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mc:AlternateContent xmlns:mc="http://schemas.openxmlformats.org/markup-compatibility/2006">
    <mc:Choice Requires="x15">
      <x15ac:absPath xmlns:x15ac="http://schemas.microsoft.com/office/spreadsheetml/2010/11/ac" url="https://montanaroassetmngt.sharepoint.com/sites/Company/Shared Documents/F-Drive/COMPLIANCE/31 - MiFID II/Costs &amp; Charges Template/25. Jan 2025/"/>
    </mc:Choice>
  </mc:AlternateContent>
  <xr:revisionPtr revIDLastSave="10" documentId="8_{BCF87FA7-C1E3-4F34-9692-F8A1F5D51696}" xr6:coauthVersionLast="47" xr6:coauthVersionMax="47" xr10:uidLastSave="{AF5082D1-710A-4376-8BF8-6747272A94F1}"/>
  <bookViews>
    <workbookView xWindow="-120" yWindow="-120" windowWidth="29040" windowHeight="15720" tabRatio="818" firstSheet="2" activeTab="2" xr2:uid="{00000000-000D-0000-FFFF-FFFF00000000}"/>
  </bookViews>
  <sheets>
    <sheet name="Notes" sheetId="3" state="hidden" r:id="rId1"/>
    <sheet name="Segregated Mandate" sheetId="1" state="hidden" r:id="rId2"/>
    <sheet name="IE00B1FZRP01" sheetId="23" r:id="rId3"/>
    <sheet name="IE00B411W698" sheetId="24" r:id="rId4"/>
    <sheet name="IE00BBT35564" sheetId="25" r:id="rId5"/>
    <sheet name="IE00BBT35671" sheetId="26" r:id="rId6"/>
    <sheet name="IE00B3V9KZ14" sheetId="4" r:id="rId7"/>
    <sheet name="IE0001195316" sheetId="18" r:id="rId8"/>
    <sheet name="IE00B1FZRQ18" sheetId="22" r:id="rId9"/>
    <sheet name="IE00BBT35788" sheetId="21" r:id="rId10"/>
    <sheet name="Trade Data (OLD)" sheetId="5" state="hidden" r:id="rId11"/>
    <sheet name="Sheet6" sheetId="11" state="hidden" r:id="rId12"/>
  </sheets>
  <externalReferences>
    <externalReference r:id="rId13"/>
    <externalReference r:id="rId14"/>
    <externalReference r:id="rId15"/>
  </externalReferences>
  <definedNames>
    <definedName name="_xlnm._FilterDatabase" localSheetId="10" hidden="1">'Trade Data (OLD)'!$A$1:$Q$10000</definedName>
    <definedName name="Cash">#REF!</definedName>
    <definedName name="CashTotal">[1]VALUTotals!$B$9</definedName>
    <definedName name="CurrCost">[1]Currencies!$H$13</definedName>
    <definedName name="CurrMkt">[1]Currencies!$I$13</definedName>
    <definedName name="Equity">#REF!</definedName>
    <definedName name="EquityTotal">[1]VALUTotals!$C$9</definedName>
    <definedName name="PARM_Account">[1]IOControl!$E$2</definedName>
    <definedName name="PARM_Date">[1]IOControl!$E$3</definedName>
    <definedName name="Payables">[1]VALUTotals!$E$9</definedName>
    <definedName name="_xlnm.Print_Area" localSheetId="7">IE0001195316!$B$1:$M$53</definedName>
    <definedName name="_xlnm.Print_Area" localSheetId="2">IE00B1FZRP01!$B$1:$M$54</definedName>
    <definedName name="_xlnm.Print_Area" localSheetId="8">IE00B1FZRQ18!$B$1:$M$54</definedName>
    <definedName name="_xlnm.Print_Area" localSheetId="6">IE00B3V9KZ14!$B$1:$M$53</definedName>
    <definedName name="_xlnm.Print_Area" localSheetId="3">IE00B411W698!$B$1:$M$53</definedName>
    <definedName name="_xlnm.Print_Area" localSheetId="4">IE00BBT35564!$B$1:$M$53</definedName>
    <definedName name="_xlnm.Print_Area" localSheetId="5">IE00BBT35671!$B$1:$M$53</definedName>
    <definedName name="_xlnm.Print_Area" localSheetId="9">IE00BBT35788!$B$1:$M$53</definedName>
    <definedName name="Receivables">[1]VALUTotals!$D$9</definedName>
    <definedName name="VALU_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5000" i="5" l="1"/>
  <c r="O5000" i="5"/>
  <c r="N5000" i="5"/>
  <c r="M5000" i="5"/>
  <c r="L5000" i="5"/>
  <c r="K5000" i="5"/>
  <c r="Q4999" i="5"/>
  <c r="O4999" i="5"/>
  <c r="N4999" i="5"/>
  <c r="M4999" i="5"/>
  <c r="L4999" i="5"/>
  <c r="K4999" i="5"/>
  <c r="Q4998" i="5"/>
  <c r="O4998" i="5"/>
  <c r="N4998" i="5"/>
  <c r="M4998" i="5"/>
  <c r="L4998" i="5"/>
  <c r="K4998" i="5"/>
  <c r="Q4997" i="5"/>
  <c r="O4997" i="5"/>
  <c r="N4997" i="5"/>
  <c r="M4997" i="5"/>
  <c r="L4997" i="5"/>
  <c r="K4997" i="5"/>
  <c r="Q4996" i="5"/>
  <c r="O4996" i="5"/>
  <c r="N4996" i="5"/>
  <c r="M4996" i="5"/>
  <c r="L4996" i="5"/>
  <c r="K4996" i="5"/>
  <c r="Q4995" i="5"/>
  <c r="O4995" i="5"/>
  <c r="N4995" i="5"/>
  <c r="M4995" i="5"/>
  <c r="L4995" i="5"/>
  <c r="K4995" i="5"/>
  <c r="Q4994" i="5"/>
  <c r="O4994" i="5"/>
  <c r="N4994" i="5"/>
  <c r="M4994" i="5"/>
  <c r="L4994" i="5"/>
  <c r="K4994" i="5"/>
  <c r="Q4993" i="5"/>
  <c r="O4993" i="5"/>
  <c r="N4993" i="5"/>
  <c r="M4993" i="5"/>
  <c r="L4993" i="5"/>
  <c r="K4993" i="5"/>
  <c r="Q4992" i="5"/>
  <c r="O4992" i="5"/>
  <c r="N4992" i="5"/>
  <c r="M4992" i="5"/>
  <c r="L4992" i="5"/>
  <c r="K4992" i="5"/>
  <c r="Q4991" i="5"/>
  <c r="O4991" i="5"/>
  <c r="N4991" i="5"/>
  <c r="M4991" i="5"/>
  <c r="L4991" i="5"/>
  <c r="K4991" i="5"/>
  <c r="Q4990" i="5"/>
  <c r="O4990" i="5"/>
  <c r="N4990" i="5"/>
  <c r="M4990" i="5"/>
  <c r="L4990" i="5"/>
  <c r="K4990" i="5"/>
  <c r="Q4989" i="5"/>
  <c r="O4989" i="5"/>
  <c r="N4989" i="5"/>
  <c r="M4989" i="5"/>
  <c r="L4989" i="5"/>
  <c r="K4989" i="5"/>
  <c r="Q4988" i="5"/>
  <c r="O4988" i="5"/>
  <c r="N4988" i="5"/>
  <c r="M4988" i="5"/>
  <c r="L4988" i="5"/>
  <c r="K4988" i="5"/>
  <c r="Q4987" i="5"/>
  <c r="O4987" i="5"/>
  <c r="N4987" i="5"/>
  <c r="M4987" i="5"/>
  <c r="L4987" i="5"/>
  <c r="K4987" i="5"/>
  <c r="Q4986" i="5"/>
  <c r="O4986" i="5"/>
  <c r="N4986" i="5"/>
  <c r="M4986" i="5"/>
  <c r="L4986" i="5"/>
  <c r="K4986" i="5"/>
  <c r="Q4985" i="5"/>
  <c r="O4985" i="5"/>
  <c r="N4985" i="5"/>
  <c r="M4985" i="5"/>
  <c r="L4985" i="5"/>
  <c r="K4985" i="5"/>
  <c r="Q4984" i="5"/>
  <c r="O4984" i="5"/>
  <c r="N4984" i="5"/>
  <c r="M4984" i="5"/>
  <c r="L4984" i="5"/>
  <c r="K4984" i="5"/>
  <c r="Q4983" i="5"/>
  <c r="O4983" i="5"/>
  <c r="N4983" i="5"/>
  <c r="M4983" i="5"/>
  <c r="L4983" i="5"/>
  <c r="K4983" i="5"/>
  <c r="Q4982" i="5"/>
  <c r="O4982" i="5"/>
  <c r="N4982" i="5"/>
  <c r="M4982" i="5"/>
  <c r="L4982" i="5"/>
  <c r="K4982" i="5"/>
  <c r="Q4981" i="5"/>
  <c r="O4981" i="5"/>
  <c r="N4981" i="5"/>
  <c r="M4981" i="5"/>
  <c r="L4981" i="5"/>
  <c r="K4981" i="5"/>
  <c r="Q4980" i="5"/>
  <c r="O4980" i="5"/>
  <c r="N4980" i="5"/>
  <c r="M4980" i="5"/>
  <c r="L4980" i="5"/>
  <c r="K4980" i="5"/>
  <c r="Q4979" i="5"/>
  <c r="O4979" i="5"/>
  <c r="N4979" i="5"/>
  <c r="M4979" i="5"/>
  <c r="L4979" i="5"/>
  <c r="K4979" i="5"/>
  <c r="Q4978" i="5"/>
  <c r="O4978" i="5"/>
  <c r="N4978" i="5"/>
  <c r="M4978" i="5"/>
  <c r="L4978" i="5"/>
  <c r="K4978" i="5"/>
  <c r="Q4977" i="5"/>
  <c r="O4977" i="5"/>
  <c r="N4977" i="5"/>
  <c r="M4977" i="5"/>
  <c r="L4977" i="5"/>
  <c r="K4977" i="5"/>
  <c r="Q4976" i="5"/>
  <c r="O4976" i="5"/>
  <c r="N4976" i="5"/>
  <c r="M4976" i="5"/>
  <c r="L4976" i="5"/>
  <c r="K4976" i="5"/>
  <c r="Q4975" i="5"/>
  <c r="O4975" i="5"/>
  <c r="N4975" i="5"/>
  <c r="M4975" i="5"/>
  <c r="L4975" i="5"/>
  <c r="K4975" i="5"/>
  <c r="Q4974" i="5"/>
  <c r="O4974" i="5"/>
  <c r="N4974" i="5"/>
  <c r="M4974" i="5"/>
  <c r="L4974" i="5"/>
  <c r="K4974" i="5"/>
  <c r="Q4973" i="5"/>
  <c r="O4973" i="5"/>
  <c r="N4973" i="5"/>
  <c r="M4973" i="5"/>
  <c r="L4973" i="5"/>
  <c r="K4973" i="5"/>
  <c r="Q4972" i="5"/>
  <c r="O4972" i="5"/>
  <c r="N4972" i="5"/>
  <c r="M4972" i="5"/>
  <c r="L4972" i="5"/>
  <c r="K4972" i="5"/>
  <c r="Q4971" i="5"/>
  <c r="O4971" i="5"/>
  <c r="N4971" i="5"/>
  <c r="M4971" i="5"/>
  <c r="L4971" i="5"/>
  <c r="K4971" i="5"/>
  <c r="Q4970" i="5"/>
  <c r="O4970" i="5"/>
  <c r="N4970" i="5"/>
  <c r="M4970" i="5"/>
  <c r="L4970" i="5"/>
  <c r="K4970" i="5"/>
  <c r="Q4969" i="5"/>
  <c r="O4969" i="5"/>
  <c r="N4969" i="5"/>
  <c r="M4969" i="5"/>
  <c r="L4969" i="5"/>
  <c r="K4969" i="5"/>
  <c r="Q4968" i="5"/>
  <c r="O4968" i="5"/>
  <c r="N4968" i="5"/>
  <c r="M4968" i="5"/>
  <c r="L4968" i="5"/>
  <c r="K4968" i="5"/>
  <c r="Q4967" i="5"/>
  <c r="O4967" i="5"/>
  <c r="N4967" i="5"/>
  <c r="M4967" i="5"/>
  <c r="L4967" i="5"/>
  <c r="K4967" i="5"/>
  <c r="Q4966" i="5"/>
  <c r="O4966" i="5"/>
  <c r="N4966" i="5"/>
  <c r="M4966" i="5"/>
  <c r="L4966" i="5"/>
  <c r="K4966" i="5"/>
  <c r="Q4965" i="5"/>
  <c r="O4965" i="5"/>
  <c r="N4965" i="5"/>
  <c r="M4965" i="5"/>
  <c r="L4965" i="5"/>
  <c r="K4965" i="5"/>
  <c r="Q4964" i="5"/>
  <c r="O4964" i="5"/>
  <c r="N4964" i="5"/>
  <c r="M4964" i="5"/>
  <c r="L4964" i="5"/>
  <c r="K4964" i="5"/>
  <c r="Q4963" i="5"/>
  <c r="O4963" i="5"/>
  <c r="N4963" i="5"/>
  <c r="M4963" i="5"/>
  <c r="L4963" i="5"/>
  <c r="K4963" i="5"/>
  <c r="Q4962" i="5"/>
  <c r="O4962" i="5"/>
  <c r="N4962" i="5"/>
  <c r="M4962" i="5"/>
  <c r="L4962" i="5"/>
  <c r="K4962" i="5"/>
  <c r="Q4961" i="5"/>
  <c r="O4961" i="5"/>
  <c r="N4961" i="5"/>
  <c r="M4961" i="5"/>
  <c r="L4961" i="5"/>
  <c r="K4961" i="5"/>
  <c r="Q4960" i="5"/>
  <c r="O4960" i="5"/>
  <c r="N4960" i="5"/>
  <c r="M4960" i="5"/>
  <c r="L4960" i="5"/>
  <c r="K4960" i="5"/>
  <c r="Q4959" i="5"/>
  <c r="O4959" i="5"/>
  <c r="N4959" i="5"/>
  <c r="M4959" i="5"/>
  <c r="L4959" i="5"/>
  <c r="K4959" i="5"/>
  <c r="Q4958" i="5"/>
  <c r="O4958" i="5"/>
  <c r="N4958" i="5"/>
  <c r="M4958" i="5"/>
  <c r="L4958" i="5"/>
  <c r="K4958" i="5"/>
  <c r="Q4957" i="5"/>
  <c r="O4957" i="5"/>
  <c r="N4957" i="5"/>
  <c r="M4957" i="5"/>
  <c r="L4957" i="5"/>
  <c r="K4957" i="5"/>
  <c r="Q4956" i="5"/>
  <c r="O4956" i="5"/>
  <c r="N4956" i="5"/>
  <c r="M4956" i="5"/>
  <c r="L4956" i="5"/>
  <c r="K4956" i="5"/>
  <c r="Q4955" i="5"/>
  <c r="O4955" i="5"/>
  <c r="N4955" i="5"/>
  <c r="M4955" i="5"/>
  <c r="L4955" i="5"/>
  <c r="K4955" i="5"/>
  <c r="Q4954" i="5"/>
  <c r="O4954" i="5"/>
  <c r="N4954" i="5"/>
  <c r="M4954" i="5"/>
  <c r="L4954" i="5"/>
  <c r="K4954" i="5"/>
  <c r="Q4953" i="5"/>
  <c r="O4953" i="5"/>
  <c r="N4953" i="5"/>
  <c r="M4953" i="5"/>
  <c r="L4953" i="5"/>
  <c r="K4953" i="5"/>
  <c r="Q4952" i="5"/>
  <c r="O4952" i="5"/>
  <c r="N4952" i="5"/>
  <c r="M4952" i="5"/>
  <c r="L4952" i="5"/>
  <c r="K4952" i="5"/>
  <c r="Q4951" i="5"/>
  <c r="O4951" i="5"/>
  <c r="N4951" i="5"/>
  <c r="M4951" i="5"/>
  <c r="L4951" i="5"/>
  <c r="K4951" i="5"/>
  <c r="Q4950" i="5"/>
  <c r="O4950" i="5"/>
  <c r="N4950" i="5"/>
  <c r="M4950" i="5"/>
  <c r="L4950" i="5"/>
  <c r="K4950" i="5"/>
  <c r="Q4949" i="5"/>
  <c r="O4949" i="5"/>
  <c r="N4949" i="5"/>
  <c r="M4949" i="5"/>
  <c r="L4949" i="5"/>
  <c r="K4949" i="5"/>
  <c r="Q4948" i="5"/>
  <c r="O4948" i="5"/>
  <c r="N4948" i="5"/>
  <c r="M4948" i="5"/>
  <c r="L4948" i="5"/>
  <c r="K4948" i="5"/>
  <c r="Q4947" i="5"/>
  <c r="O4947" i="5"/>
  <c r="N4947" i="5"/>
  <c r="M4947" i="5"/>
  <c r="L4947" i="5"/>
  <c r="K4947" i="5"/>
  <c r="Q4946" i="5"/>
  <c r="O4946" i="5"/>
  <c r="N4946" i="5"/>
  <c r="M4946" i="5"/>
  <c r="L4946" i="5"/>
  <c r="K4946" i="5"/>
  <c r="Q4945" i="5"/>
  <c r="O4945" i="5"/>
  <c r="N4945" i="5"/>
  <c r="M4945" i="5"/>
  <c r="L4945" i="5"/>
  <c r="K4945" i="5"/>
  <c r="Q4944" i="5"/>
  <c r="O4944" i="5"/>
  <c r="N4944" i="5"/>
  <c r="M4944" i="5"/>
  <c r="L4944" i="5"/>
  <c r="K4944" i="5"/>
  <c r="Q4943" i="5"/>
  <c r="O4943" i="5"/>
  <c r="N4943" i="5"/>
  <c r="M4943" i="5"/>
  <c r="L4943" i="5"/>
  <c r="K4943" i="5"/>
  <c r="Q4942" i="5"/>
  <c r="O4942" i="5"/>
  <c r="N4942" i="5"/>
  <c r="M4942" i="5"/>
  <c r="L4942" i="5"/>
  <c r="K4942" i="5"/>
  <c r="Q4941" i="5"/>
  <c r="O4941" i="5"/>
  <c r="N4941" i="5"/>
  <c r="M4941" i="5"/>
  <c r="L4941" i="5"/>
  <c r="K4941" i="5"/>
  <c r="Q4940" i="5"/>
  <c r="O4940" i="5"/>
  <c r="N4940" i="5"/>
  <c r="M4940" i="5"/>
  <c r="L4940" i="5"/>
  <c r="K4940" i="5"/>
  <c r="Q4939" i="5"/>
  <c r="O4939" i="5"/>
  <c r="N4939" i="5"/>
  <c r="M4939" i="5"/>
  <c r="L4939" i="5"/>
  <c r="K4939" i="5"/>
  <c r="Q4938" i="5"/>
  <c r="O4938" i="5"/>
  <c r="N4938" i="5"/>
  <c r="M4938" i="5"/>
  <c r="L4938" i="5"/>
  <c r="K4938" i="5"/>
  <c r="Q4937" i="5"/>
  <c r="O4937" i="5"/>
  <c r="N4937" i="5"/>
  <c r="M4937" i="5"/>
  <c r="L4937" i="5"/>
  <c r="K4937" i="5"/>
  <c r="Q4936" i="5"/>
  <c r="O4936" i="5"/>
  <c r="N4936" i="5"/>
  <c r="M4936" i="5"/>
  <c r="L4936" i="5"/>
  <c r="K4936" i="5"/>
  <c r="Q4935" i="5"/>
  <c r="O4935" i="5"/>
  <c r="N4935" i="5"/>
  <c r="M4935" i="5"/>
  <c r="L4935" i="5"/>
  <c r="K4935" i="5"/>
  <c r="Q4934" i="5"/>
  <c r="O4934" i="5"/>
  <c r="N4934" i="5"/>
  <c r="M4934" i="5"/>
  <c r="L4934" i="5"/>
  <c r="K4934" i="5"/>
  <c r="Q4933" i="5"/>
  <c r="O4933" i="5"/>
  <c r="N4933" i="5"/>
  <c r="M4933" i="5"/>
  <c r="L4933" i="5"/>
  <c r="K4933" i="5"/>
  <c r="Q4932" i="5"/>
  <c r="O4932" i="5"/>
  <c r="N4932" i="5"/>
  <c r="M4932" i="5"/>
  <c r="L4932" i="5"/>
  <c r="K4932" i="5"/>
  <c r="Q4931" i="5"/>
  <c r="O4931" i="5"/>
  <c r="N4931" i="5"/>
  <c r="M4931" i="5"/>
  <c r="L4931" i="5"/>
  <c r="K4931" i="5"/>
  <c r="Q4930" i="5"/>
  <c r="O4930" i="5"/>
  <c r="N4930" i="5"/>
  <c r="M4930" i="5"/>
  <c r="L4930" i="5"/>
  <c r="K4930" i="5"/>
  <c r="Q4929" i="5"/>
  <c r="O4929" i="5"/>
  <c r="N4929" i="5"/>
  <c r="M4929" i="5"/>
  <c r="L4929" i="5"/>
  <c r="K4929" i="5"/>
  <c r="Q4928" i="5"/>
  <c r="O4928" i="5"/>
  <c r="N4928" i="5"/>
  <c r="M4928" i="5"/>
  <c r="L4928" i="5"/>
  <c r="K4928" i="5"/>
  <c r="Q4927" i="5"/>
  <c r="O4927" i="5"/>
  <c r="N4927" i="5"/>
  <c r="M4927" i="5"/>
  <c r="L4927" i="5"/>
  <c r="K4927" i="5"/>
  <c r="Q4926" i="5"/>
  <c r="O4926" i="5"/>
  <c r="N4926" i="5"/>
  <c r="M4926" i="5"/>
  <c r="L4926" i="5"/>
  <c r="K4926" i="5"/>
  <c r="Q4925" i="5"/>
  <c r="O4925" i="5"/>
  <c r="N4925" i="5"/>
  <c r="M4925" i="5"/>
  <c r="L4925" i="5"/>
  <c r="K4925" i="5"/>
  <c r="Q4924" i="5"/>
  <c r="O4924" i="5"/>
  <c r="N4924" i="5"/>
  <c r="M4924" i="5"/>
  <c r="L4924" i="5"/>
  <c r="K4924" i="5"/>
  <c r="Q4923" i="5"/>
  <c r="O4923" i="5"/>
  <c r="N4923" i="5"/>
  <c r="M4923" i="5"/>
  <c r="L4923" i="5"/>
  <c r="K4923" i="5"/>
  <c r="Q4922" i="5"/>
  <c r="O4922" i="5"/>
  <c r="N4922" i="5"/>
  <c r="M4922" i="5"/>
  <c r="L4922" i="5"/>
  <c r="K4922" i="5"/>
  <c r="Q4921" i="5"/>
  <c r="O4921" i="5"/>
  <c r="N4921" i="5"/>
  <c r="M4921" i="5"/>
  <c r="L4921" i="5"/>
  <c r="K4921" i="5"/>
  <c r="Q4920" i="5"/>
  <c r="O4920" i="5"/>
  <c r="N4920" i="5"/>
  <c r="M4920" i="5"/>
  <c r="L4920" i="5"/>
  <c r="K4920" i="5"/>
  <c r="Q4919" i="5"/>
  <c r="O4919" i="5"/>
  <c r="N4919" i="5"/>
  <c r="M4919" i="5"/>
  <c r="L4919" i="5"/>
  <c r="K4919" i="5"/>
  <c r="Q4918" i="5"/>
  <c r="O4918" i="5"/>
  <c r="N4918" i="5"/>
  <c r="M4918" i="5"/>
  <c r="L4918" i="5"/>
  <c r="K4918" i="5"/>
  <c r="Q4917" i="5"/>
  <c r="O4917" i="5"/>
  <c r="N4917" i="5"/>
  <c r="M4917" i="5"/>
  <c r="L4917" i="5"/>
  <c r="K4917" i="5"/>
  <c r="Q4916" i="5"/>
  <c r="O4916" i="5"/>
  <c r="N4916" i="5"/>
  <c r="M4916" i="5"/>
  <c r="L4916" i="5"/>
  <c r="K4916" i="5"/>
  <c r="Q4915" i="5"/>
  <c r="O4915" i="5"/>
  <c r="N4915" i="5"/>
  <c r="M4915" i="5"/>
  <c r="L4915" i="5"/>
  <c r="K4915" i="5"/>
  <c r="Q4914" i="5"/>
  <c r="O4914" i="5"/>
  <c r="N4914" i="5"/>
  <c r="M4914" i="5"/>
  <c r="L4914" i="5"/>
  <c r="K4914" i="5"/>
  <c r="Q4913" i="5"/>
  <c r="O4913" i="5"/>
  <c r="N4913" i="5"/>
  <c r="M4913" i="5"/>
  <c r="L4913" i="5"/>
  <c r="K4913" i="5"/>
  <c r="Q4912" i="5"/>
  <c r="O4912" i="5"/>
  <c r="N4912" i="5"/>
  <c r="M4912" i="5"/>
  <c r="L4912" i="5"/>
  <c r="K4912" i="5"/>
  <c r="Q4911" i="5"/>
  <c r="O4911" i="5"/>
  <c r="N4911" i="5"/>
  <c r="M4911" i="5"/>
  <c r="L4911" i="5"/>
  <c r="K4911" i="5"/>
  <c r="Q4910" i="5"/>
  <c r="O4910" i="5"/>
  <c r="N4910" i="5"/>
  <c r="M4910" i="5"/>
  <c r="L4910" i="5"/>
  <c r="K4910" i="5"/>
  <c r="Q4909" i="5"/>
  <c r="O4909" i="5"/>
  <c r="N4909" i="5"/>
  <c r="M4909" i="5"/>
  <c r="L4909" i="5"/>
  <c r="K4909" i="5"/>
  <c r="Q4908" i="5"/>
  <c r="O4908" i="5"/>
  <c r="N4908" i="5"/>
  <c r="M4908" i="5"/>
  <c r="L4908" i="5"/>
  <c r="K4908" i="5"/>
  <c r="Q4907" i="5"/>
  <c r="O4907" i="5"/>
  <c r="N4907" i="5"/>
  <c r="M4907" i="5"/>
  <c r="L4907" i="5"/>
  <c r="K4907" i="5"/>
  <c r="Q4906" i="5"/>
  <c r="O4906" i="5"/>
  <c r="N4906" i="5"/>
  <c r="M4906" i="5"/>
  <c r="L4906" i="5"/>
  <c r="K4906" i="5"/>
  <c r="Q4905" i="5"/>
  <c r="O4905" i="5"/>
  <c r="N4905" i="5"/>
  <c r="M4905" i="5"/>
  <c r="L4905" i="5"/>
  <c r="K4905" i="5"/>
  <c r="Q4904" i="5"/>
  <c r="O4904" i="5"/>
  <c r="N4904" i="5"/>
  <c r="M4904" i="5"/>
  <c r="L4904" i="5"/>
  <c r="K4904" i="5"/>
  <c r="Q4903" i="5"/>
  <c r="O4903" i="5"/>
  <c r="N4903" i="5"/>
  <c r="M4903" i="5"/>
  <c r="L4903" i="5"/>
  <c r="K4903" i="5"/>
  <c r="Q4902" i="5"/>
  <c r="O4902" i="5"/>
  <c r="N4902" i="5"/>
  <c r="M4902" i="5"/>
  <c r="L4902" i="5"/>
  <c r="K4902" i="5"/>
  <c r="Q4901" i="5"/>
  <c r="O4901" i="5"/>
  <c r="N4901" i="5"/>
  <c r="M4901" i="5"/>
  <c r="L4901" i="5"/>
  <c r="K4901" i="5"/>
  <c r="Q4900" i="5"/>
  <c r="O4900" i="5"/>
  <c r="N4900" i="5"/>
  <c r="M4900" i="5"/>
  <c r="L4900" i="5"/>
  <c r="K4900" i="5"/>
  <c r="Q4899" i="5"/>
  <c r="O4899" i="5"/>
  <c r="N4899" i="5"/>
  <c r="M4899" i="5"/>
  <c r="L4899" i="5"/>
  <c r="K4899" i="5"/>
  <c r="Q4898" i="5"/>
  <c r="O4898" i="5"/>
  <c r="N4898" i="5"/>
  <c r="M4898" i="5"/>
  <c r="L4898" i="5"/>
  <c r="K4898" i="5"/>
  <c r="Q4897" i="5"/>
  <c r="O4897" i="5"/>
  <c r="N4897" i="5"/>
  <c r="M4897" i="5"/>
  <c r="L4897" i="5"/>
  <c r="K4897" i="5"/>
  <c r="Q4896" i="5"/>
  <c r="O4896" i="5"/>
  <c r="N4896" i="5"/>
  <c r="M4896" i="5"/>
  <c r="L4896" i="5"/>
  <c r="K4896" i="5"/>
  <c r="Q4895" i="5"/>
  <c r="O4895" i="5"/>
  <c r="N4895" i="5"/>
  <c r="M4895" i="5"/>
  <c r="L4895" i="5"/>
  <c r="K4895" i="5"/>
  <c r="Q4894" i="5"/>
  <c r="O4894" i="5"/>
  <c r="N4894" i="5"/>
  <c r="M4894" i="5"/>
  <c r="L4894" i="5"/>
  <c r="K4894" i="5"/>
  <c r="Q4893" i="5"/>
  <c r="O4893" i="5"/>
  <c r="N4893" i="5"/>
  <c r="M4893" i="5"/>
  <c r="L4893" i="5"/>
  <c r="K4893" i="5"/>
  <c r="Q4892" i="5"/>
  <c r="O4892" i="5"/>
  <c r="N4892" i="5"/>
  <c r="M4892" i="5"/>
  <c r="L4892" i="5"/>
  <c r="K4892" i="5"/>
  <c r="Q4891" i="5"/>
  <c r="O4891" i="5"/>
  <c r="N4891" i="5"/>
  <c r="M4891" i="5"/>
  <c r="L4891" i="5"/>
  <c r="K4891" i="5"/>
  <c r="Q4890" i="5"/>
  <c r="O4890" i="5"/>
  <c r="N4890" i="5"/>
  <c r="M4890" i="5"/>
  <c r="L4890" i="5"/>
  <c r="K4890" i="5"/>
  <c r="Q4889" i="5"/>
  <c r="O4889" i="5"/>
  <c r="N4889" i="5"/>
  <c r="M4889" i="5"/>
  <c r="L4889" i="5"/>
  <c r="K4889" i="5"/>
  <c r="Q4888" i="5"/>
  <c r="O4888" i="5"/>
  <c r="N4888" i="5"/>
  <c r="M4888" i="5"/>
  <c r="L4888" i="5"/>
  <c r="K4888" i="5"/>
  <c r="Q4887" i="5"/>
  <c r="O4887" i="5"/>
  <c r="N4887" i="5"/>
  <c r="M4887" i="5"/>
  <c r="L4887" i="5"/>
  <c r="K4887" i="5"/>
  <c r="Q4886" i="5"/>
  <c r="O4886" i="5"/>
  <c r="N4886" i="5"/>
  <c r="M4886" i="5"/>
  <c r="L4886" i="5"/>
  <c r="K4886" i="5"/>
  <c r="Q4885" i="5"/>
  <c r="O4885" i="5"/>
  <c r="N4885" i="5"/>
  <c r="M4885" i="5"/>
  <c r="L4885" i="5"/>
  <c r="K4885" i="5"/>
  <c r="Q4884" i="5"/>
  <c r="O4884" i="5"/>
  <c r="N4884" i="5"/>
  <c r="M4884" i="5"/>
  <c r="L4884" i="5"/>
  <c r="K4884" i="5"/>
  <c r="Q4883" i="5"/>
  <c r="O4883" i="5"/>
  <c r="N4883" i="5"/>
  <c r="M4883" i="5"/>
  <c r="L4883" i="5"/>
  <c r="K4883" i="5"/>
  <c r="Q4882" i="5"/>
  <c r="O4882" i="5"/>
  <c r="N4882" i="5"/>
  <c r="M4882" i="5"/>
  <c r="L4882" i="5"/>
  <c r="K4882" i="5"/>
  <c r="Q4881" i="5"/>
  <c r="O4881" i="5"/>
  <c r="N4881" i="5"/>
  <c r="M4881" i="5"/>
  <c r="L4881" i="5"/>
  <c r="K4881" i="5"/>
  <c r="Q4880" i="5"/>
  <c r="O4880" i="5"/>
  <c r="N4880" i="5"/>
  <c r="M4880" i="5"/>
  <c r="L4880" i="5"/>
  <c r="K4880" i="5"/>
  <c r="Q4879" i="5"/>
  <c r="O4879" i="5"/>
  <c r="N4879" i="5"/>
  <c r="M4879" i="5"/>
  <c r="L4879" i="5"/>
  <c r="K4879" i="5"/>
  <c r="Q4878" i="5"/>
  <c r="O4878" i="5"/>
  <c r="N4878" i="5"/>
  <c r="M4878" i="5"/>
  <c r="L4878" i="5"/>
  <c r="K4878" i="5"/>
  <c r="Q4877" i="5"/>
  <c r="O4877" i="5"/>
  <c r="N4877" i="5"/>
  <c r="M4877" i="5"/>
  <c r="L4877" i="5"/>
  <c r="K4877" i="5"/>
  <c r="Q4876" i="5"/>
  <c r="O4876" i="5"/>
  <c r="N4876" i="5"/>
  <c r="M4876" i="5"/>
  <c r="L4876" i="5"/>
  <c r="K4876" i="5"/>
  <c r="Q4875" i="5"/>
  <c r="O4875" i="5"/>
  <c r="N4875" i="5"/>
  <c r="M4875" i="5"/>
  <c r="L4875" i="5"/>
  <c r="K4875" i="5"/>
  <c r="Q4874" i="5"/>
  <c r="O4874" i="5"/>
  <c r="N4874" i="5"/>
  <c r="M4874" i="5"/>
  <c r="L4874" i="5"/>
  <c r="K4874" i="5"/>
  <c r="Q4873" i="5"/>
  <c r="O4873" i="5"/>
  <c r="N4873" i="5"/>
  <c r="M4873" i="5"/>
  <c r="L4873" i="5"/>
  <c r="K4873" i="5"/>
  <c r="Q4872" i="5"/>
  <c r="O4872" i="5"/>
  <c r="N4872" i="5"/>
  <c r="M4872" i="5"/>
  <c r="L4872" i="5"/>
  <c r="K4872" i="5"/>
  <c r="Q4871" i="5"/>
  <c r="O4871" i="5"/>
  <c r="N4871" i="5"/>
  <c r="M4871" i="5"/>
  <c r="L4871" i="5"/>
  <c r="K4871" i="5"/>
  <c r="Q4870" i="5"/>
  <c r="O4870" i="5"/>
  <c r="N4870" i="5"/>
  <c r="M4870" i="5"/>
  <c r="L4870" i="5"/>
  <c r="K4870" i="5"/>
  <c r="Q4869" i="5"/>
  <c r="O4869" i="5"/>
  <c r="N4869" i="5"/>
  <c r="M4869" i="5"/>
  <c r="L4869" i="5"/>
  <c r="K4869" i="5"/>
  <c r="Q4868" i="5"/>
  <c r="O4868" i="5"/>
  <c r="N4868" i="5"/>
  <c r="M4868" i="5"/>
  <c r="L4868" i="5"/>
  <c r="K4868" i="5"/>
  <c r="Q4867" i="5"/>
  <c r="O4867" i="5"/>
  <c r="N4867" i="5"/>
  <c r="M4867" i="5"/>
  <c r="L4867" i="5"/>
  <c r="K4867" i="5"/>
  <c r="Q4866" i="5"/>
  <c r="O4866" i="5"/>
  <c r="N4866" i="5"/>
  <c r="M4866" i="5"/>
  <c r="L4866" i="5"/>
  <c r="K4866" i="5"/>
  <c r="Q4865" i="5"/>
  <c r="O4865" i="5"/>
  <c r="N4865" i="5"/>
  <c r="M4865" i="5"/>
  <c r="L4865" i="5"/>
  <c r="K4865" i="5"/>
  <c r="Q4864" i="5"/>
  <c r="O4864" i="5"/>
  <c r="N4864" i="5"/>
  <c r="M4864" i="5"/>
  <c r="L4864" i="5"/>
  <c r="K4864" i="5"/>
  <c r="Q4863" i="5"/>
  <c r="O4863" i="5"/>
  <c r="N4863" i="5"/>
  <c r="M4863" i="5"/>
  <c r="L4863" i="5"/>
  <c r="K4863" i="5"/>
  <c r="Q4862" i="5"/>
  <c r="O4862" i="5"/>
  <c r="N4862" i="5"/>
  <c r="M4862" i="5"/>
  <c r="L4862" i="5"/>
  <c r="K4862" i="5"/>
  <c r="Q4861" i="5"/>
  <c r="O4861" i="5"/>
  <c r="N4861" i="5"/>
  <c r="M4861" i="5"/>
  <c r="L4861" i="5"/>
  <c r="K4861" i="5"/>
  <c r="Q4860" i="5"/>
  <c r="O4860" i="5"/>
  <c r="N4860" i="5"/>
  <c r="M4860" i="5"/>
  <c r="L4860" i="5"/>
  <c r="K4860" i="5"/>
  <c r="Q4859" i="5"/>
  <c r="O4859" i="5"/>
  <c r="N4859" i="5"/>
  <c r="M4859" i="5"/>
  <c r="L4859" i="5"/>
  <c r="K4859" i="5"/>
  <c r="Q4858" i="5"/>
  <c r="O4858" i="5"/>
  <c r="N4858" i="5"/>
  <c r="M4858" i="5"/>
  <c r="L4858" i="5"/>
  <c r="K4858" i="5"/>
  <c r="Q4857" i="5"/>
  <c r="O4857" i="5"/>
  <c r="N4857" i="5"/>
  <c r="M4857" i="5"/>
  <c r="L4857" i="5"/>
  <c r="K4857" i="5"/>
  <c r="Q4856" i="5"/>
  <c r="O4856" i="5"/>
  <c r="N4856" i="5"/>
  <c r="M4856" i="5"/>
  <c r="L4856" i="5"/>
  <c r="K4856" i="5"/>
  <c r="Q4855" i="5"/>
  <c r="O4855" i="5"/>
  <c r="N4855" i="5"/>
  <c r="M4855" i="5"/>
  <c r="L4855" i="5"/>
  <c r="K4855" i="5"/>
  <c r="Q4854" i="5"/>
  <c r="O4854" i="5"/>
  <c r="N4854" i="5"/>
  <c r="M4854" i="5"/>
  <c r="L4854" i="5"/>
  <c r="K4854" i="5"/>
  <c r="Q4853" i="5"/>
  <c r="O4853" i="5"/>
  <c r="N4853" i="5"/>
  <c r="M4853" i="5"/>
  <c r="L4853" i="5"/>
  <c r="K4853" i="5"/>
  <c r="Q4852" i="5"/>
  <c r="O4852" i="5"/>
  <c r="N4852" i="5"/>
  <c r="M4852" i="5"/>
  <c r="L4852" i="5"/>
  <c r="K4852" i="5"/>
  <c r="Q4851" i="5"/>
  <c r="O4851" i="5"/>
  <c r="N4851" i="5"/>
  <c r="M4851" i="5"/>
  <c r="L4851" i="5"/>
  <c r="K4851" i="5"/>
  <c r="Q4850" i="5"/>
  <c r="O4850" i="5"/>
  <c r="N4850" i="5"/>
  <c r="M4850" i="5"/>
  <c r="L4850" i="5"/>
  <c r="K4850" i="5"/>
  <c r="Q4849" i="5"/>
  <c r="O4849" i="5"/>
  <c r="N4849" i="5"/>
  <c r="M4849" i="5"/>
  <c r="L4849" i="5"/>
  <c r="K4849" i="5"/>
  <c r="Q4848" i="5"/>
  <c r="O4848" i="5"/>
  <c r="N4848" i="5"/>
  <c r="M4848" i="5"/>
  <c r="L4848" i="5"/>
  <c r="K4848" i="5"/>
  <c r="Q4847" i="5"/>
  <c r="O4847" i="5"/>
  <c r="N4847" i="5"/>
  <c r="M4847" i="5"/>
  <c r="L4847" i="5"/>
  <c r="K4847" i="5"/>
  <c r="Q4846" i="5"/>
  <c r="O4846" i="5"/>
  <c r="N4846" i="5"/>
  <c r="M4846" i="5"/>
  <c r="L4846" i="5"/>
  <c r="K4846" i="5"/>
  <c r="Q4845" i="5"/>
  <c r="O4845" i="5"/>
  <c r="N4845" i="5"/>
  <c r="M4845" i="5"/>
  <c r="L4845" i="5"/>
  <c r="K4845" i="5"/>
  <c r="Q4844" i="5"/>
  <c r="O4844" i="5"/>
  <c r="N4844" i="5"/>
  <c r="M4844" i="5"/>
  <c r="L4844" i="5"/>
  <c r="K4844" i="5"/>
  <c r="Q4843" i="5"/>
  <c r="O4843" i="5"/>
  <c r="N4843" i="5"/>
  <c r="M4843" i="5"/>
  <c r="L4843" i="5"/>
  <c r="K4843" i="5"/>
  <c r="Q4842" i="5"/>
  <c r="O4842" i="5"/>
  <c r="N4842" i="5"/>
  <c r="M4842" i="5"/>
  <c r="L4842" i="5"/>
  <c r="K4842" i="5"/>
  <c r="Q4841" i="5"/>
  <c r="O4841" i="5"/>
  <c r="N4841" i="5"/>
  <c r="M4841" i="5"/>
  <c r="L4841" i="5"/>
  <c r="K4841" i="5"/>
  <c r="Q4840" i="5"/>
  <c r="O4840" i="5"/>
  <c r="N4840" i="5"/>
  <c r="M4840" i="5"/>
  <c r="L4840" i="5"/>
  <c r="K4840" i="5"/>
  <c r="Q4839" i="5"/>
  <c r="O4839" i="5"/>
  <c r="N4839" i="5"/>
  <c r="M4839" i="5"/>
  <c r="L4839" i="5"/>
  <c r="K4839" i="5"/>
  <c r="Q4838" i="5"/>
  <c r="O4838" i="5"/>
  <c r="N4838" i="5"/>
  <c r="M4838" i="5"/>
  <c r="L4838" i="5"/>
  <c r="K4838" i="5"/>
  <c r="Q4837" i="5"/>
  <c r="O4837" i="5"/>
  <c r="N4837" i="5"/>
  <c r="M4837" i="5"/>
  <c r="L4837" i="5"/>
  <c r="K4837" i="5"/>
  <c r="Q4836" i="5"/>
  <c r="O4836" i="5"/>
  <c r="N4836" i="5"/>
  <c r="M4836" i="5"/>
  <c r="L4836" i="5"/>
  <c r="K4836" i="5"/>
  <c r="Q4835" i="5"/>
  <c r="O4835" i="5"/>
  <c r="N4835" i="5"/>
  <c r="M4835" i="5"/>
  <c r="L4835" i="5"/>
  <c r="K4835" i="5"/>
  <c r="Q4834" i="5"/>
  <c r="O4834" i="5"/>
  <c r="N4834" i="5"/>
  <c r="M4834" i="5"/>
  <c r="L4834" i="5"/>
  <c r="K4834" i="5"/>
  <c r="Q4833" i="5"/>
  <c r="O4833" i="5"/>
  <c r="N4833" i="5"/>
  <c r="M4833" i="5"/>
  <c r="L4833" i="5"/>
  <c r="K4833" i="5"/>
  <c r="Q4832" i="5"/>
  <c r="O4832" i="5"/>
  <c r="N4832" i="5"/>
  <c r="M4832" i="5"/>
  <c r="L4832" i="5"/>
  <c r="K4832" i="5"/>
  <c r="Q4831" i="5"/>
  <c r="O4831" i="5"/>
  <c r="N4831" i="5"/>
  <c r="M4831" i="5"/>
  <c r="L4831" i="5"/>
  <c r="K4831" i="5"/>
  <c r="Q4830" i="5"/>
  <c r="O4830" i="5"/>
  <c r="N4830" i="5"/>
  <c r="M4830" i="5"/>
  <c r="L4830" i="5"/>
  <c r="K4830" i="5"/>
  <c r="Q4829" i="5"/>
  <c r="O4829" i="5"/>
  <c r="N4829" i="5"/>
  <c r="M4829" i="5"/>
  <c r="L4829" i="5"/>
  <c r="K4829" i="5"/>
  <c r="Q4828" i="5"/>
  <c r="O4828" i="5"/>
  <c r="N4828" i="5"/>
  <c r="M4828" i="5"/>
  <c r="L4828" i="5"/>
  <c r="K4828" i="5"/>
  <c r="Q4827" i="5"/>
  <c r="O4827" i="5"/>
  <c r="N4827" i="5"/>
  <c r="M4827" i="5"/>
  <c r="L4827" i="5"/>
  <c r="K4827" i="5"/>
  <c r="Q4826" i="5"/>
  <c r="O4826" i="5"/>
  <c r="N4826" i="5"/>
  <c r="M4826" i="5"/>
  <c r="L4826" i="5"/>
  <c r="K4826" i="5"/>
  <c r="Q4825" i="5"/>
  <c r="O4825" i="5"/>
  <c r="N4825" i="5"/>
  <c r="M4825" i="5"/>
  <c r="L4825" i="5"/>
  <c r="K4825" i="5"/>
  <c r="Q4824" i="5"/>
  <c r="O4824" i="5"/>
  <c r="N4824" i="5"/>
  <c r="M4824" i="5"/>
  <c r="L4824" i="5"/>
  <c r="K4824" i="5"/>
  <c r="Q4823" i="5"/>
  <c r="O4823" i="5"/>
  <c r="N4823" i="5"/>
  <c r="M4823" i="5"/>
  <c r="L4823" i="5"/>
  <c r="K4823" i="5"/>
  <c r="Q4822" i="5"/>
  <c r="O4822" i="5"/>
  <c r="N4822" i="5"/>
  <c r="M4822" i="5"/>
  <c r="L4822" i="5"/>
  <c r="K4822" i="5"/>
  <c r="Q4821" i="5"/>
  <c r="O4821" i="5"/>
  <c r="N4821" i="5"/>
  <c r="M4821" i="5"/>
  <c r="L4821" i="5"/>
  <c r="K4821" i="5"/>
  <c r="Q4820" i="5"/>
  <c r="O4820" i="5"/>
  <c r="N4820" i="5"/>
  <c r="M4820" i="5"/>
  <c r="L4820" i="5"/>
  <c r="K4820" i="5"/>
  <c r="Q4819" i="5"/>
  <c r="O4819" i="5"/>
  <c r="N4819" i="5"/>
  <c r="M4819" i="5"/>
  <c r="L4819" i="5"/>
  <c r="K4819" i="5"/>
  <c r="Q4818" i="5"/>
  <c r="O4818" i="5"/>
  <c r="N4818" i="5"/>
  <c r="M4818" i="5"/>
  <c r="L4818" i="5"/>
  <c r="K4818" i="5"/>
  <c r="Q4817" i="5"/>
  <c r="O4817" i="5"/>
  <c r="N4817" i="5"/>
  <c r="M4817" i="5"/>
  <c r="L4817" i="5"/>
  <c r="K4817" i="5"/>
  <c r="Q4816" i="5"/>
  <c r="O4816" i="5"/>
  <c r="N4816" i="5"/>
  <c r="M4816" i="5"/>
  <c r="L4816" i="5"/>
  <c r="K4816" i="5"/>
  <c r="Q4815" i="5"/>
  <c r="O4815" i="5"/>
  <c r="N4815" i="5"/>
  <c r="M4815" i="5"/>
  <c r="L4815" i="5"/>
  <c r="K4815" i="5"/>
  <c r="Q4814" i="5"/>
  <c r="O4814" i="5"/>
  <c r="N4814" i="5"/>
  <c r="M4814" i="5"/>
  <c r="L4814" i="5"/>
  <c r="K4814" i="5"/>
  <c r="Q4813" i="5"/>
  <c r="O4813" i="5"/>
  <c r="N4813" i="5"/>
  <c r="M4813" i="5"/>
  <c r="L4813" i="5"/>
  <c r="K4813" i="5"/>
  <c r="Q4812" i="5"/>
  <c r="O4812" i="5"/>
  <c r="N4812" i="5"/>
  <c r="M4812" i="5"/>
  <c r="L4812" i="5"/>
  <c r="K4812" i="5"/>
  <c r="Q4811" i="5"/>
  <c r="O4811" i="5"/>
  <c r="N4811" i="5"/>
  <c r="M4811" i="5"/>
  <c r="L4811" i="5"/>
  <c r="K4811" i="5"/>
  <c r="Q4810" i="5"/>
  <c r="O4810" i="5"/>
  <c r="N4810" i="5"/>
  <c r="M4810" i="5"/>
  <c r="L4810" i="5"/>
  <c r="K4810" i="5"/>
  <c r="Q4809" i="5"/>
  <c r="O4809" i="5"/>
  <c r="N4809" i="5"/>
  <c r="M4809" i="5"/>
  <c r="L4809" i="5"/>
  <c r="K4809" i="5"/>
  <c r="Q4808" i="5"/>
  <c r="O4808" i="5"/>
  <c r="N4808" i="5"/>
  <c r="M4808" i="5"/>
  <c r="L4808" i="5"/>
  <c r="K4808" i="5"/>
  <c r="Q4807" i="5"/>
  <c r="O4807" i="5"/>
  <c r="N4807" i="5"/>
  <c r="M4807" i="5"/>
  <c r="L4807" i="5"/>
  <c r="K4807" i="5"/>
  <c r="Q4806" i="5"/>
  <c r="O4806" i="5"/>
  <c r="N4806" i="5"/>
  <c r="M4806" i="5"/>
  <c r="L4806" i="5"/>
  <c r="K4806" i="5"/>
  <c r="Q4805" i="5"/>
  <c r="O4805" i="5"/>
  <c r="N4805" i="5"/>
  <c r="M4805" i="5"/>
  <c r="L4805" i="5"/>
  <c r="K4805" i="5"/>
  <c r="Q4804" i="5"/>
  <c r="O4804" i="5"/>
  <c r="N4804" i="5"/>
  <c r="M4804" i="5"/>
  <c r="L4804" i="5"/>
  <c r="K4804" i="5"/>
  <c r="Q4803" i="5"/>
  <c r="O4803" i="5"/>
  <c r="N4803" i="5"/>
  <c r="M4803" i="5"/>
  <c r="L4803" i="5"/>
  <c r="K4803" i="5"/>
  <c r="Q4802" i="5"/>
  <c r="O4802" i="5"/>
  <c r="N4802" i="5"/>
  <c r="M4802" i="5"/>
  <c r="L4802" i="5"/>
  <c r="K4802" i="5"/>
  <c r="Q4801" i="5"/>
  <c r="O4801" i="5"/>
  <c r="N4801" i="5"/>
  <c r="M4801" i="5"/>
  <c r="L4801" i="5"/>
  <c r="K4801" i="5"/>
  <c r="Q4800" i="5"/>
  <c r="O4800" i="5"/>
  <c r="N4800" i="5"/>
  <c r="M4800" i="5"/>
  <c r="L4800" i="5"/>
  <c r="K4800" i="5"/>
  <c r="Q4799" i="5"/>
  <c r="O4799" i="5"/>
  <c r="N4799" i="5"/>
  <c r="M4799" i="5"/>
  <c r="L4799" i="5"/>
  <c r="K4799" i="5"/>
  <c r="Q4798" i="5"/>
  <c r="O4798" i="5"/>
  <c r="N4798" i="5"/>
  <c r="M4798" i="5"/>
  <c r="L4798" i="5"/>
  <c r="K4798" i="5"/>
  <c r="Q4797" i="5"/>
  <c r="O4797" i="5"/>
  <c r="N4797" i="5"/>
  <c r="M4797" i="5"/>
  <c r="L4797" i="5"/>
  <c r="K4797" i="5"/>
  <c r="Q4796" i="5"/>
  <c r="O4796" i="5"/>
  <c r="N4796" i="5"/>
  <c r="M4796" i="5"/>
  <c r="L4796" i="5"/>
  <c r="K4796" i="5"/>
  <c r="Q4795" i="5"/>
  <c r="O4795" i="5"/>
  <c r="N4795" i="5"/>
  <c r="M4795" i="5"/>
  <c r="L4795" i="5"/>
  <c r="K4795" i="5"/>
  <c r="Q4794" i="5"/>
  <c r="O4794" i="5"/>
  <c r="N4794" i="5"/>
  <c r="M4794" i="5"/>
  <c r="L4794" i="5"/>
  <c r="K4794" i="5"/>
  <c r="Q4793" i="5"/>
  <c r="O4793" i="5"/>
  <c r="N4793" i="5"/>
  <c r="M4793" i="5"/>
  <c r="L4793" i="5"/>
  <c r="K4793" i="5"/>
  <c r="Q4792" i="5"/>
  <c r="O4792" i="5"/>
  <c r="N4792" i="5"/>
  <c r="M4792" i="5"/>
  <c r="L4792" i="5"/>
  <c r="K4792" i="5"/>
  <c r="Q4791" i="5"/>
  <c r="O4791" i="5"/>
  <c r="N4791" i="5"/>
  <c r="M4791" i="5"/>
  <c r="L4791" i="5"/>
  <c r="K4791" i="5"/>
  <c r="Q4790" i="5"/>
  <c r="O4790" i="5"/>
  <c r="N4790" i="5"/>
  <c r="M4790" i="5"/>
  <c r="L4790" i="5"/>
  <c r="K4790" i="5"/>
  <c r="Q4789" i="5"/>
  <c r="O4789" i="5"/>
  <c r="N4789" i="5"/>
  <c r="M4789" i="5"/>
  <c r="L4789" i="5"/>
  <c r="K4789" i="5"/>
  <c r="Q4788" i="5"/>
  <c r="O4788" i="5"/>
  <c r="N4788" i="5"/>
  <c r="M4788" i="5"/>
  <c r="L4788" i="5"/>
  <c r="K4788" i="5"/>
  <c r="Q4787" i="5"/>
  <c r="O4787" i="5"/>
  <c r="N4787" i="5"/>
  <c r="M4787" i="5"/>
  <c r="L4787" i="5"/>
  <c r="K4787" i="5"/>
  <c r="Q4786" i="5"/>
  <c r="O4786" i="5"/>
  <c r="N4786" i="5"/>
  <c r="M4786" i="5"/>
  <c r="L4786" i="5"/>
  <c r="K4786" i="5"/>
  <c r="Q4785" i="5"/>
  <c r="O4785" i="5"/>
  <c r="N4785" i="5"/>
  <c r="M4785" i="5"/>
  <c r="L4785" i="5"/>
  <c r="K4785" i="5"/>
  <c r="Q4784" i="5"/>
  <c r="O4784" i="5"/>
  <c r="N4784" i="5"/>
  <c r="M4784" i="5"/>
  <c r="L4784" i="5"/>
  <c r="K4784" i="5"/>
  <c r="Q4783" i="5"/>
  <c r="O4783" i="5"/>
  <c r="N4783" i="5"/>
  <c r="M4783" i="5"/>
  <c r="L4783" i="5"/>
  <c r="K4783" i="5"/>
  <c r="Q4782" i="5"/>
  <c r="O4782" i="5"/>
  <c r="N4782" i="5"/>
  <c r="M4782" i="5"/>
  <c r="L4782" i="5"/>
  <c r="K4782" i="5"/>
  <c r="Q4781" i="5"/>
  <c r="O4781" i="5"/>
  <c r="N4781" i="5"/>
  <c r="M4781" i="5"/>
  <c r="L4781" i="5"/>
  <c r="K4781" i="5"/>
  <c r="Q4780" i="5"/>
  <c r="O4780" i="5"/>
  <c r="N4780" i="5"/>
  <c r="M4780" i="5"/>
  <c r="L4780" i="5"/>
  <c r="K4780" i="5"/>
  <c r="Q4779" i="5"/>
  <c r="O4779" i="5"/>
  <c r="N4779" i="5"/>
  <c r="M4779" i="5"/>
  <c r="L4779" i="5"/>
  <c r="K4779" i="5"/>
  <c r="Q4778" i="5"/>
  <c r="O4778" i="5"/>
  <c r="N4778" i="5"/>
  <c r="M4778" i="5"/>
  <c r="L4778" i="5"/>
  <c r="K4778" i="5"/>
  <c r="Q4777" i="5"/>
  <c r="O4777" i="5"/>
  <c r="N4777" i="5"/>
  <c r="M4777" i="5"/>
  <c r="L4777" i="5"/>
  <c r="K4777" i="5"/>
  <c r="Q4776" i="5"/>
  <c r="O4776" i="5"/>
  <c r="N4776" i="5"/>
  <c r="M4776" i="5"/>
  <c r="L4776" i="5"/>
  <c r="K4776" i="5"/>
  <c r="Q4775" i="5"/>
  <c r="O4775" i="5"/>
  <c r="N4775" i="5"/>
  <c r="M4775" i="5"/>
  <c r="L4775" i="5"/>
  <c r="K4775" i="5"/>
  <c r="Q4774" i="5"/>
  <c r="O4774" i="5"/>
  <c r="N4774" i="5"/>
  <c r="M4774" i="5"/>
  <c r="L4774" i="5"/>
  <c r="K4774" i="5"/>
  <c r="Q4773" i="5"/>
  <c r="O4773" i="5"/>
  <c r="N4773" i="5"/>
  <c r="M4773" i="5"/>
  <c r="L4773" i="5"/>
  <c r="K4773" i="5"/>
  <c r="Q4772" i="5"/>
  <c r="O4772" i="5"/>
  <c r="N4772" i="5"/>
  <c r="M4772" i="5"/>
  <c r="L4772" i="5"/>
  <c r="K4772" i="5"/>
  <c r="Q4771" i="5"/>
  <c r="O4771" i="5"/>
  <c r="N4771" i="5"/>
  <c r="M4771" i="5"/>
  <c r="L4771" i="5"/>
  <c r="K4771" i="5"/>
  <c r="Q4770" i="5"/>
  <c r="O4770" i="5"/>
  <c r="N4770" i="5"/>
  <c r="M4770" i="5"/>
  <c r="L4770" i="5"/>
  <c r="K4770" i="5"/>
  <c r="Q4769" i="5"/>
  <c r="O4769" i="5"/>
  <c r="N4769" i="5"/>
  <c r="M4769" i="5"/>
  <c r="L4769" i="5"/>
  <c r="K4769" i="5"/>
  <c r="Q4768" i="5"/>
  <c r="O4768" i="5"/>
  <c r="N4768" i="5"/>
  <c r="M4768" i="5"/>
  <c r="L4768" i="5"/>
  <c r="K4768" i="5"/>
  <c r="Q4767" i="5"/>
  <c r="O4767" i="5"/>
  <c r="N4767" i="5"/>
  <c r="M4767" i="5"/>
  <c r="L4767" i="5"/>
  <c r="K4767" i="5"/>
  <c r="Q4766" i="5"/>
  <c r="O4766" i="5"/>
  <c r="N4766" i="5"/>
  <c r="M4766" i="5"/>
  <c r="L4766" i="5"/>
  <c r="K4766" i="5"/>
  <c r="Q4765" i="5"/>
  <c r="O4765" i="5"/>
  <c r="N4765" i="5"/>
  <c r="M4765" i="5"/>
  <c r="L4765" i="5"/>
  <c r="K4765" i="5"/>
  <c r="Q4764" i="5"/>
  <c r="O4764" i="5"/>
  <c r="N4764" i="5"/>
  <c r="M4764" i="5"/>
  <c r="L4764" i="5"/>
  <c r="K4764" i="5"/>
  <c r="Q4763" i="5"/>
  <c r="O4763" i="5"/>
  <c r="N4763" i="5"/>
  <c r="M4763" i="5"/>
  <c r="L4763" i="5"/>
  <c r="K4763" i="5"/>
  <c r="Q4762" i="5"/>
  <c r="O4762" i="5"/>
  <c r="N4762" i="5"/>
  <c r="M4762" i="5"/>
  <c r="L4762" i="5"/>
  <c r="K4762" i="5"/>
  <c r="Q4761" i="5"/>
  <c r="O4761" i="5"/>
  <c r="N4761" i="5"/>
  <c r="M4761" i="5"/>
  <c r="L4761" i="5"/>
  <c r="K4761" i="5"/>
  <c r="Q4760" i="5"/>
  <c r="O4760" i="5"/>
  <c r="N4760" i="5"/>
  <c r="M4760" i="5"/>
  <c r="L4760" i="5"/>
  <c r="K4760" i="5"/>
  <c r="Q4759" i="5"/>
  <c r="O4759" i="5"/>
  <c r="N4759" i="5"/>
  <c r="M4759" i="5"/>
  <c r="L4759" i="5"/>
  <c r="K4759" i="5"/>
  <c r="Q4758" i="5"/>
  <c r="O4758" i="5"/>
  <c r="N4758" i="5"/>
  <c r="M4758" i="5"/>
  <c r="L4758" i="5"/>
  <c r="K4758" i="5"/>
  <c r="Q4757" i="5"/>
  <c r="O4757" i="5"/>
  <c r="N4757" i="5"/>
  <c r="M4757" i="5"/>
  <c r="L4757" i="5"/>
  <c r="K4757" i="5"/>
  <c r="Q4756" i="5"/>
  <c r="O4756" i="5"/>
  <c r="N4756" i="5"/>
  <c r="M4756" i="5"/>
  <c r="L4756" i="5"/>
  <c r="K4756" i="5"/>
  <c r="Q4755" i="5"/>
  <c r="O4755" i="5"/>
  <c r="N4755" i="5"/>
  <c r="M4755" i="5"/>
  <c r="L4755" i="5"/>
  <c r="K4755" i="5"/>
  <c r="Q4754" i="5"/>
  <c r="O4754" i="5"/>
  <c r="N4754" i="5"/>
  <c r="M4754" i="5"/>
  <c r="L4754" i="5"/>
  <c r="K4754" i="5"/>
  <c r="Q4753" i="5"/>
  <c r="O4753" i="5"/>
  <c r="N4753" i="5"/>
  <c r="M4753" i="5"/>
  <c r="L4753" i="5"/>
  <c r="K4753" i="5"/>
  <c r="Q4752" i="5"/>
  <c r="O4752" i="5"/>
  <c r="N4752" i="5"/>
  <c r="M4752" i="5"/>
  <c r="L4752" i="5"/>
  <c r="K4752" i="5"/>
  <c r="Q4751" i="5"/>
  <c r="O4751" i="5"/>
  <c r="N4751" i="5"/>
  <c r="M4751" i="5"/>
  <c r="L4751" i="5"/>
  <c r="K4751" i="5"/>
  <c r="Q4750" i="5"/>
  <c r="O4750" i="5"/>
  <c r="N4750" i="5"/>
  <c r="M4750" i="5"/>
  <c r="L4750" i="5"/>
  <c r="K4750" i="5"/>
  <c r="Q4749" i="5"/>
  <c r="O4749" i="5"/>
  <c r="N4749" i="5"/>
  <c r="M4749" i="5"/>
  <c r="L4749" i="5"/>
  <c r="K4749" i="5"/>
  <c r="Q4748" i="5"/>
  <c r="O4748" i="5"/>
  <c r="N4748" i="5"/>
  <c r="M4748" i="5"/>
  <c r="L4748" i="5"/>
  <c r="K4748" i="5"/>
  <c r="Q4747" i="5"/>
  <c r="O4747" i="5"/>
  <c r="N4747" i="5"/>
  <c r="M4747" i="5"/>
  <c r="L4747" i="5"/>
  <c r="K4747" i="5"/>
  <c r="Q4746" i="5"/>
  <c r="O4746" i="5"/>
  <c r="N4746" i="5"/>
  <c r="M4746" i="5"/>
  <c r="L4746" i="5"/>
  <c r="K4746" i="5"/>
  <c r="Q4745" i="5"/>
  <c r="O4745" i="5"/>
  <c r="N4745" i="5"/>
  <c r="M4745" i="5"/>
  <c r="L4745" i="5"/>
  <c r="K4745" i="5"/>
  <c r="Q4744" i="5"/>
  <c r="O4744" i="5"/>
  <c r="N4744" i="5"/>
  <c r="M4744" i="5"/>
  <c r="L4744" i="5"/>
  <c r="K4744" i="5"/>
  <c r="Q4743" i="5"/>
  <c r="O4743" i="5"/>
  <c r="N4743" i="5"/>
  <c r="M4743" i="5"/>
  <c r="L4743" i="5"/>
  <c r="K4743" i="5"/>
  <c r="Q4742" i="5"/>
  <c r="O4742" i="5"/>
  <c r="N4742" i="5"/>
  <c r="M4742" i="5"/>
  <c r="L4742" i="5"/>
  <c r="K4742" i="5"/>
  <c r="Q4741" i="5"/>
  <c r="O4741" i="5"/>
  <c r="N4741" i="5"/>
  <c r="M4741" i="5"/>
  <c r="L4741" i="5"/>
  <c r="K4741" i="5"/>
  <c r="Q4740" i="5"/>
  <c r="O4740" i="5"/>
  <c r="N4740" i="5"/>
  <c r="M4740" i="5"/>
  <c r="L4740" i="5"/>
  <c r="K4740" i="5"/>
  <c r="Q4739" i="5"/>
  <c r="O4739" i="5"/>
  <c r="N4739" i="5"/>
  <c r="M4739" i="5"/>
  <c r="L4739" i="5"/>
  <c r="K4739" i="5"/>
  <c r="Q4738" i="5"/>
  <c r="O4738" i="5"/>
  <c r="N4738" i="5"/>
  <c r="M4738" i="5"/>
  <c r="L4738" i="5"/>
  <c r="K4738" i="5"/>
  <c r="Q4737" i="5"/>
  <c r="O4737" i="5"/>
  <c r="N4737" i="5"/>
  <c r="M4737" i="5"/>
  <c r="L4737" i="5"/>
  <c r="K4737" i="5"/>
  <c r="Q4736" i="5"/>
  <c r="O4736" i="5"/>
  <c r="N4736" i="5"/>
  <c r="M4736" i="5"/>
  <c r="L4736" i="5"/>
  <c r="K4736" i="5"/>
  <c r="Q4735" i="5"/>
  <c r="O4735" i="5"/>
  <c r="N4735" i="5"/>
  <c r="M4735" i="5"/>
  <c r="L4735" i="5"/>
  <c r="K4735" i="5"/>
  <c r="Q4734" i="5"/>
  <c r="O4734" i="5"/>
  <c r="N4734" i="5"/>
  <c r="M4734" i="5"/>
  <c r="L4734" i="5"/>
  <c r="K4734" i="5"/>
  <c r="Q4733" i="5"/>
  <c r="O4733" i="5"/>
  <c r="N4733" i="5"/>
  <c r="M4733" i="5"/>
  <c r="L4733" i="5"/>
  <c r="K4733" i="5"/>
  <c r="Q4732" i="5"/>
  <c r="O4732" i="5"/>
  <c r="N4732" i="5"/>
  <c r="M4732" i="5"/>
  <c r="L4732" i="5"/>
  <c r="K4732" i="5"/>
  <c r="Q4731" i="5"/>
  <c r="O4731" i="5"/>
  <c r="N4731" i="5"/>
  <c r="M4731" i="5"/>
  <c r="L4731" i="5"/>
  <c r="K4731" i="5"/>
  <c r="Q4730" i="5"/>
  <c r="O4730" i="5"/>
  <c r="N4730" i="5"/>
  <c r="M4730" i="5"/>
  <c r="L4730" i="5"/>
  <c r="K4730" i="5"/>
  <c r="Q4729" i="5"/>
  <c r="O4729" i="5"/>
  <c r="N4729" i="5"/>
  <c r="M4729" i="5"/>
  <c r="L4729" i="5"/>
  <c r="K4729" i="5"/>
  <c r="Q4728" i="5"/>
  <c r="O4728" i="5"/>
  <c r="N4728" i="5"/>
  <c r="M4728" i="5"/>
  <c r="L4728" i="5"/>
  <c r="K4728" i="5"/>
  <c r="Q4727" i="5"/>
  <c r="O4727" i="5"/>
  <c r="N4727" i="5"/>
  <c r="M4727" i="5"/>
  <c r="L4727" i="5"/>
  <c r="K4727" i="5"/>
  <c r="Q4726" i="5"/>
  <c r="O4726" i="5"/>
  <c r="N4726" i="5"/>
  <c r="M4726" i="5"/>
  <c r="L4726" i="5"/>
  <c r="K4726" i="5"/>
  <c r="Q4725" i="5"/>
  <c r="O4725" i="5"/>
  <c r="N4725" i="5"/>
  <c r="M4725" i="5"/>
  <c r="L4725" i="5"/>
  <c r="K4725" i="5"/>
  <c r="Q4724" i="5"/>
  <c r="O4724" i="5"/>
  <c r="N4724" i="5"/>
  <c r="M4724" i="5"/>
  <c r="L4724" i="5"/>
  <c r="K4724" i="5"/>
  <c r="Q4723" i="5"/>
  <c r="O4723" i="5"/>
  <c r="N4723" i="5"/>
  <c r="M4723" i="5"/>
  <c r="L4723" i="5"/>
  <c r="K4723" i="5"/>
  <c r="Q4722" i="5"/>
  <c r="O4722" i="5"/>
  <c r="N4722" i="5"/>
  <c r="M4722" i="5"/>
  <c r="L4722" i="5"/>
  <c r="K4722" i="5"/>
  <c r="Q4721" i="5"/>
  <c r="O4721" i="5"/>
  <c r="N4721" i="5"/>
  <c r="M4721" i="5"/>
  <c r="L4721" i="5"/>
  <c r="K4721" i="5"/>
  <c r="Q4720" i="5"/>
  <c r="O4720" i="5"/>
  <c r="N4720" i="5"/>
  <c r="M4720" i="5"/>
  <c r="L4720" i="5"/>
  <c r="K4720" i="5"/>
  <c r="Q4719" i="5"/>
  <c r="O4719" i="5"/>
  <c r="N4719" i="5"/>
  <c r="M4719" i="5"/>
  <c r="L4719" i="5"/>
  <c r="K4719" i="5"/>
  <c r="Q4718" i="5"/>
  <c r="O4718" i="5"/>
  <c r="N4718" i="5"/>
  <c r="M4718" i="5"/>
  <c r="L4718" i="5"/>
  <c r="K4718" i="5"/>
  <c r="Q4717" i="5"/>
  <c r="O4717" i="5"/>
  <c r="N4717" i="5"/>
  <c r="M4717" i="5"/>
  <c r="L4717" i="5"/>
  <c r="K4717" i="5"/>
  <c r="Q4716" i="5"/>
  <c r="O4716" i="5"/>
  <c r="N4716" i="5"/>
  <c r="M4716" i="5"/>
  <c r="L4716" i="5"/>
  <c r="K4716" i="5"/>
  <c r="Q4715" i="5"/>
  <c r="O4715" i="5"/>
  <c r="N4715" i="5"/>
  <c r="M4715" i="5"/>
  <c r="L4715" i="5"/>
  <c r="K4715" i="5"/>
  <c r="Q4714" i="5"/>
  <c r="O4714" i="5"/>
  <c r="N4714" i="5"/>
  <c r="M4714" i="5"/>
  <c r="L4714" i="5"/>
  <c r="K4714" i="5"/>
  <c r="Q4713" i="5"/>
  <c r="O4713" i="5"/>
  <c r="N4713" i="5"/>
  <c r="M4713" i="5"/>
  <c r="L4713" i="5"/>
  <c r="K4713" i="5"/>
  <c r="Q4712" i="5"/>
  <c r="O4712" i="5"/>
  <c r="N4712" i="5"/>
  <c r="M4712" i="5"/>
  <c r="L4712" i="5"/>
  <c r="K4712" i="5"/>
  <c r="Q4711" i="5"/>
  <c r="O4711" i="5"/>
  <c r="N4711" i="5"/>
  <c r="M4711" i="5"/>
  <c r="L4711" i="5"/>
  <c r="K4711" i="5"/>
  <c r="Q4710" i="5"/>
  <c r="O4710" i="5"/>
  <c r="N4710" i="5"/>
  <c r="M4710" i="5"/>
  <c r="L4710" i="5"/>
  <c r="K4710" i="5"/>
  <c r="Q4709" i="5"/>
  <c r="O4709" i="5"/>
  <c r="N4709" i="5"/>
  <c r="M4709" i="5"/>
  <c r="L4709" i="5"/>
  <c r="K4709" i="5"/>
  <c r="Q4708" i="5"/>
  <c r="O4708" i="5"/>
  <c r="N4708" i="5"/>
  <c r="M4708" i="5"/>
  <c r="L4708" i="5"/>
  <c r="K4708" i="5"/>
  <c r="Q4707" i="5"/>
  <c r="O4707" i="5"/>
  <c r="N4707" i="5"/>
  <c r="M4707" i="5"/>
  <c r="L4707" i="5"/>
  <c r="K4707" i="5"/>
  <c r="Q4706" i="5"/>
  <c r="O4706" i="5"/>
  <c r="N4706" i="5"/>
  <c r="M4706" i="5"/>
  <c r="L4706" i="5"/>
  <c r="K4706" i="5"/>
  <c r="Q4705" i="5"/>
  <c r="O4705" i="5"/>
  <c r="N4705" i="5"/>
  <c r="M4705" i="5"/>
  <c r="L4705" i="5"/>
  <c r="K4705" i="5"/>
  <c r="Q4704" i="5"/>
  <c r="O4704" i="5"/>
  <c r="N4704" i="5"/>
  <c r="M4704" i="5"/>
  <c r="L4704" i="5"/>
  <c r="K4704" i="5"/>
  <c r="Q4703" i="5"/>
  <c r="O4703" i="5"/>
  <c r="N4703" i="5"/>
  <c r="M4703" i="5"/>
  <c r="L4703" i="5"/>
  <c r="K4703" i="5"/>
  <c r="Q4702" i="5"/>
  <c r="O4702" i="5"/>
  <c r="N4702" i="5"/>
  <c r="M4702" i="5"/>
  <c r="L4702" i="5"/>
  <c r="K4702" i="5"/>
  <c r="Q4701" i="5"/>
  <c r="O4701" i="5"/>
  <c r="N4701" i="5"/>
  <c r="M4701" i="5"/>
  <c r="L4701" i="5"/>
  <c r="K4701" i="5"/>
  <c r="Q4700" i="5"/>
  <c r="O4700" i="5"/>
  <c r="N4700" i="5"/>
  <c r="M4700" i="5"/>
  <c r="L4700" i="5"/>
  <c r="K4700" i="5"/>
  <c r="Q4699" i="5"/>
  <c r="O4699" i="5"/>
  <c r="N4699" i="5"/>
  <c r="M4699" i="5"/>
  <c r="L4699" i="5"/>
  <c r="K4699" i="5"/>
  <c r="Q4698" i="5"/>
  <c r="O4698" i="5"/>
  <c r="N4698" i="5"/>
  <c r="M4698" i="5"/>
  <c r="L4698" i="5"/>
  <c r="K4698" i="5"/>
  <c r="Q4697" i="5"/>
  <c r="O4697" i="5"/>
  <c r="N4697" i="5"/>
  <c r="M4697" i="5"/>
  <c r="L4697" i="5"/>
  <c r="K4697" i="5"/>
  <c r="Q4696" i="5"/>
  <c r="O4696" i="5"/>
  <c r="N4696" i="5"/>
  <c r="M4696" i="5"/>
  <c r="L4696" i="5"/>
  <c r="K4696" i="5"/>
  <c r="Q4695" i="5"/>
  <c r="O4695" i="5"/>
  <c r="N4695" i="5"/>
  <c r="M4695" i="5"/>
  <c r="L4695" i="5"/>
  <c r="K4695" i="5"/>
  <c r="Q4694" i="5"/>
  <c r="O4694" i="5"/>
  <c r="N4694" i="5"/>
  <c r="M4694" i="5"/>
  <c r="L4694" i="5"/>
  <c r="K4694" i="5"/>
  <c r="Q4693" i="5"/>
  <c r="O4693" i="5"/>
  <c r="N4693" i="5"/>
  <c r="M4693" i="5"/>
  <c r="L4693" i="5"/>
  <c r="K4693" i="5"/>
  <c r="Q4692" i="5"/>
  <c r="O4692" i="5"/>
  <c r="N4692" i="5"/>
  <c r="M4692" i="5"/>
  <c r="L4692" i="5"/>
  <c r="K4692" i="5"/>
  <c r="Q4691" i="5"/>
  <c r="O4691" i="5"/>
  <c r="N4691" i="5"/>
  <c r="M4691" i="5"/>
  <c r="L4691" i="5"/>
  <c r="K4691" i="5"/>
  <c r="Q4690" i="5"/>
  <c r="O4690" i="5"/>
  <c r="N4690" i="5"/>
  <c r="M4690" i="5"/>
  <c r="L4690" i="5"/>
  <c r="K4690" i="5"/>
  <c r="Q4689" i="5"/>
  <c r="O4689" i="5"/>
  <c r="N4689" i="5"/>
  <c r="M4689" i="5"/>
  <c r="L4689" i="5"/>
  <c r="K4689" i="5"/>
  <c r="Q4688" i="5"/>
  <c r="O4688" i="5"/>
  <c r="N4688" i="5"/>
  <c r="M4688" i="5"/>
  <c r="L4688" i="5"/>
  <c r="K4688" i="5"/>
  <c r="Q4687" i="5"/>
  <c r="O4687" i="5"/>
  <c r="N4687" i="5"/>
  <c r="M4687" i="5"/>
  <c r="L4687" i="5"/>
  <c r="K4687" i="5"/>
  <c r="Q4686" i="5"/>
  <c r="O4686" i="5"/>
  <c r="N4686" i="5"/>
  <c r="M4686" i="5"/>
  <c r="L4686" i="5"/>
  <c r="K4686" i="5"/>
  <c r="Q4685" i="5"/>
  <c r="O4685" i="5"/>
  <c r="N4685" i="5"/>
  <c r="M4685" i="5"/>
  <c r="L4685" i="5"/>
  <c r="K4685" i="5"/>
  <c r="Q4684" i="5"/>
  <c r="O4684" i="5"/>
  <c r="N4684" i="5"/>
  <c r="M4684" i="5"/>
  <c r="L4684" i="5"/>
  <c r="K4684" i="5"/>
  <c r="Q4683" i="5"/>
  <c r="O4683" i="5"/>
  <c r="N4683" i="5"/>
  <c r="M4683" i="5"/>
  <c r="L4683" i="5"/>
  <c r="K4683" i="5"/>
  <c r="Q4682" i="5"/>
  <c r="O4682" i="5"/>
  <c r="N4682" i="5"/>
  <c r="M4682" i="5"/>
  <c r="L4682" i="5"/>
  <c r="K4682" i="5"/>
  <c r="Q4681" i="5"/>
  <c r="O4681" i="5"/>
  <c r="N4681" i="5"/>
  <c r="M4681" i="5"/>
  <c r="L4681" i="5"/>
  <c r="K4681" i="5"/>
  <c r="Q4680" i="5"/>
  <c r="O4680" i="5"/>
  <c r="N4680" i="5"/>
  <c r="M4680" i="5"/>
  <c r="L4680" i="5"/>
  <c r="K4680" i="5"/>
  <c r="Q4679" i="5"/>
  <c r="O4679" i="5"/>
  <c r="N4679" i="5"/>
  <c r="M4679" i="5"/>
  <c r="L4679" i="5"/>
  <c r="K4679" i="5"/>
  <c r="Q4678" i="5"/>
  <c r="O4678" i="5"/>
  <c r="N4678" i="5"/>
  <c r="M4678" i="5"/>
  <c r="L4678" i="5"/>
  <c r="K4678" i="5"/>
  <c r="Q4677" i="5"/>
  <c r="O4677" i="5"/>
  <c r="N4677" i="5"/>
  <c r="M4677" i="5"/>
  <c r="L4677" i="5"/>
  <c r="K4677" i="5"/>
  <c r="Q4676" i="5"/>
  <c r="O4676" i="5"/>
  <c r="N4676" i="5"/>
  <c r="M4676" i="5"/>
  <c r="L4676" i="5"/>
  <c r="K4676" i="5"/>
  <c r="Q4675" i="5"/>
  <c r="O4675" i="5"/>
  <c r="N4675" i="5"/>
  <c r="M4675" i="5"/>
  <c r="L4675" i="5"/>
  <c r="K4675" i="5"/>
  <c r="Q4674" i="5"/>
  <c r="O4674" i="5"/>
  <c r="N4674" i="5"/>
  <c r="M4674" i="5"/>
  <c r="L4674" i="5"/>
  <c r="K4674" i="5"/>
  <c r="Q4673" i="5"/>
  <c r="O4673" i="5"/>
  <c r="N4673" i="5"/>
  <c r="M4673" i="5"/>
  <c r="L4673" i="5"/>
  <c r="K4673" i="5"/>
  <c r="Q4672" i="5"/>
  <c r="O4672" i="5"/>
  <c r="N4672" i="5"/>
  <c r="M4672" i="5"/>
  <c r="L4672" i="5"/>
  <c r="K4672" i="5"/>
  <c r="Q4671" i="5"/>
  <c r="O4671" i="5"/>
  <c r="N4671" i="5"/>
  <c r="M4671" i="5"/>
  <c r="L4671" i="5"/>
  <c r="K4671" i="5"/>
  <c r="Q4670" i="5"/>
  <c r="O4670" i="5"/>
  <c r="N4670" i="5"/>
  <c r="M4670" i="5"/>
  <c r="L4670" i="5"/>
  <c r="K4670" i="5"/>
  <c r="Q4669" i="5"/>
  <c r="O4669" i="5"/>
  <c r="N4669" i="5"/>
  <c r="M4669" i="5"/>
  <c r="L4669" i="5"/>
  <c r="K4669" i="5"/>
  <c r="Q4668" i="5"/>
  <c r="O4668" i="5"/>
  <c r="N4668" i="5"/>
  <c r="M4668" i="5"/>
  <c r="L4668" i="5"/>
  <c r="K4668" i="5"/>
  <c r="Q4667" i="5"/>
  <c r="O4667" i="5"/>
  <c r="N4667" i="5"/>
  <c r="M4667" i="5"/>
  <c r="L4667" i="5"/>
  <c r="K4667" i="5"/>
  <c r="Q4666" i="5"/>
  <c r="O4666" i="5"/>
  <c r="N4666" i="5"/>
  <c r="M4666" i="5"/>
  <c r="L4666" i="5"/>
  <c r="K4666" i="5"/>
  <c r="Q4665" i="5"/>
  <c r="O4665" i="5"/>
  <c r="N4665" i="5"/>
  <c r="M4665" i="5"/>
  <c r="L4665" i="5"/>
  <c r="K4665" i="5"/>
  <c r="Q4664" i="5"/>
  <c r="O4664" i="5"/>
  <c r="N4664" i="5"/>
  <c r="M4664" i="5"/>
  <c r="L4664" i="5"/>
  <c r="K4664" i="5"/>
  <c r="Q4663" i="5"/>
  <c r="O4663" i="5"/>
  <c r="N4663" i="5"/>
  <c r="M4663" i="5"/>
  <c r="L4663" i="5"/>
  <c r="K4663" i="5"/>
  <c r="Q4662" i="5"/>
  <c r="O4662" i="5"/>
  <c r="N4662" i="5"/>
  <c r="M4662" i="5"/>
  <c r="L4662" i="5"/>
  <c r="K4662" i="5"/>
  <c r="Q4661" i="5"/>
  <c r="O4661" i="5"/>
  <c r="N4661" i="5"/>
  <c r="M4661" i="5"/>
  <c r="L4661" i="5"/>
  <c r="K4661" i="5"/>
  <c r="Q4660" i="5"/>
  <c r="O4660" i="5"/>
  <c r="N4660" i="5"/>
  <c r="M4660" i="5"/>
  <c r="L4660" i="5"/>
  <c r="K4660" i="5"/>
  <c r="Q4659" i="5"/>
  <c r="O4659" i="5"/>
  <c r="N4659" i="5"/>
  <c r="M4659" i="5"/>
  <c r="L4659" i="5"/>
  <c r="K4659" i="5"/>
  <c r="Q4658" i="5"/>
  <c r="O4658" i="5"/>
  <c r="N4658" i="5"/>
  <c r="M4658" i="5"/>
  <c r="L4658" i="5"/>
  <c r="K4658" i="5"/>
  <c r="Q4657" i="5"/>
  <c r="O4657" i="5"/>
  <c r="N4657" i="5"/>
  <c r="M4657" i="5"/>
  <c r="L4657" i="5"/>
  <c r="K4657" i="5"/>
  <c r="Q4656" i="5"/>
  <c r="O4656" i="5"/>
  <c r="N4656" i="5"/>
  <c r="M4656" i="5"/>
  <c r="L4656" i="5"/>
  <c r="K4656" i="5"/>
  <c r="Q4655" i="5"/>
  <c r="O4655" i="5"/>
  <c r="N4655" i="5"/>
  <c r="M4655" i="5"/>
  <c r="L4655" i="5"/>
  <c r="K4655" i="5"/>
  <c r="Q4654" i="5"/>
  <c r="O4654" i="5"/>
  <c r="N4654" i="5"/>
  <c r="M4654" i="5"/>
  <c r="L4654" i="5"/>
  <c r="K4654" i="5"/>
  <c r="Q4653" i="5"/>
  <c r="O4653" i="5"/>
  <c r="N4653" i="5"/>
  <c r="M4653" i="5"/>
  <c r="L4653" i="5"/>
  <c r="K4653" i="5"/>
  <c r="Q4652" i="5"/>
  <c r="O4652" i="5"/>
  <c r="N4652" i="5"/>
  <c r="M4652" i="5"/>
  <c r="L4652" i="5"/>
  <c r="K4652" i="5"/>
  <c r="Q4651" i="5"/>
  <c r="O4651" i="5"/>
  <c r="N4651" i="5"/>
  <c r="M4651" i="5"/>
  <c r="L4651" i="5"/>
  <c r="K4651" i="5"/>
  <c r="Q4650" i="5"/>
  <c r="O4650" i="5"/>
  <c r="N4650" i="5"/>
  <c r="M4650" i="5"/>
  <c r="L4650" i="5"/>
  <c r="K4650" i="5"/>
  <c r="Q4649" i="5"/>
  <c r="O4649" i="5"/>
  <c r="N4649" i="5"/>
  <c r="M4649" i="5"/>
  <c r="L4649" i="5"/>
  <c r="K4649" i="5"/>
  <c r="Q4648" i="5"/>
  <c r="O4648" i="5"/>
  <c r="N4648" i="5"/>
  <c r="M4648" i="5"/>
  <c r="L4648" i="5"/>
  <c r="K4648" i="5"/>
  <c r="Q4647" i="5"/>
  <c r="O4647" i="5"/>
  <c r="N4647" i="5"/>
  <c r="M4647" i="5"/>
  <c r="L4647" i="5"/>
  <c r="K4647" i="5"/>
  <c r="Q4646" i="5"/>
  <c r="O4646" i="5"/>
  <c r="N4646" i="5"/>
  <c r="M4646" i="5"/>
  <c r="L4646" i="5"/>
  <c r="K4646" i="5"/>
  <c r="Q4645" i="5"/>
  <c r="O4645" i="5"/>
  <c r="N4645" i="5"/>
  <c r="M4645" i="5"/>
  <c r="L4645" i="5"/>
  <c r="K4645" i="5"/>
  <c r="Q4644" i="5"/>
  <c r="O4644" i="5"/>
  <c r="N4644" i="5"/>
  <c r="M4644" i="5"/>
  <c r="L4644" i="5"/>
  <c r="K4644" i="5"/>
  <c r="Q4643" i="5"/>
  <c r="O4643" i="5"/>
  <c r="N4643" i="5"/>
  <c r="M4643" i="5"/>
  <c r="L4643" i="5"/>
  <c r="K4643" i="5"/>
  <c r="Q4642" i="5"/>
  <c r="O4642" i="5"/>
  <c r="N4642" i="5"/>
  <c r="M4642" i="5"/>
  <c r="L4642" i="5"/>
  <c r="K4642" i="5"/>
  <c r="Q4641" i="5"/>
  <c r="O4641" i="5"/>
  <c r="N4641" i="5"/>
  <c r="M4641" i="5"/>
  <c r="L4641" i="5"/>
  <c r="K4641" i="5"/>
  <c r="Q4640" i="5"/>
  <c r="O4640" i="5"/>
  <c r="N4640" i="5"/>
  <c r="M4640" i="5"/>
  <c r="L4640" i="5"/>
  <c r="K4640" i="5"/>
  <c r="Q4639" i="5"/>
  <c r="O4639" i="5"/>
  <c r="N4639" i="5"/>
  <c r="M4639" i="5"/>
  <c r="L4639" i="5"/>
  <c r="K4639" i="5"/>
  <c r="Q4638" i="5"/>
  <c r="O4638" i="5"/>
  <c r="N4638" i="5"/>
  <c r="M4638" i="5"/>
  <c r="L4638" i="5"/>
  <c r="K4638" i="5"/>
  <c r="Q4637" i="5"/>
  <c r="O4637" i="5"/>
  <c r="N4637" i="5"/>
  <c r="M4637" i="5"/>
  <c r="L4637" i="5"/>
  <c r="K4637" i="5"/>
  <c r="Q4636" i="5"/>
  <c r="O4636" i="5"/>
  <c r="N4636" i="5"/>
  <c r="M4636" i="5"/>
  <c r="L4636" i="5"/>
  <c r="K4636" i="5"/>
  <c r="Q4635" i="5"/>
  <c r="O4635" i="5"/>
  <c r="N4635" i="5"/>
  <c r="M4635" i="5"/>
  <c r="L4635" i="5"/>
  <c r="K4635" i="5"/>
  <c r="Q4634" i="5"/>
  <c r="O4634" i="5"/>
  <c r="N4634" i="5"/>
  <c r="M4634" i="5"/>
  <c r="L4634" i="5"/>
  <c r="K4634" i="5"/>
  <c r="Q4633" i="5"/>
  <c r="O4633" i="5"/>
  <c r="N4633" i="5"/>
  <c r="M4633" i="5"/>
  <c r="L4633" i="5"/>
  <c r="K4633" i="5"/>
  <c r="Q4632" i="5"/>
  <c r="O4632" i="5"/>
  <c r="N4632" i="5"/>
  <c r="M4632" i="5"/>
  <c r="L4632" i="5"/>
  <c r="K4632" i="5"/>
  <c r="Q4631" i="5"/>
  <c r="O4631" i="5"/>
  <c r="N4631" i="5"/>
  <c r="M4631" i="5"/>
  <c r="L4631" i="5"/>
  <c r="K4631" i="5"/>
  <c r="Q4630" i="5"/>
  <c r="O4630" i="5"/>
  <c r="N4630" i="5"/>
  <c r="M4630" i="5"/>
  <c r="L4630" i="5"/>
  <c r="K4630" i="5"/>
  <c r="Q4629" i="5"/>
  <c r="O4629" i="5"/>
  <c r="N4629" i="5"/>
  <c r="M4629" i="5"/>
  <c r="L4629" i="5"/>
  <c r="K4629" i="5"/>
  <c r="Q4628" i="5"/>
  <c r="O4628" i="5"/>
  <c r="N4628" i="5"/>
  <c r="M4628" i="5"/>
  <c r="L4628" i="5"/>
  <c r="K4628" i="5"/>
  <c r="Q4627" i="5"/>
  <c r="O4627" i="5"/>
  <c r="N4627" i="5"/>
  <c r="M4627" i="5"/>
  <c r="L4627" i="5"/>
  <c r="K4627" i="5"/>
  <c r="Q4626" i="5"/>
  <c r="O4626" i="5"/>
  <c r="N4626" i="5"/>
  <c r="M4626" i="5"/>
  <c r="L4626" i="5"/>
  <c r="K4626" i="5"/>
  <c r="Q4625" i="5"/>
  <c r="O4625" i="5"/>
  <c r="N4625" i="5"/>
  <c r="M4625" i="5"/>
  <c r="L4625" i="5"/>
  <c r="K4625" i="5"/>
  <c r="Q4624" i="5"/>
  <c r="O4624" i="5"/>
  <c r="N4624" i="5"/>
  <c r="M4624" i="5"/>
  <c r="L4624" i="5"/>
  <c r="K4624" i="5"/>
  <c r="Q4623" i="5"/>
  <c r="O4623" i="5"/>
  <c r="N4623" i="5"/>
  <c r="M4623" i="5"/>
  <c r="L4623" i="5"/>
  <c r="K4623" i="5"/>
  <c r="Q4622" i="5"/>
  <c r="O4622" i="5"/>
  <c r="N4622" i="5"/>
  <c r="M4622" i="5"/>
  <c r="L4622" i="5"/>
  <c r="K4622" i="5"/>
  <c r="Q4621" i="5"/>
  <c r="O4621" i="5"/>
  <c r="N4621" i="5"/>
  <c r="M4621" i="5"/>
  <c r="L4621" i="5"/>
  <c r="K4621" i="5"/>
  <c r="Q4620" i="5"/>
  <c r="O4620" i="5"/>
  <c r="N4620" i="5"/>
  <c r="M4620" i="5"/>
  <c r="L4620" i="5"/>
  <c r="K4620" i="5"/>
  <c r="Q4619" i="5"/>
  <c r="O4619" i="5"/>
  <c r="N4619" i="5"/>
  <c r="M4619" i="5"/>
  <c r="L4619" i="5"/>
  <c r="K4619" i="5"/>
  <c r="Q4618" i="5"/>
  <c r="O4618" i="5"/>
  <c r="N4618" i="5"/>
  <c r="M4618" i="5"/>
  <c r="L4618" i="5"/>
  <c r="K4618" i="5"/>
  <c r="Q4617" i="5"/>
  <c r="O4617" i="5"/>
  <c r="N4617" i="5"/>
  <c r="M4617" i="5"/>
  <c r="L4617" i="5"/>
  <c r="K4617" i="5"/>
  <c r="Q4616" i="5"/>
  <c r="O4616" i="5"/>
  <c r="N4616" i="5"/>
  <c r="M4616" i="5"/>
  <c r="L4616" i="5"/>
  <c r="K4616" i="5"/>
  <c r="Q4615" i="5"/>
  <c r="O4615" i="5"/>
  <c r="N4615" i="5"/>
  <c r="M4615" i="5"/>
  <c r="L4615" i="5"/>
  <c r="K4615" i="5"/>
  <c r="Q4614" i="5"/>
  <c r="O4614" i="5"/>
  <c r="N4614" i="5"/>
  <c r="M4614" i="5"/>
  <c r="L4614" i="5"/>
  <c r="K4614" i="5"/>
  <c r="Q4613" i="5"/>
  <c r="O4613" i="5"/>
  <c r="N4613" i="5"/>
  <c r="M4613" i="5"/>
  <c r="L4613" i="5"/>
  <c r="K4613" i="5"/>
  <c r="Q4612" i="5"/>
  <c r="O4612" i="5"/>
  <c r="N4612" i="5"/>
  <c r="M4612" i="5"/>
  <c r="L4612" i="5"/>
  <c r="K4612" i="5"/>
  <c r="Q4611" i="5"/>
  <c r="O4611" i="5"/>
  <c r="N4611" i="5"/>
  <c r="M4611" i="5"/>
  <c r="L4611" i="5"/>
  <c r="K4611" i="5"/>
  <c r="Q4610" i="5"/>
  <c r="O4610" i="5"/>
  <c r="N4610" i="5"/>
  <c r="M4610" i="5"/>
  <c r="L4610" i="5"/>
  <c r="K4610" i="5"/>
  <c r="Q4609" i="5"/>
  <c r="O4609" i="5"/>
  <c r="N4609" i="5"/>
  <c r="M4609" i="5"/>
  <c r="L4609" i="5"/>
  <c r="K4609" i="5"/>
  <c r="Q4608" i="5"/>
  <c r="O4608" i="5"/>
  <c r="N4608" i="5"/>
  <c r="M4608" i="5"/>
  <c r="L4608" i="5"/>
  <c r="K4608" i="5"/>
  <c r="Q4607" i="5"/>
  <c r="O4607" i="5"/>
  <c r="N4607" i="5"/>
  <c r="M4607" i="5"/>
  <c r="L4607" i="5"/>
  <c r="K4607" i="5"/>
  <c r="Q4606" i="5"/>
  <c r="O4606" i="5"/>
  <c r="N4606" i="5"/>
  <c r="M4606" i="5"/>
  <c r="L4606" i="5"/>
  <c r="K4606" i="5"/>
  <c r="Q4605" i="5"/>
  <c r="O4605" i="5"/>
  <c r="N4605" i="5"/>
  <c r="M4605" i="5"/>
  <c r="L4605" i="5"/>
  <c r="K4605" i="5"/>
  <c r="Q4604" i="5"/>
  <c r="O4604" i="5"/>
  <c r="N4604" i="5"/>
  <c r="M4604" i="5"/>
  <c r="L4604" i="5"/>
  <c r="K4604" i="5"/>
  <c r="Q4603" i="5"/>
  <c r="O4603" i="5"/>
  <c r="N4603" i="5"/>
  <c r="M4603" i="5"/>
  <c r="L4603" i="5"/>
  <c r="K4603" i="5"/>
  <c r="Q4602" i="5"/>
  <c r="O4602" i="5"/>
  <c r="N4602" i="5"/>
  <c r="M4602" i="5"/>
  <c r="L4602" i="5"/>
  <c r="K4602" i="5"/>
  <c r="Q4601" i="5"/>
  <c r="O4601" i="5"/>
  <c r="N4601" i="5"/>
  <c r="M4601" i="5"/>
  <c r="L4601" i="5"/>
  <c r="K4601" i="5"/>
  <c r="Q4600" i="5"/>
  <c r="O4600" i="5"/>
  <c r="N4600" i="5"/>
  <c r="M4600" i="5"/>
  <c r="L4600" i="5"/>
  <c r="K4600" i="5"/>
  <c r="Q4599" i="5"/>
  <c r="O4599" i="5"/>
  <c r="N4599" i="5"/>
  <c r="M4599" i="5"/>
  <c r="L4599" i="5"/>
  <c r="K4599" i="5"/>
  <c r="Q4598" i="5"/>
  <c r="O4598" i="5"/>
  <c r="N4598" i="5"/>
  <c r="M4598" i="5"/>
  <c r="L4598" i="5"/>
  <c r="K4598" i="5"/>
  <c r="Q4597" i="5"/>
  <c r="O4597" i="5"/>
  <c r="N4597" i="5"/>
  <c r="M4597" i="5"/>
  <c r="L4597" i="5"/>
  <c r="K4597" i="5"/>
  <c r="Q4596" i="5"/>
  <c r="O4596" i="5"/>
  <c r="N4596" i="5"/>
  <c r="M4596" i="5"/>
  <c r="L4596" i="5"/>
  <c r="K4596" i="5"/>
  <c r="Q4595" i="5"/>
  <c r="O4595" i="5"/>
  <c r="N4595" i="5"/>
  <c r="M4595" i="5"/>
  <c r="L4595" i="5"/>
  <c r="K4595" i="5"/>
  <c r="Q4594" i="5"/>
  <c r="O4594" i="5"/>
  <c r="N4594" i="5"/>
  <c r="M4594" i="5"/>
  <c r="L4594" i="5"/>
  <c r="K4594" i="5"/>
  <c r="Q4593" i="5"/>
  <c r="O4593" i="5"/>
  <c r="N4593" i="5"/>
  <c r="M4593" i="5"/>
  <c r="L4593" i="5"/>
  <c r="K4593" i="5"/>
  <c r="Q4592" i="5"/>
  <c r="O4592" i="5"/>
  <c r="N4592" i="5"/>
  <c r="M4592" i="5"/>
  <c r="L4592" i="5"/>
  <c r="K4592" i="5"/>
  <c r="Q4591" i="5"/>
  <c r="O4591" i="5"/>
  <c r="N4591" i="5"/>
  <c r="M4591" i="5"/>
  <c r="L4591" i="5"/>
  <c r="K4591" i="5"/>
  <c r="Q4590" i="5"/>
  <c r="O4590" i="5"/>
  <c r="N4590" i="5"/>
  <c r="M4590" i="5"/>
  <c r="L4590" i="5"/>
  <c r="K4590" i="5"/>
  <c r="Q4589" i="5"/>
  <c r="O4589" i="5"/>
  <c r="N4589" i="5"/>
  <c r="M4589" i="5"/>
  <c r="L4589" i="5"/>
  <c r="K4589" i="5"/>
  <c r="Q4588" i="5"/>
  <c r="O4588" i="5"/>
  <c r="N4588" i="5"/>
  <c r="M4588" i="5"/>
  <c r="L4588" i="5"/>
  <c r="K4588" i="5"/>
  <c r="Q4587" i="5"/>
  <c r="O4587" i="5"/>
  <c r="N4587" i="5"/>
  <c r="M4587" i="5"/>
  <c r="L4587" i="5"/>
  <c r="K4587" i="5"/>
  <c r="Q4586" i="5"/>
  <c r="O4586" i="5"/>
  <c r="N4586" i="5"/>
  <c r="M4586" i="5"/>
  <c r="L4586" i="5"/>
  <c r="K4586" i="5"/>
  <c r="Q4585" i="5"/>
  <c r="O4585" i="5"/>
  <c r="N4585" i="5"/>
  <c r="M4585" i="5"/>
  <c r="L4585" i="5"/>
  <c r="K4585" i="5"/>
  <c r="Q4584" i="5"/>
  <c r="O4584" i="5"/>
  <c r="N4584" i="5"/>
  <c r="M4584" i="5"/>
  <c r="L4584" i="5"/>
  <c r="K4584" i="5"/>
  <c r="Q4583" i="5"/>
  <c r="O4583" i="5"/>
  <c r="N4583" i="5"/>
  <c r="M4583" i="5"/>
  <c r="L4583" i="5"/>
  <c r="K4583" i="5"/>
  <c r="Q4582" i="5"/>
  <c r="O4582" i="5"/>
  <c r="N4582" i="5"/>
  <c r="M4582" i="5"/>
  <c r="L4582" i="5"/>
  <c r="K4582" i="5"/>
  <c r="Q4581" i="5"/>
  <c r="O4581" i="5"/>
  <c r="N4581" i="5"/>
  <c r="M4581" i="5"/>
  <c r="L4581" i="5"/>
  <c r="K4581" i="5"/>
  <c r="Q4580" i="5"/>
  <c r="O4580" i="5"/>
  <c r="N4580" i="5"/>
  <c r="M4580" i="5"/>
  <c r="L4580" i="5"/>
  <c r="K4580" i="5"/>
  <c r="Q4579" i="5"/>
  <c r="O4579" i="5"/>
  <c r="N4579" i="5"/>
  <c r="M4579" i="5"/>
  <c r="L4579" i="5"/>
  <c r="K4579" i="5"/>
  <c r="Q4578" i="5"/>
  <c r="O4578" i="5"/>
  <c r="N4578" i="5"/>
  <c r="M4578" i="5"/>
  <c r="L4578" i="5"/>
  <c r="K4578" i="5"/>
  <c r="Q4577" i="5"/>
  <c r="O4577" i="5"/>
  <c r="N4577" i="5"/>
  <c r="M4577" i="5"/>
  <c r="L4577" i="5"/>
  <c r="K4577" i="5"/>
  <c r="Q4576" i="5"/>
  <c r="O4576" i="5"/>
  <c r="N4576" i="5"/>
  <c r="M4576" i="5"/>
  <c r="L4576" i="5"/>
  <c r="K4576" i="5"/>
  <c r="Q4575" i="5"/>
  <c r="O4575" i="5"/>
  <c r="N4575" i="5"/>
  <c r="M4575" i="5"/>
  <c r="L4575" i="5"/>
  <c r="K4575" i="5"/>
  <c r="Q4574" i="5"/>
  <c r="O4574" i="5"/>
  <c r="N4574" i="5"/>
  <c r="M4574" i="5"/>
  <c r="L4574" i="5"/>
  <c r="K4574" i="5"/>
  <c r="Q4573" i="5"/>
  <c r="O4573" i="5"/>
  <c r="N4573" i="5"/>
  <c r="M4573" i="5"/>
  <c r="L4573" i="5"/>
  <c r="K4573" i="5"/>
  <c r="Q4572" i="5"/>
  <c r="O4572" i="5"/>
  <c r="N4572" i="5"/>
  <c r="M4572" i="5"/>
  <c r="L4572" i="5"/>
  <c r="K4572" i="5"/>
  <c r="Q4571" i="5"/>
  <c r="O4571" i="5"/>
  <c r="N4571" i="5"/>
  <c r="M4571" i="5"/>
  <c r="L4571" i="5"/>
  <c r="K4571" i="5"/>
  <c r="Q4570" i="5"/>
  <c r="O4570" i="5"/>
  <c r="N4570" i="5"/>
  <c r="M4570" i="5"/>
  <c r="L4570" i="5"/>
  <c r="K4570" i="5"/>
  <c r="Q4569" i="5"/>
  <c r="O4569" i="5"/>
  <c r="N4569" i="5"/>
  <c r="M4569" i="5"/>
  <c r="L4569" i="5"/>
  <c r="K4569" i="5"/>
  <c r="Q4568" i="5"/>
  <c r="O4568" i="5"/>
  <c r="N4568" i="5"/>
  <c r="M4568" i="5"/>
  <c r="L4568" i="5"/>
  <c r="K4568" i="5"/>
  <c r="Q4567" i="5"/>
  <c r="O4567" i="5"/>
  <c r="N4567" i="5"/>
  <c r="M4567" i="5"/>
  <c r="L4567" i="5"/>
  <c r="K4567" i="5"/>
  <c r="Q4566" i="5"/>
  <c r="O4566" i="5"/>
  <c r="N4566" i="5"/>
  <c r="M4566" i="5"/>
  <c r="L4566" i="5"/>
  <c r="K4566" i="5"/>
  <c r="Q4565" i="5"/>
  <c r="O4565" i="5"/>
  <c r="N4565" i="5"/>
  <c r="M4565" i="5"/>
  <c r="L4565" i="5"/>
  <c r="K4565" i="5"/>
  <c r="Q4564" i="5"/>
  <c r="O4564" i="5"/>
  <c r="N4564" i="5"/>
  <c r="M4564" i="5"/>
  <c r="L4564" i="5"/>
  <c r="K4564" i="5"/>
  <c r="Q4563" i="5"/>
  <c r="O4563" i="5"/>
  <c r="N4563" i="5"/>
  <c r="M4563" i="5"/>
  <c r="L4563" i="5"/>
  <c r="K4563" i="5"/>
  <c r="Q4562" i="5"/>
  <c r="O4562" i="5"/>
  <c r="N4562" i="5"/>
  <c r="M4562" i="5"/>
  <c r="L4562" i="5"/>
  <c r="K4562" i="5"/>
  <c r="Q4561" i="5"/>
  <c r="O4561" i="5"/>
  <c r="N4561" i="5"/>
  <c r="M4561" i="5"/>
  <c r="L4561" i="5"/>
  <c r="K4561" i="5"/>
  <c r="Q4560" i="5"/>
  <c r="O4560" i="5"/>
  <c r="N4560" i="5"/>
  <c r="M4560" i="5"/>
  <c r="L4560" i="5"/>
  <c r="K4560" i="5"/>
  <c r="Q4559" i="5"/>
  <c r="O4559" i="5"/>
  <c r="N4559" i="5"/>
  <c r="M4559" i="5"/>
  <c r="L4559" i="5"/>
  <c r="K4559" i="5"/>
  <c r="Q4558" i="5"/>
  <c r="O4558" i="5"/>
  <c r="N4558" i="5"/>
  <c r="M4558" i="5"/>
  <c r="L4558" i="5"/>
  <c r="K4558" i="5"/>
  <c r="Q4557" i="5"/>
  <c r="O4557" i="5"/>
  <c r="N4557" i="5"/>
  <c r="M4557" i="5"/>
  <c r="L4557" i="5"/>
  <c r="K4557" i="5"/>
  <c r="Q4556" i="5"/>
  <c r="O4556" i="5"/>
  <c r="N4556" i="5"/>
  <c r="M4556" i="5"/>
  <c r="L4556" i="5"/>
  <c r="K4556" i="5"/>
  <c r="Q4555" i="5"/>
  <c r="O4555" i="5"/>
  <c r="N4555" i="5"/>
  <c r="M4555" i="5"/>
  <c r="L4555" i="5"/>
  <c r="K4555" i="5"/>
  <c r="Q4554" i="5"/>
  <c r="O4554" i="5"/>
  <c r="N4554" i="5"/>
  <c r="M4554" i="5"/>
  <c r="L4554" i="5"/>
  <c r="K4554" i="5"/>
  <c r="Q4553" i="5"/>
  <c r="O4553" i="5"/>
  <c r="N4553" i="5"/>
  <c r="M4553" i="5"/>
  <c r="L4553" i="5"/>
  <c r="K4553" i="5"/>
  <c r="Q4552" i="5"/>
  <c r="O4552" i="5"/>
  <c r="N4552" i="5"/>
  <c r="M4552" i="5"/>
  <c r="L4552" i="5"/>
  <c r="K4552" i="5"/>
  <c r="Q4551" i="5"/>
  <c r="O4551" i="5"/>
  <c r="N4551" i="5"/>
  <c r="M4551" i="5"/>
  <c r="L4551" i="5"/>
  <c r="K4551" i="5"/>
  <c r="Q4550" i="5"/>
  <c r="O4550" i="5"/>
  <c r="N4550" i="5"/>
  <c r="M4550" i="5"/>
  <c r="L4550" i="5"/>
  <c r="K4550" i="5"/>
  <c r="Q4549" i="5"/>
  <c r="O4549" i="5"/>
  <c r="N4549" i="5"/>
  <c r="M4549" i="5"/>
  <c r="L4549" i="5"/>
  <c r="K4549" i="5"/>
  <c r="Q4548" i="5"/>
  <c r="O4548" i="5"/>
  <c r="N4548" i="5"/>
  <c r="M4548" i="5"/>
  <c r="L4548" i="5"/>
  <c r="K4548" i="5"/>
  <c r="Q4547" i="5"/>
  <c r="O4547" i="5"/>
  <c r="N4547" i="5"/>
  <c r="M4547" i="5"/>
  <c r="L4547" i="5"/>
  <c r="K4547" i="5"/>
  <c r="Q4546" i="5"/>
  <c r="O4546" i="5"/>
  <c r="N4546" i="5"/>
  <c r="M4546" i="5"/>
  <c r="L4546" i="5"/>
  <c r="K4546" i="5"/>
  <c r="Q4545" i="5"/>
  <c r="O4545" i="5"/>
  <c r="N4545" i="5"/>
  <c r="M4545" i="5"/>
  <c r="L4545" i="5"/>
  <c r="K4545" i="5"/>
  <c r="Q4544" i="5"/>
  <c r="O4544" i="5"/>
  <c r="N4544" i="5"/>
  <c r="M4544" i="5"/>
  <c r="L4544" i="5"/>
  <c r="K4544" i="5"/>
  <c r="Q4543" i="5"/>
  <c r="O4543" i="5"/>
  <c r="N4543" i="5"/>
  <c r="M4543" i="5"/>
  <c r="L4543" i="5"/>
  <c r="K4543" i="5"/>
  <c r="Q4542" i="5"/>
  <c r="O4542" i="5"/>
  <c r="N4542" i="5"/>
  <c r="M4542" i="5"/>
  <c r="L4542" i="5"/>
  <c r="K4542" i="5"/>
  <c r="Q4541" i="5"/>
  <c r="O4541" i="5"/>
  <c r="N4541" i="5"/>
  <c r="M4541" i="5"/>
  <c r="L4541" i="5"/>
  <c r="K4541" i="5"/>
  <c r="Q4540" i="5"/>
  <c r="O4540" i="5"/>
  <c r="N4540" i="5"/>
  <c r="M4540" i="5"/>
  <c r="L4540" i="5"/>
  <c r="K4540" i="5"/>
  <c r="Q4539" i="5"/>
  <c r="O4539" i="5"/>
  <c r="N4539" i="5"/>
  <c r="M4539" i="5"/>
  <c r="L4539" i="5"/>
  <c r="K4539" i="5"/>
  <c r="Q4538" i="5"/>
  <c r="O4538" i="5"/>
  <c r="N4538" i="5"/>
  <c r="M4538" i="5"/>
  <c r="L4538" i="5"/>
  <c r="K4538" i="5"/>
  <c r="Q4537" i="5"/>
  <c r="O4537" i="5"/>
  <c r="N4537" i="5"/>
  <c r="M4537" i="5"/>
  <c r="L4537" i="5"/>
  <c r="K4537" i="5"/>
  <c r="Q4536" i="5"/>
  <c r="O4536" i="5"/>
  <c r="N4536" i="5"/>
  <c r="M4536" i="5"/>
  <c r="L4536" i="5"/>
  <c r="K4536" i="5"/>
  <c r="Q4535" i="5"/>
  <c r="O4535" i="5"/>
  <c r="N4535" i="5"/>
  <c r="M4535" i="5"/>
  <c r="L4535" i="5"/>
  <c r="K4535" i="5"/>
  <c r="Q4534" i="5"/>
  <c r="O4534" i="5"/>
  <c r="N4534" i="5"/>
  <c r="M4534" i="5"/>
  <c r="L4534" i="5"/>
  <c r="K4534" i="5"/>
  <c r="Q4533" i="5"/>
  <c r="O4533" i="5"/>
  <c r="N4533" i="5"/>
  <c r="M4533" i="5"/>
  <c r="L4533" i="5"/>
  <c r="K4533" i="5"/>
  <c r="Q4532" i="5"/>
  <c r="O4532" i="5"/>
  <c r="N4532" i="5"/>
  <c r="M4532" i="5"/>
  <c r="L4532" i="5"/>
  <c r="K4532" i="5"/>
  <c r="Q4531" i="5"/>
  <c r="O4531" i="5"/>
  <c r="N4531" i="5"/>
  <c r="M4531" i="5"/>
  <c r="L4531" i="5"/>
  <c r="K4531" i="5"/>
  <c r="Q4530" i="5"/>
  <c r="O4530" i="5"/>
  <c r="N4530" i="5"/>
  <c r="M4530" i="5"/>
  <c r="L4530" i="5"/>
  <c r="K4530" i="5"/>
  <c r="Q4529" i="5"/>
  <c r="O4529" i="5"/>
  <c r="N4529" i="5"/>
  <c r="M4529" i="5"/>
  <c r="L4529" i="5"/>
  <c r="K4529" i="5"/>
  <c r="Q4528" i="5"/>
  <c r="O4528" i="5"/>
  <c r="N4528" i="5"/>
  <c r="M4528" i="5"/>
  <c r="L4528" i="5"/>
  <c r="K4528" i="5"/>
  <c r="Q4527" i="5"/>
  <c r="O4527" i="5"/>
  <c r="N4527" i="5"/>
  <c r="M4527" i="5"/>
  <c r="L4527" i="5"/>
  <c r="K4527" i="5"/>
  <c r="Q4526" i="5"/>
  <c r="O4526" i="5"/>
  <c r="N4526" i="5"/>
  <c r="M4526" i="5"/>
  <c r="L4526" i="5"/>
  <c r="K4526" i="5"/>
  <c r="Q4525" i="5"/>
  <c r="O4525" i="5"/>
  <c r="N4525" i="5"/>
  <c r="M4525" i="5"/>
  <c r="L4525" i="5"/>
  <c r="K4525" i="5"/>
  <c r="Q4524" i="5"/>
  <c r="O4524" i="5"/>
  <c r="N4524" i="5"/>
  <c r="M4524" i="5"/>
  <c r="L4524" i="5"/>
  <c r="K4524" i="5"/>
  <c r="Q4523" i="5"/>
  <c r="O4523" i="5"/>
  <c r="N4523" i="5"/>
  <c r="M4523" i="5"/>
  <c r="L4523" i="5"/>
  <c r="K4523" i="5"/>
  <c r="Q4522" i="5"/>
  <c r="O4522" i="5"/>
  <c r="N4522" i="5"/>
  <c r="M4522" i="5"/>
  <c r="L4522" i="5"/>
  <c r="K4522" i="5"/>
  <c r="Q4521" i="5"/>
  <c r="O4521" i="5"/>
  <c r="N4521" i="5"/>
  <c r="M4521" i="5"/>
  <c r="L4521" i="5"/>
  <c r="K4521" i="5"/>
  <c r="Q4520" i="5"/>
  <c r="O4520" i="5"/>
  <c r="N4520" i="5"/>
  <c r="M4520" i="5"/>
  <c r="L4520" i="5"/>
  <c r="K4520" i="5"/>
  <c r="Q4519" i="5"/>
  <c r="O4519" i="5"/>
  <c r="N4519" i="5"/>
  <c r="M4519" i="5"/>
  <c r="L4519" i="5"/>
  <c r="K4519" i="5"/>
  <c r="Q4518" i="5"/>
  <c r="O4518" i="5"/>
  <c r="N4518" i="5"/>
  <c r="M4518" i="5"/>
  <c r="L4518" i="5"/>
  <c r="K4518" i="5"/>
  <c r="Q4517" i="5"/>
  <c r="O4517" i="5"/>
  <c r="N4517" i="5"/>
  <c r="M4517" i="5"/>
  <c r="L4517" i="5"/>
  <c r="K4517" i="5"/>
  <c r="Q4516" i="5"/>
  <c r="O4516" i="5"/>
  <c r="N4516" i="5"/>
  <c r="M4516" i="5"/>
  <c r="L4516" i="5"/>
  <c r="K4516" i="5"/>
  <c r="Q4515" i="5"/>
  <c r="O4515" i="5"/>
  <c r="N4515" i="5"/>
  <c r="M4515" i="5"/>
  <c r="L4515" i="5"/>
  <c r="K4515" i="5"/>
  <c r="Q4514" i="5"/>
  <c r="O4514" i="5"/>
  <c r="N4514" i="5"/>
  <c r="M4514" i="5"/>
  <c r="L4514" i="5"/>
  <c r="K4514" i="5"/>
  <c r="Q4513" i="5"/>
  <c r="O4513" i="5"/>
  <c r="N4513" i="5"/>
  <c r="M4513" i="5"/>
  <c r="L4513" i="5"/>
  <c r="K4513" i="5"/>
  <c r="Q4512" i="5"/>
  <c r="O4512" i="5"/>
  <c r="N4512" i="5"/>
  <c r="M4512" i="5"/>
  <c r="L4512" i="5"/>
  <c r="K4512" i="5"/>
  <c r="Q4511" i="5"/>
  <c r="O4511" i="5"/>
  <c r="N4511" i="5"/>
  <c r="M4511" i="5"/>
  <c r="L4511" i="5"/>
  <c r="K4511" i="5"/>
  <c r="Q4510" i="5"/>
  <c r="O4510" i="5"/>
  <c r="N4510" i="5"/>
  <c r="M4510" i="5"/>
  <c r="L4510" i="5"/>
  <c r="K4510" i="5"/>
  <c r="Q4509" i="5"/>
  <c r="O4509" i="5"/>
  <c r="N4509" i="5"/>
  <c r="M4509" i="5"/>
  <c r="L4509" i="5"/>
  <c r="K4509" i="5"/>
  <c r="Q4508" i="5"/>
  <c r="O4508" i="5"/>
  <c r="N4508" i="5"/>
  <c r="M4508" i="5"/>
  <c r="L4508" i="5"/>
  <c r="K4508" i="5"/>
  <c r="Q4507" i="5"/>
  <c r="O4507" i="5"/>
  <c r="N4507" i="5"/>
  <c r="M4507" i="5"/>
  <c r="L4507" i="5"/>
  <c r="K4507" i="5"/>
  <c r="Q4506" i="5"/>
  <c r="O4506" i="5"/>
  <c r="N4506" i="5"/>
  <c r="M4506" i="5"/>
  <c r="L4506" i="5"/>
  <c r="K4506" i="5"/>
  <c r="Q4505" i="5"/>
  <c r="O4505" i="5"/>
  <c r="N4505" i="5"/>
  <c r="M4505" i="5"/>
  <c r="L4505" i="5"/>
  <c r="K4505" i="5"/>
  <c r="Q4504" i="5"/>
  <c r="O4504" i="5"/>
  <c r="N4504" i="5"/>
  <c r="M4504" i="5"/>
  <c r="L4504" i="5"/>
  <c r="K4504" i="5"/>
  <c r="Q4503" i="5"/>
  <c r="O4503" i="5"/>
  <c r="N4503" i="5"/>
  <c r="M4503" i="5"/>
  <c r="L4503" i="5"/>
  <c r="K4503" i="5"/>
  <c r="Q4502" i="5"/>
  <c r="O4502" i="5"/>
  <c r="N4502" i="5"/>
  <c r="M4502" i="5"/>
  <c r="L4502" i="5"/>
  <c r="K4502" i="5"/>
  <c r="Q4501" i="5"/>
  <c r="O4501" i="5"/>
  <c r="N4501" i="5"/>
  <c r="M4501" i="5"/>
  <c r="L4501" i="5"/>
  <c r="K4501" i="5"/>
  <c r="Q4500" i="5"/>
  <c r="O4500" i="5"/>
  <c r="N4500" i="5"/>
  <c r="M4500" i="5"/>
  <c r="L4500" i="5"/>
  <c r="K4500" i="5"/>
  <c r="Q4499" i="5"/>
  <c r="O4499" i="5"/>
  <c r="N4499" i="5"/>
  <c r="M4499" i="5"/>
  <c r="L4499" i="5"/>
  <c r="K4499" i="5"/>
  <c r="Q4498" i="5"/>
  <c r="O4498" i="5"/>
  <c r="N4498" i="5"/>
  <c r="M4498" i="5"/>
  <c r="L4498" i="5"/>
  <c r="K4498" i="5"/>
  <c r="Q4497" i="5"/>
  <c r="O4497" i="5"/>
  <c r="N4497" i="5"/>
  <c r="M4497" i="5"/>
  <c r="L4497" i="5"/>
  <c r="K4497" i="5"/>
  <c r="Q4496" i="5"/>
  <c r="O4496" i="5"/>
  <c r="N4496" i="5"/>
  <c r="M4496" i="5"/>
  <c r="L4496" i="5"/>
  <c r="K4496" i="5"/>
  <c r="Q4495" i="5"/>
  <c r="O4495" i="5"/>
  <c r="N4495" i="5"/>
  <c r="M4495" i="5"/>
  <c r="L4495" i="5"/>
  <c r="K4495" i="5"/>
  <c r="Q4494" i="5"/>
  <c r="O4494" i="5"/>
  <c r="N4494" i="5"/>
  <c r="M4494" i="5"/>
  <c r="L4494" i="5"/>
  <c r="K4494" i="5"/>
  <c r="Q4493" i="5"/>
  <c r="O4493" i="5"/>
  <c r="N4493" i="5"/>
  <c r="M4493" i="5"/>
  <c r="L4493" i="5"/>
  <c r="K4493" i="5"/>
  <c r="Q4492" i="5"/>
  <c r="O4492" i="5"/>
  <c r="N4492" i="5"/>
  <c r="M4492" i="5"/>
  <c r="L4492" i="5"/>
  <c r="K4492" i="5"/>
  <c r="Q4491" i="5"/>
  <c r="O4491" i="5"/>
  <c r="N4491" i="5"/>
  <c r="M4491" i="5"/>
  <c r="L4491" i="5"/>
  <c r="K4491" i="5"/>
  <c r="Q4490" i="5"/>
  <c r="O4490" i="5"/>
  <c r="N4490" i="5"/>
  <c r="M4490" i="5"/>
  <c r="L4490" i="5"/>
  <c r="K4490" i="5"/>
  <c r="Q4489" i="5"/>
  <c r="O4489" i="5"/>
  <c r="N4489" i="5"/>
  <c r="M4489" i="5"/>
  <c r="L4489" i="5"/>
  <c r="K4489" i="5"/>
  <c r="Q4488" i="5"/>
  <c r="O4488" i="5"/>
  <c r="N4488" i="5"/>
  <c r="M4488" i="5"/>
  <c r="L4488" i="5"/>
  <c r="K4488" i="5"/>
  <c r="Q4487" i="5"/>
  <c r="O4487" i="5"/>
  <c r="N4487" i="5"/>
  <c r="M4487" i="5"/>
  <c r="L4487" i="5"/>
  <c r="K4487" i="5"/>
  <c r="Q4486" i="5"/>
  <c r="O4486" i="5"/>
  <c r="N4486" i="5"/>
  <c r="M4486" i="5"/>
  <c r="L4486" i="5"/>
  <c r="K4486" i="5"/>
  <c r="Q4485" i="5"/>
  <c r="O4485" i="5"/>
  <c r="N4485" i="5"/>
  <c r="M4485" i="5"/>
  <c r="L4485" i="5"/>
  <c r="K4485" i="5"/>
  <c r="Q4484" i="5"/>
  <c r="O4484" i="5"/>
  <c r="N4484" i="5"/>
  <c r="M4484" i="5"/>
  <c r="L4484" i="5"/>
  <c r="K4484" i="5"/>
  <c r="Q4483" i="5"/>
  <c r="O4483" i="5"/>
  <c r="N4483" i="5"/>
  <c r="M4483" i="5"/>
  <c r="L4483" i="5"/>
  <c r="K4483" i="5"/>
  <c r="Q4482" i="5"/>
  <c r="O4482" i="5"/>
  <c r="N4482" i="5"/>
  <c r="M4482" i="5"/>
  <c r="L4482" i="5"/>
  <c r="K4482" i="5"/>
  <c r="Q4481" i="5"/>
  <c r="O4481" i="5"/>
  <c r="N4481" i="5"/>
  <c r="M4481" i="5"/>
  <c r="L4481" i="5"/>
  <c r="K4481" i="5"/>
  <c r="Q4480" i="5"/>
  <c r="O4480" i="5"/>
  <c r="N4480" i="5"/>
  <c r="M4480" i="5"/>
  <c r="L4480" i="5"/>
  <c r="K4480" i="5"/>
  <c r="Q4479" i="5"/>
  <c r="O4479" i="5"/>
  <c r="N4479" i="5"/>
  <c r="M4479" i="5"/>
  <c r="L4479" i="5"/>
  <c r="K4479" i="5"/>
  <c r="Q4478" i="5"/>
  <c r="O4478" i="5"/>
  <c r="N4478" i="5"/>
  <c r="M4478" i="5"/>
  <c r="L4478" i="5"/>
  <c r="K4478" i="5"/>
  <c r="Q4477" i="5"/>
  <c r="O4477" i="5"/>
  <c r="N4477" i="5"/>
  <c r="M4477" i="5"/>
  <c r="L4477" i="5"/>
  <c r="K4477" i="5"/>
  <c r="Q4476" i="5"/>
  <c r="O4476" i="5"/>
  <c r="N4476" i="5"/>
  <c r="M4476" i="5"/>
  <c r="L4476" i="5"/>
  <c r="K4476" i="5"/>
  <c r="Q4475" i="5"/>
  <c r="O4475" i="5"/>
  <c r="N4475" i="5"/>
  <c r="M4475" i="5"/>
  <c r="L4475" i="5"/>
  <c r="K4475" i="5"/>
  <c r="Q4474" i="5"/>
  <c r="O4474" i="5"/>
  <c r="N4474" i="5"/>
  <c r="M4474" i="5"/>
  <c r="L4474" i="5"/>
  <c r="K4474" i="5"/>
  <c r="Q4473" i="5"/>
  <c r="O4473" i="5"/>
  <c r="N4473" i="5"/>
  <c r="M4473" i="5"/>
  <c r="L4473" i="5"/>
  <c r="K4473" i="5"/>
  <c r="Q4472" i="5"/>
  <c r="O4472" i="5"/>
  <c r="N4472" i="5"/>
  <c r="M4472" i="5"/>
  <c r="L4472" i="5"/>
  <c r="K4472" i="5"/>
  <c r="Q4471" i="5"/>
  <c r="O4471" i="5"/>
  <c r="N4471" i="5"/>
  <c r="M4471" i="5"/>
  <c r="L4471" i="5"/>
  <c r="K4471" i="5"/>
  <c r="Q4470" i="5"/>
  <c r="O4470" i="5"/>
  <c r="N4470" i="5"/>
  <c r="M4470" i="5"/>
  <c r="L4470" i="5"/>
  <c r="K4470" i="5"/>
  <c r="Q4469" i="5"/>
  <c r="O4469" i="5"/>
  <c r="N4469" i="5"/>
  <c r="M4469" i="5"/>
  <c r="L4469" i="5"/>
  <c r="K4469" i="5"/>
  <c r="Q4468" i="5"/>
  <c r="O4468" i="5"/>
  <c r="N4468" i="5"/>
  <c r="M4468" i="5"/>
  <c r="L4468" i="5"/>
  <c r="K4468" i="5"/>
  <c r="Q4467" i="5"/>
  <c r="O4467" i="5"/>
  <c r="N4467" i="5"/>
  <c r="M4467" i="5"/>
  <c r="L4467" i="5"/>
  <c r="K4467" i="5"/>
  <c r="Q4466" i="5"/>
  <c r="O4466" i="5"/>
  <c r="N4466" i="5"/>
  <c r="M4466" i="5"/>
  <c r="L4466" i="5"/>
  <c r="K4466" i="5"/>
  <c r="Q4465" i="5"/>
  <c r="O4465" i="5"/>
  <c r="N4465" i="5"/>
  <c r="M4465" i="5"/>
  <c r="L4465" i="5"/>
  <c r="K4465" i="5"/>
  <c r="Q4464" i="5"/>
  <c r="O4464" i="5"/>
  <c r="N4464" i="5"/>
  <c r="M4464" i="5"/>
  <c r="L4464" i="5"/>
  <c r="K4464" i="5"/>
  <c r="Q4463" i="5"/>
  <c r="O4463" i="5"/>
  <c r="N4463" i="5"/>
  <c r="M4463" i="5"/>
  <c r="L4463" i="5"/>
  <c r="K4463" i="5"/>
  <c r="Q4462" i="5"/>
  <c r="O4462" i="5"/>
  <c r="N4462" i="5"/>
  <c r="M4462" i="5"/>
  <c r="L4462" i="5"/>
  <c r="K4462" i="5"/>
  <c r="Q4461" i="5"/>
  <c r="O4461" i="5"/>
  <c r="N4461" i="5"/>
  <c r="M4461" i="5"/>
  <c r="L4461" i="5"/>
  <c r="K4461" i="5"/>
  <c r="Q4460" i="5"/>
  <c r="O4460" i="5"/>
  <c r="N4460" i="5"/>
  <c r="M4460" i="5"/>
  <c r="L4460" i="5"/>
  <c r="K4460" i="5"/>
  <c r="Q4459" i="5"/>
  <c r="O4459" i="5"/>
  <c r="N4459" i="5"/>
  <c r="M4459" i="5"/>
  <c r="L4459" i="5"/>
  <c r="K4459" i="5"/>
  <c r="Q4458" i="5"/>
  <c r="O4458" i="5"/>
  <c r="N4458" i="5"/>
  <c r="M4458" i="5"/>
  <c r="L4458" i="5"/>
  <c r="K4458" i="5"/>
  <c r="Q4457" i="5"/>
  <c r="O4457" i="5"/>
  <c r="N4457" i="5"/>
  <c r="M4457" i="5"/>
  <c r="L4457" i="5"/>
  <c r="K4457" i="5"/>
  <c r="Q4456" i="5"/>
  <c r="O4456" i="5"/>
  <c r="N4456" i="5"/>
  <c r="M4456" i="5"/>
  <c r="L4456" i="5"/>
  <c r="K4456" i="5"/>
  <c r="Q4455" i="5"/>
  <c r="O4455" i="5"/>
  <c r="N4455" i="5"/>
  <c r="M4455" i="5"/>
  <c r="L4455" i="5"/>
  <c r="K4455" i="5"/>
  <c r="Q4454" i="5"/>
  <c r="O4454" i="5"/>
  <c r="N4454" i="5"/>
  <c r="M4454" i="5"/>
  <c r="L4454" i="5"/>
  <c r="K4454" i="5"/>
  <c r="Q4453" i="5"/>
  <c r="O4453" i="5"/>
  <c r="N4453" i="5"/>
  <c r="M4453" i="5"/>
  <c r="L4453" i="5"/>
  <c r="K4453" i="5"/>
  <c r="Q4452" i="5"/>
  <c r="O4452" i="5"/>
  <c r="N4452" i="5"/>
  <c r="M4452" i="5"/>
  <c r="L4452" i="5"/>
  <c r="K4452" i="5"/>
  <c r="Q4451" i="5"/>
  <c r="O4451" i="5"/>
  <c r="N4451" i="5"/>
  <c r="M4451" i="5"/>
  <c r="L4451" i="5"/>
  <c r="K4451" i="5"/>
  <c r="Q4450" i="5"/>
  <c r="O4450" i="5"/>
  <c r="N4450" i="5"/>
  <c r="M4450" i="5"/>
  <c r="L4450" i="5"/>
  <c r="K4450" i="5"/>
  <c r="Q4449" i="5"/>
  <c r="O4449" i="5"/>
  <c r="N4449" i="5"/>
  <c r="M4449" i="5"/>
  <c r="L4449" i="5"/>
  <c r="K4449" i="5"/>
  <c r="Q4448" i="5"/>
  <c r="O4448" i="5"/>
  <c r="N4448" i="5"/>
  <c r="M4448" i="5"/>
  <c r="L4448" i="5"/>
  <c r="K4448" i="5"/>
  <c r="Q4447" i="5"/>
  <c r="O4447" i="5"/>
  <c r="N4447" i="5"/>
  <c r="M4447" i="5"/>
  <c r="L4447" i="5"/>
  <c r="K4447" i="5"/>
  <c r="Q4446" i="5"/>
  <c r="O4446" i="5"/>
  <c r="N4446" i="5"/>
  <c r="M4446" i="5"/>
  <c r="L4446" i="5"/>
  <c r="K4446" i="5"/>
  <c r="Q4445" i="5"/>
  <c r="O4445" i="5"/>
  <c r="N4445" i="5"/>
  <c r="M4445" i="5"/>
  <c r="L4445" i="5"/>
  <c r="K4445" i="5"/>
  <c r="Q4444" i="5"/>
  <c r="O4444" i="5"/>
  <c r="N4444" i="5"/>
  <c r="M4444" i="5"/>
  <c r="L4444" i="5"/>
  <c r="K4444" i="5"/>
  <c r="Q4443" i="5"/>
  <c r="O4443" i="5"/>
  <c r="N4443" i="5"/>
  <c r="M4443" i="5"/>
  <c r="L4443" i="5"/>
  <c r="K4443" i="5"/>
  <c r="Q4442" i="5"/>
  <c r="O4442" i="5"/>
  <c r="N4442" i="5"/>
  <c r="M4442" i="5"/>
  <c r="L4442" i="5"/>
  <c r="K4442" i="5"/>
  <c r="Q4441" i="5"/>
  <c r="O4441" i="5"/>
  <c r="N4441" i="5"/>
  <c r="M4441" i="5"/>
  <c r="L4441" i="5"/>
  <c r="K4441" i="5"/>
  <c r="Q4440" i="5"/>
  <c r="O4440" i="5"/>
  <c r="N4440" i="5"/>
  <c r="M4440" i="5"/>
  <c r="L4440" i="5"/>
  <c r="K4440" i="5"/>
  <c r="Q4439" i="5"/>
  <c r="O4439" i="5"/>
  <c r="N4439" i="5"/>
  <c r="M4439" i="5"/>
  <c r="L4439" i="5"/>
  <c r="K4439" i="5"/>
  <c r="Q4438" i="5"/>
  <c r="O4438" i="5"/>
  <c r="N4438" i="5"/>
  <c r="M4438" i="5"/>
  <c r="L4438" i="5"/>
  <c r="K4438" i="5"/>
  <c r="Q4437" i="5"/>
  <c r="O4437" i="5"/>
  <c r="N4437" i="5"/>
  <c r="M4437" i="5"/>
  <c r="L4437" i="5"/>
  <c r="K4437" i="5"/>
  <c r="Q4436" i="5"/>
  <c r="O4436" i="5"/>
  <c r="N4436" i="5"/>
  <c r="M4436" i="5"/>
  <c r="L4436" i="5"/>
  <c r="K4436" i="5"/>
  <c r="Q4435" i="5"/>
  <c r="O4435" i="5"/>
  <c r="N4435" i="5"/>
  <c r="M4435" i="5"/>
  <c r="L4435" i="5"/>
  <c r="K4435" i="5"/>
  <c r="Q4434" i="5"/>
  <c r="O4434" i="5"/>
  <c r="N4434" i="5"/>
  <c r="M4434" i="5"/>
  <c r="L4434" i="5"/>
  <c r="K4434" i="5"/>
  <c r="Q4433" i="5"/>
  <c r="O4433" i="5"/>
  <c r="N4433" i="5"/>
  <c r="M4433" i="5"/>
  <c r="L4433" i="5"/>
  <c r="K4433" i="5"/>
  <c r="Q4432" i="5"/>
  <c r="O4432" i="5"/>
  <c r="N4432" i="5"/>
  <c r="M4432" i="5"/>
  <c r="L4432" i="5"/>
  <c r="K4432" i="5"/>
  <c r="Q4431" i="5"/>
  <c r="O4431" i="5"/>
  <c r="N4431" i="5"/>
  <c r="M4431" i="5"/>
  <c r="L4431" i="5"/>
  <c r="K4431" i="5"/>
  <c r="Q4430" i="5"/>
  <c r="O4430" i="5"/>
  <c r="N4430" i="5"/>
  <c r="M4430" i="5"/>
  <c r="L4430" i="5"/>
  <c r="K4430" i="5"/>
  <c r="Q4429" i="5"/>
  <c r="O4429" i="5"/>
  <c r="N4429" i="5"/>
  <c r="M4429" i="5"/>
  <c r="L4429" i="5"/>
  <c r="K4429" i="5"/>
  <c r="Q4428" i="5"/>
  <c r="O4428" i="5"/>
  <c r="N4428" i="5"/>
  <c r="M4428" i="5"/>
  <c r="L4428" i="5"/>
  <c r="K4428" i="5"/>
  <c r="Q4427" i="5"/>
  <c r="O4427" i="5"/>
  <c r="N4427" i="5"/>
  <c r="M4427" i="5"/>
  <c r="L4427" i="5"/>
  <c r="K4427" i="5"/>
  <c r="Q4426" i="5"/>
  <c r="O4426" i="5"/>
  <c r="N4426" i="5"/>
  <c r="M4426" i="5"/>
  <c r="L4426" i="5"/>
  <c r="K4426" i="5"/>
  <c r="Q4425" i="5"/>
  <c r="O4425" i="5"/>
  <c r="N4425" i="5"/>
  <c r="M4425" i="5"/>
  <c r="L4425" i="5"/>
  <c r="K4425" i="5"/>
  <c r="Q4424" i="5"/>
  <c r="O4424" i="5"/>
  <c r="N4424" i="5"/>
  <c r="M4424" i="5"/>
  <c r="L4424" i="5"/>
  <c r="K4424" i="5"/>
  <c r="Q4423" i="5"/>
  <c r="O4423" i="5"/>
  <c r="N4423" i="5"/>
  <c r="M4423" i="5"/>
  <c r="L4423" i="5"/>
  <c r="K4423" i="5"/>
  <c r="Q4422" i="5"/>
  <c r="O4422" i="5"/>
  <c r="N4422" i="5"/>
  <c r="M4422" i="5"/>
  <c r="L4422" i="5"/>
  <c r="K4422" i="5"/>
  <c r="Q4421" i="5"/>
  <c r="O4421" i="5"/>
  <c r="N4421" i="5"/>
  <c r="M4421" i="5"/>
  <c r="L4421" i="5"/>
  <c r="K4421" i="5"/>
  <c r="Q4420" i="5"/>
  <c r="O4420" i="5"/>
  <c r="N4420" i="5"/>
  <c r="M4420" i="5"/>
  <c r="L4420" i="5"/>
  <c r="K4420" i="5"/>
  <c r="Q4419" i="5"/>
  <c r="O4419" i="5"/>
  <c r="N4419" i="5"/>
  <c r="M4419" i="5"/>
  <c r="L4419" i="5"/>
  <c r="K4419" i="5"/>
  <c r="Q4418" i="5"/>
  <c r="O4418" i="5"/>
  <c r="N4418" i="5"/>
  <c r="M4418" i="5"/>
  <c r="L4418" i="5"/>
  <c r="K4418" i="5"/>
  <c r="Q4417" i="5"/>
  <c r="O4417" i="5"/>
  <c r="N4417" i="5"/>
  <c r="M4417" i="5"/>
  <c r="L4417" i="5"/>
  <c r="K4417" i="5"/>
  <c r="Q4416" i="5"/>
  <c r="O4416" i="5"/>
  <c r="N4416" i="5"/>
  <c r="M4416" i="5"/>
  <c r="L4416" i="5"/>
  <c r="K4416" i="5"/>
  <c r="Q4415" i="5"/>
  <c r="O4415" i="5"/>
  <c r="N4415" i="5"/>
  <c r="M4415" i="5"/>
  <c r="L4415" i="5"/>
  <c r="K4415" i="5"/>
  <c r="Q4414" i="5"/>
  <c r="O4414" i="5"/>
  <c r="N4414" i="5"/>
  <c r="M4414" i="5"/>
  <c r="L4414" i="5"/>
  <c r="K4414" i="5"/>
  <c r="Q4413" i="5"/>
  <c r="O4413" i="5"/>
  <c r="N4413" i="5"/>
  <c r="M4413" i="5"/>
  <c r="L4413" i="5"/>
  <c r="K4413" i="5"/>
  <c r="Q4412" i="5"/>
  <c r="O4412" i="5"/>
  <c r="N4412" i="5"/>
  <c r="M4412" i="5"/>
  <c r="L4412" i="5"/>
  <c r="K4412" i="5"/>
  <c r="Q4411" i="5"/>
  <c r="O4411" i="5"/>
  <c r="N4411" i="5"/>
  <c r="M4411" i="5"/>
  <c r="L4411" i="5"/>
  <c r="K4411" i="5"/>
  <c r="Q4410" i="5"/>
  <c r="O4410" i="5"/>
  <c r="N4410" i="5"/>
  <c r="M4410" i="5"/>
  <c r="L4410" i="5"/>
  <c r="K4410" i="5"/>
  <c r="Q4409" i="5"/>
  <c r="O4409" i="5"/>
  <c r="N4409" i="5"/>
  <c r="M4409" i="5"/>
  <c r="L4409" i="5"/>
  <c r="K4409" i="5"/>
  <c r="Q4408" i="5"/>
  <c r="O4408" i="5"/>
  <c r="N4408" i="5"/>
  <c r="M4408" i="5"/>
  <c r="L4408" i="5"/>
  <c r="K4408" i="5"/>
  <c r="Q4407" i="5"/>
  <c r="O4407" i="5"/>
  <c r="N4407" i="5"/>
  <c r="M4407" i="5"/>
  <c r="L4407" i="5"/>
  <c r="K4407" i="5"/>
  <c r="Q4406" i="5"/>
  <c r="O4406" i="5"/>
  <c r="N4406" i="5"/>
  <c r="M4406" i="5"/>
  <c r="L4406" i="5"/>
  <c r="K4406" i="5"/>
  <c r="Q4405" i="5"/>
  <c r="O4405" i="5"/>
  <c r="N4405" i="5"/>
  <c r="M4405" i="5"/>
  <c r="L4405" i="5"/>
  <c r="K4405" i="5"/>
  <c r="Q4404" i="5"/>
  <c r="O4404" i="5"/>
  <c r="N4404" i="5"/>
  <c r="M4404" i="5"/>
  <c r="L4404" i="5"/>
  <c r="K4404" i="5"/>
  <c r="Q4403" i="5"/>
  <c r="O4403" i="5"/>
  <c r="N4403" i="5"/>
  <c r="M4403" i="5"/>
  <c r="L4403" i="5"/>
  <c r="K4403" i="5"/>
  <c r="Q4402" i="5"/>
  <c r="O4402" i="5"/>
  <c r="N4402" i="5"/>
  <c r="M4402" i="5"/>
  <c r="L4402" i="5"/>
  <c r="K4402" i="5"/>
  <c r="Q4401" i="5"/>
  <c r="O4401" i="5"/>
  <c r="N4401" i="5"/>
  <c r="M4401" i="5"/>
  <c r="L4401" i="5"/>
  <c r="K4401" i="5"/>
  <c r="Q4400" i="5"/>
  <c r="O4400" i="5"/>
  <c r="N4400" i="5"/>
  <c r="M4400" i="5"/>
  <c r="L4400" i="5"/>
  <c r="K4400" i="5"/>
  <c r="Q4399" i="5"/>
  <c r="O4399" i="5"/>
  <c r="N4399" i="5"/>
  <c r="M4399" i="5"/>
  <c r="L4399" i="5"/>
  <c r="K4399" i="5"/>
  <c r="Q4398" i="5"/>
  <c r="O4398" i="5"/>
  <c r="N4398" i="5"/>
  <c r="M4398" i="5"/>
  <c r="L4398" i="5"/>
  <c r="K4398" i="5"/>
  <c r="Q4397" i="5"/>
  <c r="O4397" i="5"/>
  <c r="N4397" i="5"/>
  <c r="M4397" i="5"/>
  <c r="L4397" i="5"/>
  <c r="K4397" i="5"/>
  <c r="Q4396" i="5"/>
  <c r="O4396" i="5"/>
  <c r="N4396" i="5"/>
  <c r="M4396" i="5"/>
  <c r="L4396" i="5"/>
  <c r="K4396" i="5"/>
  <c r="Q4395" i="5"/>
  <c r="O4395" i="5"/>
  <c r="N4395" i="5"/>
  <c r="M4395" i="5"/>
  <c r="L4395" i="5"/>
  <c r="K4395" i="5"/>
  <c r="Q4394" i="5"/>
  <c r="O4394" i="5"/>
  <c r="N4394" i="5"/>
  <c r="M4394" i="5"/>
  <c r="L4394" i="5"/>
  <c r="K4394" i="5"/>
  <c r="Q4393" i="5"/>
  <c r="O4393" i="5"/>
  <c r="N4393" i="5"/>
  <c r="M4393" i="5"/>
  <c r="L4393" i="5"/>
  <c r="K4393" i="5"/>
  <c r="Q4392" i="5"/>
  <c r="O4392" i="5"/>
  <c r="N4392" i="5"/>
  <c r="M4392" i="5"/>
  <c r="L4392" i="5"/>
  <c r="K4392" i="5"/>
  <c r="Q4391" i="5"/>
  <c r="O4391" i="5"/>
  <c r="N4391" i="5"/>
  <c r="M4391" i="5"/>
  <c r="L4391" i="5"/>
  <c r="K4391" i="5"/>
  <c r="Q4390" i="5"/>
  <c r="O4390" i="5"/>
  <c r="N4390" i="5"/>
  <c r="M4390" i="5"/>
  <c r="L4390" i="5"/>
  <c r="K4390" i="5"/>
  <c r="Q4389" i="5"/>
  <c r="O4389" i="5"/>
  <c r="N4389" i="5"/>
  <c r="M4389" i="5"/>
  <c r="L4389" i="5"/>
  <c r="K4389" i="5"/>
  <c r="Q4388" i="5"/>
  <c r="O4388" i="5"/>
  <c r="N4388" i="5"/>
  <c r="M4388" i="5"/>
  <c r="L4388" i="5"/>
  <c r="K4388" i="5"/>
  <c r="Q4387" i="5"/>
  <c r="O4387" i="5"/>
  <c r="N4387" i="5"/>
  <c r="M4387" i="5"/>
  <c r="L4387" i="5"/>
  <c r="K4387" i="5"/>
  <c r="Q4386" i="5"/>
  <c r="O4386" i="5"/>
  <c r="N4386" i="5"/>
  <c r="M4386" i="5"/>
  <c r="L4386" i="5"/>
  <c r="K4386" i="5"/>
  <c r="Q4385" i="5"/>
  <c r="O4385" i="5"/>
  <c r="N4385" i="5"/>
  <c r="M4385" i="5"/>
  <c r="L4385" i="5"/>
  <c r="K4385" i="5"/>
  <c r="Q4384" i="5"/>
  <c r="O4384" i="5"/>
  <c r="N4384" i="5"/>
  <c r="M4384" i="5"/>
  <c r="L4384" i="5"/>
  <c r="K4384" i="5"/>
  <c r="Q4383" i="5"/>
  <c r="O4383" i="5"/>
  <c r="N4383" i="5"/>
  <c r="M4383" i="5"/>
  <c r="L4383" i="5"/>
  <c r="K4383" i="5"/>
  <c r="Q4382" i="5"/>
  <c r="O4382" i="5"/>
  <c r="N4382" i="5"/>
  <c r="M4382" i="5"/>
  <c r="L4382" i="5"/>
  <c r="K4382" i="5"/>
  <c r="Q4381" i="5"/>
  <c r="O4381" i="5"/>
  <c r="N4381" i="5"/>
  <c r="M4381" i="5"/>
  <c r="L4381" i="5"/>
  <c r="K4381" i="5"/>
  <c r="Q4380" i="5"/>
  <c r="O4380" i="5"/>
  <c r="N4380" i="5"/>
  <c r="M4380" i="5"/>
  <c r="L4380" i="5"/>
  <c r="K4380" i="5"/>
  <c r="Q4379" i="5"/>
  <c r="O4379" i="5"/>
  <c r="N4379" i="5"/>
  <c r="M4379" i="5"/>
  <c r="L4379" i="5"/>
  <c r="K4379" i="5"/>
  <c r="Q4378" i="5"/>
  <c r="O4378" i="5"/>
  <c r="N4378" i="5"/>
  <c r="M4378" i="5"/>
  <c r="L4378" i="5"/>
  <c r="K4378" i="5"/>
  <c r="Q4377" i="5"/>
  <c r="O4377" i="5"/>
  <c r="N4377" i="5"/>
  <c r="M4377" i="5"/>
  <c r="L4377" i="5"/>
  <c r="K4377" i="5"/>
  <c r="Q4376" i="5"/>
  <c r="O4376" i="5"/>
  <c r="N4376" i="5"/>
  <c r="M4376" i="5"/>
  <c r="L4376" i="5"/>
  <c r="K4376" i="5"/>
  <c r="Q4375" i="5"/>
  <c r="O4375" i="5"/>
  <c r="N4375" i="5"/>
  <c r="M4375" i="5"/>
  <c r="L4375" i="5"/>
  <c r="K4375" i="5"/>
  <c r="Q4374" i="5"/>
  <c r="O4374" i="5"/>
  <c r="N4374" i="5"/>
  <c r="M4374" i="5"/>
  <c r="L4374" i="5"/>
  <c r="K4374" i="5"/>
  <c r="Q4373" i="5"/>
  <c r="O4373" i="5"/>
  <c r="N4373" i="5"/>
  <c r="M4373" i="5"/>
  <c r="L4373" i="5"/>
  <c r="K4373" i="5"/>
  <c r="Q4372" i="5"/>
  <c r="O4372" i="5"/>
  <c r="N4372" i="5"/>
  <c r="M4372" i="5"/>
  <c r="L4372" i="5"/>
  <c r="K4372" i="5"/>
  <c r="Q4371" i="5"/>
  <c r="O4371" i="5"/>
  <c r="N4371" i="5"/>
  <c r="M4371" i="5"/>
  <c r="L4371" i="5"/>
  <c r="K4371" i="5"/>
  <c r="Q4370" i="5"/>
  <c r="O4370" i="5"/>
  <c r="N4370" i="5"/>
  <c r="M4370" i="5"/>
  <c r="L4370" i="5"/>
  <c r="K4370" i="5"/>
  <c r="Q4369" i="5"/>
  <c r="O4369" i="5"/>
  <c r="N4369" i="5"/>
  <c r="M4369" i="5"/>
  <c r="L4369" i="5"/>
  <c r="K4369" i="5"/>
  <c r="Q4368" i="5"/>
  <c r="O4368" i="5"/>
  <c r="N4368" i="5"/>
  <c r="M4368" i="5"/>
  <c r="L4368" i="5"/>
  <c r="K4368" i="5"/>
  <c r="Q4367" i="5"/>
  <c r="O4367" i="5"/>
  <c r="N4367" i="5"/>
  <c r="M4367" i="5"/>
  <c r="L4367" i="5"/>
  <c r="K4367" i="5"/>
  <c r="Q4366" i="5"/>
  <c r="O4366" i="5"/>
  <c r="N4366" i="5"/>
  <c r="M4366" i="5"/>
  <c r="L4366" i="5"/>
  <c r="K4366" i="5"/>
  <c r="Q4365" i="5"/>
  <c r="O4365" i="5"/>
  <c r="N4365" i="5"/>
  <c r="M4365" i="5"/>
  <c r="L4365" i="5"/>
  <c r="K4365" i="5"/>
  <c r="Q4364" i="5"/>
  <c r="O4364" i="5"/>
  <c r="N4364" i="5"/>
  <c r="M4364" i="5"/>
  <c r="L4364" i="5"/>
  <c r="K4364" i="5"/>
  <c r="Q4363" i="5"/>
  <c r="O4363" i="5"/>
  <c r="N4363" i="5"/>
  <c r="M4363" i="5"/>
  <c r="L4363" i="5"/>
  <c r="K4363" i="5"/>
  <c r="Q4362" i="5"/>
  <c r="O4362" i="5"/>
  <c r="N4362" i="5"/>
  <c r="M4362" i="5"/>
  <c r="L4362" i="5"/>
  <c r="K4362" i="5"/>
  <c r="Q4361" i="5"/>
  <c r="O4361" i="5"/>
  <c r="N4361" i="5"/>
  <c r="M4361" i="5"/>
  <c r="L4361" i="5"/>
  <c r="K4361" i="5"/>
  <c r="Q4360" i="5"/>
  <c r="O4360" i="5"/>
  <c r="N4360" i="5"/>
  <c r="M4360" i="5"/>
  <c r="L4360" i="5"/>
  <c r="K4360" i="5"/>
  <c r="Q4359" i="5"/>
  <c r="O4359" i="5"/>
  <c r="N4359" i="5"/>
  <c r="M4359" i="5"/>
  <c r="L4359" i="5"/>
  <c r="K4359" i="5"/>
  <c r="Q4358" i="5"/>
  <c r="O4358" i="5"/>
  <c r="N4358" i="5"/>
  <c r="M4358" i="5"/>
  <c r="L4358" i="5"/>
  <c r="K4358" i="5"/>
  <c r="Q4357" i="5"/>
  <c r="O4357" i="5"/>
  <c r="N4357" i="5"/>
  <c r="M4357" i="5"/>
  <c r="L4357" i="5"/>
  <c r="K4357" i="5"/>
  <c r="Q4356" i="5"/>
  <c r="O4356" i="5"/>
  <c r="N4356" i="5"/>
  <c r="M4356" i="5"/>
  <c r="L4356" i="5"/>
  <c r="K4356" i="5"/>
  <c r="Q4355" i="5"/>
  <c r="O4355" i="5"/>
  <c r="N4355" i="5"/>
  <c r="M4355" i="5"/>
  <c r="L4355" i="5"/>
  <c r="K4355" i="5"/>
  <c r="Q4354" i="5"/>
  <c r="O4354" i="5"/>
  <c r="N4354" i="5"/>
  <c r="M4354" i="5"/>
  <c r="L4354" i="5"/>
  <c r="K4354" i="5"/>
  <c r="Q4353" i="5"/>
  <c r="O4353" i="5"/>
  <c r="N4353" i="5"/>
  <c r="M4353" i="5"/>
  <c r="L4353" i="5"/>
  <c r="K4353" i="5"/>
  <c r="Q4352" i="5"/>
  <c r="O4352" i="5"/>
  <c r="N4352" i="5"/>
  <c r="M4352" i="5"/>
  <c r="L4352" i="5"/>
  <c r="K4352" i="5"/>
  <c r="Q4351" i="5"/>
  <c r="O4351" i="5"/>
  <c r="N4351" i="5"/>
  <c r="M4351" i="5"/>
  <c r="L4351" i="5"/>
  <c r="K4351" i="5"/>
  <c r="Q4350" i="5"/>
  <c r="O4350" i="5"/>
  <c r="N4350" i="5"/>
  <c r="M4350" i="5"/>
  <c r="L4350" i="5"/>
  <c r="K4350" i="5"/>
  <c r="Q4349" i="5"/>
  <c r="O4349" i="5"/>
  <c r="N4349" i="5"/>
  <c r="M4349" i="5"/>
  <c r="L4349" i="5"/>
  <c r="K4349" i="5"/>
  <c r="Q4348" i="5"/>
  <c r="O4348" i="5"/>
  <c r="N4348" i="5"/>
  <c r="M4348" i="5"/>
  <c r="L4348" i="5"/>
  <c r="K4348" i="5"/>
  <c r="Q4347" i="5"/>
  <c r="O4347" i="5"/>
  <c r="N4347" i="5"/>
  <c r="M4347" i="5"/>
  <c r="L4347" i="5"/>
  <c r="K4347" i="5"/>
  <c r="Q4346" i="5"/>
  <c r="O4346" i="5"/>
  <c r="N4346" i="5"/>
  <c r="M4346" i="5"/>
  <c r="L4346" i="5"/>
  <c r="K4346" i="5"/>
  <c r="Q4345" i="5"/>
  <c r="O4345" i="5"/>
  <c r="N4345" i="5"/>
  <c r="M4345" i="5"/>
  <c r="L4345" i="5"/>
  <c r="K4345" i="5"/>
  <c r="Q4344" i="5"/>
  <c r="O4344" i="5"/>
  <c r="N4344" i="5"/>
  <c r="M4344" i="5"/>
  <c r="L4344" i="5"/>
  <c r="K4344" i="5"/>
  <c r="Q4343" i="5"/>
  <c r="O4343" i="5"/>
  <c r="N4343" i="5"/>
  <c r="M4343" i="5"/>
  <c r="L4343" i="5"/>
  <c r="K4343" i="5"/>
  <c r="Q4342" i="5"/>
  <c r="O4342" i="5"/>
  <c r="N4342" i="5"/>
  <c r="M4342" i="5"/>
  <c r="L4342" i="5"/>
  <c r="K4342" i="5"/>
  <c r="Q4341" i="5"/>
  <c r="O4341" i="5"/>
  <c r="N4341" i="5"/>
  <c r="M4341" i="5"/>
  <c r="L4341" i="5"/>
  <c r="K4341" i="5"/>
  <c r="Q4340" i="5"/>
  <c r="O4340" i="5"/>
  <c r="N4340" i="5"/>
  <c r="M4340" i="5"/>
  <c r="L4340" i="5"/>
  <c r="K4340" i="5"/>
  <c r="Q4339" i="5"/>
  <c r="O4339" i="5"/>
  <c r="N4339" i="5"/>
  <c r="M4339" i="5"/>
  <c r="L4339" i="5"/>
  <c r="K4339" i="5"/>
  <c r="Q4338" i="5"/>
  <c r="O4338" i="5"/>
  <c r="N4338" i="5"/>
  <c r="M4338" i="5"/>
  <c r="L4338" i="5"/>
  <c r="K4338" i="5"/>
  <c r="Q4337" i="5"/>
  <c r="O4337" i="5"/>
  <c r="N4337" i="5"/>
  <c r="M4337" i="5"/>
  <c r="L4337" i="5"/>
  <c r="K4337" i="5"/>
  <c r="Q4336" i="5"/>
  <c r="O4336" i="5"/>
  <c r="N4336" i="5"/>
  <c r="M4336" i="5"/>
  <c r="L4336" i="5"/>
  <c r="K4336" i="5"/>
  <c r="Q4335" i="5"/>
  <c r="O4335" i="5"/>
  <c r="N4335" i="5"/>
  <c r="M4335" i="5"/>
  <c r="L4335" i="5"/>
  <c r="K4335" i="5"/>
  <c r="Q4334" i="5"/>
  <c r="O4334" i="5"/>
  <c r="N4334" i="5"/>
  <c r="M4334" i="5"/>
  <c r="L4334" i="5"/>
  <c r="K4334" i="5"/>
  <c r="Q4333" i="5"/>
  <c r="O4333" i="5"/>
  <c r="N4333" i="5"/>
  <c r="M4333" i="5"/>
  <c r="L4333" i="5"/>
  <c r="K4333" i="5"/>
  <c r="Q4332" i="5"/>
  <c r="O4332" i="5"/>
  <c r="N4332" i="5"/>
  <c r="M4332" i="5"/>
  <c r="L4332" i="5"/>
  <c r="K4332" i="5"/>
  <c r="Q4331" i="5"/>
  <c r="O4331" i="5"/>
  <c r="N4331" i="5"/>
  <c r="M4331" i="5"/>
  <c r="L4331" i="5"/>
  <c r="K4331" i="5"/>
  <c r="Q4330" i="5"/>
  <c r="O4330" i="5"/>
  <c r="N4330" i="5"/>
  <c r="M4330" i="5"/>
  <c r="L4330" i="5"/>
  <c r="K4330" i="5"/>
  <c r="Q4329" i="5"/>
  <c r="O4329" i="5"/>
  <c r="N4329" i="5"/>
  <c r="M4329" i="5"/>
  <c r="L4329" i="5"/>
  <c r="K4329" i="5"/>
  <c r="Q4328" i="5"/>
  <c r="O4328" i="5"/>
  <c r="N4328" i="5"/>
  <c r="M4328" i="5"/>
  <c r="L4328" i="5"/>
  <c r="K4328" i="5"/>
  <c r="Q4327" i="5"/>
  <c r="O4327" i="5"/>
  <c r="N4327" i="5"/>
  <c r="M4327" i="5"/>
  <c r="L4327" i="5"/>
  <c r="K4327" i="5"/>
  <c r="Q4326" i="5"/>
  <c r="O4326" i="5"/>
  <c r="N4326" i="5"/>
  <c r="M4326" i="5"/>
  <c r="L4326" i="5"/>
  <c r="K4326" i="5"/>
  <c r="Q4325" i="5"/>
  <c r="O4325" i="5"/>
  <c r="N4325" i="5"/>
  <c r="M4325" i="5"/>
  <c r="L4325" i="5"/>
  <c r="K4325" i="5"/>
  <c r="Q4324" i="5"/>
  <c r="O4324" i="5"/>
  <c r="N4324" i="5"/>
  <c r="M4324" i="5"/>
  <c r="L4324" i="5"/>
  <c r="K4324" i="5"/>
  <c r="Q4323" i="5"/>
  <c r="O4323" i="5"/>
  <c r="N4323" i="5"/>
  <c r="M4323" i="5"/>
  <c r="L4323" i="5"/>
  <c r="K4323" i="5"/>
  <c r="Q4322" i="5"/>
  <c r="O4322" i="5"/>
  <c r="N4322" i="5"/>
  <c r="M4322" i="5"/>
  <c r="L4322" i="5"/>
  <c r="K4322" i="5"/>
  <c r="Q4321" i="5"/>
  <c r="O4321" i="5"/>
  <c r="N4321" i="5"/>
  <c r="M4321" i="5"/>
  <c r="L4321" i="5"/>
  <c r="K4321" i="5"/>
  <c r="Q4320" i="5"/>
  <c r="O4320" i="5"/>
  <c r="N4320" i="5"/>
  <c r="M4320" i="5"/>
  <c r="L4320" i="5"/>
  <c r="K4320" i="5"/>
  <c r="Q4319" i="5"/>
  <c r="O4319" i="5"/>
  <c r="N4319" i="5"/>
  <c r="M4319" i="5"/>
  <c r="L4319" i="5"/>
  <c r="K4319" i="5"/>
  <c r="Q4318" i="5"/>
  <c r="O4318" i="5"/>
  <c r="N4318" i="5"/>
  <c r="M4318" i="5"/>
  <c r="L4318" i="5"/>
  <c r="K4318" i="5"/>
  <c r="Q4317" i="5"/>
  <c r="O4317" i="5"/>
  <c r="N4317" i="5"/>
  <c r="M4317" i="5"/>
  <c r="L4317" i="5"/>
  <c r="K4317" i="5"/>
  <c r="Q4316" i="5"/>
  <c r="O4316" i="5"/>
  <c r="N4316" i="5"/>
  <c r="M4316" i="5"/>
  <c r="L4316" i="5"/>
  <c r="K4316" i="5"/>
  <c r="Q4315" i="5"/>
  <c r="O4315" i="5"/>
  <c r="N4315" i="5"/>
  <c r="M4315" i="5"/>
  <c r="L4315" i="5"/>
  <c r="K4315" i="5"/>
  <c r="Q4314" i="5"/>
  <c r="O4314" i="5"/>
  <c r="N4314" i="5"/>
  <c r="M4314" i="5"/>
  <c r="L4314" i="5"/>
  <c r="K4314" i="5"/>
  <c r="Q4313" i="5"/>
  <c r="O4313" i="5"/>
  <c r="N4313" i="5"/>
  <c r="M4313" i="5"/>
  <c r="L4313" i="5"/>
  <c r="K4313" i="5"/>
  <c r="Q4312" i="5"/>
  <c r="O4312" i="5"/>
  <c r="N4312" i="5"/>
  <c r="M4312" i="5"/>
  <c r="L4312" i="5"/>
  <c r="K4312" i="5"/>
  <c r="Q4311" i="5"/>
  <c r="O4311" i="5"/>
  <c r="N4311" i="5"/>
  <c r="M4311" i="5"/>
  <c r="L4311" i="5"/>
  <c r="K4311" i="5"/>
  <c r="Q4310" i="5"/>
  <c r="O4310" i="5"/>
  <c r="N4310" i="5"/>
  <c r="M4310" i="5"/>
  <c r="L4310" i="5"/>
  <c r="K4310" i="5"/>
  <c r="Q4309" i="5"/>
  <c r="O4309" i="5"/>
  <c r="N4309" i="5"/>
  <c r="M4309" i="5"/>
  <c r="L4309" i="5"/>
  <c r="K4309" i="5"/>
  <c r="Q4308" i="5"/>
  <c r="O4308" i="5"/>
  <c r="N4308" i="5"/>
  <c r="M4308" i="5"/>
  <c r="L4308" i="5"/>
  <c r="K4308" i="5"/>
  <c r="Q4307" i="5"/>
  <c r="O4307" i="5"/>
  <c r="N4307" i="5"/>
  <c r="M4307" i="5"/>
  <c r="L4307" i="5"/>
  <c r="K4307" i="5"/>
  <c r="Q4306" i="5"/>
  <c r="O4306" i="5"/>
  <c r="N4306" i="5"/>
  <c r="M4306" i="5"/>
  <c r="L4306" i="5"/>
  <c r="K4306" i="5"/>
  <c r="Q4305" i="5"/>
  <c r="O4305" i="5"/>
  <c r="N4305" i="5"/>
  <c r="M4305" i="5"/>
  <c r="L4305" i="5"/>
  <c r="K4305" i="5"/>
  <c r="Q4304" i="5"/>
  <c r="O4304" i="5"/>
  <c r="N4304" i="5"/>
  <c r="M4304" i="5"/>
  <c r="L4304" i="5"/>
  <c r="K4304" i="5"/>
  <c r="Q4303" i="5"/>
  <c r="O4303" i="5"/>
  <c r="N4303" i="5"/>
  <c r="M4303" i="5"/>
  <c r="L4303" i="5"/>
  <c r="K4303" i="5"/>
  <c r="Q4302" i="5"/>
  <c r="O4302" i="5"/>
  <c r="N4302" i="5"/>
  <c r="M4302" i="5"/>
  <c r="L4302" i="5"/>
  <c r="K4302" i="5"/>
  <c r="Q4301" i="5"/>
  <c r="O4301" i="5"/>
  <c r="N4301" i="5"/>
  <c r="M4301" i="5"/>
  <c r="L4301" i="5"/>
  <c r="K4301" i="5"/>
  <c r="Q4300" i="5"/>
  <c r="O4300" i="5"/>
  <c r="N4300" i="5"/>
  <c r="M4300" i="5"/>
  <c r="L4300" i="5"/>
  <c r="K4300" i="5"/>
  <c r="Q4299" i="5"/>
  <c r="O4299" i="5"/>
  <c r="N4299" i="5"/>
  <c r="M4299" i="5"/>
  <c r="L4299" i="5"/>
  <c r="K4299" i="5"/>
  <c r="Q4298" i="5"/>
  <c r="O4298" i="5"/>
  <c r="N4298" i="5"/>
  <c r="M4298" i="5"/>
  <c r="L4298" i="5"/>
  <c r="K4298" i="5"/>
  <c r="Q4297" i="5"/>
  <c r="O4297" i="5"/>
  <c r="N4297" i="5"/>
  <c r="M4297" i="5"/>
  <c r="L4297" i="5"/>
  <c r="K4297" i="5"/>
  <c r="Q4296" i="5"/>
  <c r="O4296" i="5"/>
  <c r="N4296" i="5"/>
  <c r="M4296" i="5"/>
  <c r="L4296" i="5"/>
  <c r="K4296" i="5"/>
  <c r="Q4295" i="5"/>
  <c r="O4295" i="5"/>
  <c r="N4295" i="5"/>
  <c r="M4295" i="5"/>
  <c r="L4295" i="5"/>
  <c r="K4295" i="5"/>
  <c r="Q4294" i="5"/>
  <c r="O4294" i="5"/>
  <c r="N4294" i="5"/>
  <c r="M4294" i="5"/>
  <c r="L4294" i="5"/>
  <c r="K4294" i="5"/>
  <c r="Q4293" i="5"/>
  <c r="O4293" i="5"/>
  <c r="N4293" i="5"/>
  <c r="M4293" i="5"/>
  <c r="L4293" i="5"/>
  <c r="K4293" i="5"/>
  <c r="Q4292" i="5"/>
  <c r="O4292" i="5"/>
  <c r="N4292" i="5"/>
  <c r="M4292" i="5"/>
  <c r="L4292" i="5"/>
  <c r="K4292" i="5"/>
  <c r="Q4291" i="5"/>
  <c r="O4291" i="5"/>
  <c r="N4291" i="5"/>
  <c r="M4291" i="5"/>
  <c r="L4291" i="5"/>
  <c r="K4291" i="5"/>
  <c r="Q4290" i="5"/>
  <c r="O4290" i="5"/>
  <c r="N4290" i="5"/>
  <c r="M4290" i="5"/>
  <c r="L4290" i="5"/>
  <c r="K4290" i="5"/>
  <c r="Q4289" i="5"/>
  <c r="O4289" i="5"/>
  <c r="N4289" i="5"/>
  <c r="M4289" i="5"/>
  <c r="L4289" i="5"/>
  <c r="K4289" i="5"/>
  <c r="Q4288" i="5"/>
  <c r="O4288" i="5"/>
  <c r="N4288" i="5"/>
  <c r="M4288" i="5"/>
  <c r="L4288" i="5"/>
  <c r="K4288" i="5"/>
  <c r="Q4287" i="5"/>
  <c r="O4287" i="5"/>
  <c r="N4287" i="5"/>
  <c r="M4287" i="5"/>
  <c r="L4287" i="5"/>
  <c r="K4287" i="5"/>
  <c r="Q4286" i="5"/>
  <c r="O4286" i="5"/>
  <c r="N4286" i="5"/>
  <c r="M4286" i="5"/>
  <c r="L4286" i="5"/>
  <c r="K4286" i="5"/>
  <c r="Q4285" i="5"/>
  <c r="O4285" i="5"/>
  <c r="N4285" i="5"/>
  <c r="M4285" i="5"/>
  <c r="L4285" i="5"/>
  <c r="K4285" i="5"/>
  <c r="Q4284" i="5"/>
  <c r="O4284" i="5"/>
  <c r="N4284" i="5"/>
  <c r="M4284" i="5"/>
  <c r="L4284" i="5"/>
  <c r="K4284" i="5"/>
  <c r="Q4283" i="5"/>
  <c r="O4283" i="5"/>
  <c r="N4283" i="5"/>
  <c r="M4283" i="5"/>
  <c r="L4283" i="5"/>
  <c r="K4283" i="5"/>
  <c r="Q4282" i="5"/>
  <c r="O4282" i="5"/>
  <c r="N4282" i="5"/>
  <c r="M4282" i="5"/>
  <c r="L4282" i="5"/>
  <c r="K4282" i="5"/>
  <c r="Q4281" i="5"/>
  <c r="O4281" i="5"/>
  <c r="N4281" i="5"/>
  <c r="M4281" i="5"/>
  <c r="L4281" i="5"/>
  <c r="K4281" i="5"/>
  <c r="Q4280" i="5"/>
  <c r="O4280" i="5"/>
  <c r="N4280" i="5"/>
  <c r="M4280" i="5"/>
  <c r="L4280" i="5"/>
  <c r="K4280" i="5"/>
  <c r="Q4279" i="5"/>
  <c r="O4279" i="5"/>
  <c r="N4279" i="5"/>
  <c r="M4279" i="5"/>
  <c r="L4279" i="5"/>
  <c r="K4279" i="5"/>
  <c r="Q4278" i="5"/>
  <c r="O4278" i="5"/>
  <c r="N4278" i="5"/>
  <c r="M4278" i="5"/>
  <c r="L4278" i="5"/>
  <c r="K4278" i="5"/>
  <c r="Q4277" i="5"/>
  <c r="O4277" i="5"/>
  <c r="N4277" i="5"/>
  <c r="M4277" i="5"/>
  <c r="L4277" i="5"/>
  <c r="K4277" i="5"/>
  <c r="Q4276" i="5"/>
  <c r="O4276" i="5"/>
  <c r="N4276" i="5"/>
  <c r="M4276" i="5"/>
  <c r="L4276" i="5"/>
  <c r="K4276" i="5"/>
  <c r="Q4275" i="5"/>
  <c r="O4275" i="5"/>
  <c r="N4275" i="5"/>
  <c r="M4275" i="5"/>
  <c r="L4275" i="5"/>
  <c r="K4275" i="5"/>
  <c r="Q4274" i="5"/>
  <c r="O4274" i="5"/>
  <c r="N4274" i="5"/>
  <c r="M4274" i="5"/>
  <c r="L4274" i="5"/>
  <c r="K4274" i="5"/>
  <c r="Q4273" i="5"/>
  <c r="O4273" i="5"/>
  <c r="N4273" i="5"/>
  <c r="M4273" i="5"/>
  <c r="L4273" i="5"/>
  <c r="K4273" i="5"/>
  <c r="Q4272" i="5"/>
  <c r="O4272" i="5"/>
  <c r="N4272" i="5"/>
  <c r="M4272" i="5"/>
  <c r="L4272" i="5"/>
  <c r="K4272" i="5"/>
  <c r="Q4271" i="5"/>
  <c r="O4271" i="5"/>
  <c r="N4271" i="5"/>
  <c r="M4271" i="5"/>
  <c r="L4271" i="5"/>
  <c r="K4271" i="5"/>
  <c r="Q4270" i="5"/>
  <c r="O4270" i="5"/>
  <c r="N4270" i="5"/>
  <c r="M4270" i="5"/>
  <c r="L4270" i="5"/>
  <c r="K4270" i="5"/>
  <c r="Q4269" i="5"/>
  <c r="O4269" i="5"/>
  <c r="N4269" i="5"/>
  <c r="M4269" i="5"/>
  <c r="L4269" i="5"/>
  <c r="K4269" i="5"/>
  <c r="Q4268" i="5"/>
  <c r="O4268" i="5"/>
  <c r="N4268" i="5"/>
  <c r="M4268" i="5"/>
  <c r="L4268" i="5"/>
  <c r="K4268" i="5"/>
  <c r="Q4267" i="5"/>
  <c r="O4267" i="5"/>
  <c r="N4267" i="5"/>
  <c r="M4267" i="5"/>
  <c r="L4267" i="5"/>
  <c r="K4267" i="5"/>
  <c r="Q4266" i="5"/>
  <c r="O4266" i="5"/>
  <c r="N4266" i="5"/>
  <c r="M4266" i="5"/>
  <c r="L4266" i="5"/>
  <c r="K4266" i="5"/>
  <c r="Q4265" i="5"/>
  <c r="O4265" i="5"/>
  <c r="N4265" i="5"/>
  <c r="M4265" i="5"/>
  <c r="L4265" i="5"/>
  <c r="K4265" i="5"/>
  <c r="Q4264" i="5"/>
  <c r="O4264" i="5"/>
  <c r="N4264" i="5"/>
  <c r="M4264" i="5"/>
  <c r="L4264" i="5"/>
  <c r="K4264" i="5"/>
  <c r="Q4263" i="5"/>
  <c r="O4263" i="5"/>
  <c r="N4263" i="5"/>
  <c r="M4263" i="5"/>
  <c r="L4263" i="5"/>
  <c r="K4263" i="5"/>
  <c r="Q4262" i="5"/>
  <c r="O4262" i="5"/>
  <c r="N4262" i="5"/>
  <c r="M4262" i="5"/>
  <c r="L4262" i="5"/>
  <c r="K4262" i="5"/>
  <c r="Q4261" i="5"/>
  <c r="O4261" i="5"/>
  <c r="N4261" i="5"/>
  <c r="M4261" i="5"/>
  <c r="L4261" i="5"/>
  <c r="K4261" i="5"/>
  <c r="Q4260" i="5"/>
  <c r="O4260" i="5"/>
  <c r="N4260" i="5"/>
  <c r="M4260" i="5"/>
  <c r="L4260" i="5"/>
  <c r="K4260" i="5"/>
  <c r="Q4259" i="5"/>
  <c r="O4259" i="5"/>
  <c r="N4259" i="5"/>
  <c r="M4259" i="5"/>
  <c r="L4259" i="5"/>
  <c r="K4259" i="5"/>
  <c r="Q4258" i="5"/>
  <c r="O4258" i="5"/>
  <c r="N4258" i="5"/>
  <c r="M4258" i="5"/>
  <c r="L4258" i="5"/>
  <c r="K4258" i="5"/>
  <c r="Q4257" i="5"/>
  <c r="O4257" i="5"/>
  <c r="N4257" i="5"/>
  <c r="M4257" i="5"/>
  <c r="L4257" i="5"/>
  <c r="K4257" i="5"/>
  <c r="Q4256" i="5"/>
  <c r="O4256" i="5"/>
  <c r="N4256" i="5"/>
  <c r="M4256" i="5"/>
  <c r="L4256" i="5"/>
  <c r="K4256" i="5"/>
  <c r="Q4255" i="5"/>
  <c r="O4255" i="5"/>
  <c r="N4255" i="5"/>
  <c r="M4255" i="5"/>
  <c r="L4255" i="5"/>
  <c r="K4255" i="5"/>
  <c r="Q4254" i="5"/>
  <c r="O4254" i="5"/>
  <c r="N4254" i="5"/>
  <c r="M4254" i="5"/>
  <c r="L4254" i="5"/>
  <c r="K4254" i="5"/>
  <c r="Q4253" i="5"/>
  <c r="O4253" i="5"/>
  <c r="N4253" i="5"/>
  <c r="M4253" i="5"/>
  <c r="L4253" i="5"/>
  <c r="K4253" i="5"/>
  <c r="Q4252" i="5"/>
  <c r="O4252" i="5"/>
  <c r="N4252" i="5"/>
  <c r="M4252" i="5"/>
  <c r="L4252" i="5"/>
  <c r="K4252" i="5"/>
  <c r="Q4251" i="5"/>
  <c r="O4251" i="5"/>
  <c r="N4251" i="5"/>
  <c r="M4251" i="5"/>
  <c r="L4251" i="5"/>
  <c r="K4251" i="5"/>
  <c r="Q4250" i="5"/>
  <c r="O4250" i="5"/>
  <c r="N4250" i="5"/>
  <c r="M4250" i="5"/>
  <c r="L4250" i="5"/>
  <c r="K4250" i="5"/>
  <c r="Q4249" i="5"/>
  <c r="O4249" i="5"/>
  <c r="N4249" i="5"/>
  <c r="M4249" i="5"/>
  <c r="L4249" i="5"/>
  <c r="K4249" i="5"/>
  <c r="Q4248" i="5"/>
  <c r="O4248" i="5"/>
  <c r="N4248" i="5"/>
  <c r="M4248" i="5"/>
  <c r="L4248" i="5"/>
  <c r="K4248" i="5"/>
  <c r="Q4247" i="5"/>
  <c r="O4247" i="5"/>
  <c r="N4247" i="5"/>
  <c r="M4247" i="5"/>
  <c r="L4247" i="5"/>
  <c r="K4247" i="5"/>
  <c r="Q4246" i="5"/>
  <c r="O4246" i="5"/>
  <c r="N4246" i="5"/>
  <c r="M4246" i="5"/>
  <c r="L4246" i="5"/>
  <c r="K4246" i="5"/>
  <c r="Q4245" i="5"/>
  <c r="O4245" i="5"/>
  <c r="N4245" i="5"/>
  <c r="M4245" i="5"/>
  <c r="L4245" i="5"/>
  <c r="K4245" i="5"/>
  <c r="Q4244" i="5"/>
  <c r="O4244" i="5"/>
  <c r="N4244" i="5"/>
  <c r="M4244" i="5"/>
  <c r="L4244" i="5"/>
  <c r="K4244" i="5"/>
  <c r="Q4243" i="5"/>
  <c r="O4243" i="5"/>
  <c r="N4243" i="5"/>
  <c r="M4243" i="5"/>
  <c r="L4243" i="5"/>
  <c r="K4243" i="5"/>
  <c r="Q4242" i="5"/>
  <c r="O4242" i="5"/>
  <c r="N4242" i="5"/>
  <c r="M4242" i="5"/>
  <c r="L4242" i="5"/>
  <c r="K4242" i="5"/>
  <c r="Q4241" i="5"/>
  <c r="O4241" i="5"/>
  <c r="N4241" i="5"/>
  <c r="M4241" i="5"/>
  <c r="L4241" i="5"/>
  <c r="K4241" i="5"/>
  <c r="Q4240" i="5"/>
  <c r="O4240" i="5"/>
  <c r="N4240" i="5"/>
  <c r="M4240" i="5"/>
  <c r="L4240" i="5"/>
  <c r="K4240" i="5"/>
  <c r="Q4239" i="5"/>
  <c r="O4239" i="5"/>
  <c r="N4239" i="5"/>
  <c r="M4239" i="5"/>
  <c r="L4239" i="5"/>
  <c r="K4239" i="5"/>
  <c r="Q4238" i="5"/>
  <c r="O4238" i="5"/>
  <c r="N4238" i="5"/>
  <c r="M4238" i="5"/>
  <c r="L4238" i="5"/>
  <c r="K4238" i="5"/>
  <c r="Q4237" i="5"/>
  <c r="O4237" i="5"/>
  <c r="N4237" i="5"/>
  <c r="M4237" i="5"/>
  <c r="L4237" i="5"/>
  <c r="K4237" i="5"/>
  <c r="Q4236" i="5"/>
  <c r="O4236" i="5"/>
  <c r="N4236" i="5"/>
  <c r="M4236" i="5"/>
  <c r="L4236" i="5"/>
  <c r="K4236" i="5"/>
  <c r="Q4235" i="5"/>
  <c r="O4235" i="5"/>
  <c r="N4235" i="5"/>
  <c r="M4235" i="5"/>
  <c r="L4235" i="5"/>
  <c r="K4235" i="5"/>
  <c r="Q4234" i="5"/>
  <c r="O4234" i="5"/>
  <c r="N4234" i="5"/>
  <c r="M4234" i="5"/>
  <c r="L4234" i="5"/>
  <c r="K4234" i="5"/>
  <c r="Q4233" i="5"/>
  <c r="O4233" i="5"/>
  <c r="N4233" i="5"/>
  <c r="M4233" i="5"/>
  <c r="L4233" i="5"/>
  <c r="K4233" i="5"/>
  <c r="Q4232" i="5"/>
  <c r="O4232" i="5"/>
  <c r="N4232" i="5"/>
  <c r="M4232" i="5"/>
  <c r="L4232" i="5"/>
  <c r="K4232" i="5"/>
  <c r="Q4231" i="5"/>
  <c r="O4231" i="5"/>
  <c r="N4231" i="5"/>
  <c r="M4231" i="5"/>
  <c r="L4231" i="5"/>
  <c r="K4231" i="5"/>
  <c r="Q4230" i="5"/>
  <c r="O4230" i="5"/>
  <c r="N4230" i="5"/>
  <c r="M4230" i="5"/>
  <c r="L4230" i="5"/>
  <c r="K4230" i="5"/>
  <c r="Q4229" i="5"/>
  <c r="O4229" i="5"/>
  <c r="N4229" i="5"/>
  <c r="M4229" i="5"/>
  <c r="L4229" i="5"/>
  <c r="K4229" i="5"/>
  <c r="Q4228" i="5"/>
  <c r="O4228" i="5"/>
  <c r="N4228" i="5"/>
  <c r="M4228" i="5"/>
  <c r="L4228" i="5"/>
  <c r="K4228" i="5"/>
  <c r="Q4227" i="5"/>
  <c r="O4227" i="5"/>
  <c r="N4227" i="5"/>
  <c r="M4227" i="5"/>
  <c r="L4227" i="5"/>
  <c r="K4227" i="5"/>
  <c r="Q4226" i="5"/>
  <c r="O4226" i="5"/>
  <c r="N4226" i="5"/>
  <c r="M4226" i="5"/>
  <c r="L4226" i="5"/>
  <c r="K4226" i="5"/>
  <c r="Q4225" i="5"/>
  <c r="O4225" i="5"/>
  <c r="N4225" i="5"/>
  <c r="M4225" i="5"/>
  <c r="L4225" i="5"/>
  <c r="K4225" i="5"/>
  <c r="Q4224" i="5"/>
  <c r="O4224" i="5"/>
  <c r="N4224" i="5"/>
  <c r="M4224" i="5"/>
  <c r="L4224" i="5"/>
  <c r="K4224" i="5"/>
  <c r="Q4223" i="5"/>
  <c r="O4223" i="5"/>
  <c r="N4223" i="5"/>
  <c r="M4223" i="5"/>
  <c r="L4223" i="5"/>
  <c r="K4223" i="5"/>
  <c r="Q4222" i="5"/>
  <c r="O4222" i="5"/>
  <c r="N4222" i="5"/>
  <c r="M4222" i="5"/>
  <c r="L4222" i="5"/>
  <c r="K4222" i="5"/>
  <c r="Q4221" i="5"/>
  <c r="O4221" i="5"/>
  <c r="N4221" i="5"/>
  <c r="M4221" i="5"/>
  <c r="L4221" i="5"/>
  <c r="K4221" i="5"/>
  <c r="Q4220" i="5"/>
  <c r="O4220" i="5"/>
  <c r="N4220" i="5"/>
  <c r="M4220" i="5"/>
  <c r="L4220" i="5"/>
  <c r="K4220" i="5"/>
  <c r="Q4219" i="5"/>
  <c r="O4219" i="5"/>
  <c r="N4219" i="5"/>
  <c r="M4219" i="5"/>
  <c r="L4219" i="5"/>
  <c r="K4219" i="5"/>
  <c r="Q4218" i="5"/>
  <c r="O4218" i="5"/>
  <c r="N4218" i="5"/>
  <c r="M4218" i="5"/>
  <c r="L4218" i="5"/>
  <c r="K4218" i="5"/>
  <c r="Q4217" i="5"/>
  <c r="O4217" i="5"/>
  <c r="N4217" i="5"/>
  <c r="M4217" i="5"/>
  <c r="L4217" i="5"/>
  <c r="K4217" i="5"/>
  <c r="Q4216" i="5"/>
  <c r="O4216" i="5"/>
  <c r="N4216" i="5"/>
  <c r="M4216" i="5"/>
  <c r="L4216" i="5"/>
  <c r="K4216" i="5"/>
  <c r="Q4215" i="5"/>
  <c r="O4215" i="5"/>
  <c r="N4215" i="5"/>
  <c r="M4215" i="5"/>
  <c r="L4215" i="5"/>
  <c r="K4215" i="5"/>
  <c r="Q4214" i="5"/>
  <c r="O4214" i="5"/>
  <c r="N4214" i="5"/>
  <c r="M4214" i="5"/>
  <c r="L4214" i="5"/>
  <c r="K4214" i="5"/>
  <c r="Q4213" i="5"/>
  <c r="O4213" i="5"/>
  <c r="N4213" i="5"/>
  <c r="M4213" i="5"/>
  <c r="L4213" i="5"/>
  <c r="K4213" i="5"/>
  <c r="Q4212" i="5"/>
  <c r="O4212" i="5"/>
  <c r="N4212" i="5"/>
  <c r="M4212" i="5"/>
  <c r="L4212" i="5"/>
  <c r="K4212" i="5"/>
  <c r="Q4211" i="5"/>
  <c r="O4211" i="5"/>
  <c r="N4211" i="5"/>
  <c r="M4211" i="5"/>
  <c r="L4211" i="5"/>
  <c r="K4211" i="5"/>
  <c r="Q4210" i="5"/>
  <c r="O4210" i="5"/>
  <c r="N4210" i="5"/>
  <c r="M4210" i="5"/>
  <c r="L4210" i="5"/>
  <c r="K4210" i="5"/>
  <c r="Q4209" i="5"/>
  <c r="O4209" i="5"/>
  <c r="N4209" i="5"/>
  <c r="M4209" i="5"/>
  <c r="L4209" i="5"/>
  <c r="K4209" i="5"/>
  <c r="Q4208" i="5"/>
  <c r="O4208" i="5"/>
  <c r="N4208" i="5"/>
  <c r="M4208" i="5"/>
  <c r="L4208" i="5"/>
  <c r="K4208" i="5"/>
  <c r="Q4207" i="5"/>
  <c r="O4207" i="5"/>
  <c r="N4207" i="5"/>
  <c r="M4207" i="5"/>
  <c r="L4207" i="5"/>
  <c r="K4207" i="5"/>
  <c r="Q4206" i="5"/>
  <c r="O4206" i="5"/>
  <c r="N4206" i="5"/>
  <c r="M4206" i="5"/>
  <c r="L4206" i="5"/>
  <c r="K4206" i="5"/>
  <c r="Q4205" i="5"/>
  <c r="O4205" i="5"/>
  <c r="N4205" i="5"/>
  <c r="M4205" i="5"/>
  <c r="L4205" i="5"/>
  <c r="K4205" i="5"/>
  <c r="Q4204" i="5"/>
  <c r="O4204" i="5"/>
  <c r="N4204" i="5"/>
  <c r="M4204" i="5"/>
  <c r="L4204" i="5"/>
  <c r="K4204" i="5"/>
  <c r="Q4203" i="5"/>
  <c r="O4203" i="5"/>
  <c r="N4203" i="5"/>
  <c r="M4203" i="5"/>
  <c r="L4203" i="5"/>
  <c r="K4203" i="5"/>
  <c r="Q4202" i="5"/>
  <c r="O4202" i="5"/>
  <c r="N4202" i="5"/>
  <c r="M4202" i="5"/>
  <c r="L4202" i="5"/>
  <c r="K4202" i="5"/>
  <c r="Q4201" i="5"/>
  <c r="O4201" i="5"/>
  <c r="N4201" i="5"/>
  <c r="M4201" i="5"/>
  <c r="L4201" i="5"/>
  <c r="K4201" i="5"/>
  <c r="Q4200" i="5"/>
  <c r="O4200" i="5"/>
  <c r="N4200" i="5"/>
  <c r="M4200" i="5"/>
  <c r="L4200" i="5"/>
  <c r="K4200" i="5"/>
  <c r="Q4199" i="5"/>
  <c r="O4199" i="5"/>
  <c r="N4199" i="5"/>
  <c r="M4199" i="5"/>
  <c r="L4199" i="5"/>
  <c r="K4199" i="5"/>
  <c r="Q4198" i="5"/>
  <c r="O4198" i="5"/>
  <c r="N4198" i="5"/>
  <c r="M4198" i="5"/>
  <c r="L4198" i="5"/>
  <c r="K4198" i="5"/>
  <c r="Q4197" i="5"/>
  <c r="O4197" i="5"/>
  <c r="N4197" i="5"/>
  <c r="M4197" i="5"/>
  <c r="L4197" i="5"/>
  <c r="K4197" i="5"/>
  <c r="Q4196" i="5"/>
  <c r="O4196" i="5"/>
  <c r="N4196" i="5"/>
  <c r="M4196" i="5"/>
  <c r="L4196" i="5"/>
  <c r="K4196" i="5"/>
  <c r="Q4195" i="5"/>
  <c r="O4195" i="5"/>
  <c r="N4195" i="5"/>
  <c r="M4195" i="5"/>
  <c r="L4195" i="5"/>
  <c r="K4195" i="5"/>
  <c r="Q4194" i="5"/>
  <c r="O4194" i="5"/>
  <c r="N4194" i="5"/>
  <c r="M4194" i="5"/>
  <c r="L4194" i="5"/>
  <c r="K4194" i="5"/>
  <c r="Q4193" i="5"/>
  <c r="O4193" i="5"/>
  <c r="N4193" i="5"/>
  <c r="M4193" i="5"/>
  <c r="L4193" i="5"/>
  <c r="K4193" i="5"/>
  <c r="Q4192" i="5"/>
  <c r="O4192" i="5"/>
  <c r="N4192" i="5"/>
  <c r="M4192" i="5"/>
  <c r="L4192" i="5"/>
  <c r="K4192" i="5"/>
  <c r="Q4191" i="5"/>
  <c r="O4191" i="5"/>
  <c r="N4191" i="5"/>
  <c r="M4191" i="5"/>
  <c r="L4191" i="5"/>
  <c r="K4191" i="5"/>
  <c r="Q4190" i="5"/>
  <c r="O4190" i="5"/>
  <c r="N4190" i="5"/>
  <c r="M4190" i="5"/>
  <c r="L4190" i="5"/>
  <c r="K4190" i="5"/>
  <c r="Q4189" i="5"/>
  <c r="O4189" i="5"/>
  <c r="N4189" i="5"/>
  <c r="M4189" i="5"/>
  <c r="L4189" i="5"/>
  <c r="K4189" i="5"/>
  <c r="Q4188" i="5"/>
  <c r="O4188" i="5"/>
  <c r="N4188" i="5"/>
  <c r="M4188" i="5"/>
  <c r="L4188" i="5"/>
  <c r="K4188" i="5"/>
  <c r="Q4187" i="5"/>
  <c r="O4187" i="5"/>
  <c r="N4187" i="5"/>
  <c r="M4187" i="5"/>
  <c r="L4187" i="5"/>
  <c r="K4187" i="5"/>
  <c r="Q4186" i="5"/>
  <c r="O4186" i="5"/>
  <c r="N4186" i="5"/>
  <c r="M4186" i="5"/>
  <c r="L4186" i="5"/>
  <c r="K4186" i="5"/>
  <c r="Q4185" i="5"/>
  <c r="O4185" i="5"/>
  <c r="N4185" i="5"/>
  <c r="M4185" i="5"/>
  <c r="L4185" i="5"/>
  <c r="K4185" i="5"/>
  <c r="Q4184" i="5"/>
  <c r="O4184" i="5"/>
  <c r="N4184" i="5"/>
  <c r="M4184" i="5"/>
  <c r="L4184" i="5"/>
  <c r="K4184" i="5"/>
  <c r="Q4183" i="5"/>
  <c r="O4183" i="5"/>
  <c r="N4183" i="5"/>
  <c r="M4183" i="5"/>
  <c r="L4183" i="5"/>
  <c r="K4183" i="5"/>
  <c r="Q4182" i="5"/>
  <c r="O4182" i="5"/>
  <c r="N4182" i="5"/>
  <c r="M4182" i="5"/>
  <c r="L4182" i="5"/>
  <c r="K4182" i="5"/>
  <c r="Q4181" i="5"/>
  <c r="O4181" i="5"/>
  <c r="N4181" i="5"/>
  <c r="M4181" i="5"/>
  <c r="L4181" i="5"/>
  <c r="K4181" i="5"/>
  <c r="Q4180" i="5"/>
  <c r="O4180" i="5"/>
  <c r="N4180" i="5"/>
  <c r="M4180" i="5"/>
  <c r="L4180" i="5"/>
  <c r="K4180" i="5"/>
  <c r="Q4179" i="5"/>
  <c r="O4179" i="5"/>
  <c r="N4179" i="5"/>
  <c r="M4179" i="5"/>
  <c r="L4179" i="5"/>
  <c r="K4179" i="5"/>
  <c r="Q4178" i="5"/>
  <c r="O4178" i="5"/>
  <c r="N4178" i="5"/>
  <c r="M4178" i="5"/>
  <c r="L4178" i="5"/>
  <c r="K4178" i="5"/>
  <c r="Q4177" i="5"/>
  <c r="O4177" i="5"/>
  <c r="N4177" i="5"/>
  <c r="M4177" i="5"/>
  <c r="L4177" i="5"/>
  <c r="K4177" i="5"/>
  <c r="Q4176" i="5"/>
  <c r="O4176" i="5"/>
  <c r="N4176" i="5"/>
  <c r="M4176" i="5"/>
  <c r="L4176" i="5"/>
  <c r="K4176" i="5"/>
  <c r="Q4175" i="5"/>
  <c r="O4175" i="5"/>
  <c r="N4175" i="5"/>
  <c r="M4175" i="5"/>
  <c r="L4175" i="5"/>
  <c r="K4175" i="5"/>
  <c r="Q4174" i="5"/>
  <c r="O4174" i="5"/>
  <c r="N4174" i="5"/>
  <c r="M4174" i="5"/>
  <c r="L4174" i="5"/>
  <c r="K4174" i="5"/>
  <c r="Q4173" i="5"/>
  <c r="O4173" i="5"/>
  <c r="N4173" i="5"/>
  <c r="M4173" i="5"/>
  <c r="L4173" i="5"/>
  <c r="K4173" i="5"/>
  <c r="Q4172" i="5"/>
  <c r="O4172" i="5"/>
  <c r="N4172" i="5"/>
  <c r="M4172" i="5"/>
  <c r="L4172" i="5"/>
  <c r="K4172" i="5"/>
  <c r="Q4171" i="5"/>
  <c r="O4171" i="5"/>
  <c r="N4171" i="5"/>
  <c r="M4171" i="5"/>
  <c r="L4171" i="5"/>
  <c r="K4171" i="5"/>
  <c r="Q4170" i="5"/>
  <c r="O4170" i="5"/>
  <c r="N4170" i="5"/>
  <c r="M4170" i="5"/>
  <c r="L4170" i="5"/>
  <c r="K4170" i="5"/>
  <c r="Q4169" i="5"/>
  <c r="O4169" i="5"/>
  <c r="N4169" i="5"/>
  <c r="M4169" i="5"/>
  <c r="L4169" i="5"/>
  <c r="K4169" i="5"/>
  <c r="Q4168" i="5"/>
  <c r="O4168" i="5"/>
  <c r="N4168" i="5"/>
  <c r="M4168" i="5"/>
  <c r="L4168" i="5"/>
  <c r="K4168" i="5"/>
  <c r="Q4167" i="5"/>
  <c r="O4167" i="5"/>
  <c r="N4167" i="5"/>
  <c r="M4167" i="5"/>
  <c r="L4167" i="5"/>
  <c r="K4167" i="5"/>
  <c r="Q4166" i="5"/>
  <c r="O4166" i="5"/>
  <c r="N4166" i="5"/>
  <c r="M4166" i="5"/>
  <c r="L4166" i="5"/>
  <c r="K4166" i="5"/>
  <c r="Q4165" i="5"/>
  <c r="O4165" i="5"/>
  <c r="N4165" i="5"/>
  <c r="M4165" i="5"/>
  <c r="L4165" i="5"/>
  <c r="K4165" i="5"/>
  <c r="Q4164" i="5"/>
  <c r="O4164" i="5"/>
  <c r="N4164" i="5"/>
  <c r="M4164" i="5"/>
  <c r="L4164" i="5"/>
  <c r="K4164" i="5"/>
  <c r="Q4163" i="5"/>
  <c r="O4163" i="5"/>
  <c r="N4163" i="5"/>
  <c r="M4163" i="5"/>
  <c r="L4163" i="5"/>
  <c r="K4163" i="5"/>
  <c r="Q4162" i="5"/>
  <c r="O4162" i="5"/>
  <c r="N4162" i="5"/>
  <c r="M4162" i="5"/>
  <c r="L4162" i="5"/>
  <c r="K4162" i="5"/>
  <c r="Q4161" i="5"/>
  <c r="O4161" i="5"/>
  <c r="N4161" i="5"/>
  <c r="M4161" i="5"/>
  <c r="L4161" i="5"/>
  <c r="K4161" i="5"/>
  <c r="Q4160" i="5"/>
  <c r="O4160" i="5"/>
  <c r="N4160" i="5"/>
  <c r="M4160" i="5"/>
  <c r="L4160" i="5"/>
  <c r="K4160" i="5"/>
  <c r="Q4159" i="5"/>
  <c r="O4159" i="5"/>
  <c r="N4159" i="5"/>
  <c r="M4159" i="5"/>
  <c r="L4159" i="5"/>
  <c r="K4159" i="5"/>
  <c r="Q4158" i="5"/>
  <c r="O4158" i="5"/>
  <c r="N4158" i="5"/>
  <c r="M4158" i="5"/>
  <c r="L4158" i="5"/>
  <c r="K4158" i="5"/>
  <c r="Q4157" i="5"/>
  <c r="O4157" i="5"/>
  <c r="N4157" i="5"/>
  <c r="M4157" i="5"/>
  <c r="L4157" i="5"/>
  <c r="K4157" i="5"/>
  <c r="Q4156" i="5"/>
  <c r="O4156" i="5"/>
  <c r="N4156" i="5"/>
  <c r="M4156" i="5"/>
  <c r="L4156" i="5"/>
  <c r="K4156" i="5"/>
  <c r="Q4155" i="5"/>
  <c r="O4155" i="5"/>
  <c r="N4155" i="5"/>
  <c r="M4155" i="5"/>
  <c r="L4155" i="5"/>
  <c r="K4155" i="5"/>
  <c r="Q4154" i="5"/>
  <c r="O4154" i="5"/>
  <c r="N4154" i="5"/>
  <c r="M4154" i="5"/>
  <c r="L4154" i="5"/>
  <c r="K4154" i="5"/>
  <c r="Q4153" i="5"/>
  <c r="O4153" i="5"/>
  <c r="N4153" i="5"/>
  <c r="M4153" i="5"/>
  <c r="L4153" i="5"/>
  <c r="K4153" i="5"/>
  <c r="Q4152" i="5"/>
  <c r="O4152" i="5"/>
  <c r="N4152" i="5"/>
  <c r="M4152" i="5"/>
  <c r="L4152" i="5"/>
  <c r="K4152" i="5"/>
  <c r="Q4151" i="5"/>
  <c r="O4151" i="5"/>
  <c r="N4151" i="5"/>
  <c r="M4151" i="5"/>
  <c r="L4151" i="5"/>
  <c r="K4151" i="5"/>
  <c r="Q4150" i="5"/>
  <c r="O4150" i="5"/>
  <c r="N4150" i="5"/>
  <c r="M4150" i="5"/>
  <c r="L4150" i="5"/>
  <c r="K4150" i="5"/>
  <c r="Q4149" i="5"/>
  <c r="O4149" i="5"/>
  <c r="N4149" i="5"/>
  <c r="M4149" i="5"/>
  <c r="L4149" i="5"/>
  <c r="K4149" i="5"/>
  <c r="Q4148" i="5"/>
  <c r="O4148" i="5"/>
  <c r="N4148" i="5"/>
  <c r="M4148" i="5"/>
  <c r="L4148" i="5"/>
  <c r="K4148" i="5"/>
  <c r="Q4147" i="5"/>
  <c r="O4147" i="5"/>
  <c r="N4147" i="5"/>
  <c r="M4147" i="5"/>
  <c r="L4147" i="5"/>
  <c r="K4147" i="5"/>
  <c r="Q4146" i="5"/>
  <c r="O4146" i="5"/>
  <c r="N4146" i="5"/>
  <c r="M4146" i="5"/>
  <c r="L4146" i="5"/>
  <c r="K4146" i="5"/>
  <c r="Q4145" i="5"/>
  <c r="O4145" i="5"/>
  <c r="N4145" i="5"/>
  <c r="M4145" i="5"/>
  <c r="L4145" i="5"/>
  <c r="K4145" i="5"/>
  <c r="Q4144" i="5"/>
  <c r="O4144" i="5"/>
  <c r="N4144" i="5"/>
  <c r="M4144" i="5"/>
  <c r="L4144" i="5"/>
  <c r="K4144" i="5"/>
  <c r="Q4143" i="5"/>
  <c r="O4143" i="5"/>
  <c r="N4143" i="5"/>
  <c r="M4143" i="5"/>
  <c r="L4143" i="5"/>
  <c r="K4143" i="5"/>
  <c r="Q4142" i="5"/>
  <c r="O4142" i="5"/>
  <c r="N4142" i="5"/>
  <c r="M4142" i="5"/>
  <c r="L4142" i="5"/>
  <c r="K4142" i="5"/>
  <c r="Q4141" i="5"/>
  <c r="O4141" i="5"/>
  <c r="N4141" i="5"/>
  <c r="M4141" i="5"/>
  <c r="L4141" i="5"/>
  <c r="K4141" i="5"/>
  <c r="Q4140" i="5"/>
  <c r="O4140" i="5"/>
  <c r="N4140" i="5"/>
  <c r="M4140" i="5"/>
  <c r="L4140" i="5"/>
  <c r="K4140" i="5"/>
  <c r="Q4139" i="5"/>
  <c r="O4139" i="5"/>
  <c r="N4139" i="5"/>
  <c r="M4139" i="5"/>
  <c r="L4139" i="5"/>
  <c r="K4139" i="5"/>
  <c r="Q4138" i="5"/>
  <c r="O4138" i="5"/>
  <c r="N4138" i="5"/>
  <c r="M4138" i="5"/>
  <c r="L4138" i="5"/>
  <c r="K4138" i="5"/>
  <c r="Q4137" i="5"/>
  <c r="O4137" i="5"/>
  <c r="N4137" i="5"/>
  <c r="M4137" i="5"/>
  <c r="L4137" i="5"/>
  <c r="K4137" i="5"/>
  <c r="Q4136" i="5"/>
  <c r="O4136" i="5"/>
  <c r="N4136" i="5"/>
  <c r="M4136" i="5"/>
  <c r="L4136" i="5"/>
  <c r="K4136" i="5"/>
  <c r="Q4135" i="5"/>
  <c r="O4135" i="5"/>
  <c r="N4135" i="5"/>
  <c r="M4135" i="5"/>
  <c r="L4135" i="5"/>
  <c r="K4135" i="5"/>
  <c r="Q4134" i="5"/>
  <c r="O4134" i="5"/>
  <c r="N4134" i="5"/>
  <c r="M4134" i="5"/>
  <c r="L4134" i="5"/>
  <c r="K4134" i="5"/>
  <c r="Q4133" i="5"/>
  <c r="O4133" i="5"/>
  <c r="N4133" i="5"/>
  <c r="M4133" i="5"/>
  <c r="L4133" i="5"/>
  <c r="K4133" i="5"/>
  <c r="Q4132" i="5"/>
  <c r="O4132" i="5"/>
  <c r="N4132" i="5"/>
  <c r="M4132" i="5"/>
  <c r="L4132" i="5"/>
  <c r="K4132" i="5"/>
  <c r="Q4131" i="5"/>
  <c r="O4131" i="5"/>
  <c r="N4131" i="5"/>
  <c r="M4131" i="5"/>
  <c r="L4131" i="5"/>
  <c r="K4131" i="5"/>
  <c r="Q4130" i="5"/>
  <c r="O4130" i="5"/>
  <c r="N4130" i="5"/>
  <c r="M4130" i="5"/>
  <c r="L4130" i="5"/>
  <c r="K4130" i="5"/>
  <c r="Q4129" i="5"/>
  <c r="O4129" i="5"/>
  <c r="N4129" i="5"/>
  <c r="M4129" i="5"/>
  <c r="L4129" i="5"/>
  <c r="K4129" i="5"/>
  <c r="Q4128" i="5"/>
  <c r="O4128" i="5"/>
  <c r="N4128" i="5"/>
  <c r="M4128" i="5"/>
  <c r="L4128" i="5"/>
  <c r="K4128" i="5"/>
  <c r="Q4127" i="5"/>
  <c r="O4127" i="5"/>
  <c r="N4127" i="5"/>
  <c r="M4127" i="5"/>
  <c r="L4127" i="5"/>
  <c r="K4127" i="5"/>
  <c r="Q4126" i="5"/>
  <c r="O4126" i="5"/>
  <c r="N4126" i="5"/>
  <c r="M4126" i="5"/>
  <c r="L4126" i="5"/>
  <c r="K4126" i="5"/>
  <c r="Q4125" i="5"/>
  <c r="O4125" i="5"/>
  <c r="N4125" i="5"/>
  <c r="M4125" i="5"/>
  <c r="L4125" i="5"/>
  <c r="K4125" i="5"/>
  <c r="Q4124" i="5"/>
  <c r="O4124" i="5"/>
  <c r="N4124" i="5"/>
  <c r="M4124" i="5"/>
  <c r="L4124" i="5"/>
  <c r="K4124" i="5"/>
  <c r="Q4123" i="5"/>
  <c r="O4123" i="5"/>
  <c r="N4123" i="5"/>
  <c r="M4123" i="5"/>
  <c r="L4123" i="5"/>
  <c r="K4123" i="5"/>
  <c r="Q4122" i="5"/>
  <c r="O4122" i="5"/>
  <c r="N4122" i="5"/>
  <c r="M4122" i="5"/>
  <c r="L4122" i="5"/>
  <c r="K4122" i="5"/>
  <c r="Q4121" i="5"/>
  <c r="O4121" i="5"/>
  <c r="N4121" i="5"/>
  <c r="M4121" i="5"/>
  <c r="L4121" i="5"/>
  <c r="K4121" i="5"/>
  <c r="Q4120" i="5"/>
  <c r="O4120" i="5"/>
  <c r="N4120" i="5"/>
  <c r="M4120" i="5"/>
  <c r="L4120" i="5"/>
  <c r="K4120" i="5"/>
  <c r="Q4119" i="5"/>
  <c r="O4119" i="5"/>
  <c r="N4119" i="5"/>
  <c r="M4119" i="5"/>
  <c r="L4119" i="5"/>
  <c r="K4119" i="5"/>
  <c r="Q4118" i="5"/>
  <c r="O4118" i="5"/>
  <c r="N4118" i="5"/>
  <c r="M4118" i="5"/>
  <c r="L4118" i="5"/>
  <c r="K4118" i="5"/>
  <c r="Q4117" i="5"/>
  <c r="O4117" i="5"/>
  <c r="N4117" i="5"/>
  <c r="M4117" i="5"/>
  <c r="L4117" i="5"/>
  <c r="K4117" i="5"/>
  <c r="Q4116" i="5"/>
  <c r="O4116" i="5"/>
  <c r="N4116" i="5"/>
  <c r="M4116" i="5"/>
  <c r="L4116" i="5"/>
  <c r="K4116" i="5"/>
  <c r="Q4115" i="5"/>
  <c r="O4115" i="5"/>
  <c r="N4115" i="5"/>
  <c r="M4115" i="5"/>
  <c r="L4115" i="5"/>
  <c r="K4115" i="5"/>
  <c r="Q4114" i="5"/>
  <c r="O4114" i="5"/>
  <c r="N4114" i="5"/>
  <c r="M4114" i="5"/>
  <c r="L4114" i="5"/>
  <c r="K4114" i="5"/>
  <c r="Q4113" i="5"/>
  <c r="O4113" i="5"/>
  <c r="N4113" i="5"/>
  <c r="M4113" i="5"/>
  <c r="L4113" i="5"/>
  <c r="K4113" i="5"/>
  <c r="Q4112" i="5"/>
  <c r="O4112" i="5"/>
  <c r="N4112" i="5"/>
  <c r="M4112" i="5"/>
  <c r="L4112" i="5"/>
  <c r="K4112" i="5"/>
  <c r="Q4111" i="5"/>
  <c r="O4111" i="5"/>
  <c r="N4111" i="5"/>
  <c r="M4111" i="5"/>
  <c r="L4111" i="5"/>
  <c r="K4111" i="5"/>
  <c r="Q4110" i="5"/>
  <c r="O4110" i="5"/>
  <c r="N4110" i="5"/>
  <c r="M4110" i="5"/>
  <c r="L4110" i="5"/>
  <c r="K4110" i="5"/>
  <c r="Q4109" i="5"/>
  <c r="O4109" i="5"/>
  <c r="N4109" i="5"/>
  <c r="M4109" i="5"/>
  <c r="L4109" i="5"/>
  <c r="K4109" i="5"/>
  <c r="Q4108" i="5"/>
  <c r="O4108" i="5"/>
  <c r="N4108" i="5"/>
  <c r="M4108" i="5"/>
  <c r="L4108" i="5"/>
  <c r="K4108" i="5"/>
  <c r="Q4107" i="5"/>
  <c r="O4107" i="5"/>
  <c r="N4107" i="5"/>
  <c r="M4107" i="5"/>
  <c r="L4107" i="5"/>
  <c r="K4107" i="5"/>
  <c r="Q4106" i="5"/>
  <c r="O4106" i="5"/>
  <c r="N4106" i="5"/>
  <c r="M4106" i="5"/>
  <c r="L4106" i="5"/>
  <c r="K4106" i="5"/>
  <c r="Q4105" i="5"/>
  <c r="O4105" i="5"/>
  <c r="N4105" i="5"/>
  <c r="M4105" i="5"/>
  <c r="L4105" i="5"/>
  <c r="K4105" i="5"/>
  <c r="Q4104" i="5"/>
  <c r="O4104" i="5"/>
  <c r="N4104" i="5"/>
  <c r="M4104" i="5"/>
  <c r="L4104" i="5"/>
  <c r="K4104" i="5"/>
  <c r="Q4103" i="5"/>
  <c r="O4103" i="5"/>
  <c r="N4103" i="5"/>
  <c r="M4103" i="5"/>
  <c r="L4103" i="5"/>
  <c r="K4103" i="5"/>
  <c r="Q4102" i="5"/>
  <c r="O4102" i="5"/>
  <c r="N4102" i="5"/>
  <c r="M4102" i="5"/>
  <c r="L4102" i="5"/>
  <c r="K4102" i="5"/>
  <c r="Q4101" i="5"/>
  <c r="O4101" i="5"/>
  <c r="N4101" i="5"/>
  <c r="M4101" i="5"/>
  <c r="L4101" i="5"/>
  <c r="K4101" i="5"/>
  <c r="Q4100" i="5"/>
  <c r="O4100" i="5"/>
  <c r="N4100" i="5"/>
  <c r="M4100" i="5"/>
  <c r="L4100" i="5"/>
  <c r="K4100" i="5"/>
  <c r="Q4099" i="5"/>
  <c r="O4099" i="5"/>
  <c r="N4099" i="5"/>
  <c r="M4099" i="5"/>
  <c r="L4099" i="5"/>
  <c r="K4099" i="5"/>
  <c r="Q4098" i="5"/>
  <c r="O4098" i="5"/>
  <c r="N4098" i="5"/>
  <c r="M4098" i="5"/>
  <c r="L4098" i="5"/>
  <c r="K4098" i="5"/>
  <c r="Q4097" i="5"/>
  <c r="O4097" i="5"/>
  <c r="N4097" i="5"/>
  <c r="M4097" i="5"/>
  <c r="L4097" i="5"/>
  <c r="K4097" i="5"/>
  <c r="Q4096" i="5"/>
  <c r="O4096" i="5"/>
  <c r="N4096" i="5"/>
  <c r="M4096" i="5"/>
  <c r="L4096" i="5"/>
  <c r="K4096" i="5"/>
  <c r="Q4095" i="5"/>
  <c r="O4095" i="5"/>
  <c r="N4095" i="5"/>
  <c r="M4095" i="5"/>
  <c r="L4095" i="5"/>
  <c r="K4095" i="5"/>
  <c r="Q4094" i="5"/>
  <c r="O4094" i="5"/>
  <c r="N4094" i="5"/>
  <c r="M4094" i="5"/>
  <c r="L4094" i="5"/>
  <c r="K4094" i="5"/>
  <c r="Q4093" i="5"/>
  <c r="O4093" i="5"/>
  <c r="N4093" i="5"/>
  <c r="M4093" i="5"/>
  <c r="L4093" i="5"/>
  <c r="K4093" i="5"/>
  <c r="Q4092" i="5"/>
  <c r="O4092" i="5"/>
  <c r="N4092" i="5"/>
  <c r="M4092" i="5"/>
  <c r="L4092" i="5"/>
  <c r="K4092" i="5"/>
  <c r="Q4091" i="5"/>
  <c r="O4091" i="5"/>
  <c r="N4091" i="5"/>
  <c r="M4091" i="5"/>
  <c r="L4091" i="5"/>
  <c r="K4091" i="5"/>
  <c r="Q4090" i="5"/>
  <c r="O4090" i="5"/>
  <c r="N4090" i="5"/>
  <c r="M4090" i="5"/>
  <c r="L4090" i="5"/>
  <c r="K4090" i="5"/>
  <c r="Q4089" i="5"/>
  <c r="O4089" i="5"/>
  <c r="N4089" i="5"/>
  <c r="M4089" i="5"/>
  <c r="L4089" i="5"/>
  <c r="K4089" i="5"/>
  <c r="Q4088" i="5"/>
  <c r="O4088" i="5"/>
  <c r="N4088" i="5"/>
  <c r="M4088" i="5"/>
  <c r="L4088" i="5"/>
  <c r="K4088" i="5"/>
  <c r="Q4087" i="5"/>
  <c r="O4087" i="5"/>
  <c r="N4087" i="5"/>
  <c r="M4087" i="5"/>
  <c r="L4087" i="5"/>
  <c r="K4087" i="5"/>
  <c r="Q4086" i="5"/>
  <c r="O4086" i="5"/>
  <c r="N4086" i="5"/>
  <c r="M4086" i="5"/>
  <c r="L4086" i="5"/>
  <c r="K4086" i="5"/>
  <c r="Q4085" i="5"/>
  <c r="O4085" i="5"/>
  <c r="N4085" i="5"/>
  <c r="M4085" i="5"/>
  <c r="L4085" i="5"/>
  <c r="K4085" i="5"/>
  <c r="Q4084" i="5"/>
  <c r="O4084" i="5"/>
  <c r="N4084" i="5"/>
  <c r="M4084" i="5"/>
  <c r="L4084" i="5"/>
  <c r="K4084" i="5"/>
  <c r="Q4083" i="5"/>
  <c r="O4083" i="5"/>
  <c r="N4083" i="5"/>
  <c r="M4083" i="5"/>
  <c r="L4083" i="5"/>
  <c r="K4083" i="5"/>
  <c r="Q4082" i="5"/>
  <c r="O4082" i="5"/>
  <c r="N4082" i="5"/>
  <c r="M4082" i="5"/>
  <c r="L4082" i="5"/>
  <c r="K4082" i="5"/>
  <c r="Q4081" i="5"/>
  <c r="O4081" i="5"/>
  <c r="N4081" i="5"/>
  <c r="M4081" i="5"/>
  <c r="L4081" i="5"/>
  <c r="K4081" i="5"/>
  <c r="Q4080" i="5"/>
  <c r="O4080" i="5"/>
  <c r="N4080" i="5"/>
  <c r="M4080" i="5"/>
  <c r="L4080" i="5"/>
  <c r="K4080" i="5"/>
  <c r="Q4079" i="5"/>
  <c r="O4079" i="5"/>
  <c r="N4079" i="5"/>
  <c r="M4079" i="5"/>
  <c r="L4079" i="5"/>
  <c r="K4079" i="5"/>
  <c r="Q4078" i="5"/>
  <c r="O4078" i="5"/>
  <c r="N4078" i="5"/>
  <c r="M4078" i="5"/>
  <c r="L4078" i="5"/>
  <c r="K4078" i="5"/>
  <c r="Q4077" i="5"/>
  <c r="O4077" i="5"/>
  <c r="N4077" i="5"/>
  <c r="M4077" i="5"/>
  <c r="L4077" i="5"/>
  <c r="K4077" i="5"/>
  <c r="Q4076" i="5"/>
  <c r="O4076" i="5"/>
  <c r="N4076" i="5"/>
  <c r="M4076" i="5"/>
  <c r="L4076" i="5"/>
  <c r="K4076" i="5"/>
  <c r="Q4075" i="5"/>
  <c r="O4075" i="5"/>
  <c r="N4075" i="5"/>
  <c r="M4075" i="5"/>
  <c r="L4075" i="5"/>
  <c r="K4075" i="5"/>
  <c r="Q4074" i="5"/>
  <c r="O4074" i="5"/>
  <c r="N4074" i="5"/>
  <c r="M4074" i="5"/>
  <c r="L4074" i="5"/>
  <c r="K4074" i="5"/>
  <c r="Q4073" i="5"/>
  <c r="O4073" i="5"/>
  <c r="N4073" i="5"/>
  <c r="M4073" i="5"/>
  <c r="L4073" i="5"/>
  <c r="K4073" i="5"/>
  <c r="Q4072" i="5"/>
  <c r="O4072" i="5"/>
  <c r="N4072" i="5"/>
  <c r="M4072" i="5"/>
  <c r="L4072" i="5"/>
  <c r="K4072" i="5"/>
  <c r="Q4071" i="5"/>
  <c r="O4071" i="5"/>
  <c r="N4071" i="5"/>
  <c r="M4071" i="5"/>
  <c r="L4071" i="5"/>
  <c r="K4071" i="5"/>
  <c r="Q4070" i="5"/>
  <c r="O4070" i="5"/>
  <c r="N4070" i="5"/>
  <c r="M4070" i="5"/>
  <c r="L4070" i="5"/>
  <c r="K4070" i="5"/>
  <c r="Q4069" i="5"/>
  <c r="O4069" i="5"/>
  <c r="N4069" i="5"/>
  <c r="M4069" i="5"/>
  <c r="L4069" i="5"/>
  <c r="K4069" i="5"/>
  <c r="Q4068" i="5"/>
  <c r="O4068" i="5"/>
  <c r="N4068" i="5"/>
  <c r="M4068" i="5"/>
  <c r="L4068" i="5"/>
  <c r="K4068" i="5"/>
  <c r="Q4067" i="5"/>
  <c r="O4067" i="5"/>
  <c r="N4067" i="5"/>
  <c r="M4067" i="5"/>
  <c r="L4067" i="5"/>
  <c r="K4067" i="5"/>
  <c r="Q4066" i="5"/>
  <c r="O4066" i="5"/>
  <c r="N4066" i="5"/>
  <c r="M4066" i="5"/>
  <c r="L4066" i="5"/>
  <c r="K4066" i="5"/>
  <c r="Q4065" i="5"/>
  <c r="O4065" i="5"/>
  <c r="N4065" i="5"/>
  <c r="M4065" i="5"/>
  <c r="L4065" i="5"/>
  <c r="K4065" i="5"/>
  <c r="Q4064" i="5"/>
  <c r="O4064" i="5"/>
  <c r="N4064" i="5"/>
  <c r="M4064" i="5"/>
  <c r="L4064" i="5"/>
  <c r="K4064" i="5"/>
  <c r="Q4063" i="5"/>
  <c r="O4063" i="5"/>
  <c r="N4063" i="5"/>
  <c r="M4063" i="5"/>
  <c r="L4063" i="5"/>
  <c r="K4063" i="5"/>
  <c r="Q4062" i="5"/>
  <c r="O4062" i="5"/>
  <c r="N4062" i="5"/>
  <c r="M4062" i="5"/>
  <c r="L4062" i="5"/>
  <c r="K4062" i="5"/>
  <c r="Q4061" i="5"/>
  <c r="O4061" i="5"/>
  <c r="N4061" i="5"/>
  <c r="M4061" i="5"/>
  <c r="L4061" i="5"/>
  <c r="K4061" i="5"/>
  <c r="Q4060" i="5"/>
  <c r="O4060" i="5"/>
  <c r="N4060" i="5"/>
  <c r="M4060" i="5"/>
  <c r="L4060" i="5"/>
  <c r="K4060" i="5"/>
  <c r="Q4059" i="5"/>
  <c r="O4059" i="5"/>
  <c r="N4059" i="5"/>
  <c r="M4059" i="5"/>
  <c r="L4059" i="5"/>
  <c r="K4059" i="5"/>
  <c r="Q4058" i="5"/>
  <c r="O4058" i="5"/>
  <c r="N4058" i="5"/>
  <c r="M4058" i="5"/>
  <c r="L4058" i="5"/>
  <c r="K4058" i="5"/>
  <c r="Q4057" i="5"/>
  <c r="O4057" i="5"/>
  <c r="N4057" i="5"/>
  <c r="M4057" i="5"/>
  <c r="L4057" i="5"/>
  <c r="K4057" i="5"/>
  <c r="Q4056" i="5"/>
  <c r="O4056" i="5"/>
  <c r="N4056" i="5"/>
  <c r="M4056" i="5"/>
  <c r="L4056" i="5"/>
  <c r="K4056" i="5"/>
  <c r="Q4055" i="5"/>
  <c r="O4055" i="5"/>
  <c r="N4055" i="5"/>
  <c r="M4055" i="5"/>
  <c r="L4055" i="5"/>
  <c r="K4055" i="5"/>
  <c r="Q4054" i="5"/>
  <c r="O4054" i="5"/>
  <c r="N4054" i="5"/>
  <c r="M4054" i="5"/>
  <c r="L4054" i="5"/>
  <c r="K4054" i="5"/>
  <c r="Q4053" i="5"/>
  <c r="O4053" i="5"/>
  <c r="N4053" i="5"/>
  <c r="M4053" i="5"/>
  <c r="L4053" i="5"/>
  <c r="K4053" i="5"/>
  <c r="Q4052" i="5"/>
  <c r="O4052" i="5"/>
  <c r="N4052" i="5"/>
  <c r="M4052" i="5"/>
  <c r="L4052" i="5"/>
  <c r="K4052" i="5"/>
  <c r="Q4051" i="5"/>
  <c r="O4051" i="5"/>
  <c r="N4051" i="5"/>
  <c r="M4051" i="5"/>
  <c r="L4051" i="5"/>
  <c r="K4051" i="5"/>
  <c r="Q4050" i="5"/>
  <c r="O4050" i="5"/>
  <c r="N4050" i="5"/>
  <c r="M4050" i="5"/>
  <c r="L4050" i="5"/>
  <c r="K4050" i="5"/>
  <c r="Q4049" i="5"/>
  <c r="O4049" i="5"/>
  <c r="N4049" i="5"/>
  <c r="M4049" i="5"/>
  <c r="L4049" i="5"/>
  <c r="K4049" i="5"/>
  <c r="Q4048" i="5"/>
  <c r="O4048" i="5"/>
  <c r="N4048" i="5"/>
  <c r="M4048" i="5"/>
  <c r="L4048" i="5"/>
  <c r="K4048" i="5"/>
  <c r="Q4047" i="5"/>
  <c r="O4047" i="5"/>
  <c r="N4047" i="5"/>
  <c r="M4047" i="5"/>
  <c r="L4047" i="5"/>
  <c r="K4047" i="5"/>
  <c r="Q4046" i="5"/>
  <c r="O4046" i="5"/>
  <c r="N4046" i="5"/>
  <c r="M4046" i="5"/>
  <c r="L4046" i="5"/>
  <c r="K4046" i="5"/>
  <c r="Q4045" i="5"/>
  <c r="O4045" i="5"/>
  <c r="N4045" i="5"/>
  <c r="M4045" i="5"/>
  <c r="L4045" i="5"/>
  <c r="K4045" i="5"/>
  <c r="Q4044" i="5"/>
  <c r="O4044" i="5"/>
  <c r="N4044" i="5"/>
  <c r="M4044" i="5"/>
  <c r="L4044" i="5"/>
  <c r="K4044" i="5"/>
  <c r="Q4043" i="5"/>
  <c r="O4043" i="5"/>
  <c r="N4043" i="5"/>
  <c r="M4043" i="5"/>
  <c r="L4043" i="5"/>
  <c r="K4043" i="5"/>
  <c r="Q4042" i="5"/>
  <c r="O4042" i="5"/>
  <c r="N4042" i="5"/>
  <c r="M4042" i="5"/>
  <c r="L4042" i="5"/>
  <c r="K4042" i="5"/>
  <c r="Q4041" i="5"/>
  <c r="O4041" i="5"/>
  <c r="N4041" i="5"/>
  <c r="M4041" i="5"/>
  <c r="L4041" i="5"/>
  <c r="K4041" i="5"/>
  <c r="Q4040" i="5"/>
  <c r="O4040" i="5"/>
  <c r="N4040" i="5"/>
  <c r="M4040" i="5"/>
  <c r="L4040" i="5"/>
  <c r="K4040" i="5"/>
  <c r="Q4039" i="5"/>
  <c r="O4039" i="5"/>
  <c r="N4039" i="5"/>
  <c r="M4039" i="5"/>
  <c r="L4039" i="5"/>
  <c r="K4039" i="5"/>
  <c r="Q4038" i="5"/>
  <c r="O4038" i="5"/>
  <c r="N4038" i="5"/>
  <c r="M4038" i="5"/>
  <c r="L4038" i="5"/>
  <c r="K4038" i="5"/>
  <c r="Q4037" i="5"/>
  <c r="O4037" i="5"/>
  <c r="N4037" i="5"/>
  <c r="M4037" i="5"/>
  <c r="L4037" i="5"/>
  <c r="K4037" i="5"/>
  <c r="Q4036" i="5"/>
  <c r="O4036" i="5"/>
  <c r="N4036" i="5"/>
  <c r="M4036" i="5"/>
  <c r="L4036" i="5"/>
  <c r="K4036" i="5"/>
  <c r="Q4035" i="5"/>
  <c r="O4035" i="5"/>
  <c r="N4035" i="5"/>
  <c r="M4035" i="5"/>
  <c r="L4035" i="5"/>
  <c r="K4035" i="5"/>
  <c r="Q4034" i="5"/>
  <c r="O4034" i="5"/>
  <c r="N4034" i="5"/>
  <c r="M4034" i="5"/>
  <c r="L4034" i="5"/>
  <c r="K4034" i="5"/>
  <c r="Q4033" i="5"/>
  <c r="O4033" i="5"/>
  <c r="N4033" i="5"/>
  <c r="M4033" i="5"/>
  <c r="L4033" i="5"/>
  <c r="K4033" i="5"/>
  <c r="Q4032" i="5"/>
  <c r="O4032" i="5"/>
  <c r="N4032" i="5"/>
  <c r="M4032" i="5"/>
  <c r="L4032" i="5"/>
  <c r="K4032" i="5"/>
  <c r="Q4031" i="5"/>
  <c r="O4031" i="5"/>
  <c r="N4031" i="5"/>
  <c r="M4031" i="5"/>
  <c r="L4031" i="5"/>
  <c r="K4031" i="5"/>
  <c r="Q4030" i="5"/>
  <c r="O4030" i="5"/>
  <c r="N4030" i="5"/>
  <c r="M4030" i="5"/>
  <c r="L4030" i="5"/>
  <c r="K4030" i="5"/>
  <c r="Q4029" i="5"/>
  <c r="O4029" i="5"/>
  <c r="N4029" i="5"/>
  <c r="M4029" i="5"/>
  <c r="L4029" i="5"/>
  <c r="K4029" i="5"/>
  <c r="Q4028" i="5"/>
  <c r="O4028" i="5"/>
  <c r="N4028" i="5"/>
  <c r="M4028" i="5"/>
  <c r="L4028" i="5"/>
  <c r="K4028" i="5"/>
  <c r="Q4027" i="5"/>
  <c r="O4027" i="5"/>
  <c r="N4027" i="5"/>
  <c r="M4027" i="5"/>
  <c r="L4027" i="5"/>
  <c r="K4027" i="5"/>
  <c r="Q4026" i="5"/>
  <c r="O4026" i="5"/>
  <c r="N4026" i="5"/>
  <c r="M4026" i="5"/>
  <c r="L4026" i="5"/>
  <c r="K4026" i="5"/>
  <c r="Q4025" i="5"/>
  <c r="O4025" i="5"/>
  <c r="N4025" i="5"/>
  <c r="M4025" i="5"/>
  <c r="L4025" i="5"/>
  <c r="K4025" i="5"/>
  <c r="Q4024" i="5"/>
  <c r="O4024" i="5"/>
  <c r="N4024" i="5"/>
  <c r="M4024" i="5"/>
  <c r="L4024" i="5"/>
  <c r="K4024" i="5"/>
  <c r="Q4023" i="5"/>
  <c r="O4023" i="5"/>
  <c r="N4023" i="5"/>
  <c r="M4023" i="5"/>
  <c r="L4023" i="5"/>
  <c r="K4023" i="5"/>
  <c r="Q4022" i="5"/>
  <c r="O4022" i="5"/>
  <c r="N4022" i="5"/>
  <c r="M4022" i="5"/>
  <c r="L4022" i="5"/>
  <c r="K4022" i="5"/>
  <c r="Q4021" i="5"/>
  <c r="O4021" i="5"/>
  <c r="N4021" i="5"/>
  <c r="M4021" i="5"/>
  <c r="L4021" i="5"/>
  <c r="K4021" i="5"/>
  <c r="Q4020" i="5"/>
  <c r="O4020" i="5"/>
  <c r="N4020" i="5"/>
  <c r="M4020" i="5"/>
  <c r="L4020" i="5"/>
  <c r="K4020" i="5"/>
  <c r="Q4019" i="5"/>
  <c r="O4019" i="5"/>
  <c r="N4019" i="5"/>
  <c r="M4019" i="5"/>
  <c r="L4019" i="5"/>
  <c r="K4019" i="5"/>
  <c r="Q4018" i="5"/>
  <c r="O4018" i="5"/>
  <c r="N4018" i="5"/>
  <c r="M4018" i="5"/>
  <c r="L4018" i="5"/>
  <c r="K4018" i="5"/>
  <c r="Q4017" i="5"/>
  <c r="O4017" i="5"/>
  <c r="N4017" i="5"/>
  <c r="M4017" i="5"/>
  <c r="L4017" i="5"/>
  <c r="K4017" i="5"/>
  <c r="Q4016" i="5"/>
  <c r="O4016" i="5"/>
  <c r="N4016" i="5"/>
  <c r="M4016" i="5"/>
  <c r="L4016" i="5"/>
  <c r="K4016" i="5"/>
  <c r="Q4015" i="5"/>
  <c r="O4015" i="5"/>
  <c r="N4015" i="5"/>
  <c r="M4015" i="5"/>
  <c r="L4015" i="5"/>
  <c r="K4015" i="5"/>
  <c r="Q4014" i="5"/>
  <c r="O4014" i="5"/>
  <c r="N4014" i="5"/>
  <c r="M4014" i="5"/>
  <c r="L4014" i="5"/>
  <c r="K4014" i="5"/>
  <c r="Q4013" i="5"/>
  <c r="O4013" i="5"/>
  <c r="N4013" i="5"/>
  <c r="M4013" i="5"/>
  <c r="L4013" i="5"/>
  <c r="K4013" i="5"/>
  <c r="Q4012" i="5"/>
  <c r="O4012" i="5"/>
  <c r="N4012" i="5"/>
  <c r="M4012" i="5"/>
  <c r="L4012" i="5"/>
  <c r="K4012" i="5"/>
  <c r="Q4011" i="5"/>
  <c r="O4011" i="5"/>
  <c r="N4011" i="5"/>
  <c r="M4011" i="5"/>
  <c r="L4011" i="5"/>
  <c r="K4011" i="5"/>
  <c r="Q4010" i="5"/>
  <c r="O4010" i="5"/>
  <c r="N4010" i="5"/>
  <c r="M4010" i="5"/>
  <c r="L4010" i="5"/>
  <c r="K4010" i="5"/>
  <c r="Q4009" i="5"/>
  <c r="O4009" i="5"/>
  <c r="N4009" i="5"/>
  <c r="M4009" i="5"/>
  <c r="L4009" i="5"/>
  <c r="K4009" i="5"/>
  <c r="Q4008" i="5"/>
  <c r="O4008" i="5"/>
  <c r="N4008" i="5"/>
  <c r="M4008" i="5"/>
  <c r="L4008" i="5"/>
  <c r="K4008" i="5"/>
  <c r="Q4007" i="5"/>
  <c r="O4007" i="5"/>
  <c r="N4007" i="5"/>
  <c r="M4007" i="5"/>
  <c r="L4007" i="5"/>
  <c r="K4007" i="5"/>
  <c r="Q4006" i="5"/>
  <c r="O4006" i="5"/>
  <c r="N4006" i="5"/>
  <c r="M4006" i="5"/>
  <c r="L4006" i="5"/>
  <c r="K4006" i="5"/>
  <c r="Q4005" i="5"/>
  <c r="O4005" i="5"/>
  <c r="N4005" i="5"/>
  <c r="M4005" i="5"/>
  <c r="L4005" i="5"/>
  <c r="K4005" i="5"/>
  <c r="Q4004" i="5"/>
  <c r="O4004" i="5"/>
  <c r="N4004" i="5"/>
  <c r="M4004" i="5"/>
  <c r="L4004" i="5"/>
  <c r="K4004" i="5"/>
  <c r="Q4003" i="5"/>
  <c r="O4003" i="5"/>
  <c r="N4003" i="5"/>
  <c r="M4003" i="5"/>
  <c r="L4003" i="5"/>
  <c r="K4003" i="5"/>
  <c r="Q4002" i="5"/>
  <c r="O4002" i="5"/>
  <c r="N4002" i="5"/>
  <c r="M4002" i="5"/>
  <c r="L4002" i="5"/>
  <c r="K4002" i="5"/>
  <c r="Q4001" i="5"/>
  <c r="O4001" i="5"/>
  <c r="N4001" i="5"/>
  <c r="M4001" i="5"/>
  <c r="L4001" i="5"/>
  <c r="K4001" i="5"/>
  <c r="Q4000" i="5"/>
  <c r="O4000" i="5"/>
  <c r="N4000" i="5"/>
  <c r="M4000" i="5"/>
  <c r="L4000" i="5"/>
  <c r="K4000" i="5"/>
  <c r="Q3999" i="5"/>
  <c r="O3999" i="5"/>
  <c r="N3999" i="5"/>
  <c r="M3999" i="5"/>
  <c r="L3999" i="5"/>
  <c r="K3999" i="5"/>
  <c r="Q3998" i="5"/>
  <c r="O3998" i="5"/>
  <c r="N3998" i="5"/>
  <c r="M3998" i="5"/>
  <c r="L3998" i="5"/>
  <c r="K3998" i="5"/>
  <c r="Q3997" i="5"/>
  <c r="O3997" i="5"/>
  <c r="N3997" i="5"/>
  <c r="M3997" i="5"/>
  <c r="L3997" i="5"/>
  <c r="K3997" i="5"/>
  <c r="Q3996" i="5"/>
  <c r="O3996" i="5"/>
  <c r="N3996" i="5"/>
  <c r="M3996" i="5"/>
  <c r="L3996" i="5"/>
  <c r="K3996" i="5"/>
  <c r="Q3995" i="5"/>
  <c r="O3995" i="5"/>
  <c r="N3995" i="5"/>
  <c r="M3995" i="5"/>
  <c r="L3995" i="5"/>
  <c r="K3995" i="5"/>
  <c r="Q3994" i="5"/>
  <c r="O3994" i="5"/>
  <c r="N3994" i="5"/>
  <c r="M3994" i="5"/>
  <c r="L3994" i="5"/>
  <c r="K3994" i="5"/>
  <c r="Q3993" i="5"/>
  <c r="O3993" i="5"/>
  <c r="N3993" i="5"/>
  <c r="M3993" i="5"/>
  <c r="L3993" i="5"/>
  <c r="K3993" i="5"/>
  <c r="Q3992" i="5"/>
  <c r="O3992" i="5"/>
  <c r="N3992" i="5"/>
  <c r="M3992" i="5"/>
  <c r="L3992" i="5"/>
  <c r="K3992" i="5"/>
  <c r="Q3991" i="5"/>
  <c r="O3991" i="5"/>
  <c r="N3991" i="5"/>
  <c r="M3991" i="5"/>
  <c r="L3991" i="5"/>
  <c r="K3991" i="5"/>
  <c r="Q3990" i="5"/>
  <c r="O3990" i="5"/>
  <c r="N3990" i="5"/>
  <c r="M3990" i="5"/>
  <c r="L3990" i="5"/>
  <c r="K3990" i="5"/>
  <c r="Q3989" i="5"/>
  <c r="O3989" i="5"/>
  <c r="N3989" i="5"/>
  <c r="M3989" i="5"/>
  <c r="L3989" i="5"/>
  <c r="K3989" i="5"/>
  <c r="Q3988" i="5"/>
  <c r="O3988" i="5"/>
  <c r="N3988" i="5"/>
  <c r="M3988" i="5"/>
  <c r="L3988" i="5"/>
  <c r="K3988" i="5"/>
  <c r="Q3987" i="5"/>
  <c r="O3987" i="5"/>
  <c r="N3987" i="5"/>
  <c r="M3987" i="5"/>
  <c r="L3987" i="5"/>
  <c r="K3987" i="5"/>
  <c r="Q3986" i="5"/>
  <c r="O3986" i="5"/>
  <c r="N3986" i="5"/>
  <c r="M3986" i="5"/>
  <c r="L3986" i="5"/>
  <c r="K3986" i="5"/>
  <c r="Q3985" i="5"/>
  <c r="O3985" i="5"/>
  <c r="N3985" i="5"/>
  <c r="M3985" i="5"/>
  <c r="L3985" i="5"/>
  <c r="K3985" i="5"/>
  <c r="Q3984" i="5"/>
  <c r="O3984" i="5"/>
  <c r="N3984" i="5"/>
  <c r="M3984" i="5"/>
  <c r="L3984" i="5"/>
  <c r="K3984" i="5"/>
  <c r="Q3983" i="5"/>
  <c r="O3983" i="5"/>
  <c r="N3983" i="5"/>
  <c r="M3983" i="5"/>
  <c r="L3983" i="5"/>
  <c r="K3983" i="5"/>
  <c r="Q3982" i="5"/>
  <c r="O3982" i="5"/>
  <c r="N3982" i="5"/>
  <c r="M3982" i="5"/>
  <c r="L3982" i="5"/>
  <c r="K3982" i="5"/>
  <c r="Q3981" i="5"/>
  <c r="O3981" i="5"/>
  <c r="N3981" i="5"/>
  <c r="M3981" i="5"/>
  <c r="L3981" i="5"/>
  <c r="K3981" i="5"/>
  <c r="Q3980" i="5"/>
  <c r="O3980" i="5"/>
  <c r="N3980" i="5"/>
  <c r="M3980" i="5"/>
  <c r="L3980" i="5"/>
  <c r="K3980" i="5"/>
  <c r="Q3979" i="5"/>
  <c r="O3979" i="5"/>
  <c r="N3979" i="5"/>
  <c r="M3979" i="5"/>
  <c r="L3979" i="5"/>
  <c r="K3979" i="5"/>
  <c r="Q3978" i="5"/>
  <c r="O3978" i="5"/>
  <c r="N3978" i="5"/>
  <c r="M3978" i="5"/>
  <c r="L3978" i="5"/>
  <c r="K3978" i="5"/>
  <c r="Q3977" i="5"/>
  <c r="O3977" i="5"/>
  <c r="N3977" i="5"/>
  <c r="M3977" i="5"/>
  <c r="L3977" i="5"/>
  <c r="K3977" i="5"/>
  <c r="Q3976" i="5"/>
  <c r="O3976" i="5"/>
  <c r="N3976" i="5"/>
  <c r="M3976" i="5"/>
  <c r="L3976" i="5"/>
  <c r="K3976" i="5"/>
  <c r="Q3975" i="5"/>
  <c r="O3975" i="5"/>
  <c r="N3975" i="5"/>
  <c r="M3975" i="5"/>
  <c r="L3975" i="5"/>
  <c r="K3975" i="5"/>
  <c r="Q3974" i="5"/>
  <c r="O3974" i="5"/>
  <c r="N3974" i="5"/>
  <c r="M3974" i="5"/>
  <c r="L3974" i="5"/>
  <c r="K3974" i="5"/>
  <c r="Q3973" i="5"/>
  <c r="O3973" i="5"/>
  <c r="N3973" i="5"/>
  <c r="M3973" i="5"/>
  <c r="L3973" i="5"/>
  <c r="K3973" i="5"/>
  <c r="Q3972" i="5"/>
  <c r="O3972" i="5"/>
  <c r="N3972" i="5"/>
  <c r="M3972" i="5"/>
  <c r="L3972" i="5"/>
  <c r="K3972" i="5"/>
  <c r="Q3971" i="5"/>
  <c r="O3971" i="5"/>
  <c r="N3971" i="5"/>
  <c r="M3971" i="5"/>
  <c r="L3971" i="5"/>
  <c r="K3971" i="5"/>
  <c r="Q3970" i="5"/>
  <c r="O3970" i="5"/>
  <c r="N3970" i="5"/>
  <c r="M3970" i="5"/>
  <c r="L3970" i="5"/>
  <c r="K3970" i="5"/>
  <c r="Q3969" i="5"/>
  <c r="O3969" i="5"/>
  <c r="N3969" i="5"/>
  <c r="M3969" i="5"/>
  <c r="L3969" i="5"/>
  <c r="K3969" i="5"/>
  <c r="Q3968" i="5"/>
  <c r="O3968" i="5"/>
  <c r="N3968" i="5"/>
  <c r="M3968" i="5"/>
  <c r="L3968" i="5"/>
  <c r="K3968" i="5"/>
  <c r="Q3967" i="5"/>
  <c r="O3967" i="5"/>
  <c r="N3967" i="5"/>
  <c r="M3967" i="5"/>
  <c r="L3967" i="5"/>
  <c r="K3967" i="5"/>
  <c r="Q3966" i="5"/>
  <c r="O3966" i="5"/>
  <c r="N3966" i="5"/>
  <c r="M3966" i="5"/>
  <c r="L3966" i="5"/>
  <c r="K3966" i="5"/>
  <c r="Q3965" i="5"/>
  <c r="O3965" i="5"/>
  <c r="N3965" i="5"/>
  <c r="M3965" i="5"/>
  <c r="L3965" i="5"/>
  <c r="K3965" i="5"/>
  <c r="Q3964" i="5"/>
  <c r="O3964" i="5"/>
  <c r="N3964" i="5"/>
  <c r="M3964" i="5"/>
  <c r="L3964" i="5"/>
  <c r="K3964" i="5"/>
  <c r="Q3963" i="5"/>
  <c r="O3963" i="5"/>
  <c r="N3963" i="5"/>
  <c r="M3963" i="5"/>
  <c r="L3963" i="5"/>
  <c r="K3963" i="5"/>
  <c r="Q3962" i="5"/>
  <c r="O3962" i="5"/>
  <c r="N3962" i="5"/>
  <c r="M3962" i="5"/>
  <c r="L3962" i="5"/>
  <c r="K3962" i="5"/>
  <c r="Q3961" i="5"/>
  <c r="O3961" i="5"/>
  <c r="N3961" i="5"/>
  <c r="M3961" i="5"/>
  <c r="L3961" i="5"/>
  <c r="K3961" i="5"/>
  <c r="Q3960" i="5"/>
  <c r="O3960" i="5"/>
  <c r="N3960" i="5"/>
  <c r="M3960" i="5"/>
  <c r="L3960" i="5"/>
  <c r="K3960" i="5"/>
  <c r="Q3959" i="5"/>
  <c r="O3959" i="5"/>
  <c r="N3959" i="5"/>
  <c r="M3959" i="5"/>
  <c r="L3959" i="5"/>
  <c r="K3959" i="5"/>
  <c r="Q3958" i="5"/>
  <c r="O3958" i="5"/>
  <c r="N3958" i="5"/>
  <c r="M3958" i="5"/>
  <c r="L3958" i="5"/>
  <c r="K3958" i="5"/>
  <c r="Q3957" i="5"/>
  <c r="O3957" i="5"/>
  <c r="N3957" i="5"/>
  <c r="M3957" i="5"/>
  <c r="L3957" i="5"/>
  <c r="K3957" i="5"/>
  <c r="Q3956" i="5"/>
  <c r="O3956" i="5"/>
  <c r="N3956" i="5"/>
  <c r="M3956" i="5"/>
  <c r="L3956" i="5"/>
  <c r="K3956" i="5"/>
  <c r="Q3955" i="5"/>
  <c r="O3955" i="5"/>
  <c r="N3955" i="5"/>
  <c r="M3955" i="5"/>
  <c r="L3955" i="5"/>
  <c r="K3955" i="5"/>
  <c r="Q3954" i="5"/>
  <c r="O3954" i="5"/>
  <c r="N3954" i="5"/>
  <c r="M3954" i="5"/>
  <c r="L3954" i="5"/>
  <c r="K3954" i="5"/>
  <c r="Q3953" i="5"/>
  <c r="O3953" i="5"/>
  <c r="N3953" i="5"/>
  <c r="M3953" i="5"/>
  <c r="L3953" i="5"/>
  <c r="K3953" i="5"/>
  <c r="Q3952" i="5"/>
  <c r="O3952" i="5"/>
  <c r="N3952" i="5"/>
  <c r="M3952" i="5"/>
  <c r="L3952" i="5"/>
  <c r="K3952" i="5"/>
  <c r="Q3951" i="5"/>
  <c r="O3951" i="5"/>
  <c r="N3951" i="5"/>
  <c r="M3951" i="5"/>
  <c r="L3951" i="5"/>
  <c r="K3951" i="5"/>
  <c r="Q3950" i="5"/>
  <c r="O3950" i="5"/>
  <c r="N3950" i="5"/>
  <c r="M3950" i="5"/>
  <c r="L3950" i="5"/>
  <c r="K3950" i="5"/>
  <c r="Q3949" i="5"/>
  <c r="O3949" i="5"/>
  <c r="N3949" i="5"/>
  <c r="M3949" i="5"/>
  <c r="L3949" i="5"/>
  <c r="K3949" i="5"/>
  <c r="Q3948" i="5"/>
  <c r="O3948" i="5"/>
  <c r="N3948" i="5"/>
  <c r="M3948" i="5"/>
  <c r="L3948" i="5"/>
  <c r="K3948" i="5"/>
  <c r="Q3947" i="5"/>
  <c r="O3947" i="5"/>
  <c r="N3947" i="5"/>
  <c r="M3947" i="5"/>
  <c r="L3947" i="5"/>
  <c r="K3947" i="5"/>
  <c r="Q3946" i="5"/>
  <c r="O3946" i="5"/>
  <c r="N3946" i="5"/>
  <c r="M3946" i="5"/>
  <c r="L3946" i="5"/>
  <c r="K3946" i="5"/>
  <c r="Q3945" i="5"/>
  <c r="O3945" i="5"/>
  <c r="N3945" i="5"/>
  <c r="M3945" i="5"/>
  <c r="L3945" i="5"/>
  <c r="K3945" i="5"/>
  <c r="Q3944" i="5"/>
  <c r="O3944" i="5"/>
  <c r="N3944" i="5"/>
  <c r="M3944" i="5"/>
  <c r="L3944" i="5"/>
  <c r="K3944" i="5"/>
  <c r="Q3943" i="5"/>
  <c r="O3943" i="5"/>
  <c r="N3943" i="5"/>
  <c r="M3943" i="5"/>
  <c r="L3943" i="5"/>
  <c r="K3943" i="5"/>
  <c r="Q3942" i="5"/>
  <c r="O3942" i="5"/>
  <c r="N3942" i="5"/>
  <c r="M3942" i="5"/>
  <c r="L3942" i="5"/>
  <c r="K3942" i="5"/>
  <c r="Q3941" i="5"/>
  <c r="O3941" i="5"/>
  <c r="N3941" i="5"/>
  <c r="M3941" i="5"/>
  <c r="L3941" i="5"/>
  <c r="K3941" i="5"/>
  <c r="Q3940" i="5"/>
  <c r="O3940" i="5"/>
  <c r="N3940" i="5"/>
  <c r="M3940" i="5"/>
  <c r="L3940" i="5"/>
  <c r="K3940" i="5"/>
  <c r="Q3939" i="5"/>
  <c r="O3939" i="5"/>
  <c r="N3939" i="5"/>
  <c r="M3939" i="5"/>
  <c r="L3939" i="5"/>
  <c r="K3939" i="5"/>
  <c r="Q3938" i="5"/>
  <c r="O3938" i="5"/>
  <c r="N3938" i="5"/>
  <c r="M3938" i="5"/>
  <c r="L3938" i="5"/>
  <c r="K3938" i="5"/>
  <c r="Q3937" i="5"/>
  <c r="O3937" i="5"/>
  <c r="N3937" i="5"/>
  <c r="M3937" i="5"/>
  <c r="L3937" i="5"/>
  <c r="K3937" i="5"/>
  <c r="Q3936" i="5"/>
  <c r="O3936" i="5"/>
  <c r="N3936" i="5"/>
  <c r="M3936" i="5"/>
  <c r="L3936" i="5"/>
  <c r="K3936" i="5"/>
  <c r="Q3935" i="5"/>
  <c r="O3935" i="5"/>
  <c r="N3935" i="5"/>
  <c r="M3935" i="5"/>
  <c r="L3935" i="5"/>
  <c r="K3935" i="5"/>
  <c r="Q3934" i="5"/>
  <c r="O3934" i="5"/>
  <c r="N3934" i="5"/>
  <c r="M3934" i="5"/>
  <c r="L3934" i="5"/>
  <c r="K3934" i="5"/>
  <c r="Q3933" i="5"/>
  <c r="O3933" i="5"/>
  <c r="N3933" i="5"/>
  <c r="M3933" i="5"/>
  <c r="L3933" i="5"/>
  <c r="K3933" i="5"/>
  <c r="Q3932" i="5"/>
  <c r="O3932" i="5"/>
  <c r="N3932" i="5"/>
  <c r="M3932" i="5"/>
  <c r="L3932" i="5"/>
  <c r="K3932" i="5"/>
  <c r="Q3931" i="5"/>
  <c r="O3931" i="5"/>
  <c r="N3931" i="5"/>
  <c r="M3931" i="5"/>
  <c r="L3931" i="5"/>
  <c r="K3931" i="5"/>
  <c r="Q3930" i="5"/>
  <c r="O3930" i="5"/>
  <c r="N3930" i="5"/>
  <c r="M3930" i="5"/>
  <c r="L3930" i="5"/>
  <c r="K3930" i="5"/>
  <c r="Q3929" i="5"/>
  <c r="O3929" i="5"/>
  <c r="N3929" i="5"/>
  <c r="M3929" i="5"/>
  <c r="L3929" i="5"/>
  <c r="K3929" i="5"/>
  <c r="Q3928" i="5"/>
  <c r="O3928" i="5"/>
  <c r="N3928" i="5"/>
  <c r="M3928" i="5"/>
  <c r="L3928" i="5"/>
  <c r="K3928" i="5"/>
  <c r="Q3927" i="5"/>
  <c r="O3927" i="5"/>
  <c r="N3927" i="5"/>
  <c r="M3927" i="5"/>
  <c r="L3927" i="5"/>
  <c r="K3927" i="5"/>
  <c r="Q3926" i="5"/>
  <c r="O3926" i="5"/>
  <c r="N3926" i="5"/>
  <c r="M3926" i="5"/>
  <c r="L3926" i="5"/>
  <c r="K3926" i="5"/>
  <c r="Q3925" i="5"/>
  <c r="O3925" i="5"/>
  <c r="N3925" i="5"/>
  <c r="M3925" i="5"/>
  <c r="L3925" i="5"/>
  <c r="K3925" i="5"/>
  <c r="Q3924" i="5"/>
  <c r="O3924" i="5"/>
  <c r="N3924" i="5"/>
  <c r="M3924" i="5"/>
  <c r="L3924" i="5"/>
  <c r="K3924" i="5"/>
  <c r="Q3923" i="5"/>
  <c r="O3923" i="5"/>
  <c r="N3923" i="5"/>
  <c r="M3923" i="5"/>
  <c r="L3923" i="5"/>
  <c r="K3923" i="5"/>
  <c r="Q3922" i="5"/>
  <c r="O3922" i="5"/>
  <c r="N3922" i="5"/>
  <c r="M3922" i="5"/>
  <c r="L3922" i="5"/>
  <c r="K3922" i="5"/>
  <c r="Q3921" i="5"/>
  <c r="O3921" i="5"/>
  <c r="N3921" i="5"/>
  <c r="M3921" i="5"/>
  <c r="L3921" i="5"/>
  <c r="K3921" i="5"/>
  <c r="Q3920" i="5"/>
  <c r="O3920" i="5"/>
  <c r="N3920" i="5"/>
  <c r="M3920" i="5"/>
  <c r="L3920" i="5"/>
  <c r="K3920" i="5"/>
  <c r="Q3919" i="5"/>
  <c r="O3919" i="5"/>
  <c r="N3919" i="5"/>
  <c r="M3919" i="5"/>
  <c r="L3919" i="5"/>
  <c r="K3919" i="5"/>
  <c r="Q3918" i="5"/>
  <c r="O3918" i="5"/>
  <c r="N3918" i="5"/>
  <c r="M3918" i="5"/>
  <c r="L3918" i="5"/>
  <c r="K3918" i="5"/>
  <c r="Q3917" i="5"/>
  <c r="O3917" i="5"/>
  <c r="N3917" i="5"/>
  <c r="M3917" i="5"/>
  <c r="L3917" i="5"/>
  <c r="K3917" i="5"/>
  <c r="Q3916" i="5"/>
  <c r="O3916" i="5"/>
  <c r="N3916" i="5"/>
  <c r="M3916" i="5"/>
  <c r="L3916" i="5"/>
  <c r="K3916" i="5"/>
  <c r="Q3915" i="5"/>
  <c r="O3915" i="5"/>
  <c r="N3915" i="5"/>
  <c r="M3915" i="5"/>
  <c r="L3915" i="5"/>
  <c r="K3915" i="5"/>
  <c r="Q3914" i="5"/>
  <c r="O3914" i="5"/>
  <c r="N3914" i="5"/>
  <c r="M3914" i="5"/>
  <c r="L3914" i="5"/>
  <c r="K3914" i="5"/>
  <c r="Q3913" i="5"/>
  <c r="O3913" i="5"/>
  <c r="N3913" i="5"/>
  <c r="M3913" i="5"/>
  <c r="L3913" i="5"/>
  <c r="K3913" i="5"/>
  <c r="Q3912" i="5"/>
  <c r="O3912" i="5"/>
  <c r="N3912" i="5"/>
  <c r="M3912" i="5"/>
  <c r="L3912" i="5"/>
  <c r="K3912" i="5"/>
  <c r="Q3911" i="5"/>
  <c r="O3911" i="5"/>
  <c r="N3911" i="5"/>
  <c r="M3911" i="5"/>
  <c r="L3911" i="5"/>
  <c r="K3911" i="5"/>
  <c r="Q3910" i="5"/>
  <c r="O3910" i="5"/>
  <c r="N3910" i="5"/>
  <c r="M3910" i="5"/>
  <c r="L3910" i="5"/>
  <c r="K3910" i="5"/>
  <c r="Q3909" i="5"/>
  <c r="O3909" i="5"/>
  <c r="N3909" i="5"/>
  <c r="M3909" i="5"/>
  <c r="L3909" i="5"/>
  <c r="K3909" i="5"/>
  <c r="Q3908" i="5"/>
  <c r="O3908" i="5"/>
  <c r="N3908" i="5"/>
  <c r="M3908" i="5"/>
  <c r="L3908" i="5"/>
  <c r="K3908" i="5"/>
  <c r="Q3907" i="5"/>
  <c r="O3907" i="5"/>
  <c r="N3907" i="5"/>
  <c r="M3907" i="5"/>
  <c r="L3907" i="5"/>
  <c r="K3907" i="5"/>
  <c r="Q3906" i="5"/>
  <c r="O3906" i="5"/>
  <c r="N3906" i="5"/>
  <c r="M3906" i="5"/>
  <c r="L3906" i="5"/>
  <c r="K3906" i="5"/>
  <c r="Q3905" i="5"/>
  <c r="O3905" i="5"/>
  <c r="N3905" i="5"/>
  <c r="M3905" i="5"/>
  <c r="L3905" i="5"/>
  <c r="K3905" i="5"/>
  <c r="Q3904" i="5"/>
  <c r="O3904" i="5"/>
  <c r="N3904" i="5"/>
  <c r="M3904" i="5"/>
  <c r="L3904" i="5"/>
  <c r="K3904" i="5"/>
  <c r="Q3903" i="5"/>
  <c r="O3903" i="5"/>
  <c r="N3903" i="5"/>
  <c r="M3903" i="5"/>
  <c r="L3903" i="5"/>
  <c r="K3903" i="5"/>
  <c r="Q3902" i="5"/>
  <c r="O3902" i="5"/>
  <c r="N3902" i="5"/>
  <c r="M3902" i="5"/>
  <c r="L3902" i="5"/>
  <c r="K3902" i="5"/>
  <c r="Q3901" i="5"/>
  <c r="O3901" i="5"/>
  <c r="N3901" i="5"/>
  <c r="M3901" i="5"/>
  <c r="L3901" i="5"/>
  <c r="K3901" i="5"/>
  <c r="Q3900" i="5"/>
  <c r="O3900" i="5"/>
  <c r="N3900" i="5"/>
  <c r="M3900" i="5"/>
  <c r="L3900" i="5"/>
  <c r="K3900" i="5"/>
  <c r="Q3899" i="5"/>
  <c r="O3899" i="5"/>
  <c r="N3899" i="5"/>
  <c r="M3899" i="5"/>
  <c r="L3899" i="5"/>
  <c r="K3899" i="5"/>
  <c r="Q3898" i="5"/>
  <c r="O3898" i="5"/>
  <c r="N3898" i="5"/>
  <c r="M3898" i="5"/>
  <c r="L3898" i="5"/>
  <c r="K3898" i="5"/>
  <c r="Q3897" i="5"/>
  <c r="O3897" i="5"/>
  <c r="N3897" i="5"/>
  <c r="M3897" i="5"/>
  <c r="L3897" i="5"/>
  <c r="K3897" i="5"/>
  <c r="Q3896" i="5"/>
  <c r="O3896" i="5"/>
  <c r="N3896" i="5"/>
  <c r="M3896" i="5"/>
  <c r="L3896" i="5"/>
  <c r="K3896" i="5"/>
  <c r="Q3895" i="5"/>
  <c r="O3895" i="5"/>
  <c r="N3895" i="5"/>
  <c r="M3895" i="5"/>
  <c r="L3895" i="5"/>
  <c r="K3895" i="5"/>
  <c r="Q3894" i="5"/>
  <c r="O3894" i="5"/>
  <c r="N3894" i="5"/>
  <c r="M3894" i="5"/>
  <c r="L3894" i="5"/>
  <c r="K3894" i="5"/>
  <c r="Q3893" i="5"/>
  <c r="O3893" i="5"/>
  <c r="N3893" i="5"/>
  <c r="M3893" i="5"/>
  <c r="L3893" i="5"/>
  <c r="K3893" i="5"/>
  <c r="Q3892" i="5"/>
  <c r="O3892" i="5"/>
  <c r="N3892" i="5"/>
  <c r="M3892" i="5"/>
  <c r="L3892" i="5"/>
  <c r="K3892" i="5"/>
  <c r="Q3891" i="5"/>
  <c r="O3891" i="5"/>
  <c r="N3891" i="5"/>
  <c r="M3891" i="5"/>
  <c r="L3891" i="5"/>
  <c r="K3891" i="5"/>
  <c r="Q3890" i="5"/>
  <c r="O3890" i="5"/>
  <c r="N3890" i="5"/>
  <c r="M3890" i="5"/>
  <c r="L3890" i="5"/>
  <c r="K3890" i="5"/>
  <c r="Q3889" i="5"/>
  <c r="O3889" i="5"/>
  <c r="N3889" i="5"/>
  <c r="M3889" i="5"/>
  <c r="L3889" i="5"/>
  <c r="K3889" i="5"/>
  <c r="Q3888" i="5"/>
  <c r="O3888" i="5"/>
  <c r="N3888" i="5"/>
  <c r="M3888" i="5"/>
  <c r="L3888" i="5"/>
  <c r="K3888" i="5"/>
  <c r="Q3887" i="5"/>
  <c r="O3887" i="5"/>
  <c r="N3887" i="5"/>
  <c r="M3887" i="5"/>
  <c r="L3887" i="5"/>
  <c r="K3887" i="5"/>
  <c r="Q3886" i="5"/>
  <c r="O3886" i="5"/>
  <c r="N3886" i="5"/>
  <c r="M3886" i="5"/>
  <c r="L3886" i="5"/>
  <c r="K3886" i="5"/>
  <c r="Q3885" i="5"/>
  <c r="O3885" i="5"/>
  <c r="N3885" i="5"/>
  <c r="M3885" i="5"/>
  <c r="L3885" i="5"/>
  <c r="K3885" i="5"/>
  <c r="Q3884" i="5"/>
  <c r="O3884" i="5"/>
  <c r="N3884" i="5"/>
  <c r="M3884" i="5"/>
  <c r="L3884" i="5"/>
  <c r="K3884" i="5"/>
  <c r="Q3883" i="5"/>
  <c r="O3883" i="5"/>
  <c r="N3883" i="5"/>
  <c r="M3883" i="5"/>
  <c r="L3883" i="5"/>
  <c r="K3883" i="5"/>
  <c r="Q3882" i="5"/>
  <c r="O3882" i="5"/>
  <c r="N3882" i="5"/>
  <c r="M3882" i="5"/>
  <c r="L3882" i="5"/>
  <c r="K3882" i="5"/>
  <c r="Q3881" i="5"/>
  <c r="O3881" i="5"/>
  <c r="N3881" i="5"/>
  <c r="M3881" i="5"/>
  <c r="L3881" i="5"/>
  <c r="K3881" i="5"/>
  <c r="Q3880" i="5"/>
  <c r="O3880" i="5"/>
  <c r="N3880" i="5"/>
  <c r="M3880" i="5"/>
  <c r="L3880" i="5"/>
  <c r="K3880" i="5"/>
  <c r="Q3879" i="5"/>
  <c r="O3879" i="5"/>
  <c r="N3879" i="5"/>
  <c r="M3879" i="5"/>
  <c r="L3879" i="5"/>
  <c r="K3879" i="5"/>
  <c r="Q3878" i="5"/>
  <c r="O3878" i="5"/>
  <c r="N3878" i="5"/>
  <c r="M3878" i="5"/>
  <c r="L3878" i="5"/>
  <c r="K3878" i="5"/>
  <c r="Q3877" i="5"/>
  <c r="O3877" i="5"/>
  <c r="N3877" i="5"/>
  <c r="M3877" i="5"/>
  <c r="L3877" i="5"/>
  <c r="K3877" i="5"/>
  <c r="Q3876" i="5"/>
  <c r="O3876" i="5"/>
  <c r="N3876" i="5"/>
  <c r="M3876" i="5"/>
  <c r="L3876" i="5"/>
  <c r="K3876" i="5"/>
  <c r="Q3875" i="5"/>
  <c r="O3875" i="5"/>
  <c r="N3875" i="5"/>
  <c r="M3875" i="5"/>
  <c r="L3875" i="5"/>
  <c r="K3875" i="5"/>
  <c r="Q3874" i="5"/>
  <c r="O3874" i="5"/>
  <c r="N3874" i="5"/>
  <c r="M3874" i="5"/>
  <c r="L3874" i="5"/>
  <c r="K3874" i="5"/>
  <c r="Q3873" i="5"/>
  <c r="O3873" i="5"/>
  <c r="N3873" i="5"/>
  <c r="M3873" i="5"/>
  <c r="L3873" i="5"/>
  <c r="K3873" i="5"/>
  <c r="Q3872" i="5"/>
  <c r="O3872" i="5"/>
  <c r="N3872" i="5"/>
  <c r="M3872" i="5"/>
  <c r="L3872" i="5"/>
  <c r="K3872" i="5"/>
  <c r="Q3871" i="5"/>
  <c r="O3871" i="5"/>
  <c r="N3871" i="5"/>
  <c r="M3871" i="5"/>
  <c r="L3871" i="5"/>
  <c r="K3871" i="5"/>
  <c r="Q3870" i="5"/>
  <c r="O3870" i="5"/>
  <c r="N3870" i="5"/>
  <c r="M3870" i="5"/>
  <c r="L3870" i="5"/>
  <c r="K3870" i="5"/>
  <c r="Q3869" i="5"/>
  <c r="O3869" i="5"/>
  <c r="N3869" i="5"/>
  <c r="M3869" i="5"/>
  <c r="L3869" i="5"/>
  <c r="K3869" i="5"/>
  <c r="Q3868" i="5"/>
  <c r="O3868" i="5"/>
  <c r="N3868" i="5"/>
  <c r="M3868" i="5"/>
  <c r="L3868" i="5"/>
  <c r="K3868" i="5"/>
  <c r="Q3867" i="5"/>
  <c r="O3867" i="5"/>
  <c r="N3867" i="5"/>
  <c r="M3867" i="5"/>
  <c r="L3867" i="5"/>
  <c r="K3867" i="5"/>
  <c r="Q3866" i="5"/>
  <c r="O3866" i="5"/>
  <c r="N3866" i="5"/>
  <c r="M3866" i="5"/>
  <c r="L3866" i="5"/>
  <c r="K3866" i="5"/>
  <c r="Q3865" i="5"/>
  <c r="O3865" i="5"/>
  <c r="N3865" i="5"/>
  <c r="M3865" i="5"/>
  <c r="L3865" i="5"/>
  <c r="K3865" i="5"/>
  <c r="Q3864" i="5"/>
  <c r="O3864" i="5"/>
  <c r="N3864" i="5"/>
  <c r="M3864" i="5"/>
  <c r="L3864" i="5"/>
  <c r="K3864" i="5"/>
  <c r="Q3863" i="5"/>
  <c r="O3863" i="5"/>
  <c r="N3863" i="5"/>
  <c r="M3863" i="5"/>
  <c r="L3863" i="5"/>
  <c r="K3863" i="5"/>
  <c r="Q3862" i="5"/>
  <c r="O3862" i="5"/>
  <c r="N3862" i="5"/>
  <c r="M3862" i="5"/>
  <c r="L3862" i="5"/>
  <c r="K3862" i="5"/>
  <c r="Q3861" i="5"/>
  <c r="O3861" i="5"/>
  <c r="N3861" i="5"/>
  <c r="M3861" i="5"/>
  <c r="L3861" i="5"/>
  <c r="K3861" i="5"/>
  <c r="Q3860" i="5"/>
  <c r="O3860" i="5"/>
  <c r="N3860" i="5"/>
  <c r="M3860" i="5"/>
  <c r="L3860" i="5"/>
  <c r="K3860" i="5"/>
  <c r="Q3859" i="5"/>
  <c r="O3859" i="5"/>
  <c r="N3859" i="5"/>
  <c r="M3859" i="5"/>
  <c r="L3859" i="5"/>
  <c r="K3859" i="5"/>
  <c r="Q3858" i="5"/>
  <c r="O3858" i="5"/>
  <c r="N3858" i="5"/>
  <c r="M3858" i="5"/>
  <c r="L3858" i="5"/>
  <c r="K3858" i="5"/>
  <c r="Q3857" i="5"/>
  <c r="O3857" i="5"/>
  <c r="N3857" i="5"/>
  <c r="M3857" i="5"/>
  <c r="L3857" i="5"/>
  <c r="K3857" i="5"/>
  <c r="Q3856" i="5"/>
  <c r="O3856" i="5"/>
  <c r="N3856" i="5"/>
  <c r="M3856" i="5"/>
  <c r="L3856" i="5"/>
  <c r="K3856" i="5"/>
  <c r="Q3855" i="5"/>
  <c r="O3855" i="5"/>
  <c r="N3855" i="5"/>
  <c r="M3855" i="5"/>
  <c r="L3855" i="5"/>
  <c r="K3855" i="5"/>
  <c r="Q3854" i="5"/>
  <c r="O3854" i="5"/>
  <c r="N3854" i="5"/>
  <c r="M3854" i="5"/>
  <c r="L3854" i="5"/>
  <c r="K3854" i="5"/>
  <c r="Q3853" i="5"/>
  <c r="O3853" i="5"/>
  <c r="N3853" i="5"/>
  <c r="M3853" i="5"/>
  <c r="L3853" i="5"/>
  <c r="K3853" i="5"/>
  <c r="Q3852" i="5"/>
  <c r="O3852" i="5"/>
  <c r="N3852" i="5"/>
  <c r="M3852" i="5"/>
  <c r="L3852" i="5"/>
  <c r="K3852" i="5"/>
  <c r="Q3851" i="5"/>
  <c r="O3851" i="5"/>
  <c r="N3851" i="5"/>
  <c r="M3851" i="5"/>
  <c r="L3851" i="5"/>
  <c r="K3851" i="5"/>
  <c r="Q3850" i="5"/>
  <c r="O3850" i="5"/>
  <c r="N3850" i="5"/>
  <c r="M3850" i="5"/>
  <c r="L3850" i="5"/>
  <c r="K3850" i="5"/>
  <c r="Q3849" i="5"/>
  <c r="O3849" i="5"/>
  <c r="N3849" i="5"/>
  <c r="M3849" i="5"/>
  <c r="L3849" i="5"/>
  <c r="K3849" i="5"/>
  <c r="Q3848" i="5"/>
  <c r="O3848" i="5"/>
  <c r="N3848" i="5"/>
  <c r="M3848" i="5"/>
  <c r="L3848" i="5"/>
  <c r="K3848" i="5"/>
  <c r="Q3847" i="5"/>
  <c r="O3847" i="5"/>
  <c r="N3847" i="5"/>
  <c r="M3847" i="5"/>
  <c r="L3847" i="5"/>
  <c r="K3847" i="5"/>
  <c r="Q3846" i="5"/>
  <c r="O3846" i="5"/>
  <c r="N3846" i="5"/>
  <c r="M3846" i="5"/>
  <c r="L3846" i="5"/>
  <c r="K3846" i="5"/>
  <c r="Q3845" i="5"/>
  <c r="O3845" i="5"/>
  <c r="N3845" i="5"/>
  <c r="M3845" i="5"/>
  <c r="L3845" i="5"/>
  <c r="K3845" i="5"/>
  <c r="Q3844" i="5"/>
  <c r="O3844" i="5"/>
  <c r="N3844" i="5"/>
  <c r="M3844" i="5"/>
  <c r="L3844" i="5"/>
  <c r="K3844" i="5"/>
  <c r="Q3843" i="5"/>
  <c r="O3843" i="5"/>
  <c r="N3843" i="5"/>
  <c r="M3843" i="5"/>
  <c r="L3843" i="5"/>
  <c r="K3843" i="5"/>
  <c r="Q3842" i="5"/>
  <c r="O3842" i="5"/>
  <c r="N3842" i="5"/>
  <c r="M3842" i="5"/>
  <c r="L3842" i="5"/>
  <c r="K3842" i="5"/>
  <c r="Q3841" i="5"/>
  <c r="O3841" i="5"/>
  <c r="N3841" i="5"/>
  <c r="M3841" i="5"/>
  <c r="L3841" i="5"/>
  <c r="K3841" i="5"/>
  <c r="Q3840" i="5"/>
  <c r="O3840" i="5"/>
  <c r="N3840" i="5"/>
  <c r="M3840" i="5"/>
  <c r="L3840" i="5"/>
  <c r="K3840" i="5"/>
  <c r="Q3839" i="5"/>
  <c r="O3839" i="5"/>
  <c r="N3839" i="5"/>
  <c r="M3839" i="5"/>
  <c r="L3839" i="5"/>
  <c r="K3839" i="5"/>
  <c r="Q3838" i="5"/>
  <c r="O3838" i="5"/>
  <c r="N3838" i="5"/>
  <c r="M3838" i="5"/>
  <c r="L3838" i="5"/>
  <c r="K3838" i="5"/>
  <c r="Q3837" i="5"/>
  <c r="O3837" i="5"/>
  <c r="N3837" i="5"/>
  <c r="M3837" i="5"/>
  <c r="L3837" i="5"/>
  <c r="K3837" i="5"/>
  <c r="Q3836" i="5"/>
  <c r="O3836" i="5"/>
  <c r="N3836" i="5"/>
  <c r="M3836" i="5"/>
  <c r="L3836" i="5"/>
  <c r="K3836" i="5"/>
  <c r="Q3835" i="5"/>
  <c r="O3835" i="5"/>
  <c r="N3835" i="5"/>
  <c r="M3835" i="5"/>
  <c r="L3835" i="5"/>
  <c r="K3835" i="5"/>
  <c r="Q3834" i="5"/>
  <c r="O3834" i="5"/>
  <c r="N3834" i="5"/>
  <c r="M3834" i="5"/>
  <c r="L3834" i="5"/>
  <c r="K3834" i="5"/>
  <c r="Q3833" i="5"/>
  <c r="O3833" i="5"/>
  <c r="N3833" i="5"/>
  <c r="M3833" i="5"/>
  <c r="L3833" i="5"/>
  <c r="K3833" i="5"/>
  <c r="Q3832" i="5"/>
  <c r="O3832" i="5"/>
  <c r="N3832" i="5"/>
  <c r="M3832" i="5"/>
  <c r="L3832" i="5"/>
  <c r="K3832" i="5"/>
  <c r="Q3831" i="5"/>
  <c r="O3831" i="5"/>
  <c r="N3831" i="5"/>
  <c r="M3831" i="5"/>
  <c r="L3831" i="5"/>
  <c r="K3831" i="5"/>
  <c r="Q3830" i="5"/>
  <c r="O3830" i="5"/>
  <c r="N3830" i="5"/>
  <c r="M3830" i="5"/>
  <c r="L3830" i="5"/>
  <c r="K3830" i="5"/>
  <c r="Q3829" i="5"/>
  <c r="O3829" i="5"/>
  <c r="N3829" i="5"/>
  <c r="M3829" i="5"/>
  <c r="L3829" i="5"/>
  <c r="K3829" i="5"/>
  <c r="Q3828" i="5"/>
  <c r="O3828" i="5"/>
  <c r="N3828" i="5"/>
  <c r="M3828" i="5"/>
  <c r="L3828" i="5"/>
  <c r="K3828" i="5"/>
  <c r="Q3827" i="5"/>
  <c r="O3827" i="5"/>
  <c r="N3827" i="5"/>
  <c r="M3827" i="5"/>
  <c r="L3827" i="5"/>
  <c r="K3827" i="5"/>
  <c r="Q3826" i="5"/>
  <c r="O3826" i="5"/>
  <c r="N3826" i="5"/>
  <c r="M3826" i="5"/>
  <c r="L3826" i="5"/>
  <c r="K3826" i="5"/>
  <c r="Q3825" i="5"/>
  <c r="O3825" i="5"/>
  <c r="N3825" i="5"/>
  <c r="M3825" i="5"/>
  <c r="L3825" i="5"/>
  <c r="K3825" i="5"/>
  <c r="Q3824" i="5"/>
  <c r="O3824" i="5"/>
  <c r="N3824" i="5"/>
  <c r="M3824" i="5"/>
  <c r="L3824" i="5"/>
  <c r="K3824" i="5"/>
  <c r="Q3823" i="5"/>
  <c r="O3823" i="5"/>
  <c r="N3823" i="5"/>
  <c r="M3823" i="5"/>
  <c r="L3823" i="5"/>
  <c r="K3823" i="5"/>
  <c r="Q3822" i="5"/>
  <c r="O3822" i="5"/>
  <c r="N3822" i="5"/>
  <c r="M3822" i="5"/>
  <c r="L3822" i="5"/>
  <c r="K3822" i="5"/>
  <c r="Q3821" i="5"/>
  <c r="O3821" i="5"/>
  <c r="N3821" i="5"/>
  <c r="M3821" i="5"/>
  <c r="L3821" i="5"/>
  <c r="K3821" i="5"/>
  <c r="Q3820" i="5"/>
  <c r="O3820" i="5"/>
  <c r="N3820" i="5"/>
  <c r="M3820" i="5"/>
  <c r="L3820" i="5"/>
  <c r="K3820" i="5"/>
  <c r="Q3819" i="5"/>
  <c r="O3819" i="5"/>
  <c r="N3819" i="5"/>
  <c r="M3819" i="5"/>
  <c r="L3819" i="5"/>
  <c r="K3819" i="5"/>
  <c r="Q3818" i="5"/>
  <c r="O3818" i="5"/>
  <c r="N3818" i="5"/>
  <c r="M3818" i="5"/>
  <c r="L3818" i="5"/>
  <c r="K3818" i="5"/>
  <c r="Q3817" i="5"/>
  <c r="O3817" i="5"/>
  <c r="N3817" i="5"/>
  <c r="M3817" i="5"/>
  <c r="L3817" i="5"/>
  <c r="K3817" i="5"/>
  <c r="Q3816" i="5"/>
  <c r="O3816" i="5"/>
  <c r="N3816" i="5"/>
  <c r="M3816" i="5"/>
  <c r="L3816" i="5"/>
  <c r="K3816" i="5"/>
  <c r="Q3815" i="5"/>
  <c r="O3815" i="5"/>
  <c r="N3815" i="5"/>
  <c r="M3815" i="5"/>
  <c r="L3815" i="5"/>
  <c r="K3815" i="5"/>
  <c r="Q3814" i="5"/>
  <c r="O3814" i="5"/>
  <c r="N3814" i="5"/>
  <c r="M3814" i="5"/>
  <c r="L3814" i="5"/>
  <c r="K3814" i="5"/>
  <c r="Q3813" i="5"/>
  <c r="O3813" i="5"/>
  <c r="N3813" i="5"/>
  <c r="M3813" i="5"/>
  <c r="L3813" i="5"/>
  <c r="K3813" i="5"/>
  <c r="Q3812" i="5"/>
  <c r="O3812" i="5"/>
  <c r="N3812" i="5"/>
  <c r="M3812" i="5"/>
  <c r="L3812" i="5"/>
  <c r="K3812" i="5"/>
  <c r="Q3811" i="5"/>
  <c r="O3811" i="5"/>
  <c r="N3811" i="5"/>
  <c r="M3811" i="5"/>
  <c r="L3811" i="5"/>
  <c r="K3811" i="5"/>
  <c r="Q3810" i="5"/>
  <c r="O3810" i="5"/>
  <c r="N3810" i="5"/>
  <c r="M3810" i="5"/>
  <c r="L3810" i="5"/>
  <c r="K3810" i="5"/>
  <c r="Q3809" i="5"/>
  <c r="O3809" i="5"/>
  <c r="N3809" i="5"/>
  <c r="M3809" i="5"/>
  <c r="L3809" i="5"/>
  <c r="K3809" i="5"/>
  <c r="Q3808" i="5"/>
  <c r="O3808" i="5"/>
  <c r="N3808" i="5"/>
  <c r="M3808" i="5"/>
  <c r="L3808" i="5"/>
  <c r="K3808" i="5"/>
  <c r="Q3807" i="5"/>
  <c r="O3807" i="5"/>
  <c r="N3807" i="5"/>
  <c r="M3807" i="5"/>
  <c r="L3807" i="5"/>
  <c r="K3807" i="5"/>
  <c r="Q3806" i="5"/>
  <c r="O3806" i="5"/>
  <c r="N3806" i="5"/>
  <c r="M3806" i="5"/>
  <c r="L3806" i="5"/>
  <c r="K3806" i="5"/>
  <c r="Q3805" i="5"/>
  <c r="O3805" i="5"/>
  <c r="N3805" i="5"/>
  <c r="M3805" i="5"/>
  <c r="L3805" i="5"/>
  <c r="K3805" i="5"/>
  <c r="Q3804" i="5"/>
  <c r="O3804" i="5"/>
  <c r="N3804" i="5"/>
  <c r="M3804" i="5"/>
  <c r="L3804" i="5"/>
  <c r="K3804" i="5"/>
  <c r="Q3803" i="5"/>
  <c r="O3803" i="5"/>
  <c r="N3803" i="5"/>
  <c r="M3803" i="5"/>
  <c r="L3803" i="5"/>
  <c r="K3803" i="5"/>
  <c r="Q3802" i="5"/>
  <c r="O3802" i="5"/>
  <c r="N3802" i="5"/>
  <c r="M3802" i="5"/>
  <c r="L3802" i="5"/>
  <c r="K3802" i="5"/>
  <c r="Q3801" i="5"/>
  <c r="O3801" i="5"/>
  <c r="N3801" i="5"/>
  <c r="M3801" i="5"/>
  <c r="L3801" i="5"/>
  <c r="K3801" i="5"/>
  <c r="Q3800" i="5"/>
  <c r="O3800" i="5"/>
  <c r="N3800" i="5"/>
  <c r="M3800" i="5"/>
  <c r="L3800" i="5"/>
  <c r="K3800" i="5"/>
  <c r="Q3799" i="5"/>
  <c r="O3799" i="5"/>
  <c r="N3799" i="5"/>
  <c r="M3799" i="5"/>
  <c r="L3799" i="5"/>
  <c r="K3799" i="5"/>
  <c r="Q3798" i="5"/>
  <c r="O3798" i="5"/>
  <c r="N3798" i="5"/>
  <c r="M3798" i="5"/>
  <c r="L3798" i="5"/>
  <c r="K3798" i="5"/>
  <c r="Q3797" i="5"/>
  <c r="O3797" i="5"/>
  <c r="N3797" i="5"/>
  <c r="M3797" i="5"/>
  <c r="L3797" i="5"/>
  <c r="K3797" i="5"/>
  <c r="Q3796" i="5"/>
  <c r="O3796" i="5"/>
  <c r="N3796" i="5"/>
  <c r="M3796" i="5"/>
  <c r="L3796" i="5"/>
  <c r="K3796" i="5"/>
  <c r="Q3795" i="5"/>
  <c r="O3795" i="5"/>
  <c r="N3795" i="5"/>
  <c r="M3795" i="5"/>
  <c r="L3795" i="5"/>
  <c r="K3795" i="5"/>
  <c r="Q3794" i="5"/>
  <c r="O3794" i="5"/>
  <c r="N3794" i="5"/>
  <c r="M3794" i="5"/>
  <c r="L3794" i="5"/>
  <c r="K3794" i="5"/>
  <c r="Q3793" i="5"/>
  <c r="O3793" i="5"/>
  <c r="N3793" i="5"/>
  <c r="M3793" i="5"/>
  <c r="L3793" i="5"/>
  <c r="K3793" i="5"/>
  <c r="Q3792" i="5"/>
  <c r="O3792" i="5"/>
  <c r="N3792" i="5"/>
  <c r="M3792" i="5"/>
  <c r="L3792" i="5"/>
  <c r="K3792" i="5"/>
  <c r="Q3791" i="5"/>
  <c r="O3791" i="5"/>
  <c r="N3791" i="5"/>
  <c r="M3791" i="5"/>
  <c r="L3791" i="5"/>
  <c r="K3791" i="5"/>
  <c r="Q3790" i="5"/>
  <c r="O3790" i="5"/>
  <c r="N3790" i="5"/>
  <c r="M3790" i="5"/>
  <c r="L3790" i="5"/>
  <c r="K3790" i="5"/>
  <c r="Q3789" i="5"/>
  <c r="O3789" i="5"/>
  <c r="N3789" i="5"/>
  <c r="M3789" i="5"/>
  <c r="L3789" i="5"/>
  <c r="K3789" i="5"/>
  <c r="Q3788" i="5"/>
  <c r="O3788" i="5"/>
  <c r="N3788" i="5"/>
  <c r="M3788" i="5"/>
  <c r="L3788" i="5"/>
  <c r="K3788" i="5"/>
  <c r="Q3787" i="5"/>
  <c r="O3787" i="5"/>
  <c r="N3787" i="5"/>
  <c r="M3787" i="5"/>
  <c r="L3787" i="5"/>
  <c r="K3787" i="5"/>
  <c r="Q3786" i="5"/>
  <c r="O3786" i="5"/>
  <c r="N3786" i="5"/>
  <c r="M3786" i="5"/>
  <c r="L3786" i="5"/>
  <c r="K3786" i="5"/>
  <c r="Q3785" i="5"/>
  <c r="O3785" i="5"/>
  <c r="N3785" i="5"/>
  <c r="M3785" i="5"/>
  <c r="L3785" i="5"/>
  <c r="K3785" i="5"/>
  <c r="Q3784" i="5"/>
  <c r="O3784" i="5"/>
  <c r="N3784" i="5"/>
  <c r="M3784" i="5"/>
  <c r="L3784" i="5"/>
  <c r="K3784" i="5"/>
  <c r="Q3783" i="5"/>
  <c r="O3783" i="5"/>
  <c r="N3783" i="5"/>
  <c r="M3783" i="5"/>
  <c r="L3783" i="5"/>
  <c r="K3783" i="5"/>
  <c r="Q3782" i="5"/>
  <c r="O3782" i="5"/>
  <c r="N3782" i="5"/>
  <c r="M3782" i="5"/>
  <c r="L3782" i="5"/>
  <c r="K3782" i="5"/>
  <c r="Q3781" i="5"/>
  <c r="O3781" i="5"/>
  <c r="N3781" i="5"/>
  <c r="M3781" i="5"/>
  <c r="L3781" i="5"/>
  <c r="K3781" i="5"/>
  <c r="Q3780" i="5"/>
  <c r="O3780" i="5"/>
  <c r="N3780" i="5"/>
  <c r="M3780" i="5"/>
  <c r="L3780" i="5"/>
  <c r="K3780" i="5"/>
  <c r="Q3779" i="5"/>
  <c r="O3779" i="5"/>
  <c r="N3779" i="5"/>
  <c r="M3779" i="5"/>
  <c r="L3779" i="5"/>
  <c r="K3779" i="5"/>
  <c r="Q3778" i="5"/>
  <c r="O3778" i="5"/>
  <c r="N3778" i="5"/>
  <c r="M3778" i="5"/>
  <c r="L3778" i="5"/>
  <c r="K3778" i="5"/>
  <c r="Q3777" i="5"/>
  <c r="O3777" i="5"/>
  <c r="N3777" i="5"/>
  <c r="M3777" i="5"/>
  <c r="L3777" i="5"/>
  <c r="K3777" i="5"/>
  <c r="Q3776" i="5"/>
  <c r="O3776" i="5"/>
  <c r="N3776" i="5"/>
  <c r="M3776" i="5"/>
  <c r="L3776" i="5"/>
  <c r="K3776" i="5"/>
  <c r="Q3775" i="5"/>
  <c r="O3775" i="5"/>
  <c r="N3775" i="5"/>
  <c r="M3775" i="5"/>
  <c r="L3775" i="5"/>
  <c r="K3775" i="5"/>
  <c r="Q3774" i="5"/>
  <c r="O3774" i="5"/>
  <c r="N3774" i="5"/>
  <c r="M3774" i="5"/>
  <c r="L3774" i="5"/>
  <c r="K3774" i="5"/>
  <c r="Q3773" i="5"/>
  <c r="O3773" i="5"/>
  <c r="N3773" i="5"/>
  <c r="M3773" i="5"/>
  <c r="L3773" i="5"/>
  <c r="K3773" i="5"/>
  <c r="Q3772" i="5"/>
  <c r="O3772" i="5"/>
  <c r="N3772" i="5"/>
  <c r="M3772" i="5"/>
  <c r="L3772" i="5"/>
  <c r="K3772" i="5"/>
  <c r="Q3771" i="5"/>
  <c r="O3771" i="5"/>
  <c r="N3771" i="5"/>
  <c r="M3771" i="5"/>
  <c r="L3771" i="5"/>
  <c r="K3771" i="5"/>
  <c r="Q3770" i="5"/>
  <c r="O3770" i="5"/>
  <c r="N3770" i="5"/>
  <c r="M3770" i="5"/>
  <c r="L3770" i="5"/>
  <c r="K3770" i="5"/>
  <c r="Q3769" i="5"/>
  <c r="O3769" i="5"/>
  <c r="N3769" i="5"/>
  <c r="M3769" i="5"/>
  <c r="L3769" i="5"/>
  <c r="K3769" i="5"/>
  <c r="Q3768" i="5"/>
  <c r="O3768" i="5"/>
  <c r="N3768" i="5"/>
  <c r="M3768" i="5"/>
  <c r="L3768" i="5"/>
  <c r="K3768" i="5"/>
  <c r="Q3767" i="5"/>
  <c r="O3767" i="5"/>
  <c r="N3767" i="5"/>
  <c r="M3767" i="5"/>
  <c r="L3767" i="5"/>
  <c r="K3767" i="5"/>
  <c r="Q3766" i="5"/>
  <c r="O3766" i="5"/>
  <c r="N3766" i="5"/>
  <c r="M3766" i="5"/>
  <c r="L3766" i="5"/>
  <c r="K3766" i="5"/>
  <c r="Q3765" i="5"/>
  <c r="O3765" i="5"/>
  <c r="N3765" i="5"/>
  <c r="M3765" i="5"/>
  <c r="L3765" i="5"/>
  <c r="K3765" i="5"/>
  <c r="Q3764" i="5"/>
  <c r="O3764" i="5"/>
  <c r="N3764" i="5"/>
  <c r="M3764" i="5"/>
  <c r="L3764" i="5"/>
  <c r="K3764" i="5"/>
  <c r="Q3763" i="5"/>
  <c r="O3763" i="5"/>
  <c r="N3763" i="5"/>
  <c r="M3763" i="5"/>
  <c r="L3763" i="5"/>
  <c r="K3763" i="5"/>
  <c r="Q3762" i="5"/>
  <c r="O3762" i="5"/>
  <c r="N3762" i="5"/>
  <c r="M3762" i="5"/>
  <c r="L3762" i="5"/>
  <c r="K3762" i="5"/>
  <c r="Q3761" i="5"/>
  <c r="O3761" i="5"/>
  <c r="N3761" i="5"/>
  <c r="M3761" i="5"/>
  <c r="L3761" i="5"/>
  <c r="K3761" i="5"/>
  <c r="Q3760" i="5"/>
  <c r="O3760" i="5"/>
  <c r="N3760" i="5"/>
  <c r="M3760" i="5"/>
  <c r="L3760" i="5"/>
  <c r="K3760" i="5"/>
  <c r="Q3759" i="5"/>
  <c r="O3759" i="5"/>
  <c r="N3759" i="5"/>
  <c r="M3759" i="5"/>
  <c r="L3759" i="5"/>
  <c r="K3759" i="5"/>
  <c r="Q3758" i="5"/>
  <c r="O3758" i="5"/>
  <c r="N3758" i="5"/>
  <c r="M3758" i="5"/>
  <c r="L3758" i="5"/>
  <c r="K3758" i="5"/>
  <c r="Q3757" i="5"/>
  <c r="O3757" i="5"/>
  <c r="N3757" i="5"/>
  <c r="M3757" i="5"/>
  <c r="L3757" i="5"/>
  <c r="K3757" i="5"/>
  <c r="Q3756" i="5"/>
  <c r="O3756" i="5"/>
  <c r="N3756" i="5"/>
  <c r="M3756" i="5"/>
  <c r="L3756" i="5"/>
  <c r="K3756" i="5"/>
  <c r="Q3755" i="5"/>
  <c r="O3755" i="5"/>
  <c r="N3755" i="5"/>
  <c r="M3755" i="5"/>
  <c r="L3755" i="5"/>
  <c r="K3755" i="5"/>
  <c r="Q3754" i="5"/>
  <c r="O3754" i="5"/>
  <c r="N3754" i="5"/>
  <c r="M3754" i="5"/>
  <c r="L3754" i="5"/>
  <c r="K3754" i="5"/>
  <c r="Q3753" i="5"/>
  <c r="O3753" i="5"/>
  <c r="N3753" i="5"/>
  <c r="M3753" i="5"/>
  <c r="L3753" i="5"/>
  <c r="K3753" i="5"/>
  <c r="Q3752" i="5"/>
  <c r="O3752" i="5"/>
  <c r="N3752" i="5"/>
  <c r="M3752" i="5"/>
  <c r="L3752" i="5"/>
  <c r="K3752" i="5"/>
  <c r="Q3751" i="5"/>
  <c r="O3751" i="5"/>
  <c r="N3751" i="5"/>
  <c r="M3751" i="5"/>
  <c r="L3751" i="5"/>
  <c r="K3751" i="5"/>
  <c r="Q3750" i="5"/>
  <c r="O3750" i="5"/>
  <c r="N3750" i="5"/>
  <c r="M3750" i="5"/>
  <c r="L3750" i="5"/>
  <c r="K3750" i="5"/>
  <c r="Q3749" i="5"/>
  <c r="O3749" i="5"/>
  <c r="N3749" i="5"/>
  <c r="M3749" i="5"/>
  <c r="L3749" i="5"/>
  <c r="K3749" i="5"/>
  <c r="Q3748" i="5"/>
  <c r="O3748" i="5"/>
  <c r="N3748" i="5"/>
  <c r="M3748" i="5"/>
  <c r="L3748" i="5"/>
  <c r="K3748" i="5"/>
  <c r="Q3747" i="5"/>
  <c r="O3747" i="5"/>
  <c r="N3747" i="5"/>
  <c r="M3747" i="5"/>
  <c r="L3747" i="5"/>
  <c r="K3747" i="5"/>
  <c r="Q3746" i="5"/>
  <c r="O3746" i="5"/>
  <c r="N3746" i="5"/>
  <c r="M3746" i="5"/>
  <c r="L3746" i="5"/>
  <c r="K3746" i="5"/>
  <c r="Q3745" i="5"/>
  <c r="O3745" i="5"/>
  <c r="N3745" i="5"/>
  <c r="M3745" i="5"/>
  <c r="L3745" i="5"/>
  <c r="K3745" i="5"/>
  <c r="Q3744" i="5"/>
  <c r="O3744" i="5"/>
  <c r="N3744" i="5"/>
  <c r="M3744" i="5"/>
  <c r="L3744" i="5"/>
  <c r="K3744" i="5"/>
  <c r="Q3743" i="5"/>
  <c r="O3743" i="5"/>
  <c r="N3743" i="5"/>
  <c r="M3743" i="5"/>
  <c r="L3743" i="5"/>
  <c r="K3743" i="5"/>
  <c r="Q3742" i="5"/>
  <c r="O3742" i="5"/>
  <c r="N3742" i="5"/>
  <c r="M3742" i="5"/>
  <c r="L3742" i="5"/>
  <c r="K3742" i="5"/>
  <c r="Q3741" i="5"/>
  <c r="O3741" i="5"/>
  <c r="N3741" i="5"/>
  <c r="M3741" i="5"/>
  <c r="L3741" i="5"/>
  <c r="K3741" i="5"/>
  <c r="Q3740" i="5"/>
  <c r="O3740" i="5"/>
  <c r="N3740" i="5"/>
  <c r="M3740" i="5"/>
  <c r="L3740" i="5"/>
  <c r="K3740" i="5"/>
  <c r="Q3739" i="5"/>
  <c r="O3739" i="5"/>
  <c r="N3739" i="5"/>
  <c r="M3739" i="5"/>
  <c r="L3739" i="5"/>
  <c r="K3739" i="5"/>
  <c r="Q3738" i="5"/>
  <c r="O3738" i="5"/>
  <c r="N3738" i="5"/>
  <c r="M3738" i="5"/>
  <c r="L3738" i="5"/>
  <c r="K3738" i="5"/>
  <c r="Q3737" i="5"/>
  <c r="O3737" i="5"/>
  <c r="N3737" i="5"/>
  <c r="M3737" i="5"/>
  <c r="L3737" i="5"/>
  <c r="K3737" i="5"/>
  <c r="Q3736" i="5"/>
  <c r="O3736" i="5"/>
  <c r="N3736" i="5"/>
  <c r="M3736" i="5"/>
  <c r="L3736" i="5"/>
  <c r="K3736" i="5"/>
  <c r="Q3735" i="5"/>
  <c r="O3735" i="5"/>
  <c r="N3735" i="5"/>
  <c r="M3735" i="5"/>
  <c r="L3735" i="5"/>
  <c r="K3735" i="5"/>
  <c r="Q3734" i="5"/>
  <c r="O3734" i="5"/>
  <c r="N3734" i="5"/>
  <c r="M3734" i="5"/>
  <c r="L3734" i="5"/>
  <c r="K3734" i="5"/>
  <c r="Q3733" i="5"/>
  <c r="O3733" i="5"/>
  <c r="N3733" i="5"/>
  <c r="M3733" i="5"/>
  <c r="L3733" i="5"/>
  <c r="K3733" i="5"/>
  <c r="Q3732" i="5"/>
  <c r="O3732" i="5"/>
  <c r="N3732" i="5"/>
  <c r="M3732" i="5"/>
  <c r="L3732" i="5"/>
  <c r="K3732" i="5"/>
  <c r="Q3731" i="5"/>
  <c r="O3731" i="5"/>
  <c r="N3731" i="5"/>
  <c r="M3731" i="5"/>
  <c r="L3731" i="5"/>
  <c r="K3731" i="5"/>
  <c r="Q3730" i="5"/>
  <c r="O3730" i="5"/>
  <c r="N3730" i="5"/>
  <c r="M3730" i="5"/>
  <c r="L3730" i="5"/>
  <c r="K3730" i="5"/>
  <c r="Q3729" i="5"/>
  <c r="O3729" i="5"/>
  <c r="N3729" i="5"/>
  <c r="M3729" i="5"/>
  <c r="L3729" i="5"/>
  <c r="K3729" i="5"/>
  <c r="Q3728" i="5"/>
  <c r="O3728" i="5"/>
  <c r="N3728" i="5"/>
  <c r="M3728" i="5"/>
  <c r="L3728" i="5"/>
  <c r="K3728" i="5"/>
  <c r="Q3727" i="5"/>
  <c r="O3727" i="5"/>
  <c r="N3727" i="5"/>
  <c r="M3727" i="5"/>
  <c r="L3727" i="5"/>
  <c r="K3727" i="5"/>
  <c r="Q3726" i="5"/>
  <c r="O3726" i="5"/>
  <c r="N3726" i="5"/>
  <c r="M3726" i="5"/>
  <c r="L3726" i="5"/>
  <c r="K3726" i="5"/>
  <c r="Q3725" i="5"/>
  <c r="O3725" i="5"/>
  <c r="N3725" i="5"/>
  <c r="M3725" i="5"/>
  <c r="L3725" i="5"/>
  <c r="K3725" i="5"/>
  <c r="Q3724" i="5"/>
  <c r="O3724" i="5"/>
  <c r="N3724" i="5"/>
  <c r="M3724" i="5"/>
  <c r="L3724" i="5"/>
  <c r="K3724" i="5"/>
  <c r="Q3723" i="5"/>
  <c r="O3723" i="5"/>
  <c r="N3723" i="5"/>
  <c r="M3723" i="5"/>
  <c r="L3723" i="5"/>
  <c r="K3723" i="5"/>
  <c r="Q3722" i="5"/>
  <c r="O3722" i="5"/>
  <c r="N3722" i="5"/>
  <c r="M3722" i="5"/>
  <c r="L3722" i="5"/>
  <c r="K3722" i="5"/>
  <c r="Q3721" i="5"/>
  <c r="O3721" i="5"/>
  <c r="N3721" i="5"/>
  <c r="M3721" i="5"/>
  <c r="L3721" i="5"/>
  <c r="K3721" i="5"/>
  <c r="Q3720" i="5"/>
  <c r="O3720" i="5"/>
  <c r="N3720" i="5"/>
  <c r="M3720" i="5"/>
  <c r="L3720" i="5"/>
  <c r="K3720" i="5"/>
  <c r="Q3719" i="5"/>
  <c r="O3719" i="5"/>
  <c r="N3719" i="5"/>
  <c r="M3719" i="5"/>
  <c r="L3719" i="5"/>
  <c r="K3719" i="5"/>
  <c r="Q3718" i="5"/>
  <c r="O3718" i="5"/>
  <c r="N3718" i="5"/>
  <c r="M3718" i="5"/>
  <c r="L3718" i="5"/>
  <c r="K3718" i="5"/>
  <c r="Q3717" i="5"/>
  <c r="O3717" i="5"/>
  <c r="N3717" i="5"/>
  <c r="M3717" i="5"/>
  <c r="L3717" i="5"/>
  <c r="K3717" i="5"/>
  <c r="Q3716" i="5"/>
  <c r="O3716" i="5"/>
  <c r="N3716" i="5"/>
  <c r="M3716" i="5"/>
  <c r="L3716" i="5"/>
  <c r="K3716" i="5"/>
  <c r="Q3715" i="5"/>
  <c r="O3715" i="5"/>
  <c r="N3715" i="5"/>
  <c r="M3715" i="5"/>
  <c r="L3715" i="5"/>
  <c r="K3715" i="5"/>
  <c r="Q3714" i="5"/>
  <c r="O3714" i="5"/>
  <c r="N3714" i="5"/>
  <c r="M3714" i="5"/>
  <c r="L3714" i="5"/>
  <c r="K3714" i="5"/>
  <c r="Q3713" i="5"/>
  <c r="O3713" i="5"/>
  <c r="N3713" i="5"/>
  <c r="M3713" i="5"/>
  <c r="L3713" i="5"/>
  <c r="K3713" i="5"/>
  <c r="Q3712" i="5"/>
  <c r="O3712" i="5"/>
  <c r="N3712" i="5"/>
  <c r="M3712" i="5"/>
  <c r="L3712" i="5"/>
  <c r="K3712" i="5"/>
  <c r="Q3711" i="5"/>
  <c r="O3711" i="5"/>
  <c r="N3711" i="5"/>
  <c r="M3711" i="5"/>
  <c r="L3711" i="5"/>
  <c r="K3711" i="5"/>
  <c r="Q3710" i="5"/>
  <c r="O3710" i="5"/>
  <c r="N3710" i="5"/>
  <c r="M3710" i="5"/>
  <c r="L3710" i="5"/>
  <c r="K3710" i="5"/>
  <c r="Q3709" i="5"/>
  <c r="O3709" i="5"/>
  <c r="N3709" i="5"/>
  <c r="M3709" i="5"/>
  <c r="L3709" i="5"/>
  <c r="K3709" i="5"/>
  <c r="Q3708" i="5"/>
  <c r="O3708" i="5"/>
  <c r="N3708" i="5"/>
  <c r="M3708" i="5"/>
  <c r="L3708" i="5"/>
  <c r="K3708" i="5"/>
  <c r="Q3707" i="5"/>
  <c r="O3707" i="5"/>
  <c r="N3707" i="5"/>
  <c r="M3707" i="5"/>
  <c r="L3707" i="5"/>
  <c r="K3707" i="5"/>
  <c r="Q3706" i="5"/>
  <c r="O3706" i="5"/>
  <c r="N3706" i="5"/>
  <c r="M3706" i="5"/>
  <c r="L3706" i="5"/>
  <c r="K3706" i="5"/>
  <c r="Q3705" i="5"/>
  <c r="O3705" i="5"/>
  <c r="N3705" i="5"/>
  <c r="M3705" i="5"/>
  <c r="L3705" i="5"/>
  <c r="K3705" i="5"/>
  <c r="Q3704" i="5"/>
  <c r="O3704" i="5"/>
  <c r="N3704" i="5"/>
  <c r="M3704" i="5"/>
  <c r="L3704" i="5"/>
  <c r="K3704" i="5"/>
  <c r="Q3703" i="5"/>
  <c r="O3703" i="5"/>
  <c r="N3703" i="5"/>
  <c r="M3703" i="5"/>
  <c r="L3703" i="5"/>
  <c r="K3703" i="5"/>
  <c r="Q3702" i="5"/>
  <c r="O3702" i="5"/>
  <c r="N3702" i="5"/>
  <c r="M3702" i="5"/>
  <c r="L3702" i="5"/>
  <c r="K3702" i="5"/>
  <c r="Q3701" i="5"/>
  <c r="O3701" i="5"/>
  <c r="N3701" i="5"/>
  <c r="M3701" i="5"/>
  <c r="L3701" i="5"/>
  <c r="K3701" i="5"/>
  <c r="Q3700" i="5"/>
  <c r="O3700" i="5"/>
  <c r="N3700" i="5"/>
  <c r="M3700" i="5"/>
  <c r="L3700" i="5"/>
  <c r="K3700" i="5"/>
  <c r="Q3699" i="5"/>
  <c r="O3699" i="5"/>
  <c r="N3699" i="5"/>
  <c r="M3699" i="5"/>
  <c r="L3699" i="5"/>
  <c r="K3699" i="5"/>
  <c r="Q3698" i="5"/>
  <c r="O3698" i="5"/>
  <c r="N3698" i="5"/>
  <c r="M3698" i="5"/>
  <c r="L3698" i="5"/>
  <c r="K3698" i="5"/>
  <c r="Q3697" i="5"/>
  <c r="O3697" i="5"/>
  <c r="N3697" i="5"/>
  <c r="M3697" i="5"/>
  <c r="L3697" i="5"/>
  <c r="K3697" i="5"/>
  <c r="Q3696" i="5"/>
  <c r="O3696" i="5"/>
  <c r="N3696" i="5"/>
  <c r="M3696" i="5"/>
  <c r="L3696" i="5"/>
  <c r="K3696" i="5"/>
  <c r="Q3695" i="5"/>
  <c r="O3695" i="5"/>
  <c r="N3695" i="5"/>
  <c r="M3695" i="5"/>
  <c r="L3695" i="5"/>
  <c r="K3695" i="5"/>
  <c r="Q3694" i="5"/>
  <c r="O3694" i="5"/>
  <c r="N3694" i="5"/>
  <c r="M3694" i="5"/>
  <c r="L3694" i="5"/>
  <c r="K3694" i="5"/>
  <c r="Q3693" i="5"/>
  <c r="O3693" i="5"/>
  <c r="N3693" i="5"/>
  <c r="M3693" i="5"/>
  <c r="L3693" i="5"/>
  <c r="K3693" i="5"/>
  <c r="Q3692" i="5"/>
  <c r="O3692" i="5"/>
  <c r="N3692" i="5"/>
  <c r="M3692" i="5"/>
  <c r="L3692" i="5"/>
  <c r="K3692" i="5"/>
  <c r="Q3691" i="5"/>
  <c r="O3691" i="5"/>
  <c r="N3691" i="5"/>
  <c r="M3691" i="5"/>
  <c r="L3691" i="5"/>
  <c r="K3691" i="5"/>
  <c r="Q3690" i="5"/>
  <c r="O3690" i="5"/>
  <c r="N3690" i="5"/>
  <c r="M3690" i="5"/>
  <c r="L3690" i="5"/>
  <c r="K3690" i="5"/>
  <c r="Q3689" i="5"/>
  <c r="O3689" i="5"/>
  <c r="N3689" i="5"/>
  <c r="M3689" i="5"/>
  <c r="L3689" i="5"/>
  <c r="K3689" i="5"/>
  <c r="Q3688" i="5"/>
  <c r="O3688" i="5"/>
  <c r="N3688" i="5"/>
  <c r="M3688" i="5"/>
  <c r="L3688" i="5"/>
  <c r="K3688" i="5"/>
  <c r="Q3687" i="5"/>
  <c r="O3687" i="5"/>
  <c r="N3687" i="5"/>
  <c r="M3687" i="5"/>
  <c r="L3687" i="5"/>
  <c r="K3687" i="5"/>
  <c r="Q3686" i="5"/>
  <c r="O3686" i="5"/>
  <c r="N3686" i="5"/>
  <c r="M3686" i="5"/>
  <c r="L3686" i="5"/>
  <c r="K3686" i="5"/>
  <c r="Q3685" i="5"/>
  <c r="O3685" i="5"/>
  <c r="N3685" i="5"/>
  <c r="M3685" i="5"/>
  <c r="L3685" i="5"/>
  <c r="K3685" i="5"/>
  <c r="Q3684" i="5"/>
  <c r="O3684" i="5"/>
  <c r="N3684" i="5"/>
  <c r="M3684" i="5"/>
  <c r="L3684" i="5"/>
  <c r="K3684" i="5"/>
  <c r="Q3683" i="5"/>
  <c r="O3683" i="5"/>
  <c r="N3683" i="5"/>
  <c r="M3683" i="5"/>
  <c r="L3683" i="5"/>
  <c r="K3683" i="5"/>
  <c r="Q3682" i="5"/>
  <c r="O3682" i="5"/>
  <c r="N3682" i="5"/>
  <c r="M3682" i="5"/>
  <c r="L3682" i="5"/>
  <c r="K3682" i="5"/>
  <c r="Q3681" i="5"/>
  <c r="O3681" i="5"/>
  <c r="N3681" i="5"/>
  <c r="M3681" i="5"/>
  <c r="L3681" i="5"/>
  <c r="K3681" i="5"/>
  <c r="Q3680" i="5"/>
  <c r="O3680" i="5"/>
  <c r="N3680" i="5"/>
  <c r="M3680" i="5"/>
  <c r="L3680" i="5"/>
  <c r="K3680" i="5"/>
  <c r="Q3679" i="5"/>
  <c r="O3679" i="5"/>
  <c r="N3679" i="5"/>
  <c r="M3679" i="5"/>
  <c r="L3679" i="5"/>
  <c r="K3679" i="5"/>
  <c r="Q3678" i="5"/>
  <c r="O3678" i="5"/>
  <c r="N3678" i="5"/>
  <c r="M3678" i="5"/>
  <c r="L3678" i="5"/>
  <c r="K3678" i="5"/>
  <c r="Q3677" i="5"/>
  <c r="O3677" i="5"/>
  <c r="N3677" i="5"/>
  <c r="M3677" i="5"/>
  <c r="L3677" i="5"/>
  <c r="K3677" i="5"/>
  <c r="Q3676" i="5"/>
  <c r="O3676" i="5"/>
  <c r="N3676" i="5"/>
  <c r="M3676" i="5"/>
  <c r="L3676" i="5"/>
  <c r="K3676" i="5"/>
  <c r="Q3675" i="5"/>
  <c r="O3675" i="5"/>
  <c r="N3675" i="5"/>
  <c r="M3675" i="5"/>
  <c r="L3675" i="5"/>
  <c r="K3675" i="5"/>
  <c r="Q3674" i="5"/>
  <c r="O3674" i="5"/>
  <c r="N3674" i="5"/>
  <c r="M3674" i="5"/>
  <c r="L3674" i="5"/>
  <c r="K3674" i="5"/>
  <c r="Q3673" i="5"/>
  <c r="O3673" i="5"/>
  <c r="N3673" i="5"/>
  <c r="M3673" i="5"/>
  <c r="L3673" i="5"/>
  <c r="K3673" i="5"/>
  <c r="Q3672" i="5"/>
  <c r="O3672" i="5"/>
  <c r="N3672" i="5"/>
  <c r="M3672" i="5"/>
  <c r="L3672" i="5"/>
  <c r="K3672" i="5"/>
  <c r="Q3671" i="5"/>
  <c r="O3671" i="5"/>
  <c r="N3671" i="5"/>
  <c r="M3671" i="5"/>
  <c r="L3671" i="5"/>
  <c r="K3671" i="5"/>
  <c r="Q3670" i="5"/>
  <c r="O3670" i="5"/>
  <c r="N3670" i="5"/>
  <c r="M3670" i="5"/>
  <c r="L3670" i="5"/>
  <c r="K3670" i="5"/>
  <c r="Q3669" i="5"/>
  <c r="O3669" i="5"/>
  <c r="N3669" i="5"/>
  <c r="M3669" i="5"/>
  <c r="L3669" i="5"/>
  <c r="K3669" i="5"/>
  <c r="Q3668" i="5"/>
  <c r="O3668" i="5"/>
  <c r="N3668" i="5"/>
  <c r="M3668" i="5"/>
  <c r="L3668" i="5"/>
  <c r="K3668" i="5"/>
  <c r="Q3667" i="5"/>
  <c r="O3667" i="5"/>
  <c r="N3667" i="5"/>
  <c r="M3667" i="5"/>
  <c r="L3667" i="5"/>
  <c r="K3667" i="5"/>
  <c r="Q3666" i="5"/>
  <c r="O3666" i="5"/>
  <c r="N3666" i="5"/>
  <c r="M3666" i="5"/>
  <c r="L3666" i="5"/>
  <c r="K3666" i="5"/>
  <c r="Q3665" i="5"/>
  <c r="O3665" i="5"/>
  <c r="N3665" i="5"/>
  <c r="M3665" i="5"/>
  <c r="L3665" i="5"/>
  <c r="K3665" i="5"/>
  <c r="Q3664" i="5"/>
  <c r="O3664" i="5"/>
  <c r="N3664" i="5"/>
  <c r="M3664" i="5"/>
  <c r="L3664" i="5"/>
  <c r="K3664" i="5"/>
  <c r="Q3663" i="5"/>
  <c r="O3663" i="5"/>
  <c r="N3663" i="5"/>
  <c r="M3663" i="5"/>
  <c r="L3663" i="5"/>
  <c r="K3663" i="5"/>
  <c r="Q3662" i="5"/>
  <c r="O3662" i="5"/>
  <c r="N3662" i="5"/>
  <c r="M3662" i="5"/>
  <c r="L3662" i="5"/>
  <c r="K3662" i="5"/>
  <c r="Q3661" i="5"/>
  <c r="O3661" i="5"/>
  <c r="N3661" i="5"/>
  <c r="M3661" i="5"/>
  <c r="L3661" i="5"/>
  <c r="K3661" i="5"/>
  <c r="Q3660" i="5"/>
  <c r="O3660" i="5"/>
  <c r="N3660" i="5"/>
  <c r="M3660" i="5"/>
  <c r="L3660" i="5"/>
  <c r="K3660" i="5"/>
  <c r="Q3659" i="5"/>
  <c r="O3659" i="5"/>
  <c r="N3659" i="5"/>
  <c r="M3659" i="5"/>
  <c r="L3659" i="5"/>
  <c r="K3659" i="5"/>
  <c r="Q3658" i="5"/>
  <c r="O3658" i="5"/>
  <c r="N3658" i="5"/>
  <c r="M3658" i="5"/>
  <c r="L3658" i="5"/>
  <c r="K3658" i="5"/>
  <c r="Q3657" i="5"/>
  <c r="O3657" i="5"/>
  <c r="N3657" i="5"/>
  <c r="M3657" i="5"/>
  <c r="L3657" i="5"/>
  <c r="K3657" i="5"/>
  <c r="Q3656" i="5"/>
  <c r="O3656" i="5"/>
  <c r="N3656" i="5"/>
  <c r="M3656" i="5"/>
  <c r="L3656" i="5"/>
  <c r="K3656" i="5"/>
  <c r="Q3655" i="5"/>
  <c r="O3655" i="5"/>
  <c r="N3655" i="5"/>
  <c r="M3655" i="5"/>
  <c r="L3655" i="5"/>
  <c r="K3655" i="5"/>
  <c r="Q3654" i="5"/>
  <c r="O3654" i="5"/>
  <c r="N3654" i="5"/>
  <c r="M3654" i="5"/>
  <c r="L3654" i="5"/>
  <c r="K3654" i="5"/>
  <c r="Q3653" i="5"/>
  <c r="O3653" i="5"/>
  <c r="N3653" i="5"/>
  <c r="M3653" i="5"/>
  <c r="L3653" i="5"/>
  <c r="K3653" i="5"/>
  <c r="Q3652" i="5"/>
  <c r="O3652" i="5"/>
  <c r="N3652" i="5"/>
  <c r="M3652" i="5"/>
  <c r="L3652" i="5"/>
  <c r="K3652" i="5"/>
  <c r="Q3651" i="5"/>
  <c r="O3651" i="5"/>
  <c r="N3651" i="5"/>
  <c r="M3651" i="5"/>
  <c r="L3651" i="5"/>
  <c r="K3651" i="5"/>
  <c r="Q3650" i="5"/>
  <c r="O3650" i="5"/>
  <c r="N3650" i="5"/>
  <c r="M3650" i="5"/>
  <c r="L3650" i="5"/>
  <c r="K3650" i="5"/>
  <c r="Q3649" i="5"/>
  <c r="O3649" i="5"/>
  <c r="N3649" i="5"/>
  <c r="M3649" i="5"/>
  <c r="L3649" i="5"/>
  <c r="K3649" i="5"/>
  <c r="Q3648" i="5"/>
  <c r="O3648" i="5"/>
  <c r="N3648" i="5"/>
  <c r="M3648" i="5"/>
  <c r="L3648" i="5"/>
  <c r="K3648" i="5"/>
  <c r="Q3647" i="5"/>
  <c r="O3647" i="5"/>
  <c r="N3647" i="5"/>
  <c r="M3647" i="5"/>
  <c r="L3647" i="5"/>
  <c r="K3647" i="5"/>
  <c r="Q3646" i="5"/>
  <c r="O3646" i="5"/>
  <c r="N3646" i="5"/>
  <c r="M3646" i="5"/>
  <c r="L3646" i="5"/>
  <c r="K3646" i="5"/>
  <c r="Q3645" i="5"/>
  <c r="O3645" i="5"/>
  <c r="N3645" i="5"/>
  <c r="M3645" i="5"/>
  <c r="L3645" i="5"/>
  <c r="K3645" i="5"/>
  <c r="Q3644" i="5"/>
  <c r="O3644" i="5"/>
  <c r="N3644" i="5"/>
  <c r="M3644" i="5"/>
  <c r="L3644" i="5"/>
  <c r="K3644" i="5"/>
  <c r="Q3643" i="5"/>
  <c r="O3643" i="5"/>
  <c r="N3643" i="5"/>
  <c r="M3643" i="5"/>
  <c r="L3643" i="5"/>
  <c r="K3643" i="5"/>
  <c r="Q3642" i="5"/>
  <c r="O3642" i="5"/>
  <c r="N3642" i="5"/>
  <c r="M3642" i="5"/>
  <c r="L3642" i="5"/>
  <c r="K3642" i="5"/>
  <c r="Q3641" i="5"/>
  <c r="O3641" i="5"/>
  <c r="N3641" i="5"/>
  <c r="M3641" i="5"/>
  <c r="L3641" i="5"/>
  <c r="K3641" i="5"/>
  <c r="Q3640" i="5"/>
  <c r="O3640" i="5"/>
  <c r="N3640" i="5"/>
  <c r="M3640" i="5"/>
  <c r="L3640" i="5"/>
  <c r="K3640" i="5"/>
  <c r="Q3639" i="5"/>
  <c r="O3639" i="5"/>
  <c r="N3639" i="5"/>
  <c r="M3639" i="5"/>
  <c r="L3639" i="5"/>
  <c r="K3639" i="5"/>
  <c r="Q3638" i="5"/>
  <c r="O3638" i="5"/>
  <c r="N3638" i="5"/>
  <c r="M3638" i="5"/>
  <c r="L3638" i="5"/>
  <c r="K3638" i="5"/>
  <c r="Q3637" i="5"/>
  <c r="O3637" i="5"/>
  <c r="N3637" i="5"/>
  <c r="M3637" i="5"/>
  <c r="L3637" i="5"/>
  <c r="K3637" i="5"/>
  <c r="Q3636" i="5"/>
  <c r="O3636" i="5"/>
  <c r="N3636" i="5"/>
  <c r="M3636" i="5"/>
  <c r="L3636" i="5"/>
  <c r="K3636" i="5"/>
  <c r="Q3635" i="5"/>
  <c r="O3635" i="5"/>
  <c r="N3635" i="5"/>
  <c r="M3635" i="5"/>
  <c r="L3635" i="5"/>
  <c r="K3635" i="5"/>
  <c r="Q3634" i="5"/>
  <c r="O3634" i="5"/>
  <c r="N3634" i="5"/>
  <c r="M3634" i="5"/>
  <c r="L3634" i="5"/>
  <c r="K3634" i="5"/>
  <c r="Q3633" i="5"/>
  <c r="O3633" i="5"/>
  <c r="N3633" i="5"/>
  <c r="M3633" i="5"/>
  <c r="L3633" i="5"/>
  <c r="K3633" i="5"/>
  <c r="Q3632" i="5"/>
  <c r="O3632" i="5"/>
  <c r="N3632" i="5"/>
  <c r="M3632" i="5"/>
  <c r="L3632" i="5"/>
  <c r="K3632" i="5"/>
  <c r="Q3631" i="5"/>
  <c r="O3631" i="5"/>
  <c r="N3631" i="5"/>
  <c r="M3631" i="5"/>
  <c r="L3631" i="5"/>
  <c r="K3631" i="5"/>
  <c r="Q3630" i="5"/>
  <c r="O3630" i="5"/>
  <c r="N3630" i="5"/>
  <c r="M3630" i="5"/>
  <c r="L3630" i="5"/>
  <c r="K3630" i="5"/>
  <c r="Q3629" i="5"/>
  <c r="O3629" i="5"/>
  <c r="N3629" i="5"/>
  <c r="M3629" i="5"/>
  <c r="L3629" i="5"/>
  <c r="K3629" i="5"/>
  <c r="Q3628" i="5"/>
  <c r="O3628" i="5"/>
  <c r="N3628" i="5"/>
  <c r="M3628" i="5"/>
  <c r="L3628" i="5"/>
  <c r="K3628" i="5"/>
  <c r="Q3627" i="5"/>
  <c r="O3627" i="5"/>
  <c r="N3627" i="5"/>
  <c r="M3627" i="5"/>
  <c r="L3627" i="5"/>
  <c r="K3627" i="5"/>
  <c r="Q3626" i="5"/>
  <c r="O3626" i="5"/>
  <c r="N3626" i="5"/>
  <c r="M3626" i="5"/>
  <c r="L3626" i="5"/>
  <c r="K3626" i="5"/>
  <c r="Q3625" i="5"/>
  <c r="O3625" i="5"/>
  <c r="N3625" i="5"/>
  <c r="M3625" i="5"/>
  <c r="L3625" i="5"/>
  <c r="K3625" i="5"/>
  <c r="Q3624" i="5"/>
  <c r="O3624" i="5"/>
  <c r="N3624" i="5"/>
  <c r="M3624" i="5"/>
  <c r="L3624" i="5"/>
  <c r="K3624" i="5"/>
  <c r="Q3623" i="5"/>
  <c r="O3623" i="5"/>
  <c r="N3623" i="5"/>
  <c r="M3623" i="5"/>
  <c r="L3623" i="5"/>
  <c r="K3623" i="5"/>
  <c r="Q3622" i="5"/>
  <c r="O3622" i="5"/>
  <c r="N3622" i="5"/>
  <c r="M3622" i="5"/>
  <c r="L3622" i="5"/>
  <c r="K3622" i="5"/>
  <c r="Q3621" i="5"/>
  <c r="O3621" i="5"/>
  <c r="N3621" i="5"/>
  <c r="M3621" i="5"/>
  <c r="L3621" i="5"/>
  <c r="K3621" i="5"/>
  <c r="Q3620" i="5"/>
  <c r="O3620" i="5"/>
  <c r="N3620" i="5"/>
  <c r="M3620" i="5"/>
  <c r="L3620" i="5"/>
  <c r="K3620" i="5"/>
  <c r="Q3619" i="5"/>
  <c r="O3619" i="5"/>
  <c r="N3619" i="5"/>
  <c r="M3619" i="5"/>
  <c r="L3619" i="5"/>
  <c r="K3619" i="5"/>
  <c r="Q3618" i="5"/>
  <c r="O3618" i="5"/>
  <c r="N3618" i="5"/>
  <c r="M3618" i="5"/>
  <c r="L3618" i="5"/>
  <c r="K3618" i="5"/>
  <c r="Q3617" i="5"/>
  <c r="O3617" i="5"/>
  <c r="N3617" i="5"/>
  <c r="M3617" i="5"/>
  <c r="L3617" i="5"/>
  <c r="K3617" i="5"/>
  <c r="Q3616" i="5"/>
  <c r="O3616" i="5"/>
  <c r="N3616" i="5"/>
  <c r="M3616" i="5"/>
  <c r="L3616" i="5"/>
  <c r="K3616" i="5"/>
  <c r="Q3615" i="5"/>
  <c r="O3615" i="5"/>
  <c r="N3615" i="5"/>
  <c r="M3615" i="5"/>
  <c r="L3615" i="5"/>
  <c r="K3615" i="5"/>
  <c r="Q3614" i="5"/>
  <c r="O3614" i="5"/>
  <c r="N3614" i="5"/>
  <c r="M3614" i="5"/>
  <c r="L3614" i="5"/>
  <c r="K3614" i="5"/>
  <c r="Q3613" i="5"/>
  <c r="O3613" i="5"/>
  <c r="N3613" i="5"/>
  <c r="M3613" i="5"/>
  <c r="L3613" i="5"/>
  <c r="K3613" i="5"/>
  <c r="Q3612" i="5"/>
  <c r="O3612" i="5"/>
  <c r="N3612" i="5"/>
  <c r="M3612" i="5"/>
  <c r="L3612" i="5"/>
  <c r="K3612" i="5"/>
  <c r="Q3611" i="5"/>
  <c r="O3611" i="5"/>
  <c r="N3611" i="5"/>
  <c r="M3611" i="5"/>
  <c r="L3611" i="5"/>
  <c r="K3611" i="5"/>
  <c r="Q3610" i="5"/>
  <c r="O3610" i="5"/>
  <c r="N3610" i="5"/>
  <c r="M3610" i="5"/>
  <c r="L3610" i="5"/>
  <c r="K3610" i="5"/>
  <c r="Q3609" i="5"/>
  <c r="O3609" i="5"/>
  <c r="N3609" i="5"/>
  <c r="M3609" i="5"/>
  <c r="L3609" i="5"/>
  <c r="K3609" i="5"/>
  <c r="Q3608" i="5"/>
  <c r="O3608" i="5"/>
  <c r="N3608" i="5"/>
  <c r="M3608" i="5"/>
  <c r="L3608" i="5"/>
  <c r="K3608" i="5"/>
  <c r="Q3607" i="5"/>
  <c r="O3607" i="5"/>
  <c r="N3607" i="5"/>
  <c r="M3607" i="5"/>
  <c r="L3607" i="5"/>
  <c r="K3607" i="5"/>
  <c r="Q3606" i="5"/>
  <c r="O3606" i="5"/>
  <c r="N3606" i="5"/>
  <c r="M3606" i="5"/>
  <c r="L3606" i="5"/>
  <c r="K3606" i="5"/>
  <c r="Q3605" i="5"/>
  <c r="O3605" i="5"/>
  <c r="N3605" i="5"/>
  <c r="M3605" i="5"/>
  <c r="L3605" i="5"/>
  <c r="K3605" i="5"/>
  <c r="Q3604" i="5"/>
  <c r="O3604" i="5"/>
  <c r="N3604" i="5"/>
  <c r="M3604" i="5"/>
  <c r="L3604" i="5"/>
  <c r="K3604" i="5"/>
  <c r="Q3603" i="5"/>
  <c r="O3603" i="5"/>
  <c r="N3603" i="5"/>
  <c r="M3603" i="5"/>
  <c r="L3603" i="5"/>
  <c r="K3603" i="5"/>
  <c r="Q3602" i="5"/>
  <c r="O3602" i="5"/>
  <c r="N3602" i="5"/>
  <c r="M3602" i="5"/>
  <c r="L3602" i="5"/>
  <c r="K3602" i="5"/>
  <c r="Q3601" i="5"/>
  <c r="O3601" i="5"/>
  <c r="N3601" i="5"/>
  <c r="M3601" i="5"/>
  <c r="L3601" i="5"/>
  <c r="K3601" i="5"/>
  <c r="Q3600" i="5"/>
  <c r="O3600" i="5"/>
  <c r="N3600" i="5"/>
  <c r="M3600" i="5"/>
  <c r="L3600" i="5"/>
  <c r="K3600" i="5"/>
  <c r="Q3599" i="5"/>
  <c r="O3599" i="5"/>
  <c r="N3599" i="5"/>
  <c r="M3599" i="5"/>
  <c r="L3599" i="5"/>
  <c r="K3599" i="5"/>
  <c r="Q3598" i="5"/>
  <c r="O3598" i="5"/>
  <c r="N3598" i="5"/>
  <c r="M3598" i="5"/>
  <c r="L3598" i="5"/>
  <c r="K3598" i="5"/>
  <c r="Q3597" i="5"/>
  <c r="O3597" i="5"/>
  <c r="N3597" i="5"/>
  <c r="M3597" i="5"/>
  <c r="L3597" i="5"/>
  <c r="K3597" i="5"/>
  <c r="Q3596" i="5"/>
  <c r="O3596" i="5"/>
  <c r="N3596" i="5"/>
  <c r="M3596" i="5"/>
  <c r="L3596" i="5"/>
  <c r="K3596" i="5"/>
  <c r="Q3595" i="5"/>
  <c r="O3595" i="5"/>
  <c r="N3595" i="5"/>
  <c r="M3595" i="5"/>
  <c r="L3595" i="5"/>
  <c r="K3595" i="5"/>
  <c r="Q3594" i="5"/>
  <c r="O3594" i="5"/>
  <c r="N3594" i="5"/>
  <c r="M3594" i="5"/>
  <c r="L3594" i="5"/>
  <c r="K3594" i="5"/>
  <c r="Q3593" i="5"/>
  <c r="O3593" i="5"/>
  <c r="N3593" i="5"/>
  <c r="M3593" i="5"/>
  <c r="L3593" i="5"/>
  <c r="K3593" i="5"/>
  <c r="Q3592" i="5"/>
  <c r="O3592" i="5"/>
  <c r="N3592" i="5"/>
  <c r="M3592" i="5"/>
  <c r="L3592" i="5"/>
  <c r="K3592" i="5"/>
  <c r="Q3591" i="5"/>
  <c r="O3591" i="5"/>
  <c r="N3591" i="5"/>
  <c r="M3591" i="5"/>
  <c r="L3591" i="5"/>
  <c r="K3591" i="5"/>
  <c r="Q3590" i="5"/>
  <c r="O3590" i="5"/>
  <c r="N3590" i="5"/>
  <c r="M3590" i="5"/>
  <c r="L3590" i="5"/>
  <c r="K3590" i="5"/>
  <c r="Q3589" i="5"/>
  <c r="O3589" i="5"/>
  <c r="N3589" i="5"/>
  <c r="M3589" i="5"/>
  <c r="L3589" i="5"/>
  <c r="K3589" i="5"/>
  <c r="Q3588" i="5"/>
  <c r="O3588" i="5"/>
  <c r="N3588" i="5"/>
  <c r="M3588" i="5"/>
  <c r="L3588" i="5"/>
  <c r="K3588" i="5"/>
  <c r="Q3587" i="5"/>
  <c r="O3587" i="5"/>
  <c r="N3587" i="5"/>
  <c r="M3587" i="5"/>
  <c r="L3587" i="5"/>
  <c r="K3587" i="5"/>
  <c r="Q3586" i="5"/>
  <c r="O3586" i="5"/>
  <c r="N3586" i="5"/>
  <c r="M3586" i="5"/>
  <c r="L3586" i="5"/>
  <c r="K3586" i="5"/>
  <c r="Q3585" i="5"/>
  <c r="O3585" i="5"/>
  <c r="N3585" i="5"/>
  <c r="M3585" i="5"/>
  <c r="L3585" i="5"/>
  <c r="K3585" i="5"/>
  <c r="Q3584" i="5"/>
  <c r="O3584" i="5"/>
  <c r="N3584" i="5"/>
  <c r="M3584" i="5"/>
  <c r="L3584" i="5"/>
  <c r="K3584" i="5"/>
  <c r="Q3583" i="5"/>
  <c r="O3583" i="5"/>
  <c r="N3583" i="5"/>
  <c r="M3583" i="5"/>
  <c r="L3583" i="5"/>
  <c r="K3583" i="5"/>
  <c r="Q3582" i="5"/>
  <c r="O3582" i="5"/>
  <c r="N3582" i="5"/>
  <c r="M3582" i="5"/>
  <c r="L3582" i="5"/>
  <c r="K3582" i="5"/>
  <c r="Q3581" i="5"/>
  <c r="O3581" i="5"/>
  <c r="N3581" i="5"/>
  <c r="M3581" i="5"/>
  <c r="L3581" i="5"/>
  <c r="K3581" i="5"/>
  <c r="Q3580" i="5"/>
  <c r="O3580" i="5"/>
  <c r="N3580" i="5"/>
  <c r="M3580" i="5"/>
  <c r="L3580" i="5"/>
  <c r="K3580" i="5"/>
  <c r="Q3579" i="5"/>
  <c r="O3579" i="5"/>
  <c r="N3579" i="5"/>
  <c r="M3579" i="5"/>
  <c r="L3579" i="5"/>
  <c r="K3579" i="5"/>
  <c r="Q3578" i="5"/>
  <c r="O3578" i="5"/>
  <c r="N3578" i="5"/>
  <c r="M3578" i="5"/>
  <c r="L3578" i="5"/>
  <c r="K3578" i="5"/>
  <c r="Q3577" i="5"/>
  <c r="O3577" i="5"/>
  <c r="N3577" i="5"/>
  <c r="M3577" i="5"/>
  <c r="L3577" i="5"/>
  <c r="K3577" i="5"/>
  <c r="Q3576" i="5"/>
  <c r="O3576" i="5"/>
  <c r="N3576" i="5"/>
  <c r="M3576" i="5"/>
  <c r="L3576" i="5"/>
  <c r="K3576" i="5"/>
  <c r="Q3575" i="5"/>
  <c r="O3575" i="5"/>
  <c r="N3575" i="5"/>
  <c r="M3575" i="5"/>
  <c r="L3575" i="5"/>
  <c r="K3575" i="5"/>
  <c r="Q3574" i="5"/>
  <c r="O3574" i="5"/>
  <c r="N3574" i="5"/>
  <c r="M3574" i="5"/>
  <c r="L3574" i="5"/>
  <c r="K3574" i="5"/>
  <c r="Q3573" i="5"/>
  <c r="O3573" i="5"/>
  <c r="N3573" i="5"/>
  <c r="M3573" i="5"/>
  <c r="L3573" i="5"/>
  <c r="K3573" i="5"/>
  <c r="Q3572" i="5"/>
  <c r="O3572" i="5"/>
  <c r="N3572" i="5"/>
  <c r="M3572" i="5"/>
  <c r="L3572" i="5"/>
  <c r="K3572" i="5"/>
  <c r="Q3571" i="5"/>
  <c r="O3571" i="5"/>
  <c r="N3571" i="5"/>
  <c r="M3571" i="5"/>
  <c r="L3571" i="5"/>
  <c r="K3571" i="5"/>
  <c r="Q3570" i="5"/>
  <c r="O3570" i="5"/>
  <c r="N3570" i="5"/>
  <c r="M3570" i="5"/>
  <c r="L3570" i="5"/>
  <c r="K3570" i="5"/>
  <c r="Q3569" i="5"/>
  <c r="O3569" i="5"/>
  <c r="N3569" i="5"/>
  <c r="M3569" i="5"/>
  <c r="L3569" i="5"/>
  <c r="K3569" i="5"/>
  <c r="Q3568" i="5"/>
  <c r="O3568" i="5"/>
  <c r="N3568" i="5"/>
  <c r="M3568" i="5"/>
  <c r="L3568" i="5"/>
  <c r="K3568" i="5"/>
  <c r="Q3567" i="5"/>
  <c r="O3567" i="5"/>
  <c r="N3567" i="5"/>
  <c r="M3567" i="5"/>
  <c r="L3567" i="5"/>
  <c r="K3567" i="5"/>
  <c r="Q3566" i="5"/>
  <c r="O3566" i="5"/>
  <c r="N3566" i="5"/>
  <c r="M3566" i="5"/>
  <c r="L3566" i="5"/>
  <c r="K3566" i="5"/>
  <c r="Q3565" i="5"/>
  <c r="O3565" i="5"/>
  <c r="N3565" i="5"/>
  <c r="M3565" i="5"/>
  <c r="L3565" i="5"/>
  <c r="K3565" i="5"/>
  <c r="Q3564" i="5"/>
  <c r="O3564" i="5"/>
  <c r="N3564" i="5"/>
  <c r="M3564" i="5"/>
  <c r="L3564" i="5"/>
  <c r="K3564" i="5"/>
  <c r="Q3563" i="5"/>
  <c r="O3563" i="5"/>
  <c r="N3563" i="5"/>
  <c r="M3563" i="5"/>
  <c r="L3563" i="5"/>
  <c r="K3563" i="5"/>
  <c r="Q3562" i="5"/>
  <c r="O3562" i="5"/>
  <c r="N3562" i="5"/>
  <c r="M3562" i="5"/>
  <c r="L3562" i="5"/>
  <c r="K3562" i="5"/>
  <c r="Q3561" i="5"/>
  <c r="O3561" i="5"/>
  <c r="N3561" i="5"/>
  <c r="M3561" i="5"/>
  <c r="L3561" i="5"/>
  <c r="K3561" i="5"/>
  <c r="Q3560" i="5"/>
  <c r="O3560" i="5"/>
  <c r="N3560" i="5"/>
  <c r="M3560" i="5"/>
  <c r="L3560" i="5"/>
  <c r="K3560" i="5"/>
  <c r="Q3559" i="5"/>
  <c r="O3559" i="5"/>
  <c r="N3559" i="5"/>
  <c r="M3559" i="5"/>
  <c r="L3559" i="5"/>
  <c r="K3559" i="5"/>
  <c r="Q3558" i="5"/>
  <c r="O3558" i="5"/>
  <c r="N3558" i="5"/>
  <c r="M3558" i="5"/>
  <c r="L3558" i="5"/>
  <c r="K3558" i="5"/>
  <c r="Q3557" i="5"/>
  <c r="O3557" i="5"/>
  <c r="N3557" i="5"/>
  <c r="M3557" i="5"/>
  <c r="L3557" i="5"/>
  <c r="K3557" i="5"/>
  <c r="Q3556" i="5"/>
  <c r="O3556" i="5"/>
  <c r="N3556" i="5"/>
  <c r="M3556" i="5"/>
  <c r="L3556" i="5"/>
  <c r="K3556" i="5"/>
  <c r="Q3555" i="5"/>
  <c r="O3555" i="5"/>
  <c r="N3555" i="5"/>
  <c r="M3555" i="5"/>
  <c r="L3555" i="5"/>
  <c r="K3555" i="5"/>
  <c r="Q3554" i="5"/>
  <c r="O3554" i="5"/>
  <c r="N3554" i="5"/>
  <c r="M3554" i="5"/>
  <c r="L3554" i="5"/>
  <c r="K3554" i="5"/>
  <c r="Q3553" i="5"/>
  <c r="O3553" i="5"/>
  <c r="N3553" i="5"/>
  <c r="M3553" i="5"/>
  <c r="L3553" i="5"/>
  <c r="K3553" i="5"/>
  <c r="Q3552" i="5"/>
  <c r="O3552" i="5"/>
  <c r="N3552" i="5"/>
  <c r="M3552" i="5"/>
  <c r="L3552" i="5"/>
  <c r="K3552" i="5"/>
  <c r="Q3551" i="5"/>
  <c r="O3551" i="5"/>
  <c r="N3551" i="5"/>
  <c r="M3551" i="5"/>
  <c r="L3551" i="5"/>
  <c r="K3551" i="5"/>
  <c r="Q3550" i="5"/>
  <c r="O3550" i="5"/>
  <c r="N3550" i="5"/>
  <c r="M3550" i="5"/>
  <c r="L3550" i="5"/>
  <c r="K3550" i="5"/>
  <c r="Q3549" i="5"/>
  <c r="O3549" i="5"/>
  <c r="N3549" i="5"/>
  <c r="M3549" i="5"/>
  <c r="L3549" i="5"/>
  <c r="K3549" i="5"/>
  <c r="Q3548" i="5"/>
  <c r="O3548" i="5"/>
  <c r="N3548" i="5"/>
  <c r="M3548" i="5"/>
  <c r="L3548" i="5"/>
  <c r="K3548" i="5"/>
  <c r="Q3547" i="5"/>
  <c r="O3547" i="5"/>
  <c r="N3547" i="5"/>
  <c r="M3547" i="5"/>
  <c r="L3547" i="5"/>
  <c r="K3547" i="5"/>
  <c r="Q3546" i="5"/>
  <c r="O3546" i="5"/>
  <c r="N3546" i="5"/>
  <c r="M3546" i="5"/>
  <c r="L3546" i="5"/>
  <c r="K3546" i="5"/>
  <c r="Q3545" i="5"/>
  <c r="O3545" i="5"/>
  <c r="N3545" i="5"/>
  <c r="M3545" i="5"/>
  <c r="L3545" i="5"/>
  <c r="K3545" i="5"/>
  <c r="Q3544" i="5"/>
  <c r="O3544" i="5"/>
  <c r="N3544" i="5"/>
  <c r="M3544" i="5"/>
  <c r="L3544" i="5"/>
  <c r="K3544" i="5"/>
  <c r="Q3543" i="5"/>
  <c r="O3543" i="5"/>
  <c r="N3543" i="5"/>
  <c r="M3543" i="5"/>
  <c r="L3543" i="5"/>
  <c r="K3543" i="5"/>
  <c r="Q3542" i="5"/>
  <c r="O3542" i="5"/>
  <c r="N3542" i="5"/>
  <c r="M3542" i="5"/>
  <c r="L3542" i="5"/>
  <c r="K3542" i="5"/>
  <c r="Q3541" i="5"/>
  <c r="O3541" i="5"/>
  <c r="N3541" i="5"/>
  <c r="M3541" i="5"/>
  <c r="L3541" i="5"/>
  <c r="K3541" i="5"/>
  <c r="Q3540" i="5"/>
  <c r="O3540" i="5"/>
  <c r="N3540" i="5"/>
  <c r="M3540" i="5"/>
  <c r="L3540" i="5"/>
  <c r="K3540" i="5"/>
  <c r="Q3539" i="5"/>
  <c r="O3539" i="5"/>
  <c r="N3539" i="5"/>
  <c r="M3539" i="5"/>
  <c r="L3539" i="5"/>
  <c r="K3539" i="5"/>
  <c r="Q3538" i="5"/>
  <c r="O3538" i="5"/>
  <c r="N3538" i="5"/>
  <c r="M3538" i="5"/>
  <c r="L3538" i="5"/>
  <c r="K3538" i="5"/>
  <c r="Q3537" i="5"/>
  <c r="O3537" i="5"/>
  <c r="N3537" i="5"/>
  <c r="M3537" i="5"/>
  <c r="L3537" i="5"/>
  <c r="K3537" i="5"/>
  <c r="Q3536" i="5"/>
  <c r="O3536" i="5"/>
  <c r="N3536" i="5"/>
  <c r="M3536" i="5"/>
  <c r="L3536" i="5"/>
  <c r="K3536" i="5"/>
  <c r="Q3535" i="5"/>
  <c r="O3535" i="5"/>
  <c r="N3535" i="5"/>
  <c r="M3535" i="5"/>
  <c r="L3535" i="5"/>
  <c r="K3535" i="5"/>
  <c r="Q3534" i="5"/>
  <c r="O3534" i="5"/>
  <c r="N3534" i="5"/>
  <c r="M3534" i="5"/>
  <c r="L3534" i="5"/>
  <c r="K3534" i="5"/>
  <c r="Q3533" i="5"/>
  <c r="O3533" i="5"/>
  <c r="N3533" i="5"/>
  <c r="M3533" i="5"/>
  <c r="L3533" i="5"/>
  <c r="K3533" i="5"/>
  <c r="Q3532" i="5"/>
  <c r="O3532" i="5"/>
  <c r="N3532" i="5"/>
  <c r="M3532" i="5"/>
  <c r="L3532" i="5"/>
  <c r="K3532" i="5"/>
  <c r="Q3531" i="5"/>
  <c r="O3531" i="5"/>
  <c r="N3531" i="5"/>
  <c r="M3531" i="5"/>
  <c r="L3531" i="5"/>
  <c r="K3531" i="5"/>
  <c r="Q3530" i="5"/>
  <c r="O3530" i="5"/>
  <c r="N3530" i="5"/>
  <c r="M3530" i="5"/>
  <c r="L3530" i="5"/>
  <c r="K3530" i="5"/>
  <c r="Q3529" i="5"/>
  <c r="O3529" i="5"/>
  <c r="N3529" i="5"/>
  <c r="M3529" i="5"/>
  <c r="L3529" i="5"/>
  <c r="K3529" i="5"/>
  <c r="Q3528" i="5"/>
  <c r="O3528" i="5"/>
  <c r="N3528" i="5"/>
  <c r="M3528" i="5"/>
  <c r="L3528" i="5"/>
  <c r="K3528" i="5"/>
  <c r="Q3527" i="5"/>
  <c r="O3527" i="5"/>
  <c r="N3527" i="5"/>
  <c r="M3527" i="5"/>
  <c r="L3527" i="5"/>
  <c r="K3527" i="5"/>
  <c r="Q3526" i="5"/>
  <c r="O3526" i="5"/>
  <c r="N3526" i="5"/>
  <c r="M3526" i="5"/>
  <c r="L3526" i="5"/>
  <c r="K3526" i="5"/>
  <c r="Q3525" i="5"/>
  <c r="O3525" i="5"/>
  <c r="N3525" i="5"/>
  <c r="M3525" i="5"/>
  <c r="L3525" i="5"/>
  <c r="K3525" i="5"/>
  <c r="Q3524" i="5"/>
  <c r="O3524" i="5"/>
  <c r="N3524" i="5"/>
  <c r="M3524" i="5"/>
  <c r="L3524" i="5"/>
  <c r="K3524" i="5"/>
  <c r="Q3523" i="5"/>
  <c r="O3523" i="5"/>
  <c r="N3523" i="5"/>
  <c r="M3523" i="5"/>
  <c r="L3523" i="5"/>
  <c r="K3523" i="5"/>
  <c r="Q3522" i="5"/>
  <c r="O3522" i="5"/>
  <c r="N3522" i="5"/>
  <c r="M3522" i="5"/>
  <c r="L3522" i="5"/>
  <c r="K3522" i="5"/>
  <c r="Q3521" i="5"/>
  <c r="O3521" i="5"/>
  <c r="N3521" i="5"/>
  <c r="M3521" i="5"/>
  <c r="L3521" i="5"/>
  <c r="K3521" i="5"/>
  <c r="Q3520" i="5"/>
  <c r="O3520" i="5"/>
  <c r="N3520" i="5"/>
  <c r="M3520" i="5"/>
  <c r="L3520" i="5"/>
  <c r="K3520" i="5"/>
  <c r="Q3519" i="5"/>
  <c r="O3519" i="5"/>
  <c r="N3519" i="5"/>
  <c r="M3519" i="5"/>
  <c r="L3519" i="5"/>
  <c r="K3519" i="5"/>
  <c r="Q3518" i="5"/>
  <c r="O3518" i="5"/>
  <c r="N3518" i="5"/>
  <c r="M3518" i="5"/>
  <c r="L3518" i="5"/>
  <c r="K3518" i="5"/>
  <c r="Q3517" i="5"/>
  <c r="O3517" i="5"/>
  <c r="N3517" i="5"/>
  <c r="M3517" i="5"/>
  <c r="L3517" i="5"/>
  <c r="K3517" i="5"/>
  <c r="Q3516" i="5"/>
  <c r="O3516" i="5"/>
  <c r="N3516" i="5"/>
  <c r="M3516" i="5"/>
  <c r="L3516" i="5"/>
  <c r="K3516" i="5"/>
  <c r="Q3515" i="5"/>
  <c r="O3515" i="5"/>
  <c r="N3515" i="5"/>
  <c r="M3515" i="5"/>
  <c r="L3515" i="5"/>
  <c r="K3515" i="5"/>
  <c r="Q3514" i="5"/>
  <c r="O3514" i="5"/>
  <c r="N3514" i="5"/>
  <c r="M3514" i="5"/>
  <c r="L3514" i="5"/>
  <c r="K3514" i="5"/>
  <c r="Q3513" i="5"/>
  <c r="O3513" i="5"/>
  <c r="N3513" i="5"/>
  <c r="M3513" i="5"/>
  <c r="L3513" i="5"/>
  <c r="K3513" i="5"/>
  <c r="Q3512" i="5"/>
  <c r="O3512" i="5"/>
  <c r="N3512" i="5"/>
  <c r="M3512" i="5"/>
  <c r="L3512" i="5"/>
  <c r="K3512" i="5"/>
  <c r="Q3511" i="5"/>
  <c r="O3511" i="5"/>
  <c r="N3511" i="5"/>
  <c r="M3511" i="5"/>
  <c r="L3511" i="5"/>
  <c r="K3511" i="5"/>
  <c r="Q3510" i="5"/>
  <c r="O3510" i="5"/>
  <c r="N3510" i="5"/>
  <c r="M3510" i="5"/>
  <c r="L3510" i="5"/>
  <c r="K3510" i="5"/>
  <c r="Q3509" i="5"/>
  <c r="O3509" i="5"/>
  <c r="N3509" i="5"/>
  <c r="M3509" i="5"/>
  <c r="L3509" i="5"/>
  <c r="K3509" i="5"/>
  <c r="Q3508" i="5"/>
  <c r="O3508" i="5"/>
  <c r="N3508" i="5"/>
  <c r="M3508" i="5"/>
  <c r="L3508" i="5"/>
  <c r="K3508" i="5"/>
  <c r="Q3507" i="5"/>
  <c r="O3507" i="5"/>
  <c r="N3507" i="5"/>
  <c r="M3507" i="5"/>
  <c r="L3507" i="5"/>
  <c r="K3507" i="5"/>
  <c r="Q3506" i="5"/>
  <c r="O3506" i="5"/>
  <c r="N3506" i="5"/>
  <c r="M3506" i="5"/>
  <c r="L3506" i="5"/>
  <c r="K3506" i="5"/>
  <c r="Q3505" i="5"/>
  <c r="O3505" i="5"/>
  <c r="N3505" i="5"/>
  <c r="M3505" i="5"/>
  <c r="L3505" i="5"/>
  <c r="K3505" i="5"/>
  <c r="Q3504" i="5"/>
  <c r="O3504" i="5"/>
  <c r="N3504" i="5"/>
  <c r="M3504" i="5"/>
  <c r="L3504" i="5"/>
  <c r="K3504" i="5"/>
  <c r="Q3503" i="5"/>
  <c r="O3503" i="5"/>
  <c r="N3503" i="5"/>
  <c r="M3503" i="5"/>
  <c r="L3503" i="5"/>
  <c r="K3503" i="5"/>
  <c r="Q3502" i="5"/>
  <c r="O3502" i="5"/>
  <c r="N3502" i="5"/>
  <c r="M3502" i="5"/>
  <c r="L3502" i="5"/>
  <c r="K3502" i="5"/>
  <c r="Q3501" i="5"/>
  <c r="O3501" i="5"/>
  <c r="N3501" i="5"/>
  <c r="M3501" i="5"/>
  <c r="L3501" i="5"/>
  <c r="K3501" i="5"/>
  <c r="Q3500" i="5"/>
  <c r="O3500" i="5"/>
  <c r="N3500" i="5"/>
  <c r="M3500" i="5"/>
  <c r="L3500" i="5"/>
  <c r="K3500" i="5"/>
  <c r="Q3499" i="5"/>
  <c r="O3499" i="5"/>
  <c r="N3499" i="5"/>
  <c r="M3499" i="5"/>
  <c r="L3499" i="5"/>
  <c r="K3499" i="5"/>
  <c r="Q3498" i="5"/>
  <c r="O3498" i="5"/>
  <c r="N3498" i="5"/>
  <c r="M3498" i="5"/>
  <c r="L3498" i="5"/>
  <c r="K3498" i="5"/>
  <c r="Q3497" i="5"/>
  <c r="O3497" i="5"/>
  <c r="N3497" i="5"/>
  <c r="M3497" i="5"/>
  <c r="L3497" i="5"/>
  <c r="K3497" i="5"/>
  <c r="Q3496" i="5"/>
  <c r="O3496" i="5"/>
  <c r="N3496" i="5"/>
  <c r="M3496" i="5"/>
  <c r="L3496" i="5"/>
  <c r="K3496" i="5"/>
  <c r="Q3495" i="5"/>
  <c r="O3495" i="5"/>
  <c r="N3495" i="5"/>
  <c r="M3495" i="5"/>
  <c r="L3495" i="5"/>
  <c r="K3495" i="5"/>
  <c r="Q3494" i="5"/>
  <c r="O3494" i="5"/>
  <c r="N3494" i="5"/>
  <c r="M3494" i="5"/>
  <c r="L3494" i="5"/>
  <c r="K3494" i="5"/>
  <c r="Q3493" i="5"/>
  <c r="O3493" i="5"/>
  <c r="N3493" i="5"/>
  <c r="M3493" i="5"/>
  <c r="L3493" i="5"/>
  <c r="K3493" i="5"/>
  <c r="Q3492" i="5"/>
  <c r="O3492" i="5"/>
  <c r="N3492" i="5"/>
  <c r="M3492" i="5"/>
  <c r="L3492" i="5"/>
  <c r="K3492" i="5"/>
  <c r="Q3491" i="5"/>
  <c r="O3491" i="5"/>
  <c r="N3491" i="5"/>
  <c r="M3491" i="5"/>
  <c r="L3491" i="5"/>
  <c r="K3491" i="5"/>
  <c r="Q3490" i="5"/>
  <c r="O3490" i="5"/>
  <c r="N3490" i="5"/>
  <c r="M3490" i="5"/>
  <c r="L3490" i="5"/>
  <c r="K3490" i="5"/>
  <c r="Q3489" i="5"/>
  <c r="O3489" i="5"/>
  <c r="N3489" i="5"/>
  <c r="M3489" i="5"/>
  <c r="L3489" i="5"/>
  <c r="K3489" i="5"/>
  <c r="Q3488" i="5"/>
  <c r="O3488" i="5"/>
  <c r="N3488" i="5"/>
  <c r="M3488" i="5"/>
  <c r="L3488" i="5"/>
  <c r="K3488" i="5"/>
  <c r="Q3487" i="5"/>
  <c r="O3487" i="5"/>
  <c r="N3487" i="5"/>
  <c r="M3487" i="5"/>
  <c r="L3487" i="5"/>
  <c r="K3487" i="5"/>
  <c r="Q3486" i="5"/>
  <c r="O3486" i="5"/>
  <c r="N3486" i="5"/>
  <c r="M3486" i="5"/>
  <c r="L3486" i="5"/>
  <c r="K3486" i="5"/>
  <c r="Q3485" i="5"/>
  <c r="O3485" i="5"/>
  <c r="N3485" i="5"/>
  <c r="M3485" i="5"/>
  <c r="L3485" i="5"/>
  <c r="K3485" i="5"/>
  <c r="Q3484" i="5"/>
  <c r="O3484" i="5"/>
  <c r="N3484" i="5"/>
  <c r="M3484" i="5"/>
  <c r="L3484" i="5"/>
  <c r="K3484" i="5"/>
  <c r="Q3483" i="5"/>
  <c r="O3483" i="5"/>
  <c r="N3483" i="5"/>
  <c r="M3483" i="5"/>
  <c r="L3483" i="5"/>
  <c r="K3483" i="5"/>
  <c r="Q3482" i="5"/>
  <c r="O3482" i="5"/>
  <c r="N3482" i="5"/>
  <c r="M3482" i="5"/>
  <c r="L3482" i="5"/>
  <c r="K3482" i="5"/>
  <c r="Q3481" i="5"/>
  <c r="O3481" i="5"/>
  <c r="N3481" i="5"/>
  <c r="M3481" i="5"/>
  <c r="L3481" i="5"/>
  <c r="K3481" i="5"/>
  <c r="Q3480" i="5"/>
  <c r="O3480" i="5"/>
  <c r="N3480" i="5"/>
  <c r="M3480" i="5"/>
  <c r="L3480" i="5"/>
  <c r="K3480" i="5"/>
  <c r="Q3479" i="5"/>
  <c r="O3479" i="5"/>
  <c r="N3479" i="5"/>
  <c r="M3479" i="5"/>
  <c r="L3479" i="5"/>
  <c r="K3479" i="5"/>
  <c r="Q3478" i="5"/>
  <c r="O3478" i="5"/>
  <c r="N3478" i="5"/>
  <c r="M3478" i="5"/>
  <c r="L3478" i="5"/>
  <c r="K3478" i="5"/>
  <c r="Q3477" i="5"/>
  <c r="O3477" i="5"/>
  <c r="N3477" i="5"/>
  <c r="M3477" i="5"/>
  <c r="L3477" i="5"/>
  <c r="K3477" i="5"/>
  <c r="Q3476" i="5"/>
  <c r="O3476" i="5"/>
  <c r="N3476" i="5"/>
  <c r="M3476" i="5"/>
  <c r="L3476" i="5"/>
  <c r="K3476" i="5"/>
  <c r="Q3475" i="5"/>
  <c r="O3475" i="5"/>
  <c r="N3475" i="5"/>
  <c r="M3475" i="5"/>
  <c r="L3475" i="5"/>
  <c r="K3475" i="5"/>
  <c r="Q3474" i="5"/>
  <c r="O3474" i="5"/>
  <c r="N3474" i="5"/>
  <c r="M3474" i="5"/>
  <c r="L3474" i="5"/>
  <c r="K3474" i="5"/>
  <c r="Q3473" i="5"/>
  <c r="O3473" i="5"/>
  <c r="N3473" i="5"/>
  <c r="M3473" i="5"/>
  <c r="L3473" i="5"/>
  <c r="K3473" i="5"/>
  <c r="Q3472" i="5"/>
  <c r="O3472" i="5"/>
  <c r="N3472" i="5"/>
  <c r="M3472" i="5"/>
  <c r="L3472" i="5"/>
  <c r="K3472" i="5"/>
  <c r="Q3471" i="5"/>
  <c r="O3471" i="5"/>
  <c r="N3471" i="5"/>
  <c r="M3471" i="5"/>
  <c r="L3471" i="5"/>
  <c r="K3471" i="5"/>
  <c r="Q3470" i="5"/>
  <c r="O3470" i="5"/>
  <c r="N3470" i="5"/>
  <c r="M3470" i="5"/>
  <c r="L3470" i="5"/>
  <c r="K3470" i="5"/>
  <c r="Q3469" i="5"/>
  <c r="O3469" i="5"/>
  <c r="N3469" i="5"/>
  <c r="M3469" i="5"/>
  <c r="L3469" i="5"/>
  <c r="K3469" i="5"/>
  <c r="Q3468" i="5"/>
  <c r="O3468" i="5"/>
  <c r="N3468" i="5"/>
  <c r="M3468" i="5"/>
  <c r="L3468" i="5"/>
  <c r="K3468" i="5"/>
  <c r="Q3467" i="5"/>
  <c r="O3467" i="5"/>
  <c r="N3467" i="5"/>
  <c r="M3467" i="5"/>
  <c r="L3467" i="5"/>
  <c r="K3467" i="5"/>
  <c r="Q3466" i="5"/>
  <c r="O3466" i="5"/>
  <c r="N3466" i="5"/>
  <c r="M3466" i="5"/>
  <c r="L3466" i="5"/>
  <c r="K3466" i="5"/>
  <c r="Q3465" i="5"/>
  <c r="O3465" i="5"/>
  <c r="N3465" i="5"/>
  <c r="M3465" i="5"/>
  <c r="L3465" i="5"/>
  <c r="K3465" i="5"/>
  <c r="Q3464" i="5"/>
  <c r="O3464" i="5"/>
  <c r="N3464" i="5"/>
  <c r="M3464" i="5"/>
  <c r="L3464" i="5"/>
  <c r="K3464" i="5"/>
  <c r="Q3463" i="5"/>
  <c r="O3463" i="5"/>
  <c r="N3463" i="5"/>
  <c r="M3463" i="5"/>
  <c r="L3463" i="5"/>
  <c r="K3463" i="5"/>
  <c r="Q3462" i="5"/>
  <c r="O3462" i="5"/>
  <c r="N3462" i="5"/>
  <c r="M3462" i="5"/>
  <c r="L3462" i="5"/>
  <c r="K3462" i="5"/>
  <c r="Q3461" i="5"/>
  <c r="O3461" i="5"/>
  <c r="N3461" i="5"/>
  <c r="M3461" i="5"/>
  <c r="L3461" i="5"/>
  <c r="K3461" i="5"/>
  <c r="Q3460" i="5"/>
  <c r="O3460" i="5"/>
  <c r="N3460" i="5"/>
  <c r="M3460" i="5"/>
  <c r="L3460" i="5"/>
  <c r="K3460" i="5"/>
  <c r="Q3459" i="5"/>
  <c r="O3459" i="5"/>
  <c r="N3459" i="5"/>
  <c r="M3459" i="5"/>
  <c r="L3459" i="5"/>
  <c r="K3459" i="5"/>
  <c r="Q3458" i="5"/>
  <c r="O3458" i="5"/>
  <c r="N3458" i="5"/>
  <c r="M3458" i="5"/>
  <c r="L3458" i="5"/>
  <c r="K3458" i="5"/>
  <c r="Q3457" i="5"/>
  <c r="O3457" i="5"/>
  <c r="N3457" i="5"/>
  <c r="M3457" i="5"/>
  <c r="L3457" i="5"/>
  <c r="K3457" i="5"/>
  <c r="Q3456" i="5"/>
  <c r="O3456" i="5"/>
  <c r="N3456" i="5"/>
  <c r="M3456" i="5"/>
  <c r="L3456" i="5"/>
  <c r="K3456" i="5"/>
  <c r="Q3455" i="5"/>
  <c r="O3455" i="5"/>
  <c r="N3455" i="5"/>
  <c r="M3455" i="5"/>
  <c r="L3455" i="5"/>
  <c r="K3455" i="5"/>
  <c r="Q3454" i="5"/>
  <c r="O3454" i="5"/>
  <c r="N3454" i="5"/>
  <c r="M3454" i="5"/>
  <c r="L3454" i="5"/>
  <c r="K3454" i="5"/>
  <c r="Q3453" i="5"/>
  <c r="O3453" i="5"/>
  <c r="N3453" i="5"/>
  <c r="M3453" i="5"/>
  <c r="L3453" i="5"/>
  <c r="K3453" i="5"/>
  <c r="Q3452" i="5"/>
  <c r="O3452" i="5"/>
  <c r="N3452" i="5"/>
  <c r="M3452" i="5"/>
  <c r="L3452" i="5"/>
  <c r="K3452" i="5"/>
  <c r="Q3451" i="5"/>
  <c r="O3451" i="5"/>
  <c r="N3451" i="5"/>
  <c r="M3451" i="5"/>
  <c r="L3451" i="5"/>
  <c r="K3451" i="5"/>
  <c r="Q3450" i="5"/>
  <c r="O3450" i="5"/>
  <c r="N3450" i="5"/>
  <c r="M3450" i="5"/>
  <c r="L3450" i="5"/>
  <c r="K3450" i="5"/>
  <c r="Q3449" i="5"/>
  <c r="O3449" i="5"/>
  <c r="N3449" i="5"/>
  <c r="M3449" i="5"/>
  <c r="L3449" i="5"/>
  <c r="K3449" i="5"/>
  <c r="Q3448" i="5"/>
  <c r="O3448" i="5"/>
  <c r="N3448" i="5"/>
  <c r="M3448" i="5"/>
  <c r="L3448" i="5"/>
  <c r="K3448" i="5"/>
  <c r="Q3447" i="5"/>
  <c r="O3447" i="5"/>
  <c r="N3447" i="5"/>
  <c r="M3447" i="5"/>
  <c r="L3447" i="5"/>
  <c r="K3447" i="5"/>
  <c r="Q3446" i="5"/>
  <c r="O3446" i="5"/>
  <c r="N3446" i="5"/>
  <c r="M3446" i="5"/>
  <c r="L3446" i="5"/>
  <c r="K3446" i="5"/>
  <c r="Q3445" i="5"/>
  <c r="O3445" i="5"/>
  <c r="N3445" i="5"/>
  <c r="M3445" i="5"/>
  <c r="L3445" i="5"/>
  <c r="K3445" i="5"/>
  <c r="Q3444" i="5"/>
  <c r="O3444" i="5"/>
  <c r="N3444" i="5"/>
  <c r="M3444" i="5"/>
  <c r="L3444" i="5"/>
  <c r="K3444" i="5"/>
  <c r="Q3443" i="5"/>
  <c r="O3443" i="5"/>
  <c r="N3443" i="5"/>
  <c r="M3443" i="5"/>
  <c r="L3443" i="5"/>
  <c r="K3443" i="5"/>
  <c r="Q3442" i="5"/>
  <c r="O3442" i="5"/>
  <c r="N3442" i="5"/>
  <c r="M3442" i="5"/>
  <c r="L3442" i="5"/>
  <c r="K3442" i="5"/>
  <c r="Q3441" i="5"/>
  <c r="O3441" i="5"/>
  <c r="N3441" i="5"/>
  <c r="M3441" i="5"/>
  <c r="L3441" i="5"/>
  <c r="K3441" i="5"/>
  <c r="Q3440" i="5"/>
  <c r="O3440" i="5"/>
  <c r="N3440" i="5"/>
  <c r="M3440" i="5"/>
  <c r="L3440" i="5"/>
  <c r="K3440" i="5"/>
  <c r="Q3439" i="5"/>
  <c r="O3439" i="5"/>
  <c r="N3439" i="5"/>
  <c r="M3439" i="5"/>
  <c r="L3439" i="5"/>
  <c r="K3439" i="5"/>
  <c r="Q3438" i="5"/>
  <c r="O3438" i="5"/>
  <c r="N3438" i="5"/>
  <c r="M3438" i="5"/>
  <c r="L3438" i="5"/>
  <c r="K3438" i="5"/>
  <c r="Q3437" i="5"/>
  <c r="O3437" i="5"/>
  <c r="N3437" i="5"/>
  <c r="M3437" i="5"/>
  <c r="L3437" i="5"/>
  <c r="K3437" i="5"/>
  <c r="Q3436" i="5"/>
  <c r="O3436" i="5"/>
  <c r="N3436" i="5"/>
  <c r="M3436" i="5"/>
  <c r="L3436" i="5"/>
  <c r="K3436" i="5"/>
  <c r="Q3435" i="5"/>
  <c r="O3435" i="5"/>
  <c r="N3435" i="5"/>
  <c r="M3435" i="5"/>
  <c r="L3435" i="5"/>
  <c r="K3435" i="5"/>
  <c r="Q3434" i="5"/>
  <c r="O3434" i="5"/>
  <c r="N3434" i="5"/>
  <c r="M3434" i="5"/>
  <c r="L3434" i="5"/>
  <c r="K3434" i="5"/>
  <c r="Q3433" i="5"/>
  <c r="O3433" i="5"/>
  <c r="N3433" i="5"/>
  <c r="M3433" i="5"/>
  <c r="L3433" i="5"/>
  <c r="K3433" i="5"/>
  <c r="Q3432" i="5"/>
  <c r="O3432" i="5"/>
  <c r="N3432" i="5"/>
  <c r="M3432" i="5"/>
  <c r="L3432" i="5"/>
  <c r="K3432" i="5"/>
  <c r="Q3431" i="5"/>
  <c r="O3431" i="5"/>
  <c r="N3431" i="5"/>
  <c r="M3431" i="5"/>
  <c r="L3431" i="5"/>
  <c r="K3431" i="5"/>
  <c r="Q3430" i="5"/>
  <c r="O3430" i="5"/>
  <c r="N3430" i="5"/>
  <c r="M3430" i="5"/>
  <c r="L3430" i="5"/>
  <c r="K3430" i="5"/>
  <c r="Q3429" i="5"/>
  <c r="O3429" i="5"/>
  <c r="N3429" i="5"/>
  <c r="M3429" i="5"/>
  <c r="L3429" i="5"/>
  <c r="K3429" i="5"/>
  <c r="Q3428" i="5"/>
  <c r="O3428" i="5"/>
  <c r="N3428" i="5"/>
  <c r="M3428" i="5"/>
  <c r="L3428" i="5"/>
  <c r="K3428" i="5"/>
  <c r="Q3427" i="5"/>
  <c r="O3427" i="5"/>
  <c r="N3427" i="5"/>
  <c r="M3427" i="5"/>
  <c r="L3427" i="5"/>
  <c r="K3427" i="5"/>
  <c r="Q3426" i="5"/>
  <c r="O3426" i="5"/>
  <c r="N3426" i="5"/>
  <c r="M3426" i="5"/>
  <c r="L3426" i="5"/>
  <c r="K3426" i="5"/>
  <c r="Q3425" i="5"/>
  <c r="O3425" i="5"/>
  <c r="N3425" i="5"/>
  <c r="M3425" i="5"/>
  <c r="L3425" i="5"/>
  <c r="K3425" i="5"/>
  <c r="Q3424" i="5"/>
  <c r="O3424" i="5"/>
  <c r="N3424" i="5"/>
  <c r="M3424" i="5"/>
  <c r="L3424" i="5"/>
  <c r="K3424" i="5"/>
  <c r="Q3423" i="5"/>
  <c r="O3423" i="5"/>
  <c r="N3423" i="5"/>
  <c r="M3423" i="5"/>
  <c r="L3423" i="5"/>
  <c r="K3423" i="5"/>
  <c r="Q3422" i="5"/>
  <c r="O3422" i="5"/>
  <c r="N3422" i="5"/>
  <c r="M3422" i="5"/>
  <c r="L3422" i="5"/>
  <c r="K3422" i="5"/>
  <c r="Q3421" i="5"/>
  <c r="O3421" i="5"/>
  <c r="N3421" i="5"/>
  <c r="M3421" i="5"/>
  <c r="L3421" i="5"/>
  <c r="K3421" i="5"/>
  <c r="Q3420" i="5"/>
  <c r="O3420" i="5"/>
  <c r="N3420" i="5"/>
  <c r="M3420" i="5"/>
  <c r="L3420" i="5"/>
  <c r="K3420" i="5"/>
  <c r="Q3419" i="5"/>
  <c r="O3419" i="5"/>
  <c r="N3419" i="5"/>
  <c r="M3419" i="5"/>
  <c r="L3419" i="5"/>
  <c r="K3419" i="5"/>
  <c r="Q3418" i="5"/>
  <c r="O3418" i="5"/>
  <c r="N3418" i="5"/>
  <c r="M3418" i="5"/>
  <c r="L3418" i="5"/>
  <c r="K3418" i="5"/>
  <c r="Q3417" i="5"/>
  <c r="O3417" i="5"/>
  <c r="N3417" i="5"/>
  <c r="M3417" i="5"/>
  <c r="L3417" i="5"/>
  <c r="K3417" i="5"/>
  <c r="Q3416" i="5"/>
  <c r="O3416" i="5"/>
  <c r="N3416" i="5"/>
  <c r="M3416" i="5"/>
  <c r="L3416" i="5"/>
  <c r="K3416" i="5"/>
  <c r="Q3415" i="5"/>
  <c r="O3415" i="5"/>
  <c r="N3415" i="5"/>
  <c r="M3415" i="5"/>
  <c r="L3415" i="5"/>
  <c r="K3415" i="5"/>
  <c r="Q3414" i="5"/>
  <c r="O3414" i="5"/>
  <c r="N3414" i="5"/>
  <c r="M3414" i="5"/>
  <c r="L3414" i="5"/>
  <c r="K3414" i="5"/>
  <c r="Q3413" i="5"/>
  <c r="O3413" i="5"/>
  <c r="N3413" i="5"/>
  <c r="M3413" i="5"/>
  <c r="L3413" i="5"/>
  <c r="K3413" i="5"/>
  <c r="Q3412" i="5"/>
  <c r="O3412" i="5"/>
  <c r="N3412" i="5"/>
  <c r="M3412" i="5"/>
  <c r="L3412" i="5"/>
  <c r="K3412" i="5"/>
  <c r="Q3411" i="5"/>
  <c r="O3411" i="5"/>
  <c r="N3411" i="5"/>
  <c r="M3411" i="5"/>
  <c r="L3411" i="5"/>
  <c r="K3411" i="5"/>
  <c r="Q3410" i="5"/>
  <c r="O3410" i="5"/>
  <c r="N3410" i="5"/>
  <c r="M3410" i="5"/>
  <c r="L3410" i="5"/>
  <c r="K3410" i="5"/>
  <c r="Q3409" i="5"/>
  <c r="O3409" i="5"/>
  <c r="N3409" i="5"/>
  <c r="M3409" i="5"/>
  <c r="L3409" i="5"/>
  <c r="K3409" i="5"/>
  <c r="Q3408" i="5"/>
  <c r="O3408" i="5"/>
  <c r="N3408" i="5"/>
  <c r="M3408" i="5"/>
  <c r="L3408" i="5"/>
  <c r="K3408" i="5"/>
  <c r="Q3407" i="5"/>
  <c r="O3407" i="5"/>
  <c r="N3407" i="5"/>
  <c r="M3407" i="5"/>
  <c r="L3407" i="5"/>
  <c r="K3407" i="5"/>
  <c r="Q3406" i="5"/>
  <c r="O3406" i="5"/>
  <c r="N3406" i="5"/>
  <c r="M3406" i="5"/>
  <c r="L3406" i="5"/>
  <c r="K3406" i="5"/>
  <c r="Q3405" i="5"/>
  <c r="O3405" i="5"/>
  <c r="N3405" i="5"/>
  <c r="M3405" i="5"/>
  <c r="L3405" i="5"/>
  <c r="K3405" i="5"/>
  <c r="Q3404" i="5"/>
  <c r="O3404" i="5"/>
  <c r="N3404" i="5"/>
  <c r="M3404" i="5"/>
  <c r="L3404" i="5"/>
  <c r="K3404" i="5"/>
  <c r="Q3403" i="5"/>
  <c r="O3403" i="5"/>
  <c r="N3403" i="5"/>
  <c r="M3403" i="5"/>
  <c r="L3403" i="5"/>
  <c r="K3403" i="5"/>
  <c r="Q3402" i="5"/>
  <c r="O3402" i="5"/>
  <c r="N3402" i="5"/>
  <c r="M3402" i="5"/>
  <c r="L3402" i="5"/>
  <c r="K3402" i="5"/>
  <c r="Q3401" i="5"/>
  <c r="O3401" i="5"/>
  <c r="N3401" i="5"/>
  <c r="M3401" i="5"/>
  <c r="L3401" i="5"/>
  <c r="K3401" i="5"/>
  <c r="Q3400" i="5"/>
  <c r="O3400" i="5"/>
  <c r="N3400" i="5"/>
  <c r="M3400" i="5"/>
  <c r="L3400" i="5"/>
  <c r="K3400" i="5"/>
  <c r="Q3399" i="5"/>
  <c r="O3399" i="5"/>
  <c r="N3399" i="5"/>
  <c r="M3399" i="5"/>
  <c r="L3399" i="5"/>
  <c r="K3399" i="5"/>
  <c r="Q3398" i="5"/>
  <c r="O3398" i="5"/>
  <c r="N3398" i="5"/>
  <c r="M3398" i="5"/>
  <c r="L3398" i="5"/>
  <c r="K3398" i="5"/>
  <c r="Q3397" i="5"/>
  <c r="O3397" i="5"/>
  <c r="N3397" i="5"/>
  <c r="M3397" i="5"/>
  <c r="L3397" i="5"/>
  <c r="K3397" i="5"/>
  <c r="Q3396" i="5"/>
  <c r="O3396" i="5"/>
  <c r="N3396" i="5"/>
  <c r="M3396" i="5"/>
  <c r="L3396" i="5"/>
  <c r="K3396" i="5"/>
  <c r="Q3395" i="5"/>
  <c r="O3395" i="5"/>
  <c r="N3395" i="5"/>
  <c r="M3395" i="5"/>
  <c r="L3395" i="5"/>
  <c r="K3395" i="5"/>
  <c r="Q3394" i="5"/>
  <c r="O3394" i="5"/>
  <c r="N3394" i="5"/>
  <c r="M3394" i="5"/>
  <c r="L3394" i="5"/>
  <c r="K3394" i="5"/>
  <c r="Q3393" i="5"/>
  <c r="O3393" i="5"/>
  <c r="N3393" i="5"/>
  <c r="M3393" i="5"/>
  <c r="L3393" i="5"/>
  <c r="K3393" i="5"/>
  <c r="Q3392" i="5"/>
  <c r="O3392" i="5"/>
  <c r="N3392" i="5"/>
  <c r="M3392" i="5"/>
  <c r="L3392" i="5"/>
  <c r="K3392" i="5"/>
  <c r="Q3391" i="5"/>
  <c r="O3391" i="5"/>
  <c r="N3391" i="5"/>
  <c r="M3391" i="5"/>
  <c r="L3391" i="5"/>
  <c r="K3391" i="5"/>
  <c r="Q3390" i="5"/>
  <c r="O3390" i="5"/>
  <c r="N3390" i="5"/>
  <c r="M3390" i="5"/>
  <c r="L3390" i="5"/>
  <c r="K3390" i="5"/>
  <c r="Q3389" i="5"/>
  <c r="O3389" i="5"/>
  <c r="N3389" i="5"/>
  <c r="M3389" i="5"/>
  <c r="L3389" i="5"/>
  <c r="K3389" i="5"/>
  <c r="Q3388" i="5"/>
  <c r="O3388" i="5"/>
  <c r="N3388" i="5"/>
  <c r="M3388" i="5"/>
  <c r="L3388" i="5"/>
  <c r="K3388" i="5"/>
  <c r="Q3387" i="5"/>
  <c r="O3387" i="5"/>
  <c r="N3387" i="5"/>
  <c r="M3387" i="5"/>
  <c r="L3387" i="5"/>
  <c r="K3387" i="5"/>
  <c r="Q3386" i="5"/>
  <c r="O3386" i="5"/>
  <c r="N3386" i="5"/>
  <c r="M3386" i="5"/>
  <c r="L3386" i="5"/>
  <c r="K3386" i="5"/>
  <c r="Q3385" i="5"/>
  <c r="O3385" i="5"/>
  <c r="N3385" i="5"/>
  <c r="M3385" i="5"/>
  <c r="L3385" i="5"/>
  <c r="K3385" i="5"/>
  <c r="Q3384" i="5"/>
  <c r="O3384" i="5"/>
  <c r="N3384" i="5"/>
  <c r="M3384" i="5"/>
  <c r="L3384" i="5"/>
  <c r="K3384" i="5"/>
  <c r="Q3383" i="5"/>
  <c r="O3383" i="5"/>
  <c r="N3383" i="5"/>
  <c r="M3383" i="5"/>
  <c r="L3383" i="5"/>
  <c r="K3383" i="5"/>
  <c r="Q3382" i="5"/>
  <c r="O3382" i="5"/>
  <c r="N3382" i="5"/>
  <c r="M3382" i="5"/>
  <c r="L3382" i="5"/>
  <c r="K3382" i="5"/>
  <c r="Q3381" i="5"/>
  <c r="O3381" i="5"/>
  <c r="N3381" i="5"/>
  <c r="M3381" i="5"/>
  <c r="L3381" i="5"/>
  <c r="K3381" i="5"/>
  <c r="Q3380" i="5"/>
  <c r="O3380" i="5"/>
  <c r="N3380" i="5"/>
  <c r="M3380" i="5"/>
  <c r="L3380" i="5"/>
  <c r="K3380" i="5"/>
  <c r="Q3379" i="5"/>
  <c r="O3379" i="5"/>
  <c r="N3379" i="5"/>
  <c r="M3379" i="5"/>
  <c r="L3379" i="5"/>
  <c r="K3379" i="5"/>
  <c r="Q3378" i="5"/>
  <c r="O3378" i="5"/>
  <c r="N3378" i="5"/>
  <c r="M3378" i="5"/>
  <c r="L3378" i="5"/>
  <c r="K3378" i="5"/>
  <c r="Q3377" i="5"/>
  <c r="O3377" i="5"/>
  <c r="N3377" i="5"/>
  <c r="M3377" i="5"/>
  <c r="L3377" i="5"/>
  <c r="K3377" i="5"/>
  <c r="Q3376" i="5"/>
  <c r="O3376" i="5"/>
  <c r="N3376" i="5"/>
  <c r="M3376" i="5"/>
  <c r="L3376" i="5"/>
  <c r="K3376" i="5"/>
  <c r="Q3375" i="5"/>
  <c r="O3375" i="5"/>
  <c r="N3375" i="5"/>
  <c r="M3375" i="5"/>
  <c r="L3375" i="5"/>
  <c r="K3375" i="5"/>
  <c r="Q3374" i="5"/>
  <c r="O3374" i="5"/>
  <c r="N3374" i="5"/>
  <c r="M3374" i="5"/>
  <c r="L3374" i="5"/>
  <c r="K3374" i="5"/>
  <c r="Q3373" i="5"/>
  <c r="O3373" i="5"/>
  <c r="N3373" i="5"/>
  <c r="M3373" i="5"/>
  <c r="L3373" i="5"/>
  <c r="K3373" i="5"/>
  <c r="Q3372" i="5"/>
  <c r="O3372" i="5"/>
  <c r="N3372" i="5"/>
  <c r="M3372" i="5"/>
  <c r="L3372" i="5"/>
  <c r="K3372" i="5"/>
  <c r="Q3371" i="5"/>
  <c r="O3371" i="5"/>
  <c r="N3371" i="5"/>
  <c r="M3371" i="5"/>
  <c r="L3371" i="5"/>
  <c r="K3371" i="5"/>
  <c r="Q3370" i="5"/>
  <c r="O3370" i="5"/>
  <c r="N3370" i="5"/>
  <c r="M3370" i="5"/>
  <c r="L3370" i="5"/>
  <c r="K3370" i="5"/>
  <c r="Q3369" i="5"/>
  <c r="O3369" i="5"/>
  <c r="N3369" i="5"/>
  <c r="M3369" i="5"/>
  <c r="L3369" i="5"/>
  <c r="K3369" i="5"/>
  <c r="Q3368" i="5"/>
  <c r="O3368" i="5"/>
  <c r="N3368" i="5"/>
  <c r="M3368" i="5"/>
  <c r="L3368" i="5"/>
  <c r="K3368" i="5"/>
  <c r="Q3367" i="5"/>
  <c r="O3367" i="5"/>
  <c r="N3367" i="5"/>
  <c r="M3367" i="5"/>
  <c r="L3367" i="5"/>
  <c r="K3367" i="5"/>
  <c r="Q3366" i="5"/>
  <c r="O3366" i="5"/>
  <c r="N3366" i="5"/>
  <c r="M3366" i="5"/>
  <c r="L3366" i="5"/>
  <c r="K3366" i="5"/>
  <c r="Q3365" i="5"/>
  <c r="O3365" i="5"/>
  <c r="N3365" i="5"/>
  <c r="M3365" i="5"/>
  <c r="L3365" i="5"/>
  <c r="K3365" i="5"/>
  <c r="Q3364" i="5"/>
  <c r="O3364" i="5"/>
  <c r="N3364" i="5"/>
  <c r="M3364" i="5"/>
  <c r="L3364" i="5"/>
  <c r="K3364" i="5"/>
  <c r="Q3363" i="5"/>
  <c r="O3363" i="5"/>
  <c r="N3363" i="5"/>
  <c r="M3363" i="5"/>
  <c r="L3363" i="5"/>
  <c r="K3363" i="5"/>
  <c r="Q3362" i="5"/>
  <c r="O3362" i="5"/>
  <c r="N3362" i="5"/>
  <c r="M3362" i="5"/>
  <c r="L3362" i="5"/>
  <c r="K3362" i="5"/>
  <c r="Q3361" i="5"/>
  <c r="O3361" i="5"/>
  <c r="N3361" i="5"/>
  <c r="M3361" i="5"/>
  <c r="L3361" i="5"/>
  <c r="K3361" i="5"/>
  <c r="Q3360" i="5"/>
  <c r="O3360" i="5"/>
  <c r="N3360" i="5"/>
  <c r="M3360" i="5"/>
  <c r="L3360" i="5"/>
  <c r="K3360" i="5"/>
  <c r="Q3359" i="5"/>
  <c r="O3359" i="5"/>
  <c r="N3359" i="5"/>
  <c r="M3359" i="5"/>
  <c r="L3359" i="5"/>
  <c r="K3359" i="5"/>
  <c r="Q3358" i="5"/>
  <c r="O3358" i="5"/>
  <c r="N3358" i="5"/>
  <c r="M3358" i="5"/>
  <c r="L3358" i="5"/>
  <c r="K3358" i="5"/>
  <c r="Q3357" i="5"/>
  <c r="O3357" i="5"/>
  <c r="N3357" i="5"/>
  <c r="M3357" i="5"/>
  <c r="L3357" i="5"/>
  <c r="K3357" i="5"/>
  <c r="Q3356" i="5"/>
  <c r="O3356" i="5"/>
  <c r="N3356" i="5"/>
  <c r="M3356" i="5"/>
  <c r="L3356" i="5"/>
  <c r="K3356" i="5"/>
  <c r="Q3355" i="5"/>
  <c r="O3355" i="5"/>
  <c r="N3355" i="5"/>
  <c r="M3355" i="5"/>
  <c r="L3355" i="5"/>
  <c r="K3355" i="5"/>
  <c r="Q3354" i="5"/>
  <c r="O3354" i="5"/>
  <c r="N3354" i="5"/>
  <c r="M3354" i="5"/>
  <c r="L3354" i="5"/>
  <c r="K3354" i="5"/>
  <c r="Q3353" i="5"/>
  <c r="O3353" i="5"/>
  <c r="N3353" i="5"/>
  <c r="M3353" i="5"/>
  <c r="L3353" i="5"/>
  <c r="K3353" i="5"/>
  <c r="Q3352" i="5"/>
  <c r="O3352" i="5"/>
  <c r="N3352" i="5"/>
  <c r="M3352" i="5"/>
  <c r="L3352" i="5"/>
  <c r="K3352" i="5"/>
  <c r="Q3351" i="5"/>
  <c r="O3351" i="5"/>
  <c r="N3351" i="5"/>
  <c r="M3351" i="5"/>
  <c r="L3351" i="5"/>
  <c r="K3351" i="5"/>
  <c r="Q3350" i="5"/>
  <c r="O3350" i="5"/>
  <c r="N3350" i="5"/>
  <c r="M3350" i="5"/>
  <c r="L3350" i="5"/>
  <c r="K3350" i="5"/>
  <c r="Q3349" i="5"/>
  <c r="O3349" i="5"/>
  <c r="N3349" i="5"/>
  <c r="M3349" i="5"/>
  <c r="L3349" i="5"/>
  <c r="K3349" i="5"/>
  <c r="Q3348" i="5"/>
  <c r="O3348" i="5"/>
  <c r="N3348" i="5"/>
  <c r="M3348" i="5"/>
  <c r="L3348" i="5"/>
  <c r="K3348" i="5"/>
  <c r="Q3347" i="5"/>
  <c r="O3347" i="5"/>
  <c r="N3347" i="5"/>
  <c r="M3347" i="5"/>
  <c r="L3347" i="5"/>
  <c r="K3347" i="5"/>
  <c r="Q3346" i="5"/>
  <c r="O3346" i="5"/>
  <c r="N3346" i="5"/>
  <c r="M3346" i="5"/>
  <c r="L3346" i="5"/>
  <c r="K3346" i="5"/>
  <c r="Q3345" i="5"/>
  <c r="O3345" i="5"/>
  <c r="N3345" i="5"/>
  <c r="M3345" i="5"/>
  <c r="L3345" i="5"/>
  <c r="K3345" i="5"/>
  <c r="Q3344" i="5"/>
  <c r="O3344" i="5"/>
  <c r="N3344" i="5"/>
  <c r="M3344" i="5"/>
  <c r="L3344" i="5"/>
  <c r="K3344" i="5"/>
  <c r="Q3343" i="5"/>
  <c r="O3343" i="5"/>
  <c r="N3343" i="5"/>
  <c r="M3343" i="5"/>
  <c r="L3343" i="5"/>
  <c r="K3343" i="5"/>
  <c r="Q3342" i="5"/>
  <c r="O3342" i="5"/>
  <c r="N3342" i="5"/>
  <c r="M3342" i="5"/>
  <c r="L3342" i="5"/>
  <c r="K3342" i="5"/>
  <c r="Q3341" i="5"/>
  <c r="O3341" i="5"/>
  <c r="N3341" i="5"/>
  <c r="M3341" i="5"/>
  <c r="L3341" i="5"/>
  <c r="K3341" i="5"/>
  <c r="Q3340" i="5"/>
  <c r="O3340" i="5"/>
  <c r="N3340" i="5"/>
  <c r="M3340" i="5"/>
  <c r="L3340" i="5"/>
  <c r="K3340" i="5"/>
  <c r="Q3339" i="5"/>
  <c r="O3339" i="5"/>
  <c r="N3339" i="5"/>
  <c r="M3339" i="5"/>
  <c r="L3339" i="5"/>
  <c r="K3339" i="5"/>
  <c r="Q3338" i="5"/>
  <c r="O3338" i="5"/>
  <c r="N3338" i="5"/>
  <c r="M3338" i="5"/>
  <c r="L3338" i="5"/>
  <c r="K3338" i="5"/>
  <c r="Q3337" i="5"/>
  <c r="O3337" i="5"/>
  <c r="N3337" i="5"/>
  <c r="M3337" i="5"/>
  <c r="L3337" i="5"/>
  <c r="K3337" i="5"/>
  <c r="Q3336" i="5"/>
  <c r="O3336" i="5"/>
  <c r="N3336" i="5"/>
  <c r="M3336" i="5"/>
  <c r="L3336" i="5"/>
  <c r="K3336" i="5"/>
  <c r="Q3335" i="5"/>
  <c r="O3335" i="5"/>
  <c r="N3335" i="5"/>
  <c r="M3335" i="5"/>
  <c r="L3335" i="5"/>
  <c r="K3335" i="5"/>
  <c r="Q3334" i="5"/>
  <c r="O3334" i="5"/>
  <c r="N3334" i="5"/>
  <c r="M3334" i="5"/>
  <c r="L3334" i="5"/>
  <c r="K3334" i="5"/>
  <c r="Q3333" i="5"/>
  <c r="O3333" i="5"/>
  <c r="N3333" i="5"/>
  <c r="M3333" i="5"/>
  <c r="L3333" i="5"/>
  <c r="K3333" i="5"/>
  <c r="Q3332" i="5"/>
  <c r="O3332" i="5"/>
  <c r="N3332" i="5"/>
  <c r="M3332" i="5"/>
  <c r="L3332" i="5"/>
  <c r="K3332" i="5"/>
  <c r="Q3331" i="5"/>
  <c r="O3331" i="5"/>
  <c r="N3331" i="5"/>
  <c r="M3331" i="5"/>
  <c r="L3331" i="5"/>
  <c r="K3331" i="5"/>
  <c r="Q3330" i="5"/>
  <c r="O3330" i="5"/>
  <c r="N3330" i="5"/>
  <c r="M3330" i="5"/>
  <c r="L3330" i="5"/>
  <c r="K3330" i="5"/>
  <c r="Q3329" i="5"/>
  <c r="O3329" i="5"/>
  <c r="N3329" i="5"/>
  <c r="M3329" i="5"/>
  <c r="L3329" i="5"/>
  <c r="K3329" i="5"/>
  <c r="Q3328" i="5"/>
  <c r="O3328" i="5"/>
  <c r="N3328" i="5"/>
  <c r="M3328" i="5"/>
  <c r="L3328" i="5"/>
  <c r="K3328" i="5"/>
  <c r="Q3327" i="5"/>
  <c r="O3327" i="5"/>
  <c r="N3327" i="5"/>
  <c r="M3327" i="5"/>
  <c r="L3327" i="5"/>
  <c r="K3327" i="5"/>
  <c r="Q3326" i="5"/>
  <c r="O3326" i="5"/>
  <c r="N3326" i="5"/>
  <c r="M3326" i="5"/>
  <c r="L3326" i="5"/>
  <c r="K3326" i="5"/>
  <c r="Q3325" i="5"/>
  <c r="O3325" i="5"/>
  <c r="N3325" i="5"/>
  <c r="M3325" i="5"/>
  <c r="L3325" i="5"/>
  <c r="K3325" i="5"/>
  <c r="Q3324" i="5"/>
  <c r="O3324" i="5"/>
  <c r="N3324" i="5"/>
  <c r="M3324" i="5"/>
  <c r="L3324" i="5"/>
  <c r="K3324" i="5"/>
  <c r="Q3323" i="5"/>
  <c r="O3323" i="5"/>
  <c r="N3323" i="5"/>
  <c r="M3323" i="5"/>
  <c r="L3323" i="5"/>
  <c r="K3323" i="5"/>
  <c r="Q3322" i="5"/>
  <c r="O3322" i="5"/>
  <c r="N3322" i="5"/>
  <c r="M3322" i="5"/>
  <c r="L3322" i="5"/>
  <c r="K3322" i="5"/>
  <c r="Q3321" i="5"/>
  <c r="O3321" i="5"/>
  <c r="N3321" i="5"/>
  <c r="M3321" i="5"/>
  <c r="L3321" i="5"/>
  <c r="K3321" i="5"/>
  <c r="Q3320" i="5"/>
  <c r="O3320" i="5"/>
  <c r="N3320" i="5"/>
  <c r="M3320" i="5"/>
  <c r="L3320" i="5"/>
  <c r="K3320" i="5"/>
  <c r="Q3319" i="5"/>
  <c r="O3319" i="5"/>
  <c r="N3319" i="5"/>
  <c r="M3319" i="5"/>
  <c r="L3319" i="5"/>
  <c r="K3319" i="5"/>
  <c r="Q3318" i="5"/>
  <c r="O3318" i="5"/>
  <c r="N3318" i="5"/>
  <c r="M3318" i="5"/>
  <c r="L3318" i="5"/>
  <c r="K3318" i="5"/>
  <c r="Q3317" i="5"/>
  <c r="O3317" i="5"/>
  <c r="N3317" i="5"/>
  <c r="M3317" i="5"/>
  <c r="L3317" i="5"/>
  <c r="K3317" i="5"/>
  <c r="Q3316" i="5"/>
  <c r="O3316" i="5"/>
  <c r="N3316" i="5"/>
  <c r="M3316" i="5"/>
  <c r="L3316" i="5"/>
  <c r="K3316" i="5"/>
  <c r="Q3315" i="5"/>
  <c r="O3315" i="5"/>
  <c r="N3315" i="5"/>
  <c r="M3315" i="5"/>
  <c r="L3315" i="5"/>
  <c r="K3315" i="5"/>
  <c r="Q3314" i="5"/>
  <c r="O3314" i="5"/>
  <c r="N3314" i="5"/>
  <c r="M3314" i="5"/>
  <c r="L3314" i="5"/>
  <c r="K3314" i="5"/>
  <c r="Q3313" i="5"/>
  <c r="O3313" i="5"/>
  <c r="N3313" i="5"/>
  <c r="M3313" i="5"/>
  <c r="L3313" i="5"/>
  <c r="K3313" i="5"/>
  <c r="Q3312" i="5"/>
  <c r="O3312" i="5"/>
  <c r="N3312" i="5"/>
  <c r="M3312" i="5"/>
  <c r="L3312" i="5"/>
  <c r="K3312" i="5"/>
  <c r="Q3311" i="5"/>
  <c r="O3311" i="5"/>
  <c r="N3311" i="5"/>
  <c r="M3311" i="5"/>
  <c r="L3311" i="5"/>
  <c r="K3311" i="5"/>
  <c r="Q3310" i="5"/>
  <c r="O3310" i="5"/>
  <c r="N3310" i="5"/>
  <c r="M3310" i="5"/>
  <c r="L3310" i="5"/>
  <c r="K3310" i="5"/>
  <c r="Q3309" i="5"/>
  <c r="O3309" i="5"/>
  <c r="N3309" i="5"/>
  <c r="M3309" i="5"/>
  <c r="L3309" i="5"/>
  <c r="K3309" i="5"/>
  <c r="Q3308" i="5"/>
  <c r="O3308" i="5"/>
  <c r="N3308" i="5"/>
  <c r="M3308" i="5"/>
  <c r="L3308" i="5"/>
  <c r="K3308" i="5"/>
  <c r="Q3307" i="5"/>
  <c r="O3307" i="5"/>
  <c r="N3307" i="5"/>
  <c r="M3307" i="5"/>
  <c r="L3307" i="5"/>
  <c r="K3307" i="5"/>
  <c r="Q3306" i="5"/>
  <c r="O3306" i="5"/>
  <c r="N3306" i="5"/>
  <c r="M3306" i="5"/>
  <c r="L3306" i="5"/>
  <c r="K3306" i="5"/>
  <c r="Q3305" i="5"/>
  <c r="O3305" i="5"/>
  <c r="N3305" i="5"/>
  <c r="M3305" i="5"/>
  <c r="L3305" i="5"/>
  <c r="K3305" i="5"/>
  <c r="Q3304" i="5"/>
  <c r="O3304" i="5"/>
  <c r="N3304" i="5"/>
  <c r="M3304" i="5"/>
  <c r="L3304" i="5"/>
  <c r="K3304" i="5"/>
  <c r="Q3303" i="5"/>
  <c r="O3303" i="5"/>
  <c r="N3303" i="5"/>
  <c r="M3303" i="5"/>
  <c r="L3303" i="5"/>
  <c r="K3303" i="5"/>
  <c r="Q3302" i="5"/>
  <c r="O3302" i="5"/>
  <c r="N3302" i="5"/>
  <c r="M3302" i="5"/>
  <c r="L3302" i="5"/>
  <c r="K3302" i="5"/>
  <c r="Q3301" i="5"/>
  <c r="O3301" i="5"/>
  <c r="N3301" i="5"/>
  <c r="M3301" i="5"/>
  <c r="L3301" i="5"/>
  <c r="K3301" i="5"/>
  <c r="Q3300" i="5"/>
  <c r="O3300" i="5"/>
  <c r="N3300" i="5"/>
  <c r="M3300" i="5"/>
  <c r="L3300" i="5"/>
  <c r="K3300" i="5"/>
  <c r="Q3299" i="5"/>
  <c r="O3299" i="5"/>
  <c r="N3299" i="5"/>
  <c r="M3299" i="5"/>
  <c r="L3299" i="5"/>
  <c r="K3299" i="5"/>
  <c r="Q3298" i="5"/>
  <c r="O3298" i="5"/>
  <c r="N3298" i="5"/>
  <c r="M3298" i="5"/>
  <c r="L3298" i="5"/>
  <c r="K3298" i="5"/>
  <c r="Q3297" i="5"/>
  <c r="O3297" i="5"/>
  <c r="N3297" i="5"/>
  <c r="M3297" i="5"/>
  <c r="L3297" i="5"/>
  <c r="K3297" i="5"/>
  <c r="Q3296" i="5"/>
  <c r="O3296" i="5"/>
  <c r="N3296" i="5"/>
  <c r="M3296" i="5"/>
  <c r="L3296" i="5"/>
  <c r="K3296" i="5"/>
  <c r="Q3295" i="5"/>
  <c r="O3295" i="5"/>
  <c r="N3295" i="5"/>
  <c r="M3295" i="5"/>
  <c r="L3295" i="5"/>
  <c r="K3295" i="5"/>
  <c r="Q3294" i="5"/>
  <c r="O3294" i="5"/>
  <c r="N3294" i="5"/>
  <c r="M3294" i="5"/>
  <c r="L3294" i="5"/>
  <c r="K3294" i="5"/>
  <c r="Q3293" i="5"/>
  <c r="O3293" i="5"/>
  <c r="N3293" i="5"/>
  <c r="M3293" i="5"/>
  <c r="L3293" i="5"/>
  <c r="K3293" i="5"/>
  <c r="Q3292" i="5"/>
  <c r="O3292" i="5"/>
  <c r="N3292" i="5"/>
  <c r="M3292" i="5"/>
  <c r="L3292" i="5"/>
  <c r="K3292" i="5"/>
  <c r="Q3291" i="5"/>
  <c r="O3291" i="5"/>
  <c r="N3291" i="5"/>
  <c r="M3291" i="5"/>
  <c r="L3291" i="5"/>
  <c r="K3291" i="5"/>
  <c r="Q3290" i="5"/>
  <c r="O3290" i="5"/>
  <c r="N3290" i="5"/>
  <c r="M3290" i="5"/>
  <c r="L3290" i="5"/>
  <c r="K3290" i="5"/>
  <c r="Q3289" i="5"/>
  <c r="O3289" i="5"/>
  <c r="N3289" i="5"/>
  <c r="M3289" i="5"/>
  <c r="L3289" i="5"/>
  <c r="K3289" i="5"/>
  <c r="Q3288" i="5"/>
  <c r="O3288" i="5"/>
  <c r="N3288" i="5"/>
  <c r="M3288" i="5"/>
  <c r="L3288" i="5"/>
  <c r="K3288" i="5"/>
  <c r="Q3287" i="5"/>
  <c r="O3287" i="5"/>
  <c r="N3287" i="5"/>
  <c r="M3287" i="5"/>
  <c r="L3287" i="5"/>
  <c r="K3287" i="5"/>
  <c r="Q3286" i="5"/>
  <c r="O3286" i="5"/>
  <c r="N3286" i="5"/>
  <c r="M3286" i="5"/>
  <c r="L3286" i="5"/>
  <c r="K3286" i="5"/>
  <c r="Q3285" i="5"/>
  <c r="O3285" i="5"/>
  <c r="N3285" i="5"/>
  <c r="M3285" i="5"/>
  <c r="L3285" i="5"/>
  <c r="K3285" i="5"/>
  <c r="Q3284" i="5"/>
  <c r="O3284" i="5"/>
  <c r="N3284" i="5"/>
  <c r="M3284" i="5"/>
  <c r="L3284" i="5"/>
  <c r="K3284" i="5"/>
  <c r="Q3283" i="5"/>
  <c r="O3283" i="5"/>
  <c r="N3283" i="5"/>
  <c r="M3283" i="5"/>
  <c r="L3283" i="5"/>
  <c r="K3283" i="5"/>
  <c r="Q3282" i="5"/>
  <c r="O3282" i="5"/>
  <c r="N3282" i="5"/>
  <c r="M3282" i="5"/>
  <c r="L3282" i="5"/>
  <c r="K3282" i="5"/>
  <c r="Q3281" i="5"/>
  <c r="O3281" i="5"/>
  <c r="N3281" i="5"/>
  <c r="M3281" i="5"/>
  <c r="L3281" i="5"/>
  <c r="K3281" i="5"/>
  <c r="Q3280" i="5"/>
  <c r="O3280" i="5"/>
  <c r="N3280" i="5"/>
  <c r="M3280" i="5"/>
  <c r="L3280" i="5"/>
  <c r="K3280" i="5"/>
  <c r="Q3279" i="5"/>
  <c r="O3279" i="5"/>
  <c r="N3279" i="5"/>
  <c r="M3279" i="5"/>
  <c r="L3279" i="5"/>
  <c r="K3279" i="5"/>
  <c r="Q3278" i="5"/>
  <c r="O3278" i="5"/>
  <c r="N3278" i="5"/>
  <c r="M3278" i="5"/>
  <c r="L3278" i="5"/>
  <c r="K3278" i="5"/>
  <c r="Q3277" i="5"/>
  <c r="O3277" i="5"/>
  <c r="N3277" i="5"/>
  <c r="M3277" i="5"/>
  <c r="L3277" i="5"/>
  <c r="K3277" i="5"/>
  <c r="Q3276" i="5"/>
  <c r="O3276" i="5"/>
  <c r="N3276" i="5"/>
  <c r="M3276" i="5"/>
  <c r="L3276" i="5"/>
  <c r="K3276" i="5"/>
  <c r="Q3275" i="5"/>
  <c r="O3275" i="5"/>
  <c r="N3275" i="5"/>
  <c r="M3275" i="5"/>
  <c r="L3275" i="5"/>
  <c r="K3275" i="5"/>
  <c r="Q3274" i="5"/>
  <c r="O3274" i="5"/>
  <c r="N3274" i="5"/>
  <c r="M3274" i="5"/>
  <c r="L3274" i="5"/>
  <c r="K3274" i="5"/>
  <c r="Q3273" i="5"/>
  <c r="O3273" i="5"/>
  <c r="N3273" i="5"/>
  <c r="M3273" i="5"/>
  <c r="L3273" i="5"/>
  <c r="K3273" i="5"/>
  <c r="Q3272" i="5"/>
  <c r="O3272" i="5"/>
  <c r="N3272" i="5"/>
  <c r="M3272" i="5"/>
  <c r="L3272" i="5"/>
  <c r="K3272" i="5"/>
  <c r="Q3271" i="5"/>
  <c r="O3271" i="5"/>
  <c r="N3271" i="5"/>
  <c r="M3271" i="5"/>
  <c r="L3271" i="5"/>
  <c r="K3271" i="5"/>
  <c r="Q3270" i="5"/>
  <c r="O3270" i="5"/>
  <c r="N3270" i="5"/>
  <c r="M3270" i="5"/>
  <c r="L3270" i="5"/>
  <c r="K3270" i="5"/>
  <c r="Q3269" i="5"/>
  <c r="O3269" i="5"/>
  <c r="N3269" i="5"/>
  <c r="M3269" i="5"/>
  <c r="L3269" i="5"/>
  <c r="K3269" i="5"/>
  <c r="Q3268" i="5"/>
  <c r="O3268" i="5"/>
  <c r="N3268" i="5"/>
  <c r="M3268" i="5"/>
  <c r="L3268" i="5"/>
  <c r="K3268" i="5"/>
  <c r="Q3267" i="5"/>
  <c r="O3267" i="5"/>
  <c r="N3267" i="5"/>
  <c r="M3267" i="5"/>
  <c r="L3267" i="5"/>
  <c r="K3267" i="5"/>
  <c r="Q3266" i="5"/>
  <c r="O3266" i="5"/>
  <c r="N3266" i="5"/>
  <c r="M3266" i="5"/>
  <c r="L3266" i="5"/>
  <c r="K3266" i="5"/>
  <c r="Q3265" i="5"/>
  <c r="O3265" i="5"/>
  <c r="N3265" i="5"/>
  <c r="M3265" i="5"/>
  <c r="L3265" i="5"/>
  <c r="K3265" i="5"/>
  <c r="Q3264" i="5"/>
  <c r="O3264" i="5"/>
  <c r="N3264" i="5"/>
  <c r="M3264" i="5"/>
  <c r="L3264" i="5"/>
  <c r="K3264" i="5"/>
  <c r="Q3263" i="5"/>
  <c r="O3263" i="5"/>
  <c r="N3263" i="5"/>
  <c r="M3263" i="5"/>
  <c r="L3263" i="5"/>
  <c r="K3263" i="5"/>
  <c r="Q3262" i="5"/>
  <c r="O3262" i="5"/>
  <c r="N3262" i="5"/>
  <c r="M3262" i="5"/>
  <c r="L3262" i="5"/>
  <c r="K3262" i="5"/>
  <c r="Q3261" i="5"/>
  <c r="O3261" i="5"/>
  <c r="N3261" i="5"/>
  <c r="M3261" i="5"/>
  <c r="L3261" i="5"/>
  <c r="K3261" i="5"/>
  <c r="Q3260" i="5"/>
  <c r="O3260" i="5"/>
  <c r="N3260" i="5"/>
  <c r="M3260" i="5"/>
  <c r="L3260" i="5"/>
  <c r="K3260" i="5"/>
  <c r="Q3259" i="5"/>
  <c r="O3259" i="5"/>
  <c r="N3259" i="5"/>
  <c r="M3259" i="5"/>
  <c r="L3259" i="5"/>
  <c r="K3259" i="5"/>
  <c r="Q3258" i="5"/>
  <c r="O3258" i="5"/>
  <c r="N3258" i="5"/>
  <c r="M3258" i="5"/>
  <c r="L3258" i="5"/>
  <c r="K3258" i="5"/>
  <c r="Q3257" i="5"/>
  <c r="O3257" i="5"/>
  <c r="N3257" i="5"/>
  <c r="M3257" i="5"/>
  <c r="L3257" i="5"/>
  <c r="K3257" i="5"/>
  <c r="Q3256" i="5"/>
  <c r="O3256" i="5"/>
  <c r="N3256" i="5"/>
  <c r="M3256" i="5"/>
  <c r="L3256" i="5"/>
  <c r="K3256" i="5"/>
  <c r="Q3255" i="5"/>
  <c r="O3255" i="5"/>
  <c r="N3255" i="5"/>
  <c r="M3255" i="5"/>
  <c r="L3255" i="5"/>
  <c r="K3255" i="5"/>
  <c r="Q3254" i="5"/>
  <c r="O3254" i="5"/>
  <c r="N3254" i="5"/>
  <c r="M3254" i="5"/>
  <c r="L3254" i="5"/>
  <c r="K3254" i="5"/>
  <c r="Q3253" i="5"/>
  <c r="O3253" i="5"/>
  <c r="N3253" i="5"/>
  <c r="M3253" i="5"/>
  <c r="L3253" i="5"/>
  <c r="K3253" i="5"/>
  <c r="Q3252" i="5"/>
  <c r="O3252" i="5"/>
  <c r="N3252" i="5"/>
  <c r="M3252" i="5"/>
  <c r="L3252" i="5"/>
  <c r="K3252" i="5"/>
  <c r="Q3251" i="5"/>
  <c r="O3251" i="5"/>
  <c r="N3251" i="5"/>
  <c r="M3251" i="5"/>
  <c r="L3251" i="5"/>
  <c r="K3251" i="5"/>
  <c r="Q3250" i="5"/>
  <c r="O3250" i="5"/>
  <c r="N3250" i="5"/>
  <c r="M3250" i="5"/>
  <c r="L3250" i="5"/>
  <c r="K3250" i="5"/>
  <c r="Q3249" i="5"/>
  <c r="O3249" i="5"/>
  <c r="N3249" i="5"/>
  <c r="M3249" i="5"/>
  <c r="L3249" i="5"/>
  <c r="K3249" i="5"/>
  <c r="Q3248" i="5"/>
  <c r="O3248" i="5"/>
  <c r="N3248" i="5"/>
  <c r="M3248" i="5"/>
  <c r="L3248" i="5"/>
  <c r="K3248" i="5"/>
  <c r="Q3247" i="5"/>
  <c r="O3247" i="5"/>
  <c r="N3247" i="5"/>
  <c r="M3247" i="5"/>
  <c r="L3247" i="5"/>
  <c r="K3247" i="5"/>
  <c r="Q3246" i="5"/>
  <c r="O3246" i="5"/>
  <c r="N3246" i="5"/>
  <c r="M3246" i="5"/>
  <c r="L3246" i="5"/>
  <c r="K3246" i="5"/>
  <c r="Q3245" i="5"/>
  <c r="O3245" i="5"/>
  <c r="N3245" i="5"/>
  <c r="M3245" i="5"/>
  <c r="L3245" i="5"/>
  <c r="K3245" i="5"/>
  <c r="Q3244" i="5"/>
  <c r="O3244" i="5"/>
  <c r="N3244" i="5"/>
  <c r="M3244" i="5"/>
  <c r="L3244" i="5"/>
  <c r="K3244" i="5"/>
  <c r="Q3243" i="5"/>
  <c r="O3243" i="5"/>
  <c r="N3243" i="5"/>
  <c r="M3243" i="5"/>
  <c r="L3243" i="5"/>
  <c r="K3243" i="5"/>
  <c r="Q3242" i="5"/>
  <c r="O3242" i="5"/>
  <c r="N3242" i="5"/>
  <c r="M3242" i="5"/>
  <c r="L3242" i="5"/>
  <c r="K3242" i="5"/>
  <c r="Q3241" i="5"/>
  <c r="O3241" i="5"/>
  <c r="N3241" i="5"/>
  <c r="M3241" i="5"/>
  <c r="L3241" i="5"/>
  <c r="K3241" i="5"/>
  <c r="Q3240" i="5"/>
  <c r="O3240" i="5"/>
  <c r="N3240" i="5"/>
  <c r="M3240" i="5"/>
  <c r="L3240" i="5"/>
  <c r="K3240" i="5"/>
  <c r="Q3239" i="5"/>
  <c r="O3239" i="5"/>
  <c r="N3239" i="5"/>
  <c r="M3239" i="5"/>
  <c r="L3239" i="5"/>
  <c r="K3239" i="5"/>
  <c r="Q3238" i="5"/>
  <c r="O3238" i="5"/>
  <c r="N3238" i="5"/>
  <c r="M3238" i="5"/>
  <c r="L3238" i="5"/>
  <c r="K3238" i="5"/>
  <c r="Q3237" i="5"/>
  <c r="O3237" i="5"/>
  <c r="N3237" i="5"/>
  <c r="M3237" i="5"/>
  <c r="L3237" i="5"/>
  <c r="K3237" i="5"/>
  <c r="Q3236" i="5"/>
  <c r="O3236" i="5"/>
  <c r="N3236" i="5"/>
  <c r="M3236" i="5"/>
  <c r="L3236" i="5"/>
  <c r="K3236" i="5"/>
  <c r="Q3235" i="5"/>
  <c r="O3235" i="5"/>
  <c r="N3235" i="5"/>
  <c r="M3235" i="5"/>
  <c r="L3235" i="5"/>
  <c r="K3235" i="5"/>
  <c r="Q3234" i="5"/>
  <c r="O3234" i="5"/>
  <c r="N3234" i="5"/>
  <c r="M3234" i="5"/>
  <c r="L3234" i="5"/>
  <c r="K3234" i="5"/>
  <c r="Q3233" i="5"/>
  <c r="O3233" i="5"/>
  <c r="N3233" i="5"/>
  <c r="M3233" i="5"/>
  <c r="L3233" i="5"/>
  <c r="K3233" i="5"/>
  <c r="Q3232" i="5"/>
  <c r="O3232" i="5"/>
  <c r="N3232" i="5"/>
  <c r="M3232" i="5"/>
  <c r="L3232" i="5"/>
  <c r="K3232" i="5"/>
  <c r="Q3231" i="5"/>
  <c r="O3231" i="5"/>
  <c r="N3231" i="5"/>
  <c r="M3231" i="5"/>
  <c r="L3231" i="5"/>
  <c r="K3231" i="5"/>
  <c r="Q3230" i="5"/>
  <c r="O3230" i="5"/>
  <c r="N3230" i="5"/>
  <c r="M3230" i="5"/>
  <c r="L3230" i="5"/>
  <c r="K3230" i="5"/>
  <c r="Q3229" i="5"/>
  <c r="O3229" i="5"/>
  <c r="N3229" i="5"/>
  <c r="M3229" i="5"/>
  <c r="L3229" i="5"/>
  <c r="K3229" i="5"/>
  <c r="Q3228" i="5"/>
  <c r="O3228" i="5"/>
  <c r="N3228" i="5"/>
  <c r="M3228" i="5"/>
  <c r="L3228" i="5"/>
  <c r="K3228" i="5"/>
  <c r="Q3227" i="5"/>
  <c r="O3227" i="5"/>
  <c r="N3227" i="5"/>
  <c r="M3227" i="5"/>
  <c r="L3227" i="5"/>
  <c r="K3227" i="5"/>
  <c r="Q3226" i="5"/>
  <c r="O3226" i="5"/>
  <c r="N3226" i="5"/>
  <c r="M3226" i="5"/>
  <c r="L3226" i="5"/>
  <c r="K3226" i="5"/>
  <c r="Q3225" i="5"/>
  <c r="O3225" i="5"/>
  <c r="N3225" i="5"/>
  <c r="M3225" i="5"/>
  <c r="L3225" i="5"/>
  <c r="K3225" i="5"/>
  <c r="Q3224" i="5"/>
  <c r="O3224" i="5"/>
  <c r="N3224" i="5"/>
  <c r="M3224" i="5"/>
  <c r="L3224" i="5"/>
  <c r="K3224" i="5"/>
  <c r="Q3223" i="5"/>
  <c r="O3223" i="5"/>
  <c r="N3223" i="5"/>
  <c r="M3223" i="5"/>
  <c r="L3223" i="5"/>
  <c r="K3223" i="5"/>
  <c r="Q3222" i="5"/>
  <c r="O3222" i="5"/>
  <c r="N3222" i="5"/>
  <c r="M3222" i="5"/>
  <c r="L3222" i="5"/>
  <c r="K3222" i="5"/>
  <c r="Q3221" i="5"/>
  <c r="O3221" i="5"/>
  <c r="N3221" i="5"/>
  <c r="M3221" i="5"/>
  <c r="L3221" i="5"/>
  <c r="K3221" i="5"/>
  <c r="Q3220" i="5"/>
  <c r="O3220" i="5"/>
  <c r="N3220" i="5"/>
  <c r="M3220" i="5"/>
  <c r="L3220" i="5"/>
  <c r="K3220" i="5"/>
  <c r="Q3219" i="5"/>
  <c r="O3219" i="5"/>
  <c r="N3219" i="5"/>
  <c r="M3219" i="5"/>
  <c r="L3219" i="5"/>
  <c r="K3219" i="5"/>
  <c r="Q3218" i="5"/>
  <c r="O3218" i="5"/>
  <c r="N3218" i="5"/>
  <c r="M3218" i="5"/>
  <c r="L3218" i="5"/>
  <c r="K3218" i="5"/>
  <c r="Q3217" i="5"/>
  <c r="O3217" i="5"/>
  <c r="N3217" i="5"/>
  <c r="M3217" i="5"/>
  <c r="L3217" i="5"/>
  <c r="K3217" i="5"/>
  <c r="Q3216" i="5"/>
  <c r="O3216" i="5"/>
  <c r="N3216" i="5"/>
  <c r="M3216" i="5"/>
  <c r="L3216" i="5"/>
  <c r="K3216" i="5"/>
  <c r="Q3215" i="5"/>
  <c r="O3215" i="5"/>
  <c r="N3215" i="5"/>
  <c r="M3215" i="5"/>
  <c r="L3215" i="5"/>
  <c r="K3215" i="5"/>
  <c r="Q3214" i="5"/>
  <c r="O3214" i="5"/>
  <c r="N3214" i="5"/>
  <c r="M3214" i="5"/>
  <c r="L3214" i="5"/>
  <c r="K3214" i="5"/>
  <c r="Q3213" i="5"/>
  <c r="O3213" i="5"/>
  <c r="N3213" i="5"/>
  <c r="M3213" i="5"/>
  <c r="L3213" i="5"/>
  <c r="K3213" i="5"/>
  <c r="Q3212" i="5"/>
  <c r="O3212" i="5"/>
  <c r="N3212" i="5"/>
  <c r="M3212" i="5"/>
  <c r="L3212" i="5"/>
  <c r="K3212" i="5"/>
  <c r="Q3211" i="5"/>
  <c r="O3211" i="5"/>
  <c r="N3211" i="5"/>
  <c r="M3211" i="5"/>
  <c r="L3211" i="5"/>
  <c r="K3211" i="5"/>
  <c r="Q3210" i="5"/>
  <c r="O3210" i="5"/>
  <c r="N3210" i="5"/>
  <c r="M3210" i="5"/>
  <c r="L3210" i="5"/>
  <c r="K3210" i="5"/>
  <c r="Q3209" i="5"/>
  <c r="O3209" i="5"/>
  <c r="N3209" i="5"/>
  <c r="M3209" i="5"/>
  <c r="L3209" i="5"/>
  <c r="K3209" i="5"/>
  <c r="Q3208" i="5"/>
  <c r="O3208" i="5"/>
  <c r="N3208" i="5"/>
  <c r="M3208" i="5"/>
  <c r="L3208" i="5"/>
  <c r="K3208" i="5"/>
  <c r="Q3207" i="5"/>
  <c r="O3207" i="5"/>
  <c r="N3207" i="5"/>
  <c r="M3207" i="5"/>
  <c r="L3207" i="5"/>
  <c r="K3207" i="5"/>
  <c r="Q3206" i="5"/>
  <c r="O3206" i="5"/>
  <c r="N3206" i="5"/>
  <c r="M3206" i="5"/>
  <c r="L3206" i="5"/>
  <c r="K3206" i="5"/>
  <c r="Q3205" i="5"/>
  <c r="O3205" i="5"/>
  <c r="N3205" i="5"/>
  <c r="M3205" i="5"/>
  <c r="L3205" i="5"/>
  <c r="K3205" i="5"/>
  <c r="Q3204" i="5"/>
  <c r="O3204" i="5"/>
  <c r="N3204" i="5"/>
  <c r="M3204" i="5"/>
  <c r="L3204" i="5"/>
  <c r="K3204" i="5"/>
  <c r="Q3203" i="5"/>
  <c r="O3203" i="5"/>
  <c r="N3203" i="5"/>
  <c r="M3203" i="5"/>
  <c r="L3203" i="5"/>
  <c r="K3203" i="5"/>
  <c r="Q3202" i="5"/>
  <c r="O3202" i="5"/>
  <c r="N3202" i="5"/>
  <c r="M3202" i="5"/>
  <c r="L3202" i="5"/>
  <c r="K3202" i="5"/>
  <c r="Q3201" i="5"/>
  <c r="O3201" i="5"/>
  <c r="N3201" i="5"/>
  <c r="M3201" i="5"/>
  <c r="L3201" i="5"/>
  <c r="K3201" i="5"/>
  <c r="Q3200" i="5"/>
  <c r="O3200" i="5"/>
  <c r="N3200" i="5"/>
  <c r="M3200" i="5"/>
  <c r="L3200" i="5"/>
  <c r="K3200" i="5"/>
  <c r="Q3199" i="5"/>
  <c r="O3199" i="5"/>
  <c r="N3199" i="5"/>
  <c r="M3199" i="5"/>
  <c r="L3199" i="5"/>
  <c r="K3199" i="5"/>
  <c r="Q3198" i="5"/>
  <c r="O3198" i="5"/>
  <c r="N3198" i="5"/>
  <c r="M3198" i="5"/>
  <c r="L3198" i="5"/>
  <c r="K3198" i="5"/>
  <c r="Q3197" i="5"/>
  <c r="O3197" i="5"/>
  <c r="N3197" i="5"/>
  <c r="M3197" i="5"/>
  <c r="L3197" i="5"/>
  <c r="K3197" i="5"/>
  <c r="Q3196" i="5"/>
  <c r="O3196" i="5"/>
  <c r="N3196" i="5"/>
  <c r="M3196" i="5"/>
  <c r="L3196" i="5"/>
  <c r="K3196" i="5"/>
  <c r="Q3195" i="5"/>
  <c r="O3195" i="5"/>
  <c r="N3195" i="5"/>
  <c r="M3195" i="5"/>
  <c r="L3195" i="5"/>
  <c r="K3195" i="5"/>
  <c r="Q3194" i="5"/>
  <c r="O3194" i="5"/>
  <c r="N3194" i="5"/>
  <c r="M3194" i="5"/>
  <c r="L3194" i="5"/>
  <c r="K3194" i="5"/>
  <c r="Q3193" i="5"/>
  <c r="O3193" i="5"/>
  <c r="N3193" i="5"/>
  <c r="M3193" i="5"/>
  <c r="L3193" i="5"/>
  <c r="K3193" i="5"/>
  <c r="Q3192" i="5"/>
  <c r="O3192" i="5"/>
  <c r="N3192" i="5"/>
  <c r="M3192" i="5"/>
  <c r="L3192" i="5"/>
  <c r="K3192" i="5"/>
  <c r="Q3191" i="5"/>
  <c r="O3191" i="5"/>
  <c r="N3191" i="5"/>
  <c r="M3191" i="5"/>
  <c r="L3191" i="5"/>
  <c r="K3191" i="5"/>
  <c r="Q3190" i="5"/>
  <c r="O3190" i="5"/>
  <c r="N3190" i="5"/>
  <c r="M3190" i="5"/>
  <c r="L3190" i="5"/>
  <c r="K3190" i="5"/>
  <c r="Q3189" i="5"/>
  <c r="O3189" i="5"/>
  <c r="N3189" i="5"/>
  <c r="M3189" i="5"/>
  <c r="L3189" i="5"/>
  <c r="K3189" i="5"/>
  <c r="Q3188" i="5"/>
  <c r="O3188" i="5"/>
  <c r="N3188" i="5"/>
  <c r="M3188" i="5"/>
  <c r="L3188" i="5"/>
  <c r="K3188" i="5"/>
  <c r="Q3187" i="5"/>
  <c r="O3187" i="5"/>
  <c r="N3187" i="5"/>
  <c r="M3187" i="5"/>
  <c r="L3187" i="5"/>
  <c r="K3187" i="5"/>
  <c r="Q3186" i="5"/>
  <c r="O3186" i="5"/>
  <c r="N3186" i="5"/>
  <c r="M3186" i="5"/>
  <c r="L3186" i="5"/>
  <c r="K3186" i="5"/>
  <c r="Q3185" i="5"/>
  <c r="O3185" i="5"/>
  <c r="N3185" i="5"/>
  <c r="M3185" i="5"/>
  <c r="L3185" i="5"/>
  <c r="K3185" i="5"/>
  <c r="Q3184" i="5"/>
  <c r="O3184" i="5"/>
  <c r="N3184" i="5"/>
  <c r="M3184" i="5"/>
  <c r="L3184" i="5"/>
  <c r="K3184" i="5"/>
  <c r="Q3183" i="5"/>
  <c r="O3183" i="5"/>
  <c r="N3183" i="5"/>
  <c r="M3183" i="5"/>
  <c r="L3183" i="5"/>
  <c r="K3183" i="5"/>
  <c r="Q3182" i="5"/>
  <c r="O3182" i="5"/>
  <c r="N3182" i="5"/>
  <c r="M3182" i="5"/>
  <c r="L3182" i="5"/>
  <c r="K3182" i="5"/>
  <c r="Q3181" i="5"/>
  <c r="O3181" i="5"/>
  <c r="N3181" i="5"/>
  <c r="M3181" i="5"/>
  <c r="L3181" i="5"/>
  <c r="K3181" i="5"/>
  <c r="Q3180" i="5"/>
  <c r="O3180" i="5"/>
  <c r="N3180" i="5"/>
  <c r="M3180" i="5"/>
  <c r="L3180" i="5"/>
  <c r="K3180" i="5"/>
  <c r="Q3179" i="5"/>
  <c r="O3179" i="5"/>
  <c r="N3179" i="5"/>
  <c r="M3179" i="5"/>
  <c r="L3179" i="5"/>
  <c r="K3179" i="5"/>
  <c r="Q3178" i="5"/>
  <c r="O3178" i="5"/>
  <c r="N3178" i="5"/>
  <c r="M3178" i="5"/>
  <c r="L3178" i="5"/>
  <c r="K3178" i="5"/>
  <c r="Q3177" i="5"/>
  <c r="O3177" i="5"/>
  <c r="N3177" i="5"/>
  <c r="M3177" i="5"/>
  <c r="L3177" i="5"/>
  <c r="K3177" i="5"/>
  <c r="Q3176" i="5"/>
  <c r="O3176" i="5"/>
  <c r="N3176" i="5"/>
  <c r="M3176" i="5"/>
  <c r="L3176" i="5"/>
  <c r="K3176" i="5"/>
  <c r="Q3175" i="5"/>
  <c r="O3175" i="5"/>
  <c r="N3175" i="5"/>
  <c r="M3175" i="5"/>
  <c r="L3175" i="5"/>
  <c r="K3175" i="5"/>
  <c r="Q3174" i="5"/>
  <c r="O3174" i="5"/>
  <c r="N3174" i="5"/>
  <c r="M3174" i="5"/>
  <c r="L3174" i="5"/>
  <c r="K3174" i="5"/>
  <c r="Q3173" i="5"/>
  <c r="O3173" i="5"/>
  <c r="N3173" i="5"/>
  <c r="M3173" i="5"/>
  <c r="L3173" i="5"/>
  <c r="K3173" i="5"/>
  <c r="Q3172" i="5"/>
  <c r="O3172" i="5"/>
  <c r="N3172" i="5"/>
  <c r="M3172" i="5"/>
  <c r="L3172" i="5"/>
  <c r="K3172" i="5"/>
  <c r="Q3171" i="5"/>
  <c r="O3171" i="5"/>
  <c r="N3171" i="5"/>
  <c r="M3171" i="5"/>
  <c r="L3171" i="5"/>
  <c r="K3171" i="5"/>
  <c r="Q3170" i="5"/>
  <c r="O3170" i="5"/>
  <c r="N3170" i="5"/>
  <c r="M3170" i="5"/>
  <c r="L3170" i="5"/>
  <c r="K3170" i="5"/>
  <c r="Q3169" i="5"/>
  <c r="O3169" i="5"/>
  <c r="N3169" i="5"/>
  <c r="M3169" i="5"/>
  <c r="L3169" i="5"/>
  <c r="K3169" i="5"/>
  <c r="Q3168" i="5"/>
  <c r="O3168" i="5"/>
  <c r="N3168" i="5"/>
  <c r="M3168" i="5"/>
  <c r="L3168" i="5"/>
  <c r="K3168" i="5"/>
  <c r="Q3167" i="5"/>
  <c r="O3167" i="5"/>
  <c r="N3167" i="5"/>
  <c r="M3167" i="5"/>
  <c r="L3167" i="5"/>
  <c r="K3167" i="5"/>
  <c r="Q3166" i="5"/>
  <c r="O3166" i="5"/>
  <c r="N3166" i="5"/>
  <c r="M3166" i="5"/>
  <c r="L3166" i="5"/>
  <c r="K3166" i="5"/>
  <c r="Q3165" i="5"/>
  <c r="O3165" i="5"/>
  <c r="N3165" i="5"/>
  <c r="M3165" i="5"/>
  <c r="L3165" i="5"/>
  <c r="K3165" i="5"/>
  <c r="Q3164" i="5"/>
  <c r="O3164" i="5"/>
  <c r="N3164" i="5"/>
  <c r="M3164" i="5"/>
  <c r="L3164" i="5"/>
  <c r="K3164" i="5"/>
  <c r="Q3163" i="5"/>
  <c r="O3163" i="5"/>
  <c r="N3163" i="5"/>
  <c r="M3163" i="5"/>
  <c r="L3163" i="5"/>
  <c r="K3163" i="5"/>
  <c r="Q3162" i="5"/>
  <c r="O3162" i="5"/>
  <c r="N3162" i="5"/>
  <c r="M3162" i="5"/>
  <c r="L3162" i="5"/>
  <c r="K3162" i="5"/>
  <c r="Q3161" i="5"/>
  <c r="O3161" i="5"/>
  <c r="N3161" i="5"/>
  <c r="M3161" i="5"/>
  <c r="L3161" i="5"/>
  <c r="K3161" i="5"/>
  <c r="Q3160" i="5"/>
  <c r="O3160" i="5"/>
  <c r="N3160" i="5"/>
  <c r="M3160" i="5"/>
  <c r="L3160" i="5"/>
  <c r="K3160" i="5"/>
  <c r="Q3159" i="5"/>
  <c r="O3159" i="5"/>
  <c r="N3159" i="5"/>
  <c r="M3159" i="5"/>
  <c r="L3159" i="5"/>
  <c r="K3159" i="5"/>
  <c r="Q3158" i="5"/>
  <c r="O3158" i="5"/>
  <c r="N3158" i="5"/>
  <c r="M3158" i="5"/>
  <c r="L3158" i="5"/>
  <c r="K3158" i="5"/>
  <c r="Q3157" i="5"/>
  <c r="O3157" i="5"/>
  <c r="N3157" i="5"/>
  <c r="M3157" i="5"/>
  <c r="L3157" i="5"/>
  <c r="K3157" i="5"/>
  <c r="Q3156" i="5"/>
  <c r="O3156" i="5"/>
  <c r="N3156" i="5"/>
  <c r="M3156" i="5"/>
  <c r="L3156" i="5"/>
  <c r="K3156" i="5"/>
  <c r="Q3155" i="5"/>
  <c r="O3155" i="5"/>
  <c r="N3155" i="5"/>
  <c r="M3155" i="5"/>
  <c r="L3155" i="5"/>
  <c r="K3155" i="5"/>
  <c r="Q3154" i="5"/>
  <c r="O3154" i="5"/>
  <c r="N3154" i="5"/>
  <c r="M3154" i="5"/>
  <c r="L3154" i="5"/>
  <c r="K3154" i="5"/>
  <c r="Q3153" i="5"/>
  <c r="O3153" i="5"/>
  <c r="N3153" i="5"/>
  <c r="M3153" i="5"/>
  <c r="L3153" i="5"/>
  <c r="K3153" i="5"/>
  <c r="Q3152" i="5"/>
  <c r="O3152" i="5"/>
  <c r="N3152" i="5"/>
  <c r="M3152" i="5"/>
  <c r="L3152" i="5"/>
  <c r="K3152" i="5"/>
  <c r="Q3151" i="5"/>
  <c r="O3151" i="5"/>
  <c r="N3151" i="5"/>
  <c r="M3151" i="5"/>
  <c r="L3151" i="5"/>
  <c r="K3151" i="5"/>
  <c r="Q3150" i="5"/>
  <c r="O3150" i="5"/>
  <c r="N3150" i="5"/>
  <c r="M3150" i="5"/>
  <c r="L3150" i="5"/>
  <c r="K3150" i="5"/>
  <c r="Q3149" i="5"/>
  <c r="O3149" i="5"/>
  <c r="N3149" i="5"/>
  <c r="M3149" i="5"/>
  <c r="L3149" i="5"/>
  <c r="K3149" i="5"/>
  <c r="Q3148" i="5"/>
  <c r="O3148" i="5"/>
  <c r="N3148" i="5"/>
  <c r="M3148" i="5"/>
  <c r="L3148" i="5"/>
  <c r="K3148" i="5"/>
  <c r="Q3147" i="5"/>
  <c r="O3147" i="5"/>
  <c r="N3147" i="5"/>
  <c r="M3147" i="5"/>
  <c r="L3147" i="5"/>
  <c r="K3147" i="5"/>
  <c r="Q3146" i="5"/>
  <c r="O3146" i="5"/>
  <c r="N3146" i="5"/>
  <c r="M3146" i="5"/>
  <c r="L3146" i="5"/>
  <c r="K3146" i="5"/>
  <c r="Q3145" i="5"/>
  <c r="O3145" i="5"/>
  <c r="N3145" i="5"/>
  <c r="M3145" i="5"/>
  <c r="L3145" i="5"/>
  <c r="K3145" i="5"/>
  <c r="Q3144" i="5"/>
  <c r="O3144" i="5"/>
  <c r="N3144" i="5"/>
  <c r="M3144" i="5"/>
  <c r="L3144" i="5"/>
  <c r="K3144" i="5"/>
  <c r="Q3143" i="5"/>
  <c r="O3143" i="5"/>
  <c r="N3143" i="5"/>
  <c r="M3143" i="5"/>
  <c r="L3143" i="5"/>
  <c r="K3143" i="5"/>
  <c r="Q3142" i="5"/>
  <c r="O3142" i="5"/>
  <c r="N3142" i="5"/>
  <c r="M3142" i="5"/>
  <c r="L3142" i="5"/>
  <c r="K3142" i="5"/>
  <c r="Q3141" i="5"/>
  <c r="O3141" i="5"/>
  <c r="N3141" i="5"/>
  <c r="M3141" i="5"/>
  <c r="L3141" i="5"/>
  <c r="K3141" i="5"/>
  <c r="Q3140" i="5"/>
  <c r="O3140" i="5"/>
  <c r="N3140" i="5"/>
  <c r="M3140" i="5"/>
  <c r="L3140" i="5"/>
  <c r="K3140" i="5"/>
  <c r="Q3139" i="5"/>
  <c r="O3139" i="5"/>
  <c r="N3139" i="5"/>
  <c r="M3139" i="5"/>
  <c r="L3139" i="5"/>
  <c r="K3139" i="5"/>
  <c r="Q3138" i="5"/>
  <c r="O3138" i="5"/>
  <c r="N3138" i="5"/>
  <c r="M3138" i="5"/>
  <c r="L3138" i="5"/>
  <c r="K3138" i="5"/>
  <c r="Q3137" i="5"/>
  <c r="O3137" i="5"/>
  <c r="N3137" i="5"/>
  <c r="M3137" i="5"/>
  <c r="L3137" i="5"/>
  <c r="K3137" i="5"/>
  <c r="Q3136" i="5"/>
  <c r="O3136" i="5"/>
  <c r="N3136" i="5"/>
  <c r="M3136" i="5"/>
  <c r="L3136" i="5"/>
  <c r="K3136" i="5"/>
  <c r="Q3135" i="5"/>
  <c r="O3135" i="5"/>
  <c r="N3135" i="5"/>
  <c r="M3135" i="5"/>
  <c r="L3135" i="5"/>
  <c r="K3135" i="5"/>
  <c r="Q3134" i="5"/>
  <c r="O3134" i="5"/>
  <c r="N3134" i="5"/>
  <c r="M3134" i="5"/>
  <c r="L3134" i="5"/>
  <c r="K3134" i="5"/>
  <c r="Q3133" i="5"/>
  <c r="O3133" i="5"/>
  <c r="N3133" i="5"/>
  <c r="M3133" i="5"/>
  <c r="L3133" i="5"/>
  <c r="K3133" i="5"/>
  <c r="Q3132" i="5"/>
  <c r="O3132" i="5"/>
  <c r="N3132" i="5"/>
  <c r="M3132" i="5"/>
  <c r="L3132" i="5"/>
  <c r="K3132" i="5"/>
  <c r="Q3131" i="5"/>
  <c r="O3131" i="5"/>
  <c r="N3131" i="5"/>
  <c r="M3131" i="5"/>
  <c r="L3131" i="5"/>
  <c r="K3131" i="5"/>
  <c r="Q3130" i="5"/>
  <c r="O3130" i="5"/>
  <c r="N3130" i="5"/>
  <c r="M3130" i="5"/>
  <c r="L3130" i="5"/>
  <c r="K3130" i="5"/>
  <c r="Q3129" i="5"/>
  <c r="O3129" i="5"/>
  <c r="N3129" i="5"/>
  <c r="M3129" i="5"/>
  <c r="L3129" i="5"/>
  <c r="K3129" i="5"/>
  <c r="Q3128" i="5"/>
  <c r="O3128" i="5"/>
  <c r="N3128" i="5"/>
  <c r="M3128" i="5"/>
  <c r="L3128" i="5"/>
  <c r="K3128" i="5"/>
  <c r="Q3127" i="5"/>
  <c r="O3127" i="5"/>
  <c r="N3127" i="5"/>
  <c r="M3127" i="5"/>
  <c r="L3127" i="5"/>
  <c r="K3127" i="5"/>
  <c r="Q3126" i="5"/>
  <c r="O3126" i="5"/>
  <c r="N3126" i="5"/>
  <c r="M3126" i="5"/>
  <c r="L3126" i="5"/>
  <c r="K3126" i="5"/>
  <c r="Q3125" i="5"/>
  <c r="O3125" i="5"/>
  <c r="N3125" i="5"/>
  <c r="M3125" i="5"/>
  <c r="L3125" i="5"/>
  <c r="K3125" i="5"/>
  <c r="Q3124" i="5"/>
  <c r="O3124" i="5"/>
  <c r="N3124" i="5"/>
  <c r="M3124" i="5"/>
  <c r="L3124" i="5"/>
  <c r="K3124" i="5"/>
  <c r="Q3123" i="5"/>
  <c r="O3123" i="5"/>
  <c r="N3123" i="5"/>
  <c r="M3123" i="5"/>
  <c r="L3123" i="5"/>
  <c r="K3123" i="5"/>
  <c r="Q3122" i="5"/>
  <c r="O3122" i="5"/>
  <c r="N3122" i="5"/>
  <c r="M3122" i="5"/>
  <c r="L3122" i="5"/>
  <c r="K3122" i="5"/>
  <c r="Q3121" i="5"/>
  <c r="O3121" i="5"/>
  <c r="N3121" i="5"/>
  <c r="M3121" i="5"/>
  <c r="L3121" i="5"/>
  <c r="K3121" i="5"/>
  <c r="Q3120" i="5"/>
  <c r="O3120" i="5"/>
  <c r="N3120" i="5"/>
  <c r="M3120" i="5"/>
  <c r="L3120" i="5"/>
  <c r="K3120" i="5"/>
  <c r="Q3119" i="5"/>
  <c r="O3119" i="5"/>
  <c r="N3119" i="5"/>
  <c r="M3119" i="5"/>
  <c r="L3119" i="5"/>
  <c r="K3119" i="5"/>
  <c r="Q3118" i="5"/>
  <c r="O3118" i="5"/>
  <c r="N3118" i="5"/>
  <c r="M3118" i="5"/>
  <c r="L3118" i="5"/>
  <c r="K3118" i="5"/>
  <c r="Q3117" i="5"/>
  <c r="O3117" i="5"/>
  <c r="N3117" i="5"/>
  <c r="M3117" i="5"/>
  <c r="L3117" i="5"/>
  <c r="K3117" i="5"/>
  <c r="Q3116" i="5"/>
  <c r="O3116" i="5"/>
  <c r="N3116" i="5"/>
  <c r="M3116" i="5"/>
  <c r="L3116" i="5"/>
  <c r="K3116" i="5"/>
  <c r="Q3115" i="5"/>
  <c r="O3115" i="5"/>
  <c r="N3115" i="5"/>
  <c r="M3115" i="5"/>
  <c r="L3115" i="5"/>
  <c r="K3115" i="5"/>
  <c r="Q3114" i="5"/>
  <c r="O3114" i="5"/>
  <c r="N3114" i="5"/>
  <c r="M3114" i="5"/>
  <c r="L3114" i="5"/>
  <c r="K3114" i="5"/>
  <c r="Q3113" i="5"/>
  <c r="O3113" i="5"/>
  <c r="N3113" i="5"/>
  <c r="M3113" i="5"/>
  <c r="L3113" i="5"/>
  <c r="K3113" i="5"/>
  <c r="Q3112" i="5"/>
  <c r="O3112" i="5"/>
  <c r="N3112" i="5"/>
  <c r="M3112" i="5"/>
  <c r="L3112" i="5"/>
  <c r="K3112" i="5"/>
  <c r="Q3111" i="5"/>
  <c r="O3111" i="5"/>
  <c r="N3111" i="5"/>
  <c r="M3111" i="5"/>
  <c r="L3111" i="5"/>
  <c r="K3111" i="5"/>
  <c r="Q3110" i="5"/>
  <c r="O3110" i="5"/>
  <c r="N3110" i="5"/>
  <c r="M3110" i="5"/>
  <c r="L3110" i="5"/>
  <c r="K3110" i="5"/>
  <c r="Q3109" i="5"/>
  <c r="O3109" i="5"/>
  <c r="N3109" i="5"/>
  <c r="M3109" i="5"/>
  <c r="L3109" i="5"/>
  <c r="K3109" i="5"/>
  <c r="Q3108" i="5"/>
  <c r="O3108" i="5"/>
  <c r="N3108" i="5"/>
  <c r="M3108" i="5"/>
  <c r="L3108" i="5"/>
  <c r="K3108" i="5"/>
  <c r="Q3107" i="5"/>
  <c r="O3107" i="5"/>
  <c r="N3107" i="5"/>
  <c r="M3107" i="5"/>
  <c r="L3107" i="5"/>
  <c r="K3107" i="5"/>
  <c r="Q3106" i="5"/>
  <c r="O3106" i="5"/>
  <c r="N3106" i="5"/>
  <c r="M3106" i="5"/>
  <c r="L3106" i="5"/>
  <c r="K3106" i="5"/>
  <c r="Q3105" i="5"/>
  <c r="O3105" i="5"/>
  <c r="N3105" i="5"/>
  <c r="M3105" i="5"/>
  <c r="L3105" i="5"/>
  <c r="K3105" i="5"/>
  <c r="Q3104" i="5"/>
  <c r="O3104" i="5"/>
  <c r="N3104" i="5"/>
  <c r="M3104" i="5"/>
  <c r="L3104" i="5"/>
  <c r="K3104" i="5"/>
  <c r="Q3103" i="5"/>
  <c r="O3103" i="5"/>
  <c r="N3103" i="5"/>
  <c r="M3103" i="5"/>
  <c r="L3103" i="5"/>
  <c r="K3103" i="5"/>
  <c r="Q3102" i="5"/>
  <c r="O3102" i="5"/>
  <c r="N3102" i="5"/>
  <c r="M3102" i="5"/>
  <c r="L3102" i="5"/>
  <c r="K3102" i="5"/>
  <c r="Q3101" i="5"/>
  <c r="O3101" i="5"/>
  <c r="N3101" i="5"/>
  <c r="M3101" i="5"/>
  <c r="L3101" i="5"/>
  <c r="K3101" i="5"/>
  <c r="Q3100" i="5"/>
  <c r="O3100" i="5"/>
  <c r="N3100" i="5"/>
  <c r="M3100" i="5"/>
  <c r="L3100" i="5"/>
  <c r="K3100" i="5"/>
  <c r="Q3099" i="5"/>
  <c r="O3099" i="5"/>
  <c r="N3099" i="5"/>
  <c r="M3099" i="5"/>
  <c r="L3099" i="5"/>
  <c r="K3099" i="5"/>
  <c r="Q3098" i="5"/>
  <c r="O3098" i="5"/>
  <c r="N3098" i="5"/>
  <c r="M3098" i="5"/>
  <c r="L3098" i="5"/>
  <c r="K3098" i="5"/>
  <c r="Q3097" i="5"/>
  <c r="O3097" i="5"/>
  <c r="N3097" i="5"/>
  <c r="M3097" i="5"/>
  <c r="L3097" i="5"/>
  <c r="K3097" i="5"/>
  <c r="Q3096" i="5"/>
  <c r="O3096" i="5"/>
  <c r="N3096" i="5"/>
  <c r="M3096" i="5"/>
  <c r="L3096" i="5"/>
  <c r="K3096" i="5"/>
  <c r="Q3095" i="5"/>
  <c r="O3095" i="5"/>
  <c r="N3095" i="5"/>
  <c r="M3095" i="5"/>
  <c r="L3095" i="5"/>
  <c r="K3095" i="5"/>
  <c r="Q3094" i="5"/>
  <c r="O3094" i="5"/>
  <c r="N3094" i="5"/>
  <c r="M3094" i="5"/>
  <c r="L3094" i="5"/>
  <c r="K3094" i="5"/>
  <c r="Q3093" i="5"/>
  <c r="O3093" i="5"/>
  <c r="N3093" i="5"/>
  <c r="M3093" i="5"/>
  <c r="L3093" i="5"/>
  <c r="K3093" i="5"/>
  <c r="Q3092" i="5"/>
  <c r="O3092" i="5"/>
  <c r="N3092" i="5"/>
  <c r="M3092" i="5"/>
  <c r="L3092" i="5"/>
  <c r="K3092" i="5"/>
  <c r="Q3091" i="5"/>
  <c r="O3091" i="5"/>
  <c r="N3091" i="5"/>
  <c r="M3091" i="5"/>
  <c r="L3091" i="5"/>
  <c r="K3091" i="5"/>
  <c r="Q3090" i="5"/>
  <c r="O3090" i="5"/>
  <c r="N3090" i="5"/>
  <c r="M3090" i="5"/>
  <c r="L3090" i="5"/>
  <c r="K3090" i="5"/>
  <c r="Q3089" i="5"/>
  <c r="O3089" i="5"/>
  <c r="N3089" i="5"/>
  <c r="M3089" i="5"/>
  <c r="L3089" i="5"/>
  <c r="K3089" i="5"/>
  <c r="Q3088" i="5"/>
  <c r="O3088" i="5"/>
  <c r="N3088" i="5"/>
  <c r="M3088" i="5"/>
  <c r="L3088" i="5"/>
  <c r="K3088" i="5"/>
  <c r="Q3087" i="5"/>
  <c r="O3087" i="5"/>
  <c r="N3087" i="5"/>
  <c r="M3087" i="5"/>
  <c r="L3087" i="5"/>
  <c r="K3087" i="5"/>
  <c r="Q3086" i="5"/>
  <c r="O3086" i="5"/>
  <c r="N3086" i="5"/>
  <c r="M3086" i="5"/>
  <c r="L3086" i="5"/>
  <c r="K3086" i="5"/>
  <c r="Q3085" i="5"/>
  <c r="O3085" i="5"/>
  <c r="N3085" i="5"/>
  <c r="M3085" i="5"/>
  <c r="L3085" i="5"/>
  <c r="K3085" i="5"/>
  <c r="Q3084" i="5"/>
  <c r="O3084" i="5"/>
  <c r="N3084" i="5"/>
  <c r="M3084" i="5"/>
  <c r="L3084" i="5"/>
  <c r="K3084" i="5"/>
  <c r="Q3083" i="5"/>
  <c r="O3083" i="5"/>
  <c r="N3083" i="5"/>
  <c r="M3083" i="5"/>
  <c r="L3083" i="5"/>
  <c r="K3083" i="5"/>
  <c r="Q3082" i="5"/>
  <c r="O3082" i="5"/>
  <c r="N3082" i="5"/>
  <c r="M3082" i="5"/>
  <c r="L3082" i="5"/>
  <c r="K3082" i="5"/>
  <c r="Q3081" i="5"/>
  <c r="O3081" i="5"/>
  <c r="N3081" i="5"/>
  <c r="M3081" i="5"/>
  <c r="L3081" i="5"/>
  <c r="K3081" i="5"/>
  <c r="Q3080" i="5"/>
  <c r="O3080" i="5"/>
  <c r="N3080" i="5"/>
  <c r="M3080" i="5"/>
  <c r="L3080" i="5"/>
  <c r="K3080" i="5"/>
  <c r="Q3079" i="5"/>
  <c r="O3079" i="5"/>
  <c r="N3079" i="5"/>
  <c r="M3079" i="5"/>
  <c r="L3079" i="5"/>
  <c r="K3079" i="5"/>
  <c r="Q3078" i="5"/>
  <c r="O3078" i="5"/>
  <c r="N3078" i="5"/>
  <c r="M3078" i="5"/>
  <c r="L3078" i="5"/>
  <c r="K3078" i="5"/>
  <c r="Q3077" i="5"/>
  <c r="O3077" i="5"/>
  <c r="N3077" i="5"/>
  <c r="M3077" i="5"/>
  <c r="L3077" i="5"/>
  <c r="K3077" i="5"/>
  <c r="Q3076" i="5"/>
  <c r="O3076" i="5"/>
  <c r="N3076" i="5"/>
  <c r="M3076" i="5"/>
  <c r="L3076" i="5"/>
  <c r="K3076" i="5"/>
  <c r="Q3075" i="5"/>
  <c r="O3075" i="5"/>
  <c r="N3075" i="5"/>
  <c r="M3075" i="5"/>
  <c r="L3075" i="5"/>
  <c r="K3075" i="5"/>
  <c r="Q3074" i="5"/>
  <c r="O3074" i="5"/>
  <c r="N3074" i="5"/>
  <c r="M3074" i="5"/>
  <c r="L3074" i="5"/>
  <c r="K3074" i="5"/>
  <c r="Q3073" i="5"/>
  <c r="O3073" i="5"/>
  <c r="N3073" i="5"/>
  <c r="M3073" i="5"/>
  <c r="L3073" i="5"/>
  <c r="K3073" i="5"/>
  <c r="Q3072" i="5"/>
  <c r="O3072" i="5"/>
  <c r="N3072" i="5"/>
  <c r="M3072" i="5"/>
  <c r="L3072" i="5"/>
  <c r="K3072" i="5"/>
  <c r="Q3071" i="5"/>
  <c r="O3071" i="5"/>
  <c r="N3071" i="5"/>
  <c r="M3071" i="5"/>
  <c r="L3071" i="5"/>
  <c r="K3071" i="5"/>
  <c r="Q3070" i="5"/>
  <c r="O3070" i="5"/>
  <c r="N3070" i="5"/>
  <c r="M3070" i="5"/>
  <c r="L3070" i="5"/>
  <c r="K3070" i="5"/>
  <c r="Q3069" i="5"/>
  <c r="O3069" i="5"/>
  <c r="N3069" i="5"/>
  <c r="M3069" i="5"/>
  <c r="L3069" i="5"/>
  <c r="K3069" i="5"/>
  <c r="Q3068" i="5"/>
  <c r="O3068" i="5"/>
  <c r="N3068" i="5"/>
  <c r="M3068" i="5"/>
  <c r="L3068" i="5"/>
  <c r="K3068" i="5"/>
  <c r="Q3067" i="5"/>
  <c r="O3067" i="5"/>
  <c r="N3067" i="5"/>
  <c r="M3067" i="5"/>
  <c r="L3067" i="5"/>
  <c r="K3067" i="5"/>
  <c r="Q3066" i="5"/>
  <c r="O3066" i="5"/>
  <c r="N3066" i="5"/>
  <c r="M3066" i="5"/>
  <c r="L3066" i="5"/>
  <c r="K3066" i="5"/>
  <c r="Q3065" i="5"/>
  <c r="O3065" i="5"/>
  <c r="N3065" i="5"/>
  <c r="M3065" i="5"/>
  <c r="L3065" i="5"/>
  <c r="K3065" i="5"/>
  <c r="Q3064" i="5"/>
  <c r="O3064" i="5"/>
  <c r="N3064" i="5"/>
  <c r="M3064" i="5"/>
  <c r="L3064" i="5"/>
  <c r="K3064" i="5"/>
  <c r="Q3063" i="5"/>
  <c r="O3063" i="5"/>
  <c r="N3063" i="5"/>
  <c r="M3063" i="5"/>
  <c r="L3063" i="5"/>
  <c r="K3063" i="5"/>
  <c r="Q3062" i="5"/>
  <c r="O3062" i="5"/>
  <c r="N3062" i="5"/>
  <c r="M3062" i="5"/>
  <c r="L3062" i="5"/>
  <c r="K3062" i="5"/>
  <c r="Q3061" i="5"/>
  <c r="O3061" i="5"/>
  <c r="N3061" i="5"/>
  <c r="M3061" i="5"/>
  <c r="L3061" i="5"/>
  <c r="K3061" i="5"/>
  <c r="Q3060" i="5"/>
  <c r="O3060" i="5"/>
  <c r="N3060" i="5"/>
  <c r="M3060" i="5"/>
  <c r="L3060" i="5"/>
  <c r="K3060" i="5"/>
  <c r="Q3059" i="5"/>
  <c r="O3059" i="5"/>
  <c r="N3059" i="5"/>
  <c r="M3059" i="5"/>
  <c r="L3059" i="5"/>
  <c r="K3059" i="5"/>
  <c r="Q3058" i="5"/>
  <c r="O3058" i="5"/>
  <c r="N3058" i="5"/>
  <c r="M3058" i="5"/>
  <c r="L3058" i="5"/>
  <c r="K3058" i="5"/>
  <c r="Q3057" i="5"/>
  <c r="O3057" i="5"/>
  <c r="N3057" i="5"/>
  <c r="M3057" i="5"/>
  <c r="L3057" i="5"/>
  <c r="K3057" i="5"/>
  <c r="Q3056" i="5"/>
  <c r="O3056" i="5"/>
  <c r="N3056" i="5"/>
  <c r="M3056" i="5"/>
  <c r="L3056" i="5"/>
  <c r="K3056" i="5"/>
  <c r="Q3055" i="5"/>
  <c r="O3055" i="5"/>
  <c r="N3055" i="5"/>
  <c r="M3055" i="5"/>
  <c r="L3055" i="5"/>
  <c r="K3055" i="5"/>
  <c r="Q3054" i="5"/>
  <c r="O3054" i="5"/>
  <c r="N3054" i="5"/>
  <c r="M3054" i="5"/>
  <c r="L3054" i="5"/>
  <c r="K3054" i="5"/>
  <c r="Q3053" i="5"/>
  <c r="O3053" i="5"/>
  <c r="N3053" i="5"/>
  <c r="M3053" i="5"/>
  <c r="L3053" i="5"/>
  <c r="K3053" i="5"/>
  <c r="Q3052" i="5"/>
  <c r="O3052" i="5"/>
  <c r="N3052" i="5"/>
  <c r="M3052" i="5"/>
  <c r="L3052" i="5"/>
  <c r="K3052" i="5"/>
  <c r="Q3051" i="5"/>
  <c r="O3051" i="5"/>
  <c r="N3051" i="5"/>
  <c r="M3051" i="5"/>
  <c r="L3051" i="5"/>
  <c r="K3051" i="5"/>
  <c r="Q3050" i="5"/>
  <c r="O3050" i="5"/>
  <c r="N3050" i="5"/>
  <c r="M3050" i="5"/>
  <c r="L3050" i="5"/>
  <c r="K3050" i="5"/>
  <c r="Q3049" i="5"/>
  <c r="O3049" i="5"/>
  <c r="N3049" i="5"/>
  <c r="M3049" i="5"/>
  <c r="L3049" i="5"/>
  <c r="K3049" i="5"/>
  <c r="Q3048" i="5"/>
  <c r="O3048" i="5"/>
  <c r="N3048" i="5"/>
  <c r="M3048" i="5"/>
  <c r="L3048" i="5"/>
  <c r="K3048" i="5"/>
  <c r="Q3047" i="5"/>
  <c r="O3047" i="5"/>
  <c r="N3047" i="5"/>
  <c r="M3047" i="5"/>
  <c r="L3047" i="5"/>
  <c r="K3047" i="5"/>
  <c r="Q3046" i="5"/>
  <c r="O3046" i="5"/>
  <c r="N3046" i="5"/>
  <c r="M3046" i="5"/>
  <c r="L3046" i="5"/>
  <c r="K3046" i="5"/>
  <c r="Q3045" i="5"/>
  <c r="O3045" i="5"/>
  <c r="N3045" i="5"/>
  <c r="M3045" i="5"/>
  <c r="L3045" i="5"/>
  <c r="K3045" i="5"/>
  <c r="Q3044" i="5"/>
  <c r="O3044" i="5"/>
  <c r="N3044" i="5"/>
  <c r="M3044" i="5"/>
  <c r="L3044" i="5"/>
  <c r="K3044" i="5"/>
  <c r="Q3043" i="5"/>
  <c r="O3043" i="5"/>
  <c r="N3043" i="5"/>
  <c r="M3043" i="5"/>
  <c r="L3043" i="5"/>
  <c r="K3043" i="5"/>
  <c r="Q3042" i="5"/>
  <c r="O3042" i="5"/>
  <c r="N3042" i="5"/>
  <c r="M3042" i="5"/>
  <c r="L3042" i="5"/>
  <c r="K3042" i="5"/>
  <c r="Q3041" i="5"/>
  <c r="O3041" i="5"/>
  <c r="N3041" i="5"/>
  <c r="M3041" i="5"/>
  <c r="L3041" i="5"/>
  <c r="K3041" i="5"/>
  <c r="Q3040" i="5"/>
  <c r="O3040" i="5"/>
  <c r="N3040" i="5"/>
  <c r="M3040" i="5"/>
  <c r="L3040" i="5"/>
  <c r="K3040" i="5"/>
  <c r="Q3039" i="5"/>
  <c r="O3039" i="5"/>
  <c r="N3039" i="5"/>
  <c r="M3039" i="5"/>
  <c r="L3039" i="5"/>
  <c r="K3039" i="5"/>
  <c r="Q3038" i="5"/>
  <c r="O3038" i="5"/>
  <c r="N3038" i="5"/>
  <c r="M3038" i="5"/>
  <c r="L3038" i="5"/>
  <c r="K3038" i="5"/>
  <c r="Q3037" i="5"/>
  <c r="O3037" i="5"/>
  <c r="N3037" i="5"/>
  <c r="M3037" i="5"/>
  <c r="L3037" i="5"/>
  <c r="K3037" i="5"/>
  <c r="Q3036" i="5"/>
  <c r="O3036" i="5"/>
  <c r="N3036" i="5"/>
  <c r="M3036" i="5"/>
  <c r="L3036" i="5"/>
  <c r="K3036" i="5"/>
  <c r="Q3035" i="5"/>
  <c r="O3035" i="5"/>
  <c r="N3035" i="5"/>
  <c r="M3035" i="5"/>
  <c r="L3035" i="5"/>
  <c r="K3035" i="5"/>
  <c r="Q3034" i="5"/>
  <c r="O3034" i="5"/>
  <c r="N3034" i="5"/>
  <c r="M3034" i="5"/>
  <c r="L3034" i="5"/>
  <c r="K3034" i="5"/>
  <c r="Q3033" i="5"/>
  <c r="O3033" i="5"/>
  <c r="N3033" i="5"/>
  <c r="M3033" i="5"/>
  <c r="L3033" i="5"/>
  <c r="K3033" i="5"/>
  <c r="Q3032" i="5"/>
  <c r="O3032" i="5"/>
  <c r="N3032" i="5"/>
  <c r="M3032" i="5"/>
  <c r="L3032" i="5"/>
  <c r="K3032" i="5"/>
  <c r="Q3031" i="5"/>
  <c r="O3031" i="5"/>
  <c r="N3031" i="5"/>
  <c r="M3031" i="5"/>
  <c r="L3031" i="5"/>
  <c r="K3031" i="5"/>
  <c r="Q3030" i="5"/>
  <c r="O3030" i="5"/>
  <c r="N3030" i="5"/>
  <c r="M3030" i="5"/>
  <c r="L3030" i="5"/>
  <c r="K3030" i="5"/>
  <c r="Q3029" i="5"/>
  <c r="O3029" i="5"/>
  <c r="N3029" i="5"/>
  <c r="M3029" i="5"/>
  <c r="L3029" i="5"/>
  <c r="K3029" i="5"/>
  <c r="Q3028" i="5"/>
  <c r="O3028" i="5"/>
  <c r="N3028" i="5"/>
  <c r="M3028" i="5"/>
  <c r="L3028" i="5"/>
  <c r="K3028" i="5"/>
  <c r="Q3027" i="5"/>
  <c r="O3027" i="5"/>
  <c r="N3027" i="5"/>
  <c r="M3027" i="5"/>
  <c r="L3027" i="5"/>
  <c r="K3027" i="5"/>
  <c r="Q3026" i="5"/>
  <c r="O3026" i="5"/>
  <c r="N3026" i="5"/>
  <c r="M3026" i="5"/>
  <c r="L3026" i="5"/>
  <c r="K3026" i="5"/>
  <c r="Q3025" i="5"/>
  <c r="O3025" i="5"/>
  <c r="N3025" i="5"/>
  <c r="M3025" i="5"/>
  <c r="L3025" i="5"/>
  <c r="K3025" i="5"/>
  <c r="Q3024" i="5"/>
  <c r="O3024" i="5"/>
  <c r="N3024" i="5"/>
  <c r="M3024" i="5"/>
  <c r="L3024" i="5"/>
  <c r="K3024" i="5"/>
  <c r="Q3023" i="5"/>
  <c r="O3023" i="5"/>
  <c r="N3023" i="5"/>
  <c r="M3023" i="5"/>
  <c r="L3023" i="5"/>
  <c r="K3023" i="5"/>
  <c r="Q3022" i="5"/>
  <c r="O3022" i="5"/>
  <c r="N3022" i="5"/>
  <c r="M3022" i="5"/>
  <c r="L3022" i="5"/>
  <c r="K3022" i="5"/>
  <c r="Q3021" i="5"/>
  <c r="O3021" i="5"/>
  <c r="N3021" i="5"/>
  <c r="M3021" i="5"/>
  <c r="L3021" i="5"/>
  <c r="K3021" i="5"/>
  <c r="Q3020" i="5"/>
  <c r="O3020" i="5"/>
  <c r="N3020" i="5"/>
  <c r="M3020" i="5"/>
  <c r="L3020" i="5"/>
  <c r="K3020" i="5"/>
  <c r="Q3019" i="5"/>
  <c r="O3019" i="5"/>
  <c r="N3019" i="5"/>
  <c r="M3019" i="5"/>
  <c r="L3019" i="5"/>
  <c r="K3019" i="5"/>
  <c r="Q3018" i="5"/>
  <c r="O3018" i="5"/>
  <c r="N3018" i="5"/>
  <c r="M3018" i="5"/>
  <c r="L3018" i="5"/>
  <c r="K3018" i="5"/>
  <c r="Q3017" i="5"/>
  <c r="O3017" i="5"/>
  <c r="N3017" i="5"/>
  <c r="M3017" i="5"/>
  <c r="L3017" i="5"/>
  <c r="K3017" i="5"/>
  <c r="Q3016" i="5"/>
  <c r="O3016" i="5"/>
  <c r="N3016" i="5"/>
  <c r="M3016" i="5"/>
  <c r="L3016" i="5"/>
  <c r="K3016" i="5"/>
  <c r="Q3015" i="5"/>
  <c r="O3015" i="5"/>
  <c r="N3015" i="5"/>
  <c r="M3015" i="5"/>
  <c r="L3015" i="5"/>
  <c r="K3015" i="5"/>
  <c r="Q3014" i="5"/>
  <c r="O3014" i="5"/>
  <c r="N3014" i="5"/>
  <c r="M3014" i="5"/>
  <c r="L3014" i="5"/>
  <c r="K3014" i="5"/>
  <c r="Q3013" i="5"/>
  <c r="O3013" i="5"/>
  <c r="N3013" i="5"/>
  <c r="M3013" i="5"/>
  <c r="L3013" i="5"/>
  <c r="K3013" i="5"/>
  <c r="Q3012" i="5"/>
  <c r="O3012" i="5"/>
  <c r="N3012" i="5"/>
  <c r="M3012" i="5"/>
  <c r="L3012" i="5"/>
  <c r="K3012" i="5"/>
  <c r="Q3011" i="5"/>
  <c r="O3011" i="5"/>
  <c r="N3011" i="5"/>
  <c r="M3011" i="5"/>
  <c r="L3011" i="5"/>
  <c r="K3011" i="5"/>
  <c r="Q3010" i="5"/>
  <c r="O3010" i="5"/>
  <c r="N3010" i="5"/>
  <c r="M3010" i="5"/>
  <c r="L3010" i="5"/>
  <c r="K3010" i="5"/>
  <c r="Q3009" i="5"/>
  <c r="O3009" i="5"/>
  <c r="N3009" i="5"/>
  <c r="M3009" i="5"/>
  <c r="L3009" i="5"/>
  <c r="K3009" i="5"/>
  <c r="Q3008" i="5"/>
  <c r="O3008" i="5"/>
  <c r="N3008" i="5"/>
  <c r="M3008" i="5"/>
  <c r="L3008" i="5"/>
  <c r="K3008" i="5"/>
  <c r="Q3007" i="5"/>
  <c r="O3007" i="5"/>
  <c r="N3007" i="5"/>
  <c r="M3007" i="5"/>
  <c r="L3007" i="5"/>
  <c r="K3007" i="5"/>
  <c r="Q3006" i="5"/>
  <c r="O3006" i="5"/>
  <c r="N3006" i="5"/>
  <c r="M3006" i="5"/>
  <c r="L3006" i="5"/>
  <c r="K3006" i="5"/>
  <c r="Q3005" i="5"/>
  <c r="O3005" i="5"/>
  <c r="N3005" i="5"/>
  <c r="M3005" i="5"/>
  <c r="L3005" i="5"/>
  <c r="K3005" i="5"/>
  <c r="Q3004" i="5"/>
  <c r="O3004" i="5"/>
  <c r="N3004" i="5"/>
  <c r="M3004" i="5"/>
  <c r="L3004" i="5"/>
  <c r="K3004" i="5"/>
  <c r="Q3003" i="5"/>
  <c r="O3003" i="5"/>
  <c r="N3003" i="5"/>
  <c r="M3003" i="5"/>
  <c r="L3003" i="5"/>
  <c r="K3003" i="5"/>
  <c r="Q3002" i="5"/>
  <c r="O3002" i="5"/>
  <c r="N3002" i="5"/>
  <c r="M3002" i="5"/>
  <c r="L3002" i="5"/>
  <c r="K3002" i="5"/>
  <c r="Q3001" i="5"/>
  <c r="O3001" i="5"/>
  <c r="N3001" i="5"/>
  <c r="M3001" i="5"/>
  <c r="L3001" i="5"/>
  <c r="K3001" i="5"/>
  <c r="Q3000" i="5"/>
  <c r="O3000" i="5"/>
  <c r="N3000" i="5"/>
  <c r="M3000" i="5"/>
  <c r="L3000" i="5"/>
  <c r="K3000" i="5"/>
  <c r="Q2999" i="5"/>
  <c r="O2999" i="5"/>
  <c r="N2999" i="5"/>
  <c r="M2999" i="5"/>
  <c r="L2999" i="5"/>
  <c r="K2999" i="5"/>
  <c r="Q2998" i="5"/>
  <c r="O2998" i="5"/>
  <c r="N2998" i="5"/>
  <c r="M2998" i="5"/>
  <c r="L2998" i="5"/>
  <c r="K2998" i="5"/>
  <c r="Q2997" i="5"/>
  <c r="O2997" i="5"/>
  <c r="N2997" i="5"/>
  <c r="M2997" i="5"/>
  <c r="L2997" i="5"/>
  <c r="K2997" i="5"/>
  <c r="Q2996" i="5"/>
  <c r="O2996" i="5"/>
  <c r="N2996" i="5"/>
  <c r="M2996" i="5"/>
  <c r="L2996" i="5"/>
  <c r="K2996" i="5"/>
  <c r="Q2995" i="5"/>
  <c r="O2995" i="5"/>
  <c r="N2995" i="5"/>
  <c r="M2995" i="5"/>
  <c r="L2995" i="5"/>
  <c r="K2995" i="5"/>
  <c r="Q2994" i="5"/>
  <c r="O2994" i="5"/>
  <c r="N2994" i="5"/>
  <c r="M2994" i="5"/>
  <c r="L2994" i="5"/>
  <c r="K2994" i="5"/>
  <c r="Q2993" i="5"/>
  <c r="O2993" i="5"/>
  <c r="N2993" i="5"/>
  <c r="M2993" i="5"/>
  <c r="L2993" i="5"/>
  <c r="K2993" i="5"/>
  <c r="Q2992" i="5"/>
  <c r="O2992" i="5"/>
  <c r="N2992" i="5"/>
  <c r="M2992" i="5"/>
  <c r="L2992" i="5"/>
  <c r="K2992" i="5"/>
  <c r="Q2991" i="5"/>
  <c r="O2991" i="5"/>
  <c r="N2991" i="5"/>
  <c r="M2991" i="5"/>
  <c r="L2991" i="5"/>
  <c r="K2991" i="5"/>
  <c r="Q2990" i="5"/>
  <c r="O2990" i="5"/>
  <c r="N2990" i="5"/>
  <c r="M2990" i="5"/>
  <c r="L2990" i="5"/>
  <c r="K2990" i="5"/>
  <c r="Q2989" i="5"/>
  <c r="O2989" i="5"/>
  <c r="N2989" i="5"/>
  <c r="M2989" i="5"/>
  <c r="L2989" i="5"/>
  <c r="K2989" i="5"/>
  <c r="Q2988" i="5"/>
  <c r="O2988" i="5"/>
  <c r="N2988" i="5"/>
  <c r="M2988" i="5"/>
  <c r="L2988" i="5"/>
  <c r="K2988" i="5"/>
  <c r="Q2987" i="5"/>
  <c r="O2987" i="5"/>
  <c r="N2987" i="5"/>
  <c r="M2987" i="5"/>
  <c r="L2987" i="5"/>
  <c r="K2987" i="5"/>
  <c r="Q2986" i="5"/>
  <c r="O2986" i="5"/>
  <c r="N2986" i="5"/>
  <c r="M2986" i="5"/>
  <c r="L2986" i="5"/>
  <c r="K2986" i="5"/>
  <c r="Q2985" i="5"/>
  <c r="O2985" i="5"/>
  <c r="N2985" i="5"/>
  <c r="M2985" i="5"/>
  <c r="L2985" i="5"/>
  <c r="K2985" i="5"/>
  <c r="Q2984" i="5"/>
  <c r="O2984" i="5"/>
  <c r="N2984" i="5"/>
  <c r="M2984" i="5"/>
  <c r="L2984" i="5"/>
  <c r="K2984" i="5"/>
  <c r="Q2983" i="5"/>
  <c r="O2983" i="5"/>
  <c r="N2983" i="5"/>
  <c r="M2983" i="5"/>
  <c r="L2983" i="5"/>
  <c r="K2983" i="5"/>
  <c r="Q2982" i="5"/>
  <c r="O2982" i="5"/>
  <c r="N2982" i="5"/>
  <c r="M2982" i="5"/>
  <c r="L2982" i="5"/>
  <c r="K2982" i="5"/>
  <c r="Q2981" i="5"/>
  <c r="O2981" i="5"/>
  <c r="N2981" i="5"/>
  <c r="M2981" i="5"/>
  <c r="L2981" i="5"/>
  <c r="K2981" i="5"/>
  <c r="Q2980" i="5"/>
  <c r="O2980" i="5"/>
  <c r="N2980" i="5"/>
  <c r="M2980" i="5"/>
  <c r="L2980" i="5"/>
  <c r="K2980" i="5"/>
  <c r="Q2979" i="5"/>
  <c r="O2979" i="5"/>
  <c r="N2979" i="5"/>
  <c r="M2979" i="5"/>
  <c r="L2979" i="5"/>
  <c r="K2979" i="5"/>
  <c r="Q2978" i="5"/>
  <c r="O2978" i="5"/>
  <c r="N2978" i="5"/>
  <c r="M2978" i="5"/>
  <c r="L2978" i="5"/>
  <c r="K2978" i="5"/>
  <c r="Q2977" i="5"/>
  <c r="O2977" i="5"/>
  <c r="N2977" i="5"/>
  <c r="M2977" i="5"/>
  <c r="L2977" i="5"/>
  <c r="K2977" i="5"/>
  <c r="Q2976" i="5"/>
  <c r="O2976" i="5"/>
  <c r="N2976" i="5"/>
  <c r="M2976" i="5"/>
  <c r="L2976" i="5"/>
  <c r="K2976" i="5"/>
  <c r="Q2975" i="5"/>
  <c r="O2975" i="5"/>
  <c r="N2975" i="5"/>
  <c r="M2975" i="5"/>
  <c r="L2975" i="5"/>
  <c r="K2975" i="5"/>
  <c r="Q2974" i="5"/>
  <c r="O2974" i="5"/>
  <c r="N2974" i="5"/>
  <c r="M2974" i="5"/>
  <c r="L2974" i="5"/>
  <c r="K2974" i="5"/>
  <c r="Q2973" i="5"/>
  <c r="O2973" i="5"/>
  <c r="N2973" i="5"/>
  <c r="M2973" i="5"/>
  <c r="L2973" i="5"/>
  <c r="K2973" i="5"/>
  <c r="Q2972" i="5"/>
  <c r="O2972" i="5"/>
  <c r="N2972" i="5"/>
  <c r="M2972" i="5"/>
  <c r="L2972" i="5"/>
  <c r="K2972" i="5"/>
  <c r="Q2971" i="5"/>
  <c r="O2971" i="5"/>
  <c r="N2971" i="5"/>
  <c r="M2971" i="5"/>
  <c r="L2971" i="5"/>
  <c r="K2971" i="5"/>
  <c r="Q2970" i="5"/>
  <c r="O2970" i="5"/>
  <c r="N2970" i="5"/>
  <c r="M2970" i="5"/>
  <c r="L2970" i="5"/>
  <c r="K2970" i="5"/>
  <c r="Q2969" i="5"/>
  <c r="O2969" i="5"/>
  <c r="N2969" i="5"/>
  <c r="M2969" i="5"/>
  <c r="L2969" i="5"/>
  <c r="K2969" i="5"/>
  <c r="Q2968" i="5"/>
  <c r="O2968" i="5"/>
  <c r="N2968" i="5"/>
  <c r="M2968" i="5"/>
  <c r="L2968" i="5"/>
  <c r="K2968" i="5"/>
  <c r="Q2967" i="5"/>
  <c r="O2967" i="5"/>
  <c r="N2967" i="5"/>
  <c r="M2967" i="5"/>
  <c r="L2967" i="5"/>
  <c r="K2967" i="5"/>
  <c r="Q2966" i="5"/>
  <c r="O2966" i="5"/>
  <c r="N2966" i="5"/>
  <c r="M2966" i="5"/>
  <c r="L2966" i="5"/>
  <c r="K2966" i="5"/>
  <c r="Q2965" i="5"/>
  <c r="O2965" i="5"/>
  <c r="N2965" i="5"/>
  <c r="M2965" i="5"/>
  <c r="L2965" i="5"/>
  <c r="K2965" i="5"/>
  <c r="Q2964" i="5"/>
  <c r="O2964" i="5"/>
  <c r="N2964" i="5"/>
  <c r="M2964" i="5"/>
  <c r="L2964" i="5"/>
  <c r="K2964" i="5"/>
  <c r="Q2963" i="5"/>
  <c r="O2963" i="5"/>
  <c r="N2963" i="5"/>
  <c r="M2963" i="5"/>
  <c r="L2963" i="5"/>
  <c r="K2963" i="5"/>
  <c r="Q2962" i="5"/>
  <c r="O2962" i="5"/>
  <c r="N2962" i="5"/>
  <c r="M2962" i="5"/>
  <c r="L2962" i="5"/>
  <c r="K2962" i="5"/>
  <c r="Q2961" i="5"/>
  <c r="O2961" i="5"/>
  <c r="N2961" i="5"/>
  <c r="M2961" i="5"/>
  <c r="L2961" i="5"/>
  <c r="K2961" i="5"/>
  <c r="Q2960" i="5"/>
  <c r="O2960" i="5"/>
  <c r="N2960" i="5"/>
  <c r="M2960" i="5"/>
  <c r="L2960" i="5"/>
  <c r="K2960" i="5"/>
  <c r="Q2959" i="5"/>
  <c r="O2959" i="5"/>
  <c r="N2959" i="5"/>
  <c r="M2959" i="5"/>
  <c r="L2959" i="5"/>
  <c r="K2959" i="5"/>
  <c r="Q2958" i="5"/>
  <c r="O2958" i="5"/>
  <c r="N2958" i="5"/>
  <c r="M2958" i="5"/>
  <c r="L2958" i="5"/>
  <c r="K2958" i="5"/>
  <c r="Q2957" i="5"/>
  <c r="O2957" i="5"/>
  <c r="N2957" i="5"/>
  <c r="M2957" i="5"/>
  <c r="L2957" i="5"/>
  <c r="K2957" i="5"/>
  <c r="Q2956" i="5"/>
  <c r="O2956" i="5"/>
  <c r="N2956" i="5"/>
  <c r="M2956" i="5"/>
  <c r="L2956" i="5"/>
  <c r="K2956" i="5"/>
  <c r="Q2955" i="5"/>
  <c r="O2955" i="5"/>
  <c r="N2955" i="5"/>
  <c r="M2955" i="5"/>
  <c r="L2955" i="5"/>
  <c r="K2955" i="5"/>
  <c r="Q2954" i="5"/>
  <c r="O2954" i="5"/>
  <c r="N2954" i="5"/>
  <c r="M2954" i="5"/>
  <c r="L2954" i="5"/>
  <c r="K2954" i="5"/>
  <c r="Q2953" i="5"/>
  <c r="O2953" i="5"/>
  <c r="N2953" i="5"/>
  <c r="M2953" i="5"/>
  <c r="L2953" i="5"/>
  <c r="K2953" i="5"/>
  <c r="Q2952" i="5"/>
  <c r="O2952" i="5"/>
  <c r="N2952" i="5"/>
  <c r="M2952" i="5"/>
  <c r="L2952" i="5"/>
  <c r="K2952" i="5"/>
  <c r="Q2951" i="5"/>
  <c r="O2951" i="5"/>
  <c r="N2951" i="5"/>
  <c r="M2951" i="5"/>
  <c r="L2951" i="5"/>
  <c r="K2951" i="5"/>
  <c r="Q2950" i="5"/>
  <c r="O2950" i="5"/>
  <c r="N2950" i="5"/>
  <c r="M2950" i="5"/>
  <c r="L2950" i="5"/>
  <c r="K2950" i="5"/>
  <c r="Q2949" i="5"/>
  <c r="O2949" i="5"/>
  <c r="N2949" i="5"/>
  <c r="M2949" i="5"/>
  <c r="L2949" i="5"/>
  <c r="K2949" i="5"/>
  <c r="Q2948" i="5"/>
  <c r="O2948" i="5"/>
  <c r="N2948" i="5"/>
  <c r="M2948" i="5"/>
  <c r="L2948" i="5"/>
  <c r="K2948" i="5"/>
  <c r="Q2947" i="5"/>
  <c r="O2947" i="5"/>
  <c r="N2947" i="5"/>
  <c r="M2947" i="5"/>
  <c r="L2947" i="5"/>
  <c r="K2947" i="5"/>
  <c r="Q2946" i="5"/>
  <c r="O2946" i="5"/>
  <c r="N2946" i="5"/>
  <c r="M2946" i="5"/>
  <c r="L2946" i="5"/>
  <c r="K2946" i="5"/>
  <c r="Q2945" i="5"/>
  <c r="O2945" i="5"/>
  <c r="N2945" i="5"/>
  <c r="M2945" i="5"/>
  <c r="L2945" i="5"/>
  <c r="K2945" i="5"/>
  <c r="Q2944" i="5"/>
  <c r="O2944" i="5"/>
  <c r="N2944" i="5"/>
  <c r="M2944" i="5"/>
  <c r="L2944" i="5"/>
  <c r="K2944" i="5"/>
  <c r="Q2943" i="5"/>
  <c r="O2943" i="5"/>
  <c r="N2943" i="5"/>
  <c r="M2943" i="5"/>
  <c r="L2943" i="5"/>
  <c r="K2943" i="5"/>
  <c r="Q2942" i="5"/>
  <c r="O2942" i="5"/>
  <c r="N2942" i="5"/>
  <c r="M2942" i="5"/>
  <c r="L2942" i="5"/>
  <c r="K2942" i="5"/>
  <c r="Q2941" i="5"/>
  <c r="O2941" i="5"/>
  <c r="N2941" i="5"/>
  <c r="M2941" i="5"/>
  <c r="L2941" i="5"/>
  <c r="K2941" i="5"/>
  <c r="Q2940" i="5"/>
  <c r="O2940" i="5"/>
  <c r="N2940" i="5"/>
  <c r="M2940" i="5"/>
  <c r="L2940" i="5"/>
  <c r="K2940" i="5"/>
  <c r="Q2939" i="5"/>
  <c r="O2939" i="5"/>
  <c r="N2939" i="5"/>
  <c r="M2939" i="5"/>
  <c r="L2939" i="5"/>
  <c r="K2939" i="5"/>
  <c r="Q2938" i="5"/>
  <c r="O2938" i="5"/>
  <c r="N2938" i="5"/>
  <c r="M2938" i="5"/>
  <c r="L2938" i="5"/>
  <c r="K2938" i="5"/>
  <c r="Q2937" i="5"/>
  <c r="O2937" i="5"/>
  <c r="N2937" i="5"/>
  <c r="M2937" i="5"/>
  <c r="L2937" i="5"/>
  <c r="K2937" i="5"/>
  <c r="Q2936" i="5"/>
  <c r="O2936" i="5"/>
  <c r="N2936" i="5"/>
  <c r="M2936" i="5"/>
  <c r="L2936" i="5"/>
  <c r="K2936" i="5"/>
  <c r="Q2935" i="5"/>
  <c r="O2935" i="5"/>
  <c r="N2935" i="5"/>
  <c r="M2935" i="5"/>
  <c r="L2935" i="5"/>
  <c r="K2935" i="5"/>
  <c r="Q2934" i="5"/>
  <c r="O2934" i="5"/>
  <c r="N2934" i="5"/>
  <c r="M2934" i="5"/>
  <c r="L2934" i="5"/>
  <c r="K2934" i="5"/>
  <c r="Q2933" i="5"/>
  <c r="O2933" i="5"/>
  <c r="N2933" i="5"/>
  <c r="M2933" i="5"/>
  <c r="L2933" i="5"/>
  <c r="K2933" i="5"/>
  <c r="Q2932" i="5"/>
  <c r="O2932" i="5"/>
  <c r="N2932" i="5"/>
  <c r="M2932" i="5"/>
  <c r="L2932" i="5"/>
  <c r="K2932" i="5"/>
  <c r="Q2931" i="5"/>
  <c r="O2931" i="5"/>
  <c r="N2931" i="5"/>
  <c r="M2931" i="5"/>
  <c r="L2931" i="5"/>
  <c r="K2931" i="5"/>
  <c r="Q2930" i="5"/>
  <c r="O2930" i="5"/>
  <c r="N2930" i="5"/>
  <c r="M2930" i="5"/>
  <c r="L2930" i="5"/>
  <c r="K2930" i="5"/>
  <c r="Q2929" i="5"/>
  <c r="O2929" i="5"/>
  <c r="N2929" i="5"/>
  <c r="M2929" i="5"/>
  <c r="L2929" i="5"/>
  <c r="K2929" i="5"/>
  <c r="Q2928" i="5"/>
  <c r="O2928" i="5"/>
  <c r="N2928" i="5"/>
  <c r="M2928" i="5"/>
  <c r="L2928" i="5"/>
  <c r="K2928" i="5"/>
  <c r="Q2927" i="5"/>
  <c r="O2927" i="5"/>
  <c r="N2927" i="5"/>
  <c r="M2927" i="5"/>
  <c r="L2927" i="5"/>
  <c r="K2927" i="5"/>
  <c r="Q2926" i="5"/>
  <c r="O2926" i="5"/>
  <c r="N2926" i="5"/>
  <c r="M2926" i="5"/>
  <c r="L2926" i="5"/>
  <c r="K2926" i="5"/>
  <c r="Q2925" i="5"/>
  <c r="O2925" i="5"/>
  <c r="N2925" i="5"/>
  <c r="M2925" i="5"/>
  <c r="L2925" i="5"/>
  <c r="K2925" i="5"/>
  <c r="Q2924" i="5"/>
  <c r="O2924" i="5"/>
  <c r="N2924" i="5"/>
  <c r="M2924" i="5"/>
  <c r="L2924" i="5"/>
  <c r="K2924" i="5"/>
  <c r="Q2923" i="5"/>
  <c r="O2923" i="5"/>
  <c r="N2923" i="5"/>
  <c r="M2923" i="5"/>
  <c r="L2923" i="5"/>
  <c r="K2923" i="5"/>
  <c r="Q2922" i="5"/>
  <c r="O2922" i="5"/>
  <c r="N2922" i="5"/>
  <c r="M2922" i="5"/>
  <c r="L2922" i="5"/>
  <c r="K2922" i="5"/>
  <c r="Q2921" i="5"/>
  <c r="O2921" i="5"/>
  <c r="N2921" i="5"/>
  <c r="M2921" i="5"/>
  <c r="L2921" i="5"/>
  <c r="K2921" i="5"/>
  <c r="Q2920" i="5"/>
  <c r="O2920" i="5"/>
  <c r="N2920" i="5"/>
  <c r="M2920" i="5"/>
  <c r="L2920" i="5"/>
  <c r="K2920" i="5"/>
  <c r="Q2919" i="5"/>
  <c r="O2919" i="5"/>
  <c r="N2919" i="5"/>
  <c r="M2919" i="5"/>
  <c r="L2919" i="5"/>
  <c r="K2919" i="5"/>
  <c r="Q2918" i="5"/>
  <c r="O2918" i="5"/>
  <c r="N2918" i="5"/>
  <c r="M2918" i="5"/>
  <c r="L2918" i="5"/>
  <c r="K2918" i="5"/>
  <c r="Q2917" i="5"/>
  <c r="O2917" i="5"/>
  <c r="N2917" i="5"/>
  <c r="M2917" i="5"/>
  <c r="L2917" i="5"/>
  <c r="K2917" i="5"/>
  <c r="Q2916" i="5"/>
  <c r="O2916" i="5"/>
  <c r="N2916" i="5"/>
  <c r="M2916" i="5"/>
  <c r="L2916" i="5"/>
  <c r="K2916" i="5"/>
  <c r="Q2915" i="5"/>
  <c r="O2915" i="5"/>
  <c r="N2915" i="5"/>
  <c r="M2915" i="5"/>
  <c r="L2915" i="5"/>
  <c r="K2915" i="5"/>
  <c r="Q2914" i="5"/>
  <c r="O2914" i="5"/>
  <c r="N2914" i="5"/>
  <c r="M2914" i="5"/>
  <c r="L2914" i="5"/>
  <c r="K2914" i="5"/>
  <c r="Q2913" i="5"/>
  <c r="O2913" i="5"/>
  <c r="N2913" i="5"/>
  <c r="M2913" i="5"/>
  <c r="L2913" i="5"/>
  <c r="K2913" i="5"/>
  <c r="Q2912" i="5"/>
  <c r="O2912" i="5"/>
  <c r="N2912" i="5"/>
  <c r="M2912" i="5"/>
  <c r="L2912" i="5"/>
  <c r="K2912" i="5"/>
  <c r="Q2911" i="5"/>
  <c r="O2911" i="5"/>
  <c r="N2911" i="5"/>
  <c r="M2911" i="5"/>
  <c r="L2911" i="5"/>
  <c r="K2911" i="5"/>
  <c r="Q2910" i="5"/>
  <c r="O2910" i="5"/>
  <c r="N2910" i="5"/>
  <c r="M2910" i="5"/>
  <c r="L2910" i="5"/>
  <c r="K2910" i="5"/>
  <c r="Q2909" i="5"/>
  <c r="O2909" i="5"/>
  <c r="N2909" i="5"/>
  <c r="M2909" i="5"/>
  <c r="L2909" i="5"/>
  <c r="K2909" i="5"/>
  <c r="Q2908" i="5"/>
  <c r="O2908" i="5"/>
  <c r="N2908" i="5"/>
  <c r="M2908" i="5"/>
  <c r="L2908" i="5"/>
  <c r="K2908" i="5"/>
  <c r="Q2907" i="5"/>
  <c r="O2907" i="5"/>
  <c r="N2907" i="5"/>
  <c r="M2907" i="5"/>
  <c r="L2907" i="5"/>
  <c r="K2907" i="5"/>
  <c r="Q2906" i="5"/>
  <c r="O2906" i="5"/>
  <c r="N2906" i="5"/>
  <c r="M2906" i="5"/>
  <c r="L2906" i="5"/>
  <c r="K2906" i="5"/>
  <c r="Q2905" i="5"/>
  <c r="O2905" i="5"/>
  <c r="N2905" i="5"/>
  <c r="M2905" i="5"/>
  <c r="L2905" i="5"/>
  <c r="K2905" i="5"/>
  <c r="Q2904" i="5"/>
  <c r="O2904" i="5"/>
  <c r="N2904" i="5"/>
  <c r="M2904" i="5"/>
  <c r="L2904" i="5"/>
  <c r="K2904" i="5"/>
  <c r="Q2903" i="5"/>
  <c r="O2903" i="5"/>
  <c r="N2903" i="5"/>
  <c r="M2903" i="5"/>
  <c r="L2903" i="5"/>
  <c r="K2903" i="5"/>
  <c r="Q2902" i="5"/>
  <c r="O2902" i="5"/>
  <c r="N2902" i="5"/>
  <c r="M2902" i="5"/>
  <c r="L2902" i="5"/>
  <c r="K2902" i="5"/>
  <c r="Q2901" i="5"/>
  <c r="O2901" i="5"/>
  <c r="N2901" i="5"/>
  <c r="M2901" i="5"/>
  <c r="L2901" i="5"/>
  <c r="K2901" i="5"/>
  <c r="Q2900" i="5"/>
  <c r="O2900" i="5"/>
  <c r="N2900" i="5"/>
  <c r="M2900" i="5"/>
  <c r="L2900" i="5"/>
  <c r="K2900" i="5"/>
  <c r="Q2899" i="5"/>
  <c r="O2899" i="5"/>
  <c r="N2899" i="5"/>
  <c r="M2899" i="5"/>
  <c r="L2899" i="5"/>
  <c r="K2899" i="5"/>
  <c r="Q2898" i="5"/>
  <c r="O2898" i="5"/>
  <c r="N2898" i="5"/>
  <c r="M2898" i="5"/>
  <c r="L2898" i="5"/>
  <c r="K2898" i="5"/>
  <c r="Q2897" i="5"/>
  <c r="O2897" i="5"/>
  <c r="N2897" i="5"/>
  <c r="M2897" i="5"/>
  <c r="L2897" i="5"/>
  <c r="K2897" i="5"/>
  <c r="Q2896" i="5"/>
  <c r="O2896" i="5"/>
  <c r="N2896" i="5"/>
  <c r="M2896" i="5"/>
  <c r="L2896" i="5"/>
  <c r="K2896" i="5"/>
  <c r="Q2895" i="5"/>
  <c r="O2895" i="5"/>
  <c r="N2895" i="5"/>
  <c r="M2895" i="5"/>
  <c r="L2895" i="5"/>
  <c r="K2895" i="5"/>
  <c r="Q2894" i="5"/>
  <c r="O2894" i="5"/>
  <c r="N2894" i="5"/>
  <c r="M2894" i="5"/>
  <c r="L2894" i="5"/>
  <c r="K2894" i="5"/>
  <c r="Q2893" i="5"/>
  <c r="O2893" i="5"/>
  <c r="N2893" i="5"/>
  <c r="M2893" i="5"/>
  <c r="L2893" i="5"/>
  <c r="K2893" i="5"/>
  <c r="Q2892" i="5"/>
  <c r="O2892" i="5"/>
  <c r="N2892" i="5"/>
  <c r="M2892" i="5"/>
  <c r="L2892" i="5"/>
  <c r="K2892" i="5"/>
  <c r="Q2891" i="5"/>
  <c r="O2891" i="5"/>
  <c r="N2891" i="5"/>
  <c r="M2891" i="5"/>
  <c r="L2891" i="5"/>
  <c r="K2891" i="5"/>
  <c r="Q2890" i="5"/>
  <c r="O2890" i="5"/>
  <c r="N2890" i="5"/>
  <c r="M2890" i="5"/>
  <c r="L2890" i="5"/>
  <c r="K2890" i="5"/>
  <c r="Q2889" i="5"/>
  <c r="O2889" i="5"/>
  <c r="N2889" i="5"/>
  <c r="M2889" i="5"/>
  <c r="L2889" i="5"/>
  <c r="K2889" i="5"/>
  <c r="Q2888" i="5"/>
  <c r="O2888" i="5"/>
  <c r="N2888" i="5"/>
  <c r="M2888" i="5"/>
  <c r="L2888" i="5"/>
  <c r="K2888" i="5"/>
  <c r="Q2887" i="5"/>
  <c r="O2887" i="5"/>
  <c r="N2887" i="5"/>
  <c r="M2887" i="5"/>
  <c r="L2887" i="5"/>
  <c r="K2887" i="5"/>
  <c r="Q2886" i="5"/>
  <c r="O2886" i="5"/>
  <c r="N2886" i="5"/>
  <c r="M2886" i="5"/>
  <c r="L2886" i="5"/>
  <c r="K2886" i="5"/>
  <c r="Q2885" i="5"/>
  <c r="O2885" i="5"/>
  <c r="N2885" i="5"/>
  <c r="M2885" i="5"/>
  <c r="L2885" i="5"/>
  <c r="K2885" i="5"/>
  <c r="Q2884" i="5"/>
  <c r="O2884" i="5"/>
  <c r="N2884" i="5"/>
  <c r="M2884" i="5"/>
  <c r="L2884" i="5"/>
  <c r="K2884" i="5"/>
  <c r="Q2883" i="5"/>
  <c r="O2883" i="5"/>
  <c r="N2883" i="5"/>
  <c r="M2883" i="5"/>
  <c r="L2883" i="5"/>
  <c r="K2883" i="5"/>
  <c r="Q2882" i="5"/>
  <c r="O2882" i="5"/>
  <c r="N2882" i="5"/>
  <c r="M2882" i="5"/>
  <c r="L2882" i="5"/>
  <c r="K2882" i="5"/>
  <c r="Q2881" i="5"/>
  <c r="O2881" i="5"/>
  <c r="N2881" i="5"/>
  <c r="M2881" i="5"/>
  <c r="L2881" i="5"/>
  <c r="K2881" i="5"/>
  <c r="Q2880" i="5"/>
  <c r="O2880" i="5"/>
  <c r="N2880" i="5"/>
  <c r="M2880" i="5"/>
  <c r="L2880" i="5"/>
  <c r="K2880" i="5"/>
  <c r="Q2879" i="5"/>
  <c r="O2879" i="5"/>
  <c r="N2879" i="5"/>
  <c r="M2879" i="5"/>
  <c r="L2879" i="5"/>
  <c r="K2879" i="5"/>
  <c r="Q2878" i="5"/>
  <c r="O2878" i="5"/>
  <c r="N2878" i="5"/>
  <c r="M2878" i="5"/>
  <c r="L2878" i="5"/>
  <c r="K2878" i="5"/>
  <c r="Q2877" i="5"/>
  <c r="O2877" i="5"/>
  <c r="N2877" i="5"/>
  <c r="M2877" i="5"/>
  <c r="L2877" i="5"/>
  <c r="K2877" i="5"/>
  <c r="Q2876" i="5"/>
  <c r="O2876" i="5"/>
  <c r="N2876" i="5"/>
  <c r="M2876" i="5"/>
  <c r="L2876" i="5"/>
  <c r="K2876" i="5"/>
  <c r="Q2875" i="5"/>
  <c r="O2875" i="5"/>
  <c r="N2875" i="5"/>
  <c r="M2875" i="5"/>
  <c r="L2875" i="5"/>
  <c r="K2875" i="5"/>
  <c r="Q2874" i="5"/>
  <c r="O2874" i="5"/>
  <c r="N2874" i="5"/>
  <c r="M2874" i="5"/>
  <c r="L2874" i="5"/>
  <c r="K2874" i="5"/>
  <c r="Q2873" i="5"/>
  <c r="O2873" i="5"/>
  <c r="N2873" i="5"/>
  <c r="M2873" i="5"/>
  <c r="L2873" i="5"/>
  <c r="K2873" i="5"/>
  <c r="Q2872" i="5"/>
  <c r="O2872" i="5"/>
  <c r="N2872" i="5"/>
  <c r="M2872" i="5"/>
  <c r="L2872" i="5"/>
  <c r="K2872" i="5"/>
  <c r="Q2871" i="5"/>
  <c r="O2871" i="5"/>
  <c r="N2871" i="5"/>
  <c r="M2871" i="5"/>
  <c r="L2871" i="5"/>
  <c r="K2871" i="5"/>
  <c r="Q2870" i="5"/>
  <c r="O2870" i="5"/>
  <c r="N2870" i="5"/>
  <c r="M2870" i="5"/>
  <c r="L2870" i="5"/>
  <c r="K2870" i="5"/>
  <c r="Q2869" i="5"/>
  <c r="O2869" i="5"/>
  <c r="N2869" i="5"/>
  <c r="M2869" i="5"/>
  <c r="L2869" i="5"/>
  <c r="K2869" i="5"/>
  <c r="Q2868" i="5"/>
  <c r="O2868" i="5"/>
  <c r="N2868" i="5"/>
  <c r="M2868" i="5"/>
  <c r="L2868" i="5"/>
  <c r="K2868" i="5"/>
  <c r="Q2867" i="5"/>
  <c r="O2867" i="5"/>
  <c r="N2867" i="5"/>
  <c r="M2867" i="5"/>
  <c r="L2867" i="5"/>
  <c r="K2867" i="5"/>
  <c r="Q2866" i="5"/>
  <c r="O2866" i="5"/>
  <c r="N2866" i="5"/>
  <c r="M2866" i="5"/>
  <c r="L2866" i="5"/>
  <c r="K2866" i="5"/>
  <c r="Q2865" i="5"/>
  <c r="O2865" i="5"/>
  <c r="N2865" i="5"/>
  <c r="M2865" i="5"/>
  <c r="L2865" i="5"/>
  <c r="K2865" i="5"/>
  <c r="Q2864" i="5"/>
  <c r="O2864" i="5"/>
  <c r="N2864" i="5"/>
  <c r="M2864" i="5"/>
  <c r="L2864" i="5"/>
  <c r="K2864" i="5"/>
  <c r="Q2863" i="5"/>
  <c r="O2863" i="5"/>
  <c r="N2863" i="5"/>
  <c r="M2863" i="5"/>
  <c r="L2863" i="5"/>
  <c r="K2863" i="5"/>
  <c r="Q2862" i="5"/>
  <c r="O2862" i="5"/>
  <c r="N2862" i="5"/>
  <c r="M2862" i="5"/>
  <c r="L2862" i="5"/>
  <c r="K2862" i="5"/>
  <c r="Q2861" i="5"/>
  <c r="O2861" i="5"/>
  <c r="N2861" i="5"/>
  <c r="M2861" i="5"/>
  <c r="L2861" i="5"/>
  <c r="K2861" i="5"/>
  <c r="Q2860" i="5"/>
  <c r="O2860" i="5"/>
  <c r="N2860" i="5"/>
  <c r="M2860" i="5"/>
  <c r="L2860" i="5"/>
  <c r="K2860" i="5"/>
  <c r="Q2859" i="5"/>
  <c r="O2859" i="5"/>
  <c r="N2859" i="5"/>
  <c r="M2859" i="5"/>
  <c r="L2859" i="5"/>
  <c r="K2859" i="5"/>
  <c r="Q2858" i="5"/>
  <c r="O2858" i="5"/>
  <c r="N2858" i="5"/>
  <c r="M2858" i="5"/>
  <c r="L2858" i="5"/>
  <c r="K2858" i="5"/>
  <c r="Q2857" i="5"/>
  <c r="O2857" i="5"/>
  <c r="N2857" i="5"/>
  <c r="M2857" i="5"/>
  <c r="L2857" i="5"/>
  <c r="K2857" i="5"/>
  <c r="Q2856" i="5"/>
  <c r="O2856" i="5"/>
  <c r="N2856" i="5"/>
  <c r="M2856" i="5"/>
  <c r="L2856" i="5"/>
  <c r="K2856" i="5"/>
  <c r="Q2855" i="5"/>
  <c r="O2855" i="5"/>
  <c r="N2855" i="5"/>
  <c r="M2855" i="5"/>
  <c r="L2855" i="5"/>
  <c r="K2855" i="5"/>
  <c r="Q2854" i="5"/>
  <c r="O2854" i="5"/>
  <c r="N2854" i="5"/>
  <c r="M2854" i="5"/>
  <c r="L2854" i="5"/>
  <c r="K2854" i="5"/>
  <c r="Q2853" i="5"/>
  <c r="O2853" i="5"/>
  <c r="N2853" i="5"/>
  <c r="M2853" i="5"/>
  <c r="L2853" i="5"/>
  <c r="K2853" i="5"/>
  <c r="Q2852" i="5"/>
  <c r="O2852" i="5"/>
  <c r="N2852" i="5"/>
  <c r="M2852" i="5"/>
  <c r="L2852" i="5"/>
  <c r="K2852" i="5"/>
  <c r="Q2851" i="5"/>
  <c r="O2851" i="5"/>
  <c r="N2851" i="5"/>
  <c r="M2851" i="5"/>
  <c r="L2851" i="5"/>
  <c r="K2851" i="5"/>
  <c r="Q2850" i="5"/>
  <c r="O2850" i="5"/>
  <c r="N2850" i="5"/>
  <c r="M2850" i="5"/>
  <c r="L2850" i="5"/>
  <c r="K2850" i="5"/>
  <c r="Q2849" i="5"/>
  <c r="O2849" i="5"/>
  <c r="N2849" i="5"/>
  <c r="M2849" i="5"/>
  <c r="L2849" i="5"/>
  <c r="K2849" i="5"/>
  <c r="Q2848" i="5"/>
  <c r="O2848" i="5"/>
  <c r="N2848" i="5"/>
  <c r="M2848" i="5"/>
  <c r="L2848" i="5"/>
  <c r="K2848" i="5"/>
  <c r="Q2847" i="5"/>
  <c r="O2847" i="5"/>
  <c r="N2847" i="5"/>
  <c r="M2847" i="5"/>
  <c r="L2847" i="5"/>
  <c r="K2847" i="5"/>
  <c r="Q2846" i="5"/>
  <c r="O2846" i="5"/>
  <c r="N2846" i="5"/>
  <c r="M2846" i="5"/>
  <c r="L2846" i="5"/>
  <c r="K2846" i="5"/>
  <c r="Q2845" i="5"/>
  <c r="O2845" i="5"/>
  <c r="N2845" i="5"/>
  <c r="M2845" i="5"/>
  <c r="L2845" i="5"/>
  <c r="K2845" i="5"/>
  <c r="Q2844" i="5"/>
  <c r="O2844" i="5"/>
  <c r="N2844" i="5"/>
  <c r="M2844" i="5"/>
  <c r="L2844" i="5"/>
  <c r="K2844" i="5"/>
  <c r="Q2843" i="5"/>
  <c r="O2843" i="5"/>
  <c r="N2843" i="5"/>
  <c r="M2843" i="5"/>
  <c r="L2843" i="5"/>
  <c r="K2843" i="5"/>
  <c r="Q2842" i="5"/>
  <c r="O2842" i="5"/>
  <c r="N2842" i="5"/>
  <c r="M2842" i="5"/>
  <c r="L2842" i="5"/>
  <c r="K2842" i="5"/>
  <c r="Q2841" i="5"/>
  <c r="O2841" i="5"/>
  <c r="N2841" i="5"/>
  <c r="M2841" i="5"/>
  <c r="L2841" i="5"/>
  <c r="K2841" i="5"/>
  <c r="Q2840" i="5"/>
  <c r="O2840" i="5"/>
  <c r="N2840" i="5"/>
  <c r="M2840" i="5"/>
  <c r="L2840" i="5"/>
  <c r="K2840" i="5"/>
  <c r="Q2839" i="5"/>
  <c r="O2839" i="5"/>
  <c r="N2839" i="5"/>
  <c r="M2839" i="5"/>
  <c r="L2839" i="5"/>
  <c r="K2839" i="5"/>
  <c r="Q2838" i="5"/>
  <c r="O2838" i="5"/>
  <c r="N2838" i="5"/>
  <c r="M2838" i="5"/>
  <c r="L2838" i="5"/>
  <c r="K2838" i="5"/>
  <c r="Q2837" i="5"/>
  <c r="O2837" i="5"/>
  <c r="N2837" i="5"/>
  <c r="M2837" i="5"/>
  <c r="L2837" i="5"/>
  <c r="K2837" i="5"/>
  <c r="Q2836" i="5"/>
  <c r="O2836" i="5"/>
  <c r="N2836" i="5"/>
  <c r="M2836" i="5"/>
  <c r="L2836" i="5"/>
  <c r="K2836" i="5"/>
  <c r="Q2835" i="5"/>
  <c r="O2835" i="5"/>
  <c r="N2835" i="5"/>
  <c r="M2835" i="5"/>
  <c r="L2835" i="5"/>
  <c r="K2835" i="5"/>
  <c r="Q2834" i="5"/>
  <c r="O2834" i="5"/>
  <c r="N2834" i="5"/>
  <c r="M2834" i="5"/>
  <c r="L2834" i="5"/>
  <c r="K2834" i="5"/>
  <c r="Q2833" i="5"/>
  <c r="O2833" i="5"/>
  <c r="N2833" i="5"/>
  <c r="M2833" i="5"/>
  <c r="L2833" i="5"/>
  <c r="K2833" i="5"/>
  <c r="Q2832" i="5"/>
  <c r="O2832" i="5"/>
  <c r="N2832" i="5"/>
  <c r="M2832" i="5"/>
  <c r="L2832" i="5"/>
  <c r="K2832" i="5"/>
  <c r="Q2831" i="5"/>
  <c r="O2831" i="5"/>
  <c r="N2831" i="5"/>
  <c r="M2831" i="5"/>
  <c r="L2831" i="5"/>
  <c r="K2831" i="5"/>
  <c r="Q2830" i="5"/>
  <c r="O2830" i="5"/>
  <c r="N2830" i="5"/>
  <c r="M2830" i="5"/>
  <c r="L2830" i="5"/>
  <c r="K2830" i="5"/>
  <c r="Q2829" i="5"/>
  <c r="O2829" i="5"/>
  <c r="N2829" i="5"/>
  <c r="M2829" i="5"/>
  <c r="L2829" i="5"/>
  <c r="K2829" i="5"/>
  <c r="Q2828" i="5"/>
  <c r="O2828" i="5"/>
  <c r="N2828" i="5"/>
  <c r="M2828" i="5"/>
  <c r="L2828" i="5"/>
  <c r="K2828" i="5"/>
  <c r="Q2827" i="5"/>
  <c r="O2827" i="5"/>
  <c r="N2827" i="5"/>
  <c r="M2827" i="5"/>
  <c r="L2827" i="5"/>
  <c r="K2827" i="5"/>
  <c r="Q2826" i="5"/>
  <c r="O2826" i="5"/>
  <c r="N2826" i="5"/>
  <c r="M2826" i="5"/>
  <c r="L2826" i="5"/>
  <c r="K2826" i="5"/>
  <c r="Q2825" i="5"/>
  <c r="O2825" i="5"/>
  <c r="N2825" i="5"/>
  <c r="M2825" i="5"/>
  <c r="L2825" i="5"/>
  <c r="K2825" i="5"/>
  <c r="Q2824" i="5"/>
  <c r="O2824" i="5"/>
  <c r="N2824" i="5"/>
  <c r="M2824" i="5"/>
  <c r="L2824" i="5"/>
  <c r="K2824" i="5"/>
  <c r="Q2823" i="5"/>
  <c r="O2823" i="5"/>
  <c r="N2823" i="5"/>
  <c r="M2823" i="5"/>
  <c r="L2823" i="5"/>
  <c r="K2823" i="5"/>
  <c r="Q2822" i="5"/>
  <c r="O2822" i="5"/>
  <c r="N2822" i="5"/>
  <c r="M2822" i="5"/>
  <c r="L2822" i="5"/>
  <c r="K2822" i="5"/>
  <c r="Q2821" i="5"/>
  <c r="O2821" i="5"/>
  <c r="N2821" i="5"/>
  <c r="M2821" i="5"/>
  <c r="L2821" i="5"/>
  <c r="K2821" i="5"/>
  <c r="Q2820" i="5"/>
  <c r="O2820" i="5"/>
  <c r="N2820" i="5"/>
  <c r="M2820" i="5"/>
  <c r="L2820" i="5"/>
  <c r="K2820" i="5"/>
  <c r="Q2819" i="5"/>
  <c r="O2819" i="5"/>
  <c r="N2819" i="5"/>
  <c r="M2819" i="5"/>
  <c r="L2819" i="5"/>
  <c r="K2819" i="5"/>
  <c r="Q2818" i="5"/>
  <c r="O2818" i="5"/>
  <c r="N2818" i="5"/>
  <c r="M2818" i="5"/>
  <c r="L2818" i="5"/>
  <c r="K2818" i="5"/>
  <c r="Q2817" i="5"/>
  <c r="O2817" i="5"/>
  <c r="N2817" i="5"/>
  <c r="M2817" i="5"/>
  <c r="L2817" i="5"/>
  <c r="K2817" i="5"/>
  <c r="Q2816" i="5"/>
  <c r="O2816" i="5"/>
  <c r="N2816" i="5"/>
  <c r="M2816" i="5"/>
  <c r="L2816" i="5"/>
  <c r="K2816" i="5"/>
  <c r="Q2815" i="5"/>
  <c r="O2815" i="5"/>
  <c r="N2815" i="5"/>
  <c r="M2815" i="5"/>
  <c r="L2815" i="5"/>
  <c r="K2815" i="5"/>
  <c r="Q2814" i="5"/>
  <c r="O2814" i="5"/>
  <c r="N2814" i="5"/>
  <c r="M2814" i="5"/>
  <c r="L2814" i="5"/>
  <c r="K2814" i="5"/>
  <c r="Q2813" i="5"/>
  <c r="O2813" i="5"/>
  <c r="N2813" i="5"/>
  <c r="M2813" i="5"/>
  <c r="L2813" i="5"/>
  <c r="K2813" i="5"/>
  <c r="Q2812" i="5"/>
  <c r="O2812" i="5"/>
  <c r="N2812" i="5"/>
  <c r="M2812" i="5"/>
  <c r="L2812" i="5"/>
  <c r="K2812" i="5"/>
  <c r="Q2811" i="5"/>
  <c r="O2811" i="5"/>
  <c r="N2811" i="5"/>
  <c r="M2811" i="5"/>
  <c r="L2811" i="5"/>
  <c r="K2811" i="5"/>
  <c r="Q2810" i="5"/>
  <c r="O2810" i="5"/>
  <c r="N2810" i="5"/>
  <c r="M2810" i="5"/>
  <c r="L2810" i="5"/>
  <c r="K2810" i="5"/>
  <c r="Q2809" i="5"/>
  <c r="O2809" i="5"/>
  <c r="N2809" i="5"/>
  <c r="M2809" i="5"/>
  <c r="L2809" i="5"/>
  <c r="K2809" i="5"/>
  <c r="Q2808" i="5"/>
  <c r="O2808" i="5"/>
  <c r="N2808" i="5"/>
  <c r="M2808" i="5"/>
  <c r="L2808" i="5"/>
  <c r="K2808" i="5"/>
  <c r="Q2807" i="5"/>
  <c r="O2807" i="5"/>
  <c r="N2807" i="5"/>
  <c r="M2807" i="5"/>
  <c r="L2807" i="5"/>
  <c r="K2807" i="5"/>
  <c r="Q2806" i="5"/>
  <c r="O2806" i="5"/>
  <c r="N2806" i="5"/>
  <c r="M2806" i="5"/>
  <c r="L2806" i="5"/>
  <c r="K2806" i="5"/>
  <c r="Q2805" i="5"/>
  <c r="O2805" i="5"/>
  <c r="N2805" i="5"/>
  <c r="M2805" i="5"/>
  <c r="L2805" i="5"/>
  <c r="K2805" i="5"/>
  <c r="Q2804" i="5"/>
  <c r="O2804" i="5"/>
  <c r="N2804" i="5"/>
  <c r="M2804" i="5"/>
  <c r="L2804" i="5"/>
  <c r="K2804" i="5"/>
  <c r="Q2803" i="5"/>
  <c r="O2803" i="5"/>
  <c r="N2803" i="5"/>
  <c r="M2803" i="5"/>
  <c r="L2803" i="5"/>
  <c r="K2803" i="5"/>
  <c r="Q2802" i="5"/>
  <c r="O2802" i="5"/>
  <c r="N2802" i="5"/>
  <c r="M2802" i="5"/>
  <c r="L2802" i="5"/>
  <c r="K2802" i="5"/>
  <c r="Q2801" i="5"/>
  <c r="O2801" i="5"/>
  <c r="N2801" i="5"/>
  <c r="M2801" i="5"/>
  <c r="L2801" i="5"/>
  <c r="K2801" i="5"/>
  <c r="Q2800" i="5"/>
  <c r="O2800" i="5"/>
  <c r="N2800" i="5"/>
  <c r="M2800" i="5"/>
  <c r="L2800" i="5"/>
  <c r="K2800" i="5"/>
  <c r="Q2799" i="5"/>
  <c r="O2799" i="5"/>
  <c r="N2799" i="5"/>
  <c r="M2799" i="5"/>
  <c r="L2799" i="5"/>
  <c r="K2799" i="5"/>
  <c r="Q2798" i="5"/>
  <c r="O2798" i="5"/>
  <c r="N2798" i="5"/>
  <c r="M2798" i="5"/>
  <c r="L2798" i="5"/>
  <c r="K2798" i="5"/>
  <c r="Q2797" i="5"/>
  <c r="O2797" i="5"/>
  <c r="N2797" i="5"/>
  <c r="M2797" i="5"/>
  <c r="L2797" i="5"/>
  <c r="K2797" i="5"/>
  <c r="Q2796" i="5"/>
  <c r="O2796" i="5"/>
  <c r="N2796" i="5"/>
  <c r="M2796" i="5"/>
  <c r="L2796" i="5"/>
  <c r="K2796" i="5"/>
  <c r="Q2795" i="5"/>
  <c r="O2795" i="5"/>
  <c r="N2795" i="5"/>
  <c r="M2795" i="5"/>
  <c r="L2795" i="5"/>
  <c r="K2795" i="5"/>
  <c r="Q2794" i="5"/>
  <c r="O2794" i="5"/>
  <c r="N2794" i="5"/>
  <c r="M2794" i="5"/>
  <c r="L2794" i="5"/>
  <c r="K2794" i="5"/>
  <c r="Q2793" i="5"/>
  <c r="O2793" i="5"/>
  <c r="N2793" i="5"/>
  <c r="M2793" i="5"/>
  <c r="L2793" i="5"/>
  <c r="K2793" i="5"/>
  <c r="Q2792" i="5"/>
  <c r="O2792" i="5"/>
  <c r="N2792" i="5"/>
  <c r="M2792" i="5"/>
  <c r="L2792" i="5"/>
  <c r="K2792" i="5"/>
  <c r="Q2791" i="5"/>
  <c r="O2791" i="5"/>
  <c r="N2791" i="5"/>
  <c r="M2791" i="5"/>
  <c r="L2791" i="5"/>
  <c r="K2791" i="5"/>
  <c r="Q2790" i="5"/>
  <c r="O2790" i="5"/>
  <c r="N2790" i="5"/>
  <c r="M2790" i="5"/>
  <c r="L2790" i="5"/>
  <c r="K2790" i="5"/>
  <c r="Q2789" i="5"/>
  <c r="O2789" i="5"/>
  <c r="N2789" i="5"/>
  <c r="M2789" i="5"/>
  <c r="L2789" i="5"/>
  <c r="K2789" i="5"/>
  <c r="Q2788" i="5"/>
  <c r="O2788" i="5"/>
  <c r="N2788" i="5"/>
  <c r="M2788" i="5"/>
  <c r="L2788" i="5"/>
  <c r="K2788" i="5"/>
  <c r="Q2787" i="5"/>
  <c r="O2787" i="5"/>
  <c r="N2787" i="5"/>
  <c r="M2787" i="5"/>
  <c r="L2787" i="5"/>
  <c r="K2787" i="5"/>
  <c r="Q2786" i="5"/>
  <c r="O2786" i="5"/>
  <c r="N2786" i="5"/>
  <c r="M2786" i="5"/>
  <c r="L2786" i="5"/>
  <c r="K2786" i="5"/>
  <c r="Q2785" i="5"/>
  <c r="O2785" i="5"/>
  <c r="N2785" i="5"/>
  <c r="M2785" i="5"/>
  <c r="L2785" i="5"/>
  <c r="K2785" i="5"/>
  <c r="Q2784" i="5"/>
  <c r="O2784" i="5"/>
  <c r="N2784" i="5"/>
  <c r="M2784" i="5"/>
  <c r="L2784" i="5"/>
  <c r="K2784" i="5"/>
  <c r="Q2783" i="5"/>
  <c r="O2783" i="5"/>
  <c r="N2783" i="5"/>
  <c r="M2783" i="5"/>
  <c r="L2783" i="5"/>
  <c r="K2783" i="5"/>
  <c r="Q2782" i="5"/>
  <c r="O2782" i="5"/>
  <c r="N2782" i="5"/>
  <c r="M2782" i="5"/>
  <c r="L2782" i="5"/>
  <c r="K2782" i="5"/>
  <c r="Q2781" i="5"/>
  <c r="O2781" i="5"/>
  <c r="N2781" i="5"/>
  <c r="M2781" i="5"/>
  <c r="L2781" i="5"/>
  <c r="K2781" i="5"/>
  <c r="Q2780" i="5"/>
  <c r="O2780" i="5"/>
  <c r="N2780" i="5"/>
  <c r="M2780" i="5"/>
  <c r="L2780" i="5"/>
  <c r="K2780" i="5"/>
  <c r="Q2779" i="5"/>
  <c r="O2779" i="5"/>
  <c r="N2779" i="5"/>
  <c r="M2779" i="5"/>
  <c r="L2779" i="5"/>
  <c r="K2779" i="5"/>
  <c r="Q2778" i="5"/>
  <c r="O2778" i="5"/>
  <c r="N2778" i="5"/>
  <c r="M2778" i="5"/>
  <c r="L2778" i="5"/>
  <c r="K2778" i="5"/>
  <c r="Q2777" i="5"/>
  <c r="O2777" i="5"/>
  <c r="N2777" i="5"/>
  <c r="M2777" i="5"/>
  <c r="L2777" i="5"/>
  <c r="K2777" i="5"/>
  <c r="Q2776" i="5"/>
  <c r="O2776" i="5"/>
  <c r="N2776" i="5"/>
  <c r="M2776" i="5"/>
  <c r="L2776" i="5"/>
  <c r="K2776" i="5"/>
  <c r="Q2775" i="5"/>
  <c r="O2775" i="5"/>
  <c r="N2775" i="5"/>
  <c r="M2775" i="5"/>
  <c r="L2775" i="5"/>
  <c r="K2775" i="5"/>
  <c r="Q2774" i="5"/>
  <c r="O2774" i="5"/>
  <c r="N2774" i="5"/>
  <c r="M2774" i="5"/>
  <c r="L2774" i="5"/>
  <c r="K2774" i="5"/>
  <c r="Q2773" i="5"/>
  <c r="O2773" i="5"/>
  <c r="N2773" i="5"/>
  <c r="M2773" i="5"/>
  <c r="L2773" i="5"/>
  <c r="K2773" i="5"/>
  <c r="Q2772" i="5"/>
  <c r="O2772" i="5"/>
  <c r="N2772" i="5"/>
  <c r="M2772" i="5"/>
  <c r="L2772" i="5"/>
  <c r="K2772" i="5"/>
  <c r="Q2771" i="5"/>
  <c r="O2771" i="5"/>
  <c r="N2771" i="5"/>
  <c r="M2771" i="5"/>
  <c r="L2771" i="5"/>
  <c r="K2771" i="5"/>
  <c r="Q2770" i="5"/>
  <c r="O2770" i="5"/>
  <c r="N2770" i="5"/>
  <c r="M2770" i="5"/>
  <c r="L2770" i="5"/>
  <c r="K2770" i="5"/>
  <c r="Q2769" i="5"/>
  <c r="O2769" i="5"/>
  <c r="N2769" i="5"/>
  <c r="M2769" i="5"/>
  <c r="L2769" i="5"/>
  <c r="K2769" i="5"/>
  <c r="Q2768" i="5"/>
  <c r="O2768" i="5"/>
  <c r="N2768" i="5"/>
  <c r="M2768" i="5"/>
  <c r="L2768" i="5"/>
  <c r="K2768" i="5"/>
  <c r="Q2767" i="5"/>
  <c r="O2767" i="5"/>
  <c r="N2767" i="5"/>
  <c r="M2767" i="5"/>
  <c r="L2767" i="5"/>
  <c r="K2767" i="5"/>
  <c r="Q2766" i="5"/>
  <c r="O2766" i="5"/>
  <c r="N2766" i="5"/>
  <c r="M2766" i="5"/>
  <c r="L2766" i="5"/>
  <c r="K2766" i="5"/>
  <c r="Q2765" i="5"/>
  <c r="O2765" i="5"/>
  <c r="N2765" i="5"/>
  <c r="M2765" i="5"/>
  <c r="L2765" i="5"/>
  <c r="K2765" i="5"/>
  <c r="Q2764" i="5"/>
  <c r="O2764" i="5"/>
  <c r="N2764" i="5"/>
  <c r="M2764" i="5"/>
  <c r="L2764" i="5"/>
  <c r="K2764" i="5"/>
  <c r="Q2763" i="5"/>
  <c r="O2763" i="5"/>
  <c r="N2763" i="5"/>
  <c r="M2763" i="5"/>
  <c r="L2763" i="5"/>
  <c r="K2763" i="5"/>
  <c r="Q2762" i="5"/>
  <c r="O2762" i="5"/>
  <c r="N2762" i="5"/>
  <c r="M2762" i="5"/>
  <c r="L2762" i="5"/>
  <c r="K2762" i="5"/>
  <c r="Q2761" i="5"/>
  <c r="O2761" i="5"/>
  <c r="N2761" i="5"/>
  <c r="M2761" i="5"/>
  <c r="L2761" i="5"/>
  <c r="K2761" i="5"/>
  <c r="Q2760" i="5"/>
  <c r="O2760" i="5"/>
  <c r="N2760" i="5"/>
  <c r="M2760" i="5"/>
  <c r="L2760" i="5"/>
  <c r="K2760" i="5"/>
  <c r="Q2759" i="5"/>
  <c r="O2759" i="5"/>
  <c r="N2759" i="5"/>
  <c r="M2759" i="5"/>
  <c r="L2759" i="5"/>
  <c r="K2759" i="5"/>
  <c r="Q2758" i="5"/>
  <c r="O2758" i="5"/>
  <c r="N2758" i="5"/>
  <c r="M2758" i="5"/>
  <c r="L2758" i="5"/>
  <c r="K2758" i="5"/>
  <c r="Q2757" i="5"/>
  <c r="O2757" i="5"/>
  <c r="N2757" i="5"/>
  <c r="M2757" i="5"/>
  <c r="L2757" i="5"/>
  <c r="K2757" i="5"/>
  <c r="Q2756" i="5"/>
  <c r="O2756" i="5"/>
  <c r="N2756" i="5"/>
  <c r="M2756" i="5"/>
  <c r="L2756" i="5"/>
  <c r="K2756" i="5"/>
  <c r="Q2755" i="5"/>
  <c r="O2755" i="5"/>
  <c r="N2755" i="5"/>
  <c r="M2755" i="5"/>
  <c r="L2755" i="5"/>
  <c r="K2755" i="5"/>
  <c r="Q2754" i="5"/>
  <c r="O2754" i="5"/>
  <c r="N2754" i="5"/>
  <c r="M2754" i="5"/>
  <c r="L2754" i="5"/>
  <c r="K2754" i="5"/>
  <c r="Q2753" i="5"/>
  <c r="O2753" i="5"/>
  <c r="N2753" i="5"/>
  <c r="M2753" i="5"/>
  <c r="L2753" i="5"/>
  <c r="K2753" i="5"/>
  <c r="Q2752" i="5"/>
  <c r="O2752" i="5"/>
  <c r="N2752" i="5"/>
  <c r="M2752" i="5"/>
  <c r="L2752" i="5"/>
  <c r="K2752" i="5"/>
  <c r="Q2751" i="5"/>
  <c r="O2751" i="5"/>
  <c r="N2751" i="5"/>
  <c r="M2751" i="5"/>
  <c r="L2751" i="5"/>
  <c r="K2751" i="5"/>
  <c r="Q2750" i="5"/>
  <c r="O2750" i="5"/>
  <c r="N2750" i="5"/>
  <c r="M2750" i="5"/>
  <c r="L2750" i="5"/>
  <c r="K2750" i="5"/>
  <c r="Q2749" i="5"/>
  <c r="O2749" i="5"/>
  <c r="N2749" i="5"/>
  <c r="M2749" i="5"/>
  <c r="L2749" i="5"/>
  <c r="K2749" i="5"/>
  <c r="Q2748" i="5"/>
  <c r="O2748" i="5"/>
  <c r="N2748" i="5"/>
  <c r="M2748" i="5"/>
  <c r="L2748" i="5"/>
  <c r="K2748" i="5"/>
  <c r="Q2747" i="5"/>
  <c r="O2747" i="5"/>
  <c r="N2747" i="5"/>
  <c r="M2747" i="5"/>
  <c r="L2747" i="5"/>
  <c r="K2747" i="5"/>
  <c r="Q2746" i="5"/>
  <c r="O2746" i="5"/>
  <c r="N2746" i="5"/>
  <c r="M2746" i="5"/>
  <c r="L2746" i="5"/>
  <c r="K2746" i="5"/>
  <c r="Q2745" i="5"/>
  <c r="O2745" i="5"/>
  <c r="N2745" i="5"/>
  <c r="M2745" i="5"/>
  <c r="L2745" i="5"/>
  <c r="K2745" i="5"/>
  <c r="Q2744" i="5"/>
  <c r="O2744" i="5"/>
  <c r="N2744" i="5"/>
  <c r="M2744" i="5"/>
  <c r="L2744" i="5"/>
  <c r="K2744" i="5"/>
  <c r="Q2743" i="5"/>
  <c r="O2743" i="5"/>
  <c r="N2743" i="5"/>
  <c r="M2743" i="5"/>
  <c r="L2743" i="5"/>
  <c r="K2743" i="5"/>
  <c r="Q2742" i="5"/>
  <c r="O2742" i="5"/>
  <c r="N2742" i="5"/>
  <c r="M2742" i="5"/>
  <c r="L2742" i="5"/>
  <c r="K2742" i="5"/>
  <c r="Q2741" i="5"/>
  <c r="O2741" i="5"/>
  <c r="N2741" i="5"/>
  <c r="M2741" i="5"/>
  <c r="L2741" i="5"/>
  <c r="K2741" i="5"/>
  <c r="Q2740" i="5"/>
  <c r="O2740" i="5"/>
  <c r="N2740" i="5"/>
  <c r="M2740" i="5"/>
  <c r="L2740" i="5"/>
  <c r="K2740" i="5"/>
  <c r="Q2739" i="5"/>
  <c r="O2739" i="5"/>
  <c r="N2739" i="5"/>
  <c r="M2739" i="5"/>
  <c r="L2739" i="5"/>
  <c r="K2739" i="5"/>
  <c r="Q2738" i="5"/>
  <c r="O2738" i="5"/>
  <c r="N2738" i="5"/>
  <c r="M2738" i="5"/>
  <c r="L2738" i="5"/>
  <c r="K2738" i="5"/>
  <c r="Q2737" i="5"/>
  <c r="O2737" i="5"/>
  <c r="N2737" i="5"/>
  <c r="M2737" i="5"/>
  <c r="L2737" i="5"/>
  <c r="K2737" i="5"/>
  <c r="Q2736" i="5"/>
  <c r="O2736" i="5"/>
  <c r="N2736" i="5"/>
  <c r="M2736" i="5"/>
  <c r="L2736" i="5"/>
  <c r="K2736" i="5"/>
  <c r="Q2735" i="5"/>
  <c r="O2735" i="5"/>
  <c r="N2735" i="5"/>
  <c r="M2735" i="5"/>
  <c r="L2735" i="5"/>
  <c r="K2735" i="5"/>
  <c r="Q2734" i="5"/>
  <c r="O2734" i="5"/>
  <c r="N2734" i="5"/>
  <c r="M2734" i="5"/>
  <c r="L2734" i="5"/>
  <c r="K2734" i="5"/>
  <c r="Q2733" i="5"/>
  <c r="O2733" i="5"/>
  <c r="N2733" i="5"/>
  <c r="M2733" i="5"/>
  <c r="L2733" i="5"/>
  <c r="K2733" i="5"/>
  <c r="Q2732" i="5"/>
  <c r="O2732" i="5"/>
  <c r="N2732" i="5"/>
  <c r="M2732" i="5"/>
  <c r="L2732" i="5"/>
  <c r="K2732" i="5"/>
  <c r="Q2731" i="5"/>
  <c r="O2731" i="5"/>
  <c r="N2731" i="5"/>
  <c r="M2731" i="5"/>
  <c r="L2731" i="5"/>
  <c r="K2731" i="5"/>
  <c r="Q2730" i="5"/>
  <c r="O2730" i="5"/>
  <c r="N2730" i="5"/>
  <c r="M2730" i="5"/>
  <c r="L2730" i="5"/>
  <c r="K2730" i="5"/>
  <c r="Q2729" i="5"/>
  <c r="O2729" i="5"/>
  <c r="N2729" i="5"/>
  <c r="M2729" i="5"/>
  <c r="L2729" i="5"/>
  <c r="K2729" i="5"/>
  <c r="Q2728" i="5"/>
  <c r="O2728" i="5"/>
  <c r="N2728" i="5"/>
  <c r="M2728" i="5"/>
  <c r="L2728" i="5"/>
  <c r="K2728" i="5"/>
  <c r="Q2727" i="5"/>
  <c r="O2727" i="5"/>
  <c r="N2727" i="5"/>
  <c r="M2727" i="5"/>
  <c r="L2727" i="5"/>
  <c r="K2727" i="5"/>
  <c r="Q2726" i="5"/>
  <c r="O2726" i="5"/>
  <c r="N2726" i="5"/>
  <c r="M2726" i="5"/>
  <c r="L2726" i="5"/>
  <c r="K2726" i="5"/>
  <c r="Q2725" i="5"/>
  <c r="O2725" i="5"/>
  <c r="N2725" i="5"/>
  <c r="M2725" i="5"/>
  <c r="L2725" i="5"/>
  <c r="K2725" i="5"/>
  <c r="Q2724" i="5"/>
  <c r="O2724" i="5"/>
  <c r="N2724" i="5"/>
  <c r="M2724" i="5"/>
  <c r="L2724" i="5"/>
  <c r="K2724" i="5"/>
  <c r="Q2723" i="5"/>
  <c r="O2723" i="5"/>
  <c r="N2723" i="5"/>
  <c r="M2723" i="5"/>
  <c r="L2723" i="5"/>
  <c r="K2723" i="5"/>
  <c r="Q2722" i="5"/>
  <c r="O2722" i="5"/>
  <c r="N2722" i="5"/>
  <c r="M2722" i="5"/>
  <c r="L2722" i="5"/>
  <c r="K2722" i="5"/>
  <c r="Q2721" i="5"/>
  <c r="O2721" i="5"/>
  <c r="N2721" i="5"/>
  <c r="M2721" i="5"/>
  <c r="L2721" i="5"/>
  <c r="K2721" i="5"/>
  <c r="Q2720" i="5"/>
  <c r="O2720" i="5"/>
  <c r="N2720" i="5"/>
  <c r="M2720" i="5"/>
  <c r="L2720" i="5"/>
  <c r="K2720" i="5"/>
  <c r="Q2719" i="5"/>
  <c r="O2719" i="5"/>
  <c r="N2719" i="5"/>
  <c r="M2719" i="5"/>
  <c r="L2719" i="5"/>
  <c r="K2719" i="5"/>
  <c r="Q2718" i="5"/>
  <c r="O2718" i="5"/>
  <c r="N2718" i="5"/>
  <c r="M2718" i="5"/>
  <c r="L2718" i="5"/>
  <c r="K2718" i="5"/>
  <c r="Q2717" i="5"/>
  <c r="O2717" i="5"/>
  <c r="N2717" i="5"/>
  <c r="M2717" i="5"/>
  <c r="L2717" i="5"/>
  <c r="K2717" i="5"/>
  <c r="Q2716" i="5"/>
  <c r="O2716" i="5"/>
  <c r="N2716" i="5"/>
  <c r="M2716" i="5"/>
  <c r="L2716" i="5"/>
  <c r="K2716" i="5"/>
  <c r="Q2715" i="5"/>
  <c r="O2715" i="5"/>
  <c r="N2715" i="5"/>
  <c r="M2715" i="5"/>
  <c r="L2715" i="5"/>
  <c r="K2715" i="5"/>
  <c r="Q2714" i="5"/>
  <c r="O2714" i="5"/>
  <c r="N2714" i="5"/>
  <c r="M2714" i="5"/>
  <c r="L2714" i="5"/>
  <c r="K2714" i="5"/>
  <c r="Q2713" i="5"/>
  <c r="O2713" i="5"/>
  <c r="N2713" i="5"/>
  <c r="M2713" i="5"/>
  <c r="L2713" i="5"/>
  <c r="K2713" i="5"/>
  <c r="Q2712" i="5"/>
  <c r="O2712" i="5"/>
  <c r="N2712" i="5"/>
  <c r="M2712" i="5"/>
  <c r="L2712" i="5"/>
  <c r="K2712" i="5"/>
  <c r="Q2711" i="5"/>
  <c r="O2711" i="5"/>
  <c r="N2711" i="5"/>
  <c r="M2711" i="5"/>
  <c r="L2711" i="5"/>
  <c r="K2711" i="5"/>
  <c r="Q2710" i="5"/>
  <c r="O2710" i="5"/>
  <c r="N2710" i="5"/>
  <c r="M2710" i="5"/>
  <c r="L2710" i="5"/>
  <c r="K2710" i="5"/>
  <c r="Q2709" i="5"/>
  <c r="O2709" i="5"/>
  <c r="N2709" i="5"/>
  <c r="M2709" i="5"/>
  <c r="L2709" i="5"/>
  <c r="K2709" i="5"/>
  <c r="Q2708" i="5"/>
  <c r="O2708" i="5"/>
  <c r="N2708" i="5"/>
  <c r="M2708" i="5"/>
  <c r="L2708" i="5"/>
  <c r="K2708" i="5"/>
  <c r="Q2707" i="5"/>
  <c r="O2707" i="5"/>
  <c r="N2707" i="5"/>
  <c r="M2707" i="5"/>
  <c r="L2707" i="5"/>
  <c r="K2707" i="5"/>
  <c r="Q2706" i="5"/>
  <c r="O2706" i="5"/>
  <c r="N2706" i="5"/>
  <c r="M2706" i="5"/>
  <c r="L2706" i="5"/>
  <c r="K2706" i="5"/>
  <c r="Q2705" i="5"/>
  <c r="O2705" i="5"/>
  <c r="N2705" i="5"/>
  <c r="M2705" i="5"/>
  <c r="L2705" i="5"/>
  <c r="K2705" i="5"/>
  <c r="Q2704" i="5"/>
  <c r="O2704" i="5"/>
  <c r="N2704" i="5"/>
  <c r="M2704" i="5"/>
  <c r="L2704" i="5"/>
  <c r="K2704" i="5"/>
  <c r="Q2703" i="5"/>
  <c r="O2703" i="5"/>
  <c r="N2703" i="5"/>
  <c r="M2703" i="5"/>
  <c r="L2703" i="5"/>
  <c r="K2703" i="5"/>
  <c r="Q2702" i="5"/>
  <c r="O2702" i="5"/>
  <c r="N2702" i="5"/>
  <c r="M2702" i="5"/>
  <c r="L2702" i="5"/>
  <c r="K2702" i="5"/>
  <c r="Q2701" i="5"/>
  <c r="O2701" i="5"/>
  <c r="N2701" i="5"/>
  <c r="M2701" i="5"/>
  <c r="L2701" i="5"/>
  <c r="K2701" i="5"/>
  <c r="Q2700" i="5"/>
  <c r="O2700" i="5"/>
  <c r="N2700" i="5"/>
  <c r="M2700" i="5"/>
  <c r="L2700" i="5"/>
  <c r="K2700" i="5"/>
  <c r="Q2699" i="5"/>
  <c r="O2699" i="5"/>
  <c r="N2699" i="5"/>
  <c r="M2699" i="5"/>
  <c r="L2699" i="5"/>
  <c r="K2699" i="5"/>
  <c r="Q2698" i="5"/>
  <c r="O2698" i="5"/>
  <c r="N2698" i="5"/>
  <c r="M2698" i="5"/>
  <c r="L2698" i="5"/>
  <c r="K2698" i="5"/>
  <c r="Q2697" i="5"/>
  <c r="O2697" i="5"/>
  <c r="N2697" i="5"/>
  <c r="M2697" i="5"/>
  <c r="L2697" i="5"/>
  <c r="K2697" i="5"/>
  <c r="Q2696" i="5"/>
  <c r="O2696" i="5"/>
  <c r="N2696" i="5"/>
  <c r="M2696" i="5"/>
  <c r="L2696" i="5"/>
  <c r="K2696" i="5"/>
  <c r="Q2695" i="5"/>
  <c r="O2695" i="5"/>
  <c r="N2695" i="5"/>
  <c r="M2695" i="5"/>
  <c r="L2695" i="5"/>
  <c r="K2695" i="5"/>
  <c r="Q2694" i="5"/>
  <c r="O2694" i="5"/>
  <c r="N2694" i="5"/>
  <c r="M2694" i="5"/>
  <c r="L2694" i="5"/>
  <c r="K2694" i="5"/>
  <c r="Q2693" i="5"/>
  <c r="O2693" i="5"/>
  <c r="N2693" i="5"/>
  <c r="M2693" i="5"/>
  <c r="L2693" i="5"/>
  <c r="K2693" i="5"/>
  <c r="Q2692" i="5"/>
  <c r="O2692" i="5"/>
  <c r="N2692" i="5"/>
  <c r="M2692" i="5"/>
  <c r="L2692" i="5"/>
  <c r="K2692" i="5"/>
  <c r="Q2691" i="5"/>
  <c r="O2691" i="5"/>
  <c r="N2691" i="5"/>
  <c r="M2691" i="5"/>
  <c r="L2691" i="5"/>
  <c r="K2691" i="5"/>
  <c r="Q2690" i="5"/>
  <c r="O2690" i="5"/>
  <c r="N2690" i="5"/>
  <c r="M2690" i="5"/>
  <c r="L2690" i="5"/>
  <c r="K2690" i="5"/>
  <c r="Q2689" i="5"/>
  <c r="O2689" i="5"/>
  <c r="N2689" i="5"/>
  <c r="M2689" i="5"/>
  <c r="L2689" i="5"/>
  <c r="K2689" i="5"/>
  <c r="Q2688" i="5"/>
  <c r="O2688" i="5"/>
  <c r="N2688" i="5"/>
  <c r="M2688" i="5"/>
  <c r="L2688" i="5"/>
  <c r="K2688" i="5"/>
  <c r="Q2687" i="5"/>
  <c r="O2687" i="5"/>
  <c r="N2687" i="5"/>
  <c r="M2687" i="5"/>
  <c r="L2687" i="5"/>
  <c r="K2687" i="5"/>
  <c r="Q2686" i="5"/>
  <c r="O2686" i="5"/>
  <c r="N2686" i="5"/>
  <c r="M2686" i="5"/>
  <c r="L2686" i="5"/>
  <c r="K2686" i="5"/>
  <c r="Q2685" i="5"/>
  <c r="O2685" i="5"/>
  <c r="N2685" i="5"/>
  <c r="M2685" i="5"/>
  <c r="L2685" i="5"/>
  <c r="K2685" i="5"/>
  <c r="Q2684" i="5"/>
  <c r="O2684" i="5"/>
  <c r="N2684" i="5"/>
  <c r="M2684" i="5"/>
  <c r="L2684" i="5"/>
  <c r="K2684" i="5"/>
  <c r="Q2683" i="5"/>
  <c r="O2683" i="5"/>
  <c r="N2683" i="5"/>
  <c r="M2683" i="5"/>
  <c r="L2683" i="5"/>
  <c r="K2683" i="5"/>
  <c r="Q2682" i="5"/>
  <c r="O2682" i="5"/>
  <c r="N2682" i="5"/>
  <c r="M2682" i="5"/>
  <c r="L2682" i="5"/>
  <c r="K2682" i="5"/>
  <c r="Q2681" i="5"/>
  <c r="O2681" i="5"/>
  <c r="N2681" i="5"/>
  <c r="M2681" i="5"/>
  <c r="L2681" i="5"/>
  <c r="K2681" i="5"/>
  <c r="Q2680" i="5"/>
  <c r="O2680" i="5"/>
  <c r="N2680" i="5"/>
  <c r="M2680" i="5"/>
  <c r="L2680" i="5"/>
  <c r="K2680" i="5"/>
  <c r="Q2679" i="5"/>
  <c r="O2679" i="5"/>
  <c r="N2679" i="5"/>
  <c r="M2679" i="5"/>
  <c r="L2679" i="5"/>
  <c r="K2679" i="5"/>
  <c r="Q2678" i="5"/>
  <c r="O2678" i="5"/>
  <c r="N2678" i="5"/>
  <c r="M2678" i="5"/>
  <c r="L2678" i="5"/>
  <c r="K2678" i="5"/>
  <c r="Q2677" i="5"/>
  <c r="O2677" i="5"/>
  <c r="N2677" i="5"/>
  <c r="M2677" i="5"/>
  <c r="L2677" i="5"/>
  <c r="K2677" i="5"/>
  <c r="Q2676" i="5"/>
  <c r="O2676" i="5"/>
  <c r="N2676" i="5"/>
  <c r="M2676" i="5"/>
  <c r="L2676" i="5"/>
  <c r="K2676" i="5"/>
  <c r="Q2675" i="5"/>
  <c r="O2675" i="5"/>
  <c r="N2675" i="5"/>
  <c r="M2675" i="5"/>
  <c r="L2675" i="5"/>
  <c r="K2675" i="5"/>
  <c r="Q2674" i="5"/>
  <c r="O2674" i="5"/>
  <c r="N2674" i="5"/>
  <c r="M2674" i="5"/>
  <c r="L2674" i="5"/>
  <c r="K2674" i="5"/>
  <c r="Q2673" i="5"/>
  <c r="O2673" i="5"/>
  <c r="N2673" i="5"/>
  <c r="M2673" i="5"/>
  <c r="L2673" i="5"/>
  <c r="K2673" i="5"/>
  <c r="Q2672" i="5"/>
  <c r="O2672" i="5"/>
  <c r="N2672" i="5"/>
  <c r="M2672" i="5"/>
  <c r="L2672" i="5"/>
  <c r="K2672" i="5"/>
  <c r="Q2671" i="5"/>
  <c r="O2671" i="5"/>
  <c r="N2671" i="5"/>
  <c r="M2671" i="5"/>
  <c r="L2671" i="5"/>
  <c r="K2671" i="5"/>
  <c r="Q2670" i="5"/>
  <c r="O2670" i="5"/>
  <c r="N2670" i="5"/>
  <c r="M2670" i="5"/>
  <c r="L2670" i="5"/>
  <c r="K2670" i="5"/>
  <c r="Q2669" i="5"/>
  <c r="O2669" i="5"/>
  <c r="N2669" i="5"/>
  <c r="M2669" i="5"/>
  <c r="L2669" i="5"/>
  <c r="K2669" i="5"/>
  <c r="Q2668" i="5"/>
  <c r="O2668" i="5"/>
  <c r="N2668" i="5"/>
  <c r="M2668" i="5"/>
  <c r="L2668" i="5"/>
  <c r="K2668" i="5"/>
  <c r="Q2667" i="5"/>
  <c r="O2667" i="5"/>
  <c r="N2667" i="5"/>
  <c r="M2667" i="5"/>
  <c r="L2667" i="5"/>
  <c r="K2667" i="5"/>
  <c r="Q2666" i="5"/>
  <c r="O2666" i="5"/>
  <c r="N2666" i="5"/>
  <c r="M2666" i="5"/>
  <c r="L2666" i="5"/>
  <c r="K2666" i="5"/>
  <c r="Q2665" i="5"/>
  <c r="O2665" i="5"/>
  <c r="N2665" i="5"/>
  <c r="M2665" i="5"/>
  <c r="L2665" i="5"/>
  <c r="K2665" i="5"/>
  <c r="Q2664" i="5"/>
  <c r="O2664" i="5"/>
  <c r="N2664" i="5"/>
  <c r="M2664" i="5"/>
  <c r="L2664" i="5"/>
  <c r="K2664" i="5"/>
  <c r="Q2663" i="5"/>
  <c r="O2663" i="5"/>
  <c r="N2663" i="5"/>
  <c r="M2663" i="5"/>
  <c r="L2663" i="5"/>
  <c r="K2663" i="5"/>
  <c r="Q2662" i="5"/>
  <c r="O2662" i="5"/>
  <c r="N2662" i="5"/>
  <c r="M2662" i="5"/>
  <c r="L2662" i="5"/>
  <c r="K2662" i="5"/>
  <c r="Q2661" i="5"/>
  <c r="O2661" i="5"/>
  <c r="N2661" i="5"/>
  <c r="M2661" i="5"/>
  <c r="L2661" i="5"/>
  <c r="K2661" i="5"/>
  <c r="Q2660" i="5"/>
  <c r="O2660" i="5"/>
  <c r="N2660" i="5"/>
  <c r="M2660" i="5"/>
  <c r="L2660" i="5"/>
  <c r="K2660" i="5"/>
  <c r="Q2659" i="5"/>
  <c r="O2659" i="5"/>
  <c r="N2659" i="5"/>
  <c r="M2659" i="5"/>
  <c r="L2659" i="5"/>
  <c r="K2659" i="5"/>
  <c r="Q2658" i="5"/>
  <c r="O2658" i="5"/>
  <c r="N2658" i="5"/>
  <c r="M2658" i="5"/>
  <c r="L2658" i="5"/>
  <c r="K2658" i="5"/>
  <c r="Q2657" i="5"/>
  <c r="O2657" i="5"/>
  <c r="N2657" i="5"/>
  <c r="M2657" i="5"/>
  <c r="L2657" i="5"/>
  <c r="K2657" i="5"/>
  <c r="Q2656" i="5"/>
  <c r="O2656" i="5"/>
  <c r="N2656" i="5"/>
  <c r="M2656" i="5"/>
  <c r="L2656" i="5"/>
  <c r="K2656" i="5"/>
  <c r="Q2655" i="5"/>
  <c r="O2655" i="5"/>
  <c r="N2655" i="5"/>
  <c r="M2655" i="5"/>
  <c r="L2655" i="5"/>
  <c r="K2655" i="5"/>
  <c r="Q2654" i="5"/>
  <c r="O2654" i="5"/>
  <c r="N2654" i="5"/>
  <c r="M2654" i="5"/>
  <c r="L2654" i="5"/>
  <c r="K2654" i="5"/>
  <c r="Q2653" i="5"/>
  <c r="O2653" i="5"/>
  <c r="N2653" i="5"/>
  <c r="M2653" i="5"/>
  <c r="L2653" i="5"/>
  <c r="K2653" i="5"/>
  <c r="Q2652" i="5"/>
  <c r="O2652" i="5"/>
  <c r="N2652" i="5"/>
  <c r="M2652" i="5"/>
  <c r="L2652" i="5"/>
  <c r="K2652" i="5"/>
  <c r="Q2651" i="5"/>
  <c r="O2651" i="5"/>
  <c r="N2651" i="5"/>
  <c r="M2651" i="5"/>
  <c r="L2651" i="5"/>
  <c r="K2651" i="5"/>
  <c r="Q2650" i="5"/>
  <c r="O2650" i="5"/>
  <c r="N2650" i="5"/>
  <c r="M2650" i="5"/>
  <c r="L2650" i="5"/>
  <c r="K2650" i="5"/>
  <c r="Q2649" i="5"/>
  <c r="O2649" i="5"/>
  <c r="N2649" i="5"/>
  <c r="M2649" i="5"/>
  <c r="L2649" i="5"/>
  <c r="K2649" i="5"/>
  <c r="Q2648" i="5"/>
  <c r="O2648" i="5"/>
  <c r="N2648" i="5"/>
  <c r="M2648" i="5"/>
  <c r="L2648" i="5"/>
  <c r="K2648" i="5"/>
  <c r="Q2647" i="5"/>
  <c r="O2647" i="5"/>
  <c r="N2647" i="5"/>
  <c r="M2647" i="5"/>
  <c r="L2647" i="5"/>
  <c r="K2647" i="5"/>
  <c r="Q2646" i="5"/>
  <c r="O2646" i="5"/>
  <c r="N2646" i="5"/>
  <c r="M2646" i="5"/>
  <c r="L2646" i="5"/>
  <c r="K2646" i="5"/>
  <c r="Q2645" i="5"/>
  <c r="O2645" i="5"/>
  <c r="N2645" i="5"/>
  <c r="M2645" i="5"/>
  <c r="L2645" i="5"/>
  <c r="K2645" i="5"/>
  <c r="Q2644" i="5"/>
  <c r="O2644" i="5"/>
  <c r="N2644" i="5"/>
  <c r="M2644" i="5"/>
  <c r="L2644" i="5"/>
  <c r="K2644" i="5"/>
  <c r="Q2643" i="5"/>
  <c r="O2643" i="5"/>
  <c r="N2643" i="5"/>
  <c r="M2643" i="5"/>
  <c r="L2643" i="5"/>
  <c r="K2643" i="5"/>
  <c r="Q2642" i="5"/>
  <c r="O2642" i="5"/>
  <c r="N2642" i="5"/>
  <c r="M2642" i="5"/>
  <c r="L2642" i="5"/>
  <c r="K2642" i="5"/>
  <c r="Q2641" i="5"/>
  <c r="O2641" i="5"/>
  <c r="N2641" i="5"/>
  <c r="M2641" i="5"/>
  <c r="L2641" i="5"/>
  <c r="K2641" i="5"/>
  <c r="Q2640" i="5"/>
  <c r="O2640" i="5"/>
  <c r="N2640" i="5"/>
  <c r="M2640" i="5"/>
  <c r="L2640" i="5"/>
  <c r="K2640" i="5"/>
  <c r="Q2639" i="5"/>
  <c r="O2639" i="5"/>
  <c r="N2639" i="5"/>
  <c r="M2639" i="5"/>
  <c r="L2639" i="5"/>
  <c r="K2639" i="5"/>
  <c r="Q2638" i="5"/>
  <c r="O2638" i="5"/>
  <c r="N2638" i="5"/>
  <c r="M2638" i="5"/>
  <c r="L2638" i="5"/>
  <c r="K2638" i="5"/>
  <c r="Q2637" i="5"/>
  <c r="O2637" i="5"/>
  <c r="N2637" i="5"/>
  <c r="M2637" i="5"/>
  <c r="L2637" i="5"/>
  <c r="K2637" i="5"/>
  <c r="Q2636" i="5"/>
  <c r="O2636" i="5"/>
  <c r="N2636" i="5"/>
  <c r="M2636" i="5"/>
  <c r="L2636" i="5"/>
  <c r="K2636" i="5"/>
  <c r="Q2635" i="5"/>
  <c r="O2635" i="5"/>
  <c r="N2635" i="5"/>
  <c r="M2635" i="5"/>
  <c r="L2635" i="5"/>
  <c r="K2635" i="5"/>
  <c r="Q2634" i="5"/>
  <c r="O2634" i="5"/>
  <c r="N2634" i="5"/>
  <c r="M2634" i="5"/>
  <c r="L2634" i="5"/>
  <c r="K2634" i="5"/>
  <c r="Q2633" i="5"/>
  <c r="O2633" i="5"/>
  <c r="N2633" i="5"/>
  <c r="M2633" i="5"/>
  <c r="L2633" i="5"/>
  <c r="K2633" i="5"/>
  <c r="Q2632" i="5"/>
  <c r="O2632" i="5"/>
  <c r="N2632" i="5"/>
  <c r="M2632" i="5"/>
  <c r="L2632" i="5"/>
  <c r="K2632" i="5"/>
  <c r="Q2631" i="5"/>
  <c r="O2631" i="5"/>
  <c r="N2631" i="5"/>
  <c r="M2631" i="5"/>
  <c r="L2631" i="5"/>
  <c r="K2631" i="5"/>
  <c r="Q2630" i="5"/>
  <c r="O2630" i="5"/>
  <c r="N2630" i="5"/>
  <c r="M2630" i="5"/>
  <c r="L2630" i="5"/>
  <c r="K2630" i="5"/>
  <c r="Q2629" i="5"/>
  <c r="O2629" i="5"/>
  <c r="N2629" i="5"/>
  <c r="M2629" i="5"/>
  <c r="L2629" i="5"/>
  <c r="K2629" i="5"/>
  <c r="Q2628" i="5"/>
  <c r="O2628" i="5"/>
  <c r="N2628" i="5"/>
  <c r="M2628" i="5"/>
  <c r="L2628" i="5"/>
  <c r="K2628" i="5"/>
  <c r="Q2627" i="5"/>
  <c r="O2627" i="5"/>
  <c r="N2627" i="5"/>
  <c r="M2627" i="5"/>
  <c r="L2627" i="5"/>
  <c r="K2627" i="5"/>
  <c r="Q2626" i="5"/>
  <c r="O2626" i="5"/>
  <c r="N2626" i="5"/>
  <c r="M2626" i="5"/>
  <c r="L2626" i="5"/>
  <c r="K2626" i="5"/>
  <c r="Q2625" i="5"/>
  <c r="O2625" i="5"/>
  <c r="N2625" i="5"/>
  <c r="M2625" i="5"/>
  <c r="L2625" i="5"/>
  <c r="K2625" i="5"/>
  <c r="Q2624" i="5"/>
  <c r="O2624" i="5"/>
  <c r="N2624" i="5"/>
  <c r="M2624" i="5"/>
  <c r="L2624" i="5"/>
  <c r="K2624" i="5"/>
  <c r="Q2623" i="5"/>
  <c r="O2623" i="5"/>
  <c r="N2623" i="5"/>
  <c r="M2623" i="5"/>
  <c r="L2623" i="5"/>
  <c r="K2623" i="5"/>
  <c r="Q2622" i="5"/>
  <c r="O2622" i="5"/>
  <c r="N2622" i="5"/>
  <c r="M2622" i="5"/>
  <c r="L2622" i="5"/>
  <c r="K2622" i="5"/>
  <c r="Q2621" i="5"/>
  <c r="O2621" i="5"/>
  <c r="N2621" i="5"/>
  <c r="M2621" i="5"/>
  <c r="L2621" i="5"/>
  <c r="K2621" i="5"/>
  <c r="Q2620" i="5"/>
  <c r="O2620" i="5"/>
  <c r="N2620" i="5"/>
  <c r="M2620" i="5"/>
  <c r="L2620" i="5"/>
  <c r="K2620" i="5"/>
  <c r="Q2619" i="5"/>
  <c r="O2619" i="5"/>
  <c r="N2619" i="5"/>
  <c r="M2619" i="5"/>
  <c r="L2619" i="5"/>
  <c r="K2619" i="5"/>
  <c r="Q2618" i="5"/>
  <c r="O2618" i="5"/>
  <c r="N2618" i="5"/>
  <c r="M2618" i="5"/>
  <c r="L2618" i="5"/>
  <c r="K2618" i="5"/>
  <c r="Q2617" i="5"/>
  <c r="O2617" i="5"/>
  <c r="N2617" i="5"/>
  <c r="M2617" i="5"/>
  <c r="L2617" i="5"/>
  <c r="K2617" i="5"/>
  <c r="Q2616" i="5"/>
  <c r="O2616" i="5"/>
  <c r="N2616" i="5"/>
  <c r="M2616" i="5"/>
  <c r="L2616" i="5"/>
  <c r="K2616" i="5"/>
  <c r="Q2615" i="5"/>
  <c r="O2615" i="5"/>
  <c r="N2615" i="5"/>
  <c r="M2615" i="5"/>
  <c r="L2615" i="5"/>
  <c r="K2615" i="5"/>
  <c r="Q2614" i="5"/>
  <c r="O2614" i="5"/>
  <c r="N2614" i="5"/>
  <c r="M2614" i="5"/>
  <c r="L2614" i="5"/>
  <c r="K2614" i="5"/>
  <c r="Q2613" i="5"/>
  <c r="O2613" i="5"/>
  <c r="N2613" i="5"/>
  <c r="M2613" i="5"/>
  <c r="L2613" i="5"/>
  <c r="K2613" i="5"/>
  <c r="Q2612" i="5"/>
  <c r="O2612" i="5"/>
  <c r="N2612" i="5"/>
  <c r="M2612" i="5"/>
  <c r="L2612" i="5"/>
  <c r="K2612" i="5"/>
  <c r="Q2611" i="5"/>
  <c r="O2611" i="5"/>
  <c r="N2611" i="5"/>
  <c r="M2611" i="5"/>
  <c r="L2611" i="5"/>
  <c r="K2611" i="5"/>
  <c r="Q2610" i="5"/>
  <c r="O2610" i="5"/>
  <c r="N2610" i="5"/>
  <c r="M2610" i="5"/>
  <c r="L2610" i="5"/>
  <c r="K2610" i="5"/>
  <c r="Q2609" i="5"/>
  <c r="O2609" i="5"/>
  <c r="N2609" i="5"/>
  <c r="M2609" i="5"/>
  <c r="L2609" i="5"/>
  <c r="K2609" i="5"/>
  <c r="Q2608" i="5"/>
  <c r="O2608" i="5"/>
  <c r="N2608" i="5"/>
  <c r="M2608" i="5"/>
  <c r="L2608" i="5"/>
  <c r="K2608" i="5"/>
  <c r="Q2607" i="5"/>
  <c r="O2607" i="5"/>
  <c r="N2607" i="5"/>
  <c r="M2607" i="5"/>
  <c r="L2607" i="5"/>
  <c r="K2607" i="5"/>
  <c r="Q2606" i="5"/>
  <c r="O2606" i="5"/>
  <c r="N2606" i="5"/>
  <c r="M2606" i="5"/>
  <c r="L2606" i="5"/>
  <c r="K2606" i="5"/>
  <c r="Q2605" i="5"/>
  <c r="O2605" i="5"/>
  <c r="N2605" i="5"/>
  <c r="M2605" i="5"/>
  <c r="L2605" i="5"/>
  <c r="K2605" i="5"/>
  <c r="Q2604" i="5"/>
  <c r="O2604" i="5"/>
  <c r="N2604" i="5"/>
  <c r="M2604" i="5"/>
  <c r="L2604" i="5"/>
  <c r="K2604" i="5"/>
  <c r="Q2603" i="5"/>
  <c r="O2603" i="5"/>
  <c r="N2603" i="5"/>
  <c r="M2603" i="5"/>
  <c r="L2603" i="5"/>
  <c r="K2603" i="5"/>
  <c r="Q2602" i="5"/>
  <c r="O2602" i="5"/>
  <c r="N2602" i="5"/>
  <c r="M2602" i="5"/>
  <c r="L2602" i="5"/>
  <c r="K2602" i="5"/>
  <c r="Q2601" i="5"/>
  <c r="O2601" i="5"/>
  <c r="N2601" i="5"/>
  <c r="M2601" i="5"/>
  <c r="L2601" i="5"/>
  <c r="K2601" i="5"/>
  <c r="Q2600" i="5"/>
  <c r="O2600" i="5"/>
  <c r="N2600" i="5"/>
  <c r="M2600" i="5"/>
  <c r="L2600" i="5"/>
  <c r="K2600" i="5"/>
  <c r="Q2599" i="5"/>
  <c r="O2599" i="5"/>
  <c r="N2599" i="5"/>
  <c r="M2599" i="5"/>
  <c r="L2599" i="5"/>
  <c r="K2599" i="5"/>
  <c r="Q2598" i="5"/>
  <c r="O2598" i="5"/>
  <c r="N2598" i="5"/>
  <c r="M2598" i="5"/>
  <c r="L2598" i="5"/>
  <c r="K2598" i="5"/>
  <c r="Q2597" i="5"/>
  <c r="O2597" i="5"/>
  <c r="N2597" i="5"/>
  <c r="M2597" i="5"/>
  <c r="L2597" i="5"/>
  <c r="K2597" i="5"/>
  <c r="Q2596" i="5"/>
  <c r="O2596" i="5"/>
  <c r="N2596" i="5"/>
  <c r="M2596" i="5"/>
  <c r="L2596" i="5"/>
  <c r="K2596" i="5"/>
  <c r="Q2595" i="5"/>
  <c r="O2595" i="5"/>
  <c r="N2595" i="5"/>
  <c r="M2595" i="5"/>
  <c r="L2595" i="5"/>
  <c r="K2595" i="5"/>
  <c r="Q2594" i="5"/>
  <c r="O2594" i="5"/>
  <c r="N2594" i="5"/>
  <c r="M2594" i="5"/>
  <c r="L2594" i="5"/>
  <c r="K2594" i="5"/>
  <c r="Q2593" i="5"/>
  <c r="O2593" i="5"/>
  <c r="N2593" i="5"/>
  <c r="M2593" i="5"/>
  <c r="L2593" i="5"/>
  <c r="K2593" i="5"/>
  <c r="Q2592" i="5"/>
  <c r="O2592" i="5"/>
  <c r="N2592" i="5"/>
  <c r="M2592" i="5"/>
  <c r="L2592" i="5"/>
  <c r="K2592" i="5"/>
  <c r="Q2591" i="5"/>
  <c r="O2591" i="5"/>
  <c r="N2591" i="5"/>
  <c r="M2591" i="5"/>
  <c r="L2591" i="5"/>
  <c r="K2591" i="5"/>
  <c r="Q2590" i="5"/>
  <c r="O2590" i="5"/>
  <c r="N2590" i="5"/>
  <c r="M2590" i="5"/>
  <c r="L2590" i="5"/>
  <c r="K2590" i="5"/>
  <c r="Q2589" i="5"/>
  <c r="O2589" i="5"/>
  <c r="N2589" i="5"/>
  <c r="M2589" i="5"/>
  <c r="L2589" i="5"/>
  <c r="K2589" i="5"/>
  <c r="Q2588" i="5"/>
  <c r="O2588" i="5"/>
  <c r="N2588" i="5"/>
  <c r="M2588" i="5"/>
  <c r="L2588" i="5"/>
  <c r="K2588" i="5"/>
  <c r="Q2587" i="5"/>
  <c r="O2587" i="5"/>
  <c r="N2587" i="5"/>
  <c r="M2587" i="5"/>
  <c r="L2587" i="5"/>
  <c r="K2587" i="5"/>
  <c r="Q2586" i="5"/>
  <c r="O2586" i="5"/>
  <c r="N2586" i="5"/>
  <c r="M2586" i="5"/>
  <c r="L2586" i="5"/>
  <c r="K2586" i="5"/>
  <c r="Q2585" i="5"/>
  <c r="O2585" i="5"/>
  <c r="N2585" i="5"/>
  <c r="M2585" i="5"/>
  <c r="L2585" i="5"/>
  <c r="K2585" i="5"/>
  <c r="Q2584" i="5"/>
  <c r="O2584" i="5"/>
  <c r="N2584" i="5"/>
  <c r="M2584" i="5"/>
  <c r="L2584" i="5"/>
  <c r="K2584" i="5"/>
  <c r="Q2583" i="5"/>
  <c r="O2583" i="5"/>
  <c r="N2583" i="5"/>
  <c r="M2583" i="5"/>
  <c r="L2583" i="5"/>
  <c r="K2583" i="5"/>
  <c r="Q2582" i="5"/>
  <c r="O2582" i="5"/>
  <c r="N2582" i="5"/>
  <c r="M2582" i="5"/>
  <c r="L2582" i="5"/>
  <c r="K2582" i="5"/>
  <c r="Q2581" i="5"/>
  <c r="O2581" i="5"/>
  <c r="N2581" i="5"/>
  <c r="M2581" i="5"/>
  <c r="L2581" i="5"/>
  <c r="K2581" i="5"/>
  <c r="Q2580" i="5"/>
  <c r="O2580" i="5"/>
  <c r="N2580" i="5"/>
  <c r="M2580" i="5"/>
  <c r="L2580" i="5"/>
  <c r="K2580" i="5"/>
  <c r="Q2579" i="5"/>
  <c r="O2579" i="5"/>
  <c r="N2579" i="5"/>
  <c r="M2579" i="5"/>
  <c r="L2579" i="5"/>
  <c r="K2579" i="5"/>
  <c r="Q2578" i="5"/>
  <c r="O2578" i="5"/>
  <c r="N2578" i="5"/>
  <c r="M2578" i="5"/>
  <c r="L2578" i="5"/>
  <c r="K2578" i="5"/>
  <c r="Q2577" i="5"/>
  <c r="O2577" i="5"/>
  <c r="N2577" i="5"/>
  <c r="M2577" i="5"/>
  <c r="L2577" i="5"/>
  <c r="K2577" i="5"/>
  <c r="Q2576" i="5"/>
  <c r="O2576" i="5"/>
  <c r="N2576" i="5"/>
  <c r="M2576" i="5"/>
  <c r="L2576" i="5"/>
  <c r="K2576" i="5"/>
  <c r="Q2575" i="5"/>
  <c r="O2575" i="5"/>
  <c r="N2575" i="5"/>
  <c r="M2575" i="5"/>
  <c r="L2575" i="5"/>
  <c r="K2575" i="5"/>
  <c r="Q2574" i="5"/>
  <c r="O2574" i="5"/>
  <c r="N2574" i="5"/>
  <c r="M2574" i="5"/>
  <c r="L2574" i="5"/>
  <c r="K2574" i="5"/>
  <c r="Q2573" i="5"/>
  <c r="O2573" i="5"/>
  <c r="N2573" i="5"/>
  <c r="M2573" i="5"/>
  <c r="L2573" i="5"/>
  <c r="K2573" i="5"/>
  <c r="Q2572" i="5"/>
  <c r="O2572" i="5"/>
  <c r="N2572" i="5"/>
  <c r="M2572" i="5"/>
  <c r="L2572" i="5"/>
  <c r="K2572" i="5"/>
  <c r="Q2571" i="5"/>
  <c r="O2571" i="5"/>
  <c r="N2571" i="5"/>
  <c r="M2571" i="5"/>
  <c r="L2571" i="5"/>
  <c r="K2571" i="5"/>
  <c r="Q2570" i="5"/>
  <c r="O2570" i="5"/>
  <c r="N2570" i="5"/>
  <c r="M2570" i="5"/>
  <c r="L2570" i="5"/>
  <c r="K2570" i="5"/>
  <c r="Q2569" i="5"/>
  <c r="O2569" i="5"/>
  <c r="N2569" i="5"/>
  <c r="M2569" i="5"/>
  <c r="L2569" i="5"/>
  <c r="K2569" i="5"/>
  <c r="Q2568" i="5"/>
  <c r="O2568" i="5"/>
  <c r="N2568" i="5"/>
  <c r="M2568" i="5"/>
  <c r="L2568" i="5"/>
  <c r="K2568" i="5"/>
  <c r="Q2567" i="5"/>
  <c r="O2567" i="5"/>
  <c r="N2567" i="5"/>
  <c r="M2567" i="5"/>
  <c r="L2567" i="5"/>
  <c r="K2567" i="5"/>
  <c r="Q2566" i="5"/>
  <c r="O2566" i="5"/>
  <c r="N2566" i="5"/>
  <c r="M2566" i="5"/>
  <c r="L2566" i="5"/>
  <c r="K2566" i="5"/>
  <c r="Q2565" i="5"/>
  <c r="O2565" i="5"/>
  <c r="N2565" i="5"/>
  <c r="M2565" i="5"/>
  <c r="L2565" i="5"/>
  <c r="K2565" i="5"/>
  <c r="Q2564" i="5"/>
  <c r="O2564" i="5"/>
  <c r="N2564" i="5"/>
  <c r="M2564" i="5"/>
  <c r="L2564" i="5"/>
  <c r="K2564" i="5"/>
  <c r="Q2563" i="5"/>
  <c r="O2563" i="5"/>
  <c r="N2563" i="5"/>
  <c r="M2563" i="5"/>
  <c r="L2563" i="5"/>
  <c r="K2563" i="5"/>
  <c r="Q2562" i="5"/>
  <c r="O2562" i="5"/>
  <c r="N2562" i="5"/>
  <c r="M2562" i="5"/>
  <c r="L2562" i="5"/>
  <c r="K2562" i="5"/>
  <c r="Q2561" i="5"/>
  <c r="O2561" i="5"/>
  <c r="N2561" i="5"/>
  <c r="M2561" i="5"/>
  <c r="L2561" i="5"/>
  <c r="K2561" i="5"/>
  <c r="Q2560" i="5"/>
  <c r="O2560" i="5"/>
  <c r="N2560" i="5"/>
  <c r="M2560" i="5"/>
  <c r="L2560" i="5"/>
  <c r="K2560" i="5"/>
  <c r="Q2559" i="5"/>
  <c r="O2559" i="5"/>
  <c r="N2559" i="5"/>
  <c r="M2559" i="5"/>
  <c r="L2559" i="5"/>
  <c r="K2559" i="5"/>
  <c r="Q2558" i="5"/>
  <c r="O2558" i="5"/>
  <c r="N2558" i="5"/>
  <c r="M2558" i="5"/>
  <c r="L2558" i="5"/>
  <c r="K2558" i="5"/>
  <c r="Q2557" i="5"/>
  <c r="O2557" i="5"/>
  <c r="N2557" i="5"/>
  <c r="M2557" i="5"/>
  <c r="L2557" i="5"/>
  <c r="K2557" i="5"/>
  <c r="Q2556" i="5"/>
  <c r="O2556" i="5"/>
  <c r="N2556" i="5"/>
  <c r="M2556" i="5"/>
  <c r="L2556" i="5"/>
  <c r="K2556" i="5"/>
  <c r="Q2555" i="5"/>
  <c r="O2555" i="5"/>
  <c r="N2555" i="5"/>
  <c r="M2555" i="5"/>
  <c r="L2555" i="5"/>
  <c r="K2555" i="5"/>
  <c r="Q2554" i="5"/>
  <c r="O2554" i="5"/>
  <c r="N2554" i="5"/>
  <c r="M2554" i="5"/>
  <c r="L2554" i="5"/>
  <c r="K2554" i="5"/>
  <c r="Q2553" i="5"/>
  <c r="O2553" i="5"/>
  <c r="N2553" i="5"/>
  <c r="M2553" i="5"/>
  <c r="L2553" i="5"/>
  <c r="K2553" i="5"/>
  <c r="Q2552" i="5"/>
  <c r="O2552" i="5"/>
  <c r="N2552" i="5"/>
  <c r="M2552" i="5"/>
  <c r="L2552" i="5"/>
  <c r="K2552" i="5"/>
  <c r="Q2551" i="5"/>
  <c r="O2551" i="5"/>
  <c r="N2551" i="5"/>
  <c r="M2551" i="5"/>
  <c r="L2551" i="5"/>
  <c r="K2551" i="5"/>
  <c r="Q2550" i="5"/>
  <c r="O2550" i="5"/>
  <c r="N2550" i="5"/>
  <c r="M2550" i="5"/>
  <c r="L2550" i="5"/>
  <c r="K2550" i="5"/>
  <c r="Q2549" i="5"/>
  <c r="O2549" i="5"/>
  <c r="N2549" i="5"/>
  <c r="M2549" i="5"/>
  <c r="L2549" i="5"/>
  <c r="K2549" i="5"/>
  <c r="Q2548" i="5"/>
  <c r="O2548" i="5"/>
  <c r="N2548" i="5"/>
  <c r="M2548" i="5"/>
  <c r="L2548" i="5"/>
  <c r="K2548" i="5"/>
  <c r="Q2547" i="5"/>
  <c r="O2547" i="5"/>
  <c r="N2547" i="5"/>
  <c r="M2547" i="5"/>
  <c r="L2547" i="5"/>
  <c r="K2547" i="5"/>
  <c r="Q2546" i="5"/>
  <c r="O2546" i="5"/>
  <c r="N2546" i="5"/>
  <c r="M2546" i="5"/>
  <c r="L2546" i="5"/>
  <c r="K2546" i="5"/>
  <c r="Q2545" i="5"/>
  <c r="O2545" i="5"/>
  <c r="N2545" i="5"/>
  <c r="M2545" i="5"/>
  <c r="L2545" i="5"/>
  <c r="K2545" i="5"/>
  <c r="Q2544" i="5"/>
  <c r="O2544" i="5"/>
  <c r="N2544" i="5"/>
  <c r="M2544" i="5"/>
  <c r="L2544" i="5"/>
  <c r="K2544" i="5"/>
  <c r="Q2543" i="5"/>
  <c r="O2543" i="5"/>
  <c r="N2543" i="5"/>
  <c r="M2543" i="5"/>
  <c r="L2543" i="5"/>
  <c r="K2543" i="5"/>
  <c r="Q2542" i="5"/>
  <c r="O2542" i="5"/>
  <c r="N2542" i="5"/>
  <c r="M2542" i="5"/>
  <c r="L2542" i="5"/>
  <c r="K2542" i="5"/>
  <c r="Q2541" i="5"/>
  <c r="O2541" i="5"/>
  <c r="N2541" i="5"/>
  <c r="M2541" i="5"/>
  <c r="L2541" i="5"/>
  <c r="K2541" i="5"/>
  <c r="Q2540" i="5"/>
  <c r="O2540" i="5"/>
  <c r="N2540" i="5"/>
  <c r="M2540" i="5"/>
  <c r="L2540" i="5"/>
  <c r="K2540" i="5"/>
  <c r="Q2539" i="5"/>
  <c r="O2539" i="5"/>
  <c r="N2539" i="5"/>
  <c r="M2539" i="5"/>
  <c r="L2539" i="5"/>
  <c r="K2539" i="5"/>
  <c r="Q2538" i="5"/>
  <c r="O2538" i="5"/>
  <c r="N2538" i="5"/>
  <c r="M2538" i="5"/>
  <c r="L2538" i="5"/>
  <c r="K2538" i="5"/>
  <c r="Q2537" i="5"/>
  <c r="O2537" i="5"/>
  <c r="N2537" i="5"/>
  <c r="M2537" i="5"/>
  <c r="L2537" i="5"/>
  <c r="K2537" i="5"/>
  <c r="Q2536" i="5"/>
  <c r="O2536" i="5"/>
  <c r="N2536" i="5"/>
  <c r="M2536" i="5"/>
  <c r="L2536" i="5"/>
  <c r="K2536" i="5"/>
  <c r="Q2535" i="5"/>
  <c r="O2535" i="5"/>
  <c r="N2535" i="5"/>
  <c r="M2535" i="5"/>
  <c r="L2535" i="5"/>
  <c r="K2535" i="5"/>
  <c r="Q2534" i="5"/>
  <c r="O2534" i="5"/>
  <c r="N2534" i="5"/>
  <c r="M2534" i="5"/>
  <c r="L2534" i="5"/>
  <c r="K2534" i="5"/>
  <c r="Q2533" i="5"/>
  <c r="O2533" i="5"/>
  <c r="N2533" i="5"/>
  <c r="M2533" i="5"/>
  <c r="L2533" i="5"/>
  <c r="K2533" i="5"/>
  <c r="Q2532" i="5"/>
  <c r="O2532" i="5"/>
  <c r="N2532" i="5"/>
  <c r="M2532" i="5"/>
  <c r="L2532" i="5"/>
  <c r="K2532" i="5"/>
  <c r="Q2531" i="5"/>
  <c r="O2531" i="5"/>
  <c r="N2531" i="5"/>
  <c r="M2531" i="5"/>
  <c r="L2531" i="5"/>
  <c r="K2531" i="5"/>
  <c r="Q2530" i="5"/>
  <c r="O2530" i="5"/>
  <c r="N2530" i="5"/>
  <c r="M2530" i="5"/>
  <c r="L2530" i="5"/>
  <c r="K2530" i="5"/>
  <c r="Q2529" i="5"/>
  <c r="O2529" i="5"/>
  <c r="N2529" i="5"/>
  <c r="M2529" i="5"/>
  <c r="L2529" i="5"/>
  <c r="K2529" i="5"/>
  <c r="Q2528" i="5"/>
  <c r="O2528" i="5"/>
  <c r="N2528" i="5"/>
  <c r="M2528" i="5"/>
  <c r="L2528" i="5"/>
  <c r="K2528" i="5"/>
  <c r="Q2527" i="5"/>
  <c r="O2527" i="5"/>
  <c r="N2527" i="5"/>
  <c r="M2527" i="5"/>
  <c r="L2527" i="5"/>
  <c r="K2527" i="5"/>
  <c r="Q2526" i="5"/>
  <c r="O2526" i="5"/>
  <c r="N2526" i="5"/>
  <c r="M2526" i="5"/>
  <c r="L2526" i="5"/>
  <c r="K2526" i="5"/>
  <c r="Q2525" i="5"/>
  <c r="O2525" i="5"/>
  <c r="N2525" i="5"/>
  <c r="M2525" i="5"/>
  <c r="L2525" i="5"/>
  <c r="K2525" i="5"/>
  <c r="Q2524" i="5"/>
  <c r="O2524" i="5"/>
  <c r="N2524" i="5"/>
  <c r="M2524" i="5"/>
  <c r="L2524" i="5"/>
  <c r="K2524" i="5"/>
  <c r="Q2523" i="5"/>
  <c r="O2523" i="5"/>
  <c r="N2523" i="5"/>
  <c r="M2523" i="5"/>
  <c r="L2523" i="5"/>
  <c r="K2523" i="5"/>
  <c r="Q2522" i="5"/>
  <c r="O2522" i="5"/>
  <c r="N2522" i="5"/>
  <c r="M2522" i="5"/>
  <c r="L2522" i="5"/>
  <c r="K2522" i="5"/>
  <c r="Q2521" i="5"/>
  <c r="O2521" i="5"/>
  <c r="N2521" i="5"/>
  <c r="M2521" i="5"/>
  <c r="L2521" i="5"/>
  <c r="K2521" i="5"/>
  <c r="Q2520" i="5"/>
  <c r="O2520" i="5"/>
  <c r="N2520" i="5"/>
  <c r="M2520" i="5"/>
  <c r="L2520" i="5"/>
  <c r="K2520" i="5"/>
  <c r="Q2519" i="5"/>
  <c r="O2519" i="5"/>
  <c r="N2519" i="5"/>
  <c r="M2519" i="5"/>
  <c r="L2519" i="5"/>
  <c r="K2519" i="5"/>
  <c r="Q2518" i="5"/>
  <c r="O2518" i="5"/>
  <c r="N2518" i="5"/>
  <c r="M2518" i="5"/>
  <c r="L2518" i="5"/>
  <c r="K2518" i="5"/>
  <c r="Q2517" i="5"/>
  <c r="O2517" i="5"/>
  <c r="N2517" i="5"/>
  <c r="M2517" i="5"/>
  <c r="L2517" i="5"/>
  <c r="K2517" i="5"/>
  <c r="Q2516" i="5"/>
  <c r="O2516" i="5"/>
  <c r="N2516" i="5"/>
  <c r="M2516" i="5"/>
  <c r="L2516" i="5"/>
  <c r="K2516" i="5"/>
  <c r="Q2515" i="5"/>
  <c r="O2515" i="5"/>
  <c r="N2515" i="5"/>
  <c r="M2515" i="5"/>
  <c r="L2515" i="5"/>
  <c r="K2515" i="5"/>
  <c r="Q2514" i="5"/>
  <c r="O2514" i="5"/>
  <c r="N2514" i="5"/>
  <c r="M2514" i="5"/>
  <c r="L2514" i="5"/>
  <c r="K2514" i="5"/>
  <c r="Q2513" i="5"/>
  <c r="O2513" i="5"/>
  <c r="N2513" i="5"/>
  <c r="M2513" i="5"/>
  <c r="L2513" i="5"/>
  <c r="K2513" i="5"/>
  <c r="Q2512" i="5"/>
  <c r="O2512" i="5"/>
  <c r="N2512" i="5"/>
  <c r="M2512" i="5"/>
  <c r="L2512" i="5"/>
  <c r="K2512" i="5"/>
  <c r="Q2511" i="5"/>
  <c r="O2511" i="5"/>
  <c r="N2511" i="5"/>
  <c r="M2511" i="5"/>
  <c r="L2511" i="5"/>
  <c r="K2511" i="5"/>
  <c r="Q2510" i="5"/>
  <c r="O2510" i="5"/>
  <c r="N2510" i="5"/>
  <c r="M2510" i="5"/>
  <c r="L2510" i="5"/>
  <c r="K2510" i="5"/>
  <c r="Q2509" i="5"/>
  <c r="O2509" i="5"/>
  <c r="N2509" i="5"/>
  <c r="M2509" i="5"/>
  <c r="L2509" i="5"/>
  <c r="K2509" i="5"/>
  <c r="Q2508" i="5"/>
  <c r="O2508" i="5"/>
  <c r="N2508" i="5"/>
  <c r="M2508" i="5"/>
  <c r="L2508" i="5"/>
  <c r="K2508" i="5"/>
  <c r="Q2507" i="5"/>
  <c r="O2507" i="5"/>
  <c r="N2507" i="5"/>
  <c r="M2507" i="5"/>
  <c r="L2507" i="5"/>
  <c r="K2507" i="5"/>
  <c r="Q2506" i="5"/>
  <c r="O2506" i="5"/>
  <c r="N2506" i="5"/>
  <c r="M2506" i="5"/>
  <c r="L2506" i="5"/>
  <c r="K2506" i="5"/>
  <c r="Q2505" i="5"/>
  <c r="O2505" i="5"/>
  <c r="N2505" i="5"/>
  <c r="M2505" i="5"/>
  <c r="L2505" i="5"/>
  <c r="K2505" i="5"/>
  <c r="Q2504" i="5"/>
  <c r="O2504" i="5"/>
  <c r="N2504" i="5"/>
  <c r="M2504" i="5"/>
  <c r="L2504" i="5"/>
  <c r="K2504" i="5"/>
  <c r="Q2503" i="5"/>
  <c r="O2503" i="5"/>
  <c r="N2503" i="5"/>
  <c r="M2503" i="5"/>
  <c r="L2503" i="5"/>
  <c r="K2503" i="5"/>
  <c r="Q2502" i="5"/>
  <c r="O2502" i="5"/>
  <c r="N2502" i="5"/>
  <c r="M2502" i="5"/>
  <c r="L2502" i="5"/>
  <c r="K2502" i="5"/>
  <c r="Q2501" i="5"/>
  <c r="O2501" i="5"/>
  <c r="N2501" i="5"/>
  <c r="M2501" i="5"/>
  <c r="L2501" i="5"/>
  <c r="K2501" i="5"/>
  <c r="Q2500" i="5"/>
  <c r="O2500" i="5"/>
  <c r="N2500" i="5"/>
  <c r="M2500" i="5"/>
  <c r="L2500" i="5"/>
  <c r="K2500" i="5"/>
  <c r="Q2499" i="5"/>
  <c r="O2499" i="5"/>
  <c r="N2499" i="5"/>
  <c r="M2499" i="5"/>
  <c r="L2499" i="5"/>
  <c r="K2499" i="5"/>
  <c r="Q2498" i="5"/>
  <c r="O2498" i="5"/>
  <c r="N2498" i="5"/>
  <c r="M2498" i="5"/>
  <c r="L2498" i="5"/>
  <c r="K2498" i="5"/>
  <c r="Q2497" i="5"/>
  <c r="O2497" i="5"/>
  <c r="N2497" i="5"/>
  <c r="M2497" i="5"/>
  <c r="L2497" i="5"/>
  <c r="K2497" i="5"/>
  <c r="Q2496" i="5"/>
  <c r="O2496" i="5"/>
  <c r="N2496" i="5"/>
  <c r="M2496" i="5"/>
  <c r="L2496" i="5"/>
  <c r="K2496" i="5"/>
  <c r="Q2495" i="5"/>
  <c r="O2495" i="5"/>
  <c r="N2495" i="5"/>
  <c r="M2495" i="5"/>
  <c r="L2495" i="5"/>
  <c r="K2495" i="5"/>
  <c r="Q2494" i="5"/>
  <c r="O2494" i="5"/>
  <c r="N2494" i="5"/>
  <c r="M2494" i="5"/>
  <c r="L2494" i="5"/>
  <c r="K2494" i="5"/>
  <c r="Q2493" i="5"/>
  <c r="O2493" i="5"/>
  <c r="N2493" i="5"/>
  <c r="M2493" i="5"/>
  <c r="L2493" i="5"/>
  <c r="K2493" i="5"/>
  <c r="Q2492" i="5"/>
  <c r="O2492" i="5"/>
  <c r="N2492" i="5"/>
  <c r="M2492" i="5"/>
  <c r="L2492" i="5"/>
  <c r="K2492" i="5"/>
  <c r="Q2491" i="5"/>
  <c r="O2491" i="5"/>
  <c r="N2491" i="5"/>
  <c r="M2491" i="5"/>
  <c r="L2491" i="5"/>
  <c r="K2491" i="5"/>
  <c r="Q2490" i="5"/>
  <c r="O2490" i="5"/>
  <c r="N2490" i="5"/>
  <c r="M2490" i="5"/>
  <c r="L2490" i="5"/>
  <c r="K2490" i="5"/>
  <c r="Q2489" i="5"/>
  <c r="O2489" i="5"/>
  <c r="N2489" i="5"/>
  <c r="M2489" i="5"/>
  <c r="L2489" i="5"/>
  <c r="K2489" i="5"/>
  <c r="Q2488" i="5"/>
  <c r="O2488" i="5"/>
  <c r="N2488" i="5"/>
  <c r="M2488" i="5"/>
  <c r="L2488" i="5"/>
  <c r="K2488" i="5"/>
  <c r="Q2487" i="5"/>
  <c r="O2487" i="5"/>
  <c r="N2487" i="5"/>
  <c r="M2487" i="5"/>
  <c r="L2487" i="5"/>
  <c r="K2487" i="5"/>
  <c r="Q2486" i="5"/>
  <c r="O2486" i="5"/>
  <c r="N2486" i="5"/>
  <c r="M2486" i="5"/>
  <c r="L2486" i="5"/>
  <c r="K2486" i="5"/>
  <c r="Q2485" i="5"/>
  <c r="O2485" i="5"/>
  <c r="N2485" i="5"/>
  <c r="M2485" i="5"/>
  <c r="L2485" i="5"/>
  <c r="K2485" i="5"/>
  <c r="Q2484" i="5"/>
  <c r="O2484" i="5"/>
  <c r="N2484" i="5"/>
  <c r="M2484" i="5"/>
  <c r="L2484" i="5"/>
  <c r="K2484" i="5"/>
  <c r="Q2483" i="5"/>
  <c r="O2483" i="5"/>
  <c r="N2483" i="5"/>
  <c r="M2483" i="5"/>
  <c r="L2483" i="5"/>
  <c r="K2483" i="5"/>
  <c r="Q2482" i="5"/>
  <c r="O2482" i="5"/>
  <c r="N2482" i="5"/>
  <c r="M2482" i="5"/>
  <c r="L2482" i="5"/>
  <c r="K2482" i="5"/>
  <c r="Q2481" i="5"/>
  <c r="O2481" i="5"/>
  <c r="N2481" i="5"/>
  <c r="M2481" i="5"/>
  <c r="L2481" i="5"/>
  <c r="K2481" i="5"/>
  <c r="Q2480" i="5"/>
  <c r="O2480" i="5"/>
  <c r="N2480" i="5"/>
  <c r="M2480" i="5"/>
  <c r="L2480" i="5"/>
  <c r="K2480" i="5"/>
  <c r="Q2479" i="5"/>
  <c r="O2479" i="5"/>
  <c r="N2479" i="5"/>
  <c r="M2479" i="5"/>
  <c r="L2479" i="5"/>
  <c r="K2479" i="5"/>
  <c r="Q2478" i="5"/>
  <c r="O2478" i="5"/>
  <c r="N2478" i="5"/>
  <c r="M2478" i="5"/>
  <c r="L2478" i="5"/>
  <c r="K2478" i="5"/>
  <c r="Q2477" i="5"/>
  <c r="O2477" i="5"/>
  <c r="N2477" i="5"/>
  <c r="M2477" i="5"/>
  <c r="L2477" i="5"/>
  <c r="K2477" i="5"/>
  <c r="Q2476" i="5"/>
  <c r="O2476" i="5"/>
  <c r="N2476" i="5"/>
  <c r="M2476" i="5"/>
  <c r="L2476" i="5"/>
  <c r="K2476" i="5"/>
  <c r="Q2475" i="5"/>
  <c r="O2475" i="5"/>
  <c r="N2475" i="5"/>
  <c r="M2475" i="5"/>
  <c r="L2475" i="5"/>
  <c r="K2475" i="5"/>
  <c r="Q2474" i="5"/>
  <c r="O2474" i="5"/>
  <c r="N2474" i="5"/>
  <c r="M2474" i="5"/>
  <c r="L2474" i="5"/>
  <c r="K2474" i="5"/>
  <c r="Q2473" i="5"/>
  <c r="O2473" i="5"/>
  <c r="N2473" i="5"/>
  <c r="M2473" i="5"/>
  <c r="L2473" i="5"/>
  <c r="K2473" i="5"/>
  <c r="Q2472" i="5"/>
  <c r="O2472" i="5"/>
  <c r="N2472" i="5"/>
  <c r="M2472" i="5"/>
  <c r="L2472" i="5"/>
  <c r="K2472" i="5"/>
  <c r="Q2471" i="5"/>
  <c r="O2471" i="5"/>
  <c r="N2471" i="5"/>
  <c r="M2471" i="5"/>
  <c r="L2471" i="5"/>
  <c r="K2471" i="5"/>
  <c r="Q2470" i="5"/>
  <c r="O2470" i="5"/>
  <c r="N2470" i="5"/>
  <c r="M2470" i="5"/>
  <c r="L2470" i="5"/>
  <c r="K2470" i="5"/>
  <c r="Q2469" i="5"/>
  <c r="O2469" i="5"/>
  <c r="N2469" i="5"/>
  <c r="M2469" i="5"/>
  <c r="L2469" i="5"/>
  <c r="K2469" i="5"/>
  <c r="Q2468" i="5"/>
  <c r="O2468" i="5"/>
  <c r="N2468" i="5"/>
  <c r="M2468" i="5"/>
  <c r="L2468" i="5"/>
  <c r="K2468" i="5"/>
  <c r="Q2467" i="5"/>
  <c r="O2467" i="5"/>
  <c r="N2467" i="5"/>
  <c r="M2467" i="5"/>
  <c r="L2467" i="5"/>
  <c r="K2467" i="5"/>
  <c r="Q2466" i="5"/>
  <c r="O2466" i="5"/>
  <c r="N2466" i="5"/>
  <c r="M2466" i="5"/>
  <c r="L2466" i="5"/>
  <c r="K2466" i="5"/>
  <c r="Q2465" i="5"/>
  <c r="O2465" i="5"/>
  <c r="N2465" i="5"/>
  <c r="M2465" i="5"/>
  <c r="L2465" i="5"/>
  <c r="K2465" i="5"/>
  <c r="Q2464" i="5"/>
  <c r="O2464" i="5"/>
  <c r="N2464" i="5"/>
  <c r="M2464" i="5"/>
  <c r="L2464" i="5"/>
  <c r="K2464" i="5"/>
  <c r="Q2463" i="5"/>
  <c r="O2463" i="5"/>
  <c r="N2463" i="5"/>
  <c r="M2463" i="5"/>
  <c r="L2463" i="5"/>
  <c r="K2463" i="5"/>
  <c r="Q2462" i="5"/>
  <c r="O2462" i="5"/>
  <c r="N2462" i="5"/>
  <c r="M2462" i="5"/>
  <c r="L2462" i="5"/>
  <c r="K2462" i="5"/>
  <c r="Q2461" i="5"/>
  <c r="O2461" i="5"/>
  <c r="N2461" i="5"/>
  <c r="M2461" i="5"/>
  <c r="L2461" i="5"/>
  <c r="K2461" i="5"/>
  <c r="Q2460" i="5"/>
  <c r="O2460" i="5"/>
  <c r="N2460" i="5"/>
  <c r="M2460" i="5"/>
  <c r="L2460" i="5"/>
  <c r="K2460" i="5"/>
  <c r="Q2459" i="5"/>
  <c r="O2459" i="5"/>
  <c r="N2459" i="5"/>
  <c r="M2459" i="5"/>
  <c r="L2459" i="5"/>
  <c r="K2459" i="5"/>
  <c r="Q2458" i="5"/>
  <c r="O2458" i="5"/>
  <c r="N2458" i="5"/>
  <c r="M2458" i="5"/>
  <c r="L2458" i="5"/>
  <c r="K2458" i="5"/>
  <c r="Q2457" i="5"/>
  <c r="O2457" i="5"/>
  <c r="N2457" i="5"/>
  <c r="M2457" i="5"/>
  <c r="L2457" i="5"/>
  <c r="K2457" i="5"/>
  <c r="Q2456" i="5"/>
  <c r="O2456" i="5"/>
  <c r="N2456" i="5"/>
  <c r="M2456" i="5"/>
  <c r="L2456" i="5"/>
  <c r="K2456" i="5"/>
  <c r="Q2455" i="5"/>
  <c r="O2455" i="5"/>
  <c r="N2455" i="5"/>
  <c r="M2455" i="5"/>
  <c r="L2455" i="5"/>
  <c r="K2455" i="5"/>
  <c r="Q2454" i="5"/>
  <c r="O2454" i="5"/>
  <c r="N2454" i="5"/>
  <c r="M2454" i="5"/>
  <c r="L2454" i="5"/>
  <c r="K2454" i="5"/>
  <c r="Q2453" i="5"/>
  <c r="O2453" i="5"/>
  <c r="N2453" i="5"/>
  <c r="M2453" i="5"/>
  <c r="L2453" i="5"/>
  <c r="K2453" i="5"/>
  <c r="Q2452" i="5"/>
  <c r="O2452" i="5"/>
  <c r="N2452" i="5"/>
  <c r="M2452" i="5"/>
  <c r="L2452" i="5"/>
  <c r="K2452" i="5"/>
  <c r="Q2451" i="5"/>
  <c r="O2451" i="5"/>
  <c r="N2451" i="5"/>
  <c r="M2451" i="5"/>
  <c r="L2451" i="5"/>
  <c r="K2451" i="5"/>
  <c r="Q2450" i="5"/>
  <c r="O2450" i="5"/>
  <c r="N2450" i="5"/>
  <c r="M2450" i="5"/>
  <c r="L2450" i="5"/>
  <c r="K2450" i="5"/>
  <c r="Q2449" i="5"/>
  <c r="O2449" i="5"/>
  <c r="N2449" i="5"/>
  <c r="M2449" i="5"/>
  <c r="L2449" i="5"/>
  <c r="K2449" i="5"/>
  <c r="Q2448" i="5"/>
  <c r="O2448" i="5"/>
  <c r="N2448" i="5"/>
  <c r="M2448" i="5"/>
  <c r="L2448" i="5"/>
  <c r="K2448" i="5"/>
  <c r="Q2447" i="5"/>
  <c r="O2447" i="5"/>
  <c r="N2447" i="5"/>
  <c r="M2447" i="5"/>
  <c r="L2447" i="5"/>
  <c r="K2447" i="5"/>
  <c r="Q2446" i="5"/>
  <c r="O2446" i="5"/>
  <c r="N2446" i="5"/>
  <c r="M2446" i="5"/>
  <c r="L2446" i="5"/>
  <c r="K2446" i="5"/>
  <c r="Q2445" i="5"/>
  <c r="O2445" i="5"/>
  <c r="N2445" i="5"/>
  <c r="M2445" i="5"/>
  <c r="L2445" i="5"/>
  <c r="K2445" i="5"/>
  <c r="Q2444" i="5"/>
  <c r="O2444" i="5"/>
  <c r="N2444" i="5"/>
  <c r="M2444" i="5"/>
  <c r="L2444" i="5"/>
  <c r="K2444" i="5"/>
  <c r="Q2443" i="5"/>
  <c r="O2443" i="5"/>
  <c r="N2443" i="5"/>
  <c r="M2443" i="5"/>
  <c r="L2443" i="5"/>
  <c r="K2443" i="5"/>
  <c r="Q2442" i="5"/>
  <c r="O2442" i="5"/>
  <c r="N2442" i="5"/>
  <c r="M2442" i="5"/>
  <c r="L2442" i="5"/>
  <c r="K2442" i="5"/>
  <c r="Q2441" i="5"/>
  <c r="O2441" i="5"/>
  <c r="N2441" i="5"/>
  <c r="M2441" i="5"/>
  <c r="L2441" i="5"/>
  <c r="K2441" i="5"/>
  <c r="Q2440" i="5"/>
  <c r="O2440" i="5"/>
  <c r="N2440" i="5"/>
  <c r="M2440" i="5"/>
  <c r="L2440" i="5"/>
  <c r="K2440" i="5"/>
  <c r="Q2439" i="5"/>
  <c r="O2439" i="5"/>
  <c r="N2439" i="5"/>
  <c r="M2439" i="5"/>
  <c r="L2439" i="5"/>
  <c r="K2439" i="5"/>
  <c r="Q2438" i="5"/>
  <c r="O2438" i="5"/>
  <c r="N2438" i="5"/>
  <c r="M2438" i="5"/>
  <c r="L2438" i="5"/>
  <c r="K2438" i="5"/>
  <c r="Q2437" i="5"/>
  <c r="O2437" i="5"/>
  <c r="N2437" i="5"/>
  <c r="M2437" i="5"/>
  <c r="L2437" i="5"/>
  <c r="K2437" i="5"/>
  <c r="Q2436" i="5"/>
  <c r="O2436" i="5"/>
  <c r="N2436" i="5"/>
  <c r="M2436" i="5"/>
  <c r="L2436" i="5"/>
  <c r="K2436" i="5"/>
  <c r="Q2435" i="5"/>
  <c r="O2435" i="5"/>
  <c r="N2435" i="5"/>
  <c r="M2435" i="5"/>
  <c r="L2435" i="5"/>
  <c r="K2435" i="5"/>
  <c r="Q2434" i="5"/>
  <c r="O2434" i="5"/>
  <c r="N2434" i="5"/>
  <c r="M2434" i="5"/>
  <c r="L2434" i="5"/>
  <c r="K2434" i="5"/>
  <c r="Q2433" i="5"/>
  <c r="O2433" i="5"/>
  <c r="N2433" i="5"/>
  <c r="M2433" i="5"/>
  <c r="L2433" i="5"/>
  <c r="K2433" i="5"/>
  <c r="Q2432" i="5"/>
  <c r="O2432" i="5"/>
  <c r="N2432" i="5"/>
  <c r="M2432" i="5"/>
  <c r="L2432" i="5"/>
  <c r="K2432" i="5"/>
  <c r="Q2431" i="5"/>
  <c r="O2431" i="5"/>
  <c r="N2431" i="5"/>
  <c r="M2431" i="5"/>
  <c r="L2431" i="5"/>
  <c r="K2431" i="5"/>
  <c r="Q2430" i="5"/>
  <c r="O2430" i="5"/>
  <c r="N2430" i="5"/>
  <c r="M2430" i="5"/>
  <c r="L2430" i="5"/>
  <c r="K2430" i="5"/>
  <c r="Q2429" i="5"/>
  <c r="O2429" i="5"/>
  <c r="N2429" i="5"/>
  <c r="M2429" i="5"/>
  <c r="L2429" i="5"/>
  <c r="K2429" i="5"/>
  <c r="Q2428" i="5"/>
  <c r="O2428" i="5"/>
  <c r="N2428" i="5"/>
  <c r="M2428" i="5"/>
  <c r="L2428" i="5"/>
  <c r="K2428" i="5"/>
  <c r="Q2427" i="5"/>
  <c r="O2427" i="5"/>
  <c r="N2427" i="5"/>
  <c r="M2427" i="5"/>
  <c r="L2427" i="5"/>
  <c r="K2427" i="5"/>
  <c r="Q2426" i="5"/>
  <c r="O2426" i="5"/>
  <c r="N2426" i="5"/>
  <c r="M2426" i="5"/>
  <c r="L2426" i="5"/>
  <c r="K2426" i="5"/>
  <c r="Q2425" i="5"/>
  <c r="O2425" i="5"/>
  <c r="N2425" i="5"/>
  <c r="M2425" i="5"/>
  <c r="L2425" i="5"/>
  <c r="K2425" i="5"/>
  <c r="Q2424" i="5"/>
  <c r="O2424" i="5"/>
  <c r="N2424" i="5"/>
  <c r="M2424" i="5"/>
  <c r="L2424" i="5"/>
  <c r="K2424" i="5"/>
  <c r="Q2423" i="5"/>
  <c r="O2423" i="5"/>
  <c r="N2423" i="5"/>
  <c r="M2423" i="5"/>
  <c r="L2423" i="5"/>
  <c r="K2423" i="5"/>
  <c r="Q2422" i="5"/>
  <c r="O2422" i="5"/>
  <c r="N2422" i="5"/>
  <c r="M2422" i="5"/>
  <c r="L2422" i="5"/>
  <c r="K2422" i="5"/>
  <c r="Q2421" i="5"/>
  <c r="O2421" i="5"/>
  <c r="N2421" i="5"/>
  <c r="M2421" i="5"/>
  <c r="L2421" i="5"/>
  <c r="K2421" i="5"/>
  <c r="Q2420" i="5"/>
  <c r="O2420" i="5"/>
  <c r="N2420" i="5"/>
  <c r="M2420" i="5"/>
  <c r="L2420" i="5"/>
  <c r="K2420" i="5"/>
  <c r="Q2419" i="5"/>
  <c r="O2419" i="5"/>
  <c r="N2419" i="5"/>
  <c r="M2419" i="5"/>
  <c r="L2419" i="5"/>
  <c r="K2419" i="5"/>
  <c r="Q2418" i="5"/>
  <c r="O2418" i="5"/>
  <c r="N2418" i="5"/>
  <c r="M2418" i="5"/>
  <c r="L2418" i="5"/>
  <c r="K2418" i="5"/>
  <c r="Q2417" i="5"/>
  <c r="O2417" i="5"/>
  <c r="N2417" i="5"/>
  <c r="M2417" i="5"/>
  <c r="L2417" i="5"/>
  <c r="K2417" i="5"/>
  <c r="Q2416" i="5"/>
  <c r="O2416" i="5"/>
  <c r="N2416" i="5"/>
  <c r="M2416" i="5"/>
  <c r="L2416" i="5"/>
  <c r="K2416" i="5"/>
  <c r="Q2415" i="5"/>
  <c r="O2415" i="5"/>
  <c r="N2415" i="5"/>
  <c r="M2415" i="5"/>
  <c r="L2415" i="5"/>
  <c r="K2415" i="5"/>
  <c r="Q2414" i="5"/>
  <c r="O2414" i="5"/>
  <c r="N2414" i="5"/>
  <c r="M2414" i="5"/>
  <c r="L2414" i="5"/>
  <c r="K2414" i="5"/>
  <c r="Q2413" i="5"/>
  <c r="O2413" i="5"/>
  <c r="N2413" i="5"/>
  <c r="M2413" i="5"/>
  <c r="L2413" i="5"/>
  <c r="K2413" i="5"/>
  <c r="Q2412" i="5"/>
  <c r="O2412" i="5"/>
  <c r="N2412" i="5"/>
  <c r="M2412" i="5"/>
  <c r="L2412" i="5"/>
  <c r="K2412" i="5"/>
  <c r="Q2411" i="5"/>
  <c r="O2411" i="5"/>
  <c r="N2411" i="5"/>
  <c r="M2411" i="5"/>
  <c r="L2411" i="5"/>
  <c r="K2411" i="5"/>
  <c r="Q2410" i="5"/>
  <c r="O2410" i="5"/>
  <c r="N2410" i="5"/>
  <c r="M2410" i="5"/>
  <c r="L2410" i="5"/>
  <c r="K2410" i="5"/>
  <c r="Q2409" i="5"/>
  <c r="O2409" i="5"/>
  <c r="N2409" i="5"/>
  <c r="M2409" i="5"/>
  <c r="L2409" i="5"/>
  <c r="K2409" i="5"/>
  <c r="Q2408" i="5"/>
  <c r="O2408" i="5"/>
  <c r="N2408" i="5"/>
  <c r="M2408" i="5"/>
  <c r="L2408" i="5"/>
  <c r="K2408" i="5"/>
  <c r="Q2407" i="5"/>
  <c r="O2407" i="5"/>
  <c r="N2407" i="5"/>
  <c r="M2407" i="5"/>
  <c r="L2407" i="5"/>
  <c r="K2407" i="5"/>
  <c r="Q2406" i="5"/>
  <c r="O2406" i="5"/>
  <c r="N2406" i="5"/>
  <c r="M2406" i="5"/>
  <c r="L2406" i="5"/>
  <c r="K2406" i="5"/>
  <c r="Q2405" i="5"/>
  <c r="O2405" i="5"/>
  <c r="N2405" i="5"/>
  <c r="M2405" i="5"/>
  <c r="L2405" i="5"/>
  <c r="K2405" i="5"/>
  <c r="Q2404" i="5"/>
  <c r="O2404" i="5"/>
  <c r="N2404" i="5"/>
  <c r="M2404" i="5"/>
  <c r="L2404" i="5"/>
  <c r="K2404" i="5"/>
  <c r="Q2403" i="5"/>
  <c r="O2403" i="5"/>
  <c r="N2403" i="5"/>
  <c r="M2403" i="5"/>
  <c r="L2403" i="5"/>
  <c r="K2403" i="5"/>
  <c r="Q2402" i="5"/>
  <c r="O2402" i="5"/>
  <c r="N2402" i="5"/>
  <c r="M2402" i="5"/>
  <c r="L2402" i="5"/>
  <c r="K2402" i="5"/>
  <c r="Q2401" i="5"/>
  <c r="O2401" i="5"/>
  <c r="N2401" i="5"/>
  <c r="M2401" i="5"/>
  <c r="L2401" i="5"/>
  <c r="K2401" i="5"/>
  <c r="Q2400" i="5"/>
  <c r="O2400" i="5"/>
  <c r="N2400" i="5"/>
  <c r="M2400" i="5"/>
  <c r="L2400" i="5"/>
  <c r="K2400" i="5"/>
  <c r="Q2399" i="5"/>
  <c r="O2399" i="5"/>
  <c r="N2399" i="5"/>
  <c r="M2399" i="5"/>
  <c r="L2399" i="5"/>
  <c r="K2399" i="5"/>
  <c r="Q2398" i="5"/>
  <c r="O2398" i="5"/>
  <c r="N2398" i="5"/>
  <c r="M2398" i="5"/>
  <c r="L2398" i="5"/>
  <c r="K2398" i="5"/>
  <c r="Q2397" i="5"/>
  <c r="O2397" i="5"/>
  <c r="N2397" i="5"/>
  <c r="M2397" i="5"/>
  <c r="L2397" i="5"/>
  <c r="K2397" i="5"/>
  <c r="Q2396" i="5"/>
  <c r="O2396" i="5"/>
  <c r="N2396" i="5"/>
  <c r="M2396" i="5"/>
  <c r="L2396" i="5"/>
  <c r="K2396" i="5"/>
  <c r="Q2395" i="5"/>
  <c r="O2395" i="5"/>
  <c r="N2395" i="5"/>
  <c r="M2395" i="5"/>
  <c r="L2395" i="5"/>
  <c r="K2395" i="5"/>
  <c r="Q2394" i="5"/>
  <c r="O2394" i="5"/>
  <c r="N2394" i="5"/>
  <c r="M2394" i="5"/>
  <c r="L2394" i="5"/>
  <c r="K2394" i="5"/>
  <c r="Q2393" i="5"/>
  <c r="O2393" i="5"/>
  <c r="N2393" i="5"/>
  <c r="M2393" i="5"/>
  <c r="L2393" i="5"/>
  <c r="K2393" i="5"/>
  <c r="Q2392" i="5"/>
  <c r="O2392" i="5"/>
  <c r="N2392" i="5"/>
  <c r="M2392" i="5"/>
  <c r="L2392" i="5"/>
  <c r="K2392" i="5"/>
  <c r="Q2391" i="5"/>
  <c r="O2391" i="5"/>
  <c r="N2391" i="5"/>
  <c r="M2391" i="5"/>
  <c r="L2391" i="5"/>
  <c r="K2391" i="5"/>
  <c r="Q2390" i="5"/>
  <c r="O2390" i="5"/>
  <c r="N2390" i="5"/>
  <c r="M2390" i="5"/>
  <c r="L2390" i="5"/>
  <c r="K2390" i="5"/>
  <c r="Q2389" i="5"/>
  <c r="O2389" i="5"/>
  <c r="N2389" i="5"/>
  <c r="M2389" i="5"/>
  <c r="L2389" i="5"/>
  <c r="K2389" i="5"/>
  <c r="Q2388" i="5"/>
  <c r="O2388" i="5"/>
  <c r="N2388" i="5"/>
  <c r="M2388" i="5"/>
  <c r="L2388" i="5"/>
  <c r="K2388" i="5"/>
  <c r="Q2387" i="5"/>
  <c r="O2387" i="5"/>
  <c r="N2387" i="5"/>
  <c r="M2387" i="5"/>
  <c r="L2387" i="5"/>
  <c r="K2387" i="5"/>
  <c r="Q2386" i="5"/>
  <c r="O2386" i="5"/>
  <c r="N2386" i="5"/>
  <c r="M2386" i="5"/>
  <c r="L2386" i="5"/>
  <c r="K2386" i="5"/>
  <c r="Q2385" i="5"/>
  <c r="O2385" i="5"/>
  <c r="N2385" i="5"/>
  <c r="M2385" i="5"/>
  <c r="L2385" i="5"/>
  <c r="K2385" i="5"/>
  <c r="Q2384" i="5"/>
  <c r="O2384" i="5"/>
  <c r="N2384" i="5"/>
  <c r="M2384" i="5"/>
  <c r="L2384" i="5"/>
  <c r="K2384" i="5"/>
  <c r="Q2383" i="5"/>
  <c r="O2383" i="5"/>
  <c r="N2383" i="5"/>
  <c r="M2383" i="5"/>
  <c r="L2383" i="5"/>
  <c r="K2383" i="5"/>
  <c r="Q2382" i="5"/>
  <c r="O2382" i="5"/>
  <c r="N2382" i="5"/>
  <c r="M2382" i="5"/>
  <c r="L2382" i="5"/>
  <c r="K2382" i="5"/>
  <c r="Q2381" i="5"/>
  <c r="O2381" i="5"/>
  <c r="N2381" i="5"/>
  <c r="M2381" i="5"/>
  <c r="L2381" i="5"/>
  <c r="K2381" i="5"/>
  <c r="Q2380" i="5"/>
  <c r="O2380" i="5"/>
  <c r="N2380" i="5"/>
  <c r="M2380" i="5"/>
  <c r="L2380" i="5"/>
  <c r="K2380" i="5"/>
  <c r="Q2379" i="5"/>
  <c r="O2379" i="5"/>
  <c r="N2379" i="5"/>
  <c r="M2379" i="5"/>
  <c r="L2379" i="5"/>
  <c r="K2379" i="5"/>
  <c r="Q2378" i="5"/>
  <c r="O2378" i="5"/>
  <c r="N2378" i="5"/>
  <c r="M2378" i="5"/>
  <c r="L2378" i="5"/>
  <c r="K2378" i="5"/>
  <c r="Q2377" i="5"/>
  <c r="O2377" i="5"/>
  <c r="N2377" i="5"/>
  <c r="M2377" i="5"/>
  <c r="L2377" i="5"/>
  <c r="K2377" i="5"/>
  <c r="Q2376" i="5"/>
  <c r="O2376" i="5"/>
  <c r="N2376" i="5"/>
  <c r="M2376" i="5"/>
  <c r="L2376" i="5"/>
  <c r="K2376" i="5"/>
  <c r="Q2375" i="5"/>
  <c r="O2375" i="5"/>
  <c r="N2375" i="5"/>
  <c r="M2375" i="5"/>
  <c r="L2375" i="5"/>
  <c r="K2375" i="5"/>
  <c r="Q2374" i="5"/>
  <c r="O2374" i="5"/>
  <c r="N2374" i="5"/>
  <c r="M2374" i="5"/>
  <c r="L2374" i="5"/>
  <c r="K2374" i="5"/>
  <c r="Q2373" i="5"/>
  <c r="O2373" i="5"/>
  <c r="N2373" i="5"/>
  <c r="M2373" i="5"/>
  <c r="L2373" i="5"/>
  <c r="K2373" i="5"/>
  <c r="Q2372" i="5"/>
  <c r="O2372" i="5"/>
  <c r="N2372" i="5"/>
  <c r="M2372" i="5"/>
  <c r="L2372" i="5"/>
  <c r="K2372" i="5"/>
  <c r="Q2371" i="5"/>
  <c r="O2371" i="5"/>
  <c r="N2371" i="5"/>
  <c r="M2371" i="5"/>
  <c r="L2371" i="5"/>
  <c r="K2371" i="5"/>
  <c r="Q2370" i="5"/>
  <c r="O2370" i="5"/>
  <c r="N2370" i="5"/>
  <c r="M2370" i="5"/>
  <c r="L2370" i="5"/>
  <c r="K2370" i="5"/>
  <c r="Q2369" i="5"/>
  <c r="O2369" i="5"/>
  <c r="N2369" i="5"/>
  <c r="M2369" i="5"/>
  <c r="L2369" i="5"/>
  <c r="K2369" i="5"/>
  <c r="Q2368" i="5"/>
  <c r="O2368" i="5"/>
  <c r="N2368" i="5"/>
  <c r="M2368" i="5"/>
  <c r="L2368" i="5"/>
  <c r="K2368" i="5"/>
  <c r="Q2367" i="5"/>
  <c r="O2367" i="5"/>
  <c r="N2367" i="5"/>
  <c r="M2367" i="5"/>
  <c r="L2367" i="5"/>
  <c r="K2367" i="5"/>
  <c r="Q2366" i="5"/>
  <c r="O2366" i="5"/>
  <c r="N2366" i="5"/>
  <c r="M2366" i="5"/>
  <c r="L2366" i="5"/>
  <c r="K2366" i="5"/>
  <c r="Q2365" i="5"/>
  <c r="O2365" i="5"/>
  <c r="N2365" i="5"/>
  <c r="M2365" i="5"/>
  <c r="L2365" i="5"/>
  <c r="K2365" i="5"/>
  <c r="Q2364" i="5"/>
  <c r="O2364" i="5"/>
  <c r="N2364" i="5"/>
  <c r="M2364" i="5"/>
  <c r="L2364" i="5"/>
  <c r="K2364" i="5"/>
  <c r="Q2363" i="5"/>
  <c r="O2363" i="5"/>
  <c r="N2363" i="5"/>
  <c r="M2363" i="5"/>
  <c r="L2363" i="5"/>
  <c r="K2363" i="5"/>
  <c r="Q2362" i="5"/>
  <c r="O2362" i="5"/>
  <c r="N2362" i="5"/>
  <c r="M2362" i="5"/>
  <c r="L2362" i="5"/>
  <c r="K2362" i="5"/>
  <c r="Q2361" i="5"/>
  <c r="O2361" i="5"/>
  <c r="N2361" i="5"/>
  <c r="M2361" i="5"/>
  <c r="L2361" i="5"/>
  <c r="K2361" i="5"/>
  <c r="Q2360" i="5"/>
  <c r="O2360" i="5"/>
  <c r="N2360" i="5"/>
  <c r="M2360" i="5"/>
  <c r="L2360" i="5"/>
  <c r="K2360" i="5"/>
  <c r="Q2359" i="5"/>
  <c r="O2359" i="5"/>
  <c r="N2359" i="5"/>
  <c r="M2359" i="5"/>
  <c r="L2359" i="5"/>
  <c r="K2359" i="5"/>
  <c r="Q2358" i="5"/>
  <c r="O2358" i="5"/>
  <c r="N2358" i="5"/>
  <c r="M2358" i="5"/>
  <c r="L2358" i="5"/>
  <c r="K2358" i="5"/>
  <c r="Q2357" i="5"/>
  <c r="O2357" i="5"/>
  <c r="N2357" i="5"/>
  <c r="M2357" i="5"/>
  <c r="L2357" i="5"/>
  <c r="K2357" i="5"/>
  <c r="Q2356" i="5"/>
  <c r="O2356" i="5"/>
  <c r="N2356" i="5"/>
  <c r="M2356" i="5"/>
  <c r="L2356" i="5"/>
  <c r="K2356" i="5"/>
  <c r="Q2355" i="5"/>
  <c r="O2355" i="5"/>
  <c r="N2355" i="5"/>
  <c r="M2355" i="5"/>
  <c r="L2355" i="5"/>
  <c r="K2355" i="5"/>
  <c r="Q2354" i="5"/>
  <c r="O2354" i="5"/>
  <c r="N2354" i="5"/>
  <c r="M2354" i="5"/>
  <c r="L2354" i="5"/>
  <c r="K2354" i="5"/>
  <c r="Q2353" i="5"/>
  <c r="O2353" i="5"/>
  <c r="N2353" i="5"/>
  <c r="M2353" i="5"/>
  <c r="L2353" i="5"/>
  <c r="K2353" i="5"/>
  <c r="Q2352" i="5"/>
  <c r="O2352" i="5"/>
  <c r="N2352" i="5"/>
  <c r="M2352" i="5"/>
  <c r="L2352" i="5"/>
  <c r="K2352" i="5"/>
  <c r="Q2351" i="5"/>
  <c r="O2351" i="5"/>
  <c r="N2351" i="5"/>
  <c r="M2351" i="5"/>
  <c r="L2351" i="5"/>
  <c r="K2351" i="5"/>
  <c r="Q2350" i="5"/>
  <c r="O2350" i="5"/>
  <c r="N2350" i="5"/>
  <c r="M2350" i="5"/>
  <c r="L2350" i="5"/>
  <c r="K2350" i="5"/>
  <c r="Q2349" i="5"/>
  <c r="O2349" i="5"/>
  <c r="N2349" i="5"/>
  <c r="M2349" i="5"/>
  <c r="L2349" i="5"/>
  <c r="K2349" i="5"/>
  <c r="Q2348" i="5"/>
  <c r="O2348" i="5"/>
  <c r="N2348" i="5"/>
  <c r="M2348" i="5"/>
  <c r="L2348" i="5"/>
  <c r="K2348" i="5"/>
  <c r="Q2347" i="5"/>
  <c r="O2347" i="5"/>
  <c r="N2347" i="5"/>
  <c r="M2347" i="5"/>
  <c r="L2347" i="5"/>
  <c r="K2347" i="5"/>
  <c r="Q2346" i="5"/>
  <c r="O2346" i="5"/>
  <c r="N2346" i="5"/>
  <c r="M2346" i="5"/>
  <c r="L2346" i="5"/>
  <c r="K2346" i="5"/>
  <c r="Q2345" i="5"/>
  <c r="O2345" i="5"/>
  <c r="N2345" i="5"/>
  <c r="M2345" i="5"/>
  <c r="L2345" i="5"/>
  <c r="K2345" i="5"/>
  <c r="Q2344" i="5"/>
  <c r="O2344" i="5"/>
  <c r="N2344" i="5"/>
  <c r="M2344" i="5"/>
  <c r="L2344" i="5"/>
  <c r="K2344" i="5"/>
  <c r="Q2343" i="5"/>
  <c r="O2343" i="5"/>
  <c r="N2343" i="5"/>
  <c r="M2343" i="5"/>
  <c r="L2343" i="5"/>
  <c r="K2343" i="5"/>
  <c r="Q2342" i="5"/>
  <c r="O2342" i="5"/>
  <c r="N2342" i="5"/>
  <c r="M2342" i="5"/>
  <c r="L2342" i="5"/>
  <c r="K2342" i="5"/>
  <c r="Q2341" i="5"/>
  <c r="O2341" i="5"/>
  <c r="N2341" i="5"/>
  <c r="M2341" i="5"/>
  <c r="L2341" i="5"/>
  <c r="K2341" i="5"/>
  <c r="Q2340" i="5"/>
  <c r="O2340" i="5"/>
  <c r="N2340" i="5"/>
  <c r="M2340" i="5"/>
  <c r="L2340" i="5"/>
  <c r="K2340" i="5"/>
  <c r="Q2339" i="5"/>
  <c r="O2339" i="5"/>
  <c r="N2339" i="5"/>
  <c r="M2339" i="5"/>
  <c r="L2339" i="5"/>
  <c r="K2339" i="5"/>
  <c r="Q2338" i="5"/>
  <c r="O2338" i="5"/>
  <c r="N2338" i="5"/>
  <c r="M2338" i="5"/>
  <c r="L2338" i="5"/>
  <c r="K2338" i="5"/>
  <c r="Q2337" i="5"/>
  <c r="O2337" i="5"/>
  <c r="N2337" i="5"/>
  <c r="M2337" i="5"/>
  <c r="L2337" i="5"/>
  <c r="K2337" i="5"/>
  <c r="Q2336" i="5"/>
  <c r="O2336" i="5"/>
  <c r="N2336" i="5"/>
  <c r="M2336" i="5"/>
  <c r="L2336" i="5"/>
  <c r="K2336" i="5"/>
  <c r="Q2335" i="5"/>
  <c r="O2335" i="5"/>
  <c r="N2335" i="5"/>
  <c r="M2335" i="5"/>
  <c r="L2335" i="5"/>
  <c r="K2335" i="5"/>
  <c r="Q2334" i="5"/>
  <c r="O2334" i="5"/>
  <c r="N2334" i="5"/>
  <c r="M2334" i="5"/>
  <c r="L2334" i="5"/>
  <c r="K2334" i="5"/>
  <c r="Q2333" i="5"/>
  <c r="O2333" i="5"/>
  <c r="N2333" i="5"/>
  <c r="M2333" i="5"/>
  <c r="L2333" i="5"/>
  <c r="K2333" i="5"/>
  <c r="Q2332" i="5"/>
  <c r="O2332" i="5"/>
  <c r="N2332" i="5"/>
  <c r="M2332" i="5"/>
  <c r="L2332" i="5"/>
  <c r="K2332" i="5"/>
  <c r="Q2331" i="5"/>
  <c r="O2331" i="5"/>
  <c r="N2331" i="5"/>
  <c r="M2331" i="5"/>
  <c r="L2331" i="5"/>
  <c r="K2331" i="5"/>
  <c r="Q2330" i="5"/>
  <c r="O2330" i="5"/>
  <c r="N2330" i="5"/>
  <c r="M2330" i="5"/>
  <c r="L2330" i="5"/>
  <c r="K2330" i="5"/>
  <c r="Q2329" i="5"/>
  <c r="O2329" i="5"/>
  <c r="N2329" i="5"/>
  <c r="M2329" i="5"/>
  <c r="L2329" i="5"/>
  <c r="K2329" i="5"/>
  <c r="Q2328" i="5"/>
  <c r="O2328" i="5"/>
  <c r="N2328" i="5"/>
  <c r="M2328" i="5"/>
  <c r="L2328" i="5"/>
  <c r="K2328" i="5"/>
  <c r="Q2327" i="5"/>
  <c r="O2327" i="5"/>
  <c r="N2327" i="5"/>
  <c r="M2327" i="5"/>
  <c r="L2327" i="5"/>
  <c r="K2327" i="5"/>
  <c r="Q2326" i="5"/>
  <c r="O2326" i="5"/>
  <c r="N2326" i="5"/>
  <c r="M2326" i="5"/>
  <c r="L2326" i="5"/>
  <c r="K2326" i="5"/>
  <c r="Q2325" i="5"/>
  <c r="O2325" i="5"/>
  <c r="N2325" i="5"/>
  <c r="M2325" i="5"/>
  <c r="L2325" i="5"/>
  <c r="K2325" i="5"/>
  <c r="Q2324" i="5"/>
  <c r="O2324" i="5"/>
  <c r="N2324" i="5"/>
  <c r="M2324" i="5"/>
  <c r="L2324" i="5"/>
  <c r="K2324" i="5"/>
  <c r="Q2323" i="5"/>
  <c r="O2323" i="5"/>
  <c r="N2323" i="5"/>
  <c r="M2323" i="5"/>
  <c r="L2323" i="5"/>
  <c r="K2323" i="5"/>
  <c r="Q2322" i="5"/>
  <c r="O2322" i="5"/>
  <c r="N2322" i="5"/>
  <c r="M2322" i="5"/>
  <c r="L2322" i="5"/>
  <c r="K2322" i="5"/>
  <c r="Q2321" i="5"/>
  <c r="O2321" i="5"/>
  <c r="N2321" i="5"/>
  <c r="M2321" i="5"/>
  <c r="L2321" i="5"/>
  <c r="K2321" i="5"/>
  <c r="Q2320" i="5"/>
  <c r="O2320" i="5"/>
  <c r="N2320" i="5"/>
  <c r="M2320" i="5"/>
  <c r="L2320" i="5"/>
  <c r="K2320" i="5"/>
  <c r="Q2319" i="5"/>
  <c r="O2319" i="5"/>
  <c r="N2319" i="5"/>
  <c r="M2319" i="5"/>
  <c r="L2319" i="5"/>
  <c r="K2319" i="5"/>
  <c r="Q2318" i="5"/>
  <c r="O2318" i="5"/>
  <c r="N2318" i="5"/>
  <c r="M2318" i="5"/>
  <c r="L2318" i="5"/>
  <c r="K2318" i="5"/>
  <c r="Q2317" i="5"/>
  <c r="O2317" i="5"/>
  <c r="N2317" i="5"/>
  <c r="M2317" i="5"/>
  <c r="L2317" i="5"/>
  <c r="K2317" i="5"/>
  <c r="Q2316" i="5"/>
  <c r="O2316" i="5"/>
  <c r="N2316" i="5"/>
  <c r="M2316" i="5"/>
  <c r="L2316" i="5"/>
  <c r="K2316" i="5"/>
  <c r="Q2315" i="5"/>
  <c r="O2315" i="5"/>
  <c r="N2315" i="5"/>
  <c r="M2315" i="5"/>
  <c r="L2315" i="5"/>
  <c r="K2315" i="5"/>
  <c r="Q2314" i="5"/>
  <c r="O2314" i="5"/>
  <c r="N2314" i="5"/>
  <c r="M2314" i="5"/>
  <c r="L2314" i="5"/>
  <c r="K2314" i="5"/>
  <c r="Q2313" i="5"/>
  <c r="O2313" i="5"/>
  <c r="N2313" i="5"/>
  <c r="M2313" i="5"/>
  <c r="L2313" i="5"/>
  <c r="K2313" i="5"/>
  <c r="Q2312" i="5"/>
  <c r="O2312" i="5"/>
  <c r="N2312" i="5"/>
  <c r="M2312" i="5"/>
  <c r="L2312" i="5"/>
  <c r="K2312" i="5"/>
  <c r="Q2311" i="5"/>
  <c r="O2311" i="5"/>
  <c r="N2311" i="5"/>
  <c r="M2311" i="5"/>
  <c r="L2311" i="5"/>
  <c r="K2311" i="5"/>
  <c r="Q2310" i="5"/>
  <c r="O2310" i="5"/>
  <c r="N2310" i="5"/>
  <c r="M2310" i="5"/>
  <c r="L2310" i="5"/>
  <c r="K2310" i="5"/>
  <c r="Q2309" i="5"/>
  <c r="O2309" i="5"/>
  <c r="N2309" i="5"/>
  <c r="M2309" i="5"/>
  <c r="L2309" i="5"/>
  <c r="K2309" i="5"/>
  <c r="Q2308" i="5"/>
  <c r="O2308" i="5"/>
  <c r="N2308" i="5"/>
  <c r="M2308" i="5"/>
  <c r="L2308" i="5"/>
  <c r="K2308" i="5"/>
  <c r="Q2307" i="5"/>
  <c r="O2307" i="5"/>
  <c r="N2307" i="5"/>
  <c r="M2307" i="5"/>
  <c r="L2307" i="5"/>
  <c r="K2307" i="5"/>
  <c r="Q2306" i="5"/>
  <c r="O2306" i="5"/>
  <c r="N2306" i="5"/>
  <c r="M2306" i="5"/>
  <c r="L2306" i="5"/>
  <c r="K2306" i="5"/>
  <c r="Q2305" i="5"/>
  <c r="O2305" i="5"/>
  <c r="N2305" i="5"/>
  <c r="M2305" i="5"/>
  <c r="L2305" i="5"/>
  <c r="K2305" i="5"/>
  <c r="Q2304" i="5"/>
  <c r="O2304" i="5"/>
  <c r="N2304" i="5"/>
  <c r="M2304" i="5"/>
  <c r="L2304" i="5"/>
  <c r="K2304" i="5"/>
  <c r="Q2303" i="5"/>
  <c r="O2303" i="5"/>
  <c r="N2303" i="5"/>
  <c r="M2303" i="5"/>
  <c r="L2303" i="5"/>
  <c r="K2303" i="5"/>
  <c r="Q2302" i="5"/>
  <c r="O2302" i="5"/>
  <c r="N2302" i="5"/>
  <c r="M2302" i="5"/>
  <c r="L2302" i="5"/>
  <c r="K2302" i="5"/>
  <c r="Q2301" i="5"/>
  <c r="O2301" i="5"/>
  <c r="N2301" i="5"/>
  <c r="M2301" i="5"/>
  <c r="L2301" i="5"/>
  <c r="K2301" i="5"/>
  <c r="Q2300" i="5"/>
  <c r="O2300" i="5"/>
  <c r="N2300" i="5"/>
  <c r="M2300" i="5"/>
  <c r="L2300" i="5"/>
  <c r="K2300" i="5"/>
  <c r="Q2299" i="5"/>
  <c r="O2299" i="5"/>
  <c r="N2299" i="5"/>
  <c r="M2299" i="5"/>
  <c r="L2299" i="5"/>
  <c r="K2299" i="5"/>
  <c r="Q2298" i="5"/>
  <c r="O2298" i="5"/>
  <c r="N2298" i="5"/>
  <c r="M2298" i="5"/>
  <c r="L2298" i="5"/>
  <c r="K2298" i="5"/>
  <c r="Q2297" i="5"/>
  <c r="O2297" i="5"/>
  <c r="N2297" i="5"/>
  <c r="M2297" i="5"/>
  <c r="L2297" i="5"/>
  <c r="K2297" i="5"/>
  <c r="Q2296" i="5"/>
  <c r="O2296" i="5"/>
  <c r="N2296" i="5"/>
  <c r="M2296" i="5"/>
  <c r="L2296" i="5"/>
  <c r="K2296" i="5"/>
  <c r="Q2295" i="5"/>
  <c r="O2295" i="5"/>
  <c r="N2295" i="5"/>
  <c r="M2295" i="5"/>
  <c r="L2295" i="5"/>
  <c r="K2295" i="5"/>
  <c r="Q2294" i="5"/>
  <c r="O2294" i="5"/>
  <c r="N2294" i="5"/>
  <c r="M2294" i="5"/>
  <c r="L2294" i="5"/>
  <c r="K2294" i="5"/>
  <c r="Q2293" i="5"/>
  <c r="O2293" i="5"/>
  <c r="N2293" i="5"/>
  <c r="M2293" i="5"/>
  <c r="L2293" i="5"/>
  <c r="K2293" i="5"/>
  <c r="Q2292" i="5"/>
  <c r="O2292" i="5"/>
  <c r="N2292" i="5"/>
  <c r="M2292" i="5"/>
  <c r="L2292" i="5"/>
  <c r="K2292" i="5"/>
  <c r="Q2291" i="5"/>
  <c r="O2291" i="5"/>
  <c r="N2291" i="5"/>
  <c r="M2291" i="5"/>
  <c r="L2291" i="5"/>
  <c r="K2291" i="5"/>
  <c r="Q2290" i="5"/>
  <c r="O2290" i="5"/>
  <c r="N2290" i="5"/>
  <c r="M2290" i="5"/>
  <c r="L2290" i="5"/>
  <c r="K2290" i="5"/>
  <c r="Q2289" i="5"/>
  <c r="O2289" i="5"/>
  <c r="N2289" i="5"/>
  <c r="M2289" i="5"/>
  <c r="L2289" i="5"/>
  <c r="K2289" i="5"/>
  <c r="Q2288" i="5"/>
  <c r="O2288" i="5"/>
  <c r="N2288" i="5"/>
  <c r="M2288" i="5"/>
  <c r="L2288" i="5"/>
  <c r="K2288" i="5"/>
  <c r="Q2287" i="5"/>
  <c r="O2287" i="5"/>
  <c r="N2287" i="5"/>
  <c r="M2287" i="5"/>
  <c r="L2287" i="5"/>
  <c r="K2287" i="5"/>
  <c r="Q2286" i="5"/>
  <c r="O2286" i="5"/>
  <c r="N2286" i="5"/>
  <c r="M2286" i="5"/>
  <c r="L2286" i="5"/>
  <c r="K2286" i="5"/>
  <c r="Q2285" i="5"/>
  <c r="O2285" i="5"/>
  <c r="N2285" i="5"/>
  <c r="M2285" i="5"/>
  <c r="L2285" i="5"/>
  <c r="K2285" i="5"/>
  <c r="Q2284" i="5"/>
  <c r="O2284" i="5"/>
  <c r="N2284" i="5"/>
  <c r="M2284" i="5"/>
  <c r="L2284" i="5"/>
  <c r="K2284" i="5"/>
  <c r="Q2283" i="5"/>
  <c r="O2283" i="5"/>
  <c r="N2283" i="5"/>
  <c r="M2283" i="5"/>
  <c r="L2283" i="5"/>
  <c r="K2283" i="5"/>
  <c r="Q2282" i="5"/>
  <c r="O2282" i="5"/>
  <c r="N2282" i="5"/>
  <c r="M2282" i="5"/>
  <c r="L2282" i="5"/>
  <c r="K2282" i="5"/>
  <c r="Q2281" i="5"/>
  <c r="O2281" i="5"/>
  <c r="N2281" i="5"/>
  <c r="M2281" i="5"/>
  <c r="L2281" i="5"/>
  <c r="K2281" i="5"/>
  <c r="Q2280" i="5"/>
  <c r="O2280" i="5"/>
  <c r="N2280" i="5"/>
  <c r="M2280" i="5"/>
  <c r="L2280" i="5"/>
  <c r="K2280" i="5"/>
  <c r="Q2279" i="5"/>
  <c r="O2279" i="5"/>
  <c r="N2279" i="5"/>
  <c r="M2279" i="5"/>
  <c r="L2279" i="5"/>
  <c r="K2279" i="5"/>
  <c r="Q2278" i="5"/>
  <c r="O2278" i="5"/>
  <c r="N2278" i="5"/>
  <c r="M2278" i="5"/>
  <c r="L2278" i="5"/>
  <c r="K2278" i="5"/>
  <c r="Q2277" i="5"/>
  <c r="O2277" i="5"/>
  <c r="N2277" i="5"/>
  <c r="M2277" i="5"/>
  <c r="L2277" i="5"/>
  <c r="K2277" i="5"/>
  <c r="Q2276" i="5"/>
  <c r="O2276" i="5"/>
  <c r="N2276" i="5"/>
  <c r="M2276" i="5"/>
  <c r="L2276" i="5"/>
  <c r="K2276" i="5"/>
  <c r="Q2275" i="5"/>
  <c r="O2275" i="5"/>
  <c r="N2275" i="5"/>
  <c r="M2275" i="5"/>
  <c r="L2275" i="5"/>
  <c r="K2275" i="5"/>
  <c r="Q2274" i="5"/>
  <c r="O2274" i="5"/>
  <c r="N2274" i="5"/>
  <c r="M2274" i="5"/>
  <c r="L2274" i="5"/>
  <c r="K2274" i="5"/>
  <c r="Q2273" i="5"/>
  <c r="O2273" i="5"/>
  <c r="N2273" i="5"/>
  <c r="M2273" i="5"/>
  <c r="L2273" i="5"/>
  <c r="K2273" i="5"/>
  <c r="Q2272" i="5"/>
  <c r="O2272" i="5"/>
  <c r="N2272" i="5"/>
  <c r="M2272" i="5"/>
  <c r="L2272" i="5"/>
  <c r="K2272" i="5"/>
  <c r="Q2271" i="5"/>
  <c r="O2271" i="5"/>
  <c r="N2271" i="5"/>
  <c r="M2271" i="5"/>
  <c r="L2271" i="5"/>
  <c r="K2271" i="5"/>
  <c r="Q2270" i="5"/>
  <c r="O2270" i="5"/>
  <c r="N2270" i="5"/>
  <c r="M2270" i="5"/>
  <c r="L2270" i="5"/>
  <c r="K2270" i="5"/>
  <c r="Q2269" i="5"/>
  <c r="O2269" i="5"/>
  <c r="N2269" i="5"/>
  <c r="M2269" i="5"/>
  <c r="L2269" i="5"/>
  <c r="K2269" i="5"/>
  <c r="Q2268" i="5"/>
  <c r="O2268" i="5"/>
  <c r="N2268" i="5"/>
  <c r="M2268" i="5"/>
  <c r="L2268" i="5"/>
  <c r="K2268" i="5"/>
  <c r="Q2267" i="5"/>
  <c r="O2267" i="5"/>
  <c r="N2267" i="5"/>
  <c r="M2267" i="5"/>
  <c r="L2267" i="5"/>
  <c r="K2267" i="5"/>
  <c r="Q2266" i="5"/>
  <c r="O2266" i="5"/>
  <c r="N2266" i="5"/>
  <c r="M2266" i="5"/>
  <c r="L2266" i="5"/>
  <c r="K2266" i="5"/>
  <c r="Q2265" i="5"/>
  <c r="O2265" i="5"/>
  <c r="N2265" i="5"/>
  <c r="M2265" i="5"/>
  <c r="L2265" i="5"/>
  <c r="K2265" i="5"/>
  <c r="Q2264" i="5"/>
  <c r="O2264" i="5"/>
  <c r="N2264" i="5"/>
  <c r="M2264" i="5"/>
  <c r="L2264" i="5"/>
  <c r="K2264" i="5"/>
  <c r="Q2263" i="5"/>
  <c r="O2263" i="5"/>
  <c r="N2263" i="5"/>
  <c r="M2263" i="5"/>
  <c r="L2263" i="5"/>
  <c r="K2263" i="5"/>
  <c r="Q2262" i="5"/>
  <c r="O2262" i="5"/>
  <c r="N2262" i="5"/>
  <c r="M2262" i="5"/>
  <c r="L2262" i="5"/>
  <c r="K2262" i="5"/>
  <c r="Q2261" i="5"/>
  <c r="O2261" i="5"/>
  <c r="N2261" i="5"/>
  <c r="M2261" i="5"/>
  <c r="L2261" i="5"/>
  <c r="K2261" i="5"/>
  <c r="Q2260" i="5"/>
  <c r="O2260" i="5"/>
  <c r="N2260" i="5"/>
  <c r="M2260" i="5"/>
  <c r="L2260" i="5"/>
  <c r="K2260" i="5"/>
  <c r="Q2259" i="5"/>
  <c r="O2259" i="5"/>
  <c r="N2259" i="5"/>
  <c r="M2259" i="5"/>
  <c r="L2259" i="5"/>
  <c r="K2259" i="5"/>
  <c r="Q2258" i="5"/>
  <c r="O2258" i="5"/>
  <c r="N2258" i="5"/>
  <c r="M2258" i="5"/>
  <c r="L2258" i="5"/>
  <c r="K2258" i="5"/>
  <c r="Q2257" i="5"/>
  <c r="O2257" i="5"/>
  <c r="N2257" i="5"/>
  <c r="M2257" i="5"/>
  <c r="L2257" i="5"/>
  <c r="K2257" i="5"/>
  <c r="Q2256" i="5"/>
  <c r="O2256" i="5"/>
  <c r="N2256" i="5"/>
  <c r="M2256" i="5"/>
  <c r="L2256" i="5"/>
  <c r="K2256" i="5"/>
  <c r="Q2255" i="5"/>
  <c r="O2255" i="5"/>
  <c r="N2255" i="5"/>
  <c r="M2255" i="5"/>
  <c r="L2255" i="5"/>
  <c r="K2255" i="5"/>
  <c r="Q2254" i="5"/>
  <c r="O2254" i="5"/>
  <c r="N2254" i="5"/>
  <c r="M2254" i="5"/>
  <c r="L2254" i="5"/>
  <c r="K2254" i="5"/>
  <c r="Q2253" i="5"/>
  <c r="O2253" i="5"/>
  <c r="N2253" i="5"/>
  <c r="M2253" i="5"/>
  <c r="L2253" i="5"/>
  <c r="K2253" i="5"/>
  <c r="Q2252" i="5"/>
  <c r="O2252" i="5"/>
  <c r="N2252" i="5"/>
  <c r="M2252" i="5"/>
  <c r="L2252" i="5"/>
  <c r="K2252" i="5"/>
  <c r="Q2251" i="5"/>
  <c r="O2251" i="5"/>
  <c r="N2251" i="5"/>
  <c r="M2251" i="5"/>
  <c r="L2251" i="5"/>
  <c r="K2251" i="5"/>
  <c r="Q2250" i="5"/>
  <c r="O2250" i="5"/>
  <c r="N2250" i="5"/>
  <c r="M2250" i="5"/>
  <c r="L2250" i="5"/>
  <c r="K2250" i="5"/>
  <c r="Q2249" i="5"/>
  <c r="O2249" i="5"/>
  <c r="N2249" i="5"/>
  <c r="M2249" i="5"/>
  <c r="L2249" i="5"/>
  <c r="K2249" i="5"/>
  <c r="Q2248" i="5"/>
  <c r="O2248" i="5"/>
  <c r="N2248" i="5"/>
  <c r="M2248" i="5"/>
  <c r="L2248" i="5"/>
  <c r="K2248" i="5"/>
  <c r="Q2247" i="5"/>
  <c r="O2247" i="5"/>
  <c r="N2247" i="5"/>
  <c r="M2247" i="5"/>
  <c r="L2247" i="5"/>
  <c r="K2247" i="5"/>
  <c r="Q2246" i="5"/>
  <c r="O2246" i="5"/>
  <c r="N2246" i="5"/>
  <c r="M2246" i="5"/>
  <c r="L2246" i="5"/>
  <c r="K2246" i="5"/>
  <c r="Q2245" i="5"/>
  <c r="O2245" i="5"/>
  <c r="N2245" i="5"/>
  <c r="M2245" i="5"/>
  <c r="L2245" i="5"/>
  <c r="K2245" i="5"/>
  <c r="Q2244" i="5"/>
  <c r="O2244" i="5"/>
  <c r="N2244" i="5"/>
  <c r="M2244" i="5"/>
  <c r="L2244" i="5"/>
  <c r="K2244" i="5"/>
  <c r="Q2243" i="5"/>
  <c r="O2243" i="5"/>
  <c r="N2243" i="5"/>
  <c r="M2243" i="5"/>
  <c r="L2243" i="5"/>
  <c r="K2243" i="5"/>
  <c r="Q2242" i="5"/>
  <c r="O2242" i="5"/>
  <c r="N2242" i="5"/>
  <c r="M2242" i="5"/>
  <c r="L2242" i="5"/>
  <c r="K2242" i="5"/>
  <c r="Q2241" i="5"/>
  <c r="O2241" i="5"/>
  <c r="N2241" i="5"/>
  <c r="M2241" i="5"/>
  <c r="L2241" i="5"/>
  <c r="K2241" i="5"/>
  <c r="Q2240" i="5"/>
  <c r="O2240" i="5"/>
  <c r="N2240" i="5"/>
  <c r="M2240" i="5"/>
  <c r="L2240" i="5"/>
  <c r="K2240" i="5"/>
  <c r="Q2239" i="5"/>
  <c r="O2239" i="5"/>
  <c r="N2239" i="5"/>
  <c r="M2239" i="5"/>
  <c r="L2239" i="5"/>
  <c r="K2239" i="5"/>
  <c r="Q2238" i="5"/>
  <c r="O2238" i="5"/>
  <c r="N2238" i="5"/>
  <c r="M2238" i="5"/>
  <c r="L2238" i="5"/>
  <c r="K2238" i="5"/>
  <c r="Q2237" i="5"/>
  <c r="O2237" i="5"/>
  <c r="N2237" i="5"/>
  <c r="M2237" i="5"/>
  <c r="L2237" i="5"/>
  <c r="K2237" i="5"/>
  <c r="Q2236" i="5"/>
  <c r="O2236" i="5"/>
  <c r="N2236" i="5"/>
  <c r="M2236" i="5"/>
  <c r="L2236" i="5"/>
  <c r="K2236" i="5"/>
  <c r="Q2235" i="5"/>
  <c r="O2235" i="5"/>
  <c r="N2235" i="5"/>
  <c r="M2235" i="5"/>
  <c r="L2235" i="5"/>
  <c r="K2235" i="5"/>
  <c r="Q2234" i="5"/>
  <c r="O2234" i="5"/>
  <c r="N2234" i="5"/>
  <c r="M2234" i="5"/>
  <c r="L2234" i="5"/>
  <c r="K2234" i="5"/>
  <c r="Q2233" i="5"/>
  <c r="O2233" i="5"/>
  <c r="N2233" i="5"/>
  <c r="M2233" i="5"/>
  <c r="L2233" i="5"/>
  <c r="K2233" i="5"/>
  <c r="Q2232" i="5"/>
  <c r="O2232" i="5"/>
  <c r="N2232" i="5"/>
  <c r="M2232" i="5"/>
  <c r="L2232" i="5"/>
  <c r="K2232" i="5"/>
  <c r="Q2231" i="5"/>
  <c r="O2231" i="5"/>
  <c r="N2231" i="5"/>
  <c r="M2231" i="5"/>
  <c r="L2231" i="5"/>
  <c r="K2231" i="5"/>
  <c r="Q2230" i="5"/>
  <c r="O2230" i="5"/>
  <c r="N2230" i="5"/>
  <c r="M2230" i="5"/>
  <c r="L2230" i="5"/>
  <c r="K2230" i="5"/>
  <c r="Q2229" i="5"/>
  <c r="O2229" i="5"/>
  <c r="N2229" i="5"/>
  <c r="M2229" i="5"/>
  <c r="L2229" i="5"/>
  <c r="K2229" i="5"/>
  <c r="Q2228" i="5"/>
  <c r="O2228" i="5"/>
  <c r="N2228" i="5"/>
  <c r="M2228" i="5"/>
  <c r="L2228" i="5"/>
  <c r="K2228" i="5"/>
  <c r="Q2227" i="5"/>
  <c r="O2227" i="5"/>
  <c r="N2227" i="5"/>
  <c r="M2227" i="5"/>
  <c r="L2227" i="5"/>
  <c r="K2227" i="5"/>
  <c r="Q2226" i="5"/>
  <c r="O2226" i="5"/>
  <c r="N2226" i="5"/>
  <c r="M2226" i="5"/>
  <c r="L2226" i="5"/>
  <c r="K2226" i="5"/>
  <c r="Q2225" i="5"/>
  <c r="O2225" i="5"/>
  <c r="N2225" i="5"/>
  <c r="M2225" i="5"/>
  <c r="L2225" i="5"/>
  <c r="K2225" i="5"/>
  <c r="Q2224" i="5"/>
  <c r="O2224" i="5"/>
  <c r="N2224" i="5"/>
  <c r="M2224" i="5"/>
  <c r="L2224" i="5"/>
  <c r="K2224" i="5"/>
  <c r="Q2223" i="5"/>
  <c r="O2223" i="5"/>
  <c r="N2223" i="5"/>
  <c r="M2223" i="5"/>
  <c r="L2223" i="5"/>
  <c r="K2223" i="5"/>
  <c r="Q2222" i="5"/>
  <c r="O2222" i="5"/>
  <c r="N2222" i="5"/>
  <c r="M2222" i="5"/>
  <c r="L2222" i="5"/>
  <c r="K2222" i="5"/>
  <c r="Q2221" i="5"/>
  <c r="O2221" i="5"/>
  <c r="N2221" i="5"/>
  <c r="M2221" i="5"/>
  <c r="L2221" i="5"/>
  <c r="K2221" i="5"/>
  <c r="Q2220" i="5"/>
  <c r="O2220" i="5"/>
  <c r="N2220" i="5"/>
  <c r="M2220" i="5"/>
  <c r="L2220" i="5"/>
  <c r="K2220" i="5"/>
  <c r="Q2219" i="5"/>
  <c r="O2219" i="5"/>
  <c r="N2219" i="5"/>
  <c r="M2219" i="5"/>
  <c r="L2219" i="5"/>
  <c r="K2219" i="5"/>
  <c r="Q2218" i="5"/>
  <c r="O2218" i="5"/>
  <c r="N2218" i="5"/>
  <c r="M2218" i="5"/>
  <c r="L2218" i="5"/>
  <c r="K2218" i="5"/>
  <c r="Q2217" i="5"/>
  <c r="O2217" i="5"/>
  <c r="N2217" i="5"/>
  <c r="M2217" i="5"/>
  <c r="L2217" i="5"/>
  <c r="K2217" i="5"/>
  <c r="Q2216" i="5"/>
  <c r="O2216" i="5"/>
  <c r="N2216" i="5"/>
  <c r="M2216" i="5"/>
  <c r="L2216" i="5"/>
  <c r="K2216" i="5"/>
  <c r="Q2215" i="5"/>
  <c r="O2215" i="5"/>
  <c r="N2215" i="5"/>
  <c r="M2215" i="5"/>
  <c r="L2215" i="5"/>
  <c r="K2215" i="5"/>
  <c r="Q2214" i="5"/>
  <c r="O2214" i="5"/>
  <c r="N2214" i="5"/>
  <c r="M2214" i="5"/>
  <c r="L2214" i="5"/>
  <c r="K2214" i="5"/>
  <c r="Q2213" i="5"/>
  <c r="O2213" i="5"/>
  <c r="N2213" i="5"/>
  <c r="M2213" i="5"/>
  <c r="L2213" i="5"/>
  <c r="K2213" i="5"/>
  <c r="Q2212" i="5"/>
  <c r="O2212" i="5"/>
  <c r="N2212" i="5"/>
  <c r="M2212" i="5"/>
  <c r="L2212" i="5"/>
  <c r="K2212" i="5"/>
  <c r="Q2211" i="5"/>
  <c r="O2211" i="5"/>
  <c r="N2211" i="5"/>
  <c r="M2211" i="5"/>
  <c r="L2211" i="5"/>
  <c r="K2211" i="5"/>
  <c r="Q2210" i="5"/>
  <c r="O2210" i="5"/>
  <c r="N2210" i="5"/>
  <c r="M2210" i="5"/>
  <c r="L2210" i="5"/>
  <c r="K2210" i="5"/>
  <c r="Q2209" i="5"/>
  <c r="O2209" i="5"/>
  <c r="N2209" i="5"/>
  <c r="M2209" i="5"/>
  <c r="L2209" i="5"/>
  <c r="K2209" i="5"/>
  <c r="Q2208" i="5"/>
  <c r="O2208" i="5"/>
  <c r="N2208" i="5"/>
  <c r="M2208" i="5"/>
  <c r="L2208" i="5"/>
  <c r="K2208" i="5"/>
  <c r="Q2207" i="5"/>
  <c r="O2207" i="5"/>
  <c r="N2207" i="5"/>
  <c r="M2207" i="5"/>
  <c r="L2207" i="5"/>
  <c r="K2207" i="5"/>
  <c r="Q2206" i="5"/>
  <c r="O2206" i="5"/>
  <c r="N2206" i="5"/>
  <c r="M2206" i="5"/>
  <c r="L2206" i="5"/>
  <c r="K2206" i="5"/>
  <c r="Q2205" i="5"/>
  <c r="O2205" i="5"/>
  <c r="N2205" i="5"/>
  <c r="M2205" i="5"/>
  <c r="L2205" i="5"/>
  <c r="K2205" i="5"/>
  <c r="Q2204" i="5"/>
  <c r="O2204" i="5"/>
  <c r="N2204" i="5"/>
  <c r="M2204" i="5"/>
  <c r="L2204" i="5"/>
  <c r="K2204" i="5"/>
  <c r="Q2203" i="5"/>
  <c r="O2203" i="5"/>
  <c r="N2203" i="5"/>
  <c r="M2203" i="5"/>
  <c r="L2203" i="5"/>
  <c r="K2203" i="5"/>
  <c r="Q2202" i="5"/>
  <c r="O2202" i="5"/>
  <c r="N2202" i="5"/>
  <c r="M2202" i="5"/>
  <c r="L2202" i="5"/>
  <c r="K2202" i="5"/>
  <c r="Q2201" i="5"/>
  <c r="O2201" i="5"/>
  <c r="N2201" i="5"/>
  <c r="M2201" i="5"/>
  <c r="L2201" i="5"/>
  <c r="K2201" i="5"/>
  <c r="Q2200" i="5"/>
  <c r="O2200" i="5"/>
  <c r="N2200" i="5"/>
  <c r="M2200" i="5"/>
  <c r="L2200" i="5"/>
  <c r="K2200" i="5"/>
  <c r="Q2199" i="5"/>
  <c r="O2199" i="5"/>
  <c r="N2199" i="5"/>
  <c r="M2199" i="5"/>
  <c r="L2199" i="5"/>
  <c r="K2199" i="5"/>
  <c r="Q2198" i="5"/>
  <c r="O2198" i="5"/>
  <c r="N2198" i="5"/>
  <c r="M2198" i="5"/>
  <c r="L2198" i="5"/>
  <c r="K2198" i="5"/>
  <c r="Q2197" i="5"/>
  <c r="O2197" i="5"/>
  <c r="N2197" i="5"/>
  <c r="M2197" i="5"/>
  <c r="L2197" i="5"/>
  <c r="K2197" i="5"/>
  <c r="Q2196" i="5"/>
  <c r="O2196" i="5"/>
  <c r="N2196" i="5"/>
  <c r="M2196" i="5"/>
  <c r="L2196" i="5"/>
  <c r="K2196" i="5"/>
  <c r="Q2195" i="5"/>
  <c r="O2195" i="5"/>
  <c r="N2195" i="5"/>
  <c r="M2195" i="5"/>
  <c r="L2195" i="5"/>
  <c r="K2195" i="5"/>
  <c r="Q2194" i="5"/>
  <c r="O2194" i="5"/>
  <c r="N2194" i="5"/>
  <c r="M2194" i="5"/>
  <c r="L2194" i="5"/>
  <c r="K2194" i="5"/>
  <c r="Q2193" i="5"/>
  <c r="O2193" i="5"/>
  <c r="N2193" i="5"/>
  <c r="M2193" i="5"/>
  <c r="L2193" i="5"/>
  <c r="K2193" i="5"/>
  <c r="Q2192" i="5"/>
  <c r="O2192" i="5"/>
  <c r="N2192" i="5"/>
  <c r="M2192" i="5"/>
  <c r="L2192" i="5"/>
  <c r="K2192" i="5"/>
  <c r="Q2191" i="5"/>
  <c r="O2191" i="5"/>
  <c r="N2191" i="5"/>
  <c r="M2191" i="5"/>
  <c r="L2191" i="5"/>
  <c r="K2191" i="5"/>
  <c r="Q2190" i="5"/>
  <c r="O2190" i="5"/>
  <c r="N2190" i="5"/>
  <c r="M2190" i="5"/>
  <c r="L2190" i="5"/>
  <c r="K2190" i="5"/>
  <c r="Q2189" i="5"/>
  <c r="O2189" i="5"/>
  <c r="N2189" i="5"/>
  <c r="M2189" i="5"/>
  <c r="L2189" i="5"/>
  <c r="K2189" i="5"/>
  <c r="Q2188" i="5"/>
  <c r="O2188" i="5"/>
  <c r="N2188" i="5"/>
  <c r="M2188" i="5"/>
  <c r="L2188" i="5"/>
  <c r="K2188" i="5"/>
  <c r="Q2187" i="5"/>
  <c r="O2187" i="5"/>
  <c r="N2187" i="5"/>
  <c r="M2187" i="5"/>
  <c r="L2187" i="5"/>
  <c r="K2187" i="5"/>
  <c r="Q2186" i="5"/>
  <c r="O2186" i="5"/>
  <c r="N2186" i="5"/>
  <c r="M2186" i="5"/>
  <c r="L2186" i="5"/>
  <c r="K2186" i="5"/>
  <c r="Q2185" i="5"/>
  <c r="O2185" i="5"/>
  <c r="N2185" i="5"/>
  <c r="M2185" i="5"/>
  <c r="L2185" i="5"/>
  <c r="K2185" i="5"/>
  <c r="Q2184" i="5"/>
  <c r="O2184" i="5"/>
  <c r="N2184" i="5"/>
  <c r="M2184" i="5"/>
  <c r="L2184" i="5"/>
  <c r="K2184" i="5"/>
  <c r="Q2183" i="5"/>
  <c r="O2183" i="5"/>
  <c r="N2183" i="5"/>
  <c r="M2183" i="5"/>
  <c r="L2183" i="5"/>
  <c r="K2183" i="5"/>
  <c r="Q2182" i="5"/>
  <c r="O2182" i="5"/>
  <c r="N2182" i="5"/>
  <c r="M2182" i="5"/>
  <c r="L2182" i="5"/>
  <c r="K2182" i="5"/>
  <c r="Q2181" i="5"/>
  <c r="O2181" i="5"/>
  <c r="N2181" i="5"/>
  <c r="M2181" i="5"/>
  <c r="L2181" i="5"/>
  <c r="K2181" i="5"/>
  <c r="Q2180" i="5"/>
  <c r="O2180" i="5"/>
  <c r="N2180" i="5"/>
  <c r="M2180" i="5"/>
  <c r="L2180" i="5"/>
  <c r="K2180" i="5"/>
  <c r="Q2179" i="5"/>
  <c r="O2179" i="5"/>
  <c r="N2179" i="5"/>
  <c r="M2179" i="5"/>
  <c r="L2179" i="5"/>
  <c r="K2179" i="5"/>
  <c r="Q2178" i="5"/>
  <c r="O2178" i="5"/>
  <c r="N2178" i="5"/>
  <c r="M2178" i="5"/>
  <c r="L2178" i="5"/>
  <c r="K2178" i="5"/>
  <c r="Q2177" i="5"/>
  <c r="O2177" i="5"/>
  <c r="N2177" i="5"/>
  <c r="M2177" i="5"/>
  <c r="L2177" i="5"/>
  <c r="K2177" i="5"/>
  <c r="Q2176" i="5"/>
  <c r="O2176" i="5"/>
  <c r="N2176" i="5"/>
  <c r="M2176" i="5"/>
  <c r="L2176" i="5"/>
  <c r="K2176" i="5"/>
  <c r="Q2175" i="5"/>
  <c r="O2175" i="5"/>
  <c r="N2175" i="5"/>
  <c r="M2175" i="5"/>
  <c r="L2175" i="5"/>
  <c r="K2175" i="5"/>
  <c r="Q2174" i="5"/>
  <c r="O2174" i="5"/>
  <c r="N2174" i="5"/>
  <c r="M2174" i="5"/>
  <c r="L2174" i="5"/>
  <c r="K2174" i="5"/>
  <c r="Q2173" i="5"/>
  <c r="O2173" i="5"/>
  <c r="N2173" i="5"/>
  <c r="M2173" i="5"/>
  <c r="L2173" i="5"/>
  <c r="K2173" i="5"/>
  <c r="Q2172" i="5"/>
  <c r="O2172" i="5"/>
  <c r="N2172" i="5"/>
  <c r="M2172" i="5"/>
  <c r="L2172" i="5"/>
  <c r="K2172" i="5"/>
  <c r="Q2171" i="5"/>
  <c r="O2171" i="5"/>
  <c r="N2171" i="5"/>
  <c r="M2171" i="5"/>
  <c r="L2171" i="5"/>
  <c r="K2171" i="5"/>
  <c r="Q2170" i="5"/>
  <c r="O2170" i="5"/>
  <c r="N2170" i="5"/>
  <c r="M2170" i="5"/>
  <c r="L2170" i="5"/>
  <c r="K2170" i="5"/>
  <c r="Q2169" i="5"/>
  <c r="O2169" i="5"/>
  <c r="N2169" i="5"/>
  <c r="M2169" i="5"/>
  <c r="L2169" i="5"/>
  <c r="K2169" i="5"/>
  <c r="Q2168" i="5"/>
  <c r="O2168" i="5"/>
  <c r="N2168" i="5"/>
  <c r="M2168" i="5"/>
  <c r="L2168" i="5"/>
  <c r="K2168" i="5"/>
  <c r="Q2167" i="5"/>
  <c r="O2167" i="5"/>
  <c r="N2167" i="5"/>
  <c r="M2167" i="5"/>
  <c r="L2167" i="5"/>
  <c r="K2167" i="5"/>
  <c r="Q2166" i="5"/>
  <c r="O2166" i="5"/>
  <c r="N2166" i="5"/>
  <c r="M2166" i="5"/>
  <c r="L2166" i="5"/>
  <c r="K2166" i="5"/>
  <c r="Q2165" i="5"/>
  <c r="O2165" i="5"/>
  <c r="N2165" i="5"/>
  <c r="M2165" i="5"/>
  <c r="L2165" i="5"/>
  <c r="K2165" i="5"/>
  <c r="Q2164" i="5"/>
  <c r="O2164" i="5"/>
  <c r="N2164" i="5"/>
  <c r="M2164" i="5"/>
  <c r="L2164" i="5"/>
  <c r="K2164" i="5"/>
  <c r="Q2163" i="5"/>
  <c r="O2163" i="5"/>
  <c r="N2163" i="5"/>
  <c r="M2163" i="5"/>
  <c r="L2163" i="5"/>
  <c r="K2163" i="5"/>
  <c r="Q2162" i="5"/>
  <c r="O2162" i="5"/>
  <c r="N2162" i="5"/>
  <c r="M2162" i="5"/>
  <c r="L2162" i="5"/>
  <c r="K2162" i="5"/>
  <c r="Q2161" i="5"/>
  <c r="O2161" i="5"/>
  <c r="N2161" i="5"/>
  <c r="M2161" i="5"/>
  <c r="L2161" i="5"/>
  <c r="K2161" i="5"/>
  <c r="Q2160" i="5"/>
  <c r="O2160" i="5"/>
  <c r="N2160" i="5"/>
  <c r="M2160" i="5"/>
  <c r="L2160" i="5"/>
  <c r="K2160" i="5"/>
  <c r="Q2159" i="5"/>
  <c r="O2159" i="5"/>
  <c r="N2159" i="5"/>
  <c r="M2159" i="5"/>
  <c r="L2159" i="5"/>
  <c r="K2159" i="5"/>
  <c r="Q2158" i="5"/>
  <c r="O2158" i="5"/>
  <c r="N2158" i="5"/>
  <c r="M2158" i="5"/>
  <c r="L2158" i="5"/>
  <c r="K2158" i="5"/>
  <c r="Q2157" i="5"/>
  <c r="O2157" i="5"/>
  <c r="N2157" i="5"/>
  <c r="M2157" i="5"/>
  <c r="L2157" i="5"/>
  <c r="K2157" i="5"/>
  <c r="Q2156" i="5"/>
  <c r="O2156" i="5"/>
  <c r="N2156" i="5"/>
  <c r="M2156" i="5"/>
  <c r="L2156" i="5"/>
  <c r="K2156" i="5"/>
  <c r="Q2155" i="5"/>
  <c r="O2155" i="5"/>
  <c r="N2155" i="5"/>
  <c r="M2155" i="5"/>
  <c r="L2155" i="5"/>
  <c r="K2155" i="5"/>
  <c r="Q2154" i="5"/>
  <c r="O2154" i="5"/>
  <c r="N2154" i="5"/>
  <c r="M2154" i="5"/>
  <c r="L2154" i="5"/>
  <c r="K2154" i="5"/>
  <c r="Q2153" i="5"/>
  <c r="O2153" i="5"/>
  <c r="N2153" i="5"/>
  <c r="M2153" i="5"/>
  <c r="L2153" i="5"/>
  <c r="K2153" i="5"/>
  <c r="Q2152" i="5"/>
  <c r="O2152" i="5"/>
  <c r="N2152" i="5"/>
  <c r="M2152" i="5"/>
  <c r="L2152" i="5"/>
  <c r="K2152" i="5"/>
  <c r="Q2151" i="5"/>
  <c r="O2151" i="5"/>
  <c r="N2151" i="5"/>
  <c r="M2151" i="5"/>
  <c r="L2151" i="5"/>
  <c r="K2151" i="5"/>
  <c r="Q2150" i="5"/>
  <c r="O2150" i="5"/>
  <c r="N2150" i="5"/>
  <c r="M2150" i="5"/>
  <c r="L2150" i="5"/>
  <c r="K2150" i="5"/>
  <c r="Q2149" i="5"/>
  <c r="O2149" i="5"/>
  <c r="N2149" i="5"/>
  <c r="M2149" i="5"/>
  <c r="L2149" i="5"/>
  <c r="K2149" i="5"/>
  <c r="Q2148" i="5"/>
  <c r="O2148" i="5"/>
  <c r="N2148" i="5"/>
  <c r="M2148" i="5"/>
  <c r="L2148" i="5"/>
  <c r="K2148" i="5"/>
  <c r="Q2147" i="5"/>
  <c r="O2147" i="5"/>
  <c r="N2147" i="5"/>
  <c r="M2147" i="5"/>
  <c r="L2147" i="5"/>
  <c r="K2147" i="5"/>
  <c r="Q2146" i="5"/>
  <c r="O2146" i="5"/>
  <c r="N2146" i="5"/>
  <c r="M2146" i="5"/>
  <c r="L2146" i="5"/>
  <c r="K2146" i="5"/>
  <c r="Q2145" i="5"/>
  <c r="O2145" i="5"/>
  <c r="N2145" i="5"/>
  <c r="M2145" i="5"/>
  <c r="L2145" i="5"/>
  <c r="K2145" i="5"/>
  <c r="Q2144" i="5"/>
  <c r="O2144" i="5"/>
  <c r="N2144" i="5"/>
  <c r="M2144" i="5"/>
  <c r="L2144" i="5"/>
  <c r="K2144" i="5"/>
  <c r="Q2143" i="5"/>
  <c r="O2143" i="5"/>
  <c r="N2143" i="5"/>
  <c r="M2143" i="5"/>
  <c r="L2143" i="5"/>
  <c r="K2143" i="5"/>
  <c r="Q2142" i="5"/>
  <c r="O2142" i="5"/>
  <c r="N2142" i="5"/>
  <c r="M2142" i="5"/>
  <c r="L2142" i="5"/>
  <c r="K2142" i="5"/>
  <c r="Q2141" i="5"/>
  <c r="O2141" i="5"/>
  <c r="N2141" i="5"/>
  <c r="M2141" i="5"/>
  <c r="L2141" i="5"/>
  <c r="K2141" i="5"/>
  <c r="Q2140" i="5"/>
  <c r="O2140" i="5"/>
  <c r="N2140" i="5"/>
  <c r="M2140" i="5"/>
  <c r="L2140" i="5"/>
  <c r="K2140" i="5"/>
  <c r="Q2139" i="5"/>
  <c r="O2139" i="5"/>
  <c r="N2139" i="5"/>
  <c r="M2139" i="5"/>
  <c r="L2139" i="5"/>
  <c r="K2139" i="5"/>
  <c r="Q2138" i="5"/>
  <c r="O2138" i="5"/>
  <c r="N2138" i="5"/>
  <c r="M2138" i="5"/>
  <c r="L2138" i="5"/>
  <c r="K2138" i="5"/>
  <c r="Q2137" i="5"/>
  <c r="O2137" i="5"/>
  <c r="N2137" i="5"/>
  <c r="M2137" i="5"/>
  <c r="L2137" i="5"/>
  <c r="K2137" i="5"/>
  <c r="Q2136" i="5"/>
  <c r="O2136" i="5"/>
  <c r="N2136" i="5"/>
  <c r="M2136" i="5"/>
  <c r="L2136" i="5"/>
  <c r="K2136" i="5"/>
  <c r="Q2135" i="5"/>
  <c r="O2135" i="5"/>
  <c r="N2135" i="5"/>
  <c r="M2135" i="5"/>
  <c r="L2135" i="5"/>
  <c r="K2135" i="5"/>
  <c r="Q2134" i="5"/>
  <c r="O2134" i="5"/>
  <c r="N2134" i="5"/>
  <c r="M2134" i="5"/>
  <c r="L2134" i="5"/>
  <c r="K2134" i="5"/>
  <c r="Q2133" i="5"/>
  <c r="O2133" i="5"/>
  <c r="N2133" i="5"/>
  <c r="M2133" i="5"/>
  <c r="L2133" i="5"/>
  <c r="K2133" i="5"/>
  <c r="Q2132" i="5"/>
  <c r="O2132" i="5"/>
  <c r="N2132" i="5"/>
  <c r="M2132" i="5"/>
  <c r="L2132" i="5"/>
  <c r="K2132" i="5"/>
  <c r="Q2131" i="5"/>
  <c r="O2131" i="5"/>
  <c r="N2131" i="5"/>
  <c r="M2131" i="5"/>
  <c r="L2131" i="5"/>
  <c r="K2131" i="5"/>
  <c r="Q2130" i="5"/>
  <c r="O2130" i="5"/>
  <c r="N2130" i="5"/>
  <c r="M2130" i="5"/>
  <c r="L2130" i="5"/>
  <c r="K2130" i="5"/>
  <c r="Q2129" i="5"/>
  <c r="O2129" i="5"/>
  <c r="N2129" i="5"/>
  <c r="M2129" i="5"/>
  <c r="L2129" i="5"/>
  <c r="K2129" i="5"/>
  <c r="Q2128" i="5"/>
  <c r="O2128" i="5"/>
  <c r="N2128" i="5"/>
  <c r="M2128" i="5"/>
  <c r="L2128" i="5"/>
  <c r="K2128" i="5"/>
  <c r="Q2127" i="5"/>
  <c r="O2127" i="5"/>
  <c r="N2127" i="5"/>
  <c r="M2127" i="5"/>
  <c r="L2127" i="5"/>
  <c r="K2127" i="5"/>
  <c r="Q2126" i="5"/>
  <c r="O2126" i="5"/>
  <c r="N2126" i="5"/>
  <c r="M2126" i="5"/>
  <c r="L2126" i="5"/>
  <c r="K2126" i="5"/>
  <c r="Q2125" i="5"/>
  <c r="O2125" i="5"/>
  <c r="N2125" i="5"/>
  <c r="M2125" i="5"/>
  <c r="L2125" i="5"/>
  <c r="K2125" i="5"/>
  <c r="Q2124" i="5"/>
  <c r="O2124" i="5"/>
  <c r="N2124" i="5"/>
  <c r="M2124" i="5"/>
  <c r="L2124" i="5"/>
  <c r="K2124" i="5"/>
  <c r="Q2123" i="5"/>
  <c r="O2123" i="5"/>
  <c r="N2123" i="5"/>
  <c r="M2123" i="5"/>
  <c r="L2123" i="5"/>
  <c r="K2123" i="5"/>
  <c r="Q2122" i="5"/>
  <c r="O2122" i="5"/>
  <c r="N2122" i="5"/>
  <c r="M2122" i="5"/>
  <c r="L2122" i="5"/>
  <c r="K2122" i="5"/>
  <c r="Q2121" i="5"/>
  <c r="O2121" i="5"/>
  <c r="N2121" i="5"/>
  <c r="M2121" i="5"/>
  <c r="L2121" i="5"/>
  <c r="K2121" i="5"/>
  <c r="Q2120" i="5"/>
  <c r="O2120" i="5"/>
  <c r="N2120" i="5"/>
  <c r="M2120" i="5"/>
  <c r="L2120" i="5"/>
  <c r="K2120" i="5"/>
  <c r="Q2119" i="5"/>
  <c r="O2119" i="5"/>
  <c r="N2119" i="5"/>
  <c r="M2119" i="5"/>
  <c r="L2119" i="5"/>
  <c r="K2119" i="5"/>
  <c r="Q2118" i="5"/>
  <c r="O2118" i="5"/>
  <c r="N2118" i="5"/>
  <c r="M2118" i="5"/>
  <c r="L2118" i="5"/>
  <c r="K2118" i="5"/>
  <c r="Q2117" i="5"/>
  <c r="O2117" i="5"/>
  <c r="N2117" i="5"/>
  <c r="M2117" i="5"/>
  <c r="L2117" i="5"/>
  <c r="K2117" i="5"/>
  <c r="Q2116" i="5"/>
  <c r="O2116" i="5"/>
  <c r="N2116" i="5"/>
  <c r="M2116" i="5"/>
  <c r="L2116" i="5"/>
  <c r="K2116" i="5"/>
  <c r="Q2115" i="5"/>
  <c r="O2115" i="5"/>
  <c r="N2115" i="5"/>
  <c r="M2115" i="5"/>
  <c r="L2115" i="5"/>
  <c r="K2115" i="5"/>
  <c r="Q2114" i="5"/>
  <c r="O2114" i="5"/>
  <c r="N2114" i="5"/>
  <c r="M2114" i="5"/>
  <c r="L2114" i="5"/>
  <c r="K2114" i="5"/>
  <c r="Q2113" i="5"/>
  <c r="O2113" i="5"/>
  <c r="N2113" i="5"/>
  <c r="M2113" i="5"/>
  <c r="L2113" i="5"/>
  <c r="K2113" i="5"/>
  <c r="Q2112" i="5"/>
  <c r="O2112" i="5"/>
  <c r="N2112" i="5"/>
  <c r="M2112" i="5"/>
  <c r="L2112" i="5"/>
  <c r="K2112" i="5"/>
  <c r="Q2111" i="5"/>
  <c r="O2111" i="5"/>
  <c r="N2111" i="5"/>
  <c r="M2111" i="5"/>
  <c r="L2111" i="5"/>
  <c r="K2111" i="5"/>
  <c r="Q2110" i="5"/>
  <c r="O2110" i="5"/>
  <c r="N2110" i="5"/>
  <c r="M2110" i="5"/>
  <c r="L2110" i="5"/>
  <c r="K2110" i="5"/>
  <c r="Q2109" i="5"/>
  <c r="O2109" i="5"/>
  <c r="N2109" i="5"/>
  <c r="M2109" i="5"/>
  <c r="L2109" i="5"/>
  <c r="K2109" i="5"/>
  <c r="Q2108" i="5"/>
  <c r="O2108" i="5"/>
  <c r="N2108" i="5"/>
  <c r="M2108" i="5"/>
  <c r="L2108" i="5"/>
  <c r="K2108" i="5"/>
  <c r="Q2107" i="5"/>
  <c r="O2107" i="5"/>
  <c r="N2107" i="5"/>
  <c r="M2107" i="5"/>
  <c r="L2107" i="5"/>
  <c r="K2107" i="5"/>
  <c r="Q2106" i="5"/>
  <c r="O2106" i="5"/>
  <c r="N2106" i="5"/>
  <c r="M2106" i="5"/>
  <c r="L2106" i="5"/>
  <c r="K2106" i="5"/>
  <c r="Q2105" i="5"/>
  <c r="O2105" i="5"/>
  <c r="N2105" i="5"/>
  <c r="M2105" i="5"/>
  <c r="L2105" i="5"/>
  <c r="K2105" i="5"/>
  <c r="Q2104" i="5"/>
  <c r="O2104" i="5"/>
  <c r="N2104" i="5"/>
  <c r="M2104" i="5"/>
  <c r="L2104" i="5"/>
  <c r="K2104" i="5"/>
  <c r="Q2103" i="5"/>
  <c r="O2103" i="5"/>
  <c r="N2103" i="5"/>
  <c r="M2103" i="5"/>
  <c r="L2103" i="5"/>
  <c r="K2103" i="5"/>
  <c r="Q2102" i="5"/>
  <c r="O2102" i="5"/>
  <c r="N2102" i="5"/>
  <c r="M2102" i="5"/>
  <c r="L2102" i="5"/>
  <c r="K2102" i="5"/>
  <c r="Q2101" i="5"/>
  <c r="O2101" i="5"/>
  <c r="N2101" i="5"/>
  <c r="M2101" i="5"/>
  <c r="L2101" i="5"/>
  <c r="K2101" i="5"/>
  <c r="Q2100" i="5"/>
  <c r="O2100" i="5"/>
  <c r="N2100" i="5"/>
  <c r="M2100" i="5"/>
  <c r="L2100" i="5"/>
  <c r="K2100" i="5"/>
  <c r="Q2099" i="5"/>
  <c r="O2099" i="5"/>
  <c r="N2099" i="5"/>
  <c r="M2099" i="5"/>
  <c r="L2099" i="5"/>
  <c r="K2099" i="5"/>
  <c r="Q2098" i="5"/>
  <c r="O2098" i="5"/>
  <c r="N2098" i="5"/>
  <c r="M2098" i="5"/>
  <c r="L2098" i="5"/>
  <c r="K2098" i="5"/>
  <c r="Q2097" i="5"/>
  <c r="O2097" i="5"/>
  <c r="N2097" i="5"/>
  <c r="M2097" i="5"/>
  <c r="L2097" i="5"/>
  <c r="K2097" i="5"/>
  <c r="Q2096" i="5"/>
  <c r="O2096" i="5"/>
  <c r="N2096" i="5"/>
  <c r="M2096" i="5"/>
  <c r="L2096" i="5"/>
  <c r="K2096" i="5"/>
  <c r="Q2095" i="5"/>
  <c r="O2095" i="5"/>
  <c r="N2095" i="5"/>
  <c r="M2095" i="5"/>
  <c r="L2095" i="5"/>
  <c r="K2095" i="5"/>
  <c r="Q2094" i="5"/>
  <c r="O2094" i="5"/>
  <c r="N2094" i="5"/>
  <c r="M2094" i="5"/>
  <c r="L2094" i="5"/>
  <c r="K2094" i="5"/>
  <c r="Q2093" i="5"/>
  <c r="O2093" i="5"/>
  <c r="N2093" i="5"/>
  <c r="M2093" i="5"/>
  <c r="L2093" i="5"/>
  <c r="K2093" i="5"/>
  <c r="Q2092" i="5"/>
  <c r="O2092" i="5"/>
  <c r="N2092" i="5"/>
  <c r="M2092" i="5"/>
  <c r="L2092" i="5"/>
  <c r="K2092" i="5"/>
  <c r="Q2091" i="5"/>
  <c r="O2091" i="5"/>
  <c r="N2091" i="5"/>
  <c r="M2091" i="5"/>
  <c r="L2091" i="5"/>
  <c r="K2091" i="5"/>
  <c r="Q2090" i="5"/>
  <c r="O2090" i="5"/>
  <c r="N2090" i="5"/>
  <c r="M2090" i="5"/>
  <c r="L2090" i="5"/>
  <c r="K2090" i="5"/>
  <c r="Q2089" i="5"/>
  <c r="O2089" i="5"/>
  <c r="N2089" i="5"/>
  <c r="M2089" i="5"/>
  <c r="L2089" i="5"/>
  <c r="K2089" i="5"/>
  <c r="Q2088" i="5"/>
  <c r="O2088" i="5"/>
  <c r="N2088" i="5"/>
  <c r="M2088" i="5"/>
  <c r="L2088" i="5"/>
  <c r="K2088" i="5"/>
  <c r="Q2087" i="5"/>
  <c r="O2087" i="5"/>
  <c r="N2087" i="5"/>
  <c r="M2087" i="5"/>
  <c r="L2087" i="5"/>
  <c r="K2087" i="5"/>
  <c r="Q2086" i="5"/>
  <c r="O2086" i="5"/>
  <c r="N2086" i="5"/>
  <c r="M2086" i="5"/>
  <c r="L2086" i="5"/>
  <c r="K2086" i="5"/>
  <c r="Q2085" i="5"/>
  <c r="O2085" i="5"/>
  <c r="N2085" i="5"/>
  <c r="M2085" i="5"/>
  <c r="L2085" i="5"/>
  <c r="K2085" i="5"/>
  <c r="Q2084" i="5"/>
  <c r="O2084" i="5"/>
  <c r="N2084" i="5"/>
  <c r="M2084" i="5"/>
  <c r="L2084" i="5"/>
  <c r="K2084" i="5"/>
  <c r="Q2083" i="5"/>
  <c r="O2083" i="5"/>
  <c r="N2083" i="5"/>
  <c r="M2083" i="5"/>
  <c r="L2083" i="5"/>
  <c r="K2083" i="5"/>
  <c r="Q2082" i="5"/>
  <c r="O2082" i="5"/>
  <c r="N2082" i="5"/>
  <c r="M2082" i="5"/>
  <c r="L2082" i="5"/>
  <c r="K2082" i="5"/>
  <c r="Q2081" i="5"/>
  <c r="O2081" i="5"/>
  <c r="N2081" i="5"/>
  <c r="M2081" i="5"/>
  <c r="L2081" i="5"/>
  <c r="K2081" i="5"/>
  <c r="Q2080" i="5"/>
  <c r="O2080" i="5"/>
  <c r="N2080" i="5"/>
  <c r="M2080" i="5"/>
  <c r="L2080" i="5"/>
  <c r="K2080" i="5"/>
  <c r="Q2079" i="5"/>
  <c r="O2079" i="5"/>
  <c r="N2079" i="5"/>
  <c r="M2079" i="5"/>
  <c r="L2079" i="5"/>
  <c r="K2079" i="5"/>
  <c r="Q2078" i="5"/>
  <c r="O2078" i="5"/>
  <c r="N2078" i="5"/>
  <c r="M2078" i="5"/>
  <c r="L2078" i="5"/>
  <c r="K2078" i="5"/>
  <c r="Q2077" i="5"/>
  <c r="O2077" i="5"/>
  <c r="N2077" i="5"/>
  <c r="M2077" i="5"/>
  <c r="L2077" i="5"/>
  <c r="K2077" i="5"/>
  <c r="Q2076" i="5"/>
  <c r="O2076" i="5"/>
  <c r="N2076" i="5"/>
  <c r="M2076" i="5"/>
  <c r="L2076" i="5"/>
  <c r="K2076" i="5"/>
  <c r="Q2075" i="5"/>
  <c r="O2075" i="5"/>
  <c r="N2075" i="5"/>
  <c r="M2075" i="5"/>
  <c r="L2075" i="5"/>
  <c r="K2075" i="5"/>
  <c r="Q2074" i="5"/>
  <c r="O2074" i="5"/>
  <c r="N2074" i="5"/>
  <c r="M2074" i="5"/>
  <c r="L2074" i="5"/>
  <c r="K2074" i="5"/>
  <c r="Q2073" i="5"/>
  <c r="O2073" i="5"/>
  <c r="N2073" i="5"/>
  <c r="M2073" i="5"/>
  <c r="L2073" i="5"/>
  <c r="K2073" i="5"/>
  <c r="Q2072" i="5"/>
  <c r="O2072" i="5"/>
  <c r="N2072" i="5"/>
  <c r="M2072" i="5"/>
  <c r="L2072" i="5"/>
  <c r="K2072" i="5"/>
  <c r="Q2071" i="5"/>
  <c r="O2071" i="5"/>
  <c r="N2071" i="5"/>
  <c r="M2071" i="5"/>
  <c r="L2071" i="5"/>
  <c r="K2071" i="5"/>
  <c r="Q2070" i="5"/>
  <c r="O2070" i="5"/>
  <c r="N2070" i="5"/>
  <c r="M2070" i="5"/>
  <c r="L2070" i="5"/>
  <c r="K2070" i="5"/>
  <c r="Q2069" i="5"/>
  <c r="O2069" i="5"/>
  <c r="N2069" i="5"/>
  <c r="M2069" i="5"/>
  <c r="L2069" i="5"/>
  <c r="K2069" i="5"/>
  <c r="Q2068" i="5"/>
  <c r="O2068" i="5"/>
  <c r="N2068" i="5"/>
  <c r="M2068" i="5"/>
  <c r="L2068" i="5"/>
  <c r="K2068" i="5"/>
  <c r="Q2067" i="5"/>
  <c r="O2067" i="5"/>
  <c r="N2067" i="5"/>
  <c r="M2067" i="5"/>
  <c r="L2067" i="5"/>
  <c r="K2067" i="5"/>
  <c r="Q2066" i="5"/>
  <c r="O2066" i="5"/>
  <c r="N2066" i="5"/>
  <c r="M2066" i="5"/>
  <c r="L2066" i="5"/>
  <c r="K2066" i="5"/>
  <c r="Q2065" i="5"/>
  <c r="O2065" i="5"/>
  <c r="N2065" i="5"/>
  <c r="M2065" i="5"/>
  <c r="L2065" i="5"/>
  <c r="K2065" i="5"/>
  <c r="Q2064" i="5"/>
  <c r="O2064" i="5"/>
  <c r="N2064" i="5"/>
  <c r="M2064" i="5"/>
  <c r="L2064" i="5"/>
  <c r="K2064" i="5"/>
  <c r="Q2063" i="5"/>
  <c r="O2063" i="5"/>
  <c r="N2063" i="5"/>
  <c r="M2063" i="5"/>
  <c r="L2063" i="5"/>
  <c r="K2063" i="5"/>
  <c r="Q2062" i="5"/>
  <c r="O2062" i="5"/>
  <c r="N2062" i="5"/>
  <c r="M2062" i="5"/>
  <c r="L2062" i="5"/>
  <c r="K2062" i="5"/>
  <c r="Q2061" i="5"/>
  <c r="O2061" i="5"/>
  <c r="N2061" i="5"/>
  <c r="M2061" i="5"/>
  <c r="L2061" i="5"/>
  <c r="K2061" i="5"/>
  <c r="Q2060" i="5"/>
  <c r="O2060" i="5"/>
  <c r="N2060" i="5"/>
  <c r="M2060" i="5"/>
  <c r="L2060" i="5"/>
  <c r="K2060" i="5"/>
  <c r="Q2059" i="5"/>
  <c r="O2059" i="5"/>
  <c r="N2059" i="5"/>
  <c r="M2059" i="5"/>
  <c r="L2059" i="5"/>
  <c r="K2059" i="5"/>
  <c r="Q2058" i="5"/>
  <c r="O2058" i="5"/>
  <c r="N2058" i="5"/>
  <c r="M2058" i="5"/>
  <c r="L2058" i="5"/>
  <c r="K2058" i="5"/>
  <c r="Q2057" i="5"/>
  <c r="O2057" i="5"/>
  <c r="N2057" i="5"/>
  <c r="M2057" i="5"/>
  <c r="L2057" i="5"/>
  <c r="K2057" i="5"/>
  <c r="Q2056" i="5"/>
  <c r="O2056" i="5"/>
  <c r="N2056" i="5"/>
  <c r="M2056" i="5"/>
  <c r="L2056" i="5"/>
  <c r="K2056" i="5"/>
  <c r="Q2055" i="5"/>
  <c r="O2055" i="5"/>
  <c r="N2055" i="5"/>
  <c r="M2055" i="5"/>
  <c r="L2055" i="5"/>
  <c r="K2055" i="5"/>
  <c r="Q2054" i="5"/>
  <c r="O2054" i="5"/>
  <c r="N2054" i="5"/>
  <c r="M2054" i="5"/>
  <c r="L2054" i="5"/>
  <c r="K2054" i="5"/>
  <c r="Q2053" i="5"/>
  <c r="O2053" i="5"/>
  <c r="N2053" i="5"/>
  <c r="M2053" i="5"/>
  <c r="L2053" i="5"/>
  <c r="K2053" i="5"/>
  <c r="Q2052" i="5"/>
  <c r="O2052" i="5"/>
  <c r="N2052" i="5"/>
  <c r="M2052" i="5"/>
  <c r="L2052" i="5"/>
  <c r="K2052" i="5"/>
  <c r="Q2051" i="5"/>
  <c r="O2051" i="5"/>
  <c r="N2051" i="5"/>
  <c r="M2051" i="5"/>
  <c r="L2051" i="5"/>
  <c r="K2051" i="5"/>
  <c r="Q2050" i="5"/>
  <c r="O2050" i="5"/>
  <c r="N2050" i="5"/>
  <c r="M2050" i="5"/>
  <c r="L2050" i="5"/>
  <c r="K2050" i="5"/>
  <c r="Q2049" i="5"/>
  <c r="O2049" i="5"/>
  <c r="N2049" i="5"/>
  <c r="M2049" i="5"/>
  <c r="L2049" i="5"/>
  <c r="K2049" i="5"/>
  <c r="Q2048" i="5"/>
  <c r="O2048" i="5"/>
  <c r="N2048" i="5"/>
  <c r="M2048" i="5"/>
  <c r="L2048" i="5"/>
  <c r="K2048" i="5"/>
  <c r="Q2047" i="5"/>
  <c r="O2047" i="5"/>
  <c r="N2047" i="5"/>
  <c r="M2047" i="5"/>
  <c r="L2047" i="5"/>
  <c r="K2047" i="5"/>
  <c r="Q2046" i="5"/>
  <c r="O2046" i="5"/>
  <c r="N2046" i="5"/>
  <c r="M2046" i="5"/>
  <c r="L2046" i="5"/>
  <c r="K2046" i="5"/>
  <c r="Q2045" i="5"/>
  <c r="O2045" i="5"/>
  <c r="N2045" i="5"/>
  <c r="M2045" i="5"/>
  <c r="L2045" i="5"/>
  <c r="K2045" i="5"/>
  <c r="Q2044" i="5"/>
  <c r="O2044" i="5"/>
  <c r="N2044" i="5"/>
  <c r="M2044" i="5"/>
  <c r="L2044" i="5"/>
  <c r="K2044" i="5"/>
  <c r="Q2043" i="5"/>
  <c r="O2043" i="5"/>
  <c r="N2043" i="5"/>
  <c r="M2043" i="5"/>
  <c r="L2043" i="5"/>
  <c r="K2043" i="5"/>
  <c r="Q2042" i="5"/>
  <c r="O2042" i="5"/>
  <c r="N2042" i="5"/>
  <c r="M2042" i="5"/>
  <c r="L2042" i="5"/>
  <c r="K2042" i="5"/>
  <c r="Q2041" i="5"/>
  <c r="O2041" i="5"/>
  <c r="N2041" i="5"/>
  <c r="M2041" i="5"/>
  <c r="L2041" i="5"/>
  <c r="K2041" i="5"/>
  <c r="Q2040" i="5"/>
  <c r="O2040" i="5"/>
  <c r="N2040" i="5"/>
  <c r="M2040" i="5"/>
  <c r="L2040" i="5"/>
  <c r="K2040" i="5"/>
  <c r="Q2039" i="5"/>
  <c r="O2039" i="5"/>
  <c r="N2039" i="5"/>
  <c r="M2039" i="5"/>
  <c r="L2039" i="5"/>
  <c r="K2039" i="5"/>
  <c r="Q2038" i="5"/>
  <c r="O2038" i="5"/>
  <c r="N2038" i="5"/>
  <c r="M2038" i="5"/>
  <c r="L2038" i="5"/>
  <c r="K2038" i="5"/>
  <c r="Q2037" i="5"/>
  <c r="O2037" i="5"/>
  <c r="N2037" i="5"/>
  <c r="M2037" i="5"/>
  <c r="L2037" i="5"/>
  <c r="K2037" i="5"/>
  <c r="Q2036" i="5"/>
  <c r="O2036" i="5"/>
  <c r="N2036" i="5"/>
  <c r="M2036" i="5"/>
  <c r="L2036" i="5"/>
  <c r="K2036" i="5"/>
  <c r="Q2035" i="5"/>
  <c r="O2035" i="5"/>
  <c r="N2035" i="5"/>
  <c r="M2035" i="5"/>
  <c r="L2035" i="5"/>
  <c r="K2035" i="5"/>
  <c r="Q2034" i="5"/>
  <c r="O2034" i="5"/>
  <c r="N2034" i="5"/>
  <c r="M2034" i="5"/>
  <c r="L2034" i="5"/>
  <c r="K2034" i="5"/>
  <c r="Q2033" i="5"/>
  <c r="O2033" i="5"/>
  <c r="N2033" i="5"/>
  <c r="M2033" i="5"/>
  <c r="L2033" i="5"/>
  <c r="K2033" i="5"/>
  <c r="Q2032" i="5"/>
  <c r="O2032" i="5"/>
  <c r="N2032" i="5"/>
  <c r="M2032" i="5"/>
  <c r="L2032" i="5"/>
  <c r="K2032" i="5"/>
  <c r="Q2031" i="5"/>
  <c r="O2031" i="5"/>
  <c r="N2031" i="5"/>
  <c r="M2031" i="5"/>
  <c r="L2031" i="5"/>
  <c r="K2031" i="5"/>
  <c r="Q2030" i="5"/>
  <c r="O2030" i="5"/>
  <c r="N2030" i="5"/>
  <c r="M2030" i="5"/>
  <c r="L2030" i="5"/>
  <c r="K2030" i="5"/>
  <c r="Q2029" i="5"/>
  <c r="O2029" i="5"/>
  <c r="N2029" i="5"/>
  <c r="M2029" i="5"/>
  <c r="L2029" i="5"/>
  <c r="K2029" i="5"/>
  <c r="Q2028" i="5"/>
  <c r="O2028" i="5"/>
  <c r="N2028" i="5"/>
  <c r="M2028" i="5"/>
  <c r="L2028" i="5"/>
  <c r="K2028" i="5"/>
  <c r="Q2027" i="5"/>
  <c r="O2027" i="5"/>
  <c r="N2027" i="5"/>
  <c r="M2027" i="5"/>
  <c r="L2027" i="5"/>
  <c r="K2027" i="5"/>
  <c r="Q2026" i="5"/>
  <c r="O2026" i="5"/>
  <c r="N2026" i="5"/>
  <c r="M2026" i="5"/>
  <c r="L2026" i="5"/>
  <c r="K2026" i="5"/>
  <c r="Q2025" i="5"/>
  <c r="O2025" i="5"/>
  <c r="N2025" i="5"/>
  <c r="M2025" i="5"/>
  <c r="L2025" i="5"/>
  <c r="K2025" i="5"/>
  <c r="Q2024" i="5"/>
  <c r="O2024" i="5"/>
  <c r="N2024" i="5"/>
  <c r="M2024" i="5"/>
  <c r="L2024" i="5"/>
  <c r="K2024" i="5"/>
  <c r="Q2023" i="5"/>
  <c r="O2023" i="5"/>
  <c r="N2023" i="5"/>
  <c r="M2023" i="5"/>
  <c r="L2023" i="5"/>
  <c r="K2023" i="5"/>
  <c r="Q2022" i="5"/>
  <c r="O2022" i="5"/>
  <c r="N2022" i="5"/>
  <c r="M2022" i="5"/>
  <c r="L2022" i="5"/>
  <c r="K2022" i="5"/>
  <c r="Q2021" i="5"/>
  <c r="O2021" i="5"/>
  <c r="N2021" i="5"/>
  <c r="M2021" i="5"/>
  <c r="L2021" i="5"/>
  <c r="K2021" i="5"/>
  <c r="Q2020" i="5"/>
  <c r="O2020" i="5"/>
  <c r="N2020" i="5"/>
  <c r="M2020" i="5"/>
  <c r="L2020" i="5"/>
  <c r="K2020" i="5"/>
  <c r="Q2019" i="5"/>
  <c r="O2019" i="5"/>
  <c r="N2019" i="5"/>
  <c r="M2019" i="5"/>
  <c r="L2019" i="5"/>
  <c r="K2019" i="5"/>
  <c r="Q2018" i="5"/>
  <c r="O2018" i="5"/>
  <c r="N2018" i="5"/>
  <c r="M2018" i="5"/>
  <c r="L2018" i="5"/>
  <c r="K2018" i="5"/>
  <c r="Q2017" i="5"/>
  <c r="O2017" i="5"/>
  <c r="N2017" i="5"/>
  <c r="M2017" i="5"/>
  <c r="L2017" i="5"/>
  <c r="K2017" i="5"/>
  <c r="Q2016" i="5"/>
  <c r="O2016" i="5"/>
  <c r="N2016" i="5"/>
  <c r="M2016" i="5"/>
  <c r="L2016" i="5"/>
  <c r="K2016" i="5"/>
  <c r="Q2015" i="5"/>
  <c r="O2015" i="5"/>
  <c r="N2015" i="5"/>
  <c r="M2015" i="5"/>
  <c r="L2015" i="5"/>
  <c r="K2015" i="5"/>
  <c r="Q2014" i="5"/>
  <c r="O2014" i="5"/>
  <c r="N2014" i="5"/>
  <c r="M2014" i="5"/>
  <c r="L2014" i="5"/>
  <c r="K2014" i="5"/>
  <c r="Q2013" i="5"/>
  <c r="O2013" i="5"/>
  <c r="N2013" i="5"/>
  <c r="M2013" i="5"/>
  <c r="L2013" i="5"/>
  <c r="K2013" i="5"/>
  <c r="Q2012" i="5"/>
  <c r="O2012" i="5"/>
  <c r="N2012" i="5"/>
  <c r="M2012" i="5"/>
  <c r="L2012" i="5"/>
  <c r="K2012" i="5"/>
  <c r="Q2011" i="5"/>
  <c r="O2011" i="5"/>
  <c r="N2011" i="5"/>
  <c r="M2011" i="5"/>
  <c r="L2011" i="5"/>
  <c r="K2011" i="5"/>
  <c r="Q2010" i="5"/>
  <c r="O2010" i="5"/>
  <c r="N2010" i="5"/>
  <c r="M2010" i="5"/>
  <c r="L2010" i="5"/>
  <c r="K2010" i="5"/>
  <c r="Q2009" i="5"/>
  <c r="O2009" i="5"/>
  <c r="N2009" i="5"/>
  <c r="M2009" i="5"/>
  <c r="L2009" i="5"/>
  <c r="K2009" i="5"/>
  <c r="Q2008" i="5"/>
  <c r="O2008" i="5"/>
  <c r="N2008" i="5"/>
  <c r="M2008" i="5"/>
  <c r="L2008" i="5"/>
  <c r="K2008" i="5"/>
  <c r="Q2007" i="5"/>
  <c r="O2007" i="5"/>
  <c r="N2007" i="5"/>
  <c r="M2007" i="5"/>
  <c r="L2007" i="5"/>
  <c r="K2007" i="5"/>
  <c r="Q2006" i="5"/>
  <c r="O2006" i="5"/>
  <c r="N2006" i="5"/>
  <c r="M2006" i="5"/>
  <c r="L2006" i="5"/>
  <c r="K2006" i="5"/>
  <c r="Q2005" i="5"/>
  <c r="O2005" i="5"/>
  <c r="N2005" i="5"/>
  <c r="M2005" i="5"/>
  <c r="L2005" i="5"/>
  <c r="K2005" i="5"/>
  <c r="Q2004" i="5"/>
  <c r="O2004" i="5"/>
  <c r="N2004" i="5"/>
  <c r="M2004" i="5"/>
  <c r="L2004" i="5"/>
  <c r="K2004" i="5"/>
  <c r="Q2003" i="5"/>
  <c r="O2003" i="5"/>
  <c r="N2003" i="5"/>
  <c r="M2003" i="5"/>
  <c r="L2003" i="5"/>
  <c r="K2003" i="5"/>
  <c r="Q2002" i="5"/>
  <c r="O2002" i="5"/>
  <c r="N2002" i="5"/>
  <c r="M2002" i="5"/>
  <c r="L2002" i="5"/>
  <c r="K2002" i="5"/>
  <c r="Q2001" i="5"/>
  <c r="O2001" i="5"/>
  <c r="N2001" i="5"/>
  <c r="M2001" i="5"/>
  <c r="L2001" i="5"/>
  <c r="K2001" i="5"/>
  <c r="Q2000" i="5"/>
  <c r="O2000" i="5"/>
  <c r="N2000" i="5"/>
  <c r="M2000" i="5"/>
  <c r="L2000" i="5"/>
  <c r="K2000" i="5"/>
  <c r="Q1999" i="5"/>
  <c r="O1999" i="5"/>
  <c r="N1999" i="5"/>
  <c r="M1999" i="5"/>
  <c r="L1999" i="5"/>
  <c r="K1999" i="5"/>
  <c r="Q1998" i="5"/>
  <c r="O1998" i="5"/>
  <c r="N1998" i="5"/>
  <c r="M1998" i="5"/>
  <c r="L1998" i="5"/>
  <c r="K1998" i="5"/>
  <c r="Q1997" i="5"/>
  <c r="O1997" i="5"/>
  <c r="N1997" i="5"/>
  <c r="M1997" i="5"/>
  <c r="L1997" i="5"/>
  <c r="K1997" i="5"/>
  <c r="Q1996" i="5"/>
  <c r="O1996" i="5"/>
  <c r="N1996" i="5"/>
  <c r="M1996" i="5"/>
  <c r="L1996" i="5"/>
  <c r="K1996" i="5"/>
  <c r="Q1995" i="5"/>
  <c r="O1995" i="5"/>
  <c r="N1995" i="5"/>
  <c r="M1995" i="5"/>
  <c r="L1995" i="5"/>
  <c r="K1995" i="5"/>
  <c r="Q1994" i="5"/>
  <c r="O1994" i="5"/>
  <c r="N1994" i="5"/>
  <c r="M1994" i="5"/>
  <c r="L1994" i="5"/>
  <c r="K1994" i="5"/>
  <c r="Q1993" i="5"/>
  <c r="O1993" i="5"/>
  <c r="N1993" i="5"/>
  <c r="M1993" i="5"/>
  <c r="L1993" i="5"/>
  <c r="K1993" i="5"/>
  <c r="Q1992" i="5"/>
  <c r="O1992" i="5"/>
  <c r="N1992" i="5"/>
  <c r="M1992" i="5"/>
  <c r="L1992" i="5"/>
  <c r="K1992" i="5"/>
  <c r="Q1991" i="5"/>
  <c r="O1991" i="5"/>
  <c r="N1991" i="5"/>
  <c r="M1991" i="5"/>
  <c r="L1991" i="5"/>
  <c r="K1991" i="5"/>
  <c r="Q1990" i="5"/>
  <c r="O1990" i="5"/>
  <c r="N1990" i="5"/>
  <c r="M1990" i="5"/>
  <c r="L1990" i="5"/>
  <c r="K1990" i="5"/>
  <c r="Q1989" i="5"/>
  <c r="O1989" i="5"/>
  <c r="N1989" i="5"/>
  <c r="M1989" i="5"/>
  <c r="L1989" i="5"/>
  <c r="K1989" i="5"/>
  <c r="Q1988" i="5"/>
  <c r="O1988" i="5"/>
  <c r="N1988" i="5"/>
  <c r="M1988" i="5"/>
  <c r="L1988" i="5"/>
  <c r="K1988" i="5"/>
  <c r="Q1987" i="5"/>
  <c r="O1987" i="5"/>
  <c r="N1987" i="5"/>
  <c r="M1987" i="5"/>
  <c r="L1987" i="5"/>
  <c r="K1987" i="5"/>
  <c r="Q1986" i="5"/>
  <c r="O1986" i="5"/>
  <c r="N1986" i="5"/>
  <c r="M1986" i="5"/>
  <c r="L1986" i="5"/>
  <c r="K1986" i="5"/>
  <c r="Q1985" i="5"/>
  <c r="O1985" i="5"/>
  <c r="N1985" i="5"/>
  <c r="M1985" i="5"/>
  <c r="L1985" i="5"/>
  <c r="K1985" i="5"/>
  <c r="Q1984" i="5"/>
  <c r="O1984" i="5"/>
  <c r="N1984" i="5"/>
  <c r="M1984" i="5"/>
  <c r="L1984" i="5"/>
  <c r="K1984" i="5"/>
  <c r="Q1983" i="5"/>
  <c r="O1983" i="5"/>
  <c r="N1983" i="5"/>
  <c r="M1983" i="5"/>
  <c r="L1983" i="5"/>
  <c r="K1983" i="5"/>
  <c r="Q1982" i="5"/>
  <c r="O1982" i="5"/>
  <c r="N1982" i="5"/>
  <c r="M1982" i="5"/>
  <c r="L1982" i="5"/>
  <c r="K1982" i="5"/>
  <c r="Q1981" i="5"/>
  <c r="O1981" i="5"/>
  <c r="N1981" i="5"/>
  <c r="M1981" i="5"/>
  <c r="L1981" i="5"/>
  <c r="K1981" i="5"/>
  <c r="Q1980" i="5"/>
  <c r="O1980" i="5"/>
  <c r="N1980" i="5"/>
  <c r="M1980" i="5"/>
  <c r="L1980" i="5"/>
  <c r="K1980" i="5"/>
  <c r="Q1979" i="5"/>
  <c r="O1979" i="5"/>
  <c r="N1979" i="5"/>
  <c r="M1979" i="5"/>
  <c r="L1979" i="5"/>
  <c r="K1979" i="5"/>
  <c r="Q1978" i="5"/>
  <c r="O1978" i="5"/>
  <c r="N1978" i="5"/>
  <c r="M1978" i="5"/>
  <c r="L1978" i="5"/>
  <c r="K1978" i="5"/>
  <c r="Q1977" i="5"/>
  <c r="O1977" i="5"/>
  <c r="N1977" i="5"/>
  <c r="M1977" i="5"/>
  <c r="L1977" i="5"/>
  <c r="K1977" i="5"/>
  <c r="Q1976" i="5"/>
  <c r="O1976" i="5"/>
  <c r="N1976" i="5"/>
  <c r="M1976" i="5"/>
  <c r="L1976" i="5"/>
  <c r="K1976" i="5"/>
  <c r="Q1975" i="5"/>
  <c r="O1975" i="5"/>
  <c r="N1975" i="5"/>
  <c r="M1975" i="5"/>
  <c r="L1975" i="5"/>
  <c r="K1975" i="5"/>
  <c r="Q1974" i="5"/>
  <c r="O1974" i="5"/>
  <c r="N1974" i="5"/>
  <c r="M1974" i="5"/>
  <c r="L1974" i="5"/>
  <c r="K1974" i="5"/>
  <c r="Q1973" i="5"/>
  <c r="O1973" i="5"/>
  <c r="N1973" i="5"/>
  <c r="M1973" i="5"/>
  <c r="L1973" i="5"/>
  <c r="K1973" i="5"/>
  <c r="Q1972" i="5"/>
  <c r="O1972" i="5"/>
  <c r="N1972" i="5"/>
  <c r="M1972" i="5"/>
  <c r="L1972" i="5"/>
  <c r="K1972" i="5"/>
  <c r="Q1971" i="5"/>
  <c r="O1971" i="5"/>
  <c r="N1971" i="5"/>
  <c r="M1971" i="5"/>
  <c r="L1971" i="5"/>
  <c r="K1971" i="5"/>
  <c r="Q1970" i="5"/>
  <c r="O1970" i="5"/>
  <c r="N1970" i="5"/>
  <c r="M1970" i="5"/>
  <c r="L1970" i="5"/>
  <c r="K1970" i="5"/>
  <c r="Q1969" i="5"/>
  <c r="O1969" i="5"/>
  <c r="N1969" i="5"/>
  <c r="M1969" i="5"/>
  <c r="L1969" i="5"/>
  <c r="K1969" i="5"/>
  <c r="Q1968" i="5"/>
  <c r="O1968" i="5"/>
  <c r="N1968" i="5"/>
  <c r="M1968" i="5"/>
  <c r="L1968" i="5"/>
  <c r="K1968" i="5"/>
  <c r="Q1967" i="5"/>
  <c r="O1967" i="5"/>
  <c r="N1967" i="5"/>
  <c r="M1967" i="5"/>
  <c r="L1967" i="5"/>
  <c r="K1967" i="5"/>
  <c r="Q1966" i="5"/>
  <c r="O1966" i="5"/>
  <c r="N1966" i="5"/>
  <c r="M1966" i="5"/>
  <c r="L1966" i="5"/>
  <c r="K1966" i="5"/>
  <c r="Q1965" i="5"/>
  <c r="O1965" i="5"/>
  <c r="N1965" i="5"/>
  <c r="M1965" i="5"/>
  <c r="L1965" i="5"/>
  <c r="K1965" i="5"/>
  <c r="Q1964" i="5"/>
  <c r="O1964" i="5"/>
  <c r="N1964" i="5"/>
  <c r="M1964" i="5"/>
  <c r="L1964" i="5"/>
  <c r="K1964" i="5"/>
  <c r="Q1963" i="5"/>
  <c r="O1963" i="5"/>
  <c r="N1963" i="5"/>
  <c r="M1963" i="5"/>
  <c r="L1963" i="5"/>
  <c r="K1963" i="5"/>
  <c r="Q1962" i="5"/>
  <c r="O1962" i="5"/>
  <c r="N1962" i="5"/>
  <c r="M1962" i="5"/>
  <c r="L1962" i="5"/>
  <c r="K1962" i="5"/>
  <c r="Q1961" i="5"/>
  <c r="O1961" i="5"/>
  <c r="N1961" i="5"/>
  <c r="M1961" i="5"/>
  <c r="L1961" i="5"/>
  <c r="K1961" i="5"/>
  <c r="Q1960" i="5"/>
  <c r="O1960" i="5"/>
  <c r="N1960" i="5"/>
  <c r="M1960" i="5"/>
  <c r="L1960" i="5"/>
  <c r="K1960" i="5"/>
  <c r="Q1959" i="5"/>
  <c r="O1959" i="5"/>
  <c r="N1959" i="5"/>
  <c r="M1959" i="5"/>
  <c r="L1959" i="5"/>
  <c r="K1959" i="5"/>
  <c r="Q1958" i="5"/>
  <c r="O1958" i="5"/>
  <c r="N1958" i="5"/>
  <c r="M1958" i="5"/>
  <c r="L1958" i="5"/>
  <c r="K1958" i="5"/>
  <c r="Q1957" i="5"/>
  <c r="O1957" i="5"/>
  <c r="N1957" i="5"/>
  <c r="M1957" i="5"/>
  <c r="L1957" i="5"/>
  <c r="K1957" i="5"/>
  <c r="Q1956" i="5"/>
  <c r="O1956" i="5"/>
  <c r="N1956" i="5"/>
  <c r="M1956" i="5"/>
  <c r="L1956" i="5"/>
  <c r="K1956" i="5"/>
  <c r="Q1955" i="5"/>
  <c r="O1955" i="5"/>
  <c r="N1955" i="5"/>
  <c r="M1955" i="5"/>
  <c r="L1955" i="5"/>
  <c r="K1955" i="5"/>
  <c r="Q1954" i="5"/>
  <c r="O1954" i="5"/>
  <c r="N1954" i="5"/>
  <c r="M1954" i="5"/>
  <c r="L1954" i="5"/>
  <c r="K1954" i="5"/>
  <c r="Q1953" i="5"/>
  <c r="O1953" i="5"/>
  <c r="N1953" i="5"/>
  <c r="M1953" i="5"/>
  <c r="L1953" i="5"/>
  <c r="K1953" i="5"/>
  <c r="Q1952" i="5"/>
  <c r="O1952" i="5"/>
  <c r="N1952" i="5"/>
  <c r="M1952" i="5"/>
  <c r="L1952" i="5"/>
  <c r="K1952" i="5"/>
  <c r="Q1951" i="5"/>
  <c r="O1951" i="5"/>
  <c r="N1951" i="5"/>
  <c r="M1951" i="5"/>
  <c r="L1951" i="5"/>
  <c r="K1951" i="5"/>
  <c r="Q1950" i="5"/>
  <c r="O1950" i="5"/>
  <c r="N1950" i="5"/>
  <c r="M1950" i="5"/>
  <c r="L1950" i="5"/>
  <c r="K1950" i="5"/>
  <c r="Q1949" i="5"/>
  <c r="O1949" i="5"/>
  <c r="N1949" i="5"/>
  <c r="M1949" i="5"/>
  <c r="L1949" i="5"/>
  <c r="K1949" i="5"/>
  <c r="Q1948" i="5"/>
  <c r="O1948" i="5"/>
  <c r="N1948" i="5"/>
  <c r="M1948" i="5"/>
  <c r="L1948" i="5"/>
  <c r="K1948" i="5"/>
  <c r="Q1947" i="5"/>
  <c r="O1947" i="5"/>
  <c r="N1947" i="5"/>
  <c r="M1947" i="5"/>
  <c r="L1947" i="5"/>
  <c r="K1947" i="5"/>
  <c r="Q1946" i="5"/>
  <c r="O1946" i="5"/>
  <c r="N1946" i="5"/>
  <c r="M1946" i="5"/>
  <c r="L1946" i="5"/>
  <c r="K1946" i="5"/>
  <c r="Q1945" i="5"/>
  <c r="O1945" i="5"/>
  <c r="N1945" i="5"/>
  <c r="M1945" i="5"/>
  <c r="L1945" i="5"/>
  <c r="K1945" i="5"/>
  <c r="Q1944" i="5"/>
  <c r="O1944" i="5"/>
  <c r="N1944" i="5"/>
  <c r="M1944" i="5"/>
  <c r="L1944" i="5"/>
  <c r="K1944" i="5"/>
  <c r="Q1943" i="5"/>
  <c r="O1943" i="5"/>
  <c r="N1943" i="5"/>
  <c r="M1943" i="5"/>
  <c r="L1943" i="5"/>
  <c r="K1943" i="5"/>
  <c r="Q1942" i="5"/>
  <c r="O1942" i="5"/>
  <c r="N1942" i="5"/>
  <c r="M1942" i="5"/>
  <c r="L1942" i="5"/>
  <c r="K1942" i="5"/>
  <c r="Q1941" i="5"/>
  <c r="O1941" i="5"/>
  <c r="N1941" i="5"/>
  <c r="M1941" i="5"/>
  <c r="L1941" i="5"/>
  <c r="K1941" i="5"/>
  <c r="Q1940" i="5"/>
  <c r="O1940" i="5"/>
  <c r="N1940" i="5"/>
  <c r="M1940" i="5"/>
  <c r="L1940" i="5"/>
  <c r="K1940" i="5"/>
  <c r="Q1939" i="5"/>
  <c r="O1939" i="5"/>
  <c r="N1939" i="5"/>
  <c r="M1939" i="5"/>
  <c r="L1939" i="5"/>
  <c r="K1939" i="5"/>
  <c r="Q1938" i="5"/>
  <c r="O1938" i="5"/>
  <c r="N1938" i="5"/>
  <c r="M1938" i="5"/>
  <c r="L1938" i="5"/>
  <c r="K1938" i="5"/>
  <c r="Q1937" i="5"/>
  <c r="O1937" i="5"/>
  <c r="N1937" i="5"/>
  <c r="M1937" i="5"/>
  <c r="L1937" i="5"/>
  <c r="K1937" i="5"/>
  <c r="Q1936" i="5"/>
  <c r="O1936" i="5"/>
  <c r="N1936" i="5"/>
  <c r="M1936" i="5"/>
  <c r="L1936" i="5"/>
  <c r="K1936" i="5"/>
  <c r="Q1935" i="5"/>
  <c r="O1935" i="5"/>
  <c r="N1935" i="5"/>
  <c r="M1935" i="5"/>
  <c r="L1935" i="5"/>
  <c r="K1935" i="5"/>
  <c r="Q1934" i="5"/>
  <c r="O1934" i="5"/>
  <c r="N1934" i="5"/>
  <c r="M1934" i="5"/>
  <c r="L1934" i="5"/>
  <c r="K1934" i="5"/>
  <c r="Q1933" i="5"/>
  <c r="O1933" i="5"/>
  <c r="N1933" i="5"/>
  <c r="M1933" i="5"/>
  <c r="L1933" i="5"/>
  <c r="K1933" i="5"/>
  <c r="Q1932" i="5"/>
  <c r="O1932" i="5"/>
  <c r="N1932" i="5"/>
  <c r="M1932" i="5"/>
  <c r="L1932" i="5"/>
  <c r="K1932" i="5"/>
  <c r="Q1931" i="5"/>
  <c r="O1931" i="5"/>
  <c r="N1931" i="5"/>
  <c r="M1931" i="5"/>
  <c r="L1931" i="5"/>
  <c r="K1931" i="5"/>
  <c r="Q1930" i="5"/>
  <c r="O1930" i="5"/>
  <c r="N1930" i="5"/>
  <c r="M1930" i="5"/>
  <c r="L1930" i="5"/>
  <c r="K1930" i="5"/>
  <c r="Q1929" i="5"/>
  <c r="O1929" i="5"/>
  <c r="N1929" i="5"/>
  <c r="M1929" i="5"/>
  <c r="L1929" i="5"/>
  <c r="K1929" i="5"/>
  <c r="Q1928" i="5"/>
  <c r="O1928" i="5"/>
  <c r="N1928" i="5"/>
  <c r="M1928" i="5"/>
  <c r="L1928" i="5"/>
  <c r="K1928" i="5"/>
  <c r="Q1927" i="5"/>
  <c r="O1927" i="5"/>
  <c r="N1927" i="5"/>
  <c r="M1927" i="5"/>
  <c r="L1927" i="5"/>
  <c r="K1927" i="5"/>
  <c r="Q1926" i="5"/>
  <c r="O1926" i="5"/>
  <c r="N1926" i="5"/>
  <c r="M1926" i="5"/>
  <c r="L1926" i="5"/>
  <c r="K1926" i="5"/>
  <c r="Q1925" i="5"/>
  <c r="O1925" i="5"/>
  <c r="N1925" i="5"/>
  <c r="M1925" i="5"/>
  <c r="L1925" i="5"/>
  <c r="K1925" i="5"/>
  <c r="Q1924" i="5"/>
  <c r="O1924" i="5"/>
  <c r="N1924" i="5"/>
  <c r="M1924" i="5"/>
  <c r="L1924" i="5"/>
  <c r="K1924" i="5"/>
  <c r="Q1923" i="5"/>
  <c r="O1923" i="5"/>
  <c r="N1923" i="5"/>
  <c r="M1923" i="5"/>
  <c r="L1923" i="5"/>
  <c r="K1923" i="5"/>
  <c r="Q1922" i="5"/>
  <c r="O1922" i="5"/>
  <c r="N1922" i="5"/>
  <c r="M1922" i="5"/>
  <c r="L1922" i="5"/>
  <c r="K1922" i="5"/>
  <c r="Q1921" i="5"/>
  <c r="O1921" i="5"/>
  <c r="N1921" i="5"/>
  <c r="M1921" i="5"/>
  <c r="L1921" i="5"/>
  <c r="K1921" i="5"/>
  <c r="Q1920" i="5"/>
  <c r="O1920" i="5"/>
  <c r="N1920" i="5"/>
  <c r="M1920" i="5"/>
  <c r="L1920" i="5"/>
  <c r="K1920" i="5"/>
  <c r="Q1919" i="5"/>
  <c r="O1919" i="5"/>
  <c r="N1919" i="5"/>
  <c r="M1919" i="5"/>
  <c r="L1919" i="5"/>
  <c r="K1919" i="5"/>
  <c r="Q1918" i="5"/>
  <c r="O1918" i="5"/>
  <c r="N1918" i="5"/>
  <c r="M1918" i="5"/>
  <c r="L1918" i="5"/>
  <c r="K1918" i="5"/>
  <c r="Q1917" i="5"/>
  <c r="O1917" i="5"/>
  <c r="N1917" i="5"/>
  <c r="M1917" i="5"/>
  <c r="L1917" i="5"/>
  <c r="K1917" i="5"/>
  <c r="Q1916" i="5"/>
  <c r="O1916" i="5"/>
  <c r="N1916" i="5"/>
  <c r="M1916" i="5"/>
  <c r="L1916" i="5"/>
  <c r="K1916" i="5"/>
  <c r="Q1915" i="5"/>
  <c r="O1915" i="5"/>
  <c r="N1915" i="5"/>
  <c r="M1915" i="5"/>
  <c r="L1915" i="5"/>
  <c r="K1915" i="5"/>
  <c r="Q1914" i="5"/>
  <c r="O1914" i="5"/>
  <c r="N1914" i="5"/>
  <c r="M1914" i="5"/>
  <c r="L1914" i="5"/>
  <c r="K1914" i="5"/>
  <c r="Q1913" i="5"/>
  <c r="O1913" i="5"/>
  <c r="N1913" i="5"/>
  <c r="M1913" i="5"/>
  <c r="L1913" i="5"/>
  <c r="K1913" i="5"/>
  <c r="Q1912" i="5"/>
  <c r="O1912" i="5"/>
  <c r="N1912" i="5"/>
  <c r="M1912" i="5"/>
  <c r="L1912" i="5"/>
  <c r="K1912" i="5"/>
  <c r="Q1911" i="5"/>
  <c r="O1911" i="5"/>
  <c r="N1911" i="5"/>
  <c r="M1911" i="5"/>
  <c r="L1911" i="5"/>
  <c r="K1911" i="5"/>
  <c r="Q1910" i="5"/>
  <c r="O1910" i="5"/>
  <c r="N1910" i="5"/>
  <c r="M1910" i="5"/>
  <c r="L1910" i="5"/>
  <c r="K1910" i="5"/>
  <c r="Q1909" i="5"/>
  <c r="O1909" i="5"/>
  <c r="N1909" i="5"/>
  <c r="M1909" i="5"/>
  <c r="L1909" i="5"/>
  <c r="K1909" i="5"/>
  <c r="Q1908" i="5"/>
  <c r="O1908" i="5"/>
  <c r="N1908" i="5"/>
  <c r="M1908" i="5"/>
  <c r="L1908" i="5"/>
  <c r="K1908" i="5"/>
  <c r="Q1907" i="5"/>
  <c r="O1907" i="5"/>
  <c r="N1907" i="5"/>
  <c r="M1907" i="5"/>
  <c r="L1907" i="5"/>
  <c r="K1907" i="5"/>
  <c r="Q1906" i="5"/>
  <c r="O1906" i="5"/>
  <c r="N1906" i="5"/>
  <c r="M1906" i="5"/>
  <c r="L1906" i="5"/>
  <c r="K1906" i="5"/>
  <c r="Q1905" i="5"/>
  <c r="O1905" i="5"/>
  <c r="N1905" i="5"/>
  <c r="M1905" i="5"/>
  <c r="L1905" i="5"/>
  <c r="K1905" i="5"/>
  <c r="Q1904" i="5"/>
  <c r="O1904" i="5"/>
  <c r="N1904" i="5"/>
  <c r="M1904" i="5"/>
  <c r="L1904" i="5"/>
  <c r="K1904" i="5"/>
  <c r="Q1903" i="5"/>
  <c r="O1903" i="5"/>
  <c r="N1903" i="5"/>
  <c r="M1903" i="5"/>
  <c r="L1903" i="5"/>
  <c r="K1903" i="5"/>
  <c r="Q1902" i="5"/>
  <c r="O1902" i="5"/>
  <c r="N1902" i="5"/>
  <c r="M1902" i="5"/>
  <c r="L1902" i="5"/>
  <c r="K1902" i="5"/>
  <c r="Q1901" i="5"/>
  <c r="O1901" i="5"/>
  <c r="N1901" i="5"/>
  <c r="M1901" i="5"/>
  <c r="L1901" i="5"/>
  <c r="K1901" i="5"/>
  <c r="Q1900" i="5"/>
  <c r="O1900" i="5"/>
  <c r="N1900" i="5"/>
  <c r="M1900" i="5"/>
  <c r="L1900" i="5"/>
  <c r="K1900" i="5"/>
  <c r="Q1899" i="5"/>
  <c r="O1899" i="5"/>
  <c r="N1899" i="5"/>
  <c r="M1899" i="5"/>
  <c r="L1899" i="5"/>
  <c r="K1899" i="5"/>
  <c r="Q1898" i="5"/>
  <c r="O1898" i="5"/>
  <c r="N1898" i="5"/>
  <c r="M1898" i="5"/>
  <c r="L1898" i="5"/>
  <c r="K1898" i="5"/>
  <c r="Q1897" i="5"/>
  <c r="O1897" i="5"/>
  <c r="N1897" i="5"/>
  <c r="M1897" i="5"/>
  <c r="L1897" i="5"/>
  <c r="K1897" i="5"/>
  <c r="Q1896" i="5"/>
  <c r="O1896" i="5"/>
  <c r="N1896" i="5"/>
  <c r="M1896" i="5"/>
  <c r="L1896" i="5"/>
  <c r="K1896" i="5"/>
  <c r="Q1895" i="5"/>
  <c r="O1895" i="5"/>
  <c r="N1895" i="5"/>
  <c r="M1895" i="5"/>
  <c r="L1895" i="5"/>
  <c r="K1895" i="5"/>
  <c r="Q1894" i="5"/>
  <c r="O1894" i="5"/>
  <c r="N1894" i="5"/>
  <c r="M1894" i="5"/>
  <c r="L1894" i="5"/>
  <c r="K1894" i="5"/>
  <c r="Q1893" i="5"/>
  <c r="O1893" i="5"/>
  <c r="N1893" i="5"/>
  <c r="M1893" i="5"/>
  <c r="L1893" i="5"/>
  <c r="K1893" i="5"/>
  <c r="Q1892" i="5"/>
  <c r="O1892" i="5"/>
  <c r="N1892" i="5"/>
  <c r="M1892" i="5"/>
  <c r="L1892" i="5"/>
  <c r="K1892" i="5"/>
  <c r="Q1891" i="5"/>
  <c r="O1891" i="5"/>
  <c r="N1891" i="5"/>
  <c r="M1891" i="5"/>
  <c r="L1891" i="5"/>
  <c r="K1891" i="5"/>
  <c r="Q1890" i="5"/>
  <c r="O1890" i="5"/>
  <c r="N1890" i="5"/>
  <c r="M1890" i="5"/>
  <c r="L1890" i="5"/>
  <c r="K1890" i="5"/>
  <c r="Q1889" i="5"/>
  <c r="O1889" i="5"/>
  <c r="N1889" i="5"/>
  <c r="M1889" i="5"/>
  <c r="L1889" i="5"/>
  <c r="K1889" i="5"/>
  <c r="Q1888" i="5"/>
  <c r="O1888" i="5"/>
  <c r="N1888" i="5"/>
  <c r="M1888" i="5"/>
  <c r="L1888" i="5"/>
  <c r="K1888" i="5"/>
  <c r="Q1887" i="5"/>
  <c r="O1887" i="5"/>
  <c r="N1887" i="5"/>
  <c r="M1887" i="5"/>
  <c r="L1887" i="5"/>
  <c r="K1887" i="5"/>
  <c r="Q1886" i="5"/>
  <c r="O1886" i="5"/>
  <c r="N1886" i="5"/>
  <c r="M1886" i="5"/>
  <c r="L1886" i="5"/>
  <c r="K1886" i="5"/>
  <c r="Q1885" i="5"/>
  <c r="O1885" i="5"/>
  <c r="N1885" i="5"/>
  <c r="M1885" i="5"/>
  <c r="L1885" i="5"/>
  <c r="K1885" i="5"/>
  <c r="Q1884" i="5"/>
  <c r="O1884" i="5"/>
  <c r="N1884" i="5"/>
  <c r="M1884" i="5"/>
  <c r="L1884" i="5"/>
  <c r="K1884" i="5"/>
  <c r="Q1883" i="5"/>
  <c r="O1883" i="5"/>
  <c r="N1883" i="5"/>
  <c r="M1883" i="5"/>
  <c r="L1883" i="5"/>
  <c r="K1883" i="5"/>
  <c r="Q1882" i="5"/>
  <c r="O1882" i="5"/>
  <c r="N1882" i="5"/>
  <c r="M1882" i="5"/>
  <c r="L1882" i="5"/>
  <c r="K1882" i="5"/>
  <c r="Q1881" i="5"/>
  <c r="O1881" i="5"/>
  <c r="N1881" i="5"/>
  <c r="M1881" i="5"/>
  <c r="L1881" i="5"/>
  <c r="K1881" i="5"/>
  <c r="Q1880" i="5"/>
  <c r="O1880" i="5"/>
  <c r="N1880" i="5"/>
  <c r="M1880" i="5"/>
  <c r="L1880" i="5"/>
  <c r="K1880" i="5"/>
  <c r="Q1879" i="5"/>
  <c r="O1879" i="5"/>
  <c r="N1879" i="5"/>
  <c r="M1879" i="5"/>
  <c r="L1879" i="5"/>
  <c r="K1879" i="5"/>
  <c r="Q1878" i="5"/>
  <c r="O1878" i="5"/>
  <c r="N1878" i="5"/>
  <c r="M1878" i="5"/>
  <c r="L1878" i="5"/>
  <c r="K1878" i="5"/>
  <c r="Q1877" i="5"/>
  <c r="O1877" i="5"/>
  <c r="N1877" i="5"/>
  <c r="M1877" i="5"/>
  <c r="L1877" i="5"/>
  <c r="K1877" i="5"/>
  <c r="Q1876" i="5"/>
  <c r="O1876" i="5"/>
  <c r="N1876" i="5"/>
  <c r="M1876" i="5"/>
  <c r="L1876" i="5"/>
  <c r="K1876" i="5"/>
  <c r="Q1875" i="5"/>
  <c r="O1875" i="5"/>
  <c r="N1875" i="5"/>
  <c r="M1875" i="5"/>
  <c r="L1875" i="5"/>
  <c r="K1875" i="5"/>
  <c r="Q1874" i="5"/>
  <c r="O1874" i="5"/>
  <c r="N1874" i="5"/>
  <c r="M1874" i="5"/>
  <c r="L1874" i="5"/>
  <c r="K1874" i="5"/>
  <c r="Q1873" i="5"/>
  <c r="O1873" i="5"/>
  <c r="N1873" i="5"/>
  <c r="M1873" i="5"/>
  <c r="L1873" i="5"/>
  <c r="K1873" i="5"/>
  <c r="Q1872" i="5"/>
  <c r="O1872" i="5"/>
  <c r="N1872" i="5"/>
  <c r="M1872" i="5"/>
  <c r="L1872" i="5"/>
  <c r="K1872" i="5"/>
  <c r="Q1871" i="5"/>
  <c r="O1871" i="5"/>
  <c r="N1871" i="5"/>
  <c r="M1871" i="5"/>
  <c r="L1871" i="5"/>
  <c r="K1871" i="5"/>
  <c r="Q1870" i="5"/>
  <c r="O1870" i="5"/>
  <c r="N1870" i="5"/>
  <c r="M1870" i="5"/>
  <c r="L1870" i="5"/>
  <c r="K1870" i="5"/>
  <c r="Q1869" i="5"/>
  <c r="O1869" i="5"/>
  <c r="N1869" i="5"/>
  <c r="M1869" i="5"/>
  <c r="L1869" i="5"/>
  <c r="K1869" i="5"/>
  <c r="Q1868" i="5"/>
  <c r="O1868" i="5"/>
  <c r="N1868" i="5"/>
  <c r="M1868" i="5"/>
  <c r="L1868" i="5"/>
  <c r="K1868" i="5"/>
  <c r="Q1867" i="5"/>
  <c r="O1867" i="5"/>
  <c r="N1867" i="5"/>
  <c r="M1867" i="5"/>
  <c r="L1867" i="5"/>
  <c r="K1867" i="5"/>
  <c r="Q1866" i="5"/>
  <c r="O1866" i="5"/>
  <c r="N1866" i="5"/>
  <c r="M1866" i="5"/>
  <c r="L1866" i="5"/>
  <c r="K1866" i="5"/>
  <c r="Q1865" i="5"/>
  <c r="O1865" i="5"/>
  <c r="N1865" i="5"/>
  <c r="M1865" i="5"/>
  <c r="L1865" i="5"/>
  <c r="K1865" i="5"/>
  <c r="Q1864" i="5"/>
  <c r="O1864" i="5"/>
  <c r="N1864" i="5"/>
  <c r="M1864" i="5"/>
  <c r="L1864" i="5"/>
  <c r="K1864" i="5"/>
  <c r="Q1863" i="5"/>
  <c r="O1863" i="5"/>
  <c r="N1863" i="5"/>
  <c r="M1863" i="5"/>
  <c r="L1863" i="5"/>
  <c r="K1863" i="5"/>
  <c r="Q1862" i="5"/>
  <c r="O1862" i="5"/>
  <c r="N1862" i="5"/>
  <c r="M1862" i="5"/>
  <c r="L1862" i="5"/>
  <c r="K1862" i="5"/>
  <c r="Q1861" i="5"/>
  <c r="O1861" i="5"/>
  <c r="N1861" i="5"/>
  <c r="M1861" i="5"/>
  <c r="L1861" i="5"/>
  <c r="K1861" i="5"/>
  <c r="Q1860" i="5"/>
  <c r="O1860" i="5"/>
  <c r="N1860" i="5"/>
  <c r="M1860" i="5"/>
  <c r="L1860" i="5"/>
  <c r="K1860" i="5"/>
  <c r="Q1859" i="5"/>
  <c r="O1859" i="5"/>
  <c r="N1859" i="5"/>
  <c r="M1859" i="5"/>
  <c r="L1859" i="5"/>
  <c r="K1859" i="5"/>
  <c r="Q1858" i="5"/>
  <c r="O1858" i="5"/>
  <c r="N1858" i="5"/>
  <c r="M1858" i="5"/>
  <c r="L1858" i="5"/>
  <c r="K1858" i="5"/>
  <c r="Q1857" i="5"/>
  <c r="O1857" i="5"/>
  <c r="N1857" i="5"/>
  <c r="M1857" i="5"/>
  <c r="L1857" i="5"/>
  <c r="K1857" i="5"/>
  <c r="Q1856" i="5"/>
  <c r="O1856" i="5"/>
  <c r="N1856" i="5"/>
  <c r="M1856" i="5"/>
  <c r="L1856" i="5"/>
  <c r="K1856" i="5"/>
  <c r="Q1855" i="5"/>
  <c r="O1855" i="5"/>
  <c r="N1855" i="5"/>
  <c r="M1855" i="5"/>
  <c r="L1855" i="5"/>
  <c r="K1855" i="5"/>
  <c r="Q1854" i="5"/>
  <c r="O1854" i="5"/>
  <c r="N1854" i="5"/>
  <c r="M1854" i="5"/>
  <c r="L1854" i="5"/>
  <c r="K1854" i="5"/>
  <c r="Q1853" i="5"/>
  <c r="O1853" i="5"/>
  <c r="N1853" i="5"/>
  <c r="M1853" i="5"/>
  <c r="L1853" i="5"/>
  <c r="K1853" i="5"/>
  <c r="Q1852" i="5"/>
  <c r="O1852" i="5"/>
  <c r="N1852" i="5"/>
  <c r="M1852" i="5"/>
  <c r="L1852" i="5"/>
  <c r="K1852" i="5"/>
  <c r="Q1851" i="5"/>
  <c r="O1851" i="5"/>
  <c r="N1851" i="5"/>
  <c r="M1851" i="5"/>
  <c r="L1851" i="5"/>
  <c r="K1851" i="5"/>
  <c r="Q1850" i="5"/>
  <c r="O1850" i="5"/>
  <c r="N1850" i="5"/>
  <c r="M1850" i="5"/>
  <c r="L1850" i="5"/>
  <c r="K1850" i="5"/>
  <c r="Q1849" i="5"/>
  <c r="O1849" i="5"/>
  <c r="N1849" i="5"/>
  <c r="M1849" i="5"/>
  <c r="L1849" i="5"/>
  <c r="K1849" i="5"/>
  <c r="Q1848" i="5"/>
  <c r="O1848" i="5"/>
  <c r="N1848" i="5"/>
  <c r="M1848" i="5"/>
  <c r="L1848" i="5"/>
  <c r="K1848" i="5"/>
  <c r="Q1847" i="5"/>
  <c r="O1847" i="5"/>
  <c r="N1847" i="5"/>
  <c r="M1847" i="5"/>
  <c r="L1847" i="5"/>
  <c r="K1847" i="5"/>
  <c r="Q1846" i="5"/>
  <c r="O1846" i="5"/>
  <c r="N1846" i="5"/>
  <c r="M1846" i="5"/>
  <c r="L1846" i="5"/>
  <c r="K1846" i="5"/>
  <c r="Q1845" i="5"/>
  <c r="O1845" i="5"/>
  <c r="N1845" i="5"/>
  <c r="M1845" i="5"/>
  <c r="L1845" i="5"/>
  <c r="K1845" i="5"/>
  <c r="Q1844" i="5"/>
  <c r="O1844" i="5"/>
  <c r="N1844" i="5"/>
  <c r="M1844" i="5"/>
  <c r="L1844" i="5"/>
  <c r="K1844" i="5"/>
  <c r="Q1843" i="5"/>
  <c r="O1843" i="5"/>
  <c r="N1843" i="5"/>
  <c r="M1843" i="5"/>
  <c r="L1843" i="5"/>
  <c r="K1843" i="5"/>
  <c r="Q1842" i="5"/>
  <c r="O1842" i="5"/>
  <c r="N1842" i="5"/>
  <c r="M1842" i="5"/>
  <c r="L1842" i="5"/>
  <c r="K1842" i="5"/>
  <c r="Q1841" i="5"/>
  <c r="O1841" i="5"/>
  <c r="N1841" i="5"/>
  <c r="M1841" i="5"/>
  <c r="L1841" i="5"/>
  <c r="K1841" i="5"/>
  <c r="Q1840" i="5"/>
  <c r="O1840" i="5"/>
  <c r="N1840" i="5"/>
  <c r="M1840" i="5"/>
  <c r="L1840" i="5"/>
  <c r="K1840" i="5"/>
  <c r="Q1839" i="5"/>
  <c r="O1839" i="5"/>
  <c r="N1839" i="5"/>
  <c r="M1839" i="5"/>
  <c r="L1839" i="5"/>
  <c r="K1839" i="5"/>
  <c r="Q1838" i="5"/>
  <c r="O1838" i="5"/>
  <c r="N1838" i="5"/>
  <c r="M1838" i="5"/>
  <c r="L1838" i="5"/>
  <c r="K1838" i="5"/>
  <c r="Q1837" i="5"/>
  <c r="O1837" i="5"/>
  <c r="N1837" i="5"/>
  <c r="M1837" i="5"/>
  <c r="L1837" i="5"/>
  <c r="K1837" i="5"/>
  <c r="Q1836" i="5"/>
  <c r="O1836" i="5"/>
  <c r="N1836" i="5"/>
  <c r="M1836" i="5"/>
  <c r="L1836" i="5"/>
  <c r="K1836" i="5"/>
  <c r="Q1835" i="5"/>
  <c r="O1835" i="5"/>
  <c r="N1835" i="5"/>
  <c r="M1835" i="5"/>
  <c r="L1835" i="5"/>
  <c r="K1835" i="5"/>
  <c r="Q1834" i="5"/>
  <c r="O1834" i="5"/>
  <c r="N1834" i="5"/>
  <c r="M1834" i="5"/>
  <c r="L1834" i="5"/>
  <c r="K1834" i="5"/>
  <c r="Q1833" i="5"/>
  <c r="O1833" i="5"/>
  <c r="N1833" i="5"/>
  <c r="M1833" i="5"/>
  <c r="L1833" i="5"/>
  <c r="K1833" i="5"/>
  <c r="Q1832" i="5"/>
  <c r="O1832" i="5"/>
  <c r="N1832" i="5"/>
  <c r="M1832" i="5"/>
  <c r="L1832" i="5"/>
  <c r="K1832" i="5"/>
  <c r="Q1831" i="5"/>
  <c r="O1831" i="5"/>
  <c r="N1831" i="5"/>
  <c r="M1831" i="5"/>
  <c r="L1831" i="5"/>
  <c r="K1831" i="5"/>
  <c r="Q1830" i="5"/>
  <c r="O1830" i="5"/>
  <c r="N1830" i="5"/>
  <c r="M1830" i="5"/>
  <c r="L1830" i="5"/>
  <c r="K1830" i="5"/>
  <c r="Q1829" i="5"/>
  <c r="O1829" i="5"/>
  <c r="N1829" i="5"/>
  <c r="M1829" i="5"/>
  <c r="L1829" i="5"/>
  <c r="K1829" i="5"/>
  <c r="Q1828" i="5"/>
  <c r="O1828" i="5"/>
  <c r="N1828" i="5"/>
  <c r="M1828" i="5"/>
  <c r="L1828" i="5"/>
  <c r="K1828" i="5"/>
  <c r="Q1827" i="5"/>
  <c r="O1827" i="5"/>
  <c r="N1827" i="5"/>
  <c r="M1827" i="5"/>
  <c r="L1827" i="5"/>
  <c r="K1827" i="5"/>
  <c r="Q1826" i="5"/>
  <c r="O1826" i="5"/>
  <c r="N1826" i="5"/>
  <c r="M1826" i="5"/>
  <c r="L1826" i="5"/>
  <c r="K1826" i="5"/>
  <c r="Q1825" i="5"/>
  <c r="O1825" i="5"/>
  <c r="N1825" i="5"/>
  <c r="M1825" i="5"/>
  <c r="L1825" i="5"/>
  <c r="K1825" i="5"/>
  <c r="Q1824" i="5"/>
  <c r="O1824" i="5"/>
  <c r="N1824" i="5"/>
  <c r="M1824" i="5"/>
  <c r="L1824" i="5"/>
  <c r="K1824" i="5"/>
  <c r="Q1823" i="5"/>
  <c r="O1823" i="5"/>
  <c r="N1823" i="5"/>
  <c r="M1823" i="5"/>
  <c r="L1823" i="5"/>
  <c r="K1823" i="5"/>
  <c r="Q1822" i="5"/>
  <c r="O1822" i="5"/>
  <c r="N1822" i="5"/>
  <c r="M1822" i="5"/>
  <c r="L1822" i="5"/>
  <c r="K1822" i="5"/>
  <c r="Q1821" i="5"/>
  <c r="O1821" i="5"/>
  <c r="N1821" i="5"/>
  <c r="M1821" i="5"/>
  <c r="L1821" i="5"/>
  <c r="K1821" i="5"/>
  <c r="Q1820" i="5"/>
  <c r="O1820" i="5"/>
  <c r="N1820" i="5"/>
  <c r="M1820" i="5"/>
  <c r="L1820" i="5"/>
  <c r="K1820" i="5"/>
  <c r="Q1819" i="5"/>
  <c r="O1819" i="5"/>
  <c r="N1819" i="5"/>
  <c r="M1819" i="5"/>
  <c r="L1819" i="5"/>
  <c r="K1819" i="5"/>
  <c r="Q1818" i="5"/>
  <c r="O1818" i="5"/>
  <c r="N1818" i="5"/>
  <c r="M1818" i="5"/>
  <c r="L1818" i="5"/>
  <c r="K1818" i="5"/>
  <c r="Q1817" i="5"/>
  <c r="O1817" i="5"/>
  <c r="N1817" i="5"/>
  <c r="M1817" i="5"/>
  <c r="L1817" i="5"/>
  <c r="K1817" i="5"/>
  <c r="Q1816" i="5"/>
  <c r="O1816" i="5"/>
  <c r="N1816" i="5"/>
  <c r="M1816" i="5"/>
  <c r="L1816" i="5"/>
  <c r="K1816" i="5"/>
  <c r="Q1815" i="5"/>
  <c r="O1815" i="5"/>
  <c r="N1815" i="5"/>
  <c r="M1815" i="5"/>
  <c r="L1815" i="5"/>
  <c r="K1815" i="5"/>
  <c r="Q1814" i="5"/>
  <c r="O1814" i="5"/>
  <c r="N1814" i="5"/>
  <c r="M1814" i="5"/>
  <c r="L1814" i="5"/>
  <c r="K1814" i="5"/>
  <c r="Q1813" i="5"/>
  <c r="O1813" i="5"/>
  <c r="N1813" i="5"/>
  <c r="M1813" i="5"/>
  <c r="L1813" i="5"/>
  <c r="K1813" i="5"/>
  <c r="Q1812" i="5"/>
  <c r="O1812" i="5"/>
  <c r="N1812" i="5"/>
  <c r="M1812" i="5"/>
  <c r="L1812" i="5"/>
  <c r="K1812" i="5"/>
  <c r="Q1811" i="5"/>
  <c r="O1811" i="5"/>
  <c r="N1811" i="5"/>
  <c r="M1811" i="5"/>
  <c r="L1811" i="5"/>
  <c r="K1811" i="5"/>
  <c r="Q1810" i="5"/>
  <c r="O1810" i="5"/>
  <c r="N1810" i="5"/>
  <c r="M1810" i="5"/>
  <c r="L1810" i="5"/>
  <c r="K1810" i="5"/>
  <c r="Q1809" i="5"/>
  <c r="O1809" i="5"/>
  <c r="N1809" i="5"/>
  <c r="M1809" i="5"/>
  <c r="L1809" i="5"/>
  <c r="K1809" i="5"/>
  <c r="Q1808" i="5"/>
  <c r="O1808" i="5"/>
  <c r="N1808" i="5"/>
  <c r="M1808" i="5"/>
  <c r="L1808" i="5"/>
  <c r="K1808" i="5"/>
  <c r="Q1807" i="5"/>
  <c r="O1807" i="5"/>
  <c r="N1807" i="5"/>
  <c r="M1807" i="5"/>
  <c r="L1807" i="5"/>
  <c r="K1807" i="5"/>
  <c r="Q1806" i="5"/>
  <c r="O1806" i="5"/>
  <c r="N1806" i="5"/>
  <c r="M1806" i="5"/>
  <c r="L1806" i="5"/>
  <c r="K1806" i="5"/>
  <c r="Q1805" i="5"/>
  <c r="O1805" i="5"/>
  <c r="N1805" i="5"/>
  <c r="M1805" i="5"/>
  <c r="L1805" i="5"/>
  <c r="K1805" i="5"/>
  <c r="Q1804" i="5"/>
  <c r="O1804" i="5"/>
  <c r="N1804" i="5"/>
  <c r="M1804" i="5"/>
  <c r="L1804" i="5"/>
  <c r="K1804" i="5"/>
  <c r="Q1803" i="5"/>
  <c r="O1803" i="5"/>
  <c r="N1803" i="5"/>
  <c r="M1803" i="5"/>
  <c r="L1803" i="5"/>
  <c r="K1803" i="5"/>
  <c r="Q1802" i="5"/>
  <c r="O1802" i="5"/>
  <c r="N1802" i="5"/>
  <c r="M1802" i="5"/>
  <c r="L1802" i="5"/>
  <c r="K1802" i="5"/>
  <c r="Q1801" i="5"/>
  <c r="O1801" i="5"/>
  <c r="N1801" i="5"/>
  <c r="M1801" i="5"/>
  <c r="L1801" i="5"/>
  <c r="K1801" i="5"/>
  <c r="Q1800" i="5"/>
  <c r="O1800" i="5"/>
  <c r="N1800" i="5"/>
  <c r="M1800" i="5"/>
  <c r="L1800" i="5"/>
  <c r="K1800" i="5"/>
  <c r="Q1799" i="5"/>
  <c r="O1799" i="5"/>
  <c r="N1799" i="5"/>
  <c r="M1799" i="5"/>
  <c r="L1799" i="5"/>
  <c r="K1799" i="5"/>
  <c r="Q1798" i="5"/>
  <c r="O1798" i="5"/>
  <c r="N1798" i="5"/>
  <c r="M1798" i="5"/>
  <c r="L1798" i="5"/>
  <c r="K1798" i="5"/>
  <c r="Q1797" i="5"/>
  <c r="O1797" i="5"/>
  <c r="N1797" i="5"/>
  <c r="M1797" i="5"/>
  <c r="L1797" i="5"/>
  <c r="K1797" i="5"/>
  <c r="Q1796" i="5"/>
  <c r="O1796" i="5"/>
  <c r="N1796" i="5"/>
  <c r="M1796" i="5"/>
  <c r="L1796" i="5"/>
  <c r="K1796" i="5"/>
  <c r="Q1795" i="5"/>
  <c r="O1795" i="5"/>
  <c r="N1795" i="5"/>
  <c r="M1795" i="5"/>
  <c r="L1795" i="5"/>
  <c r="K1795" i="5"/>
  <c r="Q1794" i="5"/>
  <c r="O1794" i="5"/>
  <c r="N1794" i="5"/>
  <c r="M1794" i="5"/>
  <c r="L1794" i="5"/>
  <c r="K1794" i="5"/>
  <c r="Q1793" i="5"/>
  <c r="O1793" i="5"/>
  <c r="N1793" i="5"/>
  <c r="M1793" i="5"/>
  <c r="L1793" i="5"/>
  <c r="K1793" i="5"/>
  <c r="Q1792" i="5"/>
  <c r="O1792" i="5"/>
  <c r="N1792" i="5"/>
  <c r="M1792" i="5"/>
  <c r="L1792" i="5"/>
  <c r="K1792" i="5"/>
  <c r="Q1791" i="5"/>
  <c r="O1791" i="5"/>
  <c r="N1791" i="5"/>
  <c r="M1791" i="5"/>
  <c r="L1791" i="5"/>
  <c r="K1791" i="5"/>
  <c r="Q1790" i="5"/>
  <c r="O1790" i="5"/>
  <c r="N1790" i="5"/>
  <c r="M1790" i="5"/>
  <c r="L1790" i="5"/>
  <c r="K1790" i="5"/>
  <c r="Q1789" i="5"/>
  <c r="O1789" i="5"/>
  <c r="N1789" i="5"/>
  <c r="M1789" i="5"/>
  <c r="L1789" i="5"/>
  <c r="K1789" i="5"/>
  <c r="Q1788" i="5"/>
  <c r="O1788" i="5"/>
  <c r="N1788" i="5"/>
  <c r="M1788" i="5"/>
  <c r="L1788" i="5"/>
  <c r="K1788" i="5"/>
  <c r="Q1787" i="5"/>
  <c r="O1787" i="5"/>
  <c r="N1787" i="5"/>
  <c r="M1787" i="5"/>
  <c r="L1787" i="5"/>
  <c r="K1787" i="5"/>
  <c r="Q1786" i="5"/>
  <c r="O1786" i="5"/>
  <c r="N1786" i="5"/>
  <c r="M1786" i="5"/>
  <c r="L1786" i="5"/>
  <c r="K1786" i="5"/>
  <c r="Q1785" i="5"/>
  <c r="O1785" i="5"/>
  <c r="N1785" i="5"/>
  <c r="M1785" i="5"/>
  <c r="L1785" i="5"/>
  <c r="K1785" i="5"/>
  <c r="Q1784" i="5"/>
  <c r="O1784" i="5"/>
  <c r="N1784" i="5"/>
  <c r="M1784" i="5"/>
  <c r="L1784" i="5"/>
  <c r="K1784" i="5"/>
  <c r="Q1783" i="5"/>
  <c r="O1783" i="5"/>
  <c r="N1783" i="5"/>
  <c r="M1783" i="5"/>
  <c r="L1783" i="5"/>
  <c r="K1783" i="5"/>
  <c r="Q1782" i="5"/>
  <c r="O1782" i="5"/>
  <c r="N1782" i="5"/>
  <c r="M1782" i="5"/>
  <c r="L1782" i="5"/>
  <c r="K1782" i="5"/>
  <c r="Q1781" i="5"/>
  <c r="O1781" i="5"/>
  <c r="N1781" i="5"/>
  <c r="M1781" i="5"/>
  <c r="L1781" i="5"/>
  <c r="K1781" i="5"/>
  <c r="Q1780" i="5"/>
  <c r="O1780" i="5"/>
  <c r="N1780" i="5"/>
  <c r="M1780" i="5"/>
  <c r="L1780" i="5"/>
  <c r="K1780" i="5"/>
  <c r="Q1779" i="5"/>
  <c r="O1779" i="5"/>
  <c r="N1779" i="5"/>
  <c r="M1779" i="5"/>
  <c r="L1779" i="5"/>
  <c r="K1779" i="5"/>
  <c r="Q1778" i="5"/>
  <c r="O1778" i="5"/>
  <c r="N1778" i="5"/>
  <c r="M1778" i="5"/>
  <c r="L1778" i="5"/>
  <c r="K1778" i="5"/>
  <c r="Q1777" i="5"/>
  <c r="O1777" i="5"/>
  <c r="N1777" i="5"/>
  <c r="M1777" i="5"/>
  <c r="L1777" i="5"/>
  <c r="K1777" i="5"/>
  <c r="Q1776" i="5"/>
  <c r="O1776" i="5"/>
  <c r="N1776" i="5"/>
  <c r="M1776" i="5"/>
  <c r="L1776" i="5"/>
  <c r="K1776" i="5"/>
  <c r="Q1775" i="5"/>
  <c r="O1775" i="5"/>
  <c r="N1775" i="5"/>
  <c r="M1775" i="5"/>
  <c r="L1775" i="5"/>
  <c r="K1775" i="5"/>
  <c r="Q1774" i="5"/>
  <c r="O1774" i="5"/>
  <c r="N1774" i="5"/>
  <c r="M1774" i="5"/>
  <c r="L1774" i="5"/>
  <c r="K1774" i="5"/>
  <c r="Q1773" i="5"/>
  <c r="O1773" i="5"/>
  <c r="N1773" i="5"/>
  <c r="M1773" i="5"/>
  <c r="L1773" i="5"/>
  <c r="K1773" i="5"/>
  <c r="Q1772" i="5"/>
  <c r="O1772" i="5"/>
  <c r="N1772" i="5"/>
  <c r="M1772" i="5"/>
  <c r="L1772" i="5"/>
  <c r="K1772" i="5"/>
  <c r="Q1771" i="5"/>
  <c r="O1771" i="5"/>
  <c r="N1771" i="5"/>
  <c r="M1771" i="5"/>
  <c r="L1771" i="5"/>
  <c r="K1771" i="5"/>
  <c r="Q1770" i="5"/>
  <c r="O1770" i="5"/>
  <c r="N1770" i="5"/>
  <c r="M1770" i="5"/>
  <c r="L1770" i="5"/>
  <c r="K1770" i="5"/>
  <c r="Q1769" i="5"/>
  <c r="O1769" i="5"/>
  <c r="N1769" i="5"/>
  <c r="M1769" i="5"/>
  <c r="L1769" i="5"/>
  <c r="K1769" i="5"/>
  <c r="Q1768" i="5"/>
  <c r="O1768" i="5"/>
  <c r="N1768" i="5"/>
  <c r="M1768" i="5"/>
  <c r="L1768" i="5"/>
  <c r="K1768" i="5"/>
  <c r="Q1767" i="5"/>
  <c r="O1767" i="5"/>
  <c r="N1767" i="5"/>
  <c r="M1767" i="5"/>
  <c r="L1767" i="5"/>
  <c r="K1767" i="5"/>
  <c r="Q1766" i="5"/>
  <c r="O1766" i="5"/>
  <c r="N1766" i="5"/>
  <c r="M1766" i="5"/>
  <c r="L1766" i="5"/>
  <c r="K1766" i="5"/>
  <c r="Q1765" i="5"/>
  <c r="O1765" i="5"/>
  <c r="N1765" i="5"/>
  <c r="M1765" i="5"/>
  <c r="L1765" i="5"/>
  <c r="K1765" i="5"/>
  <c r="Q1764" i="5"/>
  <c r="O1764" i="5"/>
  <c r="N1764" i="5"/>
  <c r="M1764" i="5"/>
  <c r="L1764" i="5"/>
  <c r="K1764" i="5"/>
  <c r="Q1763" i="5"/>
  <c r="O1763" i="5"/>
  <c r="N1763" i="5"/>
  <c r="M1763" i="5"/>
  <c r="L1763" i="5"/>
  <c r="K1763" i="5"/>
  <c r="Q1762" i="5"/>
  <c r="O1762" i="5"/>
  <c r="N1762" i="5"/>
  <c r="M1762" i="5"/>
  <c r="L1762" i="5"/>
  <c r="K1762" i="5"/>
  <c r="Q1761" i="5"/>
  <c r="O1761" i="5"/>
  <c r="N1761" i="5"/>
  <c r="M1761" i="5"/>
  <c r="L1761" i="5"/>
  <c r="K1761" i="5"/>
  <c r="Q1760" i="5"/>
  <c r="O1760" i="5"/>
  <c r="N1760" i="5"/>
  <c r="M1760" i="5"/>
  <c r="L1760" i="5"/>
  <c r="K1760" i="5"/>
  <c r="Q1759" i="5"/>
  <c r="O1759" i="5"/>
  <c r="N1759" i="5"/>
  <c r="M1759" i="5"/>
  <c r="L1759" i="5"/>
  <c r="K1759" i="5"/>
  <c r="Q1758" i="5"/>
  <c r="O1758" i="5"/>
  <c r="N1758" i="5"/>
  <c r="M1758" i="5"/>
  <c r="L1758" i="5"/>
  <c r="K1758" i="5"/>
  <c r="Q1757" i="5"/>
  <c r="O1757" i="5"/>
  <c r="N1757" i="5"/>
  <c r="M1757" i="5"/>
  <c r="L1757" i="5"/>
  <c r="K1757" i="5"/>
  <c r="Q1756" i="5"/>
  <c r="O1756" i="5"/>
  <c r="N1756" i="5"/>
  <c r="M1756" i="5"/>
  <c r="L1756" i="5"/>
  <c r="K1756" i="5"/>
  <c r="Q1755" i="5"/>
  <c r="O1755" i="5"/>
  <c r="N1755" i="5"/>
  <c r="M1755" i="5"/>
  <c r="L1755" i="5"/>
  <c r="K1755" i="5"/>
  <c r="Q1754" i="5"/>
  <c r="O1754" i="5"/>
  <c r="N1754" i="5"/>
  <c r="M1754" i="5"/>
  <c r="L1754" i="5"/>
  <c r="K1754" i="5"/>
  <c r="Q1753" i="5"/>
  <c r="O1753" i="5"/>
  <c r="N1753" i="5"/>
  <c r="M1753" i="5"/>
  <c r="L1753" i="5"/>
  <c r="K1753" i="5"/>
  <c r="Q1752" i="5"/>
  <c r="O1752" i="5"/>
  <c r="N1752" i="5"/>
  <c r="M1752" i="5"/>
  <c r="L1752" i="5"/>
  <c r="K1752" i="5"/>
  <c r="Q1751" i="5"/>
  <c r="O1751" i="5"/>
  <c r="N1751" i="5"/>
  <c r="M1751" i="5"/>
  <c r="L1751" i="5"/>
  <c r="K1751" i="5"/>
  <c r="Q1750" i="5"/>
  <c r="O1750" i="5"/>
  <c r="N1750" i="5"/>
  <c r="M1750" i="5"/>
  <c r="L1750" i="5"/>
  <c r="K1750" i="5"/>
  <c r="Q1749" i="5"/>
  <c r="O1749" i="5"/>
  <c r="N1749" i="5"/>
  <c r="M1749" i="5"/>
  <c r="L1749" i="5"/>
  <c r="K1749" i="5"/>
  <c r="Q1748" i="5"/>
  <c r="O1748" i="5"/>
  <c r="N1748" i="5"/>
  <c r="M1748" i="5"/>
  <c r="L1748" i="5"/>
  <c r="K1748" i="5"/>
  <c r="Q1747" i="5"/>
  <c r="O1747" i="5"/>
  <c r="N1747" i="5"/>
  <c r="M1747" i="5"/>
  <c r="L1747" i="5"/>
  <c r="K1747" i="5"/>
  <c r="Q1746" i="5"/>
  <c r="O1746" i="5"/>
  <c r="N1746" i="5"/>
  <c r="M1746" i="5"/>
  <c r="L1746" i="5"/>
  <c r="K1746" i="5"/>
  <c r="Q1745" i="5"/>
  <c r="O1745" i="5"/>
  <c r="N1745" i="5"/>
  <c r="M1745" i="5"/>
  <c r="L1745" i="5"/>
  <c r="K1745" i="5"/>
  <c r="Q1744" i="5"/>
  <c r="O1744" i="5"/>
  <c r="N1744" i="5"/>
  <c r="M1744" i="5"/>
  <c r="L1744" i="5"/>
  <c r="K1744" i="5"/>
  <c r="Q1743" i="5"/>
  <c r="O1743" i="5"/>
  <c r="N1743" i="5"/>
  <c r="M1743" i="5"/>
  <c r="L1743" i="5"/>
  <c r="K1743" i="5"/>
  <c r="Q1742" i="5"/>
  <c r="O1742" i="5"/>
  <c r="N1742" i="5"/>
  <c r="M1742" i="5"/>
  <c r="L1742" i="5"/>
  <c r="K1742" i="5"/>
  <c r="Q1741" i="5"/>
  <c r="O1741" i="5"/>
  <c r="N1741" i="5"/>
  <c r="M1741" i="5"/>
  <c r="L1741" i="5"/>
  <c r="K1741" i="5"/>
  <c r="Q1740" i="5"/>
  <c r="O1740" i="5"/>
  <c r="N1740" i="5"/>
  <c r="M1740" i="5"/>
  <c r="L1740" i="5"/>
  <c r="K1740" i="5"/>
  <c r="Q1739" i="5"/>
  <c r="O1739" i="5"/>
  <c r="N1739" i="5"/>
  <c r="M1739" i="5"/>
  <c r="L1739" i="5"/>
  <c r="K1739" i="5"/>
  <c r="Q1738" i="5"/>
  <c r="O1738" i="5"/>
  <c r="N1738" i="5"/>
  <c r="M1738" i="5"/>
  <c r="L1738" i="5"/>
  <c r="K1738" i="5"/>
  <c r="Q1737" i="5"/>
  <c r="O1737" i="5"/>
  <c r="N1737" i="5"/>
  <c r="M1737" i="5"/>
  <c r="L1737" i="5"/>
  <c r="K1737" i="5"/>
  <c r="Q1736" i="5"/>
  <c r="O1736" i="5"/>
  <c r="N1736" i="5"/>
  <c r="M1736" i="5"/>
  <c r="L1736" i="5"/>
  <c r="K1736" i="5"/>
  <c r="Q1735" i="5"/>
  <c r="O1735" i="5"/>
  <c r="N1735" i="5"/>
  <c r="M1735" i="5"/>
  <c r="L1735" i="5"/>
  <c r="K1735" i="5"/>
  <c r="Q1734" i="5"/>
  <c r="O1734" i="5"/>
  <c r="N1734" i="5"/>
  <c r="M1734" i="5"/>
  <c r="L1734" i="5"/>
  <c r="K1734" i="5"/>
  <c r="Q1733" i="5"/>
  <c r="O1733" i="5"/>
  <c r="N1733" i="5"/>
  <c r="M1733" i="5"/>
  <c r="L1733" i="5"/>
  <c r="K1733" i="5"/>
  <c r="Q1732" i="5"/>
  <c r="O1732" i="5"/>
  <c r="N1732" i="5"/>
  <c r="M1732" i="5"/>
  <c r="L1732" i="5"/>
  <c r="K1732" i="5"/>
  <c r="Q1731" i="5"/>
  <c r="O1731" i="5"/>
  <c r="N1731" i="5"/>
  <c r="M1731" i="5"/>
  <c r="L1731" i="5"/>
  <c r="K1731" i="5"/>
  <c r="Q1730" i="5"/>
  <c r="O1730" i="5"/>
  <c r="N1730" i="5"/>
  <c r="M1730" i="5"/>
  <c r="L1730" i="5"/>
  <c r="K1730" i="5"/>
  <c r="Q1729" i="5"/>
  <c r="O1729" i="5"/>
  <c r="N1729" i="5"/>
  <c r="M1729" i="5"/>
  <c r="L1729" i="5"/>
  <c r="K1729" i="5"/>
  <c r="Q1728" i="5"/>
  <c r="O1728" i="5"/>
  <c r="N1728" i="5"/>
  <c r="M1728" i="5"/>
  <c r="L1728" i="5"/>
  <c r="K1728" i="5"/>
  <c r="Q1727" i="5"/>
  <c r="O1727" i="5"/>
  <c r="N1727" i="5"/>
  <c r="M1727" i="5"/>
  <c r="L1727" i="5"/>
  <c r="K1727" i="5"/>
  <c r="Q1726" i="5"/>
  <c r="O1726" i="5"/>
  <c r="N1726" i="5"/>
  <c r="M1726" i="5"/>
  <c r="L1726" i="5"/>
  <c r="K1726" i="5"/>
  <c r="Q1725" i="5"/>
  <c r="O1725" i="5"/>
  <c r="N1725" i="5"/>
  <c r="M1725" i="5"/>
  <c r="L1725" i="5"/>
  <c r="K1725" i="5"/>
  <c r="Q1724" i="5"/>
  <c r="O1724" i="5"/>
  <c r="N1724" i="5"/>
  <c r="M1724" i="5"/>
  <c r="L1724" i="5"/>
  <c r="K1724" i="5"/>
  <c r="Q1723" i="5"/>
  <c r="O1723" i="5"/>
  <c r="N1723" i="5"/>
  <c r="M1723" i="5"/>
  <c r="L1723" i="5"/>
  <c r="K1723" i="5"/>
  <c r="Q1722" i="5"/>
  <c r="O1722" i="5"/>
  <c r="N1722" i="5"/>
  <c r="M1722" i="5"/>
  <c r="L1722" i="5"/>
  <c r="K1722" i="5"/>
  <c r="Q1721" i="5"/>
  <c r="O1721" i="5"/>
  <c r="N1721" i="5"/>
  <c r="M1721" i="5"/>
  <c r="L1721" i="5"/>
  <c r="K1721" i="5"/>
  <c r="Q1720" i="5"/>
  <c r="O1720" i="5"/>
  <c r="N1720" i="5"/>
  <c r="M1720" i="5"/>
  <c r="L1720" i="5"/>
  <c r="K1720" i="5"/>
  <c r="Q1719" i="5"/>
  <c r="O1719" i="5"/>
  <c r="N1719" i="5"/>
  <c r="M1719" i="5"/>
  <c r="L1719" i="5"/>
  <c r="K1719" i="5"/>
  <c r="Q1718" i="5"/>
  <c r="O1718" i="5"/>
  <c r="N1718" i="5"/>
  <c r="M1718" i="5"/>
  <c r="L1718" i="5"/>
  <c r="K1718" i="5"/>
  <c r="Q1717" i="5"/>
  <c r="O1717" i="5"/>
  <c r="N1717" i="5"/>
  <c r="M1717" i="5"/>
  <c r="L1717" i="5"/>
  <c r="K1717" i="5"/>
  <c r="Q1716" i="5"/>
  <c r="O1716" i="5"/>
  <c r="N1716" i="5"/>
  <c r="M1716" i="5"/>
  <c r="L1716" i="5"/>
  <c r="K1716" i="5"/>
  <c r="Q1715" i="5"/>
  <c r="O1715" i="5"/>
  <c r="N1715" i="5"/>
  <c r="M1715" i="5"/>
  <c r="L1715" i="5"/>
  <c r="K1715" i="5"/>
  <c r="Q1714" i="5"/>
  <c r="O1714" i="5"/>
  <c r="N1714" i="5"/>
  <c r="M1714" i="5"/>
  <c r="L1714" i="5"/>
  <c r="K1714" i="5"/>
  <c r="Q1713" i="5"/>
  <c r="O1713" i="5"/>
  <c r="N1713" i="5"/>
  <c r="M1713" i="5"/>
  <c r="L1713" i="5"/>
  <c r="K1713" i="5"/>
  <c r="Q1712" i="5"/>
  <c r="O1712" i="5"/>
  <c r="N1712" i="5"/>
  <c r="M1712" i="5"/>
  <c r="L1712" i="5"/>
  <c r="K1712" i="5"/>
  <c r="Q1711" i="5"/>
  <c r="O1711" i="5"/>
  <c r="N1711" i="5"/>
  <c r="M1711" i="5"/>
  <c r="L1711" i="5"/>
  <c r="K1711" i="5"/>
  <c r="Q1710" i="5"/>
  <c r="O1710" i="5"/>
  <c r="N1710" i="5"/>
  <c r="M1710" i="5"/>
  <c r="L1710" i="5"/>
  <c r="K1710" i="5"/>
  <c r="Q1709" i="5"/>
  <c r="O1709" i="5"/>
  <c r="N1709" i="5"/>
  <c r="M1709" i="5"/>
  <c r="L1709" i="5"/>
  <c r="K1709" i="5"/>
  <c r="Q1708" i="5"/>
  <c r="O1708" i="5"/>
  <c r="N1708" i="5"/>
  <c r="M1708" i="5"/>
  <c r="L1708" i="5"/>
  <c r="K1708" i="5"/>
  <c r="Q1707" i="5"/>
  <c r="O1707" i="5"/>
  <c r="N1707" i="5"/>
  <c r="M1707" i="5"/>
  <c r="L1707" i="5"/>
  <c r="K1707" i="5"/>
  <c r="Q1706" i="5"/>
  <c r="O1706" i="5"/>
  <c r="N1706" i="5"/>
  <c r="M1706" i="5"/>
  <c r="L1706" i="5"/>
  <c r="K1706" i="5"/>
  <c r="Q1705" i="5"/>
  <c r="O1705" i="5"/>
  <c r="N1705" i="5"/>
  <c r="M1705" i="5"/>
  <c r="L1705" i="5"/>
  <c r="K1705" i="5"/>
  <c r="Q1704" i="5"/>
  <c r="O1704" i="5"/>
  <c r="N1704" i="5"/>
  <c r="M1704" i="5"/>
  <c r="L1704" i="5"/>
  <c r="K1704" i="5"/>
  <c r="Q1703" i="5"/>
  <c r="O1703" i="5"/>
  <c r="N1703" i="5"/>
  <c r="M1703" i="5"/>
  <c r="L1703" i="5"/>
  <c r="K1703" i="5"/>
  <c r="Q1702" i="5"/>
  <c r="O1702" i="5"/>
  <c r="N1702" i="5"/>
  <c r="M1702" i="5"/>
  <c r="L1702" i="5"/>
  <c r="K1702" i="5"/>
  <c r="Q1701" i="5"/>
  <c r="O1701" i="5"/>
  <c r="N1701" i="5"/>
  <c r="M1701" i="5"/>
  <c r="L1701" i="5"/>
  <c r="K1701" i="5"/>
  <c r="Q1700" i="5"/>
  <c r="O1700" i="5"/>
  <c r="N1700" i="5"/>
  <c r="M1700" i="5"/>
  <c r="L1700" i="5"/>
  <c r="K1700" i="5"/>
  <c r="Q1699" i="5"/>
  <c r="O1699" i="5"/>
  <c r="N1699" i="5"/>
  <c r="M1699" i="5"/>
  <c r="L1699" i="5"/>
  <c r="K1699" i="5"/>
  <c r="Q1698" i="5"/>
  <c r="O1698" i="5"/>
  <c r="N1698" i="5"/>
  <c r="M1698" i="5"/>
  <c r="L1698" i="5"/>
  <c r="K1698" i="5"/>
  <c r="Q1697" i="5"/>
  <c r="O1697" i="5"/>
  <c r="N1697" i="5"/>
  <c r="M1697" i="5"/>
  <c r="L1697" i="5"/>
  <c r="K1697" i="5"/>
  <c r="Q1696" i="5"/>
  <c r="O1696" i="5"/>
  <c r="N1696" i="5"/>
  <c r="M1696" i="5"/>
  <c r="L1696" i="5"/>
  <c r="K1696" i="5"/>
  <c r="Q1695" i="5"/>
  <c r="O1695" i="5"/>
  <c r="N1695" i="5"/>
  <c r="M1695" i="5"/>
  <c r="L1695" i="5"/>
  <c r="K1695" i="5"/>
  <c r="Q1694" i="5"/>
  <c r="O1694" i="5"/>
  <c r="N1694" i="5"/>
  <c r="M1694" i="5"/>
  <c r="L1694" i="5"/>
  <c r="K1694" i="5"/>
  <c r="Q1693" i="5"/>
  <c r="O1693" i="5"/>
  <c r="N1693" i="5"/>
  <c r="M1693" i="5"/>
  <c r="L1693" i="5"/>
  <c r="K1693" i="5"/>
  <c r="Q1692" i="5"/>
  <c r="O1692" i="5"/>
  <c r="N1692" i="5"/>
  <c r="M1692" i="5"/>
  <c r="L1692" i="5"/>
  <c r="K1692" i="5"/>
  <c r="Q1691" i="5"/>
  <c r="O1691" i="5"/>
  <c r="N1691" i="5"/>
  <c r="M1691" i="5"/>
  <c r="L1691" i="5"/>
  <c r="K1691" i="5"/>
  <c r="Q1690" i="5"/>
  <c r="O1690" i="5"/>
  <c r="N1690" i="5"/>
  <c r="M1690" i="5"/>
  <c r="L1690" i="5"/>
  <c r="K1690" i="5"/>
  <c r="Q1689" i="5"/>
  <c r="O1689" i="5"/>
  <c r="N1689" i="5"/>
  <c r="M1689" i="5"/>
  <c r="L1689" i="5"/>
  <c r="K1689" i="5"/>
  <c r="Q1688" i="5"/>
  <c r="O1688" i="5"/>
  <c r="N1688" i="5"/>
  <c r="M1688" i="5"/>
  <c r="L1688" i="5"/>
  <c r="K1688" i="5"/>
  <c r="Q1687" i="5"/>
  <c r="O1687" i="5"/>
  <c r="N1687" i="5"/>
  <c r="M1687" i="5"/>
  <c r="L1687" i="5"/>
  <c r="K1687" i="5"/>
  <c r="Q1686" i="5"/>
  <c r="O1686" i="5"/>
  <c r="N1686" i="5"/>
  <c r="M1686" i="5"/>
  <c r="L1686" i="5"/>
  <c r="K1686" i="5"/>
  <c r="Q1685" i="5"/>
  <c r="O1685" i="5"/>
  <c r="N1685" i="5"/>
  <c r="M1685" i="5"/>
  <c r="L1685" i="5"/>
  <c r="K1685" i="5"/>
  <c r="Q1684" i="5"/>
  <c r="O1684" i="5"/>
  <c r="N1684" i="5"/>
  <c r="M1684" i="5"/>
  <c r="L1684" i="5"/>
  <c r="K1684" i="5"/>
  <c r="Q1683" i="5"/>
  <c r="O1683" i="5"/>
  <c r="N1683" i="5"/>
  <c r="M1683" i="5"/>
  <c r="L1683" i="5"/>
  <c r="K1683" i="5"/>
  <c r="Q1682" i="5"/>
  <c r="O1682" i="5"/>
  <c r="N1682" i="5"/>
  <c r="M1682" i="5"/>
  <c r="L1682" i="5"/>
  <c r="K1682" i="5"/>
  <c r="Q1681" i="5"/>
  <c r="O1681" i="5"/>
  <c r="N1681" i="5"/>
  <c r="M1681" i="5"/>
  <c r="L1681" i="5"/>
  <c r="K1681" i="5"/>
  <c r="Q1680" i="5"/>
  <c r="O1680" i="5"/>
  <c r="N1680" i="5"/>
  <c r="M1680" i="5"/>
  <c r="L1680" i="5"/>
  <c r="K1680" i="5"/>
  <c r="Q1679" i="5"/>
  <c r="O1679" i="5"/>
  <c r="N1679" i="5"/>
  <c r="M1679" i="5"/>
  <c r="L1679" i="5"/>
  <c r="K1679" i="5"/>
  <c r="Q1678" i="5"/>
  <c r="O1678" i="5"/>
  <c r="N1678" i="5"/>
  <c r="M1678" i="5"/>
  <c r="L1678" i="5"/>
  <c r="K1678" i="5"/>
  <c r="Q1677" i="5"/>
  <c r="O1677" i="5"/>
  <c r="N1677" i="5"/>
  <c r="M1677" i="5"/>
  <c r="L1677" i="5"/>
  <c r="K1677" i="5"/>
  <c r="Q1676" i="5"/>
  <c r="O1676" i="5"/>
  <c r="N1676" i="5"/>
  <c r="M1676" i="5"/>
  <c r="L1676" i="5"/>
  <c r="K1676" i="5"/>
  <c r="Q1675" i="5"/>
  <c r="O1675" i="5"/>
  <c r="N1675" i="5"/>
  <c r="M1675" i="5"/>
  <c r="L1675" i="5"/>
  <c r="K1675" i="5"/>
  <c r="Q1674" i="5"/>
  <c r="O1674" i="5"/>
  <c r="N1674" i="5"/>
  <c r="M1674" i="5"/>
  <c r="L1674" i="5"/>
  <c r="K1674" i="5"/>
  <c r="Q1673" i="5"/>
  <c r="O1673" i="5"/>
  <c r="N1673" i="5"/>
  <c r="M1673" i="5"/>
  <c r="L1673" i="5"/>
  <c r="K1673" i="5"/>
  <c r="Q1672" i="5"/>
  <c r="O1672" i="5"/>
  <c r="N1672" i="5"/>
  <c r="M1672" i="5"/>
  <c r="L1672" i="5"/>
  <c r="K1672" i="5"/>
  <c r="Q1671" i="5"/>
  <c r="O1671" i="5"/>
  <c r="N1671" i="5"/>
  <c r="M1671" i="5"/>
  <c r="L1671" i="5"/>
  <c r="K1671" i="5"/>
  <c r="Q1670" i="5"/>
  <c r="O1670" i="5"/>
  <c r="N1670" i="5"/>
  <c r="M1670" i="5"/>
  <c r="L1670" i="5"/>
  <c r="K1670" i="5"/>
  <c r="Q1669" i="5"/>
  <c r="O1669" i="5"/>
  <c r="N1669" i="5"/>
  <c r="M1669" i="5"/>
  <c r="L1669" i="5"/>
  <c r="K1669" i="5"/>
  <c r="Q1668" i="5"/>
  <c r="O1668" i="5"/>
  <c r="N1668" i="5"/>
  <c r="M1668" i="5"/>
  <c r="L1668" i="5"/>
  <c r="K1668" i="5"/>
  <c r="Q1667" i="5"/>
  <c r="O1667" i="5"/>
  <c r="N1667" i="5"/>
  <c r="M1667" i="5"/>
  <c r="L1667" i="5"/>
  <c r="K1667" i="5"/>
  <c r="Q1666" i="5"/>
  <c r="O1666" i="5"/>
  <c r="N1666" i="5"/>
  <c r="M1666" i="5"/>
  <c r="L1666" i="5"/>
  <c r="K1666" i="5"/>
  <c r="Q1665" i="5"/>
  <c r="O1665" i="5"/>
  <c r="N1665" i="5"/>
  <c r="M1665" i="5"/>
  <c r="L1665" i="5"/>
  <c r="K1665" i="5"/>
  <c r="Q1664" i="5"/>
  <c r="O1664" i="5"/>
  <c r="N1664" i="5"/>
  <c r="M1664" i="5"/>
  <c r="L1664" i="5"/>
  <c r="K1664" i="5"/>
  <c r="Q1663" i="5"/>
  <c r="O1663" i="5"/>
  <c r="N1663" i="5"/>
  <c r="M1663" i="5"/>
  <c r="L1663" i="5"/>
  <c r="K1663" i="5"/>
  <c r="Q1662" i="5"/>
  <c r="O1662" i="5"/>
  <c r="N1662" i="5"/>
  <c r="M1662" i="5"/>
  <c r="L1662" i="5"/>
  <c r="K1662" i="5"/>
  <c r="Q1661" i="5"/>
  <c r="O1661" i="5"/>
  <c r="N1661" i="5"/>
  <c r="M1661" i="5"/>
  <c r="L1661" i="5"/>
  <c r="K1661" i="5"/>
  <c r="Q1660" i="5"/>
  <c r="O1660" i="5"/>
  <c r="N1660" i="5"/>
  <c r="M1660" i="5"/>
  <c r="L1660" i="5"/>
  <c r="K1660" i="5"/>
  <c r="Q1659" i="5"/>
  <c r="O1659" i="5"/>
  <c r="N1659" i="5"/>
  <c r="M1659" i="5"/>
  <c r="L1659" i="5"/>
  <c r="K1659" i="5"/>
  <c r="Q1658" i="5"/>
  <c r="O1658" i="5"/>
  <c r="N1658" i="5"/>
  <c r="M1658" i="5"/>
  <c r="L1658" i="5"/>
  <c r="K1658" i="5"/>
  <c r="Q1657" i="5"/>
  <c r="O1657" i="5"/>
  <c r="N1657" i="5"/>
  <c r="M1657" i="5"/>
  <c r="L1657" i="5"/>
  <c r="K1657" i="5"/>
  <c r="Q1656" i="5"/>
  <c r="O1656" i="5"/>
  <c r="N1656" i="5"/>
  <c r="M1656" i="5"/>
  <c r="L1656" i="5"/>
  <c r="K1656" i="5"/>
  <c r="Q1655" i="5"/>
  <c r="O1655" i="5"/>
  <c r="N1655" i="5"/>
  <c r="M1655" i="5"/>
  <c r="L1655" i="5"/>
  <c r="K1655" i="5"/>
  <c r="Q1654" i="5"/>
  <c r="O1654" i="5"/>
  <c r="N1654" i="5"/>
  <c r="M1654" i="5"/>
  <c r="L1654" i="5"/>
  <c r="K1654" i="5"/>
  <c r="Q1653" i="5"/>
  <c r="O1653" i="5"/>
  <c r="N1653" i="5"/>
  <c r="M1653" i="5"/>
  <c r="L1653" i="5"/>
  <c r="K1653" i="5"/>
  <c r="Q1652" i="5"/>
  <c r="O1652" i="5"/>
  <c r="N1652" i="5"/>
  <c r="M1652" i="5"/>
  <c r="L1652" i="5"/>
  <c r="K1652" i="5"/>
  <c r="Q1651" i="5"/>
  <c r="O1651" i="5"/>
  <c r="N1651" i="5"/>
  <c r="M1651" i="5"/>
  <c r="L1651" i="5"/>
  <c r="K1651" i="5"/>
  <c r="Q1650" i="5"/>
  <c r="O1650" i="5"/>
  <c r="N1650" i="5"/>
  <c r="M1650" i="5"/>
  <c r="L1650" i="5"/>
  <c r="K1650" i="5"/>
  <c r="Q1649" i="5"/>
  <c r="O1649" i="5"/>
  <c r="N1649" i="5"/>
  <c r="M1649" i="5"/>
  <c r="L1649" i="5"/>
  <c r="K1649" i="5"/>
  <c r="Q1648" i="5"/>
  <c r="O1648" i="5"/>
  <c r="N1648" i="5"/>
  <c r="M1648" i="5"/>
  <c r="L1648" i="5"/>
  <c r="K1648" i="5"/>
  <c r="Q1647" i="5"/>
  <c r="O1647" i="5"/>
  <c r="N1647" i="5"/>
  <c r="M1647" i="5"/>
  <c r="L1647" i="5"/>
  <c r="K1647" i="5"/>
  <c r="Q1646" i="5"/>
  <c r="O1646" i="5"/>
  <c r="N1646" i="5"/>
  <c r="M1646" i="5"/>
  <c r="L1646" i="5"/>
  <c r="K1646" i="5"/>
  <c r="Q1645" i="5"/>
  <c r="O1645" i="5"/>
  <c r="N1645" i="5"/>
  <c r="M1645" i="5"/>
  <c r="L1645" i="5"/>
  <c r="K1645" i="5"/>
  <c r="Q1644" i="5"/>
  <c r="O1644" i="5"/>
  <c r="N1644" i="5"/>
  <c r="M1644" i="5"/>
  <c r="L1644" i="5"/>
  <c r="K1644" i="5"/>
  <c r="Q1643" i="5"/>
  <c r="O1643" i="5"/>
  <c r="N1643" i="5"/>
  <c r="M1643" i="5"/>
  <c r="L1643" i="5"/>
  <c r="K1643" i="5"/>
  <c r="Q1642" i="5"/>
  <c r="O1642" i="5"/>
  <c r="N1642" i="5"/>
  <c r="M1642" i="5"/>
  <c r="L1642" i="5"/>
  <c r="K1642" i="5"/>
  <c r="Q1641" i="5"/>
  <c r="O1641" i="5"/>
  <c r="N1641" i="5"/>
  <c r="M1641" i="5"/>
  <c r="L1641" i="5"/>
  <c r="K1641" i="5"/>
  <c r="Q1640" i="5"/>
  <c r="O1640" i="5"/>
  <c r="N1640" i="5"/>
  <c r="M1640" i="5"/>
  <c r="L1640" i="5"/>
  <c r="K1640" i="5"/>
  <c r="Q1639" i="5"/>
  <c r="O1639" i="5"/>
  <c r="N1639" i="5"/>
  <c r="M1639" i="5"/>
  <c r="L1639" i="5"/>
  <c r="K1639" i="5"/>
  <c r="Q1638" i="5"/>
  <c r="O1638" i="5"/>
  <c r="N1638" i="5"/>
  <c r="M1638" i="5"/>
  <c r="L1638" i="5"/>
  <c r="K1638" i="5"/>
  <c r="Q1637" i="5"/>
  <c r="O1637" i="5"/>
  <c r="N1637" i="5"/>
  <c r="M1637" i="5"/>
  <c r="L1637" i="5"/>
  <c r="K1637" i="5"/>
  <c r="Q1636" i="5"/>
  <c r="O1636" i="5"/>
  <c r="N1636" i="5"/>
  <c r="M1636" i="5"/>
  <c r="L1636" i="5"/>
  <c r="K1636" i="5"/>
  <c r="Q1635" i="5"/>
  <c r="O1635" i="5"/>
  <c r="N1635" i="5"/>
  <c r="M1635" i="5"/>
  <c r="L1635" i="5"/>
  <c r="K1635" i="5"/>
  <c r="Q1634" i="5"/>
  <c r="O1634" i="5"/>
  <c r="N1634" i="5"/>
  <c r="M1634" i="5"/>
  <c r="L1634" i="5"/>
  <c r="K1634" i="5"/>
  <c r="Q1633" i="5"/>
  <c r="O1633" i="5"/>
  <c r="N1633" i="5"/>
  <c r="M1633" i="5"/>
  <c r="L1633" i="5"/>
  <c r="K1633" i="5"/>
  <c r="Q1632" i="5"/>
  <c r="O1632" i="5"/>
  <c r="N1632" i="5"/>
  <c r="M1632" i="5"/>
  <c r="L1632" i="5"/>
  <c r="K1632" i="5"/>
  <c r="Q1631" i="5"/>
  <c r="O1631" i="5"/>
  <c r="N1631" i="5"/>
  <c r="M1631" i="5"/>
  <c r="L1631" i="5"/>
  <c r="K1631" i="5"/>
  <c r="Q1630" i="5"/>
  <c r="O1630" i="5"/>
  <c r="N1630" i="5"/>
  <c r="M1630" i="5"/>
  <c r="L1630" i="5"/>
  <c r="K1630" i="5"/>
  <c r="Q1629" i="5"/>
  <c r="O1629" i="5"/>
  <c r="N1629" i="5"/>
  <c r="M1629" i="5"/>
  <c r="L1629" i="5"/>
  <c r="K1629" i="5"/>
  <c r="Q1628" i="5"/>
  <c r="O1628" i="5"/>
  <c r="N1628" i="5"/>
  <c r="M1628" i="5"/>
  <c r="L1628" i="5"/>
  <c r="K1628" i="5"/>
  <c r="Q1627" i="5"/>
  <c r="O1627" i="5"/>
  <c r="N1627" i="5"/>
  <c r="M1627" i="5"/>
  <c r="L1627" i="5"/>
  <c r="K1627" i="5"/>
  <c r="Q1626" i="5"/>
  <c r="O1626" i="5"/>
  <c r="N1626" i="5"/>
  <c r="M1626" i="5"/>
  <c r="L1626" i="5"/>
  <c r="K1626" i="5"/>
  <c r="Q1625" i="5"/>
  <c r="O1625" i="5"/>
  <c r="N1625" i="5"/>
  <c r="M1625" i="5"/>
  <c r="L1625" i="5"/>
  <c r="K1625" i="5"/>
  <c r="Q1624" i="5"/>
  <c r="O1624" i="5"/>
  <c r="N1624" i="5"/>
  <c r="M1624" i="5"/>
  <c r="L1624" i="5"/>
  <c r="K1624" i="5"/>
  <c r="Q1623" i="5"/>
  <c r="O1623" i="5"/>
  <c r="N1623" i="5"/>
  <c r="M1623" i="5"/>
  <c r="L1623" i="5"/>
  <c r="K1623" i="5"/>
  <c r="Q1622" i="5"/>
  <c r="O1622" i="5"/>
  <c r="N1622" i="5"/>
  <c r="M1622" i="5"/>
  <c r="L1622" i="5"/>
  <c r="K1622" i="5"/>
  <c r="Q1621" i="5"/>
  <c r="O1621" i="5"/>
  <c r="N1621" i="5"/>
  <c r="M1621" i="5"/>
  <c r="L1621" i="5"/>
  <c r="K1621" i="5"/>
  <c r="Q1620" i="5"/>
  <c r="O1620" i="5"/>
  <c r="N1620" i="5"/>
  <c r="M1620" i="5"/>
  <c r="L1620" i="5"/>
  <c r="K1620" i="5"/>
  <c r="Q1619" i="5"/>
  <c r="O1619" i="5"/>
  <c r="N1619" i="5"/>
  <c r="M1619" i="5"/>
  <c r="L1619" i="5"/>
  <c r="K1619" i="5"/>
  <c r="Q1618" i="5"/>
  <c r="O1618" i="5"/>
  <c r="N1618" i="5"/>
  <c r="M1618" i="5"/>
  <c r="L1618" i="5"/>
  <c r="K1618" i="5"/>
  <c r="Q1617" i="5"/>
  <c r="O1617" i="5"/>
  <c r="N1617" i="5"/>
  <c r="M1617" i="5"/>
  <c r="L1617" i="5"/>
  <c r="K1617" i="5"/>
  <c r="Q1616" i="5"/>
  <c r="O1616" i="5"/>
  <c r="N1616" i="5"/>
  <c r="M1616" i="5"/>
  <c r="L1616" i="5"/>
  <c r="K1616" i="5"/>
  <c r="Q1615" i="5"/>
  <c r="O1615" i="5"/>
  <c r="N1615" i="5"/>
  <c r="M1615" i="5"/>
  <c r="L1615" i="5"/>
  <c r="K1615" i="5"/>
  <c r="Q1614" i="5"/>
  <c r="O1614" i="5"/>
  <c r="N1614" i="5"/>
  <c r="M1614" i="5"/>
  <c r="L1614" i="5"/>
  <c r="K1614" i="5"/>
  <c r="Q1613" i="5"/>
  <c r="O1613" i="5"/>
  <c r="N1613" i="5"/>
  <c r="M1613" i="5"/>
  <c r="L1613" i="5"/>
  <c r="K1613" i="5"/>
  <c r="Q1612" i="5"/>
  <c r="O1612" i="5"/>
  <c r="N1612" i="5"/>
  <c r="M1612" i="5"/>
  <c r="L1612" i="5"/>
  <c r="K1612" i="5"/>
  <c r="Q1611" i="5"/>
  <c r="O1611" i="5"/>
  <c r="N1611" i="5"/>
  <c r="M1611" i="5"/>
  <c r="L1611" i="5"/>
  <c r="K1611" i="5"/>
  <c r="Q1610" i="5"/>
  <c r="O1610" i="5"/>
  <c r="N1610" i="5"/>
  <c r="M1610" i="5"/>
  <c r="L1610" i="5"/>
  <c r="K1610" i="5"/>
  <c r="Q1609" i="5"/>
  <c r="O1609" i="5"/>
  <c r="N1609" i="5"/>
  <c r="M1609" i="5"/>
  <c r="L1609" i="5"/>
  <c r="K1609" i="5"/>
  <c r="Q1608" i="5"/>
  <c r="O1608" i="5"/>
  <c r="N1608" i="5"/>
  <c r="M1608" i="5"/>
  <c r="L1608" i="5"/>
  <c r="K1608" i="5"/>
  <c r="Q1607" i="5"/>
  <c r="O1607" i="5"/>
  <c r="N1607" i="5"/>
  <c r="M1607" i="5"/>
  <c r="L1607" i="5"/>
  <c r="K1607" i="5"/>
  <c r="Q1606" i="5"/>
  <c r="O1606" i="5"/>
  <c r="N1606" i="5"/>
  <c r="M1606" i="5"/>
  <c r="L1606" i="5"/>
  <c r="K1606" i="5"/>
  <c r="Q1605" i="5"/>
  <c r="O1605" i="5"/>
  <c r="N1605" i="5"/>
  <c r="M1605" i="5"/>
  <c r="L1605" i="5"/>
  <c r="K1605" i="5"/>
  <c r="Q1604" i="5"/>
  <c r="O1604" i="5"/>
  <c r="N1604" i="5"/>
  <c r="M1604" i="5"/>
  <c r="L1604" i="5"/>
  <c r="K1604" i="5"/>
  <c r="Q1603" i="5"/>
  <c r="O1603" i="5"/>
  <c r="N1603" i="5"/>
  <c r="M1603" i="5"/>
  <c r="L1603" i="5"/>
  <c r="K1603" i="5"/>
  <c r="Q1602" i="5"/>
  <c r="O1602" i="5"/>
  <c r="N1602" i="5"/>
  <c r="M1602" i="5"/>
  <c r="L1602" i="5"/>
  <c r="K1602" i="5"/>
  <c r="Q1601" i="5"/>
  <c r="O1601" i="5"/>
  <c r="N1601" i="5"/>
  <c r="M1601" i="5"/>
  <c r="L1601" i="5"/>
  <c r="K1601" i="5"/>
  <c r="Q1600" i="5"/>
  <c r="O1600" i="5"/>
  <c r="N1600" i="5"/>
  <c r="M1600" i="5"/>
  <c r="L1600" i="5"/>
  <c r="K1600" i="5"/>
  <c r="Q1599" i="5"/>
  <c r="O1599" i="5"/>
  <c r="N1599" i="5"/>
  <c r="M1599" i="5"/>
  <c r="L1599" i="5"/>
  <c r="K1599" i="5"/>
  <c r="Q1598" i="5"/>
  <c r="O1598" i="5"/>
  <c r="N1598" i="5"/>
  <c r="M1598" i="5"/>
  <c r="L1598" i="5"/>
  <c r="K1598" i="5"/>
  <c r="Q1597" i="5"/>
  <c r="O1597" i="5"/>
  <c r="N1597" i="5"/>
  <c r="M1597" i="5"/>
  <c r="L1597" i="5"/>
  <c r="K1597" i="5"/>
  <c r="Q1596" i="5"/>
  <c r="O1596" i="5"/>
  <c r="N1596" i="5"/>
  <c r="M1596" i="5"/>
  <c r="L1596" i="5"/>
  <c r="K1596" i="5"/>
  <c r="Q1595" i="5"/>
  <c r="O1595" i="5"/>
  <c r="N1595" i="5"/>
  <c r="M1595" i="5"/>
  <c r="L1595" i="5"/>
  <c r="K1595" i="5"/>
  <c r="Q1594" i="5"/>
  <c r="O1594" i="5"/>
  <c r="N1594" i="5"/>
  <c r="M1594" i="5"/>
  <c r="L1594" i="5"/>
  <c r="K1594" i="5"/>
  <c r="Q1593" i="5"/>
  <c r="O1593" i="5"/>
  <c r="N1593" i="5"/>
  <c r="M1593" i="5"/>
  <c r="L1593" i="5"/>
  <c r="K1593" i="5"/>
  <c r="Q1592" i="5"/>
  <c r="O1592" i="5"/>
  <c r="N1592" i="5"/>
  <c r="M1592" i="5"/>
  <c r="L1592" i="5"/>
  <c r="K1592" i="5"/>
  <c r="Q1591" i="5"/>
  <c r="O1591" i="5"/>
  <c r="N1591" i="5"/>
  <c r="M1591" i="5"/>
  <c r="L1591" i="5"/>
  <c r="K1591" i="5"/>
  <c r="Q1590" i="5"/>
  <c r="O1590" i="5"/>
  <c r="N1590" i="5"/>
  <c r="M1590" i="5"/>
  <c r="L1590" i="5"/>
  <c r="K1590" i="5"/>
  <c r="Q1589" i="5"/>
  <c r="O1589" i="5"/>
  <c r="N1589" i="5"/>
  <c r="M1589" i="5"/>
  <c r="L1589" i="5"/>
  <c r="K1589" i="5"/>
  <c r="Q1588" i="5"/>
  <c r="O1588" i="5"/>
  <c r="N1588" i="5"/>
  <c r="M1588" i="5"/>
  <c r="L1588" i="5"/>
  <c r="K1588" i="5"/>
  <c r="Q1587" i="5"/>
  <c r="O1587" i="5"/>
  <c r="N1587" i="5"/>
  <c r="M1587" i="5"/>
  <c r="L1587" i="5"/>
  <c r="K1587" i="5"/>
  <c r="Q1586" i="5"/>
  <c r="O1586" i="5"/>
  <c r="N1586" i="5"/>
  <c r="M1586" i="5"/>
  <c r="L1586" i="5"/>
  <c r="K1586" i="5"/>
  <c r="Q1585" i="5"/>
  <c r="O1585" i="5"/>
  <c r="N1585" i="5"/>
  <c r="M1585" i="5"/>
  <c r="L1585" i="5"/>
  <c r="K1585" i="5"/>
  <c r="Q1584" i="5"/>
  <c r="O1584" i="5"/>
  <c r="N1584" i="5"/>
  <c r="M1584" i="5"/>
  <c r="L1584" i="5"/>
  <c r="K1584" i="5"/>
  <c r="Q1583" i="5"/>
  <c r="O1583" i="5"/>
  <c r="N1583" i="5"/>
  <c r="M1583" i="5"/>
  <c r="L1583" i="5"/>
  <c r="K1583" i="5"/>
  <c r="Q1582" i="5"/>
  <c r="O1582" i="5"/>
  <c r="N1582" i="5"/>
  <c r="M1582" i="5"/>
  <c r="L1582" i="5"/>
  <c r="K1582" i="5"/>
  <c r="Q1581" i="5"/>
  <c r="O1581" i="5"/>
  <c r="N1581" i="5"/>
  <c r="M1581" i="5"/>
  <c r="L1581" i="5"/>
  <c r="K1581" i="5"/>
  <c r="Q1580" i="5"/>
  <c r="O1580" i="5"/>
  <c r="N1580" i="5"/>
  <c r="M1580" i="5"/>
  <c r="L1580" i="5"/>
  <c r="K1580" i="5"/>
  <c r="Q1579" i="5"/>
  <c r="O1579" i="5"/>
  <c r="N1579" i="5"/>
  <c r="M1579" i="5"/>
  <c r="L1579" i="5"/>
  <c r="K1579" i="5"/>
  <c r="Q1578" i="5"/>
  <c r="O1578" i="5"/>
  <c r="N1578" i="5"/>
  <c r="M1578" i="5"/>
  <c r="L1578" i="5"/>
  <c r="K1578" i="5"/>
  <c r="Q1577" i="5"/>
  <c r="O1577" i="5"/>
  <c r="N1577" i="5"/>
  <c r="M1577" i="5"/>
  <c r="L1577" i="5"/>
  <c r="K1577" i="5"/>
  <c r="Q1576" i="5"/>
  <c r="O1576" i="5"/>
  <c r="N1576" i="5"/>
  <c r="M1576" i="5"/>
  <c r="L1576" i="5"/>
  <c r="K1576" i="5"/>
  <c r="Q1575" i="5"/>
  <c r="O1575" i="5"/>
  <c r="N1575" i="5"/>
  <c r="M1575" i="5"/>
  <c r="L1575" i="5"/>
  <c r="K1575" i="5"/>
  <c r="Q1574" i="5"/>
  <c r="O1574" i="5"/>
  <c r="N1574" i="5"/>
  <c r="M1574" i="5"/>
  <c r="L1574" i="5"/>
  <c r="K1574" i="5"/>
  <c r="Q1573" i="5"/>
  <c r="O1573" i="5"/>
  <c r="N1573" i="5"/>
  <c r="M1573" i="5"/>
  <c r="L1573" i="5"/>
  <c r="K1573" i="5"/>
  <c r="Q1572" i="5"/>
  <c r="O1572" i="5"/>
  <c r="N1572" i="5"/>
  <c r="M1572" i="5"/>
  <c r="L1572" i="5"/>
  <c r="K1572" i="5"/>
  <c r="Q1571" i="5"/>
  <c r="O1571" i="5"/>
  <c r="N1571" i="5"/>
  <c r="M1571" i="5"/>
  <c r="L1571" i="5"/>
  <c r="K1571" i="5"/>
  <c r="Q1570" i="5"/>
  <c r="O1570" i="5"/>
  <c r="N1570" i="5"/>
  <c r="M1570" i="5"/>
  <c r="L1570" i="5"/>
  <c r="K1570" i="5"/>
  <c r="Q1569" i="5"/>
  <c r="O1569" i="5"/>
  <c r="N1569" i="5"/>
  <c r="M1569" i="5"/>
  <c r="L1569" i="5"/>
  <c r="K1569" i="5"/>
  <c r="Q1568" i="5"/>
  <c r="O1568" i="5"/>
  <c r="N1568" i="5"/>
  <c r="M1568" i="5"/>
  <c r="L1568" i="5"/>
  <c r="K1568" i="5"/>
  <c r="Q1567" i="5"/>
  <c r="O1567" i="5"/>
  <c r="N1567" i="5"/>
  <c r="M1567" i="5"/>
  <c r="L1567" i="5"/>
  <c r="K1567" i="5"/>
  <c r="Q1566" i="5"/>
  <c r="O1566" i="5"/>
  <c r="N1566" i="5"/>
  <c r="M1566" i="5"/>
  <c r="L1566" i="5"/>
  <c r="K1566" i="5"/>
  <c r="Q1565" i="5"/>
  <c r="O1565" i="5"/>
  <c r="N1565" i="5"/>
  <c r="M1565" i="5"/>
  <c r="L1565" i="5"/>
  <c r="K1565" i="5"/>
  <c r="Q1564" i="5"/>
  <c r="O1564" i="5"/>
  <c r="N1564" i="5"/>
  <c r="M1564" i="5"/>
  <c r="L1564" i="5"/>
  <c r="K1564" i="5"/>
  <c r="Q1563" i="5"/>
  <c r="O1563" i="5"/>
  <c r="N1563" i="5"/>
  <c r="M1563" i="5"/>
  <c r="L1563" i="5"/>
  <c r="K1563" i="5"/>
  <c r="Q1562" i="5"/>
  <c r="O1562" i="5"/>
  <c r="N1562" i="5"/>
  <c r="M1562" i="5"/>
  <c r="L1562" i="5"/>
  <c r="K1562" i="5"/>
  <c r="Q1561" i="5"/>
  <c r="O1561" i="5"/>
  <c r="N1561" i="5"/>
  <c r="M1561" i="5"/>
  <c r="L1561" i="5"/>
  <c r="K1561" i="5"/>
  <c r="Q1560" i="5"/>
  <c r="O1560" i="5"/>
  <c r="N1560" i="5"/>
  <c r="M1560" i="5"/>
  <c r="L1560" i="5"/>
  <c r="K1560" i="5"/>
  <c r="Q1559" i="5"/>
  <c r="O1559" i="5"/>
  <c r="N1559" i="5"/>
  <c r="M1559" i="5"/>
  <c r="L1559" i="5"/>
  <c r="K1559" i="5"/>
  <c r="Q1558" i="5"/>
  <c r="O1558" i="5"/>
  <c r="N1558" i="5"/>
  <c r="M1558" i="5"/>
  <c r="L1558" i="5"/>
  <c r="K1558" i="5"/>
  <c r="Q1557" i="5"/>
  <c r="O1557" i="5"/>
  <c r="N1557" i="5"/>
  <c r="M1557" i="5"/>
  <c r="L1557" i="5"/>
  <c r="K1557" i="5"/>
  <c r="Q1556" i="5"/>
  <c r="O1556" i="5"/>
  <c r="N1556" i="5"/>
  <c r="M1556" i="5"/>
  <c r="L1556" i="5"/>
  <c r="K1556" i="5"/>
  <c r="Q1555" i="5"/>
  <c r="O1555" i="5"/>
  <c r="N1555" i="5"/>
  <c r="M1555" i="5"/>
  <c r="L1555" i="5"/>
  <c r="K1555" i="5"/>
  <c r="Q1554" i="5"/>
  <c r="O1554" i="5"/>
  <c r="N1554" i="5"/>
  <c r="M1554" i="5"/>
  <c r="L1554" i="5"/>
  <c r="K1554" i="5"/>
  <c r="Q1553" i="5"/>
  <c r="O1553" i="5"/>
  <c r="N1553" i="5"/>
  <c r="M1553" i="5"/>
  <c r="L1553" i="5"/>
  <c r="K1553" i="5"/>
  <c r="Q1552" i="5"/>
  <c r="O1552" i="5"/>
  <c r="N1552" i="5"/>
  <c r="M1552" i="5"/>
  <c r="L1552" i="5"/>
  <c r="K1552" i="5"/>
  <c r="Q1551" i="5"/>
  <c r="O1551" i="5"/>
  <c r="N1551" i="5"/>
  <c r="M1551" i="5"/>
  <c r="L1551" i="5"/>
  <c r="K1551" i="5"/>
  <c r="Q1550" i="5"/>
  <c r="O1550" i="5"/>
  <c r="N1550" i="5"/>
  <c r="M1550" i="5"/>
  <c r="L1550" i="5"/>
  <c r="K1550" i="5"/>
  <c r="Q1549" i="5"/>
  <c r="O1549" i="5"/>
  <c r="N1549" i="5"/>
  <c r="M1549" i="5"/>
  <c r="L1549" i="5"/>
  <c r="K1549" i="5"/>
  <c r="Q1548" i="5"/>
  <c r="O1548" i="5"/>
  <c r="N1548" i="5"/>
  <c r="M1548" i="5"/>
  <c r="L1548" i="5"/>
  <c r="K1548" i="5"/>
  <c r="Q1547" i="5"/>
  <c r="O1547" i="5"/>
  <c r="N1547" i="5"/>
  <c r="M1547" i="5"/>
  <c r="L1547" i="5"/>
  <c r="K1547" i="5"/>
  <c r="Q1546" i="5"/>
  <c r="O1546" i="5"/>
  <c r="N1546" i="5"/>
  <c r="M1546" i="5"/>
  <c r="L1546" i="5"/>
  <c r="K1546" i="5"/>
  <c r="Q1545" i="5"/>
  <c r="O1545" i="5"/>
  <c r="N1545" i="5"/>
  <c r="M1545" i="5"/>
  <c r="L1545" i="5"/>
  <c r="K1545" i="5"/>
  <c r="Q1544" i="5"/>
  <c r="O1544" i="5"/>
  <c r="N1544" i="5"/>
  <c r="M1544" i="5"/>
  <c r="L1544" i="5"/>
  <c r="K1544" i="5"/>
  <c r="Q1543" i="5"/>
  <c r="O1543" i="5"/>
  <c r="N1543" i="5"/>
  <c r="M1543" i="5"/>
  <c r="L1543" i="5"/>
  <c r="K1543" i="5"/>
  <c r="Q1542" i="5"/>
  <c r="O1542" i="5"/>
  <c r="N1542" i="5"/>
  <c r="M1542" i="5"/>
  <c r="L1542" i="5"/>
  <c r="K1542" i="5"/>
  <c r="Q1541" i="5"/>
  <c r="O1541" i="5"/>
  <c r="N1541" i="5"/>
  <c r="M1541" i="5"/>
  <c r="L1541" i="5"/>
  <c r="K1541" i="5"/>
  <c r="Q1540" i="5"/>
  <c r="O1540" i="5"/>
  <c r="N1540" i="5"/>
  <c r="M1540" i="5"/>
  <c r="L1540" i="5"/>
  <c r="K1540" i="5"/>
  <c r="Q1539" i="5"/>
  <c r="O1539" i="5"/>
  <c r="N1539" i="5"/>
  <c r="M1539" i="5"/>
  <c r="L1539" i="5"/>
  <c r="K1539" i="5"/>
  <c r="Q1538" i="5"/>
  <c r="O1538" i="5"/>
  <c r="N1538" i="5"/>
  <c r="M1538" i="5"/>
  <c r="L1538" i="5"/>
  <c r="K1538" i="5"/>
  <c r="Q1537" i="5"/>
  <c r="O1537" i="5"/>
  <c r="N1537" i="5"/>
  <c r="M1537" i="5"/>
  <c r="L1537" i="5"/>
  <c r="K1537" i="5"/>
  <c r="Q1536" i="5"/>
  <c r="O1536" i="5"/>
  <c r="N1536" i="5"/>
  <c r="M1536" i="5"/>
  <c r="L1536" i="5"/>
  <c r="K1536" i="5"/>
  <c r="Q1535" i="5"/>
  <c r="O1535" i="5"/>
  <c r="N1535" i="5"/>
  <c r="M1535" i="5"/>
  <c r="L1535" i="5"/>
  <c r="K1535" i="5"/>
  <c r="Q1534" i="5"/>
  <c r="O1534" i="5"/>
  <c r="N1534" i="5"/>
  <c r="M1534" i="5"/>
  <c r="L1534" i="5"/>
  <c r="K1534" i="5"/>
  <c r="Q1533" i="5"/>
  <c r="O1533" i="5"/>
  <c r="N1533" i="5"/>
  <c r="M1533" i="5"/>
  <c r="L1533" i="5"/>
  <c r="K1533" i="5"/>
  <c r="Q1532" i="5"/>
  <c r="O1532" i="5"/>
  <c r="N1532" i="5"/>
  <c r="M1532" i="5"/>
  <c r="L1532" i="5"/>
  <c r="K1532" i="5"/>
  <c r="Q1531" i="5"/>
  <c r="O1531" i="5"/>
  <c r="N1531" i="5"/>
  <c r="M1531" i="5"/>
  <c r="L1531" i="5"/>
  <c r="K1531" i="5"/>
  <c r="Q1530" i="5"/>
  <c r="O1530" i="5"/>
  <c r="N1530" i="5"/>
  <c r="M1530" i="5"/>
  <c r="L1530" i="5"/>
  <c r="K1530" i="5"/>
  <c r="Q1529" i="5"/>
  <c r="O1529" i="5"/>
  <c r="N1529" i="5"/>
  <c r="M1529" i="5"/>
  <c r="L1529" i="5"/>
  <c r="K1529" i="5"/>
  <c r="Q1528" i="5"/>
  <c r="O1528" i="5"/>
  <c r="N1528" i="5"/>
  <c r="M1528" i="5"/>
  <c r="L1528" i="5"/>
  <c r="K1528" i="5"/>
  <c r="Q1527" i="5"/>
  <c r="O1527" i="5"/>
  <c r="N1527" i="5"/>
  <c r="M1527" i="5"/>
  <c r="L1527" i="5"/>
  <c r="K1527" i="5"/>
  <c r="Q1526" i="5"/>
  <c r="O1526" i="5"/>
  <c r="N1526" i="5"/>
  <c r="M1526" i="5"/>
  <c r="L1526" i="5"/>
  <c r="K1526" i="5"/>
  <c r="Q1525" i="5"/>
  <c r="O1525" i="5"/>
  <c r="N1525" i="5"/>
  <c r="M1525" i="5"/>
  <c r="L1525" i="5"/>
  <c r="K1525" i="5"/>
  <c r="Q1524" i="5"/>
  <c r="O1524" i="5"/>
  <c r="N1524" i="5"/>
  <c r="M1524" i="5"/>
  <c r="L1524" i="5"/>
  <c r="K1524" i="5"/>
  <c r="Q1523" i="5"/>
  <c r="O1523" i="5"/>
  <c r="N1523" i="5"/>
  <c r="M1523" i="5"/>
  <c r="L1523" i="5"/>
  <c r="K1523" i="5"/>
  <c r="Q1522" i="5"/>
  <c r="O1522" i="5"/>
  <c r="N1522" i="5"/>
  <c r="M1522" i="5"/>
  <c r="L1522" i="5"/>
  <c r="K1522" i="5"/>
  <c r="Q1521" i="5"/>
  <c r="O1521" i="5"/>
  <c r="N1521" i="5"/>
  <c r="M1521" i="5"/>
  <c r="L1521" i="5"/>
  <c r="K1521" i="5"/>
  <c r="Q1520" i="5"/>
  <c r="O1520" i="5"/>
  <c r="N1520" i="5"/>
  <c r="M1520" i="5"/>
  <c r="L1520" i="5"/>
  <c r="K1520" i="5"/>
  <c r="Q1519" i="5"/>
  <c r="O1519" i="5"/>
  <c r="N1519" i="5"/>
  <c r="M1519" i="5"/>
  <c r="L1519" i="5"/>
  <c r="K1519" i="5"/>
  <c r="Q1518" i="5"/>
  <c r="O1518" i="5"/>
  <c r="N1518" i="5"/>
  <c r="M1518" i="5"/>
  <c r="L1518" i="5"/>
  <c r="K1518" i="5"/>
  <c r="Q1517" i="5"/>
  <c r="O1517" i="5"/>
  <c r="N1517" i="5"/>
  <c r="M1517" i="5"/>
  <c r="L1517" i="5"/>
  <c r="K1517" i="5"/>
  <c r="Q1516" i="5"/>
  <c r="O1516" i="5"/>
  <c r="N1516" i="5"/>
  <c r="M1516" i="5"/>
  <c r="L1516" i="5"/>
  <c r="K1516" i="5"/>
  <c r="Q1515" i="5"/>
  <c r="O1515" i="5"/>
  <c r="N1515" i="5"/>
  <c r="M1515" i="5"/>
  <c r="L1515" i="5"/>
  <c r="K1515" i="5"/>
  <c r="Q1514" i="5"/>
  <c r="O1514" i="5"/>
  <c r="N1514" i="5"/>
  <c r="M1514" i="5"/>
  <c r="L1514" i="5"/>
  <c r="K1514" i="5"/>
  <c r="Q1513" i="5"/>
  <c r="O1513" i="5"/>
  <c r="N1513" i="5"/>
  <c r="M1513" i="5"/>
  <c r="L1513" i="5"/>
  <c r="K1513" i="5"/>
  <c r="Q1512" i="5"/>
  <c r="O1512" i="5"/>
  <c r="N1512" i="5"/>
  <c r="M1512" i="5"/>
  <c r="L1512" i="5"/>
  <c r="K1512" i="5"/>
  <c r="Q1511" i="5"/>
  <c r="O1511" i="5"/>
  <c r="N1511" i="5"/>
  <c r="M1511" i="5"/>
  <c r="L1511" i="5"/>
  <c r="K1511" i="5"/>
  <c r="Q1510" i="5"/>
  <c r="O1510" i="5"/>
  <c r="N1510" i="5"/>
  <c r="M1510" i="5"/>
  <c r="L1510" i="5"/>
  <c r="K1510" i="5"/>
  <c r="Q1509" i="5"/>
  <c r="O1509" i="5"/>
  <c r="N1509" i="5"/>
  <c r="M1509" i="5"/>
  <c r="L1509" i="5"/>
  <c r="K1509" i="5"/>
  <c r="Q1508" i="5"/>
  <c r="O1508" i="5"/>
  <c r="N1508" i="5"/>
  <c r="M1508" i="5"/>
  <c r="L1508" i="5"/>
  <c r="K1508" i="5"/>
  <c r="Q1507" i="5"/>
  <c r="O1507" i="5"/>
  <c r="N1507" i="5"/>
  <c r="M1507" i="5"/>
  <c r="L1507" i="5"/>
  <c r="K1507" i="5"/>
  <c r="Q1506" i="5"/>
  <c r="O1506" i="5"/>
  <c r="N1506" i="5"/>
  <c r="M1506" i="5"/>
  <c r="L1506" i="5"/>
  <c r="K1506" i="5"/>
  <c r="Q1505" i="5"/>
  <c r="O1505" i="5"/>
  <c r="N1505" i="5"/>
  <c r="M1505" i="5"/>
  <c r="L1505" i="5"/>
  <c r="K1505" i="5"/>
  <c r="Q1504" i="5"/>
  <c r="O1504" i="5"/>
  <c r="N1504" i="5"/>
  <c r="M1504" i="5"/>
  <c r="L1504" i="5"/>
  <c r="K1504" i="5"/>
  <c r="Q1503" i="5"/>
  <c r="O1503" i="5"/>
  <c r="N1503" i="5"/>
  <c r="M1503" i="5"/>
  <c r="L1503" i="5"/>
  <c r="K1503" i="5"/>
  <c r="Q1502" i="5"/>
  <c r="O1502" i="5"/>
  <c r="N1502" i="5"/>
  <c r="M1502" i="5"/>
  <c r="L1502" i="5"/>
  <c r="K1502" i="5"/>
  <c r="Q1501" i="5"/>
  <c r="O1501" i="5"/>
  <c r="N1501" i="5"/>
  <c r="M1501" i="5"/>
  <c r="L1501" i="5"/>
  <c r="K1501" i="5"/>
  <c r="Q1500" i="5"/>
  <c r="O1500" i="5"/>
  <c r="N1500" i="5"/>
  <c r="M1500" i="5"/>
  <c r="L1500" i="5"/>
  <c r="K1500" i="5"/>
  <c r="Q1499" i="5"/>
  <c r="O1499" i="5"/>
  <c r="N1499" i="5"/>
  <c r="M1499" i="5"/>
  <c r="L1499" i="5"/>
  <c r="K1499" i="5"/>
  <c r="Q1498" i="5"/>
  <c r="O1498" i="5"/>
  <c r="N1498" i="5"/>
  <c r="M1498" i="5"/>
  <c r="L1498" i="5"/>
  <c r="K1498" i="5"/>
  <c r="Q1497" i="5"/>
  <c r="O1497" i="5"/>
  <c r="N1497" i="5"/>
  <c r="M1497" i="5"/>
  <c r="L1497" i="5"/>
  <c r="K1497" i="5"/>
  <c r="Q1496" i="5"/>
  <c r="O1496" i="5"/>
  <c r="N1496" i="5"/>
  <c r="M1496" i="5"/>
  <c r="L1496" i="5"/>
  <c r="K1496" i="5"/>
  <c r="Q1495" i="5"/>
  <c r="O1495" i="5"/>
  <c r="N1495" i="5"/>
  <c r="M1495" i="5"/>
  <c r="L1495" i="5"/>
  <c r="K1495" i="5"/>
  <c r="Q1494" i="5"/>
  <c r="O1494" i="5"/>
  <c r="N1494" i="5"/>
  <c r="M1494" i="5"/>
  <c r="L1494" i="5"/>
  <c r="K1494" i="5"/>
  <c r="Q1493" i="5"/>
  <c r="O1493" i="5"/>
  <c r="N1493" i="5"/>
  <c r="M1493" i="5"/>
  <c r="L1493" i="5"/>
  <c r="K1493" i="5"/>
  <c r="Q1492" i="5"/>
  <c r="O1492" i="5"/>
  <c r="N1492" i="5"/>
  <c r="M1492" i="5"/>
  <c r="L1492" i="5"/>
  <c r="K1492" i="5"/>
  <c r="Q1491" i="5"/>
  <c r="O1491" i="5"/>
  <c r="N1491" i="5"/>
  <c r="M1491" i="5"/>
  <c r="L1491" i="5"/>
  <c r="K1491" i="5"/>
  <c r="Q1490" i="5"/>
  <c r="O1490" i="5"/>
  <c r="N1490" i="5"/>
  <c r="M1490" i="5"/>
  <c r="L1490" i="5"/>
  <c r="K1490" i="5"/>
  <c r="Q1489" i="5"/>
  <c r="O1489" i="5"/>
  <c r="N1489" i="5"/>
  <c r="M1489" i="5"/>
  <c r="L1489" i="5"/>
  <c r="K1489" i="5"/>
  <c r="Q1488" i="5"/>
  <c r="O1488" i="5"/>
  <c r="N1488" i="5"/>
  <c r="M1488" i="5"/>
  <c r="L1488" i="5"/>
  <c r="K1488" i="5"/>
  <c r="Q1487" i="5"/>
  <c r="O1487" i="5"/>
  <c r="N1487" i="5"/>
  <c r="M1487" i="5"/>
  <c r="L1487" i="5"/>
  <c r="K1487" i="5"/>
  <c r="Q1486" i="5"/>
  <c r="O1486" i="5"/>
  <c r="N1486" i="5"/>
  <c r="M1486" i="5"/>
  <c r="L1486" i="5"/>
  <c r="K1486" i="5"/>
  <c r="Q1485" i="5"/>
  <c r="O1485" i="5"/>
  <c r="N1485" i="5"/>
  <c r="M1485" i="5"/>
  <c r="L1485" i="5"/>
  <c r="K1485" i="5"/>
  <c r="Q1484" i="5"/>
  <c r="O1484" i="5"/>
  <c r="N1484" i="5"/>
  <c r="M1484" i="5"/>
  <c r="L1484" i="5"/>
  <c r="K1484" i="5"/>
  <c r="Q1483" i="5"/>
  <c r="O1483" i="5"/>
  <c r="N1483" i="5"/>
  <c r="M1483" i="5"/>
  <c r="L1483" i="5"/>
  <c r="K1483" i="5"/>
  <c r="Q1482" i="5"/>
  <c r="O1482" i="5"/>
  <c r="N1482" i="5"/>
  <c r="M1482" i="5"/>
  <c r="L1482" i="5"/>
  <c r="K1482" i="5"/>
  <c r="Q1481" i="5"/>
  <c r="O1481" i="5"/>
  <c r="N1481" i="5"/>
  <c r="M1481" i="5"/>
  <c r="L1481" i="5"/>
  <c r="K1481" i="5"/>
  <c r="Q1480" i="5"/>
  <c r="O1480" i="5"/>
  <c r="N1480" i="5"/>
  <c r="M1480" i="5"/>
  <c r="L1480" i="5"/>
  <c r="K1480" i="5"/>
  <c r="Q1479" i="5"/>
  <c r="O1479" i="5"/>
  <c r="N1479" i="5"/>
  <c r="M1479" i="5"/>
  <c r="L1479" i="5"/>
  <c r="K1479" i="5"/>
  <c r="Q1478" i="5"/>
  <c r="O1478" i="5"/>
  <c r="N1478" i="5"/>
  <c r="M1478" i="5"/>
  <c r="L1478" i="5"/>
  <c r="K1478" i="5"/>
  <c r="Q1477" i="5"/>
  <c r="O1477" i="5"/>
  <c r="N1477" i="5"/>
  <c r="M1477" i="5"/>
  <c r="L1477" i="5"/>
  <c r="K1477" i="5"/>
  <c r="Q1476" i="5"/>
  <c r="O1476" i="5"/>
  <c r="N1476" i="5"/>
  <c r="M1476" i="5"/>
  <c r="L1476" i="5"/>
  <c r="K1476" i="5"/>
  <c r="Q1475" i="5"/>
  <c r="O1475" i="5"/>
  <c r="N1475" i="5"/>
  <c r="M1475" i="5"/>
  <c r="L1475" i="5"/>
  <c r="K1475" i="5"/>
  <c r="Q1474" i="5"/>
  <c r="O1474" i="5"/>
  <c r="N1474" i="5"/>
  <c r="M1474" i="5"/>
  <c r="L1474" i="5"/>
  <c r="K1474" i="5"/>
  <c r="Q1473" i="5"/>
  <c r="O1473" i="5"/>
  <c r="N1473" i="5"/>
  <c r="M1473" i="5"/>
  <c r="L1473" i="5"/>
  <c r="K1473" i="5"/>
  <c r="Q1472" i="5"/>
  <c r="O1472" i="5"/>
  <c r="N1472" i="5"/>
  <c r="M1472" i="5"/>
  <c r="L1472" i="5"/>
  <c r="K1472" i="5"/>
  <c r="Q1471" i="5"/>
  <c r="O1471" i="5"/>
  <c r="N1471" i="5"/>
  <c r="M1471" i="5"/>
  <c r="L1471" i="5"/>
  <c r="K1471" i="5"/>
  <c r="Q1470" i="5"/>
  <c r="O1470" i="5"/>
  <c r="N1470" i="5"/>
  <c r="M1470" i="5"/>
  <c r="L1470" i="5"/>
  <c r="K1470" i="5"/>
  <c r="Q1469" i="5"/>
  <c r="O1469" i="5"/>
  <c r="N1469" i="5"/>
  <c r="M1469" i="5"/>
  <c r="L1469" i="5"/>
  <c r="K1469" i="5"/>
  <c r="Q1468" i="5"/>
  <c r="O1468" i="5"/>
  <c r="N1468" i="5"/>
  <c r="M1468" i="5"/>
  <c r="L1468" i="5"/>
  <c r="K1468" i="5"/>
  <c r="Q1467" i="5"/>
  <c r="O1467" i="5"/>
  <c r="N1467" i="5"/>
  <c r="M1467" i="5"/>
  <c r="L1467" i="5"/>
  <c r="K1467" i="5"/>
  <c r="Q1466" i="5"/>
  <c r="O1466" i="5"/>
  <c r="N1466" i="5"/>
  <c r="M1466" i="5"/>
  <c r="L1466" i="5"/>
  <c r="K1466" i="5"/>
  <c r="Q1465" i="5"/>
  <c r="O1465" i="5"/>
  <c r="N1465" i="5"/>
  <c r="M1465" i="5"/>
  <c r="L1465" i="5"/>
  <c r="K1465" i="5"/>
  <c r="Q1464" i="5"/>
  <c r="O1464" i="5"/>
  <c r="N1464" i="5"/>
  <c r="M1464" i="5"/>
  <c r="L1464" i="5"/>
  <c r="K1464" i="5"/>
  <c r="Q1463" i="5"/>
  <c r="O1463" i="5"/>
  <c r="N1463" i="5"/>
  <c r="M1463" i="5"/>
  <c r="L1463" i="5"/>
  <c r="K1463" i="5"/>
  <c r="Q1462" i="5"/>
  <c r="O1462" i="5"/>
  <c r="N1462" i="5"/>
  <c r="M1462" i="5"/>
  <c r="L1462" i="5"/>
  <c r="K1462" i="5"/>
  <c r="Q1461" i="5"/>
  <c r="O1461" i="5"/>
  <c r="N1461" i="5"/>
  <c r="M1461" i="5"/>
  <c r="L1461" i="5"/>
  <c r="K1461" i="5"/>
  <c r="Q1460" i="5"/>
  <c r="O1460" i="5"/>
  <c r="N1460" i="5"/>
  <c r="M1460" i="5"/>
  <c r="L1460" i="5"/>
  <c r="K1460" i="5"/>
  <c r="Q1459" i="5"/>
  <c r="O1459" i="5"/>
  <c r="N1459" i="5"/>
  <c r="M1459" i="5"/>
  <c r="L1459" i="5"/>
  <c r="K1459" i="5"/>
  <c r="Q1458" i="5"/>
  <c r="O1458" i="5"/>
  <c r="N1458" i="5"/>
  <c r="M1458" i="5"/>
  <c r="L1458" i="5"/>
  <c r="K1458" i="5"/>
  <c r="Q1457" i="5"/>
  <c r="O1457" i="5"/>
  <c r="N1457" i="5"/>
  <c r="M1457" i="5"/>
  <c r="L1457" i="5"/>
  <c r="K1457" i="5"/>
  <c r="Q1456" i="5"/>
  <c r="O1456" i="5"/>
  <c r="N1456" i="5"/>
  <c r="M1456" i="5"/>
  <c r="L1456" i="5"/>
  <c r="K1456" i="5"/>
  <c r="Q1455" i="5"/>
  <c r="O1455" i="5"/>
  <c r="N1455" i="5"/>
  <c r="M1455" i="5"/>
  <c r="L1455" i="5"/>
  <c r="K1455" i="5"/>
  <c r="Q1454" i="5"/>
  <c r="O1454" i="5"/>
  <c r="N1454" i="5"/>
  <c r="M1454" i="5"/>
  <c r="L1454" i="5"/>
  <c r="K1454" i="5"/>
  <c r="Q1453" i="5"/>
  <c r="O1453" i="5"/>
  <c r="N1453" i="5"/>
  <c r="M1453" i="5"/>
  <c r="L1453" i="5"/>
  <c r="K1453" i="5"/>
  <c r="Q1452" i="5"/>
  <c r="O1452" i="5"/>
  <c r="N1452" i="5"/>
  <c r="M1452" i="5"/>
  <c r="L1452" i="5"/>
  <c r="K1452" i="5"/>
  <c r="Q1451" i="5"/>
  <c r="O1451" i="5"/>
  <c r="N1451" i="5"/>
  <c r="M1451" i="5"/>
  <c r="L1451" i="5"/>
  <c r="K1451" i="5"/>
  <c r="Q1450" i="5"/>
  <c r="O1450" i="5"/>
  <c r="N1450" i="5"/>
  <c r="M1450" i="5"/>
  <c r="L1450" i="5"/>
  <c r="K1450" i="5"/>
  <c r="Q1449" i="5"/>
  <c r="O1449" i="5"/>
  <c r="N1449" i="5"/>
  <c r="M1449" i="5"/>
  <c r="L1449" i="5"/>
  <c r="K1449" i="5"/>
  <c r="Q1448" i="5"/>
  <c r="O1448" i="5"/>
  <c r="N1448" i="5"/>
  <c r="M1448" i="5"/>
  <c r="L1448" i="5"/>
  <c r="K1448" i="5"/>
  <c r="Q1447" i="5"/>
  <c r="O1447" i="5"/>
  <c r="N1447" i="5"/>
  <c r="M1447" i="5"/>
  <c r="L1447" i="5"/>
  <c r="K1447" i="5"/>
  <c r="Q1446" i="5"/>
  <c r="O1446" i="5"/>
  <c r="N1446" i="5"/>
  <c r="M1446" i="5"/>
  <c r="L1446" i="5"/>
  <c r="K1446" i="5"/>
  <c r="Q1445" i="5"/>
  <c r="O1445" i="5"/>
  <c r="N1445" i="5"/>
  <c r="M1445" i="5"/>
  <c r="L1445" i="5"/>
  <c r="K1445" i="5"/>
  <c r="Q1444" i="5"/>
  <c r="O1444" i="5"/>
  <c r="N1444" i="5"/>
  <c r="M1444" i="5"/>
  <c r="L1444" i="5"/>
  <c r="K1444" i="5"/>
  <c r="Q1443" i="5"/>
  <c r="O1443" i="5"/>
  <c r="N1443" i="5"/>
  <c r="M1443" i="5"/>
  <c r="L1443" i="5"/>
  <c r="K1443" i="5"/>
  <c r="Q1442" i="5"/>
  <c r="O1442" i="5"/>
  <c r="N1442" i="5"/>
  <c r="M1442" i="5"/>
  <c r="L1442" i="5"/>
  <c r="K1442" i="5"/>
  <c r="Q1441" i="5"/>
  <c r="O1441" i="5"/>
  <c r="N1441" i="5"/>
  <c r="M1441" i="5"/>
  <c r="L1441" i="5"/>
  <c r="K1441" i="5"/>
  <c r="Q1440" i="5"/>
  <c r="O1440" i="5"/>
  <c r="N1440" i="5"/>
  <c r="M1440" i="5"/>
  <c r="L1440" i="5"/>
  <c r="K1440" i="5"/>
  <c r="Q1439" i="5"/>
  <c r="O1439" i="5"/>
  <c r="N1439" i="5"/>
  <c r="M1439" i="5"/>
  <c r="L1439" i="5"/>
  <c r="K1439" i="5"/>
  <c r="Q1438" i="5"/>
  <c r="O1438" i="5"/>
  <c r="N1438" i="5"/>
  <c r="M1438" i="5"/>
  <c r="L1438" i="5"/>
  <c r="K1438" i="5"/>
  <c r="Q1437" i="5"/>
  <c r="O1437" i="5"/>
  <c r="N1437" i="5"/>
  <c r="M1437" i="5"/>
  <c r="L1437" i="5"/>
  <c r="K1437" i="5"/>
  <c r="Q1436" i="5"/>
  <c r="O1436" i="5"/>
  <c r="N1436" i="5"/>
  <c r="M1436" i="5"/>
  <c r="L1436" i="5"/>
  <c r="K1436" i="5"/>
  <c r="Q1435" i="5"/>
  <c r="O1435" i="5"/>
  <c r="N1435" i="5"/>
  <c r="M1435" i="5"/>
  <c r="L1435" i="5"/>
  <c r="K1435" i="5"/>
  <c r="Q1434" i="5"/>
  <c r="O1434" i="5"/>
  <c r="N1434" i="5"/>
  <c r="M1434" i="5"/>
  <c r="L1434" i="5"/>
  <c r="K1434" i="5"/>
  <c r="Q1433" i="5"/>
  <c r="O1433" i="5"/>
  <c r="N1433" i="5"/>
  <c r="M1433" i="5"/>
  <c r="L1433" i="5"/>
  <c r="K1433" i="5"/>
  <c r="Q1432" i="5"/>
  <c r="O1432" i="5"/>
  <c r="N1432" i="5"/>
  <c r="M1432" i="5"/>
  <c r="L1432" i="5"/>
  <c r="K1432" i="5"/>
  <c r="Q1431" i="5"/>
  <c r="O1431" i="5"/>
  <c r="N1431" i="5"/>
  <c r="M1431" i="5"/>
  <c r="L1431" i="5"/>
  <c r="K1431" i="5"/>
  <c r="Q1430" i="5"/>
  <c r="O1430" i="5"/>
  <c r="N1430" i="5"/>
  <c r="M1430" i="5"/>
  <c r="L1430" i="5"/>
  <c r="K1430" i="5"/>
  <c r="Q1429" i="5"/>
  <c r="O1429" i="5"/>
  <c r="N1429" i="5"/>
  <c r="M1429" i="5"/>
  <c r="L1429" i="5"/>
  <c r="K1429" i="5"/>
  <c r="Q1428" i="5"/>
  <c r="O1428" i="5"/>
  <c r="N1428" i="5"/>
  <c r="M1428" i="5"/>
  <c r="L1428" i="5"/>
  <c r="K1428" i="5"/>
  <c r="Q1427" i="5"/>
  <c r="O1427" i="5"/>
  <c r="N1427" i="5"/>
  <c r="M1427" i="5"/>
  <c r="L1427" i="5"/>
  <c r="K1427" i="5"/>
  <c r="Q1426" i="5"/>
  <c r="O1426" i="5"/>
  <c r="N1426" i="5"/>
  <c r="M1426" i="5"/>
  <c r="L1426" i="5"/>
  <c r="K1426" i="5"/>
  <c r="Q1425" i="5"/>
  <c r="O1425" i="5"/>
  <c r="N1425" i="5"/>
  <c r="M1425" i="5"/>
  <c r="L1425" i="5"/>
  <c r="K1425" i="5"/>
  <c r="Q1424" i="5"/>
  <c r="O1424" i="5"/>
  <c r="N1424" i="5"/>
  <c r="M1424" i="5"/>
  <c r="L1424" i="5"/>
  <c r="K1424" i="5"/>
  <c r="Q1423" i="5"/>
  <c r="O1423" i="5"/>
  <c r="N1423" i="5"/>
  <c r="M1423" i="5"/>
  <c r="L1423" i="5"/>
  <c r="K1423" i="5"/>
  <c r="Q1422" i="5"/>
  <c r="O1422" i="5"/>
  <c r="N1422" i="5"/>
  <c r="M1422" i="5"/>
  <c r="L1422" i="5"/>
  <c r="K1422" i="5"/>
  <c r="Q1421" i="5"/>
  <c r="O1421" i="5"/>
  <c r="N1421" i="5"/>
  <c r="M1421" i="5"/>
  <c r="L1421" i="5"/>
  <c r="K1421" i="5"/>
  <c r="Q1420" i="5"/>
  <c r="O1420" i="5"/>
  <c r="N1420" i="5"/>
  <c r="M1420" i="5"/>
  <c r="L1420" i="5"/>
  <c r="K1420" i="5"/>
  <c r="Q1419" i="5"/>
  <c r="O1419" i="5"/>
  <c r="N1419" i="5"/>
  <c r="M1419" i="5"/>
  <c r="L1419" i="5"/>
  <c r="K1419" i="5"/>
  <c r="Q1418" i="5"/>
  <c r="O1418" i="5"/>
  <c r="N1418" i="5"/>
  <c r="M1418" i="5"/>
  <c r="L1418" i="5"/>
  <c r="K1418" i="5"/>
  <c r="Q1417" i="5"/>
  <c r="O1417" i="5"/>
  <c r="N1417" i="5"/>
  <c r="M1417" i="5"/>
  <c r="L1417" i="5"/>
  <c r="K1417" i="5"/>
  <c r="Q1416" i="5"/>
  <c r="O1416" i="5"/>
  <c r="N1416" i="5"/>
  <c r="M1416" i="5"/>
  <c r="L1416" i="5"/>
  <c r="K1416" i="5"/>
  <c r="Q1415" i="5"/>
  <c r="O1415" i="5"/>
  <c r="N1415" i="5"/>
  <c r="M1415" i="5"/>
  <c r="L1415" i="5"/>
  <c r="K1415" i="5"/>
  <c r="Q1414" i="5"/>
  <c r="O1414" i="5"/>
  <c r="N1414" i="5"/>
  <c r="M1414" i="5"/>
  <c r="L1414" i="5"/>
  <c r="K1414" i="5"/>
  <c r="Q1413" i="5"/>
  <c r="O1413" i="5"/>
  <c r="N1413" i="5"/>
  <c r="M1413" i="5"/>
  <c r="L1413" i="5"/>
  <c r="K1413" i="5"/>
  <c r="Q1412" i="5"/>
  <c r="O1412" i="5"/>
  <c r="N1412" i="5"/>
  <c r="M1412" i="5"/>
  <c r="L1412" i="5"/>
  <c r="K1412" i="5"/>
  <c r="Q1411" i="5"/>
  <c r="O1411" i="5"/>
  <c r="N1411" i="5"/>
  <c r="M1411" i="5"/>
  <c r="L1411" i="5"/>
  <c r="K1411" i="5"/>
  <c r="Q1410" i="5"/>
  <c r="O1410" i="5"/>
  <c r="N1410" i="5"/>
  <c r="M1410" i="5"/>
  <c r="L1410" i="5"/>
  <c r="K1410" i="5"/>
  <c r="Q1409" i="5"/>
  <c r="O1409" i="5"/>
  <c r="N1409" i="5"/>
  <c r="M1409" i="5"/>
  <c r="L1409" i="5"/>
  <c r="K1409" i="5"/>
  <c r="Q1408" i="5"/>
  <c r="O1408" i="5"/>
  <c r="N1408" i="5"/>
  <c r="M1408" i="5"/>
  <c r="L1408" i="5"/>
  <c r="K1408" i="5"/>
  <c r="Q1407" i="5"/>
  <c r="O1407" i="5"/>
  <c r="N1407" i="5"/>
  <c r="M1407" i="5"/>
  <c r="L1407" i="5"/>
  <c r="K1407" i="5"/>
  <c r="Q1406" i="5"/>
  <c r="O1406" i="5"/>
  <c r="N1406" i="5"/>
  <c r="M1406" i="5"/>
  <c r="L1406" i="5"/>
  <c r="K1406" i="5"/>
  <c r="Q1405" i="5"/>
  <c r="O1405" i="5"/>
  <c r="N1405" i="5"/>
  <c r="M1405" i="5"/>
  <c r="L1405" i="5"/>
  <c r="K1405" i="5"/>
  <c r="Q1404" i="5"/>
  <c r="O1404" i="5"/>
  <c r="N1404" i="5"/>
  <c r="M1404" i="5"/>
  <c r="L1404" i="5"/>
  <c r="K1404" i="5"/>
  <c r="Q1403" i="5"/>
  <c r="O1403" i="5"/>
  <c r="N1403" i="5"/>
  <c r="M1403" i="5"/>
  <c r="L1403" i="5"/>
  <c r="K1403" i="5"/>
  <c r="Q1402" i="5"/>
  <c r="O1402" i="5"/>
  <c r="N1402" i="5"/>
  <c r="M1402" i="5"/>
  <c r="L1402" i="5"/>
  <c r="K1402" i="5"/>
  <c r="Q1401" i="5"/>
  <c r="O1401" i="5"/>
  <c r="N1401" i="5"/>
  <c r="M1401" i="5"/>
  <c r="L1401" i="5"/>
  <c r="K1401" i="5"/>
  <c r="Q1400" i="5"/>
  <c r="O1400" i="5"/>
  <c r="N1400" i="5"/>
  <c r="M1400" i="5"/>
  <c r="L1400" i="5"/>
  <c r="K1400" i="5"/>
  <c r="Q1399" i="5"/>
  <c r="O1399" i="5"/>
  <c r="N1399" i="5"/>
  <c r="M1399" i="5"/>
  <c r="L1399" i="5"/>
  <c r="K1399" i="5"/>
  <c r="Q1398" i="5"/>
  <c r="O1398" i="5"/>
  <c r="N1398" i="5"/>
  <c r="M1398" i="5"/>
  <c r="L1398" i="5"/>
  <c r="K1398" i="5"/>
  <c r="Q1397" i="5"/>
  <c r="O1397" i="5"/>
  <c r="N1397" i="5"/>
  <c r="M1397" i="5"/>
  <c r="L1397" i="5"/>
  <c r="K1397" i="5"/>
  <c r="Q1396" i="5"/>
  <c r="O1396" i="5"/>
  <c r="N1396" i="5"/>
  <c r="M1396" i="5"/>
  <c r="L1396" i="5"/>
  <c r="K1396" i="5"/>
  <c r="Q1395" i="5"/>
  <c r="O1395" i="5"/>
  <c r="N1395" i="5"/>
  <c r="M1395" i="5"/>
  <c r="L1395" i="5"/>
  <c r="K1395" i="5"/>
  <c r="Q1394" i="5"/>
  <c r="O1394" i="5"/>
  <c r="N1394" i="5"/>
  <c r="M1394" i="5"/>
  <c r="L1394" i="5"/>
  <c r="K1394" i="5"/>
  <c r="Q1393" i="5"/>
  <c r="O1393" i="5"/>
  <c r="N1393" i="5"/>
  <c r="M1393" i="5"/>
  <c r="L1393" i="5"/>
  <c r="K1393" i="5"/>
  <c r="Q1392" i="5"/>
  <c r="O1392" i="5"/>
  <c r="N1392" i="5"/>
  <c r="M1392" i="5"/>
  <c r="L1392" i="5"/>
  <c r="K1392" i="5"/>
  <c r="Q1391" i="5"/>
  <c r="O1391" i="5"/>
  <c r="N1391" i="5"/>
  <c r="M1391" i="5"/>
  <c r="L1391" i="5"/>
  <c r="K1391" i="5"/>
  <c r="Q1390" i="5"/>
  <c r="O1390" i="5"/>
  <c r="N1390" i="5"/>
  <c r="M1390" i="5"/>
  <c r="L1390" i="5"/>
  <c r="K1390" i="5"/>
  <c r="Q1389" i="5"/>
  <c r="O1389" i="5"/>
  <c r="N1389" i="5"/>
  <c r="M1389" i="5"/>
  <c r="L1389" i="5"/>
  <c r="K1389" i="5"/>
  <c r="Q1388" i="5"/>
  <c r="O1388" i="5"/>
  <c r="N1388" i="5"/>
  <c r="M1388" i="5"/>
  <c r="L1388" i="5"/>
  <c r="K1388" i="5"/>
  <c r="Q1387" i="5"/>
  <c r="O1387" i="5"/>
  <c r="N1387" i="5"/>
  <c r="M1387" i="5"/>
  <c r="L1387" i="5"/>
  <c r="K1387" i="5"/>
  <c r="Q1386" i="5"/>
  <c r="O1386" i="5"/>
  <c r="N1386" i="5"/>
  <c r="M1386" i="5"/>
  <c r="L1386" i="5"/>
  <c r="K1386" i="5"/>
  <c r="Q1385" i="5"/>
  <c r="O1385" i="5"/>
  <c r="N1385" i="5"/>
  <c r="M1385" i="5"/>
  <c r="L1385" i="5"/>
  <c r="K1385" i="5"/>
  <c r="Q1384" i="5"/>
  <c r="O1384" i="5"/>
  <c r="N1384" i="5"/>
  <c r="M1384" i="5"/>
  <c r="L1384" i="5"/>
  <c r="K1384" i="5"/>
  <c r="Q1383" i="5"/>
  <c r="O1383" i="5"/>
  <c r="N1383" i="5"/>
  <c r="M1383" i="5"/>
  <c r="L1383" i="5"/>
  <c r="K1383" i="5"/>
  <c r="Q1382" i="5"/>
  <c r="O1382" i="5"/>
  <c r="N1382" i="5"/>
  <c r="M1382" i="5"/>
  <c r="L1382" i="5"/>
  <c r="K1382" i="5"/>
  <c r="Q1381" i="5"/>
  <c r="O1381" i="5"/>
  <c r="N1381" i="5"/>
  <c r="M1381" i="5"/>
  <c r="L1381" i="5"/>
  <c r="K1381" i="5"/>
  <c r="Q1380" i="5"/>
  <c r="O1380" i="5"/>
  <c r="N1380" i="5"/>
  <c r="M1380" i="5"/>
  <c r="L1380" i="5"/>
  <c r="K1380" i="5"/>
  <c r="Q1379" i="5"/>
  <c r="O1379" i="5"/>
  <c r="N1379" i="5"/>
  <c r="M1379" i="5"/>
  <c r="L1379" i="5"/>
  <c r="K1379" i="5"/>
  <c r="Q1378" i="5"/>
  <c r="O1378" i="5"/>
  <c r="N1378" i="5"/>
  <c r="M1378" i="5"/>
  <c r="L1378" i="5"/>
  <c r="K1378" i="5"/>
  <c r="Q1377" i="5"/>
  <c r="O1377" i="5"/>
  <c r="N1377" i="5"/>
  <c r="M1377" i="5"/>
  <c r="L1377" i="5"/>
  <c r="K1377" i="5"/>
  <c r="Q1376" i="5"/>
  <c r="O1376" i="5"/>
  <c r="N1376" i="5"/>
  <c r="M1376" i="5"/>
  <c r="L1376" i="5"/>
  <c r="K1376" i="5"/>
  <c r="Q1375" i="5"/>
  <c r="O1375" i="5"/>
  <c r="N1375" i="5"/>
  <c r="M1375" i="5"/>
  <c r="L1375" i="5"/>
  <c r="K1375" i="5"/>
  <c r="Q1374" i="5"/>
  <c r="O1374" i="5"/>
  <c r="N1374" i="5"/>
  <c r="M1374" i="5"/>
  <c r="L1374" i="5"/>
  <c r="K1374" i="5"/>
  <c r="Q1373" i="5"/>
  <c r="O1373" i="5"/>
  <c r="N1373" i="5"/>
  <c r="M1373" i="5"/>
  <c r="L1373" i="5"/>
  <c r="K1373" i="5"/>
  <c r="Q1372" i="5"/>
  <c r="O1372" i="5"/>
  <c r="N1372" i="5"/>
  <c r="M1372" i="5"/>
  <c r="L1372" i="5"/>
  <c r="K1372" i="5"/>
  <c r="Q1371" i="5"/>
  <c r="O1371" i="5"/>
  <c r="N1371" i="5"/>
  <c r="M1371" i="5"/>
  <c r="L1371" i="5"/>
  <c r="K1371" i="5"/>
  <c r="Q1370" i="5"/>
  <c r="O1370" i="5"/>
  <c r="N1370" i="5"/>
  <c r="M1370" i="5"/>
  <c r="L1370" i="5"/>
  <c r="K1370" i="5"/>
  <c r="Q1369" i="5"/>
  <c r="O1369" i="5"/>
  <c r="N1369" i="5"/>
  <c r="M1369" i="5"/>
  <c r="L1369" i="5"/>
  <c r="K1369" i="5"/>
  <c r="Q1368" i="5"/>
  <c r="O1368" i="5"/>
  <c r="N1368" i="5"/>
  <c r="M1368" i="5"/>
  <c r="L1368" i="5"/>
  <c r="K1368" i="5"/>
  <c r="Q1367" i="5"/>
  <c r="O1367" i="5"/>
  <c r="N1367" i="5"/>
  <c r="M1367" i="5"/>
  <c r="L1367" i="5"/>
  <c r="K1367" i="5"/>
  <c r="Q1366" i="5"/>
  <c r="O1366" i="5"/>
  <c r="N1366" i="5"/>
  <c r="M1366" i="5"/>
  <c r="L1366" i="5"/>
  <c r="K1366" i="5"/>
  <c r="Q1365" i="5"/>
  <c r="O1365" i="5"/>
  <c r="N1365" i="5"/>
  <c r="M1365" i="5"/>
  <c r="L1365" i="5"/>
  <c r="K1365" i="5"/>
  <c r="Q1364" i="5"/>
  <c r="O1364" i="5"/>
  <c r="N1364" i="5"/>
  <c r="M1364" i="5"/>
  <c r="L1364" i="5"/>
  <c r="K1364" i="5"/>
  <c r="Q1363" i="5"/>
  <c r="O1363" i="5"/>
  <c r="N1363" i="5"/>
  <c r="M1363" i="5"/>
  <c r="L1363" i="5"/>
  <c r="K1363" i="5"/>
  <c r="Q1362" i="5"/>
  <c r="O1362" i="5"/>
  <c r="N1362" i="5"/>
  <c r="M1362" i="5"/>
  <c r="L1362" i="5"/>
  <c r="K1362" i="5"/>
  <c r="Q1361" i="5"/>
  <c r="O1361" i="5"/>
  <c r="N1361" i="5"/>
  <c r="M1361" i="5"/>
  <c r="L1361" i="5"/>
  <c r="K1361" i="5"/>
  <c r="Q1360" i="5"/>
  <c r="O1360" i="5"/>
  <c r="N1360" i="5"/>
  <c r="M1360" i="5"/>
  <c r="L1360" i="5"/>
  <c r="K1360" i="5"/>
  <c r="Q1359" i="5"/>
  <c r="O1359" i="5"/>
  <c r="N1359" i="5"/>
  <c r="M1359" i="5"/>
  <c r="L1359" i="5"/>
  <c r="K1359" i="5"/>
  <c r="Q1358" i="5"/>
  <c r="O1358" i="5"/>
  <c r="N1358" i="5"/>
  <c r="M1358" i="5"/>
  <c r="L1358" i="5"/>
  <c r="K1358" i="5"/>
  <c r="Q1357" i="5"/>
  <c r="O1357" i="5"/>
  <c r="N1357" i="5"/>
  <c r="M1357" i="5"/>
  <c r="L1357" i="5"/>
  <c r="K1357" i="5"/>
  <c r="Q1356" i="5"/>
  <c r="O1356" i="5"/>
  <c r="N1356" i="5"/>
  <c r="M1356" i="5"/>
  <c r="L1356" i="5"/>
  <c r="K1356" i="5"/>
  <c r="Q1355" i="5"/>
  <c r="O1355" i="5"/>
  <c r="N1355" i="5"/>
  <c r="M1355" i="5"/>
  <c r="L1355" i="5"/>
  <c r="K1355" i="5"/>
  <c r="Q1354" i="5"/>
  <c r="O1354" i="5"/>
  <c r="N1354" i="5"/>
  <c r="M1354" i="5"/>
  <c r="L1354" i="5"/>
  <c r="K1354" i="5"/>
  <c r="Q1353" i="5"/>
  <c r="O1353" i="5"/>
  <c r="N1353" i="5"/>
  <c r="M1353" i="5"/>
  <c r="L1353" i="5"/>
  <c r="K1353" i="5"/>
  <c r="Q1352" i="5"/>
  <c r="O1352" i="5"/>
  <c r="N1352" i="5"/>
  <c r="M1352" i="5"/>
  <c r="L1352" i="5"/>
  <c r="K1352" i="5"/>
  <c r="Q1351" i="5"/>
  <c r="O1351" i="5"/>
  <c r="N1351" i="5"/>
  <c r="M1351" i="5"/>
  <c r="L1351" i="5"/>
  <c r="K1351" i="5"/>
  <c r="Q1350" i="5"/>
  <c r="O1350" i="5"/>
  <c r="N1350" i="5"/>
  <c r="M1350" i="5"/>
  <c r="L1350" i="5"/>
  <c r="K1350" i="5"/>
  <c r="Q1349" i="5"/>
  <c r="O1349" i="5"/>
  <c r="N1349" i="5"/>
  <c r="M1349" i="5"/>
  <c r="L1349" i="5"/>
  <c r="K1349" i="5"/>
  <c r="Q1348" i="5"/>
  <c r="O1348" i="5"/>
  <c r="N1348" i="5"/>
  <c r="M1348" i="5"/>
  <c r="L1348" i="5"/>
  <c r="K1348" i="5"/>
  <c r="Q1347" i="5"/>
  <c r="O1347" i="5"/>
  <c r="N1347" i="5"/>
  <c r="M1347" i="5"/>
  <c r="L1347" i="5"/>
  <c r="K1347" i="5"/>
  <c r="Q1346" i="5"/>
  <c r="O1346" i="5"/>
  <c r="N1346" i="5"/>
  <c r="M1346" i="5"/>
  <c r="L1346" i="5"/>
  <c r="K1346" i="5"/>
  <c r="Q1345" i="5"/>
  <c r="O1345" i="5"/>
  <c r="N1345" i="5"/>
  <c r="M1345" i="5"/>
  <c r="L1345" i="5"/>
  <c r="K1345" i="5"/>
  <c r="Q1344" i="5"/>
  <c r="O1344" i="5"/>
  <c r="N1344" i="5"/>
  <c r="M1344" i="5"/>
  <c r="L1344" i="5"/>
  <c r="K1344" i="5"/>
  <c r="Q1343" i="5"/>
  <c r="O1343" i="5"/>
  <c r="N1343" i="5"/>
  <c r="M1343" i="5"/>
  <c r="L1343" i="5"/>
  <c r="K1343" i="5"/>
  <c r="Q1342" i="5"/>
  <c r="O1342" i="5"/>
  <c r="N1342" i="5"/>
  <c r="M1342" i="5"/>
  <c r="L1342" i="5"/>
  <c r="K1342" i="5"/>
  <c r="Q1341" i="5"/>
  <c r="O1341" i="5"/>
  <c r="N1341" i="5"/>
  <c r="M1341" i="5"/>
  <c r="L1341" i="5"/>
  <c r="K1341" i="5"/>
  <c r="Q1340" i="5"/>
  <c r="O1340" i="5"/>
  <c r="N1340" i="5"/>
  <c r="M1340" i="5"/>
  <c r="L1340" i="5"/>
  <c r="K1340" i="5"/>
  <c r="Q1339" i="5"/>
  <c r="O1339" i="5"/>
  <c r="N1339" i="5"/>
  <c r="M1339" i="5"/>
  <c r="L1339" i="5"/>
  <c r="K1339" i="5"/>
  <c r="Q1338" i="5"/>
  <c r="O1338" i="5"/>
  <c r="N1338" i="5"/>
  <c r="M1338" i="5"/>
  <c r="L1338" i="5"/>
  <c r="K1338" i="5"/>
  <c r="Q1337" i="5"/>
  <c r="O1337" i="5"/>
  <c r="N1337" i="5"/>
  <c r="M1337" i="5"/>
  <c r="L1337" i="5"/>
  <c r="K1337" i="5"/>
  <c r="Q1336" i="5"/>
  <c r="O1336" i="5"/>
  <c r="N1336" i="5"/>
  <c r="M1336" i="5"/>
  <c r="L1336" i="5"/>
  <c r="K1336" i="5"/>
  <c r="Q1335" i="5"/>
  <c r="O1335" i="5"/>
  <c r="N1335" i="5"/>
  <c r="M1335" i="5"/>
  <c r="L1335" i="5"/>
  <c r="K1335" i="5"/>
  <c r="Q1334" i="5"/>
  <c r="O1334" i="5"/>
  <c r="N1334" i="5"/>
  <c r="M1334" i="5"/>
  <c r="L1334" i="5"/>
  <c r="K1334" i="5"/>
  <c r="Q1333" i="5"/>
  <c r="O1333" i="5"/>
  <c r="N1333" i="5"/>
  <c r="M1333" i="5"/>
  <c r="L1333" i="5"/>
  <c r="K1333" i="5"/>
  <c r="Q1332" i="5"/>
  <c r="O1332" i="5"/>
  <c r="N1332" i="5"/>
  <c r="M1332" i="5"/>
  <c r="L1332" i="5"/>
  <c r="K1332" i="5"/>
  <c r="Q1331" i="5"/>
  <c r="O1331" i="5"/>
  <c r="N1331" i="5"/>
  <c r="M1331" i="5"/>
  <c r="L1331" i="5"/>
  <c r="K1331" i="5"/>
  <c r="Q1330" i="5"/>
  <c r="O1330" i="5"/>
  <c r="N1330" i="5"/>
  <c r="M1330" i="5"/>
  <c r="L1330" i="5"/>
  <c r="K1330" i="5"/>
  <c r="Q1329" i="5"/>
  <c r="O1329" i="5"/>
  <c r="N1329" i="5"/>
  <c r="M1329" i="5"/>
  <c r="L1329" i="5"/>
  <c r="K1329" i="5"/>
  <c r="Q1328" i="5"/>
  <c r="O1328" i="5"/>
  <c r="N1328" i="5"/>
  <c r="M1328" i="5"/>
  <c r="L1328" i="5"/>
  <c r="K1328" i="5"/>
  <c r="Q1327" i="5"/>
  <c r="O1327" i="5"/>
  <c r="N1327" i="5"/>
  <c r="M1327" i="5"/>
  <c r="L1327" i="5"/>
  <c r="K1327" i="5"/>
  <c r="Q1326" i="5"/>
  <c r="O1326" i="5"/>
  <c r="N1326" i="5"/>
  <c r="M1326" i="5"/>
  <c r="L1326" i="5"/>
  <c r="K1326" i="5"/>
  <c r="Q1325" i="5"/>
  <c r="O1325" i="5"/>
  <c r="N1325" i="5"/>
  <c r="M1325" i="5"/>
  <c r="L1325" i="5"/>
  <c r="K1325" i="5"/>
  <c r="Q1324" i="5"/>
  <c r="O1324" i="5"/>
  <c r="N1324" i="5"/>
  <c r="M1324" i="5"/>
  <c r="L1324" i="5"/>
  <c r="K1324" i="5"/>
  <c r="Q1323" i="5"/>
  <c r="O1323" i="5"/>
  <c r="N1323" i="5"/>
  <c r="M1323" i="5"/>
  <c r="L1323" i="5"/>
  <c r="K1323" i="5"/>
  <c r="Q1322" i="5"/>
  <c r="O1322" i="5"/>
  <c r="N1322" i="5"/>
  <c r="M1322" i="5"/>
  <c r="L1322" i="5"/>
  <c r="K1322" i="5"/>
  <c r="Q1321" i="5"/>
  <c r="O1321" i="5"/>
  <c r="N1321" i="5"/>
  <c r="M1321" i="5"/>
  <c r="L1321" i="5"/>
  <c r="K1321" i="5"/>
  <c r="Q1320" i="5"/>
  <c r="O1320" i="5"/>
  <c r="N1320" i="5"/>
  <c r="M1320" i="5"/>
  <c r="L1320" i="5"/>
  <c r="K1320" i="5"/>
  <c r="Q1319" i="5"/>
  <c r="O1319" i="5"/>
  <c r="N1319" i="5"/>
  <c r="M1319" i="5"/>
  <c r="L1319" i="5"/>
  <c r="K1319" i="5"/>
  <c r="Q1318" i="5"/>
  <c r="O1318" i="5"/>
  <c r="N1318" i="5"/>
  <c r="M1318" i="5"/>
  <c r="L1318" i="5"/>
  <c r="K1318" i="5"/>
  <c r="Q1317" i="5"/>
  <c r="O1317" i="5"/>
  <c r="N1317" i="5"/>
  <c r="M1317" i="5"/>
  <c r="L1317" i="5"/>
  <c r="K1317" i="5"/>
  <c r="Q1316" i="5"/>
  <c r="O1316" i="5"/>
  <c r="N1316" i="5"/>
  <c r="M1316" i="5"/>
  <c r="L1316" i="5"/>
  <c r="K1316" i="5"/>
  <c r="Q1315" i="5"/>
  <c r="O1315" i="5"/>
  <c r="N1315" i="5"/>
  <c r="M1315" i="5"/>
  <c r="L1315" i="5"/>
  <c r="K1315" i="5"/>
  <c r="Q1314" i="5"/>
  <c r="O1314" i="5"/>
  <c r="N1314" i="5"/>
  <c r="M1314" i="5"/>
  <c r="L1314" i="5"/>
  <c r="K1314" i="5"/>
  <c r="Q1313" i="5"/>
  <c r="O1313" i="5"/>
  <c r="N1313" i="5"/>
  <c r="M1313" i="5"/>
  <c r="L1313" i="5"/>
  <c r="K1313" i="5"/>
  <c r="Q1312" i="5"/>
  <c r="O1312" i="5"/>
  <c r="N1312" i="5"/>
  <c r="M1312" i="5"/>
  <c r="L1312" i="5"/>
  <c r="K1312" i="5"/>
  <c r="Q1311" i="5"/>
  <c r="O1311" i="5"/>
  <c r="N1311" i="5"/>
  <c r="M1311" i="5"/>
  <c r="L1311" i="5"/>
  <c r="K1311" i="5"/>
  <c r="Q1310" i="5"/>
  <c r="O1310" i="5"/>
  <c r="N1310" i="5"/>
  <c r="M1310" i="5"/>
  <c r="L1310" i="5"/>
  <c r="K1310" i="5"/>
  <c r="Q1309" i="5"/>
  <c r="O1309" i="5"/>
  <c r="N1309" i="5"/>
  <c r="M1309" i="5"/>
  <c r="L1309" i="5"/>
  <c r="K1309" i="5"/>
  <c r="Q1308" i="5"/>
  <c r="O1308" i="5"/>
  <c r="N1308" i="5"/>
  <c r="M1308" i="5"/>
  <c r="L1308" i="5"/>
  <c r="K1308" i="5"/>
  <c r="Q1307" i="5"/>
  <c r="O1307" i="5"/>
  <c r="N1307" i="5"/>
  <c r="M1307" i="5"/>
  <c r="L1307" i="5"/>
  <c r="K1307" i="5"/>
  <c r="Q1306" i="5"/>
  <c r="O1306" i="5"/>
  <c r="N1306" i="5"/>
  <c r="M1306" i="5"/>
  <c r="L1306" i="5"/>
  <c r="K1306" i="5"/>
  <c r="Q1305" i="5"/>
  <c r="O1305" i="5"/>
  <c r="N1305" i="5"/>
  <c r="M1305" i="5"/>
  <c r="L1305" i="5"/>
  <c r="K1305" i="5"/>
  <c r="Q1304" i="5"/>
  <c r="O1304" i="5"/>
  <c r="N1304" i="5"/>
  <c r="M1304" i="5"/>
  <c r="L1304" i="5"/>
  <c r="K1304" i="5"/>
  <c r="Q1303" i="5"/>
  <c r="O1303" i="5"/>
  <c r="N1303" i="5"/>
  <c r="M1303" i="5"/>
  <c r="L1303" i="5"/>
  <c r="K1303" i="5"/>
  <c r="Q1302" i="5"/>
  <c r="O1302" i="5"/>
  <c r="N1302" i="5"/>
  <c r="M1302" i="5"/>
  <c r="L1302" i="5"/>
  <c r="K1302" i="5"/>
  <c r="Q1301" i="5"/>
  <c r="O1301" i="5"/>
  <c r="N1301" i="5"/>
  <c r="M1301" i="5"/>
  <c r="L1301" i="5"/>
  <c r="K1301" i="5"/>
  <c r="Q1300" i="5"/>
  <c r="O1300" i="5"/>
  <c r="N1300" i="5"/>
  <c r="M1300" i="5"/>
  <c r="L1300" i="5"/>
  <c r="K1300" i="5"/>
  <c r="Q1299" i="5"/>
  <c r="O1299" i="5"/>
  <c r="N1299" i="5"/>
  <c r="M1299" i="5"/>
  <c r="L1299" i="5"/>
  <c r="K1299" i="5"/>
  <c r="Q1298" i="5"/>
  <c r="O1298" i="5"/>
  <c r="N1298" i="5"/>
  <c r="M1298" i="5"/>
  <c r="L1298" i="5"/>
  <c r="K1298" i="5"/>
  <c r="Q1297" i="5"/>
  <c r="O1297" i="5"/>
  <c r="N1297" i="5"/>
  <c r="M1297" i="5"/>
  <c r="L1297" i="5"/>
  <c r="K1297" i="5"/>
  <c r="Q1296" i="5"/>
  <c r="O1296" i="5"/>
  <c r="N1296" i="5"/>
  <c r="M1296" i="5"/>
  <c r="L1296" i="5"/>
  <c r="K1296" i="5"/>
  <c r="Q1295" i="5"/>
  <c r="O1295" i="5"/>
  <c r="N1295" i="5"/>
  <c r="M1295" i="5"/>
  <c r="L1295" i="5"/>
  <c r="K1295" i="5"/>
  <c r="Q1294" i="5"/>
  <c r="O1294" i="5"/>
  <c r="N1294" i="5"/>
  <c r="M1294" i="5"/>
  <c r="L1294" i="5"/>
  <c r="K1294" i="5"/>
  <c r="Q1293" i="5"/>
  <c r="O1293" i="5"/>
  <c r="N1293" i="5"/>
  <c r="M1293" i="5"/>
  <c r="L1293" i="5"/>
  <c r="K1293" i="5"/>
  <c r="Q1292" i="5"/>
  <c r="O1292" i="5"/>
  <c r="N1292" i="5"/>
  <c r="M1292" i="5"/>
  <c r="L1292" i="5"/>
  <c r="K1292" i="5"/>
  <c r="Q1291" i="5"/>
  <c r="O1291" i="5"/>
  <c r="N1291" i="5"/>
  <c r="M1291" i="5"/>
  <c r="L1291" i="5"/>
  <c r="K1291" i="5"/>
  <c r="Q1290" i="5"/>
  <c r="O1290" i="5"/>
  <c r="N1290" i="5"/>
  <c r="M1290" i="5"/>
  <c r="L1290" i="5"/>
  <c r="K1290" i="5"/>
  <c r="Q1289" i="5"/>
  <c r="O1289" i="5"/>
  <c r="N1289" i="5"/>
  <c r="M1289" i="5"/>
  <c r="L1289" i="5"/>
  <c r="K1289" i="5"/>
  <c r="Q1288" i="5"/>
  <c r="O1288" i="5"/>
  <c r="N1288" i="5"/>
  <c r="M1288" i="5"/>
  <c r="L1288" i="5"/>
  <c r="K1288" i="5"/>
  <c r="Q1287" i="5"/>
  <c r="O1287" i="5"/>
  <c r="N1287" i="5"/>
  <c r="M1287" i="5"/>
  <c r="L1287" i="5"/>
  <c r="K1287" i="5"/>
  <c r="Q1286" i="5"/>
  <c r="O1286" i="5"/>
  <c r="N1286" i="5"/>
  <c r="M1286" i="5"/>
  <c r="L1286" i="5"/>
  <c r="K1286" i="5"/>
  <c r="Q1285" i="5"/>
  <c r="O1285" i="5"/>
  <c r="N1285" i="5"/>
  <c r="M1285" i="5"/>
  <c r="L1285" i="5"/>
  <c r="K1285" i="5"/>
  <c r="Q1284" i="5"/>
  <c r="O1284" i="5"/>
  <c r="N1284" i="5"/>
  <c r="M1284" i="5"/>
  <c r="L1284" i="5"/>
  <c r="K1284" i="5"/>
  <c r="Q1283" i="5"/>
  <c r="O1283" i="5"/>
  <c r="N1283" i="5"/>
  <c r="M1283" i="5"/>
  <c r="L1283" i="5"/>
  <c r="K1283" i="5"/>
  <c r="Q1282" i="5"/>
  <c r="O1282" i="5"/>
  <c r="N1282" i="5"/>
  <c r="M1282" i="5"/>
  <c r="L1282" i="5"/>
  <c r="K1282" i="5"/>
  <c r="Q1281" i="5"/>
  <c r="O1281" i="5"/>
  <c r="N1281" i="5"/>
  <c r="M1281" i="5"/>
  <c r="L1281" i="5"/>
  <c r="K1281" i="5"/>
  <c r="Q1280" i="5"/>
  <c r="O1280" i="5"/>
  <c r="N1280" i="5"/>
  <c r="M1280" i="5"/>
  <c r="L1280" i="5"/>
  <c r="K1280" i="5"/>
  <c r="Q1279" i="5"/>
  <c r="O1279" i="5"/>
  <c r="N1279" i="5"/>
  <c r="M1279" i="5"/>
  <c r="L1279" i="5"/>
  <c r="K1279" i="5"/>
  <c r="Q1278" i="5"/>
  <c r="O1278" i="5"/>
  <c r="N1278" i="5"/>
  <c r="M1278" i="5"/>
  <c r="L1278" i="5"/>
  <c r="K1278" i="5"/>
  <c r="Q1277" i="5"/>
  <c r="O1277" i="5"/>
  <c r="N1277" i="5"/>
  <c r="M1277" i="5"/>
  <c r="L1277" i="5"/>
  <c r="K1277" i="5"/>
  <c r="Q1276" i="5"/>
  <c r="O1276" i="5"/>
  <c r="N1276" i="5"/>
  <c r="M1276" i="5"/>
  <c r="L1276" i="5"/>
  <c r="K1276" i="5"/>
  <c r="Q1275" i="5"/>
  <c r="O1275" i="5"/>
  <c r="N1275" i="5"/>
  <c r="M1275" i="5"/>
  <c r="L1275" i="5"/>
  <c r="K1275" i="5"/>
  <c r="Q1274" i="5"/>
  <c r="O1274" i="5"/>
  <c r="N1274" i="5"/>
  <c r="M1274" i="5"/>
  <c r="L1274" i="5"/>
  <c r="K1274" i="5"/>
  <c r="Q1273" i="5"/>
  <c r="O1273" i="5"/>
  <c r="N1273" i="5"/>
  <c r="M1273" i="5"/>
  <c r="L1273" i="5"/>
  <c r="K1273" i="5"/>
  <c r="Q1272" i="5"/>
  <c r="O1272" i="5"/>
  <c r="N1272" i="5"/>
  <c r="M1272" i="5"/>
  <c r="L1272" i="5"/>
  <c r="K1272" i="5"/>
  <c r="Q1271" i="5"/>
  <c r="O1271" i="5"/>
  <c r="N1271" i="5"/>
  <c r="M1271" i="5"/>
  <c r="L1271" i="5"/>
  <c r="K1271" i="5"/>
  <c r="Q1270" i="5"/>
  <c r="O1270" i="5"/>
  <c r="N1270" i="5"/>
  <c r="M1270" i="5"/>
  <c r="L1270" i="5"/>
  <c r="K1270" i="5"/>
  <c r="Q1269" i="5"/>
  <c r="O1269" i="5"/>
  <c r="N1269" i="5"/>
  <c r="M1269" i="5"/>
  <c r="L1269" i="5"/>
  <c r="K1269" i="5"/>
  <c r="Q1268" i="5"/>
  <c r="O1268" i="5"/>
  <c r="N1268" i="5"/>
  <c r="M1268" i="5"/>
  <c r="L1268" i="5"/>
  <c r="K1268" i="5"/>
  <c r="Q1267" i="5"/>
  <c r="O1267" i="5"/>
  <c r="N1267" i="5"/>
  <c r="M1267" i="5"/>
  <c r="L1267" i="5"/>
  <c r="K1267" i="5"/>
  <c r="Q1266" i="5"/>
  <c r="O1266" i="5"/>
  <c r="N1266" i="5"/>
  <c r="M1266" i="5"/>
  <c r="L1266" i="5"/>
  <c r="K1266" i="5"/>
  <c r="Q1265" i="5"/>
  <c r="O1265" i="5"/>
  <c r="N1265" i="5"/>
  <c r="M1265" i="5"/>
  <c r="L1265" i="5"/>
  <c r="K1265" i="5"/>
  <c r="Q1264" i="5"/>
  <c r="O1264" i="5"/>
  <c r="N1264" i="5"/>
  <c r="M1264" i="5"/>
  <c r="L1264" i="5"/>
  <c r="K1264" i="5"/>
  <c r="Q1263" i="5"/>
  <c r="O1263" i="5"/>
  <c r="N1263" i="5"/>
  <c r="M1263" i="5"/>
  <c r="L1263" i="5"/>
  <c r="K1263" i="5"/>
  <c r="Q1262" i="5"/>
  <c r="O1262" i="5"/>
  <c r="N1262" i="5"/>
  <c r="M1262" i="5"/>
  <c r="L1262" i="5"/>
  <c r="K1262" i="5"/>
  <c r="Q1261" i="5"/>
  <c r="O1261" i="5"/>
  <c r="N1261" i="5"/>
  <c r="M1261" i="5"/>
  <c r="L1261" i="5"/>
  <c r="K1261" i="5"/>
  <c r="Q1260" i="5"/>
  <c r="O1260" i="5"/>
  <c r="N1260" i="5"/>
  <c r="M1260" i="5"/>
  <c r="L1260" i="5"/>
  <c r="K1260" i="5"/>
  <c r="Q1259" i="5"/>
  <c r="O1259" i="5"/>
  <c r="N1259" i="5"/>
  <c r="M1259" i="5"/>
  <c r="L1259" i="5"/>
  <c r="K1259" i="5"/>
  <c r="Q1258" i="5"/>
  <c r="O1258" i="5"/>
  <c r="N1258" i="5"/>
  <c r="M1258" i="5"/>
  <c r="L1258" i="5"/>
  <c r="K1258" i="5"/>
  <c r="Q1257" i="5"/>
  <c r="O1257" i="5"/>
  <c r="N1257" i="5"/>
  <c r="M1257" i="5"/>
  <c r="L1257" i="5"/>
  <c r="K1257" i="5"/>
  <c r="Q1256" i="5"/>
  <c r="O1256" i="5"/>
  <c r="N1256" i="5"/>
  <c r="M1256" i="5"/>
  <c r="L1256" i="5"/>
  <c r="K1256" i="5"/>
  <c r="Q1255" i="5"/>
  <c r="O1255" i="5"/>
  <c r="N1255" i="5"/>
  <c r="M1255" i="5"/>
  <c r="L1255" i="5"/>
  <c r="K1255" i="5"/>
  <c r="Q1254" i="5"/>
  <c r="O1254" i="5"/>
  <c r="N1254" i="5"/>
  <c r="M1254" i="5"/>
  <c r="L1254" i="5"/>
  <c r="K1254" i="5"/>
  <c r="Q1253" i="5"/>
  <c r="O1253" i="5"/>
  <c r="N1253" i="5"/>
  <c r="M1253" i="5"/>
  <c r="L1253" i="5"/>
  <c r="K1253" i="5"/>
  <c r="Q1252" i="5"/>
  <c r="O1252" i="5"/>
  <c r="N1252" i="5"/>
  <c r="M1252" i="5"/>
  <c r="L1252" i="5"/>
  <c r="K1252" i="5"/>
  <c r="Q1251" i="5"/>
  <c r="O1251" i="5"/>
  <c r="N1251" i="5"/>
  <c r="M1251" i="5"/>
  <c r="L1251" i="5"/>
  <c r="K1251" i="5"/>
  <c r="Q1250" i="5"/>
  <c r="O1250" i="5"/>
  <c r="N1250" i="5"/>
  <c r="M1250" i="5"/>
  <c r="L1250" i="5"/>
  <c r="K1250" i="5"/>
  <c r="Q1249" i="5"/>
  <c r="O1249" i="5"/>
  <c r="N1249" i="5"/>
  <c r="M1249" i="5"/>
  <c r="L1249" i="5"/>
  <c r="K1249" i="5"/>
  <c r="Q1248" i="5"/>
  <c r="O1248" i="5"/>
  <c r="N1248" i="5"/>
  <c r="M1248" i="5"/>
  <c r="L1248" i="5"/>
  <c r="K1248" i="5"/>
  <c r="Q1247" i="5"/>
  <c r="O1247" i="5"/>
  <c r="N1247" i="5"/>
  <c r="M1247" i="5"/>
  <c r="L1247" i="5"/>
  <c r="K1247" i="5"/>
  <c r="Q1246" i="5"/>
  <c r="O1246" i="5"/>
  <c r="N1246" i="5"/>
  <c r="M1246" i="5"/>
  <c r="L1246" i="5"/>
  <c r="K1246" i="5"/>
  <c r="Q1245" i="5"/>
  <c r="O1245" i="5"/>
  <c r="N1245" i="5"/>
  <c r="M1245" i="5"/>
  <c r="L1245" i="5"/>
  <c r="K1245" i="5"/>
  <c r="Q1244" i="5"/>
  <c r="O1244" i="5"/>
  <c r="N1244" i="5"/>
  <c r="M1244" i="5"/>
  <c r="L1244" i="5"/>
  <c r="K1244" i="5"/>
  <c r="Q1243" i="5"/>
  <c r="O1243" i="5"/>
  <c r="N1243" i="5"/>
  <c r="M1243" i="5"/>
  <c r="L1243" i="5"/>
  <c r="K1243" i="5"/>
  <c r="Q1242" i="5"/>
  <c r="O1242" i="5"/>
  <c r="N1242" i="5"/>
  <c r="M1242" i="5"/>
  <c r="L1242" i="5"/>
  <c r="K1242" i="5"/>
  <c r="Q1241" i="5"/>
  <c r="O1241" i="5"/>
  <c r="N1241" i="5"/>
  <c r="M1241" i="5"/>
  <c r="L1241" i="5"/>
  <c r="K1241" i="5"/>
  <c r="Q1240" i="5"/>
  <c r="O1240" i="5"/>
  <c r="N1240" i="5"/>
  <c r="M1240" i="5"/>
  <c r="L1240" i="5"/>
  <c r="K1240" i="5"/>
  <c r="Q1239" i="5"/>
  <c r="O1239" i="5"/>
  <c r="N1239" i="5"/>
  <c r="M1239" i="5"/>
  <c r="L1239" i="5"/>
  <c r="K1239" i="5"/>
  <c r="Q1238" i="5"/>
  <c r="O1238" i="5"/>
  <c r="N1238" i="5"/>
  <c r="M1238" i="5"/>
  <c r="L1238" i="5"/>
  <c r="K1238" i="5"/>
  <c r="Q1237" i="5"/>
  <c r="O1237" i="5"/>
  <c r="N1237" i="5"/>
  <c r="M1237" i="5"/>
  <c r="L1237" i="5"/>
  <c r="K1237" i="5"/>
  <c r="Q1236" i="5"/>
  <c r="O1236" i="5"/>
  <c r="N1236" i="5"/>
  <c r="M1236" i="5"/>
  <c r="L1236" i="5"/>
  <c r="K1236" i="5"/>
  <c r="Q1235" i="5"/>
  <c r="O1235" i="5"/>
  <c r="N1235" i="5"/>
  <c r="M1235" i="5"/>
  <c r="L1235" i="5"/>
  <c r="K1235" i="5"/>
  <c r="Q1234" i="5"/>
  <c r="O1234" i="5"/>
  <c r="N1234" i="5"/>
  <c r="M1234" i="5"/>
  <c r="L1234" i="5"/>
  <c r="K1234" i="5"/>
  <c r="Q1233" i="5"/>
  <c r="O1233" i="5"/>
  <c r="N1233" i="5"/>
  <c r="M1233" i="5"/>
  <c r="L1233" i="5"/>
  <c r="K1233" i="5"/>
  <c r="Q1232" i="5"/>
  <c r="O1232" i="5"/>
  <c r="N1232" i="5"/>
  <c r="M1232" i="5"/>
  <c r="L1232" i="5"/>
  <c r="K1232" i="5"/>
  <c r="Q1231" i="5"/>
  <c r="O1231" i="5"/>
  <c r="N1231" i="5"/>
  <c r="M1231" i="5"/>
  <c r="L1231" i="5"/>
  <c r="K1231" i="5"/>
  <c r="Q1230" i="5"/>
  <c r="O1230" i="5"/>
  <c r="N1230" i="5"/>
  <c r="M1230" i="5"/>
  <c r="L1230" i="5"/>
  <c r="K1230" i="5"/>
  <c r="Q1229" i="5"/>
  <c r="O1229" i="5"/>
  <c r="N1229" i="5"/>
  <c r="M1229" i="5"/>
  <c r="L1229" i="5"/>
  <c r="K1229" i="5"/>
  <c r="Q1228" i="5"/>
  <c r="O1228" i="5"/>
  <c r="N1228" i="5"/>
  <c r="M1228" i="5"/>
  <c r="L1228" i="5"/>
  <c r="K1228" i="5"/>
  <c r="Q1227" i="5"/>
  <c r="O1227" i="5"/>
  <c r="N1227" i="5"/>
  <c r="M1227" i="5"/>
  <c r="L1227" i="5"/>
  <c r="K1227" i="5"/>
  <c r="Q1226" i="5"/>
  <c r="O1226" i="5"/>
  <c r="N1226" i="5"/>
  <c r="M1226" i="5"/>
  <c r="L1226" i="5"/>
  <c r="K1226" i="5"/>
  <c r="Q1225" i="5"/>
  <c r="O1225" i="5"/>
  <c r="N1225" i="5"/>
  <c r="M1225" i="5"/>
  <c r="L1225" i="5"/>
  <c r="K1225" i="5"/>
  <c r="Q1224" i="5"/>
  <c r="O1224" i="5"/>
  <c r="N1224" i="5"/>
  <c r="M1224" i="5"/>
  <c r="L1224" i="5"/>
  <c r="K1224" i="5"/>
  <c r="Q1223" i="5"/>
  <c r="O1223" i="5"/>
  <c r="N1223" i="5"/>
  <c r="M1223" i="5"/>
  <c r="L1223" i="5"/>
  <c r="K1223" i="5"/>
  <c r="Q1222" i="5"/>
  <c r="O1222" i="5"/>
  <c r="N1222" i="5"/>
  <c r="M1222" i="5"/>
  <c r="L1222" i="5"/>
  <c r="K1222" i="5"/>
  <c r="Q1221" i="5"/>
  <c r="O1221" i="5"/>
  <c r="N1221" i="5"/>
  <c r="M1221" i="5"/>
  <c r="L1221" i="5"/>
  <c r="K1221" i="5"/>
  <c r="Q1220" i="5"/>
  <c r="O1220" i="5"/>
  <c r="N1220" i="5"/>
  <c r="M1220" i="5"/>
  <c r="L1220" i="5"/>
  <c r="K1220" i="5"/>
  <c r="Q1219" i="5"/>
  <c r="O1219" i="5"/>
  <c r="N1219" i="5"/>
  <c r="M1219" i="5"/>
  <c r="L1219" i="5"/>
  <c r="K1219" i="5"/>
  <c r="Q1218" i="5"/>
  <c r="O1218" i="5"/>
  <c r="N1218" i="5"/>
  <c r="M1218" i="5"/>
  <c r="L1218" i="5"/>
  <c r="K1218" i="5"/>
  <c r="Q1217" i="5"/>
  <c r="O1217" i="5"/>
  <c r="N1217" i="5"/>
  <c r="M1217" i="5"/>
  <c r="L1217" i="5"/>
  <c r="K1217" i="5"/>
  <c r="Q1216" i="5"/>
  <c r="O1216" i="5"/>
  <c r="N1216" i="5"/>
  <c r="M1216" i="5"/>
  <c r="L1216" i="5"/>
  <c r="K1216" i="5"/>
  <c r="Q1215" i="5"/>
  <c r="O1215" i="5"/>
  <c r="N1215" i="5"/>
  <c r="M1215" i="5"/>
  <c r="L1215" i="5"/>
  <c r="K1215" i="5"/>
  <c r="Q1214" i="5"/>
  <c r="O1214" i="5"/>
  <c r="N1214" i="5"/>
  <c r="M1214" i="5"/>
  <c r="L1214" i="5"/>
  <c r="K1214" i="5"/>
  <c r="Q1213" i="5"/>
  <c r="O1213" i="5"/>
  <c r="N1213" i="5"/>
  <c r="M1213" i="5"/>
  <c r="L1213" i="5"/>
  <c r="K1213" i="5"/>
  <c r="Q1212" i="5"/>
  <c r="O1212" i="5"/>
  <c r="N1212" i="5"/>
  <c r="M1212" i="5"/>
  <c r="L1212" i="5"/>
  <c r="K1212" i="5"/>
  <c r="Q1211" i="5"/>
  <c r="O1211" i="5"/>
  <c r="N1211" i="5"/>
  <c r="M1211" i="5"/>
  <c r="L1211" i="5"/>
  <c r="K1211" i="5"/>
  <c r="Q1210" i="5"/>
  <c r="O1210" i="5"/>
  <c r="N1210" i="5"/>
  <c r="M1210" i="5"/>
  <c r="L1210" i="5"/>
  <c r="K1210" i="5"/>
  <c r="Q1209" i="5"/>
  <c r="O1209" i="5"/>
  <c r="N1209" i="5"/>
  <c r="M1209" i="5"/>
  <c r="L1209" i="5"/>
  <c r="K1209" i="5"/>
  <c r="Q1208" i="5"/>
  <c r="O1208" i="5"/>
  <c r="N1208" i="5"/>
  <c r="M1208" i="5"/>
  <c r="L1208" i="5"/>
  <c r="K1208" i="5"/>
  <c r="Q1207" i="5"/>
  <c r="O1207" i="5"/>
  <c r="N1207" i="5"/>
  <c r="M1207" i="5"/>
  <c r="L1207" i="5"/>
  <c r="K1207" i="5"/>
  <c r="Q1206" i="5"/>
  <c r="O1206" i="5"/>
  <c r="N1206" i="5"/>
  <c r="M1206" i="5"/>
  <c r="L1206" i="5"/>
  <c r="K1206" i="5"/>
  <c r="Q1205" i="5"/>
  <c r="O1205" i="5"/>
  <c r="N1205" i="5"/>
  <c r="M1205" i="5"/>
  <c r="L1205" i="5"/>
  <c r="K1205" i="5"/>
  <c r="Q1204" i="5"/>
  <c r="O1204" i="5"/>
  <c r="N1204" i="5"/>
  <c r="M1204" i="5"/>
  <c r="L1204" i="5"/>
  <c r="K1204" i="5"/>
  <c r="Q1203" i="5"/>
  <c r="O1203" i="5"/>
  <c r="N1203" i="5"/>
  <c r="M1203" i="5"/>
  <c r="L1203" i="5"/>
  <c r="K1203" i="5"/>
  <c r="Q1202" i="5"/>
  <c r="O1202" i="5"/>
  <c r="N1202" i="5"/>
  <c r="M1202" i="5"/>
  <c r="L1202" i="5"/>
  <c r="K1202" i="5"/>
  <c r="Q1201" i="5"/>
  <c r="O1201" i="5"/>
  <c r="N1201" i="5"/>
  <c r="M1201" i="5"/>
  <c r="L1201" i="5"/>
  <c r="K1201" i="5"/>
  <c r="Q1200" i="5"/>
  <c r="O1200" i="5"/>
  <c r="N1200" i="5"/>
  <c r="M1200" i="5"/>
  <c r="L1200" i="5"/>
  <c r="K1200" i="5"/>
  <c r="Q1199" i="5"/>
  <c r="O1199" i="5"/>
  <c r="N1199" i="5"/>
  <c r="M1199" i="5"/>
  <c r="L1199" i="5"/>
  <c r="K1199" i="5"/>
  <c r="Q1198" i="5"/>
  <c r="O1198" i="5"/>
  <c r="N1198" i="5"/>
  <c r="M1198" i="5"/>
  <c r="L1198" i="5"/>
  <c r="K1198" i="5"/>
  <c r="Q1197" i="5"/>
  <c r="O1197" i="5"/>
  <c r="N1197" i="5"/>
  <c r="M1197" i="5"/>
  <c r="L1197" i="5"/>
  <c r="K1197" i="5"/>
  <c r="Q1196" i="5"/>
  <c r="O1196" i="5"/>
  <c r="N1196" i="5"/>
  <c r="M1196" i="5"/>
  <c r="L1196" i="5"/>
  <c r="K1196" i="5"/>
  <c r="Q1195" i="5"/>
  <c r="O1195" i="5"/>
  <c r="N1195" i="5"/>
  <c r="M1195" i="5"/>
  <c r="L1195" i="5"/>
  <c r="K1195" i="5"/>
  <c r="Q1194" i="5"/>
  <c r="O1194" i="5"/>
  <c r="N1194" i="5"/>
  <c r="M1194" i="5"/>
  <c r="L1194" i="5"/>
  <c r="K1194" i="5"/>
  <c r="Q1193" i="5"/>
  <c r="O1193" i="5"/>
  <c r="N1193" i="5"/>
  <c r="M1193" i="5"/>
  <c r="L1193" i="5"/>
  <c r="K1193" i="5"/>
  <c r="Q1192" i="5"/>
  <c r="O1192" i="5"/>
  <c r="N1192" i="5"/>
  <c r="M1192" i="5"/>
  <c r="L1192" i="5"/>
  <c r="K1192" i="5"/>
  <c r="Q1191" i="5"/>
  <c r="O1191" i="5"/>
  <c r="N1191" i="5"/>
  <c r="M1191" i="5"/>
  <c r="L1191" i="5"/>
  <c r="K1191" i="5"/>
  <c r="Q1190" i="5"/>
  <c r="O1190" i="5"/>
  <c r="N1190" i="5"/>
  <c r="M1190" i="5"/>
  <c r="L1190" i="5"/>
  <c r="K1190" i="5"/>
  <c r="Q1189" i="5"/>
  <c r="O1189" i="5"/>
  <c r="N1189" i="5"/>
  <c r="M1189" i="5"/>
  <c r="L1189" i="5"/>
  <c r="K1189" i="5"/>
  <c r="Q1188" i="5"/>
  <c r="O1188" i="5"/>
  <c r="N1188" i="5"/>
  <c r="M1188" i="5"/>
  <c r="L1188" i="5"/>
  <c r="K1188" i="5"/>
  <c r="Q1187" i="5"/>
  <c r="O1187" i="5"/>
  <c r="N1187" i="5"/>
  <c r="M1187" i="5"/>
  <c r="L1187" i="5"/>
  <c r="K1187" i="5"/>
  <c r="Q1186" i="5"/>
  <c r="O1186" i="5"/>
  <c r="N1186" i="5"/>
  <c r="M1186" i="5"/>
  <c r="L1186" i="5"/>
  <c r="K1186" i="5"/>
  <c r="Q1185" i="5"/>
  <c r="O1185" i="5"/>
  <c r="N1185" i="5"/>
  <c r="M1185" i="5"/>
  <c r="L1185" i="5"/>
  <c r="K1185" i="5"/>
  <c r="Q1184" i="5"/>
  <c r="O1184" i="5"/>
  <c r="N1184" i="5"/>
  <c r="M1184" i="5"/>
  <c r="L1184" i="5"/>
  <c r="K1184" i="5"/>
  <c r="Q1183" i="5"/>
  <c r="O1183" i="5"/>
  <c r="N1183" i="5"/>
  <c r="M1183" i="5"/>
  <c r="L1183" i="5"/>
  <c r="K1183" i="5"/>
  <c r="Q1182" i="5"/>
  <c r="O1182" i="5"/>
  <c r="N1182" i="5"/>
  <c r="M1182" i="5"/>
  <c r="L1182" i="5"/>
  <c r="K1182" i="5"/>
  <c r="Q1181" i="5"/>
  <c r="O1181" i="5"/>
  <c r="N1181" i="5"/>
  <c r="M1181" i="5"/>
  <c r="L1181" i="5"/>
  <c r="K1181" i="5"/>
  <c r="Q1180" i="5"/>
  <c r="O1180" i="5"/>
  <c r="N1180" i="5"/>
  <c r="M1180" i="5"/>
  <c r="L1180" i="5"/>
  <c r="K1180" i="5"/>
  <c r="Q1179" i="5"/>
  <c r="O1179" i="5"/>
  <c r="N1179" i="5"/>
  <c r="M1179" i="5"/>
  <c r="L1179" i="5"/>
  <c r="K1179" i="5"/>
  <c r="Q1178" i="5"/>
  <c r="O1178" i="5"/>
  <c r="N1178" i="5"/>
  <c r="M1178" i="5"/>
  <c r="L1178" i="5"/>
  <c r="K1178" i="5"/>
  <c r="Q1177" i="5"/>
  <c r="O1177" i="5"/>
  <c r="N1177" i="5"/>
  <c r="M1177" i="5"/>
  <c r="L1177" i="5"/>
  <c r="K1177" i="5"/>
  <c r="Q1176" i="5"/>
  <c r="O1176" i="5"/>
  <c r="N1176" i="5"/>
  <c r="M1176" i="5"/>
  <c r="L1176" i="5"/>
  <c r="K1176" i="5"/>
  <c r="Q1175" i="5"/>
  <c r="O1175" i="5"/>
  <c r="N1175" i="5"/>
  <c r="M1175" i="5"/>
  <c r="L1175" i="5"/>
  <c r="K1175" i="5"/>
  <c r="Q1174" i="5"/>
  <c r="O1174" i="5"/>
  <c r="N1174" i="5"/>
  <c r="M1174" i="5"/>
  <c r="L1174" i="5"/>
  <c r="K1174" i="5"/>
  <c r="Q1173" i="5"/>
  <c r="O1173" i="5"/>
  <c r="N1173" i="5"/>
  <c r="M1173" i="5"/>
  <c r="L1173" i="5"/>
  <c r="K1173" i="5"/>
  <c r="Q1172" i="5"/>
  <c r="O1172" i="5"/>
  <c r="N1172" i="5"/>
  <c r="M1172" i="5"/>
  <c r="L1172" i="5"/>
  <c r="K1172" i="5"/>
  <c r="Q1171" i="5"/>
  <c r="O1171" i="5"/>
  <c r="N1171" i="5"/>
  <c r="M1171" i="5"/>
  <c r="L1171" i="5"/>
  <c r="K1171" i="5"/>
  <c r="Q1170" i="5"/>
  <c r="O1170" i="5"/>
  <c r="N1170" i="5"/>
  <c r="M1170" i="5"/>
  <c r="L1170" i="5"/>
  <c r="K1170" i="5"/>
  <c r="Q1169" i="5"/>
  <c r="O1169" i="5"/>
  <c r="N1169" i="5"/>
  <c r="M1169" i="5"/>
  <c r="L1169" i="5"/>
  <c r="K1169" i="5"/>
  <c r="Q1168" i="5"/>
  <c r="O1168" i="5"/>
  <c r="N1168" i="5"/>
  <c r="M1168" i="5"/>
  <c r="L1168" i="5"/>
  <c r="K1168" i="5"/>
  <c r="Q1167" i="5"/>
  <c r="O1167" i="5"/>
  <c r="N1167" i="5"/>
  <c r="M1167" i="5"/>
  <c r="L1167" i="5"/>
  <c r="K1167" i="5"/>
  <c r="Q1166" i="5"/>
  <c r="O1166" i="5"/>
  <c r="N1166" i="5"/>
  <c r="M1166" i="5"/>
  <c r="L1166" i="5"/>
  <c r="K1166" i="5"/>
  <c r="Q1165" i="5"/>
  <c r="O1165" i="5"/>
  <c r="N1165" i="5"/>
  <c r="M1165" i="5"/>
  <c r="L1165" i="5"/>
  <c r="K1165" i="5"/>
  <c r="Q1164" i="5"/>
  <c r="O1164" i="5"/>
  <c r="N1164" i="5"/>
  <c r="M1164" i="5"/>
  <c r="L1164" i="5"/>
  <c r="K1164" i="5"/>
  <c r="Q1163" i="5"/>
  <c r="O1163" i="5"/>
  <c r="N1163" i="5"/>
  <c r="M1163" i="5"/>
  <c r="L1163" i="5"/>
  <c r="K1163" i="5"/>
  <c r="Q1162" i="5"/>
  <c r="O1162" i="5"/>
  <c r="N1162" i="5"/>
  <c r="M1162" i="5"/>
  <c r="L1162" i="5"/>
  <c r="K1162" i="5"/>
  <c r="Q1161" i="5"/>
  <c r="O1161" i="5"/>
  <c r="N1161" i="5"/>
  <c r="M1161" i="5"/>
  <c r="L1161" i="5"/>
  <c r="K1161" i="5"/>
  <c r="Q1160" i="5"/>
  <c r="O1160" i="5"/>
  <c r="N1160" i="5"/>
  <c r="M1160" i="5"/>
  <c r="L1160" i="5"/>
  <c r="K1160" i="5"/>
  <c r="Q1159" i="5"/>
  <c r="O1159" i="5"/>
  <c r="N1159" i="5"/>
  <c r="M1159" i="5"/>
  <c r="L1159" i="5"/>
  <c r="K1159" i="5"/>
  <c r="Q1158" i="5"/>
  <c r="O1158" i="5"/>
  <c r="N1158" i="5"/>
  <c r="M1158" i="5"/>
  <c r="L1158" i="5"/>
  <c r="K1158" i="5"/>
  <c r="Q1157" i="5"/>
  <c r="O1157" i="5"/>
  <c r="N1157" i="5"/>
  <c r="M1157" i="5"/>
  <c r="L1157" i="5"/>
  <c r="K1157" i="5"/>
  <c r="Q1156" i="5"/>
  <c r="O1156" i="5"/>
  <c r="N1156" i="5"/>
  <c r="M1156" i="5"/>
  <c r="L1156" i="5"/>
  <c r="K1156" i="5"/>
  <c r="Q1155" i="5"/>
  <c r="O1155" i="5"/>
  <c r="N1155" i="5"/>
  <c r="M1155" i="5"/>
  <c r="L1155" i="5"/>
  <c r="K1155" i="5"/>
  <c r="Q1154" i="5"/>
  <c r="O1154" i="5"/>
  <c r="N1154" i="5"/>
  <c r="M1154" i="5"/>
  <c r="L1154" i="5"/>
  <c r="K1154" i="5"/>
  <c r="Q1153" i="5"/>
  <c r="O1153" i="5"/>
  <c r="N1153" i="5"/>
  <c r="M1153" i="5"/>
  <c r="L1153" i="5"/>
  <c r="K1153" i="5"/>
  <c r="Q1152" i="5"/>
  <c r="O1152" i="5"/>
  <c r="N1152" i="5"/>
  <c r="M1152" i="5"/>
  <c r="L1152" i="5"/>
  <c r="K1152" i="5"/>
  <c r="Q1151" i="5"/>
  <c r="O1151" i="5"/>
  <c r="N1151" i="5"/>
  <c r="M1151" i="5"/>
  <c r="L1151" i="5"/>
  <c r="K1151" i="5"/>
  <c r="Q1150" i="5"/>
  <c r="O1150" i="5"/>
  <c r="N1150" i="5"/>
  <c r="M1150" i="5"/>
  <c r="L1150" i="5"/>
  <c r="K1150" i="5"/>
  <c r="Q1149" i="5"/>
  <c r="O1149" i="5"/>
  <c r="N1149" i="5"/>
  <c r="M1149" i="5"/>
  <c r="L1149" i="5"/>
  <c r="K1149" i="5"/>
  <c r="Q1148" i="5"/>
  <c r="O1148" i="5"/>
  <c r="N1148" i="5"/>
  <c r="M1148" i="5"/>
  <c r="L1148" i="5"/>
  <c r="K1148" i="5"/>
  <c r="Q1147" i="5"/>
  <c r="O1147" i="5"/>
  <c r="N1147" i="5"/>
  <c r="M1147" i="5"/>
  <c r="L1147" i="5"/>
  <c r="K1147" i="5"/>
  <c r="Q1146" i="5"/>
  <c r="O1146" i="5"/>
  <c r="N1146" i="5"/>
  <c r="M1146" i="5"/>
  <c r="L1146" i="5"/>
  <c r="K1146" i="5"/>
  <c r="Q1145" i="5"/>
  <c r="O1145" i="5"/>
  <c r="N1145" i="5"/>
  <c r="M1145" i="5"/>
  <c r="L1145" i="5"/>
  <c r="K1145" i="5"/>
  <c r="Q1144" i="5"/>
  <c r="O1144" i="5"/>
  <c r="N1144" i="5"/>
  <c r="M1144" i="5"/>
  <c r="L1144" i="5"/>
  <c r="K1144" i="5"/>
  <c r="Q1143" i="5"/>
  <c r="O1143" i="5"/>
  <c r="N1143" i="5"/>
  <c r="M1143" i="5"/>
  <c r="L1143" i="5"/>
  <c r="K1143" i="5"/>
  <c r="Q1142" i="5"/>
  <c r="O1142" i="5"/>
  <c r="N1142" i="5"/>
  <c r="M1142" i="5"/>
  <c r="L1142" i="5"/>
  <c r="K1142" i="5"/>
  <c r="Q1141" i="5"/>
  <c r="O1141" i="5"/>
  <c r="N1141" i="5"/>
  <c r="M1141" i="5"/>
  <c r="L1141" i="5"/>
  <c r="K1141" i="5"/>
  <c r="Q1140" i="5"/>
  <c r="O1140" i="5"/>
  <c r="N1140" i="5"/>
  <c r="M1140" i="5"/>
  <c r="L1140" i="5"/>
  <c r="K1140" i="5"/>
  <c r="Q1139" i="5"/>
  <c r="O1139" i="5"/>
  <c r="N1139" i="5"/>
  <c r="M1139" i="5"/>
  <c r="L1139" i="5"/>
  <c r="K1139" i="5"/>
  <c r="Q1138" i="5"/>
  <c r="O1138" i="5"/>
  <c r="N1138" i="5"/>
  <c r="M1138" i="5"/>
  <c r="L1138" i="5"/>
  <c r="K1138" i="5"/>
  <c r="Q1137" i="5"/>
  <c r="O1137" i="5"/>
  <c r="N1137" i="5"/>
  <c r="M1137" i="5"/>
  <c r="L1137" i="5"/>
  <c r="K1137" i="5"/>
  <c r="Q1136" i="5"/>
  <c r="O1136" i="5"/>
  <c r="N1136" i="5"/>
  <c r="M1136" i="5"/>
  <c r="L1136" i="5"/>
  <c r="K1136" i="5"/>
  <c r="Q1135" i="5"/>
  <c r="O1135" i="5"/>
  <c r="N1135" i="5"/>
  <c r="M1135" i="5"/>
  <c r="L1135" i="5"/>
  <c r="K1135" i="5"/>
  <c r="Q1134" i="5"/>
  <c r="O1134" i="5"/>
  <c r="N1134" i="5"/>
  <c r="M1134" i="5"/>
  <c r="L1134" i="5"/>
  <c r="K1134" i="5"/>
  <c r="Q1133" i="5"/>
  <c r="O1133" i="5"/>
  <c r="N1133" i="5"/>
  <c r="M1133" i="5"/>
  <c r="L1133" i="5"/>
  <c r="K1133" i="5"/>
  <c r="Q1132" i="5"/>
  <c r="O1132" i="5"/>
  <c r="N1132" i="5"/>
  <c r="M1132" i="5"/>
  <c r="L1132" i="5"/>
  <c r="K1132" i="5"/>
  <c r="Q1131" i="5"/>
  <c r="O1131" i="5"/>
  <c r="N1131" i="5"/>
  <c r="M1131" i="5"/>
  <c r="L1131" i="5"/>
  <c r="K1131" i="5"/>
  <c r="Q1130" i="5"/>
  <c r="O1130" i="5"/>
  <c r="N1130" i="5"/>
  <c r="M1130" i="5"/>
  <c r="L1130" i="5"/>
  <c r="K1130" i="5"/>
  <c r="Q1129" i="5"/>
  <c r="O1129" i="5"/>
  <c r="N1129" i="5"/>
  <c r="M1129" i="5"/>
  <c r="L1129" i="5"/>
  <c r="K1129" i="5"/>
  <c r="Q1128" i="5"/>
  <c r="O1128" i="5"/>
  <c r="N1128" i="5"/>
  <c r="M1128" i="5"/>
  <c r="L1128" i="5"/>
  <c r="K1128" i="5"/>
  <c r="Q1127" i="5"/>
  <c r="O1127" i="5"/>
  <c r="N1127" i="5"/>
  <c r="M1127" i="5"/>
  <c r="L1127" i="5"/>
  <c r="K1127" i="5"/>
  <c r="Q1126" i="5"/>
  <c r="O1126" i="5"/>
  <c r="N1126" i="5"/>
  <c r="M1126" i="5"/>
  <c r="L1126" i="5"/>
  <c r="K1126" i="5"/>
  <c r="Q1125" i="5"/>
  <c r="O1125" i="5"/>
  <c r="N1125" i="5"/>
  <c r="M1125" i="5"/>
  <c r="L1125" i="5"/>
  <c r="K1125" i="5"/>
  <c r="Q1124" i="5"/>
  <c r="O1124" i="5"/>
  <c r="N1124" i="5"/>
  <c r="M1124" i="5"/>
  <c r="L1124" i="5"/>
  <c r="K1124" i="5"/>
  <c r="Q1123" i="5"/>
  <c r="O1123" i="5"/>
  <c r="N1123" i="5"/>
  <c r="M1123" i="5"/>
  <c r="L1123" i="5"/>
  <c r="K1123" i="5"/>
  <c r="Q1122" i="5"/>
  <c r="O1122" i="5"/>
  <c r="N1122" i="5"/>
  <c r="M1122" i="5"/>
  <c r="L1122" i="5"/>
  <c r="K1122" i="5"/>
  <c r="Q1121" i="5"/>
  <c r="O1121" i="5"/>
  <c r="N1121" i="5"/>
  <c r="M1121" i="5"/>
  <c r="L1121" i="5"/>
  <c r="K1121" i="5"/>
  <c r="Q1120" i="5"/>
  <c r="O1120" i="5"/>
  <c r="N1120" i="5"/>
  <c r="M1120" i="5"/>
  <c r="L1120" i="5"/>
  <c r="K1120" i="5"/>
  <c r="Q1119" i="5"/>
  <c r="O1119" i="5"/>
  <c r="N1119" i="5"/>
  <c r="M1119" i="5"/>
  <c r="L1119" i="5"/>
  <c r="K1119" i="5"/>
  <c r="Q1118" i="5"/>
  <c r="O1118" i="5"/>
  <c r="N1118" i="5"/>
  <c r="M1118" i="5"/>
  <c r="L1118" i="5"/>
  <c r="K1118" i="5"/>
  <c r="Q1117" i="5"/>
  <c r="O1117" i="5"/>
  <c r="N1117" i="5"/>
  <c r="M1117" i="5"/>
  <c r="L1117" i="5"/>
  <c r="K1117" i="5"/>
  <c r="Q1116" i="5"/>
  <c r="O1116" i="5"/>
  <c r="N1116" i="5"/>
  <c r="M1116" i="5"/>
  <c r="L1116" i="5"/>
  <c r="K1116" i="5"/>
  <c r="Q1115" i="5"/>
  <c r="O1115" i="5"/>
  <c r="N1115" i="5"/>
  <c r="M1115" i="5"/>
  <c r="L1115" i="5"/>
  <c r="K1115" i="5"/>
  <c r="Q1114" i="5"/>
  <c r="O1114" i="5"/>
  <c r="N1114" i="5"/>
  <c r="M1114" i="5"/>
  <c r="L1114" i="5"/>
  <c r="K1114" i="5"/>
  <c r="Q1113" i="5"/>
  <c r="O1113" i="5"/>
  <c r="N1113" i="5"/>
  <c r="M1113" i="5"/>
  <c r="L1113" i="5"/>
  <c r="K1113" i="5"/>
  <c r="Q1112" i="5"/>
  <c r="O1112" i="5"/>
  <c r="N1112" i="5"/>
  <c r="M1112" i="5"/>
  <c r="L1112" i="5"/>
  <c r="K1112" i="5"/>
  <c r="Q1111" i="5"/>
  <c r="O1111" i="5"/>
  <c r="N1111" i="5"/>
  <c r="M1111" i="5"/>
  <c r="L1111" i="5"/>
  <c r="K1111" i="5"/>
  <c r="Q1110" i="5"/>
  <c r="O1110" i="5"/>
  <c r="N1110" i="5"/>
  <c r="M1110" i="5"/>
  <c r="L1110" i="5"/>
  <c r="K1110" i="5"/>
  <c r="Q1109" i="5"/>
  <c r="O1109" i="5"/>
  <c r="N1109" i="5"/>
  <c r="M1109" i="5"/>
  <c r="L1109" i="5"/>
  <c r="K1109" i="5"/>
  <c r="Q1108" i="5"/>
  <c r="O1108" i="5"/>
  <c r="N1108" i="5"/>
  <c r="M1108" i="5"/>
  <c r="L1108" i="5"/>
  <c r="K1108" i="5"/>
  <c r="Q1107" i="5"/>
  <c r="O1107" i="5"/>
  <c r="N1107" i="5"/>
  <c r="M1107" i="5"/>
  <c r="L1107" i="5"/>
  <c r="K1107" i="5"/>
  <c r="Q1106" i="5"/>
  <c r="O1106" i="5"/>
  <c r="N1106" i="5"/>
  <c r="M1106" i="5"/>
  <c r="L1106" i="5"/>
  <c r="K1106" i="5"/>
  <c r="Q1105" i="5"/>
  <c r="O1105" i="5"/>
  <c r="N1105" i="5"/>
  <c r="M1105" i="5"/>
  <c r="L1105" i="5"/>
  <c r="K1105" i="5"/>
  <c r="Q1104" i="5"/>
  <c r="O1104" i="5"/>
  <c r="N1104" i="5"/>
  <c r="M1104" i="5"/>
  <c r="L1104" i="5"/>
  <c r="K1104" i="5"/>
  <c r="Q1103" i="5"/>
  <c r="O1103" i="5"/>
  <c r="N1103" i="5"/>
  <c r="M1103" i="5"/>
  <c r="L1103" i="5"/>
  <c r="K1103" i="5"/>
  <c r="Q1102" i="5"/>
  <c r="O1102" i="5"/>
  <c r="N1102" i="5"/>
  <c r="M1102" i="5"/>
  <c r="L1102" i="5"/>
  <c r="K1102" i="5"/>
  <c r="Q1101" i="5"/>
  <c r="O1101" i="5"/>
  <c r="N1101" i="5"/>
  <c r="M1101" i="5"/>
  <c r="L1101" i="5"/>
  <c r="K1101" i="5"/>
  <c r="Q1100" i="5"/>
  <c r="O1100" i="5"/>
  <c r="N1100" i="5"/>
  <c r="M1100" i="5"/>
  <c r="L1100" i="5"/>
  <c r="K1100" i="5"/>
  <c r="Q1099" i="5"/>
  <c r="O1099" i="5"/>
  <c r="N1099" i="5"/>
  <c r="M1099" i="5"/>
  <c r="L1099" i="5"/>
  <c r="K1099" i="5"/>
  <c r="Q1098" i="5"/>
  <c r="O1098" i="5"/>
  <c r="N1098" i="5"/>
  <c r="M1098" i="5"/>
  <c r="L1098" i="5"/>
  <c r="K1098" i="5"/>
  <c r="Q1097" i="5"/>
  <c r="O1097" i="5"/>
  <c r="N1097" i="5"/>
  <c r="M1097" i="5"/>
  <c r="L1097" i="5"/>
  <c r="K1097" i="5"/>
  <c r="Q1096" i="5"/>
  <c r="O1096" i="5"/>
  <c r="N1096" i="5"/>
  <c r="M1096" i="5"/>
  <c r="L1096" i="5"/>
  <c r="K1096" i="5"/>
  <c r="Q1095" i="5"/>
  <c r="O1095" i="5"/>
  <c r="N1095" i="5"/>
  <c r="M1095" i="5"/>
  <c r="L1095" i="5"/>
  <c r="K1095" i="5"/>
  <c r="Q1094" i="5"/>
  <c r="O1094" i="5"/>
  <c r="N1094" i="5"/>
  <c r="M1094" i="5"/>
  <c r="L1094" i="5"/>
  <c r="K1094" i="5"/>
  <c r="Q1093" i="5"/>
  <c r="O1093" i="5"/>
  <c r="N1093" i="5"/>
  <c r="M1093" i="5"/>
  <c r="L1093" i="5"/>
  <c r="K1093" i="5"/>
  <c r="Q1092" i="5"/>
  <c r="O1092" i="5"/>
  <c r="N1092" i="5"/>
  <c r="M1092" i="5"/>
  <c r="L1092" i="5"/>
  <c r="K1092" i="5"/>
  <c r="Q1091" i="5"/>
  <c r="O1091" i="5"/>
  <c r="N1091" i="5"/>
  <c r="M1091" i="5"/>
  <c r="L1091" i="5"/>
  <c r="K1091" i="5"/>
  <c r="Q1090" i="5"/>
  <c r="O1090" i="5"/>
  <c r="N1090" i="5"/>
  <c r="M1090" i="5"/>
  <c r="L1090" i="5"/>
  <c r="K1090" i="5"/>
  <c r="Q1089" i="5"/>
  <c r="O1089" i="5"/>
  <c r="N1089" i="5"/>
  <c r="M1089" i="5"/>
  <c r="L1089" i="5"/>
  <c r="K1089" i="5"/>
  <c r="Q1088" i="5"/>
  <c r="O1088" i="5"/>
  <c r="N1088" i="5"/>
  <c r="M1088" i="5"/>
  <c r="L1088" i="5"/>
  <c r="K1088" i="5"/>
  <c r="Q1087" i="5"/>
  <c r="O1087" i="5"/>
  <c r="N1087" i="5"/>
  <c r="M1087" i="5"/>
  <c r="L1087" i="5"/>
  <c r="K1087" i="5"/>
  <c r="Q1086" i="5"/>
  <c r="O1086" i="5"/>
  <c r="N1086" i="5"/>
  <c r="M1086" i="5"/>
  <c r="L1086" i="5"/>
  <c r="K1086" i="5"/>
  <c r="Q1085" i="5"/>
  <c r="O1085" i="5"/>
  <c r="N1085" i="5"/>
  <c r="M1085" i="5"/>
  <c r="L1085" i="5"/>
  <c r="K1085" i="5"/>
  <c r="Q1084" i="5"/>
  <c r="O1084" i="5"/>
  <c r="N1084" i="5"/>
  <c r="M1084" i="5"/>
  <c r="L1084" i="5"/>
  <c r="K1084" i="5"/>
  <c r="Q1083" i="5"/>
  <c r="O1083" i="5"/>
  <c r="N1083" i="5"/>
  <c r="M1083" i="5"/>
  <c r="L1083" i="5"/>
  <c r="K1083" i="5"/>
  <c r="Q1082" i="5"/>
  <c r="O1082" i="5"/>
  <c r="N1082" i="5"/>
  <c r="M1082" i="5"/>
  <c r="L1082" i="5"/>
  <c r="K1082" i="5"/>
  <c r="Q1081" i="5"/>
  <c r="O1081" i="5"/>
  <c r="N1081" i="5"/>
  <c r="M1081" i="5"/>
  <c r="L1081" i="5"/>
  <c r="K1081" i="5"/>
  <c r="Q1080" i="5"/>
  <c r="O1080" i="5"/>
  <c r="N1080" i="5"/>
  <c r="M1080" i="5"/>
  <c r="L1080" i="5"/>
  <c r="K1080" i="5"/>
  <c r="Q1079" i="5"/>
  <c r="O1079" i="5"/>
  <c r="N1079" i="5"/>
  <c r="M1079" i="5"/>
  <c r="L1079" i="5"/>
  <c r="K1079" i="5"/>
  <c r="Q1078" i="5"/>
  <c r="O1078" i="5"/>
  <c r="N1078" i="5"/>
  <c r="M1078" i="5"/>
  <c r="L1078" i="5"/>
  <c r="K1078" i="5"/>
  <c r="Q1077" i="5"/>
  <c r="O1077" i="5"/>
  <c r="N1077" i="5"/>
  <c r="M1077" i="5"/>
  <c r="L1077" i="5"/>
  <c r="K1077" i="5"/>
  <c r="Q1076" i="5"/>
  <c r="O1076" i="5"/>
  <c r="N1076" i="5"/>
  <c r="M1076" i="5"/>
  <c r="L1076" i="5"/>
  <c r="K1076" i="5"/>
  <c r="Q1075" i="5"/>
  <c r="O1075" i="5"/>
  <c r="N1075" i="5"/>
  <c r="M1075" i="5"/>
  <c r="L1075" i="5"/>
  <c r="K1075" i="5"/>
  <c r="Q1074" i="5"/>
  <c r="O1074" i="5"/>
  <c r="N1074" i="5"/>
  <c r="M1074" i="5"/>
  <c r="L1074" i="5"/>
  <c r="K1074" i="5"/>
  <c r="Q1073" i="5"/>
  <c r="O1073" i="5"/>
  <c r="N1073" i="5"/>
  <c r="M1073" i="5"/>
  <c r="L1073" i="5"/>
  <c r="K1073" i="5"/>
  <c r="Q1072" i="5"/>
  <c r="O1072" i="5"/>
  <c r="N1072" i="5"/>
  <c r="M1072" i="5"/>
  <c r="L1072" i="5"/>
  <c r="K1072" i="5"/>
  <c r="Q1071" i="5"/>
  <c r="O1071" i="5"/>
  <c r="N1071" i="5"/>
  <c r="M1071" i="5"/>
  <c r="L1071" i="5"/>
  <c r="K1071" i="5"/>
  <c r="Q1070" i="5"/>
  <c r="O1070" i="5"/>
  <c r="N1070" i="5"/>
  <c r="M1070" i="5"/>
  <c r="L1070" i="5"/>
  <c r="K1070" i="5"/>
  <c r="Q1069" i="5"/>
  <c r="O1069" i="5"/>
  <c r="N1069" i="5"/>
  <c r="M1069" i="5"/>
  <c r="L1069" i="5"/>
  <c r="K1069" i="5"/>
  <c r="Q1068" i="5"/>
  <c r="O1068" i="5"/>
  <c r="N1068" i="5"/>
  <c r="M1068" i="5"/>
  <c r="L1068" i="5"/>
  <c r="K1068" i="5"/>
  <c r="Q1067" i="5"/>
  <c r="O1067" i="5"/>
  <c r="N1067" i="5"/>
  <c r="M1067" i="5"/>
  <c r="L1067" i="5"/>
  <c r="K1067" i="5"/>
  <c r="Q1066" i="5"/>
  <c r="O1066" i="5"/>
  <c r="N1066" i="5"/>
  <c r="M1066" i="5"/>
  <c r="L1066" i="5"/>
  <c r="K1066" i="5"/>
  <c r="Q1065" i="5"/>
  <c r="O1065" i="5"/>
  <c r="N1065" i="5"/>
  <c r="M1065" i="5"/>
  <c r="L1065" i="5"/>
  <c r="K1065" i="5"/>
  <c r="Q1064" i="5"/>
  <c r="O1064" i="5"/>
  <c r="N1064" i="5"/>
  <c r="M1064" i="5"/>
  <c r="L1064" i="5"/>
  <c r="K1064" i="5"/>
  <c r="Q1063" i="5"/>
  <c r="O1063" i="5"/>
  <c r="N1063" i="5"/>
  <c r="M1063" i="5"/>
  <c r="L1063" i="5"/>
  <c r="K1063" i="5"/>
  <c r="Q1062" i="5"/>
  <c r="O1062" i="5"/>
  <c r="N1062" i="5"/>
  <c r="M1062" i="5"/>
  <c r="L1062" i="5"/>
  <c r="K1062" i="5"/>
  <c r="Q1061" i="5"/>
  <c r="O1061" i="5"/>
  <c r="N1061" i="5"/>
  <c r="M1061" i="5"/>
  <c r="L1061" i="5"/>
  <c r="K1061" i="5"/>
  <c r="Q1060" i="5"/>
  <c r="O1060" i="5"/>
  <c r="N1060" i="5"/>
  <c r="M1060" i="5"/>
  <c r="L1060" i="5"/>
  <c r="K1060" i="5"/>
  <c r="Q1059" i="5"/>
  <c r="O1059" i="5"/>
  <c r="N1059" i="5"/>
  <c r="M1059" i="5"/>
  <c r="L1059" i="5"/>
  <c r="K1059" i="5"/>
  <c r="Q1058" i="5"/>
  <c r="O1058" i="5"/>
  <c r="N1058" i="5"/>
  <c r="M1058" i="5"/>
  <c r="L1058" i="5"/>
  <c r="K1058" i="5"/>
  <c r="Q1057" i="5"/>
  <c r="O1057" i="5"/>
  <c r="N1057" i="5"/>
  <c r="M1057" i="5"/>
  <c r="L1057" i="5"/>
  <c r="K1057" i="5"/>
  <c r="Q1056" i="5"/>
  <c r="O1056" i="5"/>
  <c r="N1056" i="5"/>
  <c r="M1056" i="5"/>
  <c r="L1056" i="5"/>
  <c r="K1056" i="5"/>
  <c r="Q1055" i="5"/>
  <c r="O1055" i="5"/>
  <c r="N1055" i="5"/>
  <c r="M1055" i="5"/>
  <c r="L1055" i="5"/>
  <c r="K1055" i="5"/>
  <c r="Q1054" i="5"/>
  <c r="O1054" i="5"/>
  <c r="N1054" i="5"/>
  <c r="M1054" i="5"/>
  <c r="L1054" i="5"/>
  <c r="K1054" i="5"/>
  <c r="Q1053" i="5"/>
  <c r="O1053" i="5"/>
  <c r="N1053" i="5"/>
  <c r="M1053" i="5"/>
  <c r="L1053" i="5"/>
  <c r="K1053" i="5"/>
  <c r="Q1052" i="5"/>
  <c r="O1052" i="5"/>
  <c r="N1052" i="5"/>
  <c r="M1052" i="5"/>
  <c r="L1052" i="5"/>
  <c r="K1052" i="5"/>
  <c r="Q1051" i="5"/>
  <c r="O1051" i="5"/>
  <c r="N1051" i="5"/>
  <c r="M1051" i="5"/>
  <c r="L1051" i="5"/>
  <c r="K1051" i="5"/>
  <c r="Q1050" i="5"/>
  <c r="O1050" i="5"/>
  <c r="N1050" i="5"/>
  <c r="M1050" i="5"/>
  <c r="L1050" i="5"/>
  <c r="K1050" i="5"/>
  <c r="Q1049" i="5"/>
  <c r="O1049" i="5"/>
  <c r="N1049" i="5"/>
  <c r="M1049" i="5"/>
  <c r="L1049" i="5"/>
  <c r="K1049" i="5"/>
  <c r="Q1048" i="5"/>
  <c r="O1048" i="5"/>
  <c r="N1048" i="5"/>
  <c r="M1048" i="5"/>
  <c r="L1048" i="5"/>
  <c r="K1048" i="5"/>
  <c r="Q1047" i="5"/>
  <c r="O1047" i="5"/>
  <c r="N1047" i="5"/>
  <c r="M1047" i="5"/>
  <c r="L1047" i="5"/>
  <c r="K1047" i="5"/>
  <c r="Q1046" i="5"/>
  <c r="O1046" i="5"/>
  <c r="N1046" i="5"/>
  <c r="M1046" i="5"/>
  <c r="L1046" i="5"/>
  <c r="K1046" i="5"/>
  <c r="Q1045" i="5"/>
  <c r="O1045" i="5"/>
  <c r="N1045" i="5"/>
  <c r="M1045" i="5"/>
  <c r="L1045" i="5"/>
  <c r="K1045" i="5"/>
  <c r="Q1044" i="5"/>
  <c r="O1044" i="5"/>
  <c r="N1044" i="5"/>
  <c r="M1044" i="5"/>
  <c r="L1044" i="5"/>
  <c r="K1044" i="5"/>
  <c r="Q1043" i="5"/>
  <c r="O1043" i="5"/>
  <c r="N1043" i="5"/>
  <c r="M1043" i="5"/>
  <c r="L1043" i="5"/>
  <c r="K1043" i="5"/>
  <c r="Q1042" i="5"/>
  <c r="O1042" i="5"/>
  <c r="N1042" i="5"/>
  <c r="M1042" i="5"/>
  <c r="L1042" i="5"/>
  <c r="K1042" i="5"/>
  <c r="Q1041" i="5"/>
  <c r="O1041" i="5"/>
  <c r="N1041" i="5"/>
  <c r="M1041" i="5"/>
  <c r="L1041" i="5"/>
  <c r="K1041" i="5"/>
  <c r="Q1040" i="5"/>
  <c r="O1040" i="5"/>
  <c r="N1040" i="5"/>
  <c r="M1040" i="5"/>
  <c r="L1040" i="5"/>
  <c r="K1040" i="5"/>
  <c r="Q1039" i="5"/>
  <c r="O1039" i="5"/>
  <c r="N1039" i="5"/>
  <c r="M1039" i="5"/>
  <c r="L1039" i="5"/>
  <c r="K1039" i="5"/>
  <c r="Q1038" i="5"/>
  <c r="O1038" i="5"/>
  <c r="N1038" i="5"/>
  <c r="M1038" i="5"/>
  <c r="L1038" i="5"/>
  <c r="K1038" i="5"/>
  <c r="Q1037" i="5"/>
  <c r="O1037" i="5"/>
  <c r="N1037" i="5"/>
  <c r="M1037" i="5"/>
  <c r="L1037" i="5"/>
  <c r="K1037" i="5"/>
  <c r="Q1036" i="5"/>
  <c r="O1036" i="5"/>
  <c r="N1036" i="5"/>
  <c r="M1036" i="5"/>
  <c r="L1036" i="5"/>
  <c r="K1036" i="5"/>
  <c r="Q1035" i="5"/>
  <c r="O1035" i="5"/>
  <c r="N1035" i="5"/>
  <c r="M1035" i="5"/>
  <c r="L1035" i="5"/>
  <c r="K1035" i="5"/>
  <c r="Q1034" i="5"/>
  <c r="O1034" i="5"/>
  <c r="N1034" i="5"/>
  <c r="M1034" i="5"/>
  <c r="L1034" i="5"/>
  <c r="K1034" i="5"/>
  <c r="Q1033" i="5"/>
  <c r="O1033" i="5"/>
  <c r="N1033" i="5"/>
  <c r="M1033" i="5"/>
  <c r="L1033" i="5"/>
  <c r="K1033" i="5"/>
  <c r="Q1032" i="5"/>
  <c r="O1032" i="5"/>
  <c r="N1032" i="5"/>
  <c r="M1032" i="5"/>
  <c r="L1032" i="5"/>
  <c r="K1032" i="5"/>
  <c r="Q1031" i="5"/>
  <c r="O1031" i="5"/>
  <c r="N1031" i="5"/>
  <c r="M1031" i="5"/>
  <c r="L1031" i="5"/>
  <c r="K1031" i="5"/>
  <c r="Q1030" i="5"/>
  <c r="O1030" i="5"/>
  <c r="N1030" i="5"/>
  <c r="M1030" i="5"/>
  <c r="L1030" i="5"/>
  <c r="K1030" i="5"/>
  <c r="Q1029" i="5"/>
  <c r="O1029" i="5"/>
  <c r="N1029" i="5"/>
  <c r="M1029" i="5"/>
  <c r="L1029" i="5"/>
  <c r="K1029" i="5"/>
  <c r="Q1028" i="5"/>
  <c r="O1028" i="5"/>
  <c r="N1028" i="5"/>
  <c r="M1028" i="5"/>
  <c r="L1028" i="5"/>
  <c r="K1028" i="5"/>
  <c r="Q1027" i="5"/>
  <c r="O1027" i="5"/>
  <c r="N1027" i="5"/>
  <c r="M1027" i="5"/>
  <c r="L1027" i="5"/>
  <c r="K1027" i="5"/>
  <c r="Q1026" i="5"/>
  <c r="O1026" i="5"/>
  <c r="N1026" i="5"/>
  <c r="M1026" i="5"/>
  <c r="L1026" i="5"/>
  <c r="K1026" i="5"/>
  <c r="Q1025" i="5"/>
  <c r="O1025" i="5"/>
  <c r="N1025" i="5"/>
  <c r="M1025" i="5"/>
  <c r="L1025" i="5"/>
  <c r="K1025" i="5"/>
  <c r="Q1024" i="5"/>
  <c r="O1024" i="5"/>
  <c r="N1024" i="5"/>
  <c r="M1024" i="5"/>
  <c r="L1024" i="5"/>
  <c r="K1024" i="5"/>
  <c r="Q1023" i="5"/>
  <c r="O1023" i="5"/>
  <c r="N1023" i="5"/>
  <c r="M1023" i="5"/>
  <c r="L1023" i="5"/>
  <c r="K1023" i="5"/>
  <c r="Q1022" i="5"/>
  <c r="O1022" i="5"/>
  <c r="N1022" i="5"/>
  <c r="M1022" i="5"/>
  <c r="L1022" i="5"/>
  <c r="K1022" i="5"/>
  <c r="Q1021" i="5"/>
  <c r="O1021" i="5"/>
  <c r="N1021" i="5"/>
  <c r="M1021" i="5"/>
  <c r="L1021" i="5"/>
  <c r="K1021" i="5"/>
  <c r="Q1020" i="5"/>
  <c r="O1020" i="5"/>
  <c r="N1020" i="5"/>
  <c r="M1020" i="5"/>
  <c r="L1020" i="5"/>
  <c r="K1020" i="5"/>
  <c r="Q1019" i="5"/>
  <c r="O1019" i="5"/>
  <c r="N1019" i="5"/>
  <c r="M1019" i="5"/>
  <c r="L1019" i="5"/>
  <c r="K1019" i="5"/>
  <c r="Q1018" i="5"/>
  <c r="O1018" i="5"/>
  <c r="N1018" i="5"/>
  <c r="M1018" i="5"/>
  <c r="L1018" i="5"/>
  <c r="K1018" i="5"/>
  <c r="Q1017" i="5"/>
  <c r="O1017" i="5"/>
  <c r="N1017" i="5"/>
  <c r="M1017" i="5"/>
  <c r="L1017" i="5"/>
  <c r="K1017" i="5"/>
  <c r="Q1016" i="5"/>
  <c r="O1016" i="5"/>
  <c r="N1016" i="5"/>
  <c r="M1016" i="5"/>
  <c r="L1016" i="5"/>
  <c r="K1016" i="5"/>
  <c r="Q1015" i="5"/>
  <c r="O1015" i="5"/>
  <c r="N1015" i="5"/>
  <c r="M1015" i="5"/>
  <c r="L1015" i="5"/>
  <c r="K1015" i="5"/>
  <c r="Q1014" i="5"/>
  <c r="O1014" i="5"/>
  <c r="N1014" i="5"/>
  <c r="M1014" i="5"/>
  <c r="L1014" i="5"/>
  <c r="K1014" i="5"/>
  <c r="Q1013" i="5"/>
  <c r="O1013" i="5"/>
  <c r="N1013" i="5"/>
  <c r="M1013" i="5"/>
  <c r="L1013" i="5"/>
  <c r="K1013" i="5"/>
  <c r="Q1012" i="5"/>
  <c r="O1012" i="5"/>
  <c r="N1012" i="5"/>
  <c r="M1012" i="5"/>
  <c r="L1012" i="5"/>
  <c r="K1012" i="5"/>
  <c r="Q1011" i="5"/>
  <c r="O1011" i="5"/>
  <c r="N1011" i="5"/>
  <c r="M1011" i="5"/>
  <c r="L1011" i="5"/>
  <c r="K1011" i="5"/>
  <c r="Q1010" i="5"/>
  <c r="O1010" i="5"/>
  <c r="N1010" i="5"/>
  <c r="M1010" i="5"/>
  <c r="L1010" i="5"/>
  <c r="K1010" i="5"/>
  <c r="Q1009" i="5"/>
  <c r="O1009" i="5"/>
  <c r="N1009" i="5"/>
  <c r="M1009" i="5"/>
  <c r="L1009" i="5"/>
  <c r="K1009" i="5"/>
  <c r="Q1008" i="5"/>
  <c r="O1008" i="5"/>
  <c r="N1008" i="5"/>
  <c r="M1008" i="5"/>
  <c r="L1008" i="5"/>
  <c r="K1008" i="5"/>
  <c r="Q1007" i="5"/>
  <c r="O1007" i="5"/>
  <c r="N1007" i="5"/>
  <c r="M1007" i="5"/>
  <c r="L1007" i="5"/>
  <c r="K1007" i="5"/>
  <c r="Q1006" i="5"/>
  <c r="O1006" i="5"/>
  <c r="N1006" i="5"/>
  <c r="M1006" i="5"/>
  <c r="L1006" i="5"/>
  <c r="K1006" i="5"/>
  <c r="Q1005" i="5"/>
  <c r="O1005" i="5"/>
  <c r="N1005" i="5"/>
  <c r="M1005" i="5"/>
  <c r="L1005" i="5"/>
  <c r="K1005" i="5"/>
  <c r="Q1004" i="5"/>
  <c r="O1004" i="5"/>
  <c r="N1004" i="5"/>
  <c r="M1004" i="5"/>
  <c r="L1004" i="5"/>
  <c r="K1004" i="5"/>
  <c r="Q1003" i="5"/>
  <c r="O1003" i="5"/>
  <c r="N1003" i="5"/>
  <c r="M1003" i="5"/>
  <c r="L1003" i="5"/>
  <c r="K1003" i="5"/>
  <c r="Q1002" i="5"/>
  <c r="O1002" i="5"/>
  <c r="N1002" i="5"/>
  <c r="M1002" i="5"/>
  <c r="L1002" i="5"/>
  <c r="K1002" i="5"/>
  <c r="Q1001" i="5"/>
  <c r="O1001" i="5"/>
  <c r="N1001" i="5"/>
  <c r="M1001" i="5"/>
  <c r="L1001" i="5"/>
  <c r="K1001" i="5"/>
  <c r="Q1000" i="5"/>
  <c r="O1000" i="5"/>
  <c r="N1000" i="5"/>
  <c r="M1000" i="5"/>
  <c r="L1000" i="5"/>
  <c r="K1000" i="5"/>
  <c r="Q999" i="5"/>
  <c r="O999" i="5"/>
  <c r="N999" i="5"/>
  <c r="M999" i="5"/>
  <c r="L999" i="5"/>
  <c r="K999" i="5"/>
  <c r="Q998" i="5"/>
  <c r="O998" i="5"/>
  <c r="N998" i="5"/>
  <c r="M998" i="5"/>
  <c r="L998" i="5"/>
  <c r="K998" i="5"/>
  <c r="Q997" i="5"/>
  <c r="O997" i="5"/>
  <c r="N997" i="5"/>
  <c r="M997" i="5"/>
  <c r="L997" i="5"/>
  <c r="K997" i="5"/>
  <c r="Q996" i="5"/>
  <c r="O996" i="5"/>
  <c r="N996" i="5"/>
  <c r="M996" i="5"/>
  <c r="L996" i="5"/>
  <c r="K996" i="5"/>
  <c r="Q995" i="5"/>
  <c r="O995" i="5"/>
  <c r="N995" i="5"/>
  <c r="M995" i="5"/>
  <c r="L995" i="5"/>
  <c r="K995" i="5"/>
  <c r="Q994" i="5"/>
  <c r="O994" i="5"/>
  <c r="N994" i="5"/>
  <c r="M994" i="5"/>
  <c r="L994" i="5"/>
  <c r="K994" i="5"/>
  <c r="Q993" i="5"/>
  <c r="O993" i="5"/>
  <c r="N993" i="5"/>
  <c r="M993" i="5"/>
  <c r="L993" i="5"/>
  <c r="K993" i="5"/>
  <c r="Q992" i="5"/>
  <c r="O992" i="5"/>
  <c r="N992" i="5"/>
  <c r="M992" i="5"/>
  <c r="L992" i="5"/>
  <c r="K992" i="5"/>
  <c r="Q991" i="5"/>
  <c r="O991" i="5"/>
  <c r="N991" i="5"/>
  <c r="M991" i="5"/>
  <c r="L991" i="5"/>
  <c r="K991" i="5"/>
  <c r="Q990" i="5"/>
  <c r="O990" i="5"/>
  <c r="N990" i="5"/>
  <c r="M990" i="5"/>
  <c r="L990" i="5"/>
  <c r="K990" i="5"/>
  <c r="Q989" i="5"/>
  <c r="O989" i="5"/>
  <c r="N989" i="5"/>
  <c r="M989" i="5"/>
  <c r="L989" i="5"/>
  <c r="K989" i="5"/>
  <c r="Q988" i="5"/>
  <c r="O988" i="5"/>
  <c r="N988" i="5"/>
  <c r="M988" i="5"/>
  <c r="L988" i="5"/>
  <c r="K988" i="5"/>
  <c r="Q987" i="5"/>
  <c r="O987" i="5"/>
  <c r="N987" i="5"/>
  <c r="M987" i="5"/>
  <c r="L987" i="5"/>
  <c r="K987" i="5"/>
  <c r="Q986" i="5"/>
  <c r="O986" i="5"/>
  <c r="N986" i="5"/>
  <c r="M986" i="5"/>
  <c r="L986" i="5"/>
  <c r="K986" i="5"/>
  <c r="Q985" i="5"/>
  <c r="O985" i="5"/>
  <c r="N985" i="5"/>
  <c r="M985" i="5"/>
  <c r="L985" i="5"/>
  <c r="K985" i="5"/>
  <c r="Q984" i="5"/>
  <c r="O984" i="5"/>
  <c r="N984" i="5"/>
  <c r="M984" i="5"/>
  <c r="L984" i="5"/>
  <c r="K984" i="5"/>
  <c r="Q983" i="5"/>
  <c r="O983" i="5"/>
  <c r="N983" i="5"/>
  <c r="M983" i="5"/>
  <c r="L983" i="5"/>
  <c r="K983" i="5"/>
  <c r="Q982" i="5"/>
  <c r="O982" i="5"/>
  <c r="N982" i="5"/>
  <c r="M982" i="5"/>
  <c r="L982" i="5"/>
  <c r="K982" i="5"/>
  <c r="Q981" i="5"/>
  <c r="O981" i="5"/>
  <c r="N981" i="5"/>
  <c r="M981" i="5"/>
  <c r="L981" i="5"/>
  <c r="K981" i="5"/>
  <c r="Q980" i="5"/>
  <c r="O980" i="5"/>
  <c r="N980" i="5"/>
  <c r="M980" i="5"/>
  <c r="L980" i="5"/>
  <c r="K980" i="5"/>
  <c r="Q979" i="5"/>
  <c r="O979" i="5"/>
  <c r="N979" i="5"/>
  <c r="M979" i="5"/>
  <c r="L979" i="5"/>
  <c r="K979" i="5"/>
  <c r="Q978" i="5"/>
  <c r="O978" i="5"/>
  <c r="N978" i="5"/>
  <c r="M978" i="5"/>
  <c r="L978" i="5"/>
  <c r="K978" i="5"/>
  <c r="Q977" i="5"/>
  <c r="O977" i="5"/>
  <c r="N977" i="5"/>
  <c r="M977" i="5"/>
  <c r="L977" i="5"/>
  <c r="K977" i="5"/>
  <c r="Q976" i="5"/>
  <c r="O976" i="5"/>
  <c r="N976" i="5"/>
  <c r="M976" i="5"/>
  <c r="L976" i="5"/>
  <c r="K976" i="5"/>
  <c r="Q975" i="5"/>
  <c r="O975" i="5"/>
  <c r="N975" i="5"/>
  <c r="M975" i="5"/>
  <c r="L975" i="5"/>
  <c r="K975" i="5"/>
  <c r="Q974" i="5"/>
  <c r="O974" i="5"/>
  <c r="N974" i="5"/>
  <c r="M974" i="5"/>
  <c r="L974" i="5"/>
  <c r="K974" i="5"/>
  <c r="Q973" i="5"/>
  <c r="O973" i="5"/>
  <c r="N973" i="5"/>
  <c r="M973" i="5"/>
  <c r="L973" i="5"/>
  <c r="K973" i="5"/>
  <c r="Q972" i="5"/>
  <c r="O972" i="5"/>
  <c r="N972" i="5"/>
  <c r="M972" i="5"/>
  <c r="L972" i="5"/>
  <c r="K972" i="5"/>
  <c r="Q971" i="5"/>
  <c r="O971" i="5"/>
  <c r="N971" i="5"/>
  <c r="M971" i="5"/>
  <c r="L971" i="5"/>
  <c r="K971" i="5"/>
  <c r="Q970" i="5"/>
  <c r="O970" i="5"/>
  <c r="N970" i="5"/>
  <c r="M970" i="5"/>
  <c r="L970" i="5"/>
  <c r="K970" i="5"/>
  <c r="Q969" i="5"/>
  <c r="O969" i="5"/>
  <c r="N969" i="5"/>
  <c r="M969" i="5"/>
  <c r="L969" i="5"/>
  <c r="K969" i="5"/>
  <c r="Q968" i="5"/>
  <c r="O968" i="5"/>
  <c r="N968" i="5"/>
  <c r="M968" i="5"/>
  <c r="L968" i="5"/>
  <c r="K968" i="5"/>
  <c r="Q967" i="5"/>
  <c r="O967" i="5"/>
  <c r="N967" i="5"/>
  <c r="M967" i="5"/>
  <c r="L967" i="5"/>
  <c r="K967" i="5"/>
  <c r="Q966" i="5"/>
  <c r="O966" i="5"/>
  <c r="N966" i="5"/>
  <c r="M966" i="5"/>
  <c r="L966" i="5"/>
  <c r="K966" i="5"/>
  <c r="Q965" i="5"/>
  <c r="O965" i="5"/>
  <c r="N965" i="5"/>
  <c r="M965" i="5"/>
  <c r="L965" i="5"/>
  <c r="K965" i="5"/>
  <c r="Q964" i="5"/>
  <c r="O964" i="5"/>
  <c r="N964" i="5"/>
  <c r="M964" i="5"/>
  <c r="L964" i="5"/>
  <c r="K964" i="5"/>
  <c r="Q963" i="5"/>
  <c r="O963" i="5"/>
  <c r="N963" i="5"/>
  <c r="M963" i="5"/>
  <c r="L963" i="5"/>
  <c r="K963" i="5"/>
  <c r="Q962" i="5"/>
  <c r="O962" i="5"/>
  <c r="N962" i="5"/>
  <c r="M962" i="5"/>
  <c r="L962" i="5"/>
  <c r="K962" i="5"/>
  <c r="Q961" i="5"/>
  <c r="O961" i="5"/>
  <c r="N961" i="5"/>
  <c r="M961" i="5"/>
  <c r="L961" i="5"/>
  <c r="K961" i="5"/>
  <c r="Q960" i="5"/>
  <c r="O960" i="5"/>
  <c r="N960" i="5"/>
  <c r="M960" i="5"/>
  <c r="L960" i="5"/>
  <c r="K960" i="5"/>
  <c r="Q959" i="5"/>
  <c r="O959" i="5"/>
  <c r="N959" i="5"/>
  <c r="M959" i="5"/>
  <c r="L959" i="5"/>
  <c r="K959" i="5"/>
  <c r="Q958" i="5"/>
  <c r="O958" i="5"/>
  <c r="N958" i="5"/>
  <c r="M958" i="5"/>
  <c r="L958" i="5"/>
  <c r="K958" i="5"/>
  <c r="Q957" i="5"/>
  <c r="O957" i="5"/>
  <c r="N957" i="5"/>
  <c r="M957" i="5"/>
  <c r="L957" i="5"/>
  <c r="K957" i="5"/>
  <c r="Q956" i="5"/>
  <c r="O956" i="5"/>
  <c r="N956" i="5"/>
  <c r="M956" i="5"/>
  <c r="L956" i="5"/>
  <c r="K956" i="5"/>
  <c r="Q955" i="5"/>
  <c r="O955" i="5"/>
  <c r="N955" i="5"/>
  <c r="M955" i="5"/>
  <c r="L955" i="5"/>
  <c r="K955" i="5"/>
  <c r="Q954" i="5"/>
  <c r="O954" i="5"/>
  <c r="N954" i="5"/>
  <c r="M954" i="5"/>
  <c r="L954" i="5"/>
  <c r="K954" i="5"/>
  <c r="Q953" i="5"/>
  <c r="O953" i="5"/>
  <c r="N953" i="5"/>
  <c r="M953" i="5"/>
  <c r="L953" i="5"/>
  <c r="K953" i="5"/>
  <c r="Q952" i="5"/>
  <c r="O952" i="5"/>
  <c r="N952" i="5"/>
  <c r="M952" i="5"/>
  <c r="L952" i="5"/>
  <c r="K952" i="5"/>
  <c r="Q951" i="5"/>
  <c r="O951" i="5"/>
  <c r="N951" i="5"/>
  <c r="M951" i="5"/>
  <c r="L951" i="5"/>
  <c r="K951" i="5"/>
  <c r="Q950" i="5"/>
  <c r="O950" i="5"/>
  <c r="N950" i="5"/>
  <c r="M950" i="5"/>
  <c r="L950" i="5"/>
  <c r="K950" i="5"/>
  <c r="Q949" i="5"/>
  <c r="O949" i="5"/>
  <c r="N949" i="5"/>
  <c r="M949" i="5"/>
  <c r="L949" i="5"/>
  <c r="K949" i="5"/>
  <c r="Q948" i="5"/>
  <c r="O948" i="5"/>
  <c r="N948" i="5"/>
  <c r="M948" i="5"/>
  <c r="L948" i="5"/>
  <c r="K948" i="5"/>
  <c r="Q947" i="5"/>
  <c r="O947" i="5"/>
  <c r="N947" i="5"/>
  <c r="M947" i="5"/>
  <c r="L947" i="5"/>
  <c r="K947" i="5"/>
  <c r="Q946" i="5"/>
  <c r="O946" i="5"/>
  <c r="N946" i="5"/>
  <c r="M946" i="5"/>
  <c r="L946" i="5"/>
  <c r="K946" i="5"/>
  <c r="Q945" i="5"/>
  <c r="O945" i="5"/>
  <c r="N945" i="5"/>
  <c r="M945" i="5"/>
  <c r="L945" i="5"/>
  <c r="K945" i="5"/>
  <c r="Q944" i="5"/>
  <c r="O944" i="5"/>
  <c r="N944" i="5"/>
  <c r="M944" i="5"/>
  <c r="L944" i="5"/>
  <c r="K944" i="5"/>
  <c r="Q943" i="5"/>
  <c r="O943" i="5"/>
  <c r="N943" i="5"/>
  <c r="M943" i="5"/>
  <c r="L943" i="5"/>
  <c r="K943" i="5"/>
  <c r="Q942" i="5"/>
  <c r="O942" i="5"/>
  <c r="N942" i="5"/>
  <c r="M942" i="5"/>
  <c r="L942" i="5"/>
  <c r="K942" i="5"/>
  <c r="Q941" i="5"/>
  <c r="O941" i="5"/>
  <c r="N941" i="5"/>
  <c r="M941" i="5"/>
  <c r="L941" i="5"/>
  <c r="K941" i="5"/>
  <c r="Q940" i="5"/>
  <c r="O940" i="5"/>
  <c r="N940" i="5"/>
  <c r="M940" i="5"/>
  <c r="L940" i="5"/>
  <c r="K940" i="5"/>
  <c r="Q939" i="5"/>
  <c r="O939" i="5"/>
  <c r="N939" i="5"/>
  <c r="M939" i="5"/>
  <c r="L939" i="5"/>
  <c r="K939" i="5"/>
  <c r="Q938" i="5"/>
  <c r="O938" i="5"/>
  <c r="N938" i="5"/>
  <c r="M938" i="5"/>
  <c r="L938" i="5"/>
  <c r="K938" i="5"/>
  <c r="Q937" i="5"/>
  <c r="O937" i="5"/>
  <c r="N937" i="5"/>
  <c r="M937" i="5"/>
  <c r="L937" i="5"/>
  <c r="K937" i="5"/>
  <c r="Q936" i="5"/>
  <c r="O936" i="5"/>
  <c r="N936" i="5"/>
  <c r="M936" i="5"/>
  <c r="L936" i="5"/>
  <c r="K936" i="5"/>
  <c r="Q935" i="5"/>
  <c r="O935" i="5"/>
  <c r="N935" i="5"/>
  <c r="M935" i="5"/>
  <c r="L935" i="5"/>
  <c r="K935" i="5"/>
  <c r="Q934" i="5"/>
  <c r="O934" i="5"/>
  <c r="N934" i="5"/>
  <c r="M934" i="5"/>
  <c r="L934" i="5"/>
  <c r="K934" i="5"/>
  <c r="Q933" i="5"/>
  <c r="O933" i="5"/>
  <c r="N933" i="5"/>
  <c r="M933" i="5"/>
  <c r="L933" i="5"/>
  <c r="K933" i="5"/>
  <c r="Q932" i="5"/>
  <c r="O932" i="5"/>
  <c r="N932" i="5"/>
  <c r="M932" i="5"/>
  <c r="L932" i="5"/>
  <c r="K932" i="5"/>
  <c r="Q931" i="5"/>
  <c r="O931" i="5"/>
  <c r="N931" i="5"/>
  <c r="M931" i="5"/>
  <c r="L931" i="5"/>
  <c r="K931" i="5"/>
  <c r="Q930" i="5"/>
  <c r="O930" i="5"/>
  <c r="N930" i="5"/>
  <c r="M930" i="5"/>
  <c r="L930" i="5"/>
  <c r="K930" i="5"/>
  <c r="Q929" i="5"/>
  <c r="O929" i="5"/>
  <c r="N929" i="5"/>
  <c r="M929" i="5"/>
  <c r="L929" i="5"/>
  <c r="K929" i="5"/>
  <c r="Q928" i="5"/>
  <c r="O928" i="5"/>
  <c r="N928" i="5"/>
  <c r="M928" i="5"/>
  <c r="L928" i="5"/>
  <c r="K928" i="5"/>
  <c r="Q927" i="5"/>
  <c r="O927" i="5"/>
  <c r="N927" i="5"/>
  <c r="M927" i="5"/>
  <c r="L927" i="5"/>
  <c r="K927" i="5"/>
  <c r="Q926" i="5"/>
  <c r="O926" i="5"/>
  <c r="N926" i="5"/>
  <c r="M926" i="5"/>
  <c r="L926" i="5"/>
  <c r="K926" i="5"/>
  <c r="Q925" i="5"/>
  <c r="O925" i="5"/>
  <c r="N925" i="5"/>
  <c r="M925" i="5"/>
  <c r="L925" i="5"/>
  <c r="K925" i="5"/>
  <c r="Q924" i="5"/>
  <c r="O924" i="5"/>
  <c r="N924" i="5"/>
  <c r="M924" i="5"/>
  <c r="L924" i="5"/>
  <c r="K924" i="5"/>
  <c r="Q923" i="5"/>
  <c r="O923" i="5"/>
  <c r="N923" i="5"/>
  <c r="M923" i="5"/>
  <c r="L923" i="5"/>
  <c r="K923" i="5"/>
  <c r="Q922" i="5"/>
  <c r="O922" i="5"/>
  <c r="N922" i="5"/>
  <c r="M922" i="5"/>
  <c r="L922" i="5"/>
  <c r="K922" i="5"/>
  <c r="Q921" i="5"/>
  <c r="O921" i="5"/>
  <c r="N921" i="5"/>
  <c r="M921" i="5"/>
  <c r="L921" i="5"/>
  <c r="K921" i="5"/>
  <c r="Q920" i="5"/>
  <c r="O920" i="5"/>
  <c r="N920" i="5"/>
  <c r="M920" i="5"/>
  <c r="L920" i="5"/>
  <c r="K920" i="5"/>
  <c r="Q919" i="5"/>
  <c r="O919" i="5"/>
  <c r="N919" i="5"/>
  <c r="M919" i="5"/>
  <c r="L919" i="5"/>
  <c r="K919" i="5"/>
  <c r="Q918" i="5"/>
  <c r="O918" i="5"/>
  <c r="N918" i="5"/>
  <c r="M918" i="5"/>
  <c r="L918" i="5"/>
  <c r="K918" i="5"/>
  <c r="Q917" i="5"/>
  <c r="O917" i="5"/>
  <c r="N917" i="5"/>
  <c r="M917" i="5"/>
  <c r="L917" i="5"/>
  <c r="K917" i="5"/>
  <c r="Q916" i="5"/>
  <c r="O916" i="5"/>
  <c r="N916" i="5"/>
  <c r="M916" i="5"/>
  <c r="L916" i="5"/>
  <c r="K916" i="5"/>
  <c r="Q915" i="5"/>
  <c r="O915" i="5"/>
  <c r="N915" i="5"/>
  <c r="M915" i="5"/>
  <c r="L915" i="5"/>
  <c r="K915" i="5"/>
  <c r="Q914" i="5"/>
  <c r="O914" i="5"/>
  <c r="N914" i="5"/>
  <c r="M914" i="5"/>
  <c r="L914" i="5"/>
  <c r="K914" i="5"/>
  <c r="Q913" i="5"/>
  <c r="O913" i="5"/>
  <c r="N913" i="5"/>
  <c r="M913" i="5"/>
  <c r="L913" i="5"/>
  <c r="K913" i="5"/>
  <c r="Q912" i="5"/>
  <c r="O912" i="5"/>
  <c r="N912" i="5"/>
  <c r="M912" i="5"/>
  <c r="L912" i="5"/>
  <c r="K912" i="5"/>
  <c r="Q911" i="5"/>
  <c r="O911" i="5"/>
  <c r="N911" i="5"/>
  <c r="M911" i="5"/>
  <c r="L911" i="5"/>
  <c r="K911" i="5"/>
  <c r="Q910" i="5"/>
  <c r="O910" i="5"/>
  <c r="N910" i="5"/>
  <c r="M910" i="5"/>
  <c r="L910" i="5"/>
  <c r="K910" i="5"/>
  <c r="Q909" i="5"/>
  <c r="O909" i="5"/>
  <c r="N909" i="5"/>
  <c r="M909" i="5"/>
  <c r="L909" i="5"/>
  <c r="K909" i="5"/>
  <c r="Q908" i="5"/>
  <c r="O908" i="5"/>
  <c r="N908" i="5"/>
  <c r="M908" i="5"/>
  <c r="L908" i="5"/>
  <c r="K908" i="5"/>
  <c r="Q907" i="5"/>
  <c r="O907" i="5"/>
  <c r="N907" i="5"/>
  <c r="M907" i="5"/>
  <c r="L907" i="5"/>
  <c r="K907" i="5"/>
  <c r="Q906" i="5"/>
  <c r="O906" i="5"/>
  <c r="N906" i="5"/>
  <c r="M906" i="5"/>
  <c r="L906" i="5"/>
  <c r="K906" i="5"/>
  <c r="Q905" i="5"/>
  <c r="O905" i="5"/>
  <c r="N905" i="5"/>
  <c r="M905" i="5"/>
  <c r="L905" i="5"/>
  <c r="K905" i="5"/>
  <c r="Q904" i="5"/>
  <c r="O904" i="5"/>
  <c r="N904" i="5"/>
  <c r="M904" i="5"/>
  <c r="L904" i="5"/>
  <c r="K904" i="5"/>
  <c r="Q903" i="5"/>
  <c r="O903" i="5"/>
  <c r="N903" i="5"/>
  <c r="M903" i="5"/>
  <c r="L903" i="5"/>
  <c r="K903" i="5"/>
  <c r="Q902" i="5"/>
  <c r="O902" i="5"/>
  <c r="N902" i="5"/>
  <c r="M902" i="5"/>
  <c r="L902" i="5"/>
  <c r="K902" i="5"/>
  <c r="Q901" i="5"/>
  <c r="O901" i="5"/>
  <c r="N901" i="5"/>
  <c r="M901" i="5"/>
  <c r="L901" i="5"/>
  <c r="K901" i="5"/>
  <c r="Q900" i="5"/>
  <c r="O900" i="5"/>
  <c r="N900" i="5"/>
  <c r="M900" i="5"/>
  <c r="L900" i="5"/>
  <c r="K900" i="5"/>
  <c r="Q899" i="5"/>
  <c r="O899" i="5"/>
  <c r="N899" i="5"/>
  <c r="M899" i="5"/>
  <c r="L899" i="5"/>
  <c r="K899" i="5"/>
  <c r="Q898" i="5"/>
  <c r="O898" i="5"/>
  <c r="N898" i="5"/>
  <c r="M898" i="5"/>
  <c r="L898" i="5"/>
  <c r="K898" i="5"/>
  <c r="Q897" i="5"/>
  <c r="O897" i="5"/>
  <c r="N897" i="5"/>
  <c r="M897" i="5"/>
  <c r="L897" i="5"/>
  <c r="K897" i="5"/>
  <c r="Q896" i="5"/>
  <c r="O896" i="5"/>
  <c r="N896" i="5"/>
  <c r="M896" i="5"/>
  <c r="L896" i="5"/>
  <c r="K896" i="5"/>
  <c r="Q895" i="5"/>
  <c r="O895" i="5"/>
  <c r="N895" i="5"/>
  <c r="M895" i="5"/>
  <c r="L895" i="5"/>
  <c r="K895" i="5"/>
  <c r="Q894" i="5"/>
  <c r="O894" i="5"/>
  <c r="N894" i="5"/>
  <c r="M894" i="5"/>
  <c r="L894" i="5"/>
  <c r="K894" i="5"/>
  <c r="Q893" i="5"/>
  <c r="O893" i="5"/>
  <c r="N893" i="5"/>
  <c r="M893" i="5"/>
  <c r="L893" i="5"/>
  <c r="K893" i="5"/>
  <c r="Q892" i="5"/>
  <c r="O892" i="5"/>
  <c r="N892" i="5"/>
  <c r="M892" i="5"/>
  <c r="L892" i="5"/>
  <c r="K892" i="5"/>
  <c r="Q891" i="5"/>
  <c r="O891" i="5"/>
  <c r="N891" i="5"/>
  <c r="M891" i="5"/>
  <c r="L891" i="5"/>
  <c r="K891" i="5"/>
  <c r="Q890" i="5"/>
  <c r="O890" i="5"/>
  <c r="N890" i="5"/>
  <c r="M890" i="5"/>
  <c r="L890" i="5"/>
  <c r="K890" i="5"/>
  <c r="Q889" i="5"/>
  <c r="O889" i="5"/>
  <c r="N889" i="5"/>
  <c r="M889" i="5"/>
  <c r="L889" i="5"/>
  <c r="K889" i="5"/>
  <c r="Q888" i="5"/>
  <c r="O888" i="5"/>
  <c r="N888" i="5"/>
  <c r="M888" i="5"/>
  <c r="L888" i="5"/>
  <c r="K888" i="5"/>
  <c r="Q887" i="5"/>
  <c r="O887" i="5"/>
  <c r="N887" i="5"/>
  <c r="M887" i="5"/>
  <c r="L887" i="5"/>
  <c r="K887" i="5"/>
  <c r="Q886" i="5"/>
  <c r="O886" i="5"/>
  <c r="N886" i="5"/>
  <c r="M886" i="5"/>
  <c r="L886" i="5"/>
  <c r="K886" i="5"/>
  <c r="Q885" i="5"/>
  <c r="O885" i="5"/>
  <c r="N885" i="5"/>
  <c r="M885" i="5"/>
  <c r="L885" i="5"/>
  <c r="K885" i="5"/>
  <c r="Q884" i="5"/>
  <c r="O884" i="5"/>
  <c r="N884" i="5"/>
  <c r="M884" i="5"/>
  <c r="L884" i="5"/>
  <c r="K884" i="5"/>
  <c r="Q883" i="5"/>
  <c r="O883" i="5"/>
  <c r="N883" i="5"/>
  <c r="M883" i="5"/>
  <c r="L883" i="5"/>
  <c r="K883" i="5"/>
  <c r="Q882" i="5"/>
  <c r="O882" i="5"/>
  <c r="N882" i="5"/>
  <c r="M882" i="5"/>
  <c r="L882" i="5"/>
  <c r="K882" i="5"/>
  <c r="Q881" i="5"/>
  <c r="O881" i="5"/>
  <c r="N881" i="5"/>
  <c r="M881" i="5"/>
  <c r="L881" i="5"/>
  <c r="K881" i="5"/>
  <c r="Q880" i="5"/>
  <c r="O880" i="5"/>
  <c r="N880" i="5"/>
  <c r="M880" i="5"/>
  <c r="L880" i="5"/>
  <c r="K880" i="5"/>
  <c r="Q879" i="5"/>
  <c r="O879" i="5"/>
  <c r="N879" i="5"/>
  <c r="M879" i="5"/>
  <c r="L879" i="5"/>
  <c r="K879" i="5"/>
  <c r="Q878" i="5"/>
  <c r="O878" i="5"/>
  <c r="N878" i="5"/>
  <c r="M878" i="5"/>
  <c r="L878" i="5"/>
  <c r="K878" i="5"/>
  <c r="Q877" i="5"/>
  <c r="O877" i="5"/>
  <c r="N877" i="5"/>
  <c r="M877" i="5"/>
  <c r="L877" i="5"/>
  <c r="K877" i="5"/>
  <c r="Q876" i="5"/>
  <c r="O876" i="5"/>
  <c r="N876" i="5"/>
  <c r="M876" i="5"/>
  <c r="L876" i="5"/>
  <c r="K876" i="5"/>
  <c r="Q875" i="5"/>
  <c r="O875" i="5"/>
  <c r="N875" i="5"/>
  <c r="M875" i="5"/>
  <c r="L875" i="5"/>
  <c r="K875" i="5"/>
  <c r="Q874" i="5"/>
  <c r="O874" i="5"/>
  <c r="N874" i="5"/>
  <c r="M874" i="5"/>
  <c r="L874" i="5"/>
  <c r="K874" i="5"/>
  <c r="Q873" i="5"/>
  <c r="O873" i="5"/>
  <c r="N873" i="5"/>
  <c r="M873" i="5"/>
  <c r="L873" i="5"/>
  <c r="K873" i="5"/>
  <c r="Q872" i="5"/>
  <c r="O872" i="5"/>
  <c r="N872" i="5"/>
  <c r="M872" i="5"/>
  <c r="L872" i="5"/>
  <c r="K872" i="5"/>
  <c r="Q871" i="5"/>
  <c r="O871" i="5"/>
  <c r="N871" i="5"/>
  <c r="M871" i="5"/>
  <c r="L871" i="5"/>
  <c r="K871" i="5"/>
  <c r="Q870" i="5"/>
  <c r="O870" i="5"/>
  <c r="N870" i="5"/>
  <c r="M870" i="5"/>
  <c r="L870" i="5"/>
  <c r="K870" i="5"/>
  <c r="Q869" i="5"/>
  <c r="O869" i="5"/>
  <c r="N869" i="5"/>
  <c r="M869" i="5"/>
  <c r="L869" i="5"/>
  <c r="K869" i="5"/>
  <c r="Q868" i="5"/>
  <c r="O868" i="5"/>
  <c r="N868" i="5"/>
  <c r="M868" i="5"/>
  <c r="L868" i="5"/>
  <c r="K868" i="5"/>
  <c r="Q867" i="5"/>
  <c r="O867" i="5"/>
  <c r="N867" i="5"/>
  <c r="M867" i="5"/>
  <c r="L867" i="5"/>
  <c r="K867" i="5"/>
  <c r="Q866" i="5"/>
  <c r="O866" i="5"/>
  <c r="N866" i="5"/>
  <c r="M866" i="5"/>
  <c r="L866" i="5"/>
  <c r="K866" i="5"/>
  <c r="Q865" i="5"/>
  <c r="O865" i="5"/>
  <c r="N865" i="5"/>
  <c r="M865" i="5"/>
  <c r="L865" i="5"/>
  <c r="K865" i="5"/>
  <c r="Q864" i="5"/>
  <c r="O864" i="5"/>
  <c r="N864" i="5"/>
  <c r="M864" i="5"/>
  <c r="L864" i="5"/>
  <c r="K864" i="5"/>
  <c r="Q863" i="5"/>
  <c r="O863" i="5"/>
  <c r="N863" i="5"/>
  <c r="M863" i="5"/>
  <c r="L863" i="5"/>
  <c r="K863" i="5"/>
  <c r="Q862" i="5"/>
  <c r="O862" i="5"/>
  <c r="N862" i="5"/>
  <c r="M862" i="5"/>
  <c r="L862" i="5"/>
  <c r="K862" i="5"/>
  <c r="Q861" i="5"/>
  <c r="O861" i="5"/>
  <c r="N861" i="5"/>
  <c r="M861" i="5"/>
  <c r="L861" i="5"/>
  <c r="K861" i="5"/>
  <c r="Q860" i="5"/>
  <c r="O860" i="5"/>
  <c r="N860" i="5"/>
  <c r="M860" i="5"/>
  <c r="L860" i="5"/>
  <c r="K860" i="5"/>
  <c r="Q859" i="5"/>
  <c r="O859" i="5"/>
  <c r="N859" i="5"/>
  <c r="M859" i="5"/>
  <c r="L859" i="5"/>
  <c r="K859" i="5"/>
  <c r="Q858" i="5"/>
  <c r="O858" i="5"/>
  <c r="N858" i="5"/>
  <c r="M858" i="5"/>
  <c r="L858" i="5"/>
  <c r="K858" i="5"/>
  <c r="Q857" i="5"/>
  <c r="O857" i="5"/>
  <c r="N857" i="5"/>
  <c r="M857" i="5"/>
  <c r="L857" i="5"/>
  <c r="K857" i="5"/>
  <c r="Q856" i="5"/>
  <c r="O856" i="5"/>
  <c r="N856" i="5"/>
  <c r="M856" i="5"/>
  <c r="L856" i="5"/>
  <c r="K856" i="5"/>
  <c r="Q855" i="5"/>
  <c r="O855" i="5"/>
  <c r="N855" i="5"/>
  <c r="M855" i="5"/>
  <c r="L855" i="5"/>
  <c r="K855" i="5"/>
  <c r="Q854" i="5"/>
  <c r="O854" i="5"/>
  <c r="N854" i="5"/>
  <c r="M854" i="5"/>
  <c r="L854" i="5"/>
  <c r="K854" i="5"/>
  <c r="Q853" i="5"/>
  <c r="O853" i="5"/>
  <c r="N853" i="5"/>
  <c r="M853" i="5"/>
  <c r="L853" i="5"/>
  <c r="K853" i="5"/>
  <c r="Q852" i="5"/>
  <c r="O852" i="5"/>
  <c r="N852" i="5"/>
  <c r="M852" i="5"/>
  <c r="L852" i="5"/>
  <c r="K852" i="5"/>
  <c r="Q851" i="5"/>
  <c r="O851" i="5"/>
  <c r="N851" i="5"/>
  <c r="M851" i="5"/>
  <c r="L851" i="5"/>
  <c r="K851" i="5"/>
  <c r="Q850" i="5"/>
  <c r="O850" i="5"/>
  <c r="N850" i="5"/>
  <c r="M850" i="5"/>
  <c r="L850" i="5"/>
  <c r="K850" i="5"/>
  <c r="Q849" i="5"/>
  <c r="O849" i="5"/>
  <c r="N849" i="5"/>
  <c r="M849" i="5"/>
  <c r="L849" i="5"/>
  <c r="K849" i="5"/>
  <c r="Q848" i="5"/>
  <c r="O848" i="5"/>
  <c r="N848" i="5"/>
  <c r="M848" i="5"/>
  <c r="L848" i="5"/>
  <c r="K848" i="5"/>
  <c r="Q847" i="5"/>
  <c r="O847" i="5"/>
  <c r="N847" i="5"/>
  <c r="M847" i="5"/>
  <c r="L847" i="5"/>
  <c r="K847" i="5"/>
  <c r="Q846" i="5"/>
  <c r="O846" i="5"/>
  <c r="N846" i="5"/>
  <c r="M846" i="5"/>
  <c r="L846" i="5"/>
  <c r="K846" i="5"/>
  <c r="Q845" i="5"/>
  <c r="O845" i="5"/>
  <c r="N845" i="5"/>
  <c r="M845" i="5"/>
  <c r="L845" i="5"/>
  <c r="K845" i="5"/>
  <c r="Q844" i="5"/>
  <c r="O844" i="5"/>
  <c r="N844" i="5"/>
  <c r="M844" i="5"/>
  <c r="L844" i="5"/>
  <c r="K844" i="5"/>
  <c r="Q843" i="5"/>
  <c r="O843" i="5"/>
  <c r="N843" i="5"/>
  <c r="M843" i="5"/>
  <c r="L843" i="5"/>
  <c r="K843" i="5"/>
  <c r="Q842" i="5"/>
  <c r="O842" i="5"/>
  <c r="N842" i="5"/>
  <c r="M842" i="5"/>
  <c r="L842" i="5"/>
  <c r="K842" i="5"/>
  <c r="Q841" i="5"/>
  <c r="O841" i="5"/>
  <c r="N841" i="5"/>
  <c r="M841" i="5"/>
  <c r="L841" i="5"/>
  <c r="K841" i="5"/>
  <c r="Q840" i="5"/>
  <c r="O840" i="5"/>
  <c r="N840" i="5"/>
  <c r="M840" i="5"/>
  <c r="L840" i="5"/>
  <c r="K840" i="5"/>
  <c r="Q839" i="5"/>
  <c r="O839" i="5"/>
  <c r="N839" i="5"/>
  <c r="M839" i="5"/>
  <c r="L839" i="5"/>
  <c r="K839" i="5"/>
  <c r="Q838" i="5"/>
  <c r="O838" i="5"/>
  <c r="N838" i="5"/>
  <c r="M838" i="5"/>
  <c r="L838" i="5"/>
  <c r="K838" i="5"/>
  <c r="Q837" i="5"/>
  <c r="O837" i="5"/>
  <c r="N837" i="5"/>
  <c r="M837" i="5"/>
  <c r="L837" i="5"/>
  <c r="K837" i="5"/>
  <c r="Q836" i="5"/>
  <c r="O836" i="5"/>
  <c r="N836" i="5"/>
  <c r="M836" i="5"/>
  <c r="L836" i="5"/>
  <c r="K836" i="5"/>
  <c r="Q835" i="5"/>
  <c r="O835" i="5"/>
  <c r="N835" i="5"/>
  <c r="M835" i="5"/>
  <c r="L835" i="5"/>
  <c r="K835" i="5"/>
  <c r="Q834" i="5"/>
  <c r="O834" i="5"/>
  <c r="N834" i="5"/>
  <c r="M834" i="5"/>
  <c r="L834" i="5"/>
  <c r="K834" i="5"/>
  <c r="Q833" i="5"/>
  <c r="O833" i="5"/>
  <c r="N833" i="5"/>
  <c r="M833" i="5"/>
  <c r="L833" i="5"/>
  <c r="K833" i="5"/>
  <c r="Q832" i="5"/>
  <c r="O832" i="5"/>
  <c r="N832" i="5"/>
  <c r="M832" i="5"/>
  <c r="L832" i="5"/>
  <c r="K832" i="5"/>
  <c r="Q831" i="5"/>
  <c r="O831" i="5"/>
  <c r="N831" i="5"/>
  <c r="M831" i="5"/>
  <c r="L831" i="5"/>
  <c r="K831" i="5"/>
  <c r="Q830" i="5"/>
  <c r="O830" i="5"/>
  <c r="N830" i="5"/>
  <c r="M830" i="5"/>
  <c r="L830" i="5"/>
  <c r="K830" i="5"/>
  <c r="Q829" i="5"/>
  <c r="O829" i="5"/>
  <c r="N829" i="5"/>
  <c r="M829" i="5"/>
  <c r="L829" i="5"/>
  <c r="K829" i="5"/>
  <c r="Q828" i="5"/>
  <c r="O828" i="5"/>
  <c r="N828" i="5"/>
  <c r="M828" i="5"/>
  <c r="L828" i="5"/>
  <c r="K828" i="5"/>
  <c r="Q827" i="5"/>
  <c r="O827" i="5"/>
  <c r="N827" i="5"/>
  <c r="M827" i="5"/>
  <c r="L827" i="5"/>
  <c r="K827" i="5"/>
  <c r="Q826" i="5"/>
  <c r="O826" i="5"/>
  <c r="N826" i="5"/>
  <c r="M826" i="5"/>
  <c r="L826" i="5"/>
  <c r="K826" i="5"/>
  <c r="Q825" i="5"/>
  <c r="O825" i="5"/>
  <c r="N825" i="5"/>
  <c r="M825" i="5"/>
  <c r="L825" i="5"/>
  <c r="K825" i="5"/>
  <c r="Q824" i="5"/>
  <c r="O824" i="5"/>
  <c r="N824" i="5"/>
  <c r="M824" i="5"/>
  <c r="L824" i="5"/>
  <c r="K824" i="5"/>
  <c r="Q823" i="5"/>
  <c r="O823" i="5"/>
  <c r="N823" i="5"/>
  <c r="M823" i="5"/>
  <c r="L823" i="5"/>
  <c r="K823" i="5"/>
  <c r="Q822" i="5"/>
  <c r="O822" i="5"/>
  <c r="N822" i="5"/>
  <c r="M822" i="5"/>
  <c r="L822" i="5"/>
  <c r="K822" i="5"/>
  <c r="Q821" i="5"/>
  <c r="O821" i="5"/>
  <c r="N821" i="5"/>
  <c r="M821" i="5"/>
  <c r="L821" i="5"/>
  <c r="K821" i="5"/>
  <c r="Q820" i="5"/>
  <c r="O820" i="5"/>
  <c r="N820" i="5"/>
  <c r="M820" i="5"/>
  <c r="L820" i="5"/>
  <c r="K820" i="5"/>
  <c r="Q819" i="5"/>
  <c r="O819" i="5"/>
  <c r="N819" i="5"/>
  <c r="M819" i="5"/>
  <c r="L819" i="5"/>
  <c r="K819" i="5"/>
  <c r="Q818" i="5"/>
  <c r="O818" i="5"/>
  <c r="N818" i="5"/>
  <c r="M818" i="5"/>
  <c r="L818" i="5"/>
  <c r="K818" i="5"/>
  <c r="Q817" i="5"/>
  <c r="O817" i="5"/>
  <c r="N817" i="5"/>
  <c r="M817" i="5"/>
  <c r="L817" i="5"/>
  <c r="K817" i="5"/>
  <c r="Q816" i="5"/>
  <c r="O816" i="5"/>
  <c r="N816" i="5"/>
  <c r="M816" i="5"/>
  <c r="L816" i="5"/>
  <c r="K816" i="5"/>
  <c r="Q815" i="5"/>
  <c r="O815" i="5"/>
  <c r="N815" i="5"/>
  <c r="M815" i="5"/>
  <c r="L815" i="5"/>
  <c r="K815" i="5"/>
  <c r="Q814" i="5"/>
  <c r="O814" i="5"/>
  <c r="N814" i="5"/>
  <c r="M814" i="5"/>
  <c r="L814" i="5"/>
  <c r="K814" i="5"/>
  <c r="Q813" i="5"/>
  <c r="O813" i="5"/>
  <c r="N813" i="5"/>
  <c r="M813" i="5"/>
  <c r="L813" i="5"/>
  <c r="K813" i="5"/>
  <c r="Q812" i="5"/>
  <c r="O812" i="5"/>
  <c r="N812" i="5"/>
  <c r="M812" i="5"/>
  <c r="L812" i="5"/>
  <c r="K812" i="5"/>
  <c r="Q811" i="5"/>
  <c r="O811" i="5"/>
  <c r="N811" i="5"/>
  <c r="M811" i="5"/>
  <c r="L811" i="5"/>
  <c r="K811" i="5"/>
  <c r="Q810" i="5"/>
  <c r="O810" i="5"/>
  <c r="N810" i="5"/>
  <c r="M810" i="5"/>
  <c r="L810" i="5"/>
  <c r="K810" i="5"/>
  <c r="Q809" i="5"/>
  <c r="O809" i="5"/>
  <c r="N809" i="5"/>
  <c r="M809" i="5"/>
  <c r="L809" i="5"/>
  <c r="K809" i="5"/>
  <c r="Q808" i="5"/>
  <c r="O808" i="5"/>
  <c r="N808" i="5"/>
  <c r="M808" i="5"/>
  <c r="L808" i="5"/>
  <c r="K808" i="5"/>
  <c r="Q807" i="5"/>
  <c r="O807" i="5"/>
  <c r="N807" i="5"/>
  <c r="M807" i="5"/>
  <c r="L807" i="5"/>
  <c r="K807" i="5"/>
  <c r="Q806" i="5"/>
  <c r="O806" i="5"/>
  <c r="N806" i="5"/>
  <c r="M806" i="5"/>
  <c r="L806" i="5"/>
  <c r="K806" i="5"/>
  <c r="Q805" i="5"/>
  <c r="O805" i="5"/>
  <c r="N805" i="5"/>
  <c r="M805" i="5"/>
  <c r="L805" i="5"/>
  <c r="K805" i="5"/>
  <c r="Q804" i="5"/>
  <c r="O804" i="5"/>
  <c r="N804" i="5"/>
  <c r="M804" i="5"/>
  <c r="L804" i="5"/>
  <c r="K804" i="5"/>
  <c r="Q803" i="5"/>
  <c r="O803" i="5"/>
  <c r="N803" i="5"/>
  <c r="M803" i="5"/>
  <c r="L803" i="5"/>
  <c r="K803" i="5"/>
  <c r="Q802" i="5"/>
  <c r="O802" i="5"/>
  <c r="N802" i="5"/>
  <c r="M802" i="5"/>
  <c r="L802" i="5"/>
  <c r="K802" i="5"/>
  <c r="Q801" i="5"/>
  <c r="O801" i="5"/>
  <c r="N801" i="5"/>
  <c r="M801" i="5"/>
  <c r="L801" i="5"/>
  <c r="K801" i="5"/>
  <c r="Q800" i="5"/>
  <c r="O800" i="5"/>
  <c r="N800" i="5"/>
  <c r="M800" i="5"/>
  <c r="L800" i="5"/>
  <c r="K800" i="5"/>
  <c r="Q799" i="5"/>
  <c r="O799" i="5"/>
  <c r="N799" i="5"/>
  <c r="M799" i="5"/>
  <c r="L799" i="5"/>
  <c r="K799" i="5"/>
  <c r="Q798" i="5"/>
  <c r="O798" i="5"/>
  <c r="N798" i="5"/>
  <c r="M798" i="5"/>
  <c r="L798" i="5"/>
  <c r="K798" i="5"/>
  <c r="Q797" i="5"/>
  <c r="O797" i="5"/>
  <c r="N797" i="5"/>
  <c r="M797" i="5"/>
  <c r="L797" i="5"/>
  <c r="K797" i="5"/>
  <c r="Q796" i="5"/>
  <c r="O796" i="5"/>
  <c r="N796" i="5"/>
  <c r="M796" i="5"/>
  <c r="L796" i="5"/>
  <c r="K796" i="5"/>
  <c r="Q795" i="5"/>
  <c r="O795" i="5"/>
  <c r="N795" i="5"/>
  <c r="M795" i="5"/>
  <c r="L795" i="5"/>
  <c r="K795" i="5"/>
  <c r="Q794" i="5"/>
  <c r="O794" i="5"/>
  <c r="N794" i="5"/>
  <c r="M794" i="5"/>
  <c r="L794" i="5"/>
  <c r="K794" i="5"/>
  <c r="Q793" i="5"/>
  <c r="O793" i="5"/>
  <c r="N793" i="5"/>
  <c r="M793" i="5"/>
  <c r="L793" i="5"/>
  <c r="K793" i="5"/>
  <c r="Q792" i="5"/>
  <c r="O792" i="5"/>
  <c r="N792" i="5"/>
  <c r="M792" i="5"/>
  <c r="L792" i="5"/>
  <c r="K792" i="5"/>
  <c r="Q791" i="5"/>
  <c r="O791" i="5"/>
  <c r="N791" i="5"/>
  <c r="M791" i="5"/>
  <c r="L791" i="5"/>
  <c r="K791" i="5"/>
  <c r="Q790" i="5"/>
  <c r="O790" i="5"/>
  <c r="N790" i="5"/>
  <c r="M790" i="5"/>
  <c r="L790" i="5"/>
  <c r="K790" i="5"/>
  <c r="Q789" i="5"/>
  <c r="O789" i="5"/>
  <c r="N789" i="5"/>
  <c r="M789" i="5"/>
  <c r="L789" i="5"/>
  <c r="K789" i="5"/>
  <c r="Q788" i="5"/>
  <c r="O788" i="5"/>
  <c r="N788" i="5"/>
  <c r="M788" i="5"/>
  <c r="L788" i="5"/>
  <c r="K788" i="5"/>
  <c r="Q787" i="5"/>
  <c r="O787" i="5"/>
  <c r="N787" i="5"/>
  <c r="M787" i="5"/>
  <c r="L787" i="5"/>
  <c r="K787" i="5"/>
  <c r="Q786" i="5"/>
  <c r="O786" i="5"/>
  <c r="N786" i="5"/>
  <c r="M786" i="5"/>
  <c r="L786" i="5"/>
  <c r="K786" i="5"/>
  <c r="Q785" i="5"/>
  <c r="O785" i="5"/>
  <c r="N785" i="5"/>
  <c r="M785" i="5"/>
  <c r="L785" i="5"/>
  <c r="K785" i="5"/>
  <c r="Q784" i="5"/>
  <c r="O784" i="5"/>
  <c r="N784" i="5"/>
  <c r="M784" i="5"/>
  <c r="L784" i="5"/>
  <c r="K784" i="5"/>
  <c r="Q783" i="5"/>
  <c r="O783" i="5"/>
  <c r="N783" i="5"/>
  <c r="M783" i="5"/>
  <c r="L783" i="5"/>
  <c r="K783" i="5"/>
  <c r="Q782" i="5"/>
  <c r="O782" i="5"/>
  <c r="N782" i="5"/>
  <c r="M782" i="5"/>
  <c r="L782" i="5"/>
  <c r="K782" i="5"/>
  <c r="Q781" i="5"/>
  <c r="O781" i="5"/>
  <c r="N781" i="5"/>
  <c r="M781" i="5"/>
  <c r="L781" i="5"/>
  <c r="K781" i="5"/>
  <c r="Q780" i="5"/>
  <c r="O780" i="5"/>
  <c r="N780" i="5"/>
  <c r="M780" i="5"/>
  <c r="L780" i="5"/>
  <c r="K780" i="5"/>
  <c r="Q779" i="5"/>
  <c r="O779" i="5"/>
  <c r="N779" i="5"/>
  <c r="M779" i="5"/>
  <c r="L779" i="5"/>
  <c r="K779" i="5"/>
  <c r="Q778" i="5"/>
  <c r="O778" i="5"/>
  <c r="N778" i="5"/>
  <c r="M778" i="5"/>
  <c r="L778" i="5"/>
  <c r="K778" i="5"/>
  <c r="Q777" i="5"/>
  <c r="O777" i="5"/>
  <c r="N777" i="5"/>
  <c r="M777" i="5"/>
  <c r="L777" i="5"/>
  <c r="K777" i="5"/>
  <c r="Q776" i="5"/>
  <c r="O776" i="5"/>
  <c r="N776" i="5"/>
  <c r="M776" i="5"/>
  <c r="L776" i="5"/>
  <c r="K776" i="5"/>
  <c r="Q775" i="5"/>
  <c r="O775" i="5"/>
  <c r="N775" i="5"/>
  <c r="M775" i="5"/>
  <c r="L775" i="5"/>
  <c r="K775" i="5"/>
  <c r="Q774" i="5"/>
  <c r="O774" i="5"/>
  <c r="N774" i="5"/>
  <c r="M774" i="5"/>
  <c r="L774" i="5"/>
  <c r="K774" i="5"/>
  <c r="Q773" i="5"/>
  <c r="O773" i="5"/>
  <c r="N773" i="5"/>
  <c r="M773" i="5"/>
  <c r="L773" i="5"/>
  <c r="K773" i="5"/>
  <c r="Q772" i="5"/>
  <c r="O772" i="5"/>
  <c r="N772" i="5"/>
  <c r="M772" i="5"/>
  <c r="L772" i="5"/>
  <c r="K772" i="5"/>
  <c r="Q771" i="5"/>
  <c r="O771" i="5"/>
  <c r="N771" i="5"/>
  <c r="M771" i="5"/>
  <c r="L771" i="5"/>
  <c r="K771" i="5"/>
  <c r="Q770" i="5"/>
  <c r="O770" i="5"/>
  <c r="N770" i="5"/>
  <c r="M770" i="5"/>
  <c r="L770" i="5"/>
  <c r="K770" i="5"/>
  <c r="Q769" i="5"/>
  <c r="O769" i="5"/>
  <c r="N769" i="5"/>
  <c r="M769" i="5"/>
  <c r="L769" i="5"/>
  <c r="K769" i="5"/>
  <c r="Q768" i="5"/>
  <c r="O768" i="5"/>
  <c r="N768" i="5"/>
  <c r="M768" i="5"/>
  <c r="L768" i="5"/>
  <c r="K768" i="5"/>
  <c r="Q767" i="5"/>
  <c r="O767" i="5"/>
  <c r="N767" i="5"/>
  <c r="M767" i="5"/>
  <c r="L767" i="5"/>
  <c r="K767" i="5"/>
  <c r="Q766" i="5"/>
  <c r="O766" i="5"/>
  <c r="N766" i="5"/>
  <c r="M766" i="5"/>
  <c r="L766" i="5"/>
  <c r="K766" i="5"/>
  <c r="Q765" i="5"/>
  <c r="O765" i="5"/>
  <c r="N765" i="5"/>
  <c r="M765" i="5"/>
  <c r="L765" i="5"/>
  <c r="K765" i="5"/>
  <c r="Q764" i="5"/>
  <c r="O764" i="5"/>
  <c r="N764" i="5"/>
  <c r="M764" i="5"/>
  <c r="L764" i="5"/>
  <c r="K764" i="5"/>
  <c r="Q763" i="5"/>
  <c r="O763" i="5"/>
  <c r="N763" i="5"/>
  <c r="M763" i="5"/>
  <c r="L763" i="5"/>
  <c r="K763" i="5"/>
  <c r="Q762" i="5"/>
  <c r="O762" i="5"/>
  <c r="N762" i="5"/>
  <c r="M762" i="5"/>
  <c r="L762" i="5"/>
  <c r="K762" i="5"/>
  <c r="Q761" i="5"/>
  <c r="O761" i="5"/>
  <c r="N761" i="5"/>
  <c r="M761" i="5"/>
  <c r="L761" i="5"/>
  <c r="K761" i="5"/>
  <c r="Q760" i="5"/>
  <c r="O760" i="5"/>
  <c r="N760" i="5"/>
  <c r="M760" i="5"/>
  <c r="L760" i="5"/>
  <c r="K760" i="5"/>
  <c r="Q759" i="5"/>
  <c r="O759" i="5"/>
  <c r="N759" i="5"/>
  <c r="M759" i="5"/>
  <c r="L759" i="5"/>
  <c r="K759" i="5"/>
  <c r="Q758" i="5"/>
  <c r="O758" i="5"/>
  <c r="N758" i="5"/>
  <c r="M758" i="5"/>
  <c r="L758" i="5"/>
  <c r="K758" i="5"/>
  <c r="Q757" i="5"/>
  <c r="O757" i="5"/>
  <c r="N757" i="5"/>
  <c r="M757" i="5"/>
  <c r="L757" i="5"/>
  <c r="K757" i="5"/>
  <c r="Q756" i="5"/>
  <c r="O756" i="5"/>
  <c r="N756" i="5"/>
  <c r="M756" i="5"/>
  <c r="L756" i="5"/>
  <c r="K756" i="5"/>
  <c r="Q755" i="5"/>
  <c r="O755" i="5"/>
  <c r="N755" i="5"/>
  <c r="M755" i="5"/>
  <c r="L755" i="5"/>
  <c r="K755" i="5"/>
  <c r="Q754" i="5"/>
  <c r="O754" i="5"/>
  <c r="N754" i="5"/>
  <c r="M754" i="5"/>
  <c r="L754" i="5"/>
  <c r="K754" i="5"/>
  <c r="Q753" i="5"/>
  <c r="O753" i="5"/>
  <c r="N753" i="5"/>
  <c r="M753" i="5"/>
  <c r="L753" i="5"/>
  <c r="K753" i="5"/>
  <c r="Q752" i="5"/>
  <c r="O752" i="5"/>
  <c r="N752" i="5"/>
  <c r="M752" i="5"/>
  <c r="L752" i="5"/>
  <c r="K752" i="5"/>
  <c r="Q751" i="5"/>
  <c r="O751" i="5"/>
  <c r="N751" i="5"/>
  <c r="M751" i="5"/>
  <c r="L751" i="5"/>
  <c r="K751" i="5"/>
  <c r="Q750" i="5"/>
  <c r="O750" i="5"/>
  <c r="N750" i="5"/>
  <c r="M750" i="5"/>
  <c r="L750" i="5"/>
  <c r="K750" i="5"/>
  <c r="Q749" i="5"/>
  <c r="O749" i="5"/>
  <c r="N749" i="5"/>
  <c r="M749" i="5"/>
  <c r="L749" i="5"/>
  <c r="K749" i="5"/>
  <c r="Q748" i="5"/>
  <c r="O748" i="5"/>
  <c r="N748" i="5"/>
  <c r="M748" i="5"/>
  <c r="L748" i="5"/>
  <c r="K748" i="5"/>
  <c r="Q747" i="5"/>
  <c r="O747" i="5"/>
  <c r="N747" i="5"/>
  <c r="M747" i="5"/>
  <c r="L747" i="5"/>
  <c r="K747" i="5"/>
  <c r="Q746" i="5"/>
  <c r="O746" i="5"/>
  <c r="N746" i="5"/>
  <c r="M746" i="5"/>
  <c r="L746" i="5"/>
  <c r="K746" i="5"/>
  <c r="Q745" i="5"/>
  <c r="O745" i="5"/>
  <c r="N745" i="5"/>
  <c r="M745" i="5"/>
  <c r="L745" i="5"/>
  <c r="K745" i="5"/>
  <c r="Q744" i="5"/>
  <c r="O744" i="5"/>
  <c r="N744" i="5"/>
  <c r="M744" i="5"/>
  <c r="L744" i="5"/>
  <c r="K744" i="5"/>
  <c r="Q743" i="5"/>
  <c r="O743" i="5"/>
  <c r="N743" i="5"/>
  <c r="M743" i="5"/>
  <c r="L743" i="5"/>
  <c r="K743" i="5"/>
  <c r="Q742" i="5"/>
  <c r="O742" i="5"/>
  <c r="N742" i="5"/>
  <c r="M742" i="5"/>
  <c r="L742" i="5"/>
  <c r="K742" i="5"/>
  <c r="Q741" i="5"/>
  <c r="O741" i="5"/>
  <c r="N741" i="5"/>
  <c r="M741" i="5"/>
  <c r="L741" i="5"/>
  <c r="K741" i="5"/>
  <c r="Q740" i="5"/>
  <c r="O740" i="5"/>
  <c r="N740" i="5"/>
  <c r="M740" i="5"/>
  <c r="L740" i="5"/>
  <c r="K740" i="5"/>
  <c r="Q739" i="5"/>
  <c r="O739" i="5"/>
  <c r="N739" i="5"/>
  <c r="M739" i="5"/>
  <c r="L739" i="5"/>
  <c r="K739" i="5"/>
  <c r="Q738" i="5"/>
  <c r="O738" i="5"/>
  <c r="N738" i="5"/>
  <c r="M738" i="5"/>
  <c r="L738" i="5"/>
  <c r="K738" i="5"/>
  <c r="Q737" i="5"/>
  <c r="O737" i="5"/>
  <c r="N737" i="5"/>
  <c r="M737" i="5"/>
  <c r="L737" i="5"/>
  <c r="K737" i="5"/>
  <c r="Q736" i="5"/>
  <c r="O736" i="5"/>
  <c r="N736" i="5"/>
  <c r="M736" i="5"/>
  <c r="L736" i="5"/>
  <c r="K736" i="5"/>
  <c r="Q735" i="5"/>
  <c r="O735" i="5"/>
  <c r="N735" i="5"/>
  <c r="M735" i="5"/>
  <c r="L735" i="5"/>
  <c r="K735" i="5"/>
  <c r="Q734" i="5"/>
  <c r="O734" i="5"/>
  <c r="N734" i="5"/>
  <c r="M734" i="5"/>
  <c r="L734" i="5"/>
  <c r="K734" i="5"/>
  <c r="Q733" i="5"/>
  <c r="O733" i="5"/>
  <c r="N733" i="5"/>
  <c r="M733" i="5"/>
  <c r="L733" i="5"/>
  <c r="K733" i="5"/>
  <c r="Q732" i="5"/>
  <c r="O732" i="5"/>
  <c r="N732" i="5"/>
  <c r="M732" i="5"/>
  <c r="L732" i="5"/>
  <c r="K732" i="5"/>
  <c r="Q731" i="5"/>
  <c r="O731" i="5"/>
  <c r="N731" i="5"/>
  <c r="M731" i="5"/>
  <c r="L731" i="5"/>
  <c r="K731" i="5"/>
  <c r="Q730" i="5"/>
  <c r="O730" i="5"/>
  <c r="N730" i="5"/>
  <c r="M730" i="5"/>
  <c r="L730" i="5"/>
  <c r="K730" i="5"/>
  <c r="Q729" i="5"/>
  <c r="O729" i="5"/>
  <c r="N729" i="5"/>
  <c r="M729" i="5"/>
  <c r="L729" i="5"/>
  <c r="K729" i="5"/>
  <c r="Q728" i="5"/>
  <c r="O728" i="5"/>
  <c r="N728" i="5"/>
  <c r="M728" i="5"/>
  <c r="L728" i="5"/>
  <c r="K728" i="5"/>
  <c r="Q727" i="5"/>
  <c r="O727" i="5"/>
  <c r="N727" i="5"/>
  <c r="M727" i="5"/>
  <c r="L727" i="5"/>
  <c r="K727" i="5"/>
  <c r="Q726" i="5"/>
  <c r="O726" i="5"/>
  <c r="N726" i="5"/>
  <c r="M726" i="5"/>
  <c r="L726" i="5"/>
  <c r="K726" i="5"/>
  <c r="Q725" i="5"/>
  <c r="O725" i="5"/>
  <c r="N725" i="5"/>
  <c r="M725" i="5"/>
  <c r="L725" i="5"/>
  <c r="K725" i="5"/>
  <c r="Q724" i="5"/>
  <c r="O724" i="5"/>
  <c r="N724" i="5"/>
  <c r="M724" i="5"/>
  <c r="L724" i="5"/>
  <c r="K724" i="5"/>
  <c r="Q723" i="5"/>
  <c r="O723" i="5"/>
  <c r="N723" i="5"/>
  <c r="M723" i="5"/>
  <c r="L723" i="5"/>
  <c r="K723" i="5"/>
  <c r="Q722" i="5"/>
  <c r="O722" i="5"/>
  <c r="N722" i="5"/>
  <c r="M722" i="5"/>
  <c r="L722" i="5"/>
  <c r="K722" i="5"/>
  <c r="Q721" i="5"/>
  <c r="O721" i="5"/>
  <c r="N721" i="5"/>
  <c r="M721" i="5"/>
  <c r="L721" i="5"/>
  <c r="K721" i="5"/>
  <c r="Q720" i="5"/>
  <c r="O720" i="5"/>
  <c r="N720" i="5"/>
  <c r="M720" i="5"/>
  <c r="L720" i="5"/>
  <c r="K720" i="5"/>
  <c r="Q719" i="5"/>
  <c r="O719" i="5"/>
  <c r="N719" i="5"/>
  <c r="M719" i="5"/>
  <c r="L719" i="5"/>
  <c r="K719" i="5"/>
  <c r="Q718" i="5"/>
  <c r="O718" i="5"/>
  <c r="N718" i="5"/>
  <c r="M718" i="5"/>
  <c r="L718" i="5"/>
  <c r="K718" i="5"/>
  <c r="Q717" i="5"/>
  <c r="O717" i="5"/>
  <c r="N717" i="5"/>
  <c r="M717" i="5"/>
  <c r="L717" i="5"/>
  <c r="K717" i="5"/>
  <c r="Q716" i="5"/>
  <c r="O716" i="5"/>
  <c r="N716" i="5"/>
  <c r="M716" i="5"/>
  <c r="L716" i="5"/>
  <c r="K716" i="5"/>
  <c r="Q715" i="5"/>
  <c r="O715" i="5"/>
  <c r="N715" i="5"/>
  <c r="M715" i="5"/>
  <c r="L715" i="5"/>
  <c r="K715" i="5"/>
  <c r="Q714" i="5"/>
  <c r="O714" i="5"/>
  <c r="N714" i="5"/>
  <c r="M714" i="5"/>
  <c r="L714" i="5"/>
  <c r="K714" i="5"/>
  <c r="Q713" i="5"/>
  <c r="O713" i="5"/>
  <c r="N713" i="5"/>
  <c r="M713" i="5"/>
  <c r="L713" i="5"/>
  <c r="K713" i="5"/>
  <c r="Q712" i="5"/>
  <c r="O712" i="5"/>
  <c r="N712" i="5"/>
  <c r="M712" i="5"/>
  <c r="L712" i="5"/>
  <c r="K712" i="5"/>
  <c r="Q711" i="5"/>
  <c r="O711" i="5"/>
  <c r="N711" i="5"/>
  <c r="M711" i="5"/>
  <c r="L711" i="5"/>
  <c r="K711" i="5"/>
  <c r="Q710" i="5"/>
  <c r="O710" i="5"/>
  <c r="N710" i="5"/>
  <c r="M710" i="5"/>
  <c r="L710" i="5"/>
  <c r="K710" i="5"/>
  <c r="Q709" i="5"/>
  <c r="O709" i="5"/>
  <c r="N709" i="5"/>
  <c r="M709" i="5"/>
  <c r="L709" i="5"/>
  <c r="K709" i="5"/>
  <c r="Q708" i="5"/>
  <c r="O708" i="5"/>
  <c r="N708" i="5"/>
  <c r="M708" i="5"/>
  <c r="L708" i="5"/>
  <c r="K708" i="5"/>
  <c r="Q707" i="5"/>
  <c r="O707" i="5"/>
  <c r="N707" i="5"/>
  <c r="M707" i="5"/>
  <c r="L707" i="5"/>
  <c r="K707" i="5"/>
  <c r="Q706" i="5"/>
  <c r="O706" i="5"/>
  <c r="N706" i="5"/>
  <c r="M706" i="5"/>
  <c r="L706" i="5"/>
  <c r="K706" i="5"/>
  <c r="Q705" i="5"/>
  <c r="O705" i="5"/>
  <c r="N705" i="5"/>
  <c r="M705" i="5"/>
  <c r="L705" i="5"/>
  <c r="K705" i="5"/>
  <c r="Q704" i="5"/>
  <c r="O704" i="5"/>
  <c r="N704" i="5"/>
  <c r="M704" i="5"/>
  <c r="L704" i="5"/>
  <c r="K704" i="5"/>
  <c r="Q703" i="5"/>
  <c r="O703" i="5"/>
  <c r="N703" i="5"/>
  <c r="M703" i="5"/>
  <c r="L703" i="5"/>
  <c r="K703" i="5"/>
  <c r="Q702" i="5"/>
  <c r="O702" i="5"/>
  <c r="N702" i="5"/>
  <c r="M702" i="5"/>
  <c r="L702" i="5"/>
  <c r="K702" i="5"/>
  <c r="Q701" i="5"/>
  <c r="O701" i="5"/>
  <c r="N701" i="5"/>
  <c r="M701" i="5"/>
  <c r="L701" i="5"/>
  <c r="K701" i="5"/>
  <c r="Q700" i="5"/>
  <c r="O700" i="5"/>
  <c r="N700" i="5"/>
  <c r="M700" i="5"/>
  <c r="L700" i="5"/>
  <c r="K700" i="5"/>
  <c r="Q699" i="5"/>
  <c r="O699" i="5"/>
  <c r="N699" i="5"/>
  <c r="M699" i="5"/>
  <c r="L699" i="5"/>
  <c r="K699" i="5"/>
  <c r="Q698" i="5"/>
  <c r="O698" i="5"/>
  <c r="N698" i="5"/>
  <c r="M698" i="5"/>
  <c r="L698" i="5"/>
  <c r="K698" i="5"/>
  <c r="Q697" i="5"/>
  <c r="O697" i="5"/>
  <c r="N697" i="5"/>
  <c r="M697" i="5"/>
  <c r="L697" i="5"/>
  <c r="K697" i="5"/>
  <c r="Q696" i="5"/>
  <c r="O696" i="5"/>
  <c r="N696" i="5"/>
  <c r="M696" i="5"/>
  <c r="L696" i="5"/>
  <c r="K696" i="5"/>
  <c r="Q695" i="5"/>
  <c r="O695" i="5"/>
  <c r="N695" i="5"/>
  <c r="M695" i="5"/>
  <c r="L695" i="5"/>
  <c r="K695" i="5"/>
  <c r="Q694" i="5"/>
  <c r="O694" i="5"/>
  <c r="N694" i="5"/>
  <c r="M694" i="5"/>
  <c r="L694" i="5"/>
  <c r="K694" i="5"/>
  <c r="Q693" i="5"/>
  <c r="O693" i="5"/>
  <c r="N693" i="5"/>
  <c r="M693" i="5"/>
  <c r="L693" i="5"/>
  <c r="K693" i="5"/>
  <c r="Q692" i="5"/>
  <c r="O692" i="5"/>
  <c r="N692" i="5"/>
  <c r="M692" i="5"/>
  <c r="L692" i="5"/>
  <c r="K692" i="5"/>
  <c r="Q691" i="5"/>
  <c r="O691" i="5"/>
  <c r="N691" i="5"/>
  <c r="M691" i="5"/>
  <c r="L691" i="5"/>
  <c r="K691" i="5"/>
  <c r="Q690" i="5"/>
  <c r="O690" i="5"/>
  <c r="N690" i="5"/>
  <c r="M690" i="5"/>
  <c r="L690" i="5"/>
  <c r="K690" i="5"/>
  <c r="Q689" i="5"/>
  <c r="O689" i="5"/>
  <c r="N689" i="5"/>
  <c r="M689" i="5"/>
  <c r="L689" i="5"/>
  <c r="K689" i="5"/>
  <c r="Q688" i="5"/>
  <c r="O688" i="5"/>
  <c r="N688" i="5"/>
  <c r="M688" i="5"/>
  <c r="L688" i="5"/>
  <c r="K688" i="5"/>
  <c r="Q687" i="5"/>
  <c r="O687" i="5"/>
  <c r="N687" i="5"/>
  <c r="M687" i="5"/>
  <c r="L687" i="5"/>
  <c r="K687" i="5"/>
  <c r="Q686" i="5"/>
  <c r="O686" i="5"/>
  <c r="N686" i="5"/>
  <c r="M686" i="5"/>
  <c r="L686" i="5"/>
  <c r="K686" i="5"/>
  <c r="Q685" i="5"/>
  <c r="O685" i="5"/>
  <c r="N685" i="5"/>
  <c r="M685" i="5"/>
  <c r="L685" i="5"/>
  <c r="K685" i="5"/>
  <c r="Q684" i="5"/>
  <c r="O684" i="5"/>
  <c r="N684" i="5"/>
  <c r="M684" i="5"/>
  <c r="L684" i="5"/>
  <c r="K684" i="5"/>
  <c r="Q683" i="5"/>
  <c r="O683" i="5"/>
  <c r="N683" i="5"/>
  <c r="M683" i="5"/>
  <c r="L683" i="5"/>
  <c r="K683" i="5"/>
  <c r="Q682" i="5"/>
  <c r="O682" i="5"/>
  <c r="N682" i="5"/>
  <c r="M682" i="5"/>
  <c r="L682" i="5"/>
  <c r="K682" i="5"/>
  <c r="Q681" i="5"/>
  <c r="O681" i="5"/>
  <c r="N681" i="5"/>
  <c r="M681" i="5"/>
  <c r="L681" i="5"/>
  <c r="K681" i="5"/>
  <c r="Q680" i="5"/>
  <c r="O680" i="5"/>
  <c r="N680" i="5"/>
  <c r="M680" i="5"/>
  <c r="L680" i="5"/>
  <c r="K680" i="5"/>
  <c r="Q679" i="5"/>
  <c r="O679" i="5"/>
  <c r="N679" i="5"/>
  <c r="M679" i="5"/>
  <c r="L679" i="5"/>
  <c r="K679" i="5"/>
  <c r="Q678" i="5"/>
  <c r="O678" i="5"/>
  <c r="N678" i="5"/>
  <c r="M678" i="5"/>
  <c r="L678" i="5"/>
  <c r="K678" i="5"/>
  <c r="Q677" i="5"/>
  <c r="O677" i="5"/>
  <c r="N677" i="5"/>
  <c r="M677" i="5"/>
  <c r="L677" i="5"/>
  <c r="K677" i="5"/>
  <c r="Q676" i="5"/>
  <c r="O676" i="5"/>
  <c r="N676" i="5"/>
  <c r="M676" i="5"/>
  <c r="L676" i="5"/>
  <c r="K676" i="5"/>
  <c r="Q675" i="5"/>
  <c r="O675" i="5"/>
  <c r="N675" i="5"/>
  <c r="M675" i="5"/>
  <c r="L675" i="5"/>
  <c r="K675" i="5"/>
  <c r="Q674" i="5"/>
  <c r="O674" i="5"/>
  <c r="N674" i="5"/>
  <c r="M674" i="5"/>
  <c r="L674" i="5"/>
  <c r="K674" i="5"/>
  <c r="Q673" i="5"/>
  <c r="O673" i="5"/>
  <c r="N673" i="5"/>
  <c r="M673" i="5"/>
  <c r="L673" i="5"/>
  <c r="K673" i="5"/>
  <c r="Q672" i="5"/>
  <c r="O672" i="5"/>
  <c r="N672" i="5"/>
  <c r="M672" i="5"/>
  <c r="L672" i="5"/>
  <c r="K672" i="5"/>
  <c r="Q671" i="5"/>
  <c r="O671" i="5"/>
  <c r="N671" i="5"/>
  <c r="M671" i="5"/>
  <c r="L671" i="5"/>
  <c r="K671" i="5"/>
  <c r="Q670" i="5"/>
  <c r="O670" i="5"/>
  <c r="N670" i="5"/>
  <c r="M670" i="5"/>
  <c r="L670" i="5"/>
  <c r="K670" i="5"/>
  <c r="Q669" i="5"/>
  <c r="O669" i="5"/>
  <c r="N669" i="5"/>
  <c r="M669" i="5"/>
  <c r="L669" i="5"/>
  <c r="K669" i="5"/>
  <c r="Q668" i="5"/>
  <c r="O668" i="5"/>
  <c r="N668" i="5"/>
  <c r="M668" i="5"/>
  <c r="L668" i="5"/>
  <c r="K668" i="5"/>
  <c r="Q667" i="5"/>
  <c r="O667" i="5"/>
  <c r="N667" i="5"/>
  <c r="M667" i="5"/>
  <c r="L667" i="5"/>
  <c r="K667" i="5"/>
  <c r="Q666" i="5"/>
  <c r="O666" i="5"/>
  <c r="N666" i="5"/>
  <c r="M666" i="5"/>
  <c r="L666" i="5"/>
  <c r="K666" i="5"/>
  <c r="Q665" i="5"/>
  <c r="O665" i="5"/>
  <c r="N665" i="5"/>
  <c r="M665" i="5"/>
  <c r="L665" i="5"/>
  <c r="K665" i="5"/>
  <c r="Q664" i="5"/>
  <c r="O664" i="5"/>
  <c r="N664" i="5"/>
  <c r="M664" i="5"/>
  <c r="L664" i="5"/>
  <c r="K664" i="5"/>
  <c r="Q663" i="5"/>
  <c r="O663" i="5"/>
  <c r="N663" i="5"/>
  <c r="M663" i="5"/>
  <c r="L663" i="5"/>
  <c r="K663" i="5"/>
  <c r="Q662" i="5"/>
  <c r="O662" i="5"/>
  <c r="N662" i="5"/>
  <c r="M662" i="5"/>
  <c r="L662" i="5"/>
  <c r="K662" i="5"/>
  <c r="Q661" i="5"/>
  <c r="O661" i="5"/>
  <c r="N661" i="5"/>
  <c r="M661" i="5"/>
  <c r="L661" i="5"/>
  <c r="K661" i="5"/>
  <c r="Q660" i="5"/>
  <c r="O660" i="5"/>
  <c r="N660" i="5"/>
  <c r="M660" i="5"/>
  <c r="L660" i="5"/>
  <c r="K660" i="5"/>
  <c r="Q659" i="5"/>
  <c r="O659" i="5"/>
  <c r="N659" i="5"/>
  <c r="M659" i="5"/>
  <c r="L659" i="5"/>
  <c r="K659" i="5"/>
  <c r="Q658" i="5"/>
  <c r="O658" i="5"/>
  <c r="N658" i="5"/>
  <c r="M658" i="5"/>
  <c r="L658" i="5"/>
  <c r="K658" i="5"/>
  <c r="Q657" i="5"/>
  <c r="O657" i="5"/>
  <c r="N657" i="5"/>
  <c r="M657" i="5"/>
  <c r="L657" i="5"/>
  <c r="K657" i="5"/>
  <c r="Q656" i="5"/>
  <c r="O656" i="5"/>
  <c r="N656" i="5"/>
  <c r="M656" i="5"/>
  <c r="L656" i="5"/>
  <c r="K656" i="5"/>
  <c r="Q655" i="5"/>
  <c r="O655" i="5"/>
  <c r="N655" i="5"/>
  <c r="M655" i="5"/>
  <c r="L655" i="5"/>
  <c r="K655" i="5"/>
  <c r="Q654" i="5"/>
  <c r="O654" i="5"/>
  <c r="N654" i="5"/>
  <c r="M654" i="5"/>
  <c r="L654" i="5"/>
  <c r="K654" i="5"/>
  <c r="Q653" i="5"/>
  <c r="O653" i="5"/>
  <c r="N653" i="5"/>
  <c r="M653" i="5"/>
  <c r="L653" i="5"/>
  <c r="K653" i="5"/>
  <c r="Q652" i="5"/>
  <c r="O652" i="5"/>
  <c r="N652" i="5"/>
  <c r="M652" i="5"/>
  <c r="L652" i="5"/>
  <c r="K652" i="5"/>
  <c r="Q651" i="5"/>
  <c r="O651" i="5"/>
  <c r="N651" i="5"/>
  <c r="M651" i="5"/>
  <c r="L651" i="5"/>
  <c r="K651" i="5"/>
  <c r="Q650" i="5"/>
  <c r="O650" i="5"/>
  <c r="N650" i="5"/>
  <c r="M650" i="5"/>
  <c r="L650" i="5"/>
  <c r="K650" i="5"/>
  <c r="Q649" i="5"/>
  <c r="O649" i="5"/>
  <c r="N649" i="5"/>
  <c r="M649" i="5"/>
  <c r="L649" i="5"/>
  <c r="K649" i="5"/>
  <c r="Q648" i="5"/>
  <c r="O648" i="5"/>
  <c r="N648" i="5"/>
  <c r="M648" i="5"/>
  <c r="L648" i="5"/>
  <c r="K648" i="5"/>
  <c r="Q647" i="5"/>
  <c r="O647" i="5"/>
  <c r="N647" i="5"/>
  <c r="M647" i="5"/>
  <c r="L647" i="5"/>
  <c r="K647" i="5"/>
  <c r="Q646" i="5"/>
  <c r="O646" i="5"/>
  <c r="N646" i="5"/>
  <c r="M646" i="5"/>
  <c r="L646" i="5"/>
  <c r="K646" i="5"/>
  <c r="Q645" i="5"/>
  <c r="O645" i="5"/>
  <c r="N645" i="5"/>
  <c r="M645" i="5"/>
  <c r="L645" i="5"/>
  <c r="K645" i="5"/>
  <c r="Q644" i="5"/>
  <c r="O644" i="5"/>
  <c r="N644" i="5"/>
  <c r="M644" i="5"/>
  <c r="L644" i="5"/>
  <c r="K644" i="5"/>
  <c r="Q643" i="5"/>
  <c r="O643" i="5"/>
  <c r="N643" i="5"/>
  <c r="M643" i="5"/>
  <c r="L643" i="5"/>
  <c r="K643" i="5"/>
  <c r="Q642" i="5"/>
  <c r="O642" i="5"/>
  <c r="N642" i="5"/>
  <c r="M642" i="5"/>
  <c r="L642" i="5"/>
  <c r="K642" i="5"/>
  <c r="Q641" i="5"/>
  <c r="O641" i="5"/>
  <c r="N641" i="5"/>
  <c r="M641" i="5"/>
  <c r="L641" i="5"/>
  <c r="K641" i="5"/>
  <c r="Q640" i="5"/>
  <c r="O640" i="5"/>
  <c r="N640" i="5"/>
  <c r="M640" i="5"/>
  <c r="L640" i="5"/>
  <c r="K640" i="5"/>
  <c r="Q639" i="5"/>
  <c r="O639" i="5"/>
  <c r="N639" i="5"/>
  <c r="M639" i="5"/>
  <c r="L639" i="5"/>
  <c r="K639" i="5"/>
  <c r="Q638" i="5"/>
  <c r="O638" i="5"/>
  <c r="N638" i="5"/>
  <c r="M638" i="5"/>
  <c r="L638" i="5"/>
  <c r="K638" i="5"/>
  <c r="Q637" i="5"/>
  <c r="O637" i="5"/>
  <c r="N637" i="5"/>
  <c r="M637" i="5"/>
  <c r="L637" i="5"/>
  <c r="K637" i="5"/>
  <c r="Q636" i="5"/>
  <c r="O636" i="5"/>
  <c r="N636" i="5"/>
  <c r="M636" i="5"/>
  <c r="L636" i="5"/>
  <c r="K636" i="5"/>
  <c r="Q635" i="5"/>
  <c r="O635" i="5"/>
  <c r="N635" i="5"/>
  <c r="M635" i="5"/>
  <c r="L635" i="5"/>
  <c r="K635" i="5"/>
  <c r="Q634" i="5"/>
  <c r="O634" i="5"/>
  <c r="N634" i="5"/>
  <c r="M634" i="5"/>
  <c r="L634" i="5"/>
  <c r="K634" i="5"/>
  <c r="Q633" i="5"/>
  <c r="O633" i="5"/>
  <c r="N633" i="5"/>
  <c r="M633" i="5"/>
  <c r="L633" i="5"/>
  <c r="K633" i="5"/>
  <c r="Q632" i="5"/>
  <c r="O632" i="5"/>
  <c r="N632" i="5"/>
  <c r="M632" i="5"/>
  <c r="L632" i="5"/>
  <c r="K632" i="5"/>
  <c r="Q631" i="5"/>
  <c r="O631" i="5"/>
  <c r="N631" i="5"/>
  <c r="M631" i="5"/>
  <c r="L631" i="5"/>
  <c r="K631" i="5"/>
  <c r="Q630" i="5"/>
  <c r="O630" i="5"/>
  <c r="N630" i="5"/>
  <c r="M630" i="5"/>
  <c r="L630" i="5"/>
  <c r="K630" i="5"/>
  <c r="Q629" i="5"/>
  <c r="O629" i="5"/>
  <c r="N629" i="5"/>
  <c r="M629" i="5"/>
  <c r="L629" i="5"/>
  <c r="K629" i="5"/>
  <c r="Q628" i="5"/>
  <c r="O628" i="5"/>
  <c r="N628" i="5"/>
  <c r="M628" i="5"/>
  <c r="L628" i="5"/>
  <c r="K628" i="5"/>
  <c r="Q627" i="5"/>
  <c r="O627" i="5"/>
  <c r="N627" i="5"/>
  <c r="M627" i="5"/>
  <c r="L627" i="5"/>
  <c r="K627" i="5"/>
  <c r="Q626" i="5"/>
  <c r="O626" i="5"/>
  <c r="N626" i="5"/>
  <c r="M626" i="5"/>
  <c r="L626" i="5"/>
  <c r="K626" i="5"/>
  <c r="Q625" i="5"/>
  <c r="O625" i="5"/>
  <c r="N625" i="5"/>
  <c r="M625" i="5"/>
  <c r="L625" i="5"/>
  <c r="K625" i="5"/>
  <c r="Q624" i="5"/>
  <c r="O624" i="5"/>
  <c r="N624" i="5"/>
  <c r="M624" i="5"/>
  <c r="L624" i="5"/>
  <c r="K624" i="5"/>
  <c r="Q623" i="5"/>
  <c r="O623" i="5"/>
  <c r="N623" i="5"/>
  <c r="M623" i="5"/>
  <c r="L623" i="5"/>
  <c r="K623" i="5"/>
  <c r="Q622" i="5"/>
  <c r="O622" i="5"/>
  <c r="N622" i="5"/>
  <c r="M622" i="5"/>
  <c r="L622" i="5"/>
  <c r="K622" i="5"/>
  <c r="Q621" i="5"/>
  <c r="O621" i="5"/>
  <c r="N621" i="5"/>
  <c r="M621" i="5"/>
  <c r="L621" i="5"/>
  <c r="K621" i="5"/>
  <c r="Q620" i="5"/>
  <c r="O620" i="5"/>
  <c r="N620" i="5"/>
  <c r="M620" i="5"/>
  <c r="L620" i="5"/>
  <c r="K620" i="5"/>
  <c r="Q619" i="5"/>
  <c r="O619" i="5"/>
  <c r="N619" i="5"/>
  <c r="M619" i="5"/>
  <c r="L619" i="5"/>
  <c r="K619" i="5"/>
  <c r="Q618" i="5"/>
  <c r="O618" i="5"/>
  <c r="N618" i="5"/>
  <c r="M618" i="5"/>
  <c r="L618" i="5"/>
  <c r="K618" i="5"/>
  <c r="Q617" i="5"/>
  <c r="O617" i="5"/>
  <c r="N617" i="5"/>
  <c r="M617" i="5"/>
  <c r="L617" i="5"/>
  <c r="K617" i="5"/>
  <c r="Q616" i="5"/>
  <c r="O616" i="5"/>
  <c r="N616" i="5"/>
  <c r="M616" i="5"/>
  <c r="L616" i="5"/>
  <c r="K616" i="5"/>
  <c r="Q615" i="5"/>
  <c r="O615" i="5"/>
  <c r="N615" i="5"/>
  <c r="M615" i="5"/>
  <c r="L615" i="5"/>
  <c r="K615" i="5"/>
  <c r="Q614" i="5"/>
  <c r="O614" i="5"/>
  <c r="N614" i="5"/>
  <c r="M614" i="5"/>
  <c r="L614" i="5"/>
  <c r="K614" i="5"/>
  <c r="Q613" i="5"/>
  <c r="O613" i="5"/>
  <c r="N613" i="5"/>
  <c r="M613" i="5"/>
  <c r="L613" i="5"/>
  <c r="K613" i="5"/>
  <c r="Q612" i="5"/>
  <c r="O612" i="5"/>
  <c r="N612" i="5"/>
  <c r="M612" i="5"/>
  <c r="L612" i="5"/>
  <c r="K612" i="5"/>
  <c r="Q611" i="5"/>
  <c r="O611" i="5"/>
  <c r="N611" i="5"/>
  <c r="M611" i="5"/>
  <c r="L611" i="5"/>
  <c r="K611" i="5"/>
  <c r="Q610" i="5"/>
  <c r="O610" i="5"/>
  <c r="N610" i="5"/>
  <c r="M610" i="5"/>
  <c r="L610" i="5"/>
  <c r="K610" i="5"/>
  <c r="Q609" i="5"/>
  <c r="O609" i="5"/>
  <c r="N609" i="5"/>
  <c r="M609" i="5"/>
  <c r="L609" i="5"/>
  <c r="K609" i="5"/>
  <c r="Q608" i="5"/>
  <c r="O608" i="5"/>
  <c r="N608" i="5"/>
  <c r="M608" i="5"/>
  <c r="L608" i="5"/>
  <c r="K608" i="5"/>
  <c r="Q607" i="5"/>
  <c r="O607" i="5"/>
  <c r="N607" i="5"/>
  <c r="M607" i="5"/>
  <c r="L607" i="5"/>
  <c r="K607" i="5"/>
  <c r="Q606" i="5"/>
  <c r="O606" i="5"/>
  <c r="N606" i="5"/>
  <c r="M606" i="5"/>
  <c r="L606" i="5"/>
  <c r="K606" i="5"/>
  <c r="Q605" i="5"/>
  <c r="O605" i="5"/>
  <c r="N605" i="5"/>
  <c r="M605" i="5"/>
  <c r="L605" i="5"/>
  <c r="K605" i="5"/>
  <c r="Q604" i="5"/>
  <c r="O604" i="5"/>
  <c r="N604" i="5"/>
  <c r="M604" i="5"/>
  <c r="L604" i="5"/>
  <c r="K604" i="5"/>
  <c r="Q603" i="5"/>
  <c r="O603" i="5"/>
  <c r="N603" i="5"/>
  <c r="M603" i="5"/>
  <c r="L603" i="5"/>
  <c r="K603" i="5"/>
  <c r="Q602" i="5"/>
  <c r="O602" i="5"/>
  <c r="N602" i="5"/>
  <c r="M602" i="5"/>
  <c r="L602" i="5"/>
  <c r="K602" i="5"/>
  <c r="Q601" i="5"/>
  <c r="O601" i="5"/>
  <c r="N601" i="5"/>
  <c r="M601" i="5"/>
  <c r="L601" i="5"/>
  <c r="K601" i="5"/>
  <c r="Q600" i="5"/>
  <c r="O600" i="5"/>
  <c r="N600" i="5"/>
  <c r="M600" i="5"/>
  <c r="L600" i="5"/>
  <c r="K600" i="5"/>
  <c r="Q599" i="5"/>
  <c r="O599" i="5"/>
  <c r="N599" i="5"/>
  <c r="M599" i="5"/>
  <c r="L599" i="5"/>
  <c r="K599" i="5"/>
  <c r="Q598" i="5"/>
  <c r="O598" i="5"/>
  <c r="N598" i="5"/>
  <c r="M598" i="5"/>
  <c r="L598" i="5"/>
  <c r="K598" i="5"/>
  <c r="Q597" i="5"/>
  <c r="O597" i="5"/>
  <c r="N597" i="5"/>
  <c r="M597" i="5"/>
  <c r="L597" i="5"/>
  <c r="K597" i="5"/>
  <c r="Q596" i="5"/>
  <c r="O596" i="5"/>
  <c r="N596" i="5"/>
  <c r="M596" i="5"/>
  <c r="L596" i="5"/>
  <c r="K596" i="5"/>
  <c r="Q595" i="5"/>
  <c r="O595" i="5"/>
  <c r="N595" i="5"/>
  <c r="M595" i="5"/>
  <c r="L595" i="5"/>
  <c r="K595" i="5"/>
  <c r="Q594" i="5"/>
  <c r="O594" i="5"/>
  <c r="N594" i="5"/>
  <c r="M594" i="5"/>
  <c r="L594" i="5"/>
  <c r="K594" i="5"/>
  <c r="Q593" i="5"/>
  <c r="O593" i="5"/>
  <c r="N593" i="5"/>
  <c r="M593" i="5"/>
  <c r="L593" i="5"/>
  <c r="K593" i="5"/>
  <c r="Q592" i="5"/>
  <c r="O592" i="5"/>
  <c r="N592" i="5"/>
  <c r="M592" i="5"/>
  <c r="L592" i="5"/>
  <c r="K592" i="5"/>
  <c r="Q591" i="5"/>
  <c r="O591" i="5"/>
  <c r="N591" i="5"/>
  <c r="M591" i="5"/>
  <c r="L591" i="5"/>
  <c r="K591" i="5"/>
  <c r="Q590" i="5"/>
  <c r="O590" i="5"/>
  <c r="N590" i="5"/>
  <c r="M590" i="5"/>
  <c r="L590" i="5"/>
  <c r="K590" i="5"/>
  <c r="Q589" i="5"/>
  <c r="O589" i="5"/>
  <c r="N589" i="5"/>
  <c r="M589" i="5"/>
  <c r="L589" i="5"/>
  <c r="K589" i="5"/>
  <c r="Q588" i="5"/>
  <c r="O588" i="5"/>
  <c r="N588" i="5"/>
  <c r="M588" i="5"/>
  <c r="L588" i="5"/>
  <c r="K588" i="5"/>
  <c r="Q587" i="5"/>
  <c r="O587" i="5"/>
  <c r="N587" i="5"/>
  <c r="M587" i="5"/>
  <c r="L587" i="5"/>
  <c r="K587" i="5"/>
  <c r="Q586" i="5"/>
  <c r="O586" i="5"/>
  <c r="N586" i="5"/>
  <c r="M586" i="5"/>
  <c r="L586" i="5"/>
  <c r="K586" i="5"/>
  <c r="Q585" i="5"/>
  <c r="O585" i="5"/>
  <c r="N585" i="5"/>
  <c r="M585" i="5"/>
  <c r="L585" i="5"/>
  <c r="K585" i="5"/>
  <c r="Q584" i="5"/>
  <c r="O584" i="5"/>
  <c r="N584" i="5"/>
  <c r="M584" i="5"/>
  <c r="L584" i="5"/>
  <c r="K584" i="5"/>
  <c r="Q583" i="5"/>
  <c r="O583" i="5"/>
  <c r="N583" i="5"/>
  <c r="M583" i="5"/>
  <c r="L583" i="5"/>
  <c r="K583" i="5"/>
  <c r="Q582" i="5"/>
  <c r="O582" i="5"/>
  <c r="N582" i="5"/>
  <c r="M582" i="5"/>
  <c r="L582" i="5"/>
  <c r="K582" i="5"/>
  <c r="Q581" i="5"/>
  <c r="O581" i="5"/>
  <c r="N581" i="5"/>
  <c r="M581" i="5"/>
  <c r="L581" i="5"/>
  <c r="K581" i="5"/>
  <c r="Q580" i="5"/>
  <c r="O580" i="5"/>
  <c r="N580" i="5"/>
  <c r="M580" i="5"/>
  <c r="L580" i="5"/>
  <c r="K580" i="5"/>
  <c r="Q579" i="5"/>
  <c r="O579" i="5"/>
  <c r="N579" i="5"/>
  <c r="M579" i="5"/>
  <c r="L579" i="5"/>
  <c r="K579" i="5"/>
  <c r="Q578" i="5"/>
  <c r="O578" i="5"/>
  <c r="N578" i="5"/>
  <c r="M578" i="5"/>
  <c r="L578" i="5"/>
  <c r="K578" i="5"/>
  <c r="Q577" i="5"/>
  <c r="O577" i="5"/>
  <c r="N577" i="5"/>
  <c r="M577" i="5"/>
  <c r="L577" i="5"/>
  <c r="K577" i="5"/>
  <c r="Q576" i="5"/>
  <c r="O576" i="5"/>
  <c r="N576" i="5"/>
  <c r="M576" i="5"/>
  <c r="L576" i="5"/>
  <c r="K576" i="5"/>
  <c r="Q575" i="5"/>
  <c r="O575" i="5"/>
  <c r="N575" i="5"/>
  <c r="M575" i="5"/>
  <c r="L575" i="5"/>
  <c r="K575" i="5"/>
  <c r="Q574" i="5"/>
  <c r="O574" i="5"/>
  <c r="N574" i="5"/>
  <c r="M574" i="5"/>
  <c r="L574" i="5"/>
  <c r="K574" i="5"/>
  <c r="Q573" i="5"/>
  <c r="O573" i="5"/>
  <c r="N573" i="5"/>
  <c r="M573" i="5"/>
  <c r="L573" i="5"/>
  <c r="K573" i="5"/>
  <c r="Q572" i="5"/>
  <c r="O572" i="5"/>
  <c r="N572" i="5"/>
  <c r="M572" i="5"/>
  <c r="L572" i="5"/>
  <c r="K572" i="5"/>
  <c r="Q571" i="5"/>
  <c r="O571" i="5"/>
  <c r="N571" i="5"/>
  <c r="M571" i="5"/>
  <c r="L571" i="5"/>
  <c r="K571" i="5"/>
  <c r="Q570" i="5"/>
  <c r="O570" i="5"/>
  <c r="N570" i="5"/>
  <c r="M570" i="5"/>
  <c r="L570" i="5"/>
  <c r="K570" i="5"/>
  <c r="Q569" i="5"/>
  <c r="O569" i="5"/>
  <c r="N569" i="5"/>
  <c r="M569" i="5"/>
  <c r="L569" i="5"/>
  <c r="K569" i="5"/>
  <c r="Q568" i="5"/>
  <c r="O568" i="5"/>
  <c r="N568" i="5"/>
  <c r="M568" i="5"/>
  <c r="L568" i="5"/>
  <c r="K568" i="5"/>
  <c r="Q567" i="5"/>
  <c r="O567" i="5"/>
  <c r="N567" i="5"/>
  <c r="M567" i="5"/>
  <c r="L567" i="5"/>
  <c r="K567" i="5"/>
  <c r="Q566" i="5"/>
  <c r="O566" i="5"/>
  <c r="N566" i="5"/>
  <c r="M566" i="5"/>
  <c r="L566" i="5"/>
  <c r="K566" i="5"/>
  <c r="Q565" i="5"/>
  <c r="O565" i="5"/>
  <c r="N565" i="5"/>
  <c r="M565" i="5"/>
  <c r="L565" i="5"/>
  <c r="K565" i="5"/>
  <c r="Q564" i="5"/>
  <c r="O564" i="5"/>
  <c r="N564" i="5"/>
  <c r="M564" i="5"/>
  <c r="L564" i="5"/>
  <c r="K564" i="5"/>
  <c r="Q563" i="5"/>
  <c r="O563" i="5"/>
  <c r="N563" i="5"/>
  <c r="M563" i="5"/>
  <c r="L563" i="5"/>
  <c r="K563" i="5"/>
  <c r="Q562" i="5"/>
  <c r="O562" i="5"/>
  <c r="N562" i="5"/>
  <c r="M562" i="5"/>
  <c r="L562" i="5"/>
  <c r="K562" i="5"/>
  <c r="Q561" i="5"/>
  <c r="O561" i="5"/>
  <c r="N561" i="5"/>
  <c r="M561" i="5"/>
  <c r="L561" i="5"/>
  <c r="K561" i="5"/>
  <c r="Q560" i="5"/>
  <c r="O560" i="5"/>
  <c r="N560" i="5"/>
  <c r="M560" i="5"/>
  <c r="L560" i="5"/>
  <c r="K560" i="5"/>
  <c r="Q559" i="5"/>
  <c r="O559" i="5"/>
  <c r="N559" i="5"/>
  <c r="M559" i="5"/>
  <c r="L559" i="5"/>
  <c r="K559" i="5"/>
  <c r="Q558" i="5"/>
  <c r="O558" i="5"/>
  <c r="N558" i="5"/>
  <c r="M558" i="5"/>
  <c r="L558" i="5"/>
  <c r="K558" i="5"/>
  <c r="Q557" i="5"/>
  <c r="O557" i="5"/>
  <c r="N557" i="5"/>
  <c r="M557" i="5"/>
  <c r="L557" i="5"/>
  <c r="K557" i="5"/>
  <c r="Q556" i="5"/>
  <c r="O556" i="5"/>
  <c r="N556" i="5"/>
  <c r="M556" i="5"/>
  <c r="L556" i="5"/>
  <c r="K556" i="5"/>
  <c r="Q555" i="5"/>
  <c r="O555" i="5"/>
  <c r="N555" i="5"/>
  <c r="M555" i="5"/>
  <c r="L555" i="5"/>
  <c r="K555" i="5"/>
  <c r="Q554" i="5"/>
  <c r="O554" i="5"/>
  <c r="N554" i="5"/>
  <c r="M554" i="5"/>
  <c r="L554" i="5"/>
  <c r="K554" i="5"/>
  <c r="Q553" i="5"/>
  <c r="O553" i="5"/>
  <c r="N553" i="5"/>
  <c r="M553" i="5"/>
  <c r="L553" i="5"/>
  <c r="K553" i="5"/>
  <c r="Q552" i="5"/>
  <c r="O552" i="5"/>
  <c r="N552" i="5"/>
  <c r="M552" i="5"/>
  <c r="L552" i="5"/>
  <c r="K552" i="5"/>
  <c r="Q551" i="5"/>
  <c r="O551" i="5"/>
  <c r="N551" i="5"/>
  <c r="M551" i="5"/>
  <c r="L551" i="5"/>
  <c r="K551" i="5"/>
  <c r="Q550" i="5"/>
  <c r="O550" i="5"/>
  <c r="N550" i="5"/>
  <c r="M550" i="5"/>
  <c r="L550" i="5"/>
  <c r="K550" i="5"/>
  <c r="Q549" i="5"/>
  <c r="O549" i="5"/>
  <c r="N549" i="5"/>
  <c r="M549" i="5"/>
  <c r="L549" i="5"/>
  <c r="K549" i="5"/>
  <c r="Q548" i="5"/>
  <c r="O548" i="5"/>
  <c r="N548" i="5"/>
  <c r="M548" i="5"/>
  <c r="L548" i="5"/>
  <c r="K548" i="5"/>
  <c r="Q547" i="5"/>
  <c r="O547" i="5"/>
  <c r="N547" i="5"/>
  <c r="M547" i="5"/>
  <c r="L547" i="5"/>
  <c r="K547" i="5"/>
  <c r="Q546" i="5"/>
  <c r="O546" i="5"/>
  <c r="N546" i="5"/>
  <c r="M546" i="5"/>
  <c r="L546" i="5"/>
  <c r="K546" i="5"/>
  <c r="Q545" i="5"/>
  <c r="O545" i="5"/>
  <c r="N545" i="5"/>
  <c r="M545" i="5"/>
  <c r="L545" i="5"/>
  <c r="K545" i="5"/>
  <c r="Q544" i="5"/>
  <c r="O544" i="5"/>
  <c r="N544" i="5"/>
  <c r="M544" i="5"/>
  <c r="L544" i="5"/>
  <c r="K544" i="5"/>
  <c r="Q543" i="5"/>
  <c r="O543" i="5"/>
  <c r="N543" i="5"/>
  <c r="M543" i="5"/>
  <c r="L543" i="5"/>
  <c r="K543" i="5"/>
  <c r="Q542" i="5"/>
  <c r="O542" i="5"/>
  <c r="N542" i="5"/>
  <c r="M542" i="5"/>
  <c r="L542" i="5"/>
  <c r="K542" i="5"/>
  <c r="Q541" i="5"/>
  <c r="O541" i="5"/>
  <c r="N541" i="5"/>
  <c r="M541" i="5"/>
  <c r="L541" i="5"/>
  <c r="K541" i="5"/>
  <c r="Q540" i="5"/>
  <c r="O540" i="5"/>
  <c r="N540" i="5"/>
  <c r="M540" i="5"/>
  <c r="L540" i="5"/>
  <c r="K540" i="5"/>
  <c r="Q539" i="5"/>
  <c r="O539" i="5"/>
  <c r="N539" i="5"/>
  <c r="M539" i="5"/>
  <c r="L539" i="5"/>
  <c r="K539" i="5"/>
  <c r="Q538" i="5"/>
  <c r="O538" i="5"/>
  <c r="N538" i="5"/>
  <c r="M538" i="5"/>
  <c r="L538" i="5"/>
  <c r="K538" i="5"/>
  <c r="Q537" i="5"/>
  <c r="O537" i="5"/>
  <c r="N537" i="5"/>
  <c r="M537" i="5"/>
  <c r="L537" i="5"/>
  <c r="K537" i="5"/>
  <c r="Q536" i="5"/>
  <c r="O536" i="5"/>
  <c r="N536" i="5"/>
  <c r="M536" i="5"/>
  <c r="L536" i="5"/>
  <c r="K536" i="5"/>
  <c r="Q535" i="5"/>
  <c r="O535" i="5"/>
  <c r="N535" i="5"/>
  <c r="M535" i="5"/>
  <c r="L535" i="5"/>
  <c r="K535" i="5"/>
  <c r="Q534" i="5"/>
  <c r="O534" i="5"/>
  <c r="N534" i="5"/>
  <c r="M534" i="5"/>
  <c r="L534" i="5"/>
  <c r="K534" i="5"/>
  <c r="Q533" i="5"/>
  <c r="O533" i="5"/>
  <c r="N533" i="5"/>
  <c r="M533" i="5"/>
  <c r="L533" i="5"/>
  <c r="K533" i="5"/>
  <c r="Q532" i="5"/>
  <c r="O532" i="5"/>
  <c r="N532" i="5"/>
  <c r="M532" i="5"/>
  <c r="L532" i="5"/>
  <c r="K532" i="5"/>
  <c r="Q531" i="5"/>
  <c r="O531" i="5"/>
  <c r="N531" i="5"/>
  <c r="M531" i="5"/>
  <c r="L531" i="5"/>
  <c r="K531" i="5"/>
  <c r="Q530" i="5"/>
  <c r="O530" i="5"/>
  <c r="N530" i="5"/>
  <c r="M530" i="5"/>
  <c r="L530" i="5"/>
  <c r="K530" i="5"/>
  <c r="Q529" i="5"/>
  <c r="O529" i="5"/>
  <c r="N529" i="5"/>
  <c r="M529" i="5"/>
  <c r="L529" i="5"/>
  <c r="K529" i="5"/>
  <c r="Q528" i="5"/>
  <c r="O528" i="5"/>
  <c r="N528" i="5"/>
  <c r="M528" i="5"/>
  <c r="L528" i="5"/>
  <c r="K528" i="5"/>
  <c r="Q527" i="5"/>
  <c r="O527" i="5"/>
  <c r="N527" i="5"/>
  <c r="M527" i="5"/>
  <c r="L527" i="5"/>
  <c r="K527" i="5"/>
  <c r="Q526" i="5"/>
  <c r="O526" i="5"/>
  <c r="N526" i="5"/>
  <c r="M526" i="5"/>
  <c r="L526" i="5"/>
  <c r="K526" i="5"/>
  <c r="Q525" i="5"/>
  <c r="O525" i="5"/>
  <c r="N525" i="5"/>
  <c r="M525" i="5"/>
  <c r="L525" i="5"/>
  <c r="K525" i="5"/>
  <c r="Q524" i="5"/>
  <c r="O524" i="5"/>
  <c r="N524" i="5"/>
  <c r="M524" i="5"/>
  <c r="L524" i="5"/>
  <c r="K524" i="5"/>
  <c r="Q523" i="5"/>
  <c r="O523" i="5"/>
  <c r="N523" i="5"/>
  <c r="M523" i="5"/>
  <c r="L523" i="5"/>
  <c r="K523" i="5"/>
  <c r="Q522" i="5"/>
  <c r="O522" i="5"/>
  <c r="N522" i="5"/>
  <c r="M522" i="5"/>
  <c r="L522" i="5"/>
  <c r="K522" i="5"/>
  <c r="Q521" i="5"/>
  <c r="O521" i="5"/>
  <c r="N521" i="5"/>
  <c r="M521" i="5"/>
  <c r="L521" i="5"/>
  <c r="K521" i="5"/>
  <c r="Q520" i="5"/>
  <c r="O520" i="5"/>
  <c r="N520" i="5"/>
  <c r="M520" i="5"/>
  <c r="L520" i="5"/>
  <c r="K520" i="5"/>
  <c r="Q519" i="5"/>
  <c r="O519" i="5"/>
  <c r="N519" i="5"/>
  <c r="M519" i="5"/>
  <c r="L519" i="5"/>
  <c r="K519" i="5"/>
  <c r="Q518" i="5"/>
  <c r="O518" i="5"/>
  <c r="N518" i="5"/>
  <c r="M518" i="5"/>
  <c r="L518" i="5"/>
  <c r="K518" i="5"/>
  <c r="Q517" i="5"/>
  <c r="O517" i="5"/>
  <c r="N517" i="5"/>
  <c r="M517" i="5"/>
  <c r="L517" i="5"/>
  <c r="K517" i="5"/>
  <c r="Q516" i="5"/>
  <c r="O516" i="5"/>
  <c r="N516" i="5"/>
  <c r="M516" i="5"/>
  <c r="L516" i="5"/>
  <c r="K516" i="5"/>
  <c r="Q515" i="5"/>
  <c r="O515" i="5"/>
  <c r="N515" i="5"/>
  <c r="M515" i="5"/>
  <c r="L515" i="5"/>
  <c r="K515" i="5"/>
  <c r="Q514" i="5"/>
  <c r="O514" i="5"/>
  <c r="N514" i="5"/>
  <c r="M514" i="5"/>
  <c r="L514" i="5"/>
  <c r="K514" i="5"/>
  <c r="Q513" i="5"/>
  <c r="O513" i="5"/>
  <c r="N513" i="5"/>
  <c r="M513" i="5"/>
  <c r="L513" i="5"/>
  <c r="K513" i="5"/>
  <c r="Q512" i="5"/>
  <c r="O512" i="5"/>
  <c r="N512" i="5"/>
  <c r="M512" i="5"/>
  <c r="L512" i="5"/>
  <c r="K512" i="5"/>
  <c r="Q511" i="5"/>
  <c r="O511" i="5"/>
  <c r="N511" i="5"/>
  <c r="M511" i="5"/>
  <c r="L511" i="5"/>
  <c r="K511" i="5"/>
  <c r="Q510" i="5"/>
  <c r="O510" i="5"/>
  <c r="N510" i="5"/>
  <c r="M510" i="5"/>
  <c r="L510" i="5"/>
  <c r="K510" i="5"/>
  <c r="Q509" i="5"/>
  <c r="O509" i="5"/>
  <c r="N509" i="5"/>
  <c r="M509" i="5"/>
  <c r="L509" i="5"/>
  <c r="K509" i="5"/>
  <c r="Q508" i="5"/>
  <c r="O508" i="5"/>
  <c r="N508" i="5"/>
  <c r="M508" i="5"/>
  <c r="L508" i="5"/>
  <c r="K508" i="5"/>
  <c r="Q507" i="5"/>
  <c r="O507" i="5"/>
  <c r="N507" i="5"/>
  <c r="M507" i="5"/>
  <c r="L507" i="5"/>
  <c r="K507" i="5"/>
  <c r="Q506" i="5"/>
  <c r="O506" i="5"/>
  <c r="N506" i="5"/>
  <c r="M506" i="5"/>
  <c r="L506" i="5"/>
  <c r="K506" i="5"/>
  <c r="Q505" i="5"/>
  <c r="O505" i="5"/>
  <c r="N505" i="5"/>
  <c r="M505" i="5"/>
  <c r="L505" i="5"/>
  <c r="K505" i="5"/>
  <c r="Q504" i="5"/>
  <c r="O504" i="5"/>
  <c r="N504" i="5"/>
  <c r="M504" i="5"/>
  <c r="L504" i="5"/>
  <c r="K504" i="5"/>
  <c r="Q503" i="5"/>
  <c r="O503" i="5"/>
  <c r="N503" i="5"/>
  <c r="M503" i="5"/>
  <c r="L503" i="5"/>
  <c r="K503" i="5"/>
  <c r="Q502" i="5"/>
  <c r="O502" i="5"/>
  <c r="N502" i="5"/>
  <c r="M502" i="5"/>
  <c r="L502" i="5"/>
  <c r="K502" i="5"/>
  <c r="Q501" i="5"/>
  <c r="O501" i="5"/>
  <c r="N501" i="5"/>
  <c r="M501" i="5"/>
  <c r="L501" i="5"/>
  <c r="K501" i="5"/>
  <c r="Q500" i="5"/>
  <c r="O500" i="5"/>
  <c r="N500" i="5"/>
  <c r="M500" i="5"/>
  <c r="L500" i="5"/>
  <c r="K500" i="5"/>
  <c r="Q499" i="5"/>
  <c r="O499" i="5"/>
  <c r="N499" i="5"/>
  <c r="M499" i="5"/>
  <c r="L499" i="5"/>
  <c r="K499" i="5"/>
  <c r="Q498" i="5"/>
  <c r="O498" i="5"/>
  <c r="N498" i="5"/>
  <c r="M498" i="5"/>
  <c r="L498" i="5"/>
  <c r="K498" i="5"/>
  <c r="Q497" i="5"/>
  <c r="O497" i="5"/>
  <c r="N497" i="5"/>
  <c r="M497" i="5"/>
  <c r="L497" i="5"/>
  <c r="K497" i="5"/>
  <c r="Q496" i="5"/>
  <c r="O496" i="5"/>
  <c r="N496" i="5"/>
  <c r="M496" i="5"/>
  <c r="L496" i="5"/>
  <c r="K496" i="5"/>
  <c r="Q495" i="5"/>
  <c r="O495" i="5"/>
  <c r="N495" i="5"/>
  <c r="M495" i="5"/>
  <c r="L495" i="5"/>
  <c r="K495" i="5"/>
  <c r="Q494" i="5"/>
  <c r="O494" i="5"/>
  <c r="N494" i="5"/>
  <c r="M494" i="5"/>
  <c r="L494" i="5"/>
  <c r="K494" i="5"/>
  <c r="Q493" i="5"/>
  <c r="O493" i="5"/>
  <c r="N493" i="5"/>
  <c r="M493" i="5"/>
  <c r="L493" i="5"/>
  <c r="K493" i="5"/>
  <c r="Q492" i="5"/>
  <c r="O492" i="5"/>
  <c r="N492" i="5"/>
  <c r="M492" i="5"/>
  <c r="L492" i="5"/>
  <c r="K492" i="5"/>
  <c r="Q491" i="5"/>
  <c r="O491" i="5"/>
  <c r="N491" i="5"/>
  <c r="M491" i="5"/>
  <c r="L491" i="5"/>
  <c r="K491" i="5"/>
  <c r="Q490" i="5"/>
  <c r="O490" i="5"/>
  <c r="N490" i="5"/>
  <c r="M490" i="5"/>
  <c r="L490" i="5"/>
  <c r="K490" i="5"/>
  <c r="Q489" i="5"/>
  <c r="O489" i="5"/>
  <c r="N489" i="5"/>
  <c r="M489" i="5"/>
  <c r="L489" i="5"/>
  <c r="K489" i="5"/>
  <c r="Q488" i="5"/>
  <c r="O488" i="5"/>
  <c r="N488" i="5"/>
  <c r="M488" i="5"/>
  <c r="L488" i="5"/>
  <c r="K488" i="5"/>
  <c r="Q487" i="5"/>
  <c r="O487" i="5"/>
  <c r="N487" i="5"/>
  <c r="M487" i="5"/>
  <c r="L487" i="5"/>
  <c r="K487" i="5"/>
  <c r="Q486" i="5"/>
  <c r="O486" i="5"/>
  <c r="N486" i="5"/>
  <c r="M486" i="5"/>
  <c r="L486" i="5"/>
  <c r="K486" i="5"/>
  <c r="Q485" i="5"/>
  <c r="O485" i="5"/>
  <c r="N485" i="5"/>
  <c r="M485" i="5"/>
  <c r="L485" i="5"/>
  <c r="K485" i="5"/>
  <c r="Q484" i="5"/>
  <c r="O484" i="5"/>
  <c r="N484" i="5"/>
  <c r="M484" i="5"/>
  <c r="L484" i="5"/>
  <c r="K484" i="5"/>
  <c r="Q483" i="5"/>
  <c r="O483" i="5"/>
  <c r="N483" i="5"/>
  <c r="M483" i="5"/>
  <c r="L483" i="5"/>
  <c r="K483" i="5"/>
  <c r="Q482" i="5"/>
  <c r="O482" i="5"/>
  <c r="N482" i="5"/>
  <c r="M482" i="5"/>
  <c r="L482" i="5"/>
  <c r="K482" i="5"/>
  <c r="Q481" i="5"/>
  <c r="O481" i="5"/>
  <c r="N481" i="5"/>
  <c r="M481" i="5"/>
  <c r="L481" i="5"/>
  <c r="K481" i="5"/>
  <c r="Q480" i="5"/>
  <c r="O480" i="5"/>
  <c r="N480" i="5"/>
  <c r="M480" i="5"/>
  <c r="L480" i="5"/>
  <c r="K480" i="5"/>
  <c r="Q479" i="5"/>
  <c r="O479" i="5"/>
  <c r="N479" i="5"/>
  <c r="M479" i="5"/>
  <c r="L479" i="5"/>
  <c r="K479" i="5"/>
  <c r="Q478" i="5"/>
  <c r="O478" i="5"/>
  <c r="N478" i="5"/>
  <c r="M478" i="5"/>
  <c r="L478" i="5"/>
  <c r="K478" i="5"/>
  <c r="Q477" i="5"/>
  <c r="O477" i="5"/>
  <c r="N477" i="5"/>
  <c r="M477" i="5"/>
  <c r="L477" i="5"/>
  <c r="K477" i="5"/>
  <c r="Q476" i="5"/>
  <c r="O476" i="5"/>
  <c r="N476" i="5"/>
  <c r="M476" i="5"/>
  <c r="L476" i="5"/>
  <c r="K476" i="5"/>
  <c r="Q475" i="5"/>
  <c r="O475" i="5"/>
  <c r="N475" i="5"/>
  <c r="M475" i="5"/>
  <c r="L475" i="5"/>
  <c r="K475" i="5"/>
  <c r="Q474" i="5"/>
  <c r="O474" i="5"/>
  <c r="N474" i="5"/>
  <c r="M474" i="5"/>
  <c r="L474" i="5"/>
  <c r="K474" i="5"/>
  <c r="Q473" i="5"/>
  <c r="O473" i="5"/>
  <c r="N473" i="5"/>
  <c r="M473" i="5"/>
  <c r="L473" i="5"/>
  <c r="K473" i="5"/>
  <c r="Q472" i="5"/>
  <c r="O472" i="5"/>
  <c r="N472" i="5"/>
  <c r="M472" i="5"/>
  <c r="L472" i="5"/>
  <c r="K472" i="5"/>
  <c r="Q471" i="5"/>
  <c r="O471" i="5"/>
  <c r="N471" i="5"/>
  <c r="M471" i="5"/>
  <c r="L471" i="5"/>
  <c r="K471" i="5"/>
  <c r="Q470" i="5"/>
  <c r="O470" i="5"/>
  <c r="N470" i="5"/>
  <c r="M470" i="5"/>
  <c r="L470" i="5"/>
  <c r="K470" i="5"/>
  <c r="Q469" i="5"/>
  <c r="O469" i="5"/>
  <c r="N469" i="5"/>
  <c r="M469" i="5"/>
  <c r="L469" i="5"/>
  <c r="K469" i="5"/>
  <c r="Q468" i="5"/>
  <c r="O468" i="5"/>
  <c r="N468" i="5"/>
  <c r="M468" i="5"/>
  <c r="L468" i="5"/>
  <c r="K468" i="5"/>
  <c r="Q467" i="5"/>
  <c r="O467" i="5"/>
  <c r="N467" i="5"/>
  <c r="M467" i="5"/>
  <c r="L467" i="5"/>
  <c r="K467" i="5"/>
  <c r="Q466" i="5"/>
  <c r="O466" i="5"/>
  <c r="N466" i="5"/>
  <c r="M466" i="5"/>
  <c r="L466" i="5"/>
  <c r="K466" i="5"/>
  <c r="Q465" i="5"/>
  <c r="O465" i="5"/>
  <c r="N465" i="5"/>
  <c r="M465" i="5"/>
  <c r="L465" i="5"/>
  <c r="K465" i="5"/>
  <c r="Q464" i="5"/>
  <c r="O464" i="5"/>
  <c r="N464" i="5"/>
  <c r="M464" i="5"/>
  <c r="L464" i="5"/>
  <c r="K464" i="5"/>
  <c r="Q463" i="5"/>
  <c r="O463" i="5"/>
  <c r="N463" i="5"/>
  <c r="M463" i="5"/>
  <c r="L463" i="5"/>
  <c r="K463" i="5"/>
  <c r="Q462" i="5"/>
  <c r="O462" i="5"/>
  <c r="N462" i="5"/>
  <c r="M462" i="5"/>
  <c r="L462" i="5"/>
  <c r="K462" i="5"/>
  <c r="Q461" i="5"/>
  <c r="O461" i="5"/>
  <c r="N461" i="5"/>
  <c r="M461" i="5"/>
  <c r="L461" i="5"/>
  <c r="K461" i="5"/>
  <c r="Q460" i="5"/>
  <c r="O460" i="5"/>
  <c r="N460" i="5"/>
  <c r="M460" i="5"/>
  <c r="L460" i="5"/>
  <c r="K460" i="5"/>
  <c r="Q459" i="5"/>
  <c r="O459" i="5"/>
  <c r="N459" i="5"/>
  <c r="M459" i="5"/>
  <c r="L459" i="5"/>
  <c r="K459" i="5"/>
  <c r="Q458" i="5"/>
  <c r="O458" i="5"/>
  <c r="N458" i="5"/>
  <c r="M458" i="5"/>
  <c r="L458" i="5"/>
  <c r="K458" i="5"/>
  <c r="Q457" i="5"/>
  <c r="O457" i="5"/>
  <c r="N457" i="5"/>
  <c r="M457" i="5"/>
  <c r="L457" i="5"/>
  <c r="K457" i="5"/>
  <c r="Q456" i="5"/>
  <c r="O456" i="5"/>
  <c r="N456" i="5"/>
  <c r="M456" i="5"/>
  <c r="L456" i="5"/>
  <c r="K456" i="5"/>
  <c r="Q455" i="5"/>
  <c r="O455" i="5"/>
  <c r="N455" i="5"/>
  <c r="M455" i="5"/>
  <c r="L455" i="5"/>
  <c r="K455" i="5"/>
  <c r="Q454" i="5"/>
  <c r="O454" i="5"/>
  <c r="N454" i="5"/>
  <c r="M454" i="5"/>
  <c r="L454" i="5"/>
  <c r="K454" i="5"/>
  <c r="Q453" i="5"/>
  <c r="O453" i="5"/>
  <c r="N453" i="5"/>
  <c r="M453" i="5"/>
  <c r="L453" i="5"/>
  <c r="K453" i="5"/>
  <c r="Q452" i="5"/>
  <c r="O452" i="5"/>
  <c r="N452" i="5"/>
  <c r="M452" i="5"/>
  <c r="L452" i="5"/>
  <c r="K452" i="5"/>
  <c r="Q451" i="5"/>
  <c r="O451" i="5"/>
  <c r="N451" i="5"/>
  <c r="M451" i="5"/>
  <c r="L451" i="5"/>
  <c r="K451" i="5"/>
  <c r="Q450" i="5"/>
  <c r="O450" i="5"/>
  <c r="N450" i="5"/>
  <c r="M450" i="5"/>
  <c r="L450" i="5"/>
  <c r="K450" i="5"/>
  <c r="Q449" i="5"/>
  <c r="O449" i="5"/>
  <c r="N449" i="5"/>
  <c r="M449" i="5"/>
  <c r="L449" i="5"/>
  <c r="K449" i="5"/>
  <c r="Q448" i="5"/>
  <c r="O448" i="5"/>
  <c r="N448" i="5"/>
  <c r="M448" i="5"/>
  <c r="L448" i="5"/>
  <c r="K448" i="5"/>
  <c r="Q447" i="5"/>
  <c r="O447" i="5"/>
  <c r="N447" i="5"/>
  <c r="M447" i="5"/>
  <c r="L447" i="5"/>
  <c r="K447" i="5"/>
  <c r="Q446" i="5"/>
  <c r="O446" i="5"/>
  <c r="N446" i="5"/>
  <c r="M446" i="5"/>
  <c r="L446" i="5"/>
  <c r="K446" i="5"/>
  <c r="Q445" i="5"/>
  <c r="O445" i="5"/>
  <c r="N445" i="5"/>
  <c r="M445" i="5"/>
  <c r="L445" i="5"/>
  <c r="K445" i="5"/>
  <c r="Q444" i="5"/>
  <c r="O444" i="5"/>
  <c r="N444" i="5"/>
  <c r="M444" i="5"/>
  <c r="L444" i="5"/>
  <c r="K444" i="5"/>
  <c r="Q443" i="5"/>
  <c r="O443" i="5"/>
  <c r="N443" i="5"/>
  <c r="M443" i="5"/>
  <c r="L443" i="5"/>
  <c r="K443" i="5"/>
  <c r="Q442" i="5"/>
  <c r="O442" i="5"/>
  <c r="N442" i="5"/>
  <c r="M442" i="5"/>
  <c r="L442" i="5"/>
  <c r="K442" i="5"/>
  <c r="Q441" i="5"/>
  <c r="O441" i="5"/>
  <c r="N441" i="5"/>
  <c r="M441" i="5"/>
  <c r="L441" i="5"/>
  <c r="K441" i="5"/>
  <c r="Q440" i="5"/>
  <c r="O440" i="5"/>
  <c r="N440" i="5"/>
  <c r="M440" i="5"/>
  <c r="L440" i="5"/>
  <c r="K440" i="5"/>
  <c r="Q439" i="5"/>
  <c r="O439" i="5"/>
  <c r="N439" i="5"/>
  <c r="M439" i="5"/>
  <c r="L439" i="5"/>
  <c r="K439" i="5"/>
  <c r="Q438" i="5"/>
  <c r="O438" i="5"/>
  <c r="N438" i="5"/>
  <c r="M438" i="5"/>
  <c r="L438" i="5"/>
  <c r="K438" i="5"/>
  <c r="Q437" i="5"/>
  <c r="O437" i="5"/>
  <c r="N437" i="5"/>
  <c r="M437" i="5"/>
  <c r="L437" i="5"/>
  <c r="K437" i="5"/>
  <c r="Q436" i="5"/>
  <c r="O436" i="5"/>
  <c r="N436" i="5"/>
  <c r="M436" i="5"/>
  <c r="L436" i="5"/>
  <c r="K436" i="5"/>
  <c r="Q435" i="5"/>
  <c r="O435" i="5"/>
  <c r="N435" i="5"/>
  <c r="M435" i="5"/>
  <c r="L435" i="5"/>
  <c r="K435" i="5"/>
  <c r="Q434" i="5"/>
  <c r="O434" i="5"/>
  <c r="N434" i="5"/>
  <c r="M434" i="5"/>
  <c r="L434" i="5"/>
  <c r="K434" i="5"/>
  <c r="Q433" i="5"/>
  <c r="O433" i="5"/>
  <c r="N433" i="5"/>
  <c r="M433" i="5"/>
  <c r="L433" i="5"/>
  <c r="K433" i="5"/>
  <c r="Q432" i="5"/>
  <c r="O432" i="5"/>
  <c r="N432" i="5"/>
  <c r="M432" i="5"/>
  <c r="L432" i="5"/>
  <c r="K432" i="5"/>
  <c r="Q431" i="5"/>
  <c r="O431" i="5"/>
  <c r="N431" i="5"/>
  <c r="M431" i="5"/>
  <c r="L431" i="5"/>
  <c r="K431" i="5"/>
  <c r="Q430" i="5"/>
  <c r="O430" i="5"/>
  <c r="N430" i="5"/>
  <c r="M430" i="5"/>
  <c r="L430" i="5"/>
  <c r="K430" i="5"/>
  <c r="Q429" i="5"/>
  <c r="O429" i="5"/>
  <c r="N429" i="5"/>
  <c r="M429" i="5"/>
  <c r="L429" i="5"/>
  <c r="K429" i="5"/>
  <c r="Q428" i="5"/>
  <c r="O428" i="5"/>
  <c r="N428" i="5"/>
  <c r="M428" i="5"/>
  <c r="L428" i="5"/>
  <c r="K428" i="5"/>
  <c r="Q427" i="5"/>
  <c r="O427" i="5"/>
  <c r="N427" i="5"/>
  <c r="M427" i="5"/>
  <c r="L427" i="5"/>
  <c r="K427" i="5"/>
  <c r="Q426" i="5"/>
  <c r="O426" i="5"/>
  <c r="N426" i="5"/>
  <c r="M426" i="5"/>
  <c r="L426" i="5"/>
  <c r="K426" i="5"/>
  <c r="Q425" i="5"/>
  <c r="O425" i="5"/>
  <c r="N425" i="5"/>
  <c r="M425" i="5"/>
  <c r="L425" i="5"/>
  <c r="K425" i="5"/>
  <c r="Q424" i="5"/>
  <c r="O424" i="5"/>
  <c r="N424" i="5"/>
  <c r="M424" i="5"/>
  <c r="L424" i="5"/>
  <c r="K424" i="5"/>
  <c r="Q423" i="5"/>
  <c r="O423" i="5"/>
  <c r="N423" i="5"/>
  <c r="M423" i="5"/>
  <c r="L423" i="5"/>
  <c r="K423" i="5"/>
  <c r="Q422" i="5"/>
  <c r="O422" i="5"/>
  <c r="N422" i="5"/>
  <c r="M422" i="5"/>
  <c r="L422" i="5"/>
  <c r="K422" i="5"/>
  <c r="Q421" i="5"/>
  <c r="O421" i="5"/>
  <c r="N421" i="5"/>
  <c r="M421" i="5"/>
  <c r="L421" i="5"/>
  <c r="K421" i="5"/>
  <c r="Q420" i="5"/>
  <c r="O420" i="5"/>
  <c r="N420" i="5"/>
  <c r="M420" i="5"/>
  <c r="L420" i="5"/>
  <c r="K420" i="5"/>
  <c r="Q419" i="5"/>
  <c r="O419" i="5"/>
  <c r="N419" i="5"/>
  <c r="M419" i="5"/>
  <c r="L419" i="5"/>
  <c r="K419" i="5"/>
  <c r="Q418" i="5"/>
  <c r="O418" i="5"/>
  <c r="N418" i="5"/>
  <c r="M418" i="5"/>
  <c r="L418" i="5"/>
  <c r="K418" i="5"/>
  <c r="Q417" i="5"/>
  <c r="O417" i="5"/>
  <c r="N417" i="5"/>
  <c r="M417" i="5"/>
  <c r="L417" i="5"/>
  <c r="K417" i="5"/>
  <c r="Q416" i="5"/>
  <c r="O416" i="5"/>
  <c r="N416" i="5"/>
  <c r="M416" i="5"/>
  <c r="L416" i="5"/>
  <c r="K416" i="5"/>
  <c r="Q415" i="5"/>
  <c r="O415" i="5"/>
  <c r="N415" i="5"/>
  <c r="M415" i="5"/>
  <c r="L415" i="5"/>
  <c r="K415" i="5"/>
  <c r="Q414" i="5"/>
  <c r="O414" i="5"/>
  <c r="N414" i="5"/>
  <c r="M414" i="5"/>
  <c r="L414" i="5"/>
  <c r="K414" i="5"/>
  <c r="Q413" i="5"/>
  <c r="O413" i="5"/>
  <c r="N413" i="5"/>
  <c r="M413" i="5"/>
  <c r="L413" i="5"/>
  <c r="K413" i="5"/>
  <c r="Q412" i="5"/>
  <c r="O412" i="5"/>
  <c r="N412" i="5"/>
  <c r="M412" i="5"/>
  <c r="L412" i="5"/>
  <c r="K412" i="5"/>
  <c r="Q411" i="5"/>
  <c r="O411" i="5"/>
  <c r="N411" i="5"/>
  <c r="M411" i="5"/>
  <c r="L411" i="5"/>
  <c r="K411" i="5"/>
  <c r="Q410" i="5"/>
  <c r="O410" i="5"/>
  <c r="N410" i="5"/>
  <c r="M410" i="5"/>
  <c r="L410" i="5"/>
  <c r="K410" i="5"/>
  <c r="Q409" i="5"/>
  <c r="O409" i="5"/>
  <c r="N409" i="5"/>
  <c r="M409" i="5"/>
  <c r="L409" i="5"/>
  <c r="K409" i="5"/>
  <c r="Q408" i="5"/>
  <c r="O408" i="5"/>
  <c r="N408" i="5"/>
  <c r="M408" i="5"/>
  <c r="L408" i="5"/>
  <c r="K408" i="5"/>
  <c r="Q407" i="5"/>
  <c r="O407" i="5"/>
  <c r="N407" i="5"/>
  <c r="M407" i="5"/>
  <c r="L407" i="5"/>
  <c r="K407" i="5"/>
  <c r="Q406" i="5"/>
  <c r="O406" i="5"/>
  <c r="N406" i="5"/>
  <c r="M406" i="5"/>
  <c r="L406" i="5"/>
  <c r="K406" i="5"/>
  <c r="Q405" i="5"/>
  <c r="O405" i="5"/>
  <c r="N405" i="5"/>
  <c r="M405" i="5"/>
  <c r="L405" i="5"/>
  <c r="K405" i="5"/>
  <c r="Q404" i="5"/>
  <c r="O404" i="5"/>
  <c r="N404" i="5"/>
  <c r="M404" i="5"/>
  <c r="L404" i="5"/>
  <c r="K404" i="5"/>
  <c r="Q403" i="5"/>
  <c r="O403" i="5"/>
  <c r="N403" i="5"/>
  <c r="M403" i="5"/>
  <c r="L403" i="5"/>
  <c r="K403" i="5"/>
  <c r="Q402" i="5"/>
  <c r="O402" i="5"/>
  <c r="N402" i="5"/>
  <c r="M402" i="5"/>
  <c r="L402" i="5"/>
  <c r="K402" i="5"/>
  <c r="Q401" i="5"/>
  <c r="O401" i="5"/>
  <c r="N401" i="5"/>
  <c r="M401" i="5"/>
  <c r="L401" i="5"/>
  <c r="K401" i="5"/>
  <c r="Q400" i="5"/>
  <c r="O400" i="5"/>
  <c r="N400" i="5"/>
  <c r="M400" i="5"/>
  <c r="L400" i="5"/>
  <c r="K400" i="5"/>
  <c r="Q399" i="5"/>
  <c r="O399" i="5"/>
  <c r="N399" i="5"/>
  <c r="M399" i="5"/>
  <c r="L399" i="5"/>
  <c r="K399" i="5"/>
  <c r="Q398" i="5"/>
  <c r="O398" i="5"/>
  <c r="N398" i="5"/>
  <c r="M398" i="5"/>
  <c r="L398" i="5"/>
  <c r="K398" i="5"/>
  <c r="Q397" i="5"/>
  <c r="O397" i="5"/>
  <c r="N397" i="5"/>
  <c r="M397" i="5"/>
  <c r="L397" i="5"/>
  <c r="K397" i="5"/>
  <c r="Q396" i="5"/>
  <c r="O396" i="5"/>
  <c r="N396" i="5"/>
  <c r="M396" i="5"/>
  <c r="L396" i="5"/>
  <c r="K396" i="5"/>
  <c r="Q395" i="5"/>
  <c r="O395" i="5"/>
  <c r="N395" i="5"/>
  <c r="M395" i="5"/>
  <c r="L395" i="5"/>
  <c r="K395" i="5"/>
  <c r="Q394" i="5"/>
  <c r="O394" i="5"/>
  <c r="N394" i="5"/>
  <c r="M394" i="5"/>
  <c r="L394" i="5"/>
  <c r="K394" i="5"/>
  <c r="Q393" i="5"/>
  <c r="O393" i="5"/>
  <c r="N393" i="5"/>
  <c r="M393" i="5"/>
  <c r="L393" i="5"/>
  <c r="K393" i="5"/>
  <c r="Q392" i="5"/>
  <c r="O392" i="5"/>
  <c r="N392" i="5"/>
  <c r="M392" i="5"/>
  <c r="L392" i="5"/>
  <c r="K392" i="5"/>
  <c r="Q391" i="5"/>
  <c r="O391" i="5"/>
  <c r="N391" i="5"/>
  <c r="M391" i="5"/>
  <c r="L391" i="5"/>
  <c r="K391" i="5"/>
  <c r="Q390" i="5"/>
  <c r="O390" i="5"/>
  <c r="N390" i="5"/>
  <c r="M390" i="5"/>
  <c r="L390" i="5"/>
  <c r="K390" i="5"/>
  <c r="Q389" i="5"/>
  <c r="O389" i="5"/>
  <c r="N389" i="5"/>
  <c r="M389" i="5"/>
  <c r="L389" i="5"/>
  <c r="K389" i="5"/>
  <c r="Q388" i="5"/>
  <c r="O388" i="5"/>
  <c r="N388" i="5"/>
  <c r="M388" i="5"/>
  <c r="L388" i="5"/>
  <c r="K388" i="5"/>
  <c r="Q387" i="5"/>
  <c r="O387" i="5"/>
  <c r="N387" i="5"/>
  <c r="M387" i="5"/>
  <c r="L387" i="5"/>
  <c r="K387" i="5"/>
  <c r="Q386" i="5"/>
  <c r="O386" i="5"/>
  <c r="N386" i="5"/>
  <c r="M386" i="5"/>
  <c r="L386" i="5"/>
  <c r="K386" i="5"/>
  <c r="Q385" i="5"/>
  <c r="O385" i="5"/>
  <c r="N385" i="5"/>
  <c r="M385" i="5"/>
  <c r="L385" i="5"/>
  <c r="K385" i="5"/>
  <c r="Q384" i="5"/>
  <c r="O384" i="5"/>
  <c r="N384" i="5"/>
  <c r="M384" i="5"/>
  <c r="L384" i="5"/>
  <c r="K384" i="5"/>
  <c r="Q383" i="5"/>
  <c r="O383" i="5"/>
  <c r="N383" i="5"/>
  <c r="M383" i="5"/>
  <c r="L383" i="5"/>
  <c r="K383" i="5"/>
  <c r="Q382" i="5"/>
  <c r="O382" i="5"/>
  <c r="N382" i="5"/>
  <c r="M382" i="5"/>
  <c r="L382" i="5"/>
  <c r="K382" i="5"/>
  <c r="Q381" i="5"/>
  <c r="O381" i="5"/>
  <c r="N381" i="5"/>
  <c r="M381" i="5"/>
  <c r="L381" i="5"/>
  <c r="K381" i="5"/>
  <c r="Q380" i="5"/>
  <c r="O380" i="5"/>
  <c r="N380" i="5"/>
  <c r="M380" i="5"/>
  <c r="L380" i="5"/>
  <c r="K380" i="5"/>
  <c r="Q379" i="5"/>
  <c r="O379" i="5"/>
  <c r="N379" i="5"/>
  <c r="M379" i="5"/>
  <c r="L379" i="5"/>
  <c r="K379" i="5"/>
  <c r="Q378" i="5"/>
  <c r="O378" i="5"/>
  <c r="N378" i="5"/>
  <c r="M378" i="5"/>
  <c r="L378" i="5"/>
  <c r="K378" i="5"/>
  <c r="Q377" i="5"/>
  <c r="O377" i="5"/>
  <c r="N377" i="5"/>
  <c r="M377" i="5"/>
  <c r="L377" i="5"/>
  <c r="K377" i="5"/>
  <c r="Q376" i="5"/>
  <c r="O376" i="5"/>
  <c r="N376" i="5"/>
  <c r="M376" i="5"/>
  <c r="L376" i="5"/>
  <c r="K376" i="5"/>
  <c r="Q375" i="5"/>
  <c r="O375" i="5"/>
  <c r="N375" i="5"/>
  <c r="M375" i="5"/>
  <c r="L375" i="5"/>
  <c r="K375" i="5"/>
  <c r="Q374" i="5"/>
  <c r="O374" i="5"/>
  <c r="N374" i="5"/>
  <c r="M374" i="5"/>
  <c r="L374" i="5"/>
  <c r="K374" i="5"/>
  <c r="Q373" i="5"/>
  <c r="O373" i="5"/>
  <c r="N373" i="5"/>
  <c r="M373" i="5"/>
  <c r="L373" i="5"/>
  <c r="K373" i="5"/>
  <c r="Q372" i="5"/>
  <c r="O372" i="5"/>
  <c r="N372" i="5"/>
  <c r="M372" i="5"/>
  <c r="L372" i="5"/>
  <c r="K372" i="5"/>
  <c r="Q371" i="5"/>
  <c r="O371" i="5"/>
  <c r="N371" i="5"/>
  <c r="M371" i="5"/>
  <c r="L371" i="5"/>
  <c r="K371" i="5"/>
  <c r="Q370" i="5"/>
  <c r="O370" i="5"/>
  <c r="N370" i="5"/>
  <c r="M370" i="5"/>
  <c r="L370" i="5"/>
  <c r="K370" i="5"/>
  <c r="Q369" i="5"/>
  <c r="O369" i="5"/>
  <c r="N369" i="5"/>
  <c r="M369" i="5"/>
  <c r="L369" i="5"/>
  <c r="K369" i="5"/>
  <c r="Q368" i="5"/>
  <c r="O368" i="5"/>
  <c r="N368" i="5"/>
  <c r="M368" i="5"/>
  <c r="L368" i="5"/>
  <c r="K368" i="5"/>
  <c r="Q367" i="5"/>
  <c r="O367" i="5"/>
  <c r="N367" i="5"/>
  <c r="M367" i="5"/>
  <c r="L367" i="5"/>
  <c r="K367" i="5"/>
  <c r="Q366" i="5"/>
  <c r="O366" i="5"/>
  <c r="N366" i="5"/>
  <c r="M366" i="5"/>
  <c r="L366" i="5"/>
  <c r="K366" i="5"/>
  <c r="Q365" i="5"/>
  <c r="O365" i="5"/>
  <c r="N365" i="5"/>
  <c r="M365" i="5"/>
  <c r="L365" i="5"/>
  <c r="K365" i="5"/>
  <c r="Q364" i="5"/>
  <c r="O364" i="5"/>
  <c r="N364" i="5"/>
  <c r="M364" i="5"/>
  <c r="L364" i="5"/>
  <c r="K364" i="5"/>
  <c r="Q363" i="5"/>
  <c r="O363" i="5"/>
  <c r="N363" i="5"/>
  <c r="M363" i="5"/>
  <c r="L363" i="5"/>
  <c r="K363" i="5"/>
  <c r="Q362" i="5"/>
  <c r="O362" i="5"/>
  <c r="N362" i="5"/>
  <c r="M362" i="5"/>
  <c r="L362" i="5"/>
  <c r="K362" i="5"/>
  <c r="Q361" i="5"/>
  <c r="O361" i="5"/>
  <c r="N361" i="5"/>
  <c r="M361" i="5"/>
  <c r="L361" i="5"/>
  <c r="K361" i="5"/>
  <c r="Q360" i="5"/>
  <c r="O360" i="5"/>
  <c r="N360" i="5"/>
  <c r="M360" i="5"/>
  <c r="L360" i="5"/>
  <c r="K360" i="5"/>
  <c r="Q359" i="5"/>
  <c r="O359" i="5"/>
  <c r="N359" i="5"/>
  <c r="M359" i="5"/>
  <c r="L359" i="5"/>
  <c r="K359" i="5"/>
  <c r="Q358" i="5"/>
  <c r="O358" i="5"/>
  <c r="N358" i="5"/>
  <c r="M358" i="5"/>
  <c r="L358" i="5"/>
  <c r="K358" i="5"/>
  <c r="Q357" i="5"/>
  <c r="O357" i="5"/>
  <c r="N357" i="5"/>
  <c r="M357" i="5"/>
  <c r="L357" i="5"/>
  <c r="K357" i="5"/>
  <c r="Q356" i="5"/>
  <c r="O356" i="5"/>
  <c r="N356" i="5"/>
  <c r="M356" i="5"/>
  <c r="L356" i="5"/>
  <c r="K356" i="5"/>
  <c r="Q355" i="5"/>
  <c r="O355" i="5"/>
  <c r="N355" i="5"/>
  <c r="M355" i="5"/>
  <c r="L355" i="5"/>
  <c r="K355" i="5"/>
  <c r="Q354" i="5"/>
  <c r="O354" i="5"/>
  <c r="N354" i="5"/>
  <c r="M354" i="5"/>
  <c r="L354" i="5"/>
  <c r="K354" i="5"/>
  <c r="Q353" i="5"/>
  <c r="O353" i="5"/>
  <c r="N353" i="5"/>
  <c r="M353" i="5"/>
  <c r="L353" i="5"/>
  <c r="K353" i="5"/>
  <c r="Q352" i="5"/>
  <c r="O352" i="5"/>
  <c r="N352" i="5"/>
  <c r="M352" i="5"/>
  <c r="L352" i="5"/>
  <c r="K352" i="5"/>
  <c r="Q351" i="5"/>
  <c r="O351" i="5"/>
  <c r="N351" i="5"/>
  <c r="M351" i="5"/>
  <c r="L351" i="5"/>
  <c r="K351" i="5"/>
  <c r="Q350" i="5"/>
  <c r="O350" i="5"/>
  <c r="N350" i="5"/>
  <c r="M350" i="5"/>
  <c r="L350" i="5"/>
  <c r="K350" i="5"/>
  <c r="Q349" i="5"/>
  <c r="O349" i="5"/>
  <c r="N349" i="5"/>
  <c r="M349" i="5"/>
  <c r="L349" i="5"/>
  <c r="K349" i="5"/>
  <c r="Q348" i="5"/>
  <c r="O348" i="5"/>
  <c r="N348" i="5"/>
  <c r="M348" i="5"/>
  <c r="L348" i="5"/>
  <c r="K348" i="5"/>
  <c r="Q347" i="5"/>
  <c r="O347" i="5"/>
  <c r="N347" i="5"/>
  <c r="M347" i="5"/>
  <c r="L347" i="5"/>
  <c r="K347" i="5"/>
  <c r="Q346" i="5"/>
  <c r="O346" i="5"/>
  <c r="N346" i="5"/>
  <c r="M346" i="5"/>
  <c r="L346" i="5"/>
  <c r="K346" i="5"/>
  <c r="Q345" i="5"/>
  <c r="O345" i="5"/>
  <c r="N345" i="5"/>
  <c r="M345" i="5"/>
  <c r="L345" i="5"/>
  <c r="K345" i="5"/>
  <c r="Q344" i="5"/>
  <c r="O344" i="5"/>
  <c r="N344" i="5"/>
  <c r="M344" i="5"/>
  <c r="L344" i="5"/>
  <c r="K344" i="5"/>
  <c r="Q343" i="5"/>
  <c r="O343" i="5"/>
  <c r="N343" i="5"/>
  <c r="M343" i="5"/>
  <c r="L343" i="5"/>
  <c r="K343" i="5"/>
  <c r="Q342" i="5"/>
  <c r="O342" i="5"/>
  <c r="N342" i="5"/>
  <c r="M342" i="5"/>
  <c r="L342" i="5"/>
  <c r="K342" i="5"/>
  <c r="Q341" i="5"/>
  <c r="O341" i="5"/>
  <c r="N341" i="5"/>
  <c r="M341" i="5"/>
  <c r="L341" i="5"/>
  <c r="K341" i="5"/>
  <c r="Q340" i="5"/>
  <c r="O340" i="5"/>
  <c r="N340" i="5"/>
  <c r="M340" i="5"/>
  <c r="L340" i="5"/>
  <c r="K340" i="5"/>
  <c r="Q339" i="5"/>
  <c r="O339" i="5"/>
  <c r="N339" i="5"/>
  <c r="M339" i="5"/>
  <c r="L339" i="5"/>
  <c r="K339" i="5"/>
  <c r="Q338" i="5"/>
  <c r="O338" i="5"/>
  <c r="N338" i="5"/>
  <c r="M338" i="5"/>
  <c r="L338" i="5"/>
  <c r="K338" i="5"/>
  <c r="Q337" i="5"/>
  <c r="O337" i="5"/>
  <c r="N337" i="5"/>
  <c r="M337" i="5"/>
  <c r="L337" i="5"/>
  <c r="K337" i="5"/>
  <c r="Q336" i="5"/>
  <c r="O336" i="5"/>
  <c r="N336" i="5"/>
  <c r="M336" i="5"/>
  <c r="L336" i="5"/>
  <c r="K336" i="5"/>
  <c r="Q335" i="5"/>
  <c r="O335" i="5"/>
  <c r="N335" i="5"/>
  <c r="M335" i="5"/>
  <c r="L335" i="5"/>
  <c r="K335" i="5"/>
  <c r="Q334" i="5"/>
  <c r="O334" i="5"/>
  <c r="N334" i="5"/>
  <c r="M334" i="5"/>
  <c r="L334" i="5"/>
  <c r="K334" i="5"/>
  <c r="Q333" i="5"/>
  <c r="O333" i="5"/>
  <c r="N333" i="5"/>
  <c r="M333" i="5"/>
  <c r="L333" i="5"/>
  <c r="K333" i="5"/>
  <c r="Q332" i="5"/>
  <c r="O332" i="5"/>
  <c r="N332" i="5"/>
  <c r="M332" i="5"/>
  <c r="L332" i="5"/>
  <c r="K332" i="5"/>
  <c r="Q331" i="5"/>
  <c r="O331" i="5"/>
  <c r="N331" i="5"/>
  <c r="M331" i="5"/>
  <c r="L331" i="5"/>
  <c r="K331" i="5"/>
  <c r="Q330" i="5"/>
  <c r="O330" i="5"/>
  <c r="N330" i="5"/>
  <c r="M330" i="5"/>
  <c r="L330" i="5"/>
  <c r="K330" i="5"/>
  <c r="Q329" i="5"/>
  <c r="O329" i="5"/>
  <c r="N329" i="5"/>
  <c r="M329" i="5"/>
  <c r="L329" i="5"/>
  <c r="K329" i="5"/>
  <c r="Q328" i="5"/>
  <c r="O328" i="5"/>
  <c r="N328" i="5"/>
  <c r="M328" i="5"/>
  <c r="L328" i="5"/>
  <c r="K328" i="5"/>
  <c r="Q327" i="5"/>
  <c r="O327" i="5"/>
  <c r="N327" i="5"/>
  <c r="M327" i="5"/>
  <c r="L327" i="5"/>
  <c r="K327" i="5"/>
  <c r="Q326" i="5"/>
  <c r="O326" i="5"/>
  <c r="N326" i="5"/>
  <c r="M326" i="5"/>
  <c r="L326" i="5"/>
  <c r="K326" i="5"/>
  <c r="Q325" i="5"/>
  <c r="O325" i="5"/>
  <c r="N325" i="5"/>
  <c r="M325" i="5"/>
  <c r="L325" i="5"/>
  <c r="K325" i="5"/>
  <c r="Q324" i="5"/>
  <c r="O324" i="5"/>
  <c r="N324" i="5"/>
  <c r="M324" i="5"/>
  <c r="L324" i="5"/>
  <c r="K324" i="5"/>
  <c r="Q323" i="5"/>
  <c r="O323" i="5"/>
  <c r="N323" i="5"/>
  <c r="M323" i="5"/>
  <c r="L323" i="5"/>
  <c r="K323" i="5"/>
  <c r="Q322" i="5"/>
  <c r="O322" i="5"/>
  <c r="N322" i="5"/>
  <c r="M322" i="5"/>
  <c r="L322" i="5"/>
  <c r="K322" i="5"/>
  <c r="Q321" i="5"/>
  <c r="O321" i="5"/>
  <c r="N321" i="5"/>
  <c r="M321" i="5"/>
  <c r="L321" i="5"/>
  <c r="K321" i="5"/>
  <c r="Q320" i="5"/>
  <c r="O320" i="5"/>
  <c r="N320" i="5"/>
  <c r="M320" i="5"/>
  <c r="L320" i="5"/>
  <c r="K320" i="5"/>
  <c r="Q319" i="5"/>
  <c r="O319" i="5"/>
  <c r="N319" i="5"/>
  <c r="M319" i="5"/>
  <c r="L319" i="5"/>
  <c r="K319" i="5"/>
  <c r="Q318" i="5"/>
  <c r="O318" i="5"/>
  <c r="N318" i="5"/>
  <c r="M318" i="5"/>
  <c r="L318" i="5"/>
  <c r="K318" i="5"/>
  <c r="Q317" i="5"/>
  <c r="O317" i="5"/>
  <c r="N317" i="5"/>
  <c r="M317" i="5"/>
  <c r="L317" i="5"/>
  <c r="K317" i="5"/>
  <c r="Q316" i="5"/>
  <c r="O316" i="5"/>
  <c r="N316" i="5"/>
  <c r="M316" i="5"/>
  <c r="L316" i="5"/>
  <c r="K316" i="5"/>
  <c r="Q315" i="5"/>
  <c r="O315" i="5"/>
  <c r="N315" i="5"/>
  <c r="M315" i="5"/>
  <c r="L315" i="5"/>
  <c r="K315" i="5"/>
  <c r="Q314" i="5"/>
  <c r="O314" i="5"/>
  <c r="N314" i="5"/>
  <c r="M314" i="5"/>
  <c r="L314" i="5"/>
  <c r="K314" i="5"/>
  <c r="Q313" i="5"/>
  <c r="O313" i="5"/>
  <c r="N313" i="5"/>
  <c r="M313" i="5"/>
  <c r="L313" i="5"/>
  <c r="K313" i="5"/>
  <c r="Q312" i="5"/>
  <c r="O312" i="5"/>
  <c r="N312" i="5"/>
  <c r="M312" i="5"/>
  <c r="L312" i="5"/>
  <c r="K312" i="5"/>
  <c r="Q311" i="5"/>
  <c r="O311" i="5"/>
  <c r="N311" i="5"/>
  <c r="M311" i="5"/>
  <c r="L311" i="5"/>
  <c r="K311" i="5"/>
  <c r="Q310" i="5"/>
  <c r="O310" i="5"/>
  <c r="N310" i="5"/>
  <c r="M310" i="5"/>
  <c r="L310" i="5"/>
  <c r="K310" i="5"/>
  <c r="Q309" i="5"/>
  <c r="O309" i="5"/>
  <c r="N309" i="5"/>
  <c r="M309" i="5"/>
  <c r="L309" i="5"/>
  <c r="K309" i="5"/>
  <c r="Q308" i="5"/>
  <c r="O308" i="5"/>
  <c r="N308" i="5"/>
  <c r="M308" i="5"/>
  <c r="L308" i="5"/>
  <c r="K308" i="5"/>
  <c r="Q307" i="5"/>
  <c r="O307" i="5"/>
  <c r="N307" i="5"/>
  <c r="M307" i="5"/>
  <c r="L307" i="5"/>
  <c r="K307" i="5"/>
  <c r="Q306" i="5"/>
  <c r="O306" i="5"/>
  <c r="N306" i="5"/>
  <c r="M306" i="5"/>
  <c r="L306" i="5"/>
  <c r="K306" i="5"/>
  <c r="Q305" i="5"/>
  <c r="O305" i="5"/>
  <c r="N305" i="5"/>
  <c r="M305" i="5"/>
  <c r="L305" i="5"/>
  <c r="K305" i="5"/>
  <c r="Q304" i="5"/>
  <c r="O304" i="5"/>
  <c r="N304" i="5"/>
  <c r="M304" i="5"/>
  <c r="L304" i="5"/>
  <c r="K304" i="5"/>
  <c r="Q303" i="5"/>
  <c r="O303" i="5"/>
  <c r="N303" i="5"/>
  <c r="M303" i="5"/>
  <c r="L303" i="5"/>
  <c r="K303" i="5"/>
  <c r="Q302" i="5"/>
  <c r="O302" i="5"/>
  <c r="N302" i="5"/>
  <c r="M302" i="5"/>
  <c r="L302" i="5"/>
  <c r="K302" i="5"/>
  <c r="Q301" i="5"/>
  <c r="O301" i="5"/>
  <c r="N301" i="5"/>
  <c r="M301" i="5"/>
  <c r="L301" i="5"/>
  <c r="K301" i="5"/>
  <c r="Q300" i="5"/>
  <c r="O300" i="5"/>
  <c r="N300" i="5"/>
  <c r="M300" i="5"/>
  <c r="L300" i="5"/>
  <c r="K300" i="5"/>
  <c r="Q299" i="5"/>
  <c r="O299" i="5"/>
  <c r="N299" i="5"/>
  <c r="M299" i="5"/>
  <c r="L299" i="5"/>
  <c r="K299" i="5"/>
  <c r="Q298" i="5"/>
  <c r="O298" i="5"/>
  <c r="N298" i="5"/>
  <c r="M298" i="5"/>
  <c r="L298" i="5"/>
  <c r="K298" i="5"/>
  <c r="Q297" i="5"/>
  <c r="O297" i="5"/>
  <c r="N297" i="5"/>
  <c r="M297" i="5"/>
  <c r="L297" i="5"/>
  <c r="K297" i="5"/>
  <c r="Q296" i="5"/>
  <c r="O296" i="5"/>
  <c r="N296" i="5"/>
  <c r="M296" i="5"/>
  <c r="L296" i="5"/>
  <c r="K296" i="5"/>
  <c r="Q295" i="5"/>
  <c r="O295" i="5"/>
  <c r="N295" i="5"/>
  <c r="M295" i="5"/>
  <c r="L295" i="5"/>
  <c r="K295" i="5"/>
  <c r="Q294" i="5"/>
  <c r="O294" i="5"/>
  <c r="N294" i="5"/>
  <c r="M294" i="5"/>
  <c r="L294" i="5"/>
  <c r="K294" i="5"/>
  <c r="Q293" i="5"/>
  <c r="O293" i="5"/>
  <c r="N293" i="5"/>
  <c r="M293" i="5"/>
  <c r="L293" i="5"/>
  <c r="K293" i="5"/>
  <c r="Q292" i="5"/>
  <c r="O292" i="5"/>
  <c r="N292" i="5"/>
  <c r="M292" i="5"/>
  <c r="L292" i="5"/>
  <c r="K292" i="5"/>
  <c r="Q291" i="5"/>
  <c r="O291" i="5"/>
  <c r="N291" i="5"/>
  <c r="M291" i="5"/>
  <c r="L291" i="5"/>
  <c r="K291" i="5"/>
  <c r="Q290" i="5"/>
  <c r="O290" i="5"/>
  <c r="N290" i="5"/>
  <c r="M290" i="5"/>
  <c r="L290" i="5"/>
  <c r="K290" i="5"/>
  <c r="Q289" i="5"/>
  <c r="O289" i="5"/>
  <c r="N289" i="5"/>
  <c r="M289" i="5"/>
  <c r="L289" i="5"/>
  <c r="K289" i="5"/>
  <c r="Q288" i="5"/>
  <c r="O288" i="5"/>
  <c r="N288" i="5"/>
  <c r="M288" i="5"/>
  <c r="L288" i="5"/>
  <c r="K288" i="5"/>
  <c r="Q287" i="5"/>
  <c r="O287" i="5"/>
  <c r="N287" i="5"/>
  <c r="M287" i="5"/>
  <c r="L287" i="5"/>
  <c r="K287" i="5"/>
  <c r="Q286" i="5"/>
  <c r="O286" i="5"/>
  <c r="N286" i="5"/>
  <c r="M286" i="5"/>
  <c r="L286" i="5"/>
  <c r="K286" i="5"/>
  <c r="Q285" i="5"/>
  <c r="O285" i="5"/>
  <c r="N285" i="5"/>
  <c r="M285" i="5"/>
  <c r="L285" i="5"/>
  <c r="K285" i="5"/>
  <c r="Q284" i="5"/>
  <c r="O284" i="5"/>
  <c r="N284" i="5"/>
  <c r="M284" i="5"/>
  <c r="L284" i="5"/>
  <c r="K284" i="5"/>
  <c r="Q283" i="5"/>
  <c r="O283" i="5"/>
  <c r="N283" i="5"/>
  <c r="M283" i="5"/>
  <c r="L283" i="5"/>
  <c r="K283" i="5"/>
  <c r="Q282" i="5"/>
  <c r="O282" i="5"/>
  <c r="N282" i="5"/>
  <c r="M282" i="5"/>
  <c r="L282" i="5"/>
  <c r="K282" i="5"/>
  <c r="Q281" i="5"/>
  <c r="O281" i="5"/>
  <c r="N281" i="5"/>
  <c r="M281" i="5"/>
  <c r="L281" i="5"/>
  <c r="K281" i="5"/>
  <c r="Q280" i="5"/>
  <c r="O280" i="5"/>
  <c r="N280" i="5"/>
  <c r="M280" i="5"/>
  <c r="L280" i="5"/>
  <c r="K280" i="5"/>
  <c r="Q279" i="5"/>
  <c r="O279" i="5"/>
  <c r="N279" i="5"/>
  <c r="M279" i="5"/>
  <c r="L279" i="5"/>
  <c r="K279" i="5"/>
  <c r="Q278" i="5"/>
  <c r="O278" i="5"/>
  <c r="N278" i="5"/>
  <c r="M278" i="5"/>
  <c r="L278" i="5"/>
  <c r="K278" i="5"/>
  <c r="Q277" i="5"/>
  <c r="O277" i="5"/>
  <c r="N277" i="5"/>
  <c r="M277" i="5"/>
  <c r="L277" i="5"/>
  <c r="K277" i="5"/>
  <c r="Q276" i="5"/>
  <c r="O276" i="5"/>
  <c r="N276" i="5"/>
  <c r="M276" i="5"/>
  <c r="L276" i="5"/>
  <c r="K276" i="5"/>
  <c r="Q275" i="5"/>
  <c r="O275" i="5"/>
  <c r="N275" i="5"/>
  <c r="M275" i="5"/>
  <c r="L275" i="5"/>
  <c r="K275" i="5"/>
  <c r="Q274" i="5"/>
  <c r="O274" i="5"/>
  <c r="N274" i="5"/>
  <c r="M274" i="5"/>
  <c r="L274" i="5"/>
  <c r="K274" i="5"/>
  <c r="Q273" i="5"/>
  <c r="O273" i="5"/>
  <c r="N273" i="5"/>
  <c r="M273" i="5"/>
  <c r="L273" i="5"/>
  <c r="K273" i="5"/>
  <c r="Q272" i="5"/>
  <c r="O272" i="5"/>
  <c r="N272" i="5"/>
  <c r="M272" i="5"/>
  <c r="L272" i="5"/>
  <c r="K272" i="5"/>
  <c r="Q271" i="5"/>
  <c r="O271" i="5"/>
  <c r="N271" i="5"/>
  <c r="M271" i="5"/>
  <c r="L271" i="5"/>
  <c r="K271" i="5"/>
  <c r="Q270" i="5"/>
  <c r="O270" i="5"/>
  <c r="N270" i="5"/>
  <c r="M270" i="5"/>
  <c r="L270" i="5"/>
  <c r="K270" i="5"/>
  <c r="Q269" i="5"/>
  <c r="O269" i="5"/>
  <c r="N269" i="5"/>
  <c r="M269" i="5"/>
  <c r="L269" i="5"/>
  <c r="K269" i="5"/>
  <c r="Q268" i="5"/>
  <c r="O268" i="5"/>
  <c r="N268" i="5"/>
  <c r="M268" i="5"/>
  <c r="L268" i="5"/>
  <c r="K268" i="5"/>
  <c r="Q267" i="5"/>
  <c r="O267" i="5"/>
  <c r="N267" i="5"/>
  <c r="M267" i="5"/>
  <c r="L267" i="5"/>
  <c r="K267" i="5"/>
  <c r="Q266" i="5"/>
  <c r="O266" i="5"/>
  <c r="N266" i="5"/>
  <c r="M266" i="5"/>
  <c r="L266" i="5"/>
  <c r="K266" i="5"/>
  <c r="Q265" i="5"/>
  <c r="O265" i="5"/>
  <c r="N265" i="5"/>
  <c r="M265" i="5"/>
  <c r="L265" i="5"/>
  <c r="K265" i="5"/>
  <c r="Q264" i="5"/>
  <c r="O264" i="5"/>
  <c r="N264" i="5"/>
  <c r="M264" i="5"/>
  <c r="L264" i="5"/>
  <c r="K264" i="5"/>
  <c r="Q263" i="5"/>
  <c r="O263" i="5"/>
  <c r="N263" i="5"/>
  <c r="M263" i="5"/>
  <c r="L263" i="5"/>
  <c r="K263" i="5"/>
  <c r="Q262" i="5"/>
  <c r="O262" i="5"/>
  <c r="N262" i="5"/>
  <c r="M262" i="5"/>
  <c r="L262" i="5"/>
  <c r="K262" i="5"/>
  <c r="Q261" i="5"/>
  <c r="O261" i="5"/>
  <c r="N261" i="5"/>
  <c r="M261" i="5"/>
  <c r="L261" i="5"/>
  <c r="K261" i="5"/>
  <c r="Q260" i="5"/>
  <c r="O260" i="5"/>
  <c r="N260" i="5"/>
  <c r="M260" i="5"/>
  <c r="L260" i="5"/>
  <c r="K260" i="5"/>
  <c r="Q259" i="5"/>
  <c r="O259" i="5"/>
  <c r="N259" i="5"/>
  <c r="M259" i="5"/>
  <c r="L259" i="5"/>
  <c r="K259" i="5"/>
  <c r="Q258" i="5"/>
  <c r="O258" i="5"/>
  <c r="N258" i="5"/>
  <c r="M258" i="5"/>
  <c r="L258" i="5"/>
  <c r="K258" i="5"/>
  <c r="Q257" i="5"/>
  <c r="O257" i="5"/>
  <c r="N257" i="5"/>
  <c r="M257" i="5"/>
  <c r="L257" i="5"/>
  <c r="K257" i="5"/>
  <c r="Q256" i="5"/>
  <c r="O256" i="5"/>
  <c r="N256" i="5"/>
  <c r="M256" i="5"/>
  <c r="L256" i="5"/>
  <c r="K256" i="5"/>
  <c r="Q255" i="5"/>
  <c r="O255" i="5"/>
  <c r="N255" i="5"/>
  <c r="M255" i="5"/>
  <c r="L255" i="5"/>
  <c r="K255" i="5"/>
  <c r="Q254" i="5"/>
  <c r="O254" i="5"/>
  <c r="N254" i="5"/>
  <c r="M254" i="5"/>
  <c r="L254" i="5"/>
  <c r="K254" i="5"/>
  <c r="Q253" i="5"/>
  <c r="O253" i="5"/>
  <c r="N253" i="5"/>
  <c r="M253" i="5"/>
  <c r="L253" i="5"/>
  <c r="K253" i="5"/>
  <c r="Q252" i="5"/>
  <c r="O252" i="5"/>
  <c r="N252" i="5"/>
  <c r="M252" i="5"/>
  <c r="L252" i="5"/>
  <c r="K252" i="5"/>
  <c r="Q251" i="5"/>
  <c r="O251" i="5"/>
  <c r="N251" i="5"/>
  <c r="M251" i="5"/>
  <c r="L251" i="5"/>
  <c r="K251" i="5"/>
  <c r="Q250" i="5"/>
  <c r="O250" i="5"/>
  <c r="N250" i="5"/>
  <c r="M250" i="5"/>
  <c r="L250" i="5"/>
  <c r="K250" i="5"/>
  <c r="Q249" i="5"/>
  <c r="O249" i="5"/>
  <c r="N249" i="5"/>
  <c r="M249" i="5"/>
  <c r="L249" i="5"/>
  <c r="K249" i="5"/>
  <c r="Q248" i="5"/>
  <c r="O248" i="5"/>
  <c r="N248" i="5"/>
  <c r="M248" i="5"/>
  <c r="L248" i="5"/>
  <c r="K248" i="5"/>
  <c r="Q247" i="5"/>
  <c r="O247" i="5"/>
  <c r="N247" i="5"/>
  <c r="M247" i="5"/>
  <c r="L247" i="5"/>
  <c r="K247" i="5"/>
  <c r="Q246" i="5"/>
  <c r="O246" i="5"/>
  <c r="N246" i="5"/>
  <c r="M246" i="5"/>
  <c r="L246" i="5"/>
  <c r="K246" i="5"/>
  <c r="Q245" i="5"/>
  <c r="O245" i="5"/>
  <c r="N245" i="5"/>
  <c r="M245" i="5"/>
  <c r="L245" i="5"/>
  <c r="K245" i="5"/>
  <c r="Q244" i="5"/>
  <c r="O244" i="5"/>
  <c r="N244" i="5"/>
  <c r="M244" i="5"/>
  <c r="L244" i="5"/>
  <c r="K244" i="5"/>
  <c r="Q243" i="5"/>
  <c r="O243" i="5"/>
  <c r="N243" i="5"/>
  <c r="M243" i="5"/>
  <c r="L243" i="5"/>
  <c r="K243" i="5"/>
  <c r="Q242" i="5"/>
  <c r="O242" i="5"/>
  <c r="N242" i="5"/>
  <c r="M242" i="5"/>
  <c r="L242" i="5"/>
  <c r="K242" i="5"/>
  <c r="Q241" i="5"/>
  <c r="O241" i="5"/>
  <c r="N241" i="5"/>
  <c r="M241" i="5"/>
  <c r="L241" i="5"/>
  <c r="K241" i="5"/>
  <c r="Q240" i="5"/>
  <c r="O240" i="5"/>
  <c r="N240" i="5"/>
  <c r="M240" i="5"/>
  <c r="L240" i="5"/>
  <c r="K240" i="5"/>
  <c r="Q239" i="5"/>
  <c r="O239" i="5"/>
  <c r="N239" i="5"/>
  <c r="M239" i="5"/>
  <c r="L239" i="5"/>
  <c r="K239" i="5"/>
  <c r="Q238" i="5"/>
  <c r="O238" i="5"/>
  <c r="N238" i="5"/>
  <c r="M238" i="5"/>
  <c r="L238" i="5"/>
  <c r="K238" i="5"/>
  <c r="Q237" i="5"/>
  <c r="O237" i="5"/>
  <c r="N237" i="5"/>
  <c r="M237" i="5"/>
  <c r="L237" i="5"/>
  <c r="K237" i="5"/>
  <c r="Q236" i="5"/>
  <c r="O236" i="5"/>
  <c r="N236" i="5"/>
  <c r="M236" i="5"/>
  <c r="L236" i="5"/>
  <c r="K236" i="5"/>
  <c r="Q235" i="5"/>
  <c r="O235" i="5"/>
  <c r="N235" i="5"/>
  <c r="M235" i="5"/>
  <c r="L235" i="5"/>
  <c r="K235" i="5"/>
  <c r="Q234" i="5"/>
  <c r="O234" i="5"/>
  <c r="N234" i="5"/>
  <c r="M234" i="5"/>
  <c r="L234" i="5"/>
  <c r="K234" i="5"/>
  <c r="Q233" i="5"/>
  <c r="O233" i="5"/>
  <c r="N233" i="5"/>
  <c r="M233" i="5"/>
  <c r="L233" i="5"/>
  <c r="K233" i="5"/>
  <c r="Q232" i="5"/>
  <c r="O232" i="5"/>
  <c r="N232" i="5"/>
  <c r="M232" i="5"/>
  <c r="L232" i="5"/>
  <c r="K232" i="5"/>
  <c r="Q231" i="5"/>
  <c r="O231" i="5"/>
  <c r="N231" i="5"/>
  <c r="M231" i="5"/>
  <c r="L231" i="5"/>
  <c r="K231" i="5"/>
  <c r="Q230" i="5"/>
  <c r="O230" i="5"/>
  <c r="N230" i="5"/>
  <c r="M230" i="5"/>
  <c r="L230" i="5"/>
  <c r="K230" i="5"/>
  <c r="Q229" i="5"/>
  <c r="O229" i="5"/>
  <c r="N229" i="5"/>
  <c r="M229" i="5"/>
  <c r="L229" i="5"/>
  <c r="K229" i="5"/>
  <c r="Q228" i="5"/>
  <c r="O228" i="5"/>
  <c r="N228" i="5"/>
  <c r="M228" i="5"/>
  <c r="L228" i="5"/>
  <c r="K228" i="5"/>
  <c r="Q227" i="5"/>
  <c r="O227" i="5"/>
  <c r="N227" i="5"/>
  <c r="M227" i="5"/>
  <c r="L227" i="5"/>
  <c r="K227" i="5"/>
  <c r="Q226" i="5"/>
  <c r="O226" i="5"/>
  <c r="N226" i="5"/>
  <c r="M226" i="5"/>
  <c r="L226" i="5"/>
  <c r="K226" i="5"/>
  <c r="Q225" i="5"/>
  <c r="O225" i="5"/>
  <c r="N225" i="5"/>
  <c r="M225" i="5"/>
  <c r="L225" i="5"/>
  <c r="K225" i="5"/>
  <c r="Q224" i="5"/>
  <c r="O224" i="5"/>
  <c r="N224" i="5"/>
  <c r="M224" i="5"/>
  <c r="L224" i="5"/>
  <c r="K224" i="5"/>
  <c r="Q223" i="5"/>
  <c r="O223" i="5"/>
  <c r="N223" i="5"/>
  <c r="M223" i="5"/>
  <c r="L223" i="5"/>
  <c r="K223" i="5"/>
  <c r="Q222" i="5"/>
  <c r="O222" i="5"/>
  <c r="N222" i="5"/>
  <c r="M222" i="5"/>
  <c r="L222" i="5"/>
  <c r="K222" i="5"/>
  <c r="Q221" i="5"/>
  <c r="O221" i="5"/>
  <c r="N221" i="5"/>
  <c r="M221" i="5"/>
  <c r="L221" i="5"/>
  <c r="K221" i="5"/>
  <c r="Q220" i="5"/>
  <c r="O220" i="5"/>
  <c r="N220" i="5"/>
  <c r="M220" i="5"/>
  <c r="L220" i="5"/>
  <c r="K220" i="5"/>
  <c r="Q219" i="5"/>
  <c r="O219" i="5"/>
  <c r="N219" i="5"/>
  <c r="M219" i="5"/>
  <c r="L219" i="5"/>
  <c r="K219" i="5"/>
  <c r="Q218" i="5"/>
  <c r="O218" i="5"/>
  <c r="N218" i="5"/>
  <c r="M218" i="5"/>
  <c r="L218" i="5"/>
  <c r="K218" i="5"/>
  <c r="Q217" i="5"/>
  <c r="O217" i="5"/>
  <c r="N217" i="5"/>
  <c r="M217" i="5"/>
  <c r="L217" i="5"/>
  <c r="K217" i="5"/>
  <c r="Q216" i="5"/>
  <c r="O216" i="5"/>
  <c r="N216" i="5"/>
  <c r="M216" i="5"/>
  <c r="L216" i="5"/>
  <c r="K216" i="5"/>
  <c r="Q215" i="5"/>
  <c r="O215" i="5"/>
  <c r="N215" i="5"/>
  <c r="M215" i="5"/>
  <c r="L215" i="5"/>
  <c r="K215" i="5"/>
  <c r="Q214" i="5"/>
  <c r="O214" i="5"/>
  <c r="N214" i="5"/>
  <c r="M214" i="5"/>
  <c r="L214" i="5"/>
  <c r="K214" i="5"/>
  <c r="Q213" i="5"/>
  <c r="O213" i="5"/>
  <c r="N213" i="5"/>
  <c r="M213" i="5"/>
  <c r="L213" i="5"/>
  <c r="K213" i="5"/>
  <c r="Q212" i="5"/>
  <c r="O212" i="5"/>
  <c r="N212" i="5"/>
  <c r="M212" i="5"/>
  <c r="L212" i="5"/>
  <c r="K212" i="5"/>
  <c r="Q211" i="5"/>
  <c r="O211" i="5"/>
  <c r="N211" i="5"/>
  <c r="M211" i="5"/>
  <c r="L211" i="5"/>
  <c r="K211" i="5"/>
  <c r="Q210" i="5"/>
  <c r="O210" i="5"/>
  <c r="N210" i="5"/>
  <c r="M210" i="5"/>
  <c r="L210" i="5"/>
  <c r="K210" i="5"/>
  <c r="Q209" i="5"/>
  <c r="O209" i="5"/>
  <c r="N209" i="5"/>
  <c r="M209" i="5"/>
  <c r="L209" i="5"/>
  <c r="K209" i="5"/>
  <c r="Q208" i="5"/>
  <c r="O208" i="5"/>
  <c r="N208" i="5"/>
  <c r="M208" i="5"/>
  <c r="L208" i="5"/>
  <c r="K208" i="5"/>
  <c r="Q207" i="5"/>
  <c r="O207" i="5"/>
  <c r="N207" i="5"/>
  <c r="M207" i="5"/>
  <c r="L207" i="5"/>
  <c r="K207" i="5"/>
  <c r="Q206" i="5"/>
  <c r="O206" i="5"/>
  <c r="N206" i="5"/>
  <c r="M206" i="5"/>
  <c r="L206" i="5"/>
  <c r="K206" i="5"/>
  <c r="Q205" i="5"/>
  <c r="O205" i="5"/>
  <c r="N205" i="5"/>
  <c r="M205" i="5"/>
  <c r="L205" i="5"/>
  <c r="K205" i="5"/>
  <c r="Q204" i="5"/>
  <c r="O204" i="5"/>
  <c r="N204" i="5"/>
  <c r="M204" i="5"/>
  <c r="L204" i="5"/>
  <c r="K204" i="5"/>
  <c r="Q203" i="5"/>
  <c r="O203" i="5"/>
  <c r="N203" i="5"/>
  <c r="M203" i="5"/>
  <c r="L203" i="5"/>
  <c r="K203" i="5"/>
  <c r="Q202" i="5"/>
  <c r="O202" i="5"/>
  <c r="N202" i="5"/>
  <c r="M202" i="5"/>
  <c r="L202" i="5"/>
  <c r="K202" i="5"/>
  <c r="Q201" i="5"/>
  <c r="O201" i="5"/>
  <c r="N201" i="5"/>
  <c r="M201" i="5"/>
  <c r="L201" i="5"/>
  <c r="K201" i="5"/>
  <c r="Q200" i="5"/>
  <c r="O200" i="5"/>
  <c r="N200" i="5"/>
  <c r="M200" i="5"/>
  <c r="L200" i="5"/>
  <c r="K200" i="5"/>
  <c r="Q199" i="5"/>
  <c r="O199" i="5"/>
  <c r="N199" i="5"/>
  <c r="M199" i="5"/>
  <c r="L199" i="5"/>
  <c r="K199" i="5"/>
  <c r="Q198" i="5"/>
  <c r="O198" i="5"/>
  <c r="N198" i="5"/>
  <c r="M198" i="5"/>
  <c r="L198" i="5"/>
  <c r="K198" i="5"/>
  <c r="Q197" i="5"/>
  <c r="O197" i="5"/>
  <c r="N197" i="5"/>
  <c r="M197" i="5"/>
  <c r="L197" i="5"/>
  <c r="K197" i="5"/>
  <c r="Q196" i="5"/>
  <c r="O196" i="5"/>
  <c r="N196" i="5"/>
  <c r="M196" i="5"/>
  <c r="L196" i="5"/>
  <c r="K196" i="5"/>
  <c r="Q195" i="5"/>
  <c r="O195" i="5"/>
  <c r="N195" i="5"/>
  <c r="M195" i="5"/>
  <c r="L195" i="5"/>
  <c r="K195" i="5"/>
  <c r="Q194" i="5"/>
  <c r="O194" i="5"/>
  <c r="N194" i="5"/>
  <c r="M194" i="5"/>
  <c r="L194" i="5"/>
  <c r="K194" i="5"/>
  <c r="Q193" i="5"/>
  <c r="O193" i="5"/>
  <c r="N193" i="5"/>
  <c r="M193" i="5"/>
  <c r="L193" i="5"/>
  <c r="K193" i="5"/>
  <c r="Q192" i="5"/>
  <c r="O192" i="5"/>
  <c r="N192" i="5"/>
  <c r="M192" i="5"/>
  <c r="L192" i="5"/>
  <c r="K192" i="5"/>
  <c r="Q191" i="5"/>
  <c r="O191" i="5"/>
  <c r="N191" i="5"/>
  <c r="M191" i="5"/>
  <c r="L191" i="5"/>
  <c r="K191" i="5"/>
  <c r="Q190" i="5"/>
  <c r="O190" i="5"/>
  <c r="N190" i="5"/>
  <c r="M190" i="5"/>
  <c r="L190" i="5"/>
  <c r="K190" i="5"/>
  <c r="Q189" i="5"/>
  <c r="O189" i="5"/>
  <c r="N189" i="5"/>
  <c r="M189" i="5"/>
  <c r="L189" i="5"/>
  <c r="K189" i="5"/>
  <c r="Q188" i="5"/>
  <c r="O188" i="5"/>
  <c r="N188" i="5"/>
  <c r="M188" i="5"/>
  <c r="L188" i="5"/>
  <c r="K188" i="5"/>
  <c r="Q187" i="5"/>
  <c r="O187" i="5"/>
  <c r="N187" i="5"/>
  <c r="M187" i="5"/>
  <c r="L187" i="5"/>
  <c r="K187" i="5"/>
  <c r="Q186" i="5"/>
  <c r="O186" i="5"/>
  <c r="N186" i="5"/>
  <c r="M186" i="5"/>
  <c r="L186" i="5"/>
  <c r="K186" i="5"/>
  <c r="Q185" i="5"/>
  <c r="O185" i="5"/>
  <c r="N185" i="5"/>
  <c r="M185" i="5"/>
  <c r="L185" i="5"/>
  <c r="K185" i="5"/>
  <c r="Q184" i="5"/>
  <c r="O184" i="5"/>
  <c r="N184" i="5"/>
  <c r="M184" i="5"/>
  <c r="L184" i="5"/>
  <c r="K184" i="5"/>
  <c r="Q183" i="5"/>
  <c r="O183" i="5"/>
  <c r="N183" i="5"/>
  <c r="M183" i="5"/>
  <c r="L183" i="5"/>
  <c r="K183" i="5"/>
  <c r="Q182" i="5"/>
  <c r="O182" i="5"/>
  <c r="N182" i="5"/>
  <c r="M182" i="5"/>
  <c r="L182" i="5"/>
  <c r="K182" i="5"/>
  <c r="Q181" i="5"/>
  <c r="O181" i="5"/>
  <c r="N181" i="5"/>
  <c r="M181" i="5"/>
  <c r="L181" i="5"/>
  <c r="K181" i="5"/>
  <c r="Q180" i="5"/>
  <c r="O180" i="5"/>
  <c r="N180" i="5"/>
  <c r="M180" i="5"/>
  <c r="L180" i="5"/>
  <c r="K180" i="5"/>
  <c r="Q179" i="5"/>
  <c r="O179" i="5"/>
  <c r="N179" i="5"/>
  <c r="M179" i="5"/>
  <c r="L179" i="5"/>
  <c r="K179" i="5"/>
  <c r="Q178" i="5"/>
  <c r="O178" i="5"/>
  <c r="N178" i="5"/>
  <c r="M178" i="5"/>
  <c r="L178" i="5"/>
  <c r="K178" i="5"/>
  <c r="Q177" i="5"/>
  <c r="O177" i="5"/>
  <c r="N177" i="5"/>
  <c r="M177" i="5"/>
  <c r="L177" i="5"/>
  <c r="K177" i="5"/>
  <c r="Q176" i="5"/>
  <c r="O176" i="5"/>
  <c r="N176" i="5"/>
  <c r="M176" i="5"/>
  <c r="L176" i="5"/>
  <c r="K176" i="5"/>
  <c r="Q175" i="5"/>
  <c r="O175" i="5"/>
  <c r="N175" i="5"/>
  <c r="M175" i="5"/>
  <c r="L175" i="5"/>
  <c r="K175" i="5"/>
  <c r="Q174" i="5"/>
  <c r="O174" i="5"/>
  <c r="N174" i="5"/>
  <c r="M174" i="5"/>
  <c r="L174" i="5"/>
  <c r="K174" i="5"/>
  <c r="Q173" i="5"/>
  <c r="O173" i="5"/>
  <c r="N173" i="5"/>
  <c r="M173" i="5"/>
  <c r="L173" i="5"/>
  <c r="K173" i="5"/>
  <c r="Q172" i="5"/>
  <c r="O172" i="5"/>
  <c r="N172" i="5"/>
  <c r="M172" i="5"/>
  <c r="L172" i="5"/>
  <c r="K172" i="5"/>
  <c r="Q171" i="5"/>
  <c r="O171" i="5"/>
  <c r="N171" i="5"/>
  <c r="M171" i="5"/>
  <c r="L171" i="5"/>
  <c r="K171" i="5"/>
  <c r="Q170" i="5"/>
  <c r="O170" i="5"/>
  <c r="N170" i="5"/>
  <c r="M170" i="5"/>
  <c r="L170" i="5"/>
  <c r="K170" i="5"/>
  <c r="Q169" i="5"/>
  <c r="O169" i="5"/>
  <c r="N169" i="5"/>
  <c r="M169" i="5"/>
  <c r="L169" i="5"/>
  <c r="K169" i="5"/>
  <c r="Q168" i="5"/>
  <c r="O168" i="5"/>
  <c r="N168" i="5"/>
  <c r="M168" i="5"/>
  <c r="L168" i="5"/>
  <c r="K168" i="5"/>
  <c r="Q167" i="5"/>
  <c r="O167" i="5"/>
  <c r="N167" i="5"/>
  <c r="M167" i="5"/>
  <c r="L167" i="5"/>
  <c r="K167" i="5"/>
  <c r="Q166" i="5"/>
  <c r="O166" i="5"/>
  <c r="N166" i="5"/>
  <c r="M166" i="5"/>
  <c r="L166" i="5"/>
  <c r="K166" i="5"/>
  <c r="Q165" i="5"/>
  <c r="O165" i="5"/>
  <c r="N165" i="5"/>
  <c r="M165" i="5"/>
  <c r="L165" i="5"/>
  <c r="K165" i="5"/>
  <c r="Q164" i="5"/>
  <c r="O164" i="5"/>
  <c r="N164" i="5"/>
  <c r="M164" i="5"/>
  <c r="L164" i="5"/>
  <c r="K164" i="5"/>
  <c r="Q163" i="5"/>
  <c r="O163" i="5"/>
  <c r="N163" i="5"/>
  <c r="M163" i="5"/>
  <c r="L163" i="5"/>
  <c r="K163" i="5"/>
  <c r="Q162" i="5"/>
  <c r="O162" i="5"/>
  <c r="N162" i="5"/>
  <c r="M162" i="5"/>
  <c r="L162" i="5"/>
  <c r="K162" i="5"/>
  <c r="Q161" i="5"/>
  <c r="O161" i="5"/>
  <c r="N161" i="5"/>
  <c r="M161" i="5"/>
  <c r="L161" i="5"/>
  <c r="K161" i="5"/>
  <c r="Q160" i="5"/>
  <c r="O160" i="5"/>
  <c r="N160" i="5"/>
  <c r="M160" i="5"/>
  <c r="L160" i="5"/>
  <c r="K160" i="5"/>
  <c r="Q159" i="5"/>
  <c r="O159" i="5"/>
  <c r="N159" i="5"/>
  <c r="M159" i="5"/>
  <c r="L159" i="5"/>
  <c r="K159" i="5"/>
  <c r="Q158" i="5"/>
  <c r="O158" i="5"/>
  <c r="N158" i="5"/>
  <c r="M158" i="5"/>
  <c r="L158" i="5"/>
  <c r="K158" i="5"/>
  <c r="Q157" i="5"/>
  <c r="O157" i="5"/>
  <c r="N157" i="5"/>
  <c r="M157" i="5"/>
  <c r="L157" i="5"/>
  <c r="K157" i="5"/>
  <c r="Q156" i="5"/>
  <c r="O156" i="5"/>
  <c r="N156" i="5"/>
  <c r="M156" i="5"/>
  <c r="L156" i="5"/>
  <c r="K156" i="5"/>
  <c r="Q155" i="5"/>
  <c r="O155" i="5"/>
  <c r="N155" i="5"/>
  <c r="M155" i="5"/>
  <c r="L155" i="5"/>
  <c r="K155" i="5"/>
  <c r="Q154" i="5"/>
  <c r="O154" i="5"/>
  <c r="N154" i="5"/>
  <c r="M154" i="5"/>
  <c r="L154" i="5"/>
  <c r="K154" i="5"/>
  <c r="Q153" i="5"/>
  <c r="O153" i="5"/>
  <c r="N153" i="5"/>
  <c r="M153" i="5"/>
  <c r="L153" i="5"/>
  <c r="K153" i="5"/>
  <c r="Q152" i="5"/>
  <c r="O152" i="5"/>
  <c r="N152" i="5"/>
  <c r="M152" i="5"/>
  <c r="L152" i="5"/>
  <c r="K152" i="5"/>
  <c r="Q151" i="5"/>
  <c r="O151" i="5"/>
  <c r="N151" i="5"/>
  <c r="M151" i="5"/>
  <c r="L151" i="5"/>
  <c r="K151" i="5"/>
  <c r="Q150" i="5"/>
  <c r="O150" i="5"/>
  <c r="N150" i="5"/>
  <c r="M150" i="5"/>
  <c r="L150" i="5"/>
  <c r="K150" i="5"/>
  <c r="Q149" i="5"/>
  <c r="O149" i="5"/>
  <c r="N149" i="5"/>
  <c r="M149" i="5"/>
  <c r="L149" i="5"/>
  <c r="K149" i="5"/>
  <c r="Q148" i="5"/>
  <c r="O148" i="5"/>
  <c r="N148" i="5"/>
  <c r="M148" i="5"/>
  <c r="L148" i="5"/>
  <c r="K148" i="5"/>
  <c r="Q147" i="5"/>
  <c r="O147" i="5"/>
  <c r="N147" i="5"/>
  <c r="M147" i="5"/>
  <c r="L147" i="5"/>
  <c r="K147" i="5"/>
  <c r="Q146" i="5"/>
  <c r="O146" i="5"/>
  <c r="N146" i="5"/>
  <c r="M146" i="5"/>
  <c r="L146" i="5"/>
  <c r="K146" i="5"/>
  <c r="Q145" i="5"/>
  <c r="O145" i="5"/>
  <c r="N145" i="5"/>
  <c r="M145" i="5"/>
  <c r="L145" i="5"/>
  <c r="K145" i="5"/>
  <c r="Q144" i="5"/>
  <c r="O144" i="5"/>
  <c r="N144" i="5"/>
  <c r="M144" i="5"/>
  <c r="L144" i="5"/>
  <c r="K144" i="5"/>
  <c r="Q143" i="5"/>
  <c r="O143" i="5"/>
  <c r="N143" i="5"/>
  <c r="M143" i="5"/>
  <c r="L143" i="5"/>
  <c r="K143" i="5"/>
  <c r="Q142" i="5"/>
  <c r="O142" i="5"/>
  <c r="N142" i="5"/>
  <c r="M142" i="5"/>
  <c r="L142" i="5"/>
  <c r="K142" i="5"/>
  <c r="Q141" i="5"/>
  <c r="O141" i="5"/>
  <c r="N141" i="5"/>
  <c r="M141" i="5"/>
  <c r="L141" i="5"/>
  <c r="K141" i="5"/>
  <c r="Q140" i="5"/>
  <c r="O140" i="5"/>
  <c r="N140" i="5"/>
  <c r="M140" i="5"/>
  <c r="L140" i="5"/>
  <c r="K140" i="5"/>
  <c r="Q139" i="5"/>
  <c r="O139" i="5"/>
  <c r="N139" i="5"/>
  <c r="M139" i="5"/>
  <c r="L139" i="5"/>
  <c r="K139" i="5"/>
  <c r="Q138" i="5"/>
  <c r="O138" i="5"/>
  <c r="N138" i="5"/>
  <c r="M138" i="5"/>
  <c r="L138" i="5"/>
  <c r="K138" i="5"/>
  <c r="Q137" i="5"/>
  <c r="O137" i="5"/>
  <c r="N137" i="5"/>
  <c r="M137" i="5"/>
  <c r="L137" i="5"/>
  <c r="K137" i="5"/>
  <c r="Q136" i="5"/>
  <c r="O136" i="5"/>
  <c r="N136" i="5"/>
  <c r="M136" i="5"/>
  <c r="L136" i="5"/>
  <c r="K136" i="5"/>
  <c r="Q135" i="5"/>
  <c r="O135" i="5"/>
  <c r="N135" i="5"/>
  <c r="M135" i="5"/>
  <c r="L135" i="5"/>
  <c r="K135" i="5"/>
  <c r="Q134" i="5"/>
  <c r="O134" i="5"/>
  <c r="N134" i="5"/>
  <c r="M134" i="5"/>
  <c r="L134" i="5"/>
  <c r="K134" i="5"/>
  <c r="Q133" i="5"/>
  <c r="O133" i="5"/>
  <c r="N133" i="5"/>
  <c r="M133" i="5"/>
  <c r="L133" i="5"/>
  <c r="K133" i="5"/>
  <c r="Q132" i="5"/>
  <c r="O132" i="5"/>
  <c r="N132" i="5"/>
  <c r="M132" i="5"/>
  <c r="L132" i="5"/>
  <c r="K132" i="5"/>
  <c r="Q131" i="5"/>
  <c r="O131" i="5"/>
  <c r="N131" i="5"/>
  <c r="M131" i="5"/>
  <c r="L131" i="5"/>
  <c r="K131" i="5"/>
  <c r="Q130" i="5"/>
  <c r="O130" i="5"/>
  <c r="N130" i="5"/>
  <c r="M130" i="5"/>
  <c r="L130" i="5"/>
  <c r="K130" i="5"/>
  <c r="Q129" i="5"/>
  <c r="O129" i="5"/>
  <c r="N129" i="5"/>
  <c r="M129" i="5"/>
  <c r="L129" i="5"/>
  <c r="K129" i="5"/>
  <c r="Q128" i="5"/>
  <c r="O128" i="5"/>
  <c r="N128" i="5"/>
  <c r="M128" i="5"/>
  <c r="L128" i="5"/>
  <c r="K128" i="5"/>
  <c r="Q127" i="5"/>
  <c r="O127" i="5"/>
  <c r="N127" i="5"/>
  <c r="M127" i="5"/>
  <c r="L127" i="5"/>
  <c r="K127" i="5"/>
  <c r="Q126" i="5"/>
  <c r="O126" i="5"/>
  <c r="N126" i="5"/>
  <c r="M126" i="5"/>
  <c r="L126" i="5"/>
  <c r="K126" i="5"/>
  <c r="Q125" i="5"/>
  <c r="O125" i="5"/>
  <c r="N125" i="5"/>
  <c r="M125" i="5"/>
  <c r="L125" i="5"/>
  <c r="K125" i="5"/>
  <c r="Q124" i="5"/>
  <c r="O124" i="5"/>
  <c r="N124" i="5"/>
  <c r="M124" i="5"/>
  <c r="L124" i="5"/>
  <c r="K124" i="5"/>
  <c r="Q123" i="5"/>
  <c r="O123" i="5"/>
  <c r="N123" i="5"/>
  <c r="M123" i="5"/>
  <c r="L123" i="5"/>
  <c r="K123" i="5"/>
  <c r="Q122" i="5"/>
  <c r="O122" i="5"/>
  <c r="N122" i="5"/>
  <c r="M122" i="5"/>
  <c r="L122" i="5"/>
  <c r="K122" i="5"/>
  <c r="Q121" i="5"/>
  <c r="O121" i="5"/>
  <c r="N121" i="5"/>
  <c r="M121" i="5"/>
  <c r="L121" i="5"/>
  <c r="K121" i="5"/>
  <c r="Q120" i="5"/>
  <c r="O120" i="5"/>
  <c r="N120" i="5"/>
  <c r="M120" i="5"/>
  <c r="L120" i="5"/>
  <c r="K120" i="5"/>
  <c r="Q119" i="5"/>
  <c r="O119" i="5"/>
  <c r="N119" i="5"/>
  <c r="M119" i="5"/>
  <c r="L119" i="5"/>
  <c r="K119" i="5"/>
  <c r="Q118" i="5"/>
  <c r="O118" i="5"/>
  <c r="N118" i="5"/>
  <c r="M118" i="5"/>
  <c r="L118" i="5"/>
  <c r="K118" i="5"/>
  <c r="Q117" i="5"/>
  <c r="O117" i="5"/>
  <c r="N117" i="5"/>
  <c r="M117" i="5"/>
  <c r="L117" i="5"/>
  <c r="K117" i="5"/>
  <c r="Q116" i="5"/>
  <c r="O116" i="5"/>
  <c r="N116" i="5"/>
  <c r="M116" i="5"/>
  <c r="L116" i="5"/>
  <c r="K116" i="5"/>
  <c r="Q115" i="5"/>
  <c r="O115" i="5"/>
  <c r="N115" i="5"/>
  <c r="M115" i="5"/>
  <c r="L115" i="5"/>
  <c r="K115" i="5"/>
  <c r="Q114" i="5"/>
  <c r="O114" i="5"/>
  <c r="N114" i="5"/>
  <c r="M114" i="5"/>
  <c r="L114" i="5"/>
  <c r="K114" i="5"/>
  <c r="Q113" i="5"/>
  <c r="O113" i="5"/>
  <c r="N113" i="5"/>
  <c r="M113" i="5"/>
  <c r="L113" i="5"/>
  <c r="K113" i="5"/>
  <c r="Q112" i="5"/>
  <c r="O112" i="5"/>
  <c r="N112" i="5"/>
  <c r="M112" i="5"/>
  <c r="L112" i="5"/>
  <c r="K112" i="5"/>
  <c r="Q111" i="5"/>
  <c r="O111" i="5"/>
  <c r="N111" i="5"/>
  <c r="M111" i="5"/>
  <c r="L111" i="5"/>
  <c r="K111" i="5"/>
  <c r="Q110" i="5"/>
  <c r="O110" i="5"/>
  <c r="N110" i="5"/>
  <c r="M110" i="5"/>
  <c r="L110" i="5"/>
  <c r="K110" i="5"/>
  <c r="Q109" i="5"/>
  <c r="O109" i="5"/>
  <c r="N109" i="5"/>
  <c r="M109" i="5"/>
  <c r="L109" i="5"/>
  <c r="K109" i="5"/>
  <c r="Q108" i="5"/>
  <c r="O108" i="5"/>
  <c r="N108" i="5"/>
  <c r="M108" i="5"/>
  <c r="L108" i="5"/>
  <c r="K108" i="5"/>
  <c r="Q107" i="5"/>
  <c r="O107" i="5"/>
  <c r="N107" i="5"/>
  <c r="M107" i="5"/>
  <c r="L107" i="5"/>
  <c r="K107" i="5"/>
  <c r="Q106" i="5"/>
  <c r="O106" i="5"/>
  <c r="N106" i="5"/>
  <c r="M106" i="5"/>
  <c r="L106" i="5"/>
  <c r="K106" i="5"/>
  <c r="Q105" i="5"/>
  <c r="O105" i="5"/>
  <c r="N105" i="5"/>
  <c r="M105" i="5"/>
  <c r="L105" i="5"/>
  <c r="K105" i="5"/>
  <c r="Q104" i="5"/>
  <c r="O104" i="5"/>
  <c r="N104" i="5"/>
  <c r="M104" i="5"/>
  <c r="L104" i="5"/>
  <c r="K104" i="5"/>
  <c r="Q103" i="5"/>
  <c r="O103" i="5"/>
  <c r="N103" i="5"/>
  <c r="M103" i="5"/>
  <c r="L103" i="5"/>
  <c r="K103" i="5"/>
  <c r="Q102" i="5"/>
  <c r="O102" i="5"/>
  <c r="N102" i="5"/>
  <c r="M102" i="5"/>
  <c r="L102" i="5"/>
  <c r="K102" i="5"/>
  <c r="Q101" i="5"/>
  <c r="O101" i="5"/>
  <c r="N101" i="5"/>
  <c r="M101" i="5"/>
  <c r="L101" i="5"/>
  <c r="K101" i="5"/>
  <c r="Q100" i="5"/>
  <c r="O100" i="5"/>
  <c r="N100" i="5"/>
  <c r="M100" i="5"/>
  <c r="L100" i="5"/>
  <c r="K100" i="5"/>
  <c r="Q99" i="5"/>
  <c r="O99" i="5"/>
  <c r="N99" i="5"/>
  <c r="M99" i="5"/>
  <c r="L99" i="5"/>
  <c r="K99" i="5"/>
  <c r="Q98" i="5"/>
  <c r="O98" i="5"/>
  <c r="N98" i="5"/>
  <c r="M98" i="5"/>
  <c r="L98" i="5"/>
  <c r="K98" i="5"/>
  <c r="Q97" i="5"/>
  <c r="O97" i="5"/>
  <c r="N97" i="5"/>
  <c r="M97" i="5"/>
  <c r="L97" i="5"/>
  <c r="K97" i="5"/>
  <c r="Q96" i="5"/>
  <c r="O96" i="5"/>
  <c r="N96" i="5"/>
  <c r="M96" i="5"/>
  <c r="L96" i="5"/>
  <c r="K96" i="5"/>
  <c r="Q95" i="5"/>
  <c r="O95" i="5"/>
  <c r="N95" i="5"/>
  <c r="M95" i="5"/>
  <c r="L95" i="5"/>
  <c r="K95" i="5"/>
  <c r="Q94" i="5"/>
  <c r="O94" i="5"/>
  <c r="N94" i="5"/>
  <c r="M94" i="5"/>
  <c r="L94" i="5"/>
  <c r="K94" i="5"/>
  <c r="Q93" i="5"/>
  <c r="O93" i="5"/>
  <c r="N93" i="5"/>
  <c r="M93" i="5"/>
  <c r="L93" i="5"/>
  <c r="K93" i="5"/>
  <c r="Q92" i="5"/>
  <c r="O92" i="5"/>
  <c r="N92" i="5"/>
  <c r="M92" i="5"/>
  <c r="L92" i="5"/>
  <c r="K92" i="5"/>
  <c r="Q91" i="5"/>
  <c r="O91" i="5"/>
  <c r="N91" i="5"/>
  <c r="M91" i="5"/>
  <c r="L91" i="5"/>
  <c r="K91" i="5"/>
  <c r="Q90" i="5"/>
  <c r="O90" i="5"/>
  <c r="N90" i="5"/>
  <c r="M90" i="5"/>
  <c r="L90" i="5"/>
  <c r="K90" i="5"/>
  <c r="Q89" i="5"/>
  <c r="O89" i="5"/>
  <c r="N89" i="5"/>
  <c r="M89" i="5"/>
  <c r="L89" i="5"/>
  <c r="K89" i="5"/>
  <c r="Q88" i="5"/>
  <c r="O88" i="5"/>
  <c r="N88" i="5"/>
  <c r="M88" i="5"/>
  <c r="L88" i="5"/>
  <c r="K88" i="5"/>
  <c r="Q87" i="5"/>
  <c r="O87" i="5"/>
  <c r="N87" i="5"/>
  <c r="M87" i="5"/>
  <c r="L87" i="5"/>
  <c r="K87" i="5"/>
  <c r="Q86" i="5"/>
  <c r="O86" i="5"/>
  <c r="N86" i="5"/>
  <c r="M86" i="5"/>
  <c r="L86" i="5"/>
  <c r="K86" i="5"/>
  <c r="Q85" i="5"/>
  <c r="O85" i="5"/>
  <c r="N85" i="5"/>
  <c r="M85" i="5"/>
  <c r="L85" i="5"/>
  <c r="K85" i="5"/>
  <c r="Q84" i="5"/>
  <c r="O84" i="5"/>
  <c r="N84" i="5"/>
  <c r="M84" i="5"/>
  <c r="L84" i="5"/>
  <c r="K84" i="5"/>
  <c r="Q83" i="5"/>
  <c r="O83" i="5"/>
  <c r="N83" i="5"/>
  <c r="M83" i="5"/>
  <c r="L83" i="5"/>
  <c r="K83" i="5"/>
  <c r="Q82" i="5"/>
  <c r="O82" i="5"/>
  <c r="N82" i="5"/>
  <c r="M82" i="5"/>
  <c r="L82" i="5"/>
  <c r="K82" i="5"/>
  <c r="Q81" i="5"/>
  <c r="O81" i="5"/>
  <c r="N81" i="5"/>
  <c r="M81" i="5"/>
  <c r="L81" i="5"/>
  <c r="K81" i="5"/>
  <c r="Q80" i="5"/>
  <c r="O80" i="5"/>
  <c r="N80" i="5"/>
  <c r="M80" i="5"/>
  <c r="L80" i="5"/>
  <c r="K80" i="5"/>
  <c r="Q79" i="5"/>
  <c r="O79" i="5"/>
  <c r="N79" i="5"/>
  <c r="M79" i="5"/>
  <c r="L79" i="5"/>
  <c r="K79" i="5"/>
  <c r="Q78" i="5"/>
  <c r="O78" i="5"/>
  <c r="N78" i="5"/>
  <c r="M78" i="5"/>
  <c r="L78" i="5"/>
  <c r="K78" i="5"/>
  <c r="Q77" i="5"/>
  <c r="O77" i="5"/>
  <c r="N77" i="5"/>
  <c r="M77" i="5"/>
  <c r="L77" i="5"/>
  <c r="K77" i="5"/>
  <c r="Q76" i="5"/>
  <c r="O76" i="5"/>
  <c r="N76" i="5"/>
  <c r="M76" i="5"/>
  <c r="L76" i="5"/>
  <c r="K76" i="5"/>
  <c r="Q75" i="5"/>
  <c r="O75" i="5"/>
  <c r="N75" i="5"/>
  <c r="M75" i="5"/>
  <c r="L75" i="5"/>
  <c r="K75" i="5"/>
  <c r="Q74" i="5"/>
  <c r="O74" i="5"/>
  <c r="N74" i="5"/>
  <c r="M74" i="5"/>
  <c r="L74" i="5"/>
  <c r="K74" i="5"/>
  <c r="Q73" i="5"/>
  <c r="O73" i="5"/>
  <c r="N73" i="5"/>
  <c r="M73" i="5"/>
  <c r="L73" i="5"/>
  <c r="K73" i="5"/>
  <c r="Q72" i="5"/>
  <c r="O72" i="5"/>
  <c r="N72" i="5"/>
  <c r="M72" i="5"/>
  <c r="L72" i="5"/>
  <c r="K72" i="5"/>
  <c r="Q71" i="5"/>
  <c r="O71" i="5"/>
  <c r="N71" i="5"/>
  <c r="M71" i="5"/>
  <c r="L71" i="5"/>
  <c r="K71" i="5"/>
  <c r="Q70" i="5"/>
  <c r="O70" i="5"/>
  <c r="N70" i="5"/>
  <c r="M70" i="5"/>
  <c r="L70" i="5"/>
  <c r="K70" i="5"/>
  <c r="Q69" i="5"/>
  <c r="O69" i="5"/>
  <c r="N69" i="5"/>
  <c r="M69" i="5"/>
  <c r="L69" i="5"/>
  <c r="K69" i="5"/>
  <c r="Q68" i="5"/>
  <c r="O68" i="5"/>
  <c r="N68" i="5"/>
  <c r="M68" i="5"/>
  <c r="L68" i="5"/>
  <c r="K68" i="5"/>
  <c r="Q67" i="5"/>
  <c r="O67" i="5"/>
  <c r="N67" i="5"/>
  <c r="M67" i="5"/>
  <c r="L67" i="5"/>
  <c r="K67" i="5"/>
  <c r="Q66" i="5"/>
  <c r="O66" i="5"/>
  <c r="N66" i="5"/>
  <c r="M66" i="5"/>
  <c r="L66" i="5"/>
  <c r="K66" i="5"/>
  <c r="Q65" i="5"/>
  <c r="O65" i="5"/>
  <c r="N65" i="5"/>
  <c r="M65" i="5"/>
  <c r="L65" i="5"/>
  <c r="K65" i="5"/>
  <c r="Q64" i="5"/>
  <c r="O64" i="5"/>
  <c r="N64" i="5"/>
  <c r="M64" i="5"/>
  <c r="L64" i="5"/>
  <c r="K64" i="5"/>
  <c r="Q63" i="5"/>
  <c r="O63" i="5"/>
  <c r="N63" i="5"/>
  <c r="M63" i="5"/>
  <c r="L63" i="5"/>
  <c r="K63" i="5"/>
  <c r="Q62" i="5"/>
  <c r="O62" i="5"/>
  <c r="N62" i="5"/>
  <c r="M62" i="5"/>
  <c r="L62" i="5"/>
  <c r="K62" i="5"/>
  <c r="Q61" i="5"/>
  <c r="O61" i="5"/>
  <c r="N61" i="5"/>
  <c r="M61" i="5"/>
  <c r="L61" i="5"/>
  <c r="K61" i="5"/>
  <c r="Q60" i="5"/>
  <c r="O60" i="5"/>
  <c r="N60" i="5"/>
  <c r="M60" i="5"/>
  <c r="L60" i="5"/>
  <c r="K60" i="5"/>
  <c r="Q59" i="5"/>
  <c r="O59" i="5"/>
  <c r="N59" i="5"/>
  <c r="M59" i="5"/>
  <c r="L59" i="5"/>
  <c r="K59" i="5"/>
  <c r="Q58" i="5"/>
  <c r="O58" i="5"/>
  <c r="N58" i="5"/>
  <c r="M58" i="5"/>
  <c r="L58" i="5"/>
  <c r="K58" i="5"/>
  <c r="Q57" i="5"/>
  <c r="O57" i="5"/>
  <c r="N57" i="5"/>
  <c r="M57" i="5"/>
  <c r="L57" i="5"/>
  <c r="K57" i="5"/>
  <c r="Q56" i="5"/>
  <c r="O56" i="5"/>
  <c r="N56" i="5"/>
  <c r="M56" i="5"/>
  <c r="L56" i="5"/>
  <c r="K56" i="5"/>
  <c r="Q55" i="5"/>
  <c r="O55" i="5"/>
  <c r="N55" i="5"/>
  <c r="M55" i="5"/>
  <c r="L55" i="5"/>
  <c r="K55" i="5"/>
  <c r="Q54" i="5"/>
  <c r="O54" i="5"/>
  <c r="N54" i="5"/>
  <c r="M54" i="5"/>
  <c r="L54" i="5"/>
  <c r="K54" i="5"/>
  <c r="Q53" i="5"/>
  <c r="O53" i="5"/>
  <c r="N53" i="5"/>
  <c r="M53" i="5"/>
  <c r="L53" i="5"/>
  <c r="K53" i="5"/>
  <c r="Q52" i="5"/>
  <c r="O52" i="5"/>
  <c r="N52" i="5"/>
  <c r="M52" i="5"/>
  <c r="L52" i="5"/>
  <c r="K52" i="5"/>
  <c r="Q51" i="5"/>
  <c r="O51" i="5"/>
  <c r="N51" i="5"/>
  <c r="M51" i="5"/>
  <c r="L51" i="5"/>
  <c r="K51" i="5"/>
  <c r="Q50" i="5"/>
  <c r="O50" i="5"/>
  <c r="N50" i="5"/>
  <c r="M50" i="5"/>
  <c r="L50" i="5"/>
  <c r="K50" i="5"/>
  <c r="Q49" i="5"/>
  <c r="O49" i="5"/>
  <c r="N49" i="5"/>
  <c r="M49" i="5"/>
  <c r="L49" i="5"/>
  <c r="K49" i="5"/>
  <c r="Q48" i="5"/>
  <c r="O48" i="5"/>
  <c r="N48" i="5"/>
  <c r="M48" i="5"/>
  <c r="L48" i="5"/>
  <c r="K48" i="5"/>
  <c r="Q47" i="5"/>
  <c r="O47" i="5"/>
  <c r="N47" i="5"/>
  <c r="M47" i="5"/>
  <c r="L47" i="5"/>
  <c r="K47" i="5"/>
  <c r="Q46" i="5"/>
  <c r="O46" i="5"/>
  <c r="N46" i="5"/>
  <c r="M46" i="5"/>
  <c r="L46" i="5"/>
  <c r="K46" i="5"/>
  <c r="Q45" i="5"/>
  <c r="O45" i="5"/>
  <c r="N45" i="5"/>
  <c r="M45" i="5"/>
  <c r="L45" i="5"/>
  <c r="K45" i="5"/>
  <c r="Q44" i="5"/>
  <c r="O44" i="5"/>
  <c r="N44" i="5"/>
  <c r="M44" i="5"/>
  <c r="L44" i="5"/>
  <c r="K44" i="5"/>
  <c r="Q43" i="5"/>
  <c r="O43" i="5"/>
  <c r="N43" i="5"/>
  <c r="M43" i="5"/>
  <c r="L43" i="5"/>
  <c r="K43" i="5"/>
  <c r="Q42" i="5"/>
  <c r="O42" i="5"/>
  <c r="N42" i="5"/>
  <c r="M42" i="5"/>
  <c r="L42" i="5"/>
  <c r="K42" i="5"/>
  <c r="Q41" i="5"/>
  <c r="O41" i="5"/>
  <c r="N41" i="5"/>
  <c r="M41" i="5"/>
  <c r="L41" i="5"/>
  <c r="K41" i="5"/>
  <c r="Q40" i="5"/>
  <c r="O40" i="5"/>
  <c r="N40" i="5"/>
  <c r="M40" i="5"/>
  <c r="L40" i="5"/>
  <c r="K40" i="5"/>
  <c r="Q39" i="5"/>
  <c r="O39" i="5"/>
  <c r="N39" i="5"/>
  <c r="M39" i="5"/>
  <c r="L39" i="5"/>
  <c r="K39" i="5"/>
  <c r="Q38" i="5"/>
  <c r="O38" i="5"/>
  <c r="N38" i="5"/>
  <c r="M38" i="5"/>
  <c r="L38" i="5"/>
  <c r="K38" i="5"/>
  <c r="Q37" i="5"/>
  <c r="O37" i="5"/>
  <c r="N37" i="5"/>
  <c r="M37" i="5"/>
  <c r="L37" i="5"/>
  <c r="K37" i="5"/>
  <c r="Q36" i="5"/>
  <c r="O36" i="5"/>
  <c r="N36" i="5"/>
  <c r="M36" i="5"/>
  <c r="L36" i="5"/>
  <c r="K36" i="5"/>
  <c r="Q35" i="5"/>
  <c r="O35" i="5"/>
  <c r="N35" i="5"/>
  <c r="M35" i="5"/>
  <c r="L35" i="5"/>
  <c r="K35" i="5"/>
  <c r="Q34" i="5"/>
  <c r="O34" i="5"/>
  <c r="N34" i="5"/>
  <c r="M34" i="5"/>
  <c r="L34" i="5"/>
  <c r="K34" i="5"/>
  <c r="Q33" i="5"/>
  <c r="O33" i="5"/>
  <c r="N33" i="5"/>
  <c r="M33" i="5"/>
  <c r="L33" i="5"/>
  <c r="K33" i="5"/>
  <c r="Q32" i="5"/>
  <c r="O32" i="5"/>
  <c r="N32" i="5"/>
  <c r="M32" i="5"/>
  <c r="L32" i="5"/>
  <c r="K32" i="5"/>
  <c r="Q31" i="5"/>
  <c r="O31" i="5"/>
  <c r="N31" i="5"/>
  <c r="M31" i="5"/>
  <c r="L31" i="5"/>
  <c r="K31" i="5"/>
  <c r="Q30" i="5"/>
  <c r="O30" i="5"/>
  <c r="N30" i="5"/>
  <c r="M30" i="5"/>
  <c r="L30" i="5"/>
  <c r="K30" i="5"/>
  <c r="Q29" i="5"/>
  <c r="O29" i="5"/>
  <c r="N29" i="5"/>
  <c r="M29" i="5"/>
  <c r="L29" i="5"/>
  <c r="K29" i="5"/>
  <c r="Q28" i="5"/>
  <c r="O28" i="5"/>
  <c r="N28" i="5"/>
  <c r="M28" i="5"/>
  <c r="L28" i="5"/>
  <c r="K28" i="5"/>
  <c r="Q27" i="5"/>
  <c r="O27" i="5"/>
  <c r="N27" i="5"/>
  <c r="M27" i="5"/>
  <c r="L27" i="5"/>
  <c r="K27" i="5"/>
  <c r="Q26" i="5"/>
  <c r="O26" i="5"/>
  <c r="N26" i="5"/>
  <c r="M26" i="5"/>
  <c r="L26" i="5"/>
  <c r="K26" i="5"/>
  <c r="Q25" i="5"/>
  <c r="O25" i="5"/>
  <c r="N25" i="5"/>
  <c r="M25" i="5"/>
  <c r="L25" i="5"/>
  <c r="K25" i="5"/>
  <c r="Q24" i="5"/>
  <c r="O24" i="5"/>
  <c r="N24" i="5"/>
  <c r="M24" i="5"/>
  <c r="L24" i="5"/>
  <c r="K24" i="5"/>
  <c r="Q23" i="5"/>
  <c r="O23" i="5"/>
  <c r="N23" i="5"/>
  <c r="M23" i="5"/>
  <c r="L23" i="5"/>
  <c r="K23" i="5"/>
  <c r="Q22" i="5"/>
  <c r="O22" i="5"/>
  <c r="N22" i="5"/>
  <c r="M22" i="5"/>
  <c r="L22" i="5"/>
  <c r="K22" i="5"/>
  <c r="Q21" i="5"/>
  <c r="O21" i="5"/>
  <c r="N21" i="5"/>
  <c r="M21" i="5"/>
  <c r="L21" i="5"/>
  <c r="K21" i="5"/>
  <c r="Q20" i="5"/>
  <c r="O20" i="5"/>
  <c r="N20" i="5"/>
  <c r="M20" i="5"/>
  <c r="L20" i="5"/>
  <c r="K20" i="5"/>
  <c r="Q19" i="5"/>
  <c r="O19" i="5"/>
  <c r="N19" i="5"/>
  <c r="M19" i="5"/>
  <c r="L19" i="5"/>
  <c r="K19" i="5"/>
  <c r="Q18" i="5"/>
  <c r="O18" i="5"/>
  <c r="N18" i="5"/>
  <c r="M18" i="5"/>
  <c r="L18" i="5"/>
  <c r="K18" i="5"/>
  <c r="Q17" i="5"/>
  <c r="O17" i="5"/>
  <c r="N17" i="5"/>
  <c r="M17" i="5"/>
  <c r="L17" i="5"/>
  <c r="K17" i="5"/>
  <c r="Q16" i="5"/>
  <c r="O16" i="5"/>
  <c r="N16" i="5"/>
  <c r="M16" i="5"/>
  <c r="L16" i="5"/>
  <c r="K16" i="5"/>
  <c r="Q15" i="5"/>
  <c r="O15" i="5"/>
  <c r="N15" i="5"/>
  <c r="M15" i="5"/>
  <c r="L15" i="5"/>
  <c r="K15" i="5"/>
  <c r="Q14" i="5"/>
  <c r="O14" i="5"/>
  <c r="N14" i="5"/>
  <c r="M14" i="5"/>
  <c r="L14" i="5"/>
  <c r="K14" i="5"/>
  <c r="Q13" i="5"/>
  <c r="O13" i="5"/>
  <c r="N13" i="5"/>
  <c r="M13" i="5"/>
  <c r="L13" i="5"/>
  <c r="K13" i="5"/>
  <c r="Q12" i="5"/>
  <c r="O12" i="5"/>
  <c r="N12" i="5"/>
  <c r="M12" i="5"/>
  <c r="L12" i="5"/>
  <c r="K12" i="5"/>
  <c r="Q11" i="5"/>
  <c r="O11" i="5"/>
  <c r="N11" i="5"/>
  <c r="M11" i="5"/>
  <c r="L11" i="5"/>
  <c r="K11" i="5"/>
  <c r="Q10" i="5"/>
  <c r="O10" i="5"/>
  <c r="N10" i="5"/>
  <c r="M10" i="5"/>
  <c r="L10" i="5"/>
  <c r="K10" i="5"/>
  <c r="Q9" i="5"/>
  <c r="O9" i="5"/>
  <c r="N9" i="5"/>
  <c r="M9" i="5"/>
  <c r="L9" i="5"/>
  <c r="K9" i="5"/>
  <c r="Q8" i="5"/>
  <c r="O8" i="5"/>
  <c r="N8" i="5"/>
  <c r="M8" i="5"/>
  <c r="L8" i="5"/>
  <c r="K8" i="5"/>
  <c r="Q7" i="5"/>
  <c r="O7" i="5"/>
  <c r="N7" i="5"/>
  <c r="M7" i="5"/>
  <c r="L7" i="5"/>
  <c r="K7" i="5"/>
  <c r="Q6" i="5"/>
  <c r="O6" i="5"/>
  <c r="N6" i="5"/>
  <c r="M6" i="5"/>
  <c r="L6" i="5"/>
  <c r="K6" i="5"/>
  <c r="Q5" i="5"/>
  <c r="O5" i="5"/>
  <c r="N5" i="5"/>
  <c r="M5" i="5"/>
  <c r="L5" i="5"/>
  <c r="K5" i="5"/>
  <c r="Q4" i="5"/>
  <c r="O4" i="5"/>
  <c r="N4" i="5"/>
  <c r="M4" i="5"/>
  <c r="L4" i="5"/>
  <c r="K4" i="5"/>
  <c r="Q3" i="5"/>
  <c r="O3" i="5"/>
  <c r="N3" i="5"/>
  <c r="M3" i="5"/>
  <c r="L3" i="5"/>
  <c r="K3" i="5"/>
  <c r="Q2" i="5"/>
  <c r="O2" i="5"/>
  <c r="N2" i="5"/>
  <c r="M2" i="5"/>
  <c r="L2" i="5"/>
  <c r="K2" i="5"/>
  <c r="G2" i="5" a="1"/>
  <c r="G7076" i="5" s="1"/>
  <c r="E2" i="5" a="1"/>
  <c r="E1058" i="5" s="1"/>
  <c r="D2" i="5" a="1"/>
  <c r="D4422" i="5" s="1"/>
  <c r="C2" i="5" a="1"/>
  <c r="C9410" i="5" s="1"/>
  <c r="B2" i="5" a="1"/>
  <c r="B5449" i="5" s="1"/>
  <c r="A2" i="5" a="1"/>
  <c r="A9743" i="5" s="1"/>
  <c r="C508" i="5" l="1"/>
  <c r="C1309" i="5"/>
  <c r="C2375" i="5"/>
  <c r="C5818" i="5"/>
  <c r="A167" i="5"/>
  <c r="A396" i="5"/>
  <c r="A624" i="5"/>
  <c r="A798" i="5"/>
  <c r="A1006" i="5"/>
  <c r="A1215" i="5"/>
  <c r="A1449" i="5"/>
  <c r="A1659" i="5"/>
  <c r="A1875" i="5"/>
  <c r="A2125" i="5"/>
  <c r="A2341" i="5"/>
  <c r="A2583" i="5"/>
  <c r="A2795" i="5"/>
  <c r="A3030" i="5"/>
  <c r="A3246" i="5"/>
  <c r="A3530" i="5"/>
  <c r="A3768" i="5"/>
  <c r="A4121" i="5"/>
  <c r="A4372" i="5"/>
  <c r="A4651" i="5"/>
  <c r="A4969" i="5"/>
  <c r="A5247" i="5"/>
  <c r="A5521" i="5"/>
  <c r="A5805" i="5"/>
  <c r="A6180" i="5"/>
  <c r="A6572" i="5"/>
  <c r="A7103" i="5"/>
  <c r="A7576" i="5"/>
  <c r="A8079" i="5"/>
  <c r="A8901" i="5"/>
  <c r="A9589" i="5"/>
  <c r="C54" i="5"/>
  <c r="C279" i="5"/>
  <c r="C516" i="5"/>
  <c r="C818" i="5"/>
  <c r="C1081" i="5"/>
  <c r="C1348" i="5"/>
  <c r="C1720" i="5"/>
  <c r="C2115" i="5"/>
  <c r="C2543" i="5"/>
  <c r="C2969" i="5"/>
  <c r="C3446" i="5"/>
  <c r="C3922" i="5"/>
  <c r="C4945" i="5"/>
  <c r="C5901" i="5"/>
  <c r="C6836" i="5"/>
  <c r="C8270" i="5"/>
  <c r="C9888" i="5"/>
  <c r="A205" i="5"/>
  <c r="A463" i="5"/>
  <c r="A687" i="5"/>
  <c r="A897" i="5"/>
  <c r="A1032" i="5"/>
  <c r="A1240" i="5"/>
  <c r="A1450" i="5"/>
  <c r="A1665" i="5"/>
  <c r="A1877" i="5"/>
  <c r="A2130" i="5"/>
  <c r="A2358" i="5"/>
  <c r="A2586" i="5"/>
  <c r="A2836" i="5"/>
  <c r="A3033" i="5"/>
  <c r="A3276" i="5"/>
  <c r="A3531" i="5"/>
  <c r="A3848" i="5"/>
  <c r="A4123" i="5"/>
  <c r="A4396" i="5"/>
  <c r="A4729" i="5"/>
  <c r="A4990" i="5"/>
  <c r="A5276" i="5"/>
  <c r="A5524" i="5"/>
  <c r="A5858" i="5"/>
  <c r="A6182" i="5"/>
  <c r="A6718" i="5"/>
  <c r="A7110" i="5"/>
  <c r="A7579" i="5"/>
  <c r="A8251" i="5"/>
  <c r="A8943" i="5"/>
  <c r="A9686" i="5"/>
  <c r="C77" i="5"/>
  <c r="C289" i="5"/>
  <c r="C594" i="5"/>
  <c r="C828" i="5"/>
  <c r="C1083" i="5"/>
  <c r="C1450" i="5"/>
  <c r="C1734" i="5"/>
  <c r="C2150" i="5"/>
  <c r="C2600" i="5"/>
  <c r="C3042" i="5"/>
  <c r="C3448" i="5"/>
  <c r="C4132" i="5"/>
  <c r="C4988" i="5"/>
  <c r="C5904" i="5"/>
  <c r="C7082" i="5"/>
  <c r="C8281" i="5"/>
  <c r="A41" i="5"/>
  <c r="A235" i="5"/>
  <c r="A477" i="5"/>
  <c r="A689" i="5"/>
  <c r="A898" i="5"/>
  <c r="A1111" i="5"/>
  <c r="A1309" i="5"/>
  <c r="A1457" i="5"/>
  <c r="A1667" i="5"/>
  <c r="A1919" i="5"/>
  <c r="A2131" i="5"/>
  <c r="A2374" i="5"/>
  <c r="A2677" i="5"/>
  <c r="A2899" i="5"/>
  <c r="A3114" i="5"/>
  <c r="A3381" i="5"/>
  <c r="A3600" i="5"/>
  <c r="A3869" i="5"/>
  <c r="A4147" i="5"/>
  <c r="A4399" i="5"/>
  <c r="A4741" i="5"/>
  <c r="A5009" i="5"/>
  <c r="A5284" i="5"/>
  <c r="A5669" i="5"/>
  <c r="A5952" i="5"/>
  <c r="A6298" i="5"/>
  <c r="A6735" i="5"/>
  <c r="A7142" i="5"/>
  <c r="A7582" i="5"/>
  <c r="A8252" i="5"/>
  <c r="A8946" i="5"/>
  <c r="A9721" i="5"/>
  <c r="C136" i="5"/>
  <c r="C378" i="5"/>
  <c r="C595" i="5"/>
  <c r="C853" i="5"/>
  <c r="C1084" i="5"/>
  <c r="C1453" i="5"/>
  <c r="C1746" i="5"/>
  <c r="C2180" i="5"/>
  <c r="C2742" i="5"/>
  <c r="C3177" i="5"/>
  <c r="C3633" i="5"/>
  <c r="C4133" i="5"/>
  <c r="C5034" i="5"/>
  <c r="C5917" i="5"/>
  <c r="C7089" i="5"/>
  <c r="C8300" i="5"/>
  <c r="A46" i="5"/>
  <c r="A270" i="5"/>
  <c r="A478" i="5"/>
  <c r="A690" i="5"/>
  <c r="A904" i="5"/>
  <c r="A1112" i="5"/>
  <c r="A1325" i="5"/>
  <c r="A1530" i="5"/>
  <c r="A1743" i="5"/>
  <c r="A1984" i="5"/>
  <c r="A2215" i="5"/>
  <c r="A2436" i="5"/>
  <c r="A2678" i="5"/>
  <c r="A2901" i="5"/>
  <c r="A3135" i="5"/>
  <c r="A3388" i="5"/>
  <c r="A3625" i="5"/>
  <c r="A3908" i="5"/>
  <c r="A4148" i="5"/>
  <c r="A4501" i="5"/>
  <c r="A4750" i="5"/>
  <c r="A5030" i="5"/>
  <c r="A5364" i="5"/>
  <c r="A5671" i="5"/>
  <c r="A5991" i="5"/>
  <c r="A6372" i="5"/>
  <c r="A6762" i="5"/>
  <c r="A7166" i="5"/>
  <c r="A7782" i="5"/>
  <c r="A8281" i="5"/>
  <c r="A8965" i="5"/>
  <c r="A9955" i="5"/>
  <c r="C183" i="5"/>
  <c r="C398" i="5"/>
  <c r="C615" i="5"/>
  <c r="C869" i="5"/>
  <c r="C1180" i="5"/>
  <c r="C1454" i="5"/>
  <c r="C1775" i="5"/>
  <c r="C2345" i="5"/>
  <c r="C2770" i="5"/>
  <c r="C3215" i="5"/>
  <c r="C3660" i="5"/>
  <c r="C4250" i="5"/>
  <c r="C5049" i="5"/>
  <c r="C6210" i="5"/>
  <c r="C7136" i="5"/>
  <c r="C8386" i="5"/>
  <c r="A63" i="5"/>
  <c r="A272" i="5"/>
  <c r="A483" i="5"/>
  <c r="A691" i="5"/>
  <c r="A905" i="5"/>
  <c r="A1115" i="5"/>
  <c r="A1326" i="5"/>
  <c r="A1558" i="5"/>
  <c r="A1784" i="5"/>
  <c r="A1995" i="5"/>
  <c r="A2224" i="5"/>
  <c r="A2446" i="5"/>
  <c r="A2687" i="5"/>
  <c r="A2904" i="5"/>
  <c r="A3163" i="5"/>
  <c r="A3389" i="5"/>
  <c r="A3744" i="5"/>
  <c r="A3979" i="5"/>
  <c r="A4228" i="5"/>
  <c r="A4503" i="5"/>
  <c r="A4756" i="5"/>
  <c r="A5031" i="5"/>
  <c r="A5365" i="5"/>
  <c r="A5682" i="5"/>
  <c r="A5997" i="5"/>
  <c r="A6502" i="5"/>
  <c r="A6885" i="5"/>
  <c r="A7334" i="5"/>
  <c r="A7783" i="5"/>
  <c r="A8355" i="5"/>
  <c r="A8998" i="5"/>
  <c r="A9958" i="5"/>
  <c r="C184" i="5"/>
  <c r="C465" i="5"/>
  <c r="C715" i="5"/>
  <c r="C944" i="5"/>
  <c r="C1183" i="5"/>
  <c r="C1468" i="5"/>
  <c r="C1785" i="5"/>
  <c r="C2346" i="5"/>
  <c r="C2802" i="5"/>
  <c r="C3249" i="5"/>
  <c r="C3862" i="5"/>
  <c r="C4505" i="5"/>
  <c r="C5398" i="5"/>
  <c r="C6237" i="5"/>
  <c r="C7195" i="5"/>
  <c r="C8432" i="5"/>
  <c r="C258" i="5"/>
  <c r="C485" i="5"/>
  <c r="C740" i="5"/>
  <c r="C948" i="5"/>
  <c r="C1230" i="5"/>
  <c r="C1469" i="5"/>
  <c r="C1899" i="5"/>
  <c r="C2349" i="5"/>
  <c r="C2810" i="5"/>
  <c r="C3401" i="5"/>
  <c r="C3878" i="5"/>
  <c r="C4635" i="5"/>
  <c r="C5425" i="5"/>
  <c r="C6378" i="5"/>
  <c r="C7226" i="5"/>
  <c r="C9010" i="5"/>
  <c r="A1141" i="5"/>
  <c r="A5687" i="5"/>
  <c r="C3413" i="5"/>
  <c r="A86" i="5"/>
  <c r="A291" i="5"/>
  <c r="A484" i="5"/>
  <c r="A712" i="5"/>
  <c r="A921" i="5"/>
  <c r="A1132" i="5"/>
  <c r="A1364" i="5"/>
  <c r="A1592" i="5"/>
  <c r="A1870" i="5"/>
  <c r="A2014" i="5"/>
  <c r="A2228" i="5"/>
  <c r="A2468" i="5"/>
  <c r="A2691" i="5"/>
  <c r="A2905" i="5"/>
  <c r="A3172" i="5"/>
  <c r="A3478" i="5"/>
  <c r="A3746" i="5"/>
  <c r="A4016" i="5"/>
  <c r="A4268" i="5"/>
  <c r="A4510" i="5"/>
  <c r="A4779" i="5"/>
  <c r="A5110" i="5"/>
  <c r="A5377" i="5"/>
  <c r="A5685" i="5"/>
  <c r="A6135" i="5"/>
  <c r="A6504" i="5"/>
  <c r="A6965" i="5"/>
  <c r="A7340" i="5"/>
  <c r="A7823" i="5"/>
  <c r="A8366" i="5"/>
  <c r="A9222" i="5"/>
  <c r="A161" i="5"/>
  <c r="A359" i="5"/>
  <c r="A569" i="5"/>
  <c r="A716" i="5"/>
  <c r="A989" i="5"/>
  <c r="A1411" i="5"/>
  <c r="A1641" i="5"/>
  <c r="A1871" i="5"/>
  <c r="A2097" i="5"/>
  <c r="A2269" i="5"/>
  <c r="A2478" i="5"/>
  <c r="A2693" i="5"/>
  <c r="A2930" i="5"/>
  <c r="A3173" i="5"/>
  <c r="A3487" i="5"/>
  <c r="A3765" i="5"/>
  <c r="A4019" i="5"/>
  <c r="A4361" i="5"/>
  <c r="A4606" i="5"/>
  <c r="A4864" i="5"/>
  <c r="A5111" i="5"/>
  <c r="A5411" i="5"/>
  <c r="A6139" i="5"/>
  <c r="A6526" i="5"/>
  <c r="A6971" i="5"/>
  <c r="A7493" i="5"/>
  <c r="A8035" i="5"/>
  <c r="A8550" i="5"/>
  <c r="A9245" i="5"/>
  <c r="C259" i="5"/>
  <c r="C741" i="5"/>
  <c r="C1076" i="5"/>
  <c r="C1573" i="5"/>
  <c r="C1901" i="5"/>
  <c r="C2818" i="5"/>
  <c r="C3898" i="5"/>
  <c r="C4681" i="5"/>
  <c r="C6668" i="5"/>
  <c r="C7594" i="5"/>
  <c r="C9011" i="5"/>
  <c r="A163" i="5"/>
  <c r="A377" i="5"/>
  <c r="A573" i="5"/>
  <c r="A780" i="5"/>
  <c r="A990" i="5"/>
  <c r="A1205" i="5"/>
  <c r="A1412" i="5"/>
  <c r="A1658" i="5"/>
  <c r="A1874" i="5"/>
  <c r="A2118" i="5"/>
  <c r="A2340" i="5"/>
  <c r="A2551" i="5"/>
  <c r="A2763" i="5"/>
  <c r="A2964" i="5"/>
  <c r="A3244" i="5"/>
  <c r="A3490" i="5"/>
  <c r="A3767" i="5"/>
  <c r="A4120" i="5"/>
  <c r="A4363" i="5"/>
  <c r="A4650" i="5"/>
  <c r="A4885" i="5"/>
  <c r="A5137" i="5"/>
  <c r="A5434" i="5"/>
  <c r="A5798" i="5"/>
  <c r="A6147" i="5"/>
  <c r="A6559" i="5"/>
  <c r="A7094" i="5"/>
  <c r="A7524" i="5"/>
  <c r="A8075" i="5"/>
  <c r="A8593" i="5"/>
  <c r="A9377" i="5"/>
  <c r="C51" i="5"/>
  <c r="C263" i="5"/>
  <c r="C510" i="5"/>
  <c r="C812" i="5"/>
  <c r="C1078" i="5"/>
  <c r="C1343" i="5"/>
  <c r="C1606" i="5"/>
  <c r="C1966" i="5"/>
  <c r="C2379" i="5"/>
  <c r="C2950" i="5"/>
  <c r="C3417" i="5"/>
  <c r="C3917" i="5"/>
  <c r="C4930" i="5"/>
  <c r="C5873" i="5"/>
  <c r="C6830" i="5"/>
  <c r="C7641" i="5"/>
  <c r="C9075" i="5"/>
  <c r="G1625" i="5"/>
  <c r="G1354" i="5"/>
  <c r="G884" i="5"/>
  <c r="G2642" i="5"/>
  <c r="G4040" i="5"/>
  <c r="G6122" i="5"/>
  <c r="G44" i="5"/>
  <c r="G228" i="5"/>
  <c r="G448" i="5"/>
  <c r="G669" i="5"/>
  <c r="G919" i="5"/>
  <c r="G1176" i="5"/>
  <c r="G1462" i="5"/>
  <c r="G1805" i="5"/>
  <c r="G2188" i="5"/>
  <c r="G2686" i="5"/>
  <c r="G3121" i="5"/>
  <c r="G3582" i="5"/>
  <c r="G4115" i="5"/>
  <c r="G4735" i="5"/>
  <c r="G5444" i="5"/>
  <c r="G6138" i="5"/>
  <c r="G7758" i="5"/>
  <c r="G236" i="5"/>
  <c r="G455" i="5"/>
  <c r="G920" i="5"/>
  <c r="G2228" i="5"/>
  <c r="G6259" i="5"/>
  <c r="G4308" i="5"/>
  <c r="G4317" i="5"/>
  <c r="G55" i="5"/>
  <c r="G245" i="5"/>
  <c r="G476" i="5"/>
  <c r="G701" i="5"/>
  <c r="G929" i="5"/>
  <c r="G1184" i="5"/>
  <c r="G1490" i="5"/>
  <c r="G1850" i="5"/>
  <c r="G2248" i="5"/>
  <c r="G2701" i="5"/>
  <c r="G3167" i="5"/>
  <c r="G3642" i="5"/>
  <c r="G4207" i="5"/>
  <c r="G4806" i="5"/>
  <c r="G5456" i="5"/>
  <c r="G6299" i="5"/>
  <c r="G7999" i="5"/>
  <c r="G973" i="5"/>
  <c r="G742" i="5"/>
  <c r="G56" i="5"/>
  <c r="G253" i="5"/>
  <c r="G480" i="5"/>
  <c r="G717" i="5"/>
  <c r="G930" i="5"/>
  <c r="G1204" i="5"/>
  <c r="G1530" i="5"/>
  <c r="G1898" i="5"/>
  <c r="G2288" i="5"/>
  <c r="G2708" i="5"/>
  <c r="G3168" i="5"/>
  <c r="G3681" i="5"/>
  <c r="G4209" i="5"/>
  <c r="G4818" i="5"/>
  <c r="G5479" i="5"/>
  <c r="G6300" i="5"/>
  <c r="G8168" i="5"/>
  <c r="G2819" i="5"/>
  <c r="G3318" i="5"/>
  <c r="G590" i="5"/>
  <c r="G54" i="5"/>
  <c r="G675" i="5"/>
  <c r="G1183" i="5"/>
  <c r="G1844" i="5"/>
  <c r="G3133" i="5"/>
  <c r="G3606" i="5"/>
  <c r="G4136" i="5"/>
  <c r="G4738" i="5"/>
  <c r="G5447" i="5"/>
  <c r="G7777" i="5"/>
  <c r="G65" i="5"/>
  <c r="G276" i="5"/>
  <c r="G500" i="5"/>
  <c r="G721" i="5"/>
  <c r="G936" i="5"/>
  <c r="G1213" i="5"/>
  <c r="G1544" i="5"/>
  <c r="G1899" i="5"/>
  <c r="G2290" i="5"/>
  <c r="G2728" i="5"/>
  <c r="G3201" i="5"/>
  <c r="G3710" i="5"/>
  <c r="G4230" i="5"/>
  <c r="G4819" i="5"/>
  <c r="G5491" i="5"/>
  <c r="G6355" i="5"/>
  <c r="G8185" i="5"/>
  <c r="G528" i="5"/>
  <c r="G9728" i="5"/>
  <c r="G5729" i="5"/>
  <c r="G2700" i="5"/>
  <c r="G284" i="5"/>
  <c r="G941" i="5"/>
  <c r="G1574" i="5"/>
  <c r="G2294" i="5"/>
  <c r="G3256" i="5"/>
  <c r="G4278" i="5"/>
  <c r="G5611" i="5"/>
  <c r="G8680" i="5"/>
  <c r="G6472" i="5"/>
  <c r="G529" i="5"/>
  <c r="G3883" i="5"/>
  <c r="G1489" i="5"/>
  <c r="G69" i="5"/>
  <c r="G513" i="5"/>
  <c r="G722" i="5"/>
  <c r="G1244" i="5"/>
  <c r="G1934" i="5"/>
  <c r="G2741" i="5"/>
  <c r="G3717" i="5"/>
  <c r="G4857" i="5"/>
  <c r="G6382" i="5"/>
  <c r="G94" i="5"/>
  <c r="G305" i="5"/>
  <c r="G525" i="5"/>
  <c r="G724" i="5"/>
  <c r="G944" i="5"/>
  <c r="G1269" i="5"/>
  <c r="G1580" i="5"/>
  <c r="G1935" i="5"/>
  <c r="G2301" i="5"/>
  <c r="G2770" i="5"/>
  <c r="G3281" i="5"/>
  <c r="G3742" i="5"/>
  <c r="G4285" i="5"/>
  <c r="G4872" i="5"/>
  <c r="G5682" i="5"/>
  <c r="G6384" i="5"/>
  <c r="G9685" i="5"/>
  <c r="G737" i="5"/>
  <c r="G1599" i="5"/>
  <c r="G990" i="5"/>
  <c r="G1280" i="5"/>
  <c r="G123" i="5"/>
  <c r="G125" i="5"/>
  <c r="G335" i="5"/>
  <c r="G542" i="5"/>
  <c r="G760" i="5"/>
  <c r="G1021" i="5"/>
  <c r="G1312" i="5"/>
  <c r="G1628" i="5"/>
  <c r="G1972" i="5"/>
  <c r="G2404" i="5"/>
  <c r="G2872" i="5"/>
  <c r="G3340" i="5"/>
  <c r="G3808" i="5"/>
  <c r="G4349" i="5"/>
  <c r="G5066" i="5"/>
  <c r="G5740" i="5"/>
  <c r="G6587" i="5"/>
  <c r="G9856" i="5"/>
  <c r="G136" i="5"/>
  <c r="G337" i="5"/>
  <c r="G549" i="5"/>
  <c r="G788" i="5"/>
  <c r="G1028" i="5"/>
  <c r="G1324" i="5"/>
  <c r="G1642" i="5"/>
  <c r="G1981" i="5"/>
  <c r="G2449" i="5"/>
  <c r="G2885" i="5"/>
  <c r="G3344" i="5"/>
  <c r="G3809" i="5"/>
  <c r="G4375" i="5"/>
  <c r="G5067" i="5"/>
  <c r="G5751" i="5"/>
  <c r="G6779" i="5"/>
  <c r="G9857" i="5"/>
  <c r="E8395" i="5"/>
  <c r="E7425" i="5"/>
  <c r="E4298" i="5"/>
  <c r="E2722" i="5"/>
  <c r="E1751" i="5"/>
  <c r="E465" i="5"/>
  <c r="G150" i="5"/>
  <c r="G349" i="5"/>
  <c r="G561" i="5"/>
  <c r="G804" i="5"/>
  <c r="G1035" i="5"/>
  <c r="G1340" i="5"/>
  <c r="G1652" i="5"/>
  <c r="G2018" i="5"/>
  <c r="G2456" i="5"/>
  <c r="G2905" i="5"/>
  <c r="G3386" i="5"/>
  <c r="G3829" i="5"/>
  <c r="G4448" i="5"/>
  <c r="G5084" i="5"/>
  <c r="G5852" i="5"/>
  <c r="G6785" i="5"/>
  <c r="G103" i="5"/>
  <c r="G4918" i="5"/>
  <c r="G2358" i="5"/>
  <c r="G2463" i="5"/>
  <c r="G6840" i="5"/>
  <c r="G3760" i="5"/>
  <c r="G4971" i="5"/>
  <c r="G1042" i="5"/>
  <c r="G4467" i="5"/>
  <c r="G813" i="5"/>
  <c r="G4497" i="5"/>
  <c r="G316" i="5"/>
  <c r="G3288" i="5"/>
  <c r="G333" i="5"/>
  <c r="G2863" i="5"/>
  <c r="G6476" i="5"/>
  <c r="G356" i="5"/>
  <c r="G1660" i="5"/>
  <c r="G3400" i="5"/>
  <c r="G364" i="5"/>
  <c r="G1355" i="5"/>
  <c r="G2982" i="5"/>
  <c r="G5096" i="5"/>
  <c r="E1745" i="5"/>
  <c r="G163" i="5"/>
  <c r="G384" i="5"/>
  <c r="G605" i="5"/>
  <c r="G820" i="5"/>
  <c r="G1090" i="5"/>
  <c r="G1368" i="5"/>
  <c r="G1745" i="5"/>
  <c r="G2069" i="5"/>
  <c r="G2479" i="5"/>
  <c r="G2984" i="5"/>
  <c r="G3449" i="5"/>
  <c r="G3957" i="5"/>
  <c r="G4502" i="5"/>
  <c r="G5184" i="5"/>
  <c r="G6002" i="5"/>
  <c r="G6907" i="5"/>
  <c r="G3804" i="5"/>
  <c r="G2051" i="5"/>
  <c r="G5088" i="5"/>
  <c r="G162" i="5"/>
  <c r="G1698" i="5"/>
  <c r="G3427" i="5"/>
  <c r="G5905" i="5"/>
  <c r="E2728" i="5"/>
  <c r="G172" i="5"/>
  <c r="G410" i="5"/>
  <c r="G614" i="5"/>
  <c r="G822" i="5"/>
  <c r="G1091" i="5"/>
  <c r="G1400" i="5"/>
  <c r="G1750" i="5"/>
  <c r="G2088" i="5"/>
  <c r="G2536" i="5"/>
  <c r="G2990" i="5"/>
  <c r="G3521" i="5"/>
  <c r="G3995" i="5"/>
  <c r="G4525" i="5"/>
  <c r="G5213" i="5"/>
  <c r="G6035" i="5"/>
  <c r="G6995" i="5"/>
  <c r="G1942" i="5"/>
  <c r="G5704" i="5"/>
  <c r="G1964" i="5"/>
  <c r="G9811" i="5"/>
  <c r="G155" i="5"/>
  <c r="G2906" i="5"/>
  <c r="G5862" i="5"/>
  <c r="E1078" i="5"/>
  <c r="G604" i="5"/>
  <c r="G1057" i="5"/>
  <c r="G2052" i="5"/>
  <c r="G2464" i="5"/>
  <c r="G3950" i="5"/>
  <c r="G6863" i="5"/>
  <c r="E4295" i="5"/>
  <c r="G190" i="5"/>
  <c r="G411" i="5"/>
  <c r="G615" i="5"/>
  <c r="G854" i="5"/>
  <c r="G1098" i="5"/>
  <c r="G1449" i="5"/>
  <c r="G1761" i="5"/>
  <c r="G2090" i="5"/>
  <c r="G2545" i="5"/>
  <c r="G3011" i="5"/>
  <c r="G3522" i="5"/>
  <c r="G3997" i="5"/>
  <c r="G4561" i="5"/>
  <c r="G5245" i="5"/>
  <c r="G6058" i="5"/>
  <c r="G9263" i="5"/>
  <c r="G9049" i="5"/>
  <c r="G7501" i="5"/>
  <c r="G6616" i="5"/>
  <c r="G6292" i="5"/>
  <c r="G5971" i="5"/>
  <c r="G5676" i="5"/>
  <c r="G5329" i="5"/>
  <c r="G5049" i="5"/>
  <c r="G4696" i="5"/>
  <c r="G4441" i="5"/>
  <c r="G4157" i="5"/>
  <c r="G3936" i="5"/>
  <c r="G3700" i="5"/>
  <c r="G3486" i="5"/>
  <c r="G3268" i="5"/>
  <c r="G3050" i="5"/>
  <c r="G2837" i="5"/>
  <c r="G2630" i="5"/>
  <c r="G2436" i="5"/>
  <c r="G2199" i="5"/>
  <c r="G2040" i="5"/>
  <c r="G1878" i="5"/>
  <c r="G1724" i="5"/>
  <c r="G1568" i="5"/>
  <c r="G1434" i="5"/>
  <c r="G1277" i="5"/>
  <c r="G1144" i="5"/>
  <c r="G1011" i="5"/>
  <c r="G893" i="5"/>
  <c r="G800" i="5"/>
  <c r="G689" i="5"/>
  <c r="G598" i="5"/>
  <c r="G492" i="5"/>
  <c r="G403" i="5"/>
  <c r="G294" i="5"/>
  <c r="G209" i="5"/>
  <c r="G112" i="5"/>
  <c r="G34" i="5"/>
  <c r="G8863" i="5"/>
  <c r="G7469" i="5"/>
  <c r="G6611" i="5"/>
  <c r="G6291" i="5"/>
  <c r="G5941" i="5"/>
  <c r="G5641" i="5"/>
  <c r="G5327" i="5"/>
  <c r="G5035" i="5"/>
  <c r="G4677" i="5"/>
  <c r="G4440" i="5"/>
  <c r="G4148" i="5"/>
  <c r="G3906" i="5"/>
  <c r="G3696" i="5"/>
  <c r="G3453" i="5"/>
  <c r="G3267" i="5"/>
  <c r="G3049" i="5"/>
  <c r="G2827" i="5"/>
  <c r="G2621" i="5"/>
  <c r="G2419" i="5"/>
  <c r="G2198" i="5"/>
  <c r="G2039" i="5"/>
  <c r="G1857" i="5"/>
  <c r="G1716" i="5"/>
  <c r="G1555" i="5"/>
  <c r="G1410" i="5"/>
  <c r="G1276" i="5"/>
  <c r="G1130" i="5"/>
  <c r="G1005" i="5"/>
  <c r="G892" i="5"/>
  <c r="G791" i="5"/>
  <c r="G683" i="5"/>
  <c r="G596" i="5"/>
  <c r="G484" i="5"/>
  <c r="G398" i="5"/>
  <c r="G290" i="5"/>
  <c r="G208" i="5"/>
  <c r="G108" i="5"/>
  <c r="G21" i="5"/>
  <c r="G8823" i="5"/>
  <c r="G7462" i="5"/>
  <c r="G6588" i="5"/>
  <c r="G6277" i="5"/>
  <c r="G5939" i="5"/>
  <c r="G5623" i="5"/>
  <c r="G5308" i="5"/>
  <c r="G5000" i="5"/>
  <c r="G4671" i="5"/>
  <c r="G4420" i="5"/>
  <c r="G4146" i="5"/>
  <c r="G3891" i="5"/>
  <c r="G3685" i="5"/>
  <c r="G3451" i="5"/>
  <c r="G3258" i="5"/>
  <c r="G3016" i="5"/>
  <c r="G2820" i="5"/>
  <c r="G2612" i="5"/>
  <c r="G2418" i="5"/>
  <c r="G2190" i="5"/>
  <c r="G2036" i="5"/>
  <c r="G1852" i="5"/>
  <c r="G1708" i="5"/>
  <c r="G1554" i="5"/>
  <c r="G1401" i="5"/>
  <c r="G1274" i="5"/>
  <c r="G1128" i="5"/>
  <c r="G1004" i="5"/>
  <c r="G888" i="5"/>
  <c r="G790" i="5"/>
  <c r="G678" i="5"/>
  <c r="G594" i="5"/>
  <c r="G481" i="5"/>
  <c r="G396" i="5"/>
  <c r="G289" i="5"/>
  <c r="G198" i="5"/>
  <c r="G105" i="5"/>
  <c r="G17" i="5"/>
  <c r="G8635" i="5"/>
  <c r="G7383" i="5"/>
  <c r="G6562" i="5"/>
  <c r="G6258" i="5"/>
  <c r="G5883" i="5"/>
  <c r="G5599" i="5"/>
  <c r="G5262" i="5"/>
  <c r="G4931" i="5"/>
  <c r="G4653" i="5"/>
  <c r="G4360" i="5"/>
  <c r="G4131" i="5"/>
  <c r="G3870" i="5"/>
  <c r="G3664" i="5"/>
  <c r="G3447" i="5"/>
  <c r="G3251" i="5"/>
  <c r="G2999" i="5"/>
  <c r="G2818" i="5"/>
  <c r="G2578" i="5"/>
  <c r="G2378" i="5"/>
  <c r="G2186" i="5"/>
  <c r="G1995" i="5"/>
  <c r="G1849" i="5"/>
  <c r="G1680" i="5"/>
  <c r="G1534" i="5"/>
  <c r="G1395" i="5"/>
  <c r="G1265" i="5"/>
  <c r="G1110" i="5"/>
  <c r="G988" i="5"/>
  <c r="G872" i="5"/>
  <c r="G778" i="5"/>
  <c r="G674" i="5"/>
  <c r="G572" i="5"/>
  <c r="G479" i="5"/>
  <c r="G372" i="5"/>
  <c r="G280" i="5"/>
  <c r="G183" i="5"/>
  <c r="G102" i="5"/>
  <c r="G9" i="5"/>
  <c r="G8535" i="5"/>
  <c r="G7287" i="5"/>
  <c r="G6547" i="5"/>
  <c r="G6206" i="5"/>
  <c r="G5877" i="5"/>
  <c r="G5585" i="5"/>
  <c r="G5258" i="5"/>
  <c r="G4929" i="5"/>
  <c r="G4651" i="5"/>
  <c r="G4350" i="5"/>
  <c r="G4123" i="5"/>
  <c r="G3868" i="5"/>
  <c r="G3647" i="5"/>
  <c r="G3429" i="5"/>
  <c r="G3238" i="5"/>
  <c r="G2992" i="5"/>
  <c r="G2803" i="5"/>
  <c r="G2569" i="5"/>
  <c r="G2361" i="5"/>
  <c r="G2184" i="5"/>
  <c r="G1991" i="5"/>
  <c r="G1845" i="5"/>
  <c r="G1672" i="5"/>
  <c r="G1533" i="5"/>
  <c r="G1392" i="5"/>
  <c r="G1252" i="5"/>
  <c r="G1104" i="5"/>
  <c r="G981" i="5"/>
  <c r="G868" i="5"/>
  <c r="G769" i="5"/>
  <c r="G670" i="5"/>
  <c r="G563" i="5"/>
  <c r="G477" i="5"/>
  <c r="G368" i="5"/>
  <c r="G279" i="5"/>
  <c r="G176" i="5"/>
  <c r="G96" i="5"/>
  <c r="G5" i="5"/>
  <c r="G7179" i="5"/>
  <c r="G6541" i="5"/>
  <c r="G6169" i="5"/>
  <c r="G5868" i="5"/>
  <c r="G8523" i="5"/>
  <c r="G5542" i="5"/>
  <c r="G8422" i="5"/>
  <c r="G7140" i="5"/>
  <c r="G6536" i="5"/>
  <c r="G6143" i="5"/>
  <c r="G5867" i="5"/>
  <c r="G5525" i="5"/>
  <c r="G5244" i="5"/>
  <c r="G4905" i="5"/>
  <c r="G4624" i="5"/>
  <c r="G4333" i="5"/>
  <c r="G4104" i="5"/>
  <c r="G3828" i="5"/>
  <c r="G3625" i="5"/>
  <c r="G3405" i="5"/>
  <c r="G3180" i="5"/>
  <c r="G2988" i="5"/>
  <c r="G2767" i="5"/>
  <c r="G2557" i="5"/>
  <c r="G2350" i="5"/>
  <c r="G2162" i="5"/>
  <c r="G1980" i="5"/>
  <c r="G1843" i="5"/>
  <c r="G1655" i="5"/>
  <c r="G1523" i="5"/>
  <c r="G1364" i="5"/>
  <c r="G1229" i="5"/>
  <c r="G1096" i="5"/>
  <c r="G961" i="5"/>
  <c r="G858" i="5"/>
  <c r="G759" i="5"/>
  <c r="G662" i="5"/>
  <c r="G558" i="5"/>
  <c r="G468" i="5"/>
  <c r="G363" i="5"/>
  <c r="G275" i="5"/>
  <c r="G170" i="5"/>
  <c r="G93" i="5"/>
  <c r="G8265" i="5"/>
  <c r="G7116" i="5"/>
  <c r="G6497" i="5"/>
  <c r="G6139" i="5"/>
  <c r="G5864" i="5"/>
  <c r="G5510" i="5"/>
  <c r="G5220" i="5"/>
  <c r="G4885" i="5"/>
  <c r="G4621" i="5"/>
  <c r="G4322" i="5"/>
  <c r="G4069" i="5"/>
  <c r="G3820" i="5"/>
  <c r="G3609" i="5"/>
  <c r="G3403" i="5"/>
  <c r="G3171" i="5"/>
  <c r="G2986" i="5"/>
  <c r="G2748" i="5"/>
  <c r="G2549" i="5"/>
  <c r="G2340" i="5"/>
  <c r="G2148" i="5"/>
  <c r="G1973" i="5"/>
  <c r="G1842" i="5"/>
  <c r="G1653" i="5"/>
  <c r="G1514" i="5"/>
  <c r="G1362" i="5"/>
  <c r="G1214" i="5"/>
  <c r="G1094" i="5"/>
  <c r="G957" i="5"/>
  <c r="G856" i="5"/>
  <c r="G750" i="5"/>
  <c r="G654" i="5"/>
  <c r="G557" i="5"/>
  <c r="G461" i="5"/>
  <c r="G357" i="5"/>
  <c r="G274" i="5"/>
  <c r="G169" i="5"/>
  <c r="G81" i="5"/>
  <c r="G8165" i="5"/>
  <c r="G6957" i="5"/>
  <c r="G6461" i="5"/>
  <c r="G6121" i="5"/>
  <c r="G5786" i="5"/>
  <c r="G5477" i="5"/>
  <c r="G5156" i="5"/>
  <c r="G4830" i="5"/>
  <c r="G4557" i="5"/>
  <c r="G4305" i="5"/>
  <c r="G4017" i="5"/>
  <c r="G3807" i="5"/>
  <c r="G3576" i="5"/>
  <c r="G3379" i="5"/>
  <c r="G3162" i="5"/>
  <c r="G2960" i="5"/>
  <c r="G2721" i="5"/>
  <c r="G2519" i="5"/>
  <c r="G2298" i="5"/>
  <c r="G2116" i="5"/>
  <c r="G1951" i="5"/>
  <c r="G1783" i="5"/>
  <c r="G1639" i="5"/>
  <c r="G1478" i="5"/>
  <c r="G1351" i="5"/>
  <c r="G1201" i="5"/>
  <c r="G1080" i="5"/>
  <c r="G939" i="5"/>
  <c r="G852" i="5"/>
  <c r="G734" i="5"/>
  <c r="G640" i="5"/>
  <c r="G537" i="5"/>
  <c r="G440" i="5"/>
  <c r="G345" i="5"/>
  <c r="G242" i="5"/>
  <c r="G161" i="5"/>
  <c r="G62" i="5"/>
  <c r="G9898" i="5"/>
  <c r="G8155" i="5"/>
  <c r="G6908" i="5"/>
  <c r="G6403" i="5"/>
  <c r="G6118" i="5"/>
  <c r="G5766" i="5"/>
  <c r="G5468" i="5"/>
  <c r="G5155" i="5"/>
  <c r="G4825" i="5"/>
  <c r="G4536" i="5"/>
  <c r="G4287" i="5"/>
  <c r="G4005" i="5"/>
  <c r="G3805" i="5"/>
  <c r="G3564" i="5"/>
  <c r="G3365" i="5"/>
  <c r="G3139" i="5"/>
  <c r="G2927" i="5"/>
  <c r="G2710" i="5"/>
  <c r="G2488" i="5"/>
  <c r="G2295" i="5"/>
  <c r="G2106" i="5"/>
  <c r="G1944" i="5"/>
  <c r="G1777" i="5"/>
  <c r="G1636" i="5"/>
  <c r="G1477" i="5"/>
  <c r="G1342" i="5"/>
  <c r="G1189" i="5"/>
  <c r="G1070" i="5"/>
  <c r="G938" i="5"/>
  <c r="G836" i="5"/>
  <c r="G733" i="5"/>
  <c r="G628" i="5"/>
  <c r="G534" i="5"/>
  <c r="G436" i="5"/>
  <c r="G340" i="5"/>
  <c r="G239" i="5"/>
  <c r="G160" i="5"/>
  <c r="G60" i="5"/>
  <c r="G9782" i="5"/>
  <c r="G7659" i="5"/>
  <c r="G6789" i="5"/>
  <c r="G6339" i="5"/>
  <c r="G6041" i="5"/>
  <c r="G5707" i="5"/>
  <c r="G5443" i="5"/>
  <c r="G5080" i="5"/>
  <c r="G4778" i="5"/>
  <c r="G4472" i="5"/>
  <c r="G4213" i="5"/>
  <c r="G3992" i="5"/>
  <c r="G3729" i="5"/>
  <c r="G3529" i="5"/>
  <c r="G3298" i="5"/>
  <c r="G3106" i="5"/>
  <c r="G2883" i="5"/>
  <c r="G2687" i="5"/>
  <c r="G2457" i="5"/>
  <c r="G2284" i="5"/>
  <c r="G2068" i="5"/>
  <c r="G1910" i="5"/>
  <c r="G1751" i="5"/>
  <c r="G1582" i="5"/>
  <c r="G1452" i="5"/>
  <c r="G1310" i="5"/>
  <c r="G1173" i="5"/>
  <c r="G1030" i="5"/>
  <c r="G924" i="5"/>
  <c r="G810" i="5"/>
  <c r="G720" i="5"/>
  <c r="G609" i="5"/>
  <c r="G524" i="5"/>
  <c r="G414" i="5"/>
  <c r="G320" i="5"/>
  <c r="G223" i="5"/>
  <c r="G132" i="5"/>
  <c r="G45" i="5"/>
  <c r="G9603" i="5"/>
  <c r="G7523" i="5"/>
  <c r="G6723" i="5"/>
  <c r="G6296" i="5"/>
  <c r="G5975" i="5"/>
  <c r="G5679" i="5"/>
  <c r="G5345" i="5"/>
  <c r="G5064" i="5"/>
  <c r="G4701" i="5"/>
  <c r="G4443" i="5"/>
  <c r="G4180" i="5"/>
  <c r="G3946" i="5"/>
  <c r="G3701" i="5"/>
  <c r="G3520" i="5"/>
  <c r="G3272" i="5"/>
  <c r="G3076" i="5"/>
  <c r="G2858" i="5"/>
  <c r="G2632" i="5"/>
  <c r="G2440" i="5"/>
  <c r="G2214" i="5"/>
  <c r="G2049" i="5"/>
  <c r="G1883" i="5"/>
  <c r="G1732" i="5"/>
  <c r="G1572" i="5"/>
  <c r="G1448" i="5"/>
  <c r="G1278" i="5"/>
  <c r="G1157" i="5"/>
  <c r="G1012" i="5"/>
  <c r="G902" i="5"/>
  <c r="G802" i="5"/>
  <c r="G690" i="5"/>
  <c r="G601" i="5"/>
  <c r="G497" i="5"/>
  <c r="G404" i="5"/>
  <c r="G301" i="5"/>
  <c r="G210" i="5"/>
  <c r="G119" i="5"/>
  <c r="G35" i="5"/>
  <c r="G213" i="5"/>
  <c r="G415" i="5"/>
  <c r="G625" i="5"/>
  <c r="G855" i="5"/>
  <c r="G1112" i="5"/>
  <c r="G1450" i="5"/>
  <c r="G1762" i="5"/>
  <c r="G2126" i="5"/>
  <c r="G2567" i="5"/>
  <c r="G3093" i="5"/>
  <c r="G3536" i="5"/>
  <c r="G3999" i="5"/>
  <c r="G4579" i="5"/>
  <c r="G5281" i="5"/>
  <c r="G6077" i="5"/>
  <c r="G7408" i="5"/>
  <c r="G16" i="5"/>
  <c r="G220" i="5"/>
  <c r="G429" i="5"/>
  <c r="G645" i="5"/>
  <c r="G861" i="5"/>
  <c r="G1159" i="5"/>
  <c r="G1455" i="5"/>
  <c r="G1770" i="5"/>
  <c r="G2143" i="5"/>
  <c r="G2589" i="5"/>
  <c r="G3096" i="5"/>
  <c r="G3542" i="5"/>
  <c r="G4027" i="5"/>
  <c r="G4650" i="5"/>
  <c r="G5346" i="5"/>
  <c r="G6079" i="5"/>
  <c r="G7528" i="5"/>
  <c r="G2318" i="5"/>
  <c r="G1288" i="5"/>
  <c r="G805" i="5"/>
  <c r="G39" i="5"/>
  <c r="G225" i="5"/>
  <c r="G430" i="5"/>
  <c r="G652" i="5"/>
  <c r="G1160" i="5"/>
  <c r="G1456" i="5"/>
  <c r="G1792" i="5"/>
  <c r="G2164" i="5"/>
  <c r="G3107" i="5"/>
  <c r="G3547" i="5"/>
  <c r="G4668" i="5"/>
  <c r="G5364" i="5"/>
  <c r="G7655" i="5"/>
  <c r="A160" i="5"/>
  <c r="A373" i="5"/>
  <c r="A612" i="5"/>
  <c r="A889" i="5"/>
  <c r="A1109" i="5"/>
  <c r="A1323" i="5"/>
  <c r="A1555" i="5"/>
  <c r="A1806" i="5"/>
  <c r="A2086" i="5"/>
  <c r="A2337" i="5"/>
  <c r="A2570" i="5"/>
  <c r="A2821" i="5"/>
  <c r="A3112" i="5"/>
  <c r="A3386" i="5"/>
  <c r="A3740" i="5"/>
  <c r="A3992" i="5"/>
  <c r="A4359" i="5"/>
  <c r="A4648" i="5"/>
  <c r="A4968" i="5"/>
  <c r="A5262" i="5"/>
  <c r="A5666" i="5"/>
  <c r="A5984" i="5"/>
  <c r="A6501" i="5"/>
  <c r="A6944" i="5"/>
  <c r="A7490" i="5"/>
  <c r="A8046" i="5"/>
  <c r="A8898" i="5"/>
  <c r="A9607" i="5"/>
  <c r="C180" i="5"/>
  <c r="C461" i="5"/>
  <c r="C738" i="5"/>
  <c r="C1075" i="5"/>
  <c r="C1317" i="5"/>
  <c r="C1705" i="5"/>
  <c r="C2135" i="5"/>
  <c r="C2739" i="5"/>
  <c r="C3202" i="5"/>
  <c r="C3820" i="5"/>
  <c r="C4542" i="5"/>
  <c r="C5762" i="5"/>
  <c r="C6717" i="5"/>
  <c r="C8267" i="5"/>
  <c r="C9951" i="5"/>
  <c r="A165" i="5"/>
  <c r="A413" i="5"/>
  <c r="A688" i="5"/>
  <c r="A899" i="5"/>
  <c r="A1114" i="5"/>
  <c r="A1344" i="5"/>
  <c r="A1640" i="5"/>
  <c r="A1873" i="5"/>
  <c r="A2124" i="5"/>
  <c r="A2357" i="5"/>
  <c r="A2612" i="5"/>
  <c r="A2900" i="5"/>
  <c r="A3138" i="5"/>
  <c r="A3414" i="5"/>
  <c r="A3764" i="5"/>
  <c r="A4047" i="5"/>
  <c r="A4371" i="5"/>
  <c r="A4656" i="5"/>
  <c r="A5003" i="5"/>
  <c r="A5293" i="5"/>
  <c r="A5681" i="5"/>
  <c r="A6035" i="5"/>
  <c r="A6524" i="5"/>
  <c r="A6984" i="5"/>
  <c r="A7541" i="5"/>
  <c r="A8131" i="5"/>
  <c r="A8944" i="5"/>
  <c r="A9764" i="5"/>
  <c r="C189" i="5"/>
  <c r="C502" i="5"/>
  <c r="C752" i="5"/>
  <c r="C1079" i="5"/>
  <c r="C1370" i="5"/>
  <c r="C1737" i="5"/>
  <c r="C2216" i="5"/>
  <c r="C2777" i="5"/>
  <c r="C3280" i="5"/>
  <c r="C3894" i="5"/>
  <c r="C4696" i="5"/>
  <c r="C5874" i="5"/>
  <c r="C6883" i="5"/>
  <c r="C8291" i="5"/>
  <c r="C264" i="5"/>
  <c r="C535" i="5"/>
  <c r="C841" i="5"/>
  <c r="C1105" i="5"/>
  <c r="C1462" i="5"/>
  <c r="C1806" i="5"/>
  <c r="C2352" i="5"/>
  <c r="C2845" i="5"/>
  <c r="C3420" i="5"/>
  <c r="C3964" i="5"/>
  <c r="C4999" i="5"/>
  <c r="C6009" i="5"/>
  <c r="C7142" i="5"/>
  <c r="C8579" i="5"/>
  <c r="A253" i="5"/>
  <c r="A479" i="5"/>
  <c r="A693" i="5"/>
  <c r="A923" i="5"/>
  <c r="A1184" i="5"/>
  <c r="A1424" i="5"/>
  <c r="A1660" i="5"/>
  <c r="A1889" i="5"/>
  <c r="A2149" i="5"/>
  <c r="A2437" i="5"/>
  <c r="A2688" i="5"/>
  <c r="A2921" i="5"/>
  <c r="A3176" i="5"/>
  <c r="A3495" i="5"/>
  <c r="A3784" i="5"/>
  <c r="A4126" i="5"/>
  <c r="A4434" i="5"/>
  <c r="A4751" i="5"/>
  <c r="A5035" i="5"/>
  <c r="A5403" i="5"/>
  <c r="A5716" i="5"/>
  <c r="A6149" i="5"/>
  <c r="A6602" i="5"/>
  <c r="A7133" i="5"/>
  <c r="A7629" i="5"/>
  <c r="A8294" i="5"/>
  <c r="A9034" i="5"/>
  <c r="A26" i="5"/>
  <c r="A269" i="5"/>
  <c r="A480" i="5"/>
  <c r="A711" i="5"/>
  <c r="A927" i="5"/>
  <c r="A1204" i="5"/>
  <c r="A1448" i="5"/>
  <c r="A1661" i="5"/>
  <c r="A1910" i="5"/>
  <c r="A2206" i="5"/>
  <c r="A2440" i="5"/>
  <c r="A2690" i="5"/>
  <c r="A2926" i="5"/>
  <c r="A3240" i="5"/>
  <c r="A3519" i="5"/>
  <c r="A3847" i="5"/>
  <c r="A4127" i="5"/>
  <c r="A4500" i="5"/>
  <c r="A4752" i="5"/>
  <c r="A5109" i="5"/>
  <c r="A5409" i="5"/>
  <c r="A5797" i="5"/>
  <c r="A6152" i="5"/>
  <c r="A6698" i="5"/>
  <c r="A7134" i="5"/>
  <c r="A7771" i="5"/>
  <c r="A8349" i="5"/>
  <c r="A9220" i="5"/>
  <c r="C42" i="5"/>
  <c r="C275" i="5"/>
  <c r="C592" i="5"/>
  <c r="C849" i="5"/>
  <c r="C1179" i="5"/>
  <c r="C1463" i="5"/>
  <c r="C1882" i="5"/>
  <c r="C2366" i="5"/>
  <c r="C2945" i="5"/>
  <c r="C3441" i="5"/>
  <c r="C4126" i="5"/>
  <c r="C5004" i="5"/>
  <c r="C6186" i="5"/>
  <c r="C7174" i="5"/>
  <c r="C8985" i="5"/>
  <c r="A59" i="5"/>
  <c r="A273" i="5"/>
  <c r="A503" i="5"/>
  <c r="A778" i="5"/>
  <c r="A994" i="5"/>
  <c r="A1238" i="5"/>
  <c r="A1451" i="5"/>
  <c r="A1689" i="5"/>
  <c r="A1992" i="5"/>
  <c r="A2225" i="5"/>
  <c r="A2476" i="5"/>
  <c r="A2694" i="5"/>
  <c r="A3028" i="5"/>
  <c r="A3247" i="5"/>
  <c r="A3535" i="5"/>
  <c r="A3874" i="5"/>
  <c r="A4163" i="5"/>
  <c r="A4504" i="5"/>
  <c r="A4796" i="5"/>
  <c r="A5114" i="5"/>
  <c r="A5438" i="5"/>
  <c r="A5827" i="5"/>
  <c r="A6217" i="5"/>
  <c r="A6738" i="5"/>
  <c r="A7212" i="5"/>
  <c r="A7785" i="5"/>
  <c r="A8400" i="5"/>
  <c r="A9251" i="5"/>
  <c r="C56" i="5"/>
  <c r="C314" i="5"/>
  <c r="C606" i="5"/>
  <c r="C875" i="5"/>
  <c r="C1191" i="5"/>
  <c r="C1499" i="5"/>
  <c r="C1904" i="5"/>
  <c r="C2438" i="5"/>
  <c r="C2974" i="5"/>
  <c r="C3518" i="5"/>
  <c r="C4168" i="5"/>
  <c r="C5182" i="5"/>
  <c r="C6277" i="5"/>
  <c r="C7336" i="5"/>
  <c r="C9036" i="5"/>
  <c r="A61" i="5"/>
  <c r="A290" i="5"/>
  <c r="A506" i="5"/>
  <c r="A779" i="5"/>
  <c r="A1003" i="5"/>
  <c r="A1239" i="5"/>
  <c r="A1452" i="5"/>
  <c r="A1741" i="5"/>
  <c r="A1994" i="5"/>
  <c r="A2227" i="5"/>
  <c r="A2477" i="5"/>
  <c r="A2717" i="5"/>
  <c r="A3029" i="5"/>
  <c r="A3255" i="5"/>
  <c r="A3599" i="5"/>
  <c r="A3889" i="5"/>
  <c r="A4226" i="5"/>
  <c r="A4505" i="5"/>
  <c r="A4863" i="5"/>
  <c r="A5133" i="5"/>
  <c r="A5520" i="5"/>
  <c r="A5844" i="5"/>
  <c r="A6297" i="5"/>
  <c r="A6739" i="5"/>
  <c r="A7314" i="5"/>
  <c r="A7786" i="5"/>
  <c r="A8549" i="5"/>
  <c r="A9331" i="5"/>
  <c r="C57" i="5"/>
  <c r="C375" i="5"/>
  <c r="C609" i="5"/>
  <c r="C933" i="5"/>
  <c r="C1208" i="5"/>
  <c r="C1566" i="5"/>
  <c r="C1931" i="5"/>
  <c r="C2520" i="5"/>
  <c r="C3005" i="5"/>
  <c r="C3621" i="5"/>
  <c r="C4228" i="5"/>
  <c r="C5396" i="5"/>
  <c r="C6335" i="5"/>
  <c r="C7593" i="5"/>
  <c r="C9039" i="5"/>
  <c r="A79" i="5"/>
  <c r="A295" i="5"/>
  <c r="A570" i="5"/>
  <c r="A793" i="5"/>
  <c r="A1030" i="5"/>
  <c r="A1241" i="5"/>
  <c r="A1520" i="5"/>
  <c r="A1764" i="5"/>
  <c r="A2005" i="5"/>
  <c r="A2231" i="5"/>
  <c r="A2500" i="5"/>
  <c r="A2780" i="5"/>
  <c r="A3031" i="5"/>
  <c r="A3280" i="5"/>
  <c r="A3604" i="5"/>
  <c r="A3909" i="5"/>
  <c r="A4231" i="5"/>
  <c r="A4518" i="5"/>
  <c r="A4867" i="5"/>
  <c r="A5152" i="5"/>
  <c r="A5522" i="5"/>
  <c r="A5869" i="5"/>
  <c r="A6314" i="5"/>
  <c r="A6763" i="5"/>
  <c r="A7335" i="5"/>
  <c r="A7827" i="5"/>
  <c r="A8589" i="5"/>
  <c r="A9378" i="5"/>
  <c r="C78" i="5"/>
  <c r="C379" i="5"/>
  <c r="C637" i="5"/>
  <c r="C945" i="5"/>
  <c r="C1233" i="5"/>
  <c r="C1578" i="5"/>
  <c r="C1980" i="5"/>
  <c r="C2566" i="5"/>
  <c r="C3043" i="5"/>
  <c r="C3641" i="5"/>
  <c r="C4268" i="5"/>
  <c r="C5399" i="5"/>
  <c r="C6379" i="5"/>
  <c r="C7595" i="5"/>
  <c r="C9215" i="5"/>
  <c r="A80" i="5"/>
  <c r="A358" i="5"/>
  <c r="A572" i="5"/>
  <c r="A794" i="5"/>
  <c r="A1031" i="5"/>
  <c r="A1246" i="5"/>
  <c r="A1529" i="5"/>
  <c r="A1767" i="5"/>
  <c r="A2013" i="5"/>
  <c r="A2236" i="5"/>
  <c r="A2548" i="5"/>
  <c r="A2792" i="5"/>
  <c r="A3032" i="5"/>
  <c r="A3307" i="5"/>
  <c r="A3623" i="5"/>
  <c r="A3913" i="5"/>
  <c r="A4252" i="5"/>
  <c r="A4541" i="5"/>
  <c r="A4884" i="5"/>
  <c r="A5178" i="5"/>
  <c r="A5523" i="5"/>
  <c r="A5874" i="5"/>
  <c r="A6338" i="5"/>
  <c r="A6774" i="5"/>
  <c r="A7337" i="5"/>
  <c r="A7893" i="5"/>
  <c r="A8590" i="5"/>
  <c r="A9382" i="5"/>
  <c r="C85" i="5"/>
  <c r="C382" i="5"/>
  <c r="C658" i="5"/>
  <c r="C946" i="5"/>
  <c r="C1239" i="5"/>
  <c r="C1604" i="5"/>
  <c r="C2003" i="5"/>
  <c r="C2577" i="5"/>
  <c r="C3053" i="5"/>
  <c r="C3657" i="5"/>
  <c r="C4290" i="5"/>
  <c r="C5420" i="5"/>
  <c r="C6410" i="5"/>
  <c r="C7632" i="5"/>
  <c r="C9362" i="5"/>
  <c r="A149" i="5"/>
  <c r="A361" i="5"/>
  <c r="A583" i="5"/>
  <c r="A820" i="5"/>
  <c r="A1036" i="5"/>
  <c r="A1319" i="5"/>
  <c r="A1531" i="5"/>
  <c r="A1785" i="5"/>
  <c r="A2015" i="5"/>
  <c r="A2333" i="5"/>
  <c r="A2552" i="5"/>
  <c r="A2818" i="5"/>
  <c r="A3036" i="5"/>
  <c r="A3383" i="5"/>
  <c r="A3636" i="5"/>
  <c r="A3980" i="5"/>
  <c r="A4270" i="5"/>
  <c r="A4607" i="5"/>
  <c r="A4888" i="5"/>
  <c r="A5251" i="5"/>
  <c r="A5551" i="5"/>
  <c r="A5961" i="5"/>
  <c r="A6382" i="5"/>
  <c r="A6887" i="5"/>
  <c r="A7351" i="5"/>
  <c r="A8036" i="5"/>
  <c r="A8619" i="5"/>
  <c r="A9590" i="5"/>
  <c r="C137" i="5"/>
  <c r="C401" i="5"/>
  <c r="C718" i="5"/>
  <c r="C972" i="5"/>
  <c r="C1310" i="5"/>
  <c r="C1620" i="5"/>
  <c r="C2116" i="5"/>
  <c r="C2606" i="5"/>
  <c r="C3179" i="5"/>
  <c r="C3691" i="5"/>
  <c r="C4508" i="5"/>
  <c r="C5493" i="5"/>
  <c r="C6669" i="5"/>
  <c r="C7712" i="5"/>
  <c r="C9899" i="5"/>
  <c r="A151" i="5"/>
  <c r="A363" i="5"/>
  <c r="A585" i="5"/>
  <c r="A821" i="5"/>
  <c r="A1099" i="5"/>
  <c r="A1320" i="5"/>
  <c r="A1532" i="5"/>
  <c r="A1794" i="5"/>
  <c r="A2025" i="5"/>
  <c r="A2334" i="5"/>
  <c r="A2568" i="5"/>
  <c r="A2819" i="5"/>
  <c r="A3045" i="5"/>
  <c r="A3384" i="5"/>
  <c r="A3640" i="5"/>
  <c r="A3983" i="5"/>
  <c r="A4272" i="5"/>
  <c r="A4611" i="5"/>
  <c r="A4898" i="5"/>
  <c r="A5253" i="5"/>
  <c r="A5555" i="5"/>
  <c r="A5963" i="5"/>
  <c r="A6384" i="5"/>
  <c r="A6897" i="5"/>
  <c r="A7355" i="5"/>
  <c r="A8041" i="5"/>
  <c r="A8671" i="5"/>
  <c r="A9592" i="5"/>
  <c r="C151" i="5"/>
  <c r="C402" i="5"/>
  <c r="C724" i="5"/>
  <c r="C976" i="5"/>
  <c r="C1312" i="5"/>
  <c r="C1621" i="5"/>
  <c r="C2133" i="5"/>
  <c r="C2608" i="5"/>
  <c r="C3186" i="5"/>
  <c r="C3693" i="5"/>
  <c r="C4534" i="5"/>
  <c r="C5504" i="5"/>
  <c r="C6683" i="5"/>
  <c r="C7773" i="5"/>
  <c r="C9910" i="5"/>
  <c r="A152" i="5"/>
  <c r="A371" i="5"/>
  <c r="A589" i="5"/>
  <c r="A826" i="5"/>
  <c r="A1108" i="5"/>
  <c r="A1321" i="5"/>
  <c r="A1533" i="5"/>
  <c r="A1803" i="5"/>
  <c r="A2085" i="5"/>
  <c r="A2336" i="5"/>
  <c r="A2569" i="5"/>
  <c r="A2820" i="5"/>
  <c r="A3067" i="5"/>
  <c r="A3385" i="5"/>
  <c r="A3667" i="5"/>
  <c r="A3984" i="5"/>
  <c r="A4293" i="5"/>
  <c r="A4615" i="5"/>
  <c r="A4921" i="5"/>
  <c r="A5254" i="5"/>
  <c r="A5594" i="5"/>
  <c r="A5975" i="5"/>
  <c r="A6407" i="5"/>
  <c r="A6935" i="5"/>
  <c r="A7386" i="5"/>
  <c r="A8043" i="5"/>
  <c r="A8741" i="5"/>
  <c r="A9597" i="5"/>
  <c r="C164" i="5"/>
  <c r="C409" i="5"/>
  <c r="C736" i="5"/>
  <c r="C997" i="5"/>
  <c r="C1314" i="5"/>
  <c r="C1628" i="5"/>
  <c r="C2134" i="5"/>
  <c r="C2617" i="5"/>
  <c r="C3188" i="5"/>
  <c r="C3711" i="5"/>
  <c r="C4536" i="5"/>
  <c r="C5560" i="5"/>
  <c r="C6689" i="5"/>
  <c r="C7933" i="5"/>
  <c r="C9926" i="5"/>
  <c r="D8614" i="5"/>
  <c r="B1902" i="5"/>
  <c r="D9873" i="5"/>
  <c r="B469" i="5"/>
  <c r="B1715" i="5"/>
  <c r="B3922" i="5"/>
  <c r="D3047" i="5"/>
  <c r="B682" i="5"/>
  <c r="B1809" i="5"/>
  <c r="B4872" i="5"/>
  <c r="B5226" i="5"/>
  <c r="B9468" i="5"/>
  <c r="B9010" i="5"/>
  <c r="B7389" i="5"/>
  <c r="B6267" i="5"/>
  <c r="B5260" i="5"/>
  <c r="B4298" i="5"/>
  <c r="B3550" i="5"/>
  <c r="B3043" i="5"/>
  <c r="B2601" i="5"/>
  <c r="B2235" i="5"/>
  <c r="B1897" i="5"/>
  <c r="B1551" i="5"/>
  <c r="B1283" i="5"/>
  <c r="B1105" i="5"/>
  <c r="B895" i="5"/>
  <c r="B735" i="5"/>
  <c r="B546" i="5"/>
  <c r="B376" i="5"/>
  <c r="B165" i="5"/>
  <c r="B25" i="5"/>
  <c r="B8700" i="5"/>
  <c r="B7243" i="5"/>
  <c r="B6139" i="5"/>
  <c r="B5145" i="5"/>
  <c r="B4254" i="5"/>
  <c r="B3545" i="5"/>
  <c r="B2938" i="5"/>
  <c r="B2547" i="5"/>
  <c r="B2198" i="5"/>
  <c r="B1865" i="5"/>
  <c r="B1546" i="5"/>
  <c r="B1254" i="5"/>
  <c r="B1047" i="5"/>
  <c r="B893" i="5"/>
  <c r="B686" i="5"/>
  <c r="B524" i="5"/>
  <c r="B337" i="5"/>
  <c r="B163" i="5"/>
  <c r="B8662" i="5"/>
  <c r="B7078" i="5"/>
  <c r="B6131" i="5"/>
  <c r="B5116" i="5"/>
  <c r="B4155" i="5"/>
  <c r="B3542" i="5"/>
  <c r="B2936" i="5"/>
  <c r="B2544" i="5"/>
  <c r="B2196" i="5"/>
  <c r="B1862" i="5"/>
  <c r="B1495" i="5"/>
  <c r="B1252" i="5"/>
  <c r="B1043" i="5"/>
  <c r="B892" i="5"/>
  <c r="B684" i="5"/>
  <c r="B521" i="5"/>
  <c r="B324" i="5"/>
  <c r="B161" i="5"/>
  <c r="B8437" i="5"/>
  <c r="B6951" i="5"/>
  <c r="B5975" i="5"/>
  <c r="B4974" i="5"/>
  <c r="B4014" i="5"/>
  <c r="B3450" i="5"/>
  <c r="B2879" i="5"/>
  <c r="B2513" i="5"/>
  <c r="B2138" i="5"/>
  <c r="B1803" i="5"/>
  <c r="B1466" i="5"/>
  <c r="B1202" i="5"/>
  <c r="B1030" i="5"/>
  <c r="B833" i="5"/>
  <c r="B679" i="5"/>
  <c r="B472" i="5"/>
  <c r="B312" i="5"/>
  <c r="B113" i="5"/>
  <c r="B9190" i="5"/>
  <c r="B9014" i="5"/>
  <c r="B7461" i="5"/>
  <c r="B6281" i="5"/>
  <c r="B5276" i="5"/>
  <c r="B4299" i="5"/>
  <c r="B3645" i="5"/>
  <c r="B3050" i="5"/>
  <c r="B2602" i="5"/>
  <c r="B2259" i="5"/>
  <c r="B1898" i="5"/>
  <c r="B1554" i="5"/>
  <c r="B1331" i="5"/>
  <c r="B1107" i="5"/>
  <c r="B897" i="5"/>
  <c r="B9322" i="5"/>
  <c r="B6902" i="5"/>
  <c r="B5659" i="5"/>
  <c r="B4463" i="5"/>
  <c r="B3355" i="5"/>
  <c r="B2779" i="5"/>
  <c r="B2285" i="5"/>
  <c r="B1786" i="5"/>
  <c r="B1384" i="5"/>
  <c r="B1118" i="5"/>
  <c r="B821" i="5"/>
  <c r="B605" i="5"/>
  <c r="B391" i="5"/>
  <c r="B169" i="5"/>
  <c r="B9255" i="5"/>
  <c r="B6898" i="5"/>
  <c r="B5595" i="5"/>
  <c r="B4427" i="5"/>
  <c r="B3351" i="5"/>
  <c r="B2725" i="5"/>
  <c r="B2282" i="5"/>
  <c r="B1746" i="5"/>
  <c r="B1338" i="5"/>
  <c r="B1109" i="5"/>
  <c r="B819" i="5"/>
  <c r="B603" i="5"/>
  <c r="B390" i="5"/>
  <c r="B164" i="5"/>
  <c r="B8907" i="5"/>
  <c r="B6880" i="5"/>
  <c r="B5550" i="5"/>
  <c r="B4263" i="5"/>
  <c r="B3350" i="5"/>
  <c r="B2699" i="5"/>
  <c r="B2230" i="5"/>
  <c r="B1721" i="5"/>
  <c r="B1337" i="5"/>
  <c r="B1069" i="5"/>
  <c r="B818" i="5"/>
  <c r="B602" i="5"/>
  <c r="B387" i="5"/>
  <c r="B160" i="5"/>
  <c r="B8654" i="5"/>
  <c r="B6721" i="5"/>
  <c r="B5497" i="5"/>
  <c r="B4132" i="5"/>
  <c r="B3294" i="5"/>
  <c r="B2695" i="5"/>
  <c r="B2194" i="5"/>
  <c r="B1716" i="5"/>
  <c r="B1335" i="5"/>
  <c r="B1042" i="5"/>
  <c r="B817" i="5"/>
  <c r="B601" i="5"/>
  <c r="B379" i="5"/>
  <c r="B114" i="5"/>
  <c r="B8429" i="5"/>
  <c r="B6645" i="5"/>
  <c r="B5430" i="5"/>
  <c r="B3986" i="5"/>
  <c r="B3272" i="5"/>
  <c r="B2691" i="5"/>
  <c r="B2109" i="5"/>
  <c r="B1702" i="5"/>
  <c r="B1333" i="5"/>
  <c r="B1029" i="5"/>
  <c r="B812" i="5"/>
  <c r="B599" i="5"/>
  <c r="B338" i="5"/>
  <c r="B110" i="5"/>
  <c r="B8321" i="5"/>
  <c r="B6599" i="5"/>
  <c r="B5283" i="5"/>
  <c r="B3967" i="5"/>
  <c r="B3256" i="5"/>
  <c r="B2634" i="5"/>
  <c r="B2104" i="5"/>
  <c r="B1695" i="5"/>
  <c r="B1332" i="5"/>
  <c r="B1026" i="5"/>
  <c r="B764" i="5"/>
  <c r="B553" i="5"/>
  <c r="B321" i="5"/>
  <c r="B89" i="5"/>
  <c r="B8035" i="5"/>
  <c r="B6500" i="5"/>
  <c r="B5104" i="5"/>
  <c r="B3886" i="5"/>
  <c r="B3136" i="5"/>
  <c r="B2529" i="5"/>
  <c r="B2052" i="5"/>
  <c r="B1641" i="5"/>
  <c r="B1251" i="5"/>
  <c r="B989" i="5"/>
  <c r="B761" i="5"/>
  <c r="B550" i="5"/>
  <c r="B298" i="5"/>
  <c r="B85" i="5"/>
  <c r="B8028" i="5"/>
  <c r="B6455" i="5"/>
  <c r="B4975" i="5"/>
  <c r="B3875" i="5"/>
  <c r="B3134" i="5"/>
  <c r="B2527" i="5"/>
  <c r="B2050" i="5"/>
  <c r="B1626" i="5"/>
  <c r="B1203" i="5"/>
  <c r="B977" i="5"/>
  <c r="B760" i="5"/>
  <c r="B527" i="5"/>
  <c r="B296" i="5"/>
  <c r="B84" i="5"/>
  <c r="B7071" i="5"/>
  <c r="B4807" i="5"/>
  <c r="B3103" i="5"/>
  <c r="B2347" i="5"/>
  <c r="B1470" i="5"/>
  <c r="B975" i="5"/>
  <c r="B630" i="5"/>
  <c r="B243" i="5"/>
  <c r="B609" i="5"/>
  <c r="B6716" i="5"/>
  <c r="B4642" i="5"/>
  <c r="B2956" i="5"/>
  <c r="B2193" i="5"/>
  <c r="B1415" i="5"/>
  <c r="B961" i="5"/>
  <c r="B600" i="5"/>
  <c r="B241" i="5"/>
  <c r="B4525" i="5"/>
  <c r="B6570" i="5"/>
  <c r="B4592" i="5"/>
  <c r="B2933" i="5"/>
  <c r="B2069" i="5"/>
  <c r="B1414" i="5"/>
  <c r="B952" i="5"/>
  <c r="B552" i="5"/>
  <c r="B240" i="5"/>
  <c r="B2873" i="5"/>
  <c r="B6316" i="5"/>
  <c r="B4532" i="5"/>
  <c r="B2883" i="5"/>
  <c r="B2043" i="5"/>
  <c r="B1393" i="5"/>
  <c r="B950" i="5"/>
  <c r="B519" i="5"/>
  <c r="B192" i="5"/>
  <c r="B6315" i="5"/>
  <c r="B2041" i="5"/>
  <c r="B1392" i="5"/>
  <c r="B912" i="5"/>
  <c r="B473" i="5"/>
  <c r="B181" i="5"/>
  <c r="B9758" i="5"/>
  <c r="B6154" i="5"/>
  <c r="B4126" i="5"/>
  <c r="B2847" i="5"/>
  <c r="B2017" i="5"/>
  <c r="B1334" i="5"/>
  <c r="B911" i="5"/>
  <c r="B470" i="5"/>
  <c r="B111" i="5"/>
  <c r="B9694" i="5"/>
  <c r="B5976" i="5"/>
  <c r="B3866" i="5"/>
  <c r="B2781" i="5"/>
  <c r="B1959" i="5"/>
  <c r="B1200" i="5"/>
  <c r="B891" i="5"/>
  <c r="B467" i="5"/>
  <c r="B35" i="5"/>
  <c r="B9410" i="5"/>
  <c r="B5905" i="5"/>
  <c r="B3775" i="5"/>
  <c r="B2780" i="5"/>
  <c r="B1953" i="5"/>
  <c r="B1199" i="5"/>
  <c r="B844" i="5"/>
  <c r="B456" i="5"/>
  <c r="B33" i="5"/>
  <c r="B8003" i="5"/>
  <c r="B5795" i="5"/>
  <c r="B3710" i="5"/>
  <c r="B2455" i="5"/>
  <c r="B1810" i="5"/>
  <c r="B1175" i="5"/>
  <c r="B739" i="5"/>
  <c r="B418" i="5"/>
  <c r="B29" i="5"/>
  <c r="B7523" i="5"/>
  <c r="B4811" i="5"/>
  <c r="B3275" i="5"/>
  <c r="B2366" i="5"/>
  <c r="B1550" i="5"/>
  <c r="B1041" i="5"/>
  <c r="B678" i="5"/>
  <c r="B247" i="5"/>
  <c r="B7054" i="5"/>
  <c r="B3083" i="5"/>
  <c r="B2305" i="5"/>
  <c r="B963" i="5"/>
  <c r="B242" i="5"/>
  <c r="B7324" i="5"/>
  <c r="B4810" i="5"/>
  <c r="B3172" i="5"/>
  <c r="B2350" i="5"/>
  <c r="B1472" i="5"/>
  <c r="B990" i="5"/>
  <c r="B676" i="5"/>
  <c r="B244" i="5"/>
  <c r="B4662" i="5"/>
  <c r="B1421" i="5"/>
  <c r="B816" i="5"/>
  <c r="B2435" i="5"/>
  <c r="B5838" i="5"/>
  <c r="B683" i="5"/>
  <c r="B5660" i="5"/>
  <c r="B894" i="5"/>
  <c r="B27" i="5"/>
  <c r="B1119" i="5"/>
  <c r="B2439" i="5"/>
  <c r="B7614" i="5"/>
  <c r="B2380" i="5"/>
  <c r="B5810" i="5"/>
  <c r="B30" i="5"/>
  <c r="B1121" i="5"/>
  <c r="B2600" i="5"/>
  <c r="B7615" i="5"/>
  <c r="D6925" i="5"/>
  <c r="D4922" i="5"/>
  <c r="D3703" i="5"/>
  <c r="D2579" i="5"/>
  <c r="D1739" i="5"/>
  <c r="D1114" i="5"/>
  <c r="D413" i="5"/>
  <c r="D9271" i="5"/>
  <c r="D6558" i="5"/>
  <c r="D4653" i="5"/>
  <c r="D3394" i="5"/>
  <c r="D2432" i="5"/>
  <c r="D1626" i="5"/>
  <c r="D942" i="5"/>
  <c r="D308" i="5"/>
  <c r="D9140" i="5"/>
  <c r="D6259" i="5"/>
  <c r="D4491" i="5"/>
  <c r="D3383" i="5"/>
  <c r="D2303" i="5"/>
  <c r="D1537" i="5"/>
  <c r="D919" i="5"/>
  <c r="D225" i="5"/>
  <c r="D8699" i="5"/>
  <c r="D6257" i="5"/>
  <c r="D4433" i="5"/>
  <c r="D3237" i="5"/>
  <c r="D2295" i="5"/>
  <c r="D1517" i="5"/>
  <c r="D842" i="5"/>
  <c r="D210" i="5"/>
  <c r="D8158" i="5"/>
  <c r="D5918" i="5"/>
  <c r="D4249" i="5"/>
  <c r="D3081" i="5"/>
  <c r="D2160" i="5"/>
  <c r="D1417" i="5"/>
  <c r="D743" i="5"/>
  <c r="D111" i="5"/>
  <c r="D6031" i="5"/>
  <c r="D4034" i="5"/>
  <c r="D2614" i="5"/>
  <c r="D7333" i="5"/>
  <c r="D4853" i="5"/>
  <c r="D3048" i="5"/>
  <c r="D5681" i="5"/>
  <c r="D3707" i="5"/>
  <c r="D2058" i="5"/>
  <c r="D1217" i="5"/>
  <c r="D347" i="5"/>
  <c r="D9809" i="5"/>
  <c r="D5450" i="5"/>
  <c r="D3541" i="5"/>
  <c r="D2029" i="5"/>
  <c r="D1139" i="5"/>
  <c r="D232" i="5"/>
  <c r="D9164" i="5"/>
  <c r="D5370" i="5"/>
  <c r="D3521" i="5"/>
  <c r="D1962" i="5"/>
  <c r="D1120" i="5"/>
  <c r="D141" i="5"/>
  <c r="D8047" i="5"/>
  <c r="D5113" i="5"/>
  <c r="D3191" i="5"/>
  <c r="D1834" i="5"/>
  <c r="D1015" i="5"/>
  <c r="D26" i="5"/>
  <c r="D5920" i="5"/>
  <c r="D3860" i="5"/>
  <c r="D2200" i="5"/>
  <c r="D1314" i="5"/>
  <c r="D432" i="5"/>
  <c r="D5698" i="5"/>
  <c r="D3724" i="5"/>
  <c r="D2161" i="5"/>
  <c r="D1237" i="5"/>
  <c r="D402" i="5"/>
  <c r="D7674" i="5"/>
  <c r="D4107" i="5"/>
  <c r="D1919" i="5"/>
  <c r="D634" i="5"/>
  <c r="D7598" i="5"/>
  <c r="D4077" i="5"/>
  <c r="D1829" i="5"/>
  <c r="D620" i="5"/>
  <c r="D7595" i="5"/>
  <c r="D3899" i="5"/>
  <c r="D1826" i="5"/>
  <c r="D609" i="5"/>
  <c r="D7224" i="5"/>
  <c r="D3886" i="5"/>
  <c r="D1708" i="5"/>
  <c r="D534" i="5"/>
  <c r="D7223" i="5"/>
  <c r="D3577" i="5"/>
  <c r="D1707" i="5"/>
  <c r="D509" i="5"/>
  <c r="D6973" i="5"/>
  <c r="D3386" i="5"/>
  <c r="D1635" i="5"/>
  <c r="D508" i="5"/>
  <c r="D6846" i="5"/>
  <c r="D3207" i="5"/>
  <c r="D1610" i="5"/>
  <c r="D309" i="5"/>
  <c r="D6566" i="5"/>
  <c r="D2920" i="5"/>
  <c r="D1436" i="5"/>
  <c r="D39" i="5"/>
  <c r="D6272" i="5"/>
  <c r="D2881" i="5"/>
  <c r="D1415" i="5"/>
  <c r="D16" i="5"/>
  <c r="D5155" i="5"/>
  <c r="D2723" i="5"/>
  <c r="D1214" i="5"/>
  <c r="D6658" i="5"/>
  <c r="D1507" i="5"/>
  <c r="D5631" i="5"/>
  <c r="D5369" i="5"/>
  <c r="D1315" i="5"/>
  <c r="D5112" i="5"/>
  <c r="D1040" i="5"/>
  <c r="D4855" i="5"/>
  <c r="D1016" i="5"/>
  <c r="D4693" i="5"/>
  <c r="D920" i="5"/>
  <c r="D4649" i="5"/>
  <c r="D819" i="5"/>
  <c r="D4292" i="5"/>
  <c r="D719" i="5"/>
  <c r="D4246" i="5"/>
  <c r="D718" i="5"/>
  <c r="D2754" i="5"/>
  <c r="D8536" i="5"/>
  <c r="D2046" i="5"/>
  <c r="D1337" i="5"/>
  <c r="D8045" i="5"/>
  <c r="D1920" i="5"/>
  <c r="B1125" i="5"/>
  <c r="B7799" i="5"/>
  <c r="B87" i="5"/>
  <c r="B1126" i="5"/>
  <c r="B2791" i="5"/>
  <c r="B7848" i="5"/>
  <c r="D112" i="5"/>
  <c r="B687" i="5"/>
  <c r="B1986" i="5"/>
  <c r="B31" i="5"/>
  <c r="B2693" i="5"/>
  <c r="B258" i="5"/>
  <c r="B1174" i="5"/>
  <c r="B3454" i="5"/>
  <c r="B7849" i="5"/>
  <c r="D804" i="5"/>
  <c r="B1177" i="5"/>
  <c r="D2327" i="5"/>
  <c r="B4945" i="5"/>
  <c r="B3458" i="5"/>
  <c r="B313" i="5"/>
  <c r="B1178" i="5"/>
  <c r="B3546" i="5"/>
  <c r="B8507" i="5"/>
  <c r="D2433" i="5"/>
  <c r="B763" i="5"/>
  <c r="B2437" i="5"/>
  <c r="B261" i="5"/>
  <c r="B8084" i="5"/>
  <c r="B378" i="5"/>
  <c r="B1255" i="5"/>
  <c r="B3654" i="5"/>
  <c r="B9744" i="5"/>
  <c r="D2476" i="5"/>
  <c r="B1894" i="5"/>
  <c r="B736" i="5"/>
  <c r="B5977" i="5"/>
  <c r="B397" i="5"/>
  <c r="B1565" i="5"/>
  <c r="B3703" i="5"/>
  <c r="D2569" i="5"/>
  <c r="B738" i="5"/>
  <c r="B26" i="5"/>
  <c r="B452" i="5"/>
  <c r="B1606" i="5"/>
  <c r="B3744" i="5"/>
  <c r="D2721" i="5"/>
  <c r="B2397" i="5"/>
  <c r="B454" i="5"/>
  <c r="B1654" i="5"/>
  <c r="B3747" i="5"/>
  <c r="D2874" i="5"/>
  <c r="A126" i="5"/>
  <c r="A436" i="5"/>
  <c r="A757" i="5"/>
  <c r="A968" i="5"/>
  <c r="A1177" i="5"/>
  <c r="A1388" i="5"/>
  <c r="A1598" i="5"/>
  <c r="A1849" i="5"/>
  <c r="A2063" i="5"/>
  <c r="A2293" i="5"/>
  <c r="A2541" i="5"/>
  <c r="A2756" i="5"/>
  <c r="A2972" i="5"/>
  <c r="A3220" i="5"/>
  <c r="A3454" i="5"/>
  <c r="A3700" i="5"/>
  <c r="A3974" i="5"/>
  <c r="A4205" i="5"/>
  <c r="A4443" i="5"/>
  <c r="A4716" i="5"/>
  <c r="A4964" i="5"/>
  <c r="A5204" i="5"/>
  <c r="A5497" i="5"/>
  <c r="A5764" i="5"/>
  <c r="A6292" i="5"/>
  <c r="A6647" i="5"/>
  <c r="A7065" i="5"/>
  <c r="A7469" i="5"/>
  <c r="A7936" i="5"/>
  <c r="A8541" i="5"/>
  <c r="A9165" i="5"/>
  <c r="A9869" i="5"/>
  <c r="C6" i="5"/>
  <c r="C330" i="5"/>
  <c r="C796" i="5"/>
  <c r="C1154" i="5"/>
  <c r="C1541" i="5"/>
  <c r="C2276" i="5"/>
  <c r="C3337" i="5"/>
  <c r="C6999" i="5"/>
  <c r="A18" i="5"/>
  <c r="A130" i="5"/>
  <c r="A229" i="5"/>
  <c r="A340" i="5"/>
  <c r="A441" i="5"/>
  <c r="A552" i="5"/>
  <c r="A651" i="5"/>
  <c r="A761" i="5"/>
  <c r="A864" i="5"/>
  <c r="A972" i="5"/>
  <c r="A1096" i="5"/>
  <c r="A1179" i="5"/>
  <c r="A1306" i="5"/>
  <c r="A1390" i="5"/>
  <c r="A1516" i="5"/>
  <c r="A1621" i="5"/>
  <c r="A1739" i="5"/>
  <c r="A1852" i="5"/>
  <c r="A1957" i="5"/>
  <c r="A2083" i="5"/>
  <c r="A2203" i="5"/>
  <c r="A2298" i="5"/>
  <c r="A2416" i="5"/>
  <c r="A2546" i="5"/>
  <c r="A2649" i="5"/>
  <c r="A2758" i="5"/>
  <c r="A2888" i="5"/>
  <c r="A2993" i="5"/>
  <c r="A3110" i="5"/>
  <c r="A3238" i="5"/>
  <c r="A3345" i="5"/>
  <c r="A3466" i="5"/>
  <c r="A3597" i="5"/>
  <c r="A3705" i="5"/>
  <c r="A3836" i="5"/>
  <c r="A3977" i="5"/>
  <c r="A4085" i="5"/>
  <c r="A4224" i="5"/>
  <c r="A4340" i="5"/>
  <c r="A4465" i="5"/>
  <c r="A4586" i="5"/>
  <c r="A4719" i="5"/>
  <c r="A4836" i="5"/>
  <c r="A4966" i="5"/>
  <c r="A5099" i="5"/>
  <c r="A5220" i="5"/>
  <c r="A5362" i="5"/>
  <c r="A5518" i="5"/>
  <c r="A5636" i="5"/>
  <c r="A5784" i="5"/>
  <c r="A5947" i="5"/>
  <c r="A6104" i="5"/>
  <c r="A6294" i="5"/>
  <c r="A6498" i="5"/>
  <c r="A6663" i="5"/>
  <c r="A6862" i="5"/>
  <c r="A7089" i="5"/>
  <c r="A7261" i="5"/>
  <c r="A7485" i="5"/>
  <c r="A7735" i="5"/>
  <c r="A7975" i="5"/>
  <c r="A8232" i="5"/>
  <c r="A8544" i="5"/>
  <c r="A8837" i="5"/>
  <c r="A9169" i="5"/>
  <c r="A9565" i="5"/>
  <c r="A9895" i="5"/>
  <c r="C29" i="5"/>
  <c r="C134" i="5"/>
  <c r="C256" i="5"/>
  <c r="C354" i="5"/>
  <c r="C459" i="5"/>
  <c r="C590" i="5"/>
  <c r="C692" i="5"/>
  <c r="C800" i="5"/>
  <c r="C929" i="5"/>
  <c r="C1033" i="5"/>
  <c r="C1157" i="5"/>
  <c r="C1296" i="5"/>
  <c r="C1415" i="5"/>
  <c r="C1552" i="5"/>
  <c r="C1690" i="5"/>
  <c r="C1879" i="5"/>
  <c r="C2111" i="5"/>
  <c r="C2284" i="5"/>
  <c r="C2511" i="5"/>
  <c r="C2712" i="5"/>
  <c r="C2942" i="5"/>
  <c r="C3174" i="5"/>
  <c r="C3354" i="5"/>
  <c r="C3566" i="5"/>
  <c r="C3805" i="5"/>
  <c r="C4124" i="5"/>
  <c r="C4494" i="5"/>
  <c r="C4894" i="5"/>
  <c r="C5309" i="5"/>
  <c r="C5706" i="5"/>
  <c r="C6177" i="5"/>
  <c r="C6631" i="5"/>
  <c r="C7051" i="5"/>
  <c r="C7571" i="5"/>
  <c r="C8241" i="5"/>
  <c r="C8968" i="5"/>
  <c r="C9835" i="5"/>
  <c r="A16" i="5"/>
  <c r="A227" i="5"/>
  <c r="A336" i="5"/>
  <c r="A648" i="5"/>
  <c r="A859" i="5"/>
  <c r="A1069" i="5"/>
  <c r="A1281" i="5"/>
  <c r="A1499" i="5"/>
  <c r="A1730" i="5"/>
  <c r="A1950" i="5"/>
  <c r="A2193" i="5"/>
  <c r="A2413" i="5"/>
  <c r="A2645" i="5"/>
  <c r="A2885" i="5"/>
  <c r="A3108" i="5"/>
  <c r="A3321" i="5"/>
  <c r="A3595" i="5"/>
  <c r="A3833" i="5"/>
  <c r="A4080" i="5"/>
  <c r="A4336" i="5"/>
  <c r="A4584" i="5"/>
  <c r="A4820" i="5"/>
  <c r="A5096" i="5"/>
  <c r="A5339" i="5"/>
  <c r="A5612" i="5"/>
  <c r="A6063" i="5"/>
  <c r="A6483" i="5"/>
  <c r="A6858" i="5"/>
  <c r="A7255" i="5"/>
  <c r="A7726" i="5"/>
  <c r="A8202" i="5"/>
  <c r="A8797" i="5"/>
  <c r="A9540" i="5"/>
  <c r="C129" i="5"/>
  <c r="C236" i="5"/>
  <c r="C588" i="5"/>
  <c r="C684" i="5"/>
  <c r="C925" i="5"/>
  <c r="C1028" i="5"/>
  <c r="C1291" i="5"/>
  <c r="C1396" i="5"/>
  <c r="C1683" i="5"/>
  <c r="C2050" i="5"/>
  <c r="C2482" i="5"/>
  <c r="C2938" i="5"/>
  <c r="C3799" i="5"/>
  <c r="A19" i="5"/>
  <c r="A131" i="5"/>
  <c r="A232" i="5"/>
  <c r="A357" i="5"/>
  <c r="A443" i="5"/>
  <c r="A568" i="5"/>
  <c r="A656" i="5"/>
  <c r="A763" i="5"/>
  <c r="A888" i="5"/>
  <c r="A973" i="5"/>
  <c r="A1098" i="5"/>
  <c r="A1183" i="5"/>
  <c r="A1307" i="5"/>
  <c r="A1393" i="5"/>
  <c r="A1517" i="5"/>
  <c r="A1626" i="5"/>
  <c r="A1740" i="5"/>
  <c r="A1869" i="5"/>
  <c r="A1976" i="5"/>
  <c r="A2084" i="5"/>
  <c r="A2205" i="5"/>
  <c r="A2320" i="5"/>
  <c r="A2435" i="5"/>
  <c r="A2547" i="5"/>
  <c r="A2656" i="5"/>
  <c r="A2761" i="5"/>
  <c r="A2898" i="5"/>
  <c r="A3004" i="5"/>
  <c r="A3111" i="5"/>
  <c r="A3239" i="5"/>
  <c r="A3348" i="5"/>
  <c r="A3468" i="5"/>
  <c r="A3598" i="5"/>
  <c r="A3727" i="5"/>
  <c r="A3846" i="5"/>
  <c r="A3978" i="5"/>
  <c r="A4097" i="5"/>
  <c r="A4225" i="5"/>
  <c r="A4358" i="5"/>
  <c r="A4476" i="5"/>
  <c r="A4588" i="5"/>
  <c r="A4720" i="5"/>
  <c r="A4856" i="5"/>
  <c r="A4967" i="5"/>
  <c r="A5108" i="5"/>
  <c r="A5224" i="5"/>
  <c r="A5363" i="5"/>
  <c r="A5519" i="5"/>
  <c r="A5641" i="5"/>
  <c r="A5785" i="5"/>
  <c r="A5949" i="5"/>
  <c r="A6109" i="5"/>
  <c r="A6296" i="5"/>
  <c r="A6499" i="5"/>
  <c r="A6686" i="5"/>
  <c r="A6865" i="5"/>
  <c r="A7090" i="5"/>
  <c r="A7276" i="5"/>
  <c r="A7486" i="5"/>
  <c r="A7762" i="5"/>
  <c r="A8001" i="5"/>
  <c r="A8249" i="5"/>
  <c r="A8545" i="5"/>
  <c r="A8869" i="5"/>
  <c r="A9176" i="5"/>
  <c r="A9587" i="5"/>
  <c r="A9899" i="5"/>
  <c r="C34" i="5"/>
  <c r="C135" i="5"/>
  <c r="C257" i="5"/>
  <c r="C358" i="5"/>
  <c r="C460" i="5"/>
  <c r="C591" i="5"/>
  <c r="C695" i="5"/>
  <c r="C803" i="5"/>
  <c r="C931" i="5"/>
  <c r="C1048" i="5"/>
  <c r="C1160" i="5"/>
  <c r="C1308" i="5"/>
  <c r="C1419" i="5"/>
  <c r="C1557" i="5"/>
  <c r="C1703" i="5"/>
  <c r="C1881" i="5"/>
  <c r="C2112" i="5"/>
  <c r="C2301" i="5"/>
  <c r="C2512" i="5"/>
  <c r="C2716" i="5"/>
  <c r="C2943" i="5"/>
  <c r="C3175" i="5"/>
  <c r="C3384" i="5"/>
  <c r="C3598" i="5"/>
  <c r="C3816" i="5"/>
  <c r="C4125" i="5"/>
  <c r="C4504" i="5"/>
  <c r="C4926" i="5"/>
  <c r="C5344" i="5"/>
  <c r="C5715" i="5"/>
  <c r="C6178" i="5"/>
  <c r="C6662" i="5"/>
  <c r="C7053" i="5"/>
  <c r="C7574" i="5"/>
  <c r="C8266" i="5"/>
  <c r="C8969" i="5"/>
  <c r="C9841" i="5"/>
  <c r="A3171" i="5"/>
  <c r="A3257" i="5"/>
  <c r="A3387" i="5"/>
  <c r="A3520" i="5"/>
  <c r="A3626" i="5"/>
  <c r="A3766" i="5"/>
  <c r="A3899" i="5"/>
  <c r="A4013" i="5"/>
  <c r="A4130" i="5"/>
  <c r="A4269" i="5"/>
  <c r="A4373" i="5"/>
  <c r="A4509" i="5"/>
  <c r="A4649" i="5"/>
  <c r="A4753" i="5"/>
  <c r="A4886" i="5"/>
  <c r="A5029" i="5"/>
  <c r="A5134" i="5"/>
  <c r="A5264" i="5"/>
  <c r="A5410" i="5"/>
  <c r="A5527" i="5"/>
  <c r="A5684" i="5"/>
  <c r="A5847" i="5"/>
  <c r="A5985" i="5"/>
  <c r="A6154" i="5"/>
  <c r="A6381" i="5"/>
  <c r="A6529" i="5"/>
  <c r="A6741" i="5"/>
  <c r="A6964" i="5"/>
  <c r="A7137" i="5"/>
  <c r="A7350" i="5"/>
  <c r="A7578" i="5"/>
  <c r="A7790" i="5"/>
  <c r="A8072" i="5"/>
  <c r="A8351" i="5"/>
  <c r="A8594" i="5"/>
  <c r="A8949" i="5"/>
  <c r="A9376" i="5"/>
  <c r="A9611" i="5"/>
  <c r="C62" i="5"/>
  <c r="C181" i="5"/>
  <c r="C276" i="5"/>
  <c r="C400" i="5"/>
  <c r="C509" i="5"/>
  <c r="C611" i="5"/>
  <c r="C739" i="5"/>
  <c r="C851" i="5"/>
  <c r="C951" i="5"/>
  <c r="C1082" i="5"/>
  <c r="C1216" i="5"/>
  <c r="C1323" i="5"/>
  <c r="C1464" i="5"/>
  <c r="C1608" i="5"/>
  <c r="C1771" i="5"/>
  <c r="C1945" i="5"/>
  <c r="C2145" i="5"/>
  <c r="C2368" i="5"/>
  <c r="C2605" i="5"/>
  <c r="C2809" i="5"/>
  <c r="C3012" i="5"/>
  <c r="C3209" i="5"/>
  <c r="C3442" i="5"/>
  <c r="C3679" i="5"/>
  <c r="C3899" i="5"/>
  <c r="C4243" i="5"/>
  <c r="C4555" i="5"/>
  <c r="C5033" i="5"/>
  <c r="C5451" i="5"/>
  <c r="C5903" i="5"/>
  <c r="C6361" i="5"/>
  <c r="C6745" i="5"/>
  <c r="C7188" i="5"/>
  <c r="C7711" i="5"/>
  <c r="C8343" i="5"/>
  <c r="C9056" i="5"/>
  <c r="C9954" i="5"/>
  <c r="A81" i="5"/>
  <c r="A187" i="5"/>
  <c r="A292" i="5"/>
  <c r="A401" i="5"/>
  <c r="A504" i="5"/>
  <c r="A614" i="5"/>
  <c r="A713" i="5"/>
  <c r="A823" i="5"/>
  <c r="A924" i="5"/>
  <c r="A1033" i="5"/>
  <c r="A1134" i="5"/>
  <c r="A1243" i="5"/>
  <c r="A1345" i="5"/>
  <c r="A1453" i="5"/>
  <c r="A1573" i="5"/>
  <c r="A1668" i="5"/>
  <c r="A1804" i="5"/>
  <c r="A1915" i="5"/>
  <c r="A2018" i="5"/>
  <c r="A2147" i="5"/>
  <c r="A2267" i="5"/>
  <c r="A2359" i="5"/>
  <c r="A2483" i="5"/>
  <c r="A2610" i="5"/>
  <c r="A2711" i="5"/>
  <c r="A2823" i="5"/>
  <c r="A2961" i="5"/>
  <c r="A3047" i="5"/>
  <c r="A3174" i="5"/>
  <c r="A3288" i="5"/>
  <c r="A3393" i="5"/>
  <c r="A3532" i="5"/>
  <c r="A3664" i="5"/>
  <c r="A3769" i="5"/>
  <c r="A3911" i="5"/>
  <c r="A4044" i="5"/>
  <c r="A4149" i="5"/>
  <c r="A4290" i="5"/>
  <c r="A4415" i="5"/>
  <c r="A4520" i="5"/>
  <c r="A4652" i="5"/>
  <c r="A4793" i="5"/>
  <c r="A4899" i="5"/>
  <c r="A5032" i="5"/>
  <c r="A5176" i="5"/>
  <c r="A5285" i="5"/>
  <c r="A5435" i="5"/>
  <c r="A5592" i="5"/>
  <c r="A5707" i="5"/>
  <c r="A5870" i="5"/>
  <c r="A6032" i="5"/>
  <c r="A6185" i="5"/>
  <c r="A6385" i="5"/>
  <c r="A6600" i="5"/>
  <c r="A6764" i="5"/>
  <c r="A6981" i="5"/>
  <c r="A7185" i="5"/>
  <c r="A7356" i="5"/>
  <c r="A7607" i="5"/>
  <c r="A7885" i="5"/>
  <c r="A8096" i="5"/>
  <c r="A8395" i="5"/>
  <c r="A8738" i="5"/>
  <c r="A9010" i="5"/>
  <c r="A9379" i="5"/>
  <c r="A9739" i="5"/>
  <c r="C79" i="5"/>
  <c r="C185" i="5"/>
  <c r="C308" i="5"/>
  <c r="C403" i="5"/>
  <c r="C517" i="5"/>
  <c r="C646" i="5"/>
  <c r="C742" i="5"/>
  <c r="C873" i="5"/>
  <c r="C986" i="5"/>
  <c r="C1089" i="5"/>
  <c r="C1236" i="5"/>
  <c r="C1366" i="5"/>
  <c r="C1473" i="5"/>
  <c r="C1624" i="5"/>
  <c r="C1796" i="5"/>
  <c r="C1983" i="5"/>
  <c r="C2200" i="5"/>
  <c r="C2380" i="5"/>
  <c r="C2609" i="5"/>
  <c r="C2840" i="5"/>
  <c r="C3046" i="5"/>
  <c r="C3278" i="5"/>
  <c r="C3459" i="5"/>
  <c r="C3700" i="5"/>
  <c r="C3936" i="5"/>
  <c r="C4273" i="5"/>
  <c r="C4692" i="5"/>
  <c r="C5089" i="5"/>
  <c r="C5511" i="5"/>
  <c r="C5924" i="5"/>
  <c r="C6380" i="5"/>
  <c r="C6837" i="5"/>
  <c r="C7306" i="5"/>
  <c r="C7861" i="5"/>
  <c r="C8562" i="5"/>
  <c r="C9318" i="5"/>
  <c r="A83" i="5"/>
  <c r="A193" i="5"/>
  <c r="A294" i="5"/>
  <c r="A405" i="5"/>
  <c r="A505" i="5"/>
  <c r="A615" i="5"/>
  <c r="A714" i="5"/>
  <c r="A825" i="5"/>
  <c r="A926" i="5"/>
  <c r="A1035" i="5"/>
  <c r="A1135" i="5"/>
  <c r="A1244" i="5"/>
  <c r="A1349" i="5"/>
  <c r="A1454" i="5"/>
  <c r="A1584" i="5"/>
  <c r="A1676" i="5"/>
  <c r="A1805" i="5"/>
  <c r="A1916" i="5"/>
  <c r="A2019" i="5"/>
  <c r="A2148" i="5"/>
  <c r="A2268" i="5"/>
  <c r="A2361" i="5"/>
  <c r="A2484" i="5"/>
  <c r="A2611" i="5"/>
  <c r="A2712" i="5"/>
  <c r="A2825" i="5"/>
  <c r="A2963" i="5"/>
  <c r="A3048" i="5"/>
  <c r="A3175" i="5"/>
  <c r="A3289" i="5"/>
  <c r="A3410" i="5"/>
  <c r="A3533" i="5"/>
  <c r="A3665" i="5"/>
  <c r="A3770" i="5"/>
  <c r="A3912" i="5"/>
  <c r="A4046" i="5"/>
  <c r="A4151" i="5"/>
  <c r="A4291" i="5"/>
  <c r="A4426" i="5"/>
  <c r="A4531" i="5"/>
  <c r="A4653" i="5"/>
  <c r="A4794" i="5"/>
  <c r="A4900" i="5"/>
  <c r="A5033" i="5"/>
  <c r="A5177" i="5"/>
  <c r="A5289" i="5"/>
  <c r="A5437" i="5"/>
  <c r="A5593" i="5"/>
  <c r="A5709" i="5"/>
  <c r="A5873" i="5"/>
  <c r="A6033" i="5"/>
  <c r="A6194" i="5"/>
  <c r="A6387" i="5"/>
  <c r="A6601" i="5"/>
  <c r="A6766" i="5"/>
  <c r="A6982" i="5"/>
  <c r="A7186" i="5"/>
  <c r="A7359" i="5"/>
  <c r="A7609" i="5"/>
  <c r="A7886" i="5"/>
  <c r="A8098" i="5"/>
  <c r="A8396" i="5"/>
  <c r="A8740" i="5"/>
  <c r="A9011" i="5"/>
  <c r="A9380" i="5"/>
  <c r="C81" i="5"/>
  <c r="C188" i="5"/>
  <c r="C310" i="5"/>
  <c r="C404" i="5"/>
  <c r="C530" i="5"/>
  <c r="C648" i="5"/>
  <c r="C743" i="5"/>
  <c r="C874" i="5"/>
  <c r="C995" i="5"/>
  <c r="C1090" i="5"/>
  <c r="C1238" i="5"/>
  <c r="C1369" i="5"/>
  <c r="C1476" i="5"/>
  <c r="C1625" i="5"/>
  <c r="C1805" i="5"/>
  <c r="C1998" i="5"/>
  <c r="C2214" i="5"/>
  <c r="C2404" i="5"/>
  <c r="C2613" i="5"/>
  <c r="C2842" i="5"/>
  <c r="C3049" i="5"/>
  <c r="C3279" i="5"/>
  <c r="C3482" i="5"/>
  <c r="C3701" i="5"/>
  <c r="C3960" i="5"/>
  <c r="C4283" i="5"/>
  <c r="C4693" i="5"/>
  <c r="C5153" i="5"/>
  <c r="C5540" i="5"/>
  <c r="C5984" i="5"/>
  <c r="C6409" i="5"/>
  <c r="C6852" i="5"/>
  <c r="C7335" i="5"/>
  <c r="C7907" i="5"/>
  <c r="C8578" i="5"/>
  <c r="C9325" i="5"/>
  <c r="A10000" i="5"/>
  <c r="A9822" i="5"/>
  <c r="A9671" i="5"/>
  <c r="A9512" i="5"/>
  <c r="A9305" i="5"/>
  <c r="A9163" i="5"/>
  <c r="A8994" i="5"/>
  <c r="A8822" i="5"/>
  <c r="A8670" i="5"/>
  <c r="A8525" i="5"/>
  <c r="A8356" i="5"/>
  <c r="A8247" i="5"/>
  <c r="A8127" i="5"/>
  <c r="A7999" i="5"/>
  <c r="A7879" i="5"/>
  <c r="A7761" i="5"/>
  <c r="A7633" i="5"/>
  <c r="A7520" i="5"/>
  <c r="A7418" i="5"/>
  <c r="A7310" i="5"/>
  <c r="A7217" i="5"/>
  <c r="A7112" i="5"/>
  <c r="A7016" i="5"/>
  <c r="A6933" i="5"/>
  <c r="A6822" i="5"/>
  <c r="A6736" i="5"/>
  <c r="A6642" i="5"/>
  <c r="A6544" i="5"/>
  <c r="A6456" i="5"/>
  <c r="A6366" i="5"/>
  <c r="A6270" i="5"/>
  <c r="A6181" i="5"/>
  <c r="A6092" i="5"/>
  <c r="A9981" i="5"/>
  <c r="A9819" i="5"/>
  <c r="A9659" i="5"/>
  <c r="A9463" i="5"/>
  <c r="A9300" i="5"/>
  <c r="A9154" i="5"/>
  <c r="A8962" i="5"/>
  <c r="A8819" i="5"/>
  <c r="A8667" i="5"/>
  <c r="A8493" i="5"/>
  <c r="A8353" i="5"/>
  <c r="A8229" i="5"/>
  <c r="A8101" i="5"/>
  <c r="A7980" i="5"/>
  <c r="A7875" i="5"/>
  <c r="A7731" i="5"/>
  <c r="A7626" i="5"/>
  <c r="A7517" i="5"/>
  <c r="A7403" i="5"/>
  <c r="A7305" i="5"/>
  <c r="A7211" i="5"/>
  <c r="A7107" i="5"/>
  <c r="A7013" i="5"/>
  <c r="A6921" i="5"/>
  <c r="A6817" i="5"/>
  <c r="A6723" i="5"/>
  <c r="A6622" i="5"/>
  <c r="A6531" i="5"/>
  <c r="A6453" i="5"/>
  <c r="A6347" i="5"/>
  <c r="A6265" i="5"/>
  <c r="A6175" i="5"/>
  <c r="A6078" i="5"/>
  <c r="A9979" i="5"/>
  <c r="A9818" i="5"/>
  <c r="A9647" i="5"/>
  <c r="A9460" i="5"/>
  <c r="A9298" i="5"/>
  <c r="A9139" i="5"/>
  <c r="A8961" i="5"/>
  <c r="A8818" i="5"/>
  <c r="A8664" i="5"/>
  <c r="A8490" i="5"/>
  <c r="A8352" i="5"/>
  <c r="A8227" i="5"/>
  <c r="A8099" i="5"/>
  <c r="A7979" i="5"/>
  <c r="A7860" i="5"/>
  <c r="A7730" i="5"/>
  <c r="A7614" i="5"/>
  <c r="A7515" i="5"/>
  <c r="A7391" i="5"/>
  <c r="A7304" i="5"/>
  <c r="A7191" i="5"/>
  <c r="A7105" i="5"/>
  <c r="A7011" i="5"/>
  <c r="A6910" i="5"/>
  <c r="A6814" i="5"/>
  <c r="A6719" i="5"/>
  <c r="A6618" i="5"/>
  <c r="A6530" i="5"/>
  <c r="A6451" i="5"/>
  <c r="A6343" i="5"/>
  <c r="A6264" i="5"/>
  <c r="A6174" i="5"/>
  <c r="A6069" i="5"/>
  <c r="A9954" i="5"/>
  <c r="A9803" i="5"/>
  <c r="A9606" i="5"/>
  <c r="A9435" i="5"/>
  <c r="A9294" i="5"/>
  <c r="A9093" i="5"/>
  <c r="A8945" i="5"/>
  <c r="A8793" i="5"/>
  <c r="A8618" i="5"/>
  <c r="A8466" i="5"/>
  <c r="A8345" i="5"/>
  <c r="A8197" i="5"/>
  <c r="A8093" i="5"/>
  <c r="A7974" i="5"/>
  <c r="A7831" i="5"/>
  <c r="A7725" i="5"/>
  <c r="A7605" i="5"/>
  <c r="A7489" i="5"/>
  <c r="A7385" i="5"/>
  <c r="A7278" i="5"/>
  <c r="A7183" i="5"/>
  <c r="A7091" i="5"/>
  <c r="A6987" i="5"/>
  <c r="A6893" i="5"/>
  <c r="A6807" i="5"/>
  <c r="A6695" i="5"/>
  <c r="A6614" i="5"/>
  <c r="A6525" i="5"/>
  <c r="A6427" i="5"/>
  <c r="A6339" i="5"/>
  <c r="A6250" i="5"/>
  <c r="A6151" i="5"/>
  <c r="A6062" i="5"/>
  <c r="A9953" i="5"/>
  <c r="A9738" i="5"/>
  <c r="A9532" i="5"/>
  <c r="A9326" i="5"/>
  <c r="A9090" i="5"/>
  <c r="A8886" i="5"/>
  <c r="A8718" i="5"/>
  <c r="A8540" i="5"/>
  <c r="A8330" i="5"/>
  <c r="A8183" i="5"/>
  <c r="A8034" i="5"/>
  <c r="A7881" i="5"/>
  <c r="A7723" i="5"/>
  <c r="A7575" i="5"/>
  <c r="A7435" i="5"/>
  <c r="A7311" i="5"/>
  <c r="A7182" i="5"/>
  <c r="A7063" i="5"/>
  <c r="A6941" i="5"/>
  <c r="A6841" i="5"/>
  <c r="A6694" i="5"/>
  <c r="A6581" i="5"/>
  <c r="A6482" i="5"/>
  <c r="A6369" i="5"/>
  <c r="A6231" i="5"/>
  <c r="A6134" i="5"/>
  <c r="A6021" i="5"/>
  <c r="A5941" i="5"/>
  <c r="A5835" i="5"/>
  <c r="A5753" i="5"/>
  <c r="A5665" i="5"/>
  <c r="A5572" i="5"/>
  <c r="A5484" i="5"/>
  <c r="A5407" i="5"/>
  <c r="A5331" i="5"/>
  <c r="A5246" i="5"/>
  <c r="A5175" i="5"/>
  <c r="A5095" i="5"/>
  <c r="A5007" i="5"/>
  <c r="A4931" i="5"/>
  <c r="A4861" i="5"/>
  <c r="A4792" i="5"/>
  <c r="A4715" i="5"/>
  <c r="A4647" i="5"/>
  <c r="A4568" i="5"/>
  <c r="A4483" i="5"/>
  <c r="A4405" i="5"/>
  <c r="A4335" i="5"/>
  <c r="A4267" i="5"/>
  <c r="A4188" i="5"/>
  <c r="A4119" i="5"/>
  <c r="A4043" i="5"/>
  <c r="A3956" i="5"/>
  <c r="A3887" i="5"/>
  <c r="A3810" i="5"/>
  <c r="A3739" i="5"/>
  <c r="A3663" i="5"/>
  <c r="A3594" i="5"/>
  <c r="A3517" i="5"/>
  <c r="A3449" i="5"/>
  <c r="A3373" i="5"/>
  <c r="A3285" i="5"/>
  <c r="A3219" i="5"/>
  <c r="A3152" i="5"/>
  <c r="A3078" i="5"/>
  <c r="A3027" i="5"/>
  <c r="A2943" i="5"/>
  <c r="A2884" i="5"/>
  <c r="A2817" i="5"/>
  <c r="A2750" i="5"/>
  <c r="A2675" i="5"/>
  <c r="A2609" i="5"/>
  <c r="A2540" i="5"/>
  <c r="A2467" i="5"/>
  <c r="A2399" i="5"/>
  <c r="A2332" i="5"/>
  <c r="A2266" i="5"/>
  <c r="A2191" i="5"/>
  <c r="A2123" i="5"/>
  <c r="A2056" i="5"/>
  <c r="A1980" i="5"/>
  <c r="A1914" i="5"/>
  <c r="A1848" i="5"/>
  <c r="A1772" i="5"/>
  <c r="A1705" i="5"/>
  <c r="A1638" i="5"/>
  <c r="A1571" i="5"/>
  <c r="A1498" i="5"/>
  <c r="A1431" i="5"/>
  <c r="A1363" i="5"/>
  <c r="A1289" i="5"/>
  <c r="A1237" i="5"/>
  <c r="A1163" i="5"/>
  <c r="A1095" i="5"/>
  <c r="A1029" i="5"/>
  <c r="A960" i="5"/>
  <c r="A886" i="5"/>
  <c r="A818" i="5"/>
  <c r="A752" i="5"/>
  <c r="A678" i="5"/>
  <c r="A609" i="5"/>
  <c r="A543" i="5"/>
  <c r="A476" i="5"/>
  <c r="A400" i="5"/>
  <c r="A334" i="5"/>
  <c r="A268" i="5"/>
  <c r="A191" i="5"/>
  <c r="A125" i="5"/>
  <c r="A58" i="5"/>
  <c r="A9951" i="5"/>
  <c r="A9737" i="5"/>
  <c r="A9517" i="5"/>
  <c r="A9301" i="5"/>
  <c r="A9087" i="5"/>
  <c r="A8876" i="5"/>
  <c r="A8696" i="5"/>
  <c r="A8517" i="5"/>
  <c r="A8316" i="5"/>
  <c r="A8172" i="5"/>
  <c r="A8030" i="5"/>
  <c r="A7878" i="5"/>
  <c r="A7722" i="5"/>
  <c r="A7574" i="5"/>
  <c r="A7434" i="5"/>
  <c r="A7306" i="5"/>
  <c r="A7181" i="5"/>
  <c r="A7060" i="5"/>
  <c r="A6940" i="5"/>
  <c r="A6818" i="5"/>
  <c r="A6692" i="5"/>
  <c r="A6577" i="5"/>
  <c r="A6463" i="5"/>
  <c r="A6365" i="5"/>
  <c r="A6227" i="5"/>
  <c r="A6132" i="5"/>
  <c r="A6017" i="5"/>
  <c r="A5921" i="5"/>
  <c r="A5832" i="5"/>
  <c r="A5752" i="5"/>
  <c r="A5647" i="5"/>
  <c r="A5570" i="5"/>
  <c r="A5481" i="5"/>
  <c r="A5406" i="5"/>
  <c r="A5322" i="5"/>
  <c r="A5245" i="5"/>
  <c r="A5174" i="5"/>
  <c r="A5094" i="5"/>
  <c r="A5006" i="5"/>
  <c r="A4930" i="5"/>
  <c r="A4859" i="5"/>
  <c r="A4784" i="5"/>
  <c r="A4714" i="5"/>
  <c r="A4636" i="5"/>
  <c r="A4551" i="5"/>
  <c r="A4480" i="5"/>
  <c r="A4404" i="5"/>
  <c r="A4334" i="5"/>
  <c r="A4266" i="5"/>
  <c r="A4187" i="5"/>
  <c r="A4118" i="5"/>
  <c r="A4041" i="5"/>
  <c r="A3954" i="5"/>
  <c r="A3878" i="5"/>
  <c r="A3809" i="5"/>
  <c r="A3731" i="5"/>
  <c r="A3661" i="5"/>
  <c r="A3592" i="5"/>
  <c r="A3516" i="5"/>
  <c r="A3448" i="5"/>
  <c r="A3352" i="5"/>
  <c r="A3284" i="5"/>
  <c r="A3217" i="5"/>
  <c r="A3150" i="5"/>
  <c r="A3077" i="5"/>
  <c r="A3010" i="5"/>
  <c r="A2941" i="5"/>
  <c r="A2868" i="5"/>
  <c r="A2816" i="5"/>
  <c r="A2741" i="5"/>
  <c r="A2674" i="5"/>
  <c r="A2608" i="5"/>
  <c r="A2539" i="5"/>
  <c r="A2465" i="5"/>
  <c r="A2397" i="5"/>
  <c r="A2331" i="5"/>
  <c r="A2257" i="5"/>
  <c r="A2188" i="5"/>
  <c r="A2121" i="5"/>
  <c r="A2055" i="5"/>
  <c r="A1979" i="5"/>
  <c r="A1913" i="5"/>
  <c r="A1847" i="5"/>
  <c r="A1770" i="5"/>
  <c r="A1704" i="5"/>
  <c r="A1637" i="5"/>
  <c r="A1563" i="5"/>
  <c r="A1495" i="5"/>
  <c r="A1430" i="5"/>
  <c r="A1360" i="5"/>
  <c r="A1288" i="5"/>
  <c r="A1219" i="5"/>
  <c r="A1153" i="5"/>
  <c r="A1094" i="5"/>
  <c r="A1010" i="5"/>
  <c r="A952" i="5"/>
  <c r="A885" i="5"/>
  <c r="A817" i="5"/>
  <c r="A751" i="5"/>
  <c r="A677" i="5"/>
  <c r="A608" i="5"/>
  <c r="A541" i="5"/>
  <c r="A468" i="5"/>
  <c r="A399" i="5"/>
  <c r="A333" i="5"/>
  <c r="A267" i="5"/>
  <c r="A190" i="5"/>
  <c r="A124" i="5"/>
  <c r="A56" i="5"/>
  <c r="A9947" i="5"/>
  <c r="A9726" i="5"/>
  <c r="A9515" i="5"/>
  <c r="A9297" i="5"/>
  <c r="A9086" i="5"/>
  <c r="A8872" i="5"/>
  <c r="A8694" i="5"/>
  <c r="A8472" i="5"/>
  <c r="A8309" i="5"/>
  <c r="A8155" i="5"/>
  <c r="A8029" i="5"/>
  <c r="A7849" i="5"/>
  <c r="A7706" i="5"/>
  <c r="A7566" i="5"/>
  <c r="A7433" i="5"/>
  <c r="A7300" i="5"/>
  <c r="A7179" i="5"/>
  <c r="A7059" i="5"/>
  <c r="A6938" i="5"/>
  <c r="A6813" i="5"/>
  <c r="A6691" i="5"/>
  <c r="A6575" i="5"/>
  <c r="A6460" i="5"/>
  <c r="A6342" i="5"/>
  <c r="A6226" i="5"/>
  <c r="A6114" i="5"/>
  <c r="A6016" i="5"/>
  <c r="A5919" i="5"/>
  <c r="A5831" i="5"/>
  <c r="A5751" i="5"/>
  <c r="A5643" i="5"/>
  <c r="A5569" i="5"/>
  <c r="A5480" i="5"/>
  <c r="A5405" i="5"/>
  <c r="A5319" i="5"/>
  <c r="A5244" i="5"/>
  <c r="A5165" i="5"/>
  <c r="A5073" i="5"/>
  <c r="A5005" i="5"/>
  <c r="A4928" i="5"/>
  <c r="A4858" i="5"/>
  <c r="A4783" i="5"/>
  <c r="A4713" i="5"/>
  <c r="A4626" i="5"/>
  <c r="A4548" i="5"/>
  <c r="A4479" i="5"/>
  <c r="A4401" i="5"/>
  <c r="A4333" i="5"/>
  <c r="A4257" i="5"/>
  <c r="A4186" i="5"/>
  <c r="A4110" i="5"/>
  <c r="A4021" i="5"/>
  <c r="A3953" i="5"/>
  <c r="A3877" i="5"/>
  <c r="A3806" i="5"/>
  <c r="A3730" i="5"/>
  <c r="A3660" i="5"/>
  <c r="A3584" i="5"/>
  <c r="A3515" i="5"/>
  <c r="A3430" i="5"/>
  <c r="A3351" i="5"/>
  <c r="A3283" i="5"/>
  <c r="A3216" i="5"/>
  <c r="A3141" i="5"/>
  <c r="A3074" i="5"/>
  <c r="A3009" i="5"/>
  <c r="A2939" i="5"/>
  <c r="A2867" i="5"/>
  <c r="A2798" i="5"/>
  <c r="A2732" i="5"/>
  <c r="A2673" i="5"/>
  <c r="A2589" i="5"/>
  <c r="A2531" i="5"/>
  <c r="A2464" i="5"/>
  <c r="A2396" i="5"/>
  <c r="A2330" i="5"/>
  <c r="A2256" i="5"/>
  <c r="A2187" i="5"/>
  <c r="A2120" i="5"/>
  <c r="A2047" i="5"/>
  <c r="A1978" i="5"/>
  <c r="A1912" i="5"/>
  <c r="A1846" i="5"/>
  <c r="A1769" i="5"/>
  <c r="A1703" i="5"/>
  <c r="A1635" i="5"/>
  <c r="A1561" i="5"/>
  <c r="A1494" i="5"/>
  <c r="A1426" i="5"/>
  <c r="A1352" i="5"/>
  <c r="A1285" i="5"/>
  <c r="A1217" i="5"/>
  <c r="A1152" i="5"/>
  <c r="A1078" i="5"/>
  <c r="A1009" i="5"/>
  <c r="A943" i="5"/>
  <c r="A884" i="5"/>
  <c r="A816" i="5"/>
  <c r="A750" i="5"/>
  <c r="A675" i="5"/>
  <c r="A607" i="5"/>
  <c r="A540" i="5"/>
  <c r="A465" i="5"/>
  <c r="A398" i="5"/>
  <c r="A332" i="5"/>
  <c r="A256" i="5"/>
  <c r="A189" i="5"/>
  <c r="A123" i="5"/>
  <c r="A55" i="5"/>
  <c r="A9902" i="5"/>
  <c r="A9725" i="5"/>
  <c r="A9514" i="5"/>
  <c r="A9296" i="5"/>
  <c r="A9075" i="5"/>
  <c r="A8871" i="5"/>
  <c r="A8674" i="5"/>
  <c r="A8467" i="5"/>
  <c r="A8297" i="5"/>
  <c r="A8152" i="5"/>
  <c r="A8019" i="5"/>
  <c r="A7846" i="5"/>
  <c r="A7690" i="5"/>
  <c r="A7556" i="5"/>
  <c r="A7431" i="5"/>
  <c r="A7291" i="5"/>
  <c r="A7178" i="5"/>
  <c r="A7057" i="5"/>
  <c r="A6937" i="5"/>
  <c r="A6812" i="5"/>
  <c r="A6690" i="5"/>
  <c r="A6573" i="5"/>
  <c r="A6459" i="5"/>
  <c r="A6340" i="5"/>
  <c r="A6224" i="5"/>
  <c r="A6110" i="5"/>
  <c r="A5998" i="5"/>
  <c r="A5918" i="5"/>
  <c r="A5829" i="5"/>
  <c r="A5742" i="5"/>
  <c r="A5642" i="5"/>
  <c r="A5564" i="5"/>
  <c r="A5479" i="5"/>
  <c r="A5404" i="5"/>
  <c r="A5318" i="5"/>
  <c r="A5243" i="5"/>
  <c r="A5154" i="5"/>
  <c r="A5072" i="5"/>
  <c r="A5004" i="5"/>
  <c r="A4927" i="5"/>
  <c r="A4857" i="5"/>
  <c r="A4780" i="5"/>
  <c r="A4712" i="5"/>
  <c r="A4624" i="5"/>
  <c r="A4547" i="5"/>
  <c r="A4477" i="5"/>
  <c r="A4400" i="5"/>
  <c r="A4332" i="5"/>
  <c r="A4253" i="5"/>
  <c r="A4185" i="5"/>
  <c r="A4099" i="5"/>
  <c r="A4020" i="5"/>
  <c r="A3952" i="5"/>
  <c r="A3875" i="5"/>
  <c r="A3805" i="5"/>
  <c r="A3728" i="5"/>
  <c r="A3659" i="5"/>
  <c r="A3574" i="5"/>
  <c r="A3498" i="5"/>
  <c r="A3428" i="5"/>
  <c r="A3349" i="5"/>
  <c r="A3281" i="5"/>
  <c r="A3214" i="5"/>
  <c r="A3140" i="5"/>
  <c r="A3073" i="5"/>
  <c r="A3005" i="5"/>
  <c r="A2931" i="5"/>
  <c r="A2864" i="5"/>
  <c r="A2796" i="5"/>
  <c r="A2731" i="5"/>
  <c r="A2657" i="5"/>
  <c r="A2588" i="5"/>
  <c r="A2521" i="5"/>
  <c r="A2463" i="5"/>
  <c r="A2395" i="5"/>
  <c r="A2329" i="5"/>
  <c r="A2254" i="5"/>
  <c r="A2186" i="5"/>
  <c r="A2119" i="5"/>
  <c r="A2044" i="5"/>
  <c r="A1977" i="5"/>
  <c r="A1911" i="5"/>
  <c r="A1835" i="5"/>
  <c r="A1768" i="5"/>
  <c r="A1701" i="5"/>
  <c r="A1634" i="5"/>
  <c r="A1559" i="5"/>
  <c r="A1493" i="5"/>
  <c r="A1425" i="5"/>
  <c r="A1351" i="5"/>
  <c r="A1284" i="5"/>
  <c r="A1216" i="5"/>
  <c r="A1150" i="5"/>
  <c r="A1077" i="5"/>
  <c r="A1007" i="5"/>
  <c r="A941" i="5"/>
  <c r="A867" i="5"/>
  <c r="A799" i="5"/>
  <c r="A741" i="5"/>
  <c r="A657" i="5"/>
  <c r="A606" i="5"/>
  <c r="A539" i="5"/>
  <c r="A464" i="5"/>
  <c r="A397" i="5"/>
  <c r="A331" i="5"/>
  <c r="A254" i="5"/>
  <c r="A188" i="5"/>
  <c r="A121" i="5"/>
  <c r="A47" i="5"/>
  <c r="A9898" i="5"/>
  <c r="A9690" i="5"/>
  <c r="A9466" i="5"/>
  <c r="A9249" i="5"/>
  <c r="A9037" i="5"/>
  <c r="A8867" i="5"/>
  <c r="A8669" i="5"/>
  <c r="A8457" i="5"/>
  <c r="A8293" i="5"/>
  <c r="A8134" i="5"/>
  <c r="A7983" i="5"/>
  <c r="A7826" i="5"/>
  <c r="A7678" i="5"/>
  <c r="A7538" i="5"/>
  <c r="A7405" i="5"/>
  <c r="A7266" i="5"/>
  <c r="A7156" i="5"/>
  <c r="A7045" i="5"/>
  <c r="A6932" i="5"/>
  <c r="A6785" i="5"/>
  <c r="A6685" i="5"/>
  <c r="A6571" i="5"/>
  <c r="A6455" i="5"/>
  <c r="A6335" i="5"/>
  <c r="A6221" i="5"/>
  <c r="A6106" i="5"/>
  <c r="A5994" i="5"/>
  <c r="A5915" i="5"/>
  <c r="A5826" i="5"/>
  <c r="A5727" i="5"/>
  <c r="A5640" i="5"/>
  <c r="A5554" i="5"/>
  <c r="A5477" i="5"/>
  <c r="A5392" i="5"/>
  <c r="A5298" i="5"/>
  <c r="A5222" i="5"/>
  <c r="A5139" i="5"/>
  <c r="A5070" i="5"/>
  <c r="A4994" i="5"/>
  <c r="A4924" i="5"/>
  <c r="A4855" i="5"/>
  <c r="A4778" i="5"/>
  <c r="A4690" i="5"/>
  <c r="A4614" i="5"/>
  <c r="A4545" i="5"/>
  <c r="A4468" i="5"/>
  <c r="A4398" i="5"/>
  <c r="A4330" i="5"/>
  <c r="A4235" i="5"/>
  <c r="A4165" i="5"/>
  <c r="A4088" i="5"/>
  <c r="A4018" i="5"/>
  <c r="A3950" i="5"/>
  <c r="A3871" i="5"/>
  <c r="A3803" i="5"/>
  <c r="A3726" i="5"/>
  <c r="A3638" i="5"/>
  <c r="A3571" i="5"/>
  <c r="A3494" i="5"/>
  <c r="A3424" i="5"/>
  <c r="A3347" i="5"/>
  <c r="A3279" i="5"/>
  <c r="A3205" i="5"/>
  <c r="A3137" i="5"/>
  <c r="A3071" i="5"/>
  <c r="A3003" i="5"/>
  <c r="A2928" i="5"/>
  <c r="A2860" i="5"/>
  <c r="A2794" i="5"/>
  <c r="A2720" i="5"/>
  <c r="A2651" i="5"/>
  <c r="A2585" i="5"/>
  <c r="A2518" i="5"/>
  <c r="A2443" i="5"/>
  <c r="A2377" i="5"/>
  <c r="A2311" i="5"/>
  <c r="A2235" i="5"/>
  <c r="A2168" i="5"/>
  <c r="A2110" i="5"/>
  <c r="A2041" i="5"/>
  <c r="A1975" i="5"/>
  <c r="A1909" i="5"/>
  <c r="A1832" i="5"/>
  <c r="A1766" i="5"/>
  <c r="A1698" i="5"/>
  <c r="A1625" i="5"/>
  <c r="A1557" i="5"/>
  <c r="A1489" i="5"/>
  <c r="A1415" i="5"/>
  <c r="A1348" i="5"/>
  <c r="A1280" i="5"/>
  <c r="A1214" i="5"/>
  <c r="A1140" i="5"/>
  <c r="A1071" i="5"/>
  <c r="A1005" i="5"/>
  <c r="A931" i="5"/>
  <c r="A863" i="5"/>
  <c r="A796" i="5"/>
  <c r="A731" i="5"/>
  <c r="A653" i="5"/>
  <c r="A588" i="5"/>
  <c r="A520" i="5"/>
  <c r="A447" i="5"/>
  <c r="A395" i="5"/>
  <c r="A311" i="5"/>
  <c r="A252" i="5"/>
  <c r="A186" i="5"/>
  <c r="A118" i="5"/>
  <c r="A44" i="5"/>
  <c r="A9896" i="5"/>
  <c r="A9687" i="5"/>
  <c r="A9457" i="5"/>
  <c r="A9247" i="5"/>
  <c r="A9035" i="5"/>
  <c r="A8865" i="5"/>
  <c r="A8623" i="5"/>
  <c r="A8456" i="5"/>
  <c r="A8292" i="5"/>
  <c r="A8132" i="5"/>
  <c r="A7978" i="5"/>
  <c r="A7825" i="5"/>
  <c r="A7675" i="5"/>
  <c r="A7530" i="5"/>
  <c r="A7387" i="5"/>
  <c r="A7262" i="5"/>
  <c r="A7154" i="5"/>
  <c r="A7032" i="5"/>
  <c r="A6906" i="5"/>
  <c r="A6783" i="5"/>
  <c r="A6675" i="5"/>
  <c r="A6567" i="5"/>
  <c r="A6441" i="5"/>
  <c r="A6324" i="5"/>
  <c r="A6218" i="5"/>
  <c r="A6105" i="5"/>
  <c r="A5993" i="5"/>
  <c r="A5903" i="5"/>
  <c r="A5825" i="5"/>
  <c r="A5719" i="5"/>
  <c r="A5637" i="5"/>
  <c r="A5552" i="5"/>
  <c r="A5476" i="5"/>
  <c r="A5381" i="5"/>
  <c r="A5295" i="5"/>
  <c r="A5221" i="5"/>
  <c r="A5138" i="5"/>
  <c r="A5069" i="5"/>
  <c r="A4993" i="5"/>
  <c r="A4923" i="5"/>
  <c r="A4847" i="5"/>
  <c r="A4761" i="5"/>
  <c r="A4689" i="5"/>
  <c r="A4612" i="5"/>
  <c r="A4543" i="5"/>
  <c r="A4467" i="5"/>
  <c r="A4397" i="5"/>
  <c r="A4310" i="5"/>
  <c r="A4232" i="5"/>
  <c r="A4164" i="5"/>
  <c r="A4086" i="5"/>
  <c r="A4017" i="5"/>
  <c r="A3941" i="5"/>
  <c r="A3870" i="5"/>
  <c r="A3794" i="5"/>
  <c r="A3709" i="5"/>
  <c r="A3637" i="5"/>
  <c r="A3563" i="5"/>
  <c r="A3493" i="5"/>
  <c r="A3415" i="5"/>
  <c r="A3346" i="5"/>
  <c r="A3277" i="5"/>
  <c r="A3204" i="5"/>
  <c r="A3136" i="5"/>
  <c r="A3068" i="5"/>
  <c r="A2994" i="5"/>
  <c r="A2927" i="5"/>
  <c r="A2859" i="5"/>
  <c r="A2793" i="5"/>
  <c r="A2719" i="5"/>
  <c r="A2650" i="5"/>
  <c r="A2584" i="5"/>
  <c r="A2510" i="5"/>
  <c r="A2441" i="5"/>
  <c r="A2375" i="5"/>
  <c r="A2310" i="5"/>
  <c r="A2232" i="5"/>
  <c r="A2167" i="5"/>
  <c r="A2099" i="5"/>
  <c r="A2026" i="5"/>
  <c r="A1974" i="5"/>
  <c r="A1890" i="5"/>
  <c r="A1831" i="5"/>
  <c r="A1765" i="5"/>
  <c r="A1697" i="5"/>
  <c r="A1623" i="5"/>
  <c r="A1556" i="5"/>
  <c r="A1488" i="5"/>
  <c r="A1414" i="5"/>
  <c r="A1347" i="5"/>
  <c r="A1279" i="5"/>
  <c r="A1213" i="5"/>
  <c r="A1138" i="5"/>
  <c r="A1070" i="5"/>
  <c r="A1004" i="5"/>
  <c r="A928" i="5"/>
  <c r="A861" i="5"/>
  <c r="A795" i="5"/>
  <c r="A719" i="5"/>
  <c r="A652" i="5"/>
  <c r="A586" i="5"/>
  <c r="A518" i="5"/>
  <c r="A446" i="5"/>
  <c r="A378" i="5"/>
  <c r="A310" i="5"/>
  <c r="A236" i="5"/>
  <c r="A185" i="5"/>
  <c r="A110" i="5"/>
  <c r="A43" i="5"/>
  <c r="A9874" i="5"/>
  <c r="A9673" i="5"/>
  <c r="A9434" i="5"/>
  <c r="A9244" i="5"/>
  <c r="A9024" i="5"/>
  <c r="A8825" i="5"/>
  <c r="A8615" i="5"/>
  <c r="A8424" i="5"/>
  <c r="A8279" i="5"/>
  <c r="A8129" i="5"/>
  <c r="A7949" i="5"/>
  <c r="A7822" i="5"/>
  <c r="A7669" i="5"/>
  <c r="A7523" i="5"/>
  <c r="A7382" i="5"/>
  <c r="A7260" i="5"/>
  <c r="A7139" i="5"/>
  <c r="A7021" i="5"/>
  <c r="A6892" i="5"/>
  <c r="A6770" i="5"/>
  <c r="A6660" i="5"/>
  <c r="A6546" i="5"/>
  <c r="A6418" i="5"/>
  <c r="A6312" i="5"/>
  <c r="A6209" i="5"/>
  <c r="A6101" i="5"/>
  <c r="A5990" i="5"/>
  <c r="A5900" i="5"/>
  <c r="A5803" i="5"/>
  <c r="A5714" i="5"/>
  <c r="A5635" i="5"/>
  <c r="A5550" i="5"/>
  <c r="A5453" i="5"/>
  <c r="A5369" i="5"/>
  <c r="A5292" i="5"/>
  <c r="A5210" i="5"/>
  <c r="A5136" i="5"/>
  <c r="A5067" i="5"/>
  <c r="A4989" i="5"/>
  <c r="A4904" i="5"/>
  <c r="A4834" i="5"/>
  <c r="A4755" i="5"/>
  <c r="A4687" i="5"/>
  <c r="A4610" i="5"/>
  <c r="A4540" i="5"/>
  <c r="A4464" i="5"/>
  <c r="A4395" i="5"/>
  <c r="A4299" i="5"/>
  <c r="A4230" i="5"/>
  <c r="A4160" i="5"/>
  <c r="A4084" i="5"/>
  <c r="A4015" i="5"/>
  <c r="A3936" i="5"/>
  <c r="A3851" i="5"/>
  <c r="A3781" i="5"/>
  <c r="A3704" i="5"/>
  <c r="A3635" i="5"/>
  <c r="A3559" i="5"/>
  <c r="A3489" i="5"/>
  <c r="A3412" i="5"/>
  <c r="A3344" i="5"/>
  <c r="A3268" i="5"/>
  <c r="A3200" i="5"/>
  <c r="A3134" i="5"/>
  <c r="A3066" i="5"/>
  <c r="A2991" i="5"/>
  <c r="A2924" i="5"/>
  <c r="A2857" i="5"/>
  <c r="A2784" i="5"/>
  <c r="A2714" i="5"/>
  <c r="A2648" i="5"/>
  <c r="A2581" i="5"/>
  <c r="A2506" i="5"/>
  <c r="A2439" i="5"/>
  <c r="A2373" i="5"/>
  <c r="A2296" i="5"/>
  <c r="A2230" i="5"/>
  <c r="A2164" i="5"/>
  <c r="A2089" i="5"/>
  <c r="A2021" i="5"/>
  <c r="A1956" i="5"/>
  <c r="A1887" i="5"/>
  <c r="A1814" i="5"/>
  <c r="A1746" i="5"/>
  <c r="A1679" i="5"/>
  <c r="A1620" i="5"/>
  <c r="A1536" i="5"/>
  <c r="A9873" i="5"/>
  <c r="A9660" i="5"/>
  <c r="A9432" i="5"/>
  <c r="A9223" i="5"/>
  <c r="A9022" i="5"/>
  <c r="A8821" i="5"/>
  <c r="A8614" i="5"/>
  <c r="A8422" i="5"/>
  <c r="A8254" i="5"/>
  <c r="A8126" i="5"/>
  <c r="A7944" i="5"/>
  <c r="A7818" i="5"/>
  <c r="A7662" i="5"/>
  <c r="A7518" i="5"/>
  <c r="A7381" i="5"/>
  <c r="A7257" i="5"/>
  <c r="A7138" i="5"/>
  <c r="A7015" i="5"/>
  <c r="A6891" i="5"/>
  <c r="A6769" i="5"/>
  <c r="A6652" i="5"/>
  <c r="A6535" i="5"/>
  <c r="A6415" i="5"/>
  <c r="A6301" i="5"/>
  <c r="A6196" i="5"/>
  <c r="A6080" i="5"/>
  <c r="A5986" i="5"/>
  <c r="A5899" i="5"/>
  <c r="A5802" i="5"/>
  <c r="A5710" i="5"/>
  <c r="A5625" i="5"/>
  <c r="A5531" i="5"/>
  <c r="A5452" i="5"/>
  <c r="A5367" i="5"/>
  <c r="A5290" i="5"/>
  <c r="A5209" i="5"/>
  <c r="A5135" i="5"/>
  <c r="A5066" i="5"/>
  <c r="A4972" i="5"/>
  <c r="A4901" i="5"/>
  <c r="A4826" i="5"/>
  <c r="A4754" i="5"/>
  <c r="A4678" i="5"/>
  <c r="A4608" i="5"/>
  <c r="A4539" i="5"/>
  <c r="A4463" i="5"/>
  <c r="A4374" i="5"/>
  <c r="A4298" i="5"/>
  <c r="A4229" i="5"/>
  <c r="A4152" i="5"/>
  <c r="A4083" i="5"/>
  <c r="A4014" i="5"/>
  <c r="A3919" i="5"/>
  <c r="A3849" i="5"/>
  <c r="A3773" i="5"/>
  <c r="A3703" i="5"/>
  <c r="A3634" i="5"/>
  <c r="A3558" i="5"/>
  <c r="A3488" i="5"/>
  <c r="A3411" i="5"/>
  <c r="A3325" i="5"/>
  <c r="A3258" i="5"/>
  <c r="A3199" i="5"/>
  <c r="A3115" i="5"/>
  <c r="A3057" i="5"/>
  <c r="A2990" i="5"/>
  <c r="A2923" i="5"/>
  <c r="A2856" i="5"/>
  <c r="A2783" i="5"/>
  <c r="A2713" i="5"/>
  <c r="A2647" i="5"/>
  <c r="A2573" i="5"/>
  <c r="A2505" i="5"/>
  <c r="A2438" i="5"/>
  <c r="A2372" i="5"/>
  <c r="A2295" i="5"/>
  <c r="A2229" i="5"/>
  <c r="A2161" i="5"/>
  <c r="A2088" i="5"/>
  <c r="A2020" i="5"/>
  <c r="A1952" i="5"/>
  <c r="A1878" i="5"/>
  <c r="A1811" i="5"/>
  <c r="A1744" i="5"/>
  <c r="A1678" i="5"/>
  <c r="A1605" i="5"/>
  <c r="A1535" i="5"/>
  <c r="A1469" i="5"/>
  <c r="A1410" i="5"/>
  <c r="A1343" i="5"/>
  <c r="A1276" i="5"/>
  <c r="A1201" i="5"/>
  <c r="A1133" i="5"/>
  <c r="A1067" i="5"/>
  <c r="A991" i="5"/>
  <c r="A925" i="5"/>
  <c r="A858" i="5"/>
  <c r="A783" i="5"/>
  <c r="A715" i="5"/>
  <c r="A649" i="5"/>
  <c r="A581" i="5"/>
  <c r="A507" i="5"/>
  <c r="A440" i="5"/>
  <c r="A372" i="5"/>
  <c r="A298" i="5"/>
  <c r="A231" i="5"/>
  <c r="A164" i="5"/>
  <c r="A97" i="5"/>
  <c r="A25" i="5"/>
  <c r="A88" i="5"/>
  <c r="A206" i="5"/>
  <c r="A296" i="5"/>
  <c r="A415" i="5"/>
  <c r="A509" i="5"/>
  <c r="A626" i="5"/>
  <c r="A717" i="5"/>
  <c r="A834" i="5"/>
  <c r="A939" i="5"/>
  <c r="A1045" i="5"/>
  <c r="A1171" i="5"/>
  <c r="A1257" i="5"/>
  <c r="A1383" i="5"/>
  <c r="A1466" i="5"/>
  <c r="A1593" i="5"/>
  <c r="A1700" i="5"/>
  <c r="A1807" i="5"/>
  <c r="A1936" i="5"/>
  <c r="A2043" i="5"/>
  <c r="A2151" i="5"/>
  <c r="A2270" i="5"/>
  <c r="A2378" i="5"/>
  <c r="A2501" i="5"/>
  <c r="A2614" i="5"/>
  <c r="A2729" i="5"/>
  <c r="A2837" i="5"/>
  <c r="A2965" i="5"/>
  <c r="A3072" i="5"/>
  <c r="A3177" i="5"/>
  <c r="A3309" i="5"/>
  <c r="A3425" i="5"/>
  <c r="A3553" i="5"/>
  <c r="A3668" i="5"/>
  <c r="A3804" i="5"/>
  <c r="A3914" i="5"/>
  <c r="A4055" i="5"/>
  <c r="A4167" i="5"/>
  <c r="A4294" i="5"/>
  <c r="A4435" i="5"/>
  <c r="A4546" i="5"/>
  <c r="A4673" i="5"/>
  <c r="A4798" i="5"/>
  <c r="A4925" i="5"/>
  <c r="A5036" i="5"/>
  <c r="A5179" i="5"/>
  <c r="A5317" i="5"/>
  <c r="A5449" i="5"/>
  <c r="A5595" i="5"/>
  <c r="A5730" i="5"/>
  <c r="A5876" i="5"/>
  <c r="A6036" i="5"/>
  <c r="A6223" i="5"/>
  <c r="A6409" i="5"/>
  <c r="A6605" i="5"/>
  <c r="A6799" i="5"/>
  <c r="A6985" i="5"/>
  <c r="A7226" i="5"/>
  <c r="A7430" i="5"/>
  <c r="A7634" i="5"/>
  <c r="A7917" i="5"/>
  <c r="A8143" i="5"/>
  <c r="A8418" i="5"/>
  <c r="A8742" i="5"/>
  <c r="A9074" i="5"/>
  <c r="A9384" i="5"/>
  <c r="A9766" i="5"/>
  <c r="C90" i="5"/>
  <c r="C203" i="5"/>
  <c r="C315" i="5"/>
  <c r="C425" i="5"/>
  <c r="C537" i="5"/>
  <c r="C659" i="5"/>
  <c r="C766" i="5"/>
  <c r="C878" i="5"/>
  <c r="C999" i="5"/>
  <c r="C1128" i="5"/>
  <c r="C1240" i="5"/>
  <c r="C1374" i="5"/>
  <c r="C1503" i="5"/>
  <c r="C1629" i="5"/>
  <c r="C1808" i="5"/>
  <c r="C2018" i="5"/>
  <c r="C2217" i="5"/>
  <c r="C2450" i="5"/>
  <c r="C2637" i="5"/>
  <c r="C2848" i="5"/>
  <c r="C3073" i="5"/>
  <c r="C3281" i="5"/>
  <c r="C3524" i="5"/>
  <c r="C3734" i="5"/>
  <c r="C3969" i="5"/>
  <c r="C4291" i="5"/>
  <c r="C4700" i="5"/>
  <c r="C5186" i="5"/>
  <c r="C5652" i="5"/>
  <c r="C6020" i="5"/>
  <c r="C6430" i="5"/>
  <c r="C6884" i="5"/>
  <c r="C7345" i="5"/>
  <c r="C7944" i="5"/>
  <c r="C8627" i="5"/>
  <c r="C9901" i="5"/>
  <c r="C9907" i="5"/>
  <c r="C9647" i="5"/>
  <c r="C9425" i="5"/>
  <c r="C9172" i="5"/>
  <c r="C8982" i="5"/>
  <c r="C8784" i="5"/>
  <c r="C8580" i="5"/>
  <c r="C8420" i="5"/>
  <c r="C8238" i="5"/>
  <c r="C8059" i="5"/>
  <c r="C7862" i="5"/>
  <c r="C7704" i="5"/>
  <c r="C7568" i="5"/>
  <c r="C7400" i="5"/>
  <c r="C7257" i="5"/>
  <c r="C7139" i="5"/>
  <c r="C7029" i="5"/>
  <c r="C6886" i="5"/>
  <c r="C6774" i="5"/>
  <c r="C6634" i="5"/>
  <c r="C6523" i="5"/>
  <c r="C6381" i="5"/>
  <c r="C6269" i="5"/>
  <c r="C6155" i="5"/>
  <c r="C6019" i="5"/>
  <c r="C5902" i="5"/>
  <c r="C5764" i="5"/>
  <c r="C5650" i="5"/>
  <c r="C5514" i="5"/>
  <c r="C5397" i="5"/>
  <c r="C5259" i="5"/>
  <c r="C5144" i="5"/>
  <c r="C5010" i="5"/>
  <c r="C4892" i="5"/>
  <c r="C4755" i="5"/>
  <c r="C4639" i="5"/>
  <c r="C4531" i="5"/>
  <c r="C4408" i="5"/>
  <c r="C4310" i="5"/>
  <c r="C4204" i="5"/>
  <c r="C4123" i="5"/>
  <c r="C4016" i="5"/>
  <c r="C9839" i="5"/>
  <c r="C9615" i="5"/>
  <c r="C9363" i="5"/>
  <c r="C9162" i="5"/>
  <c r="C8961" i="5"/>
  <c r="C8731" i="5"/>
  <c r="C8574" i="5"/>
  <c r="C8384" i="5"/>
  <c r="C8209" i="5"/>
  <c r="C8011" i="5"/>
  <c r="C7848" i="5"/>
  <c r="C7672" i="5"/>
  <c r="C7523" i="5"/>
  <c r="C7367" i="5"/>
  <c r="C7244" i="5"/>
  <c r="C7135" i="5"/>
  <c r="C6995" i="5"/>
  <c r="C6866" i="5"/>
  <c r="C6742" i="5"/>
  <c r="C6630" i="5"/>
  <c r="C6491" i="5"/>
  <c r="C6365" i="5"/>
  <c r="C6238" i="5"/>
  <c r="C6124" i="5"/>
  <c r="C6001" i="5"/>
  <c r="C5860" i="5"/>
  <c r="C5749" i="5"/>
  <c r="C5619" i="5"/>
  <c r="C5496" i="5"/>
  <c r="C5355" i="5"/>
  <c r="C5243" i="5"/>
  <c r="C5139" i="5"/>
  <c r="C4991" i="5"/>
  <c r="C4850" i="5"/>
  <c r="C4745" i="5"/>
  <c r="C4634" i="5"/>
  <c r="C4503" i="5"/>
  <c r="C4394" i="5"/>
  <c r="C4284" i="5"/>
  <c r="C4196" i="5"/>
  <c r="C4089" i="5"/>
  <c r="C4003" i="5"/>
  <c r="C9834" i="5"/>
  <c r="C9585" i="5"/>
  <c r="C9358" i="5"/>
  <c r="C9123" i="5"/>
  <c r="C8916" i="5"/>
  <c r="C8723" i="5"/>
  <c r="C8538" i="5"/>
  <c r="C8363" i="5"/>
  <c r="C8194" i="5"/>
  <c r="C7996" i="5"/>
  <c r="C7828" i="5"/>
  <c r="C7652" i="5"/>
  <c r="C7505" i="5"/>
  <c r="C7353" i="5"/>
  <c r="C7231" i="5"/>
  <c r="C7096" i="5"/>
  <c r="C6978" i="5"/>
  <c r="C6851" i="5"/>
  <c r="C6725" i="5"/>
  <c r="C6598" i="5"/>
  <c r="C6486" i="5"/>
  <c r="C6357" i="5"/>
  <c r="C6234" i="5"/>
  <c r="C6105" i="5"/>
  <c r="C5982" i="5"/>
  <c r="C5853" i="5"/>
  <c r="C5730" i="5"/>
  <c r="C5600" i="5"/>
  <c r="C5490" i="5"/>
  <c r="C5348" i="5"/>
  <c r="C5237" i="5"/>
  <c r="C5095" i="5"/>
  <c r="C4984" i="5"/>
  <c r="C4842" i="5"/>
  <c r="C4732" i="5"/>
  <c r="C4590" i="5"/>
  <c r="C4488" i="5"/>
  <c r="C4363" i="5"/>
  <c r="C4282" i="5"/>
  <c r="C4192" i="5"/>
  <c r="C4085" i="5"/>
  <c r="C3996" i="5"/>
  <c r="C9812" i="5"/>
  <c r="C9567" i="5"/>
  <c r="C9338" i="5"/>
  <c r="C9121" i="5"/>
  <c r="C8899" i="5"/>
  <c r="C8709" i="5"/>
  <c r="C8536" i="5"/>
  <c r="C8353" i="5"/>
  <c r="C8176" i="5"/>
  <c r="C7993" i="5"/>
  <c r="C7825" i="5"/>
  <c r="C7649" i="5"/>
  <c r="C7502" i="5"/>
  <c r="C7349" i="5"/>
  <c r="C7228" i="5"/>
  <c r="C7093" i="5"/>
  <c r="C6975" i="5"/>
  <c r="C6840" i="5"/>
  <c r="C6722" i="5"/>
  <c r="C6591" i="5"/>
  <c r="C6470" i="5"/>
  <c r="C6338" i="5"/>
  <c r="C6228" i="5"/>
  <c r="C6103" i="5"/>
  <c r="C5975" i="5"/>
  <c r="C5852" i="5"/>
  <c r="C5729" i="5"/>
  <c r="C5599" i="5"/>
  <c r="C5476" i="5"/>
  <c r="C5346" i="5"/>
  <c r="C5236" i="5"/>
  <c r="C5094" i="5"/>
  <c r="C4983" i="5"/>
  <c r="C4841" i="5"/>
  <c r="C4731" i="5"/>
  <c r="C4589" i="5"/>
  <c r="C4486" i="5"/>
  <c r="C4362" i="5"/>
  <c r="C4274" i="5"/>
  <c r="C4170" i="5"/>
  <c r="C4082" i="5"/>
  <c r="C3994" i="5"/>
  <c r="C9791" i="5"/>
  <c r="C9537" i="5"/>
  <c r="C9317" i="5"/>
  <c r="C9076" i="5"/>
  <c r="C8875" i="5"/>
  <c r="C8667" i="5"/>
  <c r="C8502" i="5"/>
  <c r="C8307" i="5"/>
  <c r="C8142" i="5"/>
  <c r="C7975" i="5"/>
  <c r="C7782" i="5"/>
  <c r="C7633" i="5"/>
  <c r="C7464" i="5"/>
  <c r="C7340" i="5"/>
  <c r="C7197" i="5"/>
  <c r="C7083" i="5"/>
  <c r="C6946" i="5"/>
  <c r="C6831" i="5"/>
  <c r="C6694" i="5"/>
  <c r="C6578" i="5"/>
  <c r="C6463" i="5"/>
  <c r="C6325" i="5"/>
  <c r="C6211" i="5"/>
  <c r="C6073" i="5"/>
  <c r="C5958" i="5"/>
  <c r="C5825" i="5"/>
  <c r="C5705" i="5"/>
  <c r="C5573" i="5"/>
  <c r="C5453" i="5"/>
  <c r="C5342" i="5"/>
  <c r="C5200" i="5"/>
  <c r="C5091" i="5"/>
  <c r="C4950" i="5"/>
  <c r="C4838" i="5"/>
  <c r="C4697" i="5"/>
  <c r="C4585" i="5"/>
  <c r="C4461" i="5"/>
  <c r="C4359" i="5"/>
  <c r="C4251" i="5"/>
  <c r="C4166" i="5"/>
  <c r="C4074" i="5"/>
  <c r="C3968" i="5"/>
  <c r="C9790" i="5"/>
  <c r="C9469" i="5"/>
  <c r="C9165" i="5"/>
  <c r="C8874" i="5"/>
  <c r="C8636" i="5"/>
  <c r="C8387" i="5"/>
  <c r="C8141" i="5"/>
  <c r="C7910" i="5"/>
  <c r="C7702" i="5"/>
  <c r="C7463" i="5"/>
  <c r="C7293" i="5"/>
  <c r="C7137" i="5"/>
  <c r="C6943" i="5"/>
  <c r="C6786" i="5"/>
  <c r="C6632" i="5"/>
  <c r="C6440" i="5"/>
  <c r="C6292" i="5"/>
  <c r="C6126" i="5"/>
  <c r="C5957" i="5"/>
  <c r="C5795" i="5"/>
  <c r="C5648" i="5"/>
  <c r="C5452" i="5"/>
  <c r="C5294" i="5"/>
  <c r="C5142" i="5"/>
  <c r="C4946" i="5"/>
  <c r="C4789" i="5"/>
  <c r="C4637" i="5"/>
  <c r="C4459" i="5"/>
  <c r="C4320" i="5"/>
  <c r="C4198" i="5"/>
  <c r="C4057" i="5"/>
  <c r="C3938" i="5"/>
  <c r="C3843" i="5"/>
  <c r="C3750" i="5"/>
  <c r="C3670" i="5"/>
  <c r="C3584" i="5"/>
  <c r="C3489" i="5"/>
  <c r="C3408" i="5"/>
  <c r="C3320" i="5"/>
  <c r="C3239" i="5"/>
  <c r="C3149" i="5"/>
  <c r="C3074" i="5"/>
  <c r="C3000" i="5"/>
  <c r="C2909" i="5"/>
  <c r="C2819" i="5"/>
  <c r="C2743" i="5"/>
  <c r="C2672" i="5"/>
  <c r="C2578" i="5"/>
  <c r="C2501" i="5"/>
  <c r="C2415" i="5"/>
  <c r="C2341" i="5"/>
  <c r="C2250" i="5"/>
  <c r="C2170" i="5"/>
  <c r="C2099" i="5"/>
  <c r="C2009" i="5"/>
  <c r="C1934" i="5"/>
  <c r="C1842" i="5"/>
  <c r="C1779" i="5"/>
  <c r="C1714" i="5"/>
  <c r="C1652" i="5"/>
  <c r="C1599" i="5"/>
  <c r="C1546" i="5"/>
  <c r="C1495" i="5"/>
  <c r="C1439" i="5"/>
  <c r="C1386" i="5"/>
  <c r="C1333" i="5"/>
  <c r="C1281" i="5"/>
  <c r="C1219" i="5"/>
  <c r="C1161" i="5"/>
  <c r="C1112" i="5"/>
  <c r="C1061" i="5"/>
  <c r="C1009" i="5"/>
  <c r="C958" i="5"/>
  <c r="C920" i="5"/>
  <c r="C870" i="5"/>
  <c r="C819" i="5"/>
  <c r="C769" i="5"/>
  <c r="C719" i="5"/>
  <c r="C672" i="5"/>
  <c r="C632" i="5"/>
  <c r="C579" i="5"/>
  <c r="C531" i="5"/>
  <c r="C482" i="5"/>
  <c r="C432" i="5"/>
  <c r="C383" i="5"/>
  <c r="C338" i="5"/>
  <c r="C299" i="5"/>
  <c r="C251" i="5"/>
  <c r="C205" i="5"/>
  <c r="C158" i="5"/>
  <c r="C110" i="5"/>
  <c r="C63" i="5"/>
  <c r="C18" i="5"/>
  <c r="C9727" i="5"/>
  <c r="C9438" i="5"/>
  <c r="C9149" i="5"/>
  <c r="C8872" i="5"/>
  <c r="C8609" i="5"/>
  <c r="C8370" i="5"/>
  <c r="C8139" i="5"/>
  <c r="C7906" i="5"/>
  <c r="C7660" i="5"/>
  <c r="C7461" i="5"/>
  <c r="C7284" i="5"/>
  <c r="C7104" i="5"/>
  <c r="C6941" i="5"/>
  <c r="C6779" i="5"/>
  <c r="C6611" i="5"/>
  <c r="C6436" i="5"/>
  <c r="C6274" i="5"/>
  <c r="C6109" i="5"/>
  <c r="C5933" i="5"/>
  <c r="C5772" i="5"/>
  <c r="C5603" i="5"/>
  <c r="C5450" i="5"/>
  <c r="C5286" i="5"/>
  <c r="C5098" i="5"/>
  <c r="C4944" i="5"/>
  <c r="C4784" i="5"/>
  <c r="C4593" i="5"/>
  <c r="C4452" i="5"/>
  <c r="C4316" i="5"/>
  <c r="C4193" i="5"/>
  <c r="C4052" i="5"/>
  <c r="C3935" i="5"/>
  <c r="C3841" i="5"/>
  <c r="C3746" i="5"/>
  <c r="C3659" i="5"/>
  <c r="C3565" i="5"/>
  <c r="C3480" i="5"/>
  <c r="C3390" i="5"/>
  <c r="C3308" i="5"/>
  <c r="C3236" i="5"/>
  <c r="C3142" i="5"/>
  <c r="C3072" i="5"/>
  <c r="C2979" i="5"/>
  <c r="C2906" i="5"/>
  <c r="C2816" i="5"/>
  <c r="C2741" i="5"/>
  <c r="C2652" i="5"/>
  <c r="C2576" i="5"/>
  <c r="C2486" i="5"/>
  <c r="C2411" i="5"/>
  <c r="C2333" i="5"/>
  <c r="C2242" i="5"/>
  <c r="C2168" i="5"/>
  <c r="C2078" i="5"/>
  <c r="C2000" i="5"/>
  <c r="C1913" i="5"/>
  <c r="C1840" i="5"/>
  <c r="C1773" i="5"/>
  <c r="C1710" i="5"/>
  <c r="C1650" i="5"/>
  <c r="C1597" i="5"/>
  <c r="C1543" i="5"/>
  <c r="C1490" i="5"/>
  <c r="C1437" i="5"/>
  <c r="C1373" i="5"/>
  <c r="C1322" i="5"/>
  <c r="C1266" i="5"/>
  <c r="C1215" i="5"/>
  <c r="C1159" i="5"/>
  <c r="C1110" i="5"/>
  <c r="C1058" i="5"/>
  <c r="C1005" i="5"/>
  <c r="C954" i="5"/>
  <c r="C906" i="5"/>
  <c r="C865" i="5"/>
  <c r="C817" i="5"/>
  <c r="C765" i="5"/>
  <c r="C717" i="5"/>
  <c r="C669" i="5"/>
  <c r="C617" i="5"/>
  <c r="C570" i="5"/>
  <c r="C529" i="5"/>
  <c r="C480" i="5"/>
  <c r="C429" i="5"/>
  <c r="C381" i="5"/>
  <c r="C335" i="5"/>
  <c r="C288" i="5"/>
  <c r="C249" i="5"/>
  <c r="C202" i="5"/>
  <c r="C156" i="5"/>
  <c r="C107" i="5"/>
  <c r="C60" i="5"/>
  <c r="C11" i="5"/>
  <c r="C9726" i="5"/>
  <c r="C9433" i="5"/>
  <c r="C9093" i="5"/>
  <c r="C8815" i="5"/>
  <c r="C8601" i="5"/>
  <c r="C8344" i="5"/>
  <c r="C8133" i="5"/>
  <c r="C7905" i="5"/>
  <c r="C7645" i="5"/>
  <c r="C7454" i="5"/>
  <c r="C7283" i="5"/>
  <c r="C7090" i="5"/>
  <c r="C6936" i="5"/>
  <c r="C6777" i="5"/>
  <c r="C6584" i="5"/>
  <c r="C6431" i="5"/>
  <c r="C6273" i="5"/>
  <c r="C6082" i="5"/>
  <c r="C5932" i="5"/>
  <c r="C5768" i="5"/>
  <c r="C5598" i="5"/>
  <c r="C5439" i="5"/>
  <c r="C5263" i="5"/>
  <c r="C5093" i="5"/>
  <c r="C4934" i="5"/>
  <c r="C4780" i="5"/>
  <c r="C4588" i="5"/>
  <c r="C4445" i="5"/>
  <c r="C4315" i="5"/>
  <c r="C4169" i="5"/>
  <c r="C4051" i="5"/>
  <c r="C3934" i="5"/>
  <c r="C3840" i="5"/>
  <c r="C3745" i="5"/>
  <c r="C3658" i="5"/>
  <c r="C3563" i="5"/>
  <c r="C3478" i="5"/>
  <c r="C3388" i="5"/>
  <c r="C3306" i="5"/>
  <c r="C3221" i="5"/>
  <c r="C3141" i="5"/>
  <c r="C3070" i="5"/>
  <c r="C2976" i="5"/>
  <c r="C2905" i="5"/>
  <c r="C2815" i="5"/>
  <c r="C2740" i="5"/>
  <c r="C2650" i="5"/>
  <c r="C2575" i="5"/>
  <c r="C2485" i="5"/>
  <c r="C2406" i="5"/>
  <c r="C2320" i="5"/>
  <c r="C2240" i="5"/>
  <c r="C2164" i="5"/>
  <c r="C2075" i="5"/>
  <c r="C1999" i="5"/>
  <c r="C1912" i="5"/>
  <c r="C1839" i="5"/>
  <c r="C1772" i="5"/>
  <c r="C1708" i="5"/>
  <c r="C1649" i="5"/>
  <c r="C1596" i="5"/>
  <c r="C1542" i="5"/>
  <c r="C1479" i="5"/>
  <c r="C1428" i="5"/>
  <c r="C1371" i="5"/>
  <c r="C1320" i="5"/>
  <c r="C1265" i="5"/>
  <c r="C1211" i="5"/>
  <c r="C1158" i="5"/>
  <c r="C1106" i="5"/>
  <c r="C1055" i="5"/>
  <c r="C1004" i="5"/>
  <c r="C953" i="5"/>
  <c r="C905" i="5"/>
  <c r="C854" i="5"/>
  <c r="C815" i="5"/>
  <c r="C764" i="5"/>
  <c r="C716" i="5"/>
  <c r="C664" i="5"/>
  <c r="C616" i="5"/>
  <c r="C569" i="5"/>
  <c r="C528" i="5"/>
  <c r="C479" i="5"/>
  <c r="C428" i="5"/>
  <c r="C380" i="5"/>
  <c r="C334" i="5"/>
  <c r="C285" i="5"/>
  <c r="C238" i="5"/>
  <c r="C201" i="5"/>
  <c r="C154" i="5"/>
  <c r="C106" i="5"/>
  <c r="C59" i="5"/>
  <c r="C10" i="5"/>
  <c r="C9693" i="5"/>
  <c r="C9408" i="5"/>
  <c r="C9058" i="5"/>
  <c r="C8789" i="5"/>
  <c r="C8575" i="5"/>
  <c r="C8301" i="5"/>
  <c r="C8069" i="5"/>
  <c r="C7849" i="5"/>
  <c r="C7596" i="5"/>
  <c r="C7404" i="5"/>
  <c r="C7249" i="5"/>
  <c r="C7054" i="5"/>
  <c r="C6920" i="5"/>
  <c r="C6744" i="5"/>
  <c r="C6571" i="5"/>
  <c r="C6415" i="5"/>
  <c r="C6261" i="5"/>
  <c r="C6069" i="5"/>
  <c r="C5910" i="5"/>
  <c r="C5756" i="5"/>
  <c r="C5563" i="5"/>
  <c r="C5404" i="5"/>
  <c r="C5251" i="5"/>
  <c r="C5058" i="5"/>
  <c r="C4899" i="5"/>
  <c r="C4746" i="5"/>
  <c r="C4556" i="5"/>
  <c r="C4418" i="5"/>
  <c r="C4285" i="5"/>
  <c r="C4152" i="5"/>
  <c r="C4033" i="5"/>
  <c r="C3916" i="5"/>
  <c r="C3817" i="5"/>
  <c r="C3729" i="5"/>
  <c r="C3638" i="5"/>
  <c r="C3558" i="5"/>
  <c r="C3463" i="5"/>
  <c r="C3376" i="5"/>
  <c r="C3303" i="5"/>
  <c r="C3211" i="5"/>
  <c r="C3138" i="5"/>
  <c r="C3048" i="5"/>
  <c r="C2973" i="5"/>
  <c r="C2882" i="5"/>
  <c r="C2804" i="5"/>
  <c r="C2717" i="5"/>
  <c r="C2638" i="5"/>
  <c r="C2553" i="5"/>
  <c r="C2473" i="5"/>
  <c r="C2388" i="5"/>
  <c r="C2312" i="5"/>
  <c r="C2232" i="5"/>
  <c r="C2146" i="5"/>
  <c r="C2068" i="5"/>
  <c r="C1982" i="5"/>
  <c r="C1902" i="5"/>
  <c r="C1834" i="5"/>
  <c r="C1764" i="5"/>
  <c r="C1702" i="5"/>
  <c r="C1632" i="5"/>
  <c r="C1581" i="5"/>
  <c r="C1525" i="5"/>
  <c r="C1474" i="5"/>
  <c r="C1418" i="5"/>
  <c r="C1368" i="5"/>
  <c r="C1313" i="5"/>
  <c r="C1261" i="5"/>
  <c r="C1205" i="5"/>
  <c r="C1155" i="5"/>
  <c r="C1101" i="5"/>
  <c r="C1051" i="5"/>
  <c r="C998" i="5"/>
  <c r="C949" i="5"/>
  <c r="C900" i="5"/>
  <c r="C850" i="5"/>
  <c r="C802" i="5"/>
  <c r="C761" i="5"/>
  <c r="C712" i="5"/>
  <c r="C661" i="5"/>
  <c r="C613" i="5"/>
  <c r="C564" i="5"/>
  <c r="C512" i="5"/>
  <c r="C463" i="5"/>
  <c r="C424" i="5"/>
  <c r="C376" i="5"/>
  <c r="C328" i="5"/>
  <c r="C280" i="5"/>
  <c r="C234" i="5"/>
  <c r="C186" i="5"/>
  <c r="C141" i="5"/>
  <c r="C101" i="5"/>
  <c r="C55" i="5"/>
  <c r="C7" i="5"/>
  <c r="C9794" i="5"/>
  <c r="C9514" i="5"/>
  <c r="C9213" i="5"/>
  <c r="C8877" i="5"/>
  <c r="C8658" i="5"/>
  <c r="C8426" i="5"/>
  <c r="C8144" i="5"/>
  <c r="C7932" i="5"/>
  <c r="C7708" i="5"/>
  <c r="C7470" i="5"/>
  <c r="C7305" i="5"/>
  <c r="C7140" i="5"/>
  <c r="C6971" i="5"/>
  <c r="C6799" i="5"/>
  <c r="C6635" i="5"/>
  <c r="C6465" i="5"/>
  <c r="C6304" i="5"/>
  <c r="C6156" i="5"/>
  <c r="C5960" i="5"/>
  <c r="C5813" i="5"/>
  <c r="C5651" i="5"/>
  <c r="C5458" i="5"/>
  <c r="C5308" i="5"/>
  <c r="C5145" i="5"/>
  <c r="C4954" i="5"/>
  <c r="C4802" i="5"/>
  <c r="C4640" i="5"/>
  <c r="C4483" i="5"/>
  <c r="C4332" i="5"/>
  <c r="C4214" i="5"/>
  <c r="C4078" i="5"/>
  <c r="C3958" i="5"/>
  <c r="C3855" i="5"/>
  <c r="C3770" i="5"/>
  <c r="C3678" i="5"/>
  <c r="C3588" i="5"/>
  <c r="C3496" i="5"/>
  <c r="C3411" i="5"/>
  <c r="C3333" i="5"/>
  <c r="C3243" i="5"/>
  <c r="C3168" i="5"/>
  <c r="C3076" i="5"/>
  <c r="C3004" i="5"/>
  <c r="C2911" i="5"/>
  <c r="C2839" i="5"/>
  <c r="C2745" i="5"/>
  <c r="C2674" i="5"/>
  <c r="C2580" i="5"/>
  <c r="C2510" i="5"/>
  <c r="C2436" i="5"/>
  <c r="C2344" i="5"/>
  <c r="C2268" i="5"/>
  <c r="C2179" i="5"/>
  <c r="C2101" i="5"/>
  <c r="C2016" i="5"/>
  <c r="C1936" i="5"/>
  <c r="C1863" i="5"/>
  <c r="C1784" i="5"/>
  <c r="C1717" i="5"/>
  <c r="C1654" i="5"/>
  <c r="C1603" i="5"/>
  <c r="C1549" i="5"/>
  <c r="C1497" i="5"/>
  <c r="C1441" i="5"/>
  <c r="C1391" i="5"/>
  <c r="C1336" i="5"/>
  <c r="C1284" i="5"/>
  <c r="C1229" i="5"/>
  <c r="C1178" i="5"/>
  <c r="C1115" i="5"/>
  <c r="C1074" i="5"/>
  <c r="C1021" i="5"/>
  <c r="C971" i="5"/>
  <c r="C922" i="5"/>
  <c r="C872" i="5"/>
  <c r="C823" i="5"/>
  <c r="C773" i="5"/>
  <c r="C723" i="5"/>
  <c r="C683" i="5"/>
  <c r="C635" i="5"/>
  <c r="C585" i="5"/>
  <c r="C533" i="5"/>
  <c r="C484" i="5"/>
  <c r="C436" i="5"/>
  <c r="C387" i="5"/>
  <c r="C347" i="5"/>
  <c r="C301" i="5"/>
  <c r="C255" i="5"/>
  <c r="C207" i="5"/>
  <c r="C161" i="5"/>
  <c r="C114" i="5"/>
  <c r="C67" i="5"/>
  <c r="C28" i="5"/>
  <c r="C9793" i="5"/>
  <c r="C9498" i="5"/>
  <c r="C9171" i="5"/>
  <c r="C8876" i="5"/>
  <c r="C8641" i="5"/>
  <c r="C8416" i="5"/>
  <c r="C8143" i="5"/>
  <c r="C7921" i="5"/>
  <c r="C7703" i="5"/>
  <c r="C7465" i="5"/>
  <c r="C7304" i="5"/>
  <c r="C7138" i="5"/>
  <c r="C6948" i="5"/>
  <c r="C6797" i="5"/>
  <c r="C6633" i="5"/>
  <c r="C6464" i="5"/>
  <c r="C6293" i="5"/>
  <c r="C6128" i="5"/>
  <c r="C5959" i="5"/>
  <c r="C5796" i="5"/>
  <c r="C5649" i="5"/>
  <c r="C5454" i="5"/>
  <c r="C5301" i="5"/>
  <c r="C5143" i="5"/>
  <c r="C4951" i="5"/>
  <c r="C4796" i="5"/>
  <c r="C4638" i="5"/>
  <c r="C4462" i="5"/>
  <c r="C4322" i="5"/>
  <c r="C4201" i="5"/>
  <c r="C4075" i="5"/>
  <c r="C3939" i="5"/>
  <c r="C3853" i="5"/>
  <c r="C3764" i="5"/>
  <c r="C3674" i="5"/>
  <c r="C3586" i="5"/>
  <c r="C3495" i="5"/>
  <c r="C3409" i="5"/>
  <c r="C3324" i="5"/>
  <c r="C3240" i="5"/>
  <c r="C3166" i="5"/>
  <c r="C3075" i="5"/>
  <c r="C3001" i="5"/>
  <c r="C2910" i="5"/>
  <c r="C2838" i="5"/>
  <c r="C2744" i="5"/>
  <c r="C2673" i="5"/>
  <c r="C2579" i="5"/>
  <c r="C2508" i="5"/>
  <c r="C2416" i="5"/>
  <c r="C2343" i="5"/>
  <c r="C2263" i="5"/>
  <c r="C2178" i="5"/>
  <c r="C2100" i="5"/>
  <c r="C2015" i="5"/>
  <c r="C1935" i="5"/>
  <c r="C1853" i="5"/>
  <c r="C1780" i="5"/>
  <c r="C1715" i="5"/>
  <c r="C1653" i="5"/>
  <c r="C1602" i="5"/>
  <c r="C1548" i="5"/>
  <c r="C1496" i="5"/>
  <c r="C1440" i="5"/>
  <c r="C1390" i="5"/>
  <c r="C1335" i="5"/>
  <c r="C1282" i="5"/>
  <c r="C1220" i="5"/>
  <c r="C1166" i="5"/>
  <c r="C1114" i="5"/>
  <c r="C1062" i="5"/>
  <c r="C1020" i="5"/>
  <c r="C970" i="5"/>
  <c r="C921" i="5"/>
  <c r="C871" i="5"/>
  <c r="C822" i="5"/>
  <c r="C770" i="5"/>
  <c r="C720" i="5"/>
  <c r="C673" i="5"/>
  <c r="C634" i="5"/>
  <c r="C583" i="5"/>
  <c r="C532" i="5"/>
  <c r="C483" i="5"/>
  <c r="C433" i="5"/>
  <c r="C386" i="5"/>
  <c r="C339" i="5"/>
  <c r="C300" i="5"/>
  <c r="C254" i="5"/>
  <c r="C206" i="5"/>
  <c r="C159" i="5"/>
  <c r="C111" i="5"/>
  <c r="C66" i="5"/>
  <c r="C27" i="5"/>
  <c r="C9735" i="5"/>
  <c r="C9316" i="5"/>
  <c r="C8962" i="5"/>
  <c r="C8514" i="5"/>
  <c r="C8219" i="5"/>
  <c r="C7858" i="5"/>
  <c r="C7570" i="5"/>
  <c r="C7285" i="5"/>
  <c r="C7039" i="5"/>
  <c r="C6829" i="5"/>
  <c r="C6546" i="5"/>
  <c r="C6331" i="5"/>
  <c r="C6072" i="5"/>
  <c r="C5856" i="5"/>
  <c r="C5620" i="5"/>
  <c r="C5395" i="5"/>
  <c r="C5152" i="5"/>
  <c r="C4893" i="5"/>
  <c r="C4677" i="5"/>
  <c r="C4439" i="5"/>
  <c r="C4242" i="5"/>
  <c r="C4054" i="5"/>
  <c r="C3893" i="5"/>
  <c r="C3772" i="5"/>
  <c r="C3630" i="5"/>
  <c r="C3517" i="5"/>
  <c r="C3377" i="5"/>
  <c r="C3272" i="5"/>
  <c r="C3145" i="5"/>
  <c r="C3035" i="5"/>
  <c r="C2934" i="5"/>
  <c r="C2801" i="5"/>
  <c r="C2681" i="5"/>
  <c r="C2554" i="5"/>
  <c r="C2444" i="5"/>
  <c r="C2334" i="5"/>
  <c r="C2211" i="5"/>
  <c r="C2108" i="5"/>
  <c r="C1973" i="5"/>
  <c r="C1874" i="5"/>
  <c r="C1765" i="5"/>
  <c r="C1679" i="5"/>
  <c r="C1598" i="5"/>
  <c r="C1520" i="5"/>
  <c r="C1449" i="5"/>
  <c r="C1365" i="5"/>
  <c r="C1290" i="5"/>
  <c r="C1206" i="5"/>
  <c r="C1134" i="5"/>
  <c r="C1059" i="5"/>
  <c r="C985" i="5"/>
  <c r="C924" i="5"/>
  <c r="C848" i="5"/>
  <c r="C788" i="5"/>
  <c r="C713" i="5"/>
  <c r="C641" i="5"/>
  <c r="C578" i="5"/>
  <c r="C506" i="5"/>
  <c r="C439" i="5"/>
  <c r="C374" i="5"/>
  <c r="C307" i="5"/>
  <c r="C235" i="5"/>
  <c r="C179" i="5"/>
  <c r="C108" i="5"/>
  <c r="C41" i="5"/>
  <c r="C9724" i="5"/>
  <c r="C9315" i="5"/>
  <c r="C8917" i="5"/>
  <c r="C8504" i="5"/>
  <c r="C8218" i="5"/>
  <c r="C7842" i="5"/>
  <c r="C7569" i="5"/>
  <c r="C7252" i="5"/>
  <c r="C7035" i="5"/>
  <c r="C6800" i="5"/>
  <c r="C6545" i="5"/>
  <c r="C6324" i="5"/>
  <c r="C6066" i="5"/>
  <c r="C5850" i="5"/>
  <c r="C5596" i="5"/>
  <c r="C5393" i="5"/>
  <c r="C5146" i="5"/>
  <c r="C4891" i="5"/>
  <c r="C4654" i="5"/>
  <c r="C4415" i="5"/>
  <c r="C4239" i="5"/>
  <c r="C4042" i="5"/>
  <c r="C3892" i="5"/>
  <c r="C3771" i="5"/>
  <c r="C3629" i="5"/>
  <c r="C3516" i="5"/>
  <c r="C3375" i="5"/>
  <c r="C3270" i="5"/>
  <c r="C3140" i="5"/>
  <c r="C3034" i="5"/>
  <c r="C2912" i="5"/>
  <c r="C2786" i="5"/>
  <c r="C2678" i="5"/>
  <c r="C2548" i="5"/>
  <c r="C2443" i="5"/>
  <c r="C2319" i="5"/>
  <c r="C2210" i="5"/>
  <c r="C2103" i="5"/>
  <c r="C1970" i="5"/>
  <c r="C1870" i="5"/>
  <c r="C1752" i="5"/>
  <c r="C1678" i="5"/>
  <c r="C1595" i="5"/>
  <c r="C1519" i="5"/>
  <c r="C1442" i="5"/>
  <c r="C1362" i="5"/>
  <c r="C1289" i="5"/>
  <c r="C1204" i="5"/>
  <c r="C1133" i="5"/>
  <c r="C1053" i="5"/>
  <c r="C980" i="5"/>
  <c r="C923" i="5"/>
  <c r="C846" i="5"/>
  <c r="C786" i="5"/>
  <c r="C711" i="5"/>
  <c r="C640" i="5"/>
  <c r="C566" i="5"/>
  <c r="C505" i="5"/>
  <c r="C438" i="5"/>
  <c r="C362" i="5"/>
  <c r="C306" i="5"/>
  <c r="C231" i="5"/>
  <c r="C178" i="5"/>
  <c r="C104" i="5"/>
  <c r="C38" i="5"/>
  <c r="C9722" i="5"/>
  <c r="C9255" i="5"/>
  <c r="C8873" i="5"/>
  <c r="C8501" i="5"/>
  <c r="C8215" i="5"/>
  <c r="C7815" i="5"/>
  <c r="C7529" i="5"/>
  <c r="C7250" i="5"/>
  <c r="C7031" i="5"/>
  <c r="C6782" i="5"/>
  <c r="C6534" i="5"/>
  <c r="C6323" i="5"/>
  <c r="C6052" i="5"/>
  <c r="C5826" i="5"/>
  <c r="C5568" i="5"/>
  <c r="C5351" i="5"/>
  <c r="C5140" i="5"/>
  <c r="C4890" i="5"/>
  <c r="C4651" i="5"/>
  <c r="C4409" i="5"/>
  <c r="C4238" i="5"/>
  <c r="C4040" i="5"/>
  <c r="C3891" i="5"/>
  <c r="C3749" i="5"/>
  <c r="C3628" i="5"/>
  <c r="C3515" i="5"/>
  <c r="C3372" i="5"/>
  <c r="C3269" i="5"/>
  <c r="C3139" i="5"/>
  <c r="C3015" i="5"/>
  <c r="C2908" i="5"/>
  <c r="C2779" i="5"/>
  <c r="C2677" i="5"/>
  <c r="C2545" i="5"/>
  <c r="C2442" i="5"/>
  <c r="C2314" i="5"/>
  <c r="C2209" i="5"/>
  <c r="C2080" i="5"/>
  <c r="C1969" i="5"/>
  <c r="C1868" i="5"/>
  <c r="C1750" i="5"/>
  <c r="C1675" i="5"/>
  <c r="C1582" i="5"/>
  <c r="C1515" i="5"/>
  <c r="C1438" i="5"/>
  <c r="C1359" i="5"/>
  <c r="C1286" i="5"/>
  <c r="C1203" i="5"/>
  <c r="C1132" i="5"/>
  <c r="C1052" i="5"/>
  <c r="C979" i="5"/>
  <c r="C917" i="5"/>
  <c r="C845" i="5"/>
  <c r="C778" i="5"/>
  <c r="C699" i="5"/>
  <c r="C639" i="5"/>
  <c r="C565" i="5"/>
  <c r="C504" i="5"/>
  <c r="C431" i="5"/>
  <c r="C360" i="5"/>
  <c r="C303" i="5"/>
  <c r="C230" i="5"/>
  <c r="C176" i="5"/>
  <c r="C103" i="5"/>
  <c r="C37" i="5"/>
  <c r="C9691" i="5"/>
  <c r="C9254" i="5"/>
  <c r="C8813" i="5"/>
  <c r="C8500" i="5"/>
  <c r="C8202" i="5"/>
  <c r="C7783" i="5"/>
  <c r="C7528" i="5"/>
  <c r="C7238" i="5"/>
  <c r="C7030" i="5"/>
  <c r="C6773" i="5"/>
  <c r="C6530" i="5"/>
  <c r="C6312" i="5"/>
  <c r="C6049" i="5"/>
  <c r="C5819" i="5"/>
  <c r="C5561" i="5"/>
  <c r="C5345" i="5"/>
  <c r="C5092" i="5"/>
  <c r="C4888" i="5"/>
  <c r="C4641" i="5"/>
  <c r="C4406" i="5"/>
  <c r="C4230" i="5"/>
  <c r="C4032" i="5"/>
  <c r="C3884" i="5"/>
  <c r="C3741" i="5"/>
  <c r="C3623" i="5"/>
  <c r="C3514" i="5"/>
  <c r="C3371" i="5"/>
  <c r="C3268" i="5"/>
  <c r="C3137" i="5"/>
  <c r="C3013" i="5"/>
  <c r="C2885" i="5"/>
  <c r="C2778" i="5"/>
  <c r="C2676" i="5"/>
  <c r="C2544" i="5"/>
  <c r="C2441" i="5"/>
  <c r="C2306" i="5"/>
  <c r="C2201" i="5"/>
  <c r="C2074" i="5"/>
  <c r="C1968" i="5"/>
  <c r="C1864" i="5"/>
  <c r="C1748" i="5"/>
  <c r="C1672" i="5"/>
  <c r="C1579" i="5"/>
  <c r="C1504" i="5"/>
  <c r="C1420" i="5"/>
  <c r="C1349" i="5"/>
  <c r="C1285" i="5"/>
  <c r="C1194" i="5"/>
  <c r="C1131" i="5"/>
  <c r="C1049" i="5"/>
  <c r="C977" i="5"/>
  <c r="C902" i="5"/>
  <c r="C842" i="5"/>
  <c r="C777" i="5"/>
  <c r="C697" i="5"/>
  <c r="C638" i="5"/>
  <c r="C562" i="5"/>
  <c r="C503" i="5"/>
  <c r="C426" i="5"/>
  <c r="C359" i="5"/>
  <c r="C302" i="5"/>
  <c r="C229" i="5"/>
  <c r="C165" i="5"/>
  <c r="C91" i="5"/>
  <c r="C35" i="5"/>
  <c r="C9650" i="5"/>
  <c r="C9253" i="5"/>
  <c r="C8812" i="5"/>
  <c r="C8499" i="5"/>
  <c r="C8140" i="5"/>
  <c r="C7781" i="5"/>
  <c r="C7524" i="5"/>
  <c r="C9631" i="5"/>
  <c r="C9229" i="5"/>
  <c r="C8788" i="5"/>
  <c r="C8493" i="5"/>
  <c r="C8132" i="5"/>
  <c r="C7780" i="5"/>
  <c r="C7512" i="5"/>
  <c r="C7200" i="5"/>
  <c r="C6998" i="5"/>
  <c r="C6740" i="5"/>
  <c r="C6525" i="5"/>
  <c r="C6268" i="5"/>
  <c r="C6029" i="5"/>
  <c r="C5814" i="5"/>
  <c r="C5554" i="5"/>
  <c r="C5315" i="5"/>
  <c r="C5056" i="5"/>
  <c r="C4840" i="5"/>
  <c r="C4586" i="5"/>
  <c r="C4404" i="5"/>
  <c r="C4215" i="5"/>
  <c r="C4009" i="5"/>
  <c r="C3876" i="5"/>
  <c r="C3728" i="5"/>
  <c r="C3619" i="5"/>
  <c r="C3477" i="5"/>
  <c r="C3353" i="5"/>
  <c r="C3244" i="5"/>
  <c r="C3115" i="5"/>
  <c r="C3011" i="5"/>
  <c r="C2881" i="5"/>
  <c r="C2776" i="5"/>
  <c r="C2649" i="5"/>
  <c r="C2542" i="5"/>
  <c r="C2437" i="5"/>
  <c r="C2300" i="5"/>
  <c r="C2185" i="5"/>
  <c r="C2065" i="5"/>
  <c r="C1952" i="5"/>
  <c r="C1836" i="5"/>
  <c r="C1743" i="5"/>
  <c r="C1657" i="5"/>
  <c r="C1575" i="5"/>
  <c r="C1501" i="5"/>
  <c r="C1417" i="5"/>
  <c r="C1345" i="5"/>
  <c r="C1263" i="5"/>
  <c r="C1188" i="5"/>
  <c r="C1125" i="5"/>
  <c r="C1037" i="5"/>
  <c r="C975" i="5"/>
  <c r="C899" i="5"/>
  <c r="C840" i="5"/>
  <c r="C763" i="5"/>
  <c r="C694" i="5"/>
  <c r="C636" i="5"/>
  <c r="C556" i="5"/>
  <c r="C490" i="5"/>
  <c r="C412" i="5"/>
  <c r="C357" i="5"/>
  <c r="C284" i="5"/>
  <c r="C227" i="5"/>
  <c r="C162" i="5"/>
  <c r="C88" i="5"/>
  <c r="C31" i="5"/>
  <c r="C9629" i="5"/>
  <c r="C9216" i="5"/>
  <c r="C8786" i="5"/>
  <c r="C8453" i="5"/>
  <c r="C8092" i="5"/>
  <c r="C7779" i="5"/>
  <c r="C7462" i="5"/>
  <c r="C7196" i="5"/>
  <c r="C6996" i="5"/>
  <c r="C6721" i="5"/>
  <c r="C6520" i="5"/>
  <c r="C6262" i="5"/>
  <c r="C6021" i="5"/>
  <c r="C5776" i="5"/>
  <c r="C5542" i="5"/>
  <c r="C5314" i="5"/>
  <c r="C5055" i="5"/>
  <c r="C4839" i="5"/>
  <c r="C4584" i="5"/>
  <c r="C4388" i="5"/>
  <c r="C4197" i="5"/>
  <c r="C4008" i="5"/>
  <c r="C3863" i="5"/>
  <c r="C3712" i="5"/>
  <c r="C3600" i="5"/>
  <c r="C3474" i="5"/>
  <c r="C3349" i="5"/>
  <c r="C3238" i="5"/>
  <c r="C3114" i="5"/>
  <c r="C3006" i="5"/>
  <c r="C2880" i="5"/>
  <c r="C2773" i="5"/>
  <c r="C2640" i="5"/>
  <c r="C2537" i="5"/>
  <c r="C2412" i="5"/>
  <c r="C2299" i="5"/>
  <c r="C2184" i="5"/>
  <c r="C2051" i="5"/>
  <c r="C1949" i="5"/>
  <c r="C1835" i="5"/>
  <c r="C1738" i="5"/>
  <c r="C1651" i="5"/>
  <c r="C1574" i="5"/>
  <c r="C1500" i="5"/>
  <c r="C1416" i="5"/>
  <c r="C1344" i="5"/>
  <c r="C1262" i="5"/>
  <c r="C1186" i="5"/>
  <c r="C1111" i="5"/>
  <c r="C1036" i="5"/>
  <c r="C974" i="5"/>
  <c r="C896" i="5"/>
  <c r="C829" i="5"/>
  <c r="C762" i="5"/>
  <c r="C693" i="5"/>
  <c r="C619" i="5"/>
  <c r="C555" i="5"/>
  <c r="C486" i="5"/>
  <c r="C411" i="5"/>
  <c r="C356" i="5"/>
  <c r="C281" i="5"/>
  <c r="C225" i="5"/>
  <c r="C157" i="5"/>
  <c r="C86" i="5"/>
  <c r="C30" i="5"/>
  <c r="C9589" i="5"/>
  <c r="C9164" i="5"/>
  <c r="C8747" i="5"/>
  <c r="C8429" i="5"/>
  <c r="C8060" i="5"/>
  <c r="C7767" i="5"/>
  <c r="C7445" i="5"/>
  <c r="C7194" i="5"/>
  <c r="C6942" i="5"/>
  <c r="C6693" i="5"/>
  <c r="C6492" i="5"/>
  <c r="C6216" i="5"/>
  <c r="C6015" i="5"/>
  <c r="C5757" i="5"/>
  <c r="C5519" i="5"/>
  <c r="C5288" i="5"/>
  <c r="C5041" i="5"/>
  <c r="C4831" i="5"/>
  <c r="C4553" i="5"/>
  <c r="C4360" i="5"/>
  <c r="C4158" i="5"/>
  <c r="C4002" i="5"/>
  <c r="C3842" i="5"/>
  <c r="C3706" i="5"/>
  <c r="C3596" i="5"/>
  <c r="C3454" i="5"/>
  <c r="C3341" i="5"/>
  <c r="C3212" i="5"/>
  <c r="C3105" i="5"/>
  <c r="C2980" i="5"/>
  <c r="C2872" i="5"/>
  <c r="C2766" i="5"/>
  <c r="C2632" i="5"/>
  <c r="C2517" i="5"/>
  <c r="C2398" i="5"/>
  <c r="C2283" i="5"/>
  <c r="C2169" i="5"/>
  <c r="C2045" i="5"/>
  <c r="C1944" i="5"/>
  <c r="C1832" i="5"/>
  <c r="C1736" i="5"/>
  <c r="C1636" i="5"/>
  <c r="C1570" i="5"/>
  <c r="C1491" i="5"/>
  <c r="C1414" i="5"/>
  <c r="C1338" i="5"/>
  <c r="C1254" i="5"/>
  <c r="C1182" i="5"/>
  <c r="C1104" i="5"/>
  <c r="C1032" i="5"/>
  <c r="C957" i="5"/>
  <c r="C894" i="5"/>
  <c r="C825" i="5"/>
  <c r="C746" i="5"/>
  <c r="C690" i="5"/>
  <c r="C614" i="5"/>
  <c r="C553" i="5"/>
  <c r="C481" i="5"/>
  <c r="C408" i="5"/>
  <c r="C351" i="5"/>
  <c r="C278" i="5"/>
  <c r="C214" i="5"/>
  <c r="C150" i="5"/>
  <c r="C84" i="5"/>
  <c r="C16" i="5"/>
  <c r="C9545" i="5"/>
  <c r="C9081" i="5"/>
  <c r="C8745" i="5"/>
  <c r="C8428" i="5"/>
  <c r="C8058" i="5"/>
  <c r="C7715" i="5"/>
  <c r="C7403" i="5"/>
  <c r="C7189" i="5"/>
  <c r="C6935" i="5"/>
  <c r="C6690" i="5"/>
  <c r="C6488" i="5"/>
  <c r="C6212" i="5"/>
  <c r="C6010" i="5"/>
  <c r="C5745" i="5"/>
  <c r="C5516" i="5"/>
  <c r="C5258" i="5"/>
  <c r="C5038" i="5"/>
  <c r="C4803" i="5"/>
  <c r="C4545" i="5"/>
  <c r="C4358" i="5"/>
  <c r="C4150" i="5"/>
  <c r="C3973" i="5"/>
  <c r="C3821" i="5"/>
  <c r="C3705" i="5"/>
  <c r="C3589" i="5"/>
  <c r="C3449" i="5"/>
  <c r="C3338" i="5"/>
  <c r="C3210" i="5"/>
  <c r="C3104" i="5"/>
  <c r="C2975" i="5"/>
  <c r="C2869" i="5"/>
  <c r="C2746" i="5"/>
  <c r="C2621" i="5"/>
  <c r="C2513" i="5"/>
  <c r="C2383" i="5"/>
  <c r="C2278" i="5"/>
  <c r="C2154" i="5"/>
  <c r="C2044" i="5"/>
  <c r="C1937" i="5"/>
  <c r="C1812" i="5"/>
  <c r="C1735" i="5"/>
  <c r="C1630" i="5"/>
  <c r="C1569" i="5"/>
  <c r="C1478" i="5"/>
  <c r="C1413" i="5"/>
  <c r="C1337" i="5"/>
  <c r="C1245" i="5"/>
  <c r="C1181" i="5"/>
  <c r="C1099" i="5"/>
  <c r="C1030" i="5"/>
  <c r="C952" i="5"/>
  <c r="C893" i="5"/>
  <c r="C824" i="5"/>
  <c r="C745" i="5"/>
  <c r="C689" i="5"/>
  <c r="C612" i="5"/>
  <c r="C544" i="5"/>
  <c r="C475" i="5"/>
  <c r="C405" i="5"/>
  <c r="C350" i="5"/>
  <c r="C277" i="5"/>
  <c r="C210" i="5"/>
  <c r="C140" i="5"/>
  <c r="C82" i="5"/>
  <c r="C9" i="5"/>
  <c r="C9953" i="5"/>
  <c r="C9522" i="5"/>
  <c r="C9055" i="5"/>
  <c r="C8670" i="5"/>
  <c r="C8306" i="5"/>
  <c r="C8010" i="5"/>
  <c r="C7700" i="5"/>
  <c r="C7398" i="5"/>
  <c r="C7143" i="5"/>
  <c r="C6888" i="5"/>
  <c r="C6682" i="5"/>
  <c r="C6422" i="5"/>
  <c r="C6185" i="5"/>
  <c r="C5956" i="5"/>
  <c r="C5704" i="5"/>
  <c r="C5503" i="5"/>
  <c r="C5217" i="5"/>
  <c r="C5005" i="5"/>
  <c r="C4752" i="5"/>
  <c r="C4535" i="5"/>
  <c r="C4319" i="5"/>
  <c r="C4128" i="5"/>
  <c r="C3963" i="5"/>
  <c r="C3815" i="5"/>
  <c r="C3699" i="5"/>
  <c r="C3559" i="5"/>
  <c r="C3443" i="5"/>
  <c r="C3309" i="5"/>
  <c r="C3200" i="5"/>
  <c r="C3080" i="5"/>
  <c r="C2953" i="5"/>
  <c r="C2846" i="5"/>
  <c r="C2719" i="5"/>
  <c r="C2612" i="5"/>
  <c r="C2499" i="5"/>
  <c r="C2378" i="5"/>
  <c r="C2275" i="5"/>
  <c r="C2138" i="5"/>
  <c r="C2032" i="5"/>
  <c r="C1903" i="5"/>
  <c r="C1809" i="5"/>
  <c r="C1711" i="5"/>
  <c r="C1626" i="5"/>
  <c r="C1553" i="5"/>
  <c r="C116" i="5"/>
  <c r="C208" i="5"/>
  <c r="C323" i="5"/>
  <c r="C450" i="5"/>
  <c r="C541" i="5"/>
  <c r="C660" i="5"/>
  <c r="C789" i="5"/>
  <c r="C880" i="5"/>
  <c r="C1000" i="5"/>
  <c r="C1135" i="5"/>
  <c r="C1242" i="5"/>
  <c r="C1392" i="5"/>
  <c r="C1522" i="5"/>
  <c r="C1645" i="5"/>
  <c r="C1810" i="5"/>
  <c r="C2019" i="5"/>
  <c r="C2234" i="5"/>
  <c r="C2451" i="5"/>
  <c r="C2653" i="5"/>
  <c r="C2865" i="5"/>
  <c r="C3079" i="5"/>
  <c r="C3286" i="5"/>
  <c r="C3526" i="5"/>
  <c r="C3775" i="5"/>
  <c r="C4006" i="5"/>
  <c r="C4333" i="5"/>
  <c r="C4725" i="5"/>
  <c r="C5197" i="5"/>
  <c r="C5657" i="5"/>
  <c r="C6039" i="5"/>
  <c r="C6439" i="5"/>
  <c r="C6885" i="5"/>
  <c r="C7346" i="5"/>
  <c r="C7946" i="5"/>
  <c r="C8659" i="5"/>
  <c r="C9411" i="5"/>
  <c r="A5" i="5"/>
  <c r="A89" i="5"/>
  <c r="A215" i="5"/>
  <c r="A299" i="5"/>
  <c r="A416" i="5"/>
  <c r="A510" i="5"/>
  <c r="A627" i="5"/>
  <c r="A732" i="5"/>
  <c r="A961" i="5"/>
  <c r="A1047" i="5"/>
  <c r="A1172" i="5"/>
  <c r="A1258" i="5"/>
  <c r="A1384" i="5"/>
  <c r="A1468" i="5"/>
  <c r="A1594" i="5"/>
  <c r="A1706" i="5"/>
  <c r="A1808" i="5"/>
  <c r="A1937" i="5"/>
  <c r="A2057" i="5"/>
  <c r="A2152" i="5"/>
  <c r="A2400" i="5"/>
  <c r="A2503" i="5"/>
  <c r="A2615" i="5"/>
  <c r="A2751" i="5"/>
  <c r="A2847" i="5"/>
  <c r="A2966" i="5"/>
  <c r="A3094" i="5"/>
  <c r="A3183" i="5"/>
  <c r="A3310" i="5"/>
  <c r="A3450" i="5"/>
  <c r="A3554" i="5"/>
  <c r="A3689" i="5"/>
  <c r="A3811" i="5"/>
  <c r="A3915" i="5"/>
  <c r="A4056" i="5"/>
  <c r="A4191" i="5"/>
  <c r="A4295" i="5"/>
  <c r="A4436" i="5"/>
  <c r="A4675" i="5"/>
  <c r="A4816" i="5"/>
  <c r="A4939" i="5"/>
  <c r="A5045" i="5"/>
  <c r="A5181" i="5"/>
  <c r="A5332" i="5"/>
  <c r="A5450" i="5"/>
  <c r="A5596" i="5"/>
  <c r="A5755" i="5"/>
  <c r="A5877" i="5"/>
  <c r="A6038" i="5"/>
  <c r="A6251" i="5"/>
  <c r="A6413" i="5"/>
  <c r="A6615" i="5"/>
  <c r="A6843" i="5"/>
  <c r="A7009" i="5"/>
  <c r="A7227" i="5"/>
  <c r="A7437" i="5"/>
  <c r="A7636" i="5"/>
  <c r="A7919" i="5"/>
  <c r="A8190" i="5"/>
  <c r="A8419" i="5"/>
  <c r="A8744" i="5"/>
  <c r="A9114" i="5"/>
  <c r="A9399" i="5"/>
  <c r="A9805" i="5"/>
  <c r="A13" i="5"/>
  <c r="A99" i="5"/>
  <c r="A224" i="5"/>
  <c r="A308" i="5"/>
  <c r="A426" i="5"/>
  <c r="A531" i="5"/>
  <c r="A636" i="5"/>
  <c r="A753" i="5"/>
  <c r="A837" i="5"/>
  <c r="A963" i="5"/>
  <c r="A1057" i="5"/>
  <c r="A1174" i="5"/>
  <c r="A1268" i="5"/>
  <c r="A1385" i="5"/>
  <c r="A1478" i="5"/>
  <c r="A1595" i="5"/>
  <c r="A1709" i="5"/>
  <c r="A1810" i="5"/>
  <c r="A1938" i="5"/>
  <c r="A2058" i="5"/>
  <c r="A2160" i="5"/>
  <c r="A2290" i="5"/>
  <c r="A2401" i="5"/>
  <c r="A2504" i="5"/>
  <c r="A2624" i="5"/>
  <c r="A2753" i="5"/>
  <c r="A2855" i="5"/>
  <c r="A2967" i="5"/>
  <c r="A3095" i="5"/>
  <c r="A3184" i="5"/>
  <c r="A3318" i="5"/>
  <c r="A3451" i="5"/>
  <c r="A3555" i="5"/>
  <c r="A3697" i="5"/>
  <c r="A3814" i="5"/>
  <c r="A3916" i="5"/>
  <c r="A4057" i="5"/>
  <c r="A4193" i="5"/>
  <c r="A4296" i="5"/>
  <c r="A4437" i="5"/>
  <c r="A4570" i="5"/>
  <c r="A4677" i="5"/>
  <c r="A4817" i="5"/>
  <c r="A4941" i="5"/>
  <c r="A5047" i="5"/>
  <c r="A5182" i="5"/>
  <c r="A5333" i="5"/>
  <c r="A5451" i="5"/>
  <c r="A5597" i="5"/>
  <c r="A5758" i="5"/>
  <c r="A5880" i="5"/>
  <c r="A6058" i="5"/>
  <c r="A6255" i="5"/>
  <c r="A6414" i="5"/>
  <c r="A6617" i="5"/>
  <c r="A6844" i="5"/>
  <c r="A7010" i="5"/>
  <c r="A7230" i="5"/>
  <c r="A7439" i="5"/>
  <c r="A7661" i="5"/>
  <c r="A7920" i="5"/>
  <c r="A8192" i="5"/>
  <c r="A8421" i="5"/>
  <c r="A8749" i="5"/>
  <c r="A9116" i="5"/>
  <c r="A9430" i="5"/>
  <c r="A9815" i="5"/>
  <c r="C3" i="5"/>
  <c r="C125" i="5"/>
  <c r="C209" i="5"/>
  <c r="C324" i="5"/>
  <c r="C451" i="5"/>
  <c r="C543" i="5"/>
  <c r="C662" i="5"/>
  <c r="C790" i="5"/>
  <c r="C892" i="5"/>
  <c r="C1006" i="5"/>
  <c r="C1136" i="5"/>
  <c r="C1244" i="5"/>
  <c r="C1393" i="5"/>
  <c r="C1523" i="5"/>
  <c r="C1671" i="5"/>
  <c r="C1811" i="5"/>
  <c r="C2030" i="5"/>
  <c r="C2237" i="5"/>
  <c r="C2465" i="5"/>
  <c r="C2683" i="5"/>
  <c r="C2874" i="5"/>
  <c r="C3102" i="5"/>
  <c r="C3304" i="5"/>
  <c r="C3535" i="5"/>
  <c r="C3776" i="5"/>
  <c r="C4017" i="5"/>
  <c r="C4357" i="5"/>
  <c r="C4735" i="5"/>
  <c r="C5198" i="5"/>
  <c r="C5658" i="5"/>
  <c r="C6079" i="5"/>
  <c r="C6515" i="5"/>
  <c r="C6890" i="5"/>
  <c r="C7361" i="5"/>
  <c r="C7978" i="5"/>
  <c r="C8663" i="5"/>
  <c r="C9461" i="5"/>
  <c r="A14" i="5"/>
  <c r="A100" i="5"/>
  <c r="A225" i="5"/>
  <c r="A330" i="5"/>
  <c r="A434" i="5"/>
  <c r="A544" i="5"/>
  <c r="A645" i="5"/>
  <c r="A754" i="5"/>
  <c r="A856" i="5"/>
  <c r="A966" i="5"/>
  <c r="A1066" i="5"/>
  <c r="A1175" i="5"/>
  <c r="A1277" i="5"/>
  <c r="A1386" i="5"/>
  <c r="A1487" i="5"/>
  <c r="A1596" i="5"/>
  <c r="A1710" i="5"/>
  <c r="A1815" i="5"/>
  <c r="A1940" i="5"/>
  <c r="A2059" i="5"/>
  <c r="A2165" i="5"/>
  <c r="A2291" i="5"/>
  <c r="A2404" i="5"/>
  <c r="A2507" i="5"/>
  <c r="A2626" i="5"/>
  <c r="A2754" i="5"/>
  <c r="A2858" i="5"/>
  <c r="A2968" i="5"/>
  <c r="A3096" i="5"/>
  <c r="A3201" i="5"/>
  <c r="A3319" i="5"/>
  <c r="A3452" i="5"/>
  <c r="A3561" i="5"/>
  <c r="A3698" i="5"/>
  <c r="A3831" i="5"/>
  <c r="A3940" i="5"/>
  <c r="A4061" i="5"/>
  <c r="A4194" i="5"/>
  <c r="A4308" i="5"/>
  <c r="A4438" i="5"/>
  <c r="A4581" i="5"/>
  <c r="A4688" i="5"/>
  <c r="A4818" i="5"/>
  <c r="A4952" i="5"/>
  <c r="A5068" i="5"/>
  <c r="A5186" i="5"/>
  <c r="A5334" i="5"/>
  <c r="A5475" i="5"/>
  <c r="A5600" i="5"/>
  <c r="A5760" i="5"/>
  <c r="A5901" i="5"/>
  <c r="A6059" i="5"/>
  <c r="A6269" i="5"/>
  <c r="A6430" i="5"/>
  <c r="A6640" i="5"/>
  <c r="A6847" i="5"/>
  <c r="A7030" i="5"/>
  <c r="A7232" i="5"/>
  <c r="A7445" i="5"/>
  <c r="A7672" i="5"/>
  <c r="A7924" i="5"/>
  <c r="A8193" i="5"/>
  <c r="A8455" i="5"/>
  <c r="A8750" i="5"/>
  <c r="A9155" i="5"/>
  <c r="A9456" i="5"/>
  <c r="A9821" i="5"/>
  <c r="C4" i="5"/>
  <c r="C126" i="5"/>
  <c r="C215" i="5"/>
  <c r="C325" i="5"/>
  <c r="C452" i="5"/>
  <c r="C554" i="5"/>
  <c r="C663" i="5"/>
  <c r="C794" i="5"/>
  <c r="C895" i="5"/>
  <c r="C1022" i="5"/>
  <c r="C1137" i="5"/>
  <c r="C1259" i="5"/>
  <c r="C1394" i="5"/>
  <c r="C1524" i="5"/>
  <c r="C1680" i="5"/>
  <c r="C1833" i="5"/>
  <c r="C2040" i="5"/>
  <c r="C2249" i="5"/>
  <c r="C2471" i="5"/>
  <c r="C2684" i="5"/>
  <c r="C2883" i="5"/>
  <c r="C3103" i="5"/>
  <c r="C3305" i="5"/>
  <c r="C3536" i="5"/>
  <c r="C3777" i="5"/>
  <c r="C4086" i="5"/>
  <c r="C4361" i="5"/>
  <c r="C4753" i="5"/>
  <c r="C5199" i="5"/>
  <c r="C5678" i="5"/>
  <c r="C6125" i="5"/>
  <c r="C6526" i="5"/>
  <c r="C6928" i="5"/>
  <c r="C7396" i="5"/>
  <c r="C7990" i="5"/>
  <c r="C8664" i="5"/>
  <c r="C9515" i="5"/>
  <c r="A836" i="5"/>
  <c r="A2272" i="5"/>
  <c r="A4569" i="5"/>
  <c r="A15" i="5"/>
  <c r="A119" i="5"/>
  <c r="A226" i="5"/>
  <c r="A335" i="5"/>
  <c r="A435" i="5"/>
  <c r="A545" i="5"/>
  <c r="A646" i="5"/>
  <c r="A755" i="5"/>
  <c r="A857" i="5"/>
  <c r="A967" i="5"/>
  <c r="A1068" i="5"/>
  <c r="A1176" i="5"/>
  <c r="A1278" i="5"/>
  <c r="A1387" i="5"/>
  <c r="A1492" i="5"/>
  <c r="A1597" i="5"/>
  <c r="A1728" i="5"/>
  <c r="A1833" i="5"/>
  <c r="A1941" i="5"/>
  <c r="A2061" i="5"/>
  <c r="A2185" i="5"/>
  <c r="A2292" i="5"/>
  <c r="A2405" i="5"/>
  <c r="A2520" i="5"/>
  <c r="A2636" i="5"/>
  <c r="A2755" i="5"/>
  <c r="A2863" i="5"/>
  <c r="A2969" i="5"/>
  <c r="A3099" i="5"/>
  <c r="A3213" i="5"/>
  <c r="A3320" i="5"/>
  <c r="A3453" i="5"/>
  <c r="A3573" i="5"/>
  <c r="A3699" i="5"/>
  <c r="A3832" i="5"/>
  <c r="A3951" i="5"/>
  <c r="A4079" i="5"/>
  <c r="A4203" i="5"/>
  <c r="A4331" i="5"/>
  <c r="A4439" i="5"/>
  <c r="A4583" i="5"/>
  <c r="A4691" i="5"/>
  <c r="A4819" i="5"/>
  <c r="A4960" i="5"/>
  <c r="A5071" i="5"/>
  <c r="A5203" i="5"/>
  <c r="A5337" i="5"/>
  <c r="A5478" i="5"/>
  <c r="A5602" i="5"/>
  <c r="A5761" i="5"/>
  <c r="A5916" i="5"/>
  <c r="A6060" i="5"/>
  <c r="A6272" i="5"/>
  <c r="A6457" i="5"/>
  <c r="A6646" i="5"/>
  <c r="A6857" i="5"/>
  <c r="A7054" i="5"/>
  <c r="A7234" i="5"/>
  <c r="A7466" i="5"/>
  <c r="A7686" i="5"/>
  <c r="A7935" i="5"/>
  <c r="A8195" i="5"/>
  <c r="A8465" i="5"/>
  <c r="A8761" i="5"/>
  <c r="A9164" i="5"/>
  <c r="A9513" i="5"/>
  <c r="A9826" i="5"/>
  <c r="C5" i="5"/>
  <c r="C128" i="5"/>
  <c r="C228" i="5"/>
  <c r="C329" i="5"/>
  <c r="C454" i="5"/>
  <c r="C558" i="5"/>
  <c r="C670" i="5"/>
  <c r="C795" i="5"/>
  <c r="C901" i="5"/>
  <c r="C1025" i="5"/>
  <c r="C1153" i="5"/>
  <c r="C1268" i="5"/>
  <c r="C1395" i="5"/>
  <c r="C1526" i="5"/>
  <c r="C1682" i="5"/>
  <c r="C1841" i="5"/>
  <c r="C2041" i="5"/>
  <c r="C2272" i="5"/>
  <c r="C2472" i="5"/>
  <c r="C2705" i="5"/>
  <c r="C2935" i="5"/>
  <c r="C3110" i="5"/>
  <c r="C3336" i="5"/>
  <c r="C3546" i="5"/>
  <c r="C3798" i="5"/>
  <c r="C4096" i="5"/>
  <c r="C4405" i="5"/>
  <c r="C4785" i="5"/>
  <c r="C5203" i="5"/>
  <c r="C5679" i="5"/>
  <c r="C6157" i="5"/>
  <c r="C6564" i="5"/>
  <c r="C6985" i="5"/>
  <c r="C7399" i="5"/>
  <c r="C8026" i="5"/>
  <c r="C8704" i="5"/>
  <c r="C9536" i="5"/>
  <c r="A5942" i="5"/>
  <c r="C457" i="5"/>
  <c r="C1875" i="5"/>
  <c r="C2706" i="5"/>
  <c r="C3120" i="5"/>
  <c r="C3548" i="5"/>
  <c r="C4099" i="5"/>
  <c r="C4442" i="5"/>
  <c r="C4837" i="5"/>
  <c r="C5240" i="5"/>
  <c r="C5702" i="5"/>
  <c r="C6162" i="5"/>
  <c r="C6577" i="5"/>
  <c r="C7401" i="5"/>
  <c r="C8055" i="5"/>
  <c r="C8730" i="5"/>
  <c r="A546" i="5"/>
  <c r="C9538" i="5"/>
  <c r="A17" i="5"/>
  <c r="A127" i="5"/>
  <c r="A228" i="5"/>
  <c r="A337" i="5"/>
  <c r="A439" i="5"/>
  <c r="A551" i="5"/>
  <c r="A650" i="5"/>
  <c r="A758" i="5"/>
  <c r="A860" i="5"/>
  <c r="A969" i="5"/>
  <c r="A1072" i="5"/>
  <c r="A1178" i="5"/>
  <c r="A1305" i="5"/>
  <c r="A1389" i="5"/>
  <c r="A1515" i="5"/>
  <c r="A1604" i="5"/>
  <c r="A1731" i="5"/>
  <c r="A1851" i="5"/>
  <c r="A1951" i="5"/>
  <c r="A2081" i="5"/>
  <c r="A2194" i="5"/>
  <c r="A2294" i="5"/>
  <c r="A2415" i="5"/>
  <c r="A2545" i="5"/>
  <c r="A2646" i="5"/>
  <c r="A2757" i="5"/>
  <c r="A2886" i="5"/>
  <c r="A2989" i="5"/>
  <c r="A3109" i="5"/>
  <c r="A3237" i="5"/>
  <c r="A3323" i="5"/>
  <c r="A3457" i="5"/>
  <c r="A3596" i="5"/>
  <c r="A3701" i="5"/>
  <c r="A3835" i="5"/>
  <c r="A3976" i="5"/>
  <c r="A4081" i="5"/>
  <c r="A4215" i="5"/>
  <c r="A4337" i="5"/>
  <c r="A4446" i="5"/>
  <c r="A4585" i="5"/>
  <c r="A4717" i="5"/>
  <c r="A4821" i="5"/>
  <c r="A4965" i="5"/>
  <c r="A5098" i="5"/>
  <c r="A5205" i="5"/>
  <c r="A5359" i="5"/>
  <c r="A5509" i="5"/>
  <c r="A5614" i="5"/>
  <c r="A5783" i="5"/>
  <c r="A5943" i="5"/>
  <c r="A6064" i="5"/>
  <c r="A6293" i="5"/>
  <c r="A6489" i="5"/>
  <c r="A6649" i="5"/>
  <c r="A6861" i="5"/>
  <c r="A7069" i="5"/>
  <c r="A7256" i="5"/>
  <c r="A7474" i="5"/>
  <c r="A7727" i="5"/>
  <c r="A7941" i="5"/>
  <c r="A8226" i="5"/>
  <c r="A8542" i="5"/>
  <c r="A8798" i="5"/>
  <c r="A9167" i="5"/>
  <c r="A9543" i="5"/>
  <c r="A9871" i="5"/>
  <c r="C8" i="5"/>
  <c r="C130" i="5"/>
  <c r="C250" i="5"/>
  <c r="C336" i="5"/>
  <c r="C458" i="5"/>
  <c r="C589" i="5"/>
  <c r="C685" i="5"/>
  <c r="C799" i="5"/>
  <c r="C928" i="5"/>
  <c r="C1029" i="5"/>
  <c r="C1156" i="5"/>
  <c r="C1292" i="5"/>
  <c r="C1412" i="5"/>
  <c r="C1545" i="5"/>
  <c r="C1684" i="5"/>
  <c r="C1878" i="5"/>
  <c r="C2069" i="5"/>
  <c r="C2277" i="5"/>
  <c r="C2483" i="5"/>
  <c r="C2710" i="5"/>
  <c r="C2941" i="5"/>
  <c r="C3169" i="5"/>
  <c r="C3348" i="5"/>
  <c r="C3560" i="5"/>
  <c r="C3800" i="5"/>
  <c r="C4110" i="5"/>
  <c r="C4458" i="5"/>
  <c r="C4845" i="5"/>
  <c r="C5257" i="5"/>
  <c r="C5703" i="5"/>
  <c r="C6163" i="5"/>
  <c r="C6583" i="5"/>
  <c r="C7050" i="5"/>
  <c r="C7453" i="5"/>
  <c r="C8068" i="5"/>
  <c r="C8748" i="5"/>
  <c r="C9628" i="5"/>
  <c r="G29" i="5"/>
  <c r="G91" i="5"/>
  <c r="G140" i="5"/>
  <c r="G200" i="5"/>
  <c r="G268" i="5"/>
  <c r="G323" i="5"/>
  <c r="G394" i="5"/>
  <c r="G451" i="5"/>
  <c r="G519" i="5"/>
  <c r="G580" i="5"/>
  <c r="G643" i="5"/>
  <c r="G710" i="5"/>
  <c r="G772" i="5"/>
  <c r="G844" i="5"/>
  <c r="G910" i="5"/>
  <c r="G978" i="5"/>
  <c r="G1062" i="5"/>
  <c r="G1151" i="5"/>
  <c r="G1232" i="5"/>
  <c r="G1333" i="5"/>
  <c r="G1429" i="5"/>
  <c r="G1520" i="5"/>
  <c r="G1612" i="5"/>
  <c r="G1712" i="5"/>
  <c r="G1812" i="5"/>
  <c r="G1918" i="5"/>
  <c r="G2033" i="5"/>
  <c r="G2132" i="5"/>
  <c r="G2268" i="5"/>
  <c r="G2397" i="5"/>
  <c r="G2529" i="5"/>
  <c r="G2655" i="5"/>
  <c r="G2805" i="5"/>
  <c r="G2941" i="5"/>
  <c r="G3083" i="5"/>
  <c r="G3224" i="5"/>
  <c r="G3358" i="5"/>
  <c r="G3500" i="5"/>
  <c r="G3632" i="5"/>
  <c r="G3784" i="5"/>
  <c r="G3925" i="5"/>
  <c r="G4093" i="5"/>
  <c r="G4249" i="5"/>
  <c r="G4424" i="5"/>
  <c r="G4585" i="5"/>
  <c r="G4800" i="5"/>
  <c r="G4993" i="5"/>
  <c r="G5192" i="5"/>
  <c r="G5415" i="5"/>
  <c r="G5605" i="5"/>
  <c r="G5811" i="5"/>
  <c r="G6026" i="5"/>
  <c r="G6232" i="5"/>
  <c r="G6426" i="5"/>
  <c r="G6763" i="5"/>
  <c r="G7188" i="5"/>
  <c r="G8115" i="5"/>
  <c r="G9261" i="5"/>
  <c r="G32" i="5"/>
  <c r="G92" i="5"/>
  <c r="G142" i="5"/>
  <c r="G205" i="5"/>
  <c r="G269" i="5"/>
  <c r="G324" i="5"/>
  <c r="G395" i="5"/>
  <c r="G454" i="5"/>
  <c r="G520" i="5"/>
  <c r="G588" i="5"/>
  <c r="G644" i="5"/>
  <c r="G716" i="5"/>
  <c r="G776" i="5"/>
  <c r="G845" i="5"/>
  <c r="G913" i="5"/>
  <c r="G979" i="5"/>
  <c r="G1064" i="5"/>
  <c r="G1154" i="5"/>
  <c r="G1240" i="5"/>
  <c r="G1336" i="5"/>
  <c r="G1433" i="5"/>
  <c r="G1522" i="5"/>
  <c r="G1613" i="5"/>
  <c r="G1714" i="5"/>
  <c r="G1830" i="5"/>
  <c r="G1921" i="5"/>
  <c r="G2034" i="5"/>
  <c r="G2136" i="5"/>
  <c r="G2269" i="5"/>
  <c r="G2398" i="5"/>
  <c r="G2532" i="5"/>
  <c r="G2675" i="5"/>
  <c r="G2816" i="5"/>
  <c r="G2946" i="5"/>
  <c r="G3092" i="5"/>
  <c r="G3225" i="5"/>
  <c r="G3361" i="5"/>
  <c r="G3519" i="5"/>
  <c r="G3636" i="5"/>
  <c r="G3803" i="5"/>
  <c r="G3928" i="5"/>
  <c r="G4100" i="5"/>
  <c r="G4256" i="5"/>
  <c r="G4426" i="5"/>
  <c r="G4599" i="5"/>
  <c r="G4801" i="5"/>
  <c r="G4999" i="5"/>
  <c r="G5211" i="5"/>
  <c r="G5417" i="5"/>
  <c r="G5609" i="5"/>
  <c r="G5851" i="5"/>
  <c r="G6027" i="5"/>
  <c r="G6255" i="5"/>
  <c r="G6437" i="5"/>
  <c r="G6778" i="5"/>
  <c r="G7245" i="5"/>
  <c r="G8136" i="5"/>
  <c r="G9571" i="5"/>
  <c r="G8923" i="5"/>
  <c r="G8443" i="5"/>
  <c r="G8049" i="5"/>
  <c r="G7689" i="5"/>
  <c r="G7369" i="5"/>
  <c r="G7088" i="5"/>
  <c r="G6897" i="5"/>
  <c r="G6711" i="5"/>
  <c r="G6557" i="5"/>
  <c r="G6443" i="5"/>
  <c r="G6358" i="5"/>
  <c r="G6266" i="5"/>
  <c r="G6184" i="5"/>
  <c r="G6099" i="5"/>
  <c r="G6005" i="5"/>
  <c r="G5925" i="5"/>
  <c r="G5836" i="5"/>
  <c r="G5746" i="5"/>
  <c r="G5665" i="5"/>
  <c r="G5578" i="5"/>
  <c r="G5484" i="5"/>
  <c r="G5402" i="5"/>
  <c r="G5317" i="5"/>
  <c r="G5224" i="5"/>
  <c r="G5143" i="5"/>
  <c r="G5057" i="5"/>
  <c r="G4964" i="5"/>
  <c r="G4883" i="5"/>
  <c r="G4795" i="5"/>
  <c r="G4713" i="5"/>
  <c r="G4638" i="5"/>
  <c r="G4559" i="5"/>
  <c r="G4479" i="5"/>
  <c r="G4410" i="5"/>
  <c r="G4337" i="5"/>
  <c r="G4266" i="5"/>
  <c r="G4199" i="5"/>
  <c r="G4125" i="5"/>
  <c r="G4053" i="5"/>
  <c r="G3985" i="5"/>
  <c r="G3921" i="5"/>
  <c r="G3853" i="5"/>
  <c r="G3800" i="5"/>
  <c r="G3736" i="5"/>
  <c r="G3673" i="5"/>
  <c r="G3620" i="5"/>
  <c r="G3556" i="5"/>
  <c r="G3497" i="5"/>
  <c r="G3444" i="5"/>
  <c r="G3382" i="5"/>
  <c r="G3320" i="5"/>
  <c r="G3265" i="5"/>
  <c r="G3209" i="5"/>
  <c r="G3143" i="5"/>
  <c r="G3088" i="5"/>
  <c r="G3030" i="5"/>
  <c r="G2967" i="5"/>
  <c r="G2915" i="5"/>
  <c r="G2853" i="5"/>
  <c r="G2793" i="5"/>
  <c r="G2737" i="5"/>
  <c r="G2677" i="5"/>
  <c r="G2615" i="5"/>
  <c r="G2562" i="5"/>
  <c r="G2502" i="5"/>
  <c r="G2444" i="5"/>
  <c r="G2389" i="5"/>
  <c r="G2337" i="5"/>
  <c r="G2277" i="5"/>
  <c r="G2226" i="5"/>
  <c r="G2168" i="5"/>
  <c r="G2119" i="5"/>
  <c r="G2072" i="5"/>
  <c r="G2024" i="5"/>
  <c r="G1978" i="5"/>
  <c r="G1929" i="5"/>
  <c r="G1882" i="5"/>
  <c r="G1836" i="5"/>
  <c r="G1788" i="5"/>
  <c r="G1742" i="5"/>
  <c r="G1696" i="5"/>
  <c r="G1651" i="5"/>
  <c r="G1601" i="5"/>
  <c r="G1557" i="5"/>
  <c r="G1516" i="5"/>
  <c r="G1476" i="5"/>
  <c r="G1432" i="5"/>
  <c r="G1388" i="5"/>
  <c r="G1350" i="5"/>
  <c r="G1308" i="5"/>
  <c r="G1262" i="5"/>
  <c r="G1217" i="5"/>
  <c r="G1180" i="5"/>
  <c r="G1138" i="5"/>
  <c r="G1093" i="5"/>
  <c r="G1050" i="5"/>
  <c r="G1009" i="5"/>
  <c r="G968" i="5"/>
  <c r="G922" i="5"/>
  <c r="G880" i="5"/>
  <c r="G839" i="5"/>
  <c r="G799" i="5"/>
  <c r="G757" i="5"/>
  <c r="G712" i="5"/>
  <c r="G672" i="5"/>
  <c r="G636" i="5"/>
  <c r="G593" i="5"/>
  <c r="G551" i="5"/>
  <c r="G512" i="5"/>
  <c r="G474" i="5"/>
  <c r="G433" i="5"/>
  <c r="G391" i="5"/>
  <c r="G351" i="5"/>
  <c r="G314" i="5"/>
  <c r="G272" i="5"/>
  <c r="G230" i="5"/>
  <c r="G195" i="5"/>
  <c r="G159" i="5"/>
  <c r="G122" i="5"/>
  <c r="G83" i="5"/>
  <c r="G52" i="5"/>
  <c r="G15" i="5"/>
  <c r="G9528" i="5"/>
  <c r="G8880" i="5"/>
  <c r="G8424" i="5"/>
  <c r="G8045" i="5"/>
  <c r="G7660" i="5"/>
  <c r="G7363" i="5"/>
  <c r="G7085" i="5"/>
  <c r="G6871" i="5"/>
  <c r="G6708" i="5"/>
  <c r="G6553" i="5"/>
  <c r="G6438" i="5"/>
  <c r="G6356" i="5"/>
  <c r="G6264" i="5"/>
  <c r="G6180" i="5"/>
  <c r="G6096" i="5"/>
  <c r="G6003" i="5"/>
  <c r="G5916" i="5"/>
  <c r="G5832" i="5"/>
  <c r="G5742" i="5"/>
  <c r="G5655" i="5"/>
  <c r="G5573" i="5"/>
  <c r="G5480" i="5"/>
  <c r="G5393" i="5"/>
  <c r="G5316" i="5"/>
  <c r="G5222" i="5"/>
  <c r="G5133" i="5"/>
  <c r="G5050" i="5"/>
  <c r="G4960" i="5"/>
  <c r="G4875" i="5"/>
  <c r="G4793" i="5"/>
  <c r="G4706" i="5"/>
  <c r="G4626" i="5"/>
  <c r="G4558" i="5"/>
  <c r="G4477" i="5"/>
  <c r="G4405" i="5"/>
  <c r="G4336" i="5"/>
  <c r="G4264" i="5"/>
  <c r="G4192" i="5"/>
  <c r="G4124" i="5"/>
  <c r="G4051" i="5"/>
  <c r="G3980" i="5"/>
  <c r="G3916" i="5"/>
  <c r="G3850" i="5"/>
  <c r="G3785" i="5"/>
  <c r="G3730" i="5"/>
  <c r="G3668" i="5"/>
  <c r="G3610" i="5"/>
  <c r="G3555" i="5"/>
  <c r="G3495" i="5"/>
  <c r="G3433" i="5"/>
  <c r="G3380" i="5"/>
  <c r="G3319" i="5"/>
  <c r="G3262" i="5"/>
  <c r="G3203" i="5"/>
  <c r="G3142" i="5"/>
  <c r="G3085" i="5"/>
  <c r="G3029" i="5"/>
  <c r="G2966" i="5"/>
  <c r="G2908" i="5"/>
  <c r="G2852" i="5"/>
  <c r="G2792" i="5"/>
  <c r="G2732" i="5"/>
  <c r="G2676" i="5"/>
  <c r="G2613" i="5"/>
  <c r="G2559" i="5"/>
  <c r="G2500" i="5"/>
  <c r="G2442" i="5"/>
  <c r="G2386" i="5"/>
  <c r="G2335" i="5"/>
  <c r="G2274" i="5"/>
  <c r="G2218" i="5"/>
  <c r="G2167" i="5"/>
  <c r="G2118" i="5"/>
  <c r="G2070" i="5"/>
  <c r="G2021" i="5"/>
  <c r="G1977" i="5"/>
  <c r="G1928" i="5"/>
  <c r="G1880" i="5"/>
  <c r="G1832" i="5"/>
  <c r="G1785" i="5"/>
  <c r="G1737" i="5"/>
  <c r="G1694" i="5"/>
  <c r="G1644" i="5"/>
  <c r="G1600" i="5"/>
  <c r="G1556" i="5"/>
  <c r="G1515" i="5"/>
  <c r="G1473" i="5"/>
  <c r="G1431" i="5"/>
  <c r="G1385" i="5"/>
  <c r="G1348" i="5"/>
  <c r="G1302" i="5"/>
  <c r="G1261" i="5"/>
  <c r="G1216" i="5"/>
  <c r="G1178" i="5"/>
  <c r="G1134" i="5"/>
  <c r="G1092" i="5"/>
  <c r="G1048" i="5"/>
  <c r="G1008" i="5"/>
  <c r="G963" i="5"/>
  <c r="G921" i="5"/>
  <c r="G879" i="5"/>
  <c r="G838" i="5"/>
  <c r="G792" i="5"/>
  <c r="G756" i="5"/>
  <c r="G711" i="5"/>
  <c r="G671" i="5"/>
  <c r="G629" i="5"/>
  <c r="G592" i="5"/>
  <c r="G550" i="5"/>
  <c r="G511" i="5"/>
  <c r="G469" i="5"/>
  <c r="G432" i="5"/>
  <c r="G390" i="5"/>
  <c r="G350" i="5"/>
  <c r="G310" i="5"/>
  <c r="G270" i="5"/>
  <c r="G229" i="5"/>
  <c r="G194" i="5"/>
  <c r="G156" i="5"/>
  <c r="G121" i="5"/>
  <c r="G82" i="5"/>
  <c r="G48" i="5"/>
  <c r="G12" i="5"/>
  <c r="G9400" i="5"/>
  <c r="G8828" i="5"/>
  <c r="G8319" i="5"/>
  <c r="G7986" i="5"/>
  <c r="G7628" i="5"/>
  <c r="G7286" i="5"/>
  <c r="G7055" i="5"/>
  <c r="G6856" i="5"/>
  <c r="G6668" i="5"/>
  <c r="G6540" i="5"/>
  <c r="G6431" i="5"/>
  <c r="G6338" i="5"/>
  <c r="G6256" i="5"/>
  <c r="G6168" i="5"/>
  <c r="G6078" i="5"/>
  <c r="G5996" i="5"/>
  <c r="G5908" i="5"/>
  <c r="G5816" i="5"/>
  <c r="G5730" i="5"/>
  <c r="G5644" i="5"/>
  <c r="G5552" i="5"/>
  <c r="G5473" i="5"/>
  <c r="G5388" i="5"/>
  <c r="G5290" i="5"/>
  <c r="G5212" i="5"/>
  <c r="G5127" i="5"/>
  <c r="G5032" i="5"/>
  <c r="G4950" i="5"/>
  <c r="G4863" i="5"/>
  <c r="G4771" i="5"/>
  <c r="G4698" i="5"/>
  <c r="G4617" i="5"/>
  <c r="G4537" i="5"/>
  <c r="G4464" i="5"/>
  <c r="G4391" i="5"/>
  <c r="G4318" i="5"/>
  <c r="G4251" i="5"/>
  <c r="G4182" i="5"/>
  <c r="G4105" i="5"/>
  <c r="G4041" i="5"/>
  <c r="G3971" i="5"/>
  <c r="G3904" i="5"/>
  <c r="G3844" i="5"/>
  <c r="G3782" i="5"/>
  <c r="G3719" i="5"/>
  <c r="G3663" i="5"/>
  <c r="G3605" i="5"/>
  <c r="G3543" i="5"/>
  <c r="G3489" i="5"/>
  <c r="G3428" i="5"/>
  <c r="G3367" i="5"/>
  <c r="G3311" i="5"/>
  <c r="G3252" i="5"/>
  <c r="G3192" i="5"/>
  <c r="G3138" i="5"/>
  <c r="G3077" i="5"/>
  <c r="G3013" i="5"/>
  <c r="G2962" i="5"/>
  <c r="G2900" i="5"/>
  <c r="G2838" i="5"/>
  <c r="G2788" i="5"/>
  <c r="G2727" i="5"/>
  <c r="G2662" i="5"/>
  <c r="G2609" i="5"/>
  <c r="G2546" i="5"/>
  <c r="G2487" i="5"/>
  <c r="G2435" i="5"/>
  <c r="G2380" i="5"/>
  <c r="G2319" i="5"/>
  <c r="G2267" i="5"/>
  <c r="G2210" i="5"/>
  <c r="G2159" i="5"/>
  <c r="G2109" i="5"/>
  <c r="G2065" i="5"/>
  <c r="G2017" i="5"/>
  <c r="G1965" i="5"/>
  <c r="G1920" i="5"/>
  <c r="G1875" i="5"/>
  <c r="G1828" i="5"/>
  <c r="G1778" i="5"/>
  <c r="G1733" i="5"/>
  <c r="G1688" i="5"/>
  <c r="G1638" i="5"/>
  <c r="G1592" i="5"/>
  <c r="G1552" i="5"/>
  <c r="G1511" i="5"/>
  <c r="G1464" i="5"/>
  <c r="G1423" i="5"/>
  <c r="G1381" i="5"/>
  <c r="G1339" i="5"/>
  <c r="G1296" i="5"/>
  <c r="G1253" i="5"/>
  <c r="G1212" i="5"/>
  <c r="G1170" i="5"/>
  <c r="G1129" i="5"/>
  <c r="G1083" i="5"/>
  <c r="G1043" i="5"/>
  <c r="G1003" i="5"/>
  <c r="G958" i="5"/>
  <c r="G914" i="5"/>
  <c r="G873" i="5"/>
  <c r="G833" i="5"/>
  <c r="G789" i="5"/>
  <c r="G743" i="5"/>
  <c r="G703" i="5"/>
  <c r="G668" i="5"/>
  <c r="G624" i="5"/>
  <c r="G582" i="5"/>
  <c r="G544" i="5"/>
  <c r="G505" i="5"/>
  <c r="G462" i="5"/>
  <c r="G421" i="5"/>
  <c r="G383" i="5"/>
  <c r="G344" i="5"/>
  <c r="G302" i="5"/>
  <c r="G262" i="5"/>
  <c r="G224" i="5"/>
  <c r="G188" i="5"/>
  <c r="G151" i="5"/>
  <c r="G113" i="5"/>
  <c r="G79" i="5"/>
  <c r="G43" i="5"/>
  <c r="G8" i="5"/>
  <c r="G9347" i="5"/>
  <c r="G8804" i="5"/>
  <c r="G8307" i="5"/>
  <c r="G7928" i="5"/>
  <c r="G7605" i="5"/>
  <c r="G7264" i="5"/>
  <c r="G7035" i="5"/>
  <c r="G6826" i="5"/>
  <c r="G6656" i="5"/>
  <c r="G6517" i="5"/>
  <c r="G6423" i="5"/>
  <c r="G6328" i="5"/>
  <c r="G6237" i="5"/>
  <c r="G6164" i="5"/>
  <c r="G6068" i="5"/>
  <c r="G5981" i="5"/>
  <c r="G5900" i="5"/>
  <c r="G5810" i="5"/>
  <c r="G5722" i="5"/>
  <c r="G5637" i="5"/>
  <c r="G5549" i="5"/>
  <c r="G5462" i="5"/>
  <c r="G5373" i="5"/>
  <c r="G5285" i="5"/>
  <c r="G5197" i="5"/>
  <c r="G5113" i="5"/>
  <c r="G5026" i="5"/>
  <c r="G4936" i="5"/>
  <c r="G4856" i="5"/>
  <c r="G4763" i="5"/>
  <c r="G4685" i="5"/>
  <c r="G4615" i="5"/>
  <c r="G4531" i="5"/>
  <c r="G4456" i="5"/>
  <c r="G4388" i="5"/>
  <c r="G4315" i="5"/>
  <c r="G4245" i="5"/>
  <c r="G4178" i="5"/>
  <c r="G4102" i="5"/>
  <c r="G4033" i="5"/>
  <c r="G3969" i="5"/>
  <c r="G3895" i="5"/>
  <c r="G3835" i="5"/>
  <c r="G3780" i="5"/>
  <c r="G3716" i="5"/>
  <c r="G3658" i="5"/>
  <c r="G3601" i="5"/>
  <c r="G3540" i="5"/>
  <c r="G3479" i="5"/>
  <c r="G3426" i="5"/>
  <c r="G3364" i="5"/>
  <c r="G3305" i="5"/>
  <c r="G3247" i="5"/>
  <c r="G3188" i="5"/>
  <c r="G3127" i="5"/>
  <c r="G3075" i="5"/>
  <c r="G3009" i="5"/>
  <c r="G2950" i="5"/>
  <c r="G2896" i="5"/>
  <c r="G2835" i="5"/>
  <c r="G2773" i="5"/>
  <c r="G2719" i="5"/>
  <c r="G2658" i="5"/>
  <c r="G2595" i="5"/>
  <c r="G2542" i="5"/>
  <c r="G2484" i="5"/>
  <c r="G2426" i="5"/>
  <c r="G2377" i="5"/>
  <c r="G2316" i="5"/>
  <c r="G2262" i="5"/>
  <c r="G2208" i="5"/>
  <c r="G2154" i="5"/>
  <c r="G2103" i="5"/>
  <c r="G2054" i="5"/>
  <c r="G2010" i="5"/>
  <c r="G1962" i="5"/>
  <c r="G1917" i="5"/>
  <c r="G1870" i="5"/>
  <c r="G1822" i="5"/>
  <c r="G1776" i="5"/>
  <c r="G1730" i="5"/>
  <c r="G1679" i="5"/>
  <c r="G1634" i="5"/>
  <c r="G1585" i="5"/>
  <c r="G1548" i="5"/>
  <c r="G1502" i="5"/>
  <c r="G1461" i="5"/>
  <c r="G1417" i="5"/>
  <c r="G1379" i="5"/>
  <c r="G1335" i="5"/>
  <c r="G1293" i="5"/>
  <c r="G1251" i="5"/>
  <c r="G1210" i="5"/>
  <c r="G1164" i="5"/>
  <c r="G1124" i="5"/>
  <c r="G1079" i="5"/>
  <c r="G1038" i="5"/>
  <c r="G995" i="5"/>
  <c r="G956" i="5"/>
  <c r="G912" i="5"/>
  <c r="G870" i="5"/>
  <c r="G824" i="5"/>
  <c r="G785" i="5"/>
  <c r="G741" i="5"/>
  <c r="G700" i="5"/>
  <c r="G659" i="5"/>
  <c r="G622" i="5"/>
  <c r="G579" i="5"/>
  <c r="G540" i="5"/>
  <c r="G499" i="5"/>
  <c r="G460" i="5"/>
  <c r="G418" i="5"/>
  <c r="G381" i="5"/>
  <c r="G339" i="5"/>
  <c r="G299" i="5"/>
  <c r="G259" i="5"/>
  <c r="G222" i="5"/>
  <c r="G182" i="5"/>
  <c r="G149" i="5"/>
  <c r="G111" i="5"/>
  <c r="G77" i="5"/>
  <c r="G38" i="5"/>
  <c r="G4" i="5"/>
  <c r="G9271" i="5"/>
  <c r="G8765" i="5"/>
  <c r="G8299" i="5"/>
  <c r="G7901" i="5"/>
  <c r="G7582" i="5"/>
  <c r="G7262" i="5"/>
  <c r="G7031" i="5"/>
  <c r="G6824" i="5"/>
  <c r="G6651" i="5"/>
  <c r="G6516" i="5"/>
  <c r="G6416" i="5"/>
  <c r="G6327" i="5"/>
  <c r="G6236" i="5"/>
  <c r="G6159" i="5"/>
  <c r="G6064" i="5"/>
  <c r="G5976" i="5"/>
  <c r="G5898" i="5"/>
  <c r="G5809" i="5"/>
  <c r="G5719" i="5"/>
  <c r="G5636" i="5"/>
  <c r="G5548" i="5"/>
  <c r="G5458" i="5"/>
  <c r="G5371" i="5"/>
  <c r="G5284" i="5"/>
  <c r="G5193" i="5"/>
  <c r="G5112" i="5"/>
  <c r="G5025" i="5"/>
  <c r="G4932" i="5"/>
  <c r="G4852" i="5"/>
  <c r="G4761" i="5"/>
  <c r="G4684" i="5"/>
  <c r="G4612" i="5"/>
  <c r="G4526" i="5"/>
  <c r="G4451" i="5"/>
  <c r="G4385" i="5"/>
  <c r="G4312" i="5"/>
  <c r="G4243" i="5"/>
  <c r="G4173" i="5"/>
  <c r="G4101" i="5"/>
  <c r="G4030" i="5"/>
  <c r="G3963" i="5"/>
  <c r="G3893" i="5"/>
  <c r="G3832" i="5"/>
  <c r="G3778" i="5"/>
  <c r="G3715" i="5"/>
  <c r="G3656" i="5"/>
  <c r="G3600" i="5"/>
  <c r="G3539" i="5"/>
  <c r="G3478" i="5"/>
  <c r="G3425" i="5"/>
  <c r="G3363" i="5"/>
  <c r="G3302" i="5"/>
  <c r="G3246" i="5"/>
  <c r="G3184" i="5"/>
  <c r="G3125" i="5"/>
  <c r="G3071" i="5"/>
  <c r="G3007" i="5"/>
  <c r="G2947" i="5"/>
  <c r="G2895" i="5"/>
  <c r="G2831" i="5"/>
  <c r="G2772" i="5"/>
  <c r="G2718" i="5"/>
  <c r="G2656" i="5"/>
  <c r="G2593" i="5"/>
  <c r="G2541" i="5"/>
  <c r="G2481" i="5"/>
  <c r="G2424" i="5"/>
  <c r="G2374" i="5"/>
  <c r="G2315" i="5"/>
  <c r="G2258" i="5"/>
  <c r="G2207" i="5"/>
  <c r="G2151" i="5"/>
  <c r="G2102" i="5"/>
  <c r="G2053" i="5"/>
  <c r="G2009" i="5"/>
  <c r="G1960" i="5"/>
  <c r="G1916" i="5"/>
  <c r="G1869" i="5"/>
  <c r="G1821" i="5"/>
  <c r="G1774" i="5"/>
  <c r="G1729" i="5"/>
  <c r="G1677" i="5"/>
  <c r="G1632" i="5"/>
  <c r="G1584" i="5"/>
  <c r="G1545" i="5"/>
  <c r="G1501" i="5"/>
  <c r="G1460" i="5"/>
  <c r="G1416" i="5"/>
  <c r="G1378" i="5"/>
  <c r="G1334" i="5"/>
  <c r="G1292" i="5"/>
  <c r="G1250" i="5"/>
  <c r="G1209" i="5"/>
  <c r="G1162" i="5"/>
  <c r="G1120" i="5"/>
  <c r="G1078" i="5"/>
  <c r="G1036" i="5"/>
  <c r="G994" i="5"/>
  <c r="G955" i="5"/>
  <c r="G911" i="5"/>
  <c r="G869" i="5"/>
  <c r="G823" i="5"/>
  <c r="G784" i="5"/>
  <c r="G740" i="5"/>
  <c r="G699" i="5"/>
  <c r="G657" i="5"/>
  <c r="G620" i="5"/>
  <c r="G578" i="5"/>
  <c r="G538" i="5"/>
  <c r="G498" i="5"/>
  <c r="G459" i="5"/>
  <c r="G417" i="5"/>
  <c r="G380" i="5"/>
  <c r="G338" i="5"/>
  <c r="G298" i="5"/>
  <c r="G257" i="5"/>
  <c r="G221" i="5"/>
  <c r="G181" i="5"/>
  <c r="G148" i="5"/>
  <c r="G110" i="5"/>
  <c r="G75" i="5"/>
  <c r="G37" i="5"/>
  <c r="G2" i="5"/>
  <c r="G9220" i="5"/>
  <c r="G8665" i="5"/>
  <c r="G8249" i="5"/>
  <c r="G7880" i="5"/>
  <c r="G7522" i="5"/>
  <c r="G7236" i="5"/>
  <c r="G6998" i="5"/>
  <c r="G6784" i="5"/>
  <c r="G6624" i="5"/>
  <c r="G6501" i="5"/>
  <c r="G6401" i="5"/>
  <c r="G6315" i="5"/>
  <c r="G6229" i="5"/>
  <c r="G6140" i="5"/>
  <c r="G6055" i="5"/>
  <c r="G5969" i="5"/>
  <c r="G5878" i="5"/>
  <c r="G5792" i="5"/>
  <c r="G5705" i="5"/>
  <c r="G5613" i="5"/>
  <c r="G5532" i="5"/>
  <c r="G5446" i="5"/>
  <c r="G5350" i="5"/>
  <c r="G5272" i="5"/>
  <c r="G5185" i="5"/>
  <c r="G5091" i="5"/>
  <c r="G5013" i="5"/>
  <c r="G4928" i="5"/>
  <c r="G4832" i="5"/>
  <c r="G4757" i="5"/>
  <c r="G4676" i="5"/>
  <c r="G4595" i="5"/>
  <c r="G4522" i="5"/>
  <c r="G4442" i="5"/>
  <c r="G4373" i="5"/>
  <c r="G4304" i="5"/>
  <c r="G4231" i="5"/>
  <c r="G4159" i="5"/>
  <c r="G4090" i="5"/>
  <c r="G4019" i="5"/>
  <c r="G3948" i="5"/>
  <c r="G3890" i="5"/>
  <c r="G3826" i="5"/>
  <c r="G3761" i="5"/>
  <c r="G3706" i="5"/>
  <c r="G3645" i="5"/>
  <c r="G3584" i="5"/>
  <c r="G3528" i="5"/>
  <c r="G3470" i="5"/>
  <c r="G3408" i="5"/>
  <c r="G3351" i="5"/>
  <c r="G3293" i="5"/>
  <c r="G3235" i="5"/>
  <c r="G3176" i="5"/>
  <c r="G3119" i="5"/>
  <c r="G3056" i="5"/>
  <c r="G3003" i="5"/>
  <c r="G2944" i="5"/>
  <c r="G2882" i="5"/>
  <c r="G2824" i="5"/>
  <c r="G2769" i="5"/>
  <c r="G2706" i="5"/>
  <c r="G2649" i="5"/>
  <c r="G2590" i="5"/>
  <c r="G2531" i="5"/>
  <c r="G2475" i="5"/>
  <c r="G2420" i="5"/>
  <c r="G2362" i="5"/>
  <c r="G2310" i="5"/>
  <c r="G2251" i="5"/>
  <c r="G2197" i="5"/>
  <c r="G2145" i="5"/>
  <c r="G2095" i="5"/>
  <c r="G2050" i="5"/>
  <c r="G2000" i="5"/>
  <c r="G1955" i="5"/>
  <c r="G1902" i="5"/>
  <c r="G1858" i="5"/>
  <c r="G1811" i="5"/>
  <c r="G1764" i="5"/>
  <c r="G1718" i="5"/>
  <c r="G1674" i="5"/>
  <c r="G1624" i="5"/>
  <c r="G1581" i="5"/>
  <c r="G1537" i="5"/>
  <c r="G1497" i="5"/>
  <c r="G1454" i="5"/>
  <c r="G1412" i="5"/>
  <c r="G1365" i="5"/>
  <c r="G1328" i="5"/>
  <c r="G1282" i="5"/>
  <c r="G1242" i="5"/>
  <c r="G1200" i="5"/>
  <c r="G1158" i="5"/>
  <c r="G1114" i="5"/>
  <c r="G1074" i="5"/>
  <c r="G1031" i="5"/>
  <c r="G989" i="5"/>
  <c r="G942" i="5"/>
  <c r="G905" i="5"/>
  <c r="G860" i="5"/>
  <c r="G818" i="5"/>
  <c r="G774" i="5"/>
  <c r="G735" i="5"/>
  <c r="G693" i="5"/>
  <c r="G653" i="5"/>
  <c r="G613" i="5"/>
  <c r="G573" i="5"/>
  <c r="G532" i="5"/>
  <c r="G494" i="5"/>
  <c r="G452" i="5"/>
  <c r="G412" i="5"/>
  <c r="G370" i="5"/>
  <c r="G334" i="5"/>
  <c r="G292" i="5"/>
  <c r="G252" i="5"/>
  <c r="G211" i="5"/>
  <c r="G177" i="5"/>
  <c r="G138" i="5"/>
  <c r="G104" i="5"/>
  <c r="G68" i="5"/>
  <c r="G33" i="5"/>
  <c r="G9602" i="5"/>
  <c r="G8962" i="5"/>
  <c r="G8457" i="5"/>
  <c r="G8051" i="5"/>
  <c r="G7729" i="5"/>
  <c r="G7375" i="5"/>
  <c r="G7115" i="5"/>
  <c r="G6904" i="5"/>
  <c r="G6720" i="5"/>
  <c r="G6560" i="5"/>
  <c r="G6456" i="5"/>
  <c r="G6359" i="5"/>
  <c r="G6272" i="5"/>
  <c r="G6186" i="5"/>
  <c r="G6100" i="5"/>
  <c r="G6006" i="5"/>
  <c r="G5927" i="5"/>
  <c r="G5841" i="5"/>
  <c r="G5747" i="5"/>
  <c r="G5666" i="5"/>
  <c r="G5579" i="5"/>
  <c r="G5489" i="5"/>
  <c r="G5410" i="5"/>
  <c r="G5321" i="5"/>
  <c r="G5226" i="5"/>
  <c r="G5146" i="5"/>
  <c r="G5059" i="5"/>
  <c r="G4969" i="5"/>
  <c r="G4884" i="5"/>
  <c r="G4799" i="5"/>
  <c r="G4715" i="5"/>
  <c r="G4641" i="5"/>
  <c r="G4560" i="5"/>
  <c r="G4480" i="5"/>
  <c r="G4411" i="5"/>
  <c r="G4338" i="5"/>
  <c r="G4267" i="5"/>
  <c r="G4202" i="5"/>
  <c r="G4127" i="5"/>
  <c r="G4056" i="5"/>
  <c r="G3991" i="5"/>
  <c r="G3922" i="5"/>
  <c r="G3856" i="5"/>
  <c r="G3801" i="5"/>
  <c r="G3738" i="5"/>
  <c r="G3677" i="5"/>
  <c r="G3622" i="5"/>
  <c r="G3559" i="5"/>
  <c r="G3498" i="5"/>
  <c r="G3445" i="5"/>
  <c r="G3384" i="5"/>
  <c r="G3321" i="5"/>
  <c r="G3266" i="5"/>
  <c r="G3210" i="5"/>
  <c r="G3146" i="5"/>
  <c r="G3091" i="5"/>
  <c r="G3031" i="5"/>
  <c r="G2969" i="5"/>
  <c r="G2916" i="5"/>
  <c r="G2855" i="5"/>
  <c r="G2795" i="5"/>
  <c r="G2740" i="5"/>
  <c r="G2679" i="5"/>
  <c r="G2620" i="5"/>
  <c r="G2565" i="5"/>
  <c r="G2503" i="5"/>
  <c r="G2446" i="5"/>
  <c r="G2396" i="5"/>
  <c r="G2338" i="5"/>
  <c r="G2280" i="5"/>
  <c r="G2227" i="5"/>
  <c r="G2175" i="5"/>
  <c r="G2123" i="5"/>
  <c r="G2073" i="5"/>
  <c r="G9399" i="5"/>
  <c r="G8565" i="5"/>
  <c r="G7898" i="5"/>
  <c r="G7415" i="5"/>
  <c r="G7007" i="5"/>
  <c r="G6731" i="5"/>
  <c r="G6500" i="5"/>
  <c r="G6367" i="5"/>
  <c r="G6226" i="5"/>
  <c r="G6095" i="5"/>
  <c r="G5947" i="5"/>
  <c r="G5817" i="5"/>
  <c r="G5683" i="5"/>
  <c r="G5550" i="5"/>
  <c r="G5421" i="5"/>
  <c r="G5283" i="5"/>
  <c r="G5157" i="5"/>
  <c r="G5016" i="5"/>
  <c r="G4888" i="5"/>
  <c r="G4742" i="5"/>
  <c r="G4643" i="5"/>
  <c r="G4506" i="5"/>
  <c r="G4396" i="5"/>
  <c r="G4291" i="5"/>
  <c r="G4183" i="5"/>
  <c r="G4076" i="5"/>
  <c r="G3970" i="5"/>
  <c r="G3871" i="5"/>
  <c r="G3765" i="5"/>
  <c r="G3687" i="5"/>
  <c r="G3585" i="5"/>
  <c r="G3512" i="5"/>
  <c r="G3407" i="5"/>
  <c r="G3325" i="5"/>
  <c r="G3232" i="5"/>
  <c r="G3141" i="5"/>
  <c r="G3051" i="5"/>
  <c r="G2963" i="5"/>
  <c r="G2873" i="5"/>
  <c r="G2780" i="5"/>
  <c r="G2693" i="5"/>
  <c r="G2592" i="5"/>
  <c r="G2511" i="5"/>
  <c r="G2421" i="5"/>
  <c r="G2342" i="5"/>
  <c r="G2250" i="5"/>
  <c r="G2176" i="5"/>
  <c r="G2091" i="5"/>
  <c r="G2028" i="5"/>
  <c r="G1952" i="5"/>
  <c r="G1888" i="5"/>
  <c r="G1814" i="5"/>
  <c r="G1752" i="5"/>
  <c r="G1690" i="5"/>
  <c r="G1614" i="5"/>
  <c r="G1562" i="5"/>
  <c r="G1496" i="5"/>
  <c r="G1436" i="5"/>
  <c r="G1376" i="5"/>
  <c r="G1316" i="5"/>
  <c r="G1257" i="5"/>
  <c r="G1194" i="5"/>
  <c r="G1139" i="5"/>
  <c r="G1072" i="5"/>
  <c r="G1014" i="5"/>
  <c r="G9219" i="5"/>
  <c r="G8462" i="5"/>
  <c r="G7845" i="5"/>
  <c r="G7351" i="5"/>
  <c r="G6961" i="5"/>
  <c r="G6671" i="5"/>
  <c r="G6475" i="5"/>
  <c r="G6336" i="5"/>
  <c r="G6205" i="5"/>
  <c r="G6062" i="5"/>
  <c r="G5940" i="5"/>
  <c r="G5799" i="5"/>
  <c r="G5678" i="5"/>
  <c r="G5527" i="5"/>
  <c r="G5413" i="5"/>
  <c r="G5260" i="5"/>
  <c r="G5130" i="5"/>
  <c r="G4995" i="5"/>
  <c r="G4869" i="5"/>
  <c r="G4736" i="5"/>
  <c r="G4616" i="5"/>
  <c r="G4501" i="5"/>
  <c r="G4378" i="5"/>
  <c r="G4279" i="5"/>
  <c r="G4161" i="5"/>
  <c r="G4067" i="5"/>
  <c r="G3947" i="5"/>
  <c r="G3858" i="5"/>
  <c r="G3757" i="5"/>
  <c r="G3666" i="5"/>
  <c r="G3577" i="5"/>
  <c r="G3491" i="5"/>
  <c r="G3401" i="5"/>
  <c r="G3310" i="5"/>
  <c r="G3221" i="5"/>
  <c r="G3122" i="5"/>
  <c r="G3037" i="5"/>
  <c r="G2945" i="5"/>
  <c r="G2860" i="5"/>
  <c r="G2768" i="5"/>
  <c r="G2685" i="5"/>
  <c r="G2588" i="5"/>
  <c r="G2499" i="5"/>
  <c r="G2405" i="5"/>
  <c r="G2320" i="5"/>
  <c r="G2236" i="5"/>
  <c r="G2158" i="5"/>
  <c r="G2083" i="5"/>
  <c r="G2012" i="5"/>
  <c r="G1943" i="5"/>
  <c r="G1879" i="5"/>
  <c r="G1808" i="5"/>
  <c r="G1748" i="5"/>
  <c r="G1675" i="5"/>
  <c r="G1611" i="5"/>
  <c r="G1551" i="5"/>
  <c r="G1488" i="5"/>
  <c r="G1430" i="5"/>
  <c r="G1363" i="5"/>
  <c r="G1311" i="5"/>
  <c r="G1243" i="5"/>
  <c r="G9061" i="5"/>
  <c r="G8327" i="5"/>
  <c r="G7776" i="5"/>
  <c r="G7278" i="5"/>
  <c r="G6925" i="5"/>
  <c r="G6640" i="5"/>
  <c r="G6468" i="5"/>
  <c r="G6319" i="5"/>
  <c r="G6196" i="5"/>
  <c r="G6047" i="5"/>
  <c r="G5933" i="5"/>
  <c r="G5784" i="5"/>
  <c r="G5653" i="5"/>
  <c r="G5519" i="5"/>
  <c r="G5389" i="5"/>
  <c r="G5256" i="5"/>
  <c r="G5122" i="5"/>
  <c r="G4992" i="5"/>
  <c r="G4841" i="5"/>
  <c r="G4733" i="5"/>
  <c r="G4596" i="5"/>
  <c r="G4496" i="5"/>
  <c r="G4367" i="5"/>
  <c r="G4268" i="5"/>
  <c r="G4153" i="5"/>
  <c r="G4046" i="5"/>
  <c r="G3942" i="5"/>
  <c r="G3845" i="5"/>
  <c r="G3752" i="5"/>
  <c r="G3662" i="5"/>
  <c r="G3573" i="5"/>
  <c r="G3477" i="5"/>
  <c r="G3391" i="5"/>
  <c r="G3296" i="5"/>
  <c r="G3213" i="5"/>
  <c r="G3115" i="5"/>
  <c r="G3032" i="5"/>
  <c r="G2937" i="5"/>
  <c r="G2851" i="5"/>
  <c r="G2752" i="5"/>
  <c r="G2664" i="5"/>
  <c r="G2571" i="5"/>
  <c r="G2486" i="5"/>
  <c r="G2402" i="5"/>
  <c r="G2314" i="5"/>
  <c r="G2234" i="5"/>
  <c r="G2147" i="5"/>
  <c r="G2077" i="5"/>
  <c r="G2002" i="5"/>
  <c r="G1940" i="5"/>
  <c r="G1871" i="5"/>
  <c r="G1803" i="5"/>
  <c r="G1735" i="5"/>
  <c r="G1664" i="5"/>
  <c r="G1605" i="5"/>
  <c r="G1538" i="5"/>
  <c r="G1483" i="5"/>
  <c r="G1422" i="5"/>
  <c r="G1361" i="5"/>
  <c r="G1300" i="5"/>
  <c r="G1239" i="5"/>
  <c r="G1182" i="5"/>
  <c r="G1116" i="5"/>
  <c r="G1060" i="5"/>
  <c r="G996" i="5"/>
  <c r="G9060" i="5"/>
  <c r="G8311" i="5"/>
  <c r="G7760" i="5"/>
  <c r="G7246" i="5"/>
  <c r="G6924" i="5"/>
  <c r="G6635" i="5"/>
  <c r="G6462" i="5"/>
  <c r="G6311" i="5"/>
  <c r="G6195" i="5"/>
  <c r="G6045" i="5"/>
  <c r="G5915" i="5"/>
  <c r="G5783" i="5"/>
  <c r="G5652" i="5"/>
  <c r="G5517" i="5"/>
  <c r="G5380" i="5"/>
  <c r="G5255" i="5"/>
  <c r="G5107" i="5"/>
  <c r="G4990" i="5"/>
  <c r="G4838" i="5"/>
  <c r="G4731" i="5"/>
  <c r="G4589" i="5"/>
  <c r="G4482" i="5"/>
  <c r="G4361" i="5"/>
  <c r="G4263" i="5"/>
  <c r="G4149" i="5"/>
  <c r="G4045" i="5"/>
  <c r="G3941" i="5"/>
  <c r="G3843" i="5"/>
  <c r="G3750" i="5"/>
  <c r="G3653" i="5"/>
  <c r="G3570" i="5"/>
  <c r="G3471" i="5"/>
  <c r="G3390" i="5"/>
  <c r="G3289" i="5"/>
  <c r="G3211" i="5"/>
  <c r="G3111" i="5"/>
  <c r="G3027" i="5"/>
  <c r="G2930" i="5"/>
  <c r="G2843" i="5"/>
  <c r="G2750" i="5"/>
  <c r="G2659" i="5"/>
  <c r="G2570" i="5"/>
  <c r="G2480" i="5"/>
  <c r="G2401" i="5"/>
  <c r="G2311" i="5"/>
  <c r="G2230" i="5"/>
  <c r="G2144" i="5"/>
  <c r="G2074" i="5"/>
  <c r="G1998" i="5"/>
  <c r="G1936" i="5"/>
  <c r="G1868" i="5"/>
  <c r="G1802" i="5"/>
  <c r="G1734" i="5"/>
  <c r="G1661" i="5"/>
  <c r="G1604" i="5"/>
  <c r="G1536" i="5"/>
  <c r="G1482" i="5"/>
  <c r="G1414" i="5"/>
  <c r="G1360" i="5"/>
  <c r="G1299" i="5"/>
  <c r="G1234" i="5"/>
  <c r="G1181" i="5"/>
  <c r="G1113" i="5"/>
  <c r="G1058" i="5"/>
  <c r="G991" i="5"/>
  <c r="G937" i="5"/>
  <c r="G874" i="5"/>
  <c r="G812" i="5"/>
  <c r="G758" i="5"/>
  <c r="G692" i="5"/>
  <c r="G639" i="5"/>
  <c r="G577" i="5"/>
  <c r="G523" i="5"/>
  <c r="G465" i="5"/>
  <c r="G405" i="5"/>
  <c r="G354" i="5"/>
  <c r="G291" i="5"/>
  <c r="G238" i="5"/>
  <c r="G180" i="5"/>
  <c r="G133" i="5"/>
  <c r="G80" i="5"/>
  <c r="G25" i="5"/>
  <c r="G9004" i="5"/>
  <c r="G8262" i="5"/>
  <c r="G9001" i="5"/>
  <c r="G8199" i="5"/>
  <c r="G7735" i="5"/>
  <c r="G7181" i="5"/>
  <c r="G6865" i="5"/>
  <c r="G6607" i="5"/>
  <c r="G6432" i="5"/>
  <c r="G6298" i="5"/>
  <c r="G6167" i="5"/>
  <c r="G6033" i="5"/>
  <c r="G5884" i="5"/>
  <c r="G5767" i="5"/>
  <c r="G5620" i="5"/>
  <c r="G5507" i="5"/>
  <c r="G5348" i="5"/>
  <c r="G5233" i="5"/>
  <c r="G5087" i="5"/>
  <c r="G4957" i="5"/>
  <c r="G4822" i="5"/>
  <c r="G4699" i="5"/>
  <c r="G4580" i="5"/>
  <c r="G4461" i="5"/>
  <c r="G4357" i="5"/>
  <c r="G4233" i="5"/>
  <c r="G4137" i="5"/>
  <c r="G4020" i="5"/>
  <c r="G3927" i="5"/>
  <c r="G3825" i="5"/>
  <c r="G3739" i="5"/>
  <c r="G3641" i="5"/>
  <c r="G3553" i="5"/>
  <c r="G3458" i="5"/>
  <c r="G3368" i="5"/>
  <c r="G3283" i="5"/>
  <c r="G3191" i="5"/>
  <c r="G3105" i="5"/>
  <c r="G3006" i="5"/>
  <c r="G2923" i="5"/>
  <c r="G2826" i="5"/>
  <c r="G2746" i="5"/>
  <c r="G2644" i="5"/>
  <c r="G2566" i="5"/>
  <c r="G2466" i="5"/>
  <c r="G2382" i="5"/>
  <c r="G2297" i="5"/>
  <c r="G2211" i="5"/>
  <c r="G2135" i="5"/>
  <c r="G2056" i="5"/>
  <c r="G1992" i="5"/>
  <c r="G1923" i="5"/>
  <c r="G1853" i="5"/>
  <c r="G1794" i="5"/>
  <c r="G1719" i="5"/>
  <c r="G1656" i="5"/>
  <c r="G1590" i="5"/>
  <c r="G1532" i="5"/>
  <c r="G1472" i="5"/>
  <c r="G1409" i="5"/>
  <c r="G1352" i="5"/>
  <c r="G1284" i="5"/>
  <c r="G1230" i="5"/>
  <c r="G1165" i="5"/>
  <c r="G1108" i="5"/>
  <c r="G1045" i="5"/>
  <c r="G982" i="5"/>
  <c r="G9477" i="5"/>
  <c r="G8620" i="5"/>
  <c r="G7997" i="5"/>
  <c r="G7457" i="5"/>
  <c r="G7051" i="5"/>
  <c r="G6748" i="5"/>
  <c r="G6506" i="5"/>
  <c r="G6373" i="5"/>
  <c r="G6231" i="5"/>
  <c r="G6105" i="5"/>
  <c r="G5963" i="5"/>
  <c r="G5845" i="5"/>
  <c r="G5703" i="5"/>
  <c r="G5572" i="5"/>
  <c r="G5427" i="5"/>
  <c r="G5299" i="5"/>
  <c r="G5167" i="5"/>
  <c r="G5027" i="5"/>
  <c r="G4902" i="5"/>
  <c r="G4760" i="5"/>
  <c r="G4649" i="5"/>
  <c r="G4523" i="5"/>
  <c r="G4418" i="5"/>
  <c r="G4298" i="5"/>
  <c r="G4205" i="5"/>
  <c r="G4084" i="5"/>
  <c r="G3976" i="5"/>
  <c r="G3876" i="5"/>
  <c r="G3783" i="5"/>
  <c r="G3689" i="5"/>
  <c r="G3602" i="5"/>
  <c r="G3517" i="5"/>
  <c r="G3411" i="5"/>
  <c r="G3338" i="5"/>
  <c r="G3236" i="5"/>
  <c r="G3161" i="5"/>
  <c r="G3055" i="5"/>
  <c r="G2973" i="5"/>
  <c r="G2877" i="5"/>
  <c r="G2791" i="5"/>
  <c r="G2698" i="5"/>
  <c r="G2611" i="5"/>
  <c r="G2518" i="5"/>
  <c r="G2434" i="5"/>
  <c r="G2346" i="5"/>
  <c r="G2256" i="5"/>
  <c r="G2182" i="5"/>
  <c r="G2097" i="5"/>
  <c r="G2032" i="5"/>
  <c r="G1957" i="5"/>
  <c r="G1897" i="5"/>
  <c r="G1829" i="5"/>
  <c r="G1758" i="5"/>
  <c r="G1697" i="5"/>
  <c r="G1623" i="5"/>
  <c r="G1564" i="5"/>
  <c r="G1500" i="5"/>
  <c r="G1444" i="5"/>
  <c r="G1382" i="5"/>
  <c r="G1318" i="5"/>
  <c r="G1264" i="5"/>
  <c r="G1198" i="5"/>
  <c r="G1141" i="5"/>
  <c r="G1077" i="5"/>
  <c r="G1020" i="5"/>
  <c r="G960" i="5"/>
  <c r="G895" i="5"/>
  <c r="G842" i="5"/>
  <c r="G773" i="5"/>
  <c r="G719" i="5"/>
  <c r="G655" i="5"/>
  <c r="G603" i="5"/>
  <c r="G548" i="5"/>
  <c r="G483" i="5"/>
  <c r="G434" i="5"/>
  <c r="G369" i="5"/>
  <c r="G318" i="5"/>
  <c r="G254" i="5"/>
  <c r="G203" i="5"/>
  <c r="G152" i="5"/>
  <c r="G98" i="5"/>
  <c r="G53" i="5"/>
  <c r="G9476" i="5"/>
  <c r="G8596" i="5"/>
  <c r="G7985" i="5"/>
  <c r="G7447" i="5"/>
  <c r="G7011" i="5"/>
  <c r="G6745" i="5"/>
  <c r="G6502" i="5"/>
  <c r="G6372" i="5"/>
  <c r="G6228" i="5"/>
  <c r="G6104" i="5"/>
  <c r="G5962" i="5"/>
  <c r="G5831" i="5"/>
  <c r="G5687" i="5"/>
  <c r="G5555" i="5"/>
  <c r="G5422" i="5"/>
  <c r="G5289" i="5"/>
  <c r="G5159" i="5"/>
  <c r="G5020" i="5"/>
  <c r="G4896" i="5"/>
  <c r="G4759" i="5"/>
  <c r="G4646" i="5"/>
  <c r="G4507" i="5"/>
  <c r="G4412" i="5"/>
  <c r="G4292" i="5"/>
  <c r="G4187" i="5"/>
  <c r="G4077" i="5"/>
  <c r="G3975" i="5"/>
  <c r="G3872" i="5"/>
  <c r="G3781" i="5"/>
  <c r="G3688" i="5"/>
  <c r="G3588" i="5"/>
  <c r="G3513" i="5"/>
  <c r="G3409" i="5"/>
  <c r="G3337" i="5"/>
  <c r="G3233" i="5"/>
  <c r="G3149" i="5"/>
  <c r="G3053" i="5"/>
  <c r="G2965" i="5"/>
  <c r="G2875" i="5"/>
  <c r="G2790" i="5"/>
  <c r="G2696" i="5"/>
  <c r="G2607" i="5"/>
  <c r="G2517" i="5"/>
  <c r="G2422" i="5"/>
  <c r="G2343" i="5"/>
  <c r="G2254" i="5"/>
  <c r="G2178" i="5"/>
  <c r="G2094" i="5"/>
  <c r="G2031" i="5"/>
  <c r="G1956" i="5"/>
  <c r="G1890" i="5"/>
  <c r="G1825" i="5"/>
  <c r="G1754" i="5"/>
  <c r="G1692" i="5"/>
  <c r="G1621" i="5"/>
  <c r="G1563" i="5"/>
  <c r="G1499" i="5"/>
  <c r="G1442" i="5"/>
  <c r="G1380" i="5"/>
  <c r="G1317" i="5"/>
  <c r="G1258" i="5"/>
  <c r="G1195" i="5"/>
  <c r="G1140" i="5"/>
  <c r="G1076" i="5"/>
  <c r="G1016" i="5"/>
  <c r="G59" i="5"/>
  <c r="G117" i="5"/>
  <c r="G171" i="5"/>
  <c r="G234" i="5"/>
  <c r="G293" i="5"/>
  <c r="G358" i="5"/>
  <c r="G420" i="5"/>
  <c r="G482" i="5"/>
  <c r="G555" i="5"/>
  <c r="G611" i="5"/>
  <c r="G677" i="5"/>
  <c r="G738" i="5"/>
  <c r="G808" i="5"/>
  <c r="G878" i="5"/>
  <c r="G940" i="5"/>
  <c r="G1024" i="5"/>
  <c r="G1105" i="5"/>
  <c r="G1190" i="5"/>
  <c r="G1279" i="5"/>
  <c r="G1384" i="5"/>
  <c r="G1470" i="5"/>
  <c r="G1570" i="5"/>
  <c r="G1658" i="5"/>
  <c r="G1768" i="5"/>
  <c r="G1861" i="5"/>
  <c r="G1979" i="5"/>
  <c r="G2078" i="5"/>
  <c r="G2196" i="5"/>
  <c r="G2334" i="5"/>
  <c r="G2462" i="5"/>
  <c r="G2591" i="5"/>
  <c r="G2729" i="5"/>
  <c r="G2878" i="5"/>
  <c r="G3005" i="5"/>
  <c r="G3163" i="5"/>
  <c r="G3284" i="5"/>
  <c r="G3430" i="5"/>
  <c r="G3569" i="5"/>
  <c r="G3708" i="5"/>
  <c r="G3847" i="5"/>
  <c r="G4000" i="5"/>
  <c r="G4162" i="5"/>
  <c r="G4343" i="5"/>
  <c r="G4504" i="5"/>
  <c r="G4683" i="5"/>
  <c r="G4904" i="5"/>
  <c r="G5085" i="5"/>
  <c r="G5325" i="5"/>
  <c r="G5508" i="5"/>
  <c r="G5710" i="5"/>
  <c r="G5909" i="5"/>
  <c r="G6123" i="5"/>
  <c r="G6320" i="5"/>
  <c r="G6586" i="5"/>
  <c r="G6980" i="5"/>
  <c r="G7627" i="5"/>
  <c r="G8627" i="5"/>
  <c r="G10" i="5"/>
  <c r="G64" i="5"/>
  <c r="G124" i="5"/>
  <c r="G178" i="5"/>
  <c r="G240" i="5"/>
  <c r="G303" i="5"/>
  <c r="G365" i="5"/>
  <c r="G435" i="5"/>
  <c r="G496" i="5"/>
  <c r="G559" i="5"/>
  <c r="G623" i="5"/>
  <c r="G684" i="5"/>
  <c r="G751" i="5"/>
  <c r="G817" i="5"/>
  <c r="G890" i="5"/>
  <c r="G945" i="5"/>
  <c r="G1032" i="5"/>
  <c r="G1117" i="5"/>
  <c r="G1211" i="5"/>
  <c r="G1294" i="5"/>
  <c r="G1398" i="5"/>
  <c r="G1484" i="5"/>
  <c r="G1579" i="5"/>
  <c r="G1676" i="5"/>
  <c r="G1782" i="5"/>
  <c r="G1884" i="5"/>
  <c r="G1990" i="5"/>
  <c r="G2101" i="5"/>
  <c r="G2209" i="5"/>
  <c r="G2351" i="5"/>
  <c r="G2469" i="5"/>
  <c r="G2629" i="5"/>
  <c r="G2749" i="5"/>
  <c r="G2898" i="5"/>
  <c r="G3035" i="5"/>
  <c r="G3169" i="5"/>
  <c r="G3316" i="5"/>
  <c r="G3450" i="5"/>
  <c r="G3583" i="5"/>
  <c r="G3720" i="5"/>
  <c r="G3879" i="5"/>
  <c r="G4018" i="5"/>
  <c r="G4208" i="5"/>
  <c r="G4358" i="5"/>
  <c r="G4539" i="5"/>
  <c r="G4717" i="5"/>
  <c r="G4921" i="5"/>
  <c r="G5129" i="5"/>
  <c r="G5342" i="5"/>
  <c r="G5533" i="5"/>
  <c r="G5741" i="5"/>
  <c r="G5946" i="5"/>
  <c r="G6142" i="5"/>
  <c r="G6381" i="5"/>
  <c r="G6590" i="5"/>
  <c r="G7080" i="5"/>
  <c r="G7743" i="5"/>
  <c r="G8719" i="5"/>
  <c r="G18" i="5"/>
  <c r="G73" i="5"/>
  <c r="G134" i="5"/>
  <c r="G192" i="5"/>
  <c r="G250" i="5"/>
  <c r="G317" i="5"/>
  <c r="G379" i="5"/>
  <c r="G442" i="5"/>
  <c r="G508" i="5"/>
  <c r="G565" i="5"/>
  <c r="G637" i="5"/>
  <c r="G694" i="5"/>
  <c r="G763" i="5"/>
  <c r="G830" i="5"/>
  <c r="G894" i="5"/>
  <c r="G969" i="5"/>
  <c r="G1044" i="5"/>
  <c r="G1132" i="5"/>
  <c r="G1225" i="5"/>
  <c r="G1313" i="5"/>
  <c r="G1402" i="5"/>
  <c r="G1504" i="5"/>
  <c r="G1583" i="5"/>
  <c r="G1700" i="5"/>
  <c r="G1795" i="5"/>
  <c r="G1900" i="5"/>
  <c r="G1996" i="5"/>
  <c r="G2117" i="5"/>
  <c r="G2235" i="5"/>
  <c r="G2363" i="5"/>
  <c r="G2508" i="5"/>
  <c r="G2637" i="5"/>
  <c r="G2771" i="5"/>
  <c r="G2917" i="5"/>
  <c r="G3057" i="5"/>
  <c r="G3181" i="5"/>
  <c r="G3342" i="5"/>
  <c r="G3467" i="5"/>
  <c r="G3623" i="5"/>
  <c r="G3746" i="5"/>
  <c r="G3892" i="5"/>
  <c r="G4059" i="5"/>
  <c r="G4215" i="5"/>
  <c r="G4390" i="5"/>
  <c r="G4565" i="5"/>
  <c r="G4739" i="5"/>
  <c r="G4948" i="5"/>
  <c r="G5168" i="5"/>
  <c r="G5347" i="5"/>
  <c r="G5588" i="5"/>
  <c r="G5768" i="5"/>
  <c r="G5993" i="5"/>
  <c r="G6171" i="5"/>
  <c r="G6392" i="5"/>
  <c r="G6661" i="5"/>
  <c r="G7161" i="5"/>
  <c r="G7849" i="5"/>
  <c r="G8871" i="5"/>
  <c r="G20" i="5"/>
  <c r="G78" i="5"/>
  <c r="G135" i="5"/>
  <c r="G196" i="5"/>
  <c r="G251" i="5"/>
  <c r="G319" i="5"/>
  <c r="G382" i="5"/>
  <c r="G443" i="5"/>
  <c r="G510" i="5"/>
  <c r="G571" i="5"/>
  <c r="G638" i="5"/>
  <c r="G697" i="5"/>
  <c r="G768" i="5"/>
  <c r="G834" i="5"/>
  <c r="G898" i="5"/>
  <c r="G970" i="5"/>
  <c r="G1056" i="5"/>
  <c r="G1142" i="5"/>
  <c r="G1228" i="5"/>
  <c r="G1320" i="5"/>
  <c r="G1403" i="5"/>
  <c r="G1513" i="5"/>
  <c r="G1598" i="5"/>
  <c r="G1701" i="5"/>
  <c r="G1800" i="5"/>
  <c r="G1901" i="5"/>
  <c r="G2003" i="5"/>
  <c r="G2124" i="5"/>
  <c r="G2237" i="5"/>
  <c r="G2364" i="5"/>
  <c r="G2509" i="5"/>
  <c r="G2641" i="5"/>
  <c r="G2798" i="5"/>
  <c r="G2921" i="5"/>
  <c r="G3059" i="5"/>
  <c r="G3193" i="5"/>
  <c r="G3343" i="5"/>
  <c r="G3468" i="5"/>
  <c r="G3624" i="5"/>
  <c r="G3753" i="5"/>
  <c r="G3897" i="5"/>
  <c r="G4068" i="5"/>
  <c r="G4229" i="5"/>
  <c r="G4395" i="5"/>
  <c r="G4571" i="5"/>
  <c r="G4770" i="5"/>
  <c r="G4952" i="5"/>
  <c r="G5176" i="5"/>
  <c r="G5357" i="5"/>
  <c r="G5590" i="5"/>
  <c r="G5771" i="5"/>
  <c r="G5997" i="5"/>
  <c r="G6204" i="5"/>
  <c r="G6399" i="5"/>
  <c r="G6689" i="5"/>
  <c r="G7164" i="5"/>
  <c r="G7887" i="5"/>
  <c r="G8987" i="5"/>
  <c r="G23" i="5"/>
  <c r="G90" i="5"/>
  <c r="G137" i="5"/>
  <c r="G199" i="5"/>
  <c r="G261" i="5"/>
  <c r="G322" i="5"/>
  <c r="G385" i="5"/>
  <c r="G450" i="5"/>
  <c r="G514" i="5"/>
  <c r="G576" i="5"/>
  <c r="G642" i="5"/>
  <c r="G708" i="5"/>
  <c r="G770" i="5"/>
  <c r="G843" i="5"/>
  <c r="G908" i="5"/>
  <c r="G976" i="5"/>
  <c r="G1061" i="5"/>
  <c r="G1148" i="5"/>
  <c r="G1231" i="5"/>
  <c r="G1332" i="5"/>
  <c r="G1413" i="5"/>
  <c r="G1518" i="5"/>
  <c r="G1608" i="5"/>
  <c r="G1711" i="5"/>
  <c r="G1810" i="5"/>
  <c r="G1914" i="5"/>
  <c r="G2020" i="5"/>
  <c r="G2130" i="5"/>
  <c r="G2266" i="5"/>
  <c r="G2381" i="5"/>
  <c r="G2525" i="5"/>
  <c r="G2651" i="5"/>
  <c r="G2804" i="5"/>
  <c r="G2929" i="5"/>
  <c r="G3079" i="5"/>
  <c r="G3216" i="5"/>
  <c r="G3345" i="5"/>
  <c r="G3493" i="5"/>
  <c r="G3630" i="5"/>
  <c r="G3763" i="5"/>
  <c r="G3915" i="5"/>
  <c r="G4087" i="5"/>
  <c r="G4232" i="5"/>
  <c r="G4421" i="5"/>
  <c r="G4583" i="5"/>
  <c r="G4788" i="5"/>
  <c r="G4983" i="5"/>
  <c r="G5190" i="5"/>
  <c r="G5390" i="5"/>
  <c r="G5604" i="5"/>
  <c r="G5800" i="5"/>
  <c r="G6012" i="5"/>
  <c r="G6207" i="5"/>
  <c r="G6404" i="5"/>
  <c r="G6761" i="5"/>
  <c r="G7180" i="5"/>
  <c r="G8056" i="5"/>
  <c r="G9186" i="5"/>
  <c r="E7033" i="5"/>
  <c r="E460" i="5"/>
  <c r="D9583" i="5"/>
  <c r="D9153" i="5"/>
  <c r="D8740" i="5"/>
  <c r="D8353" i="5"/>
  <c r="D8044" i="5"/>
  <c r="D7709" i="5"/>
  <c r="D7399" i="5"/>
  <c r="D7206" i="5"/>
  <c r="D6977" i="5"/>
  <c r="D6721" i="5"/>
  <c r="D6515" i="5"/>
  <c r="D6270" i="5"/>
  <c r="D6068" i="5"/>
  <c r="D5913" i="5"/>
  <c r="D5684" i="5"/>
  <c r="D5490" i="5"/>
  <c r="D5342" i="5"/>
  <c r="D5142" i="5"/>
  <c r="D4968" i="5"/>
  <c r="D4818" i="5"/>
  <c r="D4654" i="5"/>
  <c r="D4501" i="5"/>
  <c r="D4385" i="5"/>
  <c r="D4247" i="5"/>
  <c r="D4117" i="5"/>
  <c r="D4019" i="5"/>
  <c r="D3884" i="5"/>
  <c r="D3751" i="5"/>
  <c r="D3634" i="5"/>
  <c r="D3517" i="5"/>
  <c r="D3400" i="5"/>
  <c r="D3311" i="5"/>
  <c r="D3190" i="5"/>
  <c r="D3077" i="5"/>
  <c r="D2981" i="5"/>
  <c r="D2868" i="5"/>
  <c r="D2748" i="5"/>
  <c r="D2652" i="5"/>
  <c r="D2548" i="5"/>
  <c r="D2449" i="5"/>
  <c r="D2370" i="5"/>
  <c r="D2262" i="5"/>
  <c r="D2170" i="5"/>
  <c r="D2101" i="5"/>
  <c r="D2015" i="5"/>
  <c r="D1937" i="5"/>
  <c r="D1860" i="5"/>
  <c r="D1784" i="5"/>
  <c r="D1714" i="5"/>
  <c r="D1657" i="5"/>
  <c r="D1582" i="5"/>
  <c r="D1510" i="5"/>
  <c r="D1455" i="5"/>
  <c r="D1382" i="5"/>
  <c r="D1309" i="5"/>
  <c r="D1243" i="5"/>
  <c r="D1170" i="5"/>
  <c r="D1100" i="5"/>
  <c r="D1041" i="5"/>
  <c r="D968" i="5"/>
  <c r="D898" i="5"/>
  <c r="D841" i="5"/>
  <c r="D766" i="5"/>
  <c r="D696" i="5"/>
  <c r="D630" i="5"/>
  <c r="D555" i="5"/>
  <c r="D485" i="5"/>
  <c r="D428" i="5"/>
  <c r="D355" i="5"/>
  <c r="D283" i="5"/>
  <c r="D227" i="5"/>
  <c r="D154" i="5"/>
  <c r="D87" i="5"/>
  <c r="D24" i="5"/>
  <c r="D9783" i="5"/>
  <c r="D9327" i="5"/>
  <c r="D8974" i="5"/>
  <c r="D8560" i="5"/>
  <c r="D8167" i="5"/>
  <c r="D7847" i="5"/>
  <c r="D7532" i="5"/>
  <c r="D7305" i="5"/>
  <c r="D7071" i="5"/>
  <c r="D6839" i="5"/>
  <c r="D6606" i="5"/>
  <c r="D6391" i="5"/>
  <c r="D6187" i="5"/>
  <c r="D5983" i="5"/>
  <c r="D5791" i="5"/>
  <c r="D5570" i="5"/>
  <c r="D5410" i="5"/>
  <c r="D5232" i="5"/>
  <c r="D5043" i="5"/>
  <c r="D4884" i="5"/>
  <c r="D4749" i="5"/>
  <c r="D4589" i="5"/>
  <c r="D4440" i="5"/>
  <c r="D4308" i="5"/>
  <c r="D4172" i="5"/>
  <c r="D4063" i="5"/>
  <c r="D3941" i="5"/>
  <c r="D3804" i="5"/>
  <c r="D3680" i="5"/>
  <c r="D3582" i="5"/>
  <c r="D3466" i="5"/>
  <c r="D3357" i="5"/>
  <c r="D3241" i="5"/>
  <c r="D3127" i="5"/>
  <c r="D3027" i="5"/>
  <c r="D2918" i="5"/>
  <c r="D2796" i="5"/>
  <c r="D2695" i="5"/>
  <c r="D2606" i="5"/>
  <c r="D2502" i="5"/>
  <c r="D2403" i="5"/>
  <c r="D2307" i="5"/>
  <c r="D2209" i="5"/>
  <c r="D2131" i="5"/>
  <c r="D2050" i="5"/>
  <c r="D1967" i="5"/>
  <c r="D1894" i="5"/>
  <c r="D1828" i="5"/>
  <c r="D1752" i="5"/>
  <c r="D1683" i="5"/>
  <c r="D1616" i="5"/>
  <c r="D1542" i="5"/>
  <c r="D1481" i="5"/>
  <c r="D1413" i="5"/>
  <c r="D1340" i="5"/>
  <c r="D1272" i="5"/>
  <c r="D1210" i="5"/>
  <c r="D1138" i="5"/>
  <c r="D1069" i="5"/>
  <c r="D1000" i="5"/>
  <c r="D927" i="5"/>
  <c r="D867" i="5"/>
  <c r="D799" i="5"/>
  <c r="D725" i="5"/>
  <c r="D658" i="5"/>
  <c r="D597" i="5"/>
  <c r="D524" i="5"/>
  <c r="D456" i="5"/>
  <c r="D387" i="5"/>
  <c r="D314" i="5"/>
  <c r="D254" i="5"/>
  <c r="D185" i="5"/>
  <c r="D114" i="5"/>
  <c r="D50" i="5"/>
  <c r="D9782" i="5"/>
  <c r="D9326" i="5"/>
  <c r="D8972" i="5"/>
  <c r="D8554" i="5"/>
  <c r="D8166" i="5"/>
  <c r="D7844" i="5"/>
  <c r="D7529" i="5"/>
  <c r="D7304" i="5"/>
  <c r="D7068" i="5"/>
  <c r="D6829" i="5"/>
  <c r="D6605" i="5"/>
  <c r="D6390" i="5"/>
  <c r="D6186" i="5"/>
  <c r="D5982" i="5"/>
  <c r="D5790" i="5"/>
  <c r="D5569" i="5"/>
  <c r="D5409" i="5"/>
  <c r="D5224" i="5"/>
  <c r="D5042" i="5"/>
  <c r="D4883" i="5"/>
  <c r="D4748" i="5"/>
  <c r="D4588" i="5"/>
  <c r="D4439" i="5"/>
  <c r="D4306" i="5"/>
  <c r="D4170" i="5"/>
  <c r="D4059" i="5"/>
  <c r="D3940" i="5"/>
  <c r="D3803" i="5"/>
  <c r="D3678" i="5"/>
  <c r="D3580" i="5"/>
  <c r="D3465" i="5"/>
  <c r="D3350" i="5"/>
  <c r="D3240" i="5"/>
  <c r="D3126" i="5"/>
  <c r="D3026" i="5"/>
  <c r="D2917" i="5"/>
  <c r="D2795" i="5"/>
  <c r="D2694" i="5"/>
  <c r="D2604" i="5"/>
  <c r="D2501" i="5"/>
  <c r="D2402" i="5"/>
  <c r="D2306" i="5"/>
  <c r="D2208" i="5"/>
  <c r="D2130" i="5"/>
  <c r="D2047" i="5"/>
  <c r="D1966" i="5"/>
  <c r="D1893" i="5"/>
  <c r="D1827" i="5"/>
  <c r="D1750" i="5"/>
  <c r="D1682" i="5"/>
  <c r="D1615" i="5"/>
  <c r="D1541" i="5"/>
  <c r="D1480" i="5"/>
  <c r="D1412" i="5"/>
  <c r="D1339" i="5"/>
  <c r="D1270" i="5"/>
  <c r="D1209" i="5"/>
  <c r="D1137" i="5"/>
  <c r="D1067" i="5"/>
  <c r="D999" i="5"/>
  <c r="D926" i="5"/>
  <c r="D866" i="5"/>
  <c r="D798" i="5"/>
  <c r="D724" i="5"/>
  <c r="D657" i="5"/>
  <c r="D596" i="5"/>
  <c r="D523" i="5"/>
  <c r="D455" i="5"/>
  <c r="D386" i="5"/>
  <c r="D313" i="5"/>
  <c r="D253" i="5"/>
  <c r="D184" i="5"/>
  <c r="D113" i="5"/>
  <c r="D49" i="5"/>
  <c r="D9497" i="5"/>
  <c r="D8986" i="5"/>
  <c r="D8561" i="5"/>
  <c r="D8085" i="5"/>
  <c r="D7724" i="5"/>
  <c r="D7390" i="5"/>
  <c r="D7148" i="5"/>
  <c r="D6891" i="5"/>
  <c r="D6575" i="5"/>
  <c r="D6335" i="5"/>
  <c r="D6110" i="5"/>
  <c r="D5850" i="5"/>
  <c r="D5677" i="5"/>
  <c r="D5439" i="5"/>
  <c r="D5219" i="5"/>
  <c r="D5028" i="5"/>
  <c r="D4820" i="5"/>
  <c r="D4650" i="5"/>
  <c r="D4477" i="5"/>
  <c r="D4328" i="5"/>
  <c r="D4164" i="5"/>
  <c r="D4024" i="5"/>
  <c r="D3871" i="5"/>
  <c r="D3720" i="5"/>
  <c r="D3592" i="5"/>
  <c r="D3463" i="5"/>
  <c r="D3319" i="5"/>
  <c r="D3192" i="5"/>
  <c r="D3066" i="5"/>
  <c r="D2945" i="5"/>
  <c r="D2803" i="5"/>
  <c r="D2677" i="5"/>
  <c r="D2572" i="5"/>
  <c r="D2468" i="5"/>
  <c r="D2346" i="5"/>
  <c r="D2233" i="5"/>
  <c r="D2139" i="5"/>
  <c r="D2030" i="5"/>
  <c r="D1960" i="5"/>
  <c r="D1859" i="5"/>
  <c r="D1779" i="5"/>
  <c r="D1701" i="5"/>
  <c r="D1613" i="5"/>
  <c r="D1535" i="5"/>
  <c r="D1457" i="5"/>
  <c r="D1369" i="5"/>
  <c r="D1292" i="5"/>
  <c r="D1215" i="5"/>
  <c r="D1134" i="5"/>
  <c r="D1047" i="5"/>
  <c r="D969" i="5"/>
  <c r="D892" i="5"/>
  <c r="D805" i="5"/>
  <c r="D726" i="5"/>
  <c r="D646" i="5"/>
  <c r="D569" i="5"/>
  <c r="D481" i="5"/>
  <c r="D406" i="5"/>
  <c r="D332" i="5"/>
  <c r="D240" i="5"/>
  <c r="D167" i="5"/>
  <c r="D91" i="5"/>
  <c r="D17" i="5"/>
  <c r="D9773" i="5"/>
  <c r="D9253" i="5"/>
  <c r="D8762" i="5"/>
  <c r="D8321" i="5"/>
  <c r="D7915" i="5"/>
  <c r="D7591" i="5"/>
  <c r="D7249" i="5"/>
  <c r="D6985" i="5"/>
  <c r="D6744" i="5"/>
  <c r="D6477" i="5"/>
  <c r="D6219" i="5"/>
  <c r="D6029" i="5"/>
  <c r="D5757" i="5"/>
  <c r="D5541" i="5"/>
  <c r="D5340" i="5"/>
  <c r="D5107" i="5"/>
  <c r="D4919" i="5"/>
  <c r="D4746" i="5"/>
  <c r="D4558" i="5"/>
  <c r="D4389" i="5"/>
  <c r="D4245" i="5"/>
  <c r="D4103" i="5"/>
  <c r="D3943" i="5"/>
  <c r="D3790" i="5"/>
  <c r="D3657" i="5"/>
  <c r="D3520" i="5"/>
  <c r="D3392" i="5"/>
  <c r="D3265" i="5"/>
  <c r="D3139" i="5"/>
  <c r="D2998" i="5"/>
  <c r="D2871" i="5"/>
  <c r="D2745" i="5"/>
  <c r="D2624" i="5"/>
  <c r="D2520" i="5"/>
  <c r="D2399" i="5"/>
  <c r="D2292" i="5"/>
  <c r="D2177" i="5"/>
  <c r="D2080" i="5"/>
  <c r="D1996" i="5"/>
  <c r="D1912" i="5"/>
  <c r="D1825" i="5"/>
  <c r="D1735" i="5"/>
  <c r="D1658" i="5"/>
  <c r="D1579" i="5"/>
  <c r="D1494" i="5"/>
  <c r="D1414" i="5"/>
  <c r="D1335" i="5"/>
  <c r="D1257" i="5"/>
  <c r="D1168" i="5"/>
  <c r="D1092" i="5"/>
  <c r="D1014" i="5"/>
  <c r="D924" i="5"/>
  <c r="D847" i="5"/>
  <c r="D770" i="5"/>
  <c r="D682" i="5"/>
  <c r="D604" i="5"/>
  <c r="D528" i="5"/>
  <c r="D446" i="5"/>
  <c r="D363" i="5"/>
  <c r="D288" i="5"/>
  <c r="D208" i="5"/>
  <c r="D133" i="5"/>
  <c r="D65" i="5"/>
  <c r="D9772" i="5"/>
  <c r="D9241" i="5"/>
  <c r="D8761" i="5"/>
  <c r="D8316" i="5"/>
  <c r="D7910" i="5"/>
  <c r="D7563" i="5"/>
  <c r="D7248" i="5"/>
  <c r="D6980" i="5"/>
  <c r="D6711" i="5"/>
  <c r="D6437" i="5"/>
  <c r="D6199" i="5"/>
  <c r="D5959" i="5"/>
  <c r="D5755" i="5"/>
  <c r="D5505" i="5"/>
  <c r="D5294" i="5"/>
  <c r="D5106" i="5"/>
  <c r="D4918" i="5"/>
  <c r="D4731" i="5"/>
  <c r="D4555" i="5"/>
  <c r="D4388" i="5"/>
  <c r="D4244" i="5"/>
  <c r="D4081" i="5"/>
  <c r="D3942" i="5"/>
  <c r="D3789" i="5"/>
  <c r="D3656" i="5"/>
  <c r="D3515" i="5"/>
  <c r="D3389" i="5"/>
  <c r="D3262" i="5"/>
  <c r="D3117" i="5"/>
  <c r="D2997" i="5"/>
  <c r="D2870" i="5"/>
  <c r="D2727" i="5"/>
  <c r="D2619" i="5"/>
  <c r="D2507" i="5"/>
  <c r="D2395" i="5"/>
  <c r="D2276" i="5"/>
  <c r="D2176" i="5"/>
  <c r="D2079" i="5"/>
  <c r="D1989" i="5"/>
  <c r="D1907" i="5"/>
  <c r="D1807" i="5"/>
  <c r="D1734" i="5"/>
  <c r="D1655" i="5"/>
  <c r="D1577" i="5"/>
  <c r="D1492" i="5"/>
  <c r="D1410" i="5"/>
  <c r="D1333" i="5"/>
  <c r="D1247" i="5"/>
  <c r="D1167" i="5"/>
  <c r="D1089" i="5"/>
  <c r="D1013" i="5"/>
  <c r="D923" i="5"/>
  <c r="D845" i="5"/>
  <c r="D767" i="5"/>
  <c r="D681" i="5"/>
  <c r="D602" i="5"/>
  <c r="D525" i="5"/>
  <c r="D437" i="5"/>
  <c r="D358" i="5"/>
  <c r="D280" i="5"/>
  <c r="D205" i="5"/>
  <c r="D132" i="5"/>
  <c r="D45" i="5"/>
  <c r="D9498" i="5"/>
  <c r="D8987" i="5"/>
  <c r="D8599" i="5"/>
  <c r="D8126" i="5"/>
  <c r="D7735" i="5"/>
  <c r="D7424" i="5"/>
  <c r="D7153" i="5"/>
  <c r="D6894" i="5"/>
  <c r="D6657" i="5"/>
  <c r="D6337" i="5"/>
  <c r="D6119" i="5"/>
  <c r="D5905" i="5"/>
  <c r="D5680" i="5"/>
  <c r="D5442" i="5"/>
  <c r="D5220" i="5"/>
  <c r="D5029" i="5"/>
  <c r="D4821" i="5"/>
  <c r="D4652" i="5"/>
  <c r="D4479" i="5"/>
  <c r="D4329" i="5"/>
  <c r="D4165" i="5"/>
  <c r="D4025" i="5"/>
  <c r="D3885" i="5"/>
  <c r="D3723" i="5"/>
  <c r="D3593" i="5"/>
  <c r="D3467" i="5"/>
  <c r="D3321" i="5"/>
  <c r="D3194" i="5"/>
  <c r="D3072" i="5"/>
  <c r="D2950" i="5"/>
  <c r="D2825" i="5"/>
  <c r="D2688" i="5"/>
  <c r="D2577" i="5"/>
  <c r="D2470" i="5"/>
  <c r="D2347" i="5"/>
  <c r="D2255" i="5"/>
  <c r="D2141" i="5"/>
  <c r="D2045" i="5"/>
  <c r="D1961" i="5"/>
  <c r="D1863" i="5"/>
  <c r="D1781" i="5"/>
  <c r="D1703" i="5"/>
  <c r="D1625" i="5"/>
  <c r="D1536" i="5"/>
  <c r="D1458" i="5"/>
  <c r="D1381" i="5"/>
  <c r="D1293" i="5"/>
  <c r="D1216" i="5"/>
  <c r="D1136" i="5"/>
  <c r="D1050" i="5"/>
  <c r="D970" i="5"/>
  <c r="D893" i="5"/>
  <c r="D815" i="5"/>
  <c r="D732" i="5"/>
  <c r="D648" i="5"/>
  <c r="D573" i="5"/>
  <c r="D499" i="5"/>
  <c r="D410" i="5"/>
  <c r="D333" i="5"/>
  <c r="D260" i="5"/>
  <c r="D168" i="5"/>
  <c r="D107" i="5"/>
  <c r="D23" i="5"/>
  <c r="D109" i="5"/>
  <c r="D192" i="5"/>
  <c r="D305" i="5"/>
  <c r="D400" i="5"/>
  <c r="D505" i="5"/>
  <c r="D599" i="5"/>
  <c r="D701" i="5"/>
  <c r="D800" i="5"/>
  <c r="D902" i="5"/>
  <c r="D997" i="5"/>
  <c r="D1095" i="5"/>
  <c r="D1207" i="5"/>
  <c r="D1297" i="5"/>
  <c r="D1394" i="5"/>
  <c r="D1504" i="5"/>
  <c r="D1603" i="5"/>
  <c r="D1705" i="5"/>
  <c r="D1803" i="5"/>
  <c r="D1916" i="5"/>
  <c r="D2018" i="5"/>
  <c r="D2148" i="5"/>
  <c r="D2268" i="5"/>
  <c r="D2430" i="5"/>
  <c r="D2550" i="5"/>
  <c r="D2719" i="5"/>
  <c r="D2867" i="5"/>
  <c r="D3036" i="5"/>
  <c r="D3187" i="5"/>
  <c r="D3345" i="5"/>
  <c r="D3513" i="5"/>
  <c r="D3668" i="5"/>
  <c r="D3855" i="5"/>
  <c r="D4027" i="5"/>
  <c r="D4242" i="5"/>
  <c r="D4406" i="5"/>
  <c r="D4607" i="5"/>
  <c r="D4850" i="5"/>
  <c r="D5098" i="5"/>
  <c r="D5349" i="5"/>
  <c r="D5612" i="5"/>
  <c r="D5915" i="5"/>
  <c r="D6189" i="5"/>
  <c r="D6519" i="5"/>
  <c r="D6817" i="5"/>
  <c r="D7205" i="5"/>
  <c r="D7498" i="5"/>
  <c r="D7974" i="5"/>
  <c r="D8478" i="5"/>
  <c r="D9097" i="5"/>
  <c r="D9768" i="5"/>
  <c r="E408" i="5"/>
  <c r="E998" i="5"/>
  <c r="E1617" i="5"/>
  <c r="E2424" i="5"/>
  <c r="E3941" i="5"/>
  <c r="E6562" i="5"/>
  <c r="B1469" i="5"/>
  <c r="B1639" i="5"/>
  <c r="B1805" i="5"/>
  <c r="B1963" i="5"/>
  <c r="B2140" i="5"/>
  <c r="B2346" i="5"/>
  <c r="B2525" i="5"/>
  <c r="B2692" i="5"/>
  <c r="B2850" i="5"/>
  <c r="B3044" i="5"/>
  <c r="B3267" i="5"/>
  <c r="B3453" i="5"/>
  <c r="B3649" i="5"/>
  <c r="B3871" i="5"/>
  <c r="B4130" i="5"/>
  <c r="B4432" i="5"/>
  <c r="B4809" i="5"/>
  <c r="B5105" i="5"/>
  <c r="B5431" i="5"/>
  <c r="B5801" i="5"/>
  <c r="B6138" i="5"/>
  <c r="B6463" i="5"/>
  <c r="B6881" i="5"/>
  <c r="B7261" i="5"/>
  <c r="B7847" i="5"/>
  <c r="B8420" i="5"/>
  <c r="B8945" i="5"/>
  <c r="B9716" i="5"/>
  <c r="D4" i="5"/>
  <c r="D110" i="5"/>
  <c r="D200" i="5"/>
  <c r="D307" i="5"/>
  <c r="D401" i="5"/>
  <c r="D506" i="5"/>
  <c r="D600" i="5"/>
  <c r="D717" i="5"/>
  <c r="D801" i="5"/>
  <c r="D903" i="5"/>
  <c r="D1012" i="5"/>
  <c r="D1112" i="5"/>
  <c r="D1208" i="5"/>
  <c r="D1306" i="5"/>
  <c r="D1409" i="5"/>
  <c r="D1505" i="5"/>
  <c r="D1604" i="5"/>
  <c r="D1706" i="5"/>
  <c r="D1806" i="5"/>
  <c r="D1917" i="5"/>
  <c r="D2022" i="5"/>
  <c r="D2159" i="5"/>
  <c r="D2270" i="5"/>
  <c r="D2431" i="5"/>
  <c r="D2551" i="5"/>
  <c r="D2720" i="5"/>
  <c r="D2869" i="5"/>
  <c r="D3037" i="5"/>
  <c r="D3188" i="5"/>
  <c r="D3382" i="5"/>
  <c r="D3514" i="5"/>
  <c r="D3674" i="5"/>
  <c r="D3859" i="5"/>
  <c r="D4028" i="5"/>
  <c r="D4243" i="5"/>
  <c r="D4407" i="5"/>
  <c r="D4639" i="5"/>
  <c r="D4851" i="5"/>
  <c r="D5099" i="5"/>
  <c r="D5360" i="5"/>
  <c r="D5621" i="5"/>
  <c r="D5917" i="5"/>
  <c r="D6192" i="5"/>
  <c r="D6522" i="5"/>
  <c r="D6841" i="5"/>
  <c r="D7210" i="5"/>
  <c r="D7503" i="5"/>
  <c r="D8039" i="5"/>
  <c r="D8534" i="5"/>
  <c r="D9101" i="5"/>
  <c r="D9769" i="5"/>
  <c r="E455" i="5"/>
  <c r="E1051" i="5"/>
  <c r="E1744" i="5"/>
  <c r="E2459" i="5"/>
  <c r="E3964" i="5"/>
  <c r="E7022" i="5"/>
  <c r="B1485" i="5"/>
  <c r="B1658" i="5"/>
  <c r="B1861" i="5"/>
  <c r="B2040" i="5"/>
  <c r="B2195" i="5"/>
  <c r="B2363" i="5"/>
  <c r="B2540" i="5"/>
  <c r="B2696" i="5"/>
  <c r="B2880" i="5"/>
  <c r="B3084" i="5"/>
  <c r="B3284" i="5"/>
  <c r="B3482" i="5"/>
  <c r="B3704" i="5"/>
  <c r="B3901" i="5"/>
  <c r="B4186" i="5"/>
  <c r="B4529" i="5"/>
  <c r="B4813" i="5"/>
  <c r="B5149" i="5"/>
  <c r="B5517" i="5"/>
  <c r="B5839" i="5"/>
  <c r="B6163" i="5"/>
  <c r="B6572" i="5"/>
  <c r="B6914" i="5"/>
  <c r="B7414" i="5"/>
  <c r="B7882" i="5"/>
  <c r="B8438" i="5"/>
  <c r="B9117" i="5"/>
  <c r="B9761" i="5"/>
  <c r="D27" i="5"/>
  <c r="D115" i="5"/>
  <c r="D228" i="5"/>
  <c r="D310" i="5"/>
  <c r="D427" i="5"/>
  <c r="D521" i="5"/>
  <c r="D621" i="5"/>
  <c r="D720" i="5"/>
  <c r="D822" i="5"/>
  <c r="D921" i="5"/>
  <c r="D1019" i="5"/>
  <c r="D1121" i="5"/>
  <c r="D1218" i="5"/>
  <c r="D1330" i="5"/>
  <c r="D1418" i="5"/>
  <c r="D1518" i="5"/>
  <c r="D1627" i="5"/>
  <c r="D1726" i="5"/>
  <c r="D1830" i="5"/>
  <c r="D1929" i="5"/>
  <c r="D2053" i="5"/>
  <c r="D2163" i="5"/>
  <c r="D2304" i="5"/>
  <c r="D2435" i="5"/>
  <c r="D2602" i="5"/>
  <c r="D2724" i="5"/>
  <c r="D2883" i="5"/>
  <c r="D3060" i="5"/>
  <c r="D3228" i="5"/>
  <c r="D3387" i="5"/>
  <c r="D3545" i="5"/>
  <c r="D3708" i="5"/>
  <c r="D3887" i="5"/>
  <c r="D4078" i="5"/>
  <c r="D4250" i="5"/>
  <c r="D4472" i="5"/>
  <c r="D4662" i="5"/>
  <c r="D4862" i="5"/>
  <c r="D5140" i="5"/>
  <c r="D5372" i="5"/>
  <c r="D5682" i="5"/>
  <c r="D5921" i="5"/>
  <c r="D6266" i="5"/>
  <c r="D6568" i="5"/>
  <c r="D6926" i="5"/>
  <c r="D7239" i="5"/>
  <c r="D7666" i="5"/>
  <c r="D8052" i="5"/>
  <c r="D8615" i="5"/>
  <c r="D9168" i="5"/>
  <c r="D9926" i="5"/>
  <c r="E578" i="5"/>
  <c r="E1121" i="5"/>
  <c r="E1752" i="5"/>
  <c r="E2832" i="5"/>
  <c r="E4333" i="5"/>
  <c r="E7446" i="5"/>
  <c r="B3090" i="5"/>
  <c r="B3287" i="5"/>
  <c r="B3486" i="5"/>
  <c r="B3705" i="5"/>
  <c r="B3903" i="5"/>
  <c r="B4189" i="5"/>
  <c r="B4530" i="5"/>
  <c r="B4833" i="5"/>
  <c r="B5151" i="5"/>
  <c r="B5519" i="5"/>
  <c r="B5840" i="5"/>
  <c r="B6262" i="5"/>
  <c r="B6574" i="5"/>
  <c r="B6946" i="5"/>
  <c r="B7419" i="5"/>
  <c r="B7928" i="5"/>
  <c r="B8439" i="5"/>
  <c r="B9139" i="5"/>
  <c r="B9811" i="5"/>
  <c r="D37" i="5"/>
  <c r="D122" i="5"/>
  <c r="D229" i="5"/>
  <c r="D323" i="5"/>
  <c r="D429" i="5"/>
  <c r="D522" i="5"/>
  <c r="D628" i="5"/>
  <c r="D721" i="5"/>
  <c r="D823" i="5"/>
  <c r="D922" i="5"/>
  <c r="D1025" i="5"/>
  <c r="D1123" i="5"/>
  <c r="D1222" i="5"/>
  <c r="D1332" i="5"/>
  <c r="D1429" i="5"/>
  <c r="D1532" i="5"/>
  <c r="D1628" i="5"/>
  <c r="D1727" i="5"/>
  <c r="D1832" i="5"/>
  <c r="D1940" i="5"/>
  <c r="D2055" i="5"/>
  <c r="D2164" i="5"/>
  <c r="D2325" i="5"/>
  <c r="D2443" i="5"/>
  <c r="D2603" i="5"/>
  <c r="D2726" i="5"/>
  <c r="D2908" i="5"/>
  <c r="D3061" i="5"/>
  <c r="D3229" i="5"/>
  <c r="D3388" i="5"/>
  <c r="D3548" i="5"/>
  <c r="D3709" i="5"/>
  <c r="D3891" i="5"/>
  <c r="D4080" i="5"/>
  <c r="D4252" i="5"/>
  <c r="D4473" i="5"/>
  <c r="D4663" i="5"/>
  <c r="D4917" i="5"/>
  <c r="D5153" i="5"/>
  <c r="D5377" i="5"/>
  <c r="D5683" i="5"/>
  <c r="D5954" i="5"/>
  <c r="D6268" i="5"/>
  <c r="D6569" i="5"/>
  <c r="D6928" i="5"/>
  <c r="D7246" i="5"/>
  <c r="D7667" i="5"/>
  <c r="D8054" i="5"/>
  <c r="D8696" i="5"/>
  <c r="D9240" i="5"/>
  <c r="D9985" i="5"/>
  <c r="E581" i="5"/>
  <c r="E1122" i="5"/>
  <c r="E1787" i="5"/>
  <c r="E2845" i="5"/>
  <c r="E4342" i="5"/>
  <c r="E7838" i="5"/>
  <c r="B1524" i="5"/>
  <c r="B1697" i="5"/>
  <c r="B1863" i="5"/>
  <c r="B2042" i="5"/>
  <c r="B2197" i="5"/>
  <c r="B2376" i="5"/>
  <c r="B2545" i="5"/>
  <c r="B2702" i="5"/>
  <c r="B2930" i="5"/>
  <c r="B3102" i="5"/>
  <c r="B3291" i="5"/>
  <c r="B3516" i="5"/>
  <c r="B3709" i="5"/>
  <c r="B3921" i="5"/>
  <c r="B4253" i="5"/>
  <c r="B4531" i="5"/>
  <c r="B4871" i="5"/>
  <c r="B5216" i="5"/>
  <c r="B5547" i="5"/>
  <c r="B5866" i="5"/>
  <c r="B6263" i="5"/>
  <c r="B6577" i="5"/>
  <c r="B6947" i="5"/>
  <c r="B7460" i="5"/>
  <c r="B8002" i="5"/>
  <c r="B8449" i="5"/>
  <c r="B9142" i="5"/>
  <c r="B9877" i="5"/>
  <c r="D38" i="5"/>
  <c r="D138" i="5"/>
  <c r="D230" i="5"/>
  <c r="D328" i="5"/>
  <c r="D430" i="5"/>
  <c r="D533" i="5"/>
  <c r="D633" i="5"/>
  <c r="D723" i="5"/>
  <c r="D840" i="5"/>
  <c r="D939" i="5"/>
  <c r="D1027" i="5"/>
  <c r="D1124" i="5"/>
  <c r="D1235" i="5"/>
  <c r="D1336" i="5"/>
  <c r="D1433" i="5"/>
  <c r="D1533" i="5"/>
  <c r="D1629" i="5"/>
  <c r="D1737" i="5"/>
  <c r="D1833" i="5"/>
  <c r="D1941" i="5"/>
  <c r="D2057" i="5"/>
  <c r="D2199" i="5"/>
  <c r="D2326" i="5"/>
  <c r="D2444" i="5"/>
  <c r="D2608" i="5"/>
  <c r="D2752" i="5"/>
  <c r="D2910" i="5"/>
  <c r="D3062" i="5"/>
  <c r="D3236" i="5"/>
  <c r="D3393" i="5"/>
  <c r="D3551" i="5"/>
  <c r="D3711" i="5"/>
  <c r="D3898" i="5"/>
  <c r="D4106" i="5"/>
  <c r="D4268" i="5"/>
  <c r="D4475" i="5"/>
  <c r="D4689" i="5"/>
  <c r="D4921" i="5"/>
  <c r="D5154" i="5"/>
  <c r="D5427" i="5"/>
  <c r="D5686" i="5"/>
  <c r="D6030" i="5"/>
  <c r="D6269" i="5"/>
  <c r="D6571" i="5"/>
  <c r="D6930" i="5"/>
  <c r="D7254" i="5"/>
  <c r="D7671" i="5"/>
  <c r="D8083" i="5"/>
  <c r="D8697" i="5"/>
  <c r="D9258" i="5"/>
  <c r="D9999" i="5"/>
  <c r="E583" i="5"/>
  <c r="E1244" i="5"/>
  <c r="E1867" i="5"/>
  <c r="E2861" i="5"/>
  <c r="E4447" i="5"/>
  <c r="E9212" i="5"/>
  <c r="E7480" i="5"/>
  <c r="E5384" i="5"/>
  <c r="E3917" i="5"/>
  <c r="E2952" i="5"/>
  <c r="E2382" i="5"/>
  <c r="E9211" i="5"/>
  <c r="E6283" i="5"/>
  <c r="E4507" i="5"/>
  <c r="E3404" i="5"/>
  <c r="E2719" i="5"/>
  <c r="E2036" i="5"/>
  <c r="E9373" i="5"/>
  <c r="E6256" i="5"/>
  <c r="E4343" i="5"/>
  <c r="E3213" i="5"/>
  <c r="E2394" i="5"/>
  <c r="E1783" i="5"/>
  <c r="E1334" i="5"/>
  <c r="E874" i="5"/>
  <c r="E481" i="5"/>
  <c r="E143" i="5"/>
  <c r="E7730" i="5"/>
  <c r="E5258" i="5"/>
  <c r="E3742" i="5"/>
  <c r="E2829" i="5"/>
  <c r="E2054" i="5"/>
  <c r="E1532" i="5"/>
  <c r="E1077" i="5"/>
  <c r="E697" i="5"/>
  <c r="E343" i="5"/>
  <c r="E7477" i="5"/>
  <c r="E5241" i="5"/>
  <c r="E3738" i="5"/>
  <c r="E2817" i="5"/>
  <c r="E2037" i="5"/>
  <c r="E1526" i="5"/>
  <c r="E1071" i="5"/>
  <c r="E642" i="5"/>
  <c r="E260" i="5"/>
  <c r="E7150" i="5"/>
  <c r="E4465" i="5"/>
  <c r="E3201" i="5"/>
  <c r="E2205" i="5"/>
  <c r="E1603" i="5"/>
  <c r="E1068" i="5"/>
  <c r="E603" i="5"/>
  <c r="E146" i="5"/>
  <c r="E8736" i="5"/>
  <c r="E5948" i="5"/>
  <c r="E3757" i="5"/>
  <c r="E2593" i="5"/>
  <c r="E1803" i="5"/>
  <c r="E1331" i="5"/>
  <c r="E829" i="5"/>
  <c r="E383" i="5"/>
  <c r="E8712" i="5"/>
  <c r="E5734" i="5"/>
  <c r="E3680" i="5"/>
  <c r="E2501" i="5"/>
  <c r="E1801" i="5"/>
  <c r="E1329" i="5"/>
  <c r="E821" i="5"/>
  <c r="E364" i="5"/>
  <c r="E7159" i="5"/>
  <c r="E4748" i="5"/>
  <c r="E3207" i="5"/>
  <c r="E2214" i="5"/>
  <c r="E1604" i="5"/>
  <c r="E1069" i="5"/>
  <c r="E604" i="5"/>
  <c r="E155" i="5"/>
  <c r="E624" i="5"/>
  <c r="E1248" i="5"/>
  <c r="E1878" i="5"/>
  <c r="E2875" i="5"/>
  <c r="E4774" i="5"/>
  <c r="E8396" i="5"/>
  <c r="A20" i="5"/>
  <c r="A84" i="5"/>
  <c r="A147" i="5"/>
  <c r="A257" i="5"/>
  <c r="A320" i="5"/>
  <c r="A374" i="5"/>
  <c r="A437" i="5"/>
  <c r="A500" i="5"/>
  <c r="A547" i="5"/>
  <c r="A610" i="5"/>
  <c r="A673" i="5"/>
  <c r="A720" i="5"/>
  <c r="A784" i="5"/>
  <c r="A847" i="5"/>
  <c r="A900" i="5"/>
  <c r="A964" i="5"/>
  <c r="A1027" i="5"/>
  <c r="A1073" i="5"/>
  <c r="A1136" i="5"/>
  <c r="A1199" i="5"/>
  <c r="A1247" i="5"/>
  <c r="A1310" i="5"/>
  <c r="A1373" i="5"/>
  <c r="A1427" i="5"/>
  <c r="A1490" i="5"/>
  <c r="A1553" i="5"/>
  <c r="A1599" i="5"/>
  <c r="A1663" i="5"/>
  <c r="A1726" i="5"/>
  <c r="A1773" i="5"/>
  <c r="A1836" i="5"/>
  <c r="A1899" i="5"/>
  <c r="A1953" i="5"/>
  <c r="A2016" i="5"/>
  <c r="A2079" i="5"/>
  <c r="A2126" i="5"/>
  <c r="A2189" i="5"/>
  <c r="A2252" i="5"/>
  <c r="A2299" i="5"/>
  <c r="A2363" i="5"/>
  <c r="A2426" i="5"/>
  <c r="A2479" i="5"/>
  <c r="A2543" i="5"/>
  <c r="A2606" i="5"/>
  <c r="A2652" i="5"/>
  <c r="A2715" i="5"/>
  <c r="A2778" i="5"/>
  <c r="A2826" i="5"/>
  <c r="A2889" i="5"/>
  <c r="A2952" i="5"/>
  <c r="A3006" i="5"/>
  <c r="A3069" i="5"/>
  <c r="A3132" i="5"/>
  <c r="A3178" i="5"/>
  <c r="A3241" i="5"/>
  <c r="A3305" i="5"/>
  <c r="A3360" i="5"/>
  <c r="A3426" i="5"/>
  <c r="A3491" i="5"/>
  <c r="A3556" i="5"/>
  <c r="A3620" i="5"/>
  <c r="A3676" i="5"/>
  <c r="A3741" i="5"/>
  <c r="A3807" i="5"/>
  <c r="A3872" i="5"/>
  <c r="A3937" i="5"/>
  <c r="A3994" i="5"/>
  <c r="A4058" i="5"/>
  <c r="A4124" i="5"/>
  <c r="A4189" i="5"/>
  <c r="A4254" i="5"/>
  <c r="A4320" i="5"/>
  <c r="A4375" i="5"/>
  <c r="A4440" i="5"/>
  <c r="A4506" i="5"/>
  <c r="A4572" i="5"/>
  <c r="A4645" i="5"/>
  <c r="A4693" i="5"/>
  <c r="A4757" i="5"/>
  <c r="A4823" i="5"/>
  <c r="A4889" i="5"/>
  <c r="A4961" i="5"/>
  <c r="A5027" i="5"/>
  <c r="A5074" i="5"/>
  <c r="A5141" i="5"/>
  <c r="A5218" i="5"/>
  <c r="A5286" i="5"/>
  <c r="A5360" i="5"/>
  <c r="A5414" i="5"/>
  <c r="A5485" i="5"/>
  <c r="A5565" i="5"/>
  <c r="A5638" i="5"/>
  <c r="A5711" i="5"/>
  <c r="A5787" i="5"/>
  <c r="A5871" i="5"/>
  <c r="A5944" i="5"/>
  <c r="A6018" i="5"/>
  <c r="A6102" i="5"/>
  <c r="A6176" i="5"/>
  <c r="A6252" i="5"/>
  <c r="A6336" i="5"/>
  <c r="A6411" i="5"/>
  <c r="A6484" i="5"/>
  <c r="A6569" i="5"/>
  <c r="A6644" i="5"/>
  <c r="A6720" i="5"/>
  <c r="A6809" i="5"/>
  <c r="A6889" i="5"/>
  <c r="A6966" i="5"/>
  <c r="A7055" i="5"/>
  <c r="A7135" i="5"/>
  <c r="A7213" i="5"/>
  <c r="A7301" i="5"/>
  <c r="A7383" i="5"/>
  <c r="A7470" i="5"/>
  <c r="A7570" i="5"/>
  <c r="A7663" i="5"/>
  <c r="A7763" i="5"/>
  <c r="A7876" i="5"/>
  <c r="A7976" i="5"/>
  <c r="A8076" i="5"/>
  <c r="A8184" i="5"/>
  <c r="A8282" i="5"/>
  <c r="A8397" i="5"/>
  <c r="A8527" i="5"/>
  <c r="A8665" i="5"/>
  <c r="A8794" i="5"/>
  <c r="A8922" i="5"/>
  <c r="A9071" i="5"/>
  <c r="A9216" i="5"/>
  <c r="A9354" i="5"/>
  <c r="A9509" i="5"/>
  <c r="A9644" i="5"/>
  <c r="A9790" i="5"/>
  <c r="A9944" i="5"/>
  <c r="B50" i="5"/>
  <c r="B197" i="5"/>
  <c r="B340" i="5"/>
  <c r="B476" i="5"/>
  <c r="B632" i="5"/>
  <c r="B771" i="5"/>
  <c r="B915" i="5"/>
  <c r="B1071" i="5"/>
  <c r="B1249" i="5"/>
  <c r="B1385" i="5"/>
  <c r="B1547" i="5"/>
  <c r="B1703" i="5"/>
  <c r="B1870" i="5"/>
  <c r="B2046" i="5"/>
  <c r="B2202" i="5"/>
  <c r="B2393" i="5"/>
  <c r="B2549" i="5"/>
  <c r="B2727" i="5"/>
  <c r="B2934" i="5"/>
  <c r="B3116" i="5"/>
  <c r="B3300" i="5"/>
  <c r="B3543" i="5"/>
  <c r="B3711" i="5"/>
  <c r="B3924" i="5"/>
  <c r="B4255" i="5"/>
  <c r="B4543" i="5"/>
  <c r="B4874" i="5"/>
  <c r="B5254" i="5"/>
  <c r="B5559" i="5"/>
  <c r="B5956" i="5"/>
  <c r="B6269" i="5"/>
  <c r="B6635" i="5"/>
  <c r="B7026" i="5"/>
  <c r="B7462" i="5"/>
  <c r="B8025" i="5"/>
  <c r="B8535" i="5"/>
  <c r="B9200" i="5"/>
  <c r="D41" i="5"/>
  <c r="D144" i="5"/>
  <c r="D234" i="5"/>
  <c r="D350" i="5"/>
  <c r="D434" i="5"/>
  <c r="D549" i="5"/>
  <c r="D642" i="5"/>
  <c r="D744" i="5"/>
  <c r="D843" i="5"/>
  <c r="D945" i="5"/>
  <c r="D1042" i="5"/>
  <c r="D1143" i="5"/>
  <c r="D1242" i="5"/>
  <c r="D1341" i="5"/>
  <c r="D1437" i="5"/>
  <c r="D1538" i="5"/>
  <c r="D1639" i="5"/>
  <c r="D1747" i="5"/>
  <c r="D1838" i="5"/>
  <c r="D1963" i="5"/>
  <c r="D2067" i="5"/>
  <c r="D2201" i="5"/>
  <c r="D2328" i="5"/>
  <c r="D2477" i="5"/>
  <c r="D2615" i="5"/>
  <c r="D2780" i="5"/>
  <c r="D2921" i="5"/>
  <c r="D3083" i="5"/>
  <c r="D3260" i="5"/>
  <c r="D3421" i="5"/>
  <c r="D3578" i="5"/>
  <c r="D3735" i="5"/>
  <c r="D3925" i="5"/>
  <c r="D4108" i="5"/>
  <c r="D4294" i="5"/>
  <c r="D4492" i="5"/>
  <c r="D4698" i="5"/>
  <c r="D4926" i="5"/>
  <c r="D5169" i="5"/>
  <c r="D5463" i="5"/>
  <c r="D5700" i="5"/>
  <c r="D6034" i="5"/>
  <c r="D6278" i="5"/>
  <c r="D6659" i="5"/>
  <c r="D6978" i="5"/>
  <c r="D7335" i="5"/>
  <c r="D7703" i="5"/>
  <c r="D8249" i="5"/>
  <c r="D8723" i="5"/>
  <c r="D9308" i="5"/>
  <c r="E32" i="5"/>
  <c r="E628" i="5"/>
  <c r="E1259" i="5"/>
  <c r="E1879" i="5"/>
  <c r="E2947" i="5"/>
  <c r="E5191" i="5"/>
  <c r="E8674" i="5"/>
  <c r="A194" i="5"/>
  <c r="A21" i="5"/>
  <c r="A85" i="5"/>
  <c r="A148" i="5"/>
  <c r="A203" i="5"/>
  <c r="A266" i="5"/>
  <c r="A329" i="5"/>
  <c r="A375" i="5"/>
  <c r="A438" i="5"/>
  <c r="A501" i="5"/>
  <c r="A548" i="5"/>
  <c r="A611" i="5"/>
  <c r="A674" i="5"/>
  <c r="A729" i="5"/>
  <c r="A792" i="5"/>
  <c r="A855" i="5"/>
  <c r="A901" i="5"/>
  <c r="A965" i="5"/>
  <c r="A1028" i="5"/>
  <c r="A1074" i="5"/>
  <c r="A1137" i="5"/>
  <c r="A1200" i="5"/>
  <c r="A1255" i="5"/>
  <c r="A1318" i="5"/>
  <c r="A1381" i="5"/>
  <c r="A1428" i="5"/>
  <c r="A1491" i="5"/>
  <c r="A1554" i="5"/>
  <c r="A1600" i="5"/>
  <c r="A1664" i="5"/>
  <c r="A1727" i="5"/>
  <c r="A1781" i="5"/>
  <c r="A1845" i="5"/>
  <c r="A1908" i="5"/>
  <c r="A1954" i="5"/>
  <c r="A2017" i="5"/>
  <c r="A2080" i="5"/>
  <c r="A2127" i="5"/>
  <c r="A2190" i="5"/>
  <c r="A2253" i="5"/>
  <c r="A2308" i="5"/>
  <c r="A2371" i="5"/>
  <c r="A2434" i="5"/>
  <c r="A2480" i="5"/>
  <c r="A2544" i="5"/>
  <c r="A2607" i="5"/>
  <c r="A2653" i="5"/>
  <c r="A2716" i="5"/>
  <c r="A2779" i="5"/>
  <c r="A2834" i="5"/>
  <c r="A2897" i="5"/>
  <c r="A2960" i="5"/>
  <c r="A3007" i="5"/>
  <c r="A3070" i="5"/>
  <c r="A3133" i="5"/>
  <c r="A3179" i="5"/>
  <c r="A3243" i="5"/>
  <c r="A3306" i="5"/>
  <c r="A3363" i="5"/>
  <c r="A3427" i="5"/>
  <c r="A3492" i="5"/>
  <c r="A3557" i="5"/>
  <c r="A3621" i="5"/>
  <c r="A3678" i="5"/>
  <c r="A3743" i="5"/>
  <c r="A3808" i="5"/>
  <c r="A3873" i="5"/>
  <c r="A3938" i="5"/>
  <c r="A4005" i="5"/>
  <c r="A4059" i="5"/>
  <c r="A4125" i="5"/>
  <c r="A4190" i="5"/>
  <c r="A4256" i="5"/>
  <c r="A4329" i="5"/>
  <c r="A4377" i="5"/>
  <c r="A4441" i="5"/>
  <c r="A4507" i="5"/>
  <c r="A4573" i="5"/>
  <c r="A4646" i="5"/>
  <c r="A4711" i="5"/>
  <c r="A4758" i="5"/>
  <c r="A4825" i="5"/>
  <c r="A4897" i="5"/>
  <c r="A4963" i="5"/>
  <c r="A5028" i="5"/>
  <c r="A5077" i="5"/>
  <c r="A5142" i="5"/>
  <c r="A5219" i="5"/>
  <c r="A5287" i="5"/>
  <c r="A5361" i="5"/>
  <c r="A5433" i="5"/>
  <c r="A5495" i="5"/>
  <c r="A5566" i="5"/>
  <c r="A5639" i="5"/>
  <c r="A5713" i="5"/>
  <c r="A5789" i="5"/>
  <c r="A5872" i="5"/>
  <c r="A5945" i="5"/>
  <c r="A6020" i="5"/>
  <c r="A6103" i="5"/>
  <c r="A6179" i="5"/>
  <c r="A6254" i="5"/>
  <c r="A6337" i="5"/>
  <c r="A6412" i="5"/>
  <c r="A6486" i="5"/>
  <c r="A6570" i="5"/>
  <c r="A6645" i="5"/>
  <c r="A6722" i="5"/>
  <c r="A6811" i="5"/>
  <c r="A6890" i="5"/>
  <c r="A6969" i="5"/>
  <c r="A7056" i="5"/>
  <c r="A7136" i="5"/>
  <c r="A7216" i="5"/>
  <c r="A7303" i="5"/>
  <c r="A7384" i="5"/>
  <c r="A7472" i="5"/>
  <c r="A7572" i="5"/>
  <c r="A7665" i="5"/>
  <c r="A7769" i="5"/>
  <c r="A7877" i="5"/>
  <c r="A7977" i="5"/>
  <c r="A8078" i="5"/>
  <c r="A8186" i="5"/>
  <c r="A8286" i="5"/>
  <c r="A8399" i="5"/>
  <c r="A8529" i="5"/>
  <c r="A8666" i="5"/>
  <c r="A8795" i="5"/>
  <c r="A8942" i="5"/>
  <c r="A9072" i="5"/>
  <c r="A9217" i="5"/>
  <c r="A9375" i="5"/>
  <c r="A9511" i="5"/>
  <c r="A9645" i="5"/>
  <c r="A9801" i="5"/>
  <c r="A9946" i="5"/>
  <c r="B81" i="5"/>
  <c r="B219" i="5"/>
  <c r="B375" i="5"/>
  <c r="B518" i="5"/>
  <c r="B656" i="5"/>
  <c r="B811" i="5"/>
  <c r="B949" i="5"/>
  <c r="B1094" i="5"/>
  <c r="B1250" i="5"/>
  <c r="B1387" i="5"/>
  <c r="B1549" i="5"/>
  <c r="B1714" i="5"/>
  <c r="B1893" i="5"/>
  <c r="B2047" i="5"/>
  <c r="B2217" i="5"/>
  <c r="B2395" i="5"/>
  <c r="B2552" i="5"/>
  <c r="B2756" i="5"/>
  <c r="B2935" i="5"/>
  <c r="B3133" i="5"/>
  <c r="B3349" i="5"/>
  <c r="B3544" i="5"/>
  <c r="B3731" i="5"/>
  <c r="B3965" i="5"/>
  <c r="B4259" i="5"/>
  <c r="B4575" i="5"/>
  <c r="B4943" i="5"/>
  <c r="B5256" i="5"/>
  <c r="B5564" i="5"/>
  <c r="B5957" i="5"/>
  <c r="B6270" i="5"/>
  <c r="B6643" i="5"/>
  <c r="B7039" i="5"/>
  <c r="B7483" i="5"/>
  <c r="B8026" i="5"/>
  <c r="B8625" i="5"/>
  <c r="B9203" i="5"/>
  <c r="D42" i="5"/>
  <c r="D145" i="5"/>
  <c r="D235" i="5"/>
  <c r="D352" i="5"/>
  <c r="D436" i="5"/>
  <c r="D550" i="5"/>
  <c r="D644" i="5"/>
  <c r="D752" i="5"/>
  <c r="D844" i="5"/>
  <c r="D946" i="5"/>
  <c r="D1044" i="5"/>
  <c r="D1147" i="5"/>
  <c r="D1246" i="5"/>
  <c r="D1345" i="5"/>
  <c r="D1454" i="5"/>
  <c r="D1552" i="5"/>
  <c r="D1640" i="5"/>
  <c r="D1749" i="5"/>
  <c r="D1853" i="5"/>
  <c r="D1964" i="5"/>
  <c r="D2074" i="5"/>
  <c r="D2202" i="5"/>
  <c r="D2329" i="5"/>
  <c r="D2480" i="5"/>
  <c r="D2617" i="5"/>
  <c r="D2790" i="5"/>
  <c r="D2925" i="5"/>
  <c r="D3108" i="5"/>
  <c r="D3261" i="5"/>
  <c r="D3422" i="5"/>
  <c r="D3590" i="5"/>
  <c r="D3754" i="5"/>
  <c r="D3938" i="5"/>
  <c r="D4111" i="5"/>
  <c r="D4300" i="5"/>
  <c r="D4493" i="5"/>
  <c r="D4699" i="5"/>
  <c r="D4934" i="5"/>
  <c r="D5183" i="5"/>
  <c r="D5481" i="5"/>
  <c r="D5724" i="5"/>
  <c r="D6037" i="5"/>
  <c r="D6306" i="5"/>
  <c r="D6660" i="5"/>
  <c r="D6979" i="5"/>
  <c r="D7338" i="5"/>
  <c r="D7711" i="5"/>
  <c r="D8274" i="5"/>
  <c r="D8725" i="5"/>
  <c r="D9431" i="5"/>
  <c r="E37" i="5"/>
  <c r="E639" i="5"/>
  <c r="E1260" i="5"/>
  <c r="E2032" i="5"/>
  <c r="E3134" i="5"/>
  <c r="E5200" i="5"/>
  <c r="E8677" i="5"/>
  <c r="D66" i="5"/>
  <c r="D153" i="5"/>
  <c r="D236" i="5"/>
  <c r="D353" i="5"/>
  <c r="D450" i="5"/>
  <c r="D552" i="5"/>
  <c r="D645" i="5"/>
  <c r="D753" i="5"/>
  <c r="D848" i="5"/>
  <c r="D963" i="5"/>
  <c r="D1045" i="5"/>
  <c r="D1149" i="5"/>
  <c r="D1258" i="5"/>
  <c r="D1358" i="5"/>
  <c r="D1456" i="5"/>
  <c r="D1555" i="5"/>
  <c r="D1659" i="5"/>
  <c r="D1753" i="5"/>
  <c r="D1854" i="5"/>
  <c r="D1965" i="5"/>
  <c r="D2100" i="5"/>
  <c r="D2204" i="5"/>
  <c r="D2332" i="5"/>
  <c r="D2481" i="5"/>
  <c r="D2643" i="5"/>
  <c r="D2791" i="5"/>
  <c r="D2926" i="5"/>
  <c r="D3109" i="5"/>
  <c r="D3267" i="5"/>
  <c r="D3438" i="5"/>
  <c r="D3591" i="5"/>
  <c r="D3755" i="5"/>
  <c r="D3945" i="5"/>
  <c r="D4130" i="5"/>
  <c r="D4302" i="5"/>
  <c r="D4494" i="5"/>
  <c r="D4750" i="5"/>
  <c r="D4935" i="5"/>
  <c r="D5184" i="5"/>
  <c r="D5482" i="5"/>
  <c r="D5765" i="5"/>
  <c r="D6038" i="5"/>
  <c r="D6320" i="5"/>
  <c r="D6662" i="5"/>
  <c r="D7013" i="5"/>
  <c r="D7339" i="5"/>
  <c r="D7712" i="5"/>
  <c r="D8275" i="5"/>
  <c r="D8817" i="5"/>
  <c r="D9440" i="5"/>
  <c r="E116" i="5"/>
  <c r="E698" i="5"/>
  <c r="E1335" i="5"/>
  <c r="E2034" i="5"/>
  <c r="E3198" i="5"/>
  <c r="E5237" i="5"/>
  <c r="E9210" i="5"/>
  <c r="D67" i="5"/>
  <c r="D155" i="5"/>
  <c r="D261" i="5"/>
  <c r="D354" i="5"/>
  <c r="D472" i="5"/>
  <c r="D553" i="5"/>
  <c r="D652" i="5"/>
  <c r="D755" i="5"/>
  <c r="D849" i="5"/>
  <c r="D964" i="5"/>
  <c r="D1052" i="5"/>
  <c r="D1163" i="5"/>
  <c r="D1260" i="5"/>
  <c r="D1360" i="5"/>
  <c r="D1459" i="5"/>
  <c r="D1559" i="5"/>
  <c r="D1660" i="5"/>
  <c r="D1757" i="5"/>
  <c r="D1867" i="5"/>
  <c r="D1968" i="5"/>
  <c r="D2102" i="5"/>
  <c r="D2205" i="5"/>
  <c r="D2362" i="5"/>
  <c r="D2499" i="5"/>
  <c r="D2644" i="5"/>
  <c r="D2792" i="5"/>
  <c r="D2953" i="5"/>
  <c r="D3112" i="5"/>
  <c r="D3271" i="5"/>
  <c r="D3439" i="5"/>
  <c r="D3594" i="5"/>
  <c r="D3783" i="5"/>
  <c r="D3946" i="5"/>
  <c r="D4131" i="5"/>
  <c r="D4332" i="5"/>
  <c r="D4531" i="5"/>
  <c r="D4752" i="5"/>
  <c r="D4963" i="5"/>
  <c r="D5233" i="5"/>
  <c r="D5484" i="5"/>
  <c r="D5777" i="5"/>
  <c r="D6048" i="5"/>
  <c r="D6385" i="5"/>
  <c r="D6663" i="5"/>
  <c r="D7017" i="5"/>
  <c r="D7386" i="5"/>
  <c r="D7797" i="5"/>
  <c r="D8305" i="5"/>
  <c r="D8842" i="5"/>
  <c r="D9445" i="5"/>
  <c r="E163" i="5"/>
  <c r="E814" i="5"/>
  <c r="E1343" i="5"/>
  <c r="E2075" i="5"/>
  <c r="E3329" i="5"/>
  <c r="E5238" i="5"/>
  <c r="E9344" i="5"/>
  <c r="D68" i="5"/>
  <c r="D156" i="5"/>
  <c r="D263" i="5"/>
  <c r="D356" i="5"/>
  <c r="D473" i="5"/>
  <c r="D554" i="5"/>
  <c r="D673" i="5"/>
  <c r="D756" i="5"/>
  <c r="D855" i="5"/>
  <c r="D965" i="5"/>
  <c r="D1060" i="5"/>
  <c r="D1164" i="5"/>
  <c r="D1261" i="5"/>
  <c r="D1365" i="5"/>
  <c r="D1460" i="5"/>
  <c r="D1560" i="5"/>
  <c r="D1661" i="5"/>
  <c r="D1762" i="5"/>
  <c r="D1876" i="5"/>
  <c r="D1974" i="5"/>
  <c r="D2103" i="5"/>
  <c r="D2224" i="5"/>
  <c r="D2371" i="5"/>
  <c r="D2500" i="5"/>
  <c r="D2651" i="5"/>
  <c r="D2793" i="5"/>
  <c r="D2954" i="5"/>
  <c r="D3113" i="5"/>
  <c r="D3283" i="5"/>
  <c r="D3441" i="5"/>
  <c r="D3601" i="5"/>
  <c r="D3784" i="5"/>
  <c r="D3968" i="5"/>
  <c r="D4158" i="5"/>
  <c r="D4333" i="5"/>
  <c r="D4532" i="5"/>
  <c r="D4753" i="5"/>
  <c r="D4988" i="5"/>
  <c r="D5244" i="5"/>
  <c r="D5486" i="5"/>
  <c r="D5812" i="5"/>
  <c r="D6049" i="5"/>
  <c r="D6386" i="5"/>
  <c r="D6680" i="5"/>
  <c r="D7065" i="5"/>
  <c r="D7387" i="5"/>
  <c r="D7798" i="5"/>
  <c r="D8312" i="5"/>
  <c r="D8847" i="5"/>
  <c r="D9446" i="5"/>
  <c r="E220" i="5"/>
  <c r="E817" i="5"/>
  <c r="E1380" i="5"/>
  <c r="E2089" i="5"/>
  <c r="E3347" i="5"/>
  <c r="E5273" i="5"/>
  <c r="B2606" i="5"/>
  <c r="B2783" i="5"/>
  <c r="B2969" i="5"/>
  <c r="B3174" i="5"/>
  <c r="B3356" i="5"/>
  <c r="B3554" i="5"/>
  <c r="B3800" i="5"/>
  <c r="B4016" i="5"/>
  <c r="B4302" i="5"/>
  <c r="B4664" i="5"/>
  <c r="B4981" i="5"/>
  <c r="B5317" i="5"/>
  <c r="B5661" i="5"/>
  <c r="B5981" i="5"/>
  <c r="B6333" i="5"/>
  <c r="B6724" i="5"/>
  <c r="B7086" i="5"/>
  <c r="B7616" i="5"/>
  <c r="B8086" i="5"/>
  <c r="B8710" i="5"/>
  <c r="B9414" i="5"/>
  <c r="D69" i="5"/>
  <c r="D157" i="5"/>
  <c r="D265" i="5"/>
  <c r="D357" i="5"/>
  <c r="D474" i="5"/>
  <c r="D557" i="5"/>
  <c r="D674" i="5"/>
  <c r="D765" i="5"/>
  <c r="D874" i="5"/>
  <c r="D966" i="5"/>
  <c r="D1063" i="5"/>
  <c r="D1166" i="5"/>
  <c r="D1262" i="5"/>
  <c r="D1366" i="5"/>
  <c r="D1461" i="5"/>
  <c r="D1576" i="5"/>
  <c r="D1663" i="5"/>
  <c r="D1763" i="5"/>
  <c r="D1877" i="5"/>
  <c r="D1988" i="5"/>
  <c r="D2104" i="5"/>
  <c r="D2229" i="5"/>
  <c r="D2372" i="5"/>
  <c r="D2503" i="5"/>
  <c r="D2654" i="5"/>
  <c r="D2794" i="5"/>
  <c r="D2979" i="5"/>
  <c r="D3114" i="5"/>
  <c r="D3286" i="5"/>
  <c r="D3442" i="5"/>
  <c r="D3620" i="5"/>
  <c r="D3786" i="5"/>
  <c r="D3972" i="5"/>
  <c r="D4160" i="5"/>
  <c r="D4334" i="5"/>
  <c r="D4540" i="5"/>
  <c r="D4754" i="5"/>
  <c r="D4989" i="5"/>
  <c r="D5246" i="5"/>
  <c r="D5504" i="5"/>
  <c r="D5814" i="5"/>
  <c r="D6062" i="5"/>
  <c r="D6395" i="5"/>
  <c r="D6681" i="5"/>
  <c r="D7066" i="5"/>
  <c r="D7388" i="5"/>
  <c r="D7841" i="5"/>
  <c r="D8315" i="5"/>
  <c r="D8848" i="5"/>
  <c r="D9482" i="5"/>
  <c r="E221" i="5"/>
  <c r="E819" i="5"/>
  <c r="E1382" i="5"/>
  <c r="E2107" i="5"/>
  <c r="E3366" i="5"/>
  <c r="E5685" i="5"/>
  <c r="B1259" i="5"/>
  <c r="B1417" i="5"/>
  <c r="B1569" i="5"/>
  <c r="B1749" i="5"/>
  <c r="B1950" i="5"/>
  <c r="B2105" i="5"/>
  <c r="B2283" i="5"/>
  <c r="B2440" i="5"/>
  <c r="B2607" i="5"/>
  <c r="B2784" i="5"/>
  <c r="B2972" i="5"/>
  <c r="B3178" i="5"/>
  <c r="B3382" i="5"/>
  <c r="B3610" i="5"/>
  <c r="B3803" i="5"/>
  <c r="B4021" i="5"/>
  <c r="B4364" i="5"/>
  <c r="B4697" i="5"/>
  <c r="B4986" i="5"/>
  <c r="B5381" i="5"/>
  <c r="B5662" i="5"/>
  <c r="B6021" i="5"/>
  <c r="B6387" i="5"/>
  <c r="B6756" i="5"/>
  <c r="B7114" i="5"/>
  <c r="B7617" i="5"/>
  <c r="B8182" i="5"/>
  <c r="B8717" i="5"/>
  <c r="B9441" i="5"/>
  <c r="D70" i="5"/>
  <c r="D162" i="5"/>
  <c r="D275" i="5"/>
  <c r="D376" i="5"/>
  <c r="D476" i="5"/>
  <c r="D561" i="5"/>
  <c r="D675" i="5"/>
  <c r="D772" i="5"/>
  <c r="D876" i="5"/>
  <c r="D967" i="5"/>
  <c r="D1084" i="5"/>
  <c r="D1173" i="5"/>
  <c r="D1265" i="5"/>
  <c r="D1368" i="5"/>
  <c r="D1462" i="5"/>
  <c r="D1580" i="5"/>
  <c r="D1664" i="5"/>
  <c r="D1778" i="5"/>
  <c r="D1878" i="5"/>
  <c r="D1997" i="5"/>
  <c r="D2105" i="5"/>
  <c r="D2232" i="5"/>
  <c r="D2373" i="5"/>
  <c r="D2521" i="5"/>
  <c r="D2656" i="5"/>
  <c r="D2797" i="5"/>
  <c r="D2982" i="5"/>
  <c r="D3150" i="5"/>
  <c r="D3310" i="5"/>
  <c r="D3462" i="5"/>
  <c r="D3625" i="5"/>
  <c r="D3802" i="5"/>
  <c r="D3979" i="5"/>
  <c r="D4163" i="5"/>
  <c r="D4349" i="5"/>
  <c r="D4559" i="5"/>
  <c r="D4755" i="5"/>
  <c r="D5026" i="5"/>
  <c r="D5248" i="5"/>
  <c r="D5560" i="5"/>
  <c r="D5831" i="5"/>
  <c r="D6109" i="5"/>
  <c r="D6406" i="5"/>
  <c r="D6745" i="5"/>
  <c r="D7072" i="5"/>
  <c r="D7389" i="5"/>
  <c r="D7842" i="5"/>
  <c r="D8322" i="5"/>
  <c r="D8933" i="5"/>
  <c r="D9483" i="5"/>
  <c r="E223" i="5"/>
  <c r="E842" i="5"/>
  <c r="E1479" i="5"/>
  <c r="E2126" i="5"/>
  <c r="E3367" i="5"/>
  <c r="E5991" i="5"/>
  <c r="B1262" i="5"/>
  <c r="B1418" i="5"/>
  <c r="B1572" i="5"/>
  <c r="B1774" i="5"/>
  <c r="B1951" i="5"/>
  <c r="B2106" i="5"/>
  <c r="B2284" i="5"/>
  <c r="B2452" i="5"/>
  <c r="B2633" i="5"/>
  <c r="B2790" i="5"/>
  <c r="B2996" i="5"/>
  <c r="B3179" i="5"/>
  <c r="B3390" i="5"/>
  <c r="B3611" i="5"/>
  <c r="B3807" i="5"/>
  <c r="B4022" i="5"/>
  <c r="B4370" i="5"/>
  <c r="B4698" i="5"/>
  <c r="B5006" i="5"/>
  <c r="B5382" i="5"/>
  <c r="B5671" i="5"/>
  <c r="B6022" i="5"/>
  <c r="B6409" i="5"/>
  <c r="B6757" i="5"/>
  <c r="B7159" i="5"/>
  <c r="B7619" i="5"/>
  <c r="B8188" i="5"/>
  <c r="B8732" i="5"/>
  <c r="B9442" i="5"/>
  <c r="D72" i="5"/>
  <c r="D181" i="5"/>
  <c r="D276" i="5"/>
  <c r="D377" i="5"/>
  <c r="D477" i="5"/>
  <c r="D576" i="5"/>
  <c r="D677" i="5"/>
  <c r="D775" i="5"/>
  <c r="D878" i="5"/>
  <c r="D972" i="5"/>
  <c r="D1086" i="5"/>
  <c r="D1174" i="5"/>
  <c r="D1286" i="5"/>
  <c r="D1383" i="5"/>
  <c r="D1468" i="5"/>
  <c r="D1581" i="5"/>
  <c r="D1674" i="5"/>
  <c r="D1782" i="5"/>
  <c r="D1879" i="5"/>
  <c r="D2000" i="5"/>
  <c r="D2106" i="5"/>
  <c r="D2256" i="5"/>
  <c r="D2374" i="5"/>
  <c r="D2543" i="5"/>
  <c r="D2673" i="5"/>
  <c r="D2827" i="5"/>
  <c r="D2985" i="5"/>
  <c r="D3153" i="5"/>
  <c r="D3312" i="5"/>
  <c r="D3470" i="5"/>
  <c r="D3632" i="5"/>
  <c r="D3805" i="5"/>
  <c r="D3980" i="5"/>
  <c r="D4166" i="5"/>
  <c r="D4353" i="5"/>
  <c r="D4572" i="5"/>
  <c r="D4765" i="5"/>
  <c r="D5030" i="5"/>
  <c r="D5268" i="5"/>
  <c r="D5561" i="5"/>
  <c r="D5834" i="5"/>
  <c r="D6123" i="5"/>
  <c r="D6407" i="5"/>
  <c r="D6797" i="5"/>
  <c r="D7075" i="5"/>
  <c r="D7426" i="5"/>
  <c r="D7904" i="5"/>
  <c r="D8407" i="5"/>
  <c r="D8937" i="5"/>
  <c r="D9574" i="5"/>
  <c r="E224" i="5"/>
  <c r="E843" i="5"/>
  <c r="E1486" i="5"/>
  <c r="E2303" i="5"/>
  <c r="E3465" i="5"/>
  <c r="E6222" i="5"/>
  <c r="B3021" i="5"/>
  <c r="B3192" i="5"/>
  <c r="B3392" i="5"/>
  <c r="B3612" i="5"/>
  <c r="B3809" i="5"/>
  <c r="B4044" i="5"/>
  <c r="B4387" i="5"/>
  <c r="B4699" i="5"/>
  <c r="B5035" i="5"/>
  <c r="B5384" i="5"/>
  <c r="B5686" i="5"/>
  <c r="B6025" i="5"/>
  <c r="B6412" i="5"/>
  <c r="B6758" i="5"/>
  <c r="B7239" i="5"/>
  <c r="B7644" i="5"/>
  <c r="B8211" i="5"/>
  <c r="B8786" i="5"/>
  <c r="B9444" i="5"/>
  <c r="D73" i="5"/>
  <c r="D183" i="5"/>
  <c r="D277" i="5"/>
  <c r="D383" i="5"/>
  <c r="D478" i="5"/>
  <c r="D577" i="5"/>
  <c r="D678" i="5"/>
  <c r="D779" i="5"/>
  <c r="D879" i="5"/>
  <c r="D976" i="5"/>
  <c r="D1087" i="5"/>
  <c r="D1183" i="5"/>
  <c r="D1287" i="5"/>
  <c r="D1384" i="5"/>
  <c r="D1487" i="5"/>
  <c r="D1583" i="5"/>
  <c r="D1678" i="5"/>
  <c r="D1783" i="5"/>
  <c r="D1880" i="5"/>
  <c r="D2001" i="5"/>
  <c r="D2107" i="5"/>
  <c r="D2257" i="5"/>
  <c r="D2376" i="5"/>
  <c r="D2544" i="5"/>
  <c r="D2674" i="5"/>
  <c r="D2841" i="5"/>
  <c r="D2988" i="5"/>
  <c r="D3154" i="5"/>
  <c r="D3313" i="5"/>
  <c r="D3479" i="5"/>
  <c r="D3641" i="5"/>
  <c r="D3810" i="5"/>
  <c r="D4008" i="5"/>
  <c r="D4192" i="5"/>
  <c r="D4354" i="5"/>
  <c r="D4587" i="5"/>
  <c r="D4794" i="5"/>
  <c r="D5031" i="5"/>
  <c r="D5290" i="5"/>
  <c r="D5563" i="5"/>
  <c r="D5835" i="5"/>
  <c r="D6142" i="5"/>
  <c r="D6422" i="5"/>
  <c r="D6799" i="5"/>
  <c r="D7087" i="5"/>
  <c r="D7479" i="5"/>
  <c r="D7905" i="5"/>
  <c r="D8414" i="5"/>
  <c r="D8981" i="5"/>
  <c r="D9614" i="5"/>
  <c r="E235" i="5"/>
  <c r="E858" i="5"/>
  <c r="E1516" i="5"/>
  <c r="E2383" i="5"/>
  <c r="E3651" i="5"/>
  <c r="E6245" i="5"/>
  <c r="B1285" i="5"/>
  <c r="B1463" i="5"/>
  <c r="B1609" i="5"/>
  <c r="B1791" i="5"/>
  <c r="B1954" i="5"/>
  <c r="B2110" i="5"/>
  <c r="B2286" i="5"/>
  <c r="B2456" i="5"/>
  <c r="B2636" i="5"/>
  <c r="B2806" i="5"/>
  <c r="B3023" i="5"/>
  <c r="B3199" i="5"/>
  <c r="B3443" i="5"/>
  <c r="B3614" i="5"/>
  <c r="B3822" i="5"/>
  <c r="B4123" i="5"/>
  <c r="B4405" i="5"/>
  <c r="B4702" i="5"/>
  <c r="B5085" i="5"/>
  <c r="B5385" i="5"/>
  <c r="B5722" i="5"/>
  <c r="B6093" i="5"/>
  <c r="B6447" i="5"/>
  <c r="B6770" i="5"/>
  <c r="B7240" i="5"/>
  <c r="B7696" i="5"/>
  <c r="B8235" i="5"/>
  <c r="B8884" i="5"/>
  <c r="D84" i="5"/>
  <c r="D187" i="5"/>
  <c r="D278" i="5"/>
  <c r="D384" i="5"/>
  <c r="D479" i="5"/>
  <c r="D594" i="5"/>
  <c r="D679" i="5"/>
  <c r="D781" i="5"/>
  <c r="D888" i="5"/>
  <c r="D989" i="5"/>
  <c r="D1088" i="5"/>
  <c r="D1186" i="5"/>
  <c r="D1288" i="5"/>
  <c r="D1385" i="5"/>
  <c r="D1488" i="5"/>
  <c r="D1584" i="5"/>
  <c r="D1699" i="5"/>
  <c r="D1786" i="5"/>
  <c r="D1883" i="5"/>
  <c r="D2014" i="5"/>
  <c r="D2108" i="5"/>
  <c r="D2260" i="5"/>
  <c r="D2377" i="5"/>
  <c r="D2545" i="5"/>
  <c r="D2675" i="5"/>
  <c r="D2843" i="5"/>
  <c r="D2996" i="5"/>
  <c r="D3182" i="5"/>
  <c r="D3314" i="5"/>
  <c r="D3487" i="5"/>
  <c r="D3643" i="5"/>
  <c r="D3835" i="5"/>
  <c r="D4021" i="5"/>
  <c r="D4198" i="5"/>
  <c r="D4384" i="5"/>
  <c r="D4590" i="5"/>
  <c r="D4798" i="5"/>
  <c r="D5033" i="5"/>
  <c r="D5293" i="5"/>
  <c r="D5564" i="5"/>
  <c r="D5840" i="5"/>
  <c r="D6143" i="5"/>
  <c r="D6429" i="5"/>
  <c r="D6800" i="5"/>
  <c r="D7102" i="5"/>
  <c r="D7481" i="5"/>
  <c r="D7907" i="5"/>
  <c r="D8455" i="5"/>
  <c r="D8983" i="5"/>
  <c r="D9618" i="5"/>
  <c r="E356" i="5"/>
  <c r="E931" i="5"/>
  <c r="E1518" i="5"/>
  <c r="E2388" i="5"/>
  <c r="E3666" i="5"/>
  <c r="E6246" i="5"/>
  <c r="B9935" i="5"/>
  <c r="B9542" i="5"/>
  <c r="B8899" i="5"/>
  <c r="B8269" i="5"/>
  <c r="B7802" i="5"/>
  <c r="B7308" i="5"/>
  <c r="B6899" i="5"/>
  <c r="B6571" i="5"/>
  <c r="B6197" i="5"/>
  <c r="B5847" i="5"/>
  <c r="B5549" i="5"/>
  <c r="B5239" i="5"/>
  <c r="B4938" i="5"/>
  <c r="B4576" i="5"/>
  <c r="B4264" i="5"/>
  <c r="B3989" i="5"/>
  <c r="B3799" i="5"/>
  <c r="B3570" i="5"/>
  <c r="B3389" i="5"/>
  <c r="B3191" i="5"/>
  <c r="B3022" i="5"/>
  <c r="B2841" i="5"/>
  <c r="B2639" i="5"/>
  <c r="B2485" i="5"/>
  <c r="B2309" i="5"/>
  <c r="B2146" i="5"/>
  <c r="B1991" i="5"/>
  <c r="B1815" i="5"/>
  <c r="B1660" i="5"/>
  <c r="B1499" i="5"/>
  <c r="B1354" i="5"/>
  <c r="B1205" i="5"/>
  <c r="B117" i="5"/>
  <c r="B264" i="5"/>
  <c r="B420" i="5"/>
  <c r="B555" i="5"/>
  <c r="B701" i="5"/>
  <c r="B847" i="5"/>
  <c r="B994" i="5"/>
  <c r="B1130" i="5"/>
  <c r="B1309" i="5"/>
  <c r="B1464" i="5"/>
  <c r="B1613" i="5"/>
  <c r="B1792" i="5"/>
  <c r="B1955" i="5"/>
  <c r="B2135" i="5"/>
  <c r="B2292" i="5"/>
  <c r="B2460" i="5"/>
  <c r="B2637" i="5"/>
  <c r="B2844" i="5"/>
  <c r="B3024" i="5"/>
  <c r="B3223" i="5"/>
  <c r="B3444" i="5"/>
  <c r="B3616" i="5"/>
  <c r="B3826" i="5"/>
  <c r="B4124" i="5"/>
  <c r="B4407" i="5"/>
  <c r="B4716" i="5"/>
  <c r="B5093" i="5"/>
  <c r="B5386" i="5"/>
  <c r="B5725" i="5"/>
  <c r="B6098" i="5"/>
  <c r="B6449" i="5"/>
  <c r="B6792" i="5"/>
  <c r="B7241" i="5"/>
  <c r="B7701" i="5"/>
  <c r="B8237" i="5"/>
  <c r="B8894" i="5"/>
  <c r="B9544" i="5"/>
  <c r="D90" i="5"/>
  <c r="D188" i="5"/>
  <c r="D289" i="5"/>
  <c r="D398" i="5"/>
  <c r="D480" i="5"/>
  <c r="D595" i="5"/>
  <c r="D693" i="5"/>
  <c r="D796" i="5"/>
  <c r="D889" i="5"/>
  <c r="D990" i="5"/>
  <c r="D1093" i="5"/>
  <c r="D1192" i="5"/>
  <c r="D1290" i="5"/>
  <c r="D1388" i="5"/>
  <c r="D1502" i="5"/>
  <c r="D1586" i="5"/>
  <c r="D1700" i="5"/>
  <c r="D1787" i="5"/>
  <c r="D1914" i="5"/>
  <c r="D2016" i="5"/>
  <c r="D2114" i="5"/>
  <c r="D2261" i="5"/>
  <c r="D2426" i="5"/>
  <c r="D2546" i="5"/>
  <c r="D2676" i="5"/>
  <c r="D2846" i="5"/>
  <c r="D2999" i="5"/>
  <c r="D3183" i="5"/>
  <c r="D3315" i="5"/>
  <c r="D3505" i="5"/>
  <c r="D3659" i="5"/>
  <c r="D3837" i="5"/>
  <c r="D4023" i="5"/>
  <c r="D4211" i="5"/>
  <c r="D4390" i="5"/>
  <c r="D4594" i="5"/>
  <c r="D4815" i="5"/>
  <c r="D5044" i="5"/>
  <c r="D5345" i="5"/>
  <c r="D5565" i="5"/>
  <c r="D5848" i="5"/>
  <c r="D6165" i="5"/>
  <c r="D6484" i="5"/>
  <c r="D6802" i="5"/>
  <c r="D7122" i="5"/>
  <c r="D7483" i="5"/>
  <c r="D7935" i="5"/>
  <c r="D8472" i="5"/>
  <c r="D8984" i="5"/>
  <c r="D9715" i="5"/>
  <c r="E386" i="5"/>
  <c r="E932" i="5"/>
  <c r="E1602" i="5"/>
  <c r="E2395" i="5"/>
  <c r="E3766" i="5"/>
  <c r="E6248" i="5"/>
  <c r="A57" i="5"/>
  <c r="A120" i="5"/>
  <c r="A168" i="5"/>
  <c r="A230" i="5"/>
  <c r="A293" i="5"/>
  <c r="A341" i="5"/>
  <c r="A404" i="5"/>
  <c r="A467" i="5"/>
  <c r="A521" i="5"/>
  <c r="A584" i="5"/>
  <c r="A647" i="5"/>
  <c r="A694" i="5"/>
  <c r="A756" i="5"/>
  <c r="A819" i="5"/>
  <c r="A868" i="5"/>
  <c r="A930" i="5"/>
  <c r="A993" i="5"/>
  <c r="A1048" i="5"/>
  <c r="A1110" i="5"/>
  <c r="A1173" i="5"/>
  <c r="A1220" i="5"/>
  <c r="A1283" i="5"/>
  <c r="A1346" i="5"/>
  <c r="A1394" i="5"/>
  <c r="A1456" i="5"/>
  <c r="A1519" i="5"/>
  <c r="A1574" i="5"/>
  <c r="A1636" i="5"/>
  <c r="A1699" i="5"/>
  <c r="A1747" i="5"/>
  <c r="A1809" i="5"/>
  <c r="A1872" i="5"/>
  <c r="A1920" i="5"/>
  <c r="A1983" i="5"/>
  <c r="A2046" i="5"/>
  <c r="A2100" i="5"/>
  <c r="A2163" i="5"/>
  <c r="A2226" i="5"/>
  <c r="A2273" i="5"/>
  <c r="A2335" i="5"/>
  <c r="A2398" i="5"/>
  <c r="A2447" i="5"/>
  <c r="A2509" i="5"/>
  <c r="A2572" i="5"/>
  <c r="A2627" i="5"/>
  <c r="A2689" i="5"/>
  <c r="A2752" i="5"/>
  <c r="A2799" i="5"/>
  <c r="A2861" i="5"/>
  <c r="A2925" i="5"/>
  <c r="A2973" i="5"/>
  <c r="A3035" i="5"/>
  <c r="A3098" i="5"/>
  <c r="A3153" i="5"/>
  <c r="A3215" i="5"/>
  <c r="A3278" i="5"/>
  <c r="A3343" i="5"/>
  <c r="A3390" i="5"/>
  <c r="A3456" i="5"/>
  <c r="A3529" i="5"/>
  <c r="A3593" i="5"/>
  <c r="A3658" i="5"/>
  <c r="A3706" i="5"/>
  <c r="A3772" i="5"/>
  <c r="A3845" i="5"/>
  <c r="A3910" i="5"/>
  <c r="A3975" i="5"/>
  <c r="A4025" i="5"/>
  <c r="A4089" i="5"/>
  <c r="A4161" i="5"/>
  <c r="A4227" i="5"/>
  <c r="A4292" i="5"/>
  <c r="A4357" i="5"/>
  <c r="A4413" i="5"/>
  <c r="A4478" i="5"/>
  <c r="A4544" i="5"/>
  <c r="A4609" i="5"/>
  <c r="A4674" i="5"/>
  <c r="A4731" i="5"/>
  <c r="A4795" i="5"/>
  <c r="A4860" i="5"/>
  <c r="A4926" i="5"/>
  <c r="A4991" i="5"/>
  <c r="A5057" i="5"/>
  <c r="A5112" i="5"/>
  <c r="A5180" i="5"/>
  <c r="A5250" i="5"/>
  <c r="A5321" i="5"/>
  <c r="A5401" i="5"/>
  <c r="A5455" i="5"/>
  <c r="A5526" i="5"/>
  <c r="A5598" i="5"/>
  <c r="A5672" i="5"/>
  <c r="A5754" i="5"/>
  <c r="A5830" i="5"/>
  <c r="A5905" i="5"/>
  <c r="A5987" i="5"/>
  <c r="A6061" i="5"/>
  <c r="A6138" i="5"/>
  <c r="A6219" i="5"/>
  <c r="A6295" i="5"/>
  <c r="A6371" i="5"/>
  <c r="A6454" i="5"/>
  <c r="A6527" i="5"/>
  <c r="A6604" i="5"/>
  <c r="A6689" i="5"/>
  <c r="A6765" i="5"/>
  <c r="A6846" i="5"/>
  <c r="A6934" i="5"/>
  <c r="A7012" i="5"/>
  <c r="A7093" i="5"/>
  <c r="A7180" i="5"/>
  <c r="A7259" i="5"/>
  <c r="A7339" i="5"/>
  <c r="A7432" i="5"/>
  <c r="A7519" i="5"/>
  <c r="A7613" i="5"/>
  <c r="A7724" i="5"/>
  <c r="A7824" i="5"/>
  <c r="A7923" i="5"/>
  <c r="A8033" i="5"/>
  <c r="A8130" i="5"/>
  <c r="A8231" i="5"/>
  <c r="A8350" i="5"/>
  <c r="A8464" i="5"/>
  <c r="A8591" i="5"/>
  <c r="A8739" i="5"/>
  <c r="A8866" i="5"/>
  <c r="A8995" i="5"/>
  <c r="A9149" i="5"/>
  <c r="A9295" i="5"/>
  <c r="A9431" i="5"/>
  <c r="A9586" i="5"/>
  <c r="A9722" i="5"/>
  <c r="A9870" i="5"/>
  <c r="B4" i="5"/>
  <c r="B159" i="5"/>
  <c r="B295" i="5"/>
  <c r="B443" i="5"/>
  <c r="B598" i="5"/>
  <c r="B734" i="5"/>
  <c r="B870" i="5"/>
  <c r="B1024" i="5"/>
  <c r="B1172" i="5"/>
  <c r="B1330" i="5"/>
  <c r="B1465" i="5"/>
  <c r="B1625" i="5"/>
  <c r="B1802" i="5"/>
  <c r="B1958" i="5"/>
  <c r="B2136" i="5"/>
  <c r="B2304" i="5"/>
  <c r="B2483" i="5"/>
  <c r="B2690" i="5"/>
  <c r="B2845" i="5"/>
  <c r="B3027" i="5"/>
  <c r="B3227" i="5"/>
  <c r="B3445" i="5"/>
  <c r="B3642" i="5"/>
  <c r="B3832" i="5"/>
  <c r="B4125" i="5"/>
  <c r="B4409" i="5"/>
  <c r="B4743" i="5"/>
  <c r="B5101" i="5"/>
  <c r="B5394" i="5"/>
  <c r="B5730" i="5"/>
  <c r="B6117" i="5"/>
  <c r="B6450" i="5"/>
  <c r="B6823" i="5"/>
  <c r="B7242" i="5"/>
  <c r="B7792" i="5"/>
  <c r="B8239" i="5"/>
  <c r="B8905" i="5"/>
  <c r="B9667" i="5"/>
  <c r="D108" i="5"/>
  <c r="D190" i="5"/>
  <c r="D304" i="5"/>
  <c r="D399" i="5"/>
  <c r="D500" i="5"/>
  <c r="D598" i="5"/>
  <c r="D700" i="5"/>
  <c r="D797" i="5"/>
  <c r="D894" i="5"/>
  <c r="D996" i="5"/>
  <c r="D1094" i="5"/>
  <c r="D1193" i="5"/>
  <c r="D1295" i="5"/>
  <c r="D1393" i="5"/>
  <c r="D1503" i="5"/>
  <c r="D1592" i="5"/>
  <c r="D1704" i="5"/>
  <c r="D1798" i="5"/>
  <c r="D1915" i="5"/>
  <c r="D2017" i="5"/>
  <c r="D2146" i="5"/>
  <c r="D2264" i="5"/>
  <c r="D2429" i="5"/>
  <c r="D2547" i="5"/>
  <c r="D2717" i="5"/>
  <c r="D2847" i="5"/>
  <c r="D3003" i="5"/>
  <c r="D3185" i="5"/>
  <c r="D3338" i="5"/>
  <c r="D3512" i="5"/>
  <c r="D3667" i="5"/>
  <c r="D3845" i="5"/>
  <c r="D4026" i="5"/>
  <c r="D4212" i="5"/>
  <c r="D4403" i="5"/>
  <c r="D4602" i="5"/>
  <c r="D4847" i="5"/>
  <c r="D5061" i="5"/>
  <c r="D5348" i="5"/>
  <c r="D5602" i="5"/>
  <c r="D5914" i="5"/>
  <c r="D6175" i="5"/>
  <c r="D6494" i="5"/>
  <c r="D6815" i="5"/>
  <c r="D7155" i="5"/>
  <c r="D7494" i="5"/>
  <c r="D7971" i="5"/>
  <c r="D8477" i="5"/>
  <c r="D9015" i="5"/>
  <c r="D9767" i="5"/>
  <c r="E407" i="5"/>
  <c r="E997" i="5"/>
  <c r="E1612" i="5"/>
  <c r="E2421" i="5"/>
  <c r="E3916" i="5"/>
  <c r="E6528" i="5"/>
  <c r="C1164" i="5"/>
  <c r="C1210" i="5"/>
  <c r="C1258" i="5"/>
  <c r="C1295" i="5"/>
  <c r="C1342" i="5"/>
  <c r="C1389" i="5"/>
  <c r="C1426" i="5"/>
  <c r="C1472" i="5"/>
  <c r="C1518" i="5"/>
  <c r="C1556" i="5"/>
  <c r="C1601" i="5"/>
  <c r="C1648" i="5"/>
  <c r="C1689" i="5"/>
  <c r="C1742" i="5"/>
  <c r="C1804" i="5"/>
  <c r="C1852" i="5"/>
  <c r="C1911" i="5"/>
  <c r="C1977" i="5"/>
  <c r="C2043" i="5"/>
  <c r="C2110" i="5"/>
  <c r="C2177" i="5"/>
  <c r="C2239" i="5"/>
  <c r="C2303" i="5"/>
  <c r="C2374" i="5"/>
  <c r="C2440" i="5"/>
  <c r="C2506" i="5"/>
  <c r="C2571" i="5"/>
  <c r="C2636" i="5"/>
  <c r="C2700" i="5"/>
  <c r="C2769" i="5"/>
  <c r="C2837" i="5"/>
  <c r="C2903" i="5"/>
  <c r="C2966" i="5"/>
  <c r="C3021" i="5"/>
  <c r="C3099" i="5"/>
  <c r="C3154" i="5"/>
  <c r="C3220" i="5"/>
  <c r="C3285" i="5"/>
  <c r="C3351" i="5"/>
  <c r="C3419" i="5"/>
  <c r="C3493" i="5"/>
  <c r="C3562" i="5"/>
  <c r="C3632" i="5"/>
  <c r="C3704" i="5"/>
  <c r="C3774" i="5"/>
  <c r="C3848" i="5"/>
  <c r="C3933" i="5"/>
  <c r="C4005" i="5"/>
  <c r="C4080" i="5"/>
  <c r="C4156" i="5"/>
  <c r="C4237" i="5"/>
  <c r="C4314" i="5"/>
  <c r="C4403" i="5"/>
  <c r="C4485" i="5"/>
  <c r="C4583" i="5"/>
  <c r="C4674" i="5"/>
  <c r="C4779" i="5"/>
  <c r="C4886" i="5"/>
  <c r="C4978" i="5"/>
  <c r="C5061" i="5"/>
  <c r="C5168" i="5"/>
  <c r="C5262" i="5"/>
  <c r="C5366" i="5"/>
  <c r="C5470" i="5"/>
  <c r="C5565" i="5"/>
  <c r="C5664" i="5"/>
  <c r="C5766" i="5"/>
  <c r="C5872" i="5"/>
  <c r="C5968" i="5"/>
  <c r="C6071" i="5"/>
  <c r="C6170" i="5"/>
  <c r="C6272" i="5"/>
  <c r="C6377" i="5"/>
  <c r="C6469" i="5"/>
  <c r="C6576" i="5"/>
  <c r="C6675" i="5"/>
  <c r="C6776" i="5"/>
  <c r="C6882" i="5"/>
  <c r="C6974" i="5"/>
  <c r="C7079" i="5"/>
  <c r="C7180" i="5"/>
  <c r="C7282" i="5"/>
  <c r="C7394" i="5"/>
  <c r="C7501" i="5"/>
  <c r="C7603" i="5"/>
  <c r="C7759" i="5"/>
  <c r="C7872" i="5"/>
  <c r="C8020" i="5"/>
  <c r="C8175" i="5"/>
  <c r="C8303" i="5"/>
  <c r="C8452" i="5"/>
  <c r="C8594" i="5"/>
  <c r="C8744" i="5"/>
  <c r="C8884" i="5"/>
  <c r="C9074" i="5"/>
  <c r="C9252" i="5"/>
  <c r="C9427" i="5"/>
  <c r="C9626" i="5"/>
  <c r="C9807" i="5"/>
  <c r="C1011" i="5"/>
  <c r="C1056" i="5"/>
  <c r="C1102" i="5"/>
  <c r="C1139" i="5"/>
  <c r="C1184" i="5"/>
  <c r="C1231" i="5"/>
  <c r="C1270" i="5"/>
  <c r="C1315" i="5"/>
  <c r="C1363" i="5"/>
  <c r="C1398" i="5"/>
  <c r="C1443" i="5"/>
  <c r="C1492" i="5"/>
  <c r="C1531" i="5"/>
  <c r="C1576" i="5"/>
  <c r="C1622" i="5"/>
  <c r="C1660" i="5"/>
  <c r="C1712" i="5"/>
  <c r="C1766" i="5"/>
  <c r="C1816" i="5"/>
  <c r="C1876" i="5"/>
  <c r="C1939" i="5"/>
  <c r="C2004" i="5"/>
  <c r="C2070" i="5"/>
  <c r="C2136" i="5"/>
  <c r="C2206" i="5"/>
  <c r="C2273" i="5"/>
  <c r="C2335" i="5"/>
  <c r="C2402" i="5"/>
  <c r="C2466" i="5"/>
  <c r="C2533" i="5"/>
  <c r="C2601" i="5"/>
  <c r="C2670" i="5"/>
  <c r="C2720" i="5"/>
  <c r="C2788" i="5"/>
  <c r="C2851" i="5"/>
  <c r="C2915" i="5"/>
  <c r="C2986" i="5"/>
  <c r="C3050" i="5"/>
  <c r="C3116" i="5"/>
  <c r="C3183" i="5"/>
  <c r="C3245" i="5"/>
  <c r="C3314" i="5"/>
  <c r="C3378" i="5"/>
  <c r="C3450" i="5"/>
  <c r="C3520" i="5"/>
  <c r="C3590" i="5"/>
  <c r="C3661" i="5"/>
  <c r="C3735" i="5"/>
  <c r="C3806" i="5"/>
  <c r="C3885" i="5"/>
  <c r="C3961" i="5"/>
  <c r="C4036" i="5"/>
  <c r="C4112" i="5"/>
  <c r="C4194" i="5"/>
  <c r="C4269" i="5"/>
  <c r="C4345" i="5"/>
  <c r="C4437" i="5"/>
  <c r="C4509" i="5"/>
  <c r="C4620" i="5"/>
  <c r="C4701" i="5"/>
  <c r="C4806" i="5"/>
  <c r="C4906" i="5"/>
  <c r="C5006" i="5"/>
  <c r="C5102" i="5"/>
  <c r="C5205" i="5"/>
  <c r="C5311" i="5"/>
  <c r="C5405" i="5"/>
  <c r="C5512" i="5"/>
  <c r="C5608" i="5"/>
  <c r="C5708" i="5"/>
  <c r="C5816" i="5"/>
  <c r="C5911" i="5"/>
  <c r="C6016" i="5"/>
  <c r="C6113" i="5"/>
  <c r="C6213" i="5"/>
  <c r="C6321" i="5"/>
  <c r="C6416" i="5"/>
  <c r="C6521" i="5"/>
  <c r="C6618" i="5"/>
  <c r="C6718" i="5"/>
  <c r="C6823" i="5"/>
  <c r="C6921" i="5"/>
  <c r="C7026" i="5"/>
  <c r="C7110" i="5"/>
  <c r="C7203" i="5"/>
  <c r="C7308" i="5"/>
  <c r="C7407" i="5"/>
  <c r="C7535" i="5"/>
  <c r="C7661" i="5"/>
  <c r="C7784" i="5"/>
  <c r="C7935" i="5"/>
  <c r="C8072" i="5"/>
  <c r="C8222" i="5"/>
  <c r="C8371" i="5"/>
  <c r="C8510" i="5"/>
  <c r="C8661" i="5"/>
  <c r="C8792" i="5"/>
  <c r="C8970" i="5"/>
  <c r="C9150" i="5"/>
  <c r="C9319" i="5"/>
  <c r="C9517" i="5"/>
  <c r="C9696" i="5"/>
  <c r="C9970" i="5"/>
  <c r="C9836" i="5"/>
  <c r="C9692" i="5"/>
  <c r="C9521" i="5"/>
  <c r="C9359" i="5"/>
  <c r="C9214" i="5"/>
  <c r="C9059" i="5"/>
  <c r="C8907" i="5"/>
  <c r="C8785" i="5"/>
  <c r="C8660" i="5"/>
  <c r="C8519" i="5"/>
  <c r="C8418" i="5"/>
  <c r="C8293" i="5"/>
  <c r="C8154" i="5"/>
  <c r="C8056" i="5"/>
  <c r="C7931" i="5"/>
  <c r="C7785" i="5"/>
  <c r="C7701" i="5"/>
  <c r="C7582" i="5"/>
  <c r="C7466" i="5"/>
  <c r="C7395" i="5"/>
  <c r="C7289" i="5"/>
  <c r="C7198" i="5"/>
  <c r="C7134" i="5"/>
  <c r="C7032" i="5"/>
  <c r="C6944" i="5"/>
  <c r="C6871" i="5"/>
  <c r="C6778" i="5"/>
  <c r="C6691" i="5"/>
  <c r="C6614" i="5"/>
  <c r="C6524" i="5"/>
  <c r="C6437" i="5"/>
  <c r="C6358" i="5"/>
  <c r="C6271" i="5"/>
  <c r="C6183" i="5"/>
  <c r="C6104" i="5"/>
  <c r="C6017" i="5"/>
  <c r="C5925" i="5"/>
  <c r="C5851" i="5"/>
  <c r="C5763" i="5"/>
  <c r="C5672" i="5"/>
  <c r="C5597" i="5"/>
  <c r="C5510" i="5"/>
  <c r="C5412" i="5"/>
  <c r="C5343" i="5"/>
  <c r="C5252" i="5"/>
  <c r="C5156" i="5"/>
  <c r="C5090" i="5"/>
  <c r="C4998" i="5"/>
  <c r="C4900" i="5"/>
  <c r="C4836" i="5"/>
  <c r="C4738" i="5"/>
  <c r="C4646" i="5"/>
  <c r="C4580" i="5"/>
  <c r="C4491" i="5"/>
  <c r="C4410" i="5"/>
  <c r="C4355" i="5"/>
  <c r="C4276" i="5"/>
  <c r="C4206" i="5"/>
  <c r="C4151" i="5"/>
  <c r="C4081" i="5"/>
  <c r="C4010" i="5"/>
  <c r="C3959" i="5"/>
  <c r="C3890" i="5"/>
  <c r="C3818" i="5"/>
  <c r="C3769" i="5"/>
  <c r="C3702" i="5"/>
  <c r="C3636" i="5"/>
  <c r="C3585" i="5"/>
  <c r="C3519" i="5"/>
  <c r="C3455" i="5"/>
  <c r="C3404" i="5"/>
  <c r="C3343" i="5"/>
  <c r="C3283" i="5"/>
  <c r="C3237" i="5"/>
  <c r="C3176" i="5"/>
  <c r="C3117" i="5"/>
  <c r="C3071" i="5"/>
  <c r="C3010" i="5"/>
  <c r="C2951" i="5"/>
  <c r="C2904" i="5"/>
  <c r="C2841" i="5"/>
  <c r="C2781" i="5"/>
  <c r="C2735" i="5"/>
  <c r="C2675" i="5"/>
  <c r="C2614" i="5"/>
  <c r="C2568" i="5"/>
  <c r="C2509" i="5"/>
  <c r="C2448" i="5"/>
  <c r="C2401" i="5"/>
  <c r="C2342" i="5"/>
  <c r="C2279" i="5"/>
  <c r="C2233" i="5"/>
  <c r="C2173" i="5"/>
  <c r="C2113" i="5"/>
  <c r="C2066" i="5"/>
  <c r="C2005" i="5"/>
  <c r="C1946" i="5"/>
  <c r="C1900" i="5"/>
  <c r="C9923" i="5"/>
  <c r="C9739" i="5"/>
  <c r="C9614" i="5"/>
  <c r="C9430" i="5"/>
  <c r="C9262" i="5"/>
  <c r="C9143" i="5"/>
  <c r="C8973" i="5"/>
  <c r="C8827" i="5"/>
  <c r="C8714" i="5"/>
  <c r="C8582" i="5"/>
  <c r="C8458" i="5"/>
  <c r="C8350" i="5"/>
  <c r="C8221" i="5"/>
  <c r="C8096" i="5"/>
  <c r="C7989" i="5"/>
  <c r="C7860" i="5"/>
  <c r="C7736" i="5"/>
  <c r="C7635" i="5"/>
  <c r="C7527" i="5"/>
  <c r="C7424" i="5"/>
  <c r="C7339" i="5"/>
  <c r="C7248" i="5"/>
  <c r="C7160" i="5"/>
  <c r="C7081" i="5"/>
  <c r="C6993" i="5"/>
  <c r="C6901" i="5"/>
  <c r="C6828" i="5"/>
  <c r="C6739" i="5"/>
  <c r="C6641" i="5"/>
  <c r="C6574" i="5"/>
  <c r="C6480" i="5"/>
  <c r="C6385" i="5"/>
  <c r="C6319" i="5"/>
  <c r="C6220" i="5"/>
  <c r="C6132" i="5"/>
  <c r="C6065" i="5"/>
  <c r="C5964" i="5"/>
  <c r="C5877" i="5"/>
  <c r="C5806" i="5"/>
  <c r="C5711" i="5"/>
  <c r="C5623" i="5"/>
  <c r="C5546" i="5"/>
  <c r="C5456" i="5"/>
  <c r="C5370" i="5"/>
  <c r="C5291" i="5"/>
  <c r="C5202" i="5"/>
  <c r="C5116" i="5"/>
  <c r="C5037" i="5"/>
  <c r="C4949" i="5"/>
  <c r="C4862" i="5"/>
  <c r="C4782" i="5"/>
  <c r="C4695" i="5"/>
  <c r="C4609" i="5"/>
  <c r="C4533" i="5"/>
  <c r="C4457" i="5"/>
  <c r="C4379" i="5"/>
  <c r="C4313" i="5"/>
  <c r="C4241" i="5"/>
  <c r="C4173" i="5"/>
  <c r="C4121" i="5"/>
  <c r="C4050" i="5"/>
  <c r="C3981" i="5"/>
  <c r="C3921" i="5"/>
  <c r="C3852" i="5"/>
  <c r="C3785" i="5"/>
  <c r="C3731" i="5"/>
  <c r="C3668" i="5"/>
  <c r="C3606" i="5"/>
  <c r="C3554" i="5"/>
  <c r="C3491" i="5"/>
  <c r="C3425" i="5"/>
  <c r="C3374" i="5"/>
  <c r="C3313" i="5"/>
  <c r="C3257" i="5"/>
  <c r="C3208" i="5"/>
  <c r="C3144" i="5"/>
  <c r="C3091" i="5"/>
  <c r="C3038" i="5"/>
  <c r="C2978" i="5"/>
  <c r="C2920" i="5"/>
  <c r="C2871" i="5"/>
  <c r="C2812" i="5"/>
  <c r="C2754" i="5"/>
  <c r="C2704" i="5"/>
  <c r="C2648" i="5"/>
  <c r="C2585" i="5"/>
  <c r="C2536" i="5"/>
  <c r="C2478" i="5"/>
  <c r="C2419" i="5"/>
  <c r="C2370" i="5"/>
  <c r="C2311" i="5"/>
  <c r="C2253" i="5"/>
  <c r="C2205" i="5"/>
  <c r="C2144" i="5"/>
  <c r="C2086" i="5"/>
  <c r="C2039" i="5"/>
  <c r="C1976" i="5"/>
  <c r="C1920" i="5"/>
  <c r="C9911" i="5"/>
  <c r="C9738" i="5"/>
  <c r="C9607" i="5"/>
  <c r="C9429" i="5"/>
  <c r="C9258" i="5"/>
  <c r="C9127" i="5"/>
  <c r="C8972" i="5"/>
  <c r="C8821" i="5"/>
  <c r="C8710" i="5"/>
  <c r="C8581" i="5"/>
  <c r="C8456" i="5"/>
  <c r="C8349" i="5"/>
  <c r="C8220" i="5"/>
  <c r="C8095" i="5"/>
  <c r="C7984" i="5"/>
  <c r="C7859" i="5"/>
  <c r="C7734" i="5"/>
  <c r="C7634" i="5"/>
  <c r="C7526" i="5"/>
  <c r="C7423" i="5"/>
  <c r="C7338" i="5"/>
  <c r="C7245" i="5"/>
  <c r="C7154" i="5"/>
  <c r="C7080" i="5"/>
  <c r="C6992" i="5"/>
  <c r="C6894" i="5"/>
  <c r="C6826" i="5"/>
  <c r="C6733" i="5"/>
  <c r="C6638" i="5"/>
  <c r="C6572" i="5"/>
  <c r="C6473" i="5"/>
  <c r="C6384" i="5"/>
  <c r="C6318" i="5"/>
  <c r="C6217" i="5"/>
  <c r="C6130" i="5"/>
  <c r="C6059" i="5"/>
  <c r="C5963" i="5"/>
  <c r="C5876" i="5"/>
  <c r="C5799" i="5"/>
  <c r="C5709" i="5"/>
  <c r="C5622" i="5"/>
  <c r="C5543" i="5"/>
  <c r="C5455" i="5"/>
  <c r="C5369" i="5"/>
  <c r="C5290" i="5"/>
  <c r="C5201" i="5"/>
  <c r="C5115" i="5"/>
  <c r="C5035" i="5"/>
  <c r="C4948" i="5"/>
  <c r="C4861" i="5"/>
  <c r="C4781" i="5"/>
  <c r="C4694" i="5"/>
  <c r="C4608" i="5"/>
  <c r="C4532" i="5"/>
  <c r="C4454" i="5"/>
  <c r="C4373" i="5"/>
  <c r="C4312" i="5"/>
  <c r="C4240" i="5"/>
  <c r="C4172" i="5"/>
  <c r="C4120" i="5"/>
  <c r="C4049" i="5"/>
  <c r="C3980" i="5"/>
  <c r="C3918" i="5"/>
  <c r="C3849" i="5"/>
  <c r="C3783" i="5"/>
  <c r="C3730" i="5"/>
  <c r="C3665" i="5"/>
  <c r="C3605" i="5"/>
  <c r="C3552" i="5"/>
  <c r="C3490" i="5"/>
  <c r="C3422" i="5"/>
  <c r="C3373" i="5"/>
  <c r="C3310" i="5"/>
  <c r="C3254" i="5"/>
  <c r="C3206" i="5"/>
  <c r="C3143" i="5"/>
  <c r="C3084" i="5"/>
  <c r="C3036" i="5"/>
  <c r="C2977" i="5"/>
  <c r="C2917" i="5"/>
  <c r="C2870" i="5"/>
  <c r="C2811" i="5"/>
  <c r="C2753" i="5"/>
  <c r="C2701" i="5"/>
  <c r="C2646" i="5"/>
  <c r="C2584" i="5"/>
  <c r="C2535" i="5"/>
  <c r="C2474" i="5"/>
  <c r="C2418" i="5"/>
  <c r="C2369" i="5"/>
  <c r="C2310" i="5"/>
  <c r="C2252" i="5"/>
  <c r="C2204" i="5"/>
  <c r="C2141" i="5"/>
  <c r="C2085" i="5"/>
  <c r="C2038" i="5"/>
  <c r="C1975" i="5"/>
  <c r="C1916" i="5"/>
  <c r="C36" i="5"/>
  <c r="C80" i="5"/>
  <c r="C117" i="5"/>
  <c r="C160" i="5"/>
  <c r="C204" i="5"/>
  <c r="C240" i="5"/>
  <c r="C282" i="5"/>
  <c r="C326" i="5"/>
  <c r="C363" i="5"/>
  <c r="C406" i="5"/>
  <c r="C453" i="5"/>
  <c r="C491" i="5"/>
  <c r="C536" i="5"/>
  <c r="C584" i="5"/>
  <c r="C620" i="5"/>
  <c r="C668" i="5"/>
  <c r="C714" i="5"/>
  <c r="C753" i="5"/>
  <c r="C798" i="5"/>
  <c r="C844" i="5"/>
  <c r="C881" i="5"/>
  <c r="C926" i="5"/>
  <c r="C973" i="5"/>
  <c r="C1012" i="5"/>
  <c r="C1057" i="5"/>
  <c r="C1103" i="5"/>
  <c r="C1140" i="5"/>
  <c r="C1185" i="5"/>
  <c r="C1232" i="5"/>
  <c r="C1271" i="5"/>
  <c r="C1316" i="5"/>
  <c r="C1364" i="5"/>
  <c r="C1400" i="5"/>
  <c r="C1446" i="5"/>
  <c r="C1493" i="5"/>
  <c r="C1532" i="5"/>
  <c r="C1577" i="5"/>
  <c r="C1623" i="5"/>
  <c r="C1661" i="5"/>
  <c r="C1713" i="5"/>
  <c r="C1770" i="5"/>
  <c r="C1817" i="5"/>
  <c r="C1877" i="5"/>
  <c r="C1943" i="5"/>
  <c r="C2006" i="5"/>
  <c r="C2073" i="5"/>
  <c r="C2137" i="5"/>
  <c r="C2208" i="5"/>
  <c r="C2274" i="5"/>
  <c r="C2337" i="5"/>
  <c r="C2403" i="5"/>
  <c r="C2468" i="5"/>
  <c r="C2534" i="5"/>
  <c r="C2604" i="5"/>
  <c r="C2671" i="5"/>
  <c r="C2733" i="5"/>
  <c r="C2800" i="5"/>
  <c r="C2857" i="5"/>
  <c r="C2933" i="5"/>
  <c r="C2988" i="5"/>
  <c r="C3052" i="5"/>
  <c r="C3119" i="5"/>
  <c r="C3184" i="5"/>
  <c r="C3246" i="5"/>
  <c r="C3315" i="5"/>
  <c r="C3379" i="5"/>
  <c r="C3451" i="5"/>
  <c r="C3523" i="5"/>
  <c r="C3595" i="5"/>
  <c r="C3664" i="5"/>
  <c r="C3737" i="5"/>
  <c r="C3809" i="5"/>
  <c r="C3889" i="5"/>
  <c r="C3962" i="5"/>
  <c r="C4039" i="5"/>
  <c r="C4122" i="5"/>
  <c r="C4195" i="5"/>
  <c r="C4270" i="5"/>
  <c r="C4356" i="5"/>
  <c r="C4438" i="5"/>
  <c r="C4530" i="5"/>
  <c r="C4628" i="5"/>
  <c r="C4724" i="5"/>
  <c r="C4808" i="5"/>
  <c r="C4914" i="5"/>
  <c r="C5009" i="5"/>
  <c r="C5113" i="5"/>
  <c r="C5210" i="5"/>
  <c r="C5312" i="5"/>
  <c r="C5409" i="5"/>
  <c r="C5513" i="5"/>
  <c r="C5618" i="5"/>
  <c r="C5712" i="5"/>
  <c r="C5817" i="5"/>
  <c r="C5914" i="5"/>
  <c r="C6018" i="5"/>
  <c r="C6123" i="5"/>
  <c r="C6214" i="5"/>
  <c r="C6322" i="5"/>
  <c r="C6419" i="5"/>
  <c r="C6522" i="5"/>
  <c r="C6629" i="5"/>
  <c r="C6719" i="5"/>
  <c r="C6824" i="5"/>
  <c r="C6924" i="5"/>
  <c r="C7028" i="5"/>
  <c r="C7123" i="5"/>
  <c r="C7224" i="5"/>
  <c r="C7310" i="5"/>
  <c r="C7442" i="5"/>
  <c r="C7540" i="5"/>
  <c r="C7671" i="5"/>
  <c r="C7799" i="5"/>
  <c r="C7942" i="5"/>
  <c r="C8080" i="5"/>
  <c r="C8227" i="5"/>
  <c r="C8378" i="5"/>
  <c r="C8511" i="5"/>
  <c r="C8662" i="5"/>
  <c r="C8806" i="5"/>
  <c r="C8971" i="5"/>
  <c r="C9161" i="5"/>
  <c r="C9321" i="5"/>
  <c r="C9518" i="5"/>
  <c r="C9704" i="5"/>
  <c r="C9906" i="5"/>
  <c r="C14" i="5"/>
  <c r="C58" i="5"/>
  <c r="C102" i="5"/>
  <c r="C138" i="5"/>
  <c r="C182" i="5"/>
  <c r="C226" i="5"/>
  <c r="C260" i="5"/>
  <c r="C304" i="5"/>
  <c r="C348" i="5"/>
  <c r="C384" i="5"/>
  <c r="C430" i="5"/>
  <c r="C478" i="5"/>
  <c r="C513" i="5"/>
  <c r="C559" i="5"/>
  <c r="C608" i="5"/>
  <c r="C642" i="5"/>
  <c r="C691" i="5"/>
  <c r="C737" i="5"/>
  <c r="C775" i="5"/>
  <c r="C821" i="5"/>
  <c r="C868" i="5"/>
  <c r="C903" i="5"/>
  <c r="C950" i="5"/>
  <c r="C996" i="5"/>
  <c r="C1034" i="5"/>
  <c r="C1080" i="5"/>
  <c r="C1126" i="5"/>
  <c r="C1162" i="5"/>
  <c r="C1209" i="5"/>
  <c r="C1257" i="5"/>
  <c r="C1293" i="5"/>
  <c r="C1341" i="5"/>
  <c r="C1388" i="5"/>
  <c r="C1421" i="5"/>
  <c r="C1470" i="5"/>
  <c r="C1516" i="5"/>
  <c r="C1554" i="5"/>
  <c r="C1600" i="5"/>
  <c r="C1646" i="5"/>
  <c r="C1686" i="5"/>
  <c r="C1741" i="5"/>
  <c r="C1798" i="5"/>
  <c r="C1846" i="5"/>
  <c r="C1905" i="5"/>
  <c r="C1974" i="5"/>
  <c r="C2042" i="5"/>
  <c r="C2109" i="5"/>
  <c r="C2171" i="5"/>
  <c r="C2238" i="5"/>
  <c r="C2302" i="5"/>
  <c r="C2373" i="5"/>
  <c r="C2439" i="5"/>
  <c r="C2505" i="5"/>
  <c r="C2569" i="5"/>
  <c r="C2635" i="5"/>
  <c r="C2699" i="5"/>
  <c r="C2768" i="5"/>
  <c r="C2836" i="5"/>
  <c r="C2886" i="5"/>
  <c r="C2954" i="5"/>
  <c r="C3020" i="5"/>
  <c r="C3081" i="5"/>
  <c r="C3153" i="5"/>
  <c r="C3216" i="5"/>
  <c r="C3282" i="5"/>
  <c r="C3350" i="5"/>
  <c r="C3418" i="5"/>
  <c r="C3492" i="5"/>
  <c r="C3561" i="5"/>
  <c r="C3631" i="5"/>
  <c r="C3703" i="5"/>
  <c r="C3773" i="5"/>
  <c r="C3846" i="5"/>
  <c r="C3924" i="5"/>
  <c r="C4004" i="5"/>
  <c r="C4079" i="5"/>
  <c r="C4155" i="5"/>
  <c r="C4236" i="5"/>
  <c r="C4311" i="5"/>
  <c r="C4397" i="5"/>
  <c r="C4484" i="5"/>
  <c r="C4578" i="5"/>
  <c r="C4673" i="5"/>
  <c r="C4756" i="5"/>
  <c r="C4880" i="5"/>
  <c r="C4957" i="5"/>
  <c r="C5060" i="5"/>
  <c r="C5166" i="5"/>
  <c r="C5260" i="5"/>
  <c r="C5365" i="5"/>
  <c r="C5459" i="5"/>
  <c r="C5564" i="5"/>
  <c r="C5661" i="5"/>
  <c r="C5765" i="5"/>
  <c r="C5871" i="5"/>
  <c r="C5961" i="5"/>
  <c r="C6070" i="5"/>
  <c r="C6166" i="5"/>
  <c r="C6270" i="5"/>
  <c r="C6376" i="5"/>
  <c r="C6466" i="5"/>
  <c r="C6575" i="5"/>
  <c r="C6672" i="5"/>
  <c r="C6775" i="5"/>
  <c r="C6881" i="5"/>
  <c r="C6972" i="5"/>
  <c r="C7077" i="5"/>
  <c r="C7177" i="5"/>
  <c r="C7281" i="5"/>
  <c r="C7368" i="5"/>
  <c r="C7476" i="5"/>
  <c r="C7599" i="5"/>
  <c r="C7723" i="5"/>
  <c r="C7868" i="5"/>
  <c r="C8016" i="5"/>
  <c r="C8146" i="5"/>
  <c r="C8302" i="5"/>
  <c r="C8441" i="5"/>
  <c r="C8588" i="5"/>
  <c r="C8743" i="5"/>
  <c r="C8878" i="5"/>
  <c r="C9073" i="5"/>
  <c r="C9237" i="5"/>
  <c r="C9426" i="5"/>
  <c r="C9625" i="5"/>
  <c r="C9804" i="5"/>
  <c r="G9971" i="5"/>
  <c r="G9977" i="5"/>
  <c r="G9935" i="5"/>
  <c r="G9895" i="5"/>
  <c r="G9848" i="5"/>
  <c r="G9807" i="5"/>
  <c r="G9764" i="5"/>
  <c r="G9720" i="5"/>
  <c r="G9680" i="5"/>
  <c r="G9637" i="5"/>
  <c r="G9596" i="5"/>
  <c r="G9555" i="5"/>
  <c r="G9507" i="5"/>
  <c r="G9468" i="5"/>
  <c r="G9423" i="5"/>
  <c r="G9382" i="5"/>
  <c r="G9341" i="5"/>
  <c r="G9297" i="5"/>
  <c r="G9251" i="5"/>
  <c r="G9211" i="5"/>
  <c r="G9165" i="5"/>
  <c r="G9976" i="5"/>
  <c r="G9931" i="5"/>
  <c r="G9888" i="5"/>
  <c r="G9847" i="5"/>
  <c r="G9803" i="5"/>
  <c r="G9763" i="5"/>
  <c r="G9719" i="5"/>
  <c r="G9679" i="5"/>
  <c r="G9636" i="5"/>
  <c r="G9595" i="5"/>
  <c r="G9547" i="5"/>
  <c r="G9506" i="5"/>
  <c r="G9465" i="5"/>
  <c r="G9422" i="5"/>
  <c r="G9381" i="5"/>
  <c r="G9340" i="5"/>
  <c r="G9296" i="5"/>
  <c r="G9249" i="5"/>
  <c r="G9209" i="5"/>
  <c r="G9164" i="5"/>
  <c r="G9126" i="5"/>
  <c r="G9084" i="5"/>
  <c r="G9038" i="5"/>
  <c r="G9000" i="5"/>
  <c r="G8956" i="5"/>
  <c r="G8916" i="5"/>
  <c r="G8869" i="5"/>
  <c r="G8826" i="5"/>
  <c r="G8784" i="5"/>
  <c r="G8741" i="5"/>
  <c r="G8699" i="5"/>
  <c r="G8660" i="5"/>
  <c r="G8617" i="5"/>
  <c r="G8575" i="5"/>
  <c r="G8531" i="5"/>
  <c r="G8484" i="5"/>
  <c r="G8446" i="5"/>
  <c r="G8403" i="5"/>
  <c r="G8362" i="5"/>
  <c r="G8317" i="5"/>
  <c r="G8277" i="5"/>
  <c r="G8231" i="5"/>
  <c r="G8188" i="5"/>
  <c r="G8151" i="5"/>
  <c r="G8105" i="5"/>
  <c r="G8062" i="5"/>
  <c r="G8021" i="5"/>
  <c r="G7980" i="5"/>
  <c r="G7936" i="5"/>
  <c r="G7897" i="5"/>
  <c r="G7848" i="5"/>
  <c r="G7808" i="5"/>
  <c r="G7763" i="5"/>
  <c r="G7723" i="5"/>
  <c r="G7684" i="5"/>
  <c r="G7638" i="5"/>
  <c r="G7599" i="5"/>
  <c r="G7556" i="5"/>
  <c r="G7508" i="5"/>
  <c r="G7468" i="5"/>
  <c r="G7427" i="5"/>
  <c r="G7380" i="5"/>
  <c r="G7341" i="5"/>
  <c r="G7298" i="5"/>
  <c r="G7258" i="5"/>
  <c r="G7216" i="5"/>
  <c r="G7171" i="5"/>
  <c r="G7128" i="5"/>
  <c r="G7084" i="5"/>
  <c r="G7045" i="5"/>
  <c r="G7002" i="5"/>
  <c r="G6959" i="5"/>
  <c r="G6917" i="5"/>
  <c r="G6877" i="5"/>
  <c r="G6838" i="5"/>
  <c r="G6796" i="5"/>
  <c r="G6758" i="5"/>
  <c r="G6719" i="5"/>
  <c r="G6679" i="5"/>
  <c r="G6638" i="5"/>
  <c r="G6596" i="5"/>
  <c r="G6565" i="5"/>
  <c r="G9975" i="5"/>
  <c r="G9927" i="5"/>
  <c r="G9887" i="5"/>
  <c r="G9846" i="5"/>
  <c r="G9801" i="5"/>
  <c r="G9761" i="5"/>
  <c r="G9716" i="5"/>
  <c r="G9678" i="5"/>
  <c r="G9635" i="5"/>
  <c r="G9588" i="5"/>
  <c r="G9546" i="5"/>
  <c r="G9505" i="5"/>
  <c r="G9459" i="5"/>
  <c r="G9421" i="5"/>
  <c r="G9380" i="5"/>
  <c r="G9337" i="5"/>
  <c r="G9295" i="5"/>
  <c r="G9248" i="5"/>
  <c r="G9207" i="5"/>
  <c r="G9163" i="5"/>
  <c r="G9125" i="5"/>
  <c r="G9080" i="5"/>
  <c r="G9037" i="5"/>
  <c r="G8996" i="5"/>
  <c r="G8955" i="5"/>
  <c r="G8915" i="5"/>
  <c r="G8868" i="5"/>
  <c r="G8825" i="5"/>
  <c r="G8783" i="5"/>
  <c r="G8740" i="5"/>
  <c r="G8698" i="5"/>
  <c r="G8659" i="5"/>
  <c r="G8609" i="5"/>
  <c r="G8571" i="5"/>
  <c r="G8529" i="5"/>
  <c r="G8483" i="5"/>
  <c r="G8445" i="5"/>
  <c r="G8402" i="5"/>
  <c r="G8357" i="5"/>
  <c r="G8316" i="5"/>
  <c r="G8275" i="5"/>
  <c r="G8229" i="5"/>
  <c r="G8187" i="5"/>
  <c r="G8149" i="5"/>
  <c r="G8103" i="5"/>
  <c r="G8061" i="5"/>
  <c r="G8020" i="5"/>
  <c r="G7979" i="5"/>
  <c r="G7931" i="5"/>
  <c r="G7895" i="5"/>
  <c r="G7847" i="5"/>
  <c r="G7807" i="5"/>
  <c r="G7762" i="5"/>
  <c r="G7722" i="5"/>
  <c r="G7682" i="5"/>
  <c r="G7636" i="5"/>
  <c r="G7596" i="5"/>
  <c r="G7549" i="5"/>
  <c r="G7507" i="5"/>
  <c r="G7467" i="5"/>
  <c r="G7426" i="5"/>
  <c r="G7379" i="5"/>
  <c r="G7340" i="5"/>
  <c r="G7297" i="5"/>
  <c r="G7257" i="5"/>
  <c r="G7215" i="5"/>
  <c r="G7168" i="5"/>
  <c r="G7127" i="5"/>
  <c r="G7083" i="5"/>
  <c r="G7041" i="5"/>
  <c r="G7001" i="5"/>
  <c r="G6958" i="5"/>
  <c r="G6915" i="5"/>
  <c r="G6876" i="5"/>
  <c r="G6837" i="5"/>
  <c r="G6795" i="5"/>
  <c r="G6757" i="5"/>
  <c r="G6717" i="5"/>
  <c r="G6678" i="5"/>
  <c r="G6636" i="5"/>
  <c r="G6595" i="5"/>
  <c r="G6563" i="5"/>
  <c r="G6531" i="5"/>
  <c r="G6498" i="5"/>
  <c r="G6466" i="5"/>
  <c r="G9969" i="5"/>
  <c r="G9926" i="5"/>
  <c r="G9886" i="5"/>
  <c r="G9845" i="5"/>
  <c r="G9800" i="5"/>
  <c r="G9760" i="5"/>
  <c r="G9715" i="5"/>
  <c r="G9675" i="5"/>
  <c r="G9631" i="5"/>
  <c r="G9586" i="5"/>
  <c r="G9545" i="5"/>
  <c r="G9504" i="5"/>
  <c r="G9458" i="5"/>
  <c r="G9420" i="5"/>
  <c r="G9379" i="5"/>
  <c r="G9328" i="5"/>
  <c r="G9289" i="5"/>
  <c r="G9246" i="5"/>
  <c r="G9206" i="5"/>
  <c r="G9162" i="5"/>
  <c r="G9124" i="5"/>
  <c r="G9078" i="5"/>
  <c r="G9036" i="5"/>
  <c r="G8995" i="5"/>
  <c r="G8951" i="5"/>
  <c r="G8907" i="5"/>
  <c r="G8865" i="5"/>
  <c r="G8824" i="5"/>
  <c r="G8782" i="5"/>
  <c r="G8739" i="5"/>
  <c r="G8697" i="5"/>
  <c r="G8657" i="5"/>
  <c r="G8607" i="5"/>
  <c r="G8567" i="5"/>
  <c r="G8524" i="5"/>
  <c r="G8482" i="5"/>
  <c r="G8444" i="5"/>
  <c r="G8401" i="5"/>
  <c r="G8356" i="5"/>
  <c r="G8315" i="5"/>
  <c r="G8271" i="5"/>
  <c r="G8228" i="5"/>
  <c r="G8186" i="5"/>
  <c r="G8143" i="5"/>
  <c r="G8102" i="5"/>
  <c r="G8058" i="5"/>
  <c r="G8016" i="5"/>
  <c r="G7978" i="5"/>
  <c r="G7929" i="5"/>
  <c r="G7888" i="5"/>
  <c r="G7846" i="5"/>
  <c r="G7802" i="5"/>
  <c r="G7761" i="5"/>
  <c r="G7721" i="5"/>
  <c r="G7679" i="5"/>
  <c r="G7635" i="5"/>
  <c r="G7595" i="5"/>
  <c r="G7548" i="5"/>
  <c r="G7506" i="5"/>
  <c r="G7465" i="5"/>
  <c r="G7424" i="5"/>
  <c r="G7378" i="5"/>
  <c r="G7339" i="5"/>
  <c r="G7296" i="5"/>
  <c r="G7249" i="5"/>
  <c r="G7208" i="5"/>
  <c r="G7165" i="5"/>
  <c r="G7126" i="5"/>
  <c r="G9968" i="5"/>
  <c r="G9925" i="5"/>
  <c r="G9882" i="5"/>
  <c r="G9840" i="5"/>
  <c r="G9799" i="5"/>
  <c r="G9759" i="5"/>
  <c r="G9711" i="5"/>
  <c r="G9671" i="5"/>
  <c r="G9628" i="5"/>
  <c r="G9584" i="5"/>
  <c r="G9541" i="5"/>
  <c r="G9501" i="5"/>
  <c r="G9457" i="5"/>
  <c r="G9419" i="5"/>
  <c r="G9378" i="5"/>
  <c r="G9327" i="5"/>
  <c r="G9288" i="5"/>
  <c r="G9245" i="5"/>
  <c r="G9205" i="5"/>
  <c r="G9161" i="5"/>
  <c r="G9120" i="5"/>
  <c r="G9077" i="5"/>
  <c r="G9035" i="5"/>
  <c r="G9967" i="5"/>
  <c r="G9924" i="5"/>
  <c r="G9881" i="5"/>
  <c r="G9838" i="5"/>
  <c r="G9798" i="5"/>
  <c r="G9748" i="5"/>
  <c r="G9709" i="5"/>
  <c r="G9669" i="5"/>
  <c r="G9627" i="5"/>
  <c r="G9583" i="5"/>
  <c r="G9540" i="5"/>
  <c r="G9500" i="5"/>
  <c r="G9456" i="5"/>
  <c r="G9417" i="5"/>
  <c r="G9371" i="5"/>
  <c r="G9326" i="5"/>
  <c r="G9285" i="5"/>
  <c r="G9244" i="5"/>
  <c r="G9203" i="5"/>
  <c r="G9160" i="5"/>
  <c r="G9117" i="5"/>
  <c r="G9076" i="5"/>
  <c r="G9029" i="5"/>
  <c r="G8986" i="5"/>
  <c r="G8947" i="5"/>
  <c r="G8903" i="5"/>
  <c r="G8862" i="5"/>
  <c r="G8822" i="5"/>
  <c r="G8776" i="5"/>
  <c r="G8737" i="5"/>
  <c r="G8695" i="5"/>
  <c r="G8649" i="5"/>
  <c r="G8605" i="5"/>
  <c r="G8564" i="5"/>
  <c r="G8522" i="5"/>
  <c r="G8480" i="5"/>
  <c r="G8437" i="5"/>
  <c r="G8396" i="5"/>
  <c r="G8348" i="5"/>
  <c r="G8308" i="5"/>
  <c r="G8268" i="5"/>
  <c r="G8223" i="5"/>
  <c r="G8184" i="5"/>
  <c r="G8139" i="5"/>
  <c r="G8099" i="5"/>
  <c r="G8055" i="5"/>
  <c r="G8011" i="5"/>
  <c r="G7969" i="5"/>
  <c r="G7926" i="5"/>
  <c r="G7886" i="5"/>
  <c r="G7843" i="5"/>
  <c r="G7800" i="5"/>
  <c r="G7759" i="5"/>
  <c r="G7719" i="5"/>
  <c r="G7668" i="5"/>
  <c r="G7629" i="5"/>
  <c r="G7585" i="5"/>
  <c r="G7545" i="5"/>
  <c r="G7502" i="5"/>
  <c r="G7461" i="5"/>
  <c r="G7420" i="5"/>
  <c r="G7376" i="5"/>
  <c r="G7336" i="5"/>
  <c r="G7288" i="5"/>
  <c r="G7247" i="5"/>
  <c r="G7205" i="5"/>
  <c r="G7163" i="5"/>
  <c r="G7119" i="5"/>
  <c r="G7079" i="5"/>
  <c r="G7038" i="5"/>
  <c r="G6997" i="5"/>
  <c r="G6949" i="5"/>
  <c r="G6906" i="5"/>
  <c r="G6868" i="5"/>
  <c r="G6825" i="5"/>
  <c r="G6787" i="5"/>
  <c r="G9965" i="5"/>
  <c r="G9922" i="5"/>
  <c r="G9880" i="5"/>
  <c r="G9837" i="5"/>
  <c r="G9797" i="5"/>
  <c r="G9747" i="5"/>
  <c r="G9708" i="5"/>
  <c r="G9668" i="5"/>
  <c r="G9624" i="5"/>
  <c r="G9582" i="5"/>
  <c r="G9539" i="5"/>
  <c r="G9499" i="5"/>
  <c r="G9455" i="5"/>
  <c r="G9416" i="5"/>
  <c r="G9367" i="5"/>
  <c r="G9325" i="5"/>
  <c r="G9283" i="5"/>
  <c r="G9243" i="5"/>
  <c r="G9198" i="5"/>
  <c r="G9159" i="5"/>
  <c r="G9116" i="5"/>
  <c r="G9071" i="5"/>
  <c r="G9028" i="5"/>
  <c r="G8985" i="5"/>
  <c r="G8946" i="5"/>
  <c r="G8901" i="5"/>
  <c r="G8861" i="5"/>
  <c r="G8817" i="5"/>
  <c r="G8775" i="5"/>
  <c r="G8736" i="5"/>
  <c r="G8689" i="5"/>
  <c r="G8645" i="5"/>
  <c r="G8604" i="5"/>
  <c r="G8562" i="5"/>
  <c r="G8520" i="5"/>
  <c r="G8479" i="5"/>
  <c r="G8436" i="5"/>
  <c r="G8395" i="5"/>
  <c r="G8347" i="5"/>
  <c r="G9962" i="5"/>
  <c r="G9921" i="5"/>
  <c r="G9878" i="5"/>
  <c r="G9836" i="5"/>
  <c r="G9795" i="5"/>
  <c r="G9746" i="5"/>
  <c r="G9707" i="5"/>
  <c r="G9664" i="5"/>
  <c r="G9620" i="5"/>
  <c r="G9579" i="5"/>
  <c r="G9537" i="5"/>
  <c r="G9497" i="5"/>
  <c r="G9451" i="5"/>
  <c r="G9415" i="5"/>
  <c r="G9365" i="5"/>
  <c r="G9324" i="5"/>
  <c r="G9282" i="5"/>
  <c r="G9240" i="5"/>
  <c r="G9197" i="5"/>
  <c r="G9157" i="5"/>
  <c r="G9115" i="5"/>
  <c r="G9067" i="5"/>
  <c r="G9027" i="5"/>
  <c r="G8984" i="5"/>
  <c r="G8945" i="5"/>
  <c r="G8899" i="5"/>
  <c r="G8858" i="5"/>
  <c r="G8815" i="5"/>
  <c r="G8771" i="5"/>
  <c r="G8729" i="5"/>
  <c r="G8688" i="5"/>
  <c r="G8641" i="5"/>
  <c r="G8603" i="5"/>
  <c r="G8561" i="5"/>
  <c r="G8516" i="5"/>
  <c r="G8478" i="5"/>
  <c r="G8431" i="5"/>
  <c r="G8388" i="5"/>
  <c r="G8346" i="5"/>
  <c r="G9961" i="5"/>
  <c r="G9920" i="5"/>
  <c r="G9876" i="5"/>
  <c r="G9829" i="5"/>
  <c r="G9788" i="5"/>
  <c r="G9745" i="5"/>
  <c r="G9706" i="5"/>
  <c r="G9663" i="5"/>
  <c r="G9619" i="5"/>
  <c r="G9578" i="5"/>
  <c r="G9536" i="5"/>
  <c r="G9487" i="5"/>
  <c r="G9449" i="5"/>
  <c r="G9407" i="5"/>
  <c r="G9363" i="5"/>
  <c r="G9323" i="5"/>
  <c r="G9279" i="5"/>
  <c r="G9239" i="5"/>
  <c r="G9196" i="5"/>
  <c r="G9155" i="5"/>
  <c r="G9107" i="5"/>
  <c r="G9064" i="5"/>
  <c r="G9026" i="5"/>
  <c r="G8983" i="5"/>
  <c r="G8943" i="5"/>
  <c r="G8898" i="5"/>
  <c r="G8857" i="5"/>
  <c r="G8809" i="5"/>
  <c r="G8769" i="5"/>
  <c r="G8728" i="5"/>
  <c r="G8685" i="5"/>
  <c r="G8640" i="5"/>
  <c r="G8602" i="5"/>
  <c r="G8559" i="5"/>
  <c r="G8515" i="5"/>
  <c r="G8477" i="5"/>
  <c r="G8428" i="5"/>
  <c r="G8387" i="5"/>
  <c r="G8344" i="5"/>
  <c r="G8303" i="5"/>
  <c r="G8261" i="5"/>
  <c r="G8220" i="5"/>
  <c r="G8175" i="5"/>
  <c r="G8135" i="5"/>
  <c r="G8088" i="5"/>
  <c r="G8048" i="5"/>
  <c r="G8007" i="5"/>
  <c r="G7961" i="5"/>
  <c r="G7922" i="5"/>
  <c r="G7879" i="5"/>
  <c r="G7837" i="5"/>
  <c r="G7795" i="5"/>
  <c r="G7751" i="5"/>
  <c r="G7705" i="5"/>
  <c r="G7664" i="5"/>
  <c r="G7625" i="5"/>
  <c r="G7581" i="5"/>
  <c r="G7539" i="5"/>
  <c r="G7499" i="5"/>
  <c r="G7455" i="5"/>
  <c r="G7407" i="5"/>
  <c r="G7368" i="5"/>
  <c r="G7325" i="5"/>
  <c r="G7284" i="5"/>
  <c r="G7243" i="5"/>
  <c r="G9958" i="5"/>
  <c r="G9917" i="5"/>
  <c r="G9869" i="5"/>
  <c r="G9828" i="5"/>
  <c r="G9786" i="5"/>
  <c r="G9744" i="5"/>
  <c r="G9705" i="5"/>
  <c r="G9660" i="5"/>
  <c r="G9617" i="5"/>
  <c r="G9577" i="5"/>
  <c r="G9531" i="5"/>
  <c r="G9486" i="5"/>
  <c r="G9448" i="5"/>
  <c r="G9405" i="5"/>
  <c r="G9362" i="5"/>
  <c r="G9321" i="5"/>
  <c r="G9278" i="5"/>
  <c r="G9238" i="5"/>
  <c r="G9195" i="5"/>
  <c r="G9151" i="5"/>
  <c r="G9106" i="5"/>
  <c r="G9063" i="5"/>
  <c r="G9023" i="5"/>
  <c r="G8982" i="5"/>
  <c r="G8940" i="5"/>
  <c r="G8897" i="5"/>
  <c r="G8856" i="5"/>
  <c r="G8808" i="5"/>
  <c r="G8768" i="5"/>
  <c r="G8725" i="5"/>
  <c r="G8682" i="5"/>
  <c r="G8639" i="5"/>
  <c r="G8600" i="5"/>
  <c r="G8556" i="5"/>
  <c r="G8511" i="5"/>
  <c r="G8476" i="5"/>
  <c r="G8426" i="5"/>
  <c r="G8386" i="5"/>
  <c r="G8343" i="5"/>
  <c r="G8302" i="5"/>
  <c r="G8259" i="5"/>
  <c r="G8217" i="5"/>
  <c r="G8171" i="5"/>
  <c r="G8131" i="5"/>
  <c r="G8085" i="5"/>
  <c r="G8047" i="5"/>
  <c r="G8005" i="5"/>
  <c r="G7959" i="5"/>
  <c r="G7921" i="5"/>
  <c r="G7876" i="5"/>
  <c r="G7836" i="5"/>
  <c r="G7789" i="5"/>
  <c r="G7749" i="5"/>
  <c r="G7704" i="5"/>
  <c r="G7663" i="5"/>
  <c r="G7624" i="5"/>
  <c r="G7580" i="5"/>
  <c r="G7538" i="5"/>
  <c r="G7497" i="5"/>
  <c r="G7451" i="5"/>
  <c r="G7406" i="5"/>
  <c r="G7367" i="5"/>
  <c r="G7324" i="5"/>
  <c r="G7283" i="5"/>
  <c r="G7238" i="5"/>
  <c r="G7198" i="5"/>
  <c r="G7151" i="5"/>
  <c r="G7109" i="5"/>
  <c r="G7075" i="5"/>
  <c r="G7027" i="5"/>
  <c r="G6983" i="5"/>
  <c r="G6943" i="5"/>
  <c r="G6901" i="5"/>
  <c r="G6858" i="5"/>
  <c r="G6821" i="5"/>
  <c r="G6783" i="5"/>
  <c r="G6741" i="5"/>
  <c r="G6699" i="5"/>
  <c r="G6660" i="5"/>
  <c r="G6619" i="5"/>
  <c r="G6585" i="5"/>
  <c r="G6552" i="5"/>
  <c r="G6520" i="5"/>
  <c r="G6488" i="5"/>
  <c r="G6457" i="5"/>
  <c r="G10000" i="5"/>
  <c r="G9957" i="5"/>
  <c r="G9915" i="5"/>
  <c r="G9868" i="5"/>
  <c r="G9827" i="5"/>
  <c r="G9783" i="5"/>
  <c r="G9743" i="5"/>
  <c r="G9704" i="5"/>
  <c r="G9657" i="5"/>
  <c r="G9616" i="5"/>
  <c r="G9575" i="5"/>
  <c r="G9529" i="5"/>
  <c r="G9485" i="5"/>
  <c r="G9447" i="5"/>
  <c r="G9401" i="5"/>
  <c r="G9361" i="5"/>
  <c r="G9320" i="5"/>
  <c r="G9277" i="5"/>
  <c r="G9236" i="5"/>
  <c r="G9188" i="5"/>
  <c r="G9149" i="5"/>
  <c r="G9105" i="5"/>
  <c r="G9062" i="5"/>
  <c r="G9022" i="5"/>
  <c r="G8980" i="5"/>
  <c r="G8931" i="5"/>
  <c r="G8896" i="5"/>
  <c r="G8849" i="5"/>
  <c r="G8807" i="5"/>
  <c r="G8767" i="5"/>
  <c r="G8724" i="5"/>
  <c r="G8681" i="5"/>
  <c r="G8638" i="5"/>
  <c r="G8599" i="5"/>
  <c r="G8555" i="5"/>
  <c r="G8509" i="5"/>
  <c r="G8471" i="5"/>
  <c r="G8425" i="5"/>
  <c r="G8383" i="5"/>
  <c r="G8341" i="5"/>
  <c r="G8301" i="5"/>
  <c r="G8258" i="5"/>
  <c r="G8215" i="5"/>
  <c r="G8169" i="5"/>
  <c r="G8127" i="5"/>
  <c r="G8084" i="5"/>
  <c r="G8046" i="5"/>
  <c r="G8004" i="5"/>
  <c r="G7958" i="5"/>
  <c r="G7920" i="5"/>
  <c r="G7875" i="5"/>
  <c r="G7829" i="5"/>
  <c r="G7788" i="5"/>
  <c r="G7747" i="5"/>
  <c r="G7703" i="5"/>
  <c r="G7662" i="5"/>
  <c r="G7619" i="5"/>
  <c r="G7578" i="5"/>
  <c r="G7537" i="5"/>
  <c r="G7495" i="5"/>
  <c r="G7449" i="5"/>
  <c r="G7404" i="5"/>
  <c r="G7365" i="5"/>
  <c r="G7322" i="5"/>
  <c r="G7282" i="5"/>
  <c r="G7237" i="5"/>
  <c r="G7197" i="5"/>
  <c r="G7149" i="5"/>
  <c r="G7108" i="5"/>
  <c r="G7071" i="5"/>
  <c r="G7024" i="5"/>
  <c r="G6982" i="5"/>
  <c r="G6941" i="5"/>
  <c r="G6900" i="5"/>
  <c r="G6857" i="5"/>
  <c r="G6820" i="5"/>
  <c r="G6782" i="5"/>
  <c r="G6740" i="5"/>
  <c r="G6697" i="5"/>
  <c r="G6659" i="5"/>
  <c r="G6617" i="5"/>
  <c r="G6584" i="5"/>
  <c r="G6548" i="5"/>
  <c r="G6519" i="5"/>
  <c r="G6487" i="5"/>
  <c r="G9999" i="5"/>
  <c r="G9998" i="5"/>
  <c r="G9997" i="5"/>
  <c r="G9947" i="5"/>
  <c r="G9905" i="5"/>
  <c r="G9864" i="5"/>
  <c r="G9822" i="5"/>
  <c r="G9778" i="5"/>
  <c r="G9739" i="5"/>
  <c r="G9689" i="5"/>
  <c r="G9651" i="5"/>
  <c r="G9606" i="5"/>
  <c r="G9565" i="5"/>
  <c r="G9525" i="5"/>
  <c r="G9482" i="5"/>
  <c r="G9441" i="5"/>
  <c r="G9397" i="5"/>
  <c r="G9355" i="5"/>
  <c r="G9311" i="5"/>
  <c r="G9269" i="5"/>
  <c r="G9224" i="5"/>
  <c r="G9184" i="5"/>
  <c r="G9143" i="5"/>
  <c r="G9100" i="5"/>
  <c r="G9059" i="5"/>
  <c r="G9016" i="5"/>
  <c r="G8971" i="5"/>
  <c r="G8927" i="5"/>
  <c r="G8887" i="5"/>
  <c r="G8843" i="5"/>
  <c r="G8802" i="5"/>
  <c r="G8763" i="5"/>
  <c r="G8717" i="5"/>
  <c r="G8678" i="5"/>
  <c r="G8631" i="5"/>
  <c r="G8588" i="5"/>
  <c r="G8547" i="5"/>
  <c r="G8505" i="5"/>
  <c r="G8461" i="5"/>
  <c r="G8421" i="5"/>
  <c r="G8377" i="5"/>
  <c r="G8338" i="5"/>
  <c r="G8297" i="5"/>
  <c r="G8247" i="5"/>
  <c r="G8208" i="5"/>
  <c r="G8163" i="5"/>
  <c r="G8124" i="5"/>
  <c r="G8081" i="5"/>
  <c r="G8040" i="5"/>
  <c r="G7996" i="5"/>
  <c r="G7955" i="5"/>
  <c r="G7907" i="5"/>
  <c r="G7867" i="5"/>
  <c r="G7826" i="5"/>
  <c r="G7784" i="5"/>
  <c r="G7740" i="5"/>
  <c r="G7698" i="5"/>
  <c r="G7658" i="5"/>
  <c r="G7611" i="5"/>
  <c r="G7575" i="5"/>
  <c r="G7526" i="5"/>
  <c r="G7484" i="5"/>
  <c r="G7441" i="5"/>
  <c r="G7401" i="5"/>
  <c r="G7362" i="5"/>
  <c r="G7317" i="5"/>
  <c r="G9996" i="5"/>
  <c r="G9945" i="5"/>
  <c r="G9904" i="5"/>
  <c r="G9862" i="5"/>
  <c r="G9820" i="5"/>
  <c r="G9777" i="5"/>
  <c r="G9738" i="5"/>
  <c r="G9688" i="5"/>
  <c r="G9649" i="5"/>
  <c r="G9605" i="5"/>
  <c r="G9563" i="5"/>
  <c r="G9524" i="5"/>
  <c r="G9480" i="5"/>
  <c r="G9440" i="5"/>
  <c r="G9396" i="5"/>
  <c r="G9351" i="5"/>
  <c r="G9309" i="5"/>
  <c r="G9268" i="5"/>
  <c r="G9222" i="5"/>
  <c r="G9183" i="5"/>
  <c r="G9138" i="5"/>
  <c r="G9099" i="5"/>
  <c r="G9058" i="5"/>
  <c r="G9015" i="5"/>
  <c r="G8969" i="5"/>
  <c r="G8926" i="5"/>
  <c r="G8886" i="5"/>
  <c r="G8841" i="5"/>
  <c r="G8801" i="5"/>
  <c r="G8759" i="5"/>
  <c r="G8715" i="5"/>
  <c r="G8669" i="5"/>
  <c r="G8629" i="5"/>
  <c r="G8587" i="5"/>
  <c r="G8546" i="5"/>
  <c r="G8503" i="5"/>
  <c r="G8459" i="5"/>
  <c r="G8419" i="5"/>
  <c r="G8376" i="5"/>
  <c r="G8337" i="5"/>
  <c r="G8288" i="5"/>
  <c r="G8246" i="5"/>
  <c r="G8207" i="5"/>
  <c r="G8161" i="5"/>
  <c r="G8121" i="5"/>
  <c r="G8080" i="5"/>
  <c r="G8037" i="5"/>
  <c r="G7995" i="5"/>
  <c r="G7951" i="5"/>
  <c r="G7905" i="5"/>
  <c r="G7865" i="5"/>
  <c r="G7823" i="5"/>
  <c r="G7782" i="5"/>
  <c r="G7737" i="5"/>
  <c r="G7696" i="5"/>
  <c r="G7657" i="5"/>
  <c r="G7609" i="5"/>
  <c r="G7571" i="5"/>
  <c r="G7525" i="5"/>
  <c r="G7483" i="5"/>
  <c r="G7440" i="5"/>
  <c r="G7400" i="5"/>
  <c r="G7361" i="5"/>
  <c r="G7315" i="5"/>
  <c r="G7271" i="5"/>
  <c r="G7229" i="5"/>
  <c r="G7185" i="5"/>
  <c r="G7143" i="5"/>
  <c r="G7104" i="5"/>
  <c r="G7057" i="5"/>
  <c r="G7016" i="5"/>
  <c r="G6975" i="5"/>
  <c r="G6929" i="5"/>
  <c r="G6895" i="5"/>
  <c r="G6849" i="5"/>
  <c r="G6815" i="5"/>
  <c r="G6767" i="5"/>
  <c r="G6728" i="5"/>
  <c r="G6688" i="5"/>
  <c r="G6649" i="5"/>
  <c r="G6609" i="5"/>
  <c r="G6578" i="5"/>
  <c r="G6544" i="5"/>
  <c r="G6515" i="5"/>
  <c r="G6483" i="5"/>
  <c r="G9995" i="5"/>
  <c r="G9944" i="5"/>
  <c r="G9903" i="5"/>
  <c r="G9861" i="5"/>
  <c r="G9819" i="5"/>
  <c r="G9776" i="5"/>
  <c r="G9736" i="5"/>
  <c r="G9686" i="5"/>
  <c r="G9646" i="5"/>
  <c r="G9604" i="5"/>
  <c r="G9562" i="5"/>
  <c r="G9521" i="5"/>
  <c r="G9478" i="5"/>
  <c r="G9436" i="5"/>
  <c r="G9389" i="5"/>
  <c r="G9349" i="5"/>
  <c r="G9308" i="5"/>
  <c r="G9265" i="5"/>
  <c r="G9221" i="5"/>
  <c r="G9182" i="5"/>
  <c r="G9136" i="5"/>
  <c r="G9096" i="5"/>
  <c r="G9057" i="5"/>
  <c r="G9008" i="5"/>
  <c r="G8968" i="5"/>
  <c r="G8925" i="5"/>
  <c r="G8882" i="5"/>
  <c r="G8840" i="5"/>
  <c r="G8800" i="5"/>
  <c r="G8757" i="5"/>
  <c r="G8711" i="5"/>
  <c r="G8667" i="5"/>
  <c r="G8628" i="5"/>
  <c r="G8586" i="5"/>
  <c r="G8545" i="5"/>
  <c r="G8502" i="5"/>
  <c r="G8458" i="5"/>
  <c r="G8417" i="5"/>
  <c r="G8375" i="5"/>
  <c r="G8336" i="5"/>
  <c r="G8286" i="5"/>
  <c r="G8245" i="5"/>
  <c r="G8204" i="5"/>
  <c r="G8160" i="5"/>
  <c r="G8120" i="5"/>
  <c r="G8079" i="5"/>
  <c r="G8031" i="5"/>
  <c r="G7987" i="5"/>
  <c r="G7948" i="5"/>
  <c r="G7904" i="5"/>
  <c r="G7864" i="5"/>
  <c r="G7822" i="5"/>
  <c r="G7778" i="5"/>
  <c r="G7736" i="5"/>
  <c r="G7695" i="5"/>
  <c r="G7656" i="5"/>
  <c r="G7607" i="5"/>
  <c r="G7565" i="5"/>
  <c r="G7524" i="5"/>
  <c r="G7482" i="5"/>
  <c r="G7437" i="5"/>
  <c r="G7399" i="5"/>
  <c r="G7355" i="5"/>
  <c r="G7309" i="5"/>
  <c r="G7267" i="5"/>
  <c r="G7224" i="5"/>
  <c r="G7184" i="5"/>
  <c r="G7141" i="5"/>
  <c r="G7103" i="5"/>
  <c r="G7056" i="5"/>
  <c r="G7015" i="5"/>
  <c r="G6971" i="5"/>
  <c r="G6928" i="5"/>
  <c r="G6887" i="5"/>
  <c r="G6848" i="5"/>
  <c r="G6809" i="5"/>
  <c r="G6765" i="5"/>
  <c r="G6725" i="5"/>
  <c r="G6687" i="5"/>
  <c r="G6646" i="5"/>
  <c r="G9979" i="5"/>
  <c r="G9940" i="5"/>
  <c r="G9897" i="5"/>
  <c r="G9855" i="5"/>
  <c r="G9809" i="5"/>
  <c r="G9768" i="5"/>
  <c r="G9723" i="5"/>
  <c r="G9683" i="5"/>
  <c r="G9641" i="5"/>
  <c r="G9601" i="5"/>
  <c r="G9558" i="5"/>
  <c r="G9509" i="5"/>
  <c r="G9475" i="5"/>
  <c r="G9425" i="5"/>
  <c r="G9386" i="5"/>
  <c r="G9344" i="5"/>
  <c r="G9302" i="5"/>
  <c r="G9258" i="5"/>
  <c r="G9217" i="5"/>
  <c r="G9175" i="5"/>
  <c r="G9129" i="5"/>
  <c r="G9088" i="5"/>
  <c r="G9047" i="5"/>
  <c r="G9003" i="5"/>
  <c r="G8960" i="5"/>
  <c r="G8921" i="5"/>
  <c r="G8876" i="5"/>
  <c r="G8837" i="5"/>
  <c r="G8795" i="5"/>
  <c r="G8747" i="5"/>
  <c r="G8706" i="5"/>
  <c r="G8663" i="5"/>
  <c r="G8624" i="5"/>
  <c r="G8580" i="5"/>
  <c r="G8537" i="5"/>
  <c r="G8497" i="5"/>
  <c r="G8449" i="5"/>
  <c r="G8406" i="5"/>
  <c r="G8368" i="5"/>
  <c r="G8324" i="5"/>
  <c r="G8282" i="5"/>
  <c r="G8241" i="5"/>
  <c r="G8197" i="5"/>
  <c r="G8157" i="5"/>
  <c r="G8111" i="5"/>
  <c r="G8067" i="5"/>
  <c r="G8025" i="5"/>
  <c r="G7983" i="5"/>
  <c r="G7945" i="5"/>
  <c r="G7900" i="5"/>
  <c r="G7861" i="5"/>
  <c r="G7816" i="5"/>
  <c r="G7771" i="5"/>
  <c r="G7728" i="5"/>
  <c r="G7687" i="5"/>
  <c r="G7644" i="5"/>
  <c r="G7603" i="5"/>
  <c r="G7559" i="5"/>
  <c r="G7520" i="5"/>
  <c r="G7475" i="5"/>
  <c r="G9978" i="5"/>
  <c r="G9937" i="5"/>
  <c r="G9896" i="5"/>
  <c r="G9849" i="5"/>
  <c r="G9808" i="5"/>
  <c r="G9765" i="5"/>
  <c r="G9722" i="5"/>
  <c r="G9681" i="5"/>
  <c r="G9640" i="5"/>
  <c r="G9599" i="5"/>
  <c r="G9557" i="5"/>
  <c r="G9508" i="5"/>
  <c r="G9471" i="5"/>
  <c r="G9424" i="5"/>
  <c r="G9383" i="5"/>
  <c r="G9343" i="5"/>
  <c r="G9299" i="5"/>
  <c r="G9257" i="5"/>
  <c r="G9216" i="5"/>
  <c r="G9171" i="5"/>
  <c r="G9128" i="5"/>
  <c r="G9087" i="5"/>
  <c r="G9041" i="5"/>
  <c r="G9002" i="5"/>
  <c r="G8958" i="5"/>
  <c r="G8920" i="5"/>
  <c r="G8875" i="5"/>
  <c r="G8836" i="5"/>
  <c r="G8787" i="5"/>
  <c r="G8745" i="5"/>
  <c r="G8705" i="5"/>
  <c r="G8662" i="5"/>
  <c r="G8621" i="5"/>
  <c r="G8578" i="5"/>
  <c r="G8536" i="5"/>
  <c r="G8495" i="5"/>
  <c r="G8448" i="5"/>
  <c r="G8405" i="5"/>
  <c r="G8367" i="5"/>
  <c r="G8320" i="5"/>
  <c r="G8279" i="5"/>
  <c r="G8239" i="5"/>
  <c r="G8195" i="5"/>
  <c r="G8156" i="5"/>
  <c r="G8109" i="5"/>
  <c r="G8065" i="5"/>
  <c r="G8024" i="5"/>
  <c r="G7982" i="5"/>
  <c r="G7940" i="5"/>
  <c r="G7899" i="5"/>
  <c r="G7857" i="5"/>
  <c r="G7815" i="5"/>
  <c r="G7769" i="5"/>
  <c r="G7725" i="5"/>
  <c r="G7686" i="5"/>
  <c r="G7643" i="5"/>
  <c r="G7601" i="5"/>
  <c r="G7558" i="5"/>
  <c r="G7515" i="5"/>
  <c r="G7471" i="5"/>
  <c r="G7429" i="5"/>
  <c r="G7395" i="5"/>
  <c r="G7344" i="5"/>
  <c r="G7303" i="5"/>
  <c r="G7261" i="5"/>
  <c r="G7219" i="5"/>
  <c r="G7178" i="5"/>
  <c r="G7136" i="5"/>
  <c r="G7086" i="5"/>
  <c r="G7048" i="5"/>
  <c r="G7004" i="5"/>
  <c r="G6962" i="5"/>
  <c r="G6923" i="5"/>
  <c r="G6880" i="5"/>
  <c r="G6841" i="5"/>
  <c r="G9867" i="5"/>
  <c r="G9656" i="5"/>
  <c r="G9445" i="5"/>
  <c r="G9235" i="5"/>
  <c r="G9051" i="5"/>
  <c r="G8904" i="5"/>
  <c r="G8764" i="5"/>
  <c r="G8626" i="5"/>
  <c r="G8481" i="5"/>
  <c r="G8339" i="5"/>
  <c r="G8224" i="5"/>
  <c r="G8125" i="5"/>
  <c r="G8015" i="5"/>
  <c r="G7908" i="5"/>
  <c r="G7801" i="5"/>
  <c r="G7699" i="5"/>
  <c r="G7587" i="5"/>
  <c r="G7486" i="5"/>
  <c r="G7396" i="5"/>
  <c r="G7295" i="5"/>
  <c r="G7207" i="5"/>
  <c r="G7138" i="5"/>
  <c r="G7060" i="5"/>
  <c r="G6986" i="5"/>
  <c r="G6922" i="5"/>
  <c r="G6851" i="5"/>
  <c r="G6786" i="5"/>
  <c r="G6724" i="5"/>
  <c r="G6669" i="5"/>
  <c r="G6615" i="5"/>
  <c r="G6569" i="5"/>
  <c r="G6526" i="5"/>
  <c r="G6489" i="5"/>
  <c r="G6448" i="5"/>
  <c r="G6417" i="5"/>
  <c r="G6383" i="5"/>
  <c r="G6353" i="5"/>
  <c r="G6321" i="5"/>
  <c r="G6288" i="5"/>
  <c r="G6257" i="5"/>
  <c r="G6227" i="5"/>
  <c r="G6193" i="5"/>
  <c r="G6161" i="5"/>
  <c r="G6126" i="5"/>
  <c r="G6097" i="5"/>
  <c r="G6065" i="5"/>
  <c r="G6032" i="5"/>
  <c r="G6000" i="5"/>
  <c r="G5970" i="5"/>
  <c r="G5937" i="5"/>
  <c r="G5906" i="5"/>
  <c r="G5870" i="5"/>
  <c r="G5838" i="5"/>
  <c r="G5808" i="5"/>
  <c r="G5773" i="5"/>
  <c r="G5743" i="5"/>
  <c r="G5711" i="5"/>
  <c r="G5680" i="5"/>
  <c r="G5648" i="5"/>
  <c r="G5618" i="5"/>
  <c r="G5582" i="5"/>
  <c r="G5551" i="5"/>
  <c r="G5518" i="5"/>
  <c r="G5487" i="5"/>
  <c r="G5455" i="5"/>
  <c r="G5423" i="5"/>
  <c r="G5391" i="5"/>
  <c r="G5361" i="5"/>
  <c r="G5326" i="5"/>
  <c r="G5296" i="5"/>
  <c r="G5261" i="5"/>
  <c r="G5230" i="5"/>
  <c r="G5198" i="5"/>
  <c r="G5164" i="5"/>
  <c r="G5135" i="5"/>
  <c r="G5105" i="5"/>
  <c r="G5070" i="5"/>
  <c r="G5038" i="5"/>
  <c r="G5005" i="5"/>
  <c r="G4972" i="5"/>
  <c r="G4942" i="5"/>
  <c r="G4907" i="5"/>
  <c r="G4878" i="5"/>
  <c r="G4846" i="5"/>
  <c r="G4813" i="5"/>
  <c r="G9779" i="5"/>
  <c r="G9567" i="5"/>
  <c r="G9356" i="5"/>
  <c r="G9145" i="5"/>
  <c r="G8979" i="5"/>
  <c r="G8839" i="5"/>
  <c r="G8700" i="5"/>
  <c r="G8549" i="5"/>
  <c r="G8416" i="5"/>
  <c r="G8284" i="5"/>
  <c r="G8182" i="5"/>
  <c r="G8078" i="5"/>
  <c r="G7968" i="5"/>
  <c r="G7863" i="5"/>
  <c r="G9983" i="5"/>
  <c r="G9775" i="5"/>
  <c r="G9561" i="5"/>
  <c r="G9348" i="5"/>
  <c r="G9135" i="5"/>
  <c r="G8976" i="5"/>
  <c r="G8838" i="5"/>
  <c r="G8696" i="5"/>
  <c r="G8548" i="5"/>
  <c r="G8415" i="5"/>
  <c r="G8283" i="5"/>
  <c r="G8180" i="5"/>
  <c r="G8076" i="5"/>
  <c r="G7965" i="5"/>
  <c r="G7862" i="5"/>
  <c r="G7757" i="5"/>
  <c r="G7645" i="5"/>
  <c r="G7540" i="5"/>
  <c r="G7435" i="5"/>
  <c r="G7343" i="5"/>
  <c r="G7248" i="5"/>
  <c r="G7175" i="5"/>
  <c r="G7089" i="5"/>
  <c r="G7022" i="5"/>
  <c r="G6955" i="5"/>
  <c r="G6883" i="5"/>
  <c r="G6819" i="5"/>
  <c r="G6759" i="5"/>
  <c r="G6704" i="5"/>
  <c r="G6643" i="5"/>
  <c r="G6589" i="5"/>
  <c r="G6546" i="5"/>
  <c r="G6508" i="5"/>
  <c r="G6467" i="5"/>
  <c r="G6433" i="5"/>
  <c r="G6402" i="5"/>
  <c r="G6371" i="5"/>
  <c r="G6337" i="5"/>
  <c r="G6306" i="5"/>
  <c r="G6273" i="5"/>
  <c r="G6241" i="5"/>
  <c r="G6208" i="5"/>
  <c r="G6175" i="5"/>
  <c r="G6145" i="5"/>
  <c r="G6115" i="5"/>
  <c r="G6080" i="5"/>
  <c r="G6048" i="5"/>
  <c r="G6018" i="5"/>
  <c r="G5982" i="5"/>
  <c r="G5951" i="5"/>
  <c r="G5918" i="5"/>
  <c r="G5888" i="5"/>
  <c r="G5857" i="5"/>
  <c r="G5824" i="5"/>
  <c r="G5791" i="5"/>
  <c r="G5762" i="5"/>
  <c r="G5727" i="5"/>
  <c r="G5696" i="5"/>
  <c r="G5661" i="5"/>
  <c r="G5631" i="5"/>
  <c r="G5600" i="5"/>
  <c r="G5567" i="5"/>
  <c r="G5535" i="5"/>
  <c r="G5505" i="5"/>
  <c r="G5471" i="5"/>
  <c r="G5441" i="5"/>
  <c r="G5404" i="5"/>
  <c r="G5372" i="5"/>
  <c r="G5343" i="5"/>
  <c r="G5309" i="5"/>
  <c r="G5279" i="5"/>
  <c r="G5246" i="5"/>
  <c r="G5215" i="5"/>
  <c r="G5183" i="5"/>
  <c r="G5151" i="5"/>
  <c r="G5116" i="5"/>
  <c r="G5086" i="5"/>
  <c r="G5052" i="5"/>
  <c r="G5022" i="5"/>
  <c r="G4989" i="5"/>
  <c r="G4958" i="5"/>
  <c r="G4926" i="5"/>
  <c r="G4897" i="5"/>
  <c r="G4860" i="5"/>
  <c r="G4827" i="5"/>
  <c r="G4796" i="5"/>
  <c r="G4764" i="5"/>
  <c r="G9980" i="5"/>
  <c r="G9731" i="5"/>
  <c r="G9483" i="5"/>
  <c r="G9231" i="5"/>
  <c r="G9020" i="5"/>
  <c r="G8846" i="5"/>
  <c r="G8679" i="5"/>
  <c r="G8508" i="5"/>
  <c r="G8355" i="5"/>
  <c r="G8221" i="5"/>
  <c r="G8096" i="5"/>
  <c r="G7976" i="5"/>
  <c r="G7840" i="5"/>
  <c r="G7724" i="5"/>
  <c r="G7606" i="5"/>
  <c r="G7487" i="5"/>
  <c r="G7377" i="5"/>
  <c r="G7276" i="5"/>
  <c r="G7186" i="5"/>
  <c r="G7105" i="5"/>
  <c r="G7021" i="5"/>
  <c r="G6944" i="5"/>
  <c r="G6867" i="5"/>
  <c r="G6797" i="5"/>
  <c r="G6729" i="5"/>
  <c r="G6665" i="5"/>
  <c r="G6605" i="5"/>
  <c r="G6559" i="5"/>
  <c r="G6511" i="5"/>
  <c r="G6465" i="5"/>
  <c r="G6430" i="5"/>
  <c r="G6395" i="5"/>
  <c r="G6357" i="5"/>
  <c r="G6325" i="5"/>
  <c r="G6286" i="5"/>
  <c r="G6252" i="5"/>
  <c r="G6213" i="5"/>
  <c r="G6181" i="5"/>
  <c r="G6144" i="5"/>
  <c r="G6108" i="5"/>
  <c r="G6072" i="5"/>
  <c r="G6039" i="5"/>
  <c r="G6001" i="5"/>
  <c r="G5964" i="5"/>
  <c r="G5930" i="5"/>
  <c r="G5892" i="5"/>
  <c r="G5859" i="5"/>
  <c r="G5822" i="5"/>
  <c r="G5788" i="5"/>
  <c r="G5750" i="5"/>
  <c r="G5717" i="5"/>
  <c r="G5681" i="5"/>
  <c r="G5645" i="5"/>
  <c r="G5606" i="5"/>
  <c r="G5575" i="5"/>
  <c r="G5538" i="5"/>
  <c r="G5504" i="5"/>
  <c r="G5466" i="5"/>
  <c r="G5430" i="5"/>
  <c r="G5395" i="5"/>
  <c r="G5363" i="5"/>
  <c r="G5323" i="5"/>
  <c r="G5286" i="5"/>
  <c r="G5253" i="5"/>
  <c r="G5217" i="5"/>
  <c r="G5182" i="5"/>
  <c r="G5142" i="5"/>
  <c r="G5110" i="5"/>
  <c r="G5075" i="5"/>
  <c r="G5041" i="5"/>
  <c r="G5002" i="5"/>
  <c r="G4967" i="5"/>
  <c r="G4930" i="5"/>
  <c r="G4899" i="5"/>
  <c r="G4858" i="5"/>
  <c r="G4824" i="5"/>
  <c r="G4790" i="5"/>
  <c r="G4756" i="5"/>
  <c r="G4722" i="5"/>
  <c r="G4692" i="5"/>
  <c r="G4662" i="5"/>
  <c r="G4625" i="5"/>
  <c r="G4593" i="5"/>
  <c r="G4562" i="5"/>
  <c r="G4530" i="5"/>
  <c r="G4500" i="5"/>
  <c r="G4465" i="5"/>
  <c r="G9865" i="5"/>
  <c r="G9615" i="5"/>
  <c r="G9387" i="5"/>
  <c r="G9127" i="5"/>
  <c r="G8929" i="5"/>
  <c r="G8777" i="5"/>
  <c r="G8606" i="5"/>
  <c r="G8447" i="5"/>
  <c r="G8298" i="5"/>
  <c r="G8159" i="5"/>
  <c r="G8041" i="5"/>
  <c r="G7919" i="5"/>
  <c r="G7787" i="5"/>
  <c r="G7667" i="5"/>
  <c r="G7557" i="5"/>
  <c r="G7436" i="5"/>
  <c r="G7329" i="5"/>
  <c r="G7235" i="5"/>
  <c r="G7145" i="5"/>
  <c r="G7067" i="5"/>
  <c r="G6984" i="5"/>
  <c r="G6905" i="5"/>
  <c r="G6836" i="5"/>
  <c r="G6762" i="5"/>
  <c r="G6705" i="5"/>
  <c r="G6639" i="5"/>
  <c r="G6582" i="5"/>
  <c r="G6538" i="5"/>
  <c r="G6493" i="5"/>
  <c r="G6445" i="5"/>
  <c r="G6413" i="5"/>
  <c r="G6378" i="5"/>
  <c r="G6342" i="5"/>
  <c r="G6308" i="5"/>
  <c r="G6268" i="5"/>
  <c r="G6233" i="5"/>
  <c r="G6200" i="5"/>
  <c r="G6165" i="5"/>
  <c r="G6125" i="5"/>
  <c r="G6093" i="5"/>
  <c r="G6056" i="5"/>
  <c r="G6022" i="5"/>
  <c r="G5984" i="5"/>
  <c r="G5949" i="5"/>
  <c r="G5913" i="5"/>
  <c r="G5879" i="5"/>
  <c r="G5843" i="5"/>
  <c r="G5807" i="5"/>
  <c r="G5769" i="5"/>
  <c r="G5738" i="5"/>
  <c r="G5702" i="5"/>
  <c r="G5664" i="5"/>
  <c r="G5627" i="5"/>
  <c r="G5595" i="5"/>
  <c r="G5558" i="5"/>
  <c r="G5520" i="5"/>
  <c r="G5485" i="5"/>
  <c r="G5449" i="5"/>
  <c r="G5416" i="5"/>
  <c r="G5378" i="5"/>
  <c r="G5344" i="5"/>
  <c r="G5306" i="5"/>
  <c r="G5273" i="5"/>
  <c r="G5237" i="5"/>
  <c r="G5201" i="5"/>
  <c r="G5163" i="5"/>
  <c r="G5131" i="5"/>
  <c r="G5093" i="5"/>
  <c r="G5058" i="5"/>
  <c r="G5024" i="5"/>
  <c r="G4987" i="5"/>
  <c r="G4951" i="5"/>
  <c r="G4917" i="5"/>
  <c r="G4880" i="5"/>
  <c r="G4845" i="5"/>
  <c r="G4809" i="5"/>
  <c r="G4776" i="5"/>
  <c r="G4740" i="5"/>
  <c r="G4709" i="5"/>
  <c r="G4675" i="5"/>
  <c r="G4645" i="5"/>
  <c r="G4613" i="5"/>
  <c r="G4582" i="5"/>
  <c r="G4548" i="5"/>
  <c r="G4519" i="5"/>
  <c r="G9824" i="5"/>
  <c r="G9559" i="5"/>
  <c r="G9276" i="5"/>
  <c r="G9040" i="5"/>
  <c r="G8845" i="5"/>
  <c r="G8661" i="5"/>
  <c r="G8465" i="5"/>
  <c r="G8304" i="5"/>
  <c r="G8158" i="5"/>
  <c r="G8023" i="5"/>
  <c r="G7881" i="5"/>
  <c r="G7744" i="5"/>
  <c r="G7617" i="5"/>
  <c r="G7479" i="5"/>
  <c r="G7364" i="5"/>
  <c r="G7259" i="5"/>
  <c r="G7159" i="5"/>
  <c r="G7065" i="5"/>
  <c r="G6977" i="5"/>
  <c r="G6896" i="5"/>
  <c r="G6807" i="5"/>
  <c r="G6737" i="5"/>
  <c r="G6663" i="5"/>
  <c r="G6601" i="5"/>
  <c r="G6543" i="5"/>
  <c r="G6496" i="5"/>
  <c r="G6444" i="5"/>
  <c r="G6406" i="5"/>
  <c r="G6369" i="5"/>
  <c r="G6329" i="5"/>
  <c r="G6289" i="5"/>
  <c r="G6251" i="5"/>
  <c r="G6209" i="5"/>
  <c r="G6170" i="5"/>
  <c r="G6131" i="5"/>
  <c r="G6090" i="5"/>
  <c r="G6052" i="5"/>
  <c r="G6011" i="5"/>
  <c r="G5973" i="5"/>
  <c r="G5935" i="5"/>
  <c r="G5891" i="5"/>
  <c r="G5853" i="5"/>
  <c r="G5813" i="5"/>
  <c r="G5772" i="5"/>
  <c r="G5737" i="5"/>
  <c r="G5693" i="5"/>
  <c r="G5656" i="5"/>
  <c r="G5619" i="5"/>
  <c r="G5577" i="5"/>
  <c r="G5536" i="5"/>
  <c r="G5496" i="5"/>
  <c r="G5457" i="5"/>
  <c r="G5420" i="5"/>
  <c r="G5375" i="5"/>
  <c r="G5340" i="5"/>
  <c r="G5300" i="5"/>
  <c r="G5259" i="5"/>
  <c r="G5221" i="5"/>
  <c r="G5180" i="5"/>
  <c r="G5139" i="5"/>
  <c r="G5104" i="5"/>
  <c r="G5062" i="5"/>
  <c r="G5021" i="5"/>
  <c r="G4982" i="5"/>
  <c r="G4943" i="5"/>
  <c r="G4903" i="5"/>
  <c r="G4864" i="5"/>
  <c r="G4823" i="5"/>
  <c r="G4784" i="5"/>
  <c r="G4748" i="5"/>
  <c r="G4712" i="5"/>
  <c r="G4673" i="5"/>
  <c r="G4642" i="5"/>
  <c r="G4605" i="5"/>
  <c r="G4568" i="5"/>
  <c r="G4532" i="5"/>
  <c r="G4498" i="5"/>
  <c r="G4463" i="5"/>
  <c r="G4433" i="5"/>
  <c r="G4401" i="5"/>
  <c r="G4364" i="5"/>
  <c r="G4335" i="5"/>
  <c r="G4301" i="5"/>
  <c r="G4271" i="5"/>
  <c r="G4241" i="5"/>
  <c r="G4206" i="5"/>
  <c r="G4175" i="5"/>
  <c r="G4145" i="5"/>
  <c r="G4109" i="5"/>
  <c r="G4078" i="5"/>
  <c r="G4044" i="5"/>
  <c r="G4015" i="5"/>
  <c r="G3982" i="5"/>
  <c r="G3949" i="5"/>
  <c r="G3918" i="5"/>
  <c r="G3888" i="5"/>
  <c r="G3855" i="5"/>
  <c r="G3822" i="5"/>
  <c r="G3787" i="5"/>
  <c r="G3758" i="5"/>
  <c r="G3726" i="5"/>
  <c r="G3693" i="5"/>
  <c r="G3661" i="5"/>
  <c r="G3631" i="5"/>
  <c r="G3598" i="5"/>
  <c r="G3567" i="5"/>
  <c r="G3531" i="5"/>
  <c r="G3499" i="5"/>
  <c r="G3469" i="5"/>
  <c r="G3435" i="5"/>
  <c r="G3404" i="5"/>
  <c r="G3372" i="5"/>
  <c r="G3341" i="5"/>
  <c r="G3309" i="5"/>
  <c r="G3279" i="5"/>
  <c r="G3243" i="5"/>
  <c r="G3212" i="5"/>
  <c r="G3179" i="5"/>
  <c r="G3148" i="5"/>
  <c r="G3116" i="5"/>
  <c r="G3084" i="5"/>
  <c r="G3052" i="5"/>
  <c r="G3022" i="5"/>
  <c r="G2987" i="5"/>
  <c r="G2957" i="5"/>
  <c r="G2922" i="5"/>
  <c r="G2889" i="5"/>
  <c r="G2859" i="5"/>
  <c r="G2825" i="5"/>
  <c r="G2796" i="5"/>
  <c r="G2764" i="5"/>
  <c r="G2731" i="5"/>
  <c r="G2699" i="5"/>
  <c r="G2666" i="5"/>
  <c r="G2633" i="5"/>
  <c r="G2603" i="5"/>
  <c r="G2568" i="5"/>
  <c r="G2539" i="5"/>
  <c r="G2507" i="5"/>
  <c r="G2476" i="5"/>
  <c r="G2445" i="5"/>
  <c r="G2415" i="5"/>
  <c r="G2384" i="5"/>
  <c r="G2354" i="5"/>
  <c r="G2321" i="5"/>
  <c r="G2291" i="5"/>
  <c r="G2263" i="5"/>
  <c r="G2231" i="5"/>
  <c r="G2202" i="5"/>
  <c r="G2169" i="5"/>
  <c r="G2142" i="5"/>
  <c r="G2114" i="5"/>
  <c r="G2082" i="5"/>
  <c r="G2055" i="5"/>
  <c r="G2029" i="5"/>
  <c r="G2001" i="5"/>
  <c r="G1974" i="5"/>
  <c r="G1945" i="5"/>
  <c r="G1919" i="5"/>
  <c r="G1893" i="5"/>
  <c r="G1864" i="5"/>
  <c r="G1835" i="5"/>
  <c r="G1809" i="5"/>
  <c r="G1781" i="5"/>
  <c r="G1755" i="5"/>
  <c r="G1728" i="5"/>
  <c r="G1699" i="5"/>
  <c r="G1673" i="5"/>
  <c r="G1645" i="5"/>
  <c r="G1617" i="5"/>
  <c r="G9703" i="5"/>
  <c r="G9429" i="5"/>
  <c r="G9178" i="5"/>
  <c r="G8949" i="5"/>
  <c r="G8749" i="5"/>
  <c r="G8581" i="5"/>
  <c r="G8379" i="5"/>
  <c r="G8243" i="5"/>
  <c r="G8101" i="5"/>
  <c r="G7956" i="5"/>
  <c r="G7820" i="5"/>
  <c r="G7688" i="5"/>
  <c r="G7560" i="5"/>
  <c r="G7428" i="5"/>
  <c r="G7308" i="5"/>
  <c r="G7203" i="5"/>
  <c r="G7111" i="5"/>
  <c r="G7028" i="5"/>
  <c r="G6936" i="5"/>
  <c r="G6855" i="5"/>
  <c r="G9955" i="5"/>
  <c r="G9699" i="5"/>
  <c r="G9428" i="5"/>
  <c r="G9146" i="5"/>
  <c r="G8928" i="5"/>
  <c r="G8748" i="5"/>
  <c r="G8576" i="5"/>
  <c r="G8378" i="5"/>
  <c r="G8238" i="5"/>
  <c r="G8089" i="5"/>
  <c r="G7947" i="5"/>
  <c r="G7817" i="5"/>
  <c r="G7685" i="5"/>
  <c r="G7547" i="5"/>
  <c r="G7421" i="5"/>
  <c r="G7307" i="5"/>
  <c r="G7200" i="5"/>
  <c r="G7107" i="5"/>
  <c r="G7020" i="5"/>
  <c r="G6931" i="5"/>
  <c r="G6847" i="5"/>
  <c r="G6776" i="5"/>
  <c r="G6696" i="5"/>
  <c r="G6628" i="5"/>
  <c r="G6570" i="5"/>
  <c r="G6521" i="5"/>
  <c r="G6469" i="5"/>
  <c r="G6427" i="5"/>
  <c r="G6385" i="5"/>
  <c r="G6350" i="5"/>
  <c r="G6310" i="5"/>
  <c r="G6267" i="5"/>
  <c r="G6230" i="5"/>
  <c r="G6189" i="5"/>
  <c r="G6149" i="5"/>
  <c r="G6111" i="5"/>
  <c r="G6069" i="5"/>
  <c r="G6030" i="5"/>
  <c r="G5995" i="5"/>
  <c r="G5952" i="5"/>
  <c r="G5912" i="5"/>
  <c r="G5875" i="5"/>
  <c r="G5833" i="5"/>
  <c r="G5793" i="5"/>
  <c r="G5752" i="5"/>
  <c r="G5716" i="5"/>
  <c r="G5677" i="5"/>
  <c r="G5635" i="5"/>
  <c r="G5598" i="5"/>
  <c r="G5557" i="5"/>
  <c r="G5515" i="5"/>
  <c r="G5478" i="5"/>
  <c r="G5436" i="5"/>
  <c r="G5399" i="5"/>
  <c r="G5358" i="5"/>
  <c r="G5319" i="5"/>
  <c r="G5280" i="5"/>
  <c r="G5240" i="5"/>
  <c r="G5199" i="5"/>
  <c r="G5160" i="5"/>
  <c r="G5119" i="5"/>
  <c r="G5083" i="5"/>
  <c r="G5043" i="5"/>
  <c r="G5001" i="5"/>
  <c r="G4963" i="5"/>
  <c r="G4924" i="5"/>
  <c r="G4882" i="5"/>
  <c r="G4842" i="5"/>
  <c r="G4803" i="5"/>
  <c r="G4767" i="5"/>
  <c r="G4730" i="5"/>
  <c r="G4695" i="5"/>
  <c r="G4655" i="5"/>
  <c r="G4622" i="5"/>
  <c r="G4588" i="5"/>
  <c r="G4551" i="5"/>
  <c r="G4515" i="5"/>
  <c r="G4481" i="5"/>
  <c r="G4447" i="5"/>
  <c r="G4415" i="5"/>
  <c r="G4383" i="5"/>
  <c r="G4351" i="5"/>
  <c r="G4319" i="5"/>
  <c r="G4288" i="5"/>
  <c r="G4253" i="5"/>
  <c r="G4223" i="5"/>
  <c r="G4190" i="5"/>
  <c r="G4158" i="5"/>
  <c r="G4126" i="5"/>
  <c r="G4095" i="5"/>
  <c r="G4063" i="5"/>
  <c r="G4032" i="5"/>
  <c r="G3998" i="5"/>
  <c r="G3967" i="5"/>
  <c r="G3935" i="5"/>
  <c r="G3900" i="5"/>
  <c r="G3869" i="5"/>
  <c r="G3836" i="5"/>
  <c r="G3806" i="5"/>
  <c r="G3773" i="5"/>
  <c r="G3741" i="5"/>
  <c r="G3709" i="5"/>
  <c r="G3679" i="5"/>
  <c r="G3643" i="5"/>
  <c r="G3612" i="5"/>
  <c r="G3579" i="5"/>
  <c r="G3549" i="5"/>
  <c r="G3518" i="5"/>
  <c r="G3485" i="5"/>
  <c r="G3452" i="5"/>
  <c r="G3423" i="5"/>
  <c r="G3388" i="5"/>
  <c r="G3357" i="5"/>
  <c r="G3322" i="5"/>
  <c r="G3290" i="5"/>
  <c r="G3261" i="5"/>
  <c r="G3226" i="5"/>
  <c r="G3196" i="5"/>
  <c r="G3164" i="5"/>
  <c r="G3132" i="5"/>
  <c r="G3100" i="5"/>
  <c r="G3065" i="5"/>
  <c r="G3033" i="5"/>
  <c r="G3004" i="5"/>
  <c r="G2970" i="5"/>
  <c r="G2940" i="5"/>
  <c r="G2907" i="5"/>
  <c r="G2876" i="5"/>
  <c r="G2844" i="5"/>
  <c r="G2812" i="5"/>
  <c r="G2777" i="5"/>
  <c r="G2747" i="5"/>
  <c r="G2713" i="5"/>
  <c r="G2683" i="5"/>
  <c r="G2650" i="5"/>
  <c r="G2617" i="5"/>
  <c r="G2587" i="5"/>
  <c r="G2558" i="5"/>
  <c r="G2521" i="5"/>
  <c r="G2489" i="5"/>
  <c r="G2459" i="5"/>
  <c r="G2429" i="5"/>
  <c r="G2400" i="5"/>
  <c r="G2367" i="5"/>
  <c r="G2339" i="5"/>
  <c r="G2309" i="5"/>
  <c r="G2278" i="5"/>
  <c r="G2246" i="5"/>
  <c r="G2215" i="5"/>
  <c r="G2185" i="5"/>
  <c r="G2156" i="5"/>
  <c r="G2125" i="5"/>
  <c r="G2098" i="5"/>
  <c r="G2071" i="5"/>
  <c r="G2043" i="5"/>
  <c r="G2016" i="5"/>
  <c r="G1988" i="5"/>
  <c r="G1959" i="5"/>
  <c r="G1933" i="5"/>
  <c r="G1904" i="5"/>
  <c r="G1877" i="5"/>
  <c r="G1851" i="5"/>
  <c r="G1823" i="5"/>
  <c r="G1796" i="5"/>
  <c r="G1769" i="5"/>
  <c r="G1740" i="5"/>
  <c r="G1713" i="5"/>
  <c r="G1684" i="5"/>
  <c r="G1657" i="5"/>
  <c r="G1631" i="5"/>
  <c r="G9817" i="5"/>
  <c r="G9484" i="5"/>
  <c r="G9181" i="5"/>
  <c r="G8917" i="5"/>
  <c r="G8708" i="5"/>
  <c r="G8486" i="5"/>
  <c r="G8269" i="5"/>
  <c r="G8116" i="5"/>
  <c r="G7946" i="5"/>
  <c r="G7786" i="5"/>
  <c r="G7631" i="5"/>
  <c r="G7478" i="5"/>
  <c r="G7345" i="5"/>
  <c r="G7220" i="5"/>
  <c r="G7101" i="5"/>
  <c r="G6999" i="5"/>
  <c r="G6899" i="5"/>
  <c r="G6800" i="5"/>
  <c r="G6721" i="5"/>
  <c r="G6644" i="5"/>
  <c r="G6572" i="5"/>
  <c r="G6518" i="5"/>
  <c r="G6463" i="5"/>
  <c r="G6418" i="5"/>
  <c r="G6376" i="5"/>
  <c r="G6330" i="5"/>
  <c r="G6285" i="5"/>
  <c r="G6242" i="5"/>
  <c r="G6199" i="5"/>
  <c r="G6151" i="5"/>
  <c r="G6110" i="5"/>
  <c r="G6066" i="5"/>
  <c r="G6023" i="5"/>
  <c r="G5977" i="5"/>
  <c r="G5936" i="5"/>
  <c r="G5889" i="5"/>
  <c r="G5846" i="5"/>
  <c r="G5801" i="5"/>
  <c r="G5761" i="5"/>
  <c r="G5715" i="5"/>
  <c r="G5669" i="5"/>
  <c r="G5625" i="5"/>
  <c r="G5580" i="5"/>
  <c r="G5539" i="5"/>
  <c r="G5492" i="5"/>
  <c r="G5448" i="5"/>
  <c r="G5403" i="5"/>
  <c r="G5365" i="5"/>
  <c r="G5318" i="5"/>
  <c r="G5275" i="5"/>
  <c r="G5227" i="5"/>
  <c r="G5188" i="5"/>
  <c r="G5140" i="5"/>
  <c r="G5097" i="5"/>
  <c r="G5051" i="5"/>
  <c r="G5011" i="5"/>
  <c r="G4965" i="5"/>
  <c r="G4923" i="5"/>
  <c r="G4877" i="5"/>
  <c r="G4835" i="5"/>
  <c r="G4791" i="5"/>
  <c r="G4749" i="5"/>
  <c r="G4708" i="5"/>
  <c r="G4669" i="5"/>
  <c r="G4629" i="5"/>
  <c r="G4590" i="5"/>
  <c r="G4550" i="5"/>
  <c r="G4508" i="5"/>
  <c r="G4475" i="5"/>
  <c r="G4437" i="5"/>
  <c r="G4403" i="5"/>
  <c r="G4362" i="5"/>
  <c r="G4328" i="5"/>
  <c r="G4293" i="5"/>
  <c r="G4257" i="5"/>
  <c r="G4222" i="5"/>
  <c r="G4184" i="5"/>
  <c r="G4150" i="5"/>
  <c r="G4117" i="5"/>
  <c r="G4079" i="5"/>
  <c r="G4042" i="5"/>
  <c r="G4009" i="5"/>
  <c r="G3972" i="5"/>
  <c r="G3938" i="5"/>
  <c r="G3898" i="5"/>
  <c r="G3866" i="5"/>
  <c r="G3830" i="5"/>
  <c r="G3795" i="5"/>
  <c r="G3759" i="5"/>
  <c r="G3723" i="5"/>
  <c r="G3686" i="5"/>
  <c r="G3655" i="5"/>
  <c r="G3616" i="5"/>
  <c r="G3578" i="5"/>
  <c r="G3546" i="5"/>
  <c r="G3508" i="5"/>
  <c r="G3472" i="5"/>
  <c r="G3437" i="5"/>
  <c r="G3402" i="5"/>
  <c r="G3366" i="5"/>
  <c r="G3330" i="5"/>
  <c r="G3295" i="5"/>
  <c r="G3260" i="5"/>
  <c r="G3222" i="5"/>
  <c r="G3190" i="5"/>
  <c r="G3152" i="5"/>
  <c r="G3117" i="5"/>
  <c r="G3080" i="5"/>
  <c r="G3047" i="5"/>
  <c r="G3008" i="5"/>
  <c r="G2975" i="5"/>
  <c r="G2938" i="5"/>
  <c r="G2904" i="5"/>
  <c r="G2866" i="5"/>
  <c r="G2830" i="5"/>
  <c r="G2797" i="5"/>
  <c r="G2759" i="5"/>
  <c r="G2725" i="5"/>
  <c r="G2688" i="5"/>
  <c r="G2653" i="5"/>
  <c r="G2616" i="5"/>
  <c r="G2584" i="5"/>
  <c r="G2544" i="5"/>
  <c r="G2510" i="5"/>
  <c r="G2478" i="5"/>
  <c r="G2443" i="5"/>
  <c r="G2407" i="5"/>
  <c r="G2376" i="5"/>
  <c r="G2341" i="5"/>
  <c r="G2308" i="5"/>
  <c r="G2270" i="5"/>
  <c r="G2240" i="5"/>
  <c r="G2206" i="5"/>
  <c r="G2174" i="5"/>
  <c r="G2139" i="5"/>
  <c r="G2105" i="5"/>
  <c r="G2075" i="5"/>
  <c r="G2045" i="5"/>
  <c r="G2014" i="5"/>
  <c r="G1982" i="5"/>
  <c r="G1954" i="5"/>
  <c r="G1922" i="5"/>
  <c r="G1894" i="5"/>
  <c r="G1860" i="5"/>
  <c r="G1831" i="5"/>
  <c r="G1801" i="5"/>
  <c r="G1772" i="5"/>
  <c r="G1738" i="5"/>
  <c r="G1710" i="5"/>
  <c r="G1678" i="5"/>
  <c r="G1650" i="5"/>
  <c r="G1620" i="5"/>
  <c r="G1589" i="5"/>
  <c r="G1561" i="5"/>
  <c r="G1535" i="5"/>
  <c r="G1508" i="5"/>
  <c r="G1479" i="5"/>
  <c r="G1453" i="5"/>
  <c r="G1425" i="5"/>
  <c r="G1399" i="5"/>
  <c r="G1370" i="5"/>
  <c r="G1341" i="5"/>
  <c r="G1315" i="5"/>
  <c r="G1289" i="5"/>
  <c r="G1260" i="5"/>
  <c r="G1233" i="5"/>
  <c r="G1205" i="5"/>
  <c r="G1179" i="5"/>
  <c r="G1152" i="5"/>
  <c r="G1122" i="5"/>
  <c r="G1095" i="5"/>
  <c r="G1069" i="5"/>
  <c r="G1040" i="5"/>
  <c r="G1013" i="5"/>
  <c r="G985" i="5"/>
  <c r="G959" i="5"/>
  <c r="G933" i="5"/>
  <c r="G904" i="5"/>
  <c r="G876" i="5"/>
  <c r="G849" i="5"/>
  <c r="G821" i="5"/>
  <c r="G794" i="5"/>
  <c r="G765" i="5"/>
  <c r="G739" i="5"/>
  <c r="G713" i="5"/>
  <c r="G688" i="5"/>
  <c r="G660" i="5"/>
  <c r="G634" i="5"/>
  <c r="G608" i="5"/>
  <c r="G581" i="5"/>
  <c r="G556" i="5"/>
  <c r="G530" i="5"/>
  <c r="G503" i="5"/>
  <c r="G478" i="5"/>
  <c r="G453" i="5"/>
  <c r="G428" i="5"/>
  <c r="G400" i="5"/>
  <c r="G373" i="5"/>
  <c r="G348" i="5"/>
  <c r="G321" i="5"/>
  <c r="G296" i="5"/>
  <c r="G271" i="5"/>
  <c r="G244" i="5"/>
  <c r="G218" i="5"/>
  <c r="G193" i="5"/>
  <c r="G165" i="5"/>
  <c r="G139" i="5"/>
  <c r="G114" i="5"/>
  <c r="G89" i="5"/>
  <c r="G61" i="5"/>
  <c r="G36" i="5"/>
  <c r="G11" i="5"/>
  <c r="G9771" i="5"/>
  <c r="G9443" i="5"/>
  <c r="G9101" i="5"/>
  <c r="G8881" i="5"/>
  <c r="G8664" i="5"/>
  <c r="G8451" i="5"/>
  <c r="G8257" i="5"/>
  <c r="G8083" i="5"/>
  <c r="G7924" i="5"/>
  <c r="G7764" i="5"/>
  <c r="G7615" i="5"/>
  <c r="G7459" i="5"/>
  <c r="G7321" i="5"/>
  <c r="G7195" i="5"/>
  <c r="G7081" i="5"/>
  <c r="G6981" i="5"/>
  <c r="G6882" i="5"/>
  <c r="G6788" i="5"/>
  <c r="G6709" i="5"/>
  <c r="G6631" i="5"/>
  <c r="G6567" i="5"/>
  <c r="G6510" i="5"/>
  <c r="G6460" i="5"/>
  <c r="G6410" i="5"/>
  <c r="G6368" i="5"/>
  <c r="G6326" i="5"/>
  <c r="G6280" i="5"/>
  <c r="G6235" i="5"/>
  <c r="G6192" i="5"/>
  <c r="G6147" i="5"/>
  <c r="G6102" i="5"/>
  <c r="G6059" i="5"/>
  <c r="G6016" i="5"/>
  <c r="G5972" i="5"/>
  <c r="G5926" i="5"/>
  <c r="G5885" i="5"/>
  <c r="G5837" i="5"/>
  <c r="G5795" i="5"/>
  <c r="G5748" i="5"/>
  <c r="G5706" i="5"/>
  <c r="G5660" i="5"/>
  <c r="G5622" i="5"/>
  <c r="G5576" i="5"/>
  <c r="G5531" i="5"/>
  <c r="G5488" i="5"/>
  <c r="G5445" i="5"/>
  <c r="G5400" i="5"/>
  <c r="G5352" i="5"/>
  <c r="G5315" i="5"/>
  <c r="G5268" i="5"/>
  <c r="G5223" i="5"/>
  <c r="G5177" i="5"/>
  <c r="G5136" i="5"/>
  <c r="G5089" i="5"/>
  <c r="G5047" i="5"/>
  <c r="G5003" i="5"/>
  <c r="G4959" i="5"/>
  <c r="G4910" i="5"/>
  <c r="G4873" i="5"/>
  <c r="G4826" i="5"/>
  <c r="G4782" i="5"/>
  <c r="G4741" i="5"/>
  <c r="G4700" i="5"/>
  <c r="G4666" i="5"/>
  <c r="G4623" i="5"/>
  <c r="G4584" i="5"/>
  <c r="G4544" i="5"/>
  <c r="G4505" i="5"/>
  <c r="G4466" i="5"/>
  <c r="G4432" i="5"/>
  <c r="G4392" i="5"/>
  <c r="G4359" i="5"/>
  <c r="G4325" i="5"/>
  <c r="G4289" i="5"/>
  <c r="G4250" i="5"/>
  <c r="G4216" i="5"/>
  <c r="G4181" i="5"/>
  <c r="G4147" i="5"/>
  <c r="G4106" i="5"/>
  <c r="G4075" i="5"/>
  <c r="G4039" i="5"/>
  <c r="G4003" i="5"/>
  <c r="G9951" i="5"/>
  <c r="G9644" i="5"/>
  <c r="G9315" i="5"/>
  <c r="G9021" i="5"/>
  <c r="G8803" i="5"/>
  <c r="G8595" i="5"/>
  <c r="G8369" i="5"/>
  <c r="G8198" i="5"/>
  <c r="G8027" i="5"/>
  <c r="G7871" i="5"/>
  <c r="G7717" i="5"/>
  <c r="G7563" i="5"/>
  <c r="G7403" i="5"/>
  <c r="G7275" i="5"/>
  <c r="G7160" i="5"/>
  <c r="G7049" i="5"/>
  <c r="G6946" i="5"/>
  <c r="G6845" i="5"/>
  <c r="G6760" i="5"/>
  <c r="G6682" i="5"/>
  <c r="G6606" i="5"/>
  <c r="G6545" i="5"/>
  <c r="G6490" i="5"/>
  <c r="G6440" i="5"/>
  <c r="G6398" i="5"/>
  <c r="G6352" i="5"/>
  <c r="G6309" i="5"/>
  <c r="G6263" i="5"/>
  <c r="G6222" i="5"/>
  <c r="G6173" i="5"/>
  <c r="G6136" i="5"/>
  <c r="G6087" i="5"/>
  <c r="G6043" i="5"/>
  <c r="G5999" i="5"/>
  <c r="G5956" i="5"/>
  <c r="G5911" i="5"/>
  <c r="G5866" i="5"/>
  <c r="G5825" i="5"/>
  <c r="G5782" i="5"/>
  <c r="G5739" i="5"/>
  <c r="G5689" i="5"/>
  <c r="G5651" i="5"/>
  <c r="G5603" i="5"/>
  <c r="G5560" i="5"/>
  <c r="G5513" i="5"/>
  <c r="G5472" i="5"/>
  <c r="G5426" i="5"/>
  <c r="G5386" i="5"/>
  <c r="G5341" i="5"/>
  <c r="G5298" i="5"/>
  <c r="G5251" i="5"/>
  <c r="G5209" i="5"/>
  <c r="G5162" i="5"/>
  <c r="G5117" i="5"/>
  <c r="G5076" i="5"/>
  <c r="G5029" i="5"/>
  <c r="G4988" i="5"/>
  <c r="G4944" i="5"/>
  <c r="G4901" i="5"/>
  <c r="G4855" i="5"/>
  <c r="G4812" i="5"/>
  <c r="G4769" i="5"/>
  <c r="G4729" i="5"/>
  <c r="G4689" i="5"/>
  <c r="G4648" i="5"/>
  <c r="G4611" i="5"/>
  <c r="G4569" i="5"/>
  <c r="G4529" i="5"/>
  <c r="G4489" i="5"/>
  <c r="G4455" i="5"/>
  <c r="G4417" i="5"/>
  <c r="G4382" i="5"/>
  <c r="G4348" i="5"/>
  <c r="G4310" i="5"/>
  <c r="G4275" i="5"/>
  <c r="G4242" i="5"/>
  <c r="G4204" i="5"/>
  <c r="G4169" i="5"/>
  <c r="G4130" i="5"/>
  <c r="G4099" i="5"/>
  <c r="G4062" i="5"/>
  <c r="G4026" i="5"/>
  <c r="G3990" i="5"/>
  <c r="G3953" i="5"/>
  <c r="G3919" i="5"/>
  <c r="G3884" i="5"/>
  <c r="G3846" i="5"/>
  <c r="G3810" i="5"/>
  <c r="G3779" i="5"/>
  <c r="G3740" i="5"/>
  <c r="G3704" i="5"/>
  <c r="G3667" i="5"/>
  <c r="G3635" i="5"/>
  <c r="G3599" i="5"/>
  <c r="G3561" i="5"/>
  <c r="G3526" i="5"/>
  <c r="G3492" i="5"/>
  <c r="G3455" i="5"/>
  <c r="G3422" i="5"/>
  <c r="G3383" i="5"/>
  <c r="G3348" i="5"/>
  <c r="G3315" i="5"/>
  <c r="G3280" i="5"/>
  <c r="G3240" i="5"/>
  <c r="G3204" i="5"/>
  <c r="G3170" i="5"/>
  <c r="G3135" i="5"/>
  <c r="G3097" i="5"/>
  <c r="G3062" i="5"/>
  <c r="G3028" i="5"/>
  <c r="G2991" i="5"/>
  <c r="G2959" i="5"/>
  <c r="G2920" i="5"/>
  <c r="G2884" i="5"/>
  <c r="G2848" i="5"/>
  <c r="G2817" i="5"/>
  <c r="G2776" i="5"/>
  <c r="G2742" i="5"/>
  <c r="G2707" i="5"/>
  <c r="G2672" i="5"/>
  <c r="G2635" i="5"/>
  <c r="G2596" i="5"/>
  <c r="G2564" i="5"/>
  <c r="G2530" i="5"/>
  <c r="G2494" i="5"/>
  <c r="G2458" i="5"/>
  <c r="G2425" i="5"/>
  <c r="G2390" i="5"/>
  <c r="G2360" i="5"/>
  <c r="G2322" i="5"/>
  <c r="G2289" i="5"/>
  <c r="G2257" i="5"/>
  <c r="G2223" i="5"/>
  <c r="G2187" i="5"/>
  <c r="G2155" i="5"/>
  <c r="G2122" i="5"/>
  <c r="G2092" i="5"/>
  <c r="G2058" i="5"/>
  <c r="G2030" i="5"/>
  <c r="G1999" i="5"/>
  <c r="G1969" i="5"/>
  <c r="G1938" i="5"/>
  <c r="G1908" i="5"/>
  <c r="G1876" i="5"/>
  <c r="G1848" i="5"/>
  <c r="G1817" i="5"/>
  <c r="G1784" i="5"/>
  <c r="G1756" i="5"/>
  <c r="G1723" i="5"/>
  <c r="G1695" i="5"/>
  <c r="G1662" i="5"/>
  <c r="G1633" i="5"/>
  <c r="G1603" i="5"/>
  <c r="G1577" i="5"/>
  <c r="G1550" i="5"/>
  <c r="G1521" i="5"/>
  <c r="G1494" i="5"/>
  <c r="G1465" i="5"/>
  <c r="G1438" i="5"/>
  <c r="G1411" i="5"/>
  <c r="G1383" i="5"/>
  <c r="G1357" i="5"/>
  <c r="G1330" i="5"/>
  <c r="G1301" i="5"/>
  <c r="G1275" i="5"/>
  <c r="G1248" i="5"/>
  <c r="G1218" i="5"/>
  <c r="G1191" i="5"/>
  <c r="G1163" i="5"/>
  <c r="G1137" i="5"/>
  <c r="G1111" i="5"/>
  <c r="G1082" i="5"/>
  <c r="G1055" i="5"/>
  <c r="G1029" i="5"/>
  <c r="G1000" i="5"/>
  <c r="G972" i="5"/>
  <c r="G943" i="5"/>
  <c r="G917" i="5"/>
  <c r="G891" i="5"/>
  <c r="G862" i="5"/>
  <c r="G835" i="5"/>
  <c r="G809" i="5"/>
  <c r="G781" i="5"/>
  <c r="G754" i="5"/>
  <c r="G723" i="5"/>
  <c r="G698" i="5"/>
  <c r="G673" i="5"/>
  <c r="G648" i="5"/>
  <c r="G621" i="5"/>
  <c r="G595" i="5"/>
  <c r="G570" i="5"/>
  <c r="G543" i="5"/>
  <c r="G517" i="5"/>
  <c r="G491" i="5"/>
  <c r="G464" i="5"/>
  <c r="G438" i="5"/>
  <c r="G413" i="5"/>
  <c r="G388" i="5"/>
  <c r="G361" i="5"/>
  <c r="G336" i="5"/>
  <c r="G311" i="5"/>
  <c r="G282" i="5"/>
  <c r="G256" i="5"/>
  <c r="G231" i="5"/>
  <c r="G204" i="5"/>
  <c r="G179" i="5"/>
  <c r="G154" i="5"/>
  <c r="G128" i="5"/>
  <c r="G101" i="5"/>
  <c r="G76" i="5"/>
  <c r="G50" i="5"/>
  <c r="G22" i="5"/>
  <c r="G9943" i="5"/>
  <c r="G9643" i="5"/>
  <c r="G9307" i="5"/>
  <c r="G9005" i="5"/>
  <c r="G8799" i="5"/>
  <c r="G8582" i="5"/>
  <c r="G8365" i="5"/>
  <c r="G8189" i="5"/>
  <c r="G8026" i="5"/>
  <c r="G7868" i="5"/>
  <c r="G7711" i="5"/>
  <c r="G7541" i="5"/>
  <c r="G7402" i="5"/>
  <c r="G7265" i="5"/>
  <c r="G7146" i="5"/>
  <c r="G7046" i="5"/>
  <c r="G6945" i="5"/>
  <c r="G6843" i="5"/>
  <c r="G6751" i="5"/>
  <c r="G6681" i="5"/>
  <c r="G6603" i="5"/>
  <c r="G6542" i="5"/>
  <c r="G6486" i="5"/>
  <c r="G6439" i="5"/>
  <c r="G6397" i="5"/>
  <c r="G6351" i="5"/>
  <c r="G6304" i="5"/>
  <c r="G6262" i="5"/>
  <c r="G6220" i="5"/>
  <c r="G6172" i="5"/>
  <c r="G6127" i="5"/>
  <c r="G6086" i="5"/>
  <c r="G6042" i="5"/>
  <c r="G5998" i="5"/>
  <c r="G5955" i="5"/>
  <c r="G5910" i="5"/>
  <c r="G5865" i="5"/>
  <c r="G5821" i="5"/>
  <c r="G5779" i="5"/>
  <c r="G5736" i="5"/>
  <c r="G5688" i="5"/>
  <c r="G5647" i="5"/>
  <c r="G5602" i="5"/>
  <c r="G5559" i="5"/>
  <c r="G5512" i="5"/>
  <c r="G5470" i="5"/>
  <c r="G5425" i="5"/>
  <c r="G5385" i="5"/>
  <c r="G5339" i="5"/>
  <c r="G5293" i="5"/>
  <c r="G5248" i="5"/>
  <c r="G5205" i="5"/>
  <c r="G5161" i="5"/>
  <c r="G5115" i="5"/>
  <c r="G5072" i="5"/>
  <c r="G5028" i="5"/>
  <c r="G4986" i="5"/>
  <c r="G4940" i="5"/>
  <c r="G4900" i="5"/>
  <c r="G4853" i="5"/>
  <c r="G4811" i="5"/>
  <c r="G4768" i="5"/>
  <c r="G4726" i="5"/>
  <c r="G4687" i="5"/>
  <c r="G4647" i="5"/>
  <c r="G4608" i="5"/>
  <c r="G4567" i="5"/>
  <c r="G4527" i="5"/>
  <c r="G4488" i="5"/>
  <c r="G4453" i="5"/>
  <c r="G4416" i="5"/>
  <c r="G4381" i="5"/>
  <c r="G4346" i="5"/>
  <c r="G4309" i="5"/>
  <c r="G4273" i="5"/>
  <c r="G4237" i="5"/>
  <c r="G4203" i="5"/>
  <c r="G4167" i="5"/>
  <c r="G4129" i="5"/>
  <c r="G4098" i="5"/>
  <c r="G4060" i="5"/>
  <c r="G4022" i="5"/>
  <c r="G3989" i="5"/>
  <c r="G3952" i="5"/>
  <c r="G3917" i="5"/>
  <c r="G9823" i="5"/>
  <c r="G9515" i="5"/>
  <c r="G9185" i="5"/>
  <c r="G8922" i="5"/>
  <c r="G8709" i="5"/>
  <c r="G8498" i="5"/>
  <c r="G8278" i="5"/>
  <c r="G8126" i="5"/>
  <c r="G7957" i="5"/>
  <c r="G7796" i="5"/>
  <c r="G7640" i="5"/>
  <c r="G7500" i="5"/>
  <c r="G7347" i="5"/>
  <c r="G7222" i="5"/>
  <c r="G7106" i="5"/>
  <c r="G7003" i="5"/>
  <c r="G6903" i="5"/>
  <c r="G6803" i="5"/>
  <c r="G6722" i="5"/>
  <c r="G6645" i="5"/>
  <c r="G6580" i="5"/>
  <c r="G6522" i="5"/>
  <c r="G6464" i="5"/>
  <c r="G6420" i="5"/>
  <c r="G6377" i="5"/>
  <c r="G6331" i="5"/>
  <c r="G6287" i="5"/>
  <c r="G6243" i="5"/>
  <c r="G6203" i="5"/>
  <c r="G6157" i="5"/>
  <c r="G6117" i="5"/>
  <c r="G6067" i="5"/>
  <c r="G6024" i="5"/>
  <c r="G5978" i="5"/>
  <c r="G5938" i="5"/>
  <c r="G5890" i="5"/>
  <c r="G5847" i="5"/>
  <c r="G5805" i="5"/>
  <c r="G5763" i="5"/>
  <c r="G5718" i="5"/>
  <c r="G5675" i="5"/>
  <c r="G5626" i="5"/>
  <c r="G5584" i="5"/>
  <c r="G5540" i="5"/>
  <c r="G5493" i="5"/>
  <c r="G5450" i="5"/>
  <c r="G5407" i="5"/>
  <c r="G5366" i="5"/>
  <c r="G5320" i="5"/>
  <c r="G5276" i="5"/>
  <c r="G5232" i="5"/>
  <c r="G5189" i="5"/>
  <c r="G5141" i="5"/>
  <c r="G5098" i="5"/>
  <c r="G5056" i="5"/>
  <c r="G5012" i="5"/>
  <c r="G4968" i="5"/>
  <c r="G4925" i="5"/>
  <c r="G4879" i="5"/>
  <c r="G4837" i="5"/>
  <c r="G4792" i="5"/>
  <c r="G4752" i="5"/>
  <c r="G4710" i="5"/>
  <c r="G4670" i="5"/>
  <c r="G4635" i="5"/>
  <c r="G4591" i="5"/>
  <c r="G4552" i="5"/>
  <c r="G4509" i="5"/>
  <c r="G4476" i="5"/>
  <c r="G4438" i="5"/>
  <c r="G4404" i="5"/>
  <c r="G4363" i="5"/>
  <c r="G4331" i="5"/>
  <c r="G4296" i="5"/>
  <c r="G4262" i="5"/>
  <c r="G4224" i="5"/>
  <c r="G4186" i="5"/>
  <c r="G4151" i="5"/>
  <c r="G4118" i="5"/>
  <c r="G4081" i="5"/>
  <c r="G4043" i="5"/>
  <c r="G4011" i="5"/>
  <c r="G3973" i="5"/>
  <c r="G3940" i="5"/>
  <c r="G3901" i="5"/>
  <c r="G3867" i="5"/>
  <c r="G3831" i="5"/>
  <c r="G3799" i="5"/>
  <c r="G9740" i="5"/>
  <c r="G9303" i="5"/>
  <c r="G8957" i="5"/>
  <c r="G8637" i="5"/>
  <c r="G8340" i="5"/>
  <c r="G8138" i="5"/>
  <c r="G7903" i="5"/>
  <c r="G7700" i="5"/>
  <c r="G7505" i="5"/>
  <c r="G7304" i="5"/>
  <c r="G7144" i="5"/>
  <c r="G7008" i="5"/>
  <c r="G6875" i="5"/>
  <c r="G6749" i="5"/>
  <c r="G6655" i="5"/>
  <c r="G6561" i="5"/>
  <c r="G6485" i="5"/>
  <c r="G6424" i="5"/>
  <c r="G6361" i="5"/>
  <c r="G6301" i="5"/>
  <c r="G6249" i="5"/>
  <c r="G6185" i="5"/>
  <c r="G6124" i="5"/>
  <c r="G6075" i="5"/>
  <c r="G6009" i="5"/>
  <c r="G5950" i="5"/>
  <c r="G5895" i="5"/>
  <c r="G5835" i="5"/>
  <c r="G5778" i="5"/>
  <c r="G5721" i="5"/>
  <c r="G5658" i="5"/>
  <c r="G5601" i="5"/>
  <c r="G5543" i="5"/>
  <c r="G5483" i="5"/>
  <c r="G5424" i="5"/>
  <c r="G5368" i="5"/>
  <c r="G5305" i="5"/>
  <c r="G5247" i="5"/>
  <c r="G5191" i="5"/>
  <c r="G5132" i="5"/>
  <c r="G5071" i="5"/>
  <c r="G5015" i="5"/>
  <c r="G4953" i="5"/>
  <c r="G4898" i="5"/>
  <c r="G4839" i="5"/>
  <c r="G4780" i="5"/>
  <c r="G4725" i="5"/>
  <c r="G4672" i="5"/>
  <c r="G4620" i="5"/>
  <c r="G4566" i="5"/>
  <c r="G4520" i="5"/>
  <c r="G4462" i="5"/>
  <c r="G4413" i="5"/>
  <c r="G4370" i="5"/>
  <c r="G4321" i="5"/>
  <c r="G4272" i="5"/>
  <c r="G4228" i="5"/>
  <c r="G4179" i="5"/>
  <c r="G4128" i="5"/>
  <c r="G4085" i="5"/>
  <c r="G4037" i="5"/>
  <c r="G3988" i="5"/>
  <c r="G3943" i="5"/>
  <c r="G3896" i="5"/>
  <c r="G3857" i="5"/>
  <c r="G3812" i="5"/>
  <c r="G3772" i="5"/>
  <c r="G3731" i="5"/>
  <c r="G3695" i="5"/>
  <c r="G3657" i="5"/>
  <c r="G3613" i="5"/>
  <c r="G3575" i="5"/>
  <c r="G3538" i="5"/>
  <c r="G3496" i="5"/>
  <c r="G3456" i="5"/>
  <c r="G3413" i="5"/>
  <c r="G3378" i="5"/>
  <c r="G3339" i="5"/>
  <c r="G3297" i="5"/>
  <c r="G3259" i="5"/>
  <c r="G3219" i="5"/>
  <c r="G3178" i="5"/>
  <c r="G3140" i="5"/>
  <c r="G3104" i="5"/>
  <c r="G3058" i="5"/>
  <c r="G3024" i="5"/>
  <c r="G2981" i="5"/>
  <c r="G2942" i="5"/>
  <c r="G2901" i="5"/>
  <c r="G2862" i="5"/>
  <c r="G2822" i="5"/>
  <c r="G2783" i="5"/>
  <c r="G2743" i="5"/>
  <c r="G2704" i="5"/>
  <c r="G2663" i="5"/>
  <c r="G2625" i="5"/>
  <c r="G2586" i="5"/>
  <c r="G2543" i="5"/>
  <c r="G2506" i="5"/>
  <c r="G2468" i="5"/>
  <c r="G2430" i="5"/>
  <c r="G2391" i="5"/>
  <c r="G2356" i="5"/>
  <c r="G2317" i="5"/>
  <c r="G2281" i="5"/>
  <c r="G2242" i="5"/>
  <c r="G2204" i="5"/>
  <c r="G2166" i="5"/>
  <c r="G2131" i="5"/>
  <c r="G2096" i="5"/>
  <c r="G2061" i="5"/>
  <c r="G2025" i="5"/>
  <c r="G1994" i="5"/>
  <c r="G1958" i="5"/>
  <c r="G1924" i="5"/>
  <c r="G1892" i="5"/>
  <c r="G1856" i="5"/>
  <c r="G1824" i="5"/>
  <c r="G1790" i="5"/>
  <c r="G1757" i="5"/>
  <c r="G1721" i="5"/>
  <c r="G1689" i="5"/>
  <c r="G1654" i="5"/>
  <c r="G1622" i="5"/>
  <c r="G1588" i="5"/>
  <c r="G1558" i="5"/>
  <c r="G1529" i="5"/>
  <c r="G1498" i="5"/>
  <c r="G1468" i="5"/>
  <c r="G1435" i="5"/>
  <c r="G1405" i="5"/>
  <c r="G1377" i="5"/>
  <c r="G1344" i="5"/>
  <c r="G1314" i="5"/>
  <c r="G1283" i="5"/>
  <c r="G1254" i="5"/>
  <c r="G1224" i="5"/>
  <c r="G1192" i="5"/>
  <c r="G1161" i="5"/>
  <c r="G1133" i="5"/>
  <c r="G1101" i="5"/>
  <c r="G1071" i="5"/>
  <c r="G1039" i="5"/>
  <c r="G1010" i="5"/>
  <c r="G980" i="5"/>
  <c r="G948" i="5"/>
  <c r="G918" i="5"/>
  <c r="G889" i="5"/>
  <c r="G857" i="5"/>
  <c r="G828" i="5"/>
  <c r="G796" i="5"/>
  <c r="G764" i="5"/>
  <c r="G736" i="5"/>
  <c r="G705" i="5"/>
  <c r="G676" i="5"/>
  <c r="G649" i="5"/>
  <c r="G618" i="5"/>
  <c r="G591" i="5"/>
  <c r="G560" i="5"/>
  <c r="G533" i="5"/>
  <c r="G502" i="5"/>
  <c r="G475" i="5"/>
  <c r="G444" i="5"/>
  <c r="G416" i="5"/>
  <c r="G389" i="5"/>
  <c r="G359" i="5"/>
  <c r="G330" i="5"/>
  <c r="G300" i="5"/>
  <c r="G273" i="5"/>
  <c r="G243" i="5"/>
  <c r="G215" i="5"/>
  <c r="G9941" i="5"/>
  <c r="G9526" i="5"/>
  <c r="G9089" i="5"/>
  <c r="G8797" i="5"/>
  <c r="G8507" i="5"/>
  <c r="G8244" i="5"/>
  <c r="G8009" i="5"/>
  <c r="G7809" i="5"/>
  <c r="G7600" i="5"/>
  <c r="G7398" i="5"/>
  <c r="G7231" i="5"/>
  <c r="G7078" i="5"/>
  <c r="G6937" i="5"/>
  <c r="G6817" i="5"/>
  <c r="G6707" i="5"/>
  <c r="G6602" i="5"/>
  <c r="G6525" i="5"/>
  <c r="G6455" i="5"/>
  <c r="G9907" i="5"/>
  <c r="G9520" i="5"/>
  <c r="G9086" i="5"/>
  <c r="G8786" i="5"/>
  <c r="G8501" i="5"/>
  <c r="G8222" i="5"/>
  <c r="G8008" i="5"/>
  <c r="G7799" i="5"/>
  <c r="G7584" i="5"/>
  <c r="G7397" i="5"/>
  <c r="G7223" i="5"/>
  <c r="G7077" i="5"/>
  <c r="G6926" i="5"/>
  <c r="G6816" i="5"/>
  <c r="G6695" i="5"/>
  <c r="G6592" i="5"/>
  <c r="G6523" i="5"/>
  <c r="G6453" i="5"/>
  <c r="G6390" i="5"/>
  <c r="G6333" i="5"/>
  <c r="G6275" i="5"/>
  <c r="G6211" i="5"/>
  <c r="G6158" i="5"/>
  <c r="G6098" i="5"/>
  <c r="G6040" i="5"/>
  <c r="G5980" i="5"/>
  <c r="G5921" i="5"/>
  <c r="G5863" i="5"/>
  <c r="G5806" i="5"/>
  <c r="G5744" i="5"/>
  <c r="G5684" i="5"/>
  <c r="G5630" i="5"/>
  <c r="G5571" i="5"/>
  <c r="G5509" i="5"/>
  <c r="G5453" i="5"/>
  <c r="G5392" i="5"/>
  <c r="G5331" i="5"/>
  <c r="G5277" i="5"/>
  <c r="G5216" i="5"/>
  <c r="G5158" i="5"/>
  <c r="G5106" i="5"/>
  <c r="G5042" i="5"/>
  <c r="G4981" i="5"/>
  <c r="G4927" i="5"/>
  <c r="G4868" i="5"/>
  <c r="G4805" i="5"/>
  <c r="G4753" i="5"/>
  <c r="G4697" i="5"/>
  <c r="G4644" i="5"/>
  <c r="G4592" i="5"/>
  <c r="G4538" i="5"/>
  <c r="G4485" i="5"/>
  <c r="G4439" i="5"/>
  <c r="G4389" i="5"/>
  <c r="G4340" i="5"/>
  <c r="G4297" i="5"/>
  <c r="G4247" i="5"/>
  <c r="G4201" i="5"/>
  <c r="G4152" i="5"/>
  <c r="G4103" i="5"/>
  <c r="G4058" i="5"/>
  <c r="G4012" i="5"/>
  <c r="G3962" i="5"/>
  <c r="G3920" i="5"/>
  <c r="G3875" i="5"/>
  <c r="G3833" i="5"/>
  <c r="G3788" i="5"/>
  <c r="G3751" i="5"/>
  <c r="G3711" i="5"/>
  <c r="G3672" i="5"/>
  <c r="G3633" i="5"/>
  <c r="G3595" i="5"/>
  <c r="G3552" i="5"/>
  <c r="G3515" i="5"/>
  <c r="G3475" i="5"/>
  <c r="G3432" i="5"/>
  <c r="G3396" i="5"/>
  <c r="G3352" i="5"/>
  <c r="G3317" i="5"/>
  <c r="G3275" i="5"/>
  <c r="G3237" i="5"/>
  <c r="G3197" i="5"/>
  <c r="G3157" i="5"/>
  <c r="G3118" i="5"/>
  <c r="G3078" i="5"/>
  <c r="G3036" i="5"/>
  <c r="G3001" i="5"/>
  <c r="G2961" i="5"/>
  <c r="G2919" i="5"/>
  <c r="G2881" i="5"/>
  <c r="G2841" i="5"/>
  <c r="G2800" i="5"/>
  <c r="G2763" i="5"/>
  <c r="G2720" i="5"/>
  <c r="G2680" i="5"/>
  <c r="G2643" i="5"/>
  <c r="G2604" i="5"/>
  <c r="G2563" i="5"/>
  <c r="G2524" i="5"/>
  <c r="G2485" i="5"/>
  <c r="G2448" i="5"/>
  <c r="G2408" i="5"/>
  <c r="G2369" i="5"/>
  <c r="G2336" i="5"/>
  <c r="G2296" i="5"/>
  <c r="G2259" i="5"/>
  <c r="G2222" i="5"/>
  <c r="G2183" i="5"/>
  <c r="G2146" i="5"/>
  <c r="G2111" i="5"/>
  <c r="G2076" i="5"/>
  <c r="G2042" i="5"/>
  <c r="G2008" i="5"/>
  <c r="G1976" i="5"/>
  <c r="G1941" i="5"/>
  <c r="G1905" i="5"/>
  <c r="G1873" i="5"/>
  <c r="G1839" i="5"/>
  <c r="G1804" i="5"/>
  <c r="G1773" i="5"/>
  <c r="G1736" i="5"/>
  <c r="G1702" i="5"/>
  <c r="G1671" i="5"/>
  <c r="G1635" i="5"/>
  <c r="G1602" i="5"/>
  <c r="G1573" i="5"/>
  <c r="G1540" i="5"/>
  <c r="G1512" i="5"/>
  <c r="G1480" i="5"/>
  <c r="G1451" i="5"/>
  <c r="G1420" i="5"/>
  <c r="G1389" i="5"/>
  <c r="G1359" i="5"/>
  <c r="G1329" i="5"/>
  <c r="G1298" i="5"/>
  <c r="G1268" i="5"/>
  <c r="G1236" i="5"/>
  <c r="G1208" i="5"/>
  <c r="G1177" i="5"/>
  <c r="G1143" i="5"/>
  <c r="G1115" i="5"/>
  <c r="G1084" i="5"/>
  <c r="G1054" i="5"/>
  <c r="G1022" i="5"/>
  <c r="G992" i="5"/>
  <c r="G962" i="5"/>
  <c r="G934" i="5"/>
  <c r="G900" i="5"/>
  <c r="G871" i="5"/>
  <c r="G840" i="5"/>
  <c r="G811" i="5"/>
  <c r="G780" i="5"/>
  <c r="G748" i="5"/>
  <c r="G718" i="5"/>
  <c r="G691" i="5"/>
  <c r="G661" i="5"/>
  <c r="G631" i="5"/>
  <c r="G602" i="5"/>
  <c r="G574" i="5"/>
  <c r="G545" i="5"/>
  <c r="G515" i="5"/>
  <c r="G488" i="5"/>
  <c r="G458" i="5"/>
  <c r="G431" i="5"/>
  <c r="G402" i="5"/>
  <c r="G371" i="5"/>
  <c r="G342" i="5"/>
  <c r="G315" i="5"/>
  <c r="G288" i="5"/>
  <c r="G255" i="5"/>
  <c r="G9741" i="5"/>
  <c r="G9316" i="5"/>
  <c r="G8961" i="5"/>
  <c r="G8656" i="5"/>
  <c r="G8371" i="5"/>
  <c r="G8140" i="5"/>
  <c r="G7923" i="5"/>
  <c r="G7720" i="5"/>
  <c r="G7509" i="5"/>
  <c r="G7320" i="5"/>
  <c r="G31" i="5"/>
  <c r="G58" i="5"/>
  <c r="G88" i="5"/>
  <c r="G116" i="5"/>
  <c r="G145" i="5"/>
  <c r="G174" i="5"/>
  <c r="G202" i="5"/>
  <c r="G233" i="5"/>
  <c r="G265" i="5"/>
  <c r="G297" i="5"/>
  <c r="G328" i="5"/>
  <c r="G362" i="5"/>
  <c r="G393" i="5"/>
  <c r="G425" i="5"/>
  <c r="G457" i="5"/>
  <c r="G490" i="5"/>
  <c r="G522" i="5"/>
  <c r="G554" i="5"/>
  <c r="G584" i="5"/>
  <c r="G617" i="5"/>
  <c r="G651" i="5"/>
  <c r="G682" i="5"/>
  <c r="G715" i="5"/>
  <c r="G745" i="5"/>
  <c r="G783" i="5"/>
  <c r="G816" i="5"/>
  <c r="G850" i="5"/>
  <c r="G883" i="5"/>
  <c r="G916" i="5"/>
  <c r="G954" i="5"/>
  <c r="G984" i="5"/>
  <c r="G1018" i="5"/>
  <c r="G1053" i="5"/>
  <c r="G1089" i="5"/>
  <c r="G1119" i="5"/>
  <c r="G1156" i="5"/>
  <c r="G1188" i="5"/>
  <c r="G1222" i="5"/>
  <c r="G1256" i="5"/>
  <c r="G1291" i="5"/>
  <c r="G1323" i="5"/>
  <c r="G1358" i="5"/>
  <c r="G1391" i="5"/>
  <c r="G1428" i="5"/>
  <c r="G1458" i="5"/>
  <c r="G1492" i="5"/>
  <c r="G1528" i="5"/>
  <c r="G1560" i="5"/>
  <c r="G1596" i="5"/>
  <c r="G1630" i="5"/>
  <c r="G1670" i="5"/>
  <c r="G1705" i="5"/>
  <c r="G1744" i="5"/>
  <c r="G1780" i="5"/>
  <c r="G1820" i="5"/>
  <c r="G1855" i="5"/>
  <c r="G1896" i="5"/>
  <c r="G1932" i="5"/>
  <c r="G1970" i="5"/>
  <c r="G2005" i="5"/>
  <c r="G2048" i="5"/>
  <c r="G2080" i="5"/>
  <c r="G2121" i="5"/>
  <c r="G2161" i="5"/>
  <c r="G2203" i="5"/>
  <c r="G2244" i="5"/>
  <c r="G2287" i="5"/>
  <c r="G2330" i="5"/>
  <c r="G2368" i="5"/>
  <c r="G2414" i="5"/>
  <c r="G2455" i="5"/>
  <c r="G2498" i="5"/>
  <c r="G2540" i="5"/>
  <c r="G2585" i="5"/>
  <c r="G2628" i="5"/>
  <c r="G2673" i="5"/>
  <c r="G2717" i="5"/>
  <c r="G2758" i="5"/>
  <c r="G2802" i="5"/>
  <c r="G2847" i="5"/>
  <c r="G2893" i="5"/>
  <c r="G2936" i="5"/>
  <c r="G2980" i="5"/>
  <c r="G3026" i="5"/>
  <c r="G3068" i="5"/>
  <c r="G3110" i="5"/>
  <c r="G3155" i="5"/>
  <c r="G3200" i="5"/>
  <c r="G3245" i="5"/>
  <c r="G3287" i="5"/>
  <c r="G3336" i="5"/>
  <c r="G3375" i="5"/>
  <c r="G3424" i="5"/>
  <c r="G3466" i="5"/>
  <c r="G3507" i="5"/>
  <c r="G3551" i="5"/>
  <c r="G3597" i="5"/>
  <c r="G3639" i="5"/>
  <c r="G3684" i="5"/>
  <c r="G3728" i="5"/>
  <c r="G3771" i="5"/>
  <c r="G3817" i="5"/>
  <c r="G3865" i="5"/>
  <c r="G3913" i="5"/>
  <c r="G3961" i="5"/>
  <c r="G4016" i="5"/>
  <c r="G4066" i="5"/>
  <c r="G4122" i="5"/>
  <c r="G4172" i="5"/>
  <c r="G4226" i="5"/>
  <c r="G4277" i="5"/>
  <c r="G4332" i="5"/>
  <c r="G4384" i="5"/>
  <c r="G4436" i="5"/>
  <c r="G4490" i="5"/>
  <c r="G4547" i="5"/>
  <c r="G4607" i="5"/>
  <c r="G4667" i="5"/>
  <c r="G4721" i="5"/>
  <c r="G4785" i="5"/>
  <c r="G4851" i="5"/>
  <c r="G4909" i="5"/>
  <c r="G4980" i="5"/>
  <c r="G5046" i="5"/>
  <c r="G5111" i="5"/>
  <c r="G5173" i="5"/>
  <c r="G5243" i="5"/>
  <c r="G5304" i="5"/>
  <c r="G5370" i="5"/>
  <c r="G5435" i="5"/>
  <c r="G5506" i="5"/>
  <c r="G5564" i="5"/>
  <c r="G5633" i="5"/>
  <c r="G5700" i="5"/>
  <c r="G5765" i="5"/>
  <c r="G5830" i="5"/>
  <c r="G5893" i="5"/>
  <c r="G5961" i="5"/>
  <c r="G6025" i="5"/>
  <c r="G6089" i="5"/>
  <c r="G6150" i="5"/>
  <c r="G6223" i="5"/>
  <c r="G6284" i="5"/>
  <c r="G6348" i="5"/>
  <c r="G6415" i="5"/>
  <c r="G6495" i="5"/>
  <c r="G6581" i="5"/>
  <c r="G6686" i="5"/>
  <c r="G6823" i="5"/>
  <c r="G6969" i="5"/>
  <c r="G7139" i="5"/>
  <c r="G7337" i="5"/>
  <c r="G7577" i="5"/>
  <c r="G7838" i="5"/>
  <c r="G8107" i="5"/>
  <c r="G8404" i="5"/>
  <c r="G8744" i="5"/>
  <c r="G9131" i="5"/>
  <c r="G9684" i="5"/>
  <c r="G13" i="5"/>
  <c r="G40" i="5"/>
  <c r="G70" i="5"/>
  <c r="G99" i="5"/>
  <c r="G129" i="5"/>
  <c r="G157" i="5"/>
  <c r="G184" i="5"/>
  <c r="G216" i="5"/>
  <c r="G248" i="5"/>
  <c r="G277" i="5"/>
  <c r="G312" i="5"/>
  <c r="G341" i="5"/>
  <c r="G374" i="5"/>
  <c r="G408" i="5"/>
  <c r="G437" i="5"/>
  <c r="G471" i="5"/>
  <c r="G501" i="5"/>
  <c r="G535" i="5"/>
  <c r="G568" i="5"/>
  <c r="G599" i="5"/>
  <c r="G630" i="5"/>
  <c r="G664" i="5"/>
  <c r="G695" i="5"/>
  <c r="G729" i="5"/>
  <c r="G761" i="5"/>
  <c r="G795" i="5"/>
  <c r="G831" i="5"/>
  <c r="G864" i="5"/>
  <c r="G896" i="5"/>
  <c r="G932" i="5"/>
  <c r="G964" i="5"/>
  <c r="G998" i="5"/>
  <c r="G1033" i="5"/>
  <c r="G1065" i="5"/>
  <c r="G1100" i="5"/>
  <c r="G1135" i="5"/>
  <c r="G1168" i="5"/>
  <c r="G1202" i="5"/>
  <c r="G1235" i="5"/>
  <c r="G1270" i="5"/>
  <c r="G1304" i="5"/>
  <c r="G1337" i="5"/>
  <c r="G1373" i="5"/>
  <c r="G1404" i="5"/>
  <c r="G1439" i="5"/>
  <c r="G1474" i="5"/>
  <c r="G1505" i="5"/>
  <c r="G1539" i="5"/>
  <c r="G1576" i="5"/>
  <c r="G1609" i="5"/>
  <c r="G1648" i="5"/>
  <c r="G1682" i="5"/>
  <c r="G1720" i="5"/>
  <c r="G1759" i="5"/>
  <c r="G1798" i="5"/>
  <c r="G1833" i="5"/>
  <c r="G1872" i="5"/>
  <c r="G1911" i="5"/>
  <c r="G1948" i="5"/>
  <c r="G1983" i="5"/>
  <c r="G2022" i="5"/>
  <c r="G2057" i="5"/>
  <c r="G2099" i="5"/>
  <c r="G2137" i="5"/>
  <c r="G2179" i="5"/>
  <c r="G2220" i="5"/>
  <c r="G2264" i="5"/>
  <c r="G2306" i="5"/>
  <c r="G2344" i="5"/>
  <c r="G2387" i="5"/>
  <c r="G2428" i="5"/>
  <c r="G2470" i="5"/>
  <c r="G2515" i="5"/>
  <c r="G2560" i="5"/>
  <c r="G2601" i="5"/>
  <c r="G2647" i="5"/>
  <c r="G2689" i="5"/>
  <c r="G2733" i="5"/>
  <c r="G2775" i="5"/>
  <c r="G2821" i="5"/>
  <c r="G2864" i="5"/>
  <c r="G2909" i="5"/>
  <c r="G2951" i="5"/>
  <c r="G3000" i="5"/>
  <c r="G3041" i="5"/>
  <c r="G3086" i="5"/>
  <c r="G3129" i="5"/>
  <c r="G3173" i="5"/>
  <c r="G3218" i="5"/>
  <c r="G3263" i="5"/>
  <c r="G3306" i="5"/>
  <c r="G3349" i="5"/>
  <c r="G3395" i="5"/>
  <c r="G3438" i="5"/>
  <c r="G3480" i="5"/>
  <c r="G3525" i="5"/>
  <c r="G3571" i="5"/>
  <c r="G3611" i="5"/>
  <c r="G3659" i="5"/>
  <c r="G3702" i="5"/>
  <c r="G3747" i="5"/>
  <c r="G3786" i="5"/>
  <c r="G3841" i="5"/>
  <c r="G3887" i="5"/>
  <c r="G3929" i="5"/>
  <c r="G3981" i="5"/>
  <c r="G4035" i="5"/>
  <c r="G4088" i="5"/>
  <c r="G4140" i="5"/>
  <c r="G4193" i="5"/>
  <c r="G4246" i="5"/>
  <c r="G4299" i="5"/>
  <c r="G4355" i="5"/>
  <c r="G4406" i="5"/>
  <c r="G4458" i="5"/>
  <c r="G4510" i="5"/>
  <c r="G4573" i="5"/>
  <c r="G4636" i="5"/>
  <c r="G4691" i="5"/>
  <c r="G4746" i="5"/>
  <c r="G4816" i="5"/>
  <c r="G4876" i="5"/>
  <c r="G4937" i="5"/>
  <c r="G5009" i="5"/>
  <c r="G5068" i="5"/>
  <c r="G5137" i="5"/>
  <c r="G5202" i="5"/>
  <c r="G5266" i="5"/>
  <c r="G5330" i="5"/>
  <c r="G5396" i="5"/>
  <c r="G5463" i="5"/>
  <c r="G5529" i="5"/>
  <c r="G5591" i="5"/>
  <c r="G5657" i="5"/>
  <c r="G5723" i="5"/>
  <c r="G5789" i="5"/>
  <c r="G5856" i="5"/>
  <c r="G5917" i="5"/>
  <c r="G5988" i="5"/>
  <c r="G6051" i="5"/>
  <c r="G6119" i="5"/>
  <c r="G6182" i="5"/>
  <c r="G6245" i="5"/>
  <c r="G6312" i="5"/>
  <c r="G6379" i="5"/>
  <c r="G6441" i="5"/>
  <c r="G6529" i="5"/>
  <c r="G6620" i="5"/>
  <c r="G6746" i="5"/>
  <c r="G6878" i="5"/>
  <c r="G7039" i="5"/>
  <c r="G7199" i="5"/>
  <c r="G7431" i="5"/>
  <c r="G7665" i="5"/>
  <c r="G7937" i="5"/>
  <c r="G8209" i="5"/>
  <c r="G8538" i="5"/>
  <c r="G8889" i="5"/>
  <c r="G9358" i="5"/>
  <c r="G9900" i="5"/>
  <c r="G14" i="5"/>
  <c r="G42" i="5"/>
  <c r="G71" i="5"/>
  <c r="G100" i="5"/>
  <c r="G130" i="5"/>
  <c r="G158" i="5"/>
  <c r="G185" i="5"/>
  <c r="G217" i="5"/>
  <c r="G249" i="5"/>
  <c r="G278" i="5"/>
  <c r="G313" i="5"/>
  <c r="G343" i="5"/>
  <c r="G377" i="5"/>
  <c r="G409" i="5"/>
  <c r="G439" i="5"/>
  <c r="G473" i="5"/>
  <c r="G504" i="5"/>
  <c r="G536" i="5"/>
  <c r="G569" i="5"/>
  <c r="G600" i="5"/>
  <c r="G632" i="5"/>
  <c r="G665" i="5"/>
  <c r="G696" i="5"/>
  <c r="G732" i="5"/>
  <c r="G762" i="5"/>
  <c r="G798" i="5"/>
  <c r="G832" i="5"/>
  <c r="G865" i="5"/>
  <c r="G897" i="5"/>
  <c r="G935" i="5"/>
  <c r="G965" i="5"/>
  <c r="G1002" i="5"/>
  <c r="G1034" i="5"/>
  <c r="G1068" i="5"/>
  <c r="G1102" i="5"/>
  <c r="G1136" i="5"/>
  <c r="G1169" i="5"/>
  <c r="G1203" i="5"/>
  <c r="G1238" i="5"/>
  <c r="G1272" i="5"/>
  <c r="G1305" i="5"/>
  <c r="G1338" i="5"/>
  <c r="G1374" i="5"/>
  <c r="G1408" i="5"/>
  <c r="G1440" i="5"/>
  <c r="G1475" i="5"/>
  <c r="G1510" i="5"/>
  <c r="G1542" i="5"/>
  <c r="G1578" i="5"/>
  <c r="G1610" i="5"/>
  <c r="G1649" i="5"/>
  <c r="G1683" i="5"/>
  <c r="G1722" i="5"/>
  <c r="G1760" i="5"/>
  <c r="G1799" i="5"/>
  <c r="G1834" i="5"/>
  <c r="G1874" i="5"/>
  <c r="G1912" i="5"/>
  <c r="G1950" i="5"/>
  <c r="G1984" i="5"/>
  <c r="G2023" i="5"/>
  <c r="G2064" i="5"/>
  <c r="G2100" i="5"/>
  <c r="G2141" i="5"/>
  <c r="G2180" i="5"/>
  <c r="G2224" i="5"/>
  <c r="G2265" i="5"/>
  <c r="G2307" i="5"/>
  <c r="G2345" i="5"/>
  <c r="G2388" i="5"/>
  <c r="G2431" i="5"/>
  <c r="G2474" i="5"/>
  <c r="G2516" i="5"/>
  <c r="G2561" i="5"/>
  <c r="G2605" i="5"/>
  <c r="G2648" i="5"/>
  <c r="G2690" i="5"/>
  <c r="G2736" i="5"/>
  <c r="G2778" i="5"/>
  <c r="G2823" i="5"/>
  <c r="G2868" i="5"/>
  <c r="G2910" i="5"/>
  <c r="G2952" i="5"/>
  <c r="G3002" i="5"/>
  <c r="G3046" i="5"/>
  <c r="G3087" i="5"/>
  <c r="G3131" i="5"/>
  <c r="G3175" i="5"/>
  <c r="G3220" i="5"/>
  <c r="G3264" i="5"/>
  <c r="G3308" i="5"/>
  <c r="G3350" i="5"/>
  <c r="G3399" i="5"/>
  <c r="G3443" i="5"/>
  <c r="G3483" i="5"/>
  <c r="G3527" i="5"/>
  <c r="G3572" i="5"/>
  <c r="G3617" i="5"/>
  <c r="G3660" i="5"/>
  <c r="G3703" i="5"/>
  <c r="G3748" i="5"/>
  <c r="G3792" i="5"/>
  <c r="G3842" i="5"/>
  <c r="G3889" i="5"/>
  <c r="G3933" i="5"/>
  <c r="G3984" i="5"/>
  <c r="G4038" i="5"/>
  <c r="G4089" i="5"/>
  <c r="G4144" i="5"/>
  <c r="G4195" i="5"/>
  <c r="G4248" i="5"/>
  <c r="G4300" i="5"/>
  <c r="G4356" i="5"/>
  <c r="G4409" i="5"/>
  <c r="G4460" i="5"/>
  <c r="G4521" i="5"/>
  <c r="G4578" i="5"/>
  <c r="G4637" i="5"/>
  <c r="G4693" i="5"/>
  <c r="G4755" i="5"/>
  <c r="G4817" i="5"/>
  <c r="G4881" i="5"/>
  <c r="G4946" i="5"/>
  <c r="G5010" i="5"/>
  <c r="G5079" i="5"/>
  <c r="G5138" i="5"/>
  <c r="G5203" i="5"/>
  <c r="G5269" i="5"/>
  <c r="G5338" i="5"/>
  <c r="G5401" i="5"/>
  <c r="G5464" i="5"/>
  <c r="G5530" i="5"/>
  <c r="G5597" i="5"/>
  <c r="G5659" i="5"/>
  <c r="G5725" i="5"/>
  <c r="G5790" i="5"/>
  <c r="G5858" i="5"/>
  <c r="G5922" i="5"/>
  <c r="G5992" i="5"/>
  <c r="G6053" i="5"/>
  <c r="G6120" i="5"/>
  <c r="G6183" i="5"/>
  <c r="G6253" i="5"/>
  <c r="G6313" i="5"/>
  <c r="G6380" i="5"/>
  <c r="G6442" i="5"/>
  <c r="G6532" i="5"/>
  <c r="G6621" i="5"/>
  <c r="G6747" i="5"/>
  <c r="G6886" i="5"/>
  <c r="G7040" i="5"/>
  <c r="G7217" i="5"/>
  <c r="G7444" i="5"/>
  <c r="G7671" i="5"/>
  <c r="G7981" i="5"/>
  <c r="G8211" i="5"/>
  <c r="G8540" i="5"/>
  <c r="G8895" i="5"/>
  <c r="G9388" i="5"/>
  <c r="G9906" i="5"/>
  <c r="G2241" i="5"/>
  <c r="G2285" i="5"/>
  <c r="G2324" i="5"/>
  <c r="G2365" i="5"/>
  <c r="G2406" i="5"/>
  <c r="G2450" i="5"/>
  <c r="G2490" i="5"/>
  <c r="G2537" i="5"/>
  <c r="G2579" i="5"/>
  <c r="G2624" i="5"/>
  <c r="G2670" i="5"/>
  <c r="G2711" i="5"/>
  <c r="G2755" i="5"/>
  <c r="G2799" i="5"/>
  <c r="G2845" i="5"/>
  <c r="G2887" i="5"/>
  <c r="G2931" i="5"/>
  <c r="G2978" i="5"/>
  <c r="G3017" i="5"/>
  <c r="G3063" i="5"/>
  <c r="G3108" i="5"/>
  <c r="G3150" i="5"/>
  <c r="G3195" i="5"/>
  <c r="G3239" i="5"/>
  <c r="G3285" i="5"/>
  <c r="G3326" i="5"/>
  <c r="G3371" i="5"/>
  <c r="G3412" i="5"/>
  <c r="G3459" i="5"/>
  <c r="G3504" i="5"/>
  <c r="G3548" i="5"/>
  <c r="G3591" i="5"/>
  <c r="G3637" i="5"/>
  <c r="G3682" i="5"/>
  <c r="G3725" i="5"/>
  <c r="G3766" i="5"/>
  <c r="G3811" i="5"/>
  <c r="G3859" i="5"/>
  <c r="G3910" i="5"/>
  <c r="G3959" i="5"/>
  <c r="G4006" i="5"/>
  <c r="G4064" i="5"/>
  <c r="G4116" i="5"/>
  <c r="G4163" i="5"/>
  <c r="G4220" i="5"/>
  <c r="G4270" i="5"/>
  <c r="G4326" i="5"/>
  <c r="G4379" i="5"/>
  <c r="G4430" i="5"/>
  <c r="G4483" i="5"/>
  <c r="G4542" i="5"/>
  <c r="G4601" i="5"/>
  <c r="G4664" i="5"/>
  <c r="G4719" i="5"/>
  <c r="G4779" i="5"/>
  <c r="G4847" i="5"/>
  <c r="G4906" i="5"/>
  <c r="G4973" i="5"/>
  <c r="G5037" i="5"/>
  <c r="G5108" i="5"/>
  <c r="G5169" i="5"/>
  <c r="G5235" i="5"/>
  <c r="G5301" i="5"/>
  <c r="G5367" i="5"/>
  <c r="G5431" i="5"/>
  <c r="G5500" i="5"/>
  <c r="G5561" i="5"/>
  <c r="G5624" i="5"/>
  <c r="G5690" i="5"/>
  <c r="G5759" i="5"/>
  <c r="G5820" i="5"/>
  <c r="G5886" i="5"/>
  <c r="G5948" i="5"/>
  <c r="G6020" i="5"/>
  <c r="G6081" i="5"/>
  <c r="G6146" i="5"/>
  <c r="G6210" i="5"/>
  <c r="G6279" i="5"/>
  <c r="G6346" i="5"/>
  <c r="G6405" i="5"/>
  <c r="G6479" i="5"/>
  <c r="G6568" i="5"/>
  <c r="G6680" i="5"/>
  <c r="G6799" i="5"/>
  <c r="G6965" i="5"/>
  <c r="G7120" i="5"/>
  <c r="G7302" i="5"/>
  <c r="G7536" i="5"/>
  <c r="G7827" i="5"/>
  <c r="G8063" i="5"/>
  <c r="G8328" i="5"/>
  <c r="G8722" i="5"/>
  <c r="G9095" i="5"/>
  <c r="G9611" i="5"/>
  <c r="G30" i="5"/>
  <c r="G57" i="5"/>
  <c r="G84" i="5"/>
  <c r="G115" i="5"/>
  <c r="G144" i="5"/>
  <c r="G173" i="5"/>
  <c r="G201" i="5"/>
  <c r="G232" i="5"/>
  <c r="G264" i="5"/>
  <c r="G295" i="5"/>
  <c r="G325" i="5"/>
  <c r="G360" i="5"/>
  <c r="G392" i="5"/>
  <c r="G423" i="5"/>
  <c r="G456" i="5"/>
  <c r="G489" i="5"/>
  <c r="G521" i="5"/>
  <c r="G552" i="5"/>
  <c r="G583" i="5"/>
  <c r="G616" i="5"/>
  <c r="G650" i="5"/>
  <c r="G680" i="5"/>
  <c r="G714" i="5"/>
  <c r="G744" i="5"/>
  <c r="G782" i="5"/>
  <c r="G814" i="5"/>
  <c r="G848" i="5"/>
  <c r="G882" i="5"/>
  <c r="G915" i="5"/>
  <c r="G951" i="5"/>
  <c r="G983" i="5"/>
  <c r="G1017" i="5"/>
  <c r="G1052" i="5"/>
  <c r="G1088" i="5"/>
  <c r="G1118" i="5"/>
  <c r="G1155" i="5"/>
  <c r="G1185" i="5"/>
  <c r="G1220" i="5"/>
  <c r="G1255" i="5"/>
  <c r="G1290" i="5"/>
  <c r="G1322" i="5"/>
  <c r="G1356" i="5"/>
  <c r="G1390" i="5"/>
  <c r="G1424" i="5"/>
  <c r="G1457" i="5"/>
  <c r="G1491" i="5"/>
  <c r="G1524" i="5"/>
  <c r="G1559" i="5"/>
  <c r="G1595" i="5"/>
  <c r="G1629" i="5"/>
  <c r="G1668" i="5"/>
  <c r="G1704" i="5"/>
  <c r="G1743" i="5"/>
  <c r="G1779" i="5"/>
  <c r="G1818" i="5"/>
  <c r="G1854" i="5"/>
  <c r="G1895" i="5"/>
  <c r="G1930" i="5"/>
  <c r="G1968" i="5"/>
  <c r="G2004" i="5"/>
  <c r="G2044" i="5"/>
  <c r="G2079" i="5"/>
  <c r="G2120" i="5"/>
  <c r="G2160" i="5"/>
  <c r="G2200" i="5"/>
  <c r="G2243" i="5"/>
  <c r="G2286" i="5"/>
  <c r="G2325" i="5"/>
  <c r="G2366" i="5"/>
  <c r="G2410" i="5"/>
  <c r="G2454" i="5"/>
  <c r="G2496" i="5"/>
  <c r="G2538" i="5"/>
  <c r="G2582" i="5"/>
  <c r="G2626" i="5"/>
  <c r="G2671" i="5"/>
  <c r="G2712" i="5"/>
  <c r="G2757" i="5"/>
  <c r="G2801" i="5"/>
  <c r="G2846" i="5"/>
  <c r="G2888" i="5"/>
  <c r="G2932" i="5"/>
  <c r="G2979" i="5"/>
  <c r="G3025" i="5"/>
  <c r="G3064" i="5"/>
  <c r="G3109" i="5"/>
  <c r="G3153" i="5"/>
  <c r="G3199" i="5"/>
  <c r="G3241" i="5"/>
  <c r="G3286" i="5"/>
  <c r="G3327" i="5"/>
  <c r="G3373" i="5"/>
  <c r="G3420" i="5"/>
  <c r="G3462" i="5"/>
  <c r="G3506" i="5"/>
  <c r="G3550" i="5"/>
  <c r="G3596" i="5"/>
  <c r="G3638" i="5"/>
  <c r="G3683" i="5"/>
  <c r="G3727" i="5"/>
  <c r="G3769" i="5"/>
  <c r="G3816" i="5"/>
  <c r="G3864" i="5"/>
  <c r="G3912" i="5"/>
  <c r="G3960" i="5"/>
  <c r="G4013" i="5"/>
  <c r="G4065" i="5"/>
  <c r="G4121" i="5"/>
  <c r="G4171" i="5"/>
  <c r="G4221" i="5"/>
  <c r="G4276" i="5"/>
  <c r="G4327" i="5"/>
  <c r="G4380" i="5"/>
  <c r="G4435" i="5"/>
  <c r="G4487" i="5"/>
  <c r="G4546" i="5"/>
  <c r="G4604" i="5"/>
  <c r="G4665" i="5"/>
  <c r="G4720" i="5"/>
  <c r="G4781" i="5"/>
  <c r="G4848" i="5"/>
  <c r="G4908" i="5"/>
  <c r="G4978" i="5"/>
  <c r="G5045" i="5"/>
  <c r="G5109" i="5"/>
  <c r="G5170" i="5"/>
  <c r="G5239" i="5"/>
  <c r="G5302" i="5"/>
  <c r="G5369" i="5"/>
  <c r="G5432" i="5"/>
  <c r="G5501" i="5"/>
  <c r="G5563" i="5"/>
  <c r="G5632" i="5"/>
  <c r="G5697" i="5"/>
  <c r="G5764" i="5"/>
  <c r="G5828" i="5"/>
  <c r="G5887" i="5"/>
  <c r="G5959" i="5"/>
  <c r="G6021" i="5"/>
  <c r="G6085" i="5"/>
  <c r="G6148" i="5"/>
  <c r="G6215" i="5"/>
  <c r="G6283" i="5"/>
  <c r="G6347" i="5"/>
  <c r="G6409" i="5"/>
  <c r="G6484" i="5"/>
  <c r="G6571" i="5"/>
  <c r="G6683" i="5"/>
  <c r="G6822" i="5"/>
  <c r="G6968" i="5"/>
  <c r="G7131" i="5"/>
  <c r="G7328" i="5"/>
  <c r="G7576" i="5"/>
  <c r="G7828" i="5"/>
  <c r="G8082" i="5"/>
  <c r="G8399" i="5"/>
  <c r="G8738" i="5"/>
  <c r="G9102" i="5"/>
  <c r="G9655" i="5"/>
  <c r="B2787" i="5"/>
  <c r="B2876" i="5"/>
  <c r="B2943" i="5"/>
  <c r="B3032" i="5"/>
  <c r="B3120" i="5"/>
  <c r="B3193" i="5"/>
  <c r="B3289" i="5"/>
  <c r="B3386" i="5"/>
  <c r="B3455" i="5"/>
  <c r="B3547" i="5"/>
  <c r="B3643" i="5"/>
  <c r="B3715" i="5"/>
  <c r="B3811" i="5"/>
  <c r="B3904" i="5"/>
  <c r="B4019" i="5"/>
  <c r="B4152" i="5"/>
  <c r="B4296" i="5"/>
  <c r="B4420" i="5"/>
  <c r="B4560" i="5"/>
  <c r="B4700" i="5"/>
  <c r="B4835" i="5"/>
  <c r="B4982" i="5"/>
  <c r="B5118" i="5"/>
  <c r="B5274" i="5"/>
  <c r="B5410" i="5"/>
  <c r="B5551" i="5"/>
  <c r="B5694" i="5"/>
  <c r="B5841" i="5"/>
  <c r="B5986" i="5"/>
  <c r="B6152" i="5"/>
  <c r="B6294" i="5"/>
  <c r="B6451" i="5"/>
  <c r="B6602" i="5"/>
  <c r="B6765" i="5"/>
  <c r="B6917" i="5"/>
  <c r="B7096" i="5"/>
  <c r="B7283" i="5"/>
  <c r="B7464" i="5"/>
  <c r="B7654" i="5"/>
  <c r="B7850" i="5"/>
  <c r="B8039" i="5"/>
  <c r="B8261" i="5"/>
  <c r="B8478" i="5"/>
  <c r="B8718" i="5"/>
  <c r="B8947" i="5"/>
  <c r="B9211" i="5"/>
  <c r="B9470" i="5"/>
  <c r="B9785" i="5"/>
  <c r="A5683" i="5"/>
  <c r="A5718" i="5"/>
  <c r="A5759" i="5"/>
  <c r="A5800" i="5"/>
  <c r="A5834" i="5"/>
  <c r="A5875" i="5"/>
  <c r="A5917" i="5"/>
  <c r="A5951" i="5"/>
  <c r="A5992" i="5"/>
  <c r="A6034" i="5"/>
  <c r="A6067" i="5"/>
  <c r="A6107" i="5"/>
  <c r="A6150" i="5"/>
  <c r="A6184" i="5"/>
  <c r="A6225" i="5"/>
  <c r="A6267" i="5"/>
  <c r="A6300" i="5"/>
  <c r="A6341" i="5"/>
  <c r="A6383" i="5"/>
  <c r="A6417" i="5"/>
  <c r="A6458" i="5"/>
  <c r="A6500" i="5"/>
  <c r="A6534" i="5"/>
  <c r="A6574" i="5"/>
  <c r="A6616" i="5"/>
  <c r="A6651" i="5"/>
  <c r="A6693" i="5"/>
  <c r="A6737" i="5"/>
  <c r="A6773" i="5"/>
  <c r="A6816" i="5"/>
  <c r="A6860" i="5"/>
  <c r="A6896" i="5"/>
  <c r="A6939" i="5"/>
  <c r="A6983" i="5"/>
  <c r="A7018" i="5"/>
  <c r="A7061" i="5"/>
  <c r="A7106" i="5"/>
  <c r="A7141" i="5"/>
  <c r="A7184" i="5"/>
  <c r="A7229" i="5"/>
  <c r="A7265" i="5"/>
  <c r="A7309" i="5"/>
  <c r="A7353" i="5"/>
  <c r="A7390" i="5"/>
  <c r="A7436" i="5"/>
  <c r="A7487" i="5"/>
  <c r="A7529" i="5"/>
  <c r="A7577" i="5"/>
  <c r="A7630" i="5"/>
  <c r="A7677" i="5"/>
  <c r="A7729" i="5"/>
  <c r="A7784" i="5"/>
  <c r="A7830" i="5"/>
  <c r="A7882" i="5"/>
  <c r="A7938" i="5"/>
  <c r="A7982" i="5"/>
  <c r="A8038" i="5"/>
  <c r="A8097" i="5"/>
  <c r="A8141" i="5"/>
  <c r="A8194" i="5"/>
  <c r="A8250" i="5"/>
  <c r="A8296" i="5"/>
  <c r="A8354" i="5"/>
  <c r="A8420" i="5"/>
  <c r="A8471" i="5"/>
  <c r="A8543" i="5"/>
  <c r="A8616" i="5"/>
  <c r="A8673" i="5"/>
  <c r="A8745" i="5"/>
  <c r="A8820" i="5"/>
  <c r="A8885" i="5"/>
  <c r="A8950" i="5"/>
  <c r="A9025" i="5"/>
  <c r="A9092" i="5"/>
  <c r="A9166" i="5"/>
  <c r="A9246" i="5"/>
  <c r="A9304" i="5"/>
  <c r="A9381" i="5"/>
  <c r="A9459" i="5"/>
  <c r="A9530" i="5"/>
  <c r="A9598" i="5"/>
  <c r="A9674" i="5"/>
  <c r="A9742" i="5"/>
  <c r="A9820" i="5"/>
  <c r="A9897" i="5"/>
  <c r="A9957" i="5"/>
  <c r="B32" i="5"/>
  <c r="B112" i="5"/>
  <c r="B180" i="5"/>
  <c r="B249" i="5"/>
  <c r="B327" i="5"/>
  <c r="B396" i="5"/>
  <c r="B471" i="5"/>
  <c r="B551" i="5"/>
  <c r="B607" i="5"/>
  <c r="B685" i="5"/>
  <c r="B762" i="5"/>
  <c r="B831" i="5"/>
  <c r="B900" i="5"/>
  <c r="B978" i="5"/>
  <c r="B1045" i="5"/>
  <c r="B1122" i="5"/>
  <c r="B1201" i="5"/>
  <c r="B1261" i="5"/>
  <c r="B1336" i="5"/>
  <c r="B1416" i="5"/>
  <c r="B1484" i="5"/>
  <c r="B1555" i="5"/>
  <c r="B1642" i="5"/>
  <c r="B1719" i="5"/>
  <c r="B1806" i="5"/>
  <c r="B1895" i="5"/>
  <c r="B1961" i="5"/>
  <c r="B2049" i="5"/>
  <c r="B2137" i="5"/>
  <c r="B2216" i="5"/>
  <c r="B2293" i="5"/>
  <c r="B2381" i="5"/>
  <c r="B2459" i="5"/>
  <c r="B2546" i="5"/>
  <c r="B2635" i="5"/>
  <c r="B2701" i="5"/>
  <c r="B2789" i="5"/>
  <c r="B2877" i="5"/>
  <c r="B2955" i="5"/>
  <c r="B3033" i="5"/>
  <c r="B3121" i="5"/>
  <c r="B3196" i="5"/>
  <c r="B3290" i="5"/>
  <c r="B3387" i="5"/>
  <c r="B3457" i="5"/>
  <c r="B3549" i="5"/>
  <c r="B3644" i="5"/>
  <c r="B3727" i="5"/>
  <c r="B3812" i="5"/>
  <c r="B3920" i="5"/>
  <c r="B4020" i="5"/>
  <c r="B4154" i="5"/>
  <c r="B4297" i="5"/>
  <c r="B4421" i="5"/>
  <c r="B4573" i="5"/>
  <c r="B4701" i="5"/>
  <c r="B4864" i="5"/>
  <c r="B4984" i="5"/>
  <c r="B5144" i="5"/>
  <c r="B5275" i="5"/>
  <c r="B5427" i="5"/>
  <c r="B5558" i="5"/>
  <c r="B5721" i="5"/>
  <c r="B5842" i="5"/>
  <c r="B6020" i="5"/>
  <c r="B6153" i="5"/>
  <c r="B6311" i="5"/>
  <c r="B6454" i="5"/>
  <c r="B6634" i="5"/>
  <c r="B6767" i="5"/>
  <c r="B6945" i="5"/>
  <c r="B7099" i="5"/>
  <c r="B7297" i="5"/>
  <c r="B7465" i="5"/>
  <c r="B7692" i="5"/>
  <c r="B7851" i="5"/>
  <c r="B8082" i="5"/>
  <c r="B8262" i="5"/>
  <c r="B8504" i="5"/>
  <c r="B8719" i="5"/>
  <c r="B8997" i="5"/>
  <c r="B9214" i="5"/>
  <c r="B9523" i="5"/>
  <c r="B9786" i="5"/>
  <c r="B7103" i="5"/>
  <c r="B7307" i="5"/>
  <c r="B7469" i="5"/>
  <c r="B7694" i="5"/>
  <c r="B7856" i="5"/>
  <c r="B8083" i="5"/>
  <c r="B8265" i="5"/>
  <c r="B8506" i="5"/>
  <c r="B8720" i="5"/>
  <c r="B9004" i="5"/>
  <c r="B9221" i="5"/>
  <c r="B9536" i="5"/>
  <c r="B9789" i="5"/>
  <c r="A23" i="5"/>
  <c r="A60" i="5"/>
  <c r="A98" i="5"/>
  <c r="A128" i="5"/>
  <c r="A166" i="5"/>
  <c r="A204" i="5"/>
  <c r="A233" i="5"/>
  <c r="A271" i="5"/>
  <c r="A309" i="5"/>
  <c r="A338" i="5"/>
  <c r="A376" i="5"/>
  <c r="A414" i="5"/>
  <c r="A444" i="5"/>
  <c r="A481" i="5"/>
  <c r="A519" i="5"/>
  <c r="A549" i="5"/>
  <c r="A587" i="5"/>
  <c r="A625" i="5"/>
  <c r="A654" i="5"/>
  <c r="A692" i="5"/>
  <c r="A730" i="5"/>
  <c r="A759" i="5"/>
  <c r="A797" i="5"/>
  <c r="A835" i="5"/>
  <c r="A865" i="5"/>
  <c r="A903" i="5"/>
  <c r="A940" i="5"/>
  <c r="A970" i="5"/>
  <c r="A1008" i="5"/>
  <c r="A1046" i="5"/>
  <c r="A1075" i="5"/>
  <c r="A1113" i="5"/>
  <c r="A1151" i="5"/>
  <c r="A1180" i="5"/>
  <c r="A1218" i="5"/>
  <c r="A1256" i="5"/>
  <c r="A1286" i="5"/>
  <c r="A1324" i="5"/>
  <c r="A1361" i="5"/>
  <c r="A1391" i="5"/>
  <c r="A1429" i="5"/>
  <c r="A1467" i="5"/>
  <c r="A1496" i="5"/>
  <c r="A1534" i="5"/>
  <c r="A1572" i="5"/>
  <c r="A1601" i="5"/>
  <c r="A1639" i="5"/>
  <c r="A1677" i="5"/>
  <c r="A1707" i="5"/>
  <c r="A1745" i="5"/>
  <c r="A1783" i="5"/>
  <c r="A1812" i="5"/>
  <c r="A1850" i="5"/>
  <c r="A1888" i="5"/>
  <c r="A1917" i="5"/>
  <c r="A1955" i="5"/>
  <c r="A1993" i="5"/>
  <c r="A2023" i="5"/>
  <c r="A2060" i="5"/>
  <c r="A2098" i="5"/>
  <c r="A2128" i="5"/>
  <c r="A2166" i="5"/>
  <c r="A2204" i="5"/>
  <c r="A2233" i="5"/>
  <c r="A2271" i="5"/>
  <c r="A2309" i="5"/>
  <c r="A2338" i="5"/>
  <c r="A2376" i="5"/>
  <c r="A2414" i="5"/>
  <c r="A2444" i="5"/>
  <c r="A2481" i="5"/>
  <c r="A2519" i="5"/>
  <c r="A2549" i="5"/>
  <c r="A2587" i="5"/>
  <c r="A2625" i="5"/>
  <c r="A2654" i="5"/>
  <c r="A2692" i="5"/>
  <c r="A2730" i="5"/>
  <c r="A2759" i="5"/>
  <c r="A2797" i="5"/>
  <c r="A2835" i="5"/>
  <c r="A2865" i="5"/>
  <c r="A2903" i="5"/>
  <c r="A2940" i="5"/>
  <c r="A2970" i="5"/>
  <c r="A3008" i="5"/>
  <c r="A3046" i="5"/>
  <c r="A3075" i="5"/>
  <c r="A3113" i="5"/>
  <c r="A3151" i="5"/>
  <c r="A3180" i="5"/>
  <c r="A3218" i="5"/>
  <c r="A3256" i="5"/>
  <c r="A3286" i="5"/>
  <c r="A3324" i="5"/>
  <c r="A3361" i="5"/>
  <c r="A3391" i="5"/>
  <c r="A3429" i="5"/>
  <c r="A3467" i="5"/>
  <c r="A3496" i="5"/>
  <c r="A3534" i="5"/>
  <c r="A3572" i="5"/>
  <c r="A3601" i="5"/>
  <c r="A3639" i="5"/>
  <c r="A3677" i="5"/>
  <c r="A3707" i="5"/>
  <c r="A3745" i="5"/>
  <c r="A3783" i="5"/>
  <c r="A3812" i="5"/>
  <c r="A3850" i="5"/>
  <c r="A3888" i="5"/>
  <c r="A3917" i="5"/>
  <c r="A3955" i="5"/>
  <c r="A3993" i="5"/>
  <c r="A4023" i="5"/>
  <c r="A4060" i="5"/>
  <c r="A4098" i="5"/>
  <c r="A4128" i="5"/>
  <c r="A4166" i="5"/>
  <c r="A4204" i="5"/>
  <c r="A4233" i="5"/>
  <c r="A4271" i="5"/>
  <c r="A4309" i="5"/>
  <c r="A4338" i="5"/>
  <c r="A4376" i="5"/>
  <c r="A4414" i="5"/>
  <c r="A4444" i="5"/>
  <c r="A4481" i="5"/>
  <c r="A4519" i="5"/>
  <c r="A4549" i="5"/>
  <c r="A4587" i="5"/>
  <c r="A4625" i="5"/>
  <c r="A4654" i="5"/>
  <c r="A4692" i="5"/>
  <c r="A4730" i="5"/>
  <c r="A4759" i="5"/>
  <c r="A4797" i="5"/>
  <c r="A4835" i="5"/>
  <c r="A4865" i="5"/>
  <c r="A4903" i="5"/>
  <c r="A4940" i="5"/>
  <c r="A4970" i="5"/>
  <c r="A5008" i="5"/>
  <c r="A5046" i="5"/>
  <c r="A5075" i="5"/>
  <c r="A5113" i="5"/>
  <c r="A5153" i="5"/>
  <c r="A5183" i="5"/>
  <c r="A5223" i="5"/>
  <c r="A5263" i="5"/>
  <c r="A5296" i="5"/>
  <c r="A5338" i="5"/>
  <c r="A5379" i="5"/>
  <c r="A5412" i="5"/>
  <c r="A5454" i="5"/>
  <c r="A5496" i="5"/>
  <c r="A5529" i="5"/>
  <c r="A5571" i="5"/>
  <c r="A5613" i="5"/>
  <c r="A5644" i="5"/>
  <c r="A5686" i="5"/>
  <c r="A5729" i="5"/>
  <c r="A5762" i="5"/>
  <c r="A5804" i="5"/>
  <c r="A5846" i="5"/>
  <c r="A5878" i="5"/>
  <c r="A5920" i="5"/>
  <c r="A5962" i="5"/>
  <c r="A5995" i="5"/>
  <c r="A6037" i="5"/>
  <c r="A6079" i="5"/>
  <c r="A6112" i="5"/>
  <c r="A6153" i="5"/>
  <c r="A6195" i="5"/>
  <c r="A6229" i="5"/>
  <c r="A6271" i="5"/>
  <c r="A6313" i="5"/>
  <c r="A6344" i="5"/>
  <c r="A6386" i="5"/>
  <c r="A6429" i="5"/>
  <c r="A6461" i="5"/>
  <c r="A6503" i="5"/>
  <c r="A6545" i="5"/>
  <c r="A6579" i="5"/>
  <c r="A6619" i="5"/>
  <c r="A6661" i="5"/>
  <c r="A6696" i="5"/>
  <c r="A6740" i="5"/>
  <c r="A6784" i="5"/>
  <c r="A6819" i="5"/>
  <c r="A6863" i="5"/>
  <c r="A6907" i="5"/>
  <c r="A6942" i="5"/>
  <c r="A6986" i="5"/>
  <c r="A7031" i="5"/>
  <c r="A7066" i="5"/>
  <c r="A7111" i="5"/>
  <c r="A7155" i="5"/>
  <c r="A7187" i="5"/>
  <c r="A7233" i="5"/>
  <c r="A7277" i="5"/>
  <c r="A7312" i="5"/>
  <c r="A7358" i="5"/>
  <c r="A7404" i="5"/>
  <c r="A7440" i="5"/>
  <c r="A7491" i="5"/>
  <c r="A7539" i="5"/>
  <c r="A7580" i="5"/>
  <c r="A7635" i="5"/>
  <c r="A7687" i="5"/>
  <c r="A7732" i="5"/>
  <c r="A7787" i="5"/>
  <c r="A7847" i="5"/>
  <c r="A7887" i="5"/>
  <c r="A7945" i="5"/>
  <c r="A8000" i="5"/>
  <c r="A8044" i="5"/>
  <c r="A8100" i="5"/>
  <c r="A8153" i="5"/>
  <c r="A8198" i="5"/>
  <c r="A8253" i="5"/>
  <c r="A8311" i="5"/>
  <c r="A8357" i="5"/>
  <c r="A8423" i="5"/>
  <c r="A8492" i="5"/>
  <c r="A8546" i="5"/>
  <c r="A8622" i="5"/>
  <c r="A8695" i="5"/>
  <c r="A8752" i="5"/>
  <c r="A8824" i="5"/>
  <c r="A8900" i="5"/>
  <c r="A8963" i="5"/>
  <c r="A9036" i="5"/>
  <c r="A9115" i="5"/>
  <c r="A9171" i="5"/>
  <c r="A9250" i="5"/>
  <c r="A9327" i="5"/>
  <c r="A9386" i="5"/>
  <c r="A9465" i="5"/>
  <c r="A9542" i="5"/>
  <c r="A9609" i="5"/>
  <c r="A9689" i="5"/>
  <c r="A9765" i="5"/>
  <c r="A9823" i="5"/>
  <c r="A9900" i="5"/>
  <c r="A9980" i="5"/>
  <c r="B40" i="5"/>
  <c r="B116" i="5"/>
  <c r="B196" i="5"/>
  <c r="B262" i="5"/>
  <c r="B339" i="5"/>
  <c r="B419" i="5"/>
  <c r="B474" i="5"/>
  <c r="B554" i="5"/>
  <c r="B631" i="5"/>
  <c r="B691" i="5"/>
  <c r="B767" i="5"/>
  <c r="B846" i="5"/>
  <c r="B913" i="5"/>
  <c r="B993" i="5"/>
  <c r="B1070" i="5"/>
  <c r="B1127" i="5"/>
  <c r="B1204" i="5"/>
  <c r="B1284" i="5"/>
  <c r="B1340" i="5"/>
  <c r="B1420" i="5"/>
  <c r="B1498" i="5"/>
  <c r="B1570" i="5"/>
  <c r="B1659" i="5"/>
  <c r="B1747" i="5"/>
  <c r="B1813" i="5"/>
  <c r="B1901" i="5"/>
  <c r="B1990" i="5"/>
  <c r="B2056" i="5"/>
  <c r="B2145" i="5"/>
  <c r="B2234" i="5"/>
  <c r="B2306" i="5"/>
  <c r="B2396" i="5"/>
  <c r="B2484" i="5"/>
  <c r="B2550" i="5"/>
  <c r="B2638" i="5"/>
  <c r="B2726" i="5"/>
  <c r="B2793" i="5"/>
  <c r="B2882" i="5"/>
  <c r="B2971" i="5"/>
  <c r="B3045" i="5"/>
  <c r="B3135" i="5"/>
  <c r="B3224" i="5"/>
  <c r="B3297" i="5"/>
  <c r="B3391" i="5"/>
  <c r="B3483" i="5"/>
  <c r="B3556" i="5"/>
  <c r="B3653" i="5"/>
  <c r="B3746" i="5"/>
  <c r="B3830" i="5"/>
  <c r="B3923" i="5"/>
  <c r="B4032" i="5"/>
  <c r="B4187" i="5"/>
  <c r="B4300" i="5"/>
  <c r="B4434" i="5"/>
  <c r="B4591" i="5"/>
  <c r="B4727" i="5"/>
  <c r="B4873" i="5"/>
  <c r="B5009" i="5"/>
  <c r="B5150" i="5"/>
  <c r="B5285" i="5"/>
  <c r="B5447" i="5"/>
  <c r="B5582" i="5"/>
  <c r="B5726" i="5"/>
  <c r="B5871" i="5"/>
  <c r="B6023" i="5"/>
  <c r="B6166" i="5"/>
  <c r="B6332" i="5"/>
  <c r="B6480" i="5"/>
  <c r="B6644" i="5"/>
  <c r="B6795" i="5"/>
  <c r="B6950" i="5"/>
  <c r="B7116" i="5"/>
  <c r="B7321" i="5"/>
  <c r="B7506" i="5"/>
  <c r="B7698" i="5"/>
  <c r="B7895" i="5"/>
  <c r="B8085" i="5"/>
  <c r="B8276" i="5"/>
  <c r="B8534" i="5"/>
  <c r="B8759" i="5"/>
  <c r="B9012" i="5"/>
  <c r="B9257" i="5"/>
  <c r="B9543" i="5"/>
  <c r="B9815" i="5"/>
  <c r="A8910" i="5"/>
  <c r="A8966" i="5"/>
  <c r="A9039" i="5"/>
  <c r="A9117" i="5"/>
  <c r="A9177" i="5"/>
  <c r="A9252" i="5"/>
  <c r="A9332" i="5"/>
  <c r="A9400" i="5"/>
  <c r="A9476" i="5"/>
  <c r="A9556" i="5"/>
  <c r="A9612" i="5"/>
  <c r="A9691" i="5"/>
  <c r="A9767" i="5"/>
  <c r="A9982" i="5"/>
  <c r="B130" i="5"/>
  <c r="B206" i="5"/>
  <c r="B265" i="5"/>
  <c r="B341" i="5"/>
  <c r="B421" i="5"/>
  <c r="B479" i="5"/>
  <c r="B556" i="5"/>
  <c r="B634" i="5"/>
  <c r="B704" i="5"/>
  <c r="B780" i="5"/>
  <c r="B860" i="5"/>
  <c r="B916" i="5"/>
  <c r="B995" i="5"/>
  <c r="B1072" i="5"/>
  <c r="B1132" i="5"/>
  <c r="B1206" i="5"/>
  <c r="B1355" i="5"/>
  <c r="B1432" i="5"/>
  <c r="B1511" i="5"/>
  <c r="B1574" i="5"/>
  <c r="B1661" i="5"/>
  <c r="B1750" i="5"/>
  <c r="B1816" i="5"/>
  <c r="B1903" i="5"/>
  <c r="B1992" i="5"/>
  <c r="B2070" i="5"/>
  <c r="B2157" i="5"/>
  <c r="B2245" i="5"/>
  <c r="B2313" i="5"/>
  <c r="B2398" i="5"/>
  <c r="B2486" i="5"/>
  <c r="B2553" i="5"/>
  <c r="B2640" i="5"/>
  <c r="B2729" i="5"/>
  <c r="B2810" i="5"/>
  <c r="B2895" i="5"/>
  <c r="B2984" i="5"/>
  <c r="B3051" i="5"/>
  <c r="B3138" i="5"/>
  <c r="B3231" i="5"/>
  <c r="B3301" i="5"/>
  <c r="B3393" i="5"/>
  <c r="B3487" i="5"/>
  <c r="B3571" i="5"/>
  <c r="B3665" i="5"/>
  <c r="B3763" i="5"/>
  <c r="B3833" i="5"/>
  <c r="B3925" i="5"/>
  <c r="B4060" i="5"/>
  <c r="B4190" i="5"/>
  <c r="B4322" i="5"/>
  <c r="B4464" i="5"/>
  <c r="B4595" i="5"/>
  <c r="B4745" i="5"/>
  <c r="B4875" i="5"/>
  <c r="B5038" i="5"/>
  <c r="B5159" i="5"/>
  <c r="B5318" i="5"/>
  <c r="B5450" i="5"/>
  <c r="B5602" i="5"/>
  <c r="B5731" i="5"/>
  <c r="B5906" i="5"/>
  <c r="B6027" i="5"/>
  <c r="B6198" i="5"/>
  <c r="B6334" i="5"/>
  <c r="B6502" i="5"/>
  <c r="B6646" i="5"/>
  <c r="B6824" i="5"/>
  <c r="B6956" i="5"/>
  <c r="B7160" i="5"/>
  <c r="B7331" i="5"/>
  <c r="B7531" i="5"/>
  <c r="B7705" i="5"/>
  <c r="B7929" i="5"/>
  <c r="B8096" i="5"/>
  <c r="B8323" i="5"/>
  <c r="B8536" i="5"/>
  <c r="B8788" i="5"/>
  <c r="B9015" i="5"/>
  <c r="B9323" i="5"/>
  <c r="B9885" i="5"/>
  <c r="B1286" i="5"/>
  <c r="A34" i="5"/>
  <c r="A64" i="5"/>
  <c r="A101" i="5"/>
  <c r="A139" i="5"/>
  <c r="A169" i="5"/>
  <c r="A207" i="5"/>
  <c r="A245" i="5"/>
  <c r="A274" i="5"/>
  <c r="A312" i="5"/>
  <c r="A350" i="5"/>
  <c r="A379" i="5"/>
  <c r="A417" i="5"/>
  <c r="A455" i="5"/>
  <c r="A485" i="5"/>
  <c r="A523" i="5"/>
  <c r="A560" i="5"/>
  <c r="A590" i="5"/>
  <c r="A628" i="5"/>
  <c r="A666" i="5"/>
  <c r="A695" i="5"/>
  <c r="A733" i="5"/>
  <c r="A771" i="5"/>
  <c r="A800" i="5"/>
  <c r="A838" i="5"/>
  <c r="A876" i="5"/>
  <c r="A906" i="5"/>
  <c r="A944" i="5"/>
  <c r="A981" i="5"/>
  <c r="A1011" i="5"/>
  <c r="A1049" i="5"/>
  <c r="A1087" i="5"/>
  <c r="A1116" i="5"/>
  <c r="A1154" i="5"/>
  <c r="A1192" i="5"/>
  <c r="A1221" i="5"/>
  <c r="A1259" i="5"/>
  <c r="A1297" i="5"/>
  <c r="A1327" i="5"/>
  <c r="A1365" i="5"/>
  <c r="A1403" i="5"/>
  <c r="A1432" i="5"/>
  <c r="A1470" i="5"/>
  <c r="A1508" i="5"/>
  <c r="A1537" i="5"/>
  <c r="A1575" i="5"/>
  <c r="A1613" i="5"/>
  <c r="A1643" i="5"/>
  <c r="A1680" i="5"/>
  <c r="A1718" i="5"/>
  <c r="A1748" i="5"/>
  <c r="A1786" i="5"/>
  <c r="A1824" i="5"/>
  <c r="A1853" i="5"/>
  <c r="A1891" i="5"/>
  <c r="A1929" i="5"/>
  <c r="A1958" i="5"/>
  <c r="A1996" i="5"/>
  <c r="A2034" i="5"/>
  <c r="A2064" i="5"/>
  <c r="A2101" i="5"/>
  <c r="A2139" i="5"/>
  <c r="A2169" i="5"/>
  <c r="A2207" i="5"/>
  <c r="A2245" i="5"/>
  <c r="A2274" i="5"/>
  <c r="A2312" i="5"/>
  <c r="A2350" i="5"/>
  <c r="A2379" i="5"/>
  <c r="A2417" i="5"/>
  <c r="A2455" i="5"/>
  <c r="A2485" i="5"/>
  <c r="A2523" i="5"/>
  <c r="A2560" i="5"/>
  <c r="A2590" i="5"/>
  <c r="A2628" i="5"/>
  <c r="A2666" i="5"/>
  <c r="A2695" i="5"/>
  <c r="A2733" i="5"/>
  <c r="A2771" i="5"/>
  <c r="A2800" i="5"/>
  <c r="A2838" i="5"/>
  <c r="A2876" i="5"/>
  <c r="A2906" i="5"/>
  <c r="A2944" i="5"/>
  <c r="A2981" i="5"/>
  <c r="A3011" i="5"/>
  <c r="A3049" i="5"/>
  <c r="A3087" i="5"/>
  <c r="A3116" i="5"/>
  <c r="A3154" i="5"/>
  <c r="A3192" i="5"/>
  <c r="A3221" i="5"/>
  <c r="A3259" i="5"/>
  <c r="A3297" i="5"/>
  <c r="A3327" i="5"/>
  <c r="A3365" i="5"/>
  <c r="A3403" i="5"/>
  <c r="A3432" i="5"/>
  <c r="A3470" i="5"/>
  <c r="A3508" i="5"/>
  <c r="A3537" i="5"/>
  <c r="A3575" i="5"/>
  <c r="A3613" i="5"/>
  <c r="A3643" i="5"/>
  <c r="A3680" i="5"/>
  <c r="A3718" i="5"/>
  <c r="A3748" i="5"/>
  <c r="A3786" i="5"/>
  <c r="A3824" i="5"/>
  <c r="A3853" i="5"/>
  <c r="A3891" i="5"/>
  <c r="A3929" i="5"/>
  <c r="A3958" i="5"/>
  <c r="A3996" i="5"/>
  <c r="A4034" i="5"/>
  <c r="A4064" i="5"/>
  <c r="A4101" i="5"/>
  <c r="A4139" i="5"/>
  <c r="A4169" i="5"/>
  <c r="A4207" i="5"/>
  <c r="A4245" i="5"/>
  <c r="A4274" i="5"/>
  <c r="A4312" i="5"/>
  <c r="A4350" i="5"/>
  <c r="A4379" i="5"/>
  <c r="A4417" i="5"/>
  <c r="A4455" i="5"/>
  <c r="A4485" i="5"/>
  <c r="A4523" i="5"/>
  <c r="A4560" i="5"/>
  <c r="A4590" i="5"/>
  <c r="A4628" i="5"/>
  <c r="A4666" i="5"/>
  <c r="A4695" i="5"/>
  <c r="A4733" i="5"/>
  <c r="A4771" i="5"/>
  <c r="A4800" i="5"/>
  <c r="A4838" i="5"/>
  <c r="A4876" i="5"/>
  <c r="A4906" i="5"/>
  <c r="A4944" i="5"/>
  <c r="A4981" i="5"/>
  <c r="A5011" i="5"/>
  <c r="A5049" i="5"/>
  <c r="A5087" i="5"/>
  <c r="A5116" i="5"/>
  <c r="A5156" i="5"/>
  <c r="A5196" i="5"/>
  <c r="A5226" i="5"/>
  <c r="A5266" i="5"/>
  <c r="A5307" i="5"/>
  <c r="A5341" i="5"/>
  <c r="A5383" i="5"/>
  <c r="A5425" i="5"/>
  <c r="A5457" i="5"/>
  <c r="A5499" i="5"/>
  <c r="A5541" i="5"/>
  <c r="A5574" i="5"/>
  <c r="A5616" i="5"/>
  <c r="A5658" i="5"/>
  <c r="A5691" i="5"/>
  <c r="A5732" i="5"/>
  <c r="A5774" i="5"/>
  <c r="A5807" i="5"/>
  <c r="A5850" i="5"/>
  <c r="A5892" i="5"/>
  <c r="A5923" i="5"/>
  <c r="A5965" i="5"/>
  <c r="A6007" i="5"/>
  <c r="A6040" i="5"/>
  <c r="A6082" i="5"/>
  <c r="A6124" i="5"/>
  <c r="A6158" i="5"/>
  <c r="A6198" i="5"/>
  <c r="A6240" i="5"/>
  <c r="A6274" i="5"/>
  <c r="A6316" i="5"/>
  <c r="A6358" i="5"/>
  <c r="A6391" i="5"/>
  <c r="A6433" i="5"/>
  <c r="A6475" i="5"/>
  <c r="A6506" i="5"/>
  <c r="A6549" i="5"/>
  <c r="A6591" i="5"/>
  <c r="A6624" i="5"/>
  <c r="A6666" i="5"/>
  <c r="A6711" i="5"/>
  <c r="A6743" i="5"/>
  <c r="A6787" i="5"/>
  <c r="A6833" i="5"/>
  <c r="A6867" i="5"/>
  <c r="A6912" i="5"/>
  <c r="A6956" i="5"/>
  <c r="A6990" i="5"/>
  <c r="A7034" i="5"/>
  <c r="A7078" i="5"/>
  <c r="A7114" i="5"/>
  <c r="A7158" i="5"/>
  <c r="A7202" i="5"/>
  <c r="A7237" i="5"/>
  <c r="A7281" i="5"/>
  <c r="A7325" i="5"/>
  <c r="A7361" i="5"/>
  <c r="A7407" i="5"/>
  <c r="A7456" i="5"/>
  <c r="A7495" i="5"/>
  <c r="A7544" i="5"/>
  <c r="A7598" i="5"/>
  <c r="A7638" i="5"/>
  <c r="A7698" i="5"/>
  <c r="A7751" i="5"/>
  <c r="A7795" i="5"/>
  <c r="A7851" i="5"/>
  <c r="A7906" i="5"/>
  <c r="A7951" i="5"/>
  <c r="A8003" i="5"/>
  <c r="A8059" i="5"/>
  <c r="A8103" i="5"/>
  <c r="A8159" i="5"/>
  <c r="A8216" i="5"/>
  <c r="A8256" i="5"/>
  <c r="A8318" i="5"/>
  <c r="A8378" i="5"/>
  <c r="A8426" i="5"/>
  <c r="A8497" i="5"/>
  <c r="A8570" i="5"/>
  <c r="A8625" i="5"/>
  <c r="A8698" i="5"/>
  <c r="A8774" i="5"/>
  <c r="A8838" i="5"/>
  <c r="A8911" i="5"/>
  <c r="A8986" i="5"/>
  <c r="A9040" i="5"/>
  <c r="A9118" i="5"/>
  <c r="A9198" i="5"/>
  <c r="A9253" i="5"/>
  <c r="A9333" i="5"/>
  <c r="A9410" i="5"/>
  <c r="A9477" i="5"/>
  <c r="A9557" i="5"/>
  <c r="A9633" i="5"/>
  <c r="A9692" i="5"/>
  <c r="A9770" i="5"/>
  <c r="A9849" i="5"/>
  <c r="A9906" i="5"/>
  <c r="A9983" i="5"/>
  <c r="B63" i="5"/>
  <c r="B131" i="5"/>
  <c r="B207" i="5"/>
  <c r="B286" i="5"/>
  <c r="B342" i="5"/>
  <c r="B422" i="5"/>
  <c r="B498" i="5"/>
  <c r="B557" i="5"/>
  <c r="B635" i="5"/>
  <c r="B714" i="5"/>
  <c r="B781" i="5"/>
  <c r="B861" i="5"/>
  <c r="B937" i="5"/>
  <c r="B996" i="5"/>
  <c r="B1073" i="5"/>
  <c r="B1153" i="5"/>
  <c r="B1207" i="5"/>
  <c r="B1287" i="5"/>
  <c r="B1365" i="5"/>
  <c r="B1433" i="5"/>
  <c r="B1512" i="5"/>
  <c r="B1597" i="5"/>
  <c r="B1662" i="5"/>
  <c r="B1751" i="5"/>
  <c r="B1839" i="5"/>
  <c r="B1904" i="5"/>
  <c r="B1993" i="5"/>
  <c r="B2082" i="5"/>
  <c r="B2158" i="5"/>
  <c r="B2247" i="5"/>
  <c r="B2336" i="5"/>
  <c r="B2401" i="5"/>
  <c r="B2490" i="5"/>
  <c r="B2578" i="5"/>
  <c r="B2641" i="5"/>
  <c r="B2730" i="5"/>
  <c r="B2819" i="5"/>
  <c r="B2898" i="5"/>
  <c r="B2987" i="5"/>
  <c r="B3076" i="5"/>
  <c r="B3139" i="5"/>
  <c r="B3232" i="5"/>
  <c r="B3325" i="5"/>
  <c r="B3394" i="5"/>
  <c r="B3490" i="5"/>
  <c r="B3586" i="5"/>
  <c r="B3666" i="5"/>
  <c r="B3764" i="5"/>
  <c r="B3857" i="5"/>
  <c r="B3926" i="5"/>
  <c r="B4064" i="5"/>
  <c r="B4191" i="5"/>
  <c r="B4324" i="5"/>
  <c r="B4465" i="5"/>
  <c r="B4605" i="5"/>
  <c r="B4746" i="5"/>
  <c r="B4883" i="5"/>
  <c r="B5039" i="5"/>
  <c r="B5174" i="5"/>
  <c r="B5319" i="5"/>
  <c r="B5454" i="5"/>
  <c r="B5603" i="5"/>
  <c r="B5741" i="5"/>
  <c r="B5907" i="5"/>
  <c r="B6049" i="5"/>
  <c r="B6199" i="5"/>
  <c r="B6340" i="5"/>
  <c r="B6503" i="5"/>
  <c r="B6652" i="5"/>
  <c r="B6828" i="5"/>
  <c r="B6978" i="5"/>
  <c r="B7161" i="5"/>
  <c r="B7338" i="5"/>
  <c r="B7534" i="5"/>
  <c r="B7718" i="5"/>
  <c r="B7931" i="5"/>
  <c r="B8121" i="5"/>
  <c r="B8324" i="5"/>
  <c r="B8548" i="5"/>
  <c r="B8790" i="5"/>
  <c r="B9024" i="5"/>
  <c r="B9324" i="5"/>
  <c r="B9588" i="5"/>
  <c r="B9886" i="5"/>
  <c r="A3364" i="5"/>
  <c r="A3431" i="5"/>
  <c r="A3499" i="5"/>
  <c r="A3605" i="5"/>
  <c r="A3710" i="5"/>
  <c r="A3785" i="5"/>
  <c r="A3852" i="5"/>
  <c r="A3920" i="5"/>
  <c r="A3995" i="5"/>
  <c r="A4063" i="5"/>
  <c r="A4131" i="5"/>
  <c r="A4206" i="5"/>
  <c r="A4273" i="5"/>
  <c r="A4341" i="5"/>
  <c r="A4416" i="5"/>
  <c r="A4484" i="5"/>
  <c r="A4552" i="5"/>
  <c r="A4627" i="5"/>
  <c r="A4694" i="5"/>
  <c r="A4763" i="5"/>
  <c r="A4837" i="5"/>
  <c r="A4905" i="5"/>
  <c r="A4973" i="5"/>
  <c r="A5048" i="5"/>
  <c r="A5115" i="5"/>
  <c r="A5187" i="5"/>
  <c r="A5265" i="5"/>
  <c r="A5340" i="5"/>
  <c r="A5415" i="5"/>
  <c r="A5498" i="5"/>
  <c r="A5573" i="5"/>
  <c r="A5649" i="5"/>
  <c r="A5731" i="5"/>
  <c r="A5806" i="5"/>
  <c r="A5881" i="5"/>
  <c r="A6039" i="5"/>
  <c r="A6156" i="5"/>
  <c r="A6232" i="5"/>
  <c r="A6315" i="5"/>
  <c r="A6390" i="5"/>
  <c r="A6432" i="5"/>
  <c r="A6464" i="5"/>
  <c r="A6547" i="5"/>
  <c r="A6582" i="5"/>
  <c r="A6623" i="5"/>
  <c r="A6664" i="5"/>
  <c r="A6699" i="5"/>
  <c r="A6742" i="5"/>
  <c r="A6786" i="5"/>
  <c r="A6823" i="5"/>
  <c r="A6866" i="5"/>
  <c r="A6911" i="5"/>
  <c r="A6989" i="5"/>
  <c r="A7033" i="5"/>
  <c r="A7070" i="5"/>
  <c r="A7113" i="5"/>
  <c r="A7157" i="5"/>
  <c r="A7193" i="5"/>
  <c r="A7235" i="5"/>
  <c r="A7279" i="5"/>
  <c r="A7316" i="5"/>
  <c r="A7360" i="5"/>
  <c r="A7406" i="5"/>
  <c r="A7446" i="5"/>
  <c r="A7542" i="5"/>
  <c r="A7583" i="5"/>
  <c r="A7637" i="5"/>
  <c r="A7696" i="5"/>
  <c r="A7793" i="5"/>
  <c r="A7850" i="5"/>
  <c r="A7895" i="5"/>
  <c r="A7950" i="5"/>
  <c r="A8002" i="5"/>
  <c r="A8047" i="5"/>
  <c r="A8102" i="5"/>
  <c r="A8156" i="5"/>
  <c r="A8203" i="5"/>
  <c r="A8255" i="5"/>
  <c r="A8317" i="5"/>
  <c r="A8370" i="5"/>
  <c r="A8425" i="5"/>
  <c r="A8496" i="5"/>
  <c r="A8624" i="5"/>
  <c r="A8697" i="5"/>
  <c r="A8762" i="5"/>
  <c r="A9903" i="5"/>
  <c r="B9547" i="5"/>
  <c r="A35" i="5"/>
  <c r="A65" i="5"/>
  <c r="A103" i="5"/>
  <c r="A140" i="5"/>
  <c r="A170" i="5"/>
  <c r="A208" i="5"/>
  <c r="A246" i="5"/>
  <c r="A275" i="5"/>
  <c r="A313" i="5"/>
  <c r="A351" i="5"/>
  <c r="A380" i="5"/>
  <c r="A418" i="5"/>
  <c r="A456" i="5"/>
  <c r="A486" i="5"/>
  <c r="A524" i="5"/>
  <c r="A561" i="5"/>
  <c r="A591" i="5"/>
  <c r="A629" i="5"/>
  <c r="A667" i="5"/>
  <c r="A696" i="5"/>
  <c r="A734" i="5"/>
  <c r="A772" i="5"/>
  <c r="A801" i="5"/>
  <c r="A839" i="5"/>
  <c r="A877" i="5"/>
  <c r="A907" i="5"/>
  <c r="A945" i="5"/>
  <c r="A983" i="5"/>
  <c r="A1012" i="5"/>
  <c r="A1050" i="5"/>
  <c r="A1088" i="5"/>
  <c r="A1117" i="5"/>
  <c r="A1155" i="5"/>
  <c r="A1193" i="5"/>
  <c r="A1223" i="5"/>
  <c r="A1260" i="5"/>
  <c r="A1298" i="5"/>
  <c r="A1328" i="5"/>
  <c r="A1366" i="5"/>
  <c r="A1404" i="5"/>
  <c r="A1433" i="5"/>
  <c r="A1471" i="5"/>
  <c r="A1509" i="5"/>
  <c r="A1538" i="5"/>
  <c r="A1576" i="5"/>
  <c r="A1614" i="5"/>
  <c r="A1644" i="5"/>
  <c r="A1681" i="5"/>
  <c r="A1719" i="5"/>
  <c r="A1749" i="5"/>
  <c r="A1787" i="5"/>
  <c r="A1825" i="5"/>
  <c r="A1854" i="5"/>
  <c r="A1892" i="5"/>
  <c r="A1930" i="5"/>
  <c r="A1959" i="5"/>
  <c r="A1997" i="5"/>
  <c r="A2035" i="5"/>
  <c r="A2065" i="5"/>
  <c r="A2103" i="5"/>
  <c r="A2140" i="5"/>
  <c r="A2170" i="5"/>
  <c r="A2208" i="5"/>
  <c r="A2246" i="5"/>
  <c r="A2275" i="5"/>
  <c r="A2313" i="5"/>
  <c r="A2351" i="5"/>
  <c r="A2380" i="5"/>
  <c r="A2418" i="5"/>
  <c r="A2456" i="5"/>
  <c r="A2486" i="5"/>
  <c r="A2524" i="5"/>
  <c r="A2561" i="5"/>
  <c r="A2591" i="5"/>
  <c r="A2629" i="5"/>
  <c r="A2667" i="5"/>
  <c r="A2696" i="5"/>
  <c r="A2734" i="5"/>
  <c r="A2772" i="5"/>
  <c r="A2801" i="5"/>
  <c r="A2839" i="5"/>
  <c r="A2877" i="5"/>
  <c r="A2907" i="5"/>
  <c r="A2945" i="5"/>
  <c r="A2983" i="5"/>
  <c r="A3012" i="5"/>
  <c r="A3050" i="5"/>
  <c r="A3088" i="5"/>
  <c r="A3117" i="5"/>
  <c r="A3155" i="5"/>
  <c r="A3193" i="5"/>
  <c r="A3223" i="5"/>
  <c r="A3260" i="5"/>
  <c r="A3298" i="5"/>
  <c r="A3328" i="5"/>
  <c r="A3366" i="5"/>
  <c r="A3404" i="5"/>
  <c r="A3433" i="5"/>
  <c r="A3471" i="5"/>
  <c r="A3509" i="5"/>
  <c r="A3538" i="5"/>
  <c r="A3576" i="5"/>
  <c r="A3614" i="5"/>
  <c r="A3644" i="5"/>
  <c r="A3681" i="5"/>
  <c r="A3719" i="5"/>
  <c r="A3749" i="5"/>
  <c r="A3787" i="5"/>
  <c r="A3825" i="5"/>
  <c r="A3854" i="5"/>
  <c r="A3892" i="5"/>
  <c r="A3930" i="5"/>
  <c r="A3959" i="5"/>
  <c r="A3997" i="5"/>
  <c r="A4035" i="5"/>
  <c r="A4065" i="5"/>
  <c r="A4103" i="5"/>
  <c r="A4140" i="5"/>
  <c r="A4170" i="5"/>
  <c r="A4208" i="5"/>
  <c r="A4246" i="5"/>
  <c r="A4275" i="5"/>
  <c r="A4313" i="5"/>
  <c r="A4351" i="5"/>
  <c r="A4380" i="5"/>
  <c r="A4418" i="5"/>
  <c r="A4456" i="5"/>
  <c r="A4486" i="5"/>
  <c r="A4524" i="5"/>
  <c r="A4561" i="5"/>
  <c r="A4591" i="5"/>
  <c r="A4629" i="5"/>
  <c r="A4667" i="5"/>
  <c r="A4696" i="5"/>
  <c r="A4734" i="5"/>
  <c r="A4772" i="5"/>
  <c r="A4801" i="5"/>
  <c r="A4839" i="5"/>
  <c r="A4877" i="5"/>
  <c r="A4907" i="5"/>
  <c r="A4945" i="5"/>
  <c r="A4983" i="5"/>
  <c r="A5012" i="5"/>
  <c r="A5050" i="5"/>
  <c r="A5088" i="5"/>
  <c r="A5117" i="5"/>
  <c r="A5157" i="5"/>
  <c r="A5197" i="5"/>
  <c r="A5229" i="5"/>
  <c r="A5267" i="5"/>
  <c r="A5309" i="5"/>
  <c r="A5342" i="5"/>
  <c r="A5384" i="5"/>
  <c r="A5426" i="5"/>
  <c r="A5458" i="5"/>
  <c r="A5500" i="5"/>
  <c r="A5542" i="5"/>
  <c r="A5575" i="5"/>
  <c r="A5617" i="5"/>
  <c r="A5659" i="5"/>
  <c r="A5692" i="5"/>
  <c r="A5733" i="5"/>
  <c r="A5775" i="5"/>
  <c r="A5809" i="5"/>
  <c r="A5851" i="5"/>
  <c r="A5893" i="5"/>
  <c r="A5924" i="5"/>
  <c r="A5966" i="5"/>
  <c r="A6009" i="5"/>
  <c r="A6041" i="5"/>
  <c r="A6083" i="5"/>
  <c r="A6125" i="5"/>
  <c r="A6159" i="5"/>
  <c r="A6201" i="5"/>
  <c r="A6242" i="5"/>
  <c r="A6275" i="5"/>
  <c r="A6317" i="5"/>
  <c r="A6359" i="5"/>
  <c r="A6392" i="5"/>
  <c r="A6434" i="5"/>
  <c r="A6476" i="5"/>
  <c r="A6507" i="5"/>
  <c r="A6550" i="5"/>
  <c r="A6592" i="5"/>
  <c r="A6625" i="5"/>
  <c r="A6667" i="5"/>
  <c r="A6712" i="5"/>
  <c r="A6744" i="5"/>
  <c r="A6790" i="5"/>
  <c r="A6834" i="5"/>
  <c r="A6869" i="5"/>
  <c r="A6913" i="5"/>
  <c r="A6958" i="5"/>
  <c r="A6991" i="5"/>
  <c r="A7035" i="5"/>
  <c r="A7079" i="5"/>
  <c r="A7115" i="5"/>
  <c r="A7159" i="5"/>
  <c r="A7203" i="5"/>
  <c r="A7238" i="5"/>
  <c r="A7282" i="5"/>
  <c r="A7326" i="5"/>
  <c r="A7362" i="5"/>
  <c r="A7409" i="5"/>
  <c r="A7457" i="5"/>
  <c r="A7496" i="5"/>
  <c r="A7545" i="5"/>
  <c r="A7599" i="5"/>
  <c r="A7639" i="5"/>
  <c r="A7699" i="5"/>
  <c r="A7752" i="5"/>
  <c r="A7797" i="5"/>
  <c r="A7852" i="5"/>
  <c r="A7907" i="5"/>
  <c r="A7952" i="5"/>
  <c r="A8004" i="5"/>
  <c r="A8060" i="5"/>
  <c r="A8104" i="5"/>
  <c r="A8160" i="5"/>
  <c r="A8218" i="5"/>
  <c r="A8257" i="5"/>
  <c r="A8319" i="5"/>
  <c r="A8379" i="5"/>
  <c r="A8429" i="5"/>
  <c r="A8498" i="5"/>
  <c r="A8571" i="5"/>
  <c r="A8627" i="5"/>
  <c r="A8700" i="5"/>
  <c r="A8776" i="5"/>
  <c r="A8839" i="5"/>
  <c r="A8913" i="5"/>
  <c r="A8987" i="5"/>
  <c r="A9043" i="5"/>
  <c r="A9119" i="5"/>
  <c r="A9199" i="5"/>
  <c r="A9255" i="5"/>
  <c r="A9335" i="5"/>
  <c r="A9412" i="5"/>
  <c r="A9478" i="5"/>
  <c r="A9558" i="5"/>
  <c r="A9634" i="5"/>
  <c r="A9693" i="5"/>
  <c r="A9771" i="5"/>
  <c r="A9850" i="5"/>
  <c r="A9909" i="5"/>
  <c r="A9985" i="5"/>
  <c r="B65" i="5"/>
  <c r="B132" i="5"/>
  <c r="B209" i="5"/>
  <c r="B287" i="5"/>
  <c r="B343" i="5"/>
  <c r="B423" i="5"/>
  <c r="B501" i="5"/>
  <c r="B559" i="5"/>
  <c r="B639" i="5"/>
  <c r="B716" i="5"/>
  <c r="B782" i="5"/>
  <c r="B862" i="5"/>
  <c r="B938" i="5"/>
  <c r="B997" i="5"/>
  <c r="B1074" i="5"/>
  <c r="B1154" i="5"/>
  <c r="B1211" i="5"/>
  <c r="B1290" i="5"/>
  <c r="B1370" i="5"/>
  <c r="B1436" i="5"/>
  <c r="B1513" i="5"/>
  <c r="B1598" i="5"/>
  <c r="B1663" i="5"/>
  <c r="B1752" i="5"/>
  <c r="B1840" i="5"/>
  <c r="B1906" i="5"/>
  <c r="B1996" i="5"/>
  <c r="B2084" i="5"/>
  <c r="B2159" i="5"/>
  <c r="B2249" i="5"/>
  <c r="B2337" i="5"/>
  <c r="B2402" i="5"/>
  <c r="B2491" i="5"/>
  <c r="B2579" i="5"/>
  <c r="B2645" i="5"/>
  <c r="B2735" i="5"/>
  <c r="B2823" i="5"/>
  <c r="B2900" i="5"/>
  <c r="B2989" i="5"/>
  <c r="B3077" i="5"/>
  <c r="B3142" i="5"/>
  <c r="B3233" i="5"/>
  <c r="B3326" i="5"/>
  <c r="B3398" i="5"/>
  <c r="B3494" i="5"/>
  <c r="B3589" i="5"/>
  <c r="B3667" i="5"/>
  <c r="B3765" i="5"/>
  <c r="B3858" i="5"/>
  <c r="B3932" i="5"/>
  <c r="B4065" i="5"/>
  <c r="B4192" i="5"/>
  <c r="B4325" i="5"/>
  <c r="B4472" i="5"/>
  <c r="B4607" i="5"/>
  <c r="B4763" i="5"/>
  <c r="B4898" i="5"/>
  <c r="B5040" i="5"/>
  <c r="B5181" i="5"/>
  <c r="B5321" i="5"/>
  <c r="B5456" i="5"/>
  <c r="B5614" i="5"/>
  <c r="B5755" i="5"/>
  <c r="B5909" i="5"/>
  <c r="B6051" i="5"/>
  <c r="B6200" i="5"/>
  <c r="B6350" i="5"/>
  <c r="B6522" i="5"/>
  <c r="B6671" i="5"/>
  <c r="B6829" i="5"/>
  <c r="B6981" i="5"/>
  <c r="B7162" i="5"/>
  <c r="B7340" i="5"/>
  <c r="B7549" i="5"/>
  <c r="B7741" i="5"/>
  <c r="B7935" i="5"/>
  <c r="B8129" i="5"/>
  <c r="B8325" i="5"/>
  <c r="B8560" i="5"/>
  <c r="B8816" i="5"/>
  <c r="B9049" i="5"/>
  <c r="B9325" i="5"/>
  <c r="B9590" i="5"/>
  <c r="B9888" i="5"/>
  <c r="A3014" i="5"/>
  <c r="A3051" i="5"/>
  <c r="A3089" i="5"/>
  <c r="A3119" i="5"/>
  <c r="A3156" i="5"/>
  <c r="A3194" i="5"/>
  <c r="A3225" i="5"/>
  <c r="A3261" i="5"/>
  <c r="A3299" i="5"/>
  <c r="A3330" i="5"/>
  <c r="A3367" i="5"/>
  <c r="A3405" i="5"/>
  <c r="A3435" i="5"/>
  <c r="A3472" i="5"/>
  <c r="A3510" i="5"/>
  <c r="A3540" i="5"/>
  <c r="A3577" i="5"/>
  <c r="A3615" i="5"/>
  <c r="A3646" i="5"/>
  <c r="A3683" i="5"/>
  <c r="A3720" i="5"/>
  <c r="A3751" i="5"/>
  <c r="A3788" i="5"/>
  <c r="A3826" i="5"/>
  <c r="A3856" i="5"/>
  <c r="A3893" i="5"/>
  <c r="A3931" i="5"/>
  <c r="A3961" i="5"/>
  <c r="A3998" i="5"/>
  <c r="A4036" i="5"/>
  <c r="A4067" i="5"/>
  <c r="A4104" i="5"/>
  <c r="A4141" i="5"/>
  <c r="A4172" i="5"/>
  <c r="A4209" i="5"/>
  <c r="A4247" i="5"/>
  <c r="A4277" i="5"/>
  <c r="A4314" i="5"/>
  <c r="A4352" i="5"/>
  <c r="A4383" i="5"/>
  <c r="A4419" i="5"/>
  <c r="A4457" i="5"/>
  <c r="A4488" i="5"/>
  <c r="A4525" i="5"/>
  <c r="A4563" i="5"/>
  <c r="A4593" i="5"/>
  <c r="A4630" i="5"/>
  <c r="A4668" i="5"/>
  <c r="A4698" i="5"/>
  <c r="A4735" i="5"/>
  <c r="A4773" i="5"/>
  <c r="A4804" i="5"/>
  <c r="A4840" i="5"/>
  <c r="A4878" i="5"/>
  <c r="A4909" i="5"/>
  <c r="A4946" i="5"/>
  <c r="A4984" i="5"/>
  <c r="A5014" i="5"/>
  <c r="A5051" i="5"/>
  <c r="A5089" i="5"/>
  <c r="A5119" i="5"/>
  <c r="A5158" i="5"/>
  <c r="A5198" i="5"/>
  <c r="A5231" i="5"/>
  <c r="A5269" i="5"/>
  <c r="A5310" i="5"/>
  <c r="A5344" i="5"/>
  <c r="A5385" i="5"/>
  <c r="A5427" i="5"/>
  <c r="A5460" i="5"/>
  <c r="A5501" i="5"/>
  <c r="A5543" i="5"/>
  <c r="A5577" i="5"/>
  <c r="A5618" i="5"/>
  <c r="A5660" i="5"/>
  <c r="A5695" i="5"/>
  <c r="A5735" i="5"/>
  <c r="A5776" i="5"/>
  <c r="A5811" i="5"/>
  <c r="A5852" i="5"/>
  <c r="A5894" i="5"/>
  <c r="A5927" i="5"/>
  <c r="A5969" i="5"/>
  <c r="A6011" i="5"/>
  <c r="A6043" i="5"/>
  <c r="A6084" i="5"/>
  <c r="A6126" i="5"/>
  <c r="A6161" i="5"/>
  <c r="A6202" i="5"/>
  <c r="A6243" i="5"/>
  <c r="A6277" i="5"/>
  <c r="A6318" i="5"/>
  <c r="A6360" i="5"/>
  <c r="A6394" i="5"/>
  <c r="A6435" i="5"/>
  <c r="A6477" i="5"/>
  <c r="A6511" i="5"/>
  <c r="A6551" i="5"/>
  <c r="A6593" i="5"/>
  <c r="A6627" i="5"/>
  <c r="A6669" i="5"/>
  <c r="A6713" i="5"/>
  <c r="A6747" i="5"/>
  <c r="A6791" i="5"/>
  <c r="A6835" i="5"/>
  <c r="A6871" i="5"/>
  <c r="A6914" i="5"/>
  <c r="A6959" i="5"/>
  <c r="A6994" i="5"/>
  <c r="A7037" i="5"/>
  <c r="A7081" i="5"/>
  <c r="A7117" i="5"/>
  <c r="A7160" i="5"/>
  <c r="A7204" i="5"/>
  <c r="A7240" i="5"/>
  <c r="A7283" i="5"/>
  <c r="A7327" i="5"/>
  <c r="A7364" i="5"/>
  <c r="A7410" i="5"/>
  <c r="A7458" i="5"/>
  <c r="A7499" i="5"/>
  <c r="A7550" i="5"/>
  <c r="A7600" i="5"/>
  <c r="A7644" i="5"/>
  <c r="A7700" i="5"/>
  <c r="A7753" i="5"/>
  <c r="A7801" i="5"/>
  <c r="A7853" i="5"/>
  <c r="A7909" i="5"/>
  <c r="A7954" i="5"/>
  <c r="A8005" i="5"/>
  <c r="A8062" i="5"/>
  <c r="A8106" i="5"/>
  <c r="A8162" i="5"/>
  <c r="A8219" i="5"/>
  <c r="A8265" i="5"/>
  <c r="A8320" i="5"/>
  <c r="A8380" i="5"/>
  <c r="A8433" i="5"/>
  <c r="A8499" i="5"/>
  <c r="A8572" i="5"/>
  <c r="A8637" i="5"/>
  <c r="A8702" i="5"/>
  <c r="A8777" i="5"/>
  <c r="A8841" i="5"/>
  <c r="A8914" i="5"/>
  <c r="A8989" i="5"/>
  <c r="A9045" i="5"/>
  <c r="A9120" i="5"/>
  <c r="A9200" i="5"/>
  <c r="A9269" i="5"/>
  <c r="A9336" i="5"/>
  <c r="A9413" i="5"/>
  <c r="A9481" i="5"/>
  <c r="A9559" i="5"/>
  <c r="A9637" i="5"/>
  <c r="A9695" i="5"/>
  <c r="A9774" i="5"/>
  <c r="A9851" i="5"/>
  <c r="A9919" i="5"/>
  <c r="A9986" i="5"/>
  <c r="B66" i="5"/>
  <c r="B134" i="5"/>
  <c r="B210" i="5"/>
  <c r="B290" i="5"/>
  <c r="B346" i="5"/>
  <c r="B424" i="5"/>
  <c r="B502" i="5"/>
  <c r="B573" i="5"/>
  <c r="B640" i="5"/>
  <c r="B717" i="5"/>
  <c r="B784" i="5"/>
  <c r="B863" i="5"/>
  <c r="B939" i="5"/>
  <c r="B999" i="5"/>
  <c r="B1075" i="5"/>
  <c r="B1155" i="5"/>
  <c r="B1223" i="5"/>
  <c r="B1291" i="5"/>
  <c r="B1371" i="5"/>
  <c r="B1438" i="5"/>
  <c r="B1515" i="5"/>
  <c r="B1599" i="5"/>
  <c r="B1665" i="5"/>
  <c r="B1753" i="5"/>
  <c r="B1841" i="5"/>
  <c r="B1920" i="5"/>
  <c r="B1997" i="5"/>
  <c r="B2085" i="5"/>
  <c r="B2163" i="5"/>
  <c r="B2250" i="5"/>
  <c r="B2338" i="5"/>
  <c r="B2404" i="5"/>
  <c r="B2492" i="5"/>
  <c r="B2580" i="5"/>
  <c r="B2659" i="5"/>
  <c r="B2736" i="5"/>
  <c r="B2824" i="5"/>
  <c r="B2902" i="5"/>
  <c r="B2990" i="5"/>
  <c r="B3078" i="5"/>
  <c r="B3144" i="5"/>
  <c r="B3234" i="5"/>
  <c r="B3327" i="5"/>
  <c r="B3413" i="5"/>
  <c r="B3497" i="5"/>
  <c r="B3590" i="5"/>
  <c r="B3674" i="5"/>
  <c r="B3766" i="5"/>
  <c r="B3859" i="5"/>
  <c r="B3933" i="5"/>
  <c r="B4080" i="5"/>
  <c r="B4199" i="5"/>
  <c r="B4354" i="5"/>
  <c r="B4473" i="5"/>
  <c r="B4634" i="5"/>
  <c r="B4764" i="5"/>
  <c r="B4916" i="5"/>
  <c r="B5041" i="5"/>
  <c r="B5207" i="5"/>
  <c r="B5322" i="5"/>
  <c r="B5484" i="5"/>
  <c r="B5616" i="5"/>
  <c r="B5772" i="5"/>
  <c r="B5910" i="5"/>
  <c r="B6081" i="5"/>
  <c r="B6207" i="5"/>
  <c r="B6378" i="5"/>
  <c r="B6523" i="5"/>
  <c r="B6691" i="5"/>
  <c r="B6830" i="5"/>
  <c r="B7016" i="5"/>
  <c r="B7165" i="5"/>
  <c r="B7383" i="5"/>
  <c r="B7557" i="5"/>
  <c r="B7764" i="5"/>
  <c r="B7939" i="5"/>
  <c r="B8163" i="5"/>
  <c r="B8332" i="5"/>
  <c r="B8602" i="5"/>
  <c r="B8817" i="5"/>
  <c r="B9085" i="5"/>
  <c r="B9326" i="5"/>
  <c r="B9660" i="5"/>
  <c r="B9889" i="5"/>
  <c r="A4657" i="5"/>
  <c r="A5964" i="5"/>
  <c r="A7494" i="5"/>
  <c r="B51" i="5"/>
  <c r="A36" i="5"/>
  <c r="A67" i="5"/>
  <c r="A104" i="5"/>
  <c r="A141" i="5"/>
  <c r="A172" i="5"/>
  <c r="A209" i="5"/>
  <c r="A247" i="5"/>
  <c r="A277" i="5"/>
  <c r="A314" i="5"/>
  <c r="A352" i="5"/>
  <c r="A383" i="5"/>
  <c r="A419" i="5"/>
  <c r="A457" i="5"/>
  <c r="A488" i="5"/>
  <c r="A525" i="5"/>
  <c r="A563" i="5"/>
  <c r="A593" i="5"/>
  <c r="A630" i="5"/>
  <c r="A668" i="5"/>
  <c r="A698" i="5"/>
  <c r="A735" i="5"/>
  <c r="A773" i="5"/>
  <c r="A804" i="5"/>
  <c r="A840" i="5"/>
  <c r="A878" i="5"/>
  <c r="A909" i="5"/>
  <c r="A946" i="5"/>
  <c r="A984" i="5"/>
  <c r="A1014" i="5"/>
  <c r="A1051" i="5"/>
  <c r="A1089" i="5"/>
  <c r="A1119" i="5"/>
  <c r="A1156" i="5"/>
  <c r="A1194" i="5"/>
  <c r="A1225" i="5"/>
  <c r="A1261" i="5"/>
  <c r="A1299" i="5"/>
  <c r="A1330" i="5"/>
  <c r="A1367" i="5"/>
  <c r="A1405" i="5"/>
  <c r="A1435" i="5"/>
  <c r="A1472" i="5"/>
  <c r="A1510" i="5"/>
  <c r="A1540" i="5"/>
  <c r="A1577" i="5"/>
  <c r="A1615" i="5"/>
  <c r="A1646" i="5"/>
  <c r="A1683" i="5"/>
  <c r="A1720" i="5"/>
  <c r="A1751" i="5"/>
  <c r="A1788" i="5"/>
  <c r="A1826" i="5"/>
  <c r="A1856" i="5"/>
  <c r="A1893" i="5"/>
  <c r="A1931" i="5"/>
  <c r="A1961" i="5"/>
  <c r="A1998" i="5"/>
  <c r="A2036" i="5"/>
  <c r="A2067" i="5"/>
  <c r="A2104" i="5"/>
  <c r="A2141" i="5"/>
  <c r="A2172" i="5"/>
  <c r="A2209" i="5"/>
  <c r="A2247" i="5"/>
  <c r="A2277" i="5"/>
  <c r="A2314" i="5"/>
  <c r="A2352" i="5"/>
  <c r="A2383" i="5"/>
  <c r="A2419" i="5"/>
  <c r="A2457" i="5"/>
  <c r="A2488" i="5"/>
  <c r="A2525" i="5"/>
  <c r="A2563" i="5"/>
  <c r="A2593" i="5"/>
  <c r="A2630" i="5"/>
  <c r="A2668" i="5"/>
  <c r="A2698" i="5"/>
  <c r="A2735" i="5"/>
  <c r="A2773" i="5"/>
  <c r="A2804" i="5"/>
  <c r="A2840" i="5"/>
  <c r="A2878" i="5"/>
  <c r="A2909" i="5"/>
  <c r="A2946" i="5"/>
  <c r="A2984" i="5"/>
  <c r="A37" i="5"/>
  <c r="A68" i="5"/>
  <c r="A105" i="5"/>
  <c r="A143" i="5"/>
  <c r="A173" i="5"/>
  <c r="A210" i="5"/>
  <c r="A248" i="5"/>
  <c r="A278" i="5"/>
  <c r="A315" i="5"/>
  <c r="A353" i="5"/>
  <c r="A384" i="5"/>
  <c r="A420" i="5"/>
  <c r="A458" i="5"/>
  <c r="A489" i="5"/>
  <c r="A526" i="5"/>
  <c r="A564" i="5"/>
  <c r="A594" i="5"/>
  <c r="A631" i="5"/>
  <c r="A669" i="5"/>
  <c r="A699" i="5"/>
  <c r="A736" i="5"/>
  <c r="A774" i="5"/>
  <c r="A805" i="5"/>
  <c r="A841" i="5"/>
  <c r="A879" i="5"/>
  <c r="A910" i="5"/>
  <c r="A947" i="5"/>
  <c r="A985" i="5"/>
  <c r="A1015" i="5"/>
  <c r="A1052" i="5"/>
  <c r="A1090" i="5"/>
  <c r="A1120" i="5"/>
  <c r="A1157" i="5"/>
  <c r="A1195" i="5"/>
  <c r="A1226" i="5"/>
  <c r="A1263" i="5"/>
  <c r="A1300" i="5"/>
  <c r="A1331" i="5"/>
  <c r="A1368" i="5"/>
  <c r="A1406" i="5"/>
  <c r="A1436" i="5"/>
  <c r="A1473" i="5"/>
  <c r="A1511" i="5"/>
  <c r="A1541" i="5"/>
  <c r="A1578" i="5"/>
  <c r="A1616" i="5"/>
  <c r="A1647" i="5"/>
  <c r="A1684" i="5"/>
  <c r="A1721" i="5"/>
  <c r="A1752" i="5"/>
  <c r="A1789" i="5"/>
  <c r="A1827" i="5"/>
  <c r="A1857" i="5"/>
  <c r="A1894" i="5"/>
  <c r="A1932" i="5"/>
  <c r="A1963" i="5"/>
  <c r="A1999" i="5"/>
  <c r="A2037" i="5"/>
  <c r="A2068" i="5"/>
  <c r="A2105" i="5"/>
  <c r="A2143" i="5"/>
  <c r="A2173" i="5"/>
  <c r="A2210" i="5"/>
  <c r="A2248" i="5"/>
  <c r="A2278" i="5"/>
  <c r="A2315" i="5"/>
  <c r="A2353" i="5"/>
  <c r="A2384" i="5"/>
  <c r="A2420" i="5"/>
  <c r="A2458" i="5"/>
  <c r="A2489" i="5"/>
  <c r="A2526" i="5"/>
  <c r="A2564" i="5"/>
  <c r="A2594" i="5"/>
  <c r="A2631" i="5"/>
  <c r="A2669" i="5"/>
  <c r="A2699" i="5"/>
  <c r="A2736" i="5"/>
  <c r="A2774" i="5"/>
  <c r="A2805" i="5"/>
  <c r="A2841" i="5"/>
  <c r="A2879" i="5"/>
  <c r="A2910" i="5"/>
  <c r="A2947" i="5"/>
  <c r="A2985" i="5"/>
  <c r="A3015" i="5"/>
  <c r="A3052" i="5"/>
  <c r="A3090" i="5"/>
  <c r="A3120" i="5"/>
  <c r="A3157" i="5"/>
  <c r="A3195" i="5"/>
  <c r="A3226" i="5"/>
  <c r="A3263" i="5"/>
  <c r="A3300" i="5"/>
  <c r="A3331" i="5"/>
  <c r="A3368" i="5"/>
  <c r="A3406" i="5"/>
  <c r="A3436" i="5"/>
  <c r="A3473" i="5"/>
  <c r="A3511" i="5"/>
  <c r="A3541" i="5"/>
  <c r="A3578" i="5"/>
  <c r="A3616" i="5"/>
  <c r="A3647" i="5"/>
  <c r="A3684" i="5"/>
  <c r="A3721" i="5"/>
  <c r="A3752" i="5"/>
  <c r="A3789" i="5"/>
  <c r="A3827" i="5"/>
  <c r="A3857" i="5"/>
  <c r="A3894" i="5"/>
  <c r="A3932" i="5"/>
  <c r="A3963" i="5"/>
  <c r="A3999" i="5"/>
  <c r="A4037" i="5"/>
  <c r="A4068" i="5"/>
  <c r="A4105" i="5"/>
  <c r="A4143" i="5"/>
  <c r="A4173" i="5"/>
  <c r="A4210" i="5"/>
  <c r="A4248" i="5"/>
  <c r="A4278" i="5"/>
  <c r="A4315" i="5"/>
  <c r="A4353" i="5"/>
  <c r="A4384" i="5"/>
  <c r="A4420" i="5"/>
  <c r="A4458" i="5"/>
  <c r="A4489" i="5"/>
  <c r="A4526" i="5"/>
  <c r="A4564" i="5"/>
  <c r="A4594" i="5"/>
  <c r="A4631" i="5"/>
  <c r="A4669" i="5"/>
  <c r="A4699" i="5"/>
  <c r="A4736" i="5"/>
  <c r="A4774" i="5"/>
  <c r="A4805" i="5"/>
  <c r="A4841" i="5"/>
  <c r="A4879" i="5"/>
  <c r="A4910" i="5"/>
  <c r="A4947" i="5"/>
  <c r="A4985" i="5"/>
  <c r="A5015" i="5"/>
  <c r="A5052" i="5"/>
  <c r="A5090" i="5"/>
  <c r="A5120" i="5"/>
  <c r="A5159" i="5"/>
  <c r="A5199" i="5"/>
  <c r="A5232" i="5"/>
  <c r="A5271" i="5"/>
  <c r="A5311" i="5"/>
  <c r="A5345" i="5"/>
  <c r="A5386" i="5"/>
  <c r="A5429" i="5"/>
  <c r="A5461" i="5"/>
  <c r="A5502" i="5"/>
  <c r="A5544" i="5"/>
  <c r="A5578" i="5"/>
  <c r="A5619" i="5"/>
  <c r="A5661" i="5"/>
  <c r="A5696" i="5"/>
  <c r="A5737" i="5"/>
  <c r="A5777" i="5"/>
  <c r="A5812" i="5"/>
  <c r="A5853" i="5"/>
  <c r="A5895" i="5"/>
  <c r="A5929" i="5"/>
  <c r="A5970" i="5"/>
  <c r="A6012" i="5"/>
  <c r="A6045" i="5"/>
  <c r="A6085" i="5"/>
  <c r="A6127" i="5"/>
  <c r="A6162" i="5"/>
  <c r="A6203" i="5"/>
  <c r="A6245" i="5"/>
  <c r="A6278" i="5"/>
  <c r="A6319" i="5"/>
  <c r="A6361" i="5"/>
  <c r="A6395" i="5"/>
  <c r="A6436" i="5"/>
  <c r="A6478" i="5"/>
  <c r="A6512" i="5"/>
  <c r="A6552" i="5"/>
  <c r="A6594" i="5"/>
  <c r="A6629" i="5"/>
  <c r="A6670" i="5"/>
  <c r="A6714" i="5"/>
  <c r="A6750" i="5"/>
  <c r="A6792" i="5"/>
  <c r="A6836" i="5"/>
  <c r="A6872" i="5"/>
  <c r="A6916" i="5"/>
  <c r="A6960" i="5"/>
  <c r="A6995" i="5"/>
  <c r="A7038" i="5"/>
  <c r="A7082" i="5"/>
  <c r="A7118" i="5"/>
  <c r="A7161" i="5"/>
  <c r="A7205" i="5"/>
  <c r="A7242" i="5"/>
  <c r="A7284" i="5"/>
  <c r="A7329" i="5"/>
  <c r="A7365" i="5"/>
  <c r="A7411" i="5"/>
  <c r="A7460" i="5"/>
  <c r="A7500" i="5"/>
  <c r="A7551" i="5"/>
  <c r="A7601" i="5"/>
  <c r="A7646" i="5"/>
  <c r="A7701" i="5"/>
  <c r="A7755" i="5"/>
  <c r="A7802" i="5"/>
  <c r="A7854" i="5"/>
  <c r="A7910" i="5"/>
  <c r="A7955" i="5"/>
  <c r="A8007" i="5"/>
  <c r="A8065" i="5"/>
  <c r="A8107" i="5"/>
  <c r="A8165" i="5"/>
  <c r="A8222" i="5"/>
  <c r="A8267" i="5"/>
  <c r="A8321" i="5"/>
  <c r="A8381" i="5"/>
  <c r="A8440" i="5"/>
  <c r="A8500" i="5"/>
  <c r="A8573" i="5"/>
  <c r="A8639" i="5"/>
  <c r="A8713" i="5"/>
  <c r="A8786" i="5"/>
  <c r="A8842" i="5"/>
  <c r="A8917" i="5"/>
  <c r="A8990" i="5"/>
  <c r="A9046" i="5"/>
  <c r="A9121" i="5"/>
  <c r="A9201" i="5"/>
  <c r="A9270" i="5"/>
  <c r="A9345" i="5"/>
  <c r="A9424" i="5"/>
  <c r="A9482" i="5"/>
  <c r="A9560" i="5"/>
  <c r="A9638" i="5"/>
  <c r="A9696" i="5"/>
  <c r="A9775" i="5"/>
  <c r="A9852" i="5"/>
  <c r="A9920" i="5"/>
  <c r="A9999" i="5"/>
  <c r="B75" i="5"/>
  <c r="B135" i="5"/>
  <c r="B211" i="5"/>
  <c r="B291" i="5"/>
  <c r="B350" i="5"/>
  <c r="B425" i="5"/>
  <c r="B505" i="5"/>
  <c r="B574" i="5"/>
  <c r="B650" i="5"/>
  <c r="B729" i="5"/>
  <c r="B785" i="5"/>
  <c r="B864" i="5"/>
  <c r="B940" i="5"/>
  <c r="B1000" i="5"/>
  <c r="B1077" i="5"/>
  <c r="B1156" i="5"/>
  <c r="B1224" i="5"/>
  <c r="B1303" i="5"/>
  <c r="B1379" i="5"/>
  <c r="B1439" i="5"/>
  <c r="B1516" i="5"/>
  <c r="B1600" i="5"/>
  <c r="B1666" i="5"/>
  <c r="B1754" i="5"/>
  <c r="B1842" i="5"/>
  <c r="B1923" i="5"/>
  <c r="B2009" i="5"/>
  <c r="B2097" i="5"/>
  <c r="B2164" i="5"/>
  <c r="B2252" i="5"/>
  <c r="B2340" i="5"/>
  <c r="B2406" i="5"/>
  <c r="B2493" i="5"/>
  <c r="B2581" i="5"/>
  <c r="B2660" i="5"/>
  <c r="B2747" i="5"/>
  <c r="B2837" i="5"/>
  <c r="B2903" i="5"/>
  <c r="B2991" i="5"/>
  <c r="B3079" i="5"/>
  <c r="B3145" i="5"/>
  <c r="B3235" i="5"/>
  <c r="B3329" i="5"/>
  <c r="B3414" i="5"/>
  <c r="B3505" i="5"/>
  <c r="B3601" i="5"/>
  <c r="B3675" i="5"/>
  <c r="B3767" i="5"/>
  <c r="B3860" i="5"/>
  <c r="B3959" i="5"/>
  <c r="B4081" i="5"/>
  <c r="B4215" i="5"/>
  <c r="B4355" i="5"/>
  <c r="B4475" i="5"/>
  <c r="B4635" i="5"/>
  <c r="B4765" i="5"/>
  <c r="B4918" i="5"/>
  <c r="B5049" i="5"/>
  <c r="B5209" i="5"/>
  <c r="B5326" i="5"/>
  <c r="B5492" i="5"/>
  <c r="B5617" i="5"/>
  <c r="B5776" i="5"/>
  <c r="B5911" i="5"/>
  <c r="B6082" i="5"/>
  <c r="B6210" i="5"/>
  <c r="B6379" i="5"/>
  <c r="B6524" i="5"/>
  <c r="B6694" i="5"/>
  <c r="B6832" i="5"/>
  <c r="B7018" i="5"/>
  <c r="B7167" i="5"/>
  <c r="B7384" i="5"/>
  <c r="B7558" i="5"/>
  <c r="B7767" i="5"/>
  <c r="B7946" i="5"/>
  <c r="B8165" i="5"/>
  <c r="B8344" i="5"/>
  <c r="B8603" i="5"/>
  <c r="B8818" i="5"/>
  <c r="B9087" i="5"/>
  <c r="B9327" i="5"/>
  <c r="B9662" i="5"/>
  <c r="B9894" i="5"/>
  <c r="A3326" i="5"/>
  <c r="A3394" i="5"/>
  <c r="A3469" i="5"/>
  <c r="A3536" i="5"/>
  <c r="A3641" i="5"/>
  <c r="A3679" i="5"/>
  <c r="A3747" i="5"/>
  <c r="A3815" i="5"/>
  <c r="A3890" i="5"/>
  <c r="A3957" i="5"/>
  <c r="A4026" i="5"/>
  <c r="A4100" i="5"/>
  <c r="A4168" i="5"/>
  <c r="A4236" i="5"/>
  <c r="A4311" i="5"/>
  <c r="A4378" i="5"/>
  <c r="A4447" i="5"/>
  <c r="A4521" i="5"/>
  <c r="A4589" i="5"/>
  <c r="A4732" i="5"/>
  <c r="A4799" i="5"/>
  <c r="A4868" i="5"/>
  <c r="A4943" i="5"/>
  <c r="A5010" i="5"/>
  <c r="A5078" i="5"/>
  <c r="A5155" i="5"/>
  <c r="A5225" i="5"/>
  <c r="A5299" i="5"/>
  <c r="A5382" i="5"/>
  <c r="A5456" i="5"/>
  <c r="A5532" i="5"/>
  <c r="A5615" i="5"/>
  <c r="A5689" i="5"/>
  <c r="A5765" i="5"/>
  <c r="A5849" i="5"/>
  <c r="A5922" i="5"/>
  <c r="A6081" i="5"/>
  <c r="A6116" i="5"/>
  <c r="A6197" i="5"/>
  <c r="A6273" i="5"/>
  <c r="A6349" i="5"/>
  <c r="A6505" i="5"/>
  <c r="A6945" i="5"/>
  <c r="A7738" i="5"/>
  <c r="A9827" i="5"/>
  <c r="A38" i="5"/>
  <c r="A76" i="5"/>
  <c r="A106" i="5"/>
  <c r="A144" i="5"/>
  <c r="A181" i="5"/>
  <c r="A211" i="5"/>
  <c r="A249" i="5"/>
  <c r="A287" i="5"/>
  <c r="A316" i="5"/>
  <c r="A354" i="5"/>
  <c r="A392" i="5"/>
  <c r="A421" i="5"/>
  <c r="A459" i="5"/>
  <c r="A497" i="5"/>
  <c r="A527" i="5"/>
  <c r="A565" i="5"/>
  <c r="A603" i="5"/>
  <c r="A632" i="5"/>
  <c r="A670" i="5"/>
  <c r="A708" i="5"/>
  <c r="A737" i="5"/>
  <c r="A775" i="5"/>
  <c r="A813" i="5"/>
  <c r="A843" i="5"/>
  <c r="A880" i="5"/>
  <c r="A918" i="5"/>
  <c r="A948" i="5"/>
  <c r="A986" i="5"/>
  <c r="A1024" i="5"/>
  <c r="A1053" i="5"/>
  <c r="A1091" i="5"/>
  <c r="A1129" i="5"/>
  <c r="A1158" i="5"/>
  <c r="A1196" i="5"/>
  <c r="A1234" i="5"/>
  <c r="A1264" i="5"/>
  <c r="A1301" i="5"/>
  <c r="A1339" i="5"/>
  <c r="A1369" i="5"/>
  <c r="A1407" i="5"/>
  <c r="A1445" i="5"/>
  <c r="A1474" i="5"/>
  <c r="A1512" i="5"/>
  <c r="A1550" i="5"/>
  <c r="A1579" i="5"/>
  <c r="A1617" i="5"/>
  <c r="A1655" i="5"/>
  <c r="A1685" i="5"/>
  <c r="A1723" i="5"/>
  <c r="A1760" i="5"/>
  <c r="A1790" i="5"/>
  <c r="A1828" i="5"/>
  <c r="A1866" i="5"/>
  <c r="A1895" i="5"/>
  <c r="A1933" i="5"/>
  <c r="A1971" i="5"/>
  <c r="A2000" i="5"/>
  <c r="A2038" i="5"/>
  <c r="A2076" i="5"/>
  <c r="A2106" i="5"/>
  <c r="A2144" i="5"/>
  <c r="A2181" i="5"/>
  <c r="A2211" i="5"/>
  <c r="A2249" i="5"/>
  <c r="A2287" i="5"/>
  <c r="A2316" i="5"/>
  <c r="A2354" i="5"/>
  <c r="A2392" i="5"/>
  <c r="A2421" i="5"/>
  <c r="A2459" i="5"/>
  <c r="A2497" i="5"/>
  <c r="A2527" i="5"/>
  <c r="A2565" i="5"/>
  <c r="A2603" i="5"/>
  <c r="A2632" i="5"/>
  <c r="A2670" i="5"/>
  <c r="A2708" i="5"/>
  <c r="A2737" i="5"/>
  <c r="A2775" i="5"/>
  <c r="A2813" i="5"/>
  <c r="A2843" i="5"/>
  <c r="A2880" i="5"/>
  <c r="A2918" i="5"/>
  <c r="A2948" i="5"/>
  <c r="A2986" i="5"/>
  <c r="A3024" i="5"/>
  <c r="A3053" i="5"/>
  <c r="A3091" i="5"/>
  <c r="A3129" i="5"/>
  <c r="A3158" i="5"/>
  <c r="A3196" i="5"/>
  <c r="A3234" i="5"/>
  <c r="A3264" i="5"/>
  <c r="A3301" i="5"/>
  <c r="A3339" i="5"/>
  <c r="A3369" i="5"/>
  <c r="A3407" i="5"/>
  <c r="A3445" i="5"/>
  <c r="A3474" i="5"/>
  <c r="A3512" i="5"/>
  <c r="A3550" i="5"/>
  <c r="A3579" i="5"/>
  <c r="A3617" i="5"/>
  <c r="A3655" i="5"/>
  <c r="A3685" i="5"/>
  <c r="A3723" i="5"/>
  <c r="A3760" i="5"/>
  <c r="A3790" i="5"/>
  <c r="A3828" i="5"/>
  <c r="A3866" i="5"/>
  <c r="A3895" i="5"/>
  <c r="A3933" i="5"/>
  <c r="A3971" i="5"/>
  <c r="A4000" i="5"/>
  <c r="A4038" i="5"/>
  <c r="A4076" i="5"/>
  <c r="A4106" i="5"/>
  <c r="A4144" i="5"/>
  <c r="A4181" i="5"/>
  <c r="A4211" i="5"/>
  <c r="A4249" i="5"/>
  <c r="A4287" i="5"/>
  <c r="A4316" i="5"/>
  <c r="A4354" i="5"/>
  <c r="A4392" i="5"/>
  <c r="A4421" i="5"/>
  <c r="A4459" i="5"/>
  <c r="A4497" i="5"/>
  <c r="A4527" i="5"/>
  <c r="A4565" i="5"/>
  <c r="A4603" i="5"/>
  <c r="A4632" i="5"/>
  <c r="A4670" i="5"/>
  <c r="A4708" i="5"/>
  <c r="A4737" i="5"/>
  <c r="A4775" i="5"/>
  <c r="A4813" i="5"/>
  <c r="A4843" i="5"/>
  <c r="A4880" i="5"/>
  <c r="A4918" i="5"/>
  <c r="A4948" i="5"/>
  <c r="A4986" i="5"/>
  <c r="A5024" i="5"/>
  <c r="A5053" i="5"/>
  <c r="A5091" i="5"/>
  <c r="A5130" i="5"/>
  <c r="A5160" i="5"/>
  <c r="A5200" i="5"/>
  <c r="A5240" i="5"/>
  <c r="A5272" i="5"/>
  <c r="A5312" i="5"/>
  <c r="A5354" i="5"/>
  <c r="A5387" i="5"/>
  <c r="A5430" i="5"/>
  <c r="A5472" i="5"/>
  <c r="A5503" i="5"/>
  <c r="A5545" i="5"/>
  <c r="A5587" i="5"/>
  <c r="A5620" i="5"/>
  <c r="A5662" i="5"/>
  <c r="A5704" i="5"/>
  <c r="A5738" i="5"/>
  <c r="A5780" i="5"/>
  <c r="A5821" i="5"/>
  <c r="A5854" i="5"/>
  <c r="A5896" i="5"/>
  <c r="A5938" i="5"/>
  <c r="A5971" i="5"/>
  <c r="A6013" i="5"/>
  <c r="A6055" i="5"/>
  <c r="A6086" i="5"/>
  <c r="A6129" i="5"/>
  <c r="A6171" i="5"/>
  <c r="A6204" i="5"/>
  <c r="A6246" i="5"/>
  <c r="A6287" i="5"/>
  <c r="A6320" i="5"/>
  <c r="A6362" i="5"/>
  <c r="A6404" i="5"/>
  <c r="A6437" i="5"/>
  <c r="A6479" i="5"/>
  <c r="A6521" i="5"/>
  <c r="A6553" i="5"/>
  <c r="A6595" i="5"/>
  <c r="A6637" i="5"/>
  <c r="A6671" i="5"/>
  <c r="A6715" i="5"/>
  <c r="A6759" i="5"/>
  <c r="A6794" i="5"/>
  <c r="A6838" i="5"/>
  <c r="A6882" i="5"/>
  <c r="A6917" i="5"/>
  <c r="A6961" i="5"/>
  <c r="A7005" i="5"/>
  <c r="A7039" i="5"/>
  <c r="A7084" i="5"/>
  <c r="A7129" i="5"/>
  <c r="A7162" i="5"/>
  <c r="A7206" i="5"/>
  <c r="A7251" i="5"/>
  <c r="A7286" i="5"/>
  <c r="A7331" i="5"/>
  <c r="A7377" i="5"/>
  <c r="A7412" i="5"/>
  <c r="A7461" i="5"/>
  <c r="A7512" i="5"/>
  <c r="A7552" i="5"/>
  <c r="A7602" i="5"/>
  <c r="A7658" i="5"/>
  <c r="A7702" i="5"/>
  <c r="A7756" i="5"/>
  <c r="A7811" i="5"/>
  <c r="A7855" i="5"/>
  <c r="A7911" i="5"/>
  <c r="A7971" i="5"/>
  <c r="A8009" i="5"/>
  <c r="A8067" i="5"/>
  <c r="A8123" i="5"/>
  <c r="A8167" i="5"/>
  <c r="A8223" i="5"/>
  <c r="A8276" i="5"/>
  <c r="A8323" i="5"/>
  <c r="A8392" i="5"/>
  <c r="A8450" i="5"/>
  <c r="A8501" i="5"/>
  <c r="A8574" i="5"/>
  <c r="A8650" i="5"/>
  <c r="A8714" i="5"/>
  <c r="A8787" i="5"/>
  <c r="A8862" i="5"/>
  <c r="A8918" i="5"/>
  <c r="A8991" i="5"/>
  <c r="A9066" i="5"/>
  <c r="A9122" i="5"/>
  <c r="A9202" i="5"/>
  <c r="A9279" i="5"/>
  <c r="A9346" i="5"/>
  <c r="A9426" i="5"/>
  <c r="A9503" i="5"/>
  <c r="A9561" i="5"/>
  <c r="A9641" i="5"/>
  <c r="A9717" i="5"/>
  <c r="A9776" i="5"/>
  <c r="A9853" i="5"/>
  <c r="A9933" i="5"/>
  <c r="B76" i="5"/>
  <c r="B156" i="5"/>
  <c r="B213" i="5"/>
  <c r="B292" i="5"/>
  <c r="B369" i="5"/>
  <c r="B426" i="5"/>
  <c r="B506" i="5"/>
  <c r="B582" i="5"/>
  <c r="B651" i="5"/>
  <c r="B730" i="5"/>
  <c r="B806" i="5"/>
  <c r="B865" i="5"/>
  <c r="B942" i="5"/>
  <c r="B1021" i="5"/>
  <c r="B1078" i="5"/>
  <c r="B1157" i="5"/>
  <c r="B1237" i="5"/>
  <c r="B1304" i="5"/>
  <c r="B1380" i="5"/>
  <c r="B1460" i="5"/>
  <c r="B1517" i="5"/>
  <c r="B1603" i="5"/>
  <c r="B1692" i="5"/>
  <c r="B1755" i="5"/>
  <c r="B1843" i="5"/>
  <c r="B1933" i="5"/>
  <c r="B2012" i="5"/>
  <c r="B2101" i="5"/>
  <c r="B2190" i="5"/>
  <c r="B2253" i="5"/>
  <c r="B2341" i="5"/>
  <c r="B2430" i="5"/>
  <c r="B2495" i="5"/>
  <c r="B2584" i="5"/>
  <c r="B2673" i="5"/>
  <c r="B2749" i="5"/>
  <c r="B2838" i="5"/>
  <c r="B2926" i="5"/>
  <c r="B2992" i="5"/>
  <c r="B3080" i="5"/>
  <c r="B3169" i="5"/>
  <c r="B3237" i="5"/>
  <c r="B3332" i="5"/>
  <c r="B3427" i="5"/>
  <c r="B3509" i="5"/>
  <c r="B3604" i="5"/>
  <c r="B3700" i="5"/>
  <c r="B3769" i="5"/>
  <c r="B3863" i="5"/>
  <c r="B3962" i="5"/>
  <c r="B4082" i="5"/>
  <c r="B4233" i="5"/>
  <c r="B4361" i="5"/>
  <c r="B4495" i="5"/>
  <c r="B4636" i="5"/>
  <c r="B4772" i="5"/>
  <c r="B4919" i="5"/>
  <c r="B5054" i="5"/>
  <c r="B5210" i="5"/>
  <c r="B5344" i="5"/>
  <c r="B5493" i="5"/>
  <c r="B5626" i="5"/>
  <c r="B5777" i="5"/>
  <c r="B5918" i="5"/>
  <c r="B6083" i="5"/>
  <c r="B6231" i="5"/>
  <c r="B6380" i="5"/>
  <c r="B6528" i="5"/>
  <c r="B6695" i="5"/>
  <c r="B6844" i="5"/>
  <c r="B7019" i="5"/>
  <c r="B7192" i="5"/>
  <c r="B7385" i="5"/>
  <c r="B7563" i="5"/>
  <c r="B7768" i="5"/>
  <c r="B7952" i="5"/>
  <c r="B8168" i="5"/>
  <c r="B8372" i="5"/>
  <c r="B8604" i="5"/>
  <c r="B8834" i="5"/>
  <c r="B9088" i="5"/>
  <c r="B9346" i="5"/>
  <c r="B9663" i="5"/>
  <c r="B9993" i="5"/>
  <c r="B9973" i="5"/>
  <c r="B9953" i="5"/>
  <c r="B9933" i="5"/>
  <c r="B9913" i="5"/>
  <c r="B9893" i="5"/>
  <c r="B9873" i="5"/>
  <c r="B9853" i="5"/>
  <c r="B9833" i="5"/>
  <c r="B9813" i="5"/>
  <c r="B9793" i="5"/>
  <c r="B9773" i="5"/>
  <c r="B9753" i="5"/>
  <c r="B9733" i="5"/>
  <c r="B9713" i="5"/>
  <c r="B9693" i="5"/>
  <c r="B9673" i="5"/>
  <c r="B9653" i="5"/>
  <c r="B9633" i="5"/>
  <c r="B9613" i="5"/>
  <c r="B9593" i="5"/>
  <c r="B9573" i="5"/>
  <c r="B9553" i="5"/>
  <c r="B9533" i="5"/>
  <c r="B9513" i="5"/>
  <c r="B9493" i="5"/>
  <c r="B9473" i="5"/>
  <c r="B9453" i="5"/>
  <c r="B9433" i="5"/>
  <c r="B9413" i="5"/>
  <c r="B9393" i="5"/>
  <c r="B9373" i="5"/>
  <c r="B9353" i="5"/>
  <c r="B9333" i="5"/>
  <c r="B9313" i="5"/>
  <c r="B9293" i="5"/>
  <c r="B9273" i="5"/>
  <c r="B9253" i="5"/>
  <c r="B9233" i="5"/>
  <c r="B9213" i="5"/>
  <c r="B9193" i="5"/>
  <c r="B9173" i="5"/>
  <c r="B9153" i="5"/>
  <c r="B9133" i="5"/>
  <c r="B9113" i="5"/>
  <c r="B9093" i="5"/>
  <c r="B9073" i="5"/>
  <c r="B9053" i="5"/>
  <c r="B9033" i="5"/>
  <c r="B9013" i="5"/>
  <c r="B8993" i="5"/>
  <c r="B8973" i="5"/>
  <c r="B8953" i="5"/>
  <c r="B8933" i="5"/>
  <c r="B8913" i="5"/>
  <c r="B8893" i="5"/>
  <c r="B8873" i="5"/>
  <c r="B8853" i="5"/>
  <c r="B8833" i="5"/>
  <c r="B8813" i="5"/>
  <c r="B8793" i="5"/>
  <c r="B8773" i="5"/>
  <c r="B8753" i="5"/>
  <c r="B8733" i="5"/>
  <c r="B8713" i="5"/>
  <c r="B8693" i="5"/>
  <c r="B8673" i="5"/>
  <c r="B8653" i="5"/>
  <c r="B8633" i="5"/>
  <c r="B8613" i="5"/>
  <c r="B8593" i="5"/>
  <c r="B8573" i="5"/>
  <c r="B8553" i="5"/>
  <c r="B8533" i="5"/>
  <c r="B8513" i="5"/>
  <c r="B8493" i="5"/>
  <c r="B8473" i="5"/>
  <c r="B8453" i="5"/>
  <c r="B8433" i="5"/>
  <c r="B8413" i="5"/>
  <c r="B8393" i="5"/>
  <c r="B8373" i="5"/>
  <c r="B8353" i="5"/>
  <c r="B8333" i="5"/>
  <c r="B8313" i="5"/>
  <c r="B8293" i="5"/>
  <c r="B8273" i="5"/>
  <c r="B8253" i="5"/>
  <c r="B8233" i="5"/>
  <c r="B8213" i="5"/>
  <c r="B8193" i="5"/>
  <c r="B8173" i="5"/>
  <c r="B8153" i="5"/>
  <c r="B8133" i="5"/>
  <c r="B8113" i="5"/>
  <c r="B8093" i="5"/>
  <c r="B8073" i="5"/>
  <c r="B8053" i="5"/>
  <c r="B8033" i="5"/>
  <c r="B8013" i="5"/>
  <c r="B7993" i="5"/>
  <c r="B7973" i="5"/>
  <c r="B7953" i="5"/>
  <c r="B7933" i="5"/>
  <c r="B7913" i="5"/>
  <c r="B7893" i="5"/>
  <c r="B7873" i="5"/>
  <c r="B7853" i="5"/>
  <c r="B7833" i="5"/>
  <c r="B7813" i="5"/>
  <c r="B7793" i="5"/>
  <c r="B7773" i="5"/>
  <c r="B7753" i="5"/>
  <c r="B7733" i="5"/>
  <c r="B7713" i="5"/>
  <c r="B7693" i="5"/>
  <c r="B7673" i="5"/>
  <c r="B7653" i="5"/>
  <c r="B7633" i="5"/>
  <c r="B7613" i="5"/>
  <c r="B7593" i="5"/>
  <c r="B7573" i="5"/>
  <c r="B7553" i="5"/>
  <c r="B7533" i="5"/>
  <c r="B7513" i="5"/>
  <c r="B7493" i="5"/>
  <c r="B7473" i="5"/>
  <c r="B7453" i="5"/>
  <c r="B7433" i="5"/>
  <c r="B7413" i="5"/>
  <c r="B7393" i="5"/>
  <c r="B7373" i="5"/>
  <c r="B7353" i="5"/>
  <c r="B7333" i="5"/>
  <c r="B7313" i="5"/>
  <c r="B7293" i="5"/>
  <c r="B7273" i="5"/>
  <c r="B7253" i="5"/>
  <c r="B7233" i="5"/>
  <c r="B7213" i="5"/>
  <c r="B7193" i="5"/>
  <c r="B7173" i="5"/>
  <c r="B7153" i="5"/>
  <c r="B7133" i="5"/>
  <c r="B7113" i="5"/>
  <c r="B7093" i="5"/>
  <c r="B7073" i="5"/>
  <c r="B7053" i="5"/>
  <c r="B7033" i="5"/>
  <c r="B7013" i="5"/>
  <c r="B6993" i="5"/>
  <c r="B6973" i="5"/>
  <c r="B6953" i="5"/>
  <c r="B6933" i="5"/>
  <c r="B6913" i="5"/>
  <c r="B6893" i="5"/>
  <c r="B6873" i="5"/>
  <c r="B6853" i="5"/>
  <c r="B6833" i="5"/>
  <c r="B6813" i="5"/>
  <c r="B6793" i="5"/>
  <c r="B6773" i="5"/>
  <c r="B6753" i="5"/>
  <c r="B6733" i="5"/>
  <c r="B6713" i="5"/>
  <c r="B6693" i="5"/>
  <c r="B6673" i="5"/>
  <c r="B6653" i="5"/>
  <c r="B6633" i="5"/>
  <c r="B6613" i="5"/>
  <c r="B6593" i="5"/>
  <c r="B6573" i="5"/>
  <c r="B6553" i="5"/>
  <c r="B6533" i="5"/>
  <c r="B6513" i="5"/>
  <c r="B6493" i="5"/>
  <c r="B6473" i="5"/>
  <c r="B6453" i="5"/>
  <c r="B6433" i="5"/>
  <c r="B6413" i="5"/>
  <c r="B6393" i="5"/>
  <c r="B6373" i="5"/>
  <c r="B9992" i="5"/>
  <c r="B9972" i="5"/>
  <c r="B9952" i="5"/>
  <c r="B9932" i="5"/>
  <c r="B9912" i="5"/>
  <c r="B9892" i="5"/>
  <c r="B9872" i="5"/>
  <c r="B9852" i="5"/>
  <c r="B9832" i="5"/>
  <c r="B9812" i="5"/>
  <c r="B9792" i="5"/>
  <c r="B9772" i="5"/>
  <c r="B9752" i="5"/>
  <c r="B9732" i="5"/>
  <c r="B9712" i="5"/>
  <c r="B9692" i="5"/>
  <c r="B9672" i="5"/>
  <c r="B9652" i="5"/>
  <c r="B9632" i="5"/>
  <c r="B9612" i="5"/>
  <c r="B9592" i="5"/>
  <c r="B9572" i="5"/>
  <c r="B9552" i="5"/>
  <c r="B9532" i="5"/>
  <c r="B9512" i="5"/>
  <c r="B9492" i="5"/>
  <c r="B9472" i="5"/>
  <c r="B9452" i="5"/>
  <c r="B9432" i="5"/>
  <c r="B9999" i="5"/>
  <c r="B9977" i="5"/>
  <c r="B9955" i="5"/>
  <c r="B9931" i="5"/>
  <c r="B9909" i="5"/>
  <c r="B9887" i="5"/>
  <c r="B9865" i="5"/>
  <c r="B9843" i="5"/>
  <c r="B9821" i="5"/>
  <c r="B9799" i="5"/>
  <c r="B9777" i="5"/>
  <c r="B9755" i="5"/>
  <c r="B9731" i="5"/>
  <c r="B9709" i="5"/>
  <c r="B9687" i="5"/>
  <c r="B9665" i="5"/>
  <c r="B9643" i="5"/>
  <c r="B9621" i="5"/>
  <c r="B9599" i="5"/>
  <c r="B9577" i="5"/>
  <c r="B9555" i="5"/>
  <c r="B9531" i="5"/>
  <c r="B9509" i="5"/>
  <c r="B9487" i="5"/>
  <c r="B9465" i="5"/>
  <c r="B9443" i="5"/>
  <c r="B9421" i="5"/>
  <c r="B9400" i="5"/>
  <c r="B9379" i="5"/>
  <c r="B9358" i="5"/>
  <c r="B9337" i="5"/>
  <c r="B9316" i="5"/>
  <c r="B9295" i="5"/>
  <c r="B9274" i="5"/>
  <c r="B9252" i="5"/>
  <c r="B9231" i="5"/>
  <c r="B9210" i="5"/>
  <c r="B9189" i="5"/>
  <c r="B9168" i="5"/>
  <c r="B9147" i="5"/>
  <c r="B9126" i="5"/>
  <c r="B9105" i="5"/>
  <c r="B9084" i="5"/>
  <c r="B9063" i="5"/>
  <c r="B9042" i="5"/>
  <c r="B9021" i="5"/>
  <c r="B9000" i="5"/>
  <c r="B8979" i="5"/>
  <c r="B8958" i="5"/>
  <c r="B8937" i="5"/>
  <c r="B8916" i="5"/>
  <c r="B8895" i="5"/>
  <c r="B8874" i="5"/>
  <c r="B8852" i="5"/>
  <c r="B8831" i="5"/>
  <c r="B8810" i="5"/>
  <c r="B8789" i="5"/>
  <c r="B8768" i="5"/>
  <c r="B8747" i="5"/>
  <c r="B8726" i="5"/>
  <c r="B8705" i="5"/>
  <c r="B8684" i="5"/>
  <c r="B8663" i="5"/>
  <c r="B8642" i="5"/>
  <c r="B8621" i="5"/>
  <c r="B8600" i="5"/>
  <c r="B8579" i="5"/>
  <c r="B8558" i="5"/>
  <c r="B8537" i="5"/>
  <c r="B8516" i="5"/>
  <c r="B8495" i="5"/>
  <c r="B8474" i="5"/>
  <c r="B8452" i="5"/>
  <c r="B8431" i="5"/>
  <c r="B8410" i="5"/>
  <c r="B8389" i="5"/>
  <c r="B8368" i="5"/>
  <c r="B8347" i="5"/>
  <c r="B8326" i="5"/>
  <c r="B8305" i="5"/>
  <c r="B8284" i="5"/>
  <c r="B8263" i="5"/>
  <c r="B8242" i="5"/>
  <c r="B8221" i="5"/>
  <c r="B8200" i="5"/>
  <c r="B8179" i="5"/>
  <c r="B8158" i="5"/>
  <c r="B8137" i="5"/>
  <c r="B8116" i="5"/>
  <c r="B8095" i="5"/>
  <c r="B8074" i="5"/>
  <c r="B8052" i="5"/>
  <c r="B8031" i="5"/>
  <c r="B8010" i="5"/>
  <c r="B7989" i="5"/>
  <c r="B7968" i="5"/>
  <c r="B7947" i="5"/>
  <c r="B7926" i="5"/>
  <c r="B7905" i="5"/>
  <c r="B7884" i="5"/>
  <c r="B7863" i="5"/>
  <c r="B7842" i="5"/>
  <c r="B7821" i="5"/>
  <c r="B7800" i="5"/>
  <c r="B7779" i="5"/>
  <c r="B7758" i="5"/>
  <c r="B7737" i="5"/>
  <c r="B7716" i="5"/>
  <c r="B7695" i="5"/>
  <c r="B7674" i="5"/>
  <c r="B7652" i="5"/>
  <c r="B7631" i="5"/>
  <c r="B7610" i="5"/>
  <c r="B7589" i="5"/>
  <c r="B7568" i="5"/>
  <c r="B7547" i="5"/>
  <c r="B7526" i="5"/>
  <c r="B7505" i="5"/>
  <c r="B7484" i="5"/>
  <c r="B7463" i="5"/>
  <c r="B7442" i="5"/>
  <c r="B7421" i="5"/>
  <c r="B7400" i="5"/>
  <c r="B7379" i="5"/>
  <c r="B7358" i="5"/>
  <c r="B7337" i="5"/>
  <c r="B7316" i="5"/>
  <c r="B7295" i="5"/>
  <c r="B7274" i="5"/>
  <c r="B7252" i="5"/>
  <c r="B7231" i="5"/>
  <c r="B7210" i="5"/>
  <c r="B7189" i="5"/>
  <c r="B7168" i="5"/>
  <c r="B7147" i="5"/>
  <c r="B7126" i="5"/>
  <c r="B7105" i="5"/>
  <c r="B7084" i="5"/>
  <c r="B7063" i="5"/>
  <c r="B7042" i="5"/>
  <c r="B7021" i="5"/>
  <c r="B7000" i="5"/>
  <c r="B6979" i="5"/>
  <c r="B6958" i="5"/>
  <c r="B6937" i="5"/>
  <c r="B6916" i="5"/>
  <c r="B6895" i="5"/>
  <c r="B6874" i="5"/>
  <c r="B6852" i="5"/>
  <c r="B6831" i="5"/>
  <c r="B6810" i="5"/>
  <c r="B6789" i="5"/>
  <c r="B6768" i="5"/>
  <c r="B6747" i="5"/>
  <c r="B6726" i="5"/>
  <c r="B6705" i="5"/>
  <c r="B6684" i="5"/>
  <c r="B6663" i="5"/>
  <c r="B6642" i="5"/>
  <c r="B6621" i="5"/>
  <c r="B6600" i="5"/>
  <c r="B6579" i="5"/>
  <c r="B6558" i="5"/>
  <c r="B6537" i="5"/>
  <c r="B6516" i="5"/>
  <c r="B6495" i="5"/>
  <c r="B6474" i="5"/>
  <c r="B6452" i="5"/>
  <c r="B6431" i="5"/>
  <c r="B6410" i="5"/>
  <c r="B6389" i="5"/>
  <c r="B6368" i="5"/>
  <c r="B6348" i="5"/>
  <c r="B6328" i="5"/>
  <c r="B6308" i="5"/>
  <c r="B6288" i="5"/>
  <c r="B6268" i="5"/>
  <c r="B6248" i="5"/>
  <c r="B6228" i="5"/>
  <c r="B6208" i="5"/>
  <c r="B6188" i="5"/>
  <c r="B6168" i="5"/>
  <c r="B6148" i="5"/>
  <c r="B6128" i="5"/>
  <c r="B6108" i="5"/>
  <c r="B6088" i="5"/>
  <c r="B6068" i="5"/>
  <c r="B6048" i="5"/>
  <c r="B6028" i="5"/>
  <c r="B6008" i="5"/>
  <c r="B5988" i="5"/>
  <c r="B5968" i="5"/>
  <c r="B5948" i="5"/>
  <c r="B5928" i="5"/>
  <c r="B5908" i="5"/>
  <c r="B5888" i="5"/>
  <c r="B5868" i="5"/>
  <c r="B5848" i="5"/>
  <c r="B5828" i="5"/>
  <c r="B5808" i="5"/>
  <c r="B5788" i="5"/>
  <c r="B5768" i="5"/>
  <c r="B5748" i="5"/>
  <c r="B5728" i="5"/>
  <c r="B5708" i="5"/>
  <c r="B5688" i="5"/>
  <c r="B5668" i="5"/>
  <c r="B5648" i="5"/>
  <c r="B5628" i="5"/>
  <c r="B5608" i="5"/>
  <c r="B5588" i="5"/>
  <c r="B5568" i="5"/>
  <c r="B5548" i="5"/>
  <c r="B5528" i="5"/>
  <c r="B5508" i="5"/>
  <c r="B5488" i="5"/>
  <c r="B5468" i="5"/>
  <c r="B5448" i="5"/>
  <c r="B5428" i="5"/>
  <c r="B5408" i="5"/>
  <c r="B5388" i="5"/>
  <c r="B5368" i="5"/>
  <c r="B5348" i="5"/>
  <c r="B5328" i="5"/>
  <c r="B5308" i="5"/>
  <c r="B5288" i="5"/>
  <c r="B5268" i="5"/>
  <c r="B5248" i="5"/>
  <c r="B5228" i="5"/>
  <c r="B5208" i="5"/>
  <c r="B5188" i="5"/>
  <c r="B5168" i="5"/>
  <c r="B5148" i="5"/>
  <c r="B5128" i="5"/>
  <c r="B5108" i="5"/>
  <c r="B5088" i="5"/>
  <c r="B5068" i="5"/>
  <c r="B5048" i="5"/>
  <c r="B5028" i="5"/>
  <c r="B5008" i="5"/>
  <c r="B4988" i="5"/>
  <c r="B4968" i="5"/>
  <c r="B4948" i="5"/>
  <c r="B4928" i="5"/>
  <c r="B4908" i="5"/>
  <c r="B4888" i="5"/>
  <c r="B4868" i="5"/>
  <c r="B4848" i="5"/>
  <c r="B4828" i="5"/>
  <c r="B4808" i="5"/>
  <c r="B4788" i="5"/>
  <c r="B4768" i="5"/>
  <c r="B4748" i="5"/>
  <c r="B4728" i="5"/>
  <c r="B4708" i="5"/>
  <c r="B4688" i="5"/>
  <c r="B4668" i="5"/>
  <c r="B4648" i="5"/>
  <c r="B4628" i="5"/>
  <c r="B4608" i="5"/>
  <c r="B4588" i="5"/>
  <c r="B4568" i="5"/>
  <c r="B4548" i="5"/>
  <c r="B4528" i="5"/>
  <c r="B4508" i="5"/>
  <c r="B4488" i="5"/>
  <c r="B4468" i="5"/>
  <c r="B4448" i="5"/>
  <c r="B4428" i="5"/>
  <c r="B4408" i="5"/>
  <c r="B4388" i="5"/>
  <c r="B4368" i="5"/>
  <c r="B4348" i="5"/>
  <c r="B4328" i="5"/>
  <c r="B4308" i="5"/>
  <c r="B4288" i="5"/>
  <c r="B4268" i="5"/>
  <c r="B4248" i="5"/>
  <c r="B4228" i="5"/>
  <c r="B4208" i="5"/>
  <c r="B4188" i="5"/>
  <c r="B4168" i="5"/>
  <c r="B4148" i="5"/>
  <c r="B4128" i="5"/>
  <c r="B4108" i="5"/>
  <c r="B4088" i="5"/>
  <c r="B4068" i="5"/>
  <c r="B4048" i="5"/>
  <c r="B4028" i="5"/>
  <c r="B4008" i="5"/>
  <c r="B3988" i="5"/>
  <c r="B3968" i="5"/>
  <c r="B3948" i="5"/>
  <c r="B3928" i="5"/>
  <c r="B3908" i="5"/>
  <c r="B3888" i="5"/>
  <c r="B3868" i="5"/>
  <c r="B3848" i="5"/>
  <c r="B3828" i="5"/>
  <c r="B3808" i="5"/>
  <c r="B3788" i="5"/>
  <c r="B3768" i="5"/>
  <c r="B3748" i="5"/>
  <c r="B3728" i="5"/>
  <c r="B3708" i="5"/>
  <c r="B3688" i="5"/>
  <c r="B3668" i="5"/>
  <c r="B3648" i="5"/>
  <c r="B3628" i="5"/>
  <c r="B3608" i="5"/>
  <c r="B3588" i="5"/>
  <c r="B3568" i="5"/>
  <c r="B3548" i="5"/>
  <c r="B3528" i="5"/>
  <c r="B3508" i="5"/>
  <c r="B3488" i="5"/>
  <c r="B3468" i="5"/>
  <c r="B3448" i="5"/>
  <c r="B3428" i="5"/>
  <c r="B3408" i="5"/>
  <c r="B3388" i="5"/>
  <c r="B3368" i="5"/>
  <c r="B3348" i="5"/>
  <c r="B3328" i="5"/>
  <c r="B3308" i="5"/>
  <c r="B3288" i="5"/>
  <c r="B3268" i="5"/>
  <c r="B3248" i="5"/>
  <c r="B3228" i="5"/>
  <c r="B3208" i="5"/>
  <c r="B3188" i="5"/>
  <c r="B3168" i="5"/>
  <c r="B3148" i="5"/>
  <c r="B3128" i="5"/>
  <c r="B3108" i="5"/>
  <c r="B3088" i="5"/>
  <c r="B3068" i="5"/>
  <c r="B3048" i="5"/>
  <c r="B3028" i="5"/>
  <c r="B3008" i="5"/>
  <c r="B2988" i="5"/>
  <c r="B2968" i="5"/>
  <c r="B2948" i="5"/>
  <c r="B2928" i="5"/>
  <c r="B2908" i="5"/>
  <c r="B2888" i="5"/>
  <c r="B2868" i="5"/>
  <c r="B2848" i="5"/>
  <c r="B2828" i="5"/>
  <c r="B2808" i="5"/>
  <c r="B2788" i="5"/>
  <c r="B2768" i="5"/>
  <c r="B2748" i="5"/>
  <c r="B2728" i="5"/>
  <c r="B2708" i="5"/>
  <c r="B2688" i="5"/>
  <c r="B2668" i="5"/>
  <c r="B2648" i="5"/>
  <c r="B2628" i="5"/>
  <c r="B2608" i="5"/>
  <c r="B2588" i="5"/>
  <c r="B2568" i="5"/>
  <c r="B2548" i="5"/>
  <c r="B2528" i="5"/>
  <c r="B2508" i="5"/>
  <c r="B2488" i="5"/>
  <c r="B2468" i="5"/>
  <c r="B2448" i="5"/>
  <c r="B2428" i="5"/>
  <c r="B2408" i="5"/>
  <c r="B2388" i="5"/>
  <c r="B2368" i="5"/>
  <c r="B2348" i="5"/>
  <c r="B2328" i="5"/>
  <c r="B2308" i="5"/>
  <c r="B2288" i="5"/>
  <c r="B2268" i="5"/>
  <c r="B2248" i="5"/>
  <c r="B2228" i="5"/>
  <c r="B2208" i="5"/>
  <c r="B2188" i="5"/>
  <c r="B2168" i="5"/>
  <c r="B2148" i="5"/>
  <c r="B2128" i="5"/>
  <c r="B2108" i="5"/>
  <c r="B2088" i="5"/>
  <c r="B2068" i="5"/>
  <c r="B2048" i="5"/>
  <c r="B2028" i="5"/>
  <c r="B2008" i="5"/>
  <c r="B1988" i="5"/>
  <c r="B1968" i="5"/>
  <c r="B1948" i="5"/>
  <c r="B1928" i="5"/>
  <c r="B1908" i="5"/>
  <c r="B1888" i="5"/>
  <c r="B1868" i="5"/>
  <c r="B1848" i="5"/>
  <c r="B1828" i="5"/>
  <c r="B1808" i="5"/>
  <c r="B1788" i="5"/>
  <c r="B1768" i="5"/>
  <c r="B1748" i="5"/>
  <c r="B1728" i="5"/>
  <c r="B1708" i="5"/>
  <c r="B1688" i="5"/>
  <c r="B1668" i="5"/>
  <c r="B1648" i="5"/>
  <c r="B1628" i="5"/>
  <c r="B1608" i="5"/>
  <c r="B1588" i="5"/>
  <c r="B1568" i="5"/>
  <c r="B1548" i="5"/>
  <c r="B1528" i="5"/>
  <c r="B1508" i="5"/>
  <c r="B1488" i="5"/>
  <c r="B1468" i="5"/>
  <c r="B1448" i="5"/>
  <c r="B1428" i="5"/>
  <c r="B1408" i="5"/>
  <c r="B1388" i="5"/>
  <c r="B1368" i="5"/>
  <c r="B1348" i="5"/>
  <c r="B1328" i="5"/>
  <c r="B1308" i="5"/>
  <c r="B1288" i="5"/>
  <c r="B1268" i="5"/>
  <c r="B1248" i="5"/>
  <c r="B1228" i="5"/>
  <c r="B1208" i="5"/>
  <c r="B1188" i="5"/>
  <c r="B1168" i="5"/>
  <c r="B1148" i="5"/>
  <c r="B1128" i="5"/>
  <c r="B1108" i="5"/>
  <c r="B1088" i="5"/>
  <c r="B1068" i="5"/>
  <c r="B1048" i="5"/>
  <c r="B1028" i="5"/>
  <c r="B1008" i="5"/>
  <c r="B988" i="5"/>
  <c r="B968" i="5"/>
  <c r="B948" i="5"/>
  <c r="B928" i="5"/>
  <c r="B908" i="5"/>
  <c r="B888" i="5"/>
  <c r="B868" i="5"/>
  <c r="B848" i="5"/>
  <c r="B828" i="5"/>
  <c r="B808" i="5"/>
  <c r="B788" i="5"/>
  <c r="B768" i="5"/>
  <c r="B748" i="5"/>
  <c r="B728" i="5"/>
  <c r="B708" i="5"/>
  <c r="B688" i="5"/>
  <c r="B668" i="5"/>
  <c r="B648" i="5"/>
  <c r="B628" i="5"/>
  <c r="B608" i="5"/>
  <c r="B588" i="5"/>
  <c r="B568" i="5"/>
  <c r="B548" i="5"/>
  <c r="B528" i="5"/>
  <c r="B508" i="5"/>
  <c r="B488" i="5"/>
  <c r="B468" i="5"/>
  <c r="B448" i="5"/>
  <c r="B428" i="5"/>
  <c r="B408" i="5"/>
  <c r="B388" i="5"/>
  <c r="B368" i="5"/>
  <c r="B348" i="5"/>
  <c r="B328" i="5"/>
  <c r="B308" i="5"/>
  <c r="B288" i="5"/>
  <c r="B268" i="5"/>
  <c r="B248" i="5"/>
  <c r="B228" i="5"/>
  <c r="B208" i="5"/>
  <c r="B188" i="5"/>
  <c r="B168" i="5"/>
  <c r="B148" i="5"/>
  <c r="B128" i="5"/>
  <c r="B108" i="5"/>
  <c r="B88" i="5"/>
  <c r="B68" i="5"/>
  <c r="B48" i="5"/>
  <c r="B28" i="5"/>
  <c r="B8" i="5"/>
  <c r="B9995" i="5"/>
  <c r="B9971" i="5"/>
  <c r="B9949" i="5"/>
  <c r="B9927" i="5"/>
  <c r="B9905" i="5"/>
  <c r="B9883" i="5"/>
  <c r="B9861" i="5"/>
  <c r="B9839" i="5"/>
  <c r="B9817" i="5"/>
  <c r="B9795" i="5"/>
  <c r="B9771" i="5"/>
  <c r="B9749" i="5"/>
  <c r="B9727" i="5"/>
  <c r="B9705" i="5"/>
  <c r="B9683" i="5"/>
  <c r="B9661" i="5"/>
  <c r="B9639" i="5"/>
  <c r="B9617" i="5"/>
  <c r="B9595" i="5"/>
  <c r="B9571" i="5"/>
  <c r="B9549" i="5"/>
  <c r="B9527" i="5"/>
  <c r="B9505" i="5"/>
  <c r="B9483" i="5"/>
  <c r="B9461" i="5"/>
  <c r="B9439" i="5"/>
  <c r="B9417" i="5"/>
  <c r="B9396" i="5"/>
  <c r="B9375" i="5"/>
  <c r="B9354" i="5"/>
  <c r="B9332" i="5"/>
  <c r="B9311" i="5"/>
  <c r="B9290" i="5"/>
  <c r="B9269" i="5"/>
  <c r="B9248" i="5"/>
  <c r="B9227" i="5"/>
  <c r="B9206" i="5"/>
  <c r="B9185" i="5"/>
  <c r="B9164" i="5"/>
  <c r="B9143" i="5"/>
  <c r="B9122" i="5"/>
  <c r="B9101" i="5"/>
  <c r="B9080" i="5"/>
  <c r="B9059" i="5"/>
  <c r="B9038" i="5"/>
  <c r="B9017" i="5"/>
  <c r="B8996" i="5"/>
  <c r="B8975" i="5"/>
  <c r="B8954" i="5"/>
  <c r="B8932" i="5"/>
  <c r="B8911" i="5"/>
  <c r="B8890" i="5"/>
  <c r="B8869" i="5"/>
  <c r="B8848" i="5"/>
  <c r="B8827" i="5"/>
  <c r="B8806" i="5"/>
  <c r="B8785" i="5"/>
  <c r="B8764" i="5"/>
  <c r="B8743" i="5"/>
  <c r="B8722" i="5"/>
  <c r="B8701" i="5"/>
  <c r="B8680" i="5"/>
  <c r="B8659" i="5"/>
  <c r="B8638" i="5"/>
  <c r="B8617" i="5"/>
  <c r="B8596" i="5"/>
  <c r="B8575" i="5"/>
  <c r="B8554" i="5"/>
  <c r="B8532" i="5"/>
  <c r="B8511" i="5"/>
  <c r="B8490" i="5"/>
  <c r="B8469" i="5"/>
  <c r="B8448" i="5"/>
  <c r="B8427" i="5"/>
  <c r="B8406" i="5"/>
  <c r="B8385" i="5"/>
  <c r="B8364" i="5"/>
  <c r="B8343" i="5"/>
  <c r="B8322" i="5"/>
  <c r="B8301" i="5"/>
  <c r="B8280" i="5"/>
  <c r="B8259" i="5"/>
  <c r="B8238" i="5"/>
  <c r="B8217" i="5"/>
  <c r="B8196" i="5"/>
  <c r="B8175" i="5"/>
  <c r="B8154" i="5"/>
  <c r="B8132" i="5"/>
  <c r="B8111" i="5"/>
  <c r="B8090" i="5"/>
  <c r="B8069" i="5"/>
  <c r="B8048" i="5"/>
  <c r="B8027" i="5"/>
  <c r="B8006" i="5"/>
  <c r="B7985" i="5"/>
  <c r="B7964" i="5"/>
  <c r="B7943" i="5"/>
  <c r="B7922" i="5"/>
  <c r="B7901" i="5"/>
  <c r="B7880" i="5"/>
  <c r="B7859" i="5"/>
  <c r="B7838" i="5"/>
  <c r="B7817" i="5"/>
  <c r="B7796" i="5"/>
  <c r="B7775" i="5"/>
  <c r="B7754" i="5"/>
  <c r="B7732" i="5"/>
  <c r="B7711" i="5"/>
  <c r="B7690" i="5"/>
  <c r="B7669" i="5"/>
  <c r="B7648" i="5"/>
  <c r="B7627" i="5"/>
  <c r="B7606" i="5"/>
  <c r="B7585" i="5"/>
  <c r="B7564" i="5"/>
  <c r="B7543" i="5"/>
  <c r="B7522" i="5"/>
  <c r="B7501" i="5"/>
  <c r="B7480" i="5"/>
  <c r="B7459" i="5"/>
  <c r="B7438" i="5"/>
  <c r="B7417" i="5"/>
  <c r="B7396" i="5"/>
  <c r="B7375" i="5"/>
  <c r="B7354" i="5"/>
  <c r="B7332" i="5"/>
  <c r="B7311" i="5"/>
  <c r="B7290" i="5"/>
  <c r="B7269" i="5"/>
  <c r="B7248" i="5"/>
  <c r="B7227" i="5"/>
  <c r="B7206" i="5"/>
  <c r="B7185" i="5"/>
  <c r="B7164" i="5"/>
  <c r="B7143" i="5"/>
  <c r="B7122" i="5"/>
  <c r="B7101" i="5"/>
  <c r="B7080" i="5"/>
  <c r="B7059" i="5"/>
  <c r="B7038" i="5"/>
  <c r="B7017" i="5"/>
  <c r="B6996" i="5"/>
  <c r="B6975" i="5"/>
  <c r="B6954" i="5"/>
  <c r="B6932" i="5"/>
  <c r="B6911" i="5"/>
  <c r="B6890" i="5"/>
  <c r="B6869" i="5"/>
  <c r="B6848" i="5"/>
  <c r="B6827" i="5"/>
  <c r="B6806" i="5"/>
  <c r="B6785" i="5"/>
  <c r="B6764" i="5"/>
  <c r="B6743" i="5"/>
  <c r="B6722" i="5"/>
  <c r="B6701" i="5"/>
  <c r="B6680" i="5"/>
  <c r="B6659" i="5"/>
  <c r="B6638" i="5"/>
  <c r="B6617" i="5"/>
  <c r="B6596" i="5"/>
  <c r="B6575" i="5"/>
  <c r="B6554" i="5"/>
  <c r="B6532" i="5"/>
  <c r="B6511" i="5"/>
  <c r="B6490" i="5"/>
  <c r="B6469" i="5"/>
  <c r="B6448" i="5"/>
  <c r="B6427" i="5"/>
  <c r="B6406" i="5"/>
  <c r="B6385" i="5"/>
  <c r="B6364" i="5"/>
  <c r="B6344" i="5"/>
  <c r="B6324" i="5"/>
  <c r="B6304" i="5"/>
  <c r="B6284" i="5"/>
  <c r="B6264" i="5"/>
  <c r="B6244" i="5"/>
  <c r="B6224" i="5"/>
  <c r="B6204" i="5"/>
  <c r="B6184" i="5"/>
  <c r="B6164" i="5"/>
  <c r="B6144" i="5"/>
  <c r="B6124" i="5"/>
  <c r="B6104" i="5"/>
  <c r="B6084" i="5"/>
  <c r="B6064" i="5"/>
  <c r="B6044" i="5"/>
  <c r="B6024" i="5"/>
  <c r="B6004" i="5"/>
  <c r="B5984" i="5"/>
  <c r="B5964" i="5"/>
  <c r="B5944" i="5"/>
  <c r="B5924" i="5"/>
  <c r="B5904" i="5"/>
  <c r="B5884" i="5"/>
  <c r="B5864" i="5"/>
  <c r="B5844" i="5"/>
  <c r="B5824" i="5"/>
  <c r="B5804" i="5"/>
  <c r="B5784" i="5"/>
  <c r="B5764" i="5"/>
  <c r="B5744" i="5"/>
  <c r="B5724" i="5"/>
  <c r="B5704" i="5"/>
  <c r="B5684" i="5"/>
  <c r="B5664" i="5"/>
  <c r="B9978" i="5"/>
  <c r="B9951" i="5"/>
  <c r="B9926" i="5"/>
  <c r="B9902" i="5"/>
  <c r="B9878" i="5"/>
  <c r="B9854" i="5"/>
  <c r="B9828" i="5"/>
  <c r="B9804" i="5"/>
  <c r="B9780" i="5"/>
  <c r="B9756" i="5"/>
  <c r="B9729" i="5"/>
  <c r="B9704" i="5"/>
  <c r="B9680" i="5"/>
  <c r="B9656" i="5"/>
  <c r="B9630" i="5"/>
  <c r="B9606" i="5"/>
  <c r="B9582" i="5"/>
  <c r="B9558" i="5"/>
  <c r="B9534" i="5"/>
  <c r="B9507" i="5"/>
  <c r="B9482" i="5"/>
  <c r="B9458" i="5"/>
  <c r="B9434" i="5"/>
  <c r="B9409" i="5"/>
  <c r="B9386" i="5"/>
  <c r="B9363" i="5"/>
  <c r="B9340" i="5"/>
  <c r="B9317" i="5"/>
  <c r="B9292" i="5"/>
  <c r="B9268" i="5"/>
  <c r="B9245" i="5"/>
  <c r="B9222" i="5"/>
  <c r="B9199" i="5"/>
  <c r="B9176" i="5"/>
  <c r="B9152" i="5"/>
  <c r="B9129" i="5"/>
  <c r="B9106" i="5"/>
  <c r="B9082" i="5"/>
  <c r="B9058" i="5"/>
  <c r="B9035" i="5"/>
  <c r="B9011" i="5"/>
  <c r="B8988" i="5"/>
  <c r="B8965" i="5"/>
  <c r="B8942" i="5"/>
  <c r="B8919" i="5"/>
  <c r="B8896" i="5"/>
  <c r="B8871" i="5"/>
  <c r="B8847" i="5"/>
  <c r="B8824" i="5"/>
  <c r="B8801" i="5"/>
  <c r="B8778" i="5"/>
  <c r="B8755" i="5"/>
  <c r="B8731" i="5"/>
  <c r="B8708" i="5"/>
  <c r="B8685" i="5"/>
  <c r="B8661" i="5"/>
  <c r="B8637" i="5"/>
  <c r="B8614" i="5"/>
  <c r="B8590" i="5"/>
  <c r="B8567" i="5"/>
  <c r="B8544" i="5"/>
  <c r="B8521" i="5"/>
  <c r="B8498" i="5"/>
  <c r="B8475" i="5"/>
  <c r="B8450" i="5"/>
  <c r="B8426" i="5"/>
  <c r="B8403" i="5"/>
  <c r="B8380" i="5"/>
  <c r="B8357" i="5"/>
  <c r="B8334" i="5"/>
  <c r="B8310" i="5"/>
  <c r="B8287" i="5"/>
  <c r="B8264" i="5"/>
  <c r="B8240" i="5"/>
  <c r="B8216" i="5"/>
  <c r="B8192" i="5"/>
  <c r="B8169" i="5"/>
  <c r="B8146" i="5"/>
  <c r="B8123" i="5"/>
  <c r="B8100" i="5"/>
  <c r="B8077" i="5"/>
  <c r="B8054" i="5"/>
  <c r="B8029" i="5"/>
  <c r="B8005" i="5"/>
  <c r="B7982" i="5"/>
  <c r="B7959" i="5"/>
  <c r="B7936" i="5"/>
  <c r="B7912" i="5"/>
  <c r="B7889" i="5"/>
  <c r="B7866" i="5"/>
  <c r="B7843" i="5"/>
  <c r="B7819" i="5"/>
  <c r="B7795" i="5"/>
  <c r="B7771" i="5"/>
  <c r="B7748" i="5"/>
  <c r="B7725" i="5"/>
  <c r="B7702" i="5"/>
  <c r="B7679" i="5"/>
  <c r="B7656" i="5"/>
  <c r="B7632" i="5"/>
  <c r="B7608" i="5"/>
  <c r="B7584" i="5"/>
  <c r="B7561" i="5"/>
  <c r="B7538" i="5"/>
  <c r="B7515" i="5"/>
  <c r="B7491" i="5"/>
  <c r="B7468" i="5"/>
  <c r="B7445" i="5"/>
  <c r="B7422" i="5"/>
  <c r="B7398" i="5"/>
  <c r="B7374" i="5"/>
  <c r="B7350" i="5"/>
  <c r="B7327" i="5"/>
  <c r="B7304" i="5"/>
  <c r="B7281" i="5"/>
  <c r="B7258" i="5"/>
  <c r="B7235" i="5"/>
  <c r="B7211" i="5"/>
  <c r="B7187" i="5"/>
  <c r="B7163" i="5"/>
  <c r="B7140" i="5"/>
  <c r="B7117" i="5"/>
  <c r="B7094" i="5"/>
  <c r="B7070" i="5"/>
  <c r="B7047" i="5"/>
  <c r="B7024" i="5"/>
  <c r="B7001" i="5"/>
  <c r="B6977" i="5"/>
  <c r="B6952" i="5"/>
  <c r="B6929" i="5"/>
  <c r="B6906" i="5"/>
  <c r="B6883" i="5"/>
  <c r="B6860" i="5"/>
  <c r="B6837" i="5"/>
  <c r="B6814" i="5"/>
  <c r="B6790" i="5"/>
  <c r="B6766" i="5"/>
  <c r="B6742" i="5"/>
  <c r="B6719" i="5"/>
  <c r="B6696" i="5"/>
  <c r="B6672" i="5"/>
  <c r="B6649" i="5"/>
  <c r="B6626" i="5"/>
  <c r="B6603" i="5"/>
  <c r="B6580" i="5"/>
  <c r="B6556" i="5"/>
  <c r="B6531" i="5"/>
  <c r="B6508" i="5"/>
  <c r="B6485" i="5"/>
  <c r="B6462" i="5"/>
  <c r="B6439" i="5"/>
  <c r="B6416" i="5"/>
  <c r="B6392" i="5"/>
  <c r="B6369" i="5"/>
  <c r="B6346" i="5"/>
  <c r="B6323" i="5"/>
  <c r="B6301" i="5"/>
  <c r="B6279" i="5"/>
  <c r="B6257" i="5"/>
  <c r="B6235" i="5"/>
  <c r="B6213" i="5"/>
  <c r="B6191" i="5"/>
  <c r="B6169" i="5"/>
  <c r="B6146" i="5"/>
  <c r="B6123" i="5"/>
  <c r="B6101" i="5"/>
  <c r="B6079" i="5"/>
  <c r="B6057" i="5"/>
  <c r="B6035" i="5"/>
  <c r="B6013" i="5"/>
  <c r="B5991" i="5"/>
  <c r="B5969" i="5"/>
  <c r="B5946" i="5"/>
  <c r="B5923" i="5"/>
  <c r="B5901" i="5"/>
  <c r="B5879" i="5"/>
  <c r="B5857" i="5"/>
  <c r="B5835" i="5"/>
  <c r="B5813" i="5"/>
  <c r="B5791" i="5"/>
  <c r="B5769" i="5"/>
  <c r="B5746" i="5"/>
  <c r="B5723" i="5"/>
  <c r="B5701" i="5"/>
  <c r="B5679" i="5"/>
  <c r="B5657" i="5"/>
  <c r="B5636" i="5"/>
  <c r="B5615" i="5"/>
  <c r="B5594" i="5"/>
  <c r="B5573" i="5"/>
  <c r="B5552" i="5"/>
  <c r="B5531" i="5"/>
  <c r="B5510" i="5"/>
  <c r="B5489" i="5"/>
  <c r="B5467" i="5"/>
  <c r="B5446" i="5"/>
  <c r="B5425" i="5"/>
  <c r="B5404" i="5"/>
  <c r="B5383" i="5"/>
  <c r="B5362" i="5"/>
  <c r="B5341" i="5"/>
  <c r="B5320" i="5"/>
  <c r="B5299" i="5"/>
  <c r="B5278" i="5"/>
  <c r="B5257" i="5"/>
  <c r="B5236" i="5"/>
  <c r="B5215" i="5"/>
  <c r="B5194" i="5"/>
  <c r="B5173" i="5"/>
  <c r="B5152" i="5"/>
  <c r="B5131" i="5"/>
  <c r="B5110" i="5"/>
  <c r="B5089" i="5"/>
  <c r="B5067" i="5"/>
  <c r="B5046" i="5"/>
  <c r="B5025" i="5"/>
  <c r="B5004" i="5"/>
  <c r="B4983" i="5"/>
  <c r="B4962" i="5"/>
  <c r="B4941" i="5"/>
  <c r="B4920" i="5"/>
  <c r="B4899" i="5"/>
  <c r="B4878" i="5"/>
  <c r="B4857" i="5"/>
  <c r="B4836" i="5"/>
  <c r="B4815" i="5"/>
  <c r="B4794" i="5"/>
  <c r="B4773" i="5"/>
  <c r="B4752" i="5"/>
  <c r="B4731" i="5"/>
  <c r="B4710" i="5"/>
  <c r="B4689" i="5"/>
  <c r="B4667" i="5"/>
  <c r="B4646" i="5"/>
  <c r="B4625" i="5"/>
  <c r="B4604" i="5"/>
  <c r="B4583" i="5"/>
  <c r="B4562" i="5"/>
  <c r="B4541" i="5"/>
  <c r="B4520" i="5"/>
  <c r="B4499" i="5"/>
  <c r="B4478" i="5"/>
  <c r="B4457" i="5"/>
  <c r="B4436" i="5"/>
  <c r="B4415" i="5"/>
  <c r="B4394" i="5"/>
  <c r="B4373" i="5"/>
  <c r="B4352" i="5"/>
  <c r="B4331" i="5"/>
  <c r="B4310" i="5"/>
  <c r="B4289" i="5"/>
  <c r="B4267" i="5"/>
  <c r="B4246" i="5"/>
  <c r="B4225" i="5"/>
  <c r="B4204" i="5"/>
  <c r="B4183" i="5"/>
  <c r="B4162" i="5"/>
  <c r="B4141" i="5"/>
  <c r="B4120" i="5"/>
  <c r="B4099" i="5"/>
  <c r="B4078" i="5"/>
  <c r="B4057" i="5"/>
  <c r="B4036" i="5"/>
  <c r="B4015" i="5"/>
  <c r="B3994" i="5"/>
  <c r="B3973" i="5"/>
  <c r="B3952" i="5"/>
  <c r="B3931" i="5"/>
  <c r="B3910" i="5"/>
  <c r="B3889" i="5"/>
  <c r="B3867" i="5"/>
  <c r="B3846" i="5"/>
  <c r="B3825" i="5"/>
  <c r="B3804" i="5"/>
  <c r="B3783" i="5"/>
  <c r="B3762" i="5"/>
  <c r="B3741" i="5"/>
  <c r="B3720" i="5"/>
  <c r="B3699" i="5"/>
  <c r="B3678" i="5"/>
  <c r="B3657" i="5"/>
  <c r="B3636" i="5"/>
  <c r="B3615" i="5"/>
  <c r="B3594" i="5"/>
  <c r="B3573" i="5"/>
  <c r="B3552" i="5"/>
  <c r="B3531" i="5"/>
  <c r="B3510" i="5"/>
  <c r="B3489" i="5"/>
  <c r="B3467" i="5"/>
  <c r="B3446" i="5"/>
  <c r="B3425" i="5"/>
  <c r="B3404" i="5"/>
  <c r="B3383" i="5"/>
  <c r="B3362" i="5"/>
  <c r="B3341" i="5"/>
  <c r="B3320" i="5"/>
  <c r="B3299" i="5"/>
  <c r="B3278" i="5"/>
  <c r="B3257" i="5"/>
  <c r="B3236" i="5"/>
  <c r="B3215" i="5"/>
  <c r="B3194" i="5"/>
  <c r="B3173" i="5"/>
  <c r="B3152" i="5"/>
  <c r="B3131" i="5"/>
  <c r="B3110" i="5"/>
  <c r="B3089" i="5"/>
  <c r="B3067" i="5"/>
  <c r="B3046" i="5"/>
  <c r="B3025" i="5"/>
  <c r="B3004" i="5"/>
  <c r="B2983" i="5"/>
  <c r="B2962" i="5"/>
  <c r="B2941" i="5"/>
  <c r="B2920" i="5"/>
  <c r="B2899" i="5"/>
  <c r="B2878" i="5"/>
  <c r="B2857" i="5"/>
  <c r="B2836" i="5"/>
  <c r="B2815" i="5"/>
  <c r="B2794" i="5"/>
  <c r="B2773" i="5"/>
  <c r="B2752" i="5"/>
  <c r="B2731" i="5"/>
  <c r="B2710" i="5"/>
  <c r="B2689" i="5"/>
  <c r="B2667" i="5"/>
  <c r="B2646" i="5"/>
  <c r="B2625" i="5"/>
  <c r="B2604" i="5"/>
  <c r="B2583" i="5"/>
  <c r="B2562" i="5"/>
  <c r="B2541" i="5"/>
  <c r="B2520" i="5"/>
  <c r="B2499" i="5"/>
  <c r="B2478" i="5"/>
  <c r="B2457" i="5"/>
  <c r="B2436" i="5"/>
  <c r="B2415" i="5"/>
  <c r="B2394" i="5"/>
  <c r="B2373" i="5"/>
  <c r="B2352" i="5"/>
  <c r="B2331" i="5"/>
  <c r="B2310" i="5"/>
  <c r="B2289" i="5"/>
  <c r="B2267" i="5"/>
  <c r="B2246" i="5"/>
  <c r="B2225" i="5"/>
  <c r="B2204" i="5"/>
  <c r="B2183" i="5"/>
  <c r="B2162" i="5"/>
  <c r="B2141" i="5"/>
  <c r="B2120" i="5"/>
  <c r="B2099" i="5"/>
  <c r="B2078" i="5"/>
  <c r="B2057" i="5"/>
  <c r="B2036" i="5"/>
  <c r="B2015" i="5"/>
  <c r="B1994" i="5"/>
  <c r="B1973" i="5"/>
  <c r="B1952" i="5"/>
  <c r="B1931" i="5"/>
  <c r="B1910" i="5"/>
  <c r="B1889" i="5"/>
  <c r="B1867" i="5"/>
  <c r="B1846" i="5"/>
  <c r="B1825" i="5"/>
  <c r="B1804" i="5"/>
  <c r="B1783" i="5"/>
  <c r="B1762" i="5"/>
  <c r="B1741" i="5"/>
  <c r="B1720" i="5"/>
  <c r="B1699" i="5"/>
  <c r="B1678" i="5"/>
  <c r="B1657" i="5"/>
  <c r="B1636" i="5"/>
  <c r="B1615" i="5"/>
  <c r="B1594" i="5"/>
  <c r="B1573" i="5"/>
  <c r="B1552" i="5"/>
  <c r="B1531" i="5"/>
  <c r="B1510" i="5"/>
  <c r="B1489" i="5"/>
  <c r="B1467" i="5"/>
  <c r="B1446" i="5"/>
  <c r="B1425" i="5"/>
  <c r="B1404" i="5"/>
  <c r="B1383" i="5"/>
  <c r="B1362" i="5"/>
  <c r="B1341" i="5"/>
  <c r="B1320" i="5"/>
  <c r="B1299" i="5"/>
  <c r="B1278" i="5"/>
  <c r="B1257" i="5"/>
  <c r="B1236" i="5"/>
  <c r="B1215" i="5"/>
  <c r="B1194" i="5"/>
  <c r="B1173" i="5"/>
  <c r="B1152" i="5"/>
  <c r="B1131" i="5"/>
  <c r="B1110" i="5"/>
  <c r="B1089" i="5"/>
  <c r="B1067" i="5"/>
  <c r="B1046" i="5"/>
  <c r="B1025" i="5"/>
  <c r="B1004" i="5"/>
  <c r="B983" i="5"/>
  <c r="B962" i="5"/>
  <c r="B941" i="5"/>
  <c r="B920" i="5"/>
  <c r="B899" i="5"/>
  <c r="B878" i="5"/>
  <c r="B857" i="5"/>
  <c r="B836" i="5"/>
  <c r="B815" i="5"/>
  <c r="B794" i="5"/>
  <c r="B773" i="5"/>
  <c r="B752" i="5"/>
  <c r="B731" i="5"/>
  <c r="B710" i="5"/>
  <c r="B689" i="5"/>
  <c r="B667" i="5"/>
  <c r="B646" i="5"/>
  <c r="B625" i="5"/>
  <c r="B604" i="5"/>
  <c r="B583" i="5"/>
  <c r="B562" i="5"/>
  <c r="B541" i="5"/>
  <c r="B520" i="5"/>
  <c r="B499" i="5"/>
  <c r="B478" i="5"/>
  <c r="B457" i="5"/>
  <c r="B436" i="5"/>
  <c r="B415" i="5"/>
  <c r="B394" i="5"/>
  <c r="B373" i="5"/>
  <c r="B352" i="5"/>
  <c r="B331" i="5"/>
  <c r="B310" i="5"/>
  <c r="B289" i="5"/>
  <c r="B267" i="5"/>
  <c r="B246" i="5"/>
  <c r="B225" i="5"/>
  <c r="B204" i="5"/>
  <c r="B183" i="5"/>
  <c r="B162" i="5"/>
  <c r="B141" i="5"/>
  <c r="B120" i="5"/>
  <c r="B99" i="5"/>
  <c r="B78" i="5"/>
  <c r="B57" i="5"/>
  <c r="B36" i="5"/>
  <c r="B15" i="5"/>
  <c r="B10000" i="5"/>
  <c r="B9975" i="5"/>
  <c r="B9948" i="5"/>
  <c r="B9924" i="5"/>
  <c r="B9900" i="5"/>
  <c r="B9876" i="5"/>
  <c r="B9850" i="5"/>
  <c r="B9826" i="5"/>
  <c r="B9802" i="5"/>
  <c r="B9778" i="5"/>
  <c r="B9751" i="5"/>
  <c r="B9726" i="5"/>
  <c r="B9702" i="5"/>
  <c r="B9678" i="5"/>
  <c r="B9654" i="5"/>
  <c r="B9628" i="5"/>
  <c r="B9604" i="5"/>
  <c r="B9580" i="5"/>
  <c r="B9556" i="5"/>
  <c r="B9529" i="5"/>
  <c r="B9504" i="5"/>
  <c r="B9480" i="5"/>
  <c r="B9456" i="5"/>
  <c r="B9430" i="5"/>
  <c r="B9407" i="5"/>
  <c r="B9384" i="5"/>
  <c r="B9361" i="5"/>
  <c r="B9338" i="5"/>
  <c r="B9314" i="5"/>
  <c r="B9289" i="5"/>
  <c r="B9266" i="5"/>
  <c r="B9243" i="5"/>
  <c r="B9220" i="5"/>
  <c r="B9197" i="5"/>
  <c r="B9174" i="5"/>
  <c r="B9150" i="5"/>
  <c r="B9127" i="5"/>
  <c r="B9103" i="5"/>
  <c r="B9079" i="5"/>
  <c r="B9056" i="5"/>
  <c r="B9032" i="5"/>
  <c r="B9009" i="5"/>
  <c r="B8986" i="5"/>
  <c r="B8963" i="5"/>
  <c r="B8940" i="5"/>
  <c r="B8917" i="5"/>
  <c r="B8892" i="5"/>
  <c r="B8868" i="5"/>
  <c r="B8845" i="5"/>
  <c r="B8822" i="5"/>
  <c r="B8799" i="5"/>
  <c r="B8776" i="5"/>
  <c r="B8752" i="5"/>
  <c r="B8729" i="5"/>
  <c r="B8706" i="5"/>
  <c r="B8682" i="5"/>
  <c r="B8658" i="5"/>
  <c r="B8635" i="5"/>
  <c r="B8611" i="5"/>
  <c r="B8588" i="5"/>
  <c r="B8565" i="5"/>
  <c r="B8542" i="5"/>
  <c r="B8519" i="5"/>
  <c r="B8496" i="5"/>
  <c r="B8471" i="5"/>
  <c r="B8447" i="5"/>
  <c r="B8424" i="5"/>
  <c r="B8401" i="5"/>
  <c r="B8378" i="5"/>
  <c r="B8355" i="5"/>
  <c r="B8331" i="5"/>
  <c r="B8308" i="5"/>
  <c r="B8285" i="5"/>
  <c r="B9998" i="5"/>
  <c r="B9974" i="5"/>
  <c r="B9947" i="5"/>
  <c r="B9923" i="5"/>
  <c r="B9899" i="5"/>
  <c r="B9875" i="5"/>
  <c r="B9849" i="5"/>
  <c r="B9825" i="5"/>
  <c r="B9801" i="5"/>
  <c r="B9776" i="5"/>
  <c r="B9750" i="5"/>
  <c r="B9725" i="5"/>
  <c r="B9701" i="5"/>
  <c r="B9677" i="5"/>
  <c r="B9651" i="5"/>
  <c r="B9627" i="5"/>
  <c r="B9603" i="5"/>
  <c r="B9579" i="5"/>
  <c r="B9554" i="5"/>
  <c r="B9528" i="5"/>
  <c r="B9503" i="5"/>
  <c r="B9479" i="5"/>
  <c r="B9455" i="5"/>
  <c r="B9429" i="5"/>
  <c r="B9406" i="5"/>
  <c r="B9383" i="5"/>
  <c r="B9360" i="5"/>
  <c r="B9336" i="5"/>
  <c r="B9312" i="5"/>
  <c r="B9288" i="5"/>
  <c r="B9265" i="5"/>
  <c r="B9242" i="5"/>
  <c r="B9219" i="5"/>
  <c r="B9196" i="5"/>
  <c r="B9172" i="5"/>
  <c r="B9149" i="5"/>
  <c r="B9125" i="5"/>
  <c r="B9102" i="5"/>
  <c r="B9078" i="5"/>
  <c r="B9055" i="5"/>
  <c r="B9031" i="5"/>
  <c r="B9008" i="5"/>
  <c r="B8985" i="5"/>
  <c r="B8962" i="5"/>
  <c r="B8939" i="5"/>
  <c r="B8915" i="5"/>
  <c r="B8891" i="5"/>
  <c r="B8867" i="5"/>
  <c r="B8844" i="5"/>
  <c r="B8821" i="5"/>
  <c r="B8798" i="5"/>
  <c r="B8775" i="5"/>
  <c r="B8751" i="5"/>
  <c r="B8728" i="5"/>
  <c r="B8704" i="5"/>
  <c r="B8681" i="5"/>
  <c r="B8657" i="5"/>
  <c r="B8634" i="5"/>
  <c r="B8610" i="5"/>
  <c r="B8587" i="5"/>
  <c r="B8564" i="5"/>
  <c r="B8541" i="5"/>
  <c r="B8518" i="5"/>
  <c r="B8494" i="5"/>
  <c r="B8470" i="5"/>
  <c r="B8446" i="5"/>
  <c r="B8423" i="5"/>
  <c r="B8400" i="5"/>
  <c r="B8377" i="5"/>
  <c r="B8354" i="5"/>
  <c r="B8330" i="5"/>
  <c r="B8307" i="5"/>
  <c r="B8283" i="5"/>
  <c r="B9997" i="5"/>
  <c r="B9970" i="5"/>
  <c r="B9946" i="5"/>
  <c r="B9922" i="5"/>
  <c r="B9898" i="5"/>
  <c r="B9874" i="5"/>
  <c r="B9848" i="5"/>
  <c r="B9824" i="5"/>
  <c r="B9800" i="5"/>
  <c r="B9775" i="5"/>
  <c r="B9748" i="5"/>
  <c r="B9724" i="5"/>
  <c r="B9700" i="5"/>
  <c r="B9676" i="5"/>
  <c r="B9650" i="5"/>
  <c r="B9626" i="5"/>
  <c r="B9602" i="5"/>
  <c r="B9578" i="5"/>
  <c r="B9551" i="5"/>
  <c r="B9526" i="5"/>
  <c r="B9502" i="5"/>
  <c r="B9478" i="5"/>
  <c r="B9454" i="5"/>
  <c r="B9428" i="5"/>
  <c r="B9405" i="5"/>
  <c r="B9382" i="5"/>
  <c r="B9359" i="5"/>
  <c r="B9335" i="5"/>
  <c r="B9310" i="5"/>
  <c r="B9287" i="5"/>
  <c r="B9264" i="5"/>
  <c r="B9241" i="5"/>
  <c r="B9218" i="5"/>
  <c r="B9195" i="5"/>
  <c r="B9171" i="5"/>
  <c r="B9148" i="5"/>
  <c r="B9124" i="5"/>
  <c r="B9100" i="5"/>
  <c r="B9077" i="5"/>
  <c r="B9054" i="5"/>
  <c r="B9030" i="5"/>
  <c r="B9007" i="5"/>
  <c r="B8984" i="5"/>
  <c r="B8961" i="5"/>
  <c r="B8938" i="5"/>
  <c r="B8914" i="5"/>
  <c r="B8889" i="5"/>
  <c r="B8866" i="5"/>
  <c r="B8843" i="5"/>
  <c r="B8820" i="5"/>
  <c r="B8797" i="5"/>
  <c r="B8774" i="5"/>
  <c r="B8750" i="5"/>
  <c r="B8727" i="5"/>
  <c r="B8703" i="5"/>
  <c r="B8679" i="5"/>
  <c r="B8656" i="5"/>
  <c r="B8632" i="5"/>
  <c r="B8609" i="5"/>
  <c r="B8586" i="5"/>
  <c r="B8563" i="5"/>
  <c r="B8540" i="5"/>
  <c r="B8517" i="5"/>
  <c r="B8492" i="5"/>
  <c r="B8468" i="5"/>
  <c r="B8445" i="5"/>
  <c r="B8422" i="5"/>
  <c r="B8399" i="5"/>
  <c r="B8376" i="5"/>
  <c r="B9996" i="5"/>
  <c r="B9969" i="5"/>
  <c r="B9945" i="5"/>
  <c r="B9921" i="5"/>
  <c r="B9897" i="5"/>
  <c r="B9871" i="5"/>
  <c r="B9847" i="5"/>
  <c r="B9823" i="5"/>
  <c r="B9798" i="5"/>
  <c r="B9774" i="5"/>
  <c r="B9747" i="5"/>
  <c r="B9723" i="5"/>
  <c r="B9699" i="5"/>
  <c r="B9675" i="5"/>
  <c r="B9649" i="5"/>
  <c r="B9625" i="5"/>
  <c r="B9601" i="5"/>
  <c r="B9576" i="5"/>
  <c r="B9550" i="5"/>
  <c r="B9525" i="5"/>
  <c r="B9501" i="5"/>
  <c r="B9477" i="5"/>
  <c r="B9451" i="5"/>
  <c r="B9427" i="5"/>
  <c r="B9404" i="5"/>
  <c r="B9381" i="5"/>
  <c r="B9357" i="5"/>
  <c r="B9334" i="5"/>
  <c r="B9309" i="5"/>
  <c r="B9286" i="5"/>
  <c r="B9263" i="5"/>
  <c r="B9240" i="5"/>
  <c r="B9217" i="5"/>
  <c r="B9194" i="5"/>
  <c r="B9170" i="5"/>
  <c r="B9146" i="5"/>
  <c r="B9123" i="5"/>
  <c r="B9099" i="5"/>
  <c r="B9076" i="5"/>
  <c r="B9052" i="5"/>
  <c r="B9029" i="5"/>
  <c r="B9006" i="5"/>
  <c r="B8983" i="5"/>
  <c r="B8960" i="5"/>
  <c r="B8936" i="5"/>
  <c r="B8912" i="5"/>
  <c r="B8888" i="5"/>
  <c r="B8865" i="5"/>
  <c r="B8842" i="5"/>
  <c r="B8819" i="5"/>
  <c r="B8796" i="5"/>
  <c r="B8772" i="5"/>
  <c r="B8749" i="5"/>
  <c r="B8725" i="5"/>
  <c r="B8702" i="5"/>
  <c r="B8678" i="5"/>
  <c r="B8655" i="5"/>
  <c r="B8631" i="5"/>
  <c r="B8608" i="5"/>
  <c r="B8585" i="5"/>
  <c r="B8562" i="5"/>
  <c r="B8539" i="5"/>
  <c r="B8515" i="5"/>
  <c r="B8491" i="5"/>
  <c r="B8467" i="5"/>
  <c r="B8444" i="5"/>
  <c r="B8421" i="5"/>
  <c r="B8398" i="5"/>
  <c r="B8375" i="5"/>
  <c r="B8351" i="5"/>
  <c r="B8328" i="5"/>
  <c r="B8304" i="5"/>
  <c r="B8281" i="5"/>
  <c r="B8257" i="5"/>
  <c r="B8234" i="5"/>
  <c r="B8210" i="5"/>
  <c r="B8187" i="5"/>
  <c r="B8164" i="5"/>
  <c r="B8141" i="5"/>
  <c r="B8118" i="5"/>
  <c r="B8094" i="5"/>
  <c r="B8070" i="5"/>
  <c r="B8046" i="5"/>
  <c r="B8023" i="5"/>
  <c r="B8000" i="5"/>
  <c r="B7977" i="5"/>
  <c r="B7954" i="5"/>
  <c r="B7930" i="5"/>
  <c r="B7907" i="5"/>
  <c r="B7883" i="5"/>
  <c r="B7860" i="5"/>
  <c r="B7836" i="5"/>
  <c r="B7812" i="5"/>
  <c r="B7789" i="5"/>
  <c r="B7766" i="5"/>
  <c r="B7743" i="5"/>
  <c r="B7720" i="5"/>
  <c r="B7697" i="5"/>
  <c r="B7672" i="5"/>
  <c r="B7649" i="5"/>
  <c r="B7625" i="5"/>
  <c r="B7602" i="5"/>
  <c r="B7579" i="5"/>
  <c r="B7556" i="5"/>
  <c r="B7532" i="5"/>
  <c r="B7509" i="5"/>
  <c r="B9994" i="5"/>
  <c r="B9968" i="5"/>
  <c r="B9944" i="5"/>
  <c r="B9920" i="5"/>
  <c r="B9896" i="5"/>
  <c r="B9870" i="5"/>
  <c r="B9846" i="5"/>
  <c r="B9822" i="5"/>
  <c r="B9797" i="5"/>
  <c r="B9770" i="5"/>
  <c r="B9746" i="5"/>
  <c r="B9722" i="5"/>
  <c r="B9698" i="5"/>
  <c r="B9674" i="5"/>
  <c r="B9648" i="5"/>
  <c r="B9624" i="5"/>
  <c r="B9600" i="5"/>
  <c r="B9575" i="5"/>
  <c r="B9548" i="5"/>
  <c r="B9524" i="5"/>
  <c r="B9500" i="5"/>
  <c r="B9476" i="5"/>
  <c r="B9450" i="5"/>
  <c r="B9426" i="5"/>
  <c r="B9403" i="5"/>
  <c r="B9380" i="5"/>
  <c r="B9356" i="5"/>
  <c r="B9331" i="5"/>
  <c r="B9308" i="5"/>
  <c r="B9285" i="5"/>
  <c r="B9262" i="5"/>
  <c r="B9239" i="5"/>
  <c r="B9216" i="5"/>
  <c r="B9192" i="5"/>
  <c r="B9169" i="5"/>
  <c r="B9145" i="5"/>
  <c r="B9121" i="5"/>
  <c r="B9098" i="5"/>
  <c r="B9075" i="5"/>
  <c r="B9051" i="5"/>
  <c r="B9028" i="5"/>
  <c r="B9005" i="5"/>
  <c r="B8982" i="5"/>
  <c r="B8959" i="5"/>
  <c r="B8935" i="5"/>
  <c r="B8910" i="5"/>
  <c r="B8887" i="5"/>
  <c r="B9989" i="5"/>
  <c r="B9965" i="5"/>
  <c r="B9941" i="5"/>
  <c r="B9917" i="5"/>
  <c r="B9891" i="5"/>
  <c r="B9867" i="5"/>
  <c r="B9842" i="5"/>
  <c r="B9818" i="5"/>
  <c r="B9791" i="5"/>
  <c r="B9767" i="5"/>
  <c r="B9743" i="5"/>
  <c r="B9719" i="5"/>
  <c r="B9695" i="5"/>
  <c r="B9669" i="5"/>
  <c r="B9645" i="5"/>
  <c r="B9620" i="5"/>
  <c r="B9596" i="5"/>
  <c r="B9569" i="5"/>
  <c r="B9545" i="5"/>
  <c r="B9521" i="5"/>
  <c r="B9497" i="5"/>
  <c r="B9471" i="5"/>
  <c r="B9447" i="5"/>
  <c r="B9423" i="5"/>
  <c r="B9399" i="5"/>
  <c r="B9376" i="5"/>
  <c r="B9351" i="5"/>
  <c r="B9328" i="5"/>
  <c r="B9305" i="5"/>
  <c r="B9282" i="5"/>
  <c r="B9259" i="5"/>
  <c r="B9236" i="5"/>
  <c r="B9212" i="5"/>
  <c r="B9188" i="5"/>
  <c r="B9165" i="5"/>
  <c r="B9141" i="5"/>
  <c r="B9960" i="5"/>
  <c r="B9919" i="5"/>
  <c r="B9884" i="5"/>
  <c r="B9844" i="5"/>
  <c r="B9808" i="5"/>
  <c r="B9766" i="5"/>
  <c r="B9735" i="5"/>
  <c r="B9691" i="5"/>
  <c r="B9658" i="5"/>
  <c r="B9616" i="5"/>
  <c r="B9583" i="5"/>
  <c r="B9541" i="5"/>
  <c r="B9506" i="5"/>
  <c r="B9466" i="5"/>
  <c r="B9425" i="5"/>
  <c r="B9391" i="5"/>
  <c r="B9352" i="5"/>
  <c r="B9321" i="5"/>
  <c r="B9281" i="5"/>
  <c r="B9249" i="5"/>
  <c r="B9209" i="5"/>
  <c r="B9178" i="5"/>
  <c r="B9138" i="5"/>
  <c r="B9108" i="5"/>
  <c r="B9070" i="5"/>
  <c r="B9040" i="5"/>
  <c r="B9003" i="5"/>
  <c r="B8971" i="5"/>
  <c r="B8941" i="5"/>
  <c r="B8904" i="5"/>
  <c r="B8875" i="5"/>
  <c r="B8839" i="5"/>
  <c r="B8809" i="5"/>
  <c r="B8780" i="5"/>
  <c r="B8745" i="5"/>
  <c r="B8716" i="5"/>
  <c r="B8687" i="5"/>
  <c r="B8651" i="5"/>
  <c r="B8623" i="5"/>
  <c r="B8592" i="5"/>
  <c r="B8559" i="5"/>
  <c r="B8528" i="5"/>
  <c r="B8500" i="5"/>
  <c r="B8464" i="5"/>
  <c r="B8436" i="5"/>
  <c r="B8405" i="5"/>
  <c r="B8371" i="5"/>
  <c r="B8342" i="5"/>
  <c r="B8315" i="5"/>
  <c r="B8286" i="5"/>
  <c r="B8256" i="5"/>
  <c r="B8230" i="5"/>
  <c r="B8205" i="5"/>
  <c r="B8180" i="5"/>
  <c r="B8152" i="5"/>
  <c r="B8127" i="5"/>
  <c r="B8102" i="5"/>
  <c r="B8076" i="5"/>
  <c r="B8049" i="5"/>
  <c r="B8022" i="5"/>
  <c r="B7997" i="5"/>
  <c r="B7971" i="5"/>
  <c r="B7945" i="5"/>
  <c r="B7919" i="5"/>
  <c r="B7894" i="5"/>
  <c r="B7868" i="5"/>
  <c r="B7841" i="5"/>
  <c r="B7815" i="5"/>
  <c r="B7788" i="5"/>
  <c r="B7763" i="5"/>
  <c r="B7738" i="5"/>
  <c r="B7710" i="5"/>
  <c r="B7685" i="5"/>
  <c r="B7660" i="5"/>
  <c r="B7635" i="5"/>
  <c r="B7607" i="5"/>
  <c r="B7581" i="5"/>
  <c r="B7555" i="5"/>
  <c r="B7529" i="5"/>
  <c r="B7503" i="5"/>
  <c r="B7478" i="5"/>
  <c r="B7454" i="5"/>
  <c r="B7429" i="5"/>
  <c r="B7405" i="5"/>
  <c r="B7381" i="5"/>
  <c r="B7356" i="5"/>
  <c r="B7330" i="5"/>
  <c r="B7306" i="5"/>
  <c r="B7282" i="5"/>
  <c r="B7257" i="5"/>
  <c r="B7232" i="5"/>
  <c r="B7207" i="5"/>
  <c r="B7182" i="5"/>
  <c r="B7158" i="5"/>
  <c r="B7134" i="5"/>
  <c r="B7109" i="5"/>
  <c r="B7085" i="5"/>
  <c r="B7060" i="5"/>
  <c r="B7035" i="5"/>
  <c r="B7010" i="5"/>
  <c r="B6986" i="5"/>
  <c r="B6962" i="5"/>
  <c r="B6938" i="5"/>
  <c r="B6912" i="5"/>
  <c r="B6887" i="5"/>
  <c r="B6863" i="5"/>
  <c r="B6839" i="5"/>
  <c r="B6815" i="5"/>
  <c r="B6788" i="5"/>
  <c r="B6763" i="5"/>
  <c r="B6739" i="5"/>
  <c r="B6715" i="5"/>
  <c r="B6690" i="5"/>
  <c r="B6666" i="5"/>
  <c r="B6641" i="5"/>
  <c r="B6616" i="5"/>
  <c r="B6591" i="5"/>
  <c r="B6567" i="5"/>
  <c r="B6543" i="5"/>
  <c r="B6519" i="5"/>
  <c r="B6494" i="5"/>
  <c r="B6468" i="5"/>
  <c r="B6444" i="5"/>
  <c r="B6420" i="5"/>
  <c r="B6396" i="5"/>
  <c r="B6371" i="5"/>
  <c r="B6347" i="5"/>
  <c r="B6322" i="5"/>
  <c r="B6299" i="5"/>
  <c r="B6276" i="5"/>
  <c r="B6253" i="5"/>
  <c r="B6230" i="5"/>
  <c r="B6206" i="5"/>
  <c r="B6182" i="5"/>
  <c r="B6159" i="5"/>
  <c r="B6136" i="5"/>
  <c r="B6113" i="5"/>
  <c r="B6090" i="5"/>
  <c r="B6066" i="5"/>
  <c r="B6042" i="5"/>
  <c r="B6019" i="5"/>
  <c r="B5996" i="5"/>
  <c r="B5973" i="5"/>
  <c r="B5950" i="5"/>
  <c r="B5926" i="5"/>
  <c r="B5902" i="5"/>
  <c r="B5878" i="5"/>
  <c r="B5855" i="5"/>
  <c r="B5832" i="5"/>
  <c r="B5809" i="5"/>
  <c r="B5785" i="5"/>
  <c r="B5761" i="5"/>
  <c r="B5738" i="5"/>
  <c r="B5715" i="5"/>
  <c r="B5692" i="5"/>
  <c r="B5669" i="5"/>
  <c r="B5645" i="5"/>
  <c r="B5623" i="5"/>
  <c r="B5601" i="5"/>
  <c r="B5579" i="5"/>
  <c r="B5557" i="5"/>
  <c r="B5535" i="5"/>
  <c r="B5513" i="5"/>
  <c r="B5491" i="5"/>
  <c r="B5469" i="5"/>
  <c r="B5445" i="5"/>
  <c r="B5423" i="5"/>
  <c r="B5401" i="5"/>
  <c r="B5379" i="5"/>
  <c r="B5357" i="5"/>
  <c r="B5335" i="5"/>
  <c r="B5313" i="5"/>
  <c r="B5291" i="5"/>
  <c r="B5269" i="5"/>
  <c r="B5246" i="5"/>
  <c r="B5224" i="5"/>
  <c r="B5202" i="5"/>
  <c r="B5180" i="5"/>
  <c r="B5158" i="5"/>
  <c r="B5136" i="5"/>
  <c r="B5114" i="5"/>
  <c r="B5092" i="5"/>
  <c r="B5070" i="5"/>
  <c r="B5047" i="5"/>
  <c r="B5024" i="5"/>
  <c r="B5002" i="5"/>
  <c r="B4980" i="5"/>
  <c r="B4958" i="5"/>
  <c r="B4936" i="5"/>
  <c r="B4914" i="5"/>
  <c r="B4892" i="5"/>
  <c r="B4870" i="5"/>
  <c r="B4847" i="5"/>
  <c r="B4825" i="5"/>
  <c r="B4803" i="5"/>
  <c r="B4781" i="5"/>
  <c r="B4759" i="5"/>
  <c r="B4737" i="5"/>
  <c r="B4715" i="5"/>
  <c r="B4693" i="5"/>
  <c r="B4671" i="5"/>
  <c r="B4649" i="5"/>
  <c r="B4626" i="5"/>
  <c r="B4603" i="5"/>
  <c r="B4581" i="5"/>
  <c r="B4559" i="5"/>
  <c r="B4537" i="5"/>
  <c r="B4515" i="5"/>
  <c r="B4493" i="5"/>
  <c r="B4471" i="5"/>
  <c r="B4449" i="5"/>
  <c r="B4426" i="5"/>
  <c r="B4404" i="5"/>
  <c r="B4382" i="5"/>
  <c r="B4360" i="5"/>
  <c r="B4338" i="5"/>
  <c r="B4316" i="5"/>
  <c r="B4294" i="5"/>
  <c r="B4272" i="5"/>
  <c r="B4250" i="5"/>
  <c r="B4227" i="5"/>
  <c r="B4205" i="5"/>
  <c r="B4182" i="5"/>
  <c r="B4160" i="5"/>
  <c r="B4138" i="5"/>
  <c r="B4116" i="5"/>
  <c r="B4094" i="5"/>
  <c r="B4072" i="5"/>
  <c r="B4050" i="5"/>
  <c r="B4027" i="5"/>
  <c r="B4005" i="5"/>
  <c r="B3983" i="5"/>
  <c r="B3961" i="5"/>
  <c r="B3939" i="5"/>
  <c r="B3917" i="5"/>
  <c r="B3895" i="5"/>
  <c r="B3873" i="5"/>
  <c r="B3851" i="5"/>
  <c r="B3829" i="5"/>
  <c r="B3806" i="5"/>
  <c r="B3784" i="5"/>
  <c r="B3761" i="5"/>
  <c r="B3739" i="5"/>
  <c r="B3717" i="5"/>
  <c r="B3695" i="5"/>
  <c r="B3673" i="5"/>
  <c r="B3651" i="5"/>
  <c r="B3629" i="5"/>
  <c r="B3606" i="5"/>
  <c r="B3584" i="5"/>
  <c r="B3562" i="5"/>
  <c r="B3540" i="5"/>
  <c r="B3518" i="5"/>
  <c r="B3496" i="5"/>
  <c r="B3474" i="5"/>
  <c r="B3452" i="5"/>
  <c r="B3430" i="5"/>
  <c r="B3407" i="5"/>
  <c r="B3385" i="5"/>
  <c r="B3363" i="5"/>
  <c r="B3340" i="5"/>
  <c r="B3318" i="5"/>
  <c r="B3296" i="5"/>
  <c r="B3274" i="5"/>
  <c r="B3252" i="5"/>
  <c r="B3230" i="5"/>
  <c r="B3207" i="5"/>
  <c r="B3185" i="5"/>
  <c r="B3163" i="5"/>
  <c r="B3141" i="5"/>
  <c r="B3119" i="5"/>
  <c r="B3097" i="5"/>
  <c r="B3075" i="5"/>
  <c r="B3053" i="5"/>
  <c r="B3031" i="5"/>
  <c r="B3009" i="5"/>
  <c r="B2986" i="5"/>
  <c r="B2964" i="5"/>
  <c r="B2942" i="5"/>
  <c r="B2919" i="5"/>
  <c r="B2897" i="5"/>
  <c r="B2875" i="5"/>
  <c r="B2853" i="5"/>
  <c r="B2831" i="5"/>
  <c r="B2809" i="5"/>
  <c r="B2786" i="5"/>
  <c r="B2764" i="5"/>
  <c r="B2742" i="5"/>
  <c r="B2720" i="5"/>
  <c r="B2698" i="5"/>
  <c r="B2676" i="5"/>
  <c r="B2654" i="5"/>
  <c r="B2632" i="5"/>
  <c r="B2610" i="5"/>
  <c r="B2587" i="5"/>
  <c r="B2565" i="5"/>
  <c r="B2543" i="5"/>
  <c r="B2521" i="5"/>
  <c r="B2498" i="5"/>
  <c r="B2476" i="5"/>
  <c r="B2454" i="5"/>
  <c r="B2432" i="5"/>
  <c r="B2410" i="5"/>
  <c r="B2387" i="5"/>
  <c r="B2365" i="5"/>
  <c r="B2343" i="5"/>
  <c r="B2321" i="5"/>
  <c r="B2299" i="5"/>
  <c r="B2277" i="5"/>
  <c r="B2255" i="5"/>
  <c r="B2233" i="5"/>
  <c r="B2211" i="5"/>
  <c r="B2189" i="5"/>
  <c r="B2166" i="5"/>
  <c r="B2144" i="5"/>
  <c r="B2122" i="5"/>
  <c r="B2100" i="5"/>
  <c r="B2077" i="5"/>
  <c r="B2055" i="5"/>
  <c r="B2033" i="5"/>
  <c r="B2011" i="5"/>
  <c r="B1989" i="5"/>
  <c r="B1966" i="5"/>
  <c r="B1944" i="5"/>
  <c r="B1922" i="5"/>
  <c r="B1900" i="5"/>
  <c r="B1878" i="5"/>
  <c r="B1856" i="5"/>
  <c r="B1834" i="5"/>
  <c r="B1812" i="5"/>
  <c r="B1790" i="5"/>
  <c r="B1767" i="5"/>
  <c r="B1745" i="5"/>
  <c r="B1723" i="5"/>
  <c r="B1701" i="5"/>
  <c r="B1679" i="5"/>
  <c r="B1656" i="5"/>
  <c r="B1634" i="5"/>
  <c r="B1612" i="5"/>
  <c r="B1590" i="5"/>
  <c r="B1567" i="5"/>
  <c r="B1545" i="5"/>
  <c r="B1523" i="5"/>
  <c r="B1501" i="5"/>
  <c r="B1479" i="5"/>
  <c r="B1457" i="5"/>
  <c r="B1435" i="5"/>
  <c r="B1413" i="5"/>
  <c r="B1391" i="5"/>
  <c r="B1369" i="5"/>
  <c r="B1346" i="5"/>
  <c r="B1324" i="5"/>
  <c r="B1302" i="5"/>
  <c r="B1280" i="5"/>
  <c r="B1258" i="5"/>
  <c r="B1235" i="5"/>
  <c r="B1213" i="5"/>
  <c r="B1191" i="5"/>
  <c r="B1169" i="5"/>
  <c r="B1146" i="5"/>
  <c r="B1124" i="5"/>
  <c r="B1102" i="5"/>
  <c r="B1080" i="5"/>
  <c r="B1058" i="5"/>
  <c r="B1036" i="5"/>
  <c r="B1014" i="5"/>
  <c r="B992" i="5"/>
  <c r="B970" i="5"/>
  <c r="B947" i="5"/>
  <c r="B925" i="5"/>
  <c r="B903" i="5"/>
  <c r="B881" i="5"/>
  <c r="B859" i="5"/>
  <c r="B837" i="5"/>
  <c r="B814" i="5"/>
  <c r="B792" i="5"/>
  <c r="B770" i="5"/>
  <c r="B747" i="5"/>
  <c r="B725" i="5"/>
  <c r="B703" i="5"/>
  <c r="B681" i="5"/>
  <c r="B659" i="5"/>
  <c r="B637" i="5"/>
  <c r="B615" i="5"/>
  <c r="B593" i="5"/>
  <c r="B571" i="5"/>
  <c r="B549" i="5"/>
  <c r="B526" i="5"/>
  <c r="B504" i="5"/>
  <c r="B482" i="5"/>
  <c r="B460" i="5"/>
  <c r="B438" i="5"/>
  <c r="B416" i="5"/>
  <c r="B393" i="5"/>
  <c r="B371" i="5"/>
  <c r="B349" i="5"/>
  <c r="B326" i="5"/>
  <c r="B304" i="5"/>
  <c r="B282" i="5"/>
  <c r="B260" i="5"/>
  <c r="B238" i="5"/>
  <c r="B216" i="5"/>
  <c r="B194" i="5"/>
  <c r="B172" i="5"/>
  <c r="B150" i="5"/>
  <c r="B127" i="5"/>
  <c r="B105" i="5"/>
  <c r="B83" i="5"/>
  <c r="B61" i="5"/>
  <c r="B39" i="5"/>
  <c r="B17" i="5"/>
  <c r="B9991" i="5"/>
  <c r="B9959" i="5"/>
  <c r="B9918" i="5"/>
  <c r="B9882" i="5"/>
  <c r="B9841" i="5"/>
  <c r="B9807" i="5"/>
  <c r="B9765" i="5"/>
  <c r="B9734" i="5"/>
  <c r="B9690" i="5"/>
  <c r="B9657" i="5"/>
  <c r="B9615" i="5"/>
  <c r="B9581" i="5"/>
  <c r="B9540" i="5"/>
  <c r="B9499" i="5"/>
  <c r="B9464" i="5"/>
  <c r="B9424" i="5"/>
  <c r="B9390" i="5"/>
  <c r="B9350" i="5"/>
  <c r="B9320" i="5"/>
  <c r="B9280" i="5"/>
  <c r="B9247" i="5"/>
  <c r="B9208" i="5"/>
  <c r="B9177" i="5"/>
  <c r="B9137" i="5"/>
  <c r="B9107" i="5"/>
  <c r="B9069" i="5"/>
  <c r="B9039" i="5"/>
  <c r="B9002" i="5"/>
  <c r="B8970" i="5"/>
  <c r="B8934" i="5"/>
  <c r="B8903" i="5"/>
  <c r="B8872" i="5"/>
  <c r="B8838" i="5"/>
  <c r="B8808" i="5"/>
  <c r="B8779" i="5"/>
  <c r="B8744" i="5"/>
  <c r="B8715" i="5"/>
  <c r="B8686" i="5"/>
  <c r="B8650" i="5"/>
  <c r="B8622" i="5"/>
  <c r="B8591" i="5"/>
  <c r="B8557" i="5"/>
  <c r="B8527" i="5"/>
  <c r="B8499" i="5"/>
  <c r="B8463" i="5"/>
  <c r="B8435" i="5"/>
  <c r="B8404" i="5"/>
  <c r="B8370" i="5"/>
  <c r="B8341" i="5"/>
  <c r="B8314" i="5"/>
  <c r="B8282" i="5"/>
  <c r="B8255" i="5"/>
  <c r="B8229" i="5"/>
  <c r="B8204" i="5"/>
  <c r="B8178" i="5"/>
  <c r="B8151" i="5"/>
  <c r="B8126" i="5"/>
  <c r="B8101" i="5"/>
  <c r="B8075" i="5"/>
  <c r="B8047" i="5"/>
  <c r="B8021" i="5"/>
  <c r="B7996" i="5"/>
  <c r="B7970" i="5"/>
  <c r="B7944" i="5"/>
  <c r="B7918" i="5"/>
  <c r="B7892" i="5"/>
  <c r="B7867" i="5"/>
  <c r="B7840" i="5"/>
  <c r="B7814" i="5"/>
  <c r="B7787" i="5"/>
  <c r="B7762" i="5"/>
  <c r="B7736" i="5"/>
  <c r="B7709" i="5"/>
  <c r="B7684" i="5"/>
  <c r="B7659" i="5"/>
  <c r="B7634" i="5"/>
  <c r="B7605" i="5"/>
  <c r="B7580" i="5"/>
  <c r="B7554" i="5"/>
  <c r="B7528" i="5"/>
  <c r="B7502" i="5"/>
  <c r="B7477" i="5"/>
  <c r="B7452" i="5"/>
  <c r="B7428" i="5"/>
  <c r="B7404" i="5"/>
  <c r="B7380" i="5"/>
  <c r="B7355" i="5"/>
  <c r="B7329" i="5"/>
  <c r="B7305" i="5"/>
  <c r="B7280" i="5"/>
  <c r="B7256" i="5"/>
  <c r="B7230" i="5"/>
  <c r="B7205" i="5"/>
  <c r="B7181" i="5"/>
  <c r="B7157" i="5"/>
  <c r="B7132" i="5"/>
  <c r="B7108" i="5"/>
  <c r="B7083" i="5"/>
  <c r="B7058" i="5"/>
  <c r="B7034" i="5"/>
  <c r="B7009" i="5"/>
  <c r="B6985" i="5"/>
  <c r="B6961" i="5"/>
  <c r="B6936" i="5"/>
  <c r="B6910" i="5"/>
  <c r="B6886" i="5"/>
  <c r="B6862" i="5"/>
  <c r="B6838" i="5"/>
  <c r="B6812" i="5"/>
  <c r="B6787" i="5"/>
  <c r="B6762" i="5"/>
  <c r="B6738" i="5"/>
  <c r="B6714" i="5"/>
  <c r="B6689" i="5"/>
  <c r="B6665" i="5"/>
  <c r="B6640" i="5"/>
  <c r="B6615" i="5"/>
  <c r="B6590" i="5"/>
  <c r="B6566" i="5"/>
  <c r="B6542" i="5"/>
  <c r="B6518" i="5"/>
  <c r="B6492" i="5"/>
  <c r="B6467" i="5"/>
  <c r="B6443" i="5"/>
  <c r="B6419" i="5"/>
  <c r="B6395" i="5"/>
  <c r="B6370" i="5"/>
  <c r="B6345" i="5"/>
  <c r="B6321" i="5"/>
  <c r="B6298" i="5"/>
  <c r="B6275" i="5"/>
  <c r="B6252" i="5"/>
  <c r="B6229" i="5"/>
  <c r="B6205" i="5"/>
  <c r="B6181" i="5"/>
  <c r="B6158" i="5"/>
  <c r="B6135" i="5"/>
  <c r="B6112" i="5"/>
  <c r="B6089" i="5"/>
  <c r="B6065" i="5"/>
  <c r="B6041" i="5"/>
  <c r="B6018" i="5"/>
  <c r="B5995" i="5"/>
  <c r="B5972" i="5"/>
  <c r="B5949" i="5"/>
  <c r="B5925" i="5"/>
  <c r="B5900" i="5"/>
  <c r="B5877" i="5"/>
  <c r="B5854" i="5"/>
  <c r="B5831" i="5"/>
  <c r="B5807" i="5"/>
  <c r="B5783" i="5"/>
  <c r="B5760" i="5"/>
  <c r="B5737" i="5"/>
  <c r="B5714" i="5"/>
  <c r="B5691" i="5"/>
  <c r="B5667" i="5"/>
  <c r="B5644" i="5"/>
  <c r="B5622" i="5"/>
  <c r="B5600" i="5"/>
  <c r="B5578" i="5"/>
  <c r="B5556" i="5"/>
  <c r="B5534" i="5"/>
  <c r="B5512" i="5"/>
  <c r="B5490" i="5"/>
  <c r="B5466" i="5"/>
  <c r="B5444" i="5"/>
  <c r="B5422" i="5"/>
  <c r="B5400" i="5"/>
  <c r="B5378" i="5"/>
  <c r="B5356" i="5"/>
  <c r="B5334" i="5"/>
  <c r="B5312" i="5"/>
  <c r="B5290" i="5"/>
  <c r="B5267" i="5"/>
  <c r="B5245" i="5"/>
  <c r="B5223" i="5"/>
  <c r="B5201" i="5"/>
  <c r="B5179" i="5"/>
  <c r="B5157" i="5"/>
  <c r="B5135" i="5"/>
  <c r="B5113" i="5"/>
  <c r="B5091" i="5"/>
  <c r="B5069" i="5"/>
  <c r="B5045" i="5"/>
  <c r="B5023" i="5"/>
  <c r="B5001" i="5"/>
  <c r="B4979" i="5"/>
  <c r="B4957" i="5"/>
  <c r="B4935" i="5"/>
  <c r="B4913" i="5"/>
  <c r="B4891" i="5"/>
  <c r="B4869" i="5"/>
  <c r="B4846" i="5"/>
  <c r="B4824" i="5"/>
  <c r="B4802" i="5"/>
  <c r="B4780" i="5"/>
  <c r="B4758" i="5"/>
  <c r="B4736" i="5"/>
  <c r="B4714" i="5"/>
  <c r="B4692" i="5"/>
  <c r="B4670" i="5"/>
  <c r="B4647" i="5"/>
  <c r="B4624" i="5"/>
  <c r="B4602" i="5"/>
  <c r="B4580" i="5"/>
  <c r="B4558" i="5"/>
  <c r="B4536" i="5"/>
  <c r="B4514" i="5"/>
  <c r="B4492" i="5"/>
  <c r="B4470" i="5"/>
  <c r="B4447" i="5"/>
  <c r="B4425" i="5"/>
  <c r="B4403" i="5"/>
  <c r="B4381" i="5"/>
  <c r="B4359" i="5"/>
  <c r="B4337" i="5"/>
  <c r="B4315" i="5"/>
  <c r="B4293" i="5"/>
  <c r="B4271" i="5"/>
  <c r="B4249" i="5"/>
  <c r="B4226" i="5"/>
  <c r="B4203" i="5"/>
  <c r="B4181" i="5"/>
  <c r="B4159" i="5"/>
  <c r="B4137" i="5"/>
  <c r="B4115" i="5"/>
  <c r="B4093" i="5"/>
  <c r="B4071" i="5"/>
  <c r="B4049" i="5"/>
  <c r="B4026" i="5"/>
  <c r="B4004" i="5"/>
  <c r="B3982" i="5"/>
  <c r="B3960" i="5"/>
  <c r="B3938" i="5"/>
  <c r="B3916" i="5"/>
  <c r="B3894" i="5"/>
  <c r="B3872" i="5"/>
  <c r="B3850" i="5"/>
  <c r="B3827" i="5"/>
  <c r="B3805" i="5"/>
  <c r="B3782" i="5"/>
  <c r="B3760" i="5"/>
  <c r="B3738" i="5"/>
  <c r="B3716" i="5"/>
  <c r="B3694" i="5"/>
  <c r="B3672" i="5"/>
  <c r="B3650" i="5"/>
  <c r="B3627" i="5"/>
  <c r="B3605" i="5"/>
  <c r="B3583" i="5"/>
  <c r="B3561" i="5"/>
  <c r="B3539" i="5"/>
  <c r="B3517" i="5"/>
  <c r="B3495" i="5"/>
  <c r="B3473" i="5"/>
  <c r="B3451" i="5"/>
  <c r="B3429" i="5"/>
  <c r="B3406" i="5"/>
  <c r="B3384" i="5"/>
  <c r="B3361" i="5"/>
  <c r="B3339" i="5"/>
  <c r="B3317" i="5"/>
  <c r="B3295" i="5"/>
  <c r="B3273" i="5"/>
  <c r="B3251" i="5"/>
  <c r="B3229" i="5"/>
  <c r="B3206" i="5"/>
  <c r="B3184" i="5"/>
  <c r="B3162" i="5"/>
  <c r="B3140" i="5"/>
  <c r="B3118" i="5"/>
  <c r="B3096" i="5"/>
  <c r="B3074" i="5"/>
  <c r="B3052" i="5"/>
  <c r="B3030" i="5"/>
  <c r="B3007" i="5"/>
  <c r="B2985" i="5"/>
  <c r="B2963" i="5"/>
  <c r="B2940" i="5"/>
  <c r="B2918" i="5"/>
  <c r="B2896" i="5"/>
  <c r="B2874" i="5"/>
  <c r="B2852" i="5"/>
  <c r="B2830" i="5"/>
  <c r="B2807" i="5"/>
  <c r="B2785" i="5"/>
  <c r="B2763" i="5"/>
  <c r="B2741" i="5"/>
  <c r="B2719" i="5"/>
  <c r="B2697" i="5"/>
  <c r="B2675" i="5"/>
  <c r="B2653" i="5"/>
  <c r="B2631" i="5"/>
  <c r="B2609" i="5"/>
  <c r="B2586" i="5"/>
  <c r="B2564" i="5"/>
  <c r="B2542" i="5"/>
  <c r="B2519" i="5"/>
  <c r="B2497" i="5"/>
  <c r="B2475" i="5"/>
  <c r="B2453" i="5"/>
  <c r="B2431" i="5"/>
  <c r="B2409" i="5"/>
  <c r="B2386" i="5"/>
  <c r="B2364" i="5"/>
  <c r="B2342" i="5"/>
  <c r="B2320" i="5"/>
  <c r="B2298" i="5"/>
  <c r="B2276" i="5"/>
  <c r="B2254" i="5"/>
  <c r="B2232" i="5"/>
  <c r="B2210" i="5"/>
  <c r="B2187" i="5"/>
  <c r="B2165" i="5"/>
  <c r="B2143" i="5"/>
  <c r="B2121" i="5"/>
  <c r="B2098" i="5"/>
  <c r="B2076" i="5"/>
  <c r="B2054" i="5"/>
  <c r="B2032" i="5"/>
  <c r="B2010" i="5"/>
  <c r="B1987" i="5"/>
  <c r="B1965" i="5"/>
  <c r="B1943" i="5"/>
  <c r="B1921" i="5"/>
  <c r="B1899" i="5"/>
  <c r="B1877" i="5"/>
  <c r="B1855" i="5"/>
  <c r="B1833" i="5"/>
  <c r="B1811" i="5"/>
  <c r="B1789" i="5"/>
  <c r="B1766" i="5"/>
  <c r="B1744" i="5"/>
  <c r="B1722" i="5"/>
  <c r="B1700" i="5"/>
  <c r="B1677" i="5"/>
  <c r="B1655" i="5"/>
  <c r="B1633" i="5"/>
  <c r="B1611" i="5"/>
  <c r="B1589" i="5"/>
  <c r="B1566" i="5"/>
  <c r="B1544" i="5"/>
  <c r="B1522" i="5"/>
  <c r="B1500" i="5"/>
  <c r="B1478" i="5"/>
  <c r="B1456" i="5"/>
  <c r="B1434" i="5"/>
  <c r="B1412" i="5"/>
  <c r="B1390" i="5"/>
  <c r="B1367" i="5"/>
  <c r="B1345" i="5"/>
  <c r="B1323" i="5"/>
  <c r="B1301" i="5"/>
  <c r="B1279" i="5"/>
  <c r="B1256" i="5"/>
  <c r="B1234" i="5"/>
  <c r="B1212" i="5"/>
  <c r="B1190" i="5"/>
  <c r="B1167" i="5"/>
  <c r="B1145" i="5"/>
  <c r="B1123" i="5"/>
  <c r="B1101" i="5"/>
  <c r="B1079" i="5"/>
  <c r="B1057" i="5"/>
  <c r="B1035" i="5"/>
  <c r="B1013" i="5"/>
  <c r="B991" i="5"/>
  <c r="B969" i="5"/>
  <c r="B946" i="5"/>
  <c r="B924" i="5"/>
  <c r="B902" i="5"/>
  <c r="B880" i="5"/>
  <c r="B858" i="5"/>
  <c r="B835" i="5"/>
  <c r="B813" i="5"/>
  <c r="B791" i="5"/>
  <c r="B769" i="5"/>
  <c r="B746" i="5"/>
  <c r="B724" i="5"/>
  <c r="B702" i="5"/>
  <c r="B680" i="5"/>
  <c r="B658" i="5"/>
  <c r="B636" i="5"/>
  <c r="B614" i="5"/>
  <c r="B592" i="5"/>
  <c r="B570" i="5"/>
  <c r="B547" i="5"/>
  <c r="B525" i="5"/>
  <c r="B503" i="5"/>
  <c r="B481" i="5"/>
  <c r="B459" i="5"/>
  <c r="B437" i="5"/>
  <c r="B414" i="5"/>
  <c r="B392" i="5"/>
  <c r="B370" i="5"/>
  <c r="B347" i="5"/>
  <c r="B325" i="5"/>
  <c r="B303" i="5"/>
  <c r="B281" i="5"/>
  <c r="B259" i="5"/>
  <c r="B237" i="5"/>
  <c r="B215" i="5"/>
  <c r="B193" i="5"/>
  <c r="B171" i="5"/>
  <c r="B149" i="5"/>
  <c r="B126" i="5"/>
  <c r="B104" i="5"/>
  <c r="B82" i="5"/>
  <c r="B60" i="5"/>
  <c r="B38" i="5"/>
  <c r="B16" i="5"/>
  <c r="B9990" i="5"/>
  <c r="B9958" i="5"/>
  <c r="B9916" i="5"/>
  <c r="B9881" i="5"/>
  <c r="B9840" i="5"/>
  <c r="B9806" i="5"/>
  <c r="B9764" i="5"/>
  <c r="B9730" i="5"/>
  <c r="B9689" i="5"/>
  <c r="B9655" i="5"/>
  <c r="B9614" i="5"/>
  <c r="B9574" i="5"/>
  <c r="B9539" i="5"/>
  <c r="B9498" i="5"/>
  <c r="B9463" i="5"/>
  <c r="B9422" i="5"/>
  <c r="B9389" i="5"/>
  <c r="B9349" i="5"/>
  <c r="B9319" i="5"/>
  <c r="B9279" i="5"/>
  <c r="B9246" i="5"/>
  <c r="B9207" i="5"/>
  <c r="B9175" i="5"/>
  <c r="B9136" i="5"/>
  <c r="B9104" i="5"/>
  <c r="B9068" i="5"/>
  <c r="B9037" i="5"/>
  <c r="B9001" i="5"/>
  <c r="B8969" i="5"/>
  <c r="B8931" i="5"/>
  <c r="B8902" i="5"/>
  <c r="B8870" i="5"/>
  <c r="B8837" i="5"/>
  <c r="B8807" i="5"/>
  <c r="B8777" i="5"/>
  <c r="B8742" i="5"/>
  <c r="B8714" i="5"/>
  <c r="B8683" i="5"/>
  <c r="B8649" i="5"/>
  <c r="B8620" i="5"/>
  <c r="B8589" i="5"/>
  <c r="B8556" i="5"/>
  <c r="B8526" i="5"/>
  <c r="B8497" i="5"/>
  <c r="B8462" i="5"/>
  <c r="B8434" i="5"/>
  <c r="B8402" i="5"/>
  <c r="B8369" i="5"/>
  <c r="B8340" i="5"/>
  <c r="B8312" i="5"/>
  <c r="B8279" i="5"/>
  <c r="B8254" i="5"/>
  <c r="B8228" i="5"/>
  <c r="B8203" i="5"/>
  <c r="B8177" i="5"/>
  <c r="B8150" i="5"/>
  <c r="B8125" i="5"/>
  <c r="B8099" i="5"/>
  <c r="B8072" i="5"/>
  <c r="B8045" i="5"/>
  <c r="B8020" i="5"/>
  <c r="B7995" i="5"/>
  <c r="B7969" i="5"/>
  <c r="B7942" i="5"/>
  <c r="B7917" i="5"/>
  <c r="B7891" i="5"/>
  <c r="B7865" i="5"/>
  <c r="B7839" i="5"/>
  <c r="B7811" i="5"/>
  <c r="B7786" i="5"/>
  <c r="B7761" i="5"/>
  <c r="B7735" i="5"/>
  <c r="B7708" i="5"/>
  <c r="B7683" i="5"/>
  <c r="B7658" i="5"/>
  <c r="B7630" i="5"/>
  <c r="B7604" i="5"/>
  <c r="B7578" i="5"/>
  <c r="B7552" i="5"/>
  <c r="B7527" i="5"/>
  <c r="B7500" i="5"/>
  <c r="B7476" i="5"/>
  <c r="B7451" i="5"/>
  <c r="B7427" i="5"/>
  <c r="B7403" i="5"/>
  <c r="B7378" i="5"/>
  <c r="B7352" i="5"/>
  <c r="B7328" i="5"/>
  <c r="B7303" i="5"/>
  <c r="B7279" i="5"/>
  <c r="B7255" i="5"/>
  <c r="B7229" i="5"/>
  <c r="B7204" i="5"/>
  <c r="B7180" i="5"/>
  <c r="B7156" i="5"/>
  <c r="B7131" i="5"/>
  <c r="B7107" i="5"/>
  <c r="B7082" i="5"/>
  <c r="B7057" i="5"/>
  <c r="B7032" i="5"/>
  <c r="B7008" i="5"/>
  <c r="B6984" i="5"/>
  <c r="B6960" i="5"/>
  <c r="B6935" i="5"/>
  <c r="B6909" i="5"/>
  <c r="B6885" i="5"/>
  <c r="B6861" i="5"/>
  <c r="B6836" i="5"/>
  <c r="B6811" i="5"/>
  <c r="B6786" i="5"/>
  <c r="B6761" i="5"/>
  <c r="B6737" i="5"/>
  <c r="B6712" i="5"/>
  <c r="B6688" i="5"/>
  <c r="B6664" i="5"/>
  <c r="B6639" i="5"/>
  <c r="B6614" i="5"/>
  <c r="B6589" i="5"/>
  <c r="B6565" i="5"/>
  <c r="B6541" i="5"/>
  <c r="B6517" i="5"/>
  <c r="B6491" i="5"/>
  <c r="B6466" i="5"/>
  <c r="B6442" i="5"/>
  <c r="B6418" i="5"/>
  <c r="B6394" i="5"/>
  <c r="B6367" i="5"/>
  <c r="B6343" i="5"/>
  <c r="B6320" i="5"/>
  <c r="B6297" i="5"/>
  <c r="B6274" i="5"/>
  <c r="B6251" i="5"/>
  <c r="B6227" i="5"/>
  <c r="B6203" i="5"/>
  <c r="B6180" i="5"/>
  <c r="B6157" i="5"/>
  <c r="B6134" i="5"/>
  <c r="B6111" i="5"/>
  <c r="B6087" i="5"/>
  <c r="B6063" i="5"/>
  <c r="B6040" i="5"/>
  <c r="B6017" i="5"/>
  <c r="B5994" i="5"/>
  <c r="B5971" i="5"/>
  <c r="B5947" i="5"/>
  <c r="B5922" i="5"/>
  <c r="B5899" i="5"/>
  <c r="B5876" i="5"/>
  <c r="B5853" i="5"/>
  <c r="B5830" i="5"/>
  <c r="B5806" i="5"/>
  <c r="B5782" i="5"/>
  <c r="B5759" i="5"/>
  <c r="B5736" i="5"/>
  <c r="B5713" i="5"/>
  <c r="B5690" i="5"/>
  <c r="B5666" i="5"/>
  <c r="B5643" i="5"/>
  <c r="B5621" i="5"/>
  <c r="B5599" i="5"/>
  <c r="B5577" i="5"/>
  <c r="B5555" i="5"/>
  <c r="B5533" i="5"/>
  <c r="B5511" i="5"/>
  <c r="B5487" i="5"/>
  <c r="B5465" i="5"/>
  <c r="B5443" i="5"/>
  <c r="B5421" i="5"/>
  <c r="B5399" i="5"/>
  <c r="B5377" i="5"/>
  <c r="B5355" i="5"/>
  <c r="B5333" i="5"/>
  <c r="B5311" i="5"/>
  <c r="B5289" i="5"/>
  <c r="B5266" i="5"/>
  <c r="B5244" i="5"/>
  <c r="B5222" i="5"/>
  <c r="B5200" i="5"/>
  <c r="B5178" i="5"/>
  <c r="B5156" i="5"/>
  <c r="B5134" i="5"/>
  <c r="B5112" i="5"/>
  <c r="B5090" i="5"/>
  <c r="B5066" i="5"/>
  <c r="B5044" i="5"/>
  <c r="B5022" i="5"/>
  <c r="B5000" i="5"/>
  <c r="B4978" i="5"/>
  <c r="B4956" i="5"/>
  <c r="B4934" i="5"/>
  <c r="B4912" i="5"/>
  <c r="B4890" i="5"/>
  <c r="B4867" i="5"/>
  <c r="B4845" i="5"/>
  <c r="B4823" i="5"/>
  <c r="B4801" i="5"/>
  <c r="B4779" i="5"/>
  <c r="B4757" i="5"/>
  <c r="B4735" i="5"/>
  <c r="B4713" i="5"/>
  <c r="B4691" i="5"/>
  <c r="B4669" i="5"/>
  <c r="B4645" i="5"/>
  <c r="B4623" i="5"/>
  <c r="B4601" i="5"/>
  <c r="B4579" i="5"/>
  <c r="B4557" i="5"/>
  <c r="B4535" i="5"/>
  <c r="B4513" i="5"/>
  <c r="B4491" i="5"/>
  <c r="B4469" i="5"/>
  <c r="B4446" i="5"/>
  <c r="B4424" i="5"/>
  <c r="B4402" i="5"/>
  <c r="B4380" i="5"/>
  <c r="B4358" i="5"/>
  <c r="B4336" i="5"/>
  <c r="B4314" i="5"/>
  <c r="B4292" i="5"/>
  <c r="B4270" i="5"/>
  <c r="B4247" i="5"/>
  <c r="B4224" i="5"/>
  <c r="B4202" i="5"/>
  <c r="B4180" i="5"/>
  <c r="B4158" i="5"/>
  <c r="B4136" i="5"/>
  <c r="B4114" i="5"/>
  <c r="B4092" i="5"/>
  <c r="B4070" i="5"/>
  <c r="B4047" i="5"/>
  <c r="B9988" i="5"/>
  <c r="B9957" i="5"/>
  <c r="B9915" i="5"/>
  <c r="B9880" i="5"/>
  <c r="B9838" i="5"/>
  <c r="B9805" i="5"/>
  <c r="B9763" i="5"/>
  <c r="B9728" i="5"/>
  <c r="B9688" i="5"/>
  <c r="B9647" i="5"/>
  <c r="B9611" i="5"/>
  <c r="B9570" i="5"/>
  <c r="B9538" i="5"/>
  <c r="B9496" i="5"/>
  <c r="B9462" i="5"/>
  <c r="B9420" i="5"/>
  <c r="B9388" i="5"/>
  <c r="B9348" i="5"/>
  <c r="B9318" i="5"/>
  <c r="B9278" i="5"/>
  <c r="B9244" i="5"/>
  <c r="B9205" i="5"/>
  <c r="B9167" i="5"/>
  <c r="B9135" i="5"/>
  <c r="B9097" i="5"/>
  <c r="B9067" i="5"/>
  <c r="B9036" i="5"/>
  <c r="B8999" i="5"/>
  <c r="B8968" i="5"/>
  <c r="B8930" i="5"/>
  <c r="B8901" i="5"/>
  <c r="B8864" i="5"/>
  <c r="B8836" i="5"/>
  <c r="B8805" i="5"/>
  <c r="B8771" i="5"/>
  <c r="B8741" i="5"/>
  <c r="B8712" i="5"/>
  <c r="B8677" i="5"/>
  <c r="B8648" i="5"/>
  <c r="B8619" i="5"/>
  <c r="B8584" i="5"/>
  <c r="B8555" i="5"/>
  <c r="B8525" i="5"/>
  <c r="B8489" i="5"/>
  <c r="B8461" i="5"/>
  <c r="B8432" i="5"/>
  <c r="B8397" i="5"/>
  <c r="B8367" i="5"/>
  <c r="B8339" i="5"/>
  <c r="B8311" i="5"/>
  <c r="B8278" i="5"/>
  <c r="B8252" i="5"/>
  <c r="B8227" i="5"/>
  <c r="B8202" i="5"/>
  <c r="B8176" i="5"/>
  <c r="B8149" i="5"/>
  <c r="B8124" i="5"/>
  <c r="B8098" i="5"/>
  <c r="B8071" i="5"/>
  <c r="B8044" i="5"/>
  <c r="B8019" i="5"/>
  <c r="B7994" i="5"/>
  <c r="B7967" i="5"/>
  <c r="B7941" i="5"/>
  <c r="B7916" i="5"/>
  <c r="B7890" i="5"/>
  <c r="B7864" i="5"/>
  <c r="B7837" i="5"/>
  <c r="B7810" i="5"/>
  <c r="B7785" i="5"/>
  <c r="B7760" i="5"/>
  <c r="B7734" i="5"/>
  <c r="B7707" i="5"/>
  <c r="B7682" i="5"/>
  <c r="B7657" i="5"/>
  <c r="B7629" i="5"/>
  <c r="B7603" i="5"/>
  <c r="B7577" i="5"/>
  <c r="B7551" i="5"/>
  <c r="B7525" i="5"/>
  <c r="B7499" i="5"/>
  <c r="B7475" i="5"/>
  <c r="B7450" i="5"/>
  <c r="B7426" i="5"/>
  <c r="B7402" i="5"/>
  <c r="B7377" i="5"/>
  <c r="B7351" i="5"/>
  <c r="B7326" i="5"/>
  <c r="B7302" i="5"/>
  <c r="B7278" i="5"/>
  <c r="B7254" i="5"/>
  <c r="B7228" i="5"/>
  <c r="B7203" i="5"/>
  <c r="B7179" i="5"/>
  <c r="B7155" i="5"/>
  <c r="B7130" i="5"/>
  <c r="B7106" i="5"/>
  <c r="B7081" i="5"/>
  <c r="B7056" i="5"/>
  <c r="B7031" i="5"/>
  <c r="B7007" i="5"/>
  <c r="B6983" i="5"/>
  <c r="B6959" i="5"/>
  <c r="B6934" i="5"/>
  <c r="B6908" i="5"/>
  <c r="B6884" i="5"/>
  <c r="B6859" i="5"/>
  <c r="B6835" i="5"/>
  <c r="B6809" i="5"/>
  <c r="B6784" i="5"/>
  <c r="B6760" i="5"/>
  <c r="B6736" i="5"/>
  <c r="B6711" i="5"/>
  <c r="B6687" i="5"/>
  <c r="B6662" i="5"/>
  <c r="B6637" i="5"/>
  <c r="B6612" i="5"/>
  <c r="B6588" i="5"/>
  <c r="B6564" i="5"/>
  <c r="B6540" i="5"/>
  <c r="B6515" i="5"/>
  <c r="B6489" i="5"/>
  <c r="B6465" i="5"/>
  <c r="B6441" i="5"/>
  <c r="B6417" i="5"/>
  <c r="B6391" i="5"/>
  <c r="B6366" i="5"/>
  <c r="B6342" i="5"/>
  <c r="B6319" i="5"/>
  <c r="B6296" i="5"/>
  <c r="B6273" i="5"/>
  <c r="B6250" i="5"/>
  <c r="B6226" i="5"/>
  <c r="B6202" i="5"/>
  <c r="B6179" i="5"/>
  <c r="B6156" i="5"/>
  <c r="B6133" i="5"/>
  <c r="B6110" i="5"/>
  <c r="B6086" i="5"/>
  <c r="B6062" i="5"/>
  <c r="B6039" i="5"/>
  <c r="B6016" i="5"/>
  <c r="B5993" i="5"/>
  <c r="B5970" i="5"/>
  <c r="B5945" i="5"/>
  <c r="B5921" i="5"/>
  <c r="B5898" i="5"/>
  <c r="B5875" i="5"/>
  <c r="B5852" i="5"/>
  <c r="B5829" i="5"/>
  <c r="B5805" i="5"/>
  <c r="B5781" i="5"/>
  <c r="B5758" i="5"/>
  <c r="B5735" i="5"/>
  <c r="B5712" i="5"/>
  <c r="B5689" i="5"/>
  <c r="B5665" i="5"/>
  <c r="B5642" i="5"/>
  <c r="B5620" i="5"/>
  <c r="B5598" i="5"/>
  <c r="B5576" i="5"/>
  <c r="B5554" i="5"/>
  <c r="B5532" i="5"/>
  <c r="B5509" i="5"/>
  <c r="B5486" i="5"/>
  <c r="B5464" i="5"/>
  <c r="B5442" i="5"/>
  <c r="B5420" i="5"/>
  <c r="B5398" i="5"/>
  <c r="B5376" i="5"/>
  <c r="B5354" i="5"/>
  <c r="B5332" i="5"/>
  <c r="B5310" i="5"/>
  <c r="B5287" i="5"/>
  <c r="B5265" i="5"/>
  <c r="B5243" i="5"/>
  <c r="B5221" i="5"/>
  <c r="B5199" i="5"/>
  <c r="B5177" i="5"/>
  <c r="B5155" i="5"/>
  <c r="B5133" i="5"/>
  <c r="B5111" i="5"/>
  <c r="B5087" i="5"/>
  <c r="B5065" i="5"/>
  <c r="B5043" i="5"/>
  <c r="B5021" i="5"/>
  <c r="B4999" i="5"/>
  <c r="B4977" i="5"/>
  <c r="B4955" i="5"/>
  <c r="B4933" i="5"/>
  <c r="B4911" i="5"/>
  <c r="B4889" i="5"/>
  <c r="B4866" i="5"/>
  <c r="B4844" i="5"/>
  <c r="B4822" i="5"/>
  <c r="B4800" i="5"/>
  <c r="B4778" i="5"/>
  <c r="B4756" i="5"/>
  <c r="B4734" i="5"/>
  <c r="B4712" i="5"/>
  <c r="B4690" i="5"/>
  <c r="B4666" i="5"/>
  <c r="B4644" i="5"/>
  <c r="B4622" i="5"/>
  <c r="B4600" i="5"/>
  <c r="B4578" i="5"/>
  <c r="B4556" i="5"/>
  <c r="B4534" i="5"/>
  <c r="B4512" i="5"/>
  <c r="B4490" i="5"/>
  <c r="B4467" i="5"/>
  <c r="B4445" i="5"/>
  <c r="B4423" i="5"/>
  <c r="B4401" i="5"/>
  <c r="B4379" i="5"/>
  <c r="B4357" i="5"/>
  <c r="B4335" i="5"/>
  <c r="B4313" i="5"/>
  <c r="B4291" i="5"/>
  <c r="B4269" i="5"/>
  <c r="B4245" i="5"/>
  <c r="B4223" i="5"/>
  <c r="B4201" i="5"/>
  <c r="B4179" i="5"/>
  <c r="B4157" i="5"/>
  <c r="B4135" i="5"/>
  <c r="B4113" i="5"/>
  <c r="B4091" i="5"/>
  <c r="B4069" i="5"/>
  <c r="B4046" i="5"/>
  <c r="B4024" i="5"/>
  <c r="B4002" i="5"/>
  <c r="B3980" i="5"/>
  <c r="B3958" i="5"/>
  <c r="B3936" i="5"/>
  <c r="B3914" i="5"/>
  <c r="B3892" i="5"/>
  <c r="B3870" i="5"/>
  <c r="B3847" i="5"/>
  <c r="B3824" i="5"/>
  <c r="B3802" i="5"/>
  <c r="B3780" i="5"/>
  <c r="B3758" i="5"/>
  <c r="B3736" i="5"/>
  <c r="B3714" i="5"/>
  <c r="B3692" i="5"/>
  <c r="B3670" i="5"/>
  <c r="B3647" i="5"/>
  <c r="B3625" i="5"/>
  <c r="B3603" i="5"/>
  <c r="B3581" i="5"/>
  <c r="B3559" i="5"/>
  <c r="B3537" i="5"/>
  <c r="B3515" i="5"/>
  <c r="B3493" i="5"/>
  <c r="B3471" i="5"/>
  <c r="B3449" i="5"/>
  <c r="B3426" i="5"/>
  <c r="B3403" i="5"/>
  <c r="B3381" i="5"/>
  <c r="B3359" i="5"/>
  <c r="B3337" i="5"/>
  <c r="B3315" i="5"/>
  <c r="B3293" i="5"/>
  <c r="B3271" i="5"/>
  <c r="B3249" i="5"/>
  <c r="B3226" i="5"/>
  <c r="B3204" i="5"/>
  <c r="B9987" i="5"/>
  <c r="B9956" i="5"/>
  <c r="B9914" i="5"/>
  <c r="B9879" i="5"/>
  <c r="B9837" i="5"/>
  <c r="B9803" i="5"/>
  <c r="B9762" i="5"/>
  <c r="B9721" i="5"/>
  <c r="B9686" i="5"/>
  <c r="B9646" i="5"/>
  <c r="B9610" i="5"/>
  <c r="B9568" i="5"/>
  <c r="B9537" i="5"/>
  <c r="B9495" i="5"/>
  <c r="B9460" i="5"/>
  <c r="B9419" i="5"/>
  <c r="B9387" i="5"/>
  <c r="B9347" i="5"/>
  <c r="B9315" i="5"/>
  <c r="B9277" i="5"/>
  <c r="B9238" i="5"/>
  <c r="B9204" i="5"/>
  <c r="B9166" i="5"/>
  <c r="B9134" i="5"/>
  <c r="B9096" i="5"/>
  <c r="B9066" i="5"/>
  <c r="B9034" i="5"/>
  <c r="B8998" i="5"/>
  <c r="B8967" i="5"/>
  <c r="B8929" i="5"/>
  <c r="B8900" i="5"/>
  <c r="B8863" i="5"/>
  <c r="B8835" i="5"/>
  <c r="B8804" i="5"/>
  <c r="B8770" i="5"/>
  <c r="B8740" i="5"/>
  <c r="B8711" i="5"/>
  <c r="B8676" i="5"/>
  <c r="B8647" i="5"/>
  <c r="B8618" i="5"/>
  <c r="B8583" i="5"/>
  <c r="B8552" i="5"/>
  <c r="B8524" i="5"/>
  <c r="B8488" i="5"/>
  <c r="B8460" i="5"/>
  <c r="B8430" i="5"/>
  <c r="B8396" i="5"/>
  <c r="B8366" i="5"/>
  <c r="B8338" i="5"/>
  <c r="B8309" i="5"/>
  <c r="B8277" i="5"/>
  <c r="B8251" i="5"/>
  <c r="B8226" i="5"/>
  <c r="B8201" i="5"/>
  <c r="B8174" i="5"/>
  <c r="B8148" i="5"/>
  <c r="B8122" i="5"/>
  <c r="B8097" i="5"/>
  <c r="B8068" i="5"/>
  <c r="B8043" i="5"/>
  <c r="B8018" i="5"/>
  <c r="B7992" i="5"/>
  <c r="B7966" i="5"/>
  <c r="B7940" i="5"/>
  <c r="B7915" i="5"/>
  <c r="B7888" i="5"/>
  <c r="B7862" i="5"/>
  <c r="B7835" i="5"/>
  <c r="B7809" i="5"/>
  <c r="B7784" i="5"/>
  <c r="B7759" i="5"/>
  <c r="B7731" i="5"/>
  <c r="B7706" i="5"/>
  <c r="B7681" i="5"/>
  <c r="B7655" i="5"/>
  <c r="B7628" i="5"/>
  <c r="B7601" i="5"/>
  <c r="B7576" i="5"/>
  <c r="B7550" i="5"/>
  <c r="B7524" i="5"/>
  <c r="B7498" i="5"/>
  <c r="B7474" i="5"/>
  <c r="B7449" i="5"/>
  <c r="B7425" i="5"/>
  <c r="B7401" i="5"/>
  <c r="B7376" i="5"/>
  <c r="B7349" i="5"/>
  <c r="B7325" i="5"/>
  <c r="B7301" i="5"/>
  <c r="B7277" i="5"/>
  <c r="B7251" i="5"/>
  <c r="B7226" i="5"/>
  <c r="B7202" i="5"/>
  <c r="B7178" i="5"/>
  <c r="B7154" i="5"/>
  <c r="B7129" i="5"/>
  <c r="B7104" i="5"/>
  <c r="B7079" i="5"/>
  <c r="B7055" i="5"/>
  <c r="B7030" i="5"/>
  <c r="B7006" i="5"/>
  <c r="B6982" i="5"/>
  <c r="B6957" i="5"/>
  <c r="B6931" i="5"/>
  <c r="B6907" i="5"/>
  <c r="B6882" i="5"/>
  <c r="B6858" i="5"/>
  <c r="B6834" i="5"/>
  <c r="B6808" i="5"/>
  <c r="B6783" i="5"/>
  <c r="B6759" i="5"/>
  <c r="B6735" i="5"/>
  <c r="B6710" i="5"/>
  <c r="B6686" i="5"/>
  <c r="B6661" i="5"/>
  <c r="B6636" i="5"/>
  <c r="B6611" i="5"/>
  <c r="B6587" i="5"/>
  <c r="B6563" i="5"/>
  <c r="B6539" i="5"/>
  <c r="B6514" i="5"/>
  <c r="B6488" i="5"/>
  <c r="B6464" i="5"/>
  <c r="B6440" i="5"/>
  <c r="B6415" i="5"/>
  <c r="B6390" i="5"/>
  <c r="B6365" i="5"/>
  <c r="B6341" i="5"/>
  <c r="B6318" i="5"/>
  <c r="B6295" i="5"/>
  <c r="B6272" i="5"/>
  <c r="B6249" i="5"/>
  <c r="B6225" i="5"/>
  <c r="B6201" i="5"/>
  <c r="B6178" i="5"/>
  <c r="B6155" i="5"/>
  <c r="B6132" i="5"/>
  <c r="B6109" i="5"/>
  <c r="B6085" i="5"/>
  <c r="B6061" i="5"/>
  <c r="B6038" i="5"/>
  <c r="B6015" i="5"/>
  <c r="B5992" i="5"/>
  <c r="B5967" i="5"/>
  <c r="B5943" i="5"/>
  <c r="B5920" i="5"/>
  <c r="B5897" i="5"/>
  <c r="B5874" i="5"/>
  <c r="B5851" i="5"/>
  <c r="B5827" i="5"/>
  <c r="B5803" i="5"/>
  <c r="B5780" i="5"/>
  <c r="B5757" i="5"/>
  <c r="B5734" i="5"/>
  <c r="B5711" i="5"/>
  <c r="B5687" i="5"/>
  <c r="B5663" i="5"/>
  <c r="B5641" i="5"/>
  <c r="B5619" i="5"/>
  <c r="B5597" i="5"/>
  <c r="B5575" i="5"/>
  <c r="B5553" i="5"/>
  <c r="B5530" i="5"/>
  <c r="B5507" i="5"/>
  <c r="B5485" i="5"/>
  <c r="B5463" i="5"/>
  <c r="B5441" i="5"/>
  <c r="B5419" i="5"/>
  <c r="B5397" i="5"/>
  <c r="B5375" i="5"/>
  <c r="B5353" i="5"/>
  <c r="B5331" i="5"/>
  <c r="B5309" i="5"/>
  <c r="B5286" i="5"/>
  <c r="B5264" i="5"/>
  <c r="B5242" i="5"/>
  <c r="B5220" i="5"/>
  <c r="B5198" i="5"/>
  <c r="B5176" i="5"/>
  <c r="B5154" i="5"/>
  <c r="B5132" i="5"/>
  <c r="B5109" i="5"/>
  <c r="B5086" i="5"/>
  <c r="B5064" i="5"/>
  <c r="B5042" i="5"/>
  <c r="B5020" i="5"/>
  <c r="B4998" i="5"/>
  <c r="B4976" i="5"/>
  <c r="B4954" i="5"/>
  <c r="B4932" i="5"/>
  <c r="B4910" i="5"/>
  <c r="B4887" i="5"/>
  <c r="B4865" i="5"/>
  <c r="B4843" i="5"/>
  <c r="B4821" i="5"/>
  <c r="B4799" i="5"/>
  <c r="B4777" i="5"/>
  <c r="B4755" i="5"/>
  <c r="B4733" i="5"/>
  <c r="B4711" i="5"/>
  <c r="B4687" i="5"/>
  <c r="B4665" i="5"/>
  <c r="B4643" i="5"/>
  <c r="B4621" i="5"/>
  <c r="B4599" i="5"/>
  <c r="B4577" i="5"/>
  <c r="B4555" i="5"/>
  <c r="B4533" i="5"/>
  <c r="B4511" i="5"/>
  <c r="B4489" i="5"/>
  <c r="B4466" i="5"/>
  <c r="B4444" i="5"/>
  <c r="B4422" i="5"/>
  <c r="B4400" i="5"/>
  <c r="B4378" i="5"/>
  <c r="B4356" i="5"/>
  <c r="B4334" i="5"/>
  <c r="B4312" i="5"/>
  <c r="B4290" i="5"/>
  <c r="B4266" i="5"/>
  <c r="B4244" i="5"/>
  <c r="B4222" i="5"/>
  <c r="B4200" i="5"/>
  <c r="B4178" i="5"/>
  <c r="B4156" i="5"/>
  <c r="B4134" i="5"/>
  <c r="B4112" i="5"/>
  <c r="B4090" i="5"/>
  <c r="B4067" i="5"/>
  <c r="B4045" i="5"/>
  <c r="B4023" i="5"/>
  <c r="B4001" i="5"/>
  <c r="B3979" i="5"/>
  <c r="B3957" i="5"/>
  <c r="B3935" i="5"/>
  <c r="B3913" i="5"/>
  <c r="B3891" i="5"/>
  <c r="B3869" i="5"/>
  <c r="B3845" i="5"/>
  <c r="B3823" i="5"/>
  <c r="B3801" i="5"/>
  <c r="B3779" i="5"/>
  <c r="B3757" i="5"/>
  <c r="B3735" i="5"/>
  <c r="B3713" i="5"/>
  <c r="B3691" i="5"/>
  <c r="B3669" i="5"/>
  <c r="B3646" i="5"/>
  <c r="B3624" i="5"/>
  <c r="B3602" i="5"/>
  <c r="B3580" i="5"/>
  <c r="B3558" i="5"/>
  <c r="B3536" i="5"/>
  <c r="B3514" i="5"/>
  <c r="B3492" i="5"/>
  <c r="B3470" i="5"/>
  <c r="B3447" i="5"/>
  <c r="B3424" i="5"/>
  <c r="B3402" i="5"/>
  <c r="B3380" i="5"/>
  <c r="B3358" i="5"/>
  <c r="B3336" i="5"/>
  <c r="B3314" i="5"/>
  <c r="B3292" i="5"/>
  <c r="B3270" i="5"/>
  <c r="B3247" i="5"/>
  <c r="B3225" i="5"/>
  <c r="B3203" i="5"/>
  <c r="B3181" i="5"/>
  <c r="B3159" i="5"/>
  <c r="B3137" i="5"/>
  <c r="B3115" i="5"/>
  <c r="B3093" i="5"/>
  <c r="B3071" i="5"/>
  <c r="B3049" i="5"/>
  <c r="B3026" i="5"/>
  <c r="B3003" i="5"/>
  <c r="B2981" i="5"/>
  <c r="B2959" i="5"/>
  <c r="B2937" i="5"/>
  <c r="B2915" i="5"/>
  <c r="B2893" i="5"/>
  <c r="B2871" i="5"/>
  <c r="B2849" i="5"/>
  <c r="B2826" i="5"/>
  <c r="B2804" i="5"/>
  <c r="B2782" i="5"/>
  <c r="B2760" i="5"/>
  <c r="B2738" i="5"/>
  <c r="B2716" i="5"/>
  <c r="B2694" i="5"/>
  <c r="B2672" i="5"/>
  <c r="B2650" i="5"/>
  <c r="B2627" i="5"/>
  <c r="B2605" i="5"/>
  <c r="B2582" i="5"/>
  <c r="B2560" i="5"/>
  <c r="B2538" i="5"/>
  <c r="B2516" i="5"/>
  <c r="B2494" i="5"/>
  <c r="B2472" i="5"/>
  <c r="B2450" i="5"/>
  <c r="B2427" i="5"/>
  <c r="B2405" i="5"/>
  <c r="B2383" i="5"/>
  <c r="B2361" i="5"/>
  <c r="B2339" i="5"/>
  <c r="B2317" i="5"/>
  <c r="B2295" i="5"/>
  <c r="B2273" i="5"/>
  <c r="B2251" i="5"/>
  <c r="B2229" i="5"/>
  <c r="B2206" i="5"/>
  <c r="B2184" i="5"/>
  <c r="B2161" i="5"/>
  <c r="B2139" i="5"/>
  <c r="B2117" i="5"/>
  <c r="B2095" i="5"/>
  <c r="B2073" i="5"/>
  <c r="B2051" i="5"/>
  <c r="B2029" i="5"/>
  <c r="B2006" i="5"/>
  <c r="B1984" i="5"/>
  <c r="B1962" i="5"/>
  <c r="B1940" i="5"/>
  <c r="B1918" i="5"/>
  <c r="B1896" i="5"/>
  <c r="B1874" i="5"/>
  <c r="B1852" i="5"/>
  <c r="B1830" i="5"/>
  <c r="B1807" i="5"/>
  <c r="B1785" i="5"/>
  <c r="B1763" i="5"/>
  <c r="B1740" i="5"/>
  <c r="B1718" i="5"/>
  <c r="B1696" i="5"/>
  <c r="B1674" i="5"/>
  <c r="B1652" i="5"/>
  <c r="B1630" i="5"/>
  <c r="B1607" i="5"/>
  <c r="B1585" i="5"/>
  <c r="B1563" i="5"/>
  <c r="B1541" i="5"/>
  <c r="B1519" i="5"/>
  <c r="B1497" i="5"/>
  <c r="B1475" i="5"/>
  <c r="B1453" i="5"/>
  <c r="B1431" i="5"/>
  <c r="B1409" i="5"/>
  <c r="B1386" i="5"/>
  <c r="B1364" i="5"/>
  <c r="B1342" i="5"/>
  <c r="B1319" i="5"/>
  <c r="B1297" i="5"/>
  <c r="B1275" i="5"/>
  <c r="B1253" i="5"/>
  <c r="B1231" i="5"/>
  <c r="B1209" i="5"/>
  <c r="B1186" i="5"/>
  <c r="B1164" i="5"/>
  <c r="B1142" i="5"/>
  <c r="B1120" i="5"/>
  <c r="B1098" i="5"/>
  <c r="B1076" i="5"/>
  <c r="B1054" i="5"/>
  <c r="B1032" i="5"/>
  <c r="B1010" i="5"/>
  <c r="B987" i="5"/>
  <c r="B965" i="5"/>
  <c r="B943" i="5"/>
  <c r="B921" i="5"/>
  <c r="B898" i="5"/>
  <c r="B876" i="5"/>
  <c r="B854" i="5"/>
  <c r="B832" i="5"/>
  <c r="B810" i="5"/>
  <c r="B787" i="5"/>
  <c r="B765" i="5"/>
  <c r="B743" i="5"/>
  <c r="B721" i="5"/>
  <c r="B699" i="5"/>
  <c r="B677" i="5"/>
  <c r="B655" i="5"/>
  <c r="B633" i="5"/>
  <c r="B611" i="5"/>
  <c r="B589" i="5"/>
  <c r="B566" i="5"/>
  <c r="B544" i="5"/>
  <c r="B522" i="5"/>
  <c r="B500" i="5"/>
  <c r="B477" i="5"/>
  <c r="B455" i="5"/>
  <c r="B433" i="5"/>
  <c r="B411" i="5"/>
  <c r="B389" i="5"/>
  <c r="B366" i="5"/>
  <c r="B344" i="5"/>
  <c r="B322" i="5"/>
  <c r="B300" i="5"/>
  <c r="B278" i="5"/>
  <c r="B256" i="5"/>
  <c r="B234" i="5"/>
  <c r="B212" i="5"/>
  <c r="B190" i="5"/>
  <c r="B167" i="5"/>
  <c r="B145" i="5"/>
  <c r="B123" i="5"/>
  <c r="B101" i="5"/>
  <c r="B79" i="5"/>
  <c r="B56" i="5"/>
  <c r="B34" i="5"/>
  <c r="B12" i="5"/>
  <c r="B9985" i="5"/>
  <c r="B9950" i="5"/>
  <c r="B9910" i="5"/>
  <c r="B9869" i="5"/>
  <c r="B9835" i="5"/>
  <c r="B9794" i="5"/>
  <c r="B9760" i="5"/>
  <c r="B9718" i="5"/>
  <c r="B9684" i="5"/>
  <c r="B9642" i="5"/>
  <c r="B9608" i="5"/>
  <c r="B9566" i="5"/>
  <c r="B9535" i="5"/>
  <c r="B9491" i="5"/>
  <c r="B9457" i="5"/>
  <c r="B9416" i="5"/>
  <c r="B9378" i="5"/>
  <c r="B9345" i="5"/>
  <c r="B9306" i="5"/>
  <c r="B9275" i="5"/>
  <c r="B9235" i="5"/>
  <c r="B9202" i="5"/>
  <c r="B9162" i="5"/>
  <c r="B9131" i="5"/>
  <c r="B9094" i="5"/>
  <c r="B9064" i="5"/>
  <c r="B9026" i="5"/>
  <c r="B8995" i="5"/>
  <c r="B8964" i="5"/>
  <c r="B8927" i="5"/>
  <c r="B8898" i="5"/>
  <c r="B8861" i="5"/>
  <c r="B8832" i="5"/>
  <c r="B8802" i="5"/>
  <c r="B8767" i="5"/>
  <c r="B8738" i="5"/>
  <c r="B8709" i="5"/>
  <c r="B8674" i="5"/>
  <c r="B8645" i="5"/>
  <c r="B8615" i="5"/>
  <c r="B8581" i="5"/>
  <c r="B8550" i="5"/>
  <c r="B8522" i="5"/>
  <c r="B8486" i="5"/>
  <c r="B8458" i="5"/>
  <c r="B8428" i="5"/>
  <c r="B8394" i="5"/>
  <c r="B8363" i="5"/>
  <c r="B8336" i="5"/>
  <c r="B8303" i="5"/>
  <c r="B8275" i="5"/>
  <c r="B8249" i="5"/>
  <c r="B8224" i="5"/>
  <c r="B8198" i="5"/>
  <c r="B8171" i="5"/>
  <c r="B8145" i="5"/>
  <c r="B8120" i="5"/>
  <c r="B8092" i="5"/>
  <c r="B8066" i="5"/>
  <c r="B8041" i="5"/>
  <c r="B8016" i="5"/>
  <c r="B7990" i="5"/>
  <c r="B7963" i="5"/>
  <c r="B7938" i="5"/>
  <c r="B7911" i="5"/>
  <c r="B7886" i="5"/>
  <c r="B7858" i="5"/>
  <c r="B7832" i="5"/>
  <c r="B7807" i="5"/>
  <c r="B7782" i="5"/>
  <c r="B7756" i="5"/>
  <c r="B7729" i="5"/>
  <c r="B7704" i="5"/>
  <c r="B7678" i="5"/>
  <c r="B7651" i="5"/>
  <c r="B7624" i="5"/>
  <c r="B7599" i="5"/>
  <c r="B7574" i="5"/>
  <c r="B7548" i="5"/>
  <c r="B7521" i="5"/>
  <c r="B7496" i="5"/>
  <c r="B7471" i="5"/>
  <c r="B7447" i="5"/>
  <c r="B7423" i="5"/>
  <c r="B7397" i="5"/>
  <c r="B7371" i="5"/>
  <c r="B7347" i="5"/>
  <c r="B7323" i="5"/>
  <c r="B7299" i="5"/>
  <c r="B7275" i="5"/>
  <c r="B7249" i="5"/>
  <c r="B7224" i="5"/>
  <c r="B7200" i="5"/>
  <c r="B7176" i="5"/>
  <c r="B7151" i="5"/>
  <c r="B7127" i="5"/>
  <c r="B7102" i="5"/>
  <c r="B7077" i="5"/>
  <c r="B9984" i="5"/>
  <c r="B9943" i="5"/>
  <c r="B9908" i="5"/>
  <c r="B9868" i="5"/>
  <c r="B9834" i="5"/>
  <c r="B9790" i="5"/>
  <c r="B9759" i="5"/>
  <c r="B9717" i="5"/>
  <c r="B9682" i="5"/>
  <c r="B9641" i="5"/>
  <c r="B9607" i="5"/>
  <c r="B9565" i="5"/>
  <c r="B9530" i="5"/>
  <c r="B9490" i="5"/>
  <c r="B9449" i="5"/>
  <c r="B9415" i="5"/>
  <c r="B9377" i="5"/>
  <c r="B9344" i="5"/>
  <c r="B9304" i="5"/>
  <c r="B9272" i="5"/>
  <c r="B9234" i="5"/>
  <c r="B9201" i="5"/>
  <c r="B9161" i="5"/>
  <c r="B9130" i="5"/>
  <c r="B9092" i="5"/>
  <c r="B9062" i="5"/>
  <c r="B9025" i="5"/>
  <c r="B8994" i="5"/>
  <c r="B8957" i="5"/>
  <c r="B8926" i="5"/>
  <c r="B8897" i="5"/>
  <c r="B8860" i="5"/>
  <c r="B8830" i="5"/>
  <c r="B8800" i="5"/>
  <c r="B8766" i="5"/>
  <c r="B8737" i="5"/>
  <c r="B8707" i="5"/>
  <c r="B8672" i="5"/>
  <c r="B8644" i="5"/>
  <c r="B8612" i="5"/>
  <c r="B8580" i="5"/>
  <c r="B8549" i="5"/>
  <c r="B8520" i="5"/>
  <c r="B8485" i="5"/>
  <c r="B8457" i="5"/>
  <c r="B8425" i="5"/>
  <c r="B8392" i="5"/>
  <c r="B8362" i="5"/>
  <c r="B8335" i="5"/>
  <c r="B8302" i="5"/>
  <c r="B8274" i="5"/>
  <c r="B8248" i="5"/>
  <c r="B8223" i="5"/>
  <c r="B8197" i="5"/>
  <c r="B8170" i="5"/>
  <c r="B8144" i="5"/>
  <c r="B8119" i="5"/>
  <c r="B8091" i="5"/>
  <c r="B8065" i="5"/>
  <c r="B8040" i="5"/>
  <c r="B8015" i="5"/>
  <c r="B7988" i="5"/>
  <c r="B7962" i="5"/>
  <c r="B7937" i="5"/>
  <c r="B7910" i="5"/>
  <c r="B7885" i="5"/>
  <c r="B7857" i="5"/>
  <c r="B7831" i="5"/>
  <c r="B7806" i="5"/>
  <c r="B7781" i="5"/>
  <c r="B7755" i="5"/>
  <c r="B7728" i="5"/>
  <c r="B7703" i="5"/>
  <c r="B7677" i="5"/>
  <c r="B7650" i="5"/>
  <c r="B7623" i="5"/>
  <c r="B7598" i="5"/>
  <c r="B7572" i="5"/>
  <c r="B7546" i="5"/>
  <c r="B7520" i="5"/>
  <c r="B7495" i="5"/>
  <c r="B7470" i="5"/>
  <c r="B7446" i="5"/>
  <c r="B7420" i="5"/>
  <c r="B7395" i="5"/>
  <c r="B7370" i="5"/>
  <c r="B7346" i="5"/>
  <c r="B7322" i="5"/>
  <c r="B7298" i="5"/>
  <c r="B7272" i="5"/>
  <c r="B7247" i="5"/>
  <c r="B7223" i="5"/>
  <c r="B7199" i="5"/>
  <c r="B7175" i="5"/>
  <c r="B7150" i="5"/>
  <c r="B7125" i="5"/>
  <c r="B7100" i="5"/>
  <c r="B7076" i="5"/>
  <c r="B7051" i="5"/>
  <c r="B7027" i="5"/>
  <c r="B7003" i="5"/>
  <c r="B9982" i="5"/>
  <c r="B9940" i="5"/>
  <c r="B9906" i="5"/>
  <c r="B9864" i="5"/>
  <c r="B9830" i="5"/>
  <c r="B9788" i="5"/>
  <c r="B9757" i="5"/>
  <c r="B9715" i="5"/>
  <c r="B9679" i="5"/>
  <c r="B9638" i="5"/>
  <c r="B9598" i="5"/>
  <c r="B9563" i="5"/>
  <c r="B9522" i="5"/>
  <c r="B9488" i="5"/>
  <c r="B9446" i="5"/>
  <c r="B9412" i="5"/>
  <c r="B9372" i="5"/>
  <c r="B9342" i="5"/>
  <c r="B9302" i="5"/>
  <c r="B9270" i="5"/>
  <c r="B9230" i="5"/>
  <c r="B9198" i="5"/>
  <c r="B9159" i="5"/>
  <c r="B9120" i="5"/>
  <c r="B9090" i="5"/>
  <c r="B9060" i="5"/>
  <c r="B9023" i="5"/>
  <c r="B8991" i="5"/>
  <c r="B8955" i="5"/>
  <c r="B8924" i="5"/>
  <c r="B8886" i="5"/>
  <c r="B8858" i="5"/>
  <c r="B8828" i="5"/>
  <c r="B8794" i="5"/>
  <c r="B8763" i="5"/>
  <c r="B8735" i="5"/>
  <c r="B8699" i="5"/>
  <c r="B8670" i="5"/>
  <c r="B8641" i="5"/>
  <c r="B8606" i="5"/>
  <c r="B8577" i="5"/>
  <c r="B8547" i="5"/>
  <c r="B8512" i="5"/>
  <c r="B8483" i="5"/>
  <c r="B8455" i="5"/>
  <c r="B8419" i="5"/>
  <c r="B8390" i="5"/>
  <c r="B8360" i="5"/>
  <c r="B8329" i="5"/>
  <c r="B8299" i="5"/>
  <c r="B8271" i="5"/>
  <c r="B8246" i="5"/>
  <c r="B8220" i="5"/>
  <c r="B8194" i="5"/>
  <c r="B8167" i="5"/>
  <c r="B8142" i="5"/>
  <c r="B8115" i="5"/>
  <c r="B8088" i="5"/>
  <c r="B8063" i="5"/>
  <c r="B8038" i="5"/>
  <c r="B8012" i="5"/>
  <c r="B7986" i="5"/>
  <c r="B7960" i="5"/>
  <c r="B7934" i="5"/>
  <c r="B7908" i="5"/>
  <c r="B7881" i="5"/>
  <c r="B7855" i="5"/>
  <c r="B7829" i="5"/>
  <c r="B7804" i="5"/>
  <c r="B7778" i="5"/>
  <c r="B7751" i="5"/>
  <c r="B7726" i="5"/>
  <c r="B7700" i="5"/>
  <c r="B7675" i="5"/>
  <c r="B7646" i="5"/>
  <c r="B7621" i="5"/>
  <c r="B7596" i="5"/>
  <c r="B7570" i="5"/>
  <c r="B7544" i="5"/>
  <c r="B7518" i="5"/>
  <c r="B7492" i="5"/>
  <c r="B7467" i="5"/>
  <c r="B7443" i="5"/>
  <c r="B7418" i="5"/>
  <c r="B7392" i="5"/>
  <c r="B7368" i="5"/>
  <c r="B7344" i="5"/>
  <c r="B7320" i="5"/>
  <c r="B7296" i="5"/>
  <c r="B7270" i="5"/>
  <c r="B7245" i="5"/>
  <c r="B7221" i="5"/>
  <c r="B7197" i="5"/>
  <c r="B7172" i="5"/>
  <c r="B7148" i="5"/>
  <c r="B7123" i="5"/>
  <c r="B7098" i="5"/>
  <c r="B7074" i="5"/>
  <c r="B7049" i="5"/>
  <c r="B7025" i="5"/>
  <c r="B6999" i="5"/>
  <c r="B6974" i="5"/>
  <c r="B6949" i="5"/>
  <c r="B6925" i="5"/>
  <c r="B6901" i="5"/>
  <c r="B6877" i="5"/>
  <c r="B6851" i="5"/>
  <c r="B6826" i="5"/>
  <c r="B6802" i="5"/>
  <c r="B6778" i="5"/>
  <c r="B6754" i="5"/>
  <c r="B6729" i="5"/>
  <c r="B6704" i="5"/>
  <c r="B6679" i="5"/>
  <c r="B6655" i="5"/>
  <c r="B6630" i="5"/>
  <c r="B6606" i="5"/>
  <c r="B6582" i="5"/>
  <c r="B6557" i="5"/>
  <c r="B6530" i="5"/>
  <c r="B6506" i="5"/>
  <c r="B6482" i="5"/>
  <c r="B6458" i="5"/>
  <c r="B6434" i="5"/>
  <c r="B6408" i="5"/>
  <c r="B6383" i="5"/>
  <c r="B6359" i="5"/>
  <c r="B6336" i="5"/>
  <c r="B6313" i="5"/>
  <c r="B6290" i="5"/>
  <c r="B6266" i="5"/>
  <c r="B6242" i="5"/>
  <c r="B6219" i="5"/>
  <c r="B6196" i="5"/>
  <c r="B6173" i="5"/>
  <c r="B6150" i="5"/>
  <c r="B6126" i="5"/>
  <c r="B6102" i="5"/>
  <c r="B6078" i="5"/>
  <c r="B6055" i="5"/>
  <c r="B6032" i="5"/>
  <c r="B6009" i="5"/>
  <c r="B5985" i="5"/>
  <c r="B5961" i="5"/>
  <c r="B5938" i="5"/>
  <c r="B5915" i="5"/>
  <c r="B5892" i="5"/>
  <c r="B5869" i="5"/>
  <c r="B5845" i="5"/>
  <c r="B5821" i="5"/>
  <c r="B5798" i="5"/>
  <c r="B5775" i="5"/>
  <c r="B5752" i="5"/>
  <c r="B5729" i="5"/>
  <c r="B5705" i="5"/>
  <c r="B5681" i="5"/>
  <c r="B5658" i="5"/>
  <c r="B5635" i="5"/>
  <c r="B5613" i="5"/>
  <c r="B5591" i="5"/>
  <c r="B5569" i="5"/>
  <c r="B5546" i="5"/>
  <c r="B5524" i="5"/>
  <c r="B5502" i="5"/>
  <c r="B5480" i="5"/>
  <c r="B5458" i="5"/>
  <c r="B5436" i="5"/>
  <c r="B5414" i="5"/>
  <c r="B5392" i="5"/>
  <c r="B5370" i="5"/>
  <c r="B5347" i="5"/>
  <c r="B5325" i="5"/>
  <c r="B5303" i="5"/>
  <c r="B5281" i="5"/>
  <c r="B5259" i="5"/>
  <c r="B5237" i="5"/>
  <c r="B5214" i="5"/>
  <c r="B5192" i="5"/>
  <c r="B5170" i="5"/>
  <c r="B5147" i="5"/>
  <c r="B5125" i="5"/>
  <c r="B5103" i="5"/>
  <c r="B5081" i="5"/>
  <c r="B5059" i="5"/>
  <c r="B5037" i="5"/>
  <c r="B5015" i="5"/>
  <c r="B4993" i="5"/>
  <c r="B4971" i="5"/>
  <c r="B4949" i="5"/>
  <c r="B4926" i="5"/>
  <c r="B4904" i="5"/>
  <c r="B4882" i="5"/>
  <c r="B4860" i="5"/>
  <c r="B4838" i="5"/>
  <c r="B4816" i="5"/>
  <c r="B4793" i="5"/>
  <c r="B4771" i="5"/>
  <c r="B4749" i="5"/>
  <c r="B4726" i="5"/>
  <c r="B4704" i="5"/>
  <c r="B4682" i="5"/>
  <c r="B4660" i="5"/>
  <c r="B4638" i="5"/>
  <c r="B4616" i="5"/>
  <c r="B4594" i="5"/>
  <c r="B4572" i="5"/>
  <c r="B4550" i="5"/>
  <c r="B4527" i="5"/>
  <c r="B4505" i="5"/>
  <c r="B4483" i="5"/>
  <c r="B4461" i="5"/>
  <c r="B4439" i="5"/>
  <c r="B4417" i="5"/>
  <c r="B4395" i="5"/>
  <c r="B4372" i="5"/>
  <c r="B4350" i="5"/>
  <c r="B4327" i="5"/>
  <c r="B4305" i="5"/>
  <c r="B4283" i="5"/>
  <c r="B4261" i="5"/>
  <c r="B4239" i="5"/>
  <c r="B4217" i="5"/>
  <c r="B4195" i="5"/>
  <c r="B4173" i="5"/>
  <c r="B4151" i="5"/>
  <c r="B4129" i="5"/>
  <c r="B4106" i="5"/>
  <c r="B4084" i="5"/>
  <c r="B4062" i="5"/>
  <c r="B4040" i="5"/>
  <c r="B4018" i="5"/>
  <c r="B3996" i="5"/>
  <c r="B3974" i="5"/>
  <c r="B3951" i="5"/>
  <c r="B3929" i="5"/>
  <c r="B3906" i="5"/>
  <c r="B3884" i="5"/>
  <c r="B3862" i="5"/>
  <c r="B3840" i="5"/>
  <c r="B3818" i="5"/>
  <c r="B3796" i="5"/>
  <c r="B3774" i="5"/>
  <c r="B3752" i="5"/>
  <c r="B3730" i="5"/>
  <c r="B3707" i="5"/>
  <c r="B3685" i="5"/>
  <c r="B3663" i="5"/>
  <c r="B3641" i="5"/>
  <c r="B3619" i="5"/>
  <c r="B3597" i="5"/>
  <c r="B3575" i="5"/>
  <c r="B3553" i="5"/>
  <c r="B3530" i="5"/>
  <c r="B3507" i="5"/>
  <c r="B3485" i="5"/>
  <c r="B3463" i="5"/>
  <c r="B3441" i="5"/>
  <c r="B3419" i="5"/>
  <c r="B3397" i="5"/>
  <c r="B3375" i="5"/>
  <c r="B3353" i="5"/>
  <c r="B3331" i="5"/>
  <c r="B3309" i="5"/>
  <c r="B3286" i="5"/>
  <c r="B3264" i="5"/>
  <c r="B3242" i="5"/>
  <c r="B3220" i="5"/>
  <c r="B3198" i="5"/>
  <c r="B3176" i="5"/>
  <c r="B3154" i="5"/>
  <c r="B3132" i="5"/>
  <c r="B3109" i="5"/>
  <c r="B3086" i="5"/>
  <c r="B3064" i="5"/>
  <c r="B3042" i="5"/>
  <c r="B3020" i="5"/>
  <c r="B2998" i="5"/>
  <c r="B2976" i="5"/>
  <c r="B2954" i="5"/>
  <c r="B2932" i="5"/>
  <c r="B2910" i="5"/>
  <c r="B2887" i="5"/>
  <c r="B2865" i="5"/>
  <c r="B2843" i="5"/>
  <c r="B2821" i="5"/>
  <c r="B2799" i="5"/>
  <c r="B2777" i="5"/>
  <c r="B2755" i="5"/>
  <c r="B2733" i="5"/>
  <c r="B2711" i="5"/>
  <c r="B2687" i="5"/>
  <c r="B2665" i="5"/>
  <c r="B2643" i="5"/>
  <c r="B2621" i="5"/>
  <c r="B2599" i="5"/>
  <c r="B2577" i="5"/>
  <c r="B2555" i="5"/>
  <c r="B2533" i="5"/>
  <c r="B2511" i="5"/>
  <c r="B2489" i="5"/>
  <c r="B2466" i="5"/>
  <c r="B2444" i="5"/>
  <c r="B2422" i="5"/>
  <c r="B2400" i="5"/>
  <c r="B2378" i="5"/>
  <c r="B2356" i="5"/>
  <c r="B2334" i="5"/>
  <c r="B2312" i="5"/>
  <c r="B2290" i="5"/>
  <c r="B2266" i="5"/>
  <c r="B2244" i="5"/>
  <c r="B2222" i="5"/>
  <c r="B2200" i="5"/>
  <c r="B2178" i="5"/>
  <c r="B2156" i="5"/>
  <c r="B2134" i="5"/>
  <c r="B2112" i="5"/>
  <c r="B2090" i="5"/>
  <c r="B2067" i="5"/>
  <c r="B2045" i="5"/>
  <c r="B2023" i="5"/>
  <c r="B2001" i="5"/>
  <c r="B1979" i="5"/>
  <c r="B1957" i="5"/>
  <c r="B1935" i="5"/>
  <c r="B1913" i="5"/>
  <c r="B1891" i="5"/>
  <c r="B1869" i="5"/>
  <c r="B1845" i="5"/>
  <c r="B1823" i="5"/>
  <c r="B1801" i="5"/>
  <c r="B1779" i="5"/>
  <c r="B1757" i="5"/>
  <c r="B1735" i="5"/>
  <c r="B1713" i="5"/>
  <c r="B1691" i="5"/>
  <c r="B1669" i="5"/>
  <c r="B1646" i="5"/>
  <c r="B1624" i="5"/>
  <c r="B1602" i="5"/>
  <c r="B1580" i="5"/>
  <c r="B1558" i="5"/>
  <c r="B1536" i="5"/>
  <c r="B1514" i="5"/>
  <c r="B9981" i="5"/>
  <c r="B9939" i="5"/>
  <c r="B9904" i="5"/>
  <c r="B9863" i="5"/>
  <c r="B9829" i="5"/>
  <c r="B9787" i="5"/>
  <c r="B9754" i="5"/>
  <c r="B9714" i="5"/>
  <c r="B9671" i="5"/>
  <c r="B9637" i="5"/>
  <c r="B9597" i="5"/>
  <c r="B9562" i="5"/>
  <c r="B9520" i="5"/>
  <c r="B9486" i="5"/>
  <c r="B9445" i="5"/>
  <c r="B9411" i="5"/>
  <c r="B9371" i="5"/>
  <c r="B9341" i="5"/>
  <c r="B9301" i="5"/>
  <c r="B9267" i="5"/>
  <c r="B9229" i="5"/>
  <c r="B9191" i="5"/>
  <c r="B9158" i="5"/>
  <c r="B9119" i="5"/>
  <c r="B9089" i="5"/>
  <c r="B9057" i="5"/>
  <c r="B9022" i="5"/>
  <c r="B8990" i="5"/>
  <c r="B8952" i="5"/>
  <c r="B8923" i="5"/>
  <c r="B8885" i="5"/>
  <c r="B8857" i="5"/>
  <c r="B8826" i="5"/>
  <c r="B8792" i="5"/>
  <c r="B8762" i="5"/>
  <c r="B8734" i="5"/>
  <c r="B8698" i="5"/>
  <c r="B8669" i="5"/>
  <c r="B8640" i="5"/>
  <c r="B8605" i="5"/>
  <c r="B8576" i="5"/>
  <c r="B8546" i="5"/>
  <c r="B8510" i="5"/>
  <c r="B8482" i="5"/>
  <c r="B8454" i="5"/>
  <c r="B8418" i="5"/>
  <c r="B8388" i="5"/>
  <c r="B8359" i="5"/>
  <c r="B8327" i="5"/>
  <c r="B8298" i="5"/>
  <c r="B8270" i="5"/>
  <c r="B8245" i="5"/>
  <c r="B8219" i="5"/>
  <c r="B8191" i="5"/>
  <c r="B8166" i="5"/>
  <c r="B8140" i="5"/>
  <c r="B8114" i="5"/>
  <c r="B8087" i="5"/>
  <c r="B8062" i="5"/>
  <c r="B8037" i="5"/>
  <c r="B8011" i="5"/>
  <c r="B7984" i="5"/>
  <c r="B7958" i="5"/>
  <c r="B7932" i="5"/>
  <c r="B7906" i="5"/>
  <c r="B7879" i="5"/>
  <c r="B7854" i="5"/>
  <c r="B7828" i="5"/>
  <c r="B7803" i="5"/>
  <c r="B7777" i="5"/>
  <c r="B7750" i="5"/>
  <c r="B7724" i="5"/>
  <c r="B7699" i="5"/>
  <c r="B7671" i="5"/>
  <c r="B7645" i="5"/>
  <c r="B7620" i="5"/>
  <c r="B7595" i="5"/>
  <c r="B7569" i="5"/>
  <c r="B7542" i="5"/>
  <c r="B7517" i="5"/>
  <c r="B7490" i="5"/>
  <c r="B7466" i="5"/>
  <c r="B7441" i="5"/>
  <c r="B7416" i="5"/>
  <c r="B7391" i="5"/>
  <c r="B7367" i="5"/>
  <c r="B7343" i="5"/>
  <c r="B7319" i="5"/>
  <c r="B7294" i="5"/>
  <c r="B7268" i="5"/>
  <c r="B7244" i="5"/>
  <c r="B7220" i="5"/>
  <c r="B7196" i="5"/>
  <c r="B7171" i="5"/>
  <c r="B7146" i="5"/>
  <c r="B7121" i="5"/>
  <c r="B7097" i="5"/>
  <c r="B7072" i="5"/>
  <c r="B7048" i="5"/>
  <c r="B7023" i="5"/>
  <c r="B6998" i="5"/>
  <c r="B6972" i="5"/>
  <c r="B6948" i="5"/>
  <c r="B6924" i="5"/>
  <c r="B6900" i="5"/>
  <c r="B6876" i="5"/>
  <c r="B6850" i="5"/>
  <c r="B6825" i="5"/>
  <c r="B6801" i="5"/>
  <c r="B6777" i="5"/>
  <c r="B6752" i="5"/>
  <c r="B6728" i="5"/>
  <c r="B6703" i="5"/>
  <c r="B6678" i="5"/>
  <c r="B6654" i="5"/>
  <c r="B6629" i="5"/>
  <c r="B6605" i="5"/>
  <c r="B6581" i="5"/>
  <c r="B6555" i="5"/>
  <c r="B6529" i="5"/>
  <c r="B6505" i="5"/>
  <c r="B6481" i="5"/>
  <c r="B6457" i="5"/>
  <c r="B6432" i="5"/>
  <c r="B6407" i="5"/>
  <c r="B6382" i="5"/>
  <c r="B6358" i="5"/>
  <c r="B6335" i="5"/>
  <c r="B6312" i="5"/>
  <c r="B6289" i="5"/>
  <c r="B6265" i="5"/>
  <c r="B6241" i="5"/>
  <c r="B6218" i="5"/>
  <c r="B6195" i="5"/>
  <c r="B6172" i="5"/>
  <c r="B6149" i="5"/>
  <c r="B6125" i="5"/>
  <c r="B6100" i="5"/>
  <c r="B6077" i="5"/>
  <c r="B6054" i="5"/>
  <c r="B6031" i="5"/>
  <c r="B6007" i="5"/>
  <c r="B5983" i="5"/>
  <c r="B5960" i="5"/>
  <c r="B5937" i="5"/>
  <c r="B5914" i="5"/>
  <c r="B5891" i="5"/>
  <c r="B5867" i="5"/>
  <c r="B5843" i="5"/>
  <c r="B5820" i="5"/>
  <c r="B5797" i="5"/>
  <c r="B5774" i="5"/>
  <c r="B5751" i="5"/>
  <c r="B5727" i="5"/>
  <c r="B5703" i="5"/>
  <c r="B5680" i="5"/>
  <c r="B5656" i="5"/>
  <c r="B5634" i="5"/>
  <c r="B5612" i="5"/>
  <c r="B5590" i="5"/>
  <c r="B5567" i="5"/>
  <c r="B5545" i="5"/>
  <c r="B5523" i="5"/>
  <c r="B5501" i="5"/>
  <c r="B5479" i="5"/>
  <c r="B5457" i="5"/>
  <c r="B5435" i="5"/>
  <c r="B5413" i="5"/>
  <c r="B5391" i="5"/>
  <c r="B5369" i="5"/>
  <c r="B5346" i="5"/>
  <c r="B5324" i="5"/>
  <c r="B5302" i="5"/>
  <c r="B5280" i="5"/>
  <c r="B5258" i="5"/>
  <c r="B5235" i="5"/>
  <c r="B5213" i="5"/>
  <c r="B5191" i="5"/>
  <c r="B5169" i="5"/>
  <c r="B5146" i="5"/>
  <c r="B5124" i="5"/>
  <c r="B5102" i="5"/>
  <c r="B5080" i="5"/>
  <c r="B5058" i="5"/>
  <c r="B5036" i="5"/>
  <c r="B5014" i="5"/>
  <c r="B4992" i="5"/>
  <c r="B4970" i="5"/>
  <c r="B4947" i="5"/>
  <c r="B4925" i="5"/>
  <c r="B4903" i="5"/>
  <c r="B4881" i="5"/>
  <c r="B4859" i="5"/>
  <c r="B4837" i="5"/>
  <c r="B4814" i="5"/>
  <c r="B4792" i="5"/>
  <c r="B4770" i="5"/>
  <c r="B4747" i="5"/>
  <c r="B4725" i="5"/>
  <c r="B4703" i="5"/>
  <c r="B4681" i="5"/>
  <c r="B4659" i="5"/>
  <c r="B4637" i="5"/>
  <c r="B4615" i="5"/>
  <c r="B4593" i="5"/>
  <c r="B4571" i="5"/>
  <c r="B4549" i="5"/>
  <c r="B4526" i="5"/>
  <c r="B4504" i="5"/>
  <c r="B4482" i="5"/>
  <c r="B4460" i="5"/>
  <c r="B4438" i="5"/>
  <c r="B4416" i="5"/>
  <c r="B4393" i="5"/>
  <c r="B4371" i="5"/>
  <c r="B4349" i="5"/>
  <c r="B4326" i="5"/>
  <c r="B4304" i="5"/>
  <c r="B4282" i="5"/>
  <c r="B4260" i="5"/>
  <c r="B4238" i="5"/>
  <c r="B4216" i="5"/>
  <c r="B4194" i="5"/>
  <c r="B4172" i="5"/>
  <c r="B4150" i="5"/>
  <c r="B4127" i="5"/>
  <c r="B4105" i="5"/>
  <c r="B4083" i="5"/>
  <c r="B4061" i="5"/>
  <c r="B4039" i="5"/>
  <c r="B4017" i="5"/>
  <c r="B3995" i="5"/>
  <c r="B3972" i="5"/>
  <c r="B3950" i="5"/>
  <c r="B3927" i="5"/>
  <c r="B3905" i="5"/>
  <c r="B3883" i="5"/>
  <c r="B3861" i="5"/>
  <c r="B3839" i="5"/>
  <c r="B3817" i="5"/>
  <c r="B3795" i="5"/>
  <c r="B3773" i="5"/>
  <c r="B3751" i="5"/>
  <c r="B3729" i="5"/>
  <c r="B3706" i="5"/>
  <c r="B3684" i="5"/>
  <c r="B3662" i="5"/>
  <c r="B3640" i="5"/>
  <c r="B3618" i="5"/>
  <c r="B3596" i="5"/>
  <c r="B3574" i="5"/>
  <c r="B3551" i="5"/>
  <c r="B3529" i="5"/>
  <c r="B3506" i="5"/>
  <c r="B3484" i="5"/>
  <c r="B3462" i="5"/>
  <c r="B3440" i="5"/>
  <c r="B3418" i="5"/>
  <c r="B3396" i="5"/>
  <c r="B3374" i="5"/>
  <c r="B3352" i="5"/>
  <c r="B3330" i="5"/>
  <c r="B3307" i="5"/>
  <c r="B3285" i="5"/>
  <c r="B3263" i="5"/>
  <c r="B3241" i="5"/>
  <c r="B3219" i="5"/>
  <c r="B3197" i="5"/>
  <c r="B3175" i="5"/>
  <c r="B3153" i="5"/>
  <c r="B3130" i="5"/>
  <c r="B3107" i="5"/>
  <c r="B3085" i="5"/>
  <c r="B3063" i="5"/>
  <c r="B3041" i="5"/>
  <c r="B3019" i="5"/>
  <c r="B2997" i="5"/>
  <c r="B2975" i="5"/>
  <c r="B2953" i="5"/>
  <c r="B2931" i="5"/>
  <c r="B2909" i="5"/>
  <c r="B2886" i="5"/>
  <c r="B2864" i="5"/>
  <c r="B2842" i="5"/>
  <c r="B2820" i="5"/>
  <c r="B2798" i="5"/>
  <c r="B2776" i="5"/>
  <c r="B2754" i="5"/>
  <c r="B2732" i="5"/>
  <c r="B2709" i="5"/>
  <c r="B2686" i="5"/>
  <c r="B2664" i="5"/>
  <c r="B2642" i="5"/>
  <c r="B2620" i="5"/>
  <c r="B2598" i="5"/>
  <c r="B2576" i="5"/>
  <c r="B2554" i="5"/>
  <c r="B2532" i="5"/>
  <c r="B2510" i="5"/>
  <c r="B2487" i="5"/>
  <c r="B2465" i="5"/>
  <c r="B2443" i="5"/>
  <c r="B2421" i="5"/>
  <c r="B2399" i="5"/>
  <c r="B2377" i="5"/>
  <c r="B2355" i="5"/>
  <c r="B2333" i="5"/>
  <c r="B2311" i="5"/>
  <c r="B2287" i="5"/>
  <c r="B2265" i="5"/>
  <c r="B2243" i="5"/>
  <c r="B2221" i="5"/>
  <c r="B2199" i="5"/>
  <c r="B2177" i="5"/>
  <c r="B2155" i="5"/>
  <c r="B2133" i="5"/>
  <c r="B2111" i="5"/>
  <c r="B2089" i="5"/>
  <c r="B2066" i="5"/>
  <c r="B2044" i="5"/>
  <c r="B2022" i="5"/>
  <c r="B2000" i="5"/>
  <c r="B1978" i="5"/>
  <c r="B1956" i="5"/>
  <c r="B1934" i="5"/>
  <c r="B1912" i="5"/>
  <c r="B1890" i="5"/>
  <c r="B1866" i="5"/>
  <c r="B1844" i="5"/>
  <c r="B1822" i="5"/>
  <c r="B1800" i="5"/>
  <c r="B1778" i="5"/>
  <c r="B1756" i="5"/>
  <c r="B1734" i="5"/>
  <c r="B1712" i="5"/>
  <c r="B1690" i="5"/>
  <c r="B1667" i="5"/>
  <c r="B1645" i="5"/>
  <c r="B1623" i="5"/>
  <c r="B1601" i="5"/>
  <c r="B1579" i="5"/>
  <c r="B9929" i="5"/>
  <c r="B9857" i="5"/>
  <c r="B9784" i="5"/>
  <c r="B9711" i="5"/>
  <c r="B9644" i="5"/>
  <c r="B9585" i="5"/>
  <c r="B9514" i="5"/>
  <c r="B9440" i="5"/>
  <c r="B9369" i="5"/>
  <c r="B9303" i="5"/>
  <c r="B9250" i="5"/>
  <c r="B9181" i="5"/>
  <c r="B9114" i="5"/>
  <c r="B9048" i="5"/>
  <c r="B8989" i="5"/>
  <c r="B8928" i="5"/>
  <c r="B8877" i="5"/>
  <c r="B8815" i="5"/>
  <c r="B8758" i="5"/>
  <c r="B8696" i="5"/>
  <c r="B8643" i="5"/>
  <c r="B8594" i="5"/>
  <c r="B8531" i="5"/>
  <c r="B8477" i="5"/>
  <c r="B8415" i="5"/>
  <c r="B8358" i="5"/>
  <c r="B8306" i="5"/>
  <c r="B8260" i="5"/>
  <c r="B8209" i="5"/>
  <c r="B8161" i="5"/>
  <c r="B8110" i="5"/>
  <c r="B8064" i="5"/>
  <c r="B8024" i="5"/>
  <c r="B7975" i="5"/>
  <c r="B7925" i="5"/>
  <c r="B7876" i="5"/>
  <c r="B7827" i="5"/>
  <c r="B7783" i="5"/>
  <c r="B7740" i="5"/>
  <c r="B7689" i="5"/>
  <c r="B7641" i="5"/>
  <c r="B7592" i="5"/>
  <c r="B7545" i="5"/>
  <c r="B7504" i="5"/>
  <c r="B7457" i="5"/>
  <c r="B7410" i="5"/>
  <c r="B7364" i="5"/>
  <c r="B7318" i="5"/>
  <c r="B7276" i="5"/>
  <c r="B7236" i="5"/>
  <c r="B7188" i="5"/>
  <c r="B7141" i="5"/>
  <c r="B7095" i="5"/>
  <c r="B7052" i="5"/>
  <c r="B7014" i="5"/>
  <c r="B6970" i="5"/>
  <c r="B6939" i="5"/>
  <c r="B6897" i="5"/>
  <c r="B6857" i="5"/>
  <c r="B6821" i="5"/>
  <c r="B6781" i="5"/>
  <c r="B6746" i="5"/>
  <c r="B6707" i="5"/>
  <c r="B6670" i="5"/>
  <c r="B6631" i="5"/>
  <c r="B6595" i="5"/>
  <c r="B6552" i="5"/>
  <c r="B6521" i="5"/>
  <c r="B6479" i="5"/>
  <c r="B6445" i="5"/>
  <c r="B6403" i="5"/>
  <c r="B6363" i="5"/>
  <c r="B6331" i="5"/>
  <c r="B6293" i="5"/>
  <c r="B6259" i="5"/>
  <c r="B6221" i="5"/>
  <c r="B6187" i="5"/>
  <c r="B6151" i="5"/>
  <c r="B6116" i="5"/>
  <c r="B6076" i="5"/>
  <c r="B6045" i="5"/>
  <c r="B6005" i="5"/>
  <c r="B5974" i="5"/>
  <c r="B5934" i="5"/>
  <c r="B5896" i="5"/>
  <c r="B5862" i="5"/>
  <c r="B5825" i="5"/>
  <c r="B5792" i="5"/>
  <c r="B5754" i="5"/>
  <c r="B5719" i="5"/>
  <c r="B5682" i="5"/>
  <c r="B5649" i="5"/>
  <c r="B5611" i="5"/>
  <c r="B5581" i="5"/>
  <c r="B5543" i="5"/>
  <c r="B5514" i="5"/>
  <c r="B5476" i="5"/>
  <c r="B5440" i="5"/>
  <c r="B5409" i="5"/>
  <c r="B5373" i="5"/>
  <c r="B5340" i="5"/>
  <c r="B5305" i="5"/>
  <c r="B5273" i="5"/>
  <c r="B5238" i="5"/>
  <c r="B5205" i="5"/>
  <c r="B5167" i="5"/>
  <c r="B5138" i="5"/>
  <c r="B5100" i="5"/>
  <c r="B5071" i="5"/>
  <c r="B5033" i="5"/>
  <c r="B4997" i="5"/>
  <c r="B4965" i="5"/>
  <c r="B4930" i="5"/>
  <c r="B4897" i="5"/>
  <c r="B4862" i="5"/>
  <c r="B4830" i="5"/>
  <c r="B4795" i="5"/>
  <c r="B4762" i="5"/>
  <c r="B4724" i="5"/>
  <c r="B4695" i="5"/>
  <c r="B4657" i="5"/>
  <c r="B4627" i="5"/>
  <c r="B4590" i="5"/>
  <c r="B4554" i="5"/>
  <c r="B4522" i="5"/>
  <c r="B4486" i="5"/>
  <c r="B4454" i="5"/>
  <c r="B4419" i="5"/>
  <c r="B4386" i="5"/>
  <c r="B4351" i="5"/>
  <c r="B4319" i="5"/>
  <c r="B4281" i="5"/>
  <c r="B4252" i="5"/>
  <c r="B4214" i="5"/>
  <c r="B4184" i="5"/>
  <c r="B4146" i="5"/>
  <c r="B4111" i="5"/>
  <c r="B4079" i="5"/>
  <c r="B4043" i="5"/>
  <c r="B4012" i="5"/>
  <c r="B3981" i="5"/>
  <c r="B3947" i="5"/>
  <c r="B3919" i="5"/>
  <c r="B3885" i="5"/>
  <c r="B3855" i="5"/>
  <c r="B3821" i="5"/>
  <c r="B3791" i="5"/>
  <c r="B3759" i="5"/>
  <c r="B3726" i="5"/>
  <c r="B3697" i="5"/>
  <c r="B3664" i="5"/>
  <c r="B3633" i="5"/>
  <c r="B3600" i="5"/>
  <c r="B3569" i="5"/>
  <c r="B3538" i="5"/>
  <c r="B3504" i="5"/>
  <c r="B3476" i="5"/>
  <c r="B3442" i="5"/>
  <c r="B3412" i="5"/>
  <c r="B3378" i="5"/>
  <c r="B3347" i="5"/>
  <c r="B3316" i="5"/>
  <c r="B3283" i="5"/>
  <c r="B3254" i="5"/>
  <c r="B3221" i="5"/>
  <c r="B3190" i="5"/>
  <c r="B3160" i="5"/>
  <c r="B3129" i="5"/>
  <c r="B3101" i="5"/>
  <c r="B3072" i="5"/>
  <c r="B3040" i="5"/>
  <c r="B3013" i="5"/>
  <c r="B2982" i="5"/>
  <c r="B2952" i="5"/>
  <c r="B2924" i="5"/>
  <c r="B2894" i="5"/>
  <c r="B2863" i="5"/>
  <c r="B2835" i="5"/>
  <c r="B2805" i="5"/>
  <c r="B2775" i="5"/>
  <c r="B2746" i="5"/>
  <c r="B2717" i="5"/>
  <c r="B2685" i="5"/>
  <c r="B2658" i="5"/>
  <c r="B2629" i="5"/>
  <c r="B2597" i="5"/>
  <c r="B2570" i="5"/>
  <c r="B2539" i="5"/>
  <c r="B2509" i="5"/>
  <c r="B2481" i="5"/>
  <c r="B2451" i="5"/>
  <c r="B2420" i="5"/>
  <c r="B2392" i="5"/>
  <c r="B2362" i="5"/>
  <c r="B2332" i="5"/>
  <c r="B2303" i="5"/>
  <c r="B2274" i="5"/>
  <c r="B2242" i="5"/>
  <c r="B2215" i="5"/>
  <c r="B2185" i="5"/>
  <c r="B2154" i="5"/>
  <c r="B2126" i="5"/>
  <c r="B2096" i="5"/>
  <c r="B2065" i="5"/>
  <c r="B2038" i="5"/>
  <c r="B2007" i="5"/>
  <c r="B1977" i="5"/>
  <c r="B1949" i="5"/>
  <c r="B1919" i="5"/>
  <c r="B1887" i="5"/>
  <c r="B1860" i="5"/>
  <c r="B1831" i="5"/>
  <c r="B1799" i="5"/>
  <c r="B1772" i="5"/>
  <c r="B1742" i="5"/>
  <c r="B1711" i="5"/>
  <c r="B1683" i="5"/>
  <c r="B1653" i="5"/>
  <c r="B1622" i="5"/>
  <c r="B1595" i="5"/>
  <c r="B1564" i="5"/>
  <c r="B1537" i="5"/>
  <c r="B1509" i="5"/>
  <c r="B1483" i="5"/>
  <c r="B1458" i="5"/>
  <c r="B1430" i="5"/>
  <c r="B1403" i="5"/>
  <c r="B1378" i="5"/>
  <c r="B1353" i="5"/>
  <c r="B1327" i="5"/>
  <c r="B1300" i="5"/>
  <c r="B1273" i="5"/>
  <c r="B1247" i="5"/>
  <c r="B1222" i="5"/>
  <c r="B1197" i="5"/>
  <c r="B1171" i="5"/>
  <c r="B1143" i="5"/>
  <c r="B1117" i="5"/>
  <c r="B1092" i="5"/>
  <c r="B1065" i="5"/>
  <c r="B1040" i="5"/>
  <c r="B1015" i="5"/>
  <c r="B986" i="5"/>
  <c r="B960" i="5"/>
  <c r="B935" i="5"/>
  <c r="B910" i="5"/>
  <c r="B884" i="5"/>
  <c r="B856" i="5"/>
  <c r="B830" i="5"/>
  <c r="B804" i="5"/>
  <c r="B779" i="5"/>
  <c r="B754" i="5"/>
  <c r="B727" i="5"/>
  <c r="B700" i="5"/>
  <c r="B674" i="5"/>
  <c r="B649" i="5"/>
  <c r="B622" i="5"/>
  <c r="B597" i="5"/>
  <c r="B572" i="5"/>
  <c r="B543" i="5"/>
  <c r="B517" i="5"/>
  <c r="B492" i="5"/>
  <c r="B466" i="5"/>
  <c r="B441" i="5"/>
  <c r="B413" i="5"/>
  <c r="B386" i="5"/>
  <c r="B361" i="5"/>
  <c r="B336" i="5"/>
  <c r="B311" i="5"/>
  <c r="B284" i="5"/>
  <c r="B257" i="5"/>
  <c r="B231" i="5"/>
  <c r="B205" i="5"/>
  <c r="B179" i="5"/>
  <c r="B154" i="5"/>
  <c r="B129" i="5"/>
  <c r="B100" i="5"/>
  <c r="B74" i="5"/>
  <c r="B49" i="5"/>
  <c r="B23" i="5"/>
  <c r="B9986" i="5"/>
  <c r="B9928" i="5"/>
  <c r="B9856" i="5"/>
  <c r="B9783" i="5"/>
  <c r="B9710" i="5"/>
  <c r="B9640" i="5"/>
  <c r="B9584" i="5"/>
  <c r="B9511" i="5"/>
  <c r="B9438" i="5"/>
  <c r="B9368" i="5"/>
  <c r="B9300" i="5"/>
  <c r="B9237" i="5"/>
  <c r="B9180" i="5"/>
  <c r="B9112" i="5"/>
  <c r="B9047" i="5"/>
  <c r="B8987" i="5"/>
  <c r="B8925" i="5"/>
  <c r="B8876" i="5"/>
  <c r="B8814" i="5"/>
  <c r="B8757" i="5"/>
  <c r="B8695" i="5"/>
  <c r="B8639" i="5"/>
  <c r="B8582" i="5"/>
  <c r="B8530" i="5"/>
  <c r="B8476" i="5"/>
  <c r="B8414" i="5"/>
  <c r="B8356" i="5"/>
  <c r="B8300" i="5"/>
  <c r="B8258" i="5"/>
  <c r="B8208" i="5"/>
  <c r="B8160" i="5"/>
  <c r="B8109" i="5"/>
  <c r="B8061" i="5"/>
  <c r="B8017" i="5"/>
  <c r="B7974" i="5"/>
  <c r="B7924" i="5"/>
  <c r="B7875" i="5"/>
  <c r="B7826" i="5"/>
  <c r="B7780" i="5"/>
  <c r="B7739" i="5"/>
  <c r="B7688" i="5"/>
  <c r="B7640" i="5"/>
  <c r="B7591" i="5"/>
  <c r="B7541" i="5"/>
  <c r="B7497" i="5"/>
  <c r="B7456" i="5"/>
  <c r="B7409" i="5"/>
  <c r="B7363" i="5"/>
  <c r="B7317" i="5"/>
  <c r="B7271" i="5"/>
  <c r="B7234" i="5"/>
  <c r="B7186" i="5"/>
  <c r="B7139" i="5"/>
  <c r="B7092" i="5"/>
  <c r="B7050" i="5"/>
  <c r="B7012" i="5"/>
  <c r="B6969" i="5"/>
  <c r="B6930" i="5"/>
  <c r="B6896" i="5"/>
  <c r="B6856" i="5"/>
  <c r="B6820" i="5"/>
  <c r="B6780" i="5"/>
  <c r="B6745" i="5"/>
  <c r="B6706" i="5"/>
  <c r="B6669" i="5"/>
  <c r="B6628" i="5"/>
  <c r="B6594" i="5"/>
  <c r="B6551" i="5"/>
  <c r="B6520" i="5"/>
  <c r="B6478" i="5"/>
  <c r="B6438" i="5"/>
  <c r="B6402" i="5"/>
  <c r="B6362" i="5"/>
  <c r="B6330" i="5"/>
  <c r="B6292" i="5"/>
  <c r="B6258" i="5"/>
  <c r="B6220" i="5"/>
  <c r="B6186" i="5"/>
  <c r="B6147" i="5"/>
  <c r="B6115" i="5"/>
  <c r="B6075" i="5"/>
  <c r="B6043" i="5"/>
  <c r="B6003" i="5"/>
  <c r="B5966" i="5"/>
  <c r="B5933" i="5"/>
  <c r="B5895" i="5"/>
  <c r="B5861" i="5"/>
  <c r="B5823" i="5"/>
  <c r="B5790" i="5"/>
  <c r="B5753" i="5"/>
  <c r="B5718" i="5"/>
  <c r="B5678" i="5"/>
  <c r="B5647" i="5"/>
  <c r="B5610" i="5"/>
  <c r="B5580" i="5"/>
  <c r="B5542" i="5"/>
  <c r="B5506" i="5"/>
  <c r="B5475" i="5"/>
  <c r="B5439" i="5"/>
  <c r="B5407" i="5"/>
  <c r="B5372" i="5"/>
  <c r="B5339" i="5"/>
  <c r="B5304" i="5"/>
  <c r="B5272" i="5"/>
  <c r="B5234" i="5"/>
  <c r="B5204" i="5"/>
  <c r="B5166" i="5"/>
  <c r="B5137" i="5"/>
  <c r="B5099" i="5"/>
  <c r="B5063" i="5"/>
  <c r="B5032" i="5"/>
  <c r="B4996" i="5"/>
  <c r="B4964" i="5"/>
  <c r="B4929" i="5"/>
  <c r="B4896" i="5"/>
  <c r="B4861" i="5"/>
  <c r="B4829" i="5"/>
  <c r="B4791" i="5"/>
  <c r="B4761" i="5"/>
  <c r="B4723" i="5"/>
  <c r="B4694" i="5"/>
  <c r="B4656" i="5"/>
  <c r="B4620" i="5"/>
  <c r="B4589" i="5"/>
  <c r="B4553" i="5"/>
  <c r="B4521" i="5"/>
  <c r="B4485" i="5"/>
  <c r="B4453" i="5"/>
  <c r="B4418" i="5"/>
  <c r="B4385" i="5"/>
  <c r="B4347" i="5"/>
  <c r="B4318" i="5"/>
  <c r="B4280" i="5"/>
  <c r="B4251" i="5"/>
  <c r="B4213" i="5"/>
  <c r="B4177" i="5"/>
  <c r="B4145" i="5"/>
  <c r="B4110" i="5"/>
  <c r="B4077" i="5"/>
  <c r="B4042" i="5"/>
  <c r="B4011" i="5"/>
  <c r="B3978" i="5"/>
  <c r="B3946" i="5"/>
  <c r="B3918" i="5"/>
  <c r="B3882" i="5"/>
  <c r="B3854" i="5"/>
  <c r="B3820" i="5"/>
  <c r="B3790" i="5"/>
  <c r="B3756" i="5"/>
  <c r="B3725" i="5"/>
  <c r="B3696" i="5"/>
  <c r="B3661" i="5"/>
  <c r="B3632" i="5"/>
  <c r="B3599" i="5"/>
  <c r="B3567" i="5"/>
  <c r="B3535" i="5"/>
  <c r="B3503" i="5"/>
  <c r="B3475" i="5"/>
  <c r="B3439" i="5"/>
  <c r="B3411" i="5"/>
  <c r="B3377" i="5"/>
  <c r="B3346" i="5"/>
  <c r="B3313" i="5"/>
  <c r="B3282" i="5"/>
  <c r="B3253" i="5"/>
  <c r="B3218" i="5"/>
  <c r="B3189" i="5"/>
  <c r="B3158" i="5"/>
  <c r="B3127" i="5"/>
  <c r="B3100" i="5"/>
  <c r="B3070" i="5"/>
  <c r="B3039" i="5"/>
  <c r="B3012" i="5"/>
  <c r="B2980" i="5"/>
  <c r="B2951" i="5"/>
  <c r="B2923" i="5"/>
  <c r="B2892" i="5"/>
  <c r="B2862" i="5"/>
  <c r="B2834" i="5"/>
  <c r="B2803" i="5"/>
  <c r="B2774" i="5"/>
  <c r="B2745" i="5"/>
  <c r="B2715" i="5"/>
  <c r="B2684" i="5"/>
  <c r="B2657" i="5"/>
  <c r="B2626" i="5"/>
  <c r="B2596" i="5"/>
  <c r="B2569" i="5"/>
  <c r="B2537" i="5"/>
  <c r="B2507" i="5"/>
  <c r="B2480" i="5"/>
  <c r="B2449" i="5"/>
  <c r="B2419" i="5"/>
  <c r="B2391" i="5"/>
  <c r="B2360" i="5"/>
  <c r="B2330" i="5"/>
  <c r="B2302" i="5"/>
  <c r="B2272" i="5"/>
  <c r="B2241" i="5"/>
  <c r="B2214" i="5"/>
  <c r="B2182" i="5"/>
  <c r="B2153" i="5"/>
  <c r="B2125" i="5"/>
  <c r="B2094" i="5"/>
  <c r="B2064" i="5"/>
  <c r="B2037" i="5"/>
  <c r="B2005" i="5"/>
  <c r="B1976" i="5"/>
  <c r="B1947" i="5"/>
  <c r="B1917" i="5"/>
  <c r="B1886" i="5"/>
  <c r="B1859" i="5"/>
  <c r="B1829" i="5"/>
  <c r="B1798" i="5"/>
  <c r="B1771" i="5"/>
  <c r="B1739" i="5"/>
  <c r="B1710" i="5"/>
  <c r="B1682" i="5"/>
  <c r="B1651" i="5"/>
  <c r="B1621" i="5"/>
  <c r="B1593" i="5"/>
  <c r="B1562" i="5"/>
  <c r="B1535" i="5"/>
  <c r="B1507" i="5"/>
  <c r="B1482" i="5"/>
  <c r="B1455" i="5"/>
  <c r="B1429" i="5"/>
  <c r="B1402" i="5"/>
  <c r="B1377" i="5"/>
  <c r="B1352" i="5"/>
  <c r="B1326" i="5"/>
  <c r="B1298" i="5"/>
  <c r="B1272" i="5"/>
  <c r="B1246" i="5"/>
  <c r="B1221" i="5"/>
  <c r="B1196" i="5"/>
  <c r="B1170" i="5"/>
  <c r="B1141" i="5"/>
  <c r="B1116" i="5"/>
  <c r="B1091" i="5"/>
  <c r="B1064" i="5"/>
  <c r="B1039" i="5"/>
  <c r="B1012" i="5"/>
  <c r="B985" i="5"/>
  <c r="B959" i="5"/>
  <c r="B934" i="5"/>
  <c r="B909" i="5"/>
  <c r="B883" i="5"/>
  <c r="B855" i="5"/>
  <c r="B829" i="5"/>
  <c r="B803" i="5"/>
  <c r="B778" i="5"/>
  <c r="B753" i="5"/>
  <c r="B726" i="5"/>
  <c r="B698" i="5"/>
  <c r="B673" i="5"/>
  <c r="B647" i="5"/>
  <c r="B621" i="5"/>
  <c r="B596" i="5"/>
  <c r="B569" i="5"/>
  <c r="B542" i="5"/>
  <c r="B516" i="5"/>
  <c r="B491" i="5"/>
  <c r="B465" i="5"/>
  <c r="B440" i="5"/>
  <c r="B412" i="5"/>
  <c r="B385" i="5"/>
  <c r="B360" i="5"/>
  <c r="B335" i="5"/>
  <c r="B309" i="5"/>
  <c r="B283" i="5"/>
  <c r="B255" i="5"/>
  <c r="B230" i="5"/>
  <c r="B203" i="5"/>
  <c r="B178" i="5"/>
  <c r="B153" i="5"/>
  <c r="B125" i="5"/>
  <c r="B98" i="5"/>
  <c r="B73" i="5"/>
  <c r="B47" i="5"/>
  <c r="B22" i="5"/>
  <c r="B9983" i="5"/>
  <c r="B9925" i="5"/>
  <c r="B9855" i="5"/>
  <c r="B9782" i="5"/>
  <c r="B9708" i="5"/>
  <c r="B9636" i="5"/>
  <c r="B9567" i="5"/>
  <c r="B9510" i="5"/>
  <c r="B9437" i="5"/>
  <c r="B9367" i="5"/>
  <c r="B9299" i="5"/>
  <c r="B9232" i="5"/>
  <c r="B9179" i="5"/>
  <c r="B9111" i="5"/>
  <c r="B9046" i="5"/>
  <c r="B8981" i="5"/>
  <c r="B8922" i="5"/>
  <c r="B8862" i="5"/>
  <c r="B8812" i="5"/>
  <c r="B8756" i="5"/>
  <c r="B8694" i="5"/>
  <c r="B8636" i="5"/>
  <c r="B8578" i="5"/>
  <c r="B8529" i="5"/>
  <c r="B8472" i="5"/>
  <c r="B8412" i="5"/>
  <c r="B8352" i="5"/>
  <c r="B8297" i="5"/>
  <c r="B8250" i="5"/>
  <c r="B8207" i="5"/>
  <c r="B8159" i="5"/>
  <c r="B8108" i="5"/>
  <c r="B8060" i="5"/>
  <c r="B8014" i="5"/>
  <c r="B7972" i="5"/>
  <c r="B7923" i="5"/>
  <c r="B7874" i="5"/>
  <c r="B7825" i="5"/>
  <c r="B7776" i="5"/>
  <c r="B7730" i="5"/>
  <c r="B7687" i="5"/>
  <c r="B7639" i="5"/>
  <c r="B7590" i="5"/>
  <c r="B7540" i="5"/>
  <c r="B7494" i="5"/>
  <c r="B7455" i="5"/>
  <c r="B7408" i="5"/>
  <c r="B7362" i="5"/>
  <c r="B7315" i="5"/>
  <c r="B7267" i="5"/>
  <c r="B7225" i="5"/>
  <c r="B7184" i="5"/>
  <c r="B7138" i="5"/>
  <c r="B7091" i="5"/>
  <c r="B7046" i="5"/>
  <c r="B7011" i="5"/>
  <c r="B6968" i="5"/>
  <c r="B6928" i="5"/>
  <c r="B6894" i="5"/>
  <c r="B6855" i="5"/>
  <c r="B6819" i="5"/>
  <c r="B6779" i="5"/>
  <c r="B6744" i="5"/>
  <c r="B6702" i="5"/>
  <c r="B6668" i="5"/>
  <c r="B6627" i="5"/>
  <c r="B6592" i="5"/>
  <c r="B6550" i="5"/>
  <c r="B6512" i="5"/>
  <c r="B6477" i="5"/>
  <c r="B6437" i="5"/>
  <c r="B6401" i="5"/>
  <c r="B6361" i="5"/>
  <c r="B6329" i="5"/>
  <c r="B6291" i="5"/>
  <c r="B6256" i="5"/>
  <c r="B6217" i="5"/>
  <c r="B6185" i="5"/>
  <c r="B6145" i="5"/>
  <c r="B6114" i="5"/>
  <c r="B6074" i="5"/>
  <c r="B6037" i="5"/>
  <c r="B6002" i="5"/>
  <c r="B5965" i="5"/>
  <c r="B5932" i="5"/>
  <c r="B5894" i="5"/>
  <c r="B5860" i="5"/>
  <c r="B5822" i="5"/>
  <c r="B5789" i="5"/>
  <c r="B5750" i="5"/>
  <c r="B5717" i="5"/>
  <c r="B5677" i="5"/>
  <c r="B5646" i="5"/>
  <c r="B5609" i="5"/>
  <c r="B5574" i="5"/>
  <c r="B5541" i="5"/>
  <c r="B5505" i="5"/>
  <c r="B5474" i="5"/>
  <c r="B5438" i="5"/>
  <c r="B5406" i="5"/>
  <c r="B5371" i="5"/>
  <c r="B5338" i="5"/>
  <c r="B5301" i="5"/>
  <c r="B5271" i="5"/>
  <c r="B5233" i="5"/>
  <c r="B5203" i="5"/>
  <c r="B5165" i="5"/>
  <c r="B5130" i="5"/>
  <c r="B5098" i="5"/>
  <c r="B5062" i="5"/>
  <c r="B5031" i="5"/>
  <c r="B4995" i="5"/>
  <c r="B4963" i="5"/>
  <c r="B4927" i="5"/>
  <c r="B4895" i="5"/>
  <c r="B4858" i="5"/>
  <c r="B4827" i="5"/>
  <c r="B4790" i="5"/>
  <c r="B4760" i="5"/>
  <c r="B4722" i="5"/>
  <c r="B4686" i="5"/>
  <c r="B4655" i="5"/>
  <c r="B4619" i="5"/>
  <c r="B4587" i="5"/>
  <c r="B4552" i="5"/>
  <c r="B4519" i="5"/>
  <c r="B4484" i="5"/>
  <c r="B4452" i="5"/>
  <c r="B4414" i="5"/>
  <c r="B4384" i="5"/>
  <c r="B4346" i="5"/>
  <c r="B4317" i="5"/>
  <c r="B4279" i="5"/>
  <c r="B4243" i="5"/>
  <c r="B4212" i="5"/>
  <c r="B4176" i="5"/>
  <c r="B4144" i="5"/>
  <c r="B4109" i="5"/>
  <c r="B4076" i="5"/>
  <c r="B4041" i="5"/>
  <c r="B4010" i="5"/>
  <c r="B3977" i="5"/>
  <c r="B3945" i="5"/>
  <c r="B3915" i="5"/>
  <c r="B3881" i="5"/>
  <c r="B3853" i="5"/>
  <c r="B3819" i="5"/>
  <c r="B3789" i="5"/>
  <c r="B3755" i="5"/>
  <c r="B3724" i="5"/>
  <c r="B3693" i="5"/>
  <c r="B3660" i="5"/>
  <c r="B3631" i="5"/>
  <c r="B3598" i="5"/>
  <c r="B3566" i="5"/>
  <c r="B3534" i="5"/>
  <c r="B3502" i="5"/>
  <c r="B3472" i="5"/>
  <c r="B3438" i="5"/>
  <c r="B3410" i="5"/>
  <c r="B3376" i="5"/>
  <c r="B3345" i="5"/>
  <c r="B3312" i="5"/>
  <c r="B3281" i="5"/>
  <c r="B3250" i="5"/>
  <c r="B3217" i="5"/>
  <c r="B3187" i="5"/>
  <c r="B3157" i="5"/>
  <c r="B3126" i="5"/>
  <c r="B3099" i="5"/>
  <c r="B3069" i="5"/>
  <c r="B3038" i="5"/>
  <c r="B3011" i="5"/>
  <c r="B2979" i="5"/>
  <c r="B2950" i="5"/>
  <c r="B2922" i="5"/>
  <c r="B2891" i="5"/>
  <c r="B2861" i="5"/>
  <c r="B2833" i="5"/>
  <c r="B2802" i="5"/>
  <c r="B2772" i="5"/>
  <c r="B2744" i="5"/>
  <c r="B2714" i="5"/>
  <c r="B2683" i="5"/>
  <c r="B2656" i="5"/>
  <c r="B2624" i="5"/>
  <c r="B2595" i="5"/>
  <c r="B2567" i="5"/>
  <c r="B2536" i="5"/>
  <c r="B2506" i="5"/>
  <c r="B2479" i="5"/>
  <c r="B2447" i="5"/>
  <c r="B2418" i="5"/>
  <c r="B2390" i="5"/>
  <c r="B2359" i="5"/>
  <c r="B2329" i="5"/>
  <c r="B2301" i="5"/>
  <c r="B2271" i="5"/>
  <c r="B2240" i="5"/>
  <c r="B2213" i="5"/>
  <c r="B2181" i="5"/>
  <c r="B2152" i="5"/>
  <c r="B2124" i="5"/>
  <c r="B2093" i="5"/>
  <c r="B2063" i="5"/>
  <c r="B2035" i="5"/>
  <c r="B2004" i="5"/>
  <c r="B1975" i="5"/>
  <c r="B1946" i="5"/>
  <c r="B1916" i="5"/>
  <c r="B1885" i="5"/>
  <c r="B1858" i="5"/>
  <c r="B1827" i="5"/>
  <c r="B1797" i="5"/>
  <c r="B1770" i="5"/>
  <c r="B1738" i="5"/>
  <c r="B1709" i="5"/>
  <c r="B1681" i="5"/>
  <c r="B1650" i="5"/>
  <c r="B1620" i="5"/>
  <c r="B1592" i="5"/>
  <c r="B1561" i="5"/>
  <c r="B1534" i="5"/>
  <c r="B1506" i="5"/>
  <c r="B1481" i="5"/>
  <c r="B1454" i="5"/>
  <c r="B1427" i="5"/>
  <c r="B1401" i="5"/>
  <c r="B1376" i="5"/>
  <c r="B1351" i="5"/>
  <c r="B1325" i="5"/>
  <c r="B1296" i="5"/>
  <c r="B1271" i="5"/>
  <c r="B1245" i="5"/>
  <c r="B1220" i="5"/>
  <c r="B1195" i="5"/>
  <c r="B1166" i="5"/>
  <c r="B1140" i="5"/>
  <c r="B1115" i="5"/>
  <c r="B1090" i="5"/>
  <c r="B1063" i="5"/>
  <c r="B1038" i="5"/>
  <c r="B1011" i="5"/>
  <c r="B984" i="5"/>
  <c r="B958" i="5"/>
  <c r="B933" i="5"/>
  <c r="B907" i="5"/>
  <c r="B882" i="5"/>
  <c r="B853" i="5"/>
  <c r="B827" i="5"/>
  <c r="B802" i="5"/>
  <c r="B777" i="5"/>
  <c r="B751" i="5"/>
  <c r="B723" i="5"/>
  <c r="B697" i="5"/>
  <c r="B672" i="5"/>
  <c r="B645" i="5"/>
  <c r="B620" i="5"/>
  <c r="B595" i="5"/>
  <c r="B567" i="5"/>
  <c r="B540" i="5"/>
  <c r="B515" i="5"/>
  <c r="B490" i="5"/>
  <c r="B464" i="5"/>
  <c r="B439" i="5"/>
  <c r="B410" i="5"/>
  <c r="B384" i="5"/>
  <c r="B359" i="5"/>
  <c r="B334" i="5"/>
  <c r="B307" i="5"/>
  <c r="B280" i="5"/>
  <c r="B254" i="5"/>
  <c r="B229" i="5"/>
  <c r="B202" i="5"/>
  <c r="B177" i="5"/>
  <c r="B152" i="5"/>
  <c r="B124" i="5"/>
  <c r="B97" i="5"/>
  <c r="B72" i="5"/>
  <c r="B46" i="5"/>
  <c r="B21" i="5"/>
  <c r="B9980" i="5"/>
  <c r="B9911" i="5"/>
  <c r="B9851" i="5"/>
  <c r="B9781" i="5"/>
  <c r="B9707" i="5"/>
  <c r="B9635" i="5"/>
  <c r="B9564" i="5"/>
  <c r="B9508" i="5"/>
  <c r="B9436" i="5"/>
  <c r="B9366" i="5"/>
  <c r="B9298" i="5"/>
  <c r="B9228" i="5"/>
  <c r="B9163" i="5"/>
  <c r="B9110" i="5"/>
  <c r="B9045" i="5"/>
  <c r="B8980" i="5"/>
  <c r="B8921" i="5"/>
  <c r="B8859" i="5"/>
  <c r="B8811" i="5"/>
  <c r="B8754" i="5"/>
  <c r="B8692" i="5"/>
  <c r="B8630" i="5"/>
  <c r="B8574" i="5"/>
  <c r="B8523" i="5"/>
  <c r="B8466" i="5"/>
  <c r="B8411" i="5"/>
  <c r="B8350" i="5"/>
  <c r="B8296" i="5"/>
  <c r="B8247" i="5"/>
  <c r="B8206" i="5"/>
  <c r="B8157" i="5"/>
  <c r="B8107" i="5"/>
  <c r="B8059" i="5"/>
  <c r="B8009" i="5"/>
  <c r="B7965" i="5"/>
  <c r="B7921" i="5"/>
  <c r="B7872" i="5"/>
  <c r="B7824" i="5"/>
  <c r="B7774" i="5"/>
  <c r="B7727" i="5"/>
  <c r="B7686" i="5"/>
  <c r="B7638" i="5"/>
  <c r="B7588" i="5"/>
  <c r="B7539" i="5"/>
  <c r="B7489" i="5"/>
  <c r="B7448" i="5"/>
  <c r="B7407" i="5"/>
  <c r="B7361" i="5"/>
  <c r="B7314" i="5"/>
  <c r="B7266" i="5"/>
  <c r="B7222" i="5"/>
  <c r="B7183" i="5"/>
  <c r="B7137" i="5"/>
  <c r="B7090" i="5"/>
  <c r="B7045" i="5"/>
  <c r="B7005" i="5"/>
  <c r="B6967" i="5"/>
  <c r="B6927" i="5"/>
  <c r="B6892" i="5"/>
  <c r="B6854" i="5"/>
  <c r="B6818" i="5"/>
  <c r="B6776" i="5"/>
  <c r="B6741" i="5"/>
  <c r="B6700" i="5"/>
  <c r="B6667" i="5"/>
  <c r="B6625" i="5"/>
  <c r="B6586" i="5"/>
  <c r="B6549" i="5"/>
  <c r="B6510" i="5"/>
  <c r="B6476" i="5"/>
  <c r="B6436" i="5"/>
  <c r="B6400" i="5"/>
  <c r="B6360" i="5"/>
  <c r="B6327" i="5"/>
  <c r="B6287" i="5"/>
  <c r="B6255" i="5"/>
  <c r="B6216" i="5"/>
  <c r="B6183" i="5"/>
  <c r="B6143" i="5"/>
  <c r="B6107" i="5"/>
  <c r="B6073" i="5"/>
  <c r="B6036" i="5"/>
  <c r="B6001" i="5"/>
  <c r="B5963" i="5"/>
  <c r="B5931" i="5"/>
  <c r="B5893" i="5"/>
  <c r="B5859" i="5"/>
  <c r="B5819" i="5"/>
  <c r="B5787" i="5"/>
  <c r="B5749" i="5"/>
  <c r="B5716" i="5"/>
  <c r="B5676" i="5"/>
  <c r="B5640" i="5"/>
  <c r="B5607" i="5"/>
  <c r="B5572" i="5"/>
  <c r="B5540" i="5"/>
  <c r="B5504" i="5"/>
  <c r="B5473" i="5"/>
  <c r="B5437" i="5"/>
  <c r="B5405" i="5"/>
  <c r="B5367" i="5"/>
  <c r="B5337" i="5"/>
  <c r="B5300" i="5"/>
  <c r="B5270" i="5"/>
  <c r="B5232" i="5"/>
  <c r="B5197" i="5"/>
  <c r="B5164" i="5"/>
  <c r="B5129" i="5"/>
  <c r="B5097" i="5"/>
  <c r="B5061" i="5"/>
  <c r="B5030" i="5"/>
  <c r="B4994" i="5"/>
  <c r="B4961" i="5"/>
  <c r="B4924" i="5"/>
  <c r="B4894" i="5"/>
  <c r="B4856" i="5"/>
  <c r="B4826" i="5"/>
  <c r="B4789" i="5"/>
  <c r="B4754" i="5"/>
  <c r="B4721" i="5"/>
  <c r="B4685" i="5"/>
  <c r="B4654" i="5"/>
  <c r="B4618" i="5"/>
  <c r="B4586" i="5"/>
  <c r="B4551" i="5"/>
  <c r="B4518" i="5"/>
  <c r="B4481" i="5"/>
  <c r="B4451" i="5"/>
  <c r="B4413" i="5"/>
  <c r="B4383" i="5"/>
  <c r="B4345" i="5"/>
  <c r="B4311" i="5"/>
  <c r="B4278" i="5"/>
  <c r="B4242" i="5"/>
  <c r="B4211" i="5"/>
  <c r="B4175" i="5"/>
  <c r="B4143" i="5"/>
  <c r="B4107" i="5"/>
  <c r="B4075" i="5"/>
  <c r="B4038" i="5"/>
  <c r="B4009" i="5"/>
  <c r="B3976" i="5"/>
  <c r="B3944" i="5"/>
  <c r="B3912" i="5"/>
  <c r="B3880" i="5"/>
  <c r="B3852" i="5"/>
  <c r="B3816" i="5"/>
  <c r="B3787" i="5"/>
  <c r="B3754" i="5"/>
  <c r="B3723" i="5"/>
  <c r="B3690" i="5"/>
  <c r="B3659" i="5"/>
  <c r="B3630" i="5"/>
  <c r="B3595" i="5"/>
  <c r="B3565" i="5"/>
  <c r="B3533" i="5"/>
  <c r="B3501" i="5"/>
  <c r="B3469" i="5"/>
  <c r="B3437" i="5"/>
  <c r="B3409" i="5"/>
  <c r="B3373" i="5"/>
  <c r="B3344" i="5"/>
  <c r="B3311" i="5"/>
  <c r="B3280" i="5"/>
  <c r="B3246" i="5"/>
  <c r="B3216" i="5"/>
  <c r="B3186" i="5"/>
  <c r="B3156" i="5"/>
  <c r="B3125" i="5"/>
  <c r="B3098" i="5"/>
  <c r="B3066" i="5"/>
  <c r="B3037" i="5"/>
  <c r="B3010" i="5"/>
  <c r="B2978" i="5"/>
  <c r="B2949" i="5"/>
  <c r="B2921" i="5"/>
  <c r="B2890" i="5"/>
  <c r="B2860" i="5"/>
  <c r="B2832" i="5"/>
  <c r="B2801" i="5"/>
  <c r="B2771" i="5"/>
  <c r="B2743" i="5"/>
  <c r="B2713" i="5"/>
  <c r="B2682" i="5"/>
  <c r="B2655" i="5"/>
  <c r="B2623" i="5"/>
  <c r="B2594" i="5"/>
  <c r="B2566" i="5"/>
  <c r="B2535" i="5"/>
  <c r="B2505" i="5"/>
  <c r="B2477" i="5"/>
  <c r="B2446" i="5"/>
  <c r="B2417" i="5"/>
  <c r="B2389" i="5"/>
  <c r="B2358" i="5"/>
  <c r="B2327" i="5"/>
  <c r="B2300" i="5"/>
  <c r="B2270" i="5"/>
  <c r="B2239" i="5"/>
  <c r="B2212" i="5"/>
  <c r="B2180" i="5"/>
  <c r="B2151" i="5"/>
  <c r="B2123" i="5"/>
  <c r="B2092" i="5"/>
  <c r="B2062" i="5"/>
  <c r="B2034" i="5"/>
  <c r="B2003" i="5"/>
  <c r="B1974" i="5"/>
  <c r="B1945" i="5"/>
  <c r="B1915" i="5"/>
  <c r="B1884" i="5"/>
  <c r="B1857" i="5"/>
  <c r="B1826" i="5"/>
  <c r="B1796" i="5"/>
  <c r="B1769" i="5"/>
  <c r="B1737" i="5"/>
  <c r="B1707" i="5"/>
  <c r="B1680" i="5"/>
  <c r="B1649" i="5"/>
  <c r="B1619" i="5"/>
  <c r="B1591" i="5"/>
  <c r="B1560" i="5"/>
  <c r="B1533" i="5"/>
  <c r="B1505" i="5"/>
  <c r="B1480" i="5"/>
  <c r="B1452" i="5"/>
  <c r="B1426" i="5"/>
  <c r="B1400" i="5"/>
  <c r="B1375" i="5"/>
  <c r="B1350" i="5"/>
  <c r="B1322" i="5"/>
  <c r="B1295" i="5"/>
  <c r="B1270" i="5"/>
  <c r="B1244" i="5"/>
  <c r="B1219" i="5"/>
  <c r="B1193" i="5"/>
  <c r="B1165" i="5"/>
  <c r="B1139" i="5"/>
  <c r="B1114" i="5"/>
  <c r="B1087" i="5"/>
  <c r="B1062" i="5"/>
  <c r="B1037" i="5"/>
  <c r="B1009" i="5"/>
  <c r="B982" i="5"/>
  <c r="B957" i="5"/>
  <c r="B932" i="5"/>
  <c r="B906" i="5"/>
  <c r="B879" i="5"/>
  <c r="B852" i="5"/>
  <c r="B826" i="5"/>
  <c r="B801" i="5"/>
  <c r="B776" i="5"/>
  <c r="B750" i="5"/>
  <c r="B722" i="5"/>
  <c r="B696" i="5"/>
  <c r="B671" i="5"/>
  <c r="B644" i="5"/>
  <c r="B619" i="5"/>
  <c r="B594" i="5"/>
  <c r="B565" i="5"/>
  <c r="B539" i="5"/>
  <c r="B514" i="5"/>
  <c r="B489" i="5"/>
  <c r="B463" i="5"/>
  <c r="B435" i="5"/>
  <c r="B409" i="5"/>
  <c r="B383" i="5"/>
  <c r="B358" i="5"/>
  <c r="B333" i="5"/>
  <c r="B306" i="5"/>
  <c r="B279" i="5"/>
  <c r="B253" i="5"/>
  <c r="B227" i="5"/>
  <c r="B201" i="5"/>
  <c r="B176" i="5"/>
  <c r="B151" i="5"/>
  <c r="B122" i="5"/>
  <c r="B96" i="5"/>
  <c r="B71" i="5"/>
  <c r="B45" i="5"/>
  <c r="B20" i="5"/>
  <c r="B9979" i="5"/>
  <c r="B9907" i="5"/>
  <c r="B9845" i="5"/>
  <c r="B9779" i="5"/>
  <c r="B9706" i="5"/>
  <c r="B9634" i="5"/>
  <c r="B9561" i="5"/>
  <c r="B9494" i="5"/>
  <c r="B9435" i="5"/>
  <c r="B9365" i="5"/>
  <c r="B9297" i="5"/>
  <c r="B9226" i="5"/>
  <c r="B9160" i="5"/>
  <c r="B9109" i="5"/>
  <c r="B9044" i="5"/>
  <c r="B8978" i="5"/>
  <c r="B8920" i="5"/>
  <c r="B8856" i="5"/>
  <c r="B8803" i="5"/>
  <c r="B8748" i="5"/>
  <c r="B8691" i="5"/>
  <c r="B8629" i="5"/>
  <c r="B8572" i="5"/>
  <c r="B8514" i="5"/>
  <c r="B8465" i="5"/>
  <c r="B8409" i="5"/>
  <c r="B8349" i="5"/>
  <c r="B8295" i="5"/>
  <c r="B8244" i="5"/>
  <c r="B8199" i="5"/>
  <c r="B8156" i="5"/>
  <c r="B8106" i="5"/>
  <c r="B8058" i="5"/>
  <c r="B8008" i="5"/>
  <c r="B7961" i="5"/>
  <c r="B7920" i="5"/>
  <c r="B7871" i="5"/>
  <c r="B7823" i="5"/>
  <c r="B7772" i="5"/>
  <c r="B7723" i="5"/>
  <c r="B7680" i="5"/>
  <c r="B7637" i="5"/>
  <c r="B7587" i="5"/>
  <c r="B7537" i="5"/>
  <c r="B7488" i="5"/>
  <c r="B7444" i="5"/>
  <c r="B7406" i="5"/>
  <c r="B7360" i="5"/>
  <c r="B7312" i="5"/>
  <c r="B7265" i="5"/>
  <c r="B7219" i="5"/>
  <c r="B7177" i="5"/>
  <c r="B7136" i="5"/>
  <c r="B7089" i="5"/>
  <c r="B7044" i="5"/>
  <c r="B7004" i="5"/>
  <c r="B6966" i="5"/>
  <c r="B6926" i="5"/>
  <c r="B6891" i="5"/>
  <c r="B6849" i="5"/>
  <c r="B6817" i="5"/>
  <c r="B6775" i="5"/>
  <c r="B6740" i="5"/>
  <c r="B6699" i="5"/>
  <c r="B6660" i="5"/>
  <c r="B6624" i="5"/>
  <c r="B6585" i="5"/>
  <c r="B6548" i="5"/>
  <c r="B6509" i="5"/>
  <c r="B6475" i="5"/>
  <c r="B6435" i="5"/>
  <c r="B6399" i="5"/>
  <c r="B6357" i="5"/>
  <c r="B6326" i="5"/>
  <c r="B6286" i="5"/>
  <c r="B6254" i="5"/>
  <c r="B6215" i="5"/>
  <c r="B6177" i="5"/>
  <c r="B6142" i="5"/>
  <c r="B6106" i="5"/>
  <c r="B6072" i="5"/>
  <c r="B6034" i="5"/>
  <c r="B6000" i="5"/>
  <c r="B5962" i="5"/>
  <c r="B5930" i="5"/>
  <c r="B5890" i="5"/>
  <c r="B5858" i="5"/>
  <c r="B5818" i="5"/>
  <c r="B5786" i="5"/>
  <c r="B5747" i="5"/>
  <c r="B5710" i="5"/>
  <c r="B5675" i="5"/>
  <c r="B5639" i="5"/>
  <c r="B5606" i="5"/>
  <c r="B5571" i="5"/>
  <c r="B5539" i="5"/>
  <c r="B5503" i="5"/>
  <c r="B5472" i="5"/>
  <c r="B5434" i="5"/>
  <c r="B5403" i="5"/>
  <c r="B5366" i="5"/>
  <c r="B5336" i="5"/>
  <c r="B5298" i="5"/>
  <c r="B5263" i="5"/>
  <c r="B5231" i="5"/>
  <c r="B5196" i="5"/>
  <c r="B5163" i="5"/>
  <c r="B5127" i="5"/>
  <c r="B5096" i="5"/>
  <c r="B5060" i="5"/>
  <c r="B5029" i="5"/>
  <c r="B4991" i="5"/>
  <c r="B4960" i="5"/>
  <c r="B4923" i="5"/>
  <c r="B4893" i="5"/>
  <c r="B4855" i="5"/>
  <c r="B4820" i="5"/>
  <c r="B4787" i="5"/>
  <c r="B4753" i="5"/>
  <c r="B4720" i="5"/>
  <c r="B4684" i="5"/>
  <c r="B4653" i="5"/>
  <c r="B4617" i="5"/>
  <c r="B4585" i="5"/>
  <c r="B4547" i="5"/>
  <c r="B4517" i="5"/>
  <c r="B4480" i="5"/>
  <c r="B4450" i="5"/>
  <c r="B4412" i="5"/>
  <c r="B4377" i="5"/>
  <c r="B4344" i="5"/>
  <c r="B4309" i="5"/>
  <c r="B4277" i="5"/>
  <c r="B4241" i="5"/>
  <c r="B4210" i="5"/>
  <c r="B4174" i="5"/>
  <c r="B4142" i="5"/>
  <c r="B4104" i="5"/>
  <c r="B4074" i="5"/>
  <c r="B4037" i="5"/>
  <c r="B4007" i="5"/>
  <c r="B3975" i="5"/>
  <c r="B3943" i="5"/>
  <c r="B3911" i="5"/>
  <c r="B3879" i="5"/>
  <c r="B3849" i="5"/>
  <c r="B3815" i="5"/>
  <c r="B3786" i="5"/>
  <c r="B3753" i="5"/>
  <c r="B3722" i="5"/>
  <c r="B3689" i="5"/>
  <c r="B3658" i="5"/>
  <c r="B3626" i="5"/>
  <c r="B3593" i="5"/>
  <c r="B3564" i="5"/>
  <c r="B3532" i="5"/>
  <c r="B3500" i="5"/>
  <c r="B3466" i="5"/>
  <c r="B3436" i="5"/>
  <c r="B3405" i="5"/>
  <c r="B3372" i="5"/>
  <c r="B3343" i="5"/>
  <c r="B3310" i="5"/>
  <c r="B3279" i="5"/>
  <c r="B3245" i="5"/>
  <c r="B3214" i="5"/>
  <c r="B3183" i="5"/>
  <c r="B3155" i="5"/>
  <c r="B3124" i="5"/>
  <c r="B3095" i="5"/>
  <c r="B3065" i="5"/>
  <c r="B3036" i="5"/>
  <c r="B3006" i="5"/>
  <c r="B2977" i="5"/>
  <c r="B2947" i="5"/>
  <c r="B2917" i="5"/>
  <c r="B2889" i="5"/>
  <c r="B2859" i="5"/>
  <c r="B2829" i="5"/>
  <c r="B2800" i="5"/>
  <c r="B2770" i="5"/>
  <c r="B2740" i="5"/>
  <c r="B2712" i="5"/>
  <c r="B2681" i="5"/>
  <c r="B2652" i="5"/>
  <c r="B2622" i="5"/>
  <c r="B2593" i="5"/>
  <c r="B2563" i="5"/>
  <c r="B2534" i="5"/>
  <c r="B2504" i="5"/>
  <c r="B2474" i="5"/>
  <c r="B2445" i="5"/>
  <c r="B2416" i="5"/>
  <c r="B2385" i="5"/>
  <c r="B2357" i="5"/>
  <c r="B2326" i="5"/>
  <c r="B2297" i="5"/>
  <c r="B2269" i="5"/>
  <c r="B2238" i="5"/>
  <c r="B2209" i="5"/>
  <c r="B2179" i="5"/>
  <c r="B2150" i="5"/>
  <c r="B2119" i="5"/>
  <c r="B2091" i="5"/>
  <c r="B2061" i="5"/>
  <c r="B2031" i="5"/>
  <c r="B2002" i="5"/>
  <c r="B1972" i="5"/>
  <c r="B1942" i="5"/>
  <c r="B1914" i="5"/>
  <c r="B1883" i="5"/>
  <c r="B1854" i="5"/>
  <c r="B1824" i="5"/>
  <c r="B1795" i="5"/>
  <c r="B1765" i="5"/>
  <c r="B1736" i="5"/>
  <c r="B1706" i="5"/>
  <c r="B1676" i="5"/>
  <c r="B1647" i="5"/>
  <c r="B1618" i="5"/>
  <c r="B1587" i="5"/>
  <c r="B1559" i="5"/>
  <c r="B1532" i="5"/>
  <c r="B1504" i="5"/>
  <c r="B1477" i="5"/>
  <c r="B1451" i="5"/>
  <c r="B1424" i="5"/>
  <c r="B1399" i="5"/>
  <c r="B1374" i="5"/>
  <c r="B1349" i="5"/>
  <c r="B1321" i="5"/>
  <c r="B1294" i="5"/>
  <c r="B1269" i="5"/>
  <c r="B1243" i="5"/>
  <c r="B1218" i="5"/>
  <c r="B1192" i="5"/>
  <c r="B1163" i="5"/>
  <c r="B1138" i="5"/>
  <c r="B1113" i="5"/>
  <c r="B1086" i="5"/>
  <c r="B1061" i="5"/>
  <c r="B1034" i="5"/>
  <c r="B1007" i="5"/>
  <c r="B981" i="5"/>
  <c r="B956" i="5"/>
  <c r="B931" i="5"/>
  <c r="B905" i="5"/>
  <c r="B877" i="5"/>
  <c r="B851" i="5"/>
  <c r="B825" i="5"/>
  <c r="B800" i="5"/>
  <c r="B775" i="5"/>
  <c r="B749" i="5"/>
  <c r="B720" i="5"/>
  <c r="B695" i="5"/>
  <c r="B670" i="5"/>
  <c r="B643" i="5"/>
  <c r="B618" i="5"/>
  <c r="B591" i="5"/>
  <c r="B564" i="5"/>
  <c r="B538" i="5"/>
  <c r="B513" i="5"/>
  <c r="B487" i="5"/>
  <c r="B462" i="5"/>
  <c r="B434" i="5"/>
  <c r="B407" i="5"/>
  <c r="B382" i="5"/>
  <c r="B357" i="5"/>
  <c r="B332" i="5"/>
  <c r="B305" i="5"/>
  <c r="B277" i="5"/>
  <c r="B252" i="5"/>
  <c r="B226" i="5"/>
  <c r="B200" i="5"/>
  <c r="B175" i="5"/>
  <c r="B147" i="5"/>
  <c r="B121" i="5"/>
  <c r="B95" i="5"/>
  <c r="B70" i="5"/>
  <c r="B44" i="5"/>
  <c r="B19" i="5"/>
  <c r="B9976" i="5"/>
  <c r="B9903" i="5"/>
  <c r="B9836" i="5"/>
  <c r="B9769" i="5"/>
  <c r="B9703" i="5"/>
  <c r="B9631" i="5"/>
  <c r="B9560" i="5"/>
  <c r="B9489" i="5"/>
  <c r="B9431" i="5"/>
  <c r="B9364" i="5"/>
  <c r="B9296" i="5"/>
  <c r="B9225" i="5"/>
  <c r="B9157" i="5"/>
  <c r="B9095" i="5"/>
  <c r="B9043" i="5"/>
  <c r="B8977" i="5"/>
  <c r="B8918" i="5"/>
  <c r="B8855" i="5"/>
  <c r="B8795" i="5"/>
  <c r="B8746" i="5"/>
  <c r="B8690" i="5"/>
  <c r="B8628" i="5"/>
  <c r="B8571" i="5"/>
  <c r="B8509" i="5"/>
  <c r="B8459" i="5"/>
  <c r="B8408" i="5"/>
  <c r="B8348" i="5"/>
  <c r="B8294" i="5"/>
  <c r="B8243" i="5"/>
  <c r="B8195" i="5"/>
  <c r="B8155" i="5"/>
  <c r="B8105" i="5"/>
  <c r="B8057" i="5"/>
  <c r="B8007" i="5"/>
  <c r="B7957" i="5"/>
  <c r="B7914" i="5"/>
  <c r="B7870" i="5"/>
  <c r="B7822" i="5"/>
  <c r="B7770" i="5"/>
  <c r="B7722" i="5"/>
  <c r="B7676" i="5"/>
  <c r="B7636" i="5"/>
  <c r="B7586" i="5"/>
  <c r="B7536" i="5"/>
  <c r="B7487" i="5"/>
  <c r="B7440" i="5"/>
  <c r="B7399" i="5"/>
  <c r="B7359" i="5"/>
  <c r="B7310" i="5"/>
  <c r="B7264" i="5"/>
  <c r="B7218" i="5"/>
  <c r="B7174" i="5"/>
  <c r="B7135" i="5"/>
  <c r="B7088" i="5"/>
  <c r="B7043" i="5"/>
  <c r="B7002" i="5"/>
  <c r="B6965" i="5"/>
  <c r="B6923" i="5"/>
  <c r="B6889" i="5"/>
  <c r="B6847" i="5"/>
  <c r="B6816" i="5"/>
  <c r="B6774" i="5"/>
  <c r="B6734" i="5"/>
  <c r="B6698" i="5"/>
  <c r="B6658" i="5"/>
  <c r="B6623" i="5"/>
  <c r="B6584" i="5"/>
  <c r="B6547" i="5"/>
  <c r="B6507" i="5"/>
  <c r="B6472" i="5"/>
  <c r="B6430" i="5"/>
  <c r="B6398" i="5"/>
  <c r="B6356" i="5"/>
  <c r="B6325" i="5"/>
  <c r="B6285" i="5"/>
  <c r="B6247" i="5"/>
  <c r="B6214" i="5"/>
  <c r="B6176" i="5"/>
  <c r="B6141" i="5"/>
  <c r="B6105" i="5"/>
  <c r="B6071" i="5"/>
  <c r="B6033" i="5"/>
  <c r="B5999" i="5"/>
  <c r="B5959" i="5"/>
  <c r="B5929" i="5"/>
  <c r="B5889" i="5"/>
  <c r="B5856" i="5"/>
  <c r="B5817" i="5"/>
  <c r="B5779" i="5"/>
  <c r="B5745" i="5"/>
  <c r="B5709" i="5"/>
  <c r="B5674" i="5"/>
  <c r="B5638" i="5"/>
  <c r="B5605" i="5"/>
  <c r="B5570" i="5"/>
  <c r="B5538" i="5"/>
  <c r="B5500" i="5"/>
  <c r="B5471" i="5"/>
  <c r="B5433" i="5"/>
  <c r="B5402" i="5"/>
  <c r="B5365" i="5"/>
  <c r="B5330" i="5"/>
  <c r="B5297" i="5"/>
  <c r="B5262" i="5"/>
  <c r="B5230" i="5"/>
  <c r="B5195" i="5"/>
  <c r="B5162" i="5"/>
  <c r="B5126" i="5"/>
  <c r="B5095" i="5"/>
  <c r="B5057" i="5"/>
  <c r="B5027" i="5"/>
  <c r="B4990" i="5"/>
  <c r="B4959" i="5"/>
  <c r="B4922" i="5"/>
  <c r="B4886" i="5"/>
  <c r="B4854" i="5"/>
  <c r="B4819" i="5"/>
  <c r="B4786" i="5"/>
  <c r="B4751" i="5"/>
  <c r="B4719" i="5"/>
  <c r="B4683" i="5"/>
  <c r="B4652" i="5"/>
  <c r="B4614" i="5"/>
  <c r="B4584" i="5"/>
  <c r="B4546" i="5"/>
  <c r="B4516" i="5"/>
  <c r="B4479" i="5"/>
  <c r="B4443" i="5"/>
  <c r="B4411" i="5"/>
  <c r="B4376" i="5"/>
  <c r="B4343" i="5"/>
  <c r="B4307" i="5"/>
  <c r="B4276" i="5"/>
  <c r="B4240" i="5"/>
  <c r="B4209" i="5"/>
  <c r="B4171" i="5"/>
  <c r="B4140" i="5"/>
  <c r="B4103" i="5"/>
  <c r="B4073" i="5"/>
  <c r="B4035" i="5"/>
  <c r="B4006" i="5"/>
  <c r="B3971" i="5"/>
  <c r="B3942" i="5"/>
  <c r="B3909" i="5"/>
  <c r="B3878" i="5"/>
  <c r="B3844" i="5"/>
  <c r="B3814" i="5"/>
  <c r="B3785" i="5"/>
  <c r="B3750" i="5"/>
  <c r="B3721" i="5"/>
  <c r="B3687" i="5"/>
  <c r="B3656" i="5"/>
  <c r="B3623" i="5"/>
  <c r="B3592" i="5"/>
  <c r="B3563" i="5"/>
  <c r="B3527" i="5"/>
  <c r="B3499" i="5"/>
  <c r="B3465" i="5"/>
  <c r="B3435" i="5"/>
  <c r="B3401" i="5"/>
  <c r="B3371" i="5"/>
  <c r="B3342" i="5"/>
  <c r="B3306" i="5"/>
  <c r="B3277" i="5"/>
  <c r="B3244" i="5"/>
  <c r="B3213" i="5"/>
  <c r="B3182" i="5"/>
  <c r="B3151" i="5"/>
  <c r="B3123" i="5"/>
  <c r="B3094" i="5"/>
  <c r="B3062" i="5"/>
  <c r="B3035" i="5"/>
  <c r="B3005" i="5"/>
  <c r="B2974" i="5"/>
  <c r="B2946" i="5"/>
  <c r="B2916" i="5"/>
  <c r="B2885" i="5"/>
  <c r="B2858" i="5"/>
  <c r="B2827" i="5"/>
  <c r="B2797" i="5"/>
  <c r="B2769" i="5"/>
  <c r="B2739" i="5"/>
  <c r="B2707" i="5"/>
  <c r="B2680" i="5"/>
  <c r="B2651" i="5"/>
  <c r="B2619" i="5"/>
  <c r="B2592" i="5"/>
  <c r="B2561" i="5"/>
  <c r="B2531" i="5"/>
  <c r="B2503" i="5"/>
  <c r="B2473" i="5"/>
  <c r="B2442" i="5"/>
  <c r="B2414" i="5"/>
  <c r="B2384" i="5"/>
  <c r="B2354" i="5"/>
  <c r="B2325" i="5"/>
  <c r="B2296" i="5"/>
  <c r="B2264" i="5"/>
  <c r="B2237" i="5"/>
  <c r="B2207" i="5"/>
  <c r="B2176" i="5"/>
  <c r="B2149" i="5"/>
  <c r="B2118" i="5"/>
  <c r="B2087" i="5"/>
  <c r="B2060" i="5"/>
  <c r="B2030" i="5"/>
  <c r="B1999" i="5"/>
  <c r="B1971" i="5"/>
  <c r="B1941" i="5"/>
  <c r="B1911" i="5"/>
  <c r="B1882" i="5"/>
  <c r="B1853" i="5"/>
  <c r="B1821" i="5"/>
  <c r="B1794" i="5"/>
  <c r="B1764" i="5"/>
  <c r="B1733" i="5"/>
  <c r="B1705" i="5"/>
  <c r="B1675" i="5"/>
  <c r="B1644" i="5"/>
  <c r="B1617" i="5"/>
  <c r="B1586" i="5"/>
  <c r="B1557" i="5"/>
  <c r="B1530" i="5"/>
  <c r="B1503" i="5"/>
  <c r="B1476" i="5"/>
  <c r="B1450" i="5"/>
  <c r="B1423" i="5"/>
  <c r="B1398" i="5"/>
  <c r="B1373" i="5"/>
  <c r="B1347" i="5"/>
  <c r="B1318" i="5"/>
  <c r="B1293" i="5"/>
  <c r="B1267" i="5"/>
  <c r="B1242" i="5"/>
  <c r="B1217" i="5"/>
  <c r="B1189" i="5"/>
  <c r="B1162" i="5"/>
  <c r="B1137" i="5"/>
  <c r="B1112" i="5"/>
  <c r="B1085" i="5"/>
  <c r="B1060" i="5"/>
  <c r="B1033" i="5"/>
  <c r="B1006" i="5"/>
  <c r="B980" i="5"/>
  <c r="B955" i="5"/>
  <c r="B930" i="5"/>
  <c r="B904" i="5"/>
  <c r="B875" i="5"/>
  <c r="B850" i="5"/>
  <c r="B824" i="5"/>
  <c r="B799" i="5"/>
  <c r="B774" i="5"/>
  <c r="B745" i="5"/>
  <c r="B719" i="5"/>
  <c r="B694" i="5"/>
  <c r="B669" i="5"/>
  <c r="B642" i="5"/>
  <c r="B617" i="5"/>
  <c r="B590" i="5"/>
  <c r="B563" i="5"/>
  <c r="B537" i="5"/>
  <c r="B512" i="5"/>
  <c r="B486" i="5"/>
  <c r="B461" i="5"/>
  <c r="B432" i="5"/>
  <c r="B406" i="5"/>
  <c r="B381" i="5"/>
  <c r="B356" i="5"/>
  <c r="B330" i="5"/>
  <c r="B302" i="5"/>
  <c r="B276" i="5"/>
  <c r="B251" i="5"/>
  <c r="B224" i="5"/>
  <c r="B199" i="5"/>
  <c r="B174" i="5"/>
  <c r="B146" i="5"/>
  <c r="B119" i="5"/>
  <c r="B94" i="5"/>
  <c r="B69" i="5"/>
  <c r="B43" i="5"/>
  <c r="B18" i="5"/>
  <c r="B9967" i="5"/>
  <c r="B9901" i="5"/>
  <c r="B9831" i="5"/>
  <c r="B9768" i="5"/>
  <c r="B9697" i="5"/>
  <c r="B9629" i="5"/>
  <c r="B9559" i="5"/>
  <c r="B9485" i="5"/>
  <c r="B9418" i="5"/>
  <c r="B9362" i="5"/>
  <c r="B9294" i="5"/>
  <c r="B9224" i="5"/>
  <c r="B9156" i="5"/>
  <c r="B9091" i="5"/>
  <c r="B9041" i="5"/>
  <c r="B8976" i="5"/>
  <c r="B8909" i="5"/>
  <c r="B8854" i="5"/>
  <c r="B8791" i="5"/>
  <c r="B8739" i="5"/>
  <c r="B8689" i="5"/>
  <c r="B8627" i="5"/>
  <c r="B8570" i="5"/>
  <c r="B8508" i="5"/>
  <c r="B8456" i="5"/>
  <c r="B8407" i="5"/>
  <c r="B8346" i="5"/>
  <c r="B8292" i="5"/>
  <c r="B8241" i="5"/>
  <c r="B8190" i="5"/>
  <c r="B8147" i="5"/>
  <c r="B8104" i="5"/>
  <c r="B8056" i="5"/>
  <c r="B8004" i="5"/>
  <c r="B7956" i="5"/>
  <c r="B7909" i="5"/>
  <c r="B7869" i="5"/>
  <c r="B7820" i="5"/>
  <c r="B7769" i="5"/>
  <c r="B7721" i="5"/>
  <c r="B7670" i="5"/>
  <c r="B7626" i="5"/>
  <c r="B7583" i="5"/>
  <c r="B7535" i="5"/>
  <c r="B7486" i="5"/>
  <c r="B7439" i="5"/>
  <c r="B7394" i="5"/>
  <c r="B7357" i="5"/>
  <c r="B7309" i="5"/>
  <c r="B7263" i="5"/>
  <c r="B7217" i="5"/>
  <c r="B7170" i="5"/>
  <c r="B7128" i="5"/>
  <c r="B7087" i="5"/>
  <c r="B7041" i="5"/>
  <c r="B6997" i="5"/>
  <c r="B6964" i="5"/>
  <c r="B6922" i="5"/>
  <c r="B6888" i="5"/>
  <c r="B6846" i="5"/>
  <c r="B6807" i="5"/>
  <c r="B6772" i="5"/>
  <c r="B6732" i="5"/>
  <c r="B6697" i="5"/>
  <c r="B6657" i="5"/>
  <c r="B6622" i="5"/>
  <c r="B6583" i="5"/>
  <c r="B6546" i="5"/>
  <c r="B6504" i="5"/>
  <c r="B6471" i="5"/>
  <c r="B6429" i="5"/>
  <c r="B6397" i="5"/>
  <c r="B6355" i="5"/>
  <c r="B6317" i="5"/>
  <c r="B6283" i="5"/>
  <c r="B6246" i="5"/>
  <c r="B6212" i="5"/>
  <c r="B6175" i="5"/>
  <c r="B6140" i="5"/>
  <c r="B6103" i="5"/>
  <c r="B6070" i="5"/>
  <c r="B6030" i="5"/>
  <c r="B5998" i="5"/>
  <c r="B5958" i="5"/>
  <c r="B5927" i="5"/>
  <c r="B5887" i="5"/>
  <c r="B5850" i="5"/>
  <c r="B5816" i="5"/>
  <c r="B5778" i="5"/>
  <c r="B5743" i="5"/>
  <c r="B5707" i="5"/>
  <c r="B5673" i="5"/>
  <c r="B5637" i="5"/>
  <c r="B5604" i="5"/>
  <c r="B5566" i="5"/>
  <c r="B5537" i="5"/>
  <c r="B5499" i="5"/>
  <c r="B5470" i="5"/>
  <c r="B5432" i="5"/>
  <c r="B5396" i="5"/>
  <c r="B5364" i="5"/>
  <c r="B5329" i="5"/>
  <c r="B5296" i="5"/>
  <c r="B5261" i="5"/>
  <c r="B5229" i="5"/>
  <c r="B5193" i="5"/>
  <c r="B5161" i="5"/>
  <c r="B5123" i="5"/>
  <c r="B5094" i="5"/>
  <c r="B5056" i="5"/>
  <c r="B5026" i="5"/>
  <c r="B4989" i="5"/>
  <c r="B4953" i="5"/>
  <c r="B4921" i="5"/>
  <c r="B4885" i="5"/>
  <c r="B4853" i="5"/>
  <c r="B4818" i="5"/>
  <c r="B4785" i="5"/>
  <c r="B4750" i="5"/>
  <c r="B4718" i="5"/>
  <c r="B4680" i="5"/>
  <c r="B4651" i="5"/>
  <c r="B4613" i="5"/>
  <c r="B4582" i="5"/>
  <c r="B4545" i="5"/>
  <c r="B4510" i="5"/>
  <c r="B4477" i="5"/>
  <c r="B4442" i="5"/>
  <c r="B4410" i="5"/>
  <c r="B4375" i="5"/>
  <c r="B4342" i="5"/>
  <c r="B4306" i="5"/>
  <c r="B4275" i="5"/>
  <c r="B4237" i="5"/>
  <c r="B4207" i="5"/>
  <c r="B4170" i="5"/>
  <c r="B4139" i="5"/>
  <c r="B4102" i="5"/>
  <c r="B4066" i="5"/>
  <c r="B4034" i="5"/>
  <c r="B4003" i="5"/>
  <c r="B3970" i="5"/>
  <c r="B3941" i="5"/>
  <c r="B3907" i="5"/>
  <c r="B3877" i="5"/>
  <c r="B3843" i="5"/>
  <c r="B3813" i="5"/>
  <c r="B3781" i="5"/>
  <c r="B3749" i="5"/>
  <c r="B3719" i="5"/>
  <c r="B3686" i="5"/>
  <c r="B3655" i="5"/>
  <c r="B3622" i="5"/>
  <c r="B3591" i="5"/>
  <c r="B3560" i="5"/>
  <c r="B3526" i="5"/>
  <c r="B3498" i="5"/>
  <c r="B3464" i="5"/>
  <c r="B3434" i="5"/>
  <c r="B3400" i="5"/>
  <c r="B3370" i="5"/>
  <c r="B3338" i="5"/>
  <c r="B3305" i="5"/>
  <c r="B3276" i="5"/>
  <c r="B3243" i="5"/>
  <c r="B3212" i="5"/>
  <c r="B3180" i="5"/>
  <c r="B3150" i="5"/>
  <c r="B3122" i="5"/>
  <c r="B3092" i="5"/>
  <c r="B3061" i="5"/>
  <c r="B3034" i="5"/>
  <c r="B3002" i="5"/>
  <c r="B2973" i="5"/>
  <c r="B2945" i="5"/>
  <c r="B2914" i="5"/>
  <c r="B2884" i="5"/>
  <c r="B2856" i="5"/>
  <c r="B2825" i="5"/>
  <c r="B2796" i="5"/>
  <c r="B2767" i="5"/>
  <c r="B2737" i="5"/>
  <c r="B2706" i="5"/>
  <c r="B2679" i="5"/>
  <c r="B2649" i="5"/>
  <c r="B2618" i="5"/>
  <c r="B2591" i="5"/>
  <c r="B2559" i="5"/>
  <c r="B2530" i="5"/>
  <c r="B2502" i="5"/>
  <c r="B2471" i="5"/>
  <c r="B2441" i="5"/>
  <c r="B2413" i="5"/>
  <c r="B2382" i="5"/>
  <c r="B2353" i="5"/>
  <c r="B2324" i="5"/>
  <c r="B2294" i="5"/>
  <c r="B2263" i="5"/>
  <c r="B2236" i="5"/>
  <c r="B2205" i="5"/>
  <c r="B2175" i="5"/>
  <c r="B2147" i="5"/>
  <c r="B2116" i="5"/>
  <c r="B2086" i="5"/>
  <c r="B2059" i="5"/>
  <c r="B2027" i="5"/>
  <c r="B1998" i="5"/>
  <c r="B1970" i="5"/>
  <c r="B1939" i="5"/>
  <c r="B1909" i="5"/>
  <c r="B1881" i="5"/>
  <c r="B1851" i="5"/>
  <c r="B1820" i="5"/>
  <c r="B1793" i="5"/>
  <c r="B1761" i="5"/>
  <c r="B1732" i="5"/>
  <c r="B1704" i="5"/>
  <c r="B1673" i="5"/>
  <c r="B1643" i="5"/>
  <c r="B1616" i="5"/>
  <c r="B1584" i="5"/>
  <c r="B1556" i="5"/>
  <c r="B1529" i="5"/>
  <c r="B1502" i="5"/>
  <c r="B1474" i="5"/>
  <c r="B1449" i="5"/>
  <c r="B1422" i="5"/>
  <c r="B1397" i="5"/>
  <c r="B1372" i="5"/>
  <c r="B1344" i="5"/>
  <c r="B1317" i="5"/>
  <c r="B1292" i="5"/>
  <c r="B1266" i="5"/>
  <c r="B1241" i="5"/>
  <c r="B1216" i="5"/>
  <c r="B1187" i="5"/>
  <c r="B1161" i="5"/>
  <c r="B1136" i="5"/>
  <c r="B1111" i="5"/>
  <c r="B1084" i="5"/>
  <c r="B1059" i="5"/>
  <c r="B1031" i="5"/>
  <c r="B1005" i="5"/>
  <c r="B979" i="5"/>
  <c r="B954" i="5"/>
  <c r="B929" i="5"/>
  <c r="B901" i="5"/>
  <c r="B874" i="5"/>
  <c r="B849" i="5"/>
  <c r="B823" i="5"/>
  <c r="B798" i="5"/>
  <c r="B772" i="5"/>
  <c r="B744" i="5"/>
  <c r="B718" i="5"/>
  <c r="B693" i="5"/>
  <c r="B666" i="5"/>
  <c r="B641" i="5"/>
  <c r="B616" i="5"/>
  <c r="B587" i="5"/>
  <c r="B561" i="5"/>
  <c r="B536" i="5"/>
  <c r="B511" i="5"/>
  <c r="B485" i="5"/>
  <c r="B458" i="5"/>
  <c r="B431" i="5"/>
  <c r="B405" i="5"/>
  <c r="B380" i="5"/>
  <c r="B355" i="5"/>
  <c r="B329" i="5"/>
  <c r="B301" i="5"/>
  <c r="B275" i="5"/>
  <c r="B250" i="5"/>
  <c r="B223" i="5"/>
  <c r="B198" i="5"/>
  <c r="B173" i="5"/>
  <c r="B144" i="5"/>
  <c r="B118" i="5"/>
  <c r="B93" i="5"/>
  <c r="B67" i="5"/>
  <c r="B42" i="5"/>
  <c r="B14" i="5"/>
  <c r="B9963" i="5"/>
  <c r="B9890" i="5"/>
  <c r="B9819" i="5"/>
  <c r="B9745" i="5"/>
  <c r="B9685" i="5"/>
  <c r="B9619" i="5"/>
  <c r="B9546" i="5"/>
  <c r="B9475" i="5"/>
  <c r="B9408" i="5"/>
  <c r="B9343" i="5"/>
  <c r="B9283" i="5"/>
  <c r="B9215" i="5"/>
  <c r="B9151" i="5"/>
  <c r="B9086" i="5"/>
  <c r="B9020" i="5"/>
  <c r="B8966" i="5"/>
  <c r="B8906" i="5"/>
  <c r="B8849" i="5"/>
  <c r="B8787" i="5"/>
  <c r="B8730" i="5"/>
  <c r="B8671" i="5"/>
  <c r="B8624" i="5"/>
  <c r="B8566" i="5"/>
  <c r="B8505" i="5"/>
  <c r="B8443" i="5"/>
  <c r="B8387" i="5"/>
  <c r="B8337" i="5"/>
  <c r="B8289" i="5"/>
  <c r="B8236" i="5"/>
  <c r="B8186" i="5"/>
  <c r="B8138" i="5"/>
  <c r="B8089" i="5"/>
  <c r="B8050" i="5"/>
  <c r="B8001" i="5"/>
  <c r="B7951" i="5"/>
  <c r="B7902" i="5"/>
  <c r="B7852" i="5"/>
  <c r="B7808" i="5"/>
  <c r="B7765" i="5"/>
  <c r="B7717" i="5"/>
  <c r="B7666" i="5"/>
  <c r="B7618" i="5"/>
  <c r="B7571" i="5"/>
  <c r="B7530" i="5"/>
  <c r="B7482" i="5"/>
  <c r="B7435" i="5"/>
  <c r="B7388" i="5"/>
  <c r="B7342" i="5"/>
  <c r="B7300" i="5"/>
  <c r="B7260" i="5"/>
  <c r="B7214" i="5"/>
  <c r="B7166" i="5"/>
  <c r="B7119" i="5"/>
  <c r="B7075" i="5"/>
  <c r="B7037" i="5"/>
  <c r="B6992" i="5"/>
  <c r="B6955" i="5"/>
  <c r="B6919" i="5"/>
  <c r="B6879" i="5"/>
  <c r="B6843" i="5"/>
  <c r="B6803" i="5"/>
  <c r="B6769" i="5"/>
  <c r="B6727" i="5"/>
  <c r="B6692" i="5"/>
  <c r="B6651" i="5"/>
  <c r="B6618" i="5"/>
  <c r="B6576" i="5"/>
  <c r="B6538" i="5"/>
  <c r="B6501" i="5"/>
  <c r="B6461" i="5"/>
  <c r="B6425" i="5"/>
  <c r="B6386" i="5"/>
  <c r="B6352" i="5"/>
  <c r="B6314" i="5"/>
  <c r="B6280" i="5"/>
  <c r="B6240" i="5"/>
  <c r="B6209" i="5"/>
  <c r="B6170" i="5"/>
  <c r="B6137" i="5"/>
  <c r="B6097" i="5"/>
  <c r="B6060" i="5"/>
  <c r="B6026" i="5"/>
  <c r="B5989" i="5"/>
  <c r="B5955" i="5"/>
  <c r="B5917" i="5"/>
  <c r="B5883" i="5"/>
  <c r="B5846" i="5"/>
  <c r="B5812" i="5"/>
  <c r="B5773" i="5"/>
  <c r="B5740" i="5"/>
  <c r="B5700" i="5"/>
  <c r="B5670" i="5"/>
  <c r="B5631" i="5"/>
  <c r="B5596" i="5"/>
  <c r="B5563" i="5"/>
  <c r="B5527" i="5"/>
  <c r="B5496" i="5"/>
  <c r="B5460" i="5"/>
  <c r="B5429" i="5"/>
  <c r="B5393" i="5"/>
  <c r="B5360" i="5"/>
  <c r="B5323" i="5"/>
  <c r="B5293" i="5"/>
  <c r="B5255" i="5"/>
  <c r="B5225" i="5"/>
  <c r="B5187" i="5"/>
  <c r="B5153" i="5"/>
  <c r="B5120" i="5"/>
  <c r="B5084" i="5"/>
  <c r="B5053" i="5"/>
  <c r="B5017" i="5"/>
  <c r="B4985" i="5"/>
  <c r="B4950" i="5"/>
  <c r="B4917" i="5"/>
  <c r="B4880" i="5"/>
  <c r="B4850" i="5"/>
  <c r="B4812" i="5"/>
  <c r="B4782" i="5"/>
  <c r="B4744" i="5"/>
  <c r="B4709" i="5"/>
  <c r="B4677" i="5"/>
  <c r="B4641" i="5"/>
  <c r="B4610" i="5"/>
  <c r="B4574" i="5"/>
  <c r="B4542" i="5"/>
  <c r="B4506" i="5"/>
  <c r="B4474" i="5"/>
  <c r="B4437" i="5"/>
  <c r="B4406" i="5"/>
  <c r="B4369" i="5"/>
  <c r="B4339" i="5"/>
  <c r="B4301" i="5"/>
  <c r="B4265" i="5"/>
  <c r="B4234" i="5"/>
  <c r="B4198" i="5"/>
  <c r="B4166" i="5"/>
  <c r="B4131" i="5"/>
  <c r="B4098" i="5"/>
  <c r="B4063" i="5"/>
  <c r="B4031" i="5"/>
  <c r="B3998" i="5"/>
  <c r="B3966" i="5"/>
  <c r="B3934" i="5"/>
  <c r="B3902" i="5"/>
  <c r="B3874" i="5"/>
  <c r="B3838" i="5"/>
  <c r="B3810" i="5"/>
  <c r="B3776" i="5"/>
  <c r="B3745" i="5"/>
  <c r="B3712" i="5"/>
  <c r="B3681" i="5"/>
  <c r="B3652" i="5"/>
  <c r="B3617" i="5"/>
  <c r="B3587" i="5"/>
  <c r="B3555" i="5"/>
  <c r="B3523" i="5"/>
  <c r="B3491" i="5"/>
  <c r="B3459" i="5"/>
  <c r="B3431" i="5"/>
  <c r="B3395" i="5"/>
  <c r="B3366" i="5"/>
  <c r="B3333" i="5"/>
  <c r="B3302" i="5"/>
  <c r="B3269" i="5"/>
  <c r="B3238" i="5"/>
  <c r="B3209" i="5"/>
  <c r="B3177" i="5"/>
  <c r="B3146" i="5"/>
  <c r="B3117" i="5"/>
  <c r="B3087" i="5"/>
  <c r="B3058" i="5"/>
  <c r="B3029" i="5"/>
  <c r="B2999" i="5"/>
  <c r="B2970" i="5"/>
  <c r="B2939" i="5"/>
  <c r="B2911" i="5"/>
  <c r="B2881" i="5"/>
  <c r="B2851" i="5"/>
  <c r="B2822" i="5"/>
  <c r="B2792" i="5"/>
  <c r="B2762" i="5"/>
  <c r="B2734" i="5"/>
  <c r="B2703" i="5"/>
  <c r="B2674" i="5"/>
  <c r="B2644" i="5"/>
  <c r="B2615" i="5"/>
  <c r="B2585" i="5"/>
  <c r="B2556" i="5"/>
  <c r="B2526" i="5"/>
  <c r="B2496" i="5"/>
  <c r="B2467" i="5"/>
  <c r="B2438" i="5"/>
  <c r="B2407" i="5"/>
  <c r="B2379" i="5"/>
  <c r="B2349" i="5"/>
  <c r="B2319" i="5"/>
  <c r="B2291" i="5"/>
  <c r="B2260" i="5"/>
  <c r="B2231" i="5"/>
  <c r="B2201" i="5"/>
  <c r="B2172" i="5"/>
  <c r="B2142" i="5"/>
  <c r="B2113" i="5"/>
  <c r="B2083" i="5"/>
  <c r="B2053" i="5"/>
  <c r="B2024" i="5"/>
  <c r="B1995" i="5"/>
  <c r="B1964" i="5"/>
  <c r="B1936" i="5"/>
  <c r="B1905" i="5"/>
  <c r="B1876" i="5"/>
  <c r="B1847" i="5"/>
  <c r="B1817" i="5"/>
  <c r="B1787" i="5"/>
  <c r="B1758" i="5"/>
  <c r="B1729" i="5"/>
  <c r="B1698" i="5"/>
  <c r="B1670" i="5"/>
  <c r="B1640" i="5"/>
  <c r="B1610" i="5"/>
  <c r="B1581" i="5"/>
  <c r="B1553" i="5"/>
  <c r="B1525" i="5"/>
  <c r="B1496" i="5"/>
  <c r="B1471" i="5"/>
  <c r="B1444" i="5"/>
  <c r="B1419" i="5"/>
  <c r="B1394" i="5"/>
  <c r="B1366" i="5"/>
  <c r="B1339" i="5"/>
  <c r="B1314" i="5"/>
  <c r="B1289" i="5"/>
  <c r="B1263" i="5"/>
  <c r="B1238" i="5"/>
  <c r="B1210" i="5"/>
  <c r="B1183" i="5"/>
  <c r="B1158" i="5"/>
  <c r="B1133" i="5"/>
  <c r="B1106" i="5"/>
  <c r="B1081" i="5"/>
  <c r="B1053" i="5"/>
  <c r="B1027" i="5"/>
  <c r="B1001" i="5"/>
  <c r="B976" i="5"/>
  <c r="B951" i="5"/>
  <c r="B923" i="5"/>
  <c r="B896" i="5"/>
  <c r="B871" i="5"/>
  <c r="B845" i="5"/>
  <c r="B820" i="5"/>
  <c r="B795" i="5"/>
  <c r="B766" i="5"/>
  <c r="B740" i="5"/>
  <c r="B715" i="5"/>
  <c r="B690" i="5"/>
  <c r="B663" i="5"/>
  <c r="B638" i="5"/>
  <c r="B610" i="5"/>
  <c r="B584" i="5"/>
  <c r="B558" i="5"/>
  <c r="B533" i="5"/>
  <c r="B507" i="5"/>
  <c r="B480" i="5"/>
  <c r="B453" i="5"/>
  <c r="B427" i="5"/>
  <c r="B402" i="5"/>
  <c r="B377" i="5"/>
  <c r="B351" i="5"/>
  <c r="B323" i="5"/>
  <c r="B297" i="5"/>
  <c r="B272" i="5"/>
  <c r="B245" i="5"/>
  <c r="B220" i="5"/>
  <c r="B195" i="5"/>
  <c r="B166" i="5"/>
  <c r="B140" i="5"/>
  <c r="B115" i="5"/>
  <c r="B90" i="5"/>
  <c r="B64" i="5"/>
  <c r="B37" i="5"/>
  <c r="B10" i="5"/>
  <c r="B9866" i="5"/>
  <c r="B9742" i="5"/>
  <c r="B9659" i="5"/>
  <c r="B9519" i="5"/>
  <c r="B9401" i="5"/>
  <c r="B9307" i="5"/>
  <c r="B9187" i="5"/>
  <c r="B9083" i="5"/>
  <c r="B8992" i="5"/>
  <c r="B8882" i="5"/>
  <c r="B8784" i="5"/>
  <c r="B8697" i="5"/>
  <c r="B8601" i="5"/>
  <c r="B8503" i="5"/>
  <c r="B8416" i="5"/>
  <c r="B8320" i="5"/>
  <c r="B8232" i="5"/>
  <c r="B8162" i="5"/>
  <c r="B8081" i="5"/>
  <c r="B7998" i="5"/>
  <c r="B7927" i="5"/>
  <c r="B7846" i="5"/>
  <c r="B7757" i="5"/>
  <c r="B7691" i="5"/>
  <c r="B7611" i="5"/>
  <c r="B7519" i="5"/>
  <c r="B7458" i="5"/>
  <c r="B7382" i="5"/>
  <c r="B7292" i="5"/>
  <c r="B7237" i="5"/>
  <c r="B7152" i="5"/>
  <c r="B7069" i="5"/>
  <c r="B7015" i="5"/>
  <c r="B6944" i="5"/>
  <c r="B6875" i="5"/>
  <c r="B6822" i="5"/>
  <c r="B6755" i="5"/>
  <c r="B6685" i="5"/>
  <c r="B6632" i="5"/>
  <c r="B6568" i="5"/>
  <c r="B6499" i="5"/>
  <c r="B6446" i="5"/>
  <c r="B6377" i="5"/>
  <c r="B6310" i="5"/>
  <c r="B6260" i="5"/>
  <c r="B6194" i="5"/>
  <c r="B6130" i="5"/>
  <c r="B6080" i="5"/>
  <c r="B6014" i="5"/>
  <c r="B5953" i="5"/>
  <c r="B5903" i="5"/>
  <c r="B5837" i="5"/>
  <c r="B5771" i="5"/>
  <c r="B5720" i="5"/>
  <c r="B5654" i="5"/>
  <c r="B5593" i="5"/>
  <c r="B5544" i="5"/>
  <c r="B5483" i="5"/>
  <c r="B5426" i="5"/>
  <c r="B5374" i="5"/>
  <c r="B5316" i="5"/>
  <c r="B5253" i="5"/>
  <c r="B5206" i="5"/>
  <c r="B5143" i="5"/>
  <c r="B5082" i="5"/>
  <c r="B5034" i="5"/>
  <c r="B4973" i="5"/>
  <c r="B4915" i="5"/>
  <c r="B4863" i="5"/>
  <c r="B4805" i="5"/>
  <c r="B4742" i="5"/>
  <c r="B4696" i="5"/>
  <c r="B4633" i="5"/>
  <c r="B4570" i="5"/>
  <c r="B4523" i="5"/>
  <c r="B4462" i="5"/>
  <c r="B4399" i="5"/>
  <c r="B4353" i="5"/>
  <c r="B4295" i="5"/>
  <c r="B4232" i="5"/>
  <c r="B4185" i="5"/>
  <c r="B4122" i="5"/>
  <c r="B4059" i="5"/>
  <c r="B4013" i="5"/>
  <c r="B3956" i="5"/>
  <c r="B3900" i="5"/>
  <c r="B3856" i="5"/>
  <c r="B3798" i="5"/>
  <c r="B3743" i="5"/>
  <c r="B3698" i="5"/>
  <c r="B3639" i="5"/>
  <c r="B3585" i="5"/>
  <c r="B3541" i="5"/>
  <c r="B3481" i="5"/>
  <c r="B3423" i="5"/>
  <c r="B3379" i="5"/>
  <c r="B3324" i="5"/>
  <c r="B3266" i="5"/>
  <c r="B3222" i="5"/>
  <c r="B3167" i="5"/>
  <c r="B3114" i="5"/>
  <c r="B3073" i="5"/>
  <c r="B3018" i="5"/>
  <c r="B2967" i="5"/>
  <c r="B2925" i="5"/>
  <c r="B2872" i="5"/>
  <c r="B2818" i="5"/>
  <c r="B2778" i="5"/>
  <c r="B2724" i="5"/>
  <c r="B2671" i="5"/>
  <c r="B2630" i="5"/>
  <c r="B2575" i="5"/>
  <c r="B2524" i="5"/>
  <c r="B2482" i="5"/>
  <c r="B2429" i="5"/>
  <c r="B2375" i="5"/>
  <c r="B2335" i="5"/>
  <c r="B2281" i="5"/>
  <c r="B2227" i="5"/>
  <c r="B2186" i="5"/>
  <c r="B2132" i="5"/>
  <c r="B2081" i="5"/>
  <c r="B2039" i="5"/>
  <c r="B1985" i="5"/>
  <c r="B1932" i="5"/>
  <c r="B1892" i="5"/>
  <c r="B1838" i="5"/>
  <c r="B1784" i="5"/>
  <c r="B1743" i="5"/>
  <c r="B1689" i="5"/>
  <c r="B1638" i="5"/>
  <c r="B1596" i="5"/>
  <c r="B1543" i="5"/>
  <c r="B1494" i="5"/>
  <c r="B1459" i="5"/>
  <c r="B1411" i="5"/>
  <c r="B1363" i="5"/>
  <c r="B1329" i="5"/>
  <c r="B1282" i="5"/>
  <c r="B1233" i="5"/>
  <c r="B1198" i="5"/>
  <c r="B1151" i="5"/>
  <c r="B1104" i="5"/>
  <c r="B1066" i="5"/>
  <c r="B1020" i="5"/>
  <c r="B974" i="5"/>
  <c r="B936" i="5"/>
  <c r="B890" i="5"/>
  <c r="B843" i="5"/>
  <c r="B805" i="5"/>
  <c r="B759" i="5"/>
  <c r="B713" i="5"/>
  <c r="B675" i="5"/>
  <c r="B629" i="5"/>
  <c r="B581" i="5"/>
  <c r="B545" i="5"/>
  <c r="B497" i="5"/>
  <c r="B451" i="5"/>
  <c r="B417" i="5"/>
  <c r="B367" i="5"/>
  <c r="B320" i="5"/>
  <c r="B285" i="5"/>
  <c r="B239" i="5"/>
  <c r="B191" i="5"/>
  <c r="B155" i="5"/>
  <c r="B109" i="5"/>
  <c r="B62" i="5"/>
  <c r="B24" i="5"/>
  <c r="B9966" i="5"/>
  <c r="B9862" i="5"/>
  <c r="B9741" i="5"/>
  <c r="B9623" i="5"/>
  <c r="B9518" i="5"/>
  <c r="B9398" i="5"/>
  <c r="B9291" i="5"/>
  <c r="B9186" i="5"/>
  <c r="B9081" i="5"/>
  <c r="B8974" i="5"/>
  <c r="B8881" i="5"/>
  <c r="B8783" i="5"/>
  <c r="B8688" i="5"/>
  <c r="B8599" i="5"/>
  <c r="B8502" i="5"/>
  <c r="B8395" i="5"/>
  <c r="B8319" i="5"/>
  <c r="B8231" i="5"/>
  <c r="B8143" i="5"/>
  <c r="B8080" i="5"/>
  <c r="B7991" i="5"/>
  <c r="B7904" i="5"/>
  <c r="B7845" i="5"/>
  <c r="B7752" i="5"/>
  <c r="B7668" i="5"/>
  <c r="B7609" i="5"/>
  <c r="B7516" i="5"/>
  <c r="B7437" i="5"/>
  <c r="B7372" i="5"/>
  <c r="B7291" i="5"/>
  <c r="B7216" i="5"/>
  <c r="B7149" i="5"/>
  <c r="B7068" i="5"/>
  <c r="B6995" i="5"/>
  <c r="B6943" i="5"/>
  <c r="B6872" i="5"/>
  <c r="B6805" i="5"/>
  <c r="B6751" i="5"/>
  <c r="B6683" i="5"/>
  <c r="B6620" i="5"/>
  <c r="B6562" i="5"/>
  <c r="B6498" i="5"/>
  <c r="B6428" i="5"/>
  <c r="B6376" i="5"/>
  <c r="B6309" i="5"/>
  <c r="B6245" i="5"/>
  <c r="B6193" i="5"/>
  <c r="B6129" i="5"/>
  <c r="B6069" i="5"/>
  <c r="B6012" i="5"/>
  <c r="B5952" i="5"/>
  <c r="B5886" i="5"/>
  <c r="B5836" i="5"/>
  <c r="B5770" i="5"/>
  <c r="B5706" i="5"/>
  <c r="B5653" i="5"/>
  <c r="B5592" i="5"/>
  <c r="B5536" i="5"/>
  <c r="B5482" i="5"/>
  <c r="B5424" i="5"/>
  <c r="B5363" i="5"/>
  <c r="B5315" i="5"/>
  <c r="B5252" i="5"/>
  <c r="B5190" i="5"/>
  <c r="B5142" i="5"/>
  <c r="B5079" i="5"/>
  <c r="B5019" i="5"/>
  <c r="B4972" i="5"/>
  <c r="B4909" i="5"/>
  <c r="B4852" i="5"/>
  <c r="B4804" i="5"/>
  <c r="B4741" i="5"/>
  <c r="B4679" i="5"/>
  <c r="B4632" i="5"/>
  <c r="B4569" i="5"/>
  <c r="B4509" i="5"/>
  <c r="B4459" i="5"/>
  <c r="B4398" i="5"/>
  <c r="B4341" i="5"/>
  <c r="B4287" i="5"/>
  <c r="B4231" i="5"/>
  <c r="B4169" i="5"/>
  <c r="B4121" i="5"/>
  <c r="B4058" i="5"/>
  <c r="B4000" i="5"/>
  <c r="B3955" i="5"/>
  <c r="B3899" i="5"/>
  <c r="B3842" i="5"/>
  <c r="B3797" i="5"/>
  <c r="B3742" i="5"/>
  <c r="B3683" i="5"/>
  <c r="B3638" i="5"/>
  <c r="B3582" i="5"/>
  <c r="B3525" i="5"/>
  <c r="B3480" i="5"/>
  <c r="B3422" i="5"/>
  <c r="B3369" i="5"/>
  <c r="B3323" i="5"/>
  <c r="B3265" i="5"/>
  <c r="B3211" i="5"/>
  <c r="B3166" i="5"/>
  <c r="B3113" i="5"/>
  <c r="B3060" i="5"/>
  <c r="B3017" i="5"/>
  <c r="B2966" i="5"/>
  <c r="B2913" i="5"/>
  <c r="B2870" i="5"/>
  <c r="B2817" i="5"/>
  <c r="B2766" i="5"/>
  <c r="B2723" i="5"/>
  <c r="B2670" i="5"/>
  <c r="B2617" i="5"/>
  <c r="B2574" i="5"/>
  <c r="B2523" i="5"/>
  <c r="B2470" i="5"/>
  <c r="B2426" i="5"/>
  <c r="B2374" i="5"/>
  <c r="B2323" i="5"/>
  <c r="B2280" i="5"/>
  <c r="B2226" i="5"/>
  <c r="B2174" i="5"/>
  <c r="B2131" i="5"/>
  <c r="B2080" i="5"/>
  <c r="B2026" i="5"/>
  <c r="B1983" i="5"/>
  <c r="B1930" i="5"/>
  <c r="B1880" i="5"/>
  <c r="B1837" i="5"/>
  <c r="B1782" i="5"/>
  <c r="B1731" i="5"/>
  <c r="B1687" i="5"/>
  <c r="B1637" i="5"/>
  <c r="B1583" i="5"/>
  <c r="B1542" i="5"/>
  <c r="B1493" i="5"/>
  <c r="B1447" i="5"/>
  <c r="B1410" i="5"/>
  <c r="B1361" i="5"/>
  <c r="B1316" i="5"/>
  <c r="B1281" i="5"/>
  <c r="B1232" i="5"/>
  <c r="B1185" i="5"/>
  <c r="B1150" i="5"/>
  <c r="B1103" i="5"/>
  <c r="B1056" i="5"/>
  <c r="B1019" i="5"/>
  <c r="B973" i="5"/>
  <c r="B927" i="5"/>
  <c r="B889" i="5"/>
  <c r="B842" i="5"/>
  <c r="B797" i="5"/>
  <c r="B758" i="5"/>
  <c r="B712" i="5"/>
  <c r="B665" i="5"/>
  <c r="B627" i="5"/>
  <c r="B580" i="5"/>
  <c r="B535" i="5"/>
  <c r="B496" i="5"/>
  <c r="B450" i="5"/>
  <c r="B404" i="5"/>
  <c r="B365" i="5"/>
  <c r="B319" i="5"/>
  <c r="B274" i="5"/>
  <c r="B236" i="5"/>
  <c r="B189" i="5"/>
  <c r="B143" i="5"/>
  <c r="B107" i="5"/>
  <c r="B59" i="5"/>
  <c r="B13" i="5"/>
  <c r="B9964" i="5"/>
  <c r="B9860" i="5"/>
  <c r="B9740" i="5"/>
  <c r="B9622" i="5"/>
  <c r="B9517" i="5"/>
  <c r="B9397" i="5"/>
  <c r="B9284" i="5"/>
  <c r="B9184" i="5"/>
  <c r="B9074" i="5"/>
  <c r="B8972" i="5"/>
  <c r="B8880" i="5"/>
  <c r="B8782" i="5"/>
  <c r="B8675" i="5"/>
  <c r="B8598" i="5"/>
  <c r="B8501" i="5"/>
  <c r="B8391" i="5"/>
  <c r="B8318" i="5"/>
  <c r="B8225" i="5"/>
  <c r="B8139" i="5"/>
  <c r="B8079" i="5"/>
  <c r="B7987" i="5"/>
  <c r="B7903" i="5"/>
  <c r="B7844" i="5"/>
  <c r="B7749" i="5"/>
  <c r="B7667" i="5"/>
  <c r="B7600" i="5"/>
  <c r="B7514" i="5"/>
  <c r="B7436" i="5"/>
  <c r="B7369" i="5"/>
  <c r="B7289" i="5"/>
  <c r="B7215" i="5"/>
  <c r="B7145" i="5"/>
  <c r="B7067" i="5"/>
  <c r="B6994" i="5"/>
  <c r="B6942" i="5"/>
  <c r="B6871" i="5"/>
  <c r="B6804" i="5"/>
  <c r="B6750" i="5"/>
  <c r="B6682" i="5"/>
  <c r="B6619" i="5"/>
  <c r="B6561" i="5"/>
  <c r="B6497" i="5"/>
  <c r="B6426" i="5"/>
  <c r="B6375" i="5"/>
  <c r="B6307" i="5"/>
  <c r="B6243" i="5"/>
  <c r="B6192" i="5"/>
  <c r="B6127" i="5"/>
  <c r="B6067" i="5"/>
  <c r="B6011" i="5"/>
  <c r="B5951" i="5"/>
  <c r="B5885" i="5"/>
  <c r="B5834" i="5"/>
  <c r="B5767" i="5"/>
  <c r="B5702" i="5"/>
  <c r="B5652" i="5"/>
  <c r="B5589" i="5"/>
  <c r="B5529" i="5"/>
  <c r="B5481" i="5"/>
  <c r="B5418" i="5"/>
  <c r="B5361" i="5"/>
  <c r="B5314" i="5"/>
  <c r="B5251" i="5"/>
  <c r="B5189" i="5"/>
  <c r="B5141" i="5"/>
  <c r="B5078" i="5"/>
  <c r="B5018" i="5"/>
  <c r="B4969" i="5"/>
  <c r="B4907" i="5"/>
  <c r="B4851" i="5"/>
  <c r="B4798" i="5"/>
  <c r="B4740" i="5"/>
  <c r="B4678" i="5"/>
  <c r="B4631" i="5"/>
  <c r="B4567" i="5"/>
  <c r="B4507" i="5"/>
  <c r="B4458" i="5"/>
  <c r="B4397" i="5"/>
  <c r="B4340" i="5"/>
  <c r="B4286" i="5"/>
  <c r="B4230" i="5"/>
  <c r="B4167" i="5"/>
  <c r="B4119" i="5"/>
  <c r="B4056" i="5"/>
  <c r="B3999" i="5"/>
  <c r="B3954" i="5"/>
  <c r="B3898" i="5"/>
  <c r="B3841" i="5"/>
  <c r="B3794" i="5"/>
  <c r="B3740" i="5"/>
  <c r="B3682" i="5"/>
  <c r="B3637" i="5"/>
  <c r="B3579" i="5"/>
  <c r="B3524" i="5"/>
  <c r="B3479" i="5"/>
  <c r="B3421" i="5"/>
  <c r="B3367" i="5"/>
  <c r="B3322" i="5"/>
  <c r="B3262" i="5"/>
  <c r="B3210" i="5"/>
  <c r="B3165" i="5"/>
  <c r="B3112" i="5"/>
  <c r="B3059" i="5"/>
  <c r="B3016" i="5"/>
  <c r="B2965" i="5"/>
  <c r="B2912" i="5"/>
  <c r="B2869" i="5"/>
  <c r="B2816" i="5"/>
  <c r="B2765" i="5"/>
  <c r="B2722" i="5"/>
  <c r="B2669" i="5"/>
  <c r="B2616" i="5"/>
  <c r="B2573" i="5"/>
  <c r="B2522" i="5"/>
  <c r="B2469" i="5"/>
  <c r="B2425" i="5"/>
  <c r="B2372" i="5"/>
  <c r="B2322" i="5"/>
  <c r="B2279" i="5"/>
  <c r="B2224" i="5"/>
  <c r="B2173" i="5"/>
  <c r="B2130" i="5"/>
  <c r="B2079" i="5"/>
  <c r="B2025" i="5"/>
  <c r="B1982" i="5"/>
  <c r="B1929" i="5"/>
  <c r="B1879" i="5"/>
  <c r="B1836" i="5"/>
  <c r="B1781" i="5"/>
  <c r="B1730" i="5"/>
  <c r="B1686" i="5"/>
  <c r="B1635" i="5"/>
  <c r="B1582" i="5"/>
  <c r="B1540" i="5"/>
  <c r="B1492" i="5"/>
  <c r="B1445" i="5"/>
  <c r="B1407" i="5"/>
  <c r="B1360" i="5"/>
  <c r="B1315" i="5"/>
  <c r="B1277" i="5"/>
  <c r="B1230" i="5"/>
  <c r="B1184" i="5"/>
  <c r="B1149" i="5"/>
  <c r="B1100" i="5"/>
  <c r="B1055" i="5"/>
  <c r="B1018" i="5"/>
  <c r="B972" i="5"/>
  <c r="B926" i="5"/>
  <c r="B887" i="5"/>
  <c r="B841" i="5"/>
  <c r="B796" i="5"/>
  <c r="B757" i="5"/>
  <c r="B711" i="5"/>
  <c r="B664" i="5"/>
  <c r="B626" i="5"/>
  <c r="B579" i="5"/>
  <c r="B534" i="5"/>
  <c r="B495" i="5"/>
  <c r="B449" i="5"/>
  <c r="B403" i="5"/>
  <c r="B364" i="5"/>
  <c r="B318" i="5"/>
  <c r="B273" i="5"/>
  <c r="B235" i="5"/>
  <c r="B187" i="5"/>
  <c r="B142" i="5"/>
  <c r="B106" i="5"/>
  <c r="B58" i="5"/>
  <c r="B11" i="5"/>
  <c r="B9962" i="5"/>
  <c r="B9859" i="5"/>
  <c r="B9739" i="5"/>
  <c r="B9618" i="5"/>
  <c r="B9516" i="5"/>
  <c r="B9395" i="5"/>
  <c r="B9276" i="5"/>
  <c r="B9183" i="5"/>
  <c r="B9072" i="5"/>
  <c r="B8956" i="5"/>
  <c r="B8879" i="5"/>
  <c r="B8781" i="5"/>
  <c r="B8668" i="5"/>
  <c r="B8597" i="5"/>
  <c r="B8487" i="5"/>
  <c r="B8386" i="5"/>
  <c r="B8317" i="5"/>
  <c r="B8222" i="5"/>
  <c r="B8136" i="5"/>
  <c r="B8078" i="5"/>
  <c r="B7983" i="5"/>
  <c r="B7900" i="5"/>
  <c r="B7834" i="5"/>
  <c r="B7747" i="5"/>
  <c r="B7665" i="5"/>
  <c r="B7597" i="5"/>
  <c r="B7512" i="5"/>
  <c r="B7434" i="5"/>
  <c r="B7366" i="5"/>
  <c r="B7288" i="5"/>
  <c r="B7212" i="5"/>
  <c r="B7144" i="5"/>
  <c r="B7066" i="5"/>
  <c r="B6991" i="5"/>
  <c r="B6941" i="5"/>
  <c r="B6870" i="5"/>
  <c r="B6800" i="5"/>
  <c r="B6749" i="5"/>
  <c r="B6681" i="5"/>
  <c r="B6610" i="5"/>
  <c r="B6560" i="5"/>
  <c r="B6496" i="5"/>
  <c r="B6424" i="5"/>
  <c r="B6374" i="5"/>
  <c r="B6306" i="5"/>
  <c r="B6239" i="5"/>
  <c r="B6190" i="5"/>
  <c r="B6122" i="5"/>
  <c r="B6059" i="5"/>
  <c r="B6010" i="5"/>
  <c r="B5942" i="5"/>
  <c r="B5882" i="5"/>
  <c r="B5833" i="5"/>
  <c r="B5766" i="5"/>
  <c r="B5699" i="5"/>
  <c r="B5651" i="5"/>
  <c r="B5587" i="5"/>
  <c r="B5526" i="5"/>
  <c r="B5478" i="5"/>
  <c r="B5417" i="5"/>
  <c r="B5359" i="5"/>
  <c r="B5307" i="5"/>
  <c r="B5250" i="5"/>
  <c r="B5186" i="5"/>
  <c r="B5140" i="5"/>
  <c r="B5077" i="5"/>
  <c r="B5016" i="5"/>
  <c r="B4967" i="5"/>
  <c r="B4906" i="5"/>
  <c r="B4849" i="5"/>
  <c r="B4797" i="5"/>
  <c r="B4739" i="5"/>
  <c r="B4676" i="5"/>
  <c r="B4630" i="5"/>
  <c r="B4566" i="5"/>
  <c r="B4503" i="5"/>
  <c r="B4456" i="5"/>
  <c r="B4396" i="5"/>
  <c r="B4333" i="5"/>
  <c r="B4285" i="5"/>
  <c r="B4229" i="5"/>
  <c r="B4165" i="5"/>
  <c r="B4118" i="5"/>
  <c r="B4055" i="5"/>
  <c r="B3997" i="5"/>
  <c r="B3953" i="5"/>
  <c r="B3897" i="5"/>
  <c r="B3837" i="5"/>
  <c r="B3793" i="5"/>
  <c r="B3737" i="5"/>
  <c r="B3680" i="5"/>
  <c r="B3635" i="5"/>
  <c r="B3578" i="5"/>
  <c r="B3522" i="5"/>
  <c r="B3478" i="5"/>
  <c r="B3420" i="5"/>
  <c r="B3365" i="5"/>
  <c r="B3321" i="5"/>
  <c r="B3261" i="5"/>
  <c r="B3205" i="5"/>
  <c r="B3164" i="5"/>
  <c r="B3111" i="5"/>
  <c r="B3057" i="5"/>
  <c r="B3015" i="5"/>
  <c r="B2961" i="5"/>
  <c r="B2907" i="5"/>
  <c r="B2867" i="5"/>
  <c r="B2814" i="5"/>
  <c r="B2761" i="5"/>
  <c r="B2721" i="5"/>
  <c r="B2666" i="5"/>
  <c r="B2614" i="5"/>
  <c r="B2572" i="5"/>
  <c r="B2518" i="5"/>
  <c r="B2464" i="5"/>
  <c r="B2424" i="5"/>
  <c r="B2371" i="5"/>
  <c r="B2318" i="5"/>
  <c r="B2278" i="5"/>
  <c r="B2223" i="5"/>
  <c r="B2171" i="5"/>
  <c r="B2129" i="5"/>
  <c r="B2075" i="5"/>
  <c r="B2021" i="5"/>
  <c r="B1981" i="5"/>
  <c r="B1927" i="5"/>
  <c r="B1875" i="5"/>
  <c r="B1835" i="5"/>
  <c r="B1780" i="5"/>
  <c r="B1727" i="5"/>
  <c r="B1685" i="5"/>
  <c r="B1632" i="5"/>
  <c r="B1578" i="5"/>
  <c r="B1539" i="5"/>
  <c r="B1491" i="5"/>
  <c r="B1443" i="5"/>
  <c r="B1406" i="5"/>
  <c r="B1359" i="5"/>
  <c r="B1313" i="5"/>
  <c r="B1276" i="5"/>
  <c r="B1229" i="5"/>
  <c r="B1182" i="5"/>
  <c r="B1147" i="5"/>
  <c r="B1099" i="5"/>
  <c r="B1052" i="5"/>
  <c r="B1017" i="5"/>
  <c r="B971" i="5"/>
  <c r="B922" i="5"/>
  <c r="B886" i="5"/>
  <c r="B840" i="5"/>
  <c r="B793" i="5"/>
  <c r="B756" i="5"/>
  <c r="B709" i="5"/>
  <c r="B662" i="5"/>
  <c r="B624" i="5"/>
  <c r="B578" i="5"/>
  <c r="B532" i="5"/>
  <c r="B494" i="5"/>
  <c r="B447" i="5"/>
  <c r="B401" i="5"/>
  <c r="B363" i="5"/>
  <c r="B317" i="5"/>
  <c r="B271" i="5"/>
  <c r="B233" i="5"/>
  <c r="B186" i="5"/>
  <c r="B139" i="5"/>
  <c r="B103" i="5"/>
  <c r="B55" i="5"/>
  <c r="B9" i="5"/>
  <c r="B9961" i="5"/>
  <c r="B9858" i="5"/>
  <c r="B9738" i="5"/>
  <c r="B9609" i="5"/>
  <c r="B9515" i="5"/>
  <c r="B9394" i="5"/>
  <c r="B9271" i="5"/>
  <c r="B9182" i="5"/>
  <c r="B9071" i="5"/>
  <c r="B8951" i="5"/>
  <c r="B8878" i="5"/>
  <c r="B8769" i="5"/>
  <c r="B8667" i="5"/>
  <c r="B8595" i="5"/>
  <c r="B8484" i="5"/>
  <c r="B8384" i="5"/>
  <c r="B8316" i="5"/>
  <c r="B8218" i="5"/>
  <c r="B8135" i="5"/>
  <c r="B8067" i="5"/>
  <c r="B7981" i="5"/>
  <c r="B7899" i="5"/>
  <c r="B7830" i="5"/>
  <c r="B7746" i="5"/>
  <c r="B7664" i="5"/>
  <c r="B7594" i="5"/>
  <c r="B7511" i="5"/>
  <c r="B7432" i="5"/>
  <c r="B7365" i="5"/>
  <c r="B7287" i="5"/>
  <c r="B7209" i="5"/>
  <c r="B7142" i="5"/>
  <c r="B7065" i="5"/>
  <c r="B6990" i="5"/>
  <c r="B6940" i="5"/>
  <c r="B6868" i="5"/>
  <c r="B6799" i="5"/>
  <c r="B6748" i="5"/>
  <c r="B6677" i="5"/>
  <c r="B6609" i="5"/>
  <c r="B6559" i="5"/>
  <c r="B6487" i="5"/>
  <c r="B6423" i="5"/>
  <c r="B6372" i="5"/>
  <c r="B6305" i="5"/>
  <c r="B6238" i="5"/>
  <c r="B6189" i="5"/>
  <c r="B6121" i="5"/>
  <c r="B6058" i="5"/>
  <c r="B6006" i="5"/>
  <c r="B5941" i="5"/>
  <c r="B5881" i="5"/>
  <c r="B5826" i="5"/>
  <c r="B5765" i="5"/>
  <c r="B5698" i="5"/>
  <c r="B5650" i="5"/>
  <c r="B5586" i="5"/>
  <c r="B5525" i="5"/>
  <c r="B5477" i="5"/>
  <c r="B5416" i="5"/>
  <c r="B5358" i="5"/>
  <c r="B5306" i="5"/>
  <c r="B5249" i="5"/>
  <c r="B5185" i="5"/>
  <c r="B5139" i="5"/>
  <c r="B5076" i="5"/>
  <c r="B5013" i="5"/>
  <c r="B4966" i="5"/>
  <c r="B4905" i="5"/>
  <c r="B4842" i="5"/>
  <c r="B4796" i="5"/>
  <c r="B4738" i="5"/>
  <c r="B4675" i="5"/>
  <c r="B4629" i="5"/>
  <c r="B4565" i="5"/>
  <c r="B4502" i="5"/>
  <c r="B4455" i="5"/>
  <c r="B4392" i="5"/>
  <c r="B4332" i="5"/>
  <c r="B4284" i="5"/>
  <c r="B4221" i="5"/>
  <c r="B4164" i="5"/>
  <c r="B4117" i="5"/>
  <c r="B4054" i="5"/>
  <c r="B3993" i="5"/>
  <c r="B3949" i="5"/>
  <c r="B3896" i="5"/>
  <c r="B3836" i="5"/>
  <c r="B3792" i="5"/>
  <c r="B3734" i="5"/>
  <c r="B3679" i="5"/>
  <c r="B3634" i="5"/>
  <c r="B3577" i="5"/>
  <c r="B3521" i="5"/>
  <c r="B3477" i="5"/>
  <c r="B3417" i="5"/>
  <c r="B3364" i="5"/>
  <c r="B3319" i="5"/>
  <c r="B3260" i="5"/>
  <c r="B3202" i="5"/>
  <c r="B3161" i="5"/>
  <c r="B3106" i="5"/>
  <c r="B3056" i="5"/>
  <c r="B3014" i="5"/>
  <c r="B2960" i="5"/>
  <c r="B2906" i="5"/>
  <c r="B2866" i="5"/>
  <c r="B2813" i="5"/>
  <c r="B2759" i="5"/>
  <c r="B2718" i="5"/>
  <c r="B2663" i="5"/>
  <c r="B2613" i="5"/>
  <c r="B2571" i="5"/>
  <c r="B2517" i="5"/>
  <c r="B2463" i="5"/>
  <c r="B2423" i="5"/>
  <c r="B2370" i="5"/>
  <c r="B2316" i="5"/>
  <c r="B2275" i="5"/>
  <c r="B2220" i="5"/>
  <c r="B2170" i="5"/>
  <c r="B2127" i="5"/>
  <c r="B2074" i="5"/>
  <c r="B2020" i="5"/>
  <c r="B1980" i="5"/>
  <c r="B1926" i="5"/>
  <c r="B1873" i="5"/>
  <c r="B1832" i="5"/>
  <c r="B1777" i="5"/>
  <c r="B1726" i="5"/>
  <c r="B1684" i="5"/>
  <c r="B1631" i="5"/>
  <c r="B1577" i="5"/>
  <c r="B1538" i="5"/>
  <c r="B1490" i="5"/>
  <c r="B1442" i="5"/>
  <c r="B1405" i="5"/>
  <c r="B1358" i="5"/>
  <c r="B1312" i="5"/>
  <c r="B1274" i="5"/>
  <c r="B1227" i="5"/>
  <c r="B1181" i="5"/>
  <c r="B1144" i="5"/>
  <c r="B1097" i="5"/>
  <c r="B1051" i="5"/>
  <c r="B1016" i="5"/>
  <c r="B967" i="5"/>
  <c r="B919" i="5"/>
  <c r="B885" i="5"/>
  <c r="B839" i="5"/>
  <c r="B790" i="5"/>
  <c r="B755" i="5"/>
  <c r="B707" i="5"/>
  <c r="B661" i="5"/>
  <c r="B623" i="5"/>
  <c r="B577" i="5"/>
  <c r="B531" i="5"/>
  <c r="B493" i="5"/>
  <c r="B446" i="5"/>
  <c r="B400" i="5"/>
  <c r="B362" i="5"/>
  <c r="B316" i="5"/>
  <c r="B270" i="5"/>
  <c r="B232" i="5"/>
  <c r="B185" i="5"/>
  <c r="B138" i="5"/>
  <c r="B102" i="5"/>
  <c r="B54" i="5"/>
  <c r="B7" i="5"/>
  <c r="B9954" i="5"/>
  <c r="B9827" i="5"/>
  <c r="B9737" i="5"/>
  <c r="B9605" i="5"/>
  <c r="B9484" i="5"/>
  <c r="B9392" i="5"/>
  <c r="B9261" i="5"/>
  <c r="B9155" i="5"/>
  <c r="B9065" i="5"/>
  <c r="B8950" i="5"/>
  <c r="B8851" i="5"/>
  <c r="B8765" i="5"/>
  <c r="B8666" i="5"/>
  <c r="B8569" i="5"/>
  <c r="B8481" i="5"/>
  <c r="B8383" i="5"/>
  <c r="B8291" i="5"/>
  <c r="B8215" i="5"/>
  <c r="B8134" i="5"/>
  <c r="B8055" i="5"/>
  <c r="B7980" i="5"/>
  <c r="B7898" i="5"/>
  <c r="B7818" i="5"/>
  <c r="B7745" i="5"/>
  <c r="B7663" i="5"/>
  <c r="B7582" i="5"/>
  <c r="B7510" i="5"/>
  <c r="B7431" i="5"/>
  <c r="B7348" i="5"/>
  <c r="B7286" i="5"/>
  <c r="B7208" i="5"/>
  <c r="B7124" i="5"/>
  <c r="B7064" i="5"/>
  <c r="B6989" i="5"/>
  <c r="B6921" i="5"/>
  <c r="B6867" i="5"/>
  <c r="B6798" i="5"/>
  <c r="B6731" i="5"/>
  <c r="B6676" i="5"/>
  <c r="B6608" i="5"/>
  <c r="B6545" i="5"/>
  <c r="B6486" i="5"/>
  <c r="B6422" i="5"/>
  <c r="B6354" i="5"/>
  <c r="B6303" i="5"/>
  <c r="B6237" i="5"/>
  <c r="B6174" i="5"/>
  <c r="B6120" i="5"/>
  <c r="B6056" i="5"/>
  <c r="B5997" i="5"/>
  <c r="B5940" i="5"/>
  <c r="B5880" i="5"/>
  <c r="B5815" i="5"/>
  <c r="B5763" i="5"/>
  <c r="B5697" i="5"/>
  <c r="B5633" i="5"/>
  <c r="B5585" i="5"/>
  <c r="B5522" i="5"/>
  <c r="B5462" i="5"/>
  <c r="B5415" i="5"/>
  <c r="B5352" i="5"/>
  <c r="B5295" i="5"/>
  <c r="B5247" i="5"/>
  <c r="B5184" i="5"/>
  <c r="B5122" i="5"/>
  <c r="B5075" i="5"/>
  <c r="B5012" i="5"/>
  <c r="B4952" i="5"/>
  <c r="B4902" i="5"/>
  <c r="B4841" i="5"/>
  <c r="B4784" i="5"/>
  <c r="B4732" i="5"/>
  <c r="B4674" i="5"/>
  <c r="B4612" i="5"/>
  <c r="B4564" i="5"/>
  <c r="B4501" i="5"/>
  <c r="B4441" i="5"/>
  <c r="B4391" i="5"/>
  <c r="B4330" i="5"/>
  <c r="B4274" i="5"/>
  <c r="B4220" i="5"/>
  <c r="B4163" i="5"/>
  <c r="B4101" i="5"/>
  <c r="B4053" i="5"/>
  <c r="B3992" i="5"/>
  <c r="B3940" i="5"/>
  <c r="B3893" i="5"/>
  <c r="B3835" i="5"/>
  <c r="B3778" i="5"/>
  <c r="B3733" i="5"/>
  <c r="B3677" i="5"/>
  <c r="B3621" i="5"/>
  <c r="B3576" i="5"/>
  <c r="B3520" i="5"/>
  <c r="B3461" i="5"/>
  <c r="B3416" i="5"/>
  <c r="B3360" i="5"/>
  <c r="B3304" i="5"/>
  <c r="B3259" i="5"/>
  <c r="B3201" i="5"/>
  <c r="B3149" i="5"/>
  <c r="B3105" i="5"/>
  <c r="B3055" i="5"/>
  <c r="B3001" i="5"/>
  <c r="B2958" i="5"/>
  <c r="B2905" i="5"/>
  <c r="B2855" i="5"/>
  <c r="B2812" i="5"/>
  <c r="B2758" i="5"/>
  <c r="B2705" i="5"/>
  <c r="B2662" i="5"/>
  <c r="B2612" i="5"/>
  <c r="B2558" i="5"/>
  <c r="B2515" i="5"/>
  <c r="B2462" i="5"/>
  <c r="B2412" i="5"/>
  <c r="B2369" i="5"/>
  <c r="B2315" i="5"/>
  <c r="B2262" i="5"/>
  <c r="B2219" i="5"/>
  <c r="B2169" i="5"/>
  <c r="B2115" i="5"/>
  <c r="B2072" i="5"/>
  <c r="B2019" i="5"/>
  <c r="B1969" i="5"/>
  <c r="B1925" i="5"/>
  <c r="B1872" i="5"/>
  <c r="B1819" i="5"/>
  <c r="B1776" i="5"/>
  <c r="B1725" i="5"/>
  <c r="B1672" i="5"/>
  <c r="B1629" i="5"/>
  <c r="B1576" i="5"/>
  <c r="B1527" i="5"/>
  <c r="B1487" i="5"/>
  <c r="B1441" i="5"/>
  <c r="B1396" i="5"/>
  <c r="B1357" i="5"/>
  <c r="B1311" i="5"/>
  <c r="B1265" i="5"/>
  <c r="B1226" i="5"/>
  <c r="B1180" i="5"/>
  <c r="B1135" i="5"/>
  <c r="B1096" i="5"/>
  <c r="B1050" i="5"/>
  <c r="B1003" i="5"/>
  <c r="B966" i="5"/>
  <c r="B918" i="5"/>
  <c r="B873" i="5"/>
  <c r="B838" i="5"/>
  <c r="B789" i="5"/>
  <c r="B742" i="5"/>
  <c r="B706" i="5"/>
  <c r="B660" i="5"/>
  <c r="B613" i="5"/>
  <c r="B576" i="5"/>
  <c r="B530" i="5"/>
  <c r="B484" i="5"/>
  <c r="B445" i="5"/>
  <c r="B399" i="5"/>
  <c r="B354" i="5"/>
  <c r="B315" i="5"/>
  <c r="B269" i="5"/>
  <c r="B222" i="5"/>
  <c r="B184" i="5"/>
  <c r="B137" i="5"/>
  <c r="B92" i="5"/>
  <c r="B53" i="5"/>
  <c r="B6" i="5"/>
  <c r="B9942" i="5"/>
  <c r="B9820" i="5"/>
  <c r="B9736" i="5"/>
  <c r="B9594" i="5"/>
  <c r="B9481" i="5"/>
  <c r="B9385" i="5"/>
  <c r="B9260" i="5"/>
  <c r="B9154" i="5"/>
  <c r="B9061" i="5"/>
  <c r="B8949" i="5"/>
  <c r="B8850" i="5"/>
  <c r="B8761" i="5"/>
  <c r="B8665" i="5"/>
  <c r="B8568" i="5"/>
  <c r="B8480" i="5"/>
  <c r="B8382" i="5"/>
  <c r="B8290" i="5"/>
  <c r="B8214" i="5"/>
  <c r="B8131" i="5"/>
  <c r="B8051" i="5"/>
  <c r="B7979" i="5"/>
  <c r="B7897" i="5"/>
  <c r="B7816" i="5"/>
  <c r="B7744" i="5"/>
  <c r="B7662" i="5"/>
  <c r="B7575" i="5"/>
  <c r="B7508" i="5"/>
  <c r="B7430" i="5"/>
  <c r="B7345" i="5"/>
  <c r="B7285" i="5"/>
  <c r="B7201" i="5"/>
  <c r="B7120" i="5"/>
  <c r="B7062" i="5"/>
  <c r="B6988" i="5"/>
  <c r="B6920" i="5"/>
  <c r="B6866" i="5"/>
  <c r="B6797" i="5"/>
  <c r="B6730" i="5"/>
  <c r="B6675" i="5"/>
  <c r="B6607" i="5"/>
  <c r="B6544" i="5"/>
  <c r="B6484" i="5"/>
  <c r="B6421" i="5"/>
  <c r="B6353" i="5"/>
  <c r="B6302" i="5"/>
  <c r="B6236" i="5"/>
  <c r="B6171" i="5"/>
  <c r="B6119" i="5"/>
  <c r="B6053" i="5"/>
  <c r="B5990" i="5"/>
  <c r="B5939" i="5"/>
  <c r="B5873" i="5"/>
  <c r="B5814" i="5"/>
  <c r="B5762" i="5"/>
  <c r="B5696" i="5"/>
  <c r="B5632" i="5"/>
  <c r="B5584" i="5"/>
  <c r="B5521" i="5"/>
  <c r="B5461" i="5"/>
  <c r="B5412" i="5"/>
  <c r="B5351" i="5"/>
  <c r="B5294" i="5"/>
  <c r="B5241" i="5"/>
  <c r="B5183" i="5"/>
  <c r="B5121" i="5"/>
  <c r="B5074" i="5"/>
  <c r="B5011" i="5"/>
  <c r="B4951" i="5"/>
  <c r="B4901" i="5"/>
  <c r="B4840" i="5"/>
  <c r="B4783" i="5"/>
  <c r="B4730" i="5"/>
  <c r="B4673" i="5"/>
  <c r="B4611" i="5"/>
  <c r="B4563" i="5"/>
  <c r="B4500" i="5"/>
  <c r="B4440" i="5"/>
  <c r="B4390" i="5"/>
  <c r="B4329" i="5"/>
  <c r="B4273" i="5"/>
  <c r="B4219" i="5"/>
  <c r="B4161" i="5"/>
  <c r="B4100" i="5"/>
  <c r="B4052" i="5"/>
  <c r="B3991" i="5"/>
  <c r="B3937" i="5"/>
  <c r="B3890" i="5"/>
  <c r="B3834" i="5"/>
  <c r="B3777" i="5"/>
  <c r="B3732" i="5"/>
  <c r="B3676" i="5"/>
  <c r="B3620" i="5"/>
  <c r="B3572" i="5"/>
  <c r="B3519" i="5"/>
  <c r="B3460" i="5"/>
  <c r="B3415" i="5"/>
  <c r="B3357" i="5"/>
  <c r="B3303" i="5"/>
  <c r="B3258" i="5"/>
  <c r="B3200" i="5"/>
  <c r="B3147" i="5"/>
  <c r="B3104" i="5"/>
  <c r="B3054" i="5"/>
  <c r="B3000" i="5"/>
  <c r="B2957" i="5"/>
  <c r="B2904" i="5"/>
  <c r="B2854" i="5"/>
  <c r="B2811" i="5"/>
  <c r="B2757" i="5"/>
  <c r="B2704" i="5"/>
  <c r="B2661" i="5"/>
  <c r="B2611" i="5"/>
  <c r="B2557" i="5"/>
  <c r="B2514" i="5"/>
  <c r="B2461" i="5"/>
  <c r="B2411" i="5"/>
  <c r="B2367" i="5"/>
  <c r="B2314" i="5"/>
  <c r="B2261" i="5"/>
  <c r="B2218" i="5"/>
  <c r="B2167" i="5"/>
  <c r="B2114" i="5"/>
  <c r="B2071" i="5"/>
  <c r="B2018" i="5"/>
  <c r="B1967" i="5"/>
  <c r="B1924" i="5"/>
  <c r="B1871" i="5"/>
  <c r="B1818" i="5"/>
  <c r="B1775" i="5"/>
  <c r="B1724" i="5"/>
  <c r="B1671" i="5"/>
  <c r="B1627" i="5"/>
  <c r="B1575" i="5"/>
  <c r="B1526" i="5"/>
  <c r="B1486" i="5"/>
  <c r="B1440" i="5"/>
  <c r="B1395" i="5"/>
  <c r="B1356" i="5"/>
  <c r="B1310" i="5"/>
  <c r="B1264" i="5"/>
  <c r="B1225" i="5"/>
  <c r="B1179" i="5"/>
  <c r="B1134" i="5"/>
  <c r="B1095" i="5"/>
  <c r="B1049" i="5"/>
  <c r="B1002" i="5"/>
  <c r="B964" i="5"/>
  <c r="B917" i="5"/>
  <c r="B872" i="5"/>
  <c r="B834" i="5"/>
  <c r="B786" i="5"/>
  <c r="B741" i="5"/>
  <c r="B705" i="5"/>
  <c r="B657" i="5"/>
  <c r="B612" i="5"/>
  <c r="B575" i="5"/>
  <c r="B529" i="5"/>
  <c r="B483" i="5"/>
  <c r="B444" i="5"/>
  <c r="B398" i="5"/>
  <c r="B353" i="5"/>
  <c r="B314" i="5"/>
  <c r="B266" i="5"/>
  <c r="B221" i="5"/>
  <c r="B182" i="5"/>
  <c r="B136" i="5"/>
  <c r="B91" i="5"/>
  <c r="B52" i="5"/>
  <c r="B5" i="5"/>
  <c r="B9938" i="5"/>
  <c r="B9816" i="5"/>
  <c r="B9720" i="5"/>
  <c r="B9591" i="5"/>
  <c r="B9474" i="5"/>
  <c r="B9374" i="5"/>
  <c r="B9258" i="5"/>
  <c r="B9144" i="5"/>
  <c r="B9050" i="5"/>
  <c r="B8948" i="5"/>
  <c r="B8846" i="5"/>
  <c r="B8760" i="5"/>
  <c r="B8664" i="5"/>
  <c r="B8561" i="5"/>
  <c r="B8479" i="5"/>
  <c r="B8381" i="5"/>
  <c r="B8288" i="5"/>
  <c r="B8212" i="5"/>
  <c r="B8130" i="5"/>
  <c r="B8042" i="5"/>
  <c r="B7978" i="5"/>
  <c r="B7896" i="5"/>
  <c r="B7805" i="5"/>
  <c r="B7742" i="5"/>
  <c r="B7661" i="5"/>
  <c r="B7567" i="5"/>
  <c r="B7507" i="5"/>
  <c r="B7424" i="5"/>
  <c r="B7341" i="5"/>
  <c r="B7284" i="5"/>
  <c r="B7198" i="5"/>
  <c r="B7118" i="5"/>
  <c r="B7061" i="5"/>
  <c r="B6987" i="5"/>
  <c r="B6918" i="5"/>
  <c r="B6865" i="5"/>
  <c r="B6796" i="5"/>
  <c r="B6725" i="5"/>
  <c r="B6674" i="5"/>
  <c r="B6604" i="5"/>
  <c r="B6536" i="5"/>
  <c r="B6483" i="5"/>
  <c r="B6414" i="5"/>
  <c r="B6351" i="5"/>
  <c r="B6300" i="5"/>
  <c r="B6234" i="5"/>
  <c r="B6167" i="5"/>
  <c r="B6118" i="5"/>
  <c r="B6052" i="5"/>
  <c r="B5987" i="5"/>
  <c r="B5936" i="5"/>
  <c r="B5872" i="5"/>
  <c r="B5811" i="5"/>
  <c r="B5756" i="5"/>
  <c r="B5695" i="5"/>
  <c r="B5630" i="5"/>
  <c r="B5583" i="5"/>
  <c r="B5520" i="5"/>
  <c r="B5459" i="5"/>
  <c r="B5411" i="5"/>
  <c r="B5350" i="5"/>
  <c r="B5292" i="5"/>
  <c r="B5240" i="5"/>
  <c r="B5182" i="5"/>
  <c r="B5119" i="5"/>
  <c r="B5073" i="5"/>
  <c r="B5010" i="5"/>
  <c r="B4946" i="5"/>
  <c r="B4900" i="5"/>
  <c r="B4839" i="5"/>
  <c r="B4776" i="5"/>
  <c r="B4729" i="5"/>
  <c r="B4672" i="5"/>
  <c r="B4609" i="5"/>
  <c r="B4561" i="5"/>
  <c r="B4498" i="5"/>
  <c r="B4435" i="5"/>
  <c r="B4389" i="5"/>
  <c r="B4218" i="5"/>
  <c r="B4097" i="5"/>
  <c r="B4051" i="5"/>
  <c r="B3990" i="5"/>
  <c r="B3887" i="5"/>
  <c r="B9936" i="5"/>
  <c r="B9814" i="5"/>
  <c r="B9696" i="5"/>
  <c r="B9589" i="5"/>
  <c r="B9469" i="5"/>
  <c r="B9355" i="5"/>
  <c r="B9256" i="5"/>
  <c r="B9140" i="5"/>
  <c r="B9027" i="5"/>
  <c r="B8946" i="5"/>
  <c r="B8840" i="5"/>
  <c r="B8736" i="5"/>
  <c r="B8660" i="5"/>
  <c r="B8551" i="5"/>
  <c r="B8451" i="5"/>
  <c r="B8374" i="5"/>
  <c r="B8272" i="5"/>
  <c r="B8189" i="5"/>
  <c r="B8128" i="5"/>
  <c r="B8036" i="5"/>
  <c r="B7955" i="5"/>
  <c r="B7887" i="5"/>
  <c r="B7801" i="5"/>
  <c r="B7719" i="5"/>
  <c r="B7647" i="5"/>
  <c r="B7565" i="5"/>
  <c r="B7485" i="5"/>
  <c r="B7415" i="5"/>
  <c r="B7339" i="5"/>
  <c r="B7262" i="5"/>
  <c r="B7194" i="5"/>
  <c r="B7115" i="5"/>
  <c r="B7040" i="5"/>
  <c r="B6980" i="5"/>
  <c r="B6915" i="5"/>
  <c r="B6845" i="5"/>
  <c r="B6794" i="5"/>
  <c r="B6723" i="5"/>
  <c r="B6656" i="5"/>
  <c r="B6601" i="5"/>
  <c r="B6534" i="5"/>
  <c r="B6470" i="5"/>
  <c r="B6411" i="5"/>
  <c r="B6349" i="5"/>
  <c r="B6282" i="5"/>
  <c r="B6232" i="5"/>
  <c r="B6165" i="5"/>
  <c r="B6099" i="5"/>
  <c r="B6050" i="5"/>
  <c r="B5982" i="5"/>
  <c r="B5919" i="5"/>
  <c r="B5870" i="5"/>
  <c r="B5802" i="5"/>
  <c r="B5742" i="5"/>
  <c r="B5693" i="5"/>
  <c r="B5627" i="5"/>
  <c r="B5565" i="5"/>
  <c r="B5518" i="5"/>
  <c r="B5455" i="5"/>
  <c r="B5395" i="5"/>
  <c r="B5345" i="5"/>
  <c r="B5284" i="5"/>
  <c r="B5227" i="5"/>
  <c r="B5175" i="5"/>
  <c r="B5117" i="5"/>
  <c r="B5055" i="5"/>
  <c r="B5007" i="5"/>
  <c r="B4944" i="5"/>
  <c r="B4884" i="5"/>
  <c r="B4834" i="5"/>
  <c r="B4774" i="5"/>
  <c r="B4717" i="5"/>
  <c r="B4663" i="5"/>
  <c r="B4606" i="5"/>
  <c r="B4544" i="5"/>
  <c r="B4496" i="5"/>
  <c r="B4433" i="5"/>
  <c r="B4374" i="5"/>
  <c r="B4323" i="5"/>
  <c r="B4262" i="5"/>
  <c r="B4206" i="5"/>
  <c r="B4153" i="5"/>
  <c r="B4095" i="5"/>
  <c r="B4033" i="5"/>
  <c r="B3987" i="5"/>
  <c r="B3930" i="5"/>
  <c r="B3876" i="5"/>
  <c r="B3831" i="5"/>
  <c r="B3771" i="5"/>
  <c r="B3718" i="5"/>
  <c r="B3671" i="5"/>
  <c r="B3613" i="5"/>
  <c r="B3557" i="5"/>
  <c r="B3512" i="5"/>
  <c r="B3456" i="5"/>
  <c r="B3399" i="5"/>
  <c r="B3354" i="5"/>
  <c r="B3298" i="5"/>
  <c r="B3240" i="5"/>
  <c r="B3195" i="5"/>
  <c r="B3143" i="5"/>
  <c r="B3091" i="5"/>
  <c r="B3047" i="5"/>
  <c r="B2994" i="5"/>
  <c r="B2944" i="5"/>
  <c r="B2901" i="5"/>
  <c r="B2846" i="5"/>
  <c r="B2795" i="5"/>
  <c r="B2751" i="5"/>
  <c r="B2700" i="5"/>
  <c r="B2647" i="5"/>
  <c r="B2603" i="5"/>
  <c r="B2551" i="5"/>
  <c r="B2501" i="5"/>
  <c r="B2458" i="5"/>
  <c r="B2403" i="5"/>
  <c r="B2351" i="5"/>
  <c r="B2307" i="5"/>
  <c r="B2257" i="5"/>
  <c r="B2203" i="5"/>
  <c r="B2160" i="5"/>
  <c r="B2107" i="5"/>
  <c r="B2058" i="5"/>
  <c r="B2014" i="5"/>
  <c r="B1960" i="5"/>
  <c r="B1907" i="5"/>
  <c r="B1864" i="5"/>
  <c r="B1814" i="5"/>
  <c r="B1760" i="5"/>
  <c r="B1717" i="5"/>
  <c r="B1664" i="5"/>
  <c r="B1614" i="5"/>
  <c r="B1571" i="5"/>
  <c r="B1520" i="5"/>
  <c r="B1473" i="5"/>
  <c r="B1437" i="5"/>
  <c r="B1389" i="5"/>
  <c r="B1343" i="5"/>
  <c r="B1306" i="5"/>
  <c r="B1260" i="5"/>
  <c r="B1214" i="5"/>
  <c r="B1176" i="5"/>
  <c r="B1129" i="5"/>
  <c r="B1083" i="5"/>
  <c r="B1044" i="5"/>
  <c r="B998" i="5"/>
  <c r="B953" i="5"/>
  <c r="B914" i="5"/>
  <c r="B867" i="5"/>
  <c r="B822" i="5"/>
  <c r="B783" i="5"/>
  <c r="B737" i="5"/>
  <c r="B692" i="5"/>
  <c r="B653" i="5"/>
  <c r="B606" i="5"/>
  <c r="B560" i="5"/>
  <c r="B523" i="5"/>
  <c r="B475" i="5"/>
  <c r="B430" i="5"/>
  <c r="B395" i="5"/>
  <c r="B345" i="5"/>
  <c r="B299" i="5"/>
  <c r="B263" i="5"/>
  <c r="B217" i="5"/>
  <c r="B170" i="5"/>
  <c r="B133" i="5"/>
  <c r="B86" i="5"/>
  <c r="B41" i="5"/>
  <c r="B2" i="5"/>
  <c r="B9934" i="5"/>
  <c r="B9810" i="5"/>
  <c r="B9681" i="5"/>
  <c r="B9587" i="5"/>
  <c r="B9467" i="5"/>
  <c r="B9339" i="5"/>
  <c r="B9254" i="5"/>
  <c r="B9132" i="5"/>
  <c r="B9019" i="5"/>
  <c r="B8944" i="5"/>
  <c r="B8829" i="5"/>
  <c r="B8724" i="5"/>
  <c r="B8652" i="5"/>
  <c r="B8545" i="5"/>
  <c r="B8442" i="5"/>
  <c r="B8365" i="5"/>
  <c r="B8268" i="5"/>
  <c r="B8185" i="5"/>
  <c r="B8117" i="5"/>
  <c r="B8034" i="5"/>
  <c r="B7950" i="5"/>
  <c r="B7878" i="5"/>
  <c r="B7798" i="5"/>
  <c r="B7715" i="5"/>
  <c r="B7643" i="5"/>
  <c r="B7562" i="5"/>
  <c r="B7481" i="5"/>
  <c r="B7412" i="5"/>
  <c r="B7336" i="5"/>
  <c r="B7259" i="5"/>
  <c r="B7191" i="5"/>
  <c r="B7112" i="5"/>
  <c r="B7036" i="5"/>
  <c r="B6976" i="5"/>
  <c r="B6905" i="5"/>
  <c r="B6842" i="5"/>
  <c r="B6791" i="5"/>
  <c r="B6720" i="5"/>
  <c r="B6650" i="5"/>
  <c r="B6598" i="5"/>
  <c r="B6527" i="5"/>
  <c r="B6460" i="5"/>
  <c r="B6405" i="5"/>
  <c r="B6339" i="5"/>
  <c r="B6278" i="5"/>
  <c r="B6223" i="5"/>
  <c r="B6162" i="5"/>
  <c r="B6096" i="5"/>
  <c r="B6047" i="5"/>
  <c r="B5980" i="5"/>
  <c r="B5916" i="5"/>
  <c r="B5865" i="5"/>
  <c r="B5800" i="5"/>
  <c r="B5739" i="5"/>
  <c r="B5685" i="5"/>
  <c r="B5625" i="5"/>
  <c r="B5562" i="5"/>
  <c r="B5516" i="5"/>
  <c r="B5453" i="5"/>
  <c r="B5390" i="5"/>
  <c r="B5343" i="5"/>
  <c r="B5282" i="5"/>
  <c r="B5219" i="5"/>
  <c r="B5172" i="5"/>
  <c r="B5115" i="5"/>
  <c r="B5052" i="5"/>
  <c r="B5005" i="5"/>
  <c r="B4942" i="5"/>
  <c r="B4879" i="5"/>
  <c r="B4832" i="5"/>
  <c r="B4769" i="5"/>
  <c r="B4707" i="5"/>
  <c r="B4661" i="5"/>
  <c r="B4598" i="5"/>
  <c r="B4540" i="5"/>
  <c r="B4494" i="5"/>
  <c r="B4431" i="5"/>
  <c r="B4367" i="5"/>
  <c r="B4321" i="5"/>
  <c r="B4258" i="5"/>
  <c r="B4197" i="5"/>
  <c r="B4149" i="5"/>
  <c r="B4087" i="5"/>
  <c r="B4030" i="5"/>
  <c r="B3985" i="5"/>
  <c r="B9930" i="5"/>
  <c r="B9809" i="5"/>
  <c r="B9670" i="5"/>
  <c r="B9586" i="5"/>
  <c r="B9459" i="5"/>
  <c r="B9330" i="5"/>
  <c r="B9251" i="5"/>
  <c r="B9128" i="5"/>
  <c r="B9018" i="5"/>
  <c r="B8943" i="5"/>
  <c r="B8825" i="5"/>
  <c r="B8723" i="5"/>
  <c r="B8646" i="5"/>
  <c r="B8543" i="5"/>
  <c r="B8441" i="5"/>
  <c r="B8361" i="5"/>
  <c r="B8267" i="5"/>
  <c r="B8184" i="5"/>
  <c r="B8112" i="5"/>
  <c r="B8032" i="5"/>
  <c r="B7949" i="5"/>
  <c r="B7877" i="5"/>
  <c r="B7797" i="5"/>
  <c r="B7714" i="5"/>
  <c r="B7642" i="5"/>
  <c r="B7560" i="5"/>
  <c r="B7479" i="5"/>
  <c r="B7411" i="5"/>
  <c r="B7335" i="5"/>
  <c r="B7250" i="5"/>
  <c r="B7190" i="5"/>
  <c r="B7111" i="5"/>
  <c r="B7029" i="5"/>
  <c r="B6971" i="5"/>
  <c r="B6904" i="5"/>
  <c r="B6841" i="5"/>
  <c r="B6782" i="5"/>
  <c r="B6718" i="5"/>
  <c r="B6648" i="5"/>
  <c r="B6597" i="5"/>
  <c r="B6526" i="5"/>
  <c r="B6459" i="5"/>
  <c r="B6404" i="5"/>
  <c r="B6338" i="5"/>
  <c r="B6277" i="5"/>
  <c r="B6222" i="5"/>
  <c r="B6161" i="5"/>
  <c r="B6095" i="5"/>
  <c r="B6046" i="5"/>
  <c r="B5979" i="5"/>
  <c r="B5913" i="5"/>
  <c r="B5863" i="5"/>
  <c r="B5799" i="5"/>
  <c r="B5733" i="5"/>
  <c r="B5683" i="5"/>
  <c r="B5624" i="5"/>
  <c r="B5561" i="5"/>
  <c r="B5515" i="5"/>
  <c r="B5452" i="5"/>
  <c r="B5389" i="5"/>
  <c r="B5342" i="5"/>
  <c r="B5279" i="5"/>
  <c r="B5218" i="5"/>
  <c r="B5171" i="5"/>
  <c r="B5107" i="5"/>
  <c r="B5051" i="5"/>
  <c r="B5003" i="5"/>
  <c r="B4940" i="5"/>
  <c r="B4877" i="5"/>
  <c r="B4831" i="5"/>
  <c r="B4767" i="5"/>
  <c r="B4706" i="5"/>
  <c r="B4658" i="5"/>
  <c r="B4597" i="5"/>
  <c r="B4539" i="5"/>
  <c r="B4487" i="5"/>
  <c r="B4430" i="5"/>
  <c r="B4366" i="5"/>
  <c r="B4320" i="5"/>
  <c r="B4257" i="5"/>
  <c r="B4196" i="5"/>
  <c r="B4147" i="5"/>
  <c r="B4086" i="5"/>
  <c r="B4029" i="5"/>
  <c r="B3984" i="5"/>
  <c r="B9895" i="5"/>
  <c r="B9796" i="5"/>
  <c r="B9668" i="5"/>
  <c r="B9557" i="5"/>
  <c r="B9448" i="5"/>
  <c r="B9329" i="5"/>
  <c r="B9223" i="5"/>
  <c r="B9118" i="5"/>
  <c r="B9016" i="5"/>
  <c r="B8908" i="5"/>
  <c r="B8823" i="5"/>
  <c r="B8721" i="5"/>
  <c r="B8626" i="5"/>
  <c r="B8538" i="5"/>
  <c r="B8440" i="5"/>
  <c r="B8345" i="5"/>
  <c r="B8266" i="5"/>
  <c r="B8183" i="5"/>
  <c r="B8103" i="5"/>
  <c r="B8030" i="5"/>
  <c r="B7948" i="5"/>
  <c r="B7861" i="5"/>
  <c r="B7794" i="5"/>
  <c r="B7712" i="5"/>
  <c r="B7622" i="5"/>
  <c r="B7559" i="5"/>
  <c r="B7472" i="5"/>
  <c r="B7390" i="5"/>
  <c r="B7334" i="5"/>
  <c r="B7246" i="5"/>
  <c r="B7169" i="5"/>
  <c r="B7110" i="5"/>
  <c r="B7028" i="5"/>
  <c r="B6963" i="5"/>
  <c r="B6903" i="5"/>
  <c r="B6840" i="5"/>
  <c r="B6771" i="5"/>
  <c r="B6717" i="5"/>
  <c r="B6647" i="5"/>
  <c r="B6578" i="5"/>
  <c r="B6525" i="5"/>
  <c r="B6456" i="5"/>
  <c r="B6388" i="5"/>
  <c r="B6337" i="5"/>
  <c r="B6271" i="5"/>
  <c r="B6211" i="5"/>
  <c r="B6160" i="5"/>
  <c r="B6094" i="5"/>
  <c r="B6029" i="5"/>
  <c r="B5978" i="5"/>
  <c r="B5912" i="5"/>
  <c r="B5849" i="5"/>
  <c r="B5796" i="5"/>
  <c r="B5732" i="5"/>
  <c r="B5672" i="5"/>
  <c r="B5618" i="5"/>
  <c r="B5560" i="5"/>
  <c r="B5498" i="5"/>
  <c r="B5451" i="5"/>
  <c r="B5387" i="5"/>
  <c r="B5327" i="5"/>
  <c r="B5277" i="5"/>
  <c r="B5217" i="5"/>
  <c r="B5160" i="5"/>
  <c r="B5106" i="5"/>
  <c r="B5050" i="5"/>
  <c r="B4987" i="5"/>
  <c r="B4939" i="5"/>
  <c r="B4876" i="5"/>
  <c r="B4817" i="5"/>
  <c r="B4766" i="5"/>
  <c r="B4705" i="5"/>
  <c r="B4650" i="5"/>
  <c r="B4596" i="5"/>
  <c r="B4538" i="5"/>
  <c r="B4476" i="5"/>
  <c r="B4429" i="5"/>
  <c r="B4365" i="5"/>
  <c r="B4303" i="5"/>
  <c r="B4256" i="5"/>
  <c r="B4193" i="5"/>
  <c r="B4133" i="5"/>
  <c r="B4085" i="5"/>
  <c r="B4025" i="5"/>
  <c r="B3969" i="5"/>
  <c r="B77" i="5"/>
  <c r="B157" i="5"/>
  <c r="B214" i="5"/>
  <c r="B293" i="5"/>
  <c r="B372" i="5"/>
  <c r="B429" i="5"/>
  <c r="B509" i="5"/>
  <c r="B585" i="5"/>
  <c r="B652" i="5"/>
  <c r="B732" i="5"/>
  <c r="B807" i="5"/>
  <c r="B866" i="5"/>
  <c r="B944" i="5"/>
  <c r="B1022" i="5"/>
  <c r="B1082" i="5"/>
  <c r="B1159" i="5"/>
  <c r="B1239" i="5"/>
  <c r="B1305" i="5"/>
  <c r="B1381" i="5"/>
  <c r="B1461" i="5"/>
  <c r="B1518" i="5"/>
  <c r="B1604" i="5"/>
  <c r="B1693" i="5"/>
  <c r="B1759" i="5"/>
  <c r="B1849" i="5"/>
  <c r="B1937" i="5"/>
  <c r="B2013" i="5"/>
  <c r="B2102" i="5"/>
  <c r="B2191" i="5"/>
  <c r="B2256" i="5"/>
  <c r="B2344" i="5"/>
  <c r="B2433" i="5"/>
  <c r="B2500" i="5"/>
  <c r="B2589" i="5"/>
  <c r="B2677" i="5"/>
  <c r="B2750" i="5"/>
  <c r="B2839" i="5"/>
  <c r="B2927" i="5"/>
  <c r="B2993" i="5"/>
  <c r="B3081" i="5"/>
  <c r="B3170" i="5"/>
  <c r="B3239" i="5"/>
  <c r="B3334" i="5"/>
  <c r="B3432" i="5"/>
  <c r="B3511" i="5"/>
  <c r="B3607" i="5"/>
  <c r="B3701" i="5"/>
  <c r="B3770" i="5"/>
  <c r="B3864" i="5"/>
  <c r="B3963" i="5"/>
  <c r="B4089" i="5"/>
  <c r="B4362" i="5"/>
  <c r="B4497" i="5"/>
  <c r="B4639" i="5"/>
  <c r="B4775" i="5"/>
  <c r="B4931" i="5"/>
  <c r="B5072" i="5"/>
  <c r="B5211" i="5"/>
  <c r="B5349" i="5"/>
  <c r="B5494" i="5"/>
  <c r="B5629" i="5"/>
  <c r="B5793" i="5"/>
  <c r="B5935" i="5"/>
  <c r="B6091" i="5"/>
  <c r="B6233" i="5"/>
  <c r="B6381" i="5"/>
  <c r="B6535" i="5"/>
  <c r="B6708" i="5"/>
  <c r="B6864" i="5"/>
  <c r="B7020" i="5"/>
  <c r="B7195" i="5"/>
  <c r="B7386" i="5"/>
  <c r="B7566" i="5"/>
  <c r="B7790" i="5"/>
  <c r="B7976" i="5"/>
  <c r="B8172" i="5"/>
  <c r="B8379" i="5"/>
  <c r="B8607" i="5"/>
  <c r="B8841" i="5"/>
  <c r="B9115" i="5"/>
  <c r="B9370" i="5"/>
  <c r="B9664" i="5"/>
  <c r="B9937" i="5"/>
  <c r="A9988" i="5"/>
  <c r="A9968" i="5"/>
  <c r="A9948" i="5"/>
  <c r="A9928" i="5"/>
  <c r="A9908" i="5"/>
  <c r="A9888" i="5"/>
  <c r="A9868" i="5"/>
  <c r="A9848" i="5"/>
  <c r="A9828" i="5"/>
  <c r="A9808" i="5"/>
  <c r="A9788" i="5"/>
  <c r="A9768" i="5"/>
  <c r="A9748" i="5"/>
  <c r="A9728" i="5"/>
  <c r="A9708" i="5"/>
  <c r="A9688" i="5"/>
  <c r="A9668" i="5"/>
  <c r="A9648" i="5"/>
  <c r="A9628" i="5"/>
  <c r="A9608" i="5"/>
  <c r="A9588" i="5"/>
  <c r="A9568" i="5"/>
  <c r="A9548" i="5"/>
  <c r="A9528" i="5"/>
  <c r="A9508" i="5"/>
  <c r="A9488" i="5"/>
  <c r="A9468" i="5"/>
  <c r="A9448" i="5"/>
  <c r="A9428" i="5"/>
  <c r="A9408" i="5"/>
  <c r="A9388" i="5"/>
  <c r="A9368" i="5"/>
  <c r="A9348" i="5"/>
  <c r="A9328" i="5"/>
  <c r="A9308" i="5"/>
  <c r="A9288" i="5"/>
  <c r="A9268" i="5"/>
  <c r="A9248" i="5"/>
  <c r="A9228" i="5"/>
  <c r="A9208" i="5"/>
  <c r="A9188" i="5"/>
  <c r="A9168" i="5"/>
  <c r="A9148" i="5"/>
  <c r="A9128" i="5"/>
  <c r="A9108" i="5"/>
  <c r="A9088" i="5"/>
  <c r="A9068" i="5"/>
  <c r="A9048" i="5"/>
  <c r="A9028" i="5"/>
  <c r="A9008" i="5"/>
  <c r="A8988" i="5"/>
  <c r="A8968" i="5"/>
  <c r="A8948" i="5"/>
  <c r="A8928" i="5"/>
  <c r="A8908" i="5"/>
  <c r="A8888" i="5"/>
  <c r="A8868" i="5"/>
  <c r="A8848" i="5"/>
  <c r="A8828" i="5"/>
  <c r="A8808" i="5"/>
  <c r="A8788" i="5"/>
  <c r="A8768" i="5"/>
  <c r="A8748" i="5"/>
  <c r="A8728" i="5"/>
  <c r="A8708" i="5"/>
  <c r="A8688" i="5"/>
  <c r="A8668" i="5"/>
  <c r="A8648" i="5"/>
  <c r="A8628" i="5"/>
  <c r="A8608" i="5"/>
  <c r="A8588" i="5"/>
  <c r="A8568" i="5"/>
  <c r="A8548" i="5"/>
  <c r="A8528" i="5"/>
  <c r="A8508" i="5"/>
  <c r="A8488" i="5"/>
  <c r="A8468" i="5"/>
  <c r="A8448" i="5"/>
  <c r="A8428" i="5"/>
  <c r="A8408" i="5"/>
  <c r="A8388" i="5"/>
  <c r="A8368" i="5"/>
  <c r="A8348" i="5"/>
  <c r="A8328" i="5"/>
  <c r="A8308" i="5"/>
  <c r="A8288" i="5"/>
  <c r="A8268" i="5"/>
  <c r="A8248" i="5"/>
  <c r="A8228" i="5"/>
  <c r="A8208" i="5"/>
  <c r="A8188" i="5"/>
  <c r="A8168" i="5"/>
  <c r="A8148" i="5"/>
  <c r="A8128" i="5"/>
  <c r="A8108" i="5"/>
  <c r="A8088" i="5"/>
  <c r="A8068" i="5"/>
  <c r="A8048" i="5"/>
  <c r="A8028" i="5"/>
  <c r="A8008" i="5"/>
  <c r="A7988" i="5"/>
  <c r="A7968" i="5"/>
  <c r="A7948" i="5"/>
  <c r="A7928" i="5"/>
  <c r="A7908" i="5"/>
  <c r="A7888" i="5"/>
  <c r="A7868" i="5"/>
  <c r="A7848" i="5"/>
  <c r="A7828" i="5"/>
  <c r="A7808" i="5"/>
  <c r="A7788" i="5"/>
  <c r="A7768" i="5"/>
  <c r="A7748" i="5"/>
  <c r="A7728" i="5"/>
  <c r="A7708" i="5"/>
  <c r="A7688" i="5"/>
  <c r="A7668" i="5"/>
  <c r="A7648" i="5"/>
  <c r="A7628" i="5"/>
  <c r="A7608" i="5"/>
  <c r="A7588" i="5"/>
  <c r="A7568" i="5"/>
  <c r="A7548" i="5"/>
  <c r="A7528" i="5"/>
  <c r="A7508" i="5"/>
  <c r="A7488" i="5"/>
  <c r="A7468" i="5"/>
  <c r="A7448" i="5"/>
  <c r="A7428" i="5"/>
  <c r="A7408" i="5"/>
  <c r="A7388" i="5"/>
  <c r="A7368" i="5"/>
  <c r="A7348" i="5"/>
  <c r="A7328" i="5"/>
  <c r="A7308" i="5"/>
  <c r="A7288" i="5"/>
  <c r="A7268" i="5"/>
  <c r="A7248" i="5"/>
  <c r="A7228" i="5"/>
  <c r="A7208" i="5"/>
  <c r="A7188" i="5"/>
  <c r="A7168" i="5"/>
  <c r="A7148" i="5"/>
  <c r="A7128" i="5"/>
  <c r="A7108" i="5"/>
  <c r="A7088" i="5"/>
  <c r="A7068" i="5"/>
  <c r="A7048" i="5"/>
  <c r="A7028" i="5"/>
  <c r="A7008" i="5"/>
  <c r="A6988" i="5"/>
  <c r="A6968" i="5"/>
  <c r="A6948" i="5"/>
  <c r="A6928" i="5"/>
  <c r="A6908" i="5"/>
  <c r="A6888" i="5"/>
  <c r="A6868" i="5"/>
  <c r="A6848" i="5"/>
  <c r="A6828" i="5"/>
  <c r="A6808" i="5"/>
  <c r="A6788" i="5"/>
  <c r="A6768" i="5"/>
  <c r="A6748" i="5"/>
  <c r="A6728" i="5"/>
  <c r="A6708" i="5"/>
  <c r="A6688" i="5"/>
  <c r="A6668" i="5"/>
  <c r="A6648" i="5"/>
  <c r="A6628" i="5"/>
  <c r="A6608" i="5"/>
  <c r="A6588" i="5"/>
  <c r="A6568" i="5"/>
  <c r="A6548" i="5"/>
  <c r="A6528" i="5"/>
  <c r="A6508" i="5"/>
  <c r="A6488" i="5"/>
  <c r="A6468" i="5"/>
  <c r="A6448" i="5"/>
  <c r="A6428" i="5"/>
  <c r="A6408" i="5"/>
  <c r="A6388" i="5"/>
  <c r="A6368" i="5"/>
  <c r="A6348" i="5"/>
  <c r="A6328" i="5"/>
  <c r="A6308" i="5"/>
  <c r="A6288" i="5"/>
  <c r="A6268" i="5"/>
  <c r="A6248" i="5"/>
  <c r="A6228" i="5"/>
  <c r="A6208" i="5"/>
  <c r="A6188" i="5"/>
  <c r="A6168" i="5"/>
  <c r="A6148" i="5"/>
  <c r="A6128" i="5"/>
  <c r="A6108" i="5"/>
  <c r="A6088" i="5"/>
  <c r="A6068" i="5"/>
  <c r="A6048" i="5"/>
  <c r="A6028" i="5"/>
  <c r="A6008" i="5"/>
  <c r="A5988" i="5"/>
  <c r="A5968" i="5"/>
  <c r="A5948" i="5"/>
  <c r="A5928" i="5"/>
  <c r="A5908" i="5"/>
  <c r="A5888" i="5"/>
  <c r="A5868" i="5"/>
  <c r="A5848" i="5"/>
  <c r="A5828" i="5"/>
  <c r="A5808" i="5"/>
  <c r="A5788" i="5"/>
  <c r="A5768" i="5"/>
  <c r="A5748" i="5"/>
  <c r="A5728" i="5"/>
  <c r="A5708" i="5"/>
  <c r="A5688" i="5"/>
  <c r="A5668" i="5"/>
  <c r="A5648" i="5"/>
  <c r="A5628" i="5"/>
  <c r="A5608" i="5"/>
  <c r="A5588" i="5"/>
  <c r="A5568" i="5"/>
  <c r="A5548" i="5"/>
  <c r="A5528" i="5"/>
  <c r="A5508" i="5"/>
  <c r="A5488" i="5"/>
  <c r="A5468" i="5"/>
  <c r="A5448" i="5"/>
  <c r="A5428" i="5"/>
  <c r="A5408" i="5"/>
  <c r="A5388" i="5"/>
  <c r="A5368" i="5"/>
  <c r="A5348" i="5"/>
  <c r="A5328" i="5"/>
  <c r="A5308" i="5"/>
  <c r="A5288" i="5"/>
  <c r="A5268" i="5"/>
  <c r="A5248" i="5"/>
  <c r="A5228" i="5"/>
  <c r="A5208" i="5"/>
  <c r="A5188" i="5"/>
  <c r="A5168" i="5"/>
  <c r="A5148" i="5"/>
  <c r="A5128" i="5"/>
  <c r="A9994" i="5"/>
  <c r="A9973" i="5"/>
  <c r="A9952" i="5"/>
  <c r="A9931" i="5"/>
  <c r="A9910" i="5"/>
  <c r="A9889" i="5"/>
  <c r="A9867" i="5"/>
  <c r="A9846" i="5"/>
  <c r="A9825" i="5"/>
  <c r="A9804" i="5"/>
  <c r="A9783" i="5"/>
  <c r="A9762" i="5"/>
  <c r="A9741" i="5"/>
  <c r="A9720" i="5"/>
  <c r="A9699" i="5"/>
  <c r="A9678" i="5"/>
  <c r="A9657" i="5"/>
  <c r="A9636" i="5"/>
  <c r="A9615" i="5"/>
  <c r="A9594" i="5"/>
  <c r="A9573" i="5"/>
  <c r="A9552" i="5"/>
  <c r="A9531" i="5"/>
  <c r="A9510" i="5"/>
  <c r="A9489" i="5"/>
  <c r="A9467" i="5"/>
  <c r="A9446" i="5"/>
  <c r="A9425" i="5"/>
  <c r="A9404" i="5"/>
  <c r="A9383" i="5"/>
  <c r="A9362" i="5"/>
  <c r="A9341" i="5"/>
  <c r="A9320" i="5"/>
  <c r="A9299" i="5"/>
  <c r="A9278" i="5"/>
  <c r="A9257" i="5"/>
  <c r="A9236" i="5"/>
  <c r="A9215" i="5"/>
  <c r="A9194" i="5"/>
  <c r="A9173" i="5"/>
  <c r="A9152" i="5"/>
  <c r="A9131" i="5"/>
  <c r="A9110" i="5"/>
  <c r="A9089" i="5"/>
  <c r="A9067" i="5"/>
  <c r="A9995" i="5"/>
  <c r="A9972" i="5"/>
  <c r="A9950" i="5"/>
  <c r="A9927" i="5"/>
  <c r="A9905" i="5"/>
  <c r="A9883" i="5"/>
  <c r="A9861" i="5"/>
  <c r="A9839" i="5"/>
  <c r="A9817" i="5"/>
  <c r="A9795" i="5"/>
  <c r="A9773" i="5"/>
  <c r="A9751" i="5"/>
  <c r="A9729" i="5"/>
  <c r="A9706" i="5"/>
  <c r="A9684" i="5"/>
  <c r="A9662" i="5"/>
  <c r="A9640" i="5"/>
  <c r="A9618" i="5"/>
  <c r="A9596" i="5"/>
  <c r="A9574" i="5"/>
  <c r="A9551" i="5"/>
  <c r="A9529" i="5"/>
  <c r="A9506" i="5"/>
  <c r="A9484" i="5"/>
  <c r="A9462" i="5"/>
  <c r="A9440" i="5"/>
  <c r="A9418" i="5"/>
  <c r="A9396" i="5"/>
  <c r="A9374" i="5"/>
  <c r="A9352" i="5"/>
  <c r="A9330" i="5"/>
  <c r="A9307" i="5"/>
  <c r="A9285" i="5"/>
  <c r="A9263" i="5"/>
  <c r="A9241" i="5"/>
  <c r="A9219" i="5"/>
  <c r="A9197" i="5"/>
  <c r="A9175" i="5"/>
  <c r="A9153" i="5"/>
  <c r="A9130" i="5"/>
  <c r="A9107" i="5"/>
  <c r="A9085" i="5"/>
  <c r="A9063" i="5"/>
  <c r="A9042" i="5"/>
  <c r="A9021" i="5"/>
  <c r="A9000" i="5"/>
  <c r="A8979" i="5"/>
  <c r="A8958" i="5"/>
  <c r="A8937" i="5"/>
  <c r="A8916" i="5"/>
  <c r="A8895" i="5"/>
  <c r="A8874" i="5"/>
  <c r="A8853" i="5"/>
  <c r="A8832" i="5"/>
  <c r="A8811" i="5"/>
  <c r="A8790" i="5"/>
  <c r="A8769" i="5"/>
  <c r="A8747" i="5"/>
  <c r="A8726" i="5"/>
  <c r="A8705" i="5"/>
  <c r="A8684" i="5"/>
  <c r="A8663" i="5"/>
  <c r="A8642" i="5"/>
  <c r="A8621" i="5"/>
  <c r="A8600" i="5"/>
  <c r="A8579" i="5"/>
  <c r="A8558" i="5"/>
  <c r="A8537" i="5"/>
  <c r="A8516" i="5"/>
  <c r="A8495" i="5"/>
  <c r="A8474" i="5"/>
  <c r="A8453" i="5"/>
  <c r="A8432" i="5"/>
  <c r="A8411" i="5"/>
  <c r="A8390" i="5"/>
  <c r="A8369" i="5"/>
  <c r="A8347" i="5"/>
  <c r="A8326" i="5"/>
  <c r="A8305" i="5"/>
  <c r="A8284" i="5"/>
  <c r="A8263" i="5"/>
  <c r="A8242" i="5"/>
  <c r="A8221" i="5"/>
  <c r="A8200" i="5"/>
  <c r="A8179" i="5"/>
  <c r="A8158" i="5"/>
  <c r="A8137" i="5"/>
  <c r="A8116" i="5"/>
  <c r="A8095" i="5"/>
  <c r="A8074" i="5"/>
  <c r="A8053" i="5"/>
  <c r="A8032" i="5"/>
  <c r="A8011" i="5"/>
  <c r="A7990" i="5"/>
  <c r="A7969" i="5"/>
  <c r="A7947" i="5"/>
  <c r="A7926" i="5"/>
  <c r="A7905" i="5"/>
  <c r="A7884" i="5"/>
  <c r="A7863" i="5"/>
  <c r="A7842" i="5"/>
  <c r="A7821" i="5"/>
  <c r="A7800" i="5"/>
  <c r="A7779" i="5"/>
  <c r="A7758" i="5"/>
  <c r="A7737" i="5"/>
  <c r="A7716" i="5"/>
  <c r="A7695" i="5"/>
  <c r="A7674" i="5"/>
  <c r="A7653" i="5"/>
  <c r="A7632" i="5"/>
  <c r="A7611" i="5"/>
  <c r="A7590" i="5"/>
  <c r="A7569" i="5"/>
  <c r="A7547" i="5"/>
  <c r="A7526" i="5"/>
  <c r="A7505" i="5"/>
  <c r="A7484" i="5"/>
  <c r="A7463" i="5"/>
  <c r="A7442" i="5"/>
  <c r="A7421" i="5"/>
  <c r="A9993" i="5"/>
  <c r="A9971" i="5"/>
  <c r="A9949" i="5"/>
  <c r="A9926" i="5"/>
  <c r="A9904" i="5"/>
  <c r="A9882" i="5"/>
  <c r="A9860" i="5"/>
  <c r="A9838" i="5"/>
  <c r="A9816" i="5"/>
  <c r="A9794" i="5"/>
  <c r="A9772" i="5"/>
  <c r="A9750" i="5"/>
  <c r="A9727" i="5"/>
  <c r="A9705" i="5"/>
  <c r="A9683" i="5"/>
  <c r="A9661" i="5"/>
  <c r="A9639" i="5"/>
  <c r="A9617" i="5"/>
  <c r="A9595" i="5"/>
  <c r="A9572" i="5"/>
  <c r="A9550" i="5"/>
  <c r="A9527" i="5"/>
  <c r="A9505" i="5"/>
  <c r="A9483" i="5"/>
  <c r="A9461" i="5"/>
  <c r="A9439" i="5"/>
  <c r="A9417" i="5"/>
  <c r="A9395" i="5"/>
  <c r="A9373" i="5"/>
  <c r="A9351" i="5"/>
  <c r="A9329" i="5"/>
  <c r="A9306" i="5"/>
  <c r="A9284" i="5"/>
  <c r="A9262" i="5"/>
  <c r="A9240" i="5"/>
  <c r="A9218" i="5"/>
  <c r="A9196" i="5"/>
  <c r="A9174" i="5"/>
  <c r="A9151" i="5"/>
  <c r="A9129" i="5"/>
  <c r="A9106" i="5"/>
  <c r="A9084" i="5"/>
  <c r="A9062" i="5"/>
  <c r="A9041" i="5"/>
  <c r="A9020" i="5"/>
  <c r="A8999" i="5"/>
  <c r="A8978" i="5"/>
  <c r="A8957" i="5"/>
  <c r="A8936" i="5"/>
  <c r="A8915" i="5"/>
  <c r="A8894" i="5"/>
  <c r="A8873" i="5"/>
  <c r="A8852" i="5"/>
  <c r="A8831" i="5"/>
  <c r="A8810" i="5"/>
  <c r="A8789" i="5"/>
  <c r="A8767" i="5"/>
  <c r="A8746" i="5"/>
  <c r="A8725" i="5"/>
  <c r="A8704" i="5"/>
  <c r="A8683" i="5"/>
  <c r="A8662" i="5"/>
  <c r="A8641" i="5"/>
  <c r="A8620" i="5"/>
  <c r="A8599" i="5"/>
  <c r="A8578" i="5"/>
  <c r="A8557" i="5"/>
  <c r="A8536" i="5"/>
  <c r="A8515" i="5"/>
  <c r="A8494" i="5"/>
  <c r="A8473" i="5"/>
  <c r="A8452" i="5"/>
  <c r="A8431" i="5"/>
  <c r="A8410" i="5"/>
  <c r="A8389" i="5"/>
  <c r="A8367" i="5"/>
  <c r="A8346" i="5"/>
  <c r="A8325" i="5"/>
  <c r="A8304" i="5"/>
  <c r="A8283" i="5"/>
  <c r="A8262" i="5"/>
  <c r="A8241" i="5"/>
  <c r="A8220" i="5"/>
  <c r="A8199" i="5"/>
  <c r="A8178" i="5"/>
  <c r="A8157" i="5"/>
  <c r="A8136" i="5"/>
  <c r="A8115" i="5"/>
  <c r="A8094" i="5"/>
  <c r="A8073" i="5"/>
  <c r="A8052" i="5"/>
  <c r="A8031" i="5"/>
  <c r="A8010" i="5"/>
  <c r="A7989" i="5"/>
  <c r="A7967" i="5"/>
  <c r="A7946" i="5"/>
  <c r="A7925" i="5"/>
  <c r="A7904" i="5"/>
  <c r="A7883" i="5"/>
  <c r="A7862" i="5"/>
  <c r="A7841" i="5"/>
  <c r="A7820" i="5"/>
  <c r="A7799" i="5"/>
  <c r="A7778" i="5"/>
  <c r="A7757" i="5"/>
  <c r="A7736" i="5"/>
  <c r="A7715" i="5"/>
  <c r="A7694" i="5"/>
  <c r="A7673" i="5"/>
  <c r="A7652" i="5"/>
  <c r="A7631" i="5"/>
  <c r="A7610" i="5"/>
  <c r="A7589" i="5"/>
  <c r="A7567" i="5"/>
  <c r="A7546" i="5"/>
  <c r="A7525" i="5"/>
  <c r="A7504" i="5"/>
  <c r="A7483" i="5"/>
  <c r="A7462" i="5"/>
  <c r="A7441" i="5"/>
  <c r="A7420" i="5"/>
  <c r="A7399" i="5"/>
  <c r="A7378" i="5"/>
  <c r="A7357" i="5"/>
  <c r="A7336" i="5"/>
  <c r="A7315" i="5"/>
  <c r="A7294" i="5"/>
  <c r="A7273" i="5"/>
  <c r="A7252" i="5"/>
  <c r="A7231" i="5"/>
  <c r="A7210" i="5"/>
  <c r="A7189" i="5"/>
  <c r="A7167" i="5"/>
  <c r="A7146" i="5"/>
  <c r="A7125" i="5"/>
  <c r="A7104" i="5"/>
  <c r="A7083" i="5"/>
  <c r="A7062" i="5"/>
  <c r="A7041" i="5"/>
  <c r="A7020" i="5"/>
  <c r="A6999" i="5"/>
  <c r="A6978" i="5"/>
  <c r="A6957" i="5"/>
  <c r="A6936" i="5"/>
  <c r="A6915" i="5"/>
  <c r="A6894" i="5"/>
  <c r="A6873" i="5"/>
  <c r="A6852" i="5"/>
  <c r="A6831" i="5"/>
  <c r="A6810" i="5"/>
  <c r="A6789" i="5"/>
  <c r="A6767" i="5"/>
  <c r="A6746" i="5"/>
  <c r="A6725" i="5"/>
  <c r="A6704" i="5"/>
  <c r="A6683" i="5"/>
  <c r="A6662" i="5"/>
  <c r="A6641" i="5"/>
  <c r="A6620" i="5"/>
  <c r="A6599" i="5"/>
  <c r="A6578" i="5"/>
  <c r="A6557" i="5"/>
  <c r="A6536" i="5"/>
  <c r="A6515" i="5"/>
  <c r="A6494" i="5"/>
  <c r="A6473" i="5"/>
  <c r="A6452" i="5"/>
  <c r="A6431" i="5"/>
  <c r="A6410" i="5"/>
  <c r="A6389" i="5"/>
  <c r="A6367" i="5"/>
  <c r="A6346" i="5"/>
  <c r="A6325" i="5"/>
  <c r="A6304" i="5"/>
  <c r="A6283" i="5"/>
  <c r="A6262" i="5"/>
  <c r="A6241" i="5"/>
  <c r="A6220" i="5"/>
  <c r="A6199" i="5"/>
  <c r="A6178" i="5"/>
  <c r="A6157" i="5"/>
  <c r="A6136" i="5"/>
  <c r="A6115" i="5"/>
  <c r="A6094" i="5"/>
  <c r="A6073" i="5"/>
  <c r="A6052" i="5"/>
  <c r="A6031" i="5"/>
  <c r="A6010" i="5"/>
  <c r="A5989" i="5"/>
  <c r="A5967" i="5"/>
  <c r="A5946" i="5"/>
  <c r="A5925" i="5"/>
  <c r="A5904" i="5"/>
  <c r="A5883" i="5"/>
  <c r="A5862" i="5"/>
  <c r="A5841" i="5"/>
  <c r="A5820" i="5"/>
  <c r="A5799" i="5"/>
  <c r="A5778" i="5"/>
  <c r="A5757" i="5"/>
  <c r="A5736" i="5"/>
  <c r="A5715" i="5"/>
  <c r="A5694" i="5"/>
  <c r="A5673" i="5"/>
  <c r="A5652" i="5"/>
  <c r="A5631" i="5"/>
  <c r="A5610" i="5"/>
  <c r="A5589" i="5"/>
  <c r="A5567" i="5"/>
  <c r="A5546" i="5"/>
  <c r="A5525" i="5"/>
  <c r="A5504" i="5"/>
  <c r="A5483" i="5"/>
  <c r="A5462" i="5"/>
  <c r="A5441" i="5"/>
  <c r="A5420" i="5"/>
  <c r="A5399" i="5"/>
  <c r="A5378" i="5"/>
  <c r="A5357" i="5"/>
  <c r="A5336" i="5"/>
  <c r="A5315" i="5"/>
  <c r="A5294" i="5"/>
  <c r="A9990" i="5"/>
  <c r="A9967" i="5"/>
  <c r="A9945" i="5"/>
  <c r="A9923" i="5"/>
  <c r="A9901" i="5"/>
  <c r="A9879" i="5"/>
  <c r="A9857" i="5"/>
  <c r="A9835" i="5"/>
  <c r="A9813" i="5"/>
  <c r="A9791" i="5"/>
  <c r="A9769" i="5"/>
  <c r="A9746" i="5"/>
  <c r="A9724" i="5"/>
  <c r="A9702" i="5"/>
  <c r="A9680" i="5"/>
  <c r="A9658" i="5"/>
  <c r="A9635" i="5"/>
  <c r="A9613" i="5"/>
  <c r="A9591" i="5"/>
  <c r="A9569" i="5"/>
  <c r="A9546" i="5"/>
  <c r="A9524" i="5"/>
  <c r="A9502" i="5"/>
  <c r="A9480" i="5"/>
  <c r="A9458" i="5"/>
  <c r="A9436" i="5"/>
  <c r="A9414" i="5"/>
  <c r="A9392" i="5"/>
  <c r="A9370" i="5"/>
  <c r="A9347" i="5"/>
  <c r="A9325" i="5"/>
  <c r="A9303" i="5"/>
  <c r="A9281" i="5"/>
  <c r="A9259" i="5"/>
  <c r="A9237" i="5"/>
  <c r="A9214" i="5"/>
  <c r="A9192" i="5"/>
  <c r="A9170" i="5"/>
  <c r="A9147" i="5"/>
  <c r="A9125" i="5"/>
  <c r="A9103" i="5"/>
  <c r="A9081" i="5"/>
  <c r="A9059" i="5"/>
  <c r="A9038" i="5"/>
  <c r="A9017" i="5"/>
  <c r="A8996" i="5"/>
  <c r="A8975" i="5"/>
  <c r="A8954" i="5"/>
  <c r="A8933" i="5"/>
  <c r="A8912" i="5"/>
  <c r="A8891" i="5"/>
  <c r="A8870" i="5"/>
  <c r="A8849" i="5"/>
  <c r="A8827" i="5"/>
  <c r="A8806" i="5"/>
  <c r="A8785" i="5"/>
  <c r="A8764" i="5"/>
  <c r="A8743" i="5"/>
  <c r="A8722" i="5"/>
  <c r="A8701" i="5"/>
  <c r="A8680" i="5"/>
  <c r="A8659" i="5"/>
  <c r="A8638" i="5"/>
  <c r="A8617" i="5"/>
  <c r="A8596" i="5"/>
  <c r="A8575" i="5"/>
  <c r="A8554" i="5"/>
  <c r="A8533" i="5"/>
  <c r="A8512" i="5"/>
  <c r="A8491" i="5"/>
  <c r="A8470" i="5"/>
  <c r="A8449" i="5"/>
  <c r="A8427" i="5"/>
  <c r="A8406" i="5"/>
  <c r="A8385" i="5"/>
  <c r="A8364" i="5"/>
  <c r="A8343" i="5"/>
  <c r="A8322" i="5"/>
  <c r="A8301" i="5"/>
  <c r="A8280" i="5"/>
  <c r="A8259" i="5"/>
  <c r="A8238" i="5"/>
  <c r="A8217" i="5"/>
  <c r="A8196" i="5"/>
  <c r="A8175" i="5"/>
  <c r="A8154" i="5"/>
  <c r="A8133" i="5"/>
  <c r="A8112" i="5"/>
  <c r="A8091" i="5"/>
  <c r="A8070" i="5"/>
  <c r="A8049" i="5"/>
  <c r="A8027" i="5"/>
  <c r="A8006" i="5"/>
  <c r="A7985" i="5"/>
  <c r="A7964" i="5"/>
  <c r="A7943" i="5"/>
  <c r="A7922" i="5"/>
  <c r="A7901" i="5"/>
  <c r="A7880" i="5"/>
  <c r="A7859" i="5"/>
  <c r="A7838" i="5"/>
  <c r="A7817" i="5"/>
  <c r="A7796" i="5"/>
  <c r="A7775" i="5"/>
  <c r="A7754" i="5"/>
  <c r="A7733" i="5"/>
  <c r="A7712" i="5"/>
  <c r="A7691" i="5"/>
  <c r="A7670" i="5"/>
  <c r="A7649" i="5"/>
  <c r="A7627" i="5"/>
  <c r="A7606" i="5"/>
  <c r="A7585" i="5"/>
  <c r="A7564" i="5"/>
  <c r="A7543" i="5"/>
  <c r="A7522" i="5"/>
  <c r="A7501" i="5"/>
  <c r="A7480" i="5"/>
  <c r="A7459" i="5"/>
  <c r="A7438" i="5"/>
  <c r="A7417" i="5"/>
  <c r="A7396" i="5"/>
  <c r="A7375" i="5"/>
  <c r="A7354" i="5"/>
  <c r="A9998" i="5"/>
  <c r="A9970" i="5"/>
  <c r="A9943" i="5"/>
  <c r="A9918" i="5"/>
  <c r="A9893" i="5"/>
  <c r="A9866" i="5"/>
  <c r="A9841" i="5"/>
  <c r="A9814" i="5"/>
  <c r="A9787" i="5"/>
  <c r="A9761" i="5"/>
  <c r="A9736" i="5"/>
  <c r="A9711" i="5"/>
  <c r="A9685" i="5"/>
  <c r="A9656" i="5"/>
  <c r="A9631" i="5"/>
  <c r="A9605" i="5"/>
  <c r="A9580" i="5"/>
  <c r="A9555" i="5"/>
  <c r="A9526" i="5"/>
  <c r="A9500" i="5"/>
  <c r="A9475" i="5"/>
  <c r="A9450" i="5"/>
  <c r="A9423" i="5"/>
  <c r="A9398" i="5"/>
  <c r="A9371" i="5"/>
  <c r="A9344" i="5"/>
  <c r="A9318" i="5"/>
  <c r="A9293" i="5"/>
  <c r="A9267" i="5"/>
  <c r="A9242" i="5"/>
  <c r="A9213" i="5"/>
  <c r="A9187" i="5"/>
  <c r="A9162" i="5"/>
  <c r="A9137" i="5"/>
  <c r="A9112" i="5"/>
  <c r="A9083" i="5"/>
  <c r="A9057" i="5"/>
  <c r="A9033" i="5"/>
  <c r="A9009" i="5"/>
  <c r="A8984" i="5"/>
  <c r="A8960" i="5"/>
  <c r="A8934" i="5"/>
  <c r="A8909" i="5"/>
  <c r="A8884" i="5"/>
  <c r="A8860" i="5"/>
  <c r="A8836" i="5"/>
  <c r="A8812" i="5"/>
  <c r="A8784" i="5"/>
  <c r="A8760" i="5"/>
  <c r="A8736" i="5"/>
  <c r="A8712" i="5"/>
  <c r="A8687" i="5"/>
  <c r="A8661" i="5"/>
  <c r="A8636" i="5"/>
  <c r="A8612" i="5"/>
  <c r="A8587" i="5"/>
  <c r="A8563" i="5"/>
  <c r="A8539" i="5"/>
  <c r="A8513" i="5"/>
  <c r="A8487" i="5"/>
  <c r="A8463" i="5"/>
  <c r="A8439" i="5"/>
  <c r="A8415" i="5"/>
  <c r="A8391" i="5"/>
  <c r="A8363" i="5"/>
  <c r="A8339" i="5"/>
  <c r="A8315" i="5"/>
  <c r="A8291" i="5"/>
  <c r="A8266" i="5"/>
  <c r="A8240" i="5"/>
  <c r="A8215" i="5"/>
  <c r="A8191" i="5"/>
  <c r="A8166" i="5"/>
  <c r="A8142" i="5"/>
  <c r="A8118" i="5"/>
  <c r="A8092" i="5"/>
  <c r="A8066" i="5"/>
  <c r="A8042" i="5"/>
  <c r="A8018" i="5"/>
  <c r="A7994" i="5"/>
  <c r="A7970" i="5"/>
  <c r="A7942" i="5"/>
  <c r="A7918" i="5"/>
  <c r="A7894" i="5"/>
  <c r="A7870" i="5"/>
  <c r="A7845" i="5"/>
  <c r="A7819" i="5"/>
  <c r="A7794" i="5"/>
  <c r="A7770" i="5"/>
  <c r="A7745" i="5"/>
  <c r="A7721" i="5"/>
  <c r="A7697" i="5"/>
  <c r="A7671" i="5"/>
  <c r="A7645" i="5"/>
  <c r="A7621" i="5"/>
  <c r="A7597" i="5"/>
  <c r="A7573" i="5"/>
  <c r="A7549" i="5"/>
  <c r="A7521" i="5"/>
  <c r="A7497" i="5"/>
  <c r="A7473" i="5"/>
  <c r="A7449" i="5"/>
  <c r="A7424" i="5"/>
  <c r="A7400" i="5"/>
  <c r="A7376" i="5"/>
  <c r="A7352" i="5"/>
  <c r="A7330" i="5"/>
  <c r="A7307" i="5"/>
  <c r="A7285" i="5"/>
  <c r="A7263" i="5"/>
  <c r="A7241" i="5"/>
  <c r="A7219" i="5"/>
  <c r="A7197" i="5"/>
  <c r="A7175" i="5"/>
  <c r="A7153" i="5"/>
  <c r="A7131" i="5"/>
  <c r="A7109" i="5"/>
  <c r="A7086" i="5"/>
  <c r="A7064" i="5"/>
  <c r="A7042" i="5"/>
  <c r="A7019" i="5"/>
  <c r="A6997" i="5"/>
  <c r="A6975" i="5"/>
  <c r="A6953" i="5"/>
  <c r="A6931" i="5"/>
  <c r="A6909" i="5"/>
  <c r="A6886" i="5"/>
  <c r="A6864" i="5"/>
  <c r="A6842" i="5"/>
  <c r="A6820" i="5"/>
  <c r="A6798" i="5"/>
  <c r="A6776" i="5"/>
  <c r="A6754" i="5"/>
  <c r="A6732" i="5"/>
  <c r="A6710" i="5"/>
  <c r="A6687" i="5"/>
  <c r="A6665" i="5"/>
  <c r="A6643" i="5"/>
  <c r="A6621" i="5"/>
  <c r="A6598" i="5"/>
  <c r="A6576" i="5"/>
  <c r="A6554" i="5"/>
  <c r="A6532" i="5"/>
  <c r="A6510" i="5"/>
  <c r="A6487" i="5"/>
  <c r="A6465" i="5"/>
  <c r="A6443" i="5"/>
  <c r="A6421" i="5"/>
  <c r="A6399" i="5"/>
  <c r="A6377" i="5"/>
  <c r="A6355" i="5"/>
  <c r="A6333" i="5"/>
  <c r="A6311" i="5"/>
  <c r="A6289" i="5"/>
  <c r="A6266" i="5"/>
  <c r="A6244" i="5"/>
  <c r="A6222" i="5"/>
  <c r="A6200" i="5"/>
  <c r="A6177" i="5"/>
  <c r="A6155" i="5"/>
  <c r="A6133" i="5"/>
  <c r="A6111" i="5"/>
  <c r="A6089" i="5"/>
  <c r="A6066" i="5"/>
  <c r="A6044" i="5"/>
  <c r="A6022" i="5"/>
  <c r="A6000" i="5"/>
  <c r="A5978" i="5"/>
  <c r="A5956" i="5"/>
  <c r="A5934" i="5"/>
  <c r="A5912" i="5"/>
  <c r="A5890" i="5"/>
  <c r="A5867" i="5"/>
  <c r="A5845" i="5"/>
  <c r="A5823" i="5"/>
  <c r="A5801" i="5"/>
  <c r="A5779" i="5"/>
  <c r="A5756" i="5"/>
  <c r="A5734" i="5"/>
  <c r="A5712" i="5"/>
  <c r="A5690" i="5"/>
  <c r="A5667" i="5"/>
  <c r="A5645" i="5"/>
  <c r="A5623" i="5"/>
  <c r="A5601" i="5"/>
  <c r="A5579" i="5"/>
  <c r="A5557" i="5"/>
  <c r="A5535" i="5"/>
  <c r="A5513" i="5"/>
  <c r="A5491" i="5"/>
  <c r="A5469" i="5"/>
  <c r="A5446" i="5"/>
  <c r="A5424" i="5"/>
  <c r="A5402" i="5"/>
  <c r="A5380" i="5"/>
  <c r="A5358" i="5"/>
  <c r="A5335" i="5"/>
  <c r="A5313" i="5"/>
  <c r="A5291" i="5"/>
  <c r="A5270" i="5"/>
  <c r="A5249" i="5"/>
  <c r="A5227" i="5"/>
  <c r="A5206" i="5"/>
  <c r="A5185" i="5"/>
  <c r="A5164" i="5"/>
  <c r="A5143" i="5"/>
  <c r="A5122" i="5"/>
  <c r="A5102" i="5"/>
  <c r="A5082" i="5"/>
  <c r="A5062" i="5"/>
  <c r="A5042" i="5"/>
  <c r="A5022" i="5"/>
  <c r="A5002" i="5"/>
  <c r="A4982" i="5"/>
  <c r="A4962" i="5"/>
  <c r="A4942" i="5"/>
  <c r="A4922" i="5"/>
  <c r="A4902" i="5"/>
  <c r="A4882" i="5"/>
  <c r="A4862" i="5"/>
  <c r="A4842" i="5"/>
  <c r="A4822" i="5"/>
  <c r="A4802" i="5"/>
  <c r="A4782" i="5"/>
  <c r="A4762" i="5"/>
  <c r="A4742" i="5"/>
  <c r="A4722" i="5"/>
  <c r="A4702" i="5"/>
  <c r="A4682" i="5"/>
  <c r="A4662" i="5"/>
  <c r="A4642" i="5"/>
  <c r="A4622" i="5"/>
  <c r="A4602" i="5"/>
  <c r="A4582" i="5"/>
  <c r="A4562" i="5"/>
  <c r="A4542" i="5"/>
  <c r="A4522" i="5"/>
  <c r="A4502" i="5"/>
  <c r="A4482" i="5"/>
  <c r="A4462" i="5"/>
  <c r="A4442" i="5"/>
  <c r="A4422" i="5"/>
  <c r="A4402" i="5"/>
  <c r="A4382" i="5"/>
  <c r="A4362" i="5"/>
  <c r="A4342" i="5"/>
  <c r="A4322" i="5"/>
  <c r="A4302" i="5"/>
  <c r="A4282" i="5"/>
  <c r="A4262" i="5"/>
  <c r="A4242" i="5"/>
  <c r="A4222" i="5"/>
  <c r="A4202" i="5"/>
  <c r="A4182" i="5"/>
  <c r="A4162" i="5"/>
  <c r="A4142" i="5"/>
  <c r="A4122" i="5"/>
  <c r="A4102" i="5"/>
  <c r="A4082" i="5"/>
  <c r="A4062" i="5"/>
  <c r="A4042" i="5"/>
  <c r="A4022" i="5"/>
  <c r="A4002" i="5"/>
  <c r="A3982" i="5"/>
  <c r="A3962" i="5"/>
  <c r="A3942" i="5"/>
  <c r="A3922" i="5"/>
  <c r="A3902" i="5"/>
  <c r="A3882" i="5"/>
  <c r="A3862" i="5"/>
  <c r="A3842" i="5"/>
  <c r="A3822" i="5"/>
  <c r="A3802" i="5"/>
  <c r="A3782" i="5"/>
  <c r="A3762" i="5"/>
  <c r="A3742" i="5"/>
  <c r="A3722" i="5"/>
  <c r="A3702" i="5"/>
  <c r="A3682" i="5"/>
  <c r="A3662" i="5"/>
  <c r="A3642" i="5"/>
  <c r="A3622" i="5"/>
  <c r="A3602" i="5"/>
  <c r="A3582" i="5"/>
  <c r="A3562" i="5"/>
  <c r="A3542" i="5"/>
  <c r="A3522" i="5"/>
  <c r="A3502" i="5"/>
  <c r="A3482" i="5"/>
  <c r="A3462" i="5"/>
  <c r="A3442" i="5"/>
  <c r="A3422" i="5"/>
  <c r="A3402" i="5"/>
  <c r="A3382" i="5"/>
  <c r="A3362" i="5"/>
  <c r="A3342" i="5"/>
  <c r="A3322" i="5"/>
  <c r="A3302" i="5"/>
  <c r="A3282" i="5"/>
  <c r="A3262" i="5"/>
  <c r="A3242" i="5"/>
  <c r="A3222" i="5"/>
  <c r="A3202" i="5"/>
  <c r="A3182" i="5"/>
  <c r="A3162" i="5"/>
  <c r="A3142" i="5"/>
  <c r="A3122" i="5"/>
  <c r="A3102" i="5"/>
  <c r="A3082" i="5"/>
  <c r="A3062" i="5"/>
  <c r="A3042" i="5"/>
  <c r="A3022" i="5"/>
  <c r="A3002" i="5"/>
  <c r="A2982" i="5"/>
  <c r="A2962" i="5"/>
  <c r="A2942" i="5"/>
  <c r="A2922" i="5"/>
  <c r="A2902" i="5"/>
  <c r="A2882" i="5"/>
  <c r="A2862" i="5"/>
  <c r="A2842" i="5"/>
  <c r="A2822" i="5"/>
  <c r="A2802" i="5"/>
  <c r="A2782" i="5"/>
  <c r="A2762" i="5"/>
  <c r="A2742" i="5"/>
  <c r="A2722" i="5"/>
  <c r="A2702" i="5"/>
  <c r="A2682" i="5"/>
  <c r="A2662" i="5"/>
  <c r="A2642" i="5"/>
  <c r="A2622" i="5"/>
  <c r="A2602" i="5"/>
  <c r="A2582" i="5"/>
  <c r="A2562" i="5"/>
  <c r="A2542" i="5"/>
  <c r="A2522" i="5"/>
  <c r="A2502" i="5"/>
  <c r="A2482" i="5"/>
  <c r="A2462" i="5"/>
  <c r="A2442" i="5"/>
  <c r="A2422" i="5"/>
  <c r="A2402" i="5"/>
  <c r="A2382" i="5"/>
  <c r="A2362" i="5"/>
  <c r="A2342" i="5"/>
  <c r="A2322" i="5"/>
  <c r="A2302" i="5"/>
  <c r="A2282" i="5"/>
  <c r="A2262" i="5"/>
  <c r="A2242" i="5"/>
  <c r="A2222" i="5"/>
  <c r="A2202" i="5"/>
  <c r="A2182" i="5"/>
  <c r="A2162" i="5"/>
  <c r="A2142" i="5"/>
  <c r="A2122" i="5"/>
  <c r="A2102" i="5"/>
  <c r="A2082" i="5"/>
  <c r="A2062" i="5"/>
  <c r="A2042" i="5"/>
  <c r="A2022" i="5"/>
  <c r="A2002" i="5"/>
  <c r="A1982" i="5"/>
  <c r="A1962" i="5"/>
  <c r="A1942" i="5"/>
  <c r="A1922" i="5"/>
  <c r="A1902" i="5"/>
  <c r="A1882" i="5"/>
  <c r="A1862" i="5"/>
  <c r="A1842" i="5"/>
  <c r="A1822" i="5"/>
  <c r="A1802" i="5"/>
  <c r="A1782" i="5"/>
  <c r="A1762" i="5"/>
  <c r="A1742" i="5"/>
  <c r="A1722" i="5"/>
  <c r="A1702" i="5"/>
  <c r="A1682" i="5"/>
  <c r="A1662" i="5"/>
  <c r="A1642" i="5"/>
  <c r="A1622" i="5"/>
  <c r="A1602" i="5"/>
  <c r="A1582" i="5"/>
  <c r="A1562" i="5"/>
  <c r="A1542" i="5"/>
  <c r="A1522" i="5"/>
  <c r="A1502" i="5"/>
  <c r="A1482" i="5"/>
  <c r="A1462" i="5"/>
  <c r="A1442" i="5"/>
  <c r="A1422" i="5"/>
  <c r="A1402" i="5"/>
  <c r="A1382" i="5"/>
  <c r="A1362" i="5"/>
  <c r="A1342" i="5"/>
  <c r="A1322" i="5"/>
  <c r="A1302" i="5"/>
  <c r="A1282" i="5"/>
  <c r="A1262" i="5"/>
  <c r="A1242" i="5"/>
  <c r="A1222" i="5"/>
  <c r="A1202" i="5"/>
  <c r="A1182" i="5"/>
  <c r="A1162" i="5"/>
  <c r="A1142" i="5"/>
  <c r="A1122" i="5"/>
  <c r="A1102" i="5"/>
  <c r="A1082" i="5"/>
  <c r="A1062" i="5"/>
  <c r="A1042" i="5"/>
  <c r="A1022" i="5"/>
  <c r="A1002" i="5"/>
  <c r="A982" i="5"/>
  <c r="A962" i="5"/>
  <c r="A942" i="5"/>
  <c r="A922" i="5"/>
  <c r="A902" i="5"/>
  <c r="A882" i="5"/>
  <c r="A862" i="5"/>
  <c r="A842" i="5"/>
  <c r="A822" i="5"/>
  <c r="A802" i="5"/>
  <c r="A782" i="5"/>
  <c r="A762" i="5"/>
  <c r="A742" i="5"/>
  <c r="A722" i="5"/>
  <c r="A702" i="5"/>
  <c r="A682" i="5"/>
  <c r="A662" i="5"/>
  <c r="A642" i="5"/>
  <c r="A622" i="5"/>
  <c r="A602" i="5"/>
  <c r="A582" i="5"/>
  <c r="A562" i="5"/>
  <c r="A542" i="5"/>
  <c r="A522" i="5"/>
  <c r="A502" i="5"/>
  <c r="A482" i="5"/>
  <c r="A462" i="5"/>
  <c r="A442" i="5"/>
  <c r="A422" i="5"/>
  <c r="A402" i="5"/>
  <c r="A382" i="5"/>
  <c r="A362" i="5"/>
  <c r="A342" i="5"/>
  <c r="A322" i="5"/>
  <c r="A302" i="5"/>
  <c r="A282" i="5"/>
  <c r="A262" i="5"/>
  <c r="A242" i="5"/>
  <c r="A222" i="5"/>
  <c r="A202" i="5"/>
  <c r="A182" i="5"/>
  <c r="A162" i="5"/>
  <c r="A142" i="5"/>
  <c r="A122" i="5"/>
  <c r="A102" i="5"/>
  <c r="A82" i="5"/>
  <c r="A62" i="5"/>
  <c r="A42" i="5"/>
  <c r="A22" i="5"/>
  <c r="A2" i="5"/>
  <c r="A9997" i="5"/>
  <c r="A9969" i="5"/>
  <c r="A9942" i="5"/>
  <c r="A9917" i="5"/>
  <c r="A9892" i="5"/>
  <c r="A9865" i="5"/>
  <c r="A9840" i="5"/>
  <c r="A9812" i="5"/>
  <c r="A9786" i="5"/>
  <c r="A9760" i="5"/>
  <c r="A9735" i="5"/>
  <c r="A9710" i="5"/>
  <c r="A9682" i="5"/>
  <c r="A9655" i="5"/>
  <c r="A9630" i="5"/>
  <c r="A9604" i="5"/>
  <c r="A9579" i="5"/>
  <c r="A9554" i="5"/>
  <c r="A9525" i="5"/>
  <c r="A9499" i="5"/>
  <c r="A9474" i="5"/>
  <c r="A9449" i="5"/>
  <c r="A9422" i="5"/>
  <c r="A9397" i="5"/>
  <c r="A9369" i="5"/>
  <c r="A9343" i="5"/>
  <c r="A9317" i="5"/>
  <c r="A9292" i="5"/>
  <c r="A9266" i="5"/>
  <c r="A9239" i="5"/>
  <c r="A9212" i="5"/>
  <c r="A9186" i="5"/>
  <c r="A9161" i="5"/>
  <c r="A9136" i="5"/>
  <c r="A9111" i="5"/>
  <c r="A9082" i="5"/>
  <c r="A9056" i="5"/>
  <c r="A9032" i="5"/>
  <c r="A9007" i="5"/>
  <c r="A8983" i="5"/>
  <c r="A8959" i="5"/>
  <c r="A8932" i="5"/>
  <c r="A8907" i="5"/>
  <c r="A8883" i="5"/>
  <c r="A8859" i="5"/>
  <c r="A8835" i="5"/>
  <c r="A8809" i="5"/>
  <c r="A8783" i="5"/>
  <c r="A8759" i="5"/>
  <c r="A8735" i="5"/>
  <c r="A8711" i="5"/>
  <c r="A8686" i="5"/>
  <c r="A8660" i="5"/>
  <c r="A8635" i="5"/>
  <c r="A8611" i="5"/>
  <c r="A8586" i="5"/>
  <c r="A8562" i="5"/>
  <c r="A8538" i="5"/>
  <c r="A8511" i="5"/>
  <c r="A8486" i="5"/>
  <c r="A8462" i="5"/>
  <c r="A8438" i="5"/>
  <c r="A8414" i="5"/>
  <c r="A8387" i="5"/>
  <c r="A8362" i="5"/>
  <c r="A8338" i="5"/>
  <c r="A8314" i="5"/>
  <c r="A8290" i="5"/>
  <c r="A9996" i="5"/>
  <c r="A9966" i="5"/>
  <c r="A9941" i="5"/>
  <c r="A9916" i="5"/>
  <c r="A9891" i="5"/>
  <c r="A9864" i="5"/>
  <c r="A9837" i="5"/>
  <c r="A9811" i="5"/>
  <c r="A9785" i="5"/>
  <c r="A9759" i="5"/>
  <c r="A9734" i="5"/>
  <c r="A9709" i="5"/>
  <c r="A9681" i="5"/>
  <c r="A9654" i="5"/>
  <c r="A9629" i="5"/>
  <c r="A9603" i="5"/>
  <c r="A9578" i="5"/>
  <c r="A9553" i="5"/>
  <c r="A9523" i="5"/>
  <c r="A9498" i="5"/>
  <c r="A9473" i="5"/>
  <c r="A9447" i="5"/>
  <c r="A9421" i="5"/>
  <c r="A9394" i="5"/>
  <c r="A9367" i="5"/>
  <c r="A9342" i="5"/>
  <c r="A9316" i="5"/>
  <c r="A9291" i="5"/>
  <c r="A9265" i="5"/>
  <c r="A9238" i="5"/>
  <c r="A9211" i="5"/>
  <c r="A9185" i="5"/>
  <c r="A9160" i="5"/>
  <c r="A9135" i="5"/>
  <c r="A9109" i="5"/>
  <c r="A9080" i="5"/>
  <c r="A9055" i="5"/>
  <c r="A9031" i="5"/>
  <c r="A9006" i="5"/>
  <c r="A8982" i="5"/>
  <c r="A8956" i="5"/>
  <c r="A8931" i="5"/>
  <c r="A8906" i="5"/>
  <c r="A8882" i="5"/>
  <c r="A8858" i="5"/>
  <c r="A8834" i="5"/>
  <c r="A8807" i="5"/>
  <c r="A8782" i="5"/>
  <c r="A8758" i="5"/>
  <c r="A8734" i="5"/>
  <c r="A8710" i="5"/>
  <c r="A8685" i="5"/>
  <c r="A8658" i="5"/>
  <c r="A8634" i="5"/>
  <c r="A8610" i="5"/>
  <c r="A8585" i="5"/>
  <c r="A8561" i="5"/>
  <c r="A8535" i="5"/>
  <c r="A8510" i="5"/>
  <c r="A8485" i="5"/>
  <c r="A8461" i="5"/>
  <c r="A8437" i="5"/>
  <c r="A8413" i="5"/>
  <c r="A8386" i="5"/>
  <c r="A8361" i="5"/>
  <c r="A8337" i="5"/>
  <c r="A8313" i="5"/>
  <c r="A8289" i="5"/>
  <c r="A8264" i="5"/>
  <c r="A8237" i="5"/>
  <c r="A8213" i="5"/>
  <c r="A8189" i="5"/>
  <c r="A8164" i="5"/>
  <c r="A8140" i="5"/>
  <c r="A8114" i="5"/>
  <c r="A8089" i="5"/>
  <c r="A8064" i="5"/>
  <c r="A8040" i="5"/>
  <c r="A8016" i="5"/>
  <c r="A7992" i="5"/>
  <c r="A7965" i="5"/>
  <c r="A7940" i="5"/>
  <c r="A7916" i="5"/>
  <c r="A7892" i="5"/>
  <c r="A7867" i="5"/>
  <c r="A7843" i="5"/>
  <c r="A7816" i="5"/>
  <c r="A7792" i="5"/>
  <c r="A7767" i="5"/>
  <c r="A7743" i="5"/>
  <c r="A7719" i="5"/>
  <c r="A7693" i="5"/>
  <c r="A7667" i="5"/>
  <c r="A7643" i="5"/>
  <c r="A7619" i="5"/>
  <c r="A7595" i="5"/>
  <c r="A7571" i="5"/>
  <c r="A9992" i="5"/>
  <c r="A9965" i="5"/>
  <c r="A9940" i="5"/>
  <c r="A9915" i="5"/>
  <c r="A9890" i="5"/>
  <c r="A9863" i="5"/>
  <c r="A9836" i="5"/>
  <c r="A9810" i="5"/>
  <c r="A9784" i="5"/>
  <c r="A9758" i="5"/>
  <c r="A9733" i="5"/>
  <c r="A9707" i="5"/>
  <c r="A9679" i="5"/>
  <c r="A9653" i="5"/>
  <c r="A9627" i="5"/>
  <c r="A9602" i="5"/>
  <c r="A9577" i="5"/>
  <c r="A9549" i="5"/>
  <c r="A9522" i="5"/>
  <c r="A9497" i="5"/>
  <c r="A9472" i="5"/>
  <c r="A9445" i="5"/>
  <c r="A9420" i="5"/>
  <c r="A9393" i="5"/>
  <c r="A9366" i="5"/>
  <c r="A9340" i="5"/>
  <c r="A9315" i="5"/>
  <c r="A9290" i="5"/>
  <c r="A9264" i="5"/>
  <c r="A9235" i="5"/>
  <c r="A9210" i="5"/>
  <c r="A9184" i="5"/>
  <c r="A9159" i="5"/>
  <c r="A9134" i="5"/>
  <c r="A9105" i="5"/>
  <c r="A9079" i="5"/>
  <c r="A9054" i="5"/>
  <c r="A9030" i="5"/>
  <c r="A9005" i="5"/>
  <c r="A8981" i="5"/>
  <c r="A8955" i="5"/>
  <c r="A8930" i="5"/>
  <c r="A8905" i="5"/>
  <c r="A8881" i="5"/>
  <c r="A8857" i="5"/>
  <c r="A8833" i="5"/>
  <c r="A8805" i="5"/>
  <c r="A8781" i="5"/>
  <c r="A8757" i="5"/>
  <c r="A8733" i="5"/>
  <c r="A8709" i="5"/>
  <c r="A8682" i="5"/>
  <c r="A8657" i="5"/>
  <c r="A8633" i="5"/>
  <c r="A8609" i="5"/>
  <c r="A8584" i="5"/>
  <c r="A8560" i="5"/>
  <c r="A8534" i="5"/>
  <c r="A8509" i="5"/>
  <c r="A8484" i="5"/>
  <c r="A8460" i="5"/>
  <c r="A8436" i="5"/>
  <c r="A8412" i="5"/>
  <c r="A8384" i="5"/>
  <c r="A8360" i="5"/>
  <c r="A8336" i="5"/>
  <c r="A8312" i="5"/>
  <c r="A8287" i="5"/>
  <c r="A8261" i="5"/>
  <c r="A8236" i="5"/>
  <c r="A8212" i="5"/>
  <c r="A8187" i="5"/>
  <c r="A8163" i="5"/>
  <c r="A8139" i="5"/>
  <c r="A8113" i="5"/>
  <c r="A8087" i="5"/>
  <c r="A8063" i="5"/>
  <c r="A8039" i="5"/>
  <c r="A8015" i="5"/>
  <c r="A7991" i="5"/>
  <c r="A7963" i="5"/>
  <c r="A7939" i="5"/>
  <c r="A7915" i="5"/>
  <c r="A7891" i="5"/>
  <c r="A7866" i="5"/>
  <c r="A7840" i="5"/>
  <c r="A7815" i="5"/>
  <c r="A7791" i="5"/>
  <c r="A7766" i="5"/>
  <c r="A7742" i="5"/>
  <c r="A7718" i="5"/>
  <c r="A7692" i="5"/>
  <c r="A7666" i="5"/>
  <c r="A7642" i="5"/>
  <c r="A7618" i="5"/>
  <c r="A9991" i="5"/>
  <c r="A9964" i="5"/>
  <c r="A9939" i="5"/>
  <c r="A9914" i="5"/>
  <c r="A9887" i="5"/>
  <c r="A9862" i="5"/>
  <c r="A9834" i="5"/>
  <c r="A9809" i="5"/>
  <c r="A9782" i="5"/>
  <c r="A9757" i="5"/>
  <c r="A9732" i="5"/>
  <c r="A9704" i="5"/>
  <c r="A9677" i="5"/>
  <c r="A9652" i="5"/>
  <c r="A9626" i="5"/>
  <c r="A9601" i="5"/>
  <c r="A9576" i="5"/>
  <c r="A9547" i="5"/>
  <c r="A9521" i="5"/>
  <c r="A9496" i="5"/>
  <c r="A9471" i="5"/>
  <c r="A9444" i="5"/>
  <c r="A9419" i="5"/>
  <c r="A9391" i="5"/>
  <c r="A9365" i="5"/>
  <c r="A9339" i="5"/>
  <c r="A9314" i="5"/>
  <c r="A9289" i="5"/>
  <c r="A9261" i="5"/>
  <c r="A9234" i="5"/>
  <c r="A9209" i="5"/>
  <c r="A9183" i="5"/>
  <c r="A9158" i="5"/>
  <c r="A9133" i="5"/>
  <c r="A9104" i="5"/>
  <c r="A9078" i="5"/>
  <c r="A9053" i="5"/>
  <c r="A9029" i="5"/>
  <c r="A9004" i="5"/>
  <c r="A8980" i="5"/>
  <c r="A8953" i="5"/>
  <c r="A8929" i="5"/>
  <c r="A8904" i="5"/>
  <c r="A8880" i="5"/>
  <c r="A8856" i="5"/>
  <c r="A8830" i="5"/>
  <c r="A8804" i="5"/>
  <c r="A8780" i="5"/>
  <c r="A8756" i="5"/>
  <c r="A8732" i="5"/>
  <c r="A8707" i="5"/>
  <c r="A8681" i="5"/>
  <c r="A8656" i="5"/>
  <c r="A8632" i="5"/>
  <c r="A8607" i="5"/>
  <c r="A8583" i="5"/>
  <c r="A8559" i="5"/>
  <c r="A8532" i="5"/>
  <c r="A8507" i="5"/>
  <c r="A8483" i="5"/>
  <c r="A8459" i="5"/>
  <c r="A8435" i="5"/>
  <c r="A8409" i="5"/>
  <c r="A8383" i="5"/>
  <c r="A8359" i="5"/>
  <c r="A8335" i="5"/>
  <c r="A9989" i="5"/>
  <c r="A9963" i="5"/>
  <c r="A9938" i="5"/>
  <c r="A9913" i="5"/>
  <c r="A9886" i="5"/>
  <c r="A9859" i="5"/>
  <c r="A9833" i="5"/>
  <c r="A9807" i="5"/>
  <c r="A9781" i="5"/>
  <c r="A9756" i="5"/>
  <c r="A9731" i="5"/>
  <c r="A9703" i="5"/>
  <c r="A9676" i="5"/>
  <c r="A9651" i="5"/>
  <c r="A9625" i="5"/>
  <c r="A9600" i="5"/>
  <c r="A9575" i="5"/>
  <c r="A9545" i="5"/>
  <c r="A9520" i="5"/>
  <c r="A9495" i="5"/>
  <c r="A9470" i="5"/>
  <c r="A9443" i="5"/>
  <c r="A9416" i="5"/>
  <c r="A9390" i="5"/>
  <c r="A9364" i="5"/>
  <c r="A9338" i="5"/>
  <c r="A9313" i="5"/>
  <c r="A9287" i="5"/>
  <c r="A9260" i="5"/>
  <c r="A9233" i="5"/>
  <c r="A9207" i="5"/>
  <c r="A9182" i="5"/>
  <c r="A9157" i="5"/>
  <c r="A9132" i="5"/>
  <c r="A9102" i="5"/>
  <c r="A9077" i="5"/>
  <c r="A9052" i="5"/>
  <c r="A9027" i="5"/>
  <c r="A9003" i="5"/>
  <c r="A8977" i="5"/>
  <c r="A8952" i="5"/>
  <c r="A8927" i="5"/>
  <c r="A8903" i="5"/>
  <c r="A8879" i="5"/>
  <c r="A8855" i="5"/>
  <c r="A8829" i="5"/>
  <c r="A8803" i="5"/>
  <c r="A8779" i="5"/>
  <c r="A8755" i="5"/>
  <c r="A8731" i="5"/>
  <c r="A8706" i="5"/>
  <c r="A8679" i="5"/>
  <c r="A8655" i="5"/>
  <c r="A8631" i="5"/>
  <c r="A8606" i="5"/>
  <c r="A8582" i="5"/>
  <c r="A8556" i="5"/>
  <c r="A8531" i="5"/>
  <c r="A8506" i="5"/>
  <c r="A8482" i="5"/>
  <c r="A8458" i="5"/>
  <c r="A8434" i="5"/>
  <c r="A8407" i="5"/>
  <c r="A8382" i="5"/>
  <c r="A8358" i="5"/>
  <c r="A8334" i="5"/>
  <c r="A8310" i="5"/>
  <c r="A8285" i="5"/>
  <c r="A8258" i="5"/>
  <c r="A8234" i="5"/>
  <c r="A8210" i="5"/>
  <c r="A8185" i="5"/>
  <c r="A8161" i="5"/>
  <c r="A8135" i="5"/>
  <c r="A8110" i="5"/>
  <c r="A8085" i="5"/>
  <c r="A8061" i="5"/>
  <c r="A8037" i="5"/>
  <c r="A8013" i="5"/>
  <c r="A7986" i="5"/>
  <c r="A7961" i="5"/>
  <c r="A7937" i="5"/>
  <c r="A7913" i="5"/>
  <c r="A7889" i="5"/>
  <c r="A7864" i="5"/>
  <c r="A7837" i="5"/>
  <c r="A7813" i="5"/>
  <c r="A7789" i="5"/>
  <c r="A7764" i="5"/>
  <c r="A7740" i="5"/>
  <c r="A7714" i="5"/>
  <c r="A7689" i="5"/>
  <c r="A7664" i="5"/>
  <c r="A7640" i="5"/>
  <c r="A7616" i="5"/>
  <c r="A7592" i="5"/>
  <c r="A7565" i="5"/>
  <c r="A7540" i="5"/>
  <c r="A7516" i="5"/>
  <c r="A7492" i="5"/>
  <c r="A7467" i="5"/>
  <c r="A7443" i="5"/>
  <c r="A7416" i="5"/>
  <c r="A7393" i="5"/>
  <c r="A7370" i="5"/>
  <c r="A7346" i="5"/>
  <c r="A7324" i="5"/>
  <c r="A7302" i="5"/>
  <c r="A7280" i="5"/>
  <c r="A7258" i="5"/>
  <c r="A7236" i="5"/>
  <c r="A7214" i="5"/>
  <c r="A7192" i="5"/>
  <c r="A7170" i="5"/>
  <c r="A7147" i="5"/>
  <c r="A7124" i="5"/>
  <c r="A7102" i="5"/>
  <c r="A7080" i="5"/>
  <c r="A7058" i="5"/>
  <c r="A7036" i="5"/>
  <c r="A7014" i="5"/>
  <c r="A6992" i="5"/>
  <c r="A6970" i="5"/>
  <c r="A6947" i="5"/>
  <c r="A6925" i="5"/>
  <c r="A6903" i="5"/>
  <c r="A6881" i="5"/>
  <c r="A6859" i="5"/>
  <c r="A6837" i="5"/>
  <c r="A6815" i="5"/>
  <c r="A6793" i="5"/>
  <c r="A6771" i="5"/>
  <c r="A6749" i="5"/>
  <c r="A6726" i="5"/>
  <c r="A6703" i="5"/>
  <c r="A6681" i="5"/>
  <c r="A9987" i="5"/>
  <c r="A9962" i="5"/>
  <c r="A9937" i="5"/>
  <c r="A9912" i="5"/>
  <c r="A9885" i="5"/>
  <c r="A9858" i="5"/>
  <c r="A9832" i="5"/>
  <c r="A9806" i="5"/>
  <c r="A9780" i="5"/>
  <c r="A9755" i="5"/>
  <c r="A9730" i="5"/>
  <c r="A9701" i="5"/>
  <c r="A9675" i="5"/>
  <c r="A9650" i="5"/>
  <c r="A9624" i="5"/>
  <c r="A9599" i="5"/>
  <c r="A9571" i="5"/>
  <c r="A9544" i="5"/>
  <c r="A9519" i="5"/>
  <c r="A9494" i="5"/>
  <c r="A9469" i="5"/>
  <c r="A9442" i="5"/>
  <c r="A9415" i="5"/>
  <c r="A9389" i="5"/>
  <c r="A9363" i="5"/>
  <c r="A9337" i="5"/>
  <c r="A9312" i="5"/>
  <c r="A9286" i="5"/>
  <c r="A9258" i="5"/>
  <c r="A9232" i="5"/>
  <c r="A9206" i="5"/>
  <c r="A9181" i="5"/>
  <c r="A9156" i="5"/>
  <c r="A9127" i="5"/>
  <c r="A9101" i="5"/>
  <c r="A9076" i="5"/>
  <c r="A9051" i="5"/>
  <c r="A9026" i="5"/>
  <c r="A9002" i="5"/>
  <c r="A8976" i="5"/>
  <c r="A8951" i="5"/>
  <c r="A8926" i="5"/>
  <c r="A8902" i="5"/>
  <c r="A8878" i="5"/>
  <c r="A8854" i="5"/>
  <c r="A8826" i="5"/>
  <c r="A8802" i="5"/>
  <c r="A8778" i="5"/>
  <c r="A8754" i="5"/>
  <c r="A8730" i="5"/>
  <c r="A8703" i="5"/>
  <c r="A8678" i="5"/>
  <c r="A8654" i="5"/>
  <c r="A8630" i="5"/>
  <c r="A8605" i="5"/>
  <c r="A8581" i="5"/>
  <c r="A8555" i="5"/>
  <c r="A8530" i="5"/>
  <c r="A8505" i="5"/>
  <c r="A8481" i="5"/>
  <c r="A9984" i="5"/>
  <c r="A9959" i="5"/>
  <c r="A9934" i="5"/>
  <c r="A9907" i="5"/>
  <c r="A9880" i="5"/>
  <c r="A9854" i="5"/>
  <c r="A9829" i="5"/>
  <c r="A9802" i="5"/>
  <c r="A9777" i="5"/>
  <c r="A9752" i="5"/>
  <c r="A9723" i="5"/>
  <c r="A9697" i="5"/>
  <c r="A9672" i="5"/>
  <c r="A9646" i="5"/>
  <c r="A9621" i="5"/>
  <c r="A9593" i="5"/>
  <c r="A9566" i="5"/>
  <c r="A9541" i="5"/>
  <c r="A9516" i="5"/>
  <c r="A9491" i="5"/>
  <c r="A9464" i="5"/>
  <c r="A9437" i="5"/>
  <c r="A9411" i="5"/>
  <c r="A9385" i="5"/>
  <c r="A9359" i="5"/>
  <c r="A9334" i="5"/>
  <c r="A9309" i="5"/>
  <c r="A9280" i="5"/>
  <c r="A9254" i="5"/>
  <c r="A9229" i="5"/>
  <c r="A9203" i="5"/>
  <c r="A9178" i="5"/>
  <c r="A9150" i="5"/>
  <c r="A9123" i="5"/>
  <c r="A9098" i="5"/>
  <c r="A9073" i="5"/>
  <c r="A9047" i="5"/>
  <c r="A9023" i="5"/>
  <c r="A8997" i="5"/>
  <c r="A8972" i="5"/>
  <c r="A8947" i="5"/>
  <c r="A8923" i="5"/>
  <c r="A8899" i="5"/>
  <c r="A8875" i="5"/>
  <c r="A8847" i="5"/>
  <c r="A8823" i="5"/>
  <c r="A8799" i="5"/>
  <c r="A8775" i="5"/>
  <c r="A8751" i="5"/>
  <c r="A8724" i="5"/>
  <c r="A8699" i="5"/>
  <c r="A8675" i="5"/>
  <c r="A8651" i="5"/>
  <c r="A8626" i="5"/>
  <c r="A8602" i="5"/>
  <c r="A8576" i="5"/>
  <c r="A8551" i="5"/>
  <c r="A8526" i="5"/>
  <c r="A8502" i="5"/>
  <c r="A9978" i="5"/>
  <c r="A9932" i="5"/>
  <c r="A9894" i="5"/>
  <c r="A9847" i="5"/>
  <c r="A9800" i="5"/>
  <c r="A9763" i="5"/>
  <c r="A9716" i="5"/>
  <c r="A9670" i="5"/>
  <c r="A9632" i="5"/>
  <c r="A9585" i="5"/>
  <c r="A9539" i="5"/>
  <c r="A9501" i="5"/>
  <c r="A9455" i="5"/>
  <c r="A9409" i="5"/>
  <c r="A9372" i="5"/>
  <c r="A9324" i="5"/>
  <c r="A9277" i="5"/>
  <c r="A9243" i="5"/>
  <c r="A9195" i="5"/>
  <c r="A9146" i="5"/>
  <c r="A9113" i="5"/>
  <c r="A9065" i="5"/>
  <c r="A9019" i="5"/>
  <c r="A8985" i="5"/>
  <c r="A8941" i="5"/>
  <c r="A8897" i="5"/>
  <c r="A8861" i="5"/>
  <c r="A8817" i="5"/>
  <c r="A8773" i="5"/>
  <c r="A8737" i="5"/>
  <c r="A8693" i="5"/>
  <c r="A8649" i="5"/>
  <c r="A8613" i="5"/>
  <c r="A8569" i="5"/>
  <c r="A8524" i="5"/>
  <c r="A8489" i="5"/>
  <c r="A8447" i="5"/>
  <c r="A8417" i="5"/>
  <c r="A8377" i="5"/>
  <c r="A8344" i="5"/>
  <c r="A8307" i="5"/>
  <c r="A8275" i="5"/>
  <c r="A8246" i="5"/>
  <c r="A8214" i="5"/>
  <c r="A8182" i="5"/>
  <c r="A8151" i="5"/>
  <c r="A8122" i="5"/>
  <c r="A8090" i="5"/>
  <c r="A8058" i="5"/>
  <c r="A8026" i="5"/>
  <c r="A7998" i="5"/>
  <c r="A7966" i="5"/>
  <c r="A7934" i="5"/>
  <c r="A7903" i="5"/>
  <c r="A7874" i="5"/>
  <c r="A7844" i="5"/>
  <c r="A7810" i="5"/>
  <c r="A7781" i="5"/>
  <c r="A7750" i="5"/>
  <c r="A7720" i="5"/>
  <c r="A7685" i="5"/>
  <c r="A7657" i="5"/>
  <c r="A7625" i="5"/>
  <c r="A7596" i="5"/>
  <c r="A7563" i="5"/>
  <c r="A7537" i="5"/>
  <c r="A7511" i="5"/>
  <c r="A7482" i="5"/>
  <c r="A7455" i="5"/>
  <c r="A7429" i="5"/>
  <c r="A7402" i="5"/>
  <c r="A7374" i="5"/>
  <c r="A7349" i="5"/>
  <c r="A7323" i="5"/>
  <c r="A7299" i="5"/>
  <c r="A7275" i="5"/>
  <c r="A7250" i="5"/>
  <c r="A7225" i="5"/>
  <c r="A7201" i="5"/>
  <c r="A7177" i="5"/>
  <c r="A7152" i="5"/>
  <c r="A7127" i="5"/>
  <c r="A7101" i="5"/>
  <c r="A7077" i="5"/>
  <c r="A7053" i="5"/>
  <c r="A7029" i="5"/>
  <c r="A7004" i="5"/>
  <c r="A6980" i="5"/>
  <c r="A6955" i="5"/>
  <c r="A6930" i="5"/>
  <c r="A6905" i="5"/>
  <c r="A6880" i="5"/>
  <c r="A6856" i="5"/>
  <c r="A6832" i="5"/>
  <c r="A6806" i="5"/>
  <c r="A6782" i="5"/>
  <c r="A6758" i="5"/>
  <c r="A6734" i="5"/>
  <c r="A6709" i="5"/>
  <c r="A6684" i="5"/>
  <c r="A6659" i="5"/>
  <c r="A6636" i="5"/>
  <c r="A6613" i="5"/>
  <c r="A6590" i="5"/>
  <c r="A6566" i="5"/>
  <c r="A6543" i="5"/>
  <c r="A6520" i="5"/>
  <c r="A6497" i="5"/>
  <c r="A6474" i="5"/>
  <c r="A6450" i="5"/>
  <c r="A6426" i="5"/>
  <c r="A6403" i="5"/>
  <c r="A6380" i="5"/>
  <c r="A6357" i="5"/>
  <c r="A6334" i="5"/>
  <c r="A6310" i="5"/>
  <c r="A6286" i="5"/>
  <c r="A6263" i="5"/>
  <c r="A6239" i="5"/>
  <c r="A6216" i="5"/>
  <c r="A6193" i="5"/>
  <c r="A6170" i="5"/>
  <c r="A6146" i="5"/>
  <c r="A6123" i="5"/>
  <c r="A6100" i="5"/>
  <c r="A6077" i="5"/>
  <c r="A6054" i="5"/>
  <c r="A6030" i="5"/>
  <c r="A6006" i="5"/>
  <c r="A5983" i="5"/>
  <c r="A5960" i="5"/>
  <c r="A5937" i="5"/>
  <c r="A5914" i="5"/>
  <c r="A5891" i="5"/>
  <c r="A5866" i="5"/>
  <c r="A5843" i="5"/>
  <c r="A5819" i="5"/>
  <c r="A5796" i="5"/>
  <c r="A5773" i="5"/>
  <c r="A5750" i="5"/>
  <c r="A5726" i="5"/>
  <c r="A5703" i="5"/>
  <c r="A5680" i="5"/>
  <c r="A5657" i="5"/>
  <c r="A5634" i="5"/>
  <c r="A5611" i="5"/>
  <c r="A5586" i="5"/>
  <c r="A5563" i="5"/>
  <c r="A5540" i="5"/>
  <c r="A5517" i="5"/>
  <c r="A5494" i="5"/>
  <c r="A5471" i="5"/>
  <c r="A5447" i="5"/>
  <c r="A5423" i="5"/>
  <c r="A5400" i="5"/>
  <c r="A5376" i="5"/>
  <c r="A5353" i="5"/>
  <c r="A5330" i="5"/>
  <c r="A5306" i="5"/>
  <c r="A5283" i="5"/>
  <c r="A5261" i="5"/>
  <c r="A5239" i="5"/>
  <c r="A5217" i="5"/>
  <c r="A5195" i="5"/>
  <c r="A5173" i="5"/>
  <c r="A5151" i="5"/>
  <c r="A5129" i="5"/>
  <c r="A5107" i="5"/>
  <c r="A5086" i="5"/>
  <c r="A5065" i="5"/>
  <c r="A5044" i="5"/>
  <c r="A5023" i="5"/>
  <c r="A5001" i="5"/>
  <c r="A4980" i="5"/>
  <c r="A4959" i="5"/>
  <c r="A4938" i="5"/>
  <c r="A4917" i="5"/>
  <c r="A4896" i="5"/>
  <c r="A4875" i="5"/>
  <c r="A4854" i="5"/>
  <c r="A4833" i="5"/>
  <c r="A4812" i="5"/>
  <c r="A4791" i="5"/>
  <c r="A4770" i="5"/>
  <c r="A4749" i="5"/>
  <c r="A4728" i="5"/>
  <c r="A4707" i="5"/>
  <c r="A4686" i="5"/>
  <c r="A4665" i="5"/>
  <c r="A4644" i="5"/>
  <c r="A4623" i="5"/>
  <c r="A4601" i="5"/>
  <c r="A4580" i="5"/>
  <c r="A4559" i="5"/>
  <c r="A4538" i="5"/>
  <c r="A4517" i="5"/>
  <c r="A4496" i="5"/>
  <c r="A4475" i="5"/>
  <c r="A4454" i="5"/>
  <c r="A4433" i="5"/>
  <c r="A4412" i="5"/>
  <c r="A4391" i="5"/>
  <c r="A4370" i="5"/>
  <c r="A4349" i="5"/>
  <c r="A4328" i="5"/>
  <c r="A4307" i="5"/>
  <c r="A4286" i="5"/>
  <c r="A4265" i="5"/>
  <c r="A4244" i="5"/>
  <c r="A4223" i="5"/>
  <c r="A4201" i="5"/>
  <c r="A4180" i="5"/>
  <c r="A4159" i="5"/>
  <c r="A4138" i="5"/>
  <c r="A4117" i="5"/>
  <c r="A4096" i="5"/>
  <c r="A4075" i="5"/>
  <c r="A4054" i="5"/>
  <c r="A4033" i="5"/>
  <c r="A4012" i="5"/>
  <c r="A3991" i="5"/>
  <c r="A3970" i="5"/>
  <c r="A3949" i="5"/>
  <c r="A3928" i="5"/>
  <c r="A3907" i="5"/>
  <c r="A3886" i="5"/>
  <c r="A3865" i="5"/>
  <c r="A3844" i="5"/>
  <c r="A3823" i="5"/>
  <c r="A3801" i="5"/>
  <c r="A3780" i="5"/>
  <c r="A3759" i="5"/>
  <c r="A3738" i="5"/>
  <c r="A3717" i="5"/>
  <c r="A3696" i="5"/>
  <c r="A3675" i="5"/>
  <c r="A3654" i="5"/>
  <c r="A3633" i="5"/>
  <c r="A3612" i="5"/>
  <c r="A3591" i="5"/>
  <c r="A3570" i="5"/>
  <c r="A3549" i="5"/>
  <c r="A3528" i="5"/>
  <c r="A3507" i="5"/>
  <c r="A3486" i="5"/>
  <c r="A3465" i="5"/>
  <c r="A3444" i="5"/>
  <c r="A3423" i="5"/>
  <c r="A3401" i="5"/>
  <c r="A3380" i="5"/>
  <c r="A3359" i="5"/>
  <c r="A3338" i="5"/>
  <c r="A3317" i="5"/>
  <c r="A3296" i="5"/>
  <c r="A3275" i="5"/>
  <c r="A3254" i="5"/>
  <c r="A3233" i="5"/>
  <c r="A3212" i="5"/>
  <c r="A3191" i="5"/>
  <c r="A3170" i="5"/>
  <c r="A3149" i="5"/>
  <c r="A3128" i="5"/>
  <c r="A3107" i="5"/>
  <c r="A3086" i="5"/>
  <c r="A3065" i="5"/>
  <c r="A3044" i="5"/>
  <c r="A3023" i="5"/>
  <c r="A3001" i="5"/>
  <c r="A2980" i="5"/>
  <c r="A2959" i="5"/>
  <c r="A2938" i="5"/>
  <c r="A2917" i="5"/>
  <c r="A2896" i="5"/>
  <c r="A2875" i="5"/>
  <c r="A2854" i="5"/>
  <c r="A2833" i="5"/>
  <c r="A2812" i="5"/>
  <c r="A2791" i="5"/>
  <c r="A2770" i="5"/>
  <c r="A2749" i="5"/>
  <c r="A2728" i="5"/>
  <c r="A2707" i="5"/>
  <c r="A2686" i="5"/>
  <c r="A2665" i="5"/>
  <c r="A2644" i="5"/>
  <c r="A2623" i="5"/>
  <c r="A2601" i="5"/>
  <c r="A2580" i="5"/>
  <c r="A2559" i="5"/>
  <c r="A2538" i="5"/>
  <c r="A2517" i="5"/>
  <c r="A2496" i="5"/>
  <c r="A2475" i="5"/>
  <c r="A2454" i="5"/>
  <c r="A2433" i="5"/>
  <c r="A2412" i="5"/>
  <c r="A2391" i="5"/>
  <c r="A2370" i="5"/>
  <c r="A2349" i="5"/>
  <c r="A2328" i="5"/>
  <c r="A2307" i="5"/>
  <c r="A2286" i="5"/>
  <c r="A2265" i="5"/>
  <c r="A2244" i="5"/>
  <c r="A2223" i="5"/>
  <c r="A2201" i="5"/>
  <c r="A2180" i="5"/>
  <c r="A2159" i="5"/>
  <c r="A2138" i="5"/>
  <c r="A2117" i="5"/>
  <c r="A2096" i="5"/>
  <c r="A2075" i="5"/>
  <c r="A2054" i="5"/>
  <c r="A2033" i="5"/>
  <c r="A2012" i="5"/>
  <c r="A1991" i="5"/>
  <c r="A1970" i="5"/>
  <c r="A1949" i="5"/>
  <c r="A1928" i="5"/>
  <c r="A1907" i="5"/>
  <c r="A1886" i="5"/>
  <c r="A1865" i="5"/>
  <c r="A1844" i="5"/>
  <c r="A1823" i="5"/>
  <c r="A1801" i="5"/>
  <c r="A1780" i="5"/>
  <c r="A1759" i="5"/>
  <c r="A1738" i="5"/>
  <c r="A1717" i="5"/>
  <c r="A1696" i="5"/>
  <c r="A1675" i="5"/>
  <c r="A1654" i="5"/>
  <c r="A1633" i="5"/>
  <c r="A1612" i="5"/>
  <c r="A1591" i="5"/>
  <c r="A1570" i="5"/>
  <c r="A1549" i="5"/>
  <c r="A1528" i="5"/>
  <c r="A1507" i="5"/>
  <c r="A1486" i="5"/>
  <c r="A1465" i="5"/>
  <c r="A1444" i="5"/>
  <c r="A1423" i="5"/>
  <c r="A1401" i="5"/>
  <c r="A1380" i="5"/>
  <c r="A1359" i="5"/>
  <c r="A1338" i="5"/>
  <c r="A1317" i="5"/>
  <c r="A1296" i="5"/>
  <c r="A1275" i="5"/>
  <c r="A1254" i="5"/>
  <c r="A1233" i="5"/>
  <c r="A1212" i="5"/>
  <c r="A1191" i="5"/>
  <c r="A1170" i="5"/>
  <c r="A1149" i="5"/>
  <c r="A1128" i="5"/>
  <c r="A1107" i="5"/>
  <c r="A1086" i="5"/>
  <c r="A1065" i="5"/>
  <c r="A1044" i="5"/>
  <c r="A1023" i="5"/>
  <c r="A1001" i="5"/>
  <c r="A980" i="5"/>
  <c r="A959" i="5"/>
  <c r="A938" i="5"/>
  <c r="A917" i="5"/>
  <c r="A896" i="5"/>
  <c r="A875" i="5"/>
  <c r="A854" i="5"/>
  <c r="A833" i="5"/>
  <c r="A812" i="5"/>
  <c r="A791" i="5"/>
  <c r="A770" i="5"/>
  <c r="A749" i="5"/>
  <c r="A728" i="5"/>
  <c r="A707" i="5"/>
  <c r="A686" i="5"/>
  <c r="A665" i="5"/>
  <c r="A644" i="5"/>
  <c r="A623" i="5"/>
  <c r="A601" i="5"/>
  <c r="A580" i="5"/>
  <c r="A559" i="5"/>
  <c r="A538" i="5"/>
  <c r="A517" i="5"/>
  <c r="A496" i="5"/>
  <c r="A475" i="5"/>
  <c r="A454" i="5"/>
  <c r="A433" i="5"/>
  <c r="A412" i="5"/>
  <c r="A391" i="5"/>
  <c r="A370" i="5"/>
  <c r="A349" i="5"/>
  <c r="A328" i="5"/>
  <c r="A307" i="5"/>
  <c r="A286" i="5"/>
  <c r="A265" i="5"/>
  <c r="A244" i="5"/>
  <c r="A223" i="5"/>
  <c r="A201" i="5"/>
  <c r="A180" i="5"/>
  <c r="A159" i="5"/>
  <c r="A138" i="5"/>
  <c r="A117" i="5"/>
  <c r="A96" i="5"/>
  <c r="A75" i="5"/>
  <c r="A54" i="5"/>
  <c r="A33" i="5"/>
  <c r="A12" i="5"/>
  <c r="A3716" i="5"/>
  <c r="A3169" i="5"/>
  <c r="A3064" i="5"/>
  <c r="A3021" i="5"/>
  <c r="A2979" i="5"/>
  <c r="A2958" i="5"/>
  <c r="A2916" i="5"/>
  <c r="A2874" i="5"/>
  <c r="A2853" i="5"/>
  <c r="A2832" i="5"/>
  <c r="A2811" i="5"/>
  <c r="A2769" i="5"/>
  <c r="A2748" i="5"/>
  <c r="A2727" i="5"/>
  <c r="A2685" i="5"/>
  <c r="A2643" i="5"/>
  <c r="A2621" i="5"/>
  <c r="A2579" i="5"/>
  <c r="A2516" i="5"/>
  <c r="A2495" i="5"/>
  <c r="A2453" i="5"/>
  <c r="A2411" i="5"/>
  <c r="A2390" i="5"/>
  <c r="A2348" i="5"/>
  <c r="A2306" i="5"/>
  <c r="A2243" i="5"/>
  <c r="A2221" i="5"/>
  <c r="A2179" i="5"/>
  <c r="A2158" i="5"/>
  <c r="A2137" i="5"/>
  <c r="A2095" i="5"/>
  <c r="A2074" i="5"/>
  <c r="A2032" i="5"/>
  <c r="A1927" i="5"/>
  <c r="A1906" i="5"/>
  <c r="A1864" i="5"/>
  <c r="A1843" i="5"/>
  <c r="A1821" i="5"/>
  <c r="A1779" i="5"/>
  <c r="A1737" i="5"/>
  <c r="A1695" i="5"/>
  <c r="A1674" i="5"/>
  <c r="A1653" i="5"/>
  <c r="A1611" i="5"/>
  <c r="A1590" i="5"/>
  <c r="A1548" i="5"/>
  <c r="A1527" i="5"/>
  <c r="A1485" i="5"/>
  <c r="A1464" i="5"/>
  <c r="A1421" i="5"/>
  <c r="A1379" i="5"/>
  <c r="A1337" i="5"/>
  <c r="A1295" i="5"/>
  <c r="A1232" i="5"/>
  <c r="A1211" i="5"/>
  <c r="A1190" i="5"/>
  <c r="A1148" i="5"/>
  <c r="A1127" i="5"/>
  <c r="A1085" i="5"/>
  <c r="A1064" i="5"/>
  <c r="A1021" i="5"/>
  <c r="A1000" i="5"/>
  <c r="A979" i="5"/>
  <c r="A937" i="5"/>
  <c r="A916" i="5"/>
  <c r="A895" i="5"/>
  <c r="A874" i="5"/>
  <c r="A832" i="5"/>
  <c r="A811" i="5"/>
  <c r="A769" i="5"/>
  <c r="A727" i="5"/>
  <c r="A706" i="5"/>
  <c r="A664" i="5"/>
  <c r="A643" i="5"/>
  <c r="A600" i="5"/>
  <c r="A558" i="5"/>
  <c r="A537" i="5"/>
  <c r="A495" i="5"/>
  <c r="A411" i="5"/>
  <c r="A390" i="5"/>
  <c r="A306" i="5"/>
  <c r="A243" i="5"/>
  <c r="A200" i="5"/>
  <c r="A179" i="5"/>
  <c r="A137" i="5"/>
  <c r="A95" i="5"/>
  <c r="A74" i="5"/>
  <c r="A53" i="5"/>
  <c r="A32" i="5"/>
  <c r="A389" i="5"/>
  <c r="A241" i="5"/>
  <c r="A199" i="5"/>
  <c r="A157" i="5"/>
  <c r="A115" i="5"/>
  <c r="A52" i="5"/>
  <c r="A31" i="5"/>
  <c r="A10" i="5"/>
  <c r="A9977" i="5"/>
  <c r="A9930" i="5"/>
  <c r="A9884" i="5"/>
  <c r="A9845" i="5"/>
  <c r="A9799" i="5"/>
  <c r="A9754" i="5"/>
  <c r="A9715" i="5"/>
  <c r="A9669" i="5"/>
  <c r="A9623" i="5"/>
  <c r="A9584" i="5"/>
  <c r="A9538" i="5"/>
  <c r="A9493" i="5"/>
  <c r="A9454" i="5"/>
  <c r="A9407" i="5"/>
  <c r="A9361" i="5"/>
  <c r="A9323" i="5"/>
  <c r="A9276" i="5"/>
  <c r="A9231" i="5"/>
  <c r="A9193" i="5"/>
  <c r="A9145" i="5"/>
  <c r="A9100" i="5"/>
  <c r="A9064" i="5"/>
  <c r="A9018" i="5"/>
  <c r="A8974" i="5"/>
  <c r="A8940" i="5"/>
  <c r="A8896" i="5"/>
  <c r="A8851" i="5"/>
  <c r="A8816" i="5"/>
  <c r="A8772" i="5"/>
  <c r="A8729" i="5"/>
  <c r="A8692" i="5"/>
  <c r="A8647" i="5"/>
  <c r="A8604" i="5"/>
  <c r="A8567" i="5"/>
  <c r="A8523" i="5"/>
  <c r="A8480" i="5"/>
  <c r="A8446" i="5"/>
  <c r="A8416" i="5"/>
  <c r="A8376" i="5"/>
  <c r="A8342" i="5"/>
  <c r="A8306" i="5"/>
  <c r="A8274" i="5"/>
  <c r="A8245" i="5"/>
  <c r="A8211" i="5"/>
  <c r="A8181" i="5"/>
  <c r="A8150" i="5"/>
  <c r="A8121" i="5"/>
  <c r="A8086" i="5"/>
  <c r="A8057" i="5"/>
  <c r="A8025" i="5"/>
  <c r="A7997" i="5"/>
  <c r="A7962" i="5"/>
  <c r="A7933" i="5"/>
  <c r="A7902" i="5"/>
  <c r="A7873" i="5"/>
  <c r="A7839" i="5"/>
  <c r="A7809" i="5"/>
  <c r="A7780" i="5"/>
  <c r="A7749" i="5"/>
  <c r="A7717" i="5"/>
  <c r="A7684" i="5"/>
  <c r="A7656" i="5"/>
  <c r="A7624" i="5"/>
  <c r="A7594" i="5"/>
  <c r="A7562" i="5"/>
  <c r="A7536" i="5"/>
  <c r="A7510" i="5"/>
  <c r="A7481" i="5"/>
  <c r="A7454" i="5"/>
  <c r="A7427" i="5"/>
  <c r="A7401" i="5"/>
  <c r="A7373" i="5"/>
  <c r="A7347" i="5"/>
  <c r="A7322" i="5"/>
  <c r="A7298" i="5"/>
  <c r="A7274" i="5"/>
  <c r="A7249" i="5"/>
  <c r="A7224" i="5"/>
  <c r="A7200" i="5"/>
  <c r="A7176" i="5"/>
  <c r="A7151" i="5"/>
  <c r="A7126" i="5"/>
  <c r="A7100" i="5"/>
  <c r="A7076" i="5"/>
  <c r="A7052" i="5"/>
  <c r="A7027" i="5"/>
  <c r="A7003" i="5"/>
  <c r="A6979" i="5"/>
  <c r="A6954" i="5"/>
  <c r="A6929" i="5"/>
  <c r="A6904" i="5"/>
  <c r="A6879" i="5"/>
  <c r="A6855" i="5"/>
  <c r="A6830" i="5"/>
  <c r="A6805" i="5"/>
  <c r="A6781" i="5"/>
  <c r="A6757" i="5"/>
  <c r="A6733" i="5"/>
  <c r="A6707" i="5"/>
  <c r="A6682" i="5"/>
  <c r="A6658" i="5"/>
  <c r="A6635" i="5"/>
  <c r="A6612" i="5"/>
  <c r="A6589" i="5"/>
  <c r="A6565" i="5"/>
  <c r="A6542" i="5"/>
  <c r="A6519" i="5"/>
  <c r="A6496" i="5"/>
  <c r="A6472" i="5"/>
  <c r="A6449" i="5"/>
  <c r="A6425" i="5"/>
  <c r="A6402" i="5"/>
  <c r="A6379" i="5"/>
  <c r="A6356" i="5"/>
  <c r="A6332" i="5"/>
  <c r="A6309" i="5"/>
  <c r="A6285" i="5"/>
  <c r="A6261" i="5"/>
  <c r="A6238" i="5"/>
  <c r="A6215" i="5"/>
  <c r="A6192" i="5"/>
  <c r="A6169" i="5"/>
  <c r="A6145" i="5"/>
  <c r="A6122" i="5"/>
  <c r="A6099" i="5"/>
  <c r="A6076" i="5"/>
  <c r="A6053" i="5"/>
  <c r="A6029" i="5"/>
  <c r="A6005" i="5"/>
  <c r="A5982" i="5"/>
  <c r="A5959" i="5"/>
  <c r="A5936" i="5"/>
  <c r="A5913" i="5"/>
  <c r="A5889" i="5"/>
  <c r="A5865" i="5"/>
  <c r="A5842" i="5"/>
  <c r="A5818" i="5"/>
  <c r="A5795" i="5"/>
  <c r="A5772" i="5"/>
  <c r="A5749" i="5"/>
  <c r="A5725" i="5"/>
  <c r="A5702" i="5"/>
  <c r="A5679" i="5"/>
  <c r="A5656" i="5"/>
  <c r="A5633" i="5"/>
  <c r="A5609" i="5"/>
  <c r="A5585" i="5"/>
  <c r="A5562" i="5"/>
  <c r="A5539" i="5"/>
  <c r="A5516" i="5"/>
  <c r="A5493" i="5"/>
  <c r="A5470" i="5"/>
  <c r="A5445" i="5"/>
  <c r="A5422" i="5"/>
  <c r="A5398" i="5"/>
  <c r="A5375" i="5"/>
  <c r="A5352" i="5"/>
  <c r="A5329" i="5"/>
  <c r="A5305" i="5"/>
  <c r="A5282" i="5"/>
  <c r="A5260" i="5"/>
  <c r="A5238" i="5"/>
  <c r="A5216" i="5"/>
  <c r="A5194" i="5"/>
  <c r="A5172" i="5"/>
  <c r="A5150" i="5"/>
  <c r="A5127" i="5"/>
  <c r="A5106" i="5"/>
  <c r="A5085" i="5"/>
  <c r="A5064" i="5"/>
  <c r="A5043" i="5"/>
  <c r="A5021" i="5"/>
  <c r="A5000" i="5"/>
  <c r="A4979" i="5"/>
  <c r="A4958" i="5"/>
  <c r="A4937" i="5"/>
  <c r="A4916" i="5"/>
  <c r="A4895" i="5"/>
  <c r="A4874" i="5"/>
  <c r="A4853" i="5"/>
  <c r="A4832" i="5"/>
  <c r="A4811" i="5"/>
  <c r="A4790" i="5"/>
  <c r="A4769" i="5"/>
  <c r="A4748" i="5"/>
  <c r="A4727" i="5"/>
  <c r="A4706" i="5"/>
  <c r="A4685" i="5"/>
  <c r="A4664" i="5"/>
  <c r="A4643" i="5"/>
  <c r="A4621" i="5"/>
  <c r="A4600" i="5"/>
  <c r="A4579" i="5"/>
  <c r="A4558" i="5"/>
  <c r="A4537" i="5"/>
  <c r="A4516" i="5"/>
  <c r="A4495" i="5"/>
  <c r="A4474" i="5"/>
  <c r="A4453" i="5"/>
  <c r="A4432" i="5"/>
  <c r="A4411" i="5"/>
  <c r="A4390" i="5"/>
  <c r="A4369" i="5"/>
  <c r="A4348" i="5"/>
  <c r="A4327" i="5"/>
  <c r="A4306" i="5"/>
  <c r="A4285" i="5"/>
  <c r="A4264" i="5"/>
  <c r="A4243" i="5"/>
  <c r="A4221" i="5"/>
  <c r="A4200" i="5"/>
  <c r="A4179" i="5"/>
  <c r="A4158" i="5"/>
  <c r="A4137" i="5"/>
  <c r="A4116" i="5"/>
  <c r="A4095" i="5"/>
  <c r="A4074" i="5"/>
  <c r="A4053" i="5"/>
  <c r="A4032" i="5"/>
  <c r="A4011" i="5"/>
  <c r="A3990" i="5"/>
  <c r="A3969" i="5"/>
  <c r="A3948" i="5"/>
  <c r="A3927" i="5"/>
  <c r="A3906" i="5"/>
  <c r="A3885" i="5"/>
  <c r="A3864" i="5"/>
  <c r="A3843" i="5"/>
  <c r="A3821" i="5"/>
  <c r="A3800" i="5"/>
  <c r="A3779" i="5"/>
  <c r="A3758" i="5"/>
  <c r="A3737" i="5"/>
  <c r="A3695" i="5"/>
  <c r="A3674" i="5"/>
  <c r="A3653" i="5"/>
  <c r="A3632" i="5"/>
  <c r="A3611" i="5"/>
  <c r="A3590" i="5"/>
  <c r="A3569" i="5"/>
  <c r="A3548" i="5"/>
  <c r="A3527" i="5"/>
  <c r="A3506" i="5"/>
  <c r="A3485" i="5"/>
  <c r="A3464" i="5"/>
  <c r="A3443" i="5"/>
  <c r="A3421" i="5"/>
  <c r="A3400" i="5"/>
  <c r="A3379" i="5"/>
  <c r="A3358" i="5"/>
  <c r="A3337" i="5"/>
  <c r="A3316" i="5"/>
  <c r="A3295" i="5"/>
  <c r="A3274" i="5"/>
  <c r="A3253" i="5"/>
  <c r="A3232" i="5"/>
  <c r="A3211" i="5"/>
  <c r="A3190" i="5"/>
  <c r="A3148" i="5"/>
  <c r="A3127" i="5"/>
  <c r="A3106" i="5"/>
  <c r="A3085" i="5"/>
  <c r="A3043" i="5"/>
  <c r="A3000" i="5"/>
  <c r="A2937" i="5"/>
  <c r="A2895" i="5"/>
  <c r="A2790" i="5"/>
  <c r="A2706" i="5"/>
  <c r="A2664" i="5"/>
  <c r="A2600" i="5"/>
  <c r="A2558" i="5"/>
  <c r="A2537" i="5"/>
  <c r="A2474" i="5"/>
  <c r="A2432" i="5"/>
  <c r="A2369" i="5"/>
  <c r="A2327" i="5"/>
  <c r="A2285" i="5"/>
  <c r="A2264" i="5"/>
  <c r="A2200" i="5"/>
  <c r="A2116" i="5"/>
  <c r="A2053" i="5"/>
  <c r="A2011" i="5"/>
  <c r="A1990" i="5"/>
  <c r="A1969" i="5"/>
  <c r="A1948" i="5"/>
  <c r="A1885" i="5"/>
  <c r="A1800" i="5"/>
  <c r="A1758" i="5"/>
  <c r="A1716" i="5"/>
  <c r="A1632" i="5"/>
  <c r="A1569" i="5"/>
  <c r="A1506" i="5"/>
  <c r="A1443" i="5"/>
  <c r="A1400" i="5"/>
  <c r="A1358" i="5"/>
  <c r="A1316" i="5"/>
  <c r="A1274" i="5"/>
  <c r="A1253" i="5"/>
  <c r="A1169" i="5"/>
  <c r="A1106" i="5"/>
  <c r="A1043" i="5"/>
  <c r="A958" i="5"/>
  <c r="A853" i="5"/>
  <c r="A790" i="5"/>
  <c r="A748" i="5"/>
  <c r="A685" i="5"/>
  <c r="A621" i="5"/>
  <c r="A579" i="5"/>
  <c r="A516" i="5"/>
  <c r="A474" i="5"/>
  <c r="A453" i="5"/>
  <c r="A432" i="5"/>
  <c r="A369" i="5"/>
  <c r="A348" i="5"/>
  <c r="A327" i="5"/>
  <c r="A285" i="5"/>
  <c r="A264" i="5"/>
  <c r="A221" i="5"/>
  <c r="A158" i="5"/>
  <c r="A116" i="5"/>
  <c r="A11" i="5"/>
  <c r="A73" i="5"/>
  <c r="A9976" i="5"/>
  <c r="A9929" i="5"/>
  <c r="A9881" i="5"/>
  <c r="A9844" i="5"/>
  <c r="A9798" i="5"/>
  <c r="A9753" i="5"/>
  <c r="A9714" i="5"/>
  <c r="A9667" i="5"/>
  <c r="A9622" i="5"/>
  <c r="A9583" i="5"/>
  <c r="A9537" i="5"/>
  <c r="A9492" i="5"/>
  <c r="A9453" i="5"/>
  <c r="A9406" i="5"/>
  <c r="A9360" i="5"/>
  <c r="A9322" i="5"/>
  <c r="A9275" i="5"/>
  <c r="A9230" i="5"/>
  <c r="A9191" i="5"/>
  <c r="A9144" i="5"/>
  <c r="A9099" i="5"/>
  <c r="A9061" i="5"/>
  <c r="A9016" i="5"/>
  <c r="A8973" i="5"/>
  <c r="A8939" i="5"/>
  <c r="A8893" i="5"/>
  <c r="A8850" i="5"/>
  <c r="A8815" i="5"/>
  <c r="A8771" i="5"/>
  <c r="A8727" i="5"/>
  <c r="A8691" i="5"/>
  <c r="A8646" i="5"/>
  <c r="A8603" i="5"/>
  <c r="A8566" i="5"/>
  <c r="A8522" i="5"/>
  <c r="A8479" i="5"/>
  <c r="A8445" i="5"/>
  <c r="A8405" i="5"/>
  <c r="A8375" i="5"/>
  <c r="A8341" i="5"/>
  <c r="A8303" i="5"/>
  <c r="A8273" i="5"/>
  <c r="A8244" i="5"/>
  <c r="A8209" i="5"/>
  <c r="A8180" i="5"/>
  <c r="A8149" i="5"/>
  <c r="A8120" i="5"/>
  <c r="A8084" i="5"/>
  <c r="A8056" i="5"/>
  <c r="A8024" i="5"/>
  <c r="A7996" i="5"/>
  <c r="A7960" i="5"/>
  <c r="A7932" i="5"/>
  <c r="A7900" i="5"/>
  <c r="A7872" i="5"/>
  <c r="A7836" i="5"/>
  <c r="A7807" i="5"/>
  <c r="A7777" i="5"/>
  <c r="A7747" i="5"/>
  <c r="A7713" i="5"/>
  <c r="A7683" i="5"/>
  <c r="A7655" i="5"/>
  <c r="A7623" i="5"/>
  <c r="A7593" i="5"/>
  <c r="A7561" i="5"/>
  <c r="A7535" i="5"/>
  <c r="A7509" i="5"/>
  <c r="A7479" i="5"/>
  <c r="A7453" i="5"/>
  <c r="A7426" i="5"/>
  <c r="A7398" i="5"/>
  <c r="A7372" i="5"/>
  <c r="A7345" i="5"/>
  <c r="A7321" i="5"/>
  <c r="A7297" i="5"/>
  <c r="A7272" i="5"/>
  <c r="A7247" i="5"/>
  <c r="A7223" i="5"/>
  <c r="A7199" i="5"/>
  <c r="A7174" i="5"/>
  <c r="A7150" i="5"/>
  <c r="A7123" i="5"/>
  <c r="A7099" i="5"/>
  <c r="A7075" i="5"/>
  <c r="A7051" i="5"/>
  <c r="A7026" i="5"/>
  <c r="A7002" i="5"/>
  <c r="A6977" i="5"/>
  <c r="A6952" i="5"/>
  <c r="A6927" i="5"/>
  <c r="A6902" i="5"/>
  <c r="A6878" i="5"/>
  <c r="A6854" i="5"/>
  <c r="A6829" i="5"/>
  <c r="A6804" i="5"/>
  <c r="A6780" i="5"/>
  <c r="A6756" i="5"/>
  <c r="A6731" i="5"/>
  <c r="A6706" i="5"/>
  <c r="A6680" i="5"/>
  <c r="A6657" i="5"/>
  <c r="A6634" i="5"/>
  <c r="A6611" i="5"/>
  <c r="A6587" i="5"/>
  <c r="A6564" i="5"/>
  <c r="A6541" i="5"/>
  <c r="A6518" i="5"/>
  <c r="A6495" i="5"/>
  <c r="A6471" i="5"/>
  <c r="A6447" i="5"/>
  <c r="A6424" i="5"/>
  <c r="A6401" i="5"/>
  <c r="A6378" i="5"/>
  <c r="A6354" i="5"/>
  <c r="A6331" i="5"/>
  <c r="A6307" i="5"/>
  <c r="A6284" i="5"/>
  <c r="A6260" i="5"/>
  <c r="A6237" i="5"/>
  <c r="A6214" i="5"/>
  <c r="A6191" i="5"/>
  <c r="A6167" i="5"/>
  <c r="A6144" i="5"/>
  <c r="A6121" i="5"/>
  <c r="A6098" i="5"/>
  <c r="A6075" i="5"/>
  <c r="A6051" i="5"/>
  <c r="A6027" i="5"/>
  <c r="A6004" i="5"/>
  <c r="A5981" i="5"/>
  <c r="A5958" i="5"/>
  <c r="A5935" i="5"/>
  <c r="A5911" i="5"/>
  <c r="A5887" i="5"/>
  <c r="A5864" i="5"/>
  <c r="A5840" i="5"/>
  <c r="A5817" i="5"/>
  <c r="A5794" i="5"/>
  <c r="A5771" i="5"/>
  <c r="A5747" i="5"/>
  <c r="A5724" i="5"/>
  <c r="A5701" i="5"/>
  <c r="A5678" i="5"/>
  <c r="A5655" i="5"/>
  <c r="A5632" i="5"/>
  <c r="A5607" i="5"/>
  <c r="A5584" i="5"/>
  <c r="A5561" i="5"/>
  <c r="A5538" i="5"/>
  <c r="A5515" i="5"/>
  <c r="A5492" i="5"/>
  <c r="A5467" i="5"/>
  <c r="A5444" i="5"/>
  <c r="A5421" i="5"/>
  <c r="A5397" i="5"/>
  <c r="A5374" i="5"/>
  <c r="A5351" i="5"/>
  <c r="A5327" i="5"/>
  <c r="A5304" i="5"/>
  <c r="A5281" i="5"/>
  <c r="A5259" i="5"/>
  <c r="A5237" i="5"/>
  <c r="A5215" i="5"/>
  <c r="A5193" i="5"/>
  <c r="A5171" i="5"/>
  <c r="A5149" i="5"/>
  <c r="A5126" i="5"/>
  <c r="A5105" i="5"/>
  <c r="A5084" i="5"/>
  <c r="A5063" i="5"/>
  <c r="A5041" i="5"/>
  <c r="A5020" i="5"/>
  <c r="A4999" i="5"/>
  <c r="A4978" i="5"/>
  <c r="A4957" i="5"/>
  <c r="A4936" i="5"/>
  <c r="A4915" i="5"/>
  <c r="A4894" i="5"/>
  <c r="A4873" i="5"/>
  <c r="A4852" i="5"/>
  <c r="A4831" i="5"/>
  <c r="A4810" i="5"/>
  <c r="A4789" i="5"/>
  <c r="A4768" i="5"/>
  <c r="A4747" i="5"/>
  <c r="A4726" i="5"/>
  <c r="A4705" i="5"/>
  <c r="A4684" i="5"/>
  <c r="A4663" i="5"/>
  <c r="A4641" i="5"/>
  <c r="A4620" i="5"/>
  <c r="A4599" i="5"/>
  <c r="A4578" i="5"/>
  <c r="A4557" i="5"/>
  <c r="A4536" i="5"/>
  <c r="A4515" i="5"/>
  <c r="A4494" i="5"/>
  <c r="A4473" i="5"/>
  <c r="A4452" i="5"/>
  <c r="A4431" i="5"/>
  <c r="A4410" i="5"/>
  <c r="A4389" i="5"/>
  <c r="A4368" i="5"/>
  <c r="A4347" i="5"/>
  <c r="A4326" i="5"/>
  <c r="A4305" i="5"/>
  <c r="A4284" i="5"/>
  <c r="A4263" i="5"/>
  <c r="A4241" i="5"/>
  <c r="A4220" i="5"/>
  <c r="A4199" i="5"/>
  <c r="A4178" i="5"/>
  <c r="A4157" i="5"/>
  <c r="A4136" i="5"/>
  <c r="A4115" i="5"/>
  <c r="A4094" i="5"/>
  <c r="A4073" i="5"/>
  <c r="A4052" i="5"/>
  <c r="A4031" i="5"/>
  <c r="A4010" i="5"/>
  <c r="A3989" i="5"/>
  <c r="A3968" i="5"/>
  <c r="A3947" i="5"/>
  <c r="A3926" i="5"/>
  <c r="A3905" i="5"/>
  <c r="A3884" i="5"/>
  <c r="A3863" i="5"/>
  <c r="A3841" i="5"/>
  <c r="A3820" i="5"/>
  <c r="A3799" i="5"/>
  <c r="A3778" i="5"/>
  <c r="A3757" i="5"/>
  <c r="A3736" i="5"/>
  <c r="A3715" i="5"/>
  <c r="A3694" i="5"/>
  <c r="A3673" i="5"/>
  <c r="A3652" i="5"/>
  <c r="A3631" i="5"/>
  <c r="A3610" i="5"/>
  <c r="A3589" i="5"/>
  <c r="A3568" i="5"/>
  <c r="A3547" i="5"/>
  <c r="A3526" i="5"/>
  <c r="A3505" i="5"/>
  <c r="A3484" i="5"/>
  <c r="A3463" i="5"/>
  <c r="A3441" i="5"/>
  <c r="A3420" i="5"/>
  <c r="A3399" i="5"/>
  <c r="A3378" i="5"/>
  <c r="A3357" i="5"/>
  <c r="A3336" i="5"/>
  <c r="A3315" i="5"/>
  <c r="A3294" i="5"/>
  <c r="A3273" i="5"/>
  <c r="A3252" i="5"/>
  <c r="A3231" i="5"/>
  <c r="A3210" i="5"/>
  <c r="A3189" i="5"/>
  <c r="A3168" i="5"/>
  <c r="A3147" i="5"/>
  <c r="A3126" i="5"/>
  <c r="A3105" i="5"/>
  <c r="A3084" i="5"/>
  <c r="A3063" i="5"/>
  <c r="A3041" i="5"/>
  <c r="A3020" i="5"/>
  <c r="A2999" i="5"/>
  <c r="A2978" i="5"/>
  <c r="A2957" i="5"/>
  <c r="A2936" i="5"/>
  <c r="A2915" i="5"/>
  <c r="A2894" i="5"/>
  <c r="A2873" i="5"/>
  <c r="A2852" i="5"/>
  <c r="A2831" i="5"/>
  <c r="A2810" i="5"/>
  <c r="A2789" i="5"/>
  <c r="A2768" i="5"/>
  <c r="A2747" i="5"/>
  <c r="A2726" i="5"/>
  <c r="A2705" i="5"/>
  <c r="A2684" i="5"/>
  <c r="A2663" i="5"/>
  <c r="A2641" i="5"/>
  <c r="A2620" i="5"/>
  <c r="A2599" i="5"/>
  <c r="A2578" i="5"/>
  <c r="A2557" i="5"/>
  <c r="A2536" i="5"/>
  <c r="A2515" i="5"/>
  <c r="A2494" i="5"/>
  <c r="A2473" i="5"/>
  <c r="A2452" i="5"/>
  <c r="A2431" i="5"/>
  <c r="A2410" i="5"/>
  <c r="A2389" i="5"/>
  <c r="A2368" i="5"/>
  <c r="A2347" i="5"/>
  <c r="A2326" i="5"/>
  <c r="A2305" i="5"/>
  <c r="A2284" i="5"/>
  <c r="A2263" i="5"/>
  <c r="A2241" i="5"/>
  <c r="A2220" i="5"/>
  <c r="A2199" i="5"/>
  <c r="A2178" i="5"/>
  <c r="A2157" i="5"/>
  <c r="A2136" i="5"/>
  <c r="A2115" i="5"/>
  <c r="A2094" i="5"/>
  <c r="A2073" i="5"/>
  <c r="A2052" i="5"/>
  <c r="A2031" i="5"/>
  <c r="A2010" i="5"/>
  <c r="A1989" i="5"/>
  <c r="A1968" i="5"/>
  <c r="A1947" i="5"/>
  <c r="A1926" i="5"/>
  <c r="A1905" i="5"/>
  <c r="A1884" i="5"/>
  <c r="A1863" i="5"/>
  <c r="A1841" i="5"/>
  <c r="A1820" i="5"/>
  <c r="A1799" i="5"/>
  <c r="A1778" i="5"/>
  <c r="A1757" i="5"/>
  <c r="A1736" i="5"/>
  <c r="A1715" i="5"/>
  <c r="A1694" i="5"/>
  <c r="A1673" i="5"/>
  <c r="A1652" i="5"/>
  <c r="A1631" i="5"/>
  <c r="A1610" i="5"/>
  <c r="A1589" i="5"/>
  <c r="A1568" i="5"/>
  <c r="A1547" i="5"/>
  <c r="A1526" i="5"/>
  <c r="A1505" i="5"/>
  <c r="A1484" i="5"/>
  <c r="A1463" i="5"/>
  <c r="A1441" i="5"/>
  <c r="A1420" i="5"/>
  <c r="A1399" i="5"/>
  <c r="A1378" i="5"/>
  <c r="A1357" i="5"/>
  <c r="A1336" i="5"/>
  <c r="A1315" i="5"/>
  <c r="A1294" i="5"/>
  <c r="A1273" i="5"/>
  <c r="A1252" i="5"/>
  <c r="A1231" i="5"/>
  <c r="A1210" i="5"/>
  <c r="A1189" i="5"/>
  <c r="A1168" i="5"/>
  <c r="A1147" i="5"/>
  <c r="A1126" i="5"/>
  <c r="A1105" i="5"/>
  <c r="A1084" i="5"/>
  <c r="A1063" i="5"/>
  <c r="A1041" i="5"/>
  <c r="A1020" i="5"/>
  <c r="A999" i="5"/>
  <c r="A978" i="5"/>
  <c r="A957" i="5"/>
  <c r="A936" i="5"/>
  <c r="A915" i="5"/>
  <c r="A894" i="5"/>
  <c r="A873" i="5"/>
  <c r="A852" i="5"/>
  <c r="A831" i="5"/>
  <c r="A810" i="5"/>
  <c r="A789" i="5"/>
  <c r="A768" i="5"/>
  <c r="A747" i="5"/>
  <c r="A726" i="5"/>
  <c r="A705" i="5"/>
  <c r="A684" i="5"/>
  <c r="A663" i="5"/>
  <c r="A641" i="5"/>
  <c r="A620" i="5"/>
  <c r="A599" i="5"/>
  <c r="A578" i="5"/>
  <c r="A557" i="5"/>
  <c r="A536" i="5"/>
  <c r="A515" i="5"/>
  <c r="A494" i="5"/>
  <c r="A473" i="5"/>
  <c r="A452" i="5"/>
  <c r="A431" i="5"/>
  <c r="A410" i="5"/>
  <c r="A368" i="5"/>
  <c r="A347" i="5"/>
  <c r="A326" i="5"/>
  <c r="A305" i="5"/>
  <c r="A284" i="5"/>
  <c r="A263" i="5"/>
  <c r="A220" i="5"/>
  <c r="A178" i="5"/>
  <c r="A136" i="5"/>
  <c r="A94" i="5"/>
  <c r="A9975" i="5"/>
  <c r="A9925" i="5"/>
  <c r="A9878" i="5"/>
  <c r="A9843" i="5"/>
  <c r="A9797" i="5"/>
  <c r="A9749" i="5"/>
  <c r="A9713" i="5"/>
  <c r="A9666" i="5"/>
  <c r="A9620" i="5"/>
  <c r="A9582" i="5"/>
  <c r="A9536" i="5"/>
  <c r="A9490" i="5"/>
  <c r="A9452" i="5"/>
  <c r="A9405" i="5"/>
  <c r="A9358" i="5"/>
  <c r="A9321" i="5"/>
  <c r="A9274" i="5"/>
  <c r="A9227" i="5"/>
  <c r="A9190" i="5"/>
  <c r="A9143" i="5"/>
  <c r="A9097" i="5"/>
  <c r="A9060" i="5"/>
  <c r="A9015" i="5"/>
  <c r="A8971" i="5"/>
  <c r="A8938" i="5"/>
  <c r="A8892" i="5"/>
  <c r="A8846" i="5"/>
  <c r="A8814" i="5"/>
  <c r="A8770" i="5"/>
  <c r="A8723" i="5"/>
  <c r="A8690" i="5"/>
  <c r="A8645" i="5"/>
  <c r="A8601" i="5"/>
  <c r="A8565" i="5"/>
  <c r="A8521" i="5"/>
  <c r="A8478" i="5"/>
  <c r="A8444" i="5"/>
  <c r="A8404" i="5"/>
  <c r="A8374" i="5"/>
  <c r="A8340" i="5"/>
  <c r="A8302" i="5"/>
  <c r="A8272" i="5"/>
  <c r="A8243" i="5"/>
  <c r="A8207" i="5"/>
  <c r="A8177" i="5"/>
  <c r="A8147" i="5"/>
  <c r="A8119" i="5"/>
  <c r="A8083" i="5"/>
  <c r="A8055" i="5"/>
  <c r="A8023" i="5"/>
  <c r="A7995" i="5"/>
  <c r="A7959" i="5"/>
  <c r="A7931" i="5"/>
  <c r="A7899" i="5"/>
  <c r="A7871" i="5"/>
  <c r="A7835" i="5"/>
  <c r="A7806" i="5"/>
  <c r="A7776" i="5"/>
  <c r="A7746" i="5"/>
  <c r="A7711" i="5"/>
  <c r="A7682" i="5"/>
  <c r="A7654" i="5"/>
  <c r="A7622" i="5"/>
  <c r="A7591" i="5"/>
  <c r="A7560" i="5"/>
  <c r="A7534" i="5"/>
  <c r="A7507" i="5"/>
  <c r="A7478" i="5"/>
  <c r="A7452" i="5"/>
  <c r="A7425" i="5"/>
  <c r="A7397" i="5"/>
  <c r="A7371" i="5"/>
  <c r="A7344" i="5"/>
  <c r="A7320" i="5"/>
  <c r="A7296" i="5"/>
  <c r="A7271" i="5"/>
  <c r="A7246" i="5"/>
  <c r="A7222" i="5"/>
  <c r="A7198" i="5"/>
  <c r="A7173" i="5"/>
  <c r="A7149" i="5"/>
  <c r="A7122" i="5"/>
  <c r="A7098" i="5"/>
  <c r="A7074" i="5"/>
  <c r="A7050" i="5"/>
  <c r="A7025" i="5"/>
  <c r="A7001" i="5"/>
  <c r="A6976" i="5"/>
  <c r="A6951" i="5"/>
  <c r="A6926" i="5"/>
  <c r="A6901" i="5"/>
  <c r="A6877" i="5"/>
  <c r="A6853" i="5"/>
  <c r="A6827" i="5"/>
  <c r="A6803" i="5"/>
  <c r="A6779" i="5"/>
  <c r="A6755" i="5"/>
  <c r="A6730" i="5"/>
  <c r="A6705" i="5"/>
  <c r="A6679" i="5"/>
  <c r="A6656" i="5"/>
  <c r="A6633" i="5"/>
  <c r="A6610" i="5"/>
  <c r="A6586" i="5"/>
  <c r="A6563" i="5"/>
  <c r="A6540" i="5"/>
  <c r="A6517" i="5"/>
  <c r="A6493" i="5"/>
  <c r="A6470" i="5"/>
  <c r="A6446" i="5"/>
  <c r="A6423" i="5"/>
  <c r="A6400" i="5"/>
  <c r="A6376" i="5"/>
  <c r="A6353" i="5"/>
  <c r="A6330" i="5"/>
  <c r="A6306" i="5"/>
  <c r="A6282" i="5"/>
  <c r="A6259" i="5"/>
  <c r="A6236" i="5"/>
  <c r="A6213" i="5"/>
  <c r="A6190" i="5"/>
  <c r="A6166" i="5"/>
  <c r="A6143" i="5"/>
  <c r="A6120" i="5"/>
  <c r="A6097" i="5"/>
  <c r="A6074" i="5"/>
  <c r="A6050" i="5"/>
  <c r="A6026" i="5"/>
  <c r="A6003" i="5"/>
  <c r="A5980" i="5"/>
  <c r="A5957" i="5"/>
  <c r="A5933" i="5"/>
  <c r="A5910" i="5"/>
  <c r="A5886" i="5"/>
  <c r="A5863" i="5"/>
  <c r="A5839" i="5"/>
  <c r="A5816" i="5"/>
  <c r="A5793" i="5"/>
  <c r="A5770" i="5"/>
  <c r="A5746" i="5"/>
  <c r="A5723" i="5"/>
  <c r="A5700" i="5"/>
  <c r="A5677" i="5"/>
  <c r="A5654" i="5"/>
  <c r="A5630" i="5"/>
  <c r="A5606" i="5"/>
  <c r="A5583" i="5"/>
  <c r="A5560" i="5"/>
  <c r="A5537" i="5"/>
  <c r="A5514" i="5"/>
  <c r="A5490" i="5"/>
  <c r="A5466" i="5"/>
  <c r="A5443" i="5"/>
  <c r="A5419" i="5"/>
  <c r="A5396" i="5"/>
  <c r="A5373" i="5"/>
  <c r="A5350" i="5"/>
  <c r="A5326" i="5"/>
  <c r="A5303" i="5"/>
  <c r="A5280" i="5"/>
  <c r="A5258" i="5"/>
  <c r="A5236" i="5"/>
  <c r="A5214" i="5"/>
  <c r="A5192" i="5"/>
  <c r="A5170" i="5"/>
  <c r="A5147" i="5"/>
  <c r="A5125" i="5"/>
  <c r="A5104" i="5"/>
  <c r="A5083" i="5"/>
  <c r="A5061" i="5"/>
  <c r="A5040" i="5"/>
  <c r="A5019" i="5"/>
  <c r="A4998" i="5"/>
  <c r="A4977" i="5"/>
  <c r="A4956" i="5"/>
  <c r="A4935" i="5"/>
  <c r="A4914" i="5"/>
  <c r="A4893" i="5"/>
  <c r="A4872" i="5"/>
  <c r="A4851" i="5"/>
  <c r="A4830" i="5"/>
  <c r="A4809" i="5"/>
  <c r="A4788" i="5"/>
  <c r="A4767" i="5"/>
  <c r="A4746" i="5"/>
  <c r="A4725" i="5"/>
  <c r="A4704" i="5"/>
  <c r="A4683" i="5"/>
  <c r="A4661" i="5"/>
  <c r="A4640" i="5"/>
  <c r="A4619" i="5"/>
  <c r="A4598" i="5"/>
  <c r="A4577" i="5"/>
  <c r="A4556" i="5"/>
  <c r="A4535" i="5"/>
  <c r="A4514" i="5"/>
  <c r="A4493" i="5"/>
  <c r="A4472" i="5"/>
  <c r="A4451" i="5"/>
  <c r="A4430" i="5"/>
  <c r="A4409" i="5"/>
  <c r="A4388" i="5"/>
  <c r="A4367" i="5"/>
  <c r="A4346" i="5"/>
  <c r="A4325" i="5"/>
  <c r="A4304" i="5"/>
  <c r="A4283" i="5"/>
  <c r="A4261" i="5"/>
  <c r="A4240" i="5"/>
  <c r="A4219" i="5"/>
  <c r="A4198" i="5"/>
  <c r="A4177" i="5"/>
  <c r="A4156" i="5"/>
  <c r="A4135" i="5"/>
  <c r="A4114" i="5"/>
  <c r="A4093" i="5"/>
  <c r="A4072" i="5"/>
  <c r="A4051" i="5"/>
  <c r="A4030" i="5"/>
  <c r="A4009" i="5"/>
  <c r="A3988" i="5"/>
  <c r="A3967" i="5"/>
  <c r="A3946" i="5"/>
  <c r="A3925" i="5"/>
  <c r="A3904" i="5"/>
  <c r="A3883" i="5"/>
  <c r="A3861" i="5"/>
  <c r="A3840" i="5"/>
  <c r="A3819" i="5"/>
  <c r="A3798" i="5"/>
  <c r="A3777" i="5"/>
  <c r="A3756" i="5"/>
  <c r="A3735" i="5"/>
  <c r="A3714" i="5"/>
  <c r="A3693" i="5"/>
  <c r="A3672" i="5"/>
  <c r="A3651" i="5"/>
  <c r="A3630" i="5"/>
  <c r="A3609" i="5"/>
  <c r="A3588" i="5"/>
  <c r="A3567" i="5"/>
  <c r="A3546" i="5"/>
  <c r="A3525" i="5"/>
  <c r="A3504" i="5"/>
  <c r="A3483" i="5"/>
  <c r="A3461" i="5"/>
  <c r="A3440" i="5"/>
  <c r="A3419" i="5"/>
  <c r="A3398" i="5"/>
  <c r="A3377" i="5"/>
  <c r="A3356" i="5"/>
  <c r="A3335" i="5"/>
  <c r="A3314" i="5"/>
  <c r="A3293" i="5"/>
  <c r="A3272" i="5"/>
  <c r="A3251" i="5"/>
  <c r="A3230" i="5"/>
  <c r="A3209" i="5"/>
  <c r="A3188" i="5"/>
  <c r="A3167" i="5"/>
  <c r="A3146" i="5"/>
  <c r="A3125" i="5"/>
  <c r="A3104" i="5"/>
  <c r="A3083" i="5"/>
  <c r="A3061" i="5"/>
  <c r="A3040" i="5"/>
  <c r="A3019" i="5"/>
  <c r="A2998" i="5"/>
  <c r="A2977" i="5"/>
  <c r="A2956" i="5"/>
  <c r="A2935" i="5"/>
  <c r="A2914" i="5"/>
  <c r="A2893" i="5"/>
  <c r="A2872" i="5"/>
  <c r="A2851" i="5"/>
  <c r="A2830" i="5"/>
  <c r="A2809" i="5"/>
  <c r="A2788" i="5"/>
  <c r="A2767" i="5"/>
  <c r="A2746" i="5"/>
  <c r="A2725" i="5"/>
  <c r="A2704" i="5"/>
  <c r="A2683" i="5"/>
  <c r="A2661" i="5"/>
  <c r="A2640" i="5"/>
  <c r="A2619" i="5"/>
  <c r="A2598" i="5"/>
  <c r="A2577" i="5"/>
  <c r="A2556" i="5"/>
  <c r="A2535" i="5"/>
  <c r="A2514" i="5"/>
  <c r="A2493" i="5"/>
  <c r="A2472" i="5"/>
  <c r="A2451" i="5"/>
  <c r="A2430" i="5"/>
  <c r="A2409" i="5"/>
  <c r="A2388" i="5"/>
  <c r="A2367" i="5"/>
  <c r="A2346" i="5"/>
  <c r="A2325" i="5"/>
  <c r="A2304" i="5"/>
  <c r="A2283" i="5"/>
  <c r="A2261" i="5"/>
  <c r="A2240" i="5"/>
  <c r="A2219" i="5"/>
  <c r="A2198" i="5"/>
  <c r="A2177" i="5"/>
  <c r="A2156" i="5"/>
  <c r="A2135" i="5"/>
  <c r="A2114" i="5"/>
  <c r="A2093" i="5"/>
  <c r="A2072" i="5"/>
  <c r="A2051" i="5"/>
  <c r="A2030" i="5"/>
  <c r="A2009" i="5"/>
  <c r="A1988" i="5"/>
  <c r="A1967" i="5"/>
  <c r="A1946" i="5"/>
  <c r="A1925" i="5"/>
  <c r="A1904" i="5"/>
  <c r="A1883" i="5"/>
  <c r="A1861" i="5"/>
  <c r="A1840" i="5"/>
  <c r="A1819" i="5"/>
  <c r="A1798" i="5"/>
  <c r="A1777" i="5"/>
  <c r="A1756" i="5"/>
  <c r="A1735" i="5"/>
  <c r="A1714" i="5"/>
  <c r="A1693" i="5"/>
  <c r="A1672" i="5"/>
  <c r="A1651" i="5"/>
  <c r="A1630" i="5"/>
  <c r="A1609" i="5"/>
  <c r="A1588" i="5"/>
  <c r="A1567" i="5"/>
  <c r="A1546" i="5"/>
  <c r="A1525" i="5"/>
  <c r="A1504" i="5"/>
  <c r="A1483" i="5"/>
  <c r="A1461" i="5"/>
  <c r="A1440" i="5"/>
  <c r="A1419" i="5"/>
  <c r="A1398" i="5"/>
  <c r="A1377" i="5"/>
  <c r="A1356" i="5"/>
  <c r="A1335" i="5"/>
  <c r="A1314" i="5"/>
  <c r="A1293" i="5"/>
  <c r="A1272" i="5"/>
  <c r="A1251" i="5"/>
  <c r="A1230" i="5"/>
  <c r="A1209" i="5"/>
  <c r="A1188" i="5"/>
  <c r="A1167" i="5"/>
  <c r="A1146" i="5"/>
  <c r="A1125" i="5"/>
  <c r="A1104" i="5"/>
  <c r="A1083" i="5"/>
  <c r="A1061" i="5"/>
  <c r="A1040" i="5"/>
  <c r="A1019" i="5"/>
  <c r="A998" i="5"/>
  <c r="A977" i="5"/>
  <c r="A956" i="5"/>
  <c r="A935" i="5"/>
  <c r="A914" i="5"/>
  <c r="A893" i="5"/>
  <c r="A872" i="5"/>
  <c r="A851" i="5"/>
  <c r="A830" i="5"/>
  <c r="A809" i="5"/>
  <c r="A788" i="5"/>
  <c r="A767" i="5"/>
  <c r="A746" i="5"/>
  <c r="A725" i="5"/>
  <c r="A704" i="5"/>
  <c r="A683" i="5"/>
  <c r="A661" i="5"/>
  <c r="A640" i="5"/>
  <c r="A619" i="5"/>
  <c r="A598" i="5"/>
  <c r="A577" i="5"/>
  <c r="A556" i="5"/>
  <c r="A535" i="5"/>
  <c r="A514" i="5"/>
  <c r="A493" i="5"/>
  <c r="A472" i="5"/>
  <c r="A451" i="5"/>
  <c r="A430" i="5"/>
  <c r="A409" i="5"/>
  <c r="A388" i="5"/>
  <c r="A367" i="5"/>
  <c r="A346" i="5"/>
  <c r="A325" i="5"/>
  <c r="A304" i="5"/>
  <c r="A283" i="5"/>
  <c r="A261" i="5"/>
  <c r="A240" i="5"/>
  <c r="A219" i="5"/>
  <c r="A198" i="5"/>
  <c r="A177" i="5"/>
  <c r="A156" i="5"/>
  <c r="A135" i="5"/>
  <c r="A114" i="5"/>
  <c r="A93" i="5"/>
  <c r="A72" i="5"/>
  <c r="A51" i="5"/>
  <c r="A30" i="5"/>
  <c r="A9" i="5"/>
  <c r="A9974" i="5"/>
  <c r="A9924" i="5"/>
  <c r="A9877" i="5"/>
  <c r="A9842" i="5"/>
  <c r="A9796" i="5"/>
  <c r="A9747" i="5"/>
  <c r="A9712" i="5"/>
  <c r="A9665" i="5"/>
  <c r="A9619" i="5"/>
  <c r="A9581" i="5"/>
  <c r="A9535" i="5"/>
  <c r="A9487" i="5"/>
  <c r="A9451" i="5"/>
  <c r="A9403" i="5"/>
  <c r="A9357" i="5"/>
  <c r="A9319" i="5"/>
  <c r="A9273" i="5"/>
  <c r="A9226" i="5"/>
  <c r="A9189" i="5"/>
  <c r="A9142" i="5"/>
  <c r="A9096" i="5"/>
  <c r="A9058" i="5"/>
  <c r="A9014" i="5"/>
  <c r="A8970" i="5"/>
  <c r="A8935" i="5"/>
  <c r="A8890" i="5"/>
  <c r="A8845" i="5"/>
  <c r="A8813" i="5"/>
  <c r="A8766" i="5"/>
  <c r="A8721" i="5"/>
  <c r="A8689" i="5"/>
  <c r="A8644" i="5"/>
  <c r="A8598" i="5"/>
  <c r="A8564" i="5"/>
  <c r="A8520" i="5"/>
  <c r="A8477" i="5"/>
  <c r="A8443" i="5"/>
  <c r="A8403" i="5"/>
  <c r="A8373" i="5"/>
  <c r="A8333" i="5"/>
  <c r="A8300" i="5"/>
  <c r="A8271" i="5"/>
  <c r="A8239" i="5"/>
  <c r="A8206" i="5"/>
  <c r="A8176" i="5"/>
  <c r="A8146" i="5"/>
  <c r="A8117" i="5"/>
  <c r="A8082" i="5"/>
  <c r="A8054" i="5"/>
  <c r="A8022" i="5"/>
  <c r="A7993" i="5"/>
  <c r="A7958" i="5"/>
  <c r="A7930" i="5"/>
  <c r="A7898" i="5"/>
  <c r="A7869" i="5"/>
  <c r="A7834" i="5"/>
  <c r="A7805" i="5"/>
  <c r="A7774" i="5"/>
  <c r="A7744" i="5"/>
  <c r="A7710" i="5"/>
  <c r="A7681" i="5"/>
  <c r="A7651" i="5"/>
  <c r="A7620" i="5"/>
  <c r="A7587" i="5"/>
  <c r="A7559" i="5"/>
  <c r="A7533" i="5"/>
  <c r="A7506" i="5"/>
  <c r="A7477" i="5"/>
  <c r="A7451" i="5"/>
  <c r="A7423" i="5"/>
  <c r="A7395" i="5"/>
  <c r="A7369" i="5"/>
  <c r="A7343" i="5"/>
  <c r="A7319" i="5"/>
  <c r="A7295" i="5"/>
  <c r="A7270" i="5"/>
  <c r="A7245" i="5"/>
  <c r="A7221" i="5"/>
  <c r="A7196" i="5"/>
  <c r="A7172" i="5"/>
  <c r="A7145" i="5"/>
  <c r="A7121" i="5"/>
  <c r="A7097" i="5"/>
  <c r="A7073" i="5"/>
  <c r="A7049" i="5"/>
  <c r="A7024" i="5"/>
  <c r="A7000" i="5"/>
  <c r="A6974" i="5"/>
  <c r="A6950" i="5"/>
  <c r="A6924" i="5"/>
  <c r="A6900" i="5"/>
  <c r="A6876" i="5"/>
  <c r="A6851" i="5"/>
  <c r="A6826" i="5"/>
  <c r="A6802" i="5"/>
  <c r="A6778" i="5"/>
  <c r="A6753" i="5"/>
  <c r="A6729" i="5"/>
  <c r="A6702" i="5"/>
  <c r="A6678" i="5"/>
  <c r="A6655" i="5"/>
  <c r="A6632" i="5"/>
  <c r="A6609" i="5"/>
  <c r="A6585" i="5"/>
  <c r="A6562" i="5"/>
  <c r="A6539" i="5"/>
  <c r="A6516" i="5"/>
  <c r="A6492" i="5"/>
  <c r="A6469" i="5"/>
  <c r="A6445" i="5"/>
  <c r="A6422" i="5"/>
  <c r="A6398" i="5"/>
  <c r="A6375" i="5"/>
  <c r="A6352" i="5"/>
  <c r="A6329" i="5"/>
  <c r="A6305" i="5"/>
  <c r="A6281" i="5"/>
  <c r="A6258" i="5"/>
  <c r="A6235" i="5"/>
  <c r="A6212" i="5"/>
  <c r="A6189" i="5"/>
  <c r="A6165" i="5"/>
  <c r="A6142" i="5"/>
  <c r="A6119" i="5"/>
  <c r="A6096" i="5"/>
  <c r="A6072" i="5"/>
  <c r="A6049" i="5"/>
  <c r="A6025" i="5"/>
  <c r="A6002" i="5"/>
  <c r="A5979" i="5"/>
  <c r="A5955" i="5"/>
  <c r="A5932" i="5"/>
  <c r="A5909" i="5"/>
  <c r="A5885" i="5"/>
  <c r="A5861" i="5"/>
  <c r="A5838" i="5"/>
  <c r="A5815" i="5"/>
  <c r="A5792" i="5"/>
  <c r="A5769" i="5"/>
  <c r="A5745" i="5"/>
  <c r="A5722" i="5"/>
  <c r="A5699" i="5"/>
  <c r="A5676" i="5"/>
  <c r="A5653" i="5"/>
  <c r="A5629" i="5"/>
  <c r="A5605" i="5"/>
  <c r="A5582" i="5"/>
  <c r="A5559" i="5"/>
  <c r="A5536" i="5"/>
  <c r="A5512" i="5"/>
  <c r="A5489" i="5"/>
  <c r="A5465" i="5"/>
  <c r="A5442" i="5"/>
  <c r="A5418" i="5"/>
  <c r="A5395" i="5"/>
  <c r="A5372" i="5"/>
  <c r="A5349" i="5"/>
  <c r="A5325" i="5"/>
  <c r="A5302" i="5"/>
  <c r="A5279" i="5"/>
  <c r="A5257" i="5"/>
  <c r="A5235" i="5"/>
  <c r="A5213" i="5"/>
  <c r="A5191" i="5"/>
  <c r="A5169" i="5"/>
  <c r="A5146" i="5"/>
  <c r="A5124" i="5"/>
  <c r="A5103" i="5"/>
  <c r="A5081" i="5"/>
  <c r="A5060" i="5"/>
  <c r="A5039" i="5"/>
  <c r="A5018" i="5"/>
  <c r="A4997" i="5"/>
  <c r="A4976" i="5"/>
  <c r="A4955" i="5"/>
  <c r="A4934" i="5"/>
  <c r="A4913" i="5"/>
  <c r="A4892" i="5"/>
  <c r="A4871" i="5"/>
  <c r="A4850" i="5"/>
  <c r="A4829" i="5"/>
  <c r="A4808" i="5"/>
  <c r="A4787" i="5"/>
  <c r="A4766" i="5"/>
  <c r="A4745" i="5"/>
  <c r="A4724" i="5"/>
  <c r="A4703" i="5"/>
  <c r="A4681" i="5"/>
  <c r="A4660" i="5"/>
  <c r="A4639" i="5"/>
  <c r="A4618" i="5"/>
  <c r="A4597" i="5"/>
  <c r="A4576" i="5"/>
  <c r="A4555" i="5"/>
  <c r="A4534" i="5"/>
  <c r="A4513" i="5"/>
  <c r="A4492" i="5"/>
  <c r="A4471" i="5"/>
  <c r="A4450" i="5"/>
  <c r="A4429" i="5"/>
  <c r="A4408" i="5"/>
  <c r="A4387" i="5"/>
  <c r="A4366" i="5"/>
  <c r="A4345" i="5"/>
  <c r="A4324" i="5"/>
  <c r="A4303" i="5"/>
  <c r="A4281" i="5"/>
  <c r="A4260" i="5"/>
  <c r="A4239" i="5"/>
  <c r="A4218" i="5"/>
  <c r="A4197" i="5"/>
  <c r="A4176" i="5"/>
  <c r="A4155" i="5"/>
  <c r="A4134" i="5"/>
  <c r="A4113" i="5"/>
  <c r="A4092" i="5"/>
  <c r="A4071" i="5"/>
  <c r="A4050" i="5"/>
  <c r="A4029" i="5"/>
  <c r="A4008" i="5"/>
  <c r="A3987" i="5"/>
  <c r="A3966" i="5"/>
  <c r="A3945" i="5"/>
  <c r="A3924" i="5"/>
  <c r="A3903" i="5"/>
  <c r="A3881" i="5"/>
  <c r="A3860" i="5"/>
  <c r="A3839" i="5"/>
  <c r="A3818" i="5"/>
  <c r="A3797" i="5"/>
  <c r="A3776" i="5"/>
  <c r="A3755" i="5"/>
  <c r="A3734" i="5"/>
  <c r="A3713" i="5"/>
  <c r="A3692" i="5"/>
  <c r="A3671" i="5"/>
  <c r="A3650" i="5"/>
  <c r="A3629" i="5"/>
  <c r="A3608" i="5"/>
  <c r="A3587" i="5"/>
  <c r="A3566" i="5"/>
  <c r="A3545" i="5"/>
  <c r="A3524" i="5"/>
  <c r="A3503" i="5"/>
  <c r="A3481" i="5"/>
  <c r="A3460" i="5"/>
  <c r="A3439" i="5"/>
  <c r="A3418" i="5"/>
  <c r="A3397" i="5"/>
  <c r="A3376" i="5"/>
  <c r="A3355" i="5"/>
  <c r="A3334" i="5"/>
  <c r="A3313" i="5"/>
  <c r="A3292" i="5"/>
  <c r="A3271" i="5"/>
  <c r="A3250" i="5"/>
  <c r="A3229" i="5"/>
  <c r="A3208" i="5"/>
  <c r="A3187" i="5"/>
  <c r="A3166" i="5"/>
  <c r="A3145" i="5"/>
  <c r="A3124" i="5"/>
  <c r="A3103" i="5"/>
  <c r="A3081" i="5"/>
  <c r="A3060" i="5"/>
  <c r="A3039" i="5"/>
  <c r="A3018" i="5"/>
  <c r="A2997" i="5"/>
  <c r="A2976" i="5"/>
  <c r="A2955" i="5"/>
  <c r="A2934" i="5"/>
  <c r="A2913" i="5"/>
  <c r="A2892" i="5"/>
  <c r="A2871" i="5"/>
  <c r="A2850" i="5"/>
  <c r="A2829" i="5"/>
  <c r="A2808" i="5"/>
  <c r="A2787" i="5"/>
  <c r="A2766" i="5"/>
  <c r="A2745" i="5"/>
  <c r="A2724" i="5"/>
  <c r="A2703" i="5"/>
  <c r="A2681" i="5"/>
  <c r="A2660" i="5"/>
  <c r="A2639" i="5"/>
  <c r="A2618" i="5"/>
  <c r="A2597" i="5"/>
  <c r="A2576" i="5"/>
  <c r="A2555" i="5"/>
  <c r="A2534" i="5"/>
  <c r="A2513" i="5"/>
  <c r="A2492" i="5"/>
  <c r="A2471" i="5"/>
  <c r="A2450" i="5"/>
  <c r="A2429" i="5"/>
  <c r="A2408" i="5"/>
  <c r="A2387" i="5"/>
  <c r="A2366" i="5"/>
  <c r="A2345" i="5"/>
  <c r="A2324" i="5"/>
  <c r="A2303" i="5"/>
  <c r="A2281" i="5"/>
  <c r="A2260" i="5"/>
  <c r="A2239" i="5"/>
  <c r="A2218" i="5"/>
  <c r="A2197" i="5"/>
  <c r="A2176" i="5"/>
  <c r="A2155" i="5"/>
  <c r="A2134" i="5"/>
  <c r="A2113" i="5"/>
  <c r="A2092" i="5"/>
  <c r="A2071" i="5"/>
  <c r="A2050" i="5"/>
  <c r="A2029" i="5"/>
  <c r="A2008" i="5"/>
  <c r="A1987" i="5"/>
  <c r="A1966" i="5"/>
  <c r="A1945" i="5"/>
  <c r="A1924" i="5"/>
  <c r="A1903" i="5"/>
  <c r="A1881" i="5"/>
  <c r="A1860" i="5"/>
  <c r="A1839" i="5"/>
  <c r="A1818" i="5"/>
  <c r="A1797" i="5"/>
  <c r="A1776" i="5"/>
  <c r="A1755" i="5"/>
  <c r="A1734" i="5"/>
  <c r="A1713" i="5"/>
  <c r="A1692" i="5"/>
  <c r="A1671" i="5"/>
  <c r="A1650" i="5"/>
  <c r="A1629" i="5"/>
  <c r="A1608" i="5"/>
  <c r="A1587" i="5"/>
  <c r="A1566" i="5"/>
  <c r="A1545" i="5"/>
  <c r="A1524" i="5"/>
  <c r="A1503" i="5"/>
  <c r="A1481" i="5"/>
  <c r="A1460" i="5"/>
  <c r="A1439" i="5"/>
  <c r="A1418" i="5"/>
  <c r="A1397" i="5"/>
  <c r="A1376" i="5"/>
  <c r="A1355" i="5"/>
  <c r="A1334" i="5"/>
  <c r="A1313" i="5"/>
  <c r="A1292" i="5"/>
  <c r="A1271" i="5"/>
  <c r="A1250" i="5"/>
  <c r="A1229" i="5"/>
  <c r="A1208" i="5"/>
  <c r="A1187" i="5"/>
  <c r="A1166" i="5"/>
  <c r="A1145" i="5"/>
  <c r="A1124" i="5"/>
  <c r="A1103" i="5"/>
  <c r="A1081" i="5"/>
  <c r="A1060" i="5"/>
  <c r="A1039" i="5"/>
  <c r="A1018" i="5"/>
  <c r="A997" i="5"/>
  <c r="A976" i="5"/>
  <c r="A955" i="5"/>
  <c r="A934" i="5"/>
  <c r="A913" i="5"/>
  <c r="A892" i="5"/>
  <c r="A871" i="5"/>
  <c r="A850" i="5"/>
  <c r="A829" i="5"/>
  <c r="A808" i="5"/>
  <c r="A787" i="5"/>
  <c r="A766" i="5"/>
  <c r="A745" i="5"/>
  <c r="A724" i="5"/>
  <c r="A703" i="5"/>
  <c r="A681" i="5"/>
  <c r="A660" i="5"/>
  <c r="A639" i="5"/>
  <c r="A618" i="5"/>
  <c r="A597" i="5"/>
  <c r="A576" i="5"/>
  <c r="A555" i="5"/>
  <c r="A534" i="5"/>
  <c r="A513" i="5"/>
  <c r="A492" i="5"/>
  <c r="A471" i="5"/>
  <c r="A450" i="5"/>
  <c r="A429" i="5"/>
  <c r="A408" i="5"/>
  <c r="A387" i="5"/>
  <c r="A366" i="5"/>
  <c r="A345" i="5"/>
  <c r="A324" i="5"/>
  <c r="A303" i="5"/>
  <c r="A281" i="5"/>
  <c r="A260" i="5"/>
  <c r="A239" i="5"/>
  <c r="A218" i="5"/>
  <c r="A197" i="5"/>
  <c r="A176" i="5"/>
  <c r="A155" i="5"/>
  <c r="A134" i="5"/>
  <c r="A113" i="5"/>
  <c r="A92" i="5"/>
  <c r="A71" i="5"/>
  <c r="A50" i="5"/>
  <c r="A29" i="5"/>
  <c r="A8" i="5"/>
  <c r="A9961" i="5"/>
  <c r="A9922" i="5"/>
  <c r="A9876" i="5"/>
  <c r="A9831" i="5"/>
  <c r="A9793" i="5"/>
  <c r="A9745" i="5"/>
  <c r="A9700" i="5"/>
  <c r="A9664" i="5"/>
  <c r="A9616" i="5"/>
  <c r="A9570" i="5"/>
  <c r="A9534" i="5"/>
  <c r="A9486" i="5"/>
  <c r="A9441" i="5"/>
  <c r="A9402" i="5"/>
  <c r="A9356" i="5"/>
  <c r="A9311" i="5"/>
  <c r="A9272" i="5"/>
  <c r="A9225" i="5"/>
  <c r="A9180" i="5"/>
  <c r="A9141" i="5"/>
  <c r="A9095" i="5"/>
  <c r="A9050" i="5"/>
  <c r="A9013" i="5"/>
  <c r="A8969" i="5"/>
  <c r="A8925" i="5"/>
  <c r="A8889" i="5"/>
  <c r="A8844" i="5"/>
  <c r="A8801" i="5"/>
  <c r="A8765" i="5"/>
  <c r="A8720" i="5"/>
  <c r="A8677" i="5"/>
  <c r="A8643" i="5"/>
  <c r="A8597" i="5"/>
  <c r="A8553" i="5"/>
  <c r="A8519" i="5"/>
  <c r="A8476" i="5"/>
  <c r="A8442" i="5"/>
  <c r="A8402" i="5"/>
  <c r="A8372" i="5"/>
  <c r="A8332" i="5"/>
  <c r="A8299" i="5"/>
  <c r="A8270" i="5"/>
  <c r="A8235" i="5"/>
  <c r="A8205" i="5"/>
  <c r="A8174" i="5"/>
  <c r="A8145" i="5"/>
  <c r="A8111" i="5"/>
  <c r="A8081" i="5"/>
  <c r="A8051" i="5"/>
  <c r="A8021" i="5"/>
  <c r="A7987" i="5"/>
  <c r="A7957" i="5"/>
  <c r="A7929" i="5"/>
  <c r="A7897" i="5"/>
  <c r="A7865" i="5"/>
  <c r="A7833" i="5"/>
  <c r="A7804" i="5"/>
  <c r="A7773" i="5"/>
  <c r="A7741" i="5"/>
  <c r="A7709" i="5"/>
  <c r="A7680" i="5"/>
  <c r="A7650" i="5"/>
  <c r="A7617" i="5"/>
  <c r="A7586" i="5"/>
  <c r="A7558" i="5"/>
  <c r="A7532" i="5"/>
  <c r="A7503" i="5"/>
  <c r="A7476" i="5"/>
  <c r="A7450" i="5"/>
  <c r="A7422" i="5"/>
  <c r="A7394" i="5"/>
  <c r="A7367" i="5"/>
  <c r="A7342" i="5"/>
  <c r="A7318" i="5"/>
  <c r="A7293" i="5"/>
  <c r="A7269" i="5"/>
  <c r="A7244" i="5"/>
  <c r="A7220" i="5"/>
  <c r="A7195" i="5"/>
  <c r="A7171" i="5"/>
  <c r="A7144" i="5"/>
  <c r="A7120" i="5"/>
  <c r="A7096" i="5"/>
  <c r="A7072" i="5"/>
  <c r="A7047" i="5"/>
  <c r="A7023" i="5"/>
  <c r="A6998" i="5"/>
  <c r="A6973" i="5"/>
  <c r="A6949" i="5"/>
  <c r="A6923" i="5"/>
  <c r="A6899" i="5"/>
  <c r="A6875" i="5"/>
  <c r="A6850" i="5"/>
  <c r="A6825" i="5"/>
  <c r="A6801" i="5"/>
  <c r="A6777" i="5"/>
  <c r="A6752" i="5"/>
  <c r="A6727" i="5"/>
  <c r="A6701" i="5"/>
  <c r="A6677" i="5"/>
  <c r="A6654" i="5"/>
  <c r="A6631" i="5"/>
  <c r="A6607" i="5"/>
  <c r="A6584" i="5"/>
  <c r="A6561" i="5"/>
  <c r="A6538" i="5"/>
  <c r="A6514" i="5"/>
  <c r="A6491" i="5"/>
  <c r="A6467" i="5"/>
  <c r="A6444" i="5"/>
  <c r="A6420" i="5"/>
  <c r="A6397" i="5"/>
  <c r="A6374" i="5"/>
  <c r="A6351" i="5"/>
  <c r="A6327" i="5"/>
  <c r="A6303" i="5"/>
  <c r="A6280" i="5"/>
  <c r="A6257" i="5"/>
  <c r="A6234" i="5"/>
  <c r="A6211" i="5"/>
  <c r="A6187" i="5"/>
  <c r="A6164" i="5"/>
  <c r="A6141" i="5"/>
  <c r="A6118" i="5"/>
  <c r="A6095" i="5"/>
  <c r="A6071" i="5"/>
  <c r="A6047" i="5"/>
  <c r="A6024" i="5"/>
  <c r="A6001" i="5"/>
  <c r="A5977" i="5"/>
  <c r="A5954" i="5"/>
  <c r="A5931" i="5"/>
  <c r="A5907" i="5"/>
  <c r="A5884" i="5"/>
  <c r="A5860" i="5"/>
  <c r="A5837" i="5"/>
  <c r="A5814" i="5"/>
  <c r="A5791" i="5"/>
  <c r="A5767" i="5"/>
  <c r="A5744" i="5"/>
  <c r="A5721" i="5"/>
  <c r="A5698" i="5"/>
  <c r="A5675" i="5"/>
  <c r="A5651" i="5"/>
  <c r="A5627" i="5"/>
  <c r="A5604" i="5"/>
  <c r="A5581" i="5"/>
  <c r="A5558" i="5"/>
  <c r="A5534" i="5"/>
  <c r="A5511" i="5"/>
  <c r="A5487" i="5"/>
  <c r="A5464" i="5"/>
  <c r="A5440" i="5"/>
  <c r="A5417" i="5"/>
  <c r="A5394" i="5"/>
  <c r="A5371" i="5"/>
  <c r="A5347" i="5"/>
  <c r="A5324" i="5"/>
  <c r="A5301" i="5"/>
  <c r="A5278" i="5"/>
  <c r="A5256" i="5"/>
  <c r="A5234" i="5"/>
  <c r="A5212" i="5"/>
  <c r="A5190" i="5"/>
  <c r="A5167" i="5"/>
  <c r="A5145" i="5"/>
  <c r="A5123" i="5"/>
  <c r="A5101" i="5"/>
  <c r="A5080" i="5"/>
  <c r="A5059" i="5"/>
  <c r="A5038" i="5"/>
  <c r="A5017" i="5"/>
  <c r="A4996" i="5"/>
  <c r="A4975" i="5"/>
  <c r="A4954" i="5"/>
  <c r="A4933" i="5"/>
  <c r="A4912" i="5"/>
  <c r="A4891" i="5"/>
  <c r="A4870" i="5"/>
  <c r="A4849" i="5"/>
  <c r="A4828" i="5"/>
  <c r="A4807" i="5"/>
  <c r="A4786" i="5"/>
  <c r="A4765" i="5"/>
  <c r="A4744" i="5"/>
  <c r="A4723" i="5"/>
  <c r="A4701" i="5"/>
  <c r="A4680" i="5"/>
  <c r="A4659" i="5"/>
  <c r="A4638" i="5"/>
  <c r="A4617" i="5"/>
  <c r="A4596" i="5"/>
  <c r="A4575" i="5"/>
  <c r="A4554" i="5"/>
  <c r="A4533" i="5"/>
  <c r="A4512" i="5"/>
  <c r="A4491" i="5"/>
  <c r="A4470" i="5"/>
  <c r="A4449" i="5"/>
  <c r="A4428" i="5"/>
  <c r="A4407" i="5"/>
  <c r="A4386" i="5"/>
  <c r="A4365" i="5"/>
  <c r="A4344" i="5"/>
  <c r="A4323" i="5"/>
  <c r="A4301" i="5"/>
  <c r="A4280" i="5"/>
  <c r="A4259" i="5"/>
  <c r="A4238" i="5"/>
  <c r="A4217" i="5"/>
  <c r="A4196" i="5"/>
  <c r="A4175" i="5"/>
  <c r="A4154" i="5"/>
  <c r="A4133" i="5"/>
  <c r="A4112" i="5"/>
  <c r="A4091" i="5"/>
  <c r="A4070" i="5"/>
  <c r="A4049" i="5"/>
  <c r="A4028" i="5"/>
  <c r="A4007" i="5"/>
  <c r="A3986" i="5"/>
  <c r="A3965" i="5"/>
  <c r="A3944" i="5"/>
  <c r="A3923" i="5"/>
  <c r="A3901" i="5"/>
  <c r="A3880" i="5"/>
  <c r="A3859" i="5"/>
  <c r="A3838" i="5"/>
  <c r="A3817" i="5"/>
  <c r="A3796" i="5"/>
  <c r="A3775" i="5"/>
  <c r="A3754" i="5"/>
  <c r="A3733" i="5"/>
  <c r="A3712" i="5"/>
  <c r="A3691" i="5"/>
  <c r="A3670" i="5"/>
  <c r="A3649" i="5"/>
  <c r="A3628" i="5"/>
  <c r="A3607" i="5"/>
  <c r="A3586" i="5"/>
  <c r="A3565" i="5"/>
  <c r="A3544" i="5"/>
  <c r="A3523" i="5"/>
  <c r="A3501" i="5"/>
  <c r="A3480" i="5"/>
  <c r="A3459" i="5"/>
  <c r="A3438" i="5"/>
  <c r="A3417" i="5"/>
  <c r="A3396" i="5"/>
  <c r="A3375" i="5"/>
  <c r="A3354" i="5"/>
  <c r="A3333" i="5"/>
  <c r="A3312" i="5"/>
  <c r="A3291" i="5"/>
  <c r="A3270" i="5"/>
  <c r="A3249" i="5"/>
  <c r="A3228" i="5"/>
  <c r="A3207" i="5"/>
  <c r="A3186" i="5"/>
  <c r="A3165" i="5"/>
  <c r="A3144" i="5"/>
  <c r="A3123" i="5"/>
  <c r="A3101" i="5"/>
  <c r="A3080" i="5"/>
  <c r="A3059" i="5"/>
  <c r="A3038" i="5"/>
  <c r="A3017" i="5"/>
  <c r="A2996" i="5"/>
  <c r="A2975" i="5"/>
  <c r="A2954" i="5"/>
  <c r="A2933" i="5"/>
  <c r="A2912" i="5"/>
  <c r="A2891" i="5"/>
  <c r="A2870" i="5"/>
  <c r="A2849" i="5"/>
  <c r="A2828" i="5"/>
  <c r="A2807" i="5"/>
  <c r="A2786" i="5"/>
  <c r="A2765" i="5"/>
  <c r="A2744" i="5"/>
  <c r="A2723" i="5"/>
  <c r="A2701" i="5"/>
  <c r="A2680" i="5"/>
  <c r="A2659" i="5"/>
  <c r="A2638" i="5"/>
  <c r="A2617" i="5"/>
  <c r="A2596" i="5"/>
  <c r="A2575" i="5"/>
  <c r="A2554" i="5"/>
  <c r="A2533" i="5"/>
  <c r="A2512" i="5"/>
  <c r="A2491" i="5"/>
  <c r="A2470" i="5"/>
  <c r="A2449" i="5"/>
  <c r="A2428" i="5"/>
  <c r="A2407" i="5"/>
  <c r="A2386" i="5"/>
  <c r="A2365" i="5"/>
  <c r="A2344" i="5"/>
  <c r="A2323" i="5"/>
  <c r="A2301" i="5"/>
  <c r="A2280" i="5"/>
  <c r="A2259" i="5"/>
  <c r="A2238" i="5"/>
  <c r="A2217" i="5"/>
  <c r="A2196" i="5"/>
  <c r="A2175" i="5"/>
  <c r="A2154" i="5"/>
  <c r="A2133" i="5"/>
  <c r="A2112" i="5"/>
  <c r="A2091" i="5"/>
  <c r="A2070" i="5"/>
  <c r="A2049" i="5"/>
  <c r="A2028" i="5"/>
  <c r="A2007" i="5"/>
  <c r="A1986" i="5"/>
  <c r="A1965" i="5"/>
  <c r="A1944" i="5"/>
  <c r="A1923" i="5"/>
  <c r="A1901" i="5"/>
  <c r="A1880" i="5"/>
  <c r="A1859" i="5"/>
  <c r="A1838" i="5"/>
  <c r="A1817" i="5"/>
  <c r="A1796" i="5"/>
  <c r="A1775" i="5"/>
  <c r="A1754" i="5"/>
  <c r="A1733" i="5"/>
  <c r="A1712" i="5"/>
  <c r="A1691" i="5"/>
  <c r="A1670" i="5"/>
  <c r="A1649" i="5"/>
  <c r="A1628" i="5"/>
  <c r="A1607" i="5"/>
  <c r="A1586" i="5"/>
  <c r="A1565" i="5"/>
  <c r="A1544" i="5"/>
  <c r="A1523" i="5"/>
  <c r="A1501" i="5"/>
  <c r="A1480" i="5"/>
  <c r="A1459" i="5"/>
  <c r="A1438" i="5"/>
  <c r="A1417" i="5"/>
  <c r="A1396" i="5"/>
  <c r="A1375" i="5"/>
  <c r="A1354" i="5"/>
  <c r="A1333" i="5"/>
  <c r="A1312" i="5"/>
  <c r="A1291" i="5"/>
  <c r="A1270" i="5"/>
  <c r="A1249" i="5"/>
  <c r="A1228" i="5"/>
  <c r="A1207" i="5"/>
  <c r="A1186" i="5"/>
  <c r="A1165" i="5"/>
  <c r="A1144" i="5"/>
  <c r="A1123" i="5"/>
  <c r="A1101" i="5"/>
  <c r="A1080" i="5"/>
  <c r="A1059" i="5"/>
  <c r="A1038" i="5"/>
  <c r="A1017" i="5"/>
  <c r="A996" i="5"/>
  <c r="A975" i="5"/>
  <c r="A954" i="5"/>
  <c r="A933" i="5"/>
  <c r="A912" i="5"/>
  <c r="A891" i="5"/>
  <c r="A870" i="5"/>
  <c r="A849" i="5"/>
  <c r="A828" i="5"/>
  <c r="A807" i="5"/>
  <c r="A786" i="5"/>
  <c r="A765" i="5"/>
  <c r="A744" i="5"/>
  <c r="A723" i="5"/>
  <c r="A701" i="5"/>
  <c r="A680" i="5"/>
  <c r="A659" i="5"/>
  <c r="A638" i="5"/>
  <c r="A617" i="5"/>
  <c r="A596" i="5"/>
  <c r="A575" i="5"/>
  <c r="A554" i="5"/>
  <c r="A533" i="5"/>
  <c r="A512" i="5"/>
  <c r="A491" i="5"/>
  <c r="A470" i="5"/>
  <c r="A449" i="5"/>
  <c r="A428" i="5"/>
  <c r="A407" i="5"/>
  <c r="A386" i="5"/>
  <c r="A365" i="5"/>
  <c r="A344" i="5"/>
  <c r="A323" i="5"/>
  <c r="A301" i="5"/>
  <c r="A280" i="5"/>
  <c r="A259" i="5"/>
  <c r="A238" i="5"/>
  <c r="A217" i="5"/>
  <c r="A196" i="5"/>
  <c r="A175" i="5"/>
  <c r="A154" i="5"/>
  <c r="A133" i="5"/>
  <c r="A112" i="5"/>
  <c r="A91" i="5"/>
  <c r="A70" i="5"/>
  <c r="A49" i="5"/>
  <c r="A28" i="5"/>
  <c r="A7" i="5"/>
  <c r="A9960" i="5"/>
  <c r="A9921" i="5"/>
  <c r="A9875" i="5"/>
  <c r="A9830" i="5"/>
  <c r="A9792" i="5"/>
  <c r="A9744" i="5"/>
  <c r="A9698" i="5"/>
  <c r="A9663" i="5"/>
  <c r="A9614" i="5"/>
  <c r="A9567" i="5"/>
  <c r="A9533" i="5"/>
  <c r="A9485" i="5"/>
  <c r="A9438" i="5"/>
  <c r="A9401" i="5"/>
  <c r="A9355" i="5"/>
  <c r="A9310" i="5"/>
  <c r="A9271" i="5"/>
  <c r="A9224" i="5"/>
  <c r="A9179" i="5"/>
  <c r="A9140" i="5"/>
  <c r="A9094" i="5"/>
  <c r="A9049" i="5"/>
  <c r="A9012" i="5"/>
  <c r="A8967" i="5"/>
  <c r="A8924" i="5"/>
  <c r="A8887" i="5"/>
  <c r="A8843" i="5"/>
  <c r="A8800" i="5"/>
  <c r="A8763" i="5"/>
  <c r="A8719" i="5"/>
  <c r="A8676" i="5"/>
  <c r="A8640" i="5"/>
  <c r="A8595" i="5"/>
  <c r="A8552" i="5"/>
  <c r="A8518" i="5"/>
  <c r="A8475" i="5"/>
  <c r="A8441" i="5"/>
  <c r="A8401" i="5"/>
  <c r="A8371" i="5"/>
  <c r="A8331" i="5"/>
  <c r="A8298" i="5"/>
  <c r="A8269" i="5"/>
  <c r="A8233" i="5"/>
  <c r="A8204" i="5"/>
  <c r="A8173" i="5"/>
  <c r="A8144" i="5"/>
  <c r="A8109" i="5"/>
  <c r="A8080" i="5"/>
  <c r="A8050" i="5"/>
  <c r="A8020" i="5"/>
  <c r="A7984" i="5"/>
  <c r="A7956" i="5"/>
  <c r="A7927" i="5"/>
  <c r="A7896" i="5"/>
  <c r="A7861" i="5"/>
  <c r="A7832" i="5"/>
  <c r="A7803" i="5"/>
  <c r="A7772" i="5"/>
  <c r="A7739" i="5"/>
  <c r="A7707" i="5"/>
  <c r="A7679" i="5"/>
  <c r="A7647" i="5"/>
  <c r="A7615" i="5"/>
  <c r="A7584" i="5"/>
  <c r="A7557" i="5"/>
  <c r="A7531" i="5"/>
  <c r="A7502" i="5"/>
  <c r="A7475" i="5"/>
  <c r="A7447" i="5"/>
  <c r="A7419" i="5"/>
  <c r="A7392" i="5"/>
  <c r="A7366" i="5"/>
  <c r="A7341" i="5"/>
  <c r="A7317" i="5"/>
  <c r="A7292" i="5"/>
  <c r="A7267" i="5"/>
  <c r="A7243" i="5"/>
  <c r="A7218" i="5"/>
  <c r="A7194" i="5"/>
  <c r="A7169" i="5"/>
  <c r="A7143" i="5"/>
  <c r="A7119" i="5"/>
  <c r="A7095" i="5"/>
  <c r="A7071" i="5"/>
  <c r="A7046" i="5"/>
  <c r="A7022" i="5"/>
  <c r="A6996" i="5"/>
  <c r="A6972" i="5"/>
  <c r="A6946" i="5"/>
  <c r="A6922" i="5"/>
  <c r="A6898" i="5"/>
  <c r="A6874" i="5"/>
  <c r="A6849" i="5"/>
  <c r="A6824" i="5"/>
  <c r="A6800" i="5"/>
  <c r="A6775" i="5"/>
  <c r="A6751" i="5"/>
  <c r="A6724" i="5"/>
  <c r="A6700" i="5"/>
  <c r="A6676" i="5"/>
  <c r="A6653" i="5"/>
  <c r="A6630" i="5"/>
  <c r="A6606" i="5"/>
  <c r="A6583" i="5"/>
  <c r="A6560" i="5"/>
  <c r="A6537" i="5"/>
  <c r="A6513" i="5"/>
  <c r="A6490" i="5"/>
  <c r="A6466" i="5"/>
  <c r="A6442" i="5"/>
  <c r="A6419" i="5"/>
  <c r="A6396" i="5"/>
  <c r="A6373" i="5"/>
  <c r="A6350" i="5"/>
  <c r="A6326" i="5"/>
  <c r="A6302" i="5"/>
  <c r="A6279" i="5"/>
  <c r="A6256" i="5"/>
  <c r="A6233" i="5"/>
  <c r="A6210" i="5"/>
  <c r="A6186" i="5"/>
  <c r="A6163" i="5"/>
  <c r="A6140" i="5"/>
  <c r="A6117" i="5"/>
  <c r="A6093" i="5"/>
  <c r="A6070" i="5"/>
  <c r="A6046" i="5"/>
  <c r="A6023" i="5"/>
  <c r="A5999" i="5"/>
  <c r="A5976" i="5"/>
  <c r="A5953" i="5"/>
  <c r="A5930" i="5"/>
  <c r="A5906" i="5"/>
  <c r="A5882" i="5"/>
  <c r="A5859" i="5"/>
  <c r="A5836" i="5"/>
  <c r="A5813" i="5"/>
  <c r="A5790" i="5"/>
  <c r="A5766" i="5"/>
  <c r="A5743" i="5"/>
  <c r="A5720" i="5"/>
  <c r="A5697" i="5"/>
  <c r="A5674" i="5"/>
  <c r="A5650" i="5"/>
  <c r="A5626" i="5"/>
  <c r="A5603" i="5"/>
  <c r="A5580" i="5"/>
  <c r="A5556" i="5"/>
  <c r="A5533" i="5"/>
  <c r="A5510" i="5"/>
  <c r="A5486" i="5"/>
  <c r="A5463" i="5"/>
  <c r="A5439" i="5"/>
  <c r="A5416" i="5"/>
  <c r="A5393" i="5"/>
  <c r="A5370" i="5"/>
  <c r="A5346" i="5"/>
  <c r="A5323" i="5"/>
  <c r="A5300" i="5"/>
  <c r="A5277" i="5"/>
  <c r="A5255" i="5"/>
  <c r="A5233" i="5"/>
  <c r="A5211" i="5"/>
  <c r="A5189" i="5"/>
  <c r="A5166" i="5"/>
  <c r="A5144" i="5"/>
  <c r="A5121" i="5"/>
  <c r="A5100" i="5"/>
  <c r="A5079" i="5"/>
  <c r="A5058" i="5"/>
  <c r="A5037" i="5"/>
  <c r="A5016" i="5"/>
  <c r="A4995" i="5"/>
  <c r="A4974" i="5"/>
  <c r="A4953" i="5"/>
  <c r="A4932" i="5"/>
  <c r="A4911" i="5"/>
  <c r="A4890" i="5"/>
  <c r="A4869" i="5"/>
  <c r="A4848" i="5"/>
  <c r="A4827" i="5"/>
  <c r="A4806" i="5"/>
  <c r="A4785" i="5"/>
  <c r="A4764" i="5"/>
  <c r="A4743" i="5"/>
  <c r="A4721" i="5"/>
  <c r="A4700" i="5"/>
  <c r="A4679" i="5"/>
  <c r="A4658" i="5"/>
  <c r="A4637" i="5"/>
  <c r="A4616" i="5"/>
  <c r="A4595" i="5"/>
  <c r="A4574" i="5"/>
  <c r="A4553" i="5"/>
  <c r="A4532" i="5"/>
  <c r="A4511" i="5"/>
  <c r="A4490" i="5"/>
  <c r="A4469" i="5"/>
  <c r="A4448" i="5"/>
  <c r="A4427" i="5"/>
  <c r="A4406" i="5"/>
  <c r="A4385" i="5"/>
  <c r="A4364" i="5"/>
  <c r="A4343" i="5"/>
  <c r="A4321" i="5"/>
  <c r="A4300" i="5"/>
  <c r="A4279" i="5"/>
  <c r="A4258" i="5"/>
  <c r="A4237" i="5"/>
  <c r="A4216" i="5"/>
  <c r="A4195" i="5"/>
  <c r="A4174" i="5"/>
  <c r="A4153" i="5"/>
  <c r="A4132" i="5"/>
  <c r="A4111" i="5"/>
  <c r="A4090" i="5"/>
  <c r="A4069" i="5"/>
  <c r="A4048" i="5"/>
  <c r="A4027" i="5"/>
  <c r="A4006" i="5"/>
  <c r="A3985" i="5"/>
  <c r="A3964" i="5"/>
  <c r="A3943" i="5"/>
  <c r="A3921" i="5"/>
  <c r="A3900" i="5"/>
  <c r="A3879" i="5"/>
  <c r="A3858" i="5"/>
  <c r="A3837" i="5"/>
  <c r="A3816" i="5"/>
  <c r="A3795" i="5"/>
  <c r="A3774" i="5"/>
  <c r="A3753" i="5"/>
  <c r="A3732" i="5"/>
  <c r="A3711" i="5"/>
  <c r="A3690" i="5"/>
  <c r="A3669" i="5"/>
  <c r="A3648" i="5"/>
  <c r="A3627" i="5"/>
  <c r="A3606" i="5"/>
  <c r="A3585" i="5"/>
  <c r="A3564" i="5"/>
  <c r="A3543" i="5"/>
  <c r="A3521" i="5"/>
  <c r="A3500" i="5"/>
  <c r="A3479" i="5"/>
  <c r="A3458" i="5"/>
  <c r="A3437" i="5"/>
  <c r="A3416" i="5"/>
  <c r="A3395" i="5"/>
  <c r="A3374" i="5"/>
  <c r="A3353" i="5"/>
  <c r="A3332" i="5"/>
  <c r="A3311" i="5"/>
  <c r="A3290" i="5"/>
  <c r="A3269" i="5"/>
  <c r="A3248" i="5"/>
  <c r="A3227" i="5"/>
  <c r="A3206" i="5"/>
  <c r="A3185" i="5"/>
  <c r="A3164" i="5"/>
  <c r="A3143" i="5"/>
  <c r="A3121" i="5"/>
  <c r="A3100" i="5"/>
  <c r="A3079" i="5"/>
  <c r="A3058" i="5"/>
  <c r="A3037" i="5"/>
  <c r="A3016" i="5"/>
  <c r="A2995" i="5"/>
  <c r="A2974" i="5"/>
  <c r="A2953" i="5"/>
  <c r="A2932" i="5"/>
  <c r="A2911" i="5"/>
  <c r="A2890" i="5"/>
  <c r="A2869" i="5"/>
  <c r="A2848" i="5"/>
  <c r="A2827" i="5"/>
  <c r="A2806" i="5"/>
  <c r="A2785" i="5"/>
  <c r="A2764" i="5"/>
  <c r="A2743" i="5"/>
  <c r="A2721" i="5"/>
  <c r="A2700" i="5"/>
  <c r="A2679" i="5"/>
  <c r="A2658" i="5"/>
  <c r="A2637" i="5"/>
  <c r="A2616" i="5"/>
  <c r="A2595" i="5"/>
  <c r="A2574" i="5"/>
  <c r="A2553" i="5"/>
  <c r="A2532" i="5"/>
  <c r="A2511" i="5"/>
  <c r="A2490" i="5"/>
  <c r="A2469" i="5"/>
  <c r="A2448" i="5"/>
  <c r="A2427" i="5"/>
  <c r="A2406" i="5"/>
  <c r="A2385" i="5"/>
  <c r="A2364" i="5"/>
  <c r="A2343" i="5"/>
  <c r="A2321" i="5"/>
  <c r="A2300" i="5"/>
  <c r="A2279" i="5"/>
  <c r="A2258" i="5"/>
  <c r="A2237" i="5"/>
  <c r="A2216" i="5"/>
  <c r="A2195" i="5"/>
  <c r="A2174" i="5"/>
  <c r="A2153" i="5"/>
  <c r="A2132" i="5"/>
  <c r="A2111" i="5"/>
  <c r="A2090" i="5"/>
  <c r="A2069" i="5"/>
  <c r="A2048" i="5"/>
  <c r="A2027" i="5"/>
  <c r="A2006" i="5"/>
  <c r="A1985" i="5"/>
  <c r="A1964" i="5"/>
  <c r="A1943" i="5"/>
  <c r="A1921" i="5"/>
  <c r="A1900" i="5"/>
  <c r="A1879" i="5"/>
  <c r="A1858" i="5"/>
  <c r="A1837" i="5"/>
  <c r="A1816" i="5"/>
  <c r="A1795" i="5"/>
  <c r="A1774" i="5"/>
  <c r="A1753" i="5"/>
  <c r="A1732" i="5"/>
  <c r="A1711" i="5"/>
  <c r="A1690" i="5"/>
  <c r="A1669" i="5"/>
  <c r="A1648" i="5"/>
  <c r="A1627" i="5"/>
  <c r="A1606" i="5"/>
  <c r="A1585" i="5"/>
  <c r="A1564" i="5"/>
  <c r="A1543" i="5"/>
  <c r="A1521" i="5"/>
  <c r="A1500" i="5"/>
  <c r="A1479" i="5"/>
  <c r="A1458" i="5"/>
  <c r="A1437" i="5"/>
  <c r="A1416" i="5"/>
  <c r="A1395" i="5"/>
  <c r="A1374" i="5"/>
  <c r="A1353" i="5"/>
  <c r="A1332" i="5"/>
  <c r="A1311" i="5"/>
  <c r="A1290" i="5"/>
  <c r="A1269" i="5"/>
  <c r="A1248" i="5"/>
  <c r="A1227" i="5"/>
  <c r="A1206" i="5"/>
  <c r="A1185" i="5"/>
  <c r="A1164" i="5"/>
  <c r="A1143" i="5"/>
  <c r="A1121" i="5"/>
  <c r="A1100" i="5"/>
  <c r="A1079" i="5"/>
  <c r="A1058" i="5"/>
  <c r="A1037" i="5"/>
  <c r="A1016" i="5"/>
  <c r="A995" i="5"/>
  <c r="A974" i="5"/>
  <c r="A953" i="5"/>
  <c r="A932" i="5"/>
  <c r="A911" i="5"/>
  <c r="A890" i="5"/>
  <c r="A869" i="5"/>
  <c r="A848" i="5"/>
  <c r="A827" i="5"/>
  <c r="A806" i="5"/>
  <c r="A785" i="5"/>
  <c r="A764" i="5"/>
  <c r="A743" i="5"/>
  <c r="A721" i="5"/>
  <c r="A700" i="5"/>
  <c r="A679" i="5"/>
  <c r="A658" i="5"/>
  <c r="A637" i="5"/>
  <c r="A616" i="5"/>
  <c r="A595" i="5"/>
  <c r="A574" i="5"/>
  <c r="A553" i="5"/>
  <c r="A532" i="5"/>
  <c r="A511" i="5"/>
  <c r="A490" i="5"/>
  <c r="A469" i="5"/>
  <c r="A448" i="5"/>
  <c r="A427" i="5"/>
  <c r="A406" i="5"/>
  <c r="A385" i="5"/>
  <c r="A364" i="5"/>
  <c r="A343" i="5"/>
  <c r="A321" i="5"/>
  <c r="A300" i="5"/>
  <c r="A279" i="5"/>
  <c r="A258" i="5"/>
  <c r="A237" i="5"/>
  <c r="A216" i="5"/>
  <c r="A195" i="5"/>
  <c r="A174" i="5"/>
  <c r="A153" i="5"/>
  <c r="A132" i="5"/>
  <c r="A111" i="5"/>
  <c r="A90" i="5"/>
  <c r="A69" i="5"/>
  <c r="A48" i="5"/>
  <c r="A27" i="5"/>
  <c r="A6" i="5"/>
  <c r="A9956" i="5"/>
  <c r="A9911" i="5"/>
  <c r="A9872" i="5"/>
  <c r="A9824" i="5"/>
  <c r="A9779" i="5"/>
  <c r="A9740" i="5"/>
  <c r="A9694" i="5"/>
  <c r="A9649" i="5"/>
  <c r="A9610" i="5"/>
  <c r="A9563" i="5"/>
  <c r="A9518" i="5"/>
  <c r="A9479" i="5"/>
  <c r="A9433" i="5"/>
  <c r="A9387" i="5"/>
  <c r="A9350" i="5"/>
  <c r="A9302" i="5"/>
  <c r="A9256" i="5"/>
  <c r="A9221" i="5"/>
  <c r="A9172" i="5"/>
  <c r="A9126" i="5"/>
  <c r="A9091" i="5"/>
  <c r="A9044" i="5"/>
  <c r="A9001" i="5"/>
  <c r="A8964" i="5"/>
  <c r="A8920" i="5"/>
  <c r="A8877" i="5"/>
  <c r="A8840" i="5"/>
  <c r="A8796" i="5"/>
  <c r="A8753" i="5"/>
  <c r="A8716" i="5"/>
  <c r="A8672" i="5"/>
  <c r="A8629" i="5"/>
  <c r="A8592" i="5"/>
  <c r="A8547" i="5"/>
  <c r="A8504" i="5"/>
  <c r="A8469" i="5"/>
  <c r="A8430" i="5"/>
  <c r="A8398" i="5"/>
  <c r="A8365" i="5"/>
  <c r="A8327" i="5"/>
  <c r="A8295" i="5"/>
  <c r="A8260" i="5"/>
  <c r="A8230" i="5"/>
  <c r="A8201" i="5"/>
  <c r="A8170" i="5"/>
  <c r="A8138" i="5"/>
  <c r="A8105" i="5"/>
  <c r="A8077" i="5"/>
  <c r="A8045" i="5"/>
  <c r="A8014" i="5"/>
  <c r="A7981" i="5"/>
  <c r="A7953" i="5"/>
  <c r="A7921" i="5"/>
  <c r="A7890" i="5"/>
  <c r="A7857" i="5"/>
  <c r="A7829" i="5"/>
  <c r="A7798" i="5"/>
  <c r="A7765" i="5"/>
  <c r="A7734" i="5"/>
  <c r="A7704" i="5"/>
  <c r="A7676" i="5"/>
  <c r="A7641" i="5"/>
  <c r="A7612" i="5"/>
  <c r="A7581" i="5"/>
  <c r="A7554" i="5"/>
  <c r="A7527" i="5"/>
  <c r="A7498" i="5"/>
  <c r="A7471" i="5"/>
  <c r="A7444" i="5"/>
  <c r="A7414" i="5"/>
  <c r="A7389" i="5"/>
  <c r="A7363" i="5"/>
  <c r="A7338" i="5"/>
  <c r="A7313" i="5"/>
  <c r="A7289" i="5"/>
  <c r="A7264" i="5"/>
  <c r="A7239" i="5"/>
  <c r="A7215" i="5"/>
  <c r="A7190" i="5"/>
  <c r="A7164" i="5"/>
  <c r="A7140" i="5"/>
  <c r="A7116" i="5"/>
  <c r="A7092" i="5"/>
  <c r="A7067" i="5"/>
  <c r="A7043" i="5"/>
  <c r="A7017" i="5"/>
  <c r="A6993" i="5"/>
  <c r="A6967" i="5"/>
  <c r="A6943" i="5"/>
  <c r="A6919" i="5"/>
  <c r="A6895" i="5"/>
  <c r="A6870" i="5"/>
  <c r="A6845" i="5"/>
  <c r="A6821" i="5"/>
  <c r="A6796" i="5"/>
  <c r="A6772" i="5"/>
  <c r="A6745" i="5"/>
  <c r="A6721" i="5"/>
  <c r="A6697" i="5"/>
  <c r="A6673" i="5"/>
  <c r="A6650" i="5"/>
  <c r="A6626" i="5"/>
  <c r="A6603" i="5"/>
  <c r="A6580" i="5"/>
  <c r="A6556" i="5"/>
  <c r="A6533" i="5"/>
  <c r="A6509" i="5"/>
  <c r="A6485" i="5"/>
  <c r="A6462" i="5"/>
  <c r="A6439" i="5"/>
  <c r="A6416" i="5"/>
  <c r="A6393" i="5"/>
  <c r="A6370" i="5"/>
  <c r="A6345" i="5"/>
  <c r="A6322" i="5"/>
  <c r="A6299" i="5"/>
  <c r="A6276" i="5"/>
  <c r="A6253" i="5"/>
  <c r="A6230" i="5"/>
  <c r="A6206" i="5"/>
  <c r="A6183" i="5"/>
  <c r="A6160" i="5"/>
  <c r="A6137" i="5"/>
  <c r="A6113" i="5"/>
  <c r="A6090" i="5"/>
  <c r="A6065" i="5"/>
  <c r="A6042" i="5"/>
  <c r="A6019" i="5"/>
  <c r="A5996" i="5"/>
  <c r="A5973" i="5"/>
  <c r="A5950" i="5"/>
  <c r="A5926" i="5"/>
  <c r="A5902" i="5"/>
  <c r="A5879" i="5"/>
  <c r="A5856" i="5"/>
  <c r="A5833" i="5"/>
  <c r="A5810" i="5"/>
  <c r="A5786" i="5"/>
  <c r="A5763" i="5"/>
  <c r="A5740" i="5"/>
  <c r="A5717" i="5"/>
  <c r="A5693" i="5"/>
  <c r="A5670" i="5"/>
  <c r="A5646" i="5"/>
  <c r="A5622" i="5"/>
  <c r="A5599" i="5"/>
  <c r="A5576" i="5"/>
  <c r="A5553" i="5"/>
  <c r="A5530" i="5"/>
  <c r="A5506" i="5"/>
  <c r="A5482" i="5"/>
  <c r="A5459" i="5"/>
  <c r="A5436" i="5"/>
  <c r="A5413" i="5"/>
  <c r="A5390" i="5"/>
  <c r="A5366" i="5"/>
  <c r="A5343" i="5"/>
  <c r="A5320" i="5"/>
  <c r="A5297" i="5"/>
  <c r="A5274" i="5"/>
  <c r="A5252" i="5"/>
  <c r="A5230" i="5"/>
  <c r="A5207" i="5"/>
  <c r="A5184" i="5"/>
  <c r="A5162" i="5"/>
  <c r="A5140" i="5"/>
  <c r="A5118" i="5"/>
  <c r="A5097" i="5"/>
  <c r="A5076" i="5"/>
  <c r="A5055" i="5"/>
  <c r="A5034" i="5"/>
  <c r="A5013" i="5"/>
  <c r="A4992" i="5"/>
  <c r="A4971" i="5"/>
  <c r="A4950" i="5"/>
  <c r="A4929" i="5"/>
  <c r="A4908" i="5"/>
  <c r="A4887" i="5"/>
  <c r="A4866" i="5"/>
  <c r="A4845" i="5"/>
  <c r="A4824" i="5"/>
  <c r="A4803" i="5"/>
  <c r="A4781" i="5"/>
  <c r="A4760" i="5"/>
  <c r="A4739" i="5"/>
  <c r="A4718" i="5"/>
  <c r="A4697" i="5"/>
  <c r="A4676" i="5"/>
  <c r="A4655" i="5"/>
  <c r="A4634" i="5"/>
  <c r="A4613" i="5"/>
  <c r="A4592" i="5"/>
  <c r="A4571" i="5"/>
  <c r="A4550" i="5"/>
  <c r="A4529" i="5"/>
  <c r="A4508" i="5"/>
  <c r="A4487" i="5"/>
  <c r="A4466" i="5"/>
  <c r="A4445" i="5"/>
  <c r="A4424" i="5"/>
  <c r="A4403" i="5"/>
  <c r="A4381" i="5"/>
  <c r="A4360" i="5"/>
  <c r="A4339" i="5"/>
  <c r="A4318" i="5"/>
  <c r="A4297" i="5"/>
  <c r="A4276" i="5"/>
  <c r="A4255" i="5"/>
  <c r="A4234" i="5"/>
  <c r="A4213" i="5"/>
  <c r="A4192" i="5"/>
  <c r="A4171" i="5"/>
  <c r="A4150" i="5"/>
  <c r="A4129" i="5"/>
  <c r="A4108" i="5"/>
  <c r="A4087" i="5"/>
  <c r="A4066" i="5"/>
  <c r="A4045" i="5"/>
  <c r="A4024" i="5"/>
  <c r="A4003" i="5"/>
  <c r="A3981" i="5"/>
  <c r="A3960" i="5"/>
  <c r="A3939" i="5"/>
  <c r="A3918" i="5"/>
  <c r="A3897" i="5"/>
  <c r="A3876" i="5"/>
  <c r="A3855" i="5"/>
  <c r="A3834" i="5"/>
  <c r="A3813" i="5"/>
  <c r="A3792" i="5"/>
  <c r="A3771" i="5"/>
  <c r="A3750" i="5"/>
  <c r="A3729" i="5"/>
  <c r="A3708" i="5"/>
  <c r="A3687" i="5"/>
  <c r="A3666" i="5"/>
  <c r="A3645" i="5"/>
  <c r="A3624" i="5"/>
  <c r="A3603" i="5"/>
  <c r="A3581" i="5"/>
  <c r="A3560" i="5"/>
  <c r="A3539" i="5"/>
  <c r="A3518" i="5"/>
  <c r="A3497" i="5"/>
  <c r="A3476" i="5"/>
  <c r="A3455" i="5"/>
  <c r="A3434" i="5"/>
  <c r="A3413" i="5"/>
  <c r="A3392" i="5"/>
  <c r="A3371" i="5"/>
  <c r="A3350" i="5"/>
  <c r="A3329" i="5"/>
  <c r="A3308" i="5"/>
  <c r="A3287" i="5"/>
  <c r="A3266" i="5"/>
  <c r="A3245" i="5"/>
  <c r="A3224" i="5"/>
  <c r="A3203" i="5"/>
  <c r="A3181" i="5"/>
  <c r="A3160" i="5"/>
  <c r="A3139" i="5"/>
  <c r="A3118" i="5"/>
  <c r="A3097" i="5"/>
  <c r="A3076" i="5"/>
  <c r="A3055" i="5"/>
  <c r="A3034" i="5"/>
  <c r="A3013" i="5"/>
  <c r="A2992" i="5"/>
  <c r="A2971" i="5"/>
  <c r="A2950" i="5"/>
  <c r="A2929" i="5"/>
  <c r="A2908" i="5"/>
  <c r="A2887" i="5"/>
  <c r="A2866" i="5"/>
  <c r="A2845" i="5"/>
  <c r="A2824" i="5"/>
  <c r="A2803" i="5"/>
  <c r="A2781" i="5"/>
  <c r="A2760" i="5"/>
  <c r="A2739" i="5"/>
  <c r="A2718" i="5"/>
  <c r="A2697" i="5"/>
  <c r="A2676" i="5"/>
  <c r="A2655" i="5"/>
  <c r="A2634" i="5"/>
  <c r="A2613" i="5"/>
  <c r="A2592" i="5"/>
  <c r="A2571" i="5"/>
  <c r="A2550" i="5"/>
  <c r="A2529" i="5"/>
  <c r="A2508" i="5"/>
  <c r="A2487" i="5"/>
  <c r="A2466" i="5"/>
  <c r="A2445" i="5"/>
  <c r="A2424" i="5"/>
  <c r="A2403" i="5"/>
  <c r="A2381" i="5"/>
  <c r="A2360" i="5"/>
  <c r="A2339" i="5"/>
  <c r="A2318" i="5"/>
  <c r="A2297" i="5"/>
  <c r="A2276" i="5"/>
  <c r="A2255" i="5"/>
  <c r="A2234" i="5"/>
  <c r="A2213" i="5"/>
  <c r="A2192" i="5"/>
  <c r="A2171" i="5"/>
  <c r="A2150" i="5"/>
  <c r="A2129" i="5"/>
  <c r="A2108" i="5"/>
  <c r="A2087" i="5"/>
  <c r="A2066" i="5"/>
  <c r="A2045" i="5"/>
  <c r="A2024" i="5"/>
  <c r="A2003" i="5"/>
  <c r="A1981" i="5"/>
  <c r="A1960" i="5"/>
  <c r="A1939" i="5"/>
  <c r="A1918" i="5"/>
  <c r="A1897" i="5"/>
  <c r="A1876" i="5"/>
  <c r="A1855" i="5"/>
  <c r="A1834" i="5"/>
  <c r="A1813" i="5"/>
  <c r="A1792" i="5"/>
  <c r="A1771" i="5"/>
  <c r="A1750" i="5"/>
  <c r="A1729" i="5"/>
  <c r="A1708" i="5"/>
  <c r="A1687" i="5"/>
  <c r="A1666" i="5"/>
  <c r="A1645" i="5"/>
  <c r="A1624" i="5"/>
  <c r="A1603" i="5"/>
  <c r="A1581" i="5"/>
  <c r="A1560" i="5"/>
  <c r="A1539" i="5"/>
  <c r="A1518" i="5"/>
  <c r="A1497" i="5"/>
  <c r="A1476" i="5"/>
  <c r="A1455" i="5"/>
  <c r="A1434" i="5"/>
  <c r="A1413" i="5"/>
  <c r="A1392" i="5"/>
  <c r="A1371" i="5"/>
  <c r="A1350" i="5"/>
  <c r="A1329" i="5"/>
  <c r="A1308" i="5"/>
  <c r="A1287" i="5"/>
  <c r="A1266" i="5"/>
  <c r="A1245" i="5"/>
  <c r="A1224" i="5"/>
  <c r="A1203" i="5"/>
  <c r="A1181" i="5"/>
  <c r="A1160" i="5"/>
  <c r="A1139" i="5"/>
  <c r="A1118" i="5"/>
  <c r="A1097" i="5"/>
  <c r="A1076" i="5"/>
  <c r="A1055" i="5"/>
  <c r="A1034" i="5"/>
  <c r="A1013" i="5"/>
  <c r="A992" i="5"/>
  <c r="A971" i="5"/>
  <c r="A950" i="5"/>
  <c r="A929" i="5"/>
  <c r="A908" i="5"/>
  <c r="A887" i="5"/>
  <c r="A866" i="5"/>
  <c r="A845" i="5"/>
  <c r="A824" i="5"/>
  <c r="A803" i="5"/>
  <c r="A781" i="5"/>
  <c r="A760" i="5"/>
  <c r="A739" i="5"/>
  <c r="A718" i="5"/>
  <c r="A697" i="5"/>
  <c r="A676" i="5"/>
  <c r="A655" i="5"/>
  <c r="A634" i="5"/>
  <c r="A613" i="5"/>
  <c r="A592" i="5"/>
  <c r="A571" i="5"/>
  <c r="A550" i="5"/>
  <c r="A529" i="5"/>
  <c r="A508" i="5"/>
  <c r="A487" i="5"/>
  <c r="A466" i="5"/>
  <c r="A445" i="5"/>
  <c r="A424" i="5"/>
  <c r="A403" i="5"/>
  <c r="A381" i="5"/>
  <c r="A360" i="5"/>
  <c r="A339" i="5"/>
  <c r="A318" i="5"/>
  <c r="A297" i="5"/>
  <c r="A276" i="5"/>
  <c r="A255" i="5"/>
  <c r="A234" i="5"/>
  <c r="A213" i="5"/>
  <c r="A192" i="5"/>
  <c r="A171" i="5"/>
  <c r="A150" i="5"/>
  <c r="A129" i="5"/>
  <c r="A108" i="5"/>
  <c r="A87" i="5"/>
  <c r="A66" i="5"/>
  <c r="A45" i="5"/>
  <c r="A24" i="5"/>
  <c r="A3" i="5"/>
  <c r="A39" i="5"/>
  <c r="A77" i="5"/>
  <c r="A107" i="5"/>
  <c r="A145" i="5"/>
  <c r="A183" i="5"/>
  <c r="A212" i="5"/>
  <c r="A250" i="5"/>
  <c r="A288" i="5"/>
  <c r="A317" i="5"/>
  <c r="A355" i="5"/>
  <c r="A393" i="5"/>
  <c r="A423" i="5"/>
  <c r="A460" i="5"/>
  <c r="A498" i="5"/>
  <c r="A528" i="5"/>
  <c r="A566" i="5"/>
  <c r="A604" i="5"/>
  <c r="A633" i="5"/>
  <c r="A671" i="5"/>
  <c r="A709" i="5"/>
  <c r="A738" i="5"/>
  <c r="A776" i="5"/>
  <c r="A814" i="5"/>
  <c r="A844" i="5"/>
  <c r="A881" i="5"/>
  <c r="A919" i="5"/>
  <c r="A949" i="5"/>
  <c r="A987" i="5"/>
  <c r="A1025" i="5"/>
  <c r="A1054" i="5"/>
  <c r="A1092" i="5"/>
  <c r="A1130" i="5"/>
  <c r="A1159" i="5"/>
  <c r="A1197" i="5"/>
  <c r="A1235" i="5"/>
  <c r="A1265" i="5"/>
  <c r="A1303" i="5"/>
  <c r="A1340" i="5"/>
  <c r="A1370" i="5"/>
  <c r="A1408" i="5"/>
  <c r="A1446" i="5"/>
  <c r="A1475" i="5"/>
  <c r="A1513" i="5"/>
  <c r="A1551" i="5"/>
  <c r="A1580" i="5"/>
  <c r="A1618" i="5"/>
  <c r="A1656" i="5"/>
  <c r="A1686" i="5"/>
  <c r="A1724" i="5"/>
  <c r="A1761" i="5"/>
  <c r="A1791" i="5"/>
  <c r="A1829" i="5"/>
  <c r="A1867" i="5"/>
  <c r="A1896" i="5"/>
  <c r="A1934" i="5"/>
  <c r="A1972" i="5"/>
  <c r="A2001" i="5"/>
  <c r="A2039" i="5"/>
  <c r="A2077" i="5"/>
  <c r="A2107" i="5"/>
  <c r="A2145" i="5"/>
  <c r="A2183" i="5"/>
  <c r="A2212" i="5"/>
  <c r="A2250" i="5"/>
  <c r="A2288" i="5"/>
  <c r="A2317" i="5"/>
  <c r="A2355" i="5"/>
  <c r="A2393" i="5"/>
  <c r="A2423" i="5"/>
  <c r="A2460" i="5"/>
  <c r="A2498" i="5"/>
  <c r="A2528" i="5"/>
  <c r="A2566" i="5"/>
  <c r="A2604" i="5"/>
  <c r="A2633" i="5"/>
  <c r="A2671" i="5"/>
  <c r="A2709" i="5"/>
  <c r="A2738" i="5"/>
  <c r="A2776" i="5"/>
  <c r="A2814" i="5"/>
  <c r="A2844" i="5"/>
  <c r="A2881" i="5"/>
  <c r="A2919" i="5"/>
  <c r="A2949" i="5"/>
  <c r="A2987" i="5"/>
  <c r="A3025" i="5"/>
  <c r="A3054" i="5"/>
  <c r="A3092" i="5"/>
  <c r="A3130" i="5"/>
  <c r="A3159" i="5"/>
  <c r="A3197" i="5"/>
  <c r="A3235" i="5"/>
  <c r="A3265" i="5"/>
  <c r="A3303" i="5"/>
  <c r="A3340" i="5"/>
  <c r="A3370" i="5"/>
  <c r="A3408" i="5"/>
  <c r="A3446" i="5"/>
  <c r="A3475" i="5"/>
  <c r="A3513" i="5"/>
  <c r="A3551" i="5"/>
  <c r="A3580" i="5"/>
  <c r="A3618" i="5"/>
  <c r="A3656" i="5"/>
  <c r="A3686" i="5"/>
  <c r="A3724" i="5"/>
  <c r="A3761" i="5"/>
  <c r="A3791" i="5"/>
  <c r="A3829" i="5"/>
  <c r="A3867" i="5"/>
  <c r="A3896" i="5"/>
  <c r="A3934" i="5"/>
  <c r="A3972" i="5"/>
  <c r="A4001" i="5"/>
  <c r="A4039" i="5"/>
  <c r="A4077" i="5"/>
  <c r="A4107" i="5"/>
  <c r="A4145" i="5"/>
  <c r="A4183" i="5"/>
  <c r="A4212" i="5"/>
  <c r="A4250" i="5"/>
  <c r="A4288" i="5"/>
  <c r="A4317" i="5"/>
  <c r="A4355" i="5"/>
  <c r="A4393" i="5"/>
  <c r="A4423" i="5"/>
  <c r="A4460" i="5"/>
  <c r="A4498" i="5"/>
  <c r="A4528" i="5"/>
  <c r="A4566" i="5"/>
  <c r="A4604" i="5"/>
  <c r="A4633" i="5"/>
  <c r="A4671" i="5"/>
  <c r="A4709" i="5"/>
  <c r="A4738" i="5"/>
  <c r="A4776" i="5"/>
  <c r="A4814" i="5"/>
  <c r="A4844" i="5"/>
  <c r="A4881" i="5"/>
  <c r="A4919" i="5"/>
  <c r="A4949" i="5"/>
  <c r="A4987" i="5"/>
  <c r="A5025" i="5"/>
  <c r="A5054" i="5"/>
  <c r="A5092" i="5"/>
  <c r="A5131" i="5"/>
  <c r="A5161" i="5"/>
  <c r="A5201" i="5"/>
  <c r="A5241" i="5"/>
  <c r="A5273" i="5"/>
  <c r="A5314" i="5"/>
  <c r="A5355" i="5"/>
  <c r="A5389" i="5"/>
  <c r="A5431" i="5"/>
  <c r="A5473" i="5"/>
  <c r="A5505" i="5"/>
  <c r="A5547" i="5"/>
  <c r="A5590" i="5"/>
  <c r="A5621" i="5"/>
  <c r="A5663" i="5"/>
  <c r="A5705" i="5"/>
  <c r="A5739" i="5"/>
  <c r="A5781" i="5"/>
  <c r="A5822" i="5"/>
  <c r="A5855" i="5"/>
  <c r="A5897" i="5"/>
  <c r="A5939" i="5"/>
  <c r="A5972" i="5"/>
  <c r="A6014" i="5"/>
  <c r="A6056" i="5"/>
  <c r="A6087" i="5"/>
  <c r="A6130" i="5"/>
  <c r="A6172" i="5"/>
  <c r="A6205" i="5"/>
  <c r="A6247" i="5"/>
  <c r="A6290" i="5"/>
  <c r="A6321" i="5"/>
  <c r="A6363" i="5"/>
  <c r="A6405" i="5"/>
  <c r="A6438" i="5"/>
  <c r="A6480" i="5"/>
  <c r="A6522" i="5"/>
  <c r="A6555" i="5"/>
  <c r="A6596" i="5"/>
  <c r="A6638" i="5"/>
  <c r="A6672" i="5"/>
  <c r="A6716" i="5"/>
  <c r="A6760" i="5"/>
  <c r="A6795" i="5"/>
  <c r="A6839" i="5"/>
  <c r="A6883" i="5"/>
  <c r="A6918" i="5"/>
  <c r="A6962" i="5"/>
  <c r="A7006" i="5"/>
  <c r="A7040" i="5"/>
  <c r="A7085" i="5"/>
  <c r="A7130" i="5"/>
  <c r="A7163" i="5"/>
  <c r="A7207" i="5"/>
  <c r="A7253" i="5"/>
  <c r="A7287" i="5"/>
  <c r="A7332" i="5"/>
  <c r="A7379" i="5"/>
  <c r="A7413" i="5"/>
  <c r="A7464" i="5"/>
  <c r="A7513" i="5"/>
  <c r="A7553" i="5"/>
  <c r="A7603" i="5"/>
  <c r="A7659" i="5"/>
  <c r="A7703" i="5"/>
  <c r="A7759" i="5"/>
  <c r="A7812" i="5"/>
  <c r="A7856" i="5"/>
  <c r="A7912" i="5"/>
  <c r="A7972" i="5"/>
  <c r="A8012" i="5"/>
  <c r="A8069" i="5"/>
  <c r="A8124" i="5"/>
  <c r="A8169" i="5"/>
  <c r="A8224" i="5"/>
  <c r="A8277" i="5"/>
  <c r="A8324" i="5"/>
  <c r="A8393" i="5"/>
  <c r="A8451" i="5"/>
  <c r="A8503" i="5"/>
  <c r="A8577" i="5"/>
  <c r="A8652" i="5"/>
  <c r="A8715" i="5"/>
  <c r="A8791" i="5"/>
  <c r="A8863" i="5"/>
  <c r="A8919" i="5"/>
  <c r="A8992" i="5"/>
  <c r="A9069" i="5"/>
  <c r="A9124" i="5"/>
  <c r="A9204" i="5"/>
  <c r="A9282" i="5"/>
  <c r="A9349" i="5"/>
  <c r="A9427" i="5"/>
  <c r="A9504" i="5"/>
  <c r="A9562" i="5"/>
  <c r="A9642" i="5"/>
  <c r="A9718" i="5"/>
  <c r="A9778" i="5"/>
  <c r="A9855" i="5"/>
  <c r="A9935" i="5"/>
  <c r="B4235" i="5"/>
  <c r="A4" i="5"/>
  <c r="A40" i="5"/>
  <c r="A78" i="5"/>
  <c r="A109" i="5"/>
  <c r="A146" i="5"/>
  <c r="A184" i="5"/>
  <c r="A214" i="5"/>
  <c r="A251" i="5"/>
  <c r="A289" i="5"/>
  <c r="A319" i="5"/>
  <c r="A356" i="5"/>
  <c r="A394" i="5"/>
  <c r="A425" i="5"/>
  <c r="A461" i="5"/>
  <c r="A499" i="5"/>
  <c r="A530" i="5"/>
  <c r="A567" i="5"/>
  <c r="A605" i="5"/>
  <c r="A635" i="5"/>
  <c r="A672" i="5"/>
  <c r="A710" i="5"/>
  <c r="A740" i="5"/>
  <c r="A777" i="5"/>
  <c r="A815" i="5"/>
  <c r="A846" i="5"/>
  <c r="A883" i="5"/>
  <c r="A920" i="5"/>
  <c r="A951" i="5"/>
  <c r="A988" i="5"/>
  <c r="A1026" i="5"/>
  <c r="A1056" i="5"/>
  <c r="A1093" i="5"/>
  <c r="A1131" i="5"/>
  <c r="A1161" i="5"/>
  <c r="A1198" i="5"/>
  <c r="A1236" i="5"/>
  <c r="A1267" i="5"/>
  <c r="A1304" i="5"/>
  <c r="A1341" i="5"/>
  <c r="A1372" i="5"/>
  <c r="A1409" i="5"/>
  <c r="A1447" i="5"/>
  <c r="A1477" i="5"/>
  <c r="A1514" i="5"/>
  <c r="A1552" i="5"/>
  <c r="A1583" i="5"/>
  <c r="A1619" i="5"/>
  <c r="A1657" i="5"/>
  <c r="A1688" i="5"/>
  <c r="A1725" i="5"/>
  <c r="A1763" i="5"/>
  <c r="A1793" i="5"/>
  <c r="A1830" i="5"/>
  <c r="A1868" i="5"/>
  <c r="A1898" i="5"/>
  <c r="A1935" i="5"/>
  <c r="A1973" i="5"/>
  <c r="A2004" i="5"/>
  <c r="A2040" i="5"/>
  <c r="A2078" i="5"/>
  <c r="A2109" i="5"/>
  <c r="A2146" i="5"/>
  <c r="A2184" i="5"/>
  <c r="A2214" i="5"/>
  <c r="A2251" i="5"/>
  <c r="A2289" i="5"/>
  <c r="A2319" i="5"/>
  <c r="A2356" i="5"/>
  <c r="A2394" i="5"/>
  <c r="A2425" i="5"/>
  <c r="A2461" i="5"/>
  <c r="A2499" i="5"/>
  <c r="A2530" i="5"/>
  <c r="A2567" i="5"/>
  <c r="A2605" i="5"/>
  <c r="A2635" i="5"/>
  <c r="A2672" i="5"/>
  <c r="A2710" i="5"/>
  <c r="A2740" i="5"/>
  <c r="A2777" i="5"/>
  <c r="A2815" i="5"/>
  <c r="A2846" i="5"/>
  <c r="A2883" i="5"/>
  <c r="A2920" i="5"/>
  <c r="A2951" i="5"/>
  <c r="A2988" i="5"/>
  <c r="A3026" i="5"/>
  <c r="A3056" i="5"/>
  <c r="A3093" i="5"/>
  <c r="A3131" i="5"/>
  <c r="A3161" i="5"/>
  <c r="A3198" i="5"/>
  <c r="A3236" i="5"/>
  <c r="A3267" i="5"/>
  <c r="A3304" i="5"/>
  <c r="A3341" i="5"/>
  <c r="A3372" i="5"/>
  <c r="A3409" i="5"/>
  <c r="A3447" i="5"/>
  <c r="A3477" i="5"/>
  <c r="A3514" i="5"/>
  <c r="A3552" i="5"/>
  <c r="A3583" i="5"/>
  <c r="A3619" i="5"/>
  <c r="A3657" i="5"/>
  <c r="A3688" i="5"/>
  <c r="A3725" i="5"/>
  <c r="A3763" i="5"/>
  <c r="A3793" i="5"/>
  <c r="A3830" i="5"/>
  <c r="A3868" i="5"/>
  <c r="A3898" i="5"/>
  <c r="A3935" i="5"/>
  <c r="A3973" i="5"/>
  <c r="A4004" i="5"/>
  <c r="A4040" i="5"/>
  <c r="A4078" i="5"/>
  <c r="A4109" i="5"/>
  <c r="A4146" i="5"/>
  <c r="A4184" i="5"/>
  <c r="A4214" i="5"/>
  <c r="A4251" i="5"/>
  <c r="A4289" i="5"/>
  <c r="A4319" i="5"/>
  <c r="A4356" i="5"/>
  <c r="A4394" i="5"/>
  <c r="A4425" i="5"/>
  <c r="A4461" i="5"/>
  <c r="A4499" i="5"/>
  <c r="A4530" i="5"/>
  <c r="A4567" i="5"/>
  <c r="A4605" i="5"/>
  <c r="A4635" i="5"/>
  <c r="A4672" i="5"/>
  <c r="A4710" i="5"/>
  <c r="A4740" i="5"/>
  <c r="A4777" i="5"/>
  <c r="A4815" i="5"/>
  <c r="A4846" i="5"/>
  <c r="A4883" i="5"/>
  <c r="A4920" i="5"/>
  <c r="A4951" i="5"/>
  <c r="A4988" i="5"/>
  <c r="A5026" i="5"/>
  <c r="A5056" i="5"/>
  <c r="A5093" i="5"/>
  <c r="A5132" i="5"/>
  <c r="A5163" i="5"/>
  <c r="A5202" i="5"/>
  <c r="A5242" i="5"/>
  <c r="A5275" i="5"/>
  <c r="A5316" i="5"/>
  <c r="A5356" i="5"/>
  <c r="A5391" i="5"/>
  <c r="A5432" i="5"/>
  <c r="A5474" i="5"/>
  <c r="A5507" i="5"/>
  <c r="A5549" i="5"/>
  <c r="A5591" i="5"/>
  <c r="A5624" i="5"/>
  <c r="A5664" i="5"/>
  <c r="A5706" i="5"/>
  <c r="A5741" i="5"/>
  <c r="A5782" i="5"/>
  <c r="A5824" i="5"/>
  <c r="A5857" i="5"/>
  <c r="A5898" i="5"/>
  <c r="A5940" i="5"/>
  <c r="A5974" i="5"/>
  <c r="A6015" i="5"/>
  <c r="A6057" i="5"/>
  <c r="A6091" i="5"/>
  <c r="A6131" i="5"/>
  <c r="A6173" i="5"/>
  <c r="A6207" i="5"/>
  <c r="A6249" i="5"/>
  <c r="A6291" i="5"/>
  <c r="A6323" i="5"/>
  <c r="A6364" i="5"/>
  <c r="A6406" i="5"/>
  <c r="A6440" i="5"/>
  <c r="A6481" i="5"/>
  <c r="A6523" i="5"/>
  <c r="A6558" i="5"/>
  <c r="A6597" i="5"/>
  <c r="A6639" i="5"/>
  <c r="A6674" i="5"/>
  <c r="A6717" i="5"/>
  <c r="A6761" i="5"/>
  <c r="A6797" i="5"/>
  <c r="A6840" i="5"/>
  <c r="A6884" i="5"/>
  <c r="A6920" i="5"/>
  <c r="A6963" i="5"/>
  <c r="A7007" i="5"/>
  <c r="A7044" i="5"/>
  <c r="A7087" i="5"/>
  <c r="A7132" i="5"/>
  <c r="A7165" i="5"/>
  <c r="A7209" i="5"/>
  <c r="A7254" i="5"/>
  <c r="A7290" i="5"/>
  <c r="A7333" i="5"/>
  <c r="A7380" i="5"/>
  <c r="A7415" i="5"/>
  <c r="A7465" i="5"/>
  <c r="A7514" i="5"/>
  <c r="A7555" i="5"/>
  <c r="A7604" i="5"/>
  <c r="A7660" i="5"/>
  <c r="A7705" i="5"/>
  <c r="A7760" i="5"/>
  <c r="A7814" i="5"/>
  <c r="A7858" i="5"/>
  <c r="A7914" i="5"/>
  <c r="A7973" i="5"/>
  <c r="A8017" i="5"/>
  <c r="A8071" i="5"/>
  <c r="A8125" i="5"/>
  <c r="A8171" i="5"/>
  <c r="A8225" i="5"/>
  <c r="A8278" i="5"/>
  <c r="A8329" i="5"/>
  <c r="A8394" i="5"/>
  <c r="A8454" i="5"/>
  <c r="A8514" i="5"/>
  <c r="A8580" i="5"/>
  <c r="A8653" i="5"/>
  <c r="A8717" i="5"/>
  <c r="A8792" i="5"/>
  <c r="A8864" i="5"/>
  <c r="A8921" i="5"/>
  <c r="A8993" i="5"/>
  <c r="A9070" i="5"/>
  <c r="A9138" i="5"/>
  <c r="A9205" i="5"/>
  <c r="A9283" i="5"/>
  <c r="A9353" i="5"/>
  <c r="A9429" i="5"/>
  <c r="A9507" i="5"/>
  <c r="A9564" i="5"/>
  <c r="A9643" i="5"/>
  <c r="A9719" i="5"/>
  <c r="A9789" i="5"/>
  <c r="A9856" i="5"/>
  <c r="A9936" i="5"/>
  <c r="B3" i="5"/>
  <c r="B80" i="5"/>
  <c r="B158" i="5"/>
  <c r="B218" i="5"/>
  <c r="B294" i="5"/>
  <c r="B374" i="5"/>
  <c r="B442" i="5"/>
  <c r="B510" i="5"/>
  <c r="B586" i="5"/>
  <c r="B654" i="5"/>
  <c r="B733" i="5"/>
  <c r="B809" i="5"/>
  <c r="B869" i="5"/>
  <c r="B945" i="5"/>
  <c r="B1023" i="5"/>
  <c r="B1093" i="5"/>
  <c r="B1160" i="5"/>
  <c r="B1240" i="5"/>
  <c r="B1307" i="5"/>
  <c r="B1382" i="5"/>
  <c r="B1462" i="5"/>
  <c r="B1521" i="5"/>
  <c r="B1605" i="5"/>
  <c r="B1694" i="5"/>
  <c r="B1773" i="5"/>
  <c r="B1850" i="5"/>
  <c r="B1938" i="5"/>
  <c r="B2016" i="5"/>
  <c r="B2103" i="5"/>
  <c r="B2192" i="5"/>
  <c r="B2258" i="5"/>
  <c r="B2345" i="5"/>
  <c r="B2434" i="5"/>
  <c r="B2512" i="5"/>
  <c r="B2590" i="5"/>
  <c r="B2678" i="5"/>
  <c r="B2753" i="5"/>
  <c r="B2840" i="5"/>
  <c r="B2929" i="5"/>
  <c r="B2995" i="5"/>
  <c r="B3082" i="5"/>
  <c r="B3171" i="5"/>
  <c r="B3255" i="5"/>
  <c r="B3335" i="5"/>
  <c r="B3433" i="5"/>
  <c r="B3513" i="5"/>
  <c r="B3609" i="5"/>
  <c r="B3702" i="5"/>
  <c r="B3772" i="5"/>
  <c r="B3865" i="5"/>
  <c r="B3964" i="5"/>
  <c r="B4096" i="5"/>
  <c r="B4236" i="5"/>
  <c r="B4363" i="5"/>
  <c r="B4524" i="5"/>
  <c r="B4640" i="5"/>
  <c r="B4806" i="5"/>
  <c r="B4937" i="5"/>
  <c r="B5083" i="5"/>
  <c r="B5212" i="5"/>
  <c r="B5380" i="5"/>
  <c r="B5495" i="5"/>
  <c r="B5655" i="5"/>
  <c r="B5794" i="5"/>
  <c r="B5954" i="5"/>
  <c r="B6092" i="5"/>
  <c r="B6261" i="5"/>
  <c r="B6384" i="5"/>
  <c r="B6569" i="5"/>
  <c r="B6709" i="5"/>
  <c r="B6878" i="5"/>
  <c r="B7022" i="5"/>
  <c r="B7238" i="5"/>
  <c r="B7387" i="5"/>
  <c r="B7612" i="5"/>
  <c r="B7791" i="5"/>
  <c r="B7999" i="5"/>
  <c r="B8181" i="5"/>
  <c r="B8417" i="5"/>
  <c r="B8616" i="5"/>
  <c r="B8883" i="5"/>
  <c r="B9116" i="5"/>
  <c r="B9402" i="5"/>
  <c r="B9666" i="5"/>
  <c r="C15" i="5"/>
  <c r="C40" i="5"/>
  <c r="C64" i="5"/>
  <c r="C89" i="5"/>
  <c r="C115" i="5"/>
  <c r="C139" i="5"/>
  <c r="C163" i="5"/>
  <c r="C187" i="5"/>
  <c r="C211" i="5"/>
  <c r="C237" i="5"/>
  <c r="C262" i="5"/>
  <c r="C286" i="5"/>
  <c r="C311" i="5"/>
  <c r="C337" i="5"/>
  <c r="C361" i="5"/>
  <c r="C385" i="5"/>
  <c r="C410" i="5"/>
  <c r="C437" i="5"/>
  <c r="C462" i="5"/>
  <c r="C489" i="5"/>
  <c r="C514" i="5"/>
  <c r="C542" i="5"/>
  <c r="C568" i="5"/>
  <c r="C593" i="5"/>
  <c r="C618" i="5"/>
  <c r="C643" i="5"/>
  <c r="C671" i="5"/>
  <c r="C696" i="5"/>
  <c r="C722" i="5"/>
  <c r="C748" i="5"/>
  <c r="C776" i="5"/>
  <c r="C801" i="5"/>
  <c r="C826" i="5"/>
  <c r="C852" i="5"/>
  <c r="C879" i="5"/>
  <c r="C904" i="5"/>
  <c r="C930" i="5"/>
  <c r="C956" i="5"/>
  <c r="C983" i="5"/>
  <c r="C1010" i="5"/>
  <c r="C1035" i="5"/>
  <c r="C1060" i="5"/>
  <c r="C1085" i="5"/>
  <c r="C1113" i="5"/>
  <c r="C1138" i="5"/>
  <c r="C1163" i="5"/>
  <c r="C1190" i="5"/>
  <c r="C1217" i="5"/>
  <c r="C1243" i="5"/>
  <c r="C1269" i="5"/>
  <c r="C1294" i="5"/>
  <c r="C1321" i="5"/>
  <c r="C1346" i="5"/>
  <c r="C1372" i="5"/>
  <c r="C1397" i="5"/>
  <c r="C1425" i="5"/>
  <c r="C1451" i="5"/>
  <c r="C1477" i="5"/>
  <c r="C1502" i="5"/>
  <c r="C1528" i="5"/>
  <c r="C1555" i="5"/>
  <c r="C1580" i="5"/>
  <c r="C1605" i="5"/>
  <c r="C1631" i="5"/>
  <c r="C1659" i="5"/>
  <c r="C1688" i="5"/>
  <c r="C1716" i="5"/>
  <c r="C1749" i="5"/>
  <c r="C1783" i="5"/>
  <c r="C1813" i="5"/>
  <c r="C1851" i="5"/>
  <c r="C1880" i="5"/>
  <c r="C1914" i="5"/>
  <c r="C1948" i="5"/>
  <c r="C1981" i="5"/>
  <c r="C2017" i="5"/>
  <c r="C2046" i="5"/>
  <c r="C2084" i="5"/>
  <c r="C2114" i="5"/>
  <c r="C2148" i="5"/>
  <c r="C2183" i="5"/>
  <c r="C2215" i="5"/>
  <c r="C2251" i="5"/>
  <c r="C2280" i="5"/>
  <c r="C2318" i="5"/>
  <c r="C2348" i="5"/>
  <c r="C2381" i="5"/>
  <c r="C2417" i="5"/>
  <c r="C2449" i="5"/>
  <c r="C2484" i="5"/>
  <c r="C2514" i="5"/>
  <c r="C2552" i="5"/>
  <c r="C2583" i="5"/>
  <c r="C2615" i="5"/>
  <c r="C2651" i="5"/>
  <c r="C2682" i="5"/>
  <c r="C2718" i="5"/>
  <c r="C2748" i="5"/>
  <c r="C2785" i="5"/>
  <c r="C2817" i="5"/>
  <c r="C2849" i="5"/>
  <c r="C2884" i="5"/>
  <c r="C2916" i="5"/>
  <c r="C2952" i="5"/>
  <c r="C2983" i="5"/>
  <c r="C3019" i="5"/>
  <c r="C3051" i="5"/>
  <c r="C3082" i="5"/>
  <c r="C3118" i="5"/>
  <c r="C3152" i="5"/>
  <c r="C3185" i="5"/>
  <c r="C3217" i="5"/>
  <c r="C3253" i="5"/>
  <c r="C3284" i="5"/>
  <c r="C3316" i="5"/>
  <c r="C3352" i="5"/>
  <c r="C3385" i="5"/>
  <c r="C3421" i="5"/>
  <c r="C3457" i="5"/>
  <c r="C3494" i="5"/>
  <c r="C3531" i="5"/>
  <c r="C3564" i="5"/>
  <c r="C3604" i="5"/>
  <c r="C3637" i="5"/>
  <c r="C3675" i="5"/>
  <c r="C3708" i="5"/>
  <c r="C3748" i="5"/>
  <c r="C3780" i="5"/>
  <c r="C3819" i="5"/>
  <c r="C3861" i="5"/>
  <c r="C3895" i="5"/>
  <c r="C3937" i="5"/>
  <c r="C3979" i="5"/>
  <c r="C4011" i="5"/>
  <c r="C4053" i="5"/>
  <c r="C4095" i="5"/>
  <c r="C4129" i="5"/>
  <c r="C4171" i="5"/>
  <c r="C4213" i="5"/>
  <c r="C4246" i="5"/>
  <c r="C4289" i="5"/>
  <c r="C4331" i="5"/>
  <c r="C4366" i="5"/>
  <c r="C4412" i="5"/>
  <c r="C4460" i="5"/>
  <c r="C4506" i="5"/>
  <c r="C4554" i="5"/>
  <c r="C4597" i="5"/>
  <c r="C4648" i="5"/>
  <c r="C4698" i="5"/>
  <c r="C4754" i="5"/>
  <c r="C4805" i="5"/>
  <c r="C4860" i="5"/>
  <c r="C4903" i="5"/>
  <c r="C4953" i="5"/>
  <c r="C5008" i="5"/>
  <c r="C5059" i="5"/>
  <c r="C5114" i="5"/>
  <c r="C5159" i="5"/>
  <c r="C5206" i="5"/>
  <c r="C5261" i="5"/>
  <c r="C5313" i="5"/>
  <c r="C5368" i="5"/>
  <c r="C5419" i="5"/>
  <c r="C5462" i="5"/>
  <c r="C5515" i="5"/>
  <c r="C5566" i="5"/>
  <c r="C5621" i="5"/>
  <c r="C5673" i="5"/>
  <c r="C5722" i="5"/>
  <c r="C5769" i="5"/>
  <c r="C5820" i="5"/>
  <c r="C5875" i="5"/>
  <c r="C5931" i="5"/>
  <c r="C5981" i="5"/>
  <c r="C6024" i="5"/>
  <c r="C6078" i="5"/>
  <c r="C6129" i="5"/>
  <c r="C6184" i="5"/>
  <c r="C6235" i="5"/>
  <c r="C6281" i="5"/>
  <c r="C6332" i="5"/>
  <c r="C6382" i="5"/>
  <c r="C6438" i="5"/>
  <c r="C6490" i="5"/>
  <c r="C6544" i="5"/>
  <c r="C6588" i="5"/>
  <c r="C6637" i="5"/>
  <c r="C6692" i="5"/>
  <c r="C6743" i="5"/>
  <c r="C6798" i="5"/>
  <c r="C6843" i="5"/>
  <c r="C6891" i="5"/>
  <c r="C6945" i="5"/>
  <c r="C6997" i="5"/>
  <c r="C7052" i="5"/>
  <c r="C7103" i="5"/>
  <c r="C7146" i="5"/>
  <c r="C7199" i="5"/>
  <c r="C7251" i="5"/>
  <c r="C7307" i="5"/>
  <c r="C7362" i="5"/>
  <c r="C7416" i="5"/>
  <c r="C7467" i="5"/>
  <c r="C7530" i="5"/>
  <c r="C7598" i="5"/>
  <c r="C7670" i="5"/>
  <c r="C7733" i="5"/>
  <c r="C7794" i="5"/>
  <c r="C7867" i="5"/>
  <c r="C7943" i="5"/>
  <c r="C8018" i="5"/>
  <c r="C8093" i="5"/>
  <c r="C8159" i="5"/>
  <c r="C8228" i="5"/>
  <c r="C8304" i="5"/>
  <c r="C8385" i="5"/>
  <c r="C8455" i="5"/>
  <c r="C8535" i="5"/>
  <c r="C8598" i="5"/>
  <c r="C8666" i="5"/>
  <c r="C8746" i="5"/>
  <c r="C8816" i="5"/>
  <c r="C8915" i="5"/>
  <c r="C8991" i="5"/>
  <c r="C9077" i="5"/>
  <c r="C9170" i="5"/>
  <c r="C9257" i="5"/>
  <c r="C9361" i="5"/>
  <c r="C9459" i="5"/>
  <c r="C9542" i="5"/>
  <c r="C9632" i="5"/>
  <c r="C9736" i="5"/>
  <c r="C9837" i="5"/>
  <c r="C9952" i="5"/>
  <c r="C19" i="5"/>
  <c r="C44" i="5"/>
  <c r="C68" i="5"/>
  <c r="C94" i="5"/>
  <c r="C118" i="5"/>
  <c r="C142" i="5"/>
  <c r="C166" i="5"/>
  <c r="C190" i="5"/>
  <c r="C216" i="5"/>
  <c r="C241" i="5"/>
  <c r="C266" i="5"/>
  <c r="C290" i="5"/>
  <c r="C316" i="5"/>
  <c r="C340" i="5"/>
  <c r="C364" i="5"/>
  <c r="C388" i="5"/>
  <c r="C415" i="5"/>
  <c r="C440" i="5"/>
  <c r="C466" i="5"/>
  <c r="C493" i="5"/>
  <c r="C520" i="5"/>
  <c r="C545" i="5"/>
  <c r="C571" i="5"/>
  <c r="C596" i="5"/>
  <c r="C621" i="5"/>
  <c r="C649" i="5"/>
  <c r="C674" i="5"/>
  <c r="C700" i="5"/>
  <c r="C726" i="5"/>
  <c r="C754" i="5"/>
  <c r="C779" i="5"/>
  <c r="C804" i="5"/>
  <c r="C830" i="5"/>
  <c r="C857" i="5"/>
  <c r="C882" i="5"/>
  <c r="C908" i="5"/>
  <c r="C934" i="5"/>
  <c r="C962" i="5"/>
  <c r="C988" i="5"/>
  <c r="C1013" i="5"/>
  <c r="C1038" i="5"/>
  <c r="C1063" i="5"/>
  <c r="C1091" i="5"/>
  <c r="C1116" i="5"/>
  <c r="C1141" i="5"/>
  <c r="C1168" i="5"/>
  <c r="C1196" i="5"/>
  <c r="C1221" i="5"/>
  <c r="C1246" i="5"/>
  <c r="C1272" i="5"/>
  <c r="C1299" i="5"/>
  <c r="C1324" i="5"/>
  <c r="C1350" i="5"/>
  <c r="C1375" i="5"/>
  <c r="C1401" i="5"/>
  <c r="C1430" i="5"/>
  <c r="C1455" i="5"/>
  <c r="C1480" i="5"/>
  <c r="C1505" i="5"/>
  <c r="C1533" i="5"/>
  <c r="C1558" i="5"/>
  <c r="C1583" i="5"/>
  <c r="C1609" i="5"/>
  <c r="C1637" i="5"/>
  <c r="C1663" i="5"/>
  <c r="C1691" i="5"/>
  <c r="C1723" i="5"/>
  <c r="C1754" i="5"/>
  <c r="C1786" i="5"/>
  <c r="C1818" i="5"/>
  <c r="C1854" i="5"/>
  <c r="C1885" i="5"/>
  <c r="C1921" i="5"/>
  <c r="C1953" i="5"/>
  <c r="C1985" i="5"/>
  <c r="C2020" i="5"/>
  <c r="C2052" i="5"/>
  <c r="C2088" i="5"/>
  <c r="C2121" i="5"/>
  <c r="C2155" i="5"/>
  <c r="C2186" i="5"/>
  <c r="C2219" i="5"/>
  <c r="C2254" i="5"/>
  <c r="C2285" i="5"/>
  <c r="C2321" i="5"/>
  <c r="C2355" i="5"/>
  <c r="C2389" i="5"/>
  <c r="C2420" i="5"/>
  <c r="C2453" i="5"/>
  <c r="C2488" i="5"/>
  <c r="C2521" i="5"/>
  <c r="C2555" i="5"/>
  <c r="C2589" i="5"/>
  <c r="C2622" i="5"/>
  <c r="C2654" i="5"/>
  <c r="C2689" i="5"/>
  <c r="C2721" i="5"/>
  <c r="C2755" i="5"/>
  <c r="C2789" i="5"/>
  <c r="C2822" i="5"/>
  <c r="C2858" i="5"/>
  <c r="C2888" i="5"/>
  <c r="C2922" i="5"/>
  <c r="C2955" i="5"/>
  <c r="C2989" i="5"/>
  <c r="C3022" i="5"/>
  <c r="C3056" i="5"/>
  <c r="C3092" i="5"/>
  <c r="C3121" i="5"/>
  <c r="C3156" i="5"/>
  <c r="C3189" i="5"/>
  <c r="C3222" i="5"/>
  <c r="C3258" i="5"/>
  <c r="C3290" i="5"/>
  <c r="C3325" i="5"/>
  <c r="C3355" i="5"/>
  <c r="C3394" i="5"/>
  <c r="C3426" i="5"/>
  <c r="C3464" i="5"/>
  <c r="C3497" i="5"/>
  <c r="C3537" i="5"/>
  <c r="C3570" i="5"/>
  <c r="C3608" i="5"/>
  <c r="C3642" i="5"/>
  <c r="C3680" i="5"/>
  <c r="C3714" i="5"/>
  <c r="C3751" i="5"/>
  <c r="C3788" i="5"/>
  <c r="C3822" i="5"/>
  <c r="C3864" i="5"/>
  <c r="C3901" i="5"/>
  <c r="C3940" i="5"/>
  <c r="C3982" i="5"/>
  <c r="C4019" i="5"/>
  <c r="C4058" i="5"/>
  <c r="C4100" i="5"/>
  <c r="C4135" i="5"/>
  <c r="C4174" i="5"/>
  <c r="C4216" i="5"/>
  <c r="C4253" i="5"/>
  <c r="C4292" i="5"/>
  <c r="C4334" i="5"/>
  <c r="C4380" i="5"/>
  <c r="C4421" i="5"/>
  <c r="C4463" i="5"/>
  <c r="C4510" i="5"/>
  <c r="C4557" i="5"/>
  <c r="C4610" i="5"/>
  <c r="C4661" i="5"/>
  <c r="C4704" i="5"/>
  <c r="C4757" i="5"/>
  <c r="C4809" i="5"/>
  <c r="C4863" i="5"/>
  <c r="C4915" i="5"/>
  <c r="C4964" i="5"/>
  <c r="C5011" i="5"/>
  <c r="C5062" i="5"/>
  <c r="C5117" i="5"/>
  <c r="C5173" i="5"/>
  <c r="C5223" i="5"/>
  <c r="C5266" i="5"/>
  <c r="C5320" i="5"/>
  <c r="C5371" i="5"/>
  <c r="C5426" i="5"/>
  <c r="C5477" i="5"/>
  <c r="C5523" i="5"/>
  <c r="C5574" i="5"/>
  <c r="C5624" i="5"/>
  <c r="C5680" i="5"/>
  <c r="C5732" i="5"/>
  <c r="C5786" i="5"/>
  <c r="C5830" i="5"/>
  <c r="C5879" i="5"/>
  <c r="C5934" i="5"/>
  <c r="C5985" i="5"/>
  <c r="C6040" i="5"/>
  <c r="C6085" i="5"/>
  <c r="C6133" i="5"/>
  <c r="C6188" i="5"/>
  <c r="C6239" i="5"/>
  <c r="C6294" i="5"/>
  <c r="C6345" i="5"/>
  <c r="C6389" i="5"/>
  <c r="C6441" i="5"/>
  <c r="C6493" i="5"/>
  <c r="C6548" i="5"/>
  <c r="C6599" i="5"/>
  <c r="C6649" i="5"/>
  <c r="C6695" i="5"/>
  <c r="C6746" i="5"/>
  <c r="C6801" i="5"/>
  <c r="C6857" i="5"/>
  <c r="C6908" i="5"/>
  <c r="C6951" i="5"/>
  <c r="C7004" i="5"/>
  <c r="C7055" i="5"/>
  <c r="C7111" i="5"/>
  <c r="C7161" i="5"/>
  <c r="C7208" i="5"/>
  <c r="C7258" i="5"/>
  <c r="C7311" i="5"/>
  <c r="C7369" i="5"/>
  <c r="C7426" i="5"/>
  <c r="C7488" i="5"/>
  <c r="C7544" i="5"/>
  <c r="C7606" i="5"/>
  <c r="C7673" i="5"/>
  <c r="C7738" i="5"/>
  <c r="C7816" i="5"/>
  <c r="C7881" i="5"/>
  <c r="C7947" i="5"/>
  <c r="C8027" i="5"/>
  <c r="C8098" i="5"/>
  <c r="C8178" i="5"/>
  <c r="C8248" i="5"/>
  <c r="C8310" i="5"/>
  <c r="C8388" i="5"/>
  <c r="C8459" i="5"/>
  <c r="C8539" i="5"/>
  <c r="C8615" i="5"/>
  <c r="C8684" i="5"/>
  <c r="C8749" i="5"/>
  <c r="C8832" i="5"/>
  <c r="C8919" i="5"/>
  <c r="C9012" i="5"/>
  <c r="C9105" i="5"/>
  <c r="C9184" i="5"/>
  <c r="C9270" i="5"/>
  <c r="C9364" i="5"/>
  <c r="C9471" i="5"/>
  <c r="C9568" i="5"/>
  <c r="C9653" i="5"/>
  <c r="C9742" i="5"/>
  <c r="C9850" i="5"/>
  <c r="C9956" i="5"/>
  <c r="C20" i="5"/>
  <c r="C45" i="5"/>
  <c r="C69" i="5"/>
  <c r="C95" i="5"/>
  <c r="C119" i="5"/>
  <c r="C143" i="5"/>
  <c r="C167" i="5"/>
  <c r="C191" i="5"/>
  <c r="C218" i="5"/>
  <c r="C242" i="5"/>
  <c r="C267" i="5"/>
  <c r="C291" i="5"/>
  <c r="C317" i="5"/>
  <c r="C341" i="5"/>
  <c r="C365" i="5"/>
  <c r="C389" i="5"/>
  <c r="C416" i="5"/>
  <c r="C442" i="5"/>
  <c r="C468" i="5"/>
  <c r="C494" i="5"/>
  <c r="C521" i="5"/>
  <c r="C546" i="5"/>
  <c r="C572" i="5"/>
  <c r="C597" i="5"/>
  <c r="C622" i="5"/>
  <c r="C650" i="5"/>
  <c r="C676" i="5"/>
  <c r="C701" i="5"/>
  <c r="C728" i="5"/>
  <c r="C755" i="5"/>
  <c r="C780" i="5"/>
  <c r="C805" i="5"/>
  <c r="C831" i="5"/>
  <c r="C858" i="5"/>
  <c r="C883" i="5"/>
  <c r="C910" i="5"/>
  <c r="C935" i="5"/>
  <c r="C963" i="5"/>
  <c r="C989" i="5"/>
  <c r="C1014" i="5"/>
  <c r="C1039" i="5"/>
  <c r="C1064" i="5"/>
  <c r="C1092" i="5"/>
  <c r="C1117" i="5"/>
  <c r="C1143" i="5"/>
  <c r="C1169" i="5"/>
  <c r="C1197" i="5"/>
  <c r="C1222" i="5"/>
  <c r="C1248" i="5"/>
  <c r="C1273" i="5"/>
  <c r="C1300" i="5"/>
  <c r="C1325" i="5"/>
  <c r="C1351" i="5"/>
  <c r="C1377" i="5"/>
  <c r="C1404" i="5"/>
  <c r="C1431" i="5"/>
  <c r="C1456" i="5"/>
  <c r="C1481" i="5"/>
  <c r="C1506" i="5"/>
  <c r="C1534" i="5"/>
  <c r="C1559" i="5"/>
  <c r="C1584" i="5"/>
  <c r="C1611" i="5"/>
  <c r="C1638" i="5"/>
  <c r="C1664" i="5"/>
  <c r="C1692" i="5"/>
  <c r="C1724" i="5"/>
  <c r="C1756" i="5"/>
  <c r="C1788" i="5"/>
  <c r="C1819" i="5"/>
  <c r="C1855" i="5"/>
  <c r="C1889" i="5"/>
  <c r="C1922" i="5"/>
  <c r="C1954" i="5"/>
  <c r="C1990" i="5"/>
  <c r="C2021" i="5"/>
  <c r="C2053" i="5"/>
  <c r="C2089" i="5"/>
  <c r="C2122" i="5"/>
  <c r="C2156" i="5"/>
  <c r="C2188" i="5"/>
  <c r="C2225" i="5"/>
  <c r="C2255" i="5"/>
  <c r="C2289" i="5"/>
  <c r="C2322" i="5"/>
  <c r="C2356" i="5"/>
  <c r="C2390" i="5"/>
  <c r="C2421" i="5"/>
  <c r="C2459" i="5"/>
  <c r="C2489" i="5"/>
  <c r="C2522" i="5"/>
  <c r="C2556" i="5"/>
  <c r="C2590" i="5"/>
  <c r="C2625" i="5"/>
  <c r="C2655" i="5"/>
  <c r="C2693" i="5"/>
  <c r="C2722" i="5"/>
  <c r="C2756" i="5"/>
  <c r="C2790" i="5"/>
  <c r="C2823" i="5"/>
  <c r="C2859" i="5"/>
  <c r="C2889" i="5"/>
  <c r="C2926" i="5"/>
  <c r="C2956" i="5"/>
  <c r="C2990" i="5"/>
  <c r="C3025" i="5"/>
  <c r="C3057" i="5"/>
  <c r="C3093" i="5"/>
  <c r="C3122" i="5"/>
  <c r="C3160" i="5"/>
  <c r="C3190" i="5"/>
  <c r="C3223" i="5"/>
  <c r="C3259" i="5"/>
  <c r="C3291" i="5"/>
  <c r="C3326" i="5"/>
  <c r="C3356" i="5"/>
  <c r="C3395" i="5"/>
  <c r="C3428" i="5"/>
  <c r="C3468" i="5"/>
  <c r="C3500" i="5"/>
  <c r="C3538" i="5"/>
  <c r="C3573" i="5"/>
  <c r="C3609" i="5"/>
  <c r="C3644" i="5"/>
  <c r="C3681" i="5"/>
  <c r="C3716" i="5"/>
  <c r="C3752" i="5"/>
  <c r="C3792" i="5"/>
  <c r="C3825" i="5"/>
  <c r="C3868" i="5"/>
  <c r="C3910" i="5"/>
  <c r="C3941" i="5"/>
  <c r="C3983" i="5"/>
  <c r="C4025" i="5"/>
  <c r="C4059" i="5"/>
  <c r="C4101" i="5"/>
  <c r="C4143" i="5"/>
  <c r="C4175" i="5"/>
  <c r="C4217" i="5"/>
  <c r="C4259" i="5"/>
  <c r="C4293" i="5"/>
  <c r="C4335" i="5"/>
  <c r="C4381" i="5"/>
  <c r="C4428" i="5"/>
  <c r="C4466" i="5"/>
  <c r="C4511" i="5"/>
  <c r="C4559" i="5"/>
  <c r="C4611" i="5"/>
  <c r="C4662" i="5"/>
  <c r="C4712" i="5"/>
  <c r="C4758" i="5"/>
  <c r="C4810" i="5"/>
  <c r="C4864" i="5"/>
  <c r="C4920" i="5"/>
  <c r="C4971" i="5"/>
  <c r="C5014" i="5"/>
  <c r="C5068" i="5"/>
  <c r="C5118" i="5"/>
  <c r="C5174" i="5"/>
  <c r="C5224" i="5"/>
  <c r="C5271" i="5"/>
  <c r="C5321" i="5"/>
  <c r="C5372" i="5"/>
  <c r="C5428" i="5"/>
  <c r="C5479" i="5"/>
  <c r="C5534" i="5"/>
  <c r="C5577" i="5"/>
  <c r="C5626" i="5"/>
  <c r="C5681" i="5"/>
  <c r="C5733" i="5"/>
  <c r="C5788" i="5"/>
  <c r="C5833" i="5"/>
  <c r="C5880" i="5"/>
  <c r="C5935" i="5"/>
  <c r="C5986" i="5"/>
  <c r="C6041" i="5"/>
  <c r="C6093" i="5"/>
  <c r="C6136" i="5"/>
  <c r="C6189" i="5"/>
  <c r="C6240" i="5"/>
  <c r="C6295" i="5"/>
  <c r="C6346" i="5"/>
  <c r="C6396" i="5"/>
  <c r="C6442" i="5"/>
  <c r="C6494" i="5"/>
  <c r="C6549" i="5"/>
  <c r="C6604" i="5"/>
  <c r="C6655" i="5"/>
  <c r="C6698" i="5"/>
  <c r="C6752" i="5"/>
  <c r="C6802" i="5"/>
  <c r="C6858" i="5"/>
  <c r="C6909" i="5"/>
  <c r="C6955" i="5"/>
  <c r="C7005" i="5"/>
  <c r="C7056" i="5"/>
  <c r="C7112" i="5"/>
  <c r="C7163" i="5"/>
  <c r="C7218" i="5"/>
  <c r="C7261" i="5"/>
  <c r="C7313" i="5"/>
  <c r="C7370" i="5"/>
  <c r="C7427" i="5"/>
  <c r="C7489" i="5"/>
  <c r="C7547" i="5"/>
  <c r="C7607" i="5"/>
  <c r="C7674" i="5"/>
  <c r="C7739" i="5"/>
  <c r="C7818" i="5"/>
  <c r="C7888" i="5"/>
  <c r="C7950" i="5"/>
  <c r="C8028" i="5"/>
  <c r="C8099" i="5"/>
  <c r="C8179" i="5"/>
  <c r="C8249" i="5"/>
  <c r="C8324" i="5"/>
  <c r="C8389" i="5"/>
  <c r="C8460" i="5"/>
  <c r="C8540" i="5"/>
  <c r="C8621" i="5"/>
  <c r="C8690" i="5"/>
  <c r="C8752" i="5"/>
  <c r="C8833" i="5"/>
  <c r="C8921" i="5"/>
  <c r="C9013" i="5"/>
  <c r="C9106" i="5"/>
  <c r="C9187" i="5"/>
  <c r="C9275" i="5"/>
  <c r="C9367" i="5"/>
  <c r="C9472" i="5"/>
  <c r="C9570" i="5"/>
  <c r="C9671" i="5"/>
  <c r="C9758" i="5"/>
  <c r="C9851" i="5"/>
  <c r="C9957" i="5"/>
  <c r="C22" i="5"/>
  <c r="C46" i="5"/>
  <c r="C70" i="5"/>
  <c r="C96" i="5"/>
  <c r="C120" i="5"/>
  <c r="C144" i="5"/>
  <c r="C168" i="5"/>
  <c r="C194" i="5"/>
  <c r="C219" i="5"/>
  <c r="C244" i="5"/>
  <c r="C268" i="5"/>
  <c r="C294" i="5"/>
  <c r="C318" i="5"/>
  <c r="C342" i="5"/>
  <c r="C366" i="5"/>
  <c r="C390" i="5"/>
  <c r="C417" i="5"/>
  <c r="C443" i="5"/>
  <c r="C470" i="5"/>
  <c r="C495" i="5"/>
  <c r="C522" i="5"/>
  <c r="C548" i="5"/>
  <c r="C573" i="5"/>
  <c r="C598" i="5"/>
  <c r="C625" i="5"/>
  <c r="C651" i="5"/>
  <c r="C677" i="5"/>
  <c r="C703" i="5"/>
  <c r="C731" i="5"/>
  <c r="C756" i="5"/>
  <c r="C781" i="5"/>
  <c r="C806" i="5"/>
  <c r="C832" i="5"/>
  <c r="C859" i="5"/>
  <c r="C884" i="5"/>
  <c r="C911" i="5"/>
  <c r="C937" i="5"/>
  <c r="C964" i="5"/>
  <c r="C990" i="5"/>
  <c r="C1015" i="5"/>
  <c r="C1040" i="5"/>
  <c r="C1068" i="5"/>
  <c r="C1093" i="5"/>
  <c r="C1118" i="5"/>
  <c r="C1144" i="5"/>
  <c r="C1173" i="5"/>
  <c r="C1198" i="5"/>
  <c r="C1223" i="5"/>
  <c r="C1249" i="5"/>
  <c r="C1274" i="5"/>
  <c r="C1301" i="5"/>
  <c r="C1326" i="5"/>
  <c r="C1352" i="5"/>
  <c r="C1378" i="5"/>
  <c r="C1406" i="5"/>
  <c r="C1432" i="5"/>
  <c r="C1457" i="5"/>
  <c r="C1482" i="5"/>
  <c r="C1510" i="5"/>
  <c r="C1535" i="5"/>
  <c r="C1560" i="5"/>
  <c r="C1585" i="5"/>
  <c r="C1612" i="5"/>
  <c r="C1640" i="5"/>
  <c r="C1665" i="5"/>
  <c r="C1693" i="5"/>
  <c r="C1725" i="5"/>
  <c r="C1757" i="5"/>
  <c r="C1789" i="5"/>
  <c r="C1821" i="5"/>
  <c r="C1856" i="5"/>
  <c r="C1890" i="5"/>
  <c r="C1923" i="5"/>
  <c r="C1957" i="5"/>
  <c r="C1991" i="5"/>
  <c r="C2022" i="5"/>
  <c r="C2057" i="5"/>
  <c r="C2090" i="5"/>
  <c r="C2123" i="5"/>
  <c r="C2157" i="5"/>
  <c r="C2191" i="5"/>
  <c r="C2226" i="5"/>
  <c r="C2256" i="5"/>
  <c r="C2291" i="5"/>
  <c r="C2323" i="5"/>
  <c r="C2357" i="5"/>
  <c r="C2391" i="5"/>
  <c r="C2424" i="5"/>
  <c r="C2460" i="5"/>
  <c r="C2490" i="5"/>
  <c r="C2524" i="5"/>
  <c r="C2557" i="5"/>
  <c r="C2591" i="5"/>
  <c r="C2626" i="5"/>
  <c r="C2658" i="5"/>
  <c r="C2694" i="5"/>
  <c r="C2723" i="5"/>
  <c r="C2758" i="5"/>
  <c r="C2791" i="5"/>
  <c r="C2824" i="5"/>
  <c r="C2860" i="5"/>
  <c r="C2892" i="5"/>
  <c r="C2928" i="5"/>
  <c r="C2957" i="5"/>
  <c r="C2992" i="5"/>
  <c r="C3026" i="5"/>
  <c r="C3058" i="5"/>
  <c r="C3094" i="5"/>
  <c r="C3125" i="5"/>
  <c r="C3161" i="5"/>
  <c r="C3191" i="5"/>
  <c r="C3225" i="5"/>
  <c r="C3260" i="5"/>
  <c r="C3292" i="5"/>
  <c r="C3328" i="5"/>
  <c r="C3359" i="5"/>
  <c r="C3396" i="5"/>
  <c r="C3431" i="5"/>
  <c r="C3469" i="5"/>
  <c r="C3501" i="5"/>
  <c r="C3539" i="5"/>
  <c r="C3575" i="5"/>
  <c r="C3610" i="5"/>
  <c r="C3646" i="5"/>
  <c r="C3682" i="5"/>
  <c r="C3722" i="5"/>
  <c r="C3753" i="5"/>
  <c r="C3793" i="5"/>
  <c r="C3829" i="5"/>
  <c r="C3869" i="5"/>
  <c r="C3911" i="5"/>
  <c r="C3944" i="5"/>
  <c r="C3984" i="5"/>
  <c r="C4026" i="5"/>
  <c r="C4062" i="5"/>
  <c r="C4102" i="5"/>
  <c r="C4144" i="5"/>
  <c r="C4178" i="5"/>
  <c r="C4218" i="5"/>
  <c r="C4260" i="5"/>
  <c r="C4296" i="5"/>
  <c r="C4336" i="5"/>
  <c r="C4382" i="5"/>
  <c r="C4429" i="5"/>
  <c r="C4470" i="5"/>
  <c r="C4512" i="5"/>
  <c r="C4562" i="5"/>
  <c r="C4612" i="5"/>
  <c r="C4668" i="5"/>
  <c r="C4718" i="5"/>
  <c r="C4761" i="5"/>
  <c r="C4815" i="5"/>
  <c r="C4865" i="5"/>
  <c r="C4921" i="5"/>
  <c r="C4972" i="5"/>
  <c r="C5018" i="5"/>
  <c r="C5069" i="5"/>
  <c r="C5119" i="5"/>
  <c r="C5175" i="5"/>
  <c r="C5226" i="5"/>
  <c r="C5281" i="5"/>
  <c r="C5324" i="5"/>
  <c r="C5374" i="5"/>
  <c r="C5429" i="5"/>
  <c r="C5480" i="5"/>
  <c r="C5535" i="5"/>
  <c r="C5580" i="5"/>
  <c r="C5628" i="5"/>
  <c r="C5682" i="5"/>
  <c r="C5734" i="5"/>
  <c r="C5789" i="5"/>
  <c r="C5840" i="5"/>
  <c r="C5883" i="5"/>
  <c r="C5936" i="5"/>
  <c r="C5988" i="5"/>
  <c r="C6042" i="5"/>
  <c r="C6094" i="5"/>
  <c r="C6143" i="5"/>
  <c r="C6190" i="5"/>
  <c r="C6241" i="5"/>
  <c r="C6296" i="5"/>
  <c r="C6352" i="5"/>
  <c r="C6402" i="5"/>
  <c r="C6445" i="5"/>
  <c r="C6499" i="5"/>
  <c r="C6550" i="5"/>
  <c r="C6605" i="5"/>
  <c r="C6656" i="5"/>
  <c r="C6702" i="5"/>
  <c r="C6753" i="5"/>
  <c r="C6803" i="5"/>
  <c r="C6859" i="5"/>
  <c r="C6911" i="5"/>
  <c r="C6965" i="5"/>
  <c r="C7009" i="5"/>
  <c r="C7058" i="5"/>
  <c r="C7113" i="5"/>
  <c r="C7164" i="5"/>
  <c r="C7219" i="5"/>
  <c r="C7264" i="5"/>
  <c r="C7314" i="5"/>
  <c r="C7371" i="5"/>
  <c r="C7428" i="5"/>
  <c r="C7490" i="5"/>
  <c r="C7554" i="5"/>
  <c r="C7610" i="5"/>
  <c r="C7675" i="5"/>
  <c r="C7740" i="5"/>
  <c r="C7819" i="5"/>
  <c r="C7889" i="5"/>
  <c r="C7964" i="5"/>
  <c r="C8029" i="5"/>
  <c r="C8100" i="5"/>
  <c r="C8180" i="5"/>
  <c r="C8261" i="5"/>
  <c r="C8330" i="5"/>
  <c r="C8392" i="5"/>
  <c r="C8471" i="5"/>
  <c r="C8541" i="5"/>
  <c r="C8622" i="5"/>
  <c r="C8691" i="5"/>
  <c r="C8763" i="5"/>
  <c r="C8834" i="5"/>
  <c r="C8924" i="5"/>
  <c r="C9014" i="5"/>
  <c r="C9115" i="5"/>
  <c r="C9208" i="5"/>
  <c r="C9278" i="5"/>
  <c r="C9368" i="5"/>
  <c r="C9473" i="5"/>
  <c r="C9571" i="5"/>
  <c r="C9672" i="5"/>
  <c r="C9762" i="5"/>
  <c r="C9854" i="5"/>
  <c r="C9967" i="5"/>
  <c r="C23" i="5"/>
  <c r="C47" i="5"/>
  <c r="C71" i="5"/>
  <c r="C97" i="5"/>
  <c r="C121" i="5"/>
  <c r="C145" i="5"/>
  <c r="C169" i="5"/>
  <c r="C196" i="5"/>
  <c r="C220" i="5"/>
  <c r="C245" i="5"/>
  <c r="C269" i="5"/>
  <c r="C295" i="5"/>
  <c r="C319" i="5"/>
  <c r="C343" i="5"/>
  <c r="C367" i="5"/>
  <c r="C391" i="5"/>
  <c r="C419" i="5"/>
  <c r="C444" i="5"/>
  <c r="C471" i="5"/>
  <c r="C496" i="5"/>
  <c r="C523" i="5"/>
  <c r="C549" i="5"/>
  <c r="C574" i="5"/>
  <c r="C599" i="5"/>
  <c r="C626" i="5"/>
  <c r="C653" i="5"/>
  <c r="C678" i="5"/>
  <c r="C704" i="5"/>
  <c r="C732" i="5"/>
  <c r="C757" i="5"/>
  <c r="C782" i="5"/>
  <c r="C808" i="5"/>
  <c r="C833" i="5"/>
  <c r="C860" i="5"/>
  <c r="C886" i="5"/>
  <c r="C912" i="5"/>
  <c r="C938" i="5"/>
  <c r="C965" i="5"/>
  <c r="C991" i="5"/>
  <c r="C1016" i="5"/>
  <c r="C1041" i="5"/>
  <c r="C1069" i="5"/>
  <c r="C1094" i="5"/>
  <c r="C1120" i="5"/>
  <c r="C1145" i="5"/>
  <c r="C1174" i="5"/>
  <c r="C1199" i="5"/>
  <c r="C1224" i="5"/>
  <c r="C1250" i="5"/>
  <c r="C1275" i="5"/>
  <c r="C1302" i="5"/>
  <c r="C1328" i="5"/>
  <c r="C1354" i="5"/>
  <c r="C1379" i="5"/>
  <c r="C1408" i="5"/>
  <c r="C1433" i="5"/>
  <c r="C1458" i="5"/>
  <c r="C1483" i="5"/>
  <c r="C1511" i="5"/>
  <c r="C1536" i="5"/>
  <c r="C1561" i="5"/>
  <c r="C1588" i="5"/>
  <c r="C1615" i="5"/>
  <c r="C1641" i="5"/>
  <c r="C1666" i="5"/>
  <c r="C1694" i="5"/>
  <c r="C1726" i="5"/>
  <c r="C1758" i="5"/>
  <c r="C1790" i="5"/>
  <c r="C1828" i="5"/>
  <c r="C1857" i="5"/>
  <c r="C1891" i="5"/>
  <c r="C1924" i="5"/>
  <c r="C1958" i="5"/>
  <c r="C1994" i="5"/>
  <c r="C2023" i="5"/>
  <c r="C2061" i="5"/>
  <c r="C2091" i="5"/>
  <c r="C2124" i="5"/>
  <c r="C2158" i="5"/>
  <c r="C2192" i="5"/>
  <c r="C2228" i="5"/>
  <c r="C2257" i="5"/>
  <c r="C2295" i="5"/>
  <c r="C2324" i="5"/>
  <c r="C2358" i="5"/>
  <c r="C2394" i="5"/>
  <c r="C2425" i="5"/>
  <c r="C2461" i="5"/>
  <c r="C2491" i="5"/>
  <c r="C2529" i="5"/>
  <c r="C2558" i="5"/>
  <c r="C2592" i="5"/>
  <c r="C2628" i="5"/>
  <c r="C2659" i="5"/>
  <c r="C2695" i="5"/>
  <c r="C2724" i="5"/>
  <c r="C2762" i="5"/>
  <c r="C2794" i="5"/>
  <c r="C2825" i="5"/>
  <c r="C2861" i="5"/>
  <c r="C2893" i="5"/>
  <c r="C2929" i="5"/>
  <c r="C2958" i="5"/>
  <c r="C2996" i="5"/>
  <c r="C3028" i="5"/>
  <c r="C3059" i="5"/>
  <c r="C3095" i="5"/>
  <c r="C3126" i="5"/>
  <c r="C3162" i="5"/>
  <c r="C3194" i="5"/>
  <c r="C3230" i="5"/>
  <c r="C3261" i="5"/>
  <c r="C3293" i="5"/>
  <c r="C3329" i="5"/>
  <c r="C3362" i="5"/>
  <c r="C3397" i="5"/>
  <c r="C3432" i="5"/>
  <c r="C3470" i="5"/>
  <c r="C3503" i="5"/>
  <c r="C3540" i="5"/>
  <c r="C3577" i="5"/>
  <c r="C3611" i="5"/>
  <c r="C3651" i="5"/>
  <c r="C3683" i="5"/>
  <c r="C3723" i="5"/>
  <c r="C3754" i="5"/>
  <c r="C3794" i="5"/>
  <c r="C3830" i="5"/>
  <c r="C3870" i="5"/>
  <c r="C3912" i="5"/>
  <c r="C3945" i="5"/>
  <c r="C3985" i="5"/>
  <c r="C4028" i="5"/>
  <c r="C4063" i="5"/>
  <c r="C4103" i="5"/>
  <c r="C4145" i="5"/>
  <c r="C4179" i="5"/>
  <c r="C4219" i="5"/>
  <c r="C4261" i="5"/>
  <c r="C4297" i="5"/>
  <c r="C4337" i="5"/>
  <c r="C4383" i="5"/>
  <c r="C4430" i="5"/>
  <c r="C4479" i="5"/>
  <c r="C4515" i="5"/>
  <c r="C4563" i="5"/>
  <c r="C4613" i="5"/>
  <c r="C4669" i="5"/>
  <c r="C4719" i="5"/>
  <c r="C4765" i="5"/>
  <c r="C4816" i="5"/>
  <c r="C4866" i="5"/>
  <c r="C4922" i="5"/>
  <c r="C4974" i="5"/>
  <c r="C5029" i="5"/>
  <c r="C5072" i="5"/>
  <c r="C5121" i="5"/>
  <c r="C5176" i="5"/>
  <c r="C5228" i="5"/>
  <c r="C5282" i="5"/>
  <c r="C5328" i="5"/>
  <c r="C5375" i="5"/>
  <c r="C5430" i="5"/>
  <c r="C5481" i="5"/>
  <c r="C5536" i="5"/>
  <c r="C5588" i="5"/>
  <c r="C5631" i="5"/>
  <c r="C5683" i="5"/>
  <c r="C5735" i="5"/>
  <c r="C5790" i="5"/>
  <c r="C5841" i="5"/>
  <c r="C5891" i="5"/>
  <c r="C5937" i="5"/>
  <c r="C5989" i="5"/>
  <c r="C6043" i="5"/>
  <c r="C6099" i="5"/>
  <c r="C6150" i="5"/>
  <c r="C6193" i="5"/>
  <c r="C6246" i="5"/>
  <c r="C6297" i="5"/>
  <c r="C6353" i="5"/>
  <c r="C6403" i="5"/>
  <c r="C6450" i="5"/>
  <c r="C6500" i="5"/>
  <c r="C6551" i="5"/>
  <c r="C6606" i="5"/>
  <c r="C6658" i="5"/>
  <c r="C6713" i="5"/>
  <c r="C6756" i="5"/>
  <c r="C6805" i="5"/>
  <c r="C6860" i="5"/>
  <c r="C6912" i="5"/>
  <c r="C6966" i="5"/>
  <c r="C7012" i="5"/>
  <c r="C7059" i="5"/>
  <c r="C7114" i="5"/>
  <c r="C7165" i="5"/>
  <c r="C7220" i="5"/>
  <c r="C7272" i="5"/>
  <c r="C7318" i="5"/>
  <c r="C7373" i="5"/>
  <c r="C7429" i="5"/>
  <c r="C7491" i="5"/>
  <c r="C7555" i="5"/>
  <c r="C7618" i="5"/>
  <c r="C7676" i="5"/>
  <c r="C7741" i="5"/>
  <c r="C7820" i="5"/>
  <c r="C7901" i="5"/>
  <c r="C7970" i="5"/>
  <c r="C8032" i="5"/>
  <c r="C8111" i="5"/>
  <c r="C8181" i="5"/>
  <c r="C8262" i="5"/>
  <c r="C8331" i="5"/>
  <c r="C8396" i="5"/>
  <c r="C8472" i="5"/>
  <c r="C8542" i="5"/>
  <c r="C8623" i="5"/>
  <c r="C8700" i="5"/>
  <c r="C8773" i="5"/>
  <c r="C8837" i="5"/>
  <c r="C8925" i="5"/>
  <c r="C9015" i="5"/>
  <c r="C9116" i="5"/>
  <c r="C9209" i="5"/>
  <c r="C9283" i="5"/>
  <c r="C9371" i="5"/>
  <c r="C9474" i="5"/>
  <c r="C9581" i="5"/>
  <c r="C9677" i="5"/>
  <c r="C9771" i="5"/>
  <c r="C9858" i="5"/>
  <c r="C9968" i="5"/>
  <c r="C24" i="5"/>
  <c r="C48" i="5"/>
  <c r="C74" i="5"/>
  <c r="C98" i="5"/>
  <c r="C122" i="5"/>
  <c r="C146" i="5"/>
  <c r="C170" i="5"/>
  <c r="C197" i="5"/>
  <c r="C222" i="5"/>
  <c r="C246" i="5"/>
  <c r="C270" i="5"/>
  <c r="C296" i="5"/>
  <c r="C320" i="5"/>
  <c r="C344" i="5"/>
  <c r="C368" i="5"/>
  <c r="C394" i="5"/>
  <c r="C420" i="5"/>
  <c r="C446" i="5"/>
  <c r="C472" i="5"/>
  <c r="C499" i="5"/>
  <c r="C524" i="5"/>
  <c r="C550" i="5"/>
  <c r="C575" i="5"/>
  <c r="C600" i="5"/>
  <c r="C628" i="5"/>
  <c r="C654" i="5"/>
  <c r="C680" i="5"/>
  <c r="C705" i="5"/>
  <c r="C733" i="5"/>
  <c r="C758" i="5"/>
  <c r="C783" i="5"/>
  <c r="C809" i="5"/>
  <c r="C836" i="5"/>
  <c r="C861" i="5"/>
  <c r="C888" i="5"/>
  <c r="C914" i="5"/>
  <c r="C941" i="5"/>
  <c r="C966" i="5"/>
  <c r="C992" i="5"/>
  <c r="C1017" i="5"/>
  <c r="C1042" i="5"/>
  <c r="C1070" i="5"/>
  <c r="C1095" i="5"/>
  <c r="C1121" i="5"/>
  <c r="C1148" i="5"/>
  <c r="C1175" i="5"/>
  <c r="C1200" i="5"/>
  <c r="C1225" i="5"/>
  <c r="C1251" i="5"/>
  <c r="C1278" i="5"/>
  <c r="C1303" i="5"/>
  <c r="C1329" i="5"/>
  <c r="C1355" i="5"/>
  <c r="C1383" i="5"/>
  <c r="C1409" i="5"/>
  <c r="C1434" i="5"/>
  <c r="C1459" i="5"/>
  <c r="C1484" i="5"/>
  <c r="C1512" i="5"/>
  <c r="C1537" i="5"/>
  <c r="C1562" i="5"/>
  <c r="C1589" i="5"/>
  <c r="C1617" i="5"/>
  <c r="C1642" i="5"/>
  <c r="C1668" i="5"/>
  <c r="C1695" i="5"/>
  <c r="C1729" i="5"/>
  <c r="C1759" i="5"/>
  <c r="C1793" i="5"/>
  <c r="C1829" i="5"/>
  <c r="C1858" i="5"/>
  <c r="C1893" i="5"/>
  <c r="C1925" i="5"/>
  <c r="C1959" i="5"/>
  <c r="C1995" i="5"/>
  <c r="C2026" i="5"/>
  <c r="C2062" i="5"/>
  <c r="C2092" i="5"/>
  <c r="C2126" i="5"/>
  <c r="C2159" i="5"/>
  <c r="C2193" i="5"/>
  <c r="C2229" i="5"/>
  <c r="C2260" i="5"/>
  <c r="C2296" i="5"/>
  <c r="C2325" i="5"/>
  <c r="C2360" i="5"/>
  <c r="C2395" i="5"/>
  <c r="C2426" i="5"/>
  <c r="C2462" i="5"/>
  <c r="C2494" i="5"/>
  <c r="C2530" i="5"/>
  <c r="C2559" i="5"/>
  <c r="C2594" i="5"/>
  <c r="C2629" i="5"/>
  <c r="C2660" i="5"/>
  <c r="C2696" i="5"/>
  <c r="C2728" i="5"/>
  <c r="C2763" i="5"/>
  <c r="C2795" i="5"/>
  <c r="C2828" i="5"/>
  <c r="C2862" i="5"/>
  <c r="C2894" i="5"/>
  <c r="C2930" i="5"/>
  <c r="C2963" i="5"/>
  <c r="C2997" i="5"/>
  <c r="C3029" i="5"/>
  <c r="C3061" i="5"/>
  <c r="C3096" i="5"/>
  <c r="C3128" i="5"/>
  <c r="C3163" i="5"/>
  <c r="C3197" i="5"/>
  <c r="C3231" i="5"/>
  <c r="C3262" i="5"/>
  <c r="C3295" i="5"/>
  <c r="C3330" i="5"/>
  <c r="C3363" i="5"/>
  <c r="C3398" i="5"/>
  <c r="C3434" i="5"/>
  <c r="C3471" i="5"/>
  <c r="C3505" i="5"/>
  <c r="C3541" i="5"/>
  <c r="C3581" i="5"/>
  <c r="C3612" i="5"/>
  <c r="C3652" i="5"/>
  <c r="C3684" i="5"/>
  <c r="C3724" i="5"/>
  <c r="C3757" i="5"/>
  <c r="C3795" i="5"/>
  <c r="C3832" i="5"/>
  <c r="C3871" i="5"/>
  <c r="C3913" i="5"/>
  <c r="C3948" i="5"/>
  <c r="C3986" i="5"/>
  <c r="C4029" i="5"/>
  <c r="C4065" i="5"/>
  <c r="C4104" i="5"/>
  <c r="C4146" i="5"/>
  <c r="C4183" i="5"/>
  <c r="C4220" i="5"/>
  <c r="C4262" i="5"/>
  <c r="C4299" i="5"/>
  <c r="C4338" i="5"/>
  <c r="C4384" i="5"/>
  <c r="C4431" i="5"/>
  <c r="C4480" i="5"/>
  <c r="C4521" i="5"/>
  <c r="C4564" i="5"/>
  <c r="C4614" i="5"/>
  <c r="C4670" i="5"/>
  <c r="C4721" i="5"/>
  <c r="C4776" i="5"/>
  <c r="C4819" i="5"/>
  <c r="C4869" i="5"/>
  <c r="C4923" i="5"/>
  <c r="C4975" i="5"/>
  <c r="C5030" i="5"/>
  <c r="C5075" i="5"/>
  <c r="C5122" i="5"/>
  <c r="C5177" i="5"/>
  <c r="C5229" i="5"/>
  <c r="C5283" i="5"/>
  <c r="C5335" i="5"/>
  <c r="C5378" i="5"/>
  <c r="C5431" i="5"/>
  <c r="C5482" i="5"/>
  <c r="C5537" i="5"/>
  <c r="C5589" i="5"/>
  <c r="C5638" i="5"/>
  <c r="C5684" i="5"/>
  <c r="C5736" i="5"/>
  <c r="C5791" i="5"/>
  <c r="C5846" i="5"/>
  <c r="C5897" i="5"/>
  <c r="C5940" i="5"/>
  <c r="C5994" i="5"/>
  <c r="C6044" i="5"/>
  <c r="C6100" i="5"/>
  <c r="C6151" i="5"/>
  <c r="C6197" i="5"/>
  <c r="C6248" i="5"/>
  <c r="C6298" i="5"/>
  <c r="C6354" i="5"/>
  <c r="C6405" i="5"/>
  <c r="C6460" i="5"/>
  <c r="C6503" i="5"/>
  <c r="C6553" i="5"/>
  <c r="C6608" i="5"/>
  <c r="C6659" i="5"/>
  <c r="C6714" i="5"/>
  <c r="C6759" i="5"/>
  <c r="C6806" i="5"/>
  <c r="C6861" i="5"/>
  <c r="C6913" i="5"/>
  <c r="C6968" i="5"/>
  <c r="C7019" i="5"/>
  <c r="C7062" i="5"/>
  <c r="C7115" i="5"/>
  <c r="C7166" i="5"/>
  <c r="C7221" i="5"/>
  <c r="C7273" i="5"/>
  <c r="C7325" i="5"/>
  <c r="C7374" i="5"/>
  <c r="C7430" i="5"/>
  <c r="C7492" i="5"/>
  <c r="C7565" i="5"/>
  <c r="C7628" i="5"/>
  <c r="C7680" i="5"/>
  <c r="C7750" i="5"/>
  <c r="C7821" i="5"/>
  <c r="C7902" i="5"/>
  <c r="C7971" i="5"/>
  <c r="C8036" i="5"/>
  <c r="C8112" i="5"/>
  <c r="C8182" i="5"/>
  <c r="C8263" i="5"/>
  <c r="C8333" i="5"/>
  <c r="C8413" i="5"/>
  <c r="C8475" i="5"/>
  <c r="C8544" i="5"/>
  <c r="C8624" i="5"/>
  <c r="C8701" i="5"/>
  <c r="C8774" i="5"/>
  <c r="C8849" i="5"/>
  <c r="C8937" i="5"/>
  <c r="C9017" i="5"/>
  <c r="C9117" i="5"/>
  <c r="C9210" i="5"/>
  <c r="C9298" i="5"/>
  <c r="C9387" i="5"/>
  <c r="C9475" i="5"/>
  <c r="C9582" i="5"/>
  <c r="C9678" i="5"/>
  <c r="C9779" i="5"/>
  <c r="C9876" i="5"/>
  <c r="C10000" i="5"/>
  <c r="C9980" i="5"/>
  <c r="C9960" i="5"/>
  <c r="C9940" i="5"/>
  <c r="C9920" i="5"/>
  <c r="C9900" i="5"/>
  <c r="C9880" i="5"/>
  <c r="C9860" i="5"/>
  <c r="C9840" i="5"/>
  <c r="C9820" i="5"/>
  <c r="C9800" i="5"/>
  <c r="C9780" i="5"/>
  <c r="C9760" i="5"/>
  <c r="C9740" i="5"/>
  <c r="C9720" i="5"/>
  <c r="C9700" i="5"/>
  <c r="C9680" i="5"/>
  <c r="C9660" i="5"/>
  <c r="C9640" i="5"/>
  <c r="C9620" i="5"/>
  <c r="C9600" i="5"/>
  <c r="C9580" i="5"/>
  <c r="C9560" i="5"/>
  <c r="C9540" i="5"/>
  <c r="C9520" i="5"/>
  <c r="C9500" i="5"/>
  <c r="C9480" i="5"/>
  <c r="C9460" i="5"/>
  <c r="C9440" i="5"/>
  <c r="C9420" i="5"/>
  <c r="C9400" i="5"/>
  <c r="C9380" i="5"/>
  <c r="C9360" i="5"/>
  <c r="C9340" i="5"/>
  <c r="C9320" i="5"/>
  <c r="C9300" i="5"/>
  <c r="C9280" i="5"/>
  <c r="C9260" i="5"/>
  <c r="C9240" i="5"/>
  <c r="C9220" i="5"/>
  <c r="C9200" i="5"/>
  <c r="C9180" i="5"/>
  <c r="C9160" i="5"/>
  <c r="C9140" i="5"/>
  <c r="C9120" i="5"/>
  <c r="C9100" i="5"/>
  <c r="C9080" i="5"/>
  <c r="C9060" i="5"/>
  <c r="C9040" i="5"/>
  <c r="C9020" i="5"/>
  <c r="C9000" i="5"/>
  <c r="C8980" i="5"/>
  <c r="C8960" i="5"/>
  <c r="C8940" i="5"/>
  <c r="C8920" i="5"/>
  <c r="C8900" i="5"/>
  <c r="C8880" i="5"/>
  <c r="C8860" i="5"/>
  <c r="C8840" i="5"/>
  <c r="C8820" i="5"/>
  <c r="C9992" i="5"/>
  <c r="C9971" i="5"/>
  <c r="C9950" i="5"/>
  <c r="C9929" i="5"/>
  <c r="C9908" i="5"/>
  <c r="C9887" i="5"/>
  <c r="C9866" i="5"/>
  <c r="C9845" i="5"/>
  <c r="C9824" i="5"/>
  <c r="C9803" i="5"/>
  <c r="C9782" i="5"/>
  <c r="C9986" i="5"/>
  <c r="C9964" i="5"/>
  <c r="C9942" i="5"/>
  <c r="C9919" i="5"/>
  <c r="C9897" i="5"/>
  <c r="C9875" i="5"/>
  <c r="C9853" i="5"/>
  <c r="C9831" i="5"/>
  <c r="C9809" i="5"/>
  <c r="C9787" i="5"/>
  <c r="C9765" i="5"/>
  <c r="C9744" i="5"/>
  <c r="C9723" i="5"/>
  <c r="C9702" i="5"/>
  <c r="C9681" i="5"/>
  <c r="C9659" i="5"/>
  <c r="C9638" i="5"/>
  <c r="C9617" i="5"/>
  <c r="C9596" i="5"/>
  <c r="C9575" i="5"/>
  <c r="C9554" i="5"/>
  <c r="C9533" i="5"/>
  <c r="C9512" i="5"/>
  <c r="C9491" i="5"/>
  <c r="C9470" i="5"/>
  <c r="C9449" i="5"/>
  <c r="C9428" i="5"/>
  <c r="C9407" i="5"/>
  <c r="C9386" i="5"/>
  <c r="C9365" i="5"/>
  <c r="C9344" i="5"/>
  <c r="C9323" i="5"/>
  <c r="C9302" i="5"/>
  <c r="C9281" i="5"/>
  <c r="C9259" i="5"/>
  <c r="C9238" i="5"/>
  <c r="C9217" i="5"/>
  <c r="C9196" i="5"/>
  <c r="C9175" i="5"/>
  <c r="C9154" i="5"/>
  <c r="C9133" i="5"/>
  <c r="C9112" i="5"/>
  <c r="C9091" i="5"/>
  <c r="C9070" i="5"/>
  <c r="C9049" i="5"/>
  <c r="C9028" i="5"/>
  <c r="C9007" i="5"/>
  <c r="C8986" i="5"/>
  <c r="C8965" i="5"/>
  <c r="C8944" i="5"/>
  <c r="C8923" i="5"/>
  <c r="C8902" i="5"/>
  <c r="C8881" i="5"/>
  <c r="C8859" i="5"/>
  <c r="C8838" i="5"/>
  <c r="C8817" i="5"/>
  <c r="C8797" i="5"/>
  <c r="C8777" i="5"/>
  <c r="C8757" i="5"/>
  <c r="C8737" i="5"/>
  <c r="C8717" i="5"/>
  <c r="C8697" i="5"/>
  <c r="C8677" i="5"/>
  <c r="C8657" i="5"/>
  <c r="C8637" i="5"/>
  <c r="C8617" i="5"/>
  <c r="C8597" i="5"/>
  <c r="C8577" i="5"/>
  <c r="C8557" i="5"/>
  <c r="C8537" i="5"/>
  <c r="C8517" i="5"/>
  <c r="C8497" i="5"/>
  <c r="C8477" i="5"/>
  <c r="C8457" i="5"/>
  <c r="C8437" i="5"/>
  <c r="C8417" i="5"/>
  <c r="C8397" i="5"/>
  <c r="C8377" i="5"/>
  <c r="C8357" i="5"/>
  <c r="C8337" i="5"/>
  <c r="C8317" i="5"/>
  <c r="C8297" i="5"/>
  <c r="C8277" i="5"/>
  <c r="C8257" i="5"/>
  <c r="C8237" i="5"/>
  <c r="C8217" i="5"/>
  <c r="C8197" i="5"/>
  <c r="C8177" i="5"/>
  <c r="C8157" i="5"/>
  <c r="C8137" i="5"/>
  <c r="C8117" i="5"/>
  <c r="C8097" i="5"/>
  <c r="C8077" i="5"/>
  <c r="C8057" i="5"/>
  <c r="C8037" i="5"/>
  <c r="C8017" i="5"/>
  <c r="C7997" i="5"/>
  <c r="C7977" i="5"/>
  <c r="C7957" i="5"/>
  <c r="C7937" i="5"/>
  <c r="C7917" i="5"/>
  <c r="C7897" i="5"/>
  <c r="C7877" i="5"/>
  <c r="C7857" i="5"/>
  <c r="C7837" i="5"/>
  <c r="C7817" i="5"/>
  <c r="C7797" i="5"/>
  <c r="C7777" i="5"/>
  <c r="C7757" i="5"/>
  <c r="C7737" i="5"/>
  <c r="C7717" i="5"/>
  <c r="C7697" i="5"/>
  <c r="C7677" i="5"/>
  <c r="C7657" i="5"/>
  <c r="C7637" i="5"/>
  <c r="C7617" i="5"/>
  <c r="C7597" i="5"/>
  <c r="C7577" i="5"/>
  <c r="C7557" i="5"/>
  <c r="C7537" i="5"/>
  <c r="C7517" i="5"/>
  <c r="C7497" i="5"/>
  <c r="C7477" i="5"/>
  <c r="C7457" i="5"/>
  <c r="C7437" i="5"/>
  <c r="C7417" i="5"/>
  <c r="C7397" i="5"/>
  <c r="C7377" i="5"/>
  <c r="C7357" i="5"/>
  <c r="C7337" i="5"/>
  <c r="C7317" i="5"/>
  <c r="C7297" i="5"/>
  <c r="C7277" i="5"/>
  <c r="C9989" i="5"/>
  <c r="C9966" i="5"/>
  <c r="C9943" i="5"/>
  <c r="C9918" i="5"/>
  <c r="C9895" i="5"/>
  <c r="C9872" i="5"/>
  <c r="C9849" i="5"/>
  <c r="C9826" i="5"/>
  <c r="C9802" i="5"/>
  <c r="C9778" i="5"/>
  <c r="C9756" i="5"/>
  <c r="C9734" i="5"/>
  <c r="C9712" i="5"/>
  <c r="C9690" i="5"/>
  <c r="C9668" i="5"/>
  <c r="C9646" i="5"/>
  <c r="C9624" i="5"/>
  <c r="C9602" i="5"/>
  <c r="C9579" i="5"/>
  <c r="C9557" i="5"/>
  <c r="C9535" i="5"/>
  <c r="C9513" i="5"/>
  <c r="C9490" i="5"/>
  <c r="C9468" i="5"/>
  <c r="C9446" i="5"/>
  <c r="C9424" i="5"/>
  <c r="C9402" i="5"/>
  <c r="C9379" i="5"/>
  <c r="C9357" i="5"/>
  <c r="C9335" i="5"/>
  <c r="C9313" i="5"/>
  <c r="C9291" i="5"/>
  <c r="C9269" i="5"/>
  <c r="C9247" i="5"/>
  <c r="C9225" i="5"/>
  <c r="C9203" i="5"/>
  <c r="C9181" i="5"/>
  <c r="C9158" i="5"/>
  <c r="C9136" i="5"/>
  <c r="C9114" i="5"/>
  <c r="C9092" i="5"/>
  <c r="C9069" i="5"/>
  <c r="C9047" i="5"/>
  <c r="C9025" i="5"/>
  <c r="C9003" i="5"/>
  <c r="C8981" i="5"/>
  <c r="C8958" i="5"/>
  <c r="C8936" i="5"/>
  <c r="C8914" i="5"/>
  <c r="C8892" i="5"/>
  <c r="C8870" i="5"/>
  <c r="C8848" i="5"/>
  <c r="C8826" i="5"/>
  <c r="C8804" i="5"/>
  <c r="C8783" i="5"/>
  <c r="C8762" i="5"/>
  <c r="C8741" i="5"/>
  <c r="C8720" i="5"/>
  <c r="C8699" i="5"/>
  <c r="C8678" i="5"/>
  <c r="C8656" i="5"/>
  <c r="C8635" i="5"/>
  <c r="C8614" i="5"/>
  <c r="C8593" i="5"/>
  <c r="C8572" i="5"/>
  <c r="C8551" i="5"/>
  <c r="C8530" i="5"/>
  <c r="C8509" i="5"/>
  <c r="C8488" i="5"/>
  <c r="C8467" i="5"/>
  <c r="C8446" i="5"/>
  <c r="C8425" i="5"/>
  <c r="C8404" i="5"/>
  <c r="C8383" i="5"/>
  <c r="C8362" i="5"/>
  <c r="C8341" i="5"/>
  <c r="C8320" i="5"/>
  <c r="C8299" i="5"/>
  <c r="C8278" i="5"/>
  <c r="C8256" i="5"/>
  <c r="C8235" i="5"/>
  <c r="C8214" i="5"/>
  <c r="C8193" i="5"/>
  <c r="C8172" i="5"/>
  <c r="C8151" i="5"/>
  <c r="C8130" i="5"/>
  <c r="C8109" i="5"/>
  <c r="C8088" i="5"/>
  <c r="C8067" i="5"/>
  <c r="C8046" i="5"/>
  <c r="C8025" i="5"/>
  <c r="C8004" i="5"/>
  <c r="C7983" i="5"/>
  <c r="C7962" i="5"/>
  <c r="C7941" i="5"/>
  <c r="C7920" i="5"/>
  <c r="C7899" i="5"/>
  <c r="C7878" i="5"/>
  <c r="C7856" i="5"/>
  <c r="C7835" i="5"/>
  <c r="C7814" i="5"/>
  <c r="C7793" i="5"/>
  <c r="C7772" i="5"/>
  <c r="C7751" i="5"/>
  <c r="C7730" i="5"/>
  <c r="C7709" i="5"/>
  <c r="C7688" i="5"/>
  <c r="C7667" i="5"/>
  <c r="C7646" i="5"/>
  <c r="C7625" i="5"/>
  <c r="C7604" i="5"/>
  <c r="C7583" i="5"/>
  <c r="C7562" i="5"/>
  <c r="C7541" i="5"/>
  <c r="C7520" i="5"/>
  <c r="C7499" i="5"/>
  <c r="C7478" i="5"/>
  <c r="C7456" i="5"/>
  <c r="C7435" i="5"/>
  <c r="C7414" i="5"/>
  <c r="C7393" i="5"/>
  <c r="C7372" i="5"/>
  <c r="C7351" i="5"/>
  <c r="C7330" i="5"/>
  <c r="C7309" i="5"/>
  <c r="C7288" i="5"/>
  <c r="C7267" i="5"/>
  <c r="C7247" i="5"/>
  <c r="C7227" i="5"/>
  <c r="C7207" i="5"/>
  <c r="C7187" i="5"/>
  <c r="C7167" i="5"/>
  <c r="C7147" i="5"/>
  <c r="C7127" i="5"/>
  <c r="C7107" i="5"/>
  <c r="C7087" i="5"/>
  <c r="C7067" i="5"/>
  <c r="C7047" i="5"/>
  <c r="C7027" i="5"/>
  <c r="C7007" i="5"/>
  <c r="C6987" i="5"/>
  <c r="C6967" i="5"/>
  <c r="C6947" i="5"/>
  <c r="C6927" i="5"/>
  <c r="C6907" i="5"/>
  <c r="C6887" i="5"/>
  <c r="C6867" i="5"/>
  <c r="C6847" i="5"/>
  <c r="C6827" i="5"/>
  <c r="C6807" i="5"/>
  <c r="C6787" i="5"/>
  <c r="C6767" i="5"/>
  <c r="C6747" i="5"/>
  <c r="C6727" i="5"/>
  <c r="C6707" i="5"/>
  <c r="C6687" i="5"/>
  <c r="C6667" i="5"/>
  <c r="C6647" i="5"/>
  <c r="C6627" i="5"/>
  <c r="C6607" i="5"/>
  <c r="C6587" i="5"/>
  <c r="C6567" i="5"/>
  <c r="C6547" i="5"/>
  <c r="C6527" i="5"/>
  <c r="C6507" i="5"/>
  <c r="C6487" i="5"/>
  <c r="C6467" i="5"/>
  <c r="C6447" i="5"/>
  <c r="C6427" i="5"/>
  <c r="C6407" i="5"/>
  <c r="C6387" i="5"/>
  <c r="C6367" i="5"/>
  <c r="C6347" i="5"/>
  <c r="C6327" i="5"/>
  <c r="C6307" i="5"/>
  <c r="C6287" i="5"/>
  <c r="C6267" i="5"/>
  <c r="C6247" i="5"/>
  <c r="C6227" i="5"/>
  <c r="C6207" i="5"/>
  <c r="C6187" i="5"/>
  <c r="C6167" i="5"/>
  <c r="C6147" i="5"/>
  <c r="C6127" i="5"/>
  <c r="C6107" i="5"/>
  <c r="C6087" i="5"/>
  <c r="C6067" i="5"/>
  <c r="C6047" i="5"/>
  <c r="C6027" i="5"/>
  <c r="C6007" i="5"/>
  <c r="C5987" i="5"/>
  <c r="C5967" i="5"/>
  <c r="C5947" i="5"/>
  <c r="C5927" i="5"/>
  <c r="C5907" i="5"/>
  <c r="C5887" i="5"/>
  <c r="C5867" i="5"/>
  <c r="C5847" i="5"/>
  <c r="C5827" i="5"/>
  <c r="C5807" i="5"/>
  <c r="C5787" i="5"/>
  <c r="C5767" i="5"/>
  <c r="C5747" i="5"/>
  <c r="C5727" i="5"/>
  <c r="C5707" i="5"/>
  <c r="C5687" i="5"/>
  <c r="C5667" i="5"/>
  <c r="C5647" i="5"/>
  <c r="C5627" i="5"/>
  <c r="C5607" i="5"/>
  <c r="C5587" i="5"/>
  <c r="C5567" i="5"/>
  <c r="C5547" i="5"/>
  <c r="C5527" i="5"/>
  <c r="C5507" i="5"/>
  <c r="C5487" i="5"/>
  <c r="C5467" i="5"/>
  <c r="C5447" i="5"/>
  <c r="C5427" i="5"/>
  <c r="C5407" i="5"/>
  <c r="C5387" i="5"/>
  <c r="C5367" i="5"/>
  <c r="C5347" i="5"/>
  <c r="C5327" i="5"/>
  <c r="C5307" i="5"/>
  <c r="C5287" i="5"/>
  <c r="C5267" i="5"/>
  <c r="C5247" i="5"/>
  <c r="C5227" i="5"/>
  <c r="C5207" i="5"/>
  <c r="C5187" i="5"/>
  <c r="C5167" i="5"/>
  <c r="C5147" i="5"/>
  <c r="C5127" i="5"/>
  <c r="C5107" i="5"/>
  <c r="C5087" i="5"/>
  <c r="C5067" i="5"/>
  <c r="C5047" i="5"/>
  <c r="C5027" i="5"/>
  <c r="C5007" i="5"/>
  <c r="C4987" i="5"/>
  <c r="C4967" i="5"/>
  <c r="C4947" i="5"/>
  <c r="C4927" i="5"/>
  <c r="C4907" i="5"/>
  <c r="C4887" i="5"/>
  <c r="C4867" i="5"/>
  <c r="C4847" i="5"/>
  <c r="C4827" i="5"/>
  <c r="C4807" i="5"/>
  <c r="C4787" i="5"/>
  <c r="C4767" i="5"/>
  <c r="C4747" i="5"/>
  <c r="C4727" i="5"/>
  <c r="C4707" i="5"/>
  <c r="C4687" i="5"/>
  <c r="C4667" i="5"/>
  <c r="C4647" i="5"/>
  <c r="C4627" i="5"/>
  <c r="C4607" i="5"/>
  <c r="C4587" i="5"/>
  <c r="C4567" i="5"/>
  <c r="C4547" i="5"/>
  <c r="C4527" i="5"/>
  <c r="C4507" i="5"/>
  <c r="C4487" i="5"/>
  <c r="C4467" i="5"/>
  <c r="C4447" i="5"/>
  <c r="C4427" i="5"/>
  <c r="C4407" i="5"/>
  <c r="C4387" i="5"/>
  <c r="C4367" i="5"/>
  <c r="C4347" i="5"/>
  <c r="C4327" i="5"/>
  <c r="C4307" i="5"/>
  <c r="C4287" i="5"/>
  <c r="C4267" i="5"/>
  <c r="C4247" i="5"/>
  <c r="C4227" i="5"/>
  <c r="C4207" i="5"/>
  <c r="C4187" i="5"/>
  <c r="C4167" i="5"/>
  <c r="C4147" i="5"/>
  <c r="C4127" i="5"/>
  <c r="C4107" i="5"/>
  <c r="C4087" i="5"/>
  <c r="C4067" i="5"/>
  <c r="C4047" i="5"/>
  <c r="C4027" i="5"/>
  <c r="C4007" i="5"/>
  <c r="C3987" i="5"/>
  <c r="C3967" i="5"/>
  <c r="C3947" i="5"/>
  <c r="C3927" i="5"/>
  <c r="C3907" i="5"/>
  <c r="C3887" i="5"/>
  <c r="C3867" i="5"/>
  <c r="C3847" i="5"/>
  <c r="C3827" i="5"/>
  <c r="C3807" i="5"/>
  <c r="C3787" i="5"/>
  <c r="C3767" i="5"/>
  <c r="C3747" i="5"/>
  <c r="C3727" i="5"/>
  <c r="C3707" i="5"/>
  <c r="C3687" i="5"/>
  <c r="C3667" i="5"/>
  <c r="C3647" i="5"/>
  <c r="C3627" i="5"/>
  <c r="C3607" i="5"/>
  <c r="C3587" i="5"/>
  <c r="C3567" i="5"/>
  <c r="C3547" i="5"/>
  <c r="C3527" i="5"/>
  <c r="C3507" i="5"/>
  <c r="C3487" i="5"/>
  <c r="C3467" i="5"/>
  <c r="C3447" i="5"/>
  <c r="C3427" i="5"/>
  <c r="C3407" i="5"/>
  <c r="C3387" i="5"/>
  <c r="C3367" i="5"/>
  <c r="C3347" i="5"/>
  <c r="C3327" i="5"/>
  <c r="C3307" i="5"/>
  <c r="C3287" i="5"/>
  <c r="C3267" i="5"/>
  <c r="C3247" i="5"/>
  <c r="C3227" i="5"/>
  <c r="C3207" i="5"/>
  <c r="C3187" i="5"/>
  <c r="C3167" i="5"/>
  <c r="C3147" i="5"/>
  <c r="C3127" i="5"/>
  <c r="C3107" i="5"/>
  <c r="C3087" i="5"/>
  <c r="C3067" i="5"/>
  <c r="C3047" i="5"/>
  <c r="C3027" i="5"/>
  <c r="C3007" i="5"/>
  <c r="C2987" i="5"/>
  <c r="C2967" i="5"/>
  <c r="C2947" i="5"/>
  <c r="C2927" i="5"/>
  <c r="C2907" i="5"/>
  <c r="C2887" i="5"/>
  <c r="C2867" i="5"/>
  <c r="C2847" i="5"/>
  <c r="C2827" i="5"/>
  <c r="C2807" i="5"/>
  <c r="C2787" i="5"/>
  <c r="C2767" i="5"/>
  <c r="C2747" i="5"/>
  <c r="C2727" i="5"/>
  <c r="C2707" i="5"/>
  <c r="C2687" i="5"/>
  <c r="C2667" i="5"/>
  <c r="C2647" i="5"/>
  <c r="C2627" i="5"/>
  <c r="C2607" i="5"/>
  <c r="C2587" i="5"/>
  <c r="C2567" i="5"/>
  <c r="C2547" i="5"/>
  <c r="C2527" i="5"/>
  <c r="C2507" i="5"/>
  <c r="C2487" i="5"/>
  <c r="C2467" i="5"/>
  <c r="C2447" i="5"/>
  <c r="C2427" i="5"/>
  <c r="C2407" i="5"/>
  <c r="C2387" i="5"/>
  <c r="C2367" i="5"/>
  <c r="C2347" i="5"/>
  <c r="C2327" i="5"/>
  <c r="C2307" i="5"/>
  <c r="C2287" i="5"/>
  <c r="C2267" i="5"/>
  <c r="C2247" i="5"/>
  <c r="C2227" i="5"/>
  <c r="C2207" i="5"/>
  <c r="C2187" i="5"/>
  <c r="C2167" i="5"/>
  <c r="C2147" i="5"/>
  <c r="C2127" i="5"/>
  <c r="C2107" i="5"/>
  <c r="C2087" i="5"/>
  <c r="C2067" i="5"/>
  <c r="C2047" i="5"/>
  <c r="C2027" i="5"/>
  <c r="C2007" i="5"/>
  <c r="C1987" i="5"/>
  <c r="C1967" i="5"/>
  <c r="C1947" i="5"/>
  <c r="C1927" i="5"/>
  <c r="C1907" i="5"/>
  <c r="C1887" i="5"/>
  <c r="C1867" i="5"/>
  <c r="C1847" i="5"/>
  <c r="C1827" i="5"/>
  <c r="C1807" i="5"/>
  <c r="C1787" i="5"/>
  <c r="C1767" i="5"/>
  <c r="C1747" i="5"/>
  <c r="C1727" i="5"/>
  <c r="C1707" i="5"/>
  <c r="C1687" i="5"/>
  <c r="C1667" i="5"/>
  <c r="C1647" i="5"/>
  <c r="C1627" i="5"/>
  <c r="C1607" i="5"/>
  <c r="C1587" i="5"/>
  <c r="C1567" i="5"/>
  <c r="C1547" i="5"/>
  <c r="C1527" i="5"/>
  <c r="C1507" i="5"/>
  <c r="C1487" i="5"/>
  <c r="C1467" i="5"/>
  <c r="C1447" i="5"/>
  <c r="C1427" i="5"/>
  <c r="C1407" i="5"/>
  <c r="C1387" i="5"/>
  <c r="C1367" i="5"/>
  <c r="C1347" i="5"/>
  <c r="C1327" i="5"/>
  <c r="C1307" i="5"/>
  <c r="C1287" i="5"/>
  <c r="C1267" i="5"/>
  <c r="C1247" i="5"/>
  <c r="C1227" i="5"/>
  <c r="C1207" i="5"/>
  <c r="C1187" i="5"/>
  <c r="C1167" i="5"/>
  <c r="C1147" i="5"/>
  <c r="C1127" i="5"/>
  <c r="C1107" i="5"/>
  <c r="C1087" i="5"/>
  <c r="C1067" i="5"/>
  <c r="C1047" i="5"/>
  <c r="C1027" i="5"/>
  <c r="C1007" i="5"/>
  <c r="C987" i="5"/>
  <c r="C967" i="5"/>
  <c r="C947" i="5"/>
  <c r="C927" i="5"/>
  <c r="C907" i="5"/>
  <c r="C887" i="5"/>
  <c r="C867" i="5"/>
  <c r="C847" i="5"/>
  <c r="C827" i="5"/>
  <c r="C807" i="5"/>
  <c r="C787" i="5"/>
  <c r="C767" i="5"/>
  <c r="C747" i="5"/>
  <c r="C727" i="5"/>
  <c r="C707" i="5"/>
  <c r="C687" i="5"/>
  <c r="C667" i="5"/>
  <c r="C647" i="5"/>
  <c r="C627" i="5"/>
  <c r="C607" i="5"/>
  <c r="C587" i="5"/>
  <c r="C567" i="5"/>
  <c r="C547" i="5"/>
  <c r="C527" i="5"/>
  <c r="C507" i="5"/>
  <c r="C487" i="5"/>
  <c r="C467" i="5"/>
  <c r="C447" i="5"/>
  <c r="C427" i="5"/>
  <c r="C407" i="5"/>
  <c r="C9988" i="5"/>
  <c r="C9965" i="5"/>
  <c r="C9941" i="5"/>
  <c r="C9917" i="5"/>
  <c r="C9894" i="5"/>
  <c r="C9871" i="5"/>
  <c r="C9848" i="5"/>
  <c r="C9825" i="5"/>
  <c r="C9801" i="5"/>
  <c r="C9777" i="5"/>
  <c r="C9755" i="5"/>
  <c r="C9733" i="5"/>
  <c r="C9711" i="5"/>
  <c r="C9689" i="5"/>
  <c r="C9667" i="5"/>
  <c r="C9645" i="5"/>
  <c r="C9623" i="5"/>
  <c r="C9601" i="5"/>
  <c r="C9578" i="5"/>
  <c r="C9556" i="5"/>
  <c r="C9534" i="5"/>
  <c r="C9511" i="5"/>
  <c r="C9489" i="5"/>
  <c r="C9467" i="5"/>
  <c r="C9445" i="5"/>
  <c r="C9423" i="5"/>
  <c r="C9401" i="5"/>
  <c r="C9378" i="5"/>
  <c r="C9356" i="5"/>
  <c r="C9334" i="5"/>
  <c r="C9312" i="5"/>
  <c r="C9290" i="5"/>
  <c r="C9268" i="5"/>
  <c r="C9246" i="5"/>
  <c r="C9224" i="5"/>
  <c r="C9202" i="5"/>
  <c r="C9179" i="5"/>
  <c r="C9157" i="5"/>
  <c r="C9135" i="5"/>
  <c r="C9113" i="5"/>
  <c r="C9090" i="5"/>
  <c r="C9068" i="5"/>
  <c r="C9046" i="5"/>
  <c r="C9024" i="5"/>
  <c r="C9002" i="5"/>
  <c r="C8979" i="5"/>
  <c r="C8957" i="5"/>
  <c r="C8935" i="5"/>
  <c r="C8913" i="5"/>
  <c r="C8891" i="5"/>
  <c r="C8869" i="5"/>
  <c r="C8847" i="5"/>
  <c r="C8825" i="5"/>
  <c r="C8803" i="5"/>
  <c r="C8782" i="5"/>
  <c r="C8761" i="5"/>
  <c r="C8740" i="5"/>
  <c r="C8719" i="5"/>
  <c r="C8698" i="5"/>
  <c r="C8676" i="5"/>
  <c r="C8655" i="5"/>
  <c r="C8634" i="5"/>
  <c r="C8613" i="5"/>
  <c r="C8592" i="5"/>
  <c r="C8571" i="5"/>
  <c r="C8550" i="5"/>
  <c r="C8529" i="5"/>
  <c r="C8508" i="5"/>
  <c r="C8487" i="5"/>
  <c r="C8466" i="5"/>
  <c r="C8445" i="5"/>
  <c r="C8424" i="5"/>
  <c r="C8403" i="5"/>
  <c r="C8382" i="5"/>
  <c r="C8361" i="5"/>
  <c r="C8340" i="5"/>
  <c r="C8319" i="5"/>
  <c r="C8298" i="5"/>
  <c r="C8276" i="5"/>
  <c r="C8255" i="5"/>
  <c r="C8234" i="5"/>
  <c r="C8213" i="5"/>
  <c r="C8192" i="5"/>
  <c r="C8171" i="5"/>
  <c r="C8150" i="5"/>
  <c r="C8129" i="5"/>
  <c r="C8108" i="5"/>
  <c r="C8087" i="5"/>
  <c r="C8066" i="5"/>
  <c r="C8045" i="5"/>
  <c r="C8024" i="5"/>
  <c r="C8003" i="5"/>
  <c r="C7982" i="5"/>
  <c r="C7961" i="5"/>
  <c r="C7940" i="5"/>
  <c r="C7919" i="5"/>
  <c r="C7898" i="5"/>
  <c r="C7876" i="5"/>
  <c r="C7855" i="5"/>
  <c r="C7834" i="5"/>
  <c r="C7813" i="5"/>
  <c r="C7792" i="5"/>
  <c r="C7771" i="5"/>
  <c r="C9987" i="5"/>
  <c r="C9963" i="5"/>
  <c r="C9939" i="5"/>
  <c r="C9916" i="5"/>
  <c r="C9893" i="5"/>
  <c r="C9870" i="5"/>
  <c r="C9847" i="5"/>
  <c r="C9823" i="5"/>
  <c r="C9799" i="5"/>
  <c r="C9776" i="5"/>
  <c r="C9754" i="5"/>
  <c r="C9732" i="5"/>
  <c r="C9710" i="5"/>
  <c r="C9688" i="5"/>
  <c r="C9666" i="5"/>
  <c r="C9644" i="5"/>
  <c r="C9622" i="5"/>
  <c r="C9599" i="5"/>
  <c r="C9577" i="5"/>
  <c r="C9555" i="5"/>
  <c r="C9532" i="5"/>
  <c r="C9510" i="5"/>
  <c r="C9488" i="5"/>
  <c r="C9466" i="5"/>
  <c r="C9444" i="5"/>
  <c r="C9422" i="5"/>
  <c r="C9399" i="5"/>
  <c r="C9377" i="5"/>
  <c r="C9355" i="5"/>
  <c r="C9333" i="5"/>
  <c r="C9311" i="5"/>
  <c r="C9289" i="5"/>
  <c r="C9267" i="5"/>
  <c r="C9245" i="5"/>
  <c r="C9223" i="5"/>
  <c r="C9201" i="5"/>
  <c r="C9178" i="5"/>
  <c r="C9156" i="5"/>
  <c r="C9134" i="5"/>
  <c r="C9111" i="5"/>
  <c r="C9089" i="5"/>
  <c r="C9067" i="5"/>
  <c r="C9045" i="5"/>
  <c r="C9023" i="5"/>
  <c r="C9001" i="5"/>
  <c r="C8978" i="5"/>
  <c r="C8956" i="5"/>
  <c r="C8934" i="5"/>
  <c r="C8912" i="5"/>
  <c r="C8890" i="5"/>
  <c r="C8868" i="5"/>
  <c r="C8846" i="5"/>
  <c r="C8824" i="5"/>
  <c r="C8802" i="5"/>
  <c r="C8781" i="5"/>
  <c r="C8760" i="5"/>
  <c r="C8739" i="5"/>
  <c r="C8718" i="5"/>
  <c r="C8696" i="5"/>
  <c r="C8675" i="5"/>
  <c r="C8654" i="5"/>
  <c r="C8633" i="5"/>
  <c r="C8612" i="5"/>
  <c r="C8591" i="5"/>
  <c r="C8570" i="5"/>
  <c r="C8549" i="5"/>
  <c r="C8528" i="5"/>
  <c r="C8507" i="5"/>
  <c r="C8486" i="5"/>
  <c r="C8465" i="5"/>
  <c r="C8444" i="5"/>
  <c r="C8423" i="5"/>
  <c r="C8402" i="5"/>
  <c r="C8381" i="5"/>
  <c r="C8360" i="5"/>
  <c r="C8339" i="5"/>
  <c r="C8318" i="5"/>
  <c r="C8296" i="5"/>
  <c r="C8275" i="5"/>
  <c r="C8254" i="5"/>
  <c r="C8233" i="5"/>
  <c r="C8212" i="5"/>
  <c r="C8191" i="5"/>
  <c r="C8170" i="5"/>
  <c r="C8149" i="5"/>
  <c r="C8128" i="5"/>
  <c r="C8107" i="5"/>
  <c r="C8086" i="5"/>
  <c r="C8065" i="5"/>
  <c r="C8044" i="5"/>
  <c r="C8023" i="5"/>
  <c r="C8002" i="5"/>
  <c r="C7981" i="5"/>
  <c r="C7960" i="5"/>
  <c r="C7939" i="5"/>
  <c r="C7918" i="5"/>
  <c r="C7896" i="5"/>
  <c r="C7875" i="5"/>
  <c r="C7854" i="5"/>
  <c r="C7833" i="5"/>
  <c r="C7812" i="5"/>
  <c r="C7791" i="5"/>
  <c r="C7770" i="5"/>
  <c r="C7749" i="5"/>
  <c r="C7728" i="5"/>
  <c r="C7707" i="5"/>
  <c r="C7686" i="5"/>
  <c r="C7665" i="5"/>
  <c r="C7644" i="5"/>
  <c r="C7623" i="5"/>
  <c r="C7602" i="5"/>
  <c r="C7581" i="5"/>
  <c r="C7560" i="5"/>
  <c r="C7539" i="5"/>
  <c r="C7518" i="5"/>
  <c r="C7496" i="5"/>
  <c r="C7475" i="5"/>
  <c r="C9985" i="5"/>
  <c r="C9962" i="5"/>
  <c r="C9938" i="5"/>
  <c r="C9915" i="5"/>
  <c r="C9892" i="5"/>
  <c r="C9869" i="5"/>
  <c r="C9846" i="5"/>
  <c r="C9822" i="5"/>
  <c r="C9798" i="5"/>
  <c r="C9775" i="5"/>
  <c r="C9753" i="5"/>
  <c r="C9731" i="5"/>
  <c r="C9709" i="5"/>
  <c r="C9687" i="5"/>
  <c r="C9665" i="5"/>
  <c r="C9643" i="5"/>
  <c r="C9621" i="5"/>
  <c r="C9598" i="5"/>
  <c r="C9576" i="5"/>
  <c r="C9553" i="5"/>
  <c r="C9531" i="5"/>
  <c r="C9509" i="5"/>
  <c r="C9487" i="5"/>
  <c r="C9465" i="5"/>
  <c r="C9443" i="5"/>
  <c r="C9421" i="5"/>
  <c r="C9398" i="5"/>
  <c r="C9376" i="5"/>
  <c r="C9354" i="5"/>
  <c r="C9332" i="5"/>
  <c r="C9310" i="5"/>
  <c r="C9288" i="5"/>
  <c r="C9266" i="5"/>
  <c r="C9244" i="5"/>
  <c r="C9222" i="5"/>
  <c r="C9199" i="5"/>
  <c r="C9177" i="5"/>
  <c r="C9155" i="5"/>
  <c r="C9132" i="5"/>
  <c r="C9110" i="5"/>
  <c r="C9088" i="5"/>
  <c r="C9066" i="5"/>
  <c r="C9044" i="5"/>
  <c r="C9022" i="5"/>
  <c r="C8999" i="5"/>
  <c r="C8977" i="5"/>
  <c r="C8955" i="5"/>
  <c r="C8933" i="5"/>
  <c r="C8911" i="5"/>
  <c r="C8889" i="5"/>
  <c r="C8867" i="5"/>
  <c r="C8845" i="5"/>
  <c r="C8823" i="5"/>
  <c r="C8801" i="5"/>
  <c r="C8780" i="5"/>
  <c r="C8759" i="5"/>
  <c r="C8738" i="5"/>
  <c r="C8716" i="5"/>
  <c r="C8695" i="5"/>
  <c r="C8674" i="5"/>
  <c r="C8653" i="5"/>
  <c r="C8632" i="5"/>
  <c r="C8611" i="5"/>
  <c r="C8590" i="5"/>
  <c r="C8569" i="5"/>
  <c r="C8548" i="5"/>
  <c r="C8527" i="5"/>
  <c r="C8506" i="5"/>
  <c r="C8485" i="5"/>
  <c r="C8464" i="5"/>
  <c r="C8443" i="5"/>
  <c r="C8422" i="5"/>
  <c r="C8401" i="5"/>
  <c r="C8380" i="5"/>
  <c r="C8359" i="5"/>
  <c r="C8338" i="5"/>
  <c r="C8316" i="5"/>
  <c r="C8295" i="5"/>
  <c r="C8274" i="5"/>
  <c r="C8253" i="5"/>
  <c r="C8232" i="5"/>
  <c r="C8211" i="5"/>
  <c r="C8190" i="5"/>
  <c r="C8169" i="5"/>
  <c r="C8148" i="5"/>
  <c r="C8127" i="5"/>
  <c r="C8106" i="5"/>
  <c r="C8085" i="5"/>
  <c r="C8064" i="5"/>
  <c r="C8043" i="5"/>
  <c r="C8022" i="5"/>
  <c r="C8001" i="5"/>
  <c r="C7980" i="5"/>
  <c r="C7959" i="5"/>
  <c r="C7938" i="5"/>
  <c r="C7916" i="5"/>
  <c r="C7895" i="5"/>
  <c r="C7874" i="5"/>
  <c r="C7853" i="5"/>
  <c r="C7832" i="5"/>
  <c r="C7811" i="5"/>
  <c r="C7790" i="5"/>
  <c r="C7769" i="5"/>
  <c r="C7748" i="5"/>
  <c r="C7727" i="5"/>
  <c r="C7706" i="5"/>
  <c r="C7685" i="5"/>
  <c r="C7664" i="5"/>
  <c r="C7643" i="5"/>
  <c r="C7622" i="5"/>
  <c r="C7601" i="5"/>
  <c r="C7580" i="5"/>
  <c r="C7559" i="5"/>
  <c r="C7538" i="5"/>
  <c r="C7516" i="5"/>
  <c r="C7495" i="5"/>
  <c r="C9984" i="5"/>
  <c r="C9961" i="5"/>
  <c r="C9937" i="5"/>
  <c r="C9914" i="5"/>
  <c r="C9891" i="5"/>
  <c r="C9868" i="5"/>
  <c r="C9844" i="5"/>
  <c r="C9821" i="5"/>
  <c r="C9797" i="5"/>
  <c r="C9774" i="5"/>
  <c r="C9752" i="5"/>
  <c r="C9730" i="5"/>
  <c r="C9708" i="5"/>
  <c r="C9686" i="5"/>
  <c r="C9664" i="5"/>
  <c r="C9642" i="5"/>
  <c r="C9619" i="5"/>
  <c r="C9597" i="5"/>
  <c r="C9574" i="5"/>
  <c r="C9552" i="5"/>
  <c r="C9530" i="5"/>
  <c r="C9508" i="5"/>
  <c r="C9486" i="5"/>
  <c r="C9464" i="5"/>
  <c r="C9442" i="5"/>
  <c r="C9419" i="5"/>
  <c r="C9397" i="5"/>
  <c r="C9375" i="5"/>
  <c r="C9353" i="5"/>
  <c r="C9331" i="5"/>
  <c r="C9309" i="5"/>
  <c r="C9287" i="5"/>
  <c r="C9265" i="5"/>
  <c r="C9243" i="5"/>
  <c r="C9221" i="5"/>
  <c r="C9198" i="5"/>
  <c r="C9176" i="5"/>
  <c r="C9153" i="5"/>
  <c r="C9131" i="5"/>
  <c r="C9109" i="5"/>
  <c r="C9087" i="5"/>
  <c r="C9065" i="5"/>
  <c r="C9043" i="5"/>
  <c r="C9021" i="5"/>
  <c r="C8998" i="5"/>
  <c r="C8976" i="5"/>
  <c r="C8954" i="5"/>
  <c r="C8932" i="5"/>
  <c r="C8910" i="5"/>
  <c r="C8888" i="5"/>
  <c r="C8866" i="5"/>
  <c r="C8844" i="5"/>
  <c r="C8822" i="5"/>
  <c r="C8800" i="5"/>
  <c r="C8779" i="5"/>
  <c r="C8758" i="5"/>
  <c r="C8736" i="5"/>
  <c r="C8715" i="5"/>
  <c r="C8694" i="5"/>
  <c r="C8673" i="5"/>
  <c r="C8652" i="5"/>
  <c r="C8631" i="5"/>
  <c r="C8610" i="5"/>
  <c r="C8589" i="5"/>
  <c r="C8568" i="5"/>
  <c r="C8547" i="5"/>
  <c r="C8526" i="5"/>
  <c r="C8505" i="5"/>
  <c r="C8484" i="5"/>
  <c r="C8463" i="5"/>
  <c r="C8442" i="5"/>
  <c r="C8421" i="5"/>
  <c r="C8400" i="5"/>
  <c r="C8379" i="5"/>
  <c r="C8358" i="5"/>
  <c r="C8336" i="5"/>
  <c r="C8315" i="5"/>
  <c r="C8294" i="5"/>
  <c r="C8273" i="5"/>
  <c r="C8252" i="5"/>
  <c r="C8231" i="5"/>
  <c r="C8210" i="5"/>
  <c r="C8189" i="5"/>
  <c r="C8168" i="5"/>
  <c r="C8147" i="5"/>
  <c r="C8126" i="5"/>
  <c r="C8105" i="5"/>
  <c r="C8084" i="5"/>
  <c r="C8063" i="5"/>
  <c r="C8042" i="5"/>
  <c r="C8021" i="5"/>
  <c r="C8000" i="5"/>
  <c r="C7979" i="5"/>
  <c r="C7958" i="5"/>
  <c r="C7936" i="5"/>
  <c r="C7915" i="5"/>
  <c r="C7894" i="5"/>
  <c r="C7873" i="5"/>
  <c r="C7852" i="5"/>
  <c r="C7831" i="5"/>
  <c r="C7810" i="5"/>
  <c r="C7789" i="5"/>
  <c r="C7768" i="5"/>
  <c r="C7747" i="5"/>
  <c r="C7726" i="5"/>
  <c r="C7705" i="5"/>
  <c r="C7684" i="5"/>
  <c r="C7663" i="5"/>
  <c r="C7642" i="5"/>
  <c r="C7621" i="5"/>
  <c r="C7600" i="5"/>
  <c r="C7579" i="5"/>
  <c r="C7558" i="5"/>
  <c r="C7536" i="5"/>
  <c r="C7515" i="5"/>
  <c r="C7494" i="5"/>
  <c r="C7473" i="5"/>
  <c r="C7452" i="5"/>
  <c r="C7431" i="5"/>
  <c r="C7410" i="5"/>
  <c r="C7389" i="5"/>
  <c r="C9983" i="5"/>
  <c r="C9959" i="5"/>
  <c r="C9936" i="5"/>
  <c r="C9913" i="5"/>
  <c r="C9890" i="5"/>
  <c r="C9867" i="5"/>
  <c r="C9843" i="5"/>
  <c r="C9819" i="5"/>
  <c r="C9796" i="5"/>
  <c r="C9773" i="5"/>
  <c r="C9751" i="5"/>
  <c r="C9729" i="5"/>
  <c r="C9707" i="5"/>
  <c r="C9685" i="5"/>
  <c r="C9663" i="5"/>
  <c r="C9641" i="5"/>
  <c r="C9618" i="5"/>
  <c r="C9595" i="5"/>
  <c r="C9573" i="5"/>
  <c r="C9551" i="5"/>
  <c r="C9529" i="5"/>
  <c r="C9507" i="5"/>
  <c r="C9485" i="5"/>
  <c r="C9463" i="5"/>
  <c r="C9441" i="5"/>
  <c r="C9418" i="5"/>
  <c r="C9396" i="5"/>
  <c r="C9374" i="5"/>
  <c r="C9352" i="5"/>
  <c r="C9330" i="5"/>
  <c r="C9308" i="5"/>
  <c r="C9286" i="5"/>
  <c r="C9264" i="5"/>
  <c r="C9242" i="5"/>
  <c r="C9219" i="5"/>
  <c r="C9197" i="5"/>
  <c r="C9174" i="5"/>
  <c r="C9152" i="5"/>
  <c r="C9130" i="5"/>
  <c r="C9108" i="5"/>
  <c r="C9086" i="5"/>
  <c r="C9064" i="5"/>
  <c r="C9042" i="5"/>
  <c r="C9019" i="5"/>
  <c r="C8997" i="5"/>
  <c r="C8975" i="5"/>
  <c r="C8953" i="5"/>
  <c r="C8931" i="5"/>
  <c r="C8909" i="5"/>
  <c r="C8887" i="5"/>
  <c r="C8865" i="5"/>
  <c r="C8843" i="5"/>
  <c r="C9982" i="5"/>
  <c r="C9958" i="5"/>
  <c r="C9935" i="5"/>
  <c r="C9912" i="5"/>
  <c r="C9889" i="5"/>
  <c r="C9865" i="5"/>
  <c r="C9842" i="5"/>
  <c r="C9818" i="5"/>
  <c r="C9795" i="5"/>
  <c r="C9772" i="5"/>
  <c r="C9750" i="5"/>
  <c r="C9728" i="5"/>
  <c r="C9706" i="5"/>
  <c r="C9684" i="5"/>
  <c r="C9662" i="5"/>
  <c r="C9639" i="5"/>
  <c r="C9616" i="5"/>
  <c r="C9594" i="5"/>
  <c r="C9572" i="5"/>
  <c r="C9550" i="5"/>
  <c r="C9528" i="5"/>
  <c r="C9506" i="5"/>
  <c r="C9484" i="5"/>
  <c r="C9462" i="5"/>
  <c r="C9439" i="5"/>
  <c r="C9417" i="5"/>
  <c r="C9395" i="5"/>
  <c r="C9373" i="5"/>
  <c r="C9351" i="5"/>
  <c r="C9329" i="5"/>
  <c r="C9307" i="5"/>
  <c r="C9285" i="5"/>
  <c r="C9263" i="5"/>
  <c r="C9241" i="5"/>
  <c r="C9218" i="5"/>
  <c r="C9195" i="5"/>
  <c r="C9173" i="5"/>
  <c r="C9151" i="5"/>
  <c r="C9129" i="5"/>
  <c r="C9107" i="5"/>
  <c r="C9085" i="5"/>
  <c r="C9063" i="5"/>
  <c r="C9041" i="5"/>
  <c r="C9018" i="5"/>
  <c r="C8996" i="5"/>
  <c r="C8974" i="5"/>
  <c r="C8952" i="5"/>
  <c r="C8930" i="5"/>
  <c r="C8908" i="5"/>
  <c r="C8886" i="5"/>
  <c r="C8864" i="5"/>
  <c r="C8842" i="5"/>
  <c r="C8819" i="5"/>
  <c r="C8798" i="5"/>
  <c r="C8776" i="5"/>
  <c r="C8755" i="5"/>
  <c r="C8734" i="5"/>
  <c r="C8713" i="5"/>
  <c r="C8692" i="5"/>
  <c r="C8671" i="5"/>
  <c r="C8650" i="5"/>
  <c r="C8629" i="5"/>
  <c r="C8608" i="5"/>
  <c r="C8587" i="5"/>
  <c r="C8566" i="5"/>
  <c r="C8545" i="5"/>
  <c r="C8524" i="5"/>
  <c r="C8503" i="5"/>
  <c r="C8482" i="5"/>
  <c r="C8461" i="5"/>
  <c r="C8440" i="5"/>
  <c r="C8419" i="5"/>
  <c r="C8398" i="5"/>
  <c r="C8376" i="5"/>
  <c r="C8355" i="5"/>
  <c r="C8334" i="5"/>
  <c r="C8313" i="5"/>
  <c r="C8292" i="5"/>
  <c r="C8271" i="5"/>
  <c r="C8250" i="5"/>
  <c r="C8229" i="5"/>
  <c r="C8208" i="5"/>
  <c r="C8187" i="5"/>
  <c r="C8166" i="5"/>
  <c r="C8145" i="5"/>
  <c r="C8124" i="5"/>
  <c r="C8103" i="5"/>
  <c r="C8082" i="5"/>
  <c r="C8061" i="5"/>
  <c r="C8040" i="5"/>
  <c r="C8019" i="5"/>
  <c r="C7998" i="5"/>
  <c r="C7976" i="5"/>
  <c r="C7955" i="5"/>
  <c r="C7934" i="5"/>
  <c r="C7913" i="5"/>
  <c r="C7892" i="5"/>
  <c r="C7871" i="5"/>
  <c r="C7850" i="5"/>
  <c r="C7829" i="5"/>
  <c r="C7808" i="5"/>
  <c r="C7787" i="5"/>
  <c r="C7766" i="5"/>
  <c r="C7745" i="5"/>
  <c r="C9978" i="5"/>
  <c r="C9955" i="5"/>
  <c r="C9932" i="5"/>
  <c r="C9909" i="5"/>
  <c r="C9885" i="5"/>
  <c r="C9862" i="5"/>
  <c r="C9838" i="5"/>
  <c r="C9815" i="5"/>
  <c r="C9792" i="5"/>
  <c r="C9769" i="5"/>
  <c r="C9747" i="5"/>
  <c r="C9725" i="5"/>
  <c r="C9703" i="5"/>
  <c r="C9679" i="5"/>
  <c r="C9657" i="5"/>
  <c r="C9635" i="5"/>
  <c r="C9613" i="5"/>
  <c r="C9591" i="5"/>
  <c r="C9569" i="5"/>
  <c r="C9547" i="5"/>
  <c r="C9525" i="5"/>
  <c r="C9503" i="5"/>
  <c r="C9481" i="5"/>
  <c r="C9458" i="5"/>
  <c r="C9436" i="5"/>
  <c r="C9414" i="5"/>
  <c r="C9392" i="5"/>
  <c r="C9370" i="5"/>
  <c r="C9348" i="5"/>
  <c r="C9326" i="5"/>
  <c r="C9304" i="5"/>
  <c r="C9981" i="5"/>
  <c r="C9947" i="5"/>
  <c r="C9905" i="5"/>
  <c r="C9864" i="5"/>
  <c r="C9830" i="5"/>
  <c r="C9789" i="5"/>
  <c r="C9749" i="5"/>
  <c r="C9716" i="5"/>
  <c r="C9676" i="5"/>
  <c r="C9637" i="5"/>
  <c r="C9606" i="5"/>
  <c r="C9566" i="5"/>
  <c r="C9527" i="5"/>
  <c r="C9495" i="5"/>
  <c r="C9455" i="5"/>
  <c r="C9416" i="5"/>
  <c r="C9384" i="5"/>
  <c r="C9345" i="5"/>
  <c r="C9306" i="5"/>
  <c r="C9274" i="5"/>
  <c r="C9236" i="5"/>
  <c r="C9207" i="5"/>
  <c r="C9169" i="5"/>
  <c r="C9139" i="5"/>
  <c r="C9102" i="5"/>
  <c r="C9072" i="5"/>
  <c r="C9034" i="5"/>
  <c r="C9004" i="5"/>
  <c r="C8967" i="5"/>
  <c r="C8929" i="5"/>
  <c r="C8898" i="5"/>
  <c r="C8862" i="5"/>
  <c r="C8831" i="5"/>
  <c r="C8796" i="5"/>
  <c r="C8769" i="5"/>
  <c r="C8742" i="5"/>
  <c r="C8708" i="5"/>
  <c r="C8681" i="5"/>
  <c r="C8647" i="5"/>
  <c r="C8620" i="5"/>
  <c r="C8586" i="5"/>
  <c r="C8559" i="5"/>
  <c r="C8531" i="5"/>
  <c r="C8498" i="5"/>
  <c r="C8470" i="5"/>
  <c r="C8436" i="5"/>
  <c r="C8409" i="5"/>
  <c r="C8375" i="5"/>
  <c r="C8348" i="5"/>
  <c r="C8321" i="5"/>
  <c r="C8287" i="5"/>
  <c r="C8260" i="5"/>
  <c r="C8226" i="5"/>
  <c r="C8199" i="5"/>
  <c r="C8165" i="5"/>
  <c r="C8138" i="5"/>
  <c r="C8110" i="5"/>
  <c r="C8076" i="5"/>
  <c r="C8049" i="5"/>
  <c r="C8015" i="5"/>
  <c r="C7988" i="5"/>
  <c r="C7954" i="5"/>
  <c r="C7927" i="5"/>
  <c r="C7900" i="5"/>
  <c r="C7866" i="5"/>
  <c r="C7839" i="5"/>
  <c r="C7805" i="5"/>
  <c r="C7778" i="5"/>
  <c r="C7746" i="5"/>
  <c r="C7720" i="5"/>
  <c r="C7694" i="5"/>
  <c r="C7669" i="5"/>
  <c r="C7640" i="5"/>
  <c r="C7614" i="5"/>
  <c r="C7589" i="5"/>
  <c r="C7564" i="5"/>
  <c r="C7534" i="5"/>
  <c r="C7509" i="5"/>
  <c r="C7484" i="5"/>
  <c r="C7460" i="5"/>
  <c r="C7436" i="5"/>
  <c r="C7412" i="5"/>
  <c r="C7388" i="5"/>
  <c r="C7366" i="5"/>
  <c r="C7344" i="5"/>
  <c r="C7322" i="5"/>
  <c r="C7300" i="5"/>
  <c r="C7278" i="5"/>
  <c r="C7256" i="5"/>
  <c r="C7235" i="5"/>
  <c r="C7214" i="5"/>
  <c r="C7193" i="5"/>
  <c r="C7172" i="5"/>
  <c r="C7151" i="5"/>
  <c r="C7130" i="5"/>
  <c r="C7109" i="5"/>
  <c r="C7088" i="5"/>
  <c r="C7066" i="5"/>
  <c r="C7045" i="5"/>
  <c r="C7024" i="5"/>
  <c r="C7003" i="5"/>
  <c r="C6982" i="5"/>
  <c r="C6961" i="5"/>
  <c r="C6940" i="5"/>
  <c r="C6919" i="5"/>
  <c r="C6898" i="5"/>
  <c r="C6877" i="5"/>
  <c r="C6856" i="5"/>
  <c r="C6835" i="5"/>
  <c r="C6814" i="5"/>
  <c r="C6793" i="5"/>
  <c r="C6772" i="5"/>
  <c r="C6751" i="5"/>
  <c r="C6730" i="5"/>
  <c r="C6709" i="5"/>
  <c r="C6688" i="5"/>
  <c r="C6666" i="5"/>
  <c r="C6645" i="5"/>
  <c r="C6624" i="5"/>
  <c r="C6603" i="5"/>
  <c r="C6582" i="5"/>
  <c r="C6561" i="5"/>
  <c r="C6540" i="5"/>
  <c r="C6519" i="5"/>
  <c r="C6498" i="5"/>
  <c r="C6477" i="5"/>
  <c r="C6456" i="5"/>
  <c r="C6435" i="5"/>
  <c r="C6414" i="5"/>
  <c r="C6393" i="5"/>
  <c r="C6372" i="5"/>
  <c r="C6351" i="5"/>
  <c r="C6330" i="5"/>
  <c r="C6309" i="5"/>
  <c r="C6288" i="5"/>
  <c r="C6266" i="5"/>
  <c r="C6245" i="5"/>
  <c r="C6224" i="5"/>
  <c r="C6203" i="5"/>
  <c r="C6182" i="5"/>
  <c r="C6161" i="5"/>
  <c r="C6140" i="5"/>
  <c r="C6119" i="5"/>
  <c r="C6098" i="5"/>
  <c r="C6077" i="5"/>
  <c r="C6056" i="5"/>
  <c r="C6035" i="5"/>
  <c r="C6014" i="5"/>
  <c r="C5993" i="5"/>
  <c r="C5972" i="5"/>
  <c r="C5951" i="5"/>
  <c r="C5930" i="5"/>
  <c r="C5909" i="5"/>
  <c r="C5888" i="5"/>
  <c r="C5866" i="5"/>
  <c r="C5845" i="5"/>
  <c r="C5824" i="5"/>
  <c r="C5803" i="5"/>
  <c r="C5782" i="5"/>
  <c r="C5761" i="5"/>
  <c r="C5740" i="5"/>
  <c r="C5719" i="5"/>
  <c r="C5698" i="5"/>
  <c r="C5677" i="5"/>
  <c r="C5656" i="5"/>
  <c r="C5635" i="5"/>
  <c r="C5614" i="5"/>
  <c r="C5593" i="5"/>
  <c r="C5572" i="5"/>
  <c r="C5551" i="5"/>
  <c r="C5530" i="5"/>
  <c r="C5509" i="5"/>
  <c r="C5488" i="5"/>
  <c r="C5466" i="5"/>
  <c r="C5445" i="5"/>
  <c r="C5424" i="5"/>
  <c r="C5403" i="5"/>
  <c r="C5382" i="5"/>
  <c r="C5361" i="5"/>
  <c r="C5340" i="5"/>
  <c r="C5319" i="5"/>
  <c r="C5298" i="5"/>
  <c r="C5277" i="5"/>
  <c r="C5256" i="5"/>
  <c r="C5235" i="5"/>
  <c r="C5214" i="5"/>
  <c r="C5193" i="5"/>
  <c r="C5172" i="5"/>
  <c r="C5151" i="5"/>
  <c r="C5130" i="5"/>
  <c r="C5109" i="5"/>
  <c r="C5088" i="5"/>
  <c r="C5066" i="5"/>
  <c r="C5045" i="5"/>
  <c r="C5024" i="5"/>
  <c r="C5003" i="5"/>
  <c r="C4982" i="5"/>
  <c r="C4961" i="5"/>
  <c r="C4940" i="5"/>
  <c r="C4919" i="5"/>
  <c r="C4898" i="5"/>
  <c r="C4877" i="5"/>
  <c r="C4856" i="5"/>
  <c r="C4835" i="5"/>
  <c r="C4814" i="5"/>
  <c r="C4793" i="5"/>
  <c r="C4772" i="5"/>
  <c r="C4751" i="5"/>
  <c r="C4730" i="5"/>
  <c r="C4709" i="5"/>
  <c r="C4688" i="5"/>
  <c r="C4666" i="5"/>
  <c r="C4645" i="5"/>
  <c r="C4624" i="5"/>
  <c r="C4603" i="5"/>
  <c r="C4582" i="5"/>
  <c r="C4561" i="5"/>
  <c r="C4540" i="5"/>
  <c r="C4519" i="5"/>
  <c r="C4498" i="5"/>
  <c r="C4477" i="5"/>
  <c r="C4456" i="5"/>
  <c r="C4435" i="5"/>
  <c r="C4414" i="5"/>
  <c r="C4393" i="5"/>
  <c r="C4372" i="5"/>
  <c r="C4351" i="5"/>
  <c r="C4330" i="5"/>
  <c r="C4309" i="5"/>
  <c r="C4288" i="5"/>
  <c r="C4266" i="5"/>
  <c r="C4245" i="5"/>
  <c r="C4224" i="5"/>
  <c r="C4203" i="5"/>
  <c r="C4182" i="5"/>
  <c r="C4161" i="5"/>
  <c r="C4140" i="5"/>
  <c r="C4119" i="5"/>
  <c r="C4098" i="5"/>
  <c r="C4077" i="5"/>
  <c r="C4056" i="5"/>
  <c r="C4035" i="5"/>
  <c r="C4014" i="5"/>
  <c r="C3993" i="5"/>
  <c r="C3972" i="5"/>
  <c r="C3951" i="5"/>
  <c r="C3930" i="5"/>
  <c r="C3909" i="5"/>
  <c r="C3888" i="5"/>
  <c r="C3866" i="5"/>
  <c r="C3845" i="5"/>
  <c r="C3824" i="5"/>
  <c r="C3803" i="5"/>
  <c r="C3782" i="5"/>
  <c r="C3761" i="5"/>
  <c r="C3740" i="5"/>
  <c r="C3719" i="5"/>
  <c r="C3698" i="5"/>
  <c r="C3677" i="5"/>
  <c r="C3656" i="5"/>
  <c r="C3635" i="5"/>
  <c r="C3614" i="5"/>
  <c r="C3593" i="5"/>
  <c r="C3572" i="5"/>
  <c r="C3551" i="5"/>
  <c r="C3530" i="5"/>
  <c r="C3509" i="5"/>
  <c r="C3488" i="5"/>
  <c r="C3466" i="5"/>
  <c r="C3445" i="5"/>
  <c r="C3424" i="5"/>
  <c r="C3403" i="5"/>
  <c r="C3382" i="5"/>
  <c r="C3361" i="5"/>
  <c r="C3340" i="5"/>
  <c r="C3319" i="5"/>
  <c r="C3298" i="5"/>
  <c r="C3277" i="5"/>
  <c r="C3256" i="5"/>
  <c r="C3235" i="5"/>
  <c r="C3214" i="5"/>
  <c r="C3193" i="5"/>
  <c r="C3172" i="5"/>
  <c r="C3151" i="5"/>
  <c r="C3130" i="5"/>
  <c r="C3109" i="5"/>
  <c r="C3088" i="5"/>
  <c r="C3066" i="5"/>
  <c r="C3045" i="5"/>
  <c r="C3024" i="5"/>
  <c r="C3003" i="5"/>
  <c r="C2982" i="5"/>
  <c r="C2961" i="5"/>
  <c r="C2940" i="5"/>
  <c r="C2919" i="5"/>
  <c r="C2898" i="5"/>
  <c r="C2877" i="5"/>
  <c r="C2856" i="5"/>
  <c r="C2835" i="5"/>
  <c r="C2814" i="5"/>
  <c r="C2793" i="5"/>
  <c r="C2772" i="5"/>
  <c r="C2751" i="5"/>
  <c r="C2730" i="5"/>
  <c r="C2709" i="5"/>
  <c r="C2688" i="5"/>
  <c r="C2666" i="5"/>
  <c r="C2645" i="5"/>
  <c r="C2624" i="5"/>
  <c r="C2603" i="5"/>
  <c r="C2582" i="5"/>
  <c r="C2561" i="5"/>
  <c r="C2540" i="5"/>
  <c r="C2519" i="5"/>
  <c r="C2498" i="5"/>
  <c r="C2477" i="5"/>
  <c r="C2456" i="5"/>
  <c r="C2435" i="5"/>
  <c r="C2414" i="5"/>
  <c r="C2393" i="5"/>
  <c r="C2372" i="5"/>
  <c r="C2351" i="5"/>
  <c r="C2330" i="5"/>
  <c r="C2309" i="5"/>
  <c r="C2288" i="5"/>
  <c r="C2266" i="5"/>
  <c r="C2245" i="5"/>
  <c r="C2224" i="5"/>
  <c r="C2203" i="5"/>
  <c r="C2182" i="5"/>
  <c r="C2161" i="5"/>
  <c r="C2140" i="5"/>
  <c r="C2119" i="5"/>
  <c r="C2098" i="5"/>
  <c r="C2077" i="5"/>
  <c r="C2056" i="5"/>
  <c r="C2035" i="5"/>
  <c r="C2014" i="5"/>
  <c r="C1993" i="5"/>
  <c r="C1972" i="5"/>
  <c r="C1951" i="5"/>
  <c r="C1930" i="5"/>
  <c r="C1909" i="5"/>
  <c r="C1888" i="5"/>
  <c r="C1866" i="5"/>
  <c r="C1845" i="5"/>
  <c r="C1824" i="5"/>
  <c r="C1803" i="5"/>
  <c r="C1782" i="5"/>
  <c r="C1761" i="5"/>
  <c r="C1740" i="5"/>
  <c r="C1719" i="5"/>
  <c r="C1698" i="5"/>
  <c r="C1677" i="5"/>
  <c r="C1656" i="5"/>
  <c r="C1635" i="5"/>
  <c r="C1614" i="5"/>
  <c r="C1593" i="5"/>
  <c r="C1572" i="5"/>
  <c r="C1551" i="5"/>
  <c r="C1530" i="5"/>
  <c r="C1509" i="5"/>
  <c r="C1488" i="5"/>
  <c r="C1466" i="5"/>
  <c r="C1445" i="5"/>
  <c r="C1424" i="5"/>
  <c r="C1403" i="5"/>
  <c r="C1382" i="5"/>
  <c r="C1361" i="5"/>
  <c r="C1340" i="5"/>
  <c r="C1319" i="5"/>
  <c r="C1298" i="5"/>
  <c r="C1277" i="5"/>
  <c r="C1256" i="5"/>
  <c r="C1235" i="5"/>
  <c r="C1214" i="5"/>
  <c r="C1193" i="5"/>
  <c r="C1172" i="5"/>
  <c r="C1151" i="5"/>
  <c r="C1130" i="5"/>
  <c r="C1109" i="5"/>
  <c r="C1088" i="5"/>
  <c r="C1066" i="5"/>
  <c r="C1045" i="5"/>
  <c r="C1024" i="5"/>
  <c r="C1003" i="5"/>
  <c r="C982" i="5"/>
  <c r="C961" i="5"/>
  <c r="C940" i="5"/>
  <c r="C919" i="5"/>
  <c r="C898" i="5"/>
  <c r="C877" i="5"/>
  <c r="C856" i="5"/>
  <c r="C835" i="5"/>
  <c r="C814" i="5"/>
  <c r="C793" i="5"/>
  <c r="C772" i="5"/>
  <c r="C751" i="5"/>
  <c r="C730" i="5"/>
  <c r="C709" i="5"/>
  <c r="C688" i="5"/>
  <c r="C666" i="5"/>
  <c r="C645" i="5"/>
  <c r="C624" i="5"/>
  <c r="C603" i="5"/>
  <c r="C582" i="5"/>
  <c r="C561" i="5"/>
  <c r="C540" i="5"/>
  <c r="C519" i="5"/>
  <c r="C498" i="5"/>
  <c r="C477" i="5"/>
  <c r="C456" i="5"/>
  <c r="C435" i="5"/>
  <c r="C414" i="5"/>
  <c r="C393" i="5"/>
  <c r="C373" i="5"/>
  <c r="C353" i="5"/>
  <c r="C333" i="5"/>
  <c r="C313" i="5"/>
  <c r="C293" i="5"/>
  <c r="C273" i="5"/>
  <c r="C253" i="5"/>
  <c r="C233" i="5"/>
  <c r="C213" i="5"/>
  <c r="C193" i="5"/>
  <c r="C173" i="5"/>
  <c r="C153" i="5"/>
  <c r="C133" i="5"/>
  <c r="C113" i="5"/>
  <c r="C93" i="5"/>
  <c r="C73" i="5"/>
  <c r="C53" i="5"/>
  <c r="C33" i="5"/>
  <c r="C13" i="5"/>
  <c r="C9979" i="5"/>
  <c r="C9946" i="5"/>
  <c r="C9904" i="5"/>
  <c r="C9863" i="5"/>
  <c r="C9829" i="5"/>
  <c r="C9788" i="5"/>
  <c r="C9748" i="5"/>
  <c r="C9715" i="5"/>
  <c r="C9675" i="5"/>
  <c r="C9636" i="5"/>
  <c r="C9605" i="5"/>
  <c r="C9565" i="5"/>
  <c r="C9526" i="5"/>
  <c r="C9494" i="5"/>
  <c r="C9454" i="5"/>
  <c r="C9415" i="5"/>
  <c r="C9383" i="5"/>
  <c r="C9343" i="5"/>
  <c r="C9305" i="5"/>
  <c r="C9273" i="5"/>
  <c r="C9235" i="5"/>
  <c r="C9206" i="5"/>
  <c r="C9168" i="5"/>
  <c r="C9138" i="5"/>
  <c r="C9101" i="5"/>
  <c r="C9071" i="5"/>
  <c r="C9033" i="5"/>
  <c r="C8995" i="5"/>
  <c r="C8966" i="5"/>
  <c r="C8928" i="5"/>
  <c r="C8897" i="5"/>
  <c r="C8861" i="5"/>
  <c r="C8830" i="5"/>
  <c r="C8795" i="5"/>
  <c r="C8768" i="5"/>
  <c r="C8735" i="5"/>
  <c r="C8707" i="5"/>
  <c r="C8680" i="5"/>
  <c r="C8646" i="5"/>
  <c r="C8619" i="5"/>
  <c r="C8585" i="5"/>
  <c r="C8558" i="5"/>
  <c r="C8525" i="5"/>
  <c r="C8496" i="5"/>
  <c r="C8469" i="5"/>
  <c r="C8435" i="5"/>
  <c r="C8408" i="5"/>
  <c r="C8374" i="5"/>
  <c r="C8347" i="5"/>
  <c r="C8314" i="5"/>
  <c r="C8286" i="5"/>
  <c r="C8259" i="5"/>
  <c r="C8225" i="5"/>
  <c r="C8198" i="5"/>
  <c r="C8164" i="5"/>
  <c r="C8136" i="5"/>
  <c r="C8104" i="5"/>
  <c r="C8075" i="5"/>
  <c r="C8048" i="5"/>
  <c r="C8014" i="5"/>
  <c r="C7987" i="5"/>
  <c r="C7953" i="5"/>
  <c r="C7926" i="5"/>
  <c r="C7893" i="5"/>
  <c r="C7865" i="5"/>
  <c r="C7838" i="5"/>
  <c r="C7804" i="5"/>
  <c r="C7776" i="5"/>
  <c r="C7744" i="5"/>
  <c r="C7719" i="5"/>
  <c r="C7693" i="5"/>
  <c r="C7668" i="5"/>
  <c r="C7639" i="5"/>
  <c r="C7613" i="5"/>
  <c r="C7588" i="5"/>
  <c r="C7563" i="5"/>
  <c r="C7533" i="5"/>
  <c r="C7508" i="5"/>
  <c r="C7483" i="5"/>
  <c r="C7459" i="5"/>
  <c r="C7434" i="5"/>
  <c r="C7411" i="5"/>
  <c r="C7387" i="5"/>
  <c r="C7365" i="5"/>
  <c r="C7343" i="5"/>
  <c r="C7321" i="5"/>
  <c r="C7299" i="5"/>
  <c r="C7276" i="5"/>
  <c r="C7255" i="5"/>
  <c r="C7234" i="5"/>
  <c r="C7213" i="5"/>
  <c r="C7192" i="5"/>
  <c r="C7171" i="5"/>
  <c r="C7150" i="5"/>
  <c r="C7129" i="5"/>
  <c r="C7108" i="5"/>
  <c r="C7086" i="5"/>
  <c r="C7065" i="5"/>
  <c r="C7044" i="5"/>
  <c r="C7023" i="5"/>
  <c r="C7002" i="5"/>
  <c r="C6981" i="5"/>
  <c r="C6960" i="5"/>
  <c r="C6939" i="5"/>
  <c r="C6918" i="5"/>
  <c r="C6897" i="5"/>
  <c r="C6876" i="5"/>
  <c r="C6855" i="5"/>
  <c r="C6834" i="5"/>
  <c r="C6813" i="5"/>
  <c r="C6792" i="5"/>
  <c r="C6771" i="5"/>
  <c r="C6750" i="5"/>
  <c r="C6729" i="5"/>
  <c r="C6708" i="5"/>
  <c r="C6686" i="5"/>
  <c r="C6665" i="5"/>
  <c r="C6644" i="5"/>
  <c r="C6623" i="5"/>
  <c r="C6602" i="5"/>
  <c r="C6581" i="5"/>
  <c r="C6560" i="5"/>
  <c r="C6539" i="5"/>
  <c r="C6518" i="5"/>
  <c r="C6497" i="5"/>
  <c r="C6476" i="5"/>
  <c r="C6455" i="5"/>
  <c r="C6434" i="5"/>
  <c r="C6413" i="5"/>
  <c r="C6392" i="5"/>
  <c r="C6371" i="5"/>
  <c r="C6350" i="5"/>
  <c r="C6329" i="5"/>
  <c r="C6308" i="5"/>
  <c r="C6286" i="5"/>
  <c r="C6265" i="5"/>
  <c r="C6244" i="5"/>
  <c r="C6223" i="5"/>
  <c r="C6202" i="5"/>
  <c r="C6181" i="5"/>
  <c r="C6160" i="5"/>
  <c r="C6139" i="5"/>
  <c r="C6118" i="5"/>
  <c r="C6097" i="5"/>
  <c r="C6076" i="5"/>
  <c r="C6055" i="5"/>
  <c r="C6034" i="5"/>
  <c r="C6013" i="5"/>
  <c r="C5992" i="5"/>
  <c r="C5971" i="5"/>
  <c r="C5950" i="5"/>
  <c r="C5929" i="5"/>
  <c r="C5908" i="5"/>
  <c r="C5886" i="5"/>
  <c r="C5865" i="5"/>
  <c r="C5844" i="5"/>
  <c r="C5823" i="5"/>
  <c r="C5802" i="5"/>
  <c r="C5781" i="5"/>
  <c r="C5760" i="5"/>
  <c r="C5739" i="5"/>
  <c r="C5718" i="5"/>
  <c r="C5697" i="5"/>
  <c r="C5676" i="5"/>
  <c r="C5655" i="5"/>
  <c r="C5634" i="5"/>
  <c r="C5613" i="5"/>
  <c r="C5592" i="5"/>
  <c r="C5571" i="5"/>
  <c r="C5550" i="5"/>
  <c r="C5529" i="5"/>
  <c r="C5508" i="5"/>
  <c r="C5486" i="5"/>
  <c r="C5465" i="5"/>
  <c r="C5444" i="5"/>
  <c r="C5423" i="5"/>
  <c r="C5402" i="5"/>
  <c r="C5381" i="5"/>
  <c r="C5360" i="5"/>
  <c r="C5339" i="5"/>
  <c r="C5318" i="5"/>
  <c r="C5297" i="5"/>
  <c r="C5276" i="5"/>
  <c r="C5255" i="5"/>
  <c r="C5234" i="5"/>
  <c r="C5213" i="5"/>
  <c r="C5192" i="5"/>
  <c r="C5171" i="5"/>
  <c r="C5150" i="5"/>
  <c r="C5129" i="5"/>
  <c r="C5108" i="5"/>
  <c r="C5086" i="5"/>
  <c r="C5065" i="5"/>
  <c r="C5044" i="5"/>
  <c r="C5023" i="5"/>
  <c r="C5002" i="5"/>
  <c r="C4981" i="5"/>
  <c r="C4960" i="5"/>
  <c r="C4939" i="5"/>
  <c r="C4918" i="5"/>
  <c r="C4897" i="5"/>
  <c r="C4876" i="5"/>
  <c r="C4855" i="5"/>
  <c r="C4834" i="5"/>
  <c r="C4813" i="5"/>
  <c r="C4792" i="5"/>
  <c r="C4771" i="5"/>
  <c r="C4750" i="5"/>
  <c r="C4729" i="5"/>
  <c r="C4708" i="5"/>
  <c r="C4686" i="5"/>
  <c r="C4665" i="5"/>
  <c r="C4644" i="5"/>
  <c r="C4623" i="5"/>
  <c r="C4602" i="5"/>
  <c r="C4581" i="5"/>
  <c r="C4560" i="5"/>
  <c r="C4539" i="5"/>
  <c r="C4518" i="5"/>
  <c r="C4497" i="5"/>
  <c r="C4476" i="5"/>
  <c r="C4455" i="5"/>
  <c r="C4434" i="5"/>
  <c r="C4413" i="5"/>
  <c r="C4392" i="5"/>
  <c r="C4371" i="5"/>
  <c r="C4350" i="5"/>
  <c r="C4329" i="5"/>
  <c r="C4308" i="5"/>
  <c r="C4286" i="5"/>
  <c r="C4265" i="5"/>
  <c r="C4244" i="5"/>
  <c r="C4223" i="5"/>
  <c r="C4202" i="5"/>
  <c r="C4181" i="5"/>
  <c r="C4160" i="5"/>
  <c r="C4139" i="5"/>
  <c r="C4118" i="5"/>
  <c r="C4097" i="5"/>
  <c r="C4076" i="5"/>
  <c r="C4055" i="5"/>
  <c r="C4034" i="5"/>
  <c r="C4013" i="5"/>
  <c r="C3992" i="5"/>
  <c r="C3971" i="5"/>
  <c r="C3950" i="5"/>
  <c r="C3929" i="5"/>
  <c r="C3908" i="5"/>
  <c r="C3886" i="5"/>
  <c r="C3865" i="5"/>
  <c r="C3844" i="5"/>
  <c r="C3823" i="5"/>
  <c r="C3802" i="5"/>
  <c r="C3781" i="5"/>
  <c r="C3760" i="5"/>
  <c r="C3739" i="5"/>
  <c r="C3718" i="5"/>
  <c r="C3697" i="5"/>
  <c r="C3676" i="5"/>
  <c r="C3655" i="5"/>
  <c r="C3634" i="5"/>
  <c r="C3613" i="5"/>
  <c r="C3592" i="5"/>
  <c r="C3571" i="5"/>
  <c r="C3550" i="5"/>
  <c r="C3529" i="5"/>
  <c r="C3508" i="5"/>
  <c r="C3486" i="5"/>
  <c r="C3465" i="5"/>
  <c r="C3444" i="5"/>
  <c r="C3423" i="5"/>
  <c r="C3402" i="5"/>
  <c r="C3381" i="5"/>
  <c r="C3360" i="5"/>
  <c r="C3339" i="5"/>
  <c r="C3318" i="5"/>
  <c r="C3297" i="5"/>
  <c r="C3276" i="5"/>
  <c r="C3255" i="5"/>
  <c r="C3234" i="5"/>
  <c r="C3213" i="5"/>
  <c r="C3192" i="5"/>
  <c r="C3171" i="5"/>
  <c r="C3150" i="5"/>
  <c r="C3129" i="5"/>
  <c r="C3108" i="5"/>
  <c r="C3086" i="5"/>
  <c r="C3065" i="5"/>
  <c r="C3044" i="5"/>
  <c r="C3023" i="5"/>
  <c r="C3002" i="5"/>
  <c r="C2981" i="5"/>
  <c r="C2960" i="5"/>
  <c r="C2939" i="5"/>
  <c r="C2918" i="5"/>
  <c r="C2897" i="5"/>
  <c r="C2876" i="5"/>
  <c r="C2855" i="5"/>
  <c r="C2834" i="5"/>
  <c r="C2813" i="5"/>
  <c r="C2792" i="5"/>
  <c r="C2771" i="5"/>
  <c r="C2750" i="5"/>
  <c r="C2729" i="5"/>
  <c r="C2708" i="5"/>
  <c r="C2686" i="5"/>
  <c r="C2665" i="5"/>
  <c r="C2644" i="5"/>
  <c r="C2623" i="5"/>
  <c r="C2602" i="5"/>
  <c r="C2581" i="5"/>
  <c r="C2560" i="5"/>
  <c r="C2539" i="5"/>
  <c r="C2518" i="5"/>
  <c r="C2497" i="5"/>
  <c r="C2476" i="5"/>
  <c r="C2455" i="5"/>
  <c r="C2434" i="5"/>
  <c r="C2413" i="5"/>
  <c r="C2392" i="5"/>
  <c r="C2371" i="5"/>
  <c r="C2350" i="5"/>
  <c r="C2329" i="5"/>
  <c r="C2308" i="5"/>
  <c r="C2286" i="5"/>
  <c r="C2265" i="5"/>
  <c r="C2244" i="5"/>
  <c r="C2223" i="5"/>
  <c r="C2202" i="5"/>
  <c r="C2181" i="5"/>
  <c r="C2160" i="5"/>
  <c r="C2139" i="5"/>
  <c r="C2118" i="5"/>
  <c r="C2097" i="5"/>
  <c r="C2076" i="5"/>
  <c r="C2055" i="5"/>
  <c r="C2034" i="5"/>
  <c r="C2013" i="5"/>
  <c r="C1992" i="5"/>
  <c r="C1971" i="5"/>
  <c r="C1950" i="5"/>
  <c r="C1929" i="5"/>
  <c r="C1908" i="5"/>
  <c r="C1886" i="5"/>
  <c r="C1865" i="5"/>
  <c r="C1844" i="5"/>
  <c r="C1823" i="5"/>
  <c r="C1802" i="5"/>
  <c r="C1781" i="5"/>
  <c r="C1760" i="5"/>
  <c r="C1739" i="5"/>
  <c r="C1718" i="5"/>
  <c r="C1697" i="5"/>
  <c r="C1676" i="5"/>
  <c r="C1655" i="5"/>
  <c r="C1634" i="5"/>
  <c r="C1613" i="5"/>
  <c r="C1592" i="5"/>
  <c r="C1571" i="5"/>
  <c r="C1550" i="5"/>
  <c r="C1529" i="5"/>
  <c r="C1508" i="5"/>
  <c r="C1486" i="5"/>
  <c r="C1465" i="5"/>
  <c r="C1444" i="5"/>
  <c r="C1423" i="5"/>
  <c r="C1402" i="5"/>
  <c r="C1381" i="5"/>
  <c r="C1360" i="5"/>
  <c r="C1339" i="5"/>
  <c r="C1318" i="5"/>
  <c r="C1297" i="5"/>
  <c r="C1276" i="5"/>
  <c r="C1255" i="5"/>
  <c r="C1234" i="5"/>
  <c r="C1213" i="5"/>
  <c r="C1192" i="5"/>
  <c r="C1171" i="5"/>
  <c r="C1150" i="5"/>
  <c r="C1129" i="5"/>
  <c r="C1108" i="5"/>
  <c r="C1086" i="5"/>
  <c r="C1065" i="5"/>
  <c r="C1044" i="5"/>
  <c r="C1023" i="5"/>
  <c r="C1002" i="5"/>
  <c r="C981" i="5"/>
  <c r="C960" i="5"/>
  <c r="C939" i="5"/>
  <c r="C918" i="5"/>
  <c r="C897" i="5"/>
  <c r="C876" i="5"/>
  <c r="C855" i="5"/>
  <c r="C834" i="5"/>
  <c r="C813" i="5"/>
  <c r="C792" i="5"/>
  <c r="C771" i="5"/>
  <c r="C750" i="5"/>
  <c r="C729" i="5"/>
  <c r="C708" i="5"/>
  <c r="C686" i="5"/>
  <c r="C665" i="5"/>
  <c r="C644" i="5"/>
  <c r="C623" i="5"/>
  <c r="C602" i="5"/>
  <c r="C581" i="5"/>
  <c r="C560" i="5"/>
  <c r="C539" i="5"/>
  <c r="C518" i="5"/>
  <c r="C497" i="5"/>
  <c r="C476" i="5"/>
  <c r="C455" i="5"/>
  <c r="C434" i="5"/>
  <c r="C413" i="5"/>
  <c r="C392" i="5"/>
  <c r="C372" i="5"/>
  <c r="C352" i="5"/>
  <c r="C332" i="5"/>
  <c r="C312" i="5"/>
  <c r="C292" i="5"/>
  <c r="C272" i="5"/>
  <c r="C252" i="5"/>
  <c r="C232" i="5"/>
  <c r="C212" i="5"/>
  <c r="C192" i="5"/>
  <c r="C172" i="5"/>
  <c r="C152" i="5"/>
  <c r="C132" i="5"/>
  <c r="C112" i="5"/>
  <c r="C92" i="5"/>
  <c r="C72" i="5"/>
  <c r="C52" i="5"/>
  <c r="C32" i="5"/>
  <c r="C12" i="5"/>
  <c r="C9977" i="5"/>
  <c r="C9945" i="5"/>
  <c r="C9903" i="5"/>
  <c r="C9861" i="5"/>
  <c r="C9828" i="5"/>
  <c r="C9786" i="5"/>
  <c r="C9746" i="5"/>
  <c r="C9714" i="5"/>
  <c r="C9674" i="5"/>
  <c r="C9634" i="5"/>
  <c r="C9604" i="5"/>
  <c r="C9564" i="5"/>
  <c r="C9524" i="5"/>
  <c r="C9493" i="5"/>
  <c r="C9453" i="5"/>
  <c r="C9413" i="5"/>
  <c r="C9382" i="5"/>
  <c r="C9342" i="5"/>
  <c r="C9303" i="5"/>
  <c r="C9272" i="5"/>
  <c r="C9234" i="5"/>
  <c r="C9205" i="5"/>
  <c r="C9167" i="5"/>
  <c r="C9137" i="5"/>
  <c r="C9099" i="5"/>
  <c r="C9062" i="5"/>
  <c r="C9032" i="5"/>
  <c r="C8994" i="5"/>
  <c r="C8964" i="5"/>
  <c r="C8927" i="5"/>
  <c r="C8896" i="5"/>
  <c r="C8858" i="5"/>
  <c r="C8829" i="5"/>
  <c r="C8794" i="5"/>
  <c r="C8767" i="5"/>
  <c r="C8733" i="5"/>
  <c r="C8706" i="5"/>
  <c r="C8679" i="5"/>
  <c r="C8645" i="5"/>
  <c r="C8618" i="5"/>
  <c r="C8584" i="5"/>
  <c r="C8556" i="5"/>
  <c r="C8523" i="5"/>
  <c r="C8495" i="5"/>
  <c r="C8468" i="5"/>
  <c r="C8434" i="5"/>
  <c r="C8407" i="5"/>
  <c r="C8373" i="5"/>
  <c r="C8346" i="5"/>
  <c r="C8312" i="5"/>
  <c r="C8285" i="5"/>
  <c r="C8258" i="5"/>
  <c r="C8224" i="5"/>
  <c r="C8196" i="5"/>
  <c r="C8163" i="5"/>
  <c r="C8135" i="5"/>
  <c r="C8102" i="5"/>
  <c r="C8074" i="5"/>
  <c r="C8047" i="5"/>
  <c r="C8013" i="5"/>
  <c r="C7986" i="5"/>
  <c r="C7952" i="5"/>
  <c r="C7925" i="5"/>
  <c r="C7891" i="5"/>
  <c r="C7864" i="5"/>
  <c r="C7836" i="5"/>
  <c r="C7803" i="5"/>
  <c r="C7775" i="5"/>
  <c r="C7743" i="5"/>
  <c r="C7718" i="5"/>
  <c r="C7692" i="5"/>
  <c r="C7666" i="5"/>
  <c r="C7638" i="5"/>
  <c r="C7612" i="5"/>
  <c r="C7587" i="5"/>
  <c r="C7561" i="5"/>
  <c r="C7532" i="5"/>
  <c r="C7507" i="5"/>
  <c r="C7482" i="5"/>
  <c r="C7458" i="5"/>
  <c r="C7433" i="5"/>
  <c r="C7409" i="5"/>
  <c r="C7386" i="5"/>
  <c r="C7364" i="5"/>
  <c r="C7342" i="5"/>
  <c r="C7320" i="5"/>
  <c r="C7298" i="5"/>
  <c r="C7275" i="5"/>
  <c r="C7254" i="5"/>
  <c r="C7233" i="5"/>
  <c r="C7212" i="5"/>
  <c r="C7191" i="5"/>
  <c r="C7170" i="5"/>
  <c r="C7149" i="5"/>
  <c r="C7128" i="5"/>
  <c r="C7106" i="5"/>
  <c r="C7085" i="5"/>
  <c r="C7064" i="5"/>
  <c r="C7043" i="5"/>
  <c r="C7022" i="5"/>
  <c r="C7001" i="5"/>
  <c r="C6980" i="5"/>
  <c r="C6959" i="5"/>
  <c r="C6938" i="5"/>
  <c r="C6917" i="5"/>
  <c r="C6896" i="5"/>
  <c r="C6875" i="5"/>
  <c r="C6854" i="5"/>
  <c r="C6833" i="5"/>
  <c r="C6812" i="5"/>
  <c r="C6791" i="5"/>
  <c r="C6770" i="5"/>
  <c r="C6749" i="5"/>
  <c r="C6728" i="5"/>
  <c r="C6706" i="5"/>
  <c r="C6685" i="5"/>
  <c r="C6664" i="5"/>
  <c r="C6643" i="5"/>
  <c r="C6622" i="5"/>
  <c r="C6601" i="5"/>
  <c r="C6580" i="5"/>
  <c r="C6559" i="5"/>
  <c r="C6538" i="5"/>
  <c r="C6517" i="5"/>
  <c r="C6496" i="5"/>
  <c r="C6475" i="5"/>
  <c r="C6454" i="5"/>
  <c r="C6433" i="5"/>
  <c r="C6412" i="5"/>
  <c r="C6391" i="5"/>
  <c r="C6370" i="5"/>
  <c r="C6349" i="5"/>
  <c r="C6328" i="5"/>
  <c r="C6306" i="5"/>
  <c r="C6285" i="5"/>
  <c r="C6264" i="5"/>
  <c r="C6243" i="5"/>
  <c r="C6222" i="5"/>
  <c r="C6201" i="5"/>
  <c r="C6180" i="5"/>
  <c r="C6159" i="5"/>
  <c r="C6138" i="5"/>
  <c r="C6117" i="5"/>
  <c r="C6096" i="5"/>
  <c r="C6075" i="5"/>
  <c r="C6054" i="5"/>
  <c r="C6033" i="5"/>
  <c r="C6012" i="5"/>
  <c r="C5991" i="5"/>
  <c r="C5970" i="5"/>
  <c r="C5949" i="5"/>
  <c r="C5928" i="5"/>
  <c r="C5906" i="5"/>
  <c r="C5885" i="5"/>
  <c r="C5864" i="5"/>
  <c r="C5843" i="5"/>
  <c r="C5822" i="5"/>
  <c r="C5801" i="5"/>
  <c r="C5780" i="5"/>
  <c r="C5759" i="5"/>
  <c r="C5738" i="5"/>
  <c r="C5717" i="5"/>
  <c r="C5696" i="5"/>
  <c r="C5675" i="5"/>
  <c r="C5654" i="5"/>
  <c r="C5633" i="5"/>
  <c r="C5612" i="5"/>
  <c r="C5591" i="5"/>
  <c r="C5570" i="5"/>
  <c r="C5549" i="5"/>
  <c r="C5528" i="5"/>
  <c r="C5506" i="5"/>
  <c r="C5485" i="5"/>
  <c r="C5464" i="5"/>
  <c r="C5443" i="5"/>
  <c r="C5422" i="5"/>
  <c r="C5401" i="5"/>
  <c r="C5380" i="5"/>
  <c r="C5359" i="5"/>
  <c r="C5338" i="5"/>
  <c r="C5317" i="5"/>
  <c r="C5296" i="5"/>
  <c r="C5275" i="5"/>
  <c r="C5254" i="5"/>
  <c r="C5233" i="5"/>
  <c r="C5212" i="5"/>
  <c r="C5191" i="5"/>
  <c r="C5170" i="5"/>
  <c r="C5149" i="5"/>
  <c r="C5128" i="5"/>
  <c r="C5106" i="5"/>
  <c r="C5085" i="5"/>
  <c r="C5064" i="5"/>
  <c r="C5043" i="5"/>
  <c r="C5022" i="5"/>
  <c r="C5001" i="5"/>
  <c r="C4980" i="5"/>
  <c r="C4959" i="5"/>
  <c r="C4938" i="5"/>
  <c r="C4917" i="5"/>
  <c r="C4896" i="5"/>
  <c r="C4875" i="5"/>
  <c r="C4854" i="5"/>
  <c r="C4833" i="5"/>
  <c r="C4812" i="5"/>
  <c r="C4791" i="5"/>
  <c r="C4770" i="5"/>
  <c r="C4749" i="5"/>
  <c r="C4728" i="5"/>
  <c r="C4706" i="5"/>
  <c r="C4685" i="5"/>
  <c r="C4664" i="5"/>
  <c r="C4643" i="5"/>
  <c r="C4622" i="5"/>
  <c r="C4601" i="5"/>
  <c r="C9976" i="5"/>
  <c r="C9944" i="5"/>
  <c r="C9902" i="5"/>
  <c r="C9859" i="5"/>
  <c r="C9827" i="5"/>
  <c r="C9785" i="5"/>
  <c r="C9745" i="5"/>
  <c r="C9713" i="5"/>
  <c r="C9673" i="5"/>
  <c r="C9633" i="5"/>
  <c r="C9603" i="5"/>
  <c r="C9563" i="5"/>
  <c r="C9523" i="5"/>
  <c r="C9492" i="5"/>
  <c r="C9452" i="5"/>
  <c r="C9412" i="5"/>
  <c r="C9381" i="5"/>
  <c r="C9341" i="5"/>
  <c r="C9301" i="5"/>
  <c r="C9271" i="5"/>
  <c r="C9233" i="5"/>
  <c r="C9204" i="5"/>
  <c r="C9166" i="5"/>
  <c r="C9128" i="5"/>
  <c r="C9098" i="5"/>
  <c r="C9061" i="5"/>
  <c r="C9031" i="5"/>
  <c r="C8993" i="5"/>
  <c r="C8963" i="5"/>
  <c r="C8926" i="5"/>
  <c r="C8895" i="5"/>
  <c r="C8857" i="5"/>
  <c r="C8828" i="5"/>
  <c r="C8793" i="5"/>
  <c r="C8766" i="5"/>
  <c r="C8732" i="5"/>
  <c r="C8705" i="5"/>
  <c r="C8672" i="5"/>
  <c r="C8644" i="5"/>
  <c r="C8616" i="5"/>
  <c r="C8583" i="5"/>
  <c r="C8555" i="5"/>
  <c r="C8522" i="5"/>
  <c r="C8494" i="5"/>
  <c r="C8462" i="5"/>
  <c r="C8433" i="5"/>
  <c r="C8406" i="5"/>
  <c r="C8372" i="5"/>
  <c r="C8345" i="5"/>
  <c r="C8311" i="5"/>
  <c r="C8284" i="5"/>
  <c r="C8251" i="5"/>
  <c r="C8223" i="5"/>
  <c r="C8195" i="5"/>
  <c r="C8162" i="5"/>
  <c r="C8134" i="5"/>
  <c r="C8101" i="5"/>
  <c r="C8073" i="5"/>
  <c r="C8041" i="5"/>
  <c r="C8012" i="5"/>
  <c r="C7985" i="5"/>
  <c r="C7951" i="5"/>
  <c r="C7924" i="5"/>
  <c r="C7890" i="5"/>
  <c r="C7863" i="5"/>
  <c r="C7830" i="5"/>
  <c r="C7802" i="5"/>
  <c r="C7774" i="5"/>
  <c r="C7742" i="5"/>
  <c r="C7716" i="5"/>
  <c r="C7691" i="5"/>
  <c r="C7662" i="5"/>
  <c r="C7636" i="5"/>
  <c r="C7611" i="5"/>
  <c r="C7586" i="5"/>
  <c r="C7556" i="5"/>
  <c r="C7531" i="5"/>
  <c r="C7506" i="5"/>
  <c r="C7481" i="5"/>
  <c r="C7455" i="5"/>
  <c r="C7432" i="5"/>
  <c r="C7408" i="5"/>
  <c r="C7385" i="5"/>
  <c r="C7363" i="5"/>
  <c r="C7341" i="5"/>
  <c r="C7319" i="5"/>
  <c r="C7296" i="5"/>
  <c r="C7274" i="5"/>
  <c r="C7253" i="5"/>
  <c r="C7232" i="5"/>
  <c r="C7211" i="5"/>
  <c r="C7190" i="5"/>
  <c r="C7169" i="5"/>
  <c r="C7148" i="5"/>
  <c r="C7126" i="5"/>
  <c r="C7105" i="5"/>
  <c r="C7084" i="5"/>
  <c r="C7063" i="5"/>
  <c r="C7042" i="5"/>
  <c r="C7021" i="5"/>
  <c r="C7000" i="5"/>
  <c r="C6979" i="5"/>
  <c r="C6958" i="5"/>
  <c r="C6937" i="5"/>
  <c r="C6916" i="5"/>
  <c r="C6895" i="5"/>
  <c r="C6874" i="5"/>
  <c r="C6853" i="5"/>
  <c r="C6832" i="5"/>
  <c r="C6811" i="5"/>
  <c r="C6790" i="5"/>
  <c r="C6769" i="5"/>
  <c r="C6748" i="5"/>
  <c r="C6726" i="5"/>
  <c r="C6705" i="5"/>
  <c r="C6684" i="5"/>
  <c r="C6663" i="5"/>
  <c r="C6642" i="5"/>
  <c r="C6621" i="5"/>
  <c r="C6600" i="5"/>
  <c r="C6579" i="5"/>
  <c r="C6558" i="5"/>
  <c r="C6537" i="5"/>
  <c r="C6516" i="5"/>
  <c r="C6495" i="5"/>
  <c r="C6474" i="5"/>
  <c r="C6453" i="5"/>
  <c r="C6432" i="5"/>
  <c r="C6411" i="5"/>
  <c r="C6390" i="5"/>
  <c r="C6369" i="5"/>
  <c r="C6348" i="5"/>
  <c r="C6326" i="5"/>
  <c r="C6305" i="5"/>
  <c r="C6284" i="5"/>
  <c r="C6263" i="5"/>
  <c r="C6242" i="5"/>
  <c r="C6221" i="5"/>
  <c r="C6200" i="5"/>
  <c r="C6179" i="5"/>
  <c r="C6158" i="5"/>
  <c r="C6137" i="5"/>
  <c r="C6116" i="5"/>
  <c r="C6095" i="5"/>
  <c r="C6074" i="5"/>
  <c r="C6053" i="5"/>
  <c r="C6032" i="5"/>
  <c r="C6011" i="5"/>
  <c r="C5990" i="5"/>
  <c r="C5969" i="5"/>
  <c r="C5948" i="5"/>
  <c r="C5926" i="5"/>
  <c r="C5905" i="5"/>
  <c r="C5884" i="5"/>
  <c r="C5863" i="5"/>
  <c r="C5842" i="5"/>
  <c r="C5821" i="5"/>
  <c r="C5800" i="5"/>
  <c r="C5779" i="5"/>
  <c r="C5758" i="5"/>
  <c r="C5737" i="5"/>
  <c r="C5716" i="5"/>
  <c r="C5695" i="5"/>
  <c r="C5674" i="5"/>
  <c r="C5653" i="5"/>
  <c r="C5632" i="5"/>
  <c r="C5611" i="5"/>
  <c r="C5590" i="5"/>
  <c r="C5569" i="5"/>
  <c r="C5548" i="5"/>
  <c r="C5526" i="5"/>
  <c r="C5505" i="5"/>
  <c r="C5484" i="5"/>
  <c r="C5463" i="5"/>
  <c r="C5442" i="5"/>
  <c r="C5421" i="5"/>
  <c r="C5400" i="5"/>
  <c r="C5379" i="5"/>
  <c r="C5358" i="5"/>
  <c r="C5337" i="5"/>
  <c r="C5316" i="5"/>
  <c r="C5295" i="5"/>
  <c r="C5274" i="5"/>
  <c r="C5253" i="5"/>
  <c r="C5232" i="5"/>
  <c r="C5211" i="5"/>
  <c r="C5190" i="5"/>
  <c r="C5169" i="5"/>
  <c r="C5148" i="5"/>
  <c r="C5126" i="5"/>
  <c r="C5105" i="5"/>
  <c r="C5084" i="5"/>
  <c r="C5063" i="5"/>
  <c r="C5042" i="5"/>
  <c r="C5021" i="5"/>
  <c r="C5000" i="5"/>
  <c r="C4979" i="5"/>
  <c r="C4958" i="5"/>
  <c r="C4937" i="5"/>
  <c r="C4916" i="5"/>
  <c r="C4895" i="5"/>
  <c r="C4874" i="5"/>
  <c r="C4853" i="5"/>
  <c r="C4832" i="5"/>
  <c r="C4811" i="5"/>
  <c r="C4790" i="5"/>
  <c r="C4769" i="5"/>
  <c r="C4748" i="5"/>
  <c r="C4726" i="5"/>
  <c r="C4705" i="5"/>
  <c r="C4684" i="5"/>
  <c r="C4663" i="5"/>
  <c r="C4642" i="5"/>
  <c r="C4621" i="5"/>
  <c r="C4600" i="5"/>
  <c r="C4579" i="5"/>
  <c r="C4558" i="5"/>
  <c r="C4537" i="5"/>
  <c r="C4516" i="5"/>
  <c r="C4495" i="5"/>
  <c r="C4474" i="5"/>
  <c r="C4453" i="5"/>
  <c r="C4432" i="5"/>
  <c r="C4411" i="5"/>
  <c r="C4390" i="5"/>
  <c r="C4369" i="5"/>
  <c r="C4348" i="5"/>
  <c r="C9973" i="5"/>
  <c r="C9931" i="5"/>
  <c r="C9898" i="5"/>
  <c r="C9856" i="5"/>
  <c r="C9814" i="5"/>
  <c r="C9781" i="5"/>
  <c r="C9741" i="5"/>
  <c r="C9701" i="5"/>
  <c r="C9670" i="5"/>
  <c r="C9630" i="5"/>
  <c r="C9590" i="5"/>
  <c r="C9559" i="5"/>
  <c r="C9519" i="5"/>
  <c r="C9479" i="5"/>
  <c r="C9448" i="5"/>
  <c r="C9409" i="5"/>
  <c r="C9369" i="5"/>
  <c r="C9337" i="5"/>
  <c r="C9297" i="5"/>
  <c r="C9261" i="5"/>
  <c r="C9230" i="5"/>
  <c r="C9192" i="5"/>
  <c r="C9163" i="5"/>
  <c r="C9125" i="5"/>
  <c r="C9095" i="5"/>
  <c r="C9057" i="5"/>
  <c r="C9027" i="5"/>
  <c r="C8990" i="5"/>
  <c r="C8959" i="5"/>
  <c r="C8922" i="5"/>
  <c r="C8885" i="5"/>
  <c r="C8854" i="5"/>
  <c r="C8818" i="5"/>
  <c r="C9972" i="5"/>
  <c r="C9930" i="5"/>
  <c r="C9896" i="5"/>
  <c r="C9969" i="5"/>
  <c r="C9927" i="5"/>
  <c r="C9886" i="5"/>
  <c r="C9852" i="5"/>
  <c r="C9811" i="5"/>
  <c r="C9770" i="5"/>
  <c r="C9737" i="5"/>
  <c r="C9697" i="5"/>
  <c r="C9658" i="5"/>
  <c r="C9627" i="5"/>
  <c r="C9587" i="5"/>
  <c r="C9548" i="5"/>
  <c r="C9516" i="5"/>
  <c r="C9476" i="5"/>
  <c r="C9437" i="5"/>
  <c r="C9405" i="5"/>
  <c r="C9366" i="5"/>
  <c r="C9327" i="5"/>
  <c r="C9294" i="5"/>
  <c r="C9256" i="5"/>
  <c r="C9227" i="5"/>
  <c r="C9189" i="5"/>
  <c r="C9159" i="5"/>
  <c r="C9122" i="5"/>
  <c r="C9084" i="5"/>
  <c r="C9054" i="5"/>
  <c r="C9016" i="5"/>
  <c r="C8987" i="5"/>
  <c r="C8949" i="5"/>
  <c r="C8918" i="5"/>
  <c r="C8882" i="5"/>
  <c r="C8851" i="5"/>
  <c r="C8814" i="5"/>
  <c r="C8787" i="5"/>
  <c r="C8753" i="5"/>
  <c r="C8726" i="5"/>
  <c r="C8693" i="5"/>
  <c r="C8665" i="5"/>
  <c r="C8638" i="5"/>
  <c r="C8604" i="5"/>
  <c r="C8576" i="5"/>
  <c r="C8543" i="5"/>
  <c r="C8515" i="5"/>
  <c r="C8483" i="5"/>
  <c r="C8454" i="5"/>
  <c r="C8427" i="5"/>
  <c r="C8393" i="5"/>
  <c r="C8366" i="5"/>
  <c r="C8332" i="5"/>
  <c r="C8305" i="5"/>
  <c r="C8272" i="5"/>
  <c r="C8244" i="5"/>
  <c r="C8216" i="5"/>
  <c r="C8183" i="5"/>
  <c r="C8155" i="5"/>
  <c r="C8122" i="5"/>
  <c r="C8094" i="5"/>
  <c r="C8062" i="5"/>
  <c r="C8033" i="5"/>
  <c r="C8006" i="5"/>
  <c r="C7972" i="5"/>
  <c r="C7945" i="5"/>
  <c r="C7911" i="5"/>
  <c r="C7884" i="5"/>
  <c r="C7851" i="5"/>
  <c r="C7823" i="5"/>
  <c r="C7795" i="5"/>
  <c r="C7762" i="5"/>
  <c r="C7735" i="5"/>
  <c r="C7710" i="5"/>
  <c r="C7681" i="5"/>
  <c r="C7655" i="5"/>
  <c r="C7630" i="5"/>
  <c r="C7605" i="5"/>
  <c r="C7575" i="5"/>
  <c r="C7550" i="5"/>
  <c r="C7525" i="5"/>
  <c r="C7500" i="5"/>
  <c r="C7471" i="5"/>
  <c r="C7448" i="5"/>
  <c r="C7425" i="5"/>
  <c r="C7402" i="5"/>
  <c r="C7379" i="5"/>
  <c r="C7356" i="5"/>
  <c r="C7334" i="5"/>
  <c r="C7312" i="5"/>
  <c r="C7290" i="5"/>
  <c r="C7268" i="5"/>
  <c r="C7246" i="5"/>
  <c r="C7225" i="5"/>
  <c r="C7204" i="5"/>
  <c r="C7183" i="5"/>
  <c r="C7162" i="5"/>
  <c r="C7141" i="5"/>
  <c r="C7120" i="5"/>
  <c r="C7099" i="5"/>
  <c r="C7078" i="5"/>
  <c r="C7057" i="5"/>
  <c r="C7036" i="5"/>
  <c r="C7015" i="5"/>
  <c r="C6994" i="5"/>
  <c r="C6973" i="5"/>
  <c r="C6952" i="5"/>
  <c r="C6931" i="5"/>
  <c r="C6910" i="5"/>
  <c r="C6889" i="5"/>
  <c r="C6868" i="5"/>
  <c r="C6846" i="5"/>
  <c r="C6825" i="5"/>
  <c r="C6804" i="5"/>
  <c r="C6783" i="5"/>
  <c r="C6762" i="5"/>
  <c r="C6741" i="5"/>
  <c r="C6720" i="5"/>
  <c r="C6699" i="5"/>
  <c r="C6678" i="5"/>
  <c r="C6657" i="5"/>
  <c r="C6636" i="5"/>
  <c r="C6615" i="5"/>
  <c r="C6594" i="5"/>
  <c r="C6573" i="5"/>
  <c r="C6552" i="5"/>
  <c r="C6531" i="5"/>
  <c r="C6510" i="5"/>
  <c r="C6489" i="5"/>
  <c r="C6468" i="5"/>
  <c r="C6446" i="5"/>
  <c r="C6425" i="5"/>
  <c r="C6404" i="5"/>
  <c r="C6383" i="5"/>
  <c r="C6362" i="5"/>
  <c r="C6341" i="5"/>
  <c r="C6320" i="5"/>
  <c r="C6299" i="5"/>
  <c r="C6278" i="5"/>
  <c r="C6257" i="5"/>
  <c r="C6236" i="5"/>
  <c r="C6215" i="5"/>
  <c r="C6194" i="5"/>
  <c r="C6173" i="5"/>
  <c r="C6152" i="5"/>
  <c r="C6131" i="5"/>
  <c r="C6110" i="5"/>
  <c r="C6089" i="5"/>
  <c r="C6068" i="5"/>
  <c r="C6046" i="5"/>
  <c r="C6025" i="5"/>
  <c r="C6004" i="5"/>
  <c r="C5983" i="5"/>
  <c r="C5962" i="5"/>
  <c r="C5941" i="5"/>
  <c r="C5920" i="5"/>
  <c r="C5899" i="5"/>
  <c r="C5878" i="5"/>
  <c r="C5857" i="5"/>
  <c r="C5836" i="5"/>
  <c r="C5815" i="5"/>
  <c r="C5794" i="5"/>
  <c r="C5773" i="5"/>
  <c r="C5752" i="5"/>
  <c r="C5731" i="5"/>
  <c r="C5710" i="5"/>
  <c r="C5689" i="5"/>
  <c r="C5668" i="5"/>
  <c r="C5646" i="5"/>
  <c r="C5625" i="5"/>
  <c r="C5604" i="5"/>
  <c r="C5583" i="5"/>
  <c r="C5562" i="5"/>
  <c r="C5541" i="5"/>
  <c r="C5520" i="5"/>
  <c r="C5499" i="5"/>
  <c r="C5478" i="5"/>
  <c r="C5457" i="5"/>
  <c r="C5436" i="5"/>
  <c r="C5415" i="5"/>
  <c r="C5394" i="5"/>
  <c r="C5373" i="5"/>
  <c r="C5352" i="5"/>
  <c r="C5331" i="5"/>
  <c r="C5310" i="5"/>
  <c r="C5289" i="5"/>
  <c r="C5268" i="5"/>
  <c r="C5246" i="5"/>
  <c r="C5225" i="5"/>
  <c r="C5204" i="5"/>
  <c r="C5183" i="5"/>
  <c r="C5162" i="5"/>
  <c r="C5141" i="5"/>
  <c r="C5120" i="5"/>
  <c r="C5099" i="5"/>
  <c r="C5078" i="5"/>
  <c r="C5057" i="5"/>
  <c r="C5036" i="5"/>
  <c r="C5015" i="5"/>
  <c r="C4994" i="5"/>
  <c r="C4973" i="5"/>
  <c r="C4952" i="5"/>
  <c r="C4931" i="5"/>
  <c r="C4910" i="5"/>
  <c r="C4889" i="5"/>
  <c r="C4868" i="5"/>
  <c r="C4846" i="5"/>
  <c r="C4825" i="5"/>
  <c r="C4804" i="5"/>
  <c r="C4783" i="5"/>
  <c r="C4762" i="5"/>
  <c r="C4741" i="5"/>
  <c r="C4720" i="5"/>
  <c r="C4699" i="5"/>
  <c r="C4678" i="5"/>
  <c r="C4657" i="5"/>
  <c r="C4636" i="5"/>
  <c r="C4615" i="5"/>
  <c r="C4594" i="5"/>
  <c r="C4573" i="5"/>
  <c r="C4552" i="5"/>
  <c r="C9999" i="5"/>
  <c r="C9949" i="5"/>
  <c r="C9882" i="5"/>
  <c r="C9833" i="5"/>
  <c r="C9768" i="5"/>
  <c r="C9721" i="5"/>
  <c r="C9669" i="5"/>
  <c r="C9612" i="5"/>
  <c r="C9562" i="5"/>
  <c r="C9505" i="5"/>
  <c r="C9457" i="5"/>
  <c r="C9404" i="5"/>
  <c r="C9350" i="5"/>
  <c r="C9296" i="5"/>
  <c r="C9251" i="5"/>
  <c r="C9194" i="5"/>
  <c r="C9148" i="5"/>
  <c r="C9104" i="5"/>
  <c r="C9053" i="5"/>
  <c r="C9009" i="5"/>
  <c r="C8951" i="5"/>
  <c r="C8906" i="5"/>
  <c r="C8856" i="5"/>
  <c r="C8811" i="5"/>
  <c r="C8772" i="5"/>
  <c r="C8729" i="5"/>
  <c r="C8689" i="5"/>
  <c r="C8651" i="5"/>
  <c r="C8607" i="5"/>
  <c r="C8573" i="5"/>
  <c r="C8534" i="5"/>
  <c r="C8491" i="5"/>
  <c r="C8451" i="5"/>
  <c r="C8412" i="5"/>
  <c r="C8369" i="5"/>
  <c r="C8329" i="5"/>
  <c r="C8290" i="5"/>
  <c r="C8247" i="5"/>
  <c r="C8207" i="5"/>
  <c r="C8174" i="5"/>
  <c r="C8131" i="5"/>
  <c r="C8091" i="5"/>
  <c r="C8052" i="5"/>
  <c r="C8009" i="5"/>
  <c r="C7969" i="5"/>
  <c r="C7930" i="5"/>
  <c r="C7887" i="5"/>
  <c r="C7847" i="5"/>
  <c r="C7809" i="5"/>
  <c r="C7765" i="5"/>
  <c r="C7732" i="5"/>
  <c r="C7698" i="5"/>
  <c r="C7659" i="5"/>
  <c r="C7627" i="5"/>
  <c r="C7592" i="5"/>
  <c r="C7553" i="5"/>
  <c r="C7522" i="5"/>
  <c r="C7487" i="5"/>
  <c r="C7451" i="5"/>
  <c r="C7422" i="5"/>
  <c r="C7392" i="5"/>
  <c r="C7360" i="5"/>
  <c r="C7331" i="5"/>
  <c r="C7303" i="5"/>
  <c r="C7271" i="5"/>
  <c r="C7243" i="5"/>
  <c r="C7217" i="5"/>
  <c r="C7186" i="5"/>
  <c r="C7159" i="5"/>
  <c r="C7133" i="5"/>
  <c r="C7102" i="5"/>
  <c r="C7075" i="5"/>
  <c r="C7049" i="5"/>
  <c r="C7018" i="5"/>
  <c r="C6991" i="5"/>
  <c r="C6964" i="5"/>
  <c r="C6934" i="5"/>
  <c r="C6906" i="5"/>
  <c r="C6880" i="5"/>
  <c r="C6850" i="5"/>
  <c r="C6822" i="5"/>
  <c r="C6796" i="5"/>
  <c r="C6765" i="5"/>
  <c r="C6738" i="5"/>
  <c r="C6712" i="5"/>
  <c r="C6681" i="5"/>
  <c r="C6654" i="5"/>
  <c r="C6628" i="5"/>
  <c r="C6597" i="5"/>
  <c r="C6570" i="5"/>
  <c r="C6543" i="5"/>
  <c r="C6513" i="5"/>
  <c r="C6485" i="5"/>
  <c r="C6459" i="5"/>
  <c r="C6429" i="5"/>
  <c r="C6401" i="5"/>
  <c r="C6375" i="5"/>
  <c r="C6344" i="5"/>
  <c r="C6317" i="5"/>
  <c r="C6291" i="5"/>
  <c r="C6260" i="5"/>
  <c r="C6233" i="5"/>
  <c r="C6206" i="5"/>
  <c r="C6176" i="5"/>
  <c r="C6149" i="5"/>
  <c r="C6122" i="5"/>
  <c r="C6092" i="5"/>
  <c r="C6064" i="5"/>
  <c r="C6038" i="5"/>
  <c r="C6008" i="5"/>
  <c r="C5980" i="5"/>
  <c r="C5954" i="5"/>
  <c r="C5923" i="5"/>
  <c r="C5896" i="5"/>
  <c r="C5870" i="5"/>
  <c r="C5839" i="5"/>
  <c r="C5812" i="5"/>
  <c r="C5785" i="5"/>
  <c r="C5755" i="5"/>
  <c r="C5728" i="5"/>
  <c r="C5701" i="5"/>
  <c r="C5671" i="5"/>
  <c r="C5643" i="5"/>
  <c r="C5617" i="5"/>
  <c r="C5586" i="5"/>
  <c r="C5559" i="5"/>
  <c r="C5533" i="5"/>
  <c r="C5502" i="5"/>
  <c r="C5475" i="5"/>
  <c r="C5449" i="5"/>
  <c r="C5418" i="5"/>
  <c r="C5391" i="5"/>
  <c r="C5364" i="5"/>
  <c r="C5334" i="5"/>
  <c r="C5306" i="5"/>
  <c r="C5280" i="5"/>
  <c r="C5250" i="5"/>
  <c r="C5222" i="5"/>
  <c r="C5196" i="5"/>
  <c r="C5165" i="5"/>
  <c r="C5138" i="5"/>
  <c r="C5112" i="5"/>
  <c r="C5081" i="5"/>
  <c r="C5054" i="5"/>
  <c r="C5028" i="5"/>
  <c r="C4997" i="5"/>
  <c r="C4970" i="5"/>
  <c r="C4943" i="5"/>
  <c r="C4913" i="5"/>
  <c r="C4885" i="5"/>
  <c r="C4859" i="5"/>
  <c r="C4829" i="5"/>
  <c r="C4801" i="5"/>
  <c r="C4775" i="5"/>
  <c r="C4744" i="5"/>
  <c r="C4717" i="5"/>
  <c r="C4691" i="5"/>
  <c r="C4660" i="5"/>
  <c r="C4633" i="5"/>
  <c r="C4606" i="5"/>
  <c r="C4577" i="5"/>
  <c r="C4551" i="5"/>
  <c r="C4526" i="5"/>
  <c r="C4502" i="5"/>
  <c r="C4478" i="5"/>
  <c r="C4451" i="5"/>
  <c r="C4426" i="5"/>
  <c r="C4402" i="5"/>
  <c r="C4378" i="5"/>
  <c r="C4354" i="5"/>
  <c r="C4328" i="5"/>
  <c r="C4304" i="5"/>
  <c r="C4281" i="5"/>
  <c r="C4258" i="5"/>
  <c r="C4235" i="5"/>
  <c r="C4212" i="5"/>
  <c r="C4189" i="5"/>
  <c r="C4165" i="5"/>
  <c r="C4142" i="5"/>
  <c r="C4117" i="5"/>
  <c r="C4094" i="5"/>
  <c r="C4071" i="5"/>
  <c r="C4048" i="5"/>
  <c r="C4024" i="5"/>
  <c r="C4001" i="5"/>
  <c r="C3978" i="5"/>
  <c r="C3955" i="5"/>
  <c r="C3932" i="5"/>
  <c r="C3906" i="5"/>
  <c r="C3883" i="5"/>
  <c r="C3860" i="5"/>
  <c r="C3837" i="5"/>
  <c r="C3814" i="5"/>
  <c r="C3791" i="5"/>
  <c r="C3768" i="5"/>
  <c r="C3744" i="5"/>
  <c r="C3721" i="5"/>
  <c r="C3696" i="5"/>
  <c r="C3673" i="5"/>
  <c r="C3650" i="5"/>
  <c r="C3626" i="5"/>
  <c r="C3603" i="5"/>
  <c r="C3580" i="5"/>
  <c r="C3557" i="5"/>
  <c r="C3534" i="5"/>
  <c r="C3511" i="5"/>
  <c r="C3485" i="5"/>
  <c r="C3462" i="5"/>
  <c r="C3439" i="5"/>
  <c r="C3416" i="5"/>
  <c r="C3393" i="5"/>
  <c r="C3370" i="5"/>
  <c r="C3346" i="5"/>
  <c r="C3323" i="5"/>
  <c r="C3300" i="5"/>
  <c r="C3275" i="5"/>
  <c r="C3252" i="5"/>
  <c r="C3229" i="5"/>
  <c r="C3205" i="5"/>
  <c r="C3182" i="5"/>
  <c r="C3159" i="5"/>
  <c r="C3136" i="5"/>
  <c r="C3113" i="5"/>
  <c r="C3090" i="5"/>
  <c r="C3064" i="5"/>
  <c r="C3041" i="5"/>
  <c r="C3018" i="5"/>
  <c r="C2995" i="5"/>
  <c r="C2972" i="5"/>
  <c r="C2949" i="5"/>
  <c r="C2925" i="5"/>
  <c r="C2902" i="5"/>
  <c r="C2879" i="5"/>
  <c r="C2854" i="5"/>
  <c r="C2831" i="5"/>
  <c r="C2808" i="5"/>
  <c r="C2784" i="5"/>
  <c r="C2761" i="5"/>
  <c r="C2738" i="5"/>
  <c r="C2715" i="5"/>
  <c r="C2692" i="5"/>
  <c r="C2669" i="5"/>
  <c r="C2643" i="5"/>
  <c r="C2620" i="5"/>
  <c r="C2597" i="5"/>
  <c r="C2574" i="5"/>
  <c r="C2551" i="5"/>
  <c r="C2528" i="5"/>
  <c r="C2504" i="5"/>
  <c r="C2481" i="5"/>
  <c r="C2458" i="5"/>
  <c r="C2433" i="5"/>
  <c r="C2410" i="5"/>
  <c r="C2386" i="5"/>
  <c r="C2363" i="5"/>
  <c r="C2340" i="5"/>
  <c r="C2317" i="5"/>
  <c r="C2294" i="5"/>
  <c r="C2271" i="5"/>
  <c r="C2248" i="5"/>
  <c r="C2222" i="5"/>
  <c r="C2199" i="5"/>
  <c r="C2176" i="5"/>
  <c r="C2153" i="5"/>
  <c r="C2130" i="5"/>
  <c r="C2106" i="5"/>
  <c r="C2083" i="5"/>
  <c r="C2060" i="5"/>
  <c r="C2037" i="5"/>
  <c r="C2012" i="5"/>
  <c r="C1989" i="5"/>
  <c r="C1965" i="5"/>
  <c r="C1942" i="5"/>
  <c r="C1919" i="5"/>
  <c r="C1896" i="5"/>
  <c r="C1873" i="5"/>
  <c r="C1850" i="5"/>
  <c r="C1826" i="5"/>
  <c r="C1801" i="5"/>
  <c r="C1778" i="5"/>
  <c r="C1755" i="5"/>
  <c r="C1732" i="5"/>
  <c r="C1709" i="5"/>
  <c r="C1685" i="5"/>
  <c r="C1662" i="5"/>
  <c r="C1639" i="5"/>
  <c r="C1616" i="5"/>
  <c r="C1591" i="5"/>
  <c r="C1568" i="5"/>
  <c r="C1544" i="5"/>
  <c r="C1521" i="5"/>
  <c r="C1498" i="5"/>
  <c r="C1475" i="5"/>
  <c r="C1452" i="5"/>
  <c r="C1429" i="5"/>
  <c r="C1405" i="5"/>
  <c r="C1380" i="5"/>
  <c r="C1357" i="5"/>
  <c r="C1334" i="5"/>
  <c r="C1311" i="5"/>
  <c r="C1288" i="5"/>
  <c r="C1264" i="5"/>
  <c r="C1241" i="5"/>
  <c r="C1218" i="5"/>
  <c r="C1195" i="5"/>
  <c r="C1170" i="5"/>
  <c r="C1146" i="5"/>
  <c r="C1123" i="5"/>
  <c r="C1100" i="5"/>
  <c r="C1077" i="5"/>
  <c r="C1054" i="5"/>
  <c r="C1031" i="5"/>
  <c r="C1008" i="5"/>
  <c r="C984" i="5"/>
  <c r="C959" i="5"/>
  <c r="C936" i="5"/>
  <c r="C913" i="5"/>
  <c r="C890" i="5"/>
  <c r="C866" i="5"/>
  <c r="C843" i="5"/>
  <c r="C820" i="5"/>
  <c r="C797" i="5"/>
  <c r="C774" i="5"/>
  <c r="C749" i="5"/>
  <c r="C725" i="5"/>
  <c r="C702" i="5"/>
  <c r="C679" i="5"/>
  <c r="C656" i="5"/>
  <c r="C633" i="5"/>
  <c r="C610" i="5"/>
  <c r="C586" i="5"/>
  <c r="C563" i="5"/>
  <c r="C538" i="5"/>
  <c r="C515" i="5"/>
  <c r="C492" i="5"/>
  <c r="C469" i="5"/>
  <c r="C445" i="5"/>
  <c r="C422" i="5"/>
  <c r="C399" i="5"/>
  <c r="C377" i="5"/>
  <c r="C355" i="5"/>
  <c r="C331" i="5"/>
  <c r="C309" i="5"/>
  <c r="C287" i="5"/>
  <c r="C265" i="5"/>
  <c r="C243" i="5"/>
  <c r="C221" i="5"/>
  <c r="C199" i="5"/>
  <c r="C177" i="5"/>
  <c r="C155" i="5"/>
  <c r="C131" i="5"/>
  <c r="C109" i="5"/>
  <c r="C87" i="5"/>
  <c r="C65" i="5"/>
  <c r="C43" i="5"/>
  <c r="C21" i="5"/>
  <c r="C9998" i="5"/>
  <c r="C9948" i="5"/>
  <c r="C9881" i="5"/>
  <c r="C9832" i="5"/>
  <c r="C9767" i="5"/>
  <c r="C9719" i="5"/>
  <c r="C9661" i="5"/>
  <c r="C9611" i="5"/>
  <c r="C9561" i="5"/>
  <c r="C9504" i="5"/>
  <c r="C9456" i="5"/>
  <c r="C9403" i="5"/>
  <c r="C9349" i="5"/>
  <c r="C9295" i="5"/>
  <c r="C9250" i="5"/>
  <c r="C9193" i="5"/>
  <c r="C9147" i="5"/>
  <c r="C9103" i="5"/>
  <c r="C9052" i="5"/>
  <c r="C9008" i="5"/>
  <c r="C8950" i="5"/>
  <c r="C8905" i="5"/>
  <c r="C8855" i="5"/>
  <c r="C8810" i="5"/>
  <c r="C8771" i="5"/>
  <c r="C8728" i="5"/>
  <c r="C8688" i="5"/>
  <c r="C8649" i="5"/>
  <c r="C8606" i="5"/>
  <c r="C8567" i="5"/>
  <c r="C8533" i="5"/>
  <c r="C8490" i="5"/>
  <c r="C8450" i="5"/>
  <c r="C8411" i="5"/>
  <c r="C8368" i="5"/>
  <c r="C8328" i="5"/>
  <c r="C8289" i="5"/>
  <c r="C8246" i="5"/>
  <c r="C8206" i="5"/>
  <c r="C8173" i="5"/>
  <c r="C8125" i="5"/>
  <c r="C8090" i="5"/>
  <c r="C8051" i="5"/>
  <c r="C8008" i="5"/>
  <c r="C7968" i="5"/>
  <c r="C7929" i="5"/>
  <c r="C7886" i="5"/>
  <c r="C7846" i="5"/>
  <c r="C7807" i="5"/>
  <c r="C7764" i="5"/>
  <c r="C7731" i="5"/>
  <c r="C7696" i="5"/>
  <c r="C7658" i="5"/>
  <c r="C7626" i="5"/>
  <c r="C7591" i="5"/>
  <c r="C7552" i="5"/>
  <c r="C7521" i="5"/>
  <c r="C7486" i="5"/>
  <c r="C7450" i="5"/>
  <c r="C7421" i="5"/>
  <c r="C7391" i="5"/>
  <c r="C7359" i="5"/>
  <c r="C7329" i="5"/>
  <c r="C7302" i="5"/>
  <c r="C7270" i="5"/>
  <c r="C7242" i="5"/>
  <c r="C7216" i="5"/>
  <c r="C7185" i="5"/>
  <c r="C7158" i="5"/>
  <c r="C7132" i="5"/>
  <c r="C7101" i="5"/>
  <c r="C7074" i="5"/>
  <c r="C7048" i="5"/>
  <c r="C7017" i="5"/>
  <c r="C6990" i="5"/>
  <c r="C6963" i="5"/>
  <c r="C6933" i="5"/>
  <c r="C6905" i="5"/>
  <c r="C6879" i="5"/>
  <c r="C6849" i="5"/>
  <c r="C6821" i="5"/>
  <c r="C6795" i="5"/>
  <c r="C6764" i="5"/>
  <c r="C6737" i="5"/>
  <c r="C6711" i="5"/>
  <c r="C6680" i="5"/>
  <c r="C6653" i="5"/>
  <c r="C6626" i="5"/>
  <c r="C6596" i="5"/>
  <c r="C6569" i="5"/>
  <c r="C6542" i="5"/>
  <c r="C6512" i="5"/>
  <c r="C6484" i="5"/>
  <c r="C6458" i="5"/>
  <c r="C6428" i="5"/>
  <c r="C6400" i="5"/>
  <c r="C6374" i="5"/>
  <c r="C6343" i="5"/>
  <c r="C6316" i="5"/>
  <c r="C6290" i="5"/>
  <c r="C6259" i="5"/>
  <c r="C6232" i="5"/>
  <c r="C6205" i="5"/>
  <c r="C6175" i="5"/>
  <c r="C6148" i="5"/>
  <c r="C6121" i="5"/>
  <c r="C6091" i="5"/>
  <c r="C6063" i="5"/>
  <c r="C6037" i="5"/>
  <c r="C6006" i="5"/>
  <c r="C5979" i="5"/>
  <c r="C5953" i="5"/>
  <c r="C5922" i="5"/>
  <c r="C5895" i="5"/>
  <c r="C5869" i="5"/>
  <c r="C5838" i="5"/>
  <c r="C5811" i="5"/>
  <c r="C5784" i="5"/>
  <c r="C5754" i="5"/>
  <c r="C5726" i="5"/>
  <c r="C5700" i="5"/>
  <c r="C5670" i="5"/>
  <c r="C5642" i="5"/>
  <c r="C5616" i="5"/>
  <c r="C5585" i="5"/>
  <c r="C5558" i="5"/>
  <c r="C5532" i="5"/>
  <c r="C5501" i="5"/>
  <c r="C5474" i="5"/>
  <c r="C5448" i="5"/>
  <c r="C5417" i="5"/>
  <c r="C5390" i="5"/>
  <c r="C5363" i="5"/>
  <c r="C5333" i="5"/>
  <c r="C5305" i="5"/>
  <c r="C5279" i="5"/>
  <c r="C5249" i="5"/>
  <c r="C5221" i="5"/>
  <c r="C5195" i="5"/>
  <c r="C5164" i="5"/>
  <c r="C5137" i="5"/>
  <c r="C5111" i="5"/>
  <c r="C5080" i="5"/>
  <c r="C5053" i="5"/>
  <c r="C5026" i="5"/>
  <c r="C4996" i="5"/>
  <c r="C4969" i="5"/>
  <c r="C4942" i="5"/>
  <c r="C4912" i="5"/>
  <c r="C4884" i="5"/>
  <c r="C4858" i="5"/>
  <c r="C4828" i="5"/>
  <c r="C4800" i="5"/>
  <c r="C4774" i="5"/>
  <c r="C4743" i="5"/>
  <c r="C4716" i="5"/>
  <c r="C4690" i="5"/>
  <c r="C4659" i="5"/>
  <c r="C4632" i="5"/>
  <c r="C4605" i="5"/>
  <c r="C4576" i="5"/>
  <c r="C4550" i="5"/>
  <c r="C4525" i="5"/>
  <c r="C4501" i="5"/>
  <c r="C4475" i="5"/>
  <c r="C4450" i="5"/>
  <c r="C4425" i="5"/>
  <c r="C4401" i="5"/>
  <c r="C4377" i="5"/>
  <c r="C4353" i="5"/>
  <c r="C4326" i="5"/>
  <c r="C4303" i="5"/>
  <c r="C4280" i="5"/>
  <c r="C4257" i="5"/>
  <c r="C4234" i="5"/>
  <c r="C4211" i="5"/>
  <c r="C4188" i="5"/>
  <c r="C4164" i="5"/>
  <c r="C4141" i="5"/>
  <c r="C4116" i="5"/>
  <c r="C4093" i="5"/>
  <c r="C4070" i="5"/>
  <c r="C4046" i="5"/>
  <c r="C4023" i="5"/>
  <c r="C4000" i="5"/>
  <c r="C3977" i="5"/>
  <c r="C3954" i="5"/>
  <c r="C3931" i="5"/>
  <c r="C3905" i="5"/>
  <c r="C3882" i="5"/>
  <c r="C3859" i="5"/>
  <c r="C3836" i="5"/>
  <c r="C3813" i="5"/>
  <c r="C3790" i="5"/>
  <c r="C3766" i="5"/>
  <c r="C3743" i="5"/>
  <c r="C3720" i="5"/>
  <c r="C3695" i="5"/>
  <c r="C3672" i="5"/>
  <c r="C3649" i="5"/>
  <c r="C3625" i="5"/>
  <c r="C3602" i="5"/>
  <c r="C3579" i="5"/>
  <c r="C3556" i="5"/>
  <c r="C3533" i="5"/>
  <c r="C3510" i="5"/>
  <c r="C3484" i="5"/>
  <c r="C3461" i="5"/>
  <c r="C3438" i="5"/>
  <c r="C3415" i="5"/>
  <c r="C3392" i="5"/>
  <c r="C3369" i="5"/>
  <c r="C3345" i="5"/>
  <c r="C3322" i="5"/>
  <c r="C3299" i="5"/>
  <c r="C3274" i="5"/>
  <c r="C3251" i="5"/>
  <c r="C3228" i="5"/>
  <c r="C3204" i="5"/>
  <c r="C3181" i="5"/>
  <c r="C3158" i="5"/>
  <c r="C3135" i="5"/>
  <c r="C3112" i="5"/>
  <c r="C3089" i="5"/>
  <c r="C3063" i="5"/>
  <c r="C3040" i="5"/>
  <c r="C3017" i="5"/>
  <c r="C2994" i="5"/>
  <c r="C2971" i="5"/>
  <c r="C2948" i="5"/>
  <c r="C2924" i="5"/>
  <c r="C2901" i="5"/>
  <c r="C2878" i="5"/>
  <c r="C2853" i="5"/>
  <c r="C2830" i="5"/>
  <c r="C2806" i="5"/>
  <c r="C2783" i="5"/>
  <c r="C2760" i="5"/>
  <c r="C2737" i="5"/>
  <c r="C2714" i="5"/>
  <c r="C2691" i="5"/>
  <c r="C2668" i="5"/>
  <c r="C2642" i="5"/>
  <c r="C2619" i="5"/>
  <c r="C2596" i="5"/>
  <c r="C2573" i="5"/>
  <c r="C2550" i="5"/>
  <c r="C2526" i="5"/>
  <c r="C2503" i="5"/>
  <c r="C2480" i="5"/>
  <c r="C2457" i="5"/>
  <c r="C2432" i="5"/>
  <c r="C2409" i="5"/>
  <c r="C2385" i="5"/>
  <c r="C2362" i="5"/>
  <c r="C2339" i="5"/>
  <c r="C2316" i="5"/>
  <c r="C2293" i="5"/>
  <c r="C2270" i="5"/>
  <c r="C2246" i="5"/>
  <c r="C2221" i="5"/>
  <c r="C2198" i="5"/>
  <c r="C2175" i="5"/>
  <c r="C2152" i="5"/>
  <c r="C2129" i="5"/>
  <c r="C2105" i="5"/>
  <c r="C2082" i="5"/>
  <c r="C2059" i="5"/>
  <c r="C2036" i="5"/>
  <c r="C2011" i="5"/>
  <c r="C1988" i="5"/>
  <c r="C1964" i="5"/>
  <c r="C1941" i="5"/>
  <c r="C1918" i="5"/>
  <c r="C1895" i="5"/>
  <c r="C1872" i="5"/>
  <c r="C1849" i="5"/>
  <c r="C1825" i="5"/>
  <c r="C1800" i="5"/>
  <c r="C1777" i="5"/>
  <c r="C9997" i="5"/>
  <c r="C9934" i="5"/>
  <c r="C9879" i="5"/>
  <c r="C9817" i="5"/>
  <c r="C9766" i="5"/>
  <c r="C9718" i="5"/>
  <c r="C9656" i="5"/>
  <c r="C9610" i="5"/>
  <c r="C9558" i="5"/>
  <c r="C9502" i="5"/>
  <c r="C9451" i="5"/>
  <c r="C9394" i="5"/>
  <c r="C9347" i="5"/>
  <c r="C9293" i="5"/>
  <c r="C9249" i="5"/>
  <c r="C9191" i="5"/>
  <c r="C9146" i="5"/>
  <c r="C9097" i="5"/>
  <c r="C9051" i="5"/>
  <c r="C9006" i="5"/>
  <c r="C8948" i="5"/>
  <c r="C8904" i="5"/>
  <c r="C8853" i="5"/>
  <c r="C8809" i="5"/>
  <c r="C8770" i="5"/>
  <c r="C8727" i="5"/>
  <c r="C8687" i="5"/>
  <c r="C8648" i="5"/>
  <c r="C8605" i="5"/>
  <c r="C8565" i="5"/>
  <c r="C8532" i="5"/>
  <c r="C8489" i="5"/>
  <c r="C8449" i="5"/>
  <c r="C8410" i="5"/>
  <c r="C8367" i="5"/>
  <c r="C8327" i="5"/>
  <c r="C8288" i="5"/>
  <c r="C8245" i="5"/>
  <c r="C8205" i="5"/>
  <c r="C8167" i="5"/>
  <c r="C8123" i="5"/>
  <c r="C8089" i="5"/>
  <c r="C8050" i="5"/>
  <c r="C8007" i="5"/>
  <c r="C7967" i="5"/>
  <c r="C7928" i="5"/>
  <c r="C7885" i="5"/>
  <c r="C7845" i="5"/>
  <c r="C7806" i="5"/>
  <c r="C7763" i="5"/>
  <c r="C7729" i="5"/>
  <c r="C7695" i="5"/>
  <c r="C7656" i="5"/>
  <c r="C7624" i="5"/>
  <c r="C7590" i="5"/>
  <c r="C7551" i="5"/>
  <c r="C7519" i="5"/>
  <c r="C7485" i="5"/>
  <c r="C7449" i="5"/>
  <c r="C7420" i="5"/>
  <c r="C7390" i="5"/>
  <c r="C7358" i="5"/>
  <c r="C7328" i="5"/>
  <c r="C7301" i="5"/>
  <c r="C7269" i="5"/>
  <c r="C7241" i="5"/>
  <c r="C7215" i="5"/>
  <c r="C7184" i="5"/>
  <c r="C7157" i="5"/>
  <c r="C7131" i="5"/>
  <c r="C7100" i="5"/>
  <c r="C7073" i="5"/>
  <c r="C7046" i="5"/>
  <c r="C7016" i="5"/>
  <c r="C6989" i="5"/>
  <c r="C6962" i="5"/>
  <c r="C6932" i="5"/>
  <c r="C6904" i="5"/>
  <c r="C6878" i="5"/>
  <c r="C6848" i="5"/>
  <c r="C6820" i="5"/>
  <c r="C6794" i="5"/>
  <c r="C6763" i="5"/>
  <c r="C6736" i="5"/>
  <c r="C6710" i="5"/>
  <c r="C6679" i="5"/>
  <c r="C6652" i="5"/>
  <c r="C6625" i="5"/>
  <c r="C6595" i="5"/>
  <c r="C6568" i="5"/>
  <c r="C6541" i="5"/>
  <c r="C6511" i="5"/>
  <c r="C6483" i="5"/>
  <c r="C6457" i="5"/>
  <c r="C6426" i="5"/>
  <c r="C6399" i="5"/>
  <c r="C6373" i="5"/>
  <c r="C6342" i="5"/>
  <c r="C6315" i="5"/>
  <c r="C6289" i="5"/>
  <c r="C6258" i="5"/>
  <c r="C6231" i="5"/>
  <c r="C6204" i="5"/>
  <c r="C6174" i="5"/>
  <c r="C6146" i="5"/>
  <c r="C6120" i="5"/>
  <c r="C6090" i="5"/>
  <c r="C6062" i="5"/>
  <c r="C6036" i="5"/>
  <c r="C6005" i="5"/>
  <c r="C5978" i="5"/>
  <c r="C5952" i="5"/>
  <c r="C5921" i="5"/>
  <c r="C5894" i="5"/>
  <c r="C5868" i="5"/>
  <c r="C5837" i="5"/>
  <c r="C5810" i="5"/>
  <c r="C5783" i="5"/>
  <c r="C5753" i="5"/>
  <c r="C5725" i="5"/>
  <c r="C5699" i="5"/>
  <c r="C5669" i="5"/>
  <c r="C5641" i="5"/>
  <c r="C5615" i="5"/>
  <c r="C5584" i="5"/>
  <c r="C5557" i="5"/>
  <c r="C5531" i="5"/>
  <c r="C5500" i="5"/>
  <c r="C5473" i="5"/>
  <c r="C5446" i="5"/>
  <c r="C5416" i="5"/>
  <c r="C5389" i="5"/>
  <c r="C5362" i="5"/>
  <c r="C5332" i="5"/>
  <c r="C5304" i="5"/>
  <c r="C5278" i="5"/>
  <c r="C5248" i="5"/>
  <c r="C5220" i="5"/>
  <c r="C5194" i="5"/>
  <c r="C5163" i="5"/>
  <c r="C5136" i="5"/>
  <c r="C5110" i="5"/>
  <c r="C5079" i="5"/>
  <c r="C5052" i="5"/>
  <c r="C5025" i="5"/>
  <c r="C4995" i="5"/>
  <c r="C4968" i="5"/>
  <c r="C4941" i="5"/>
  <c r="C4911" i="5"/>
  <c r="C4883" i="5"/>
  <c r="C4857" i="5"/>
  <c r="C4826" i="5"/>
  <c r="C4799" i="5"/>
  <c r="C4773" i="5"/>
  <c r="C4742" i="5"/>
  <c r="C4715" i="5"/>
  <c r="C4689" i="5"/>
  <c r="C4658" i="5"/>
  <c r="C4631" i="5"/>
  <c r="C4604" i="5"/>
  <c r="C4575" i="5"/>
  <c r="C4549" i="5"/>
  <c r="C4524" i="5"/>
  <c r="C4500" i="5"/>
  <c r="C4473" i="5"/>
  <c r="C4449" i="5"/>
  <c r="C4424" i="5"/>
  <c r="C4400" i="5"/>
  <c r="C4376" i="5"/>
  <c r="C4352" i="5"/>
  <c r="C4325" i="5"/>
  <c r="C4302" i="5"/>
  <c r="C4279" i="5"/>
  <c r="C4256" i="5"/>
  <c r="C4233" i="5"/>
  <c r="C4210" i="5"/>
  <c r="C4186" i="5"/>
  <c r="C4163" i="5"/>
  <c r="C4138" i="5"/>
  <c r="C4115" i="5"/>
  <c r="C4092" i="5"/>
  <c r="C4069" i="5"/>
  <c r="C4045" i="5"/>
  <c r="C4022" i="5"/>
  <c r="C3999" i="5"/>
  <c r="C3976" i="5"/>
  <c r="C3953" i="5"/>
  <c r="C3928" i="5"/>
  <c r="C3904" i="5"/>
  <c r="C3881" i="5"/>
  <c r="C3858" i="5"/>
  <c r="C3835" i="5"/>
  <c r="C3812" i="5"/>
  <c r="C3789" i="5"/>
  <c r="C3765" i="5"/>
  <c r="C3742" i="5"/>
  <c r="C3717" i="5"/>
  <c r="C3694" i="5"/>
  <c r="C3671" i="5"/>
  <c r="C3648" i="5"/>
  <c r="C3624" i="5"/>
  <c r="C3601" i="5"/>
  <c r="C3578" i="5"/>
  <c r="C3555" i="5"/>
  <c r="C3532" i="5"/>
  <c r="C3506" i="5"/>
  <c r="C3483" i="5"/>
  <c r="C3460" i="5"/>
  <c r="C3437" i="5"/>
  <c r="C3414" i="5"/>
  <c r="C3391" i="5"/>
  <c r="C3368" i="5"/>
  <c r="C3344" i="5"/>
  <c r="C3321" i="5"/>
  <c r="C3296" i="5"/>
  <c r="C3273" i="5"/>
  <c r="C3250" i="5"/>
  <c r="C3226" i="5"/>
  <c r="C3203" i="5"/>
  <c r="C3180" i="5"/>
  <c r="C3157" i="5"/>
  <c r="C3134" i="5"/>
  <c r="C3111" i="5"/>
  <c r="C3085" i="5"/>
  <c r="C3062" i="5"/>
  <c r="C3039" i="5"/>
  <c r="C3016" i="5"/>
  <c r="C2993" i="5"/>
  <c r="C2970" i="5"/>
  <c r="C2946" i="5"/>
  <c r="C2923" i="5"/>
  <c r="C2900" i="5"/>
  <c r="C2875" i="5"/>
  <c r="C2852" i="5"/>
  <c r="C2829" i="5"/>
  <c r="C2805" i="5"/>
  <c r="C2782" i="5"/>
  <c r="C2759" i="5"/>
  <c r="C2736" i="5"/>
  <c r="C2713" i="5"/>
  <c r="C2690" i="5"/>
  <c r="C2664" i="5"/>
  <c r="C2641" i="5"/>
  <c r="C2618" i="5"/>
  <c r="C2595" i="5"/>
  <c r="C2572" i="5"/>
  <c r="C2549" i="5"/>
  <c r="C2525" i="5"/>
  <c r="C2502" i="5"/>
  <c r="C2479" i="5"/>
  <c r="C2454" i="5"/>
  <c r="C2431" i="5"/>
  <c r="C2408" i="5"/>
  <c r="C2384" i="5"/>
  <c r="C2361" i="5"/>
  <c r="C2338" i="5"/>
  <c r="C2315" i="5"/>
  <c r="C2292" i="5"/>
  <c r="C2269" i="5"/>
  <c r="C2243" i="5"/>
  <c r="C2220" i="5"/>
  <c r="C2197" i="5"/>
  <c r="C2174" i="5"/>
  <c r="C2151" i="5"/>
  <c r="C2128" i="5"/>
  <c r="C2104" i="5"/>
  <c r="C2081" i="5"/>
  <c r="C2058" i="5"/>
  <c r="C2033" i="5"/>
  <c r="C2010" i="5"/>
  <c r="C1986" i="5"/>
  <c r="C1963" i="5"/>
  <c r="C1940" i="5"/>
  <c r="C1917" i="5"/>
  <c r="C1894" i="5"/>
  <c r="C1871" i="5"/>
  <c r="C1848" i="5"/>
  <c r="C1822" i="5"/>
  <c r="C1799" i="5"/>
  <c r="C1776" i="5"/>
  <c r="C1753" i="5"/>
  <c r="C1730" i="5"/>
  <c r="C1706" i="5"/>
  <c r="C9996" i="5"/>
  <c r="C9933" i="5"/>
  <c r="C9878" i="5"/>
  <c r="C9816" i="5"/>
  <c r="C9764" i="5"/>
  <c r="C9717" i="5"/>
  <c r="C9655" i="5"/>
  <c r="C9609" i="5"/>
  <c r="C9549" i="5"/>
  <c r="C9501" i="5"/>
  <c r="C9450" i="5"/>
  <c r="C9393" i="5"/>
  <c r="C9346" i="5"/>
  <c r="C9292" i="5"/>
  <c r="C9248" i="5"/>
  <c r="C9190" i="5"/>
  <c r="C9145" i="5"/>
  <c r="C9096" i="5"/>
  <c r="C9050" i="5"/>
  <c r="C9005" i="5"/>
  <c r="C8947" i="5"/>
  <c r="C8903" i="5"/>
  <c r="C8852" i="5"/>
  <c r="C8808" i="5"/>
  <c r="C8765" i="5"/>
  <c r="C8725" i="5"/>
  <c r="C8686" i="5"/>
  <c r="C8643" i="5"/>
  <c r="C8603" i="5"/>
  <c r="C8564" i="5"/>
  <c r="C8521" i="5"/>
  <c r="C8481" i="5"/>
  <c r="C8448" i="5"/>
  <c r="C8405" i="5"/>
  <c r="C8365" i="5"/>
  <c r="C8326" i="5"/>
  <c r="C8283" i="5"/>
  <c r="C8243" i="5"/>
  <c r="C8204" i="5"/>
  <c r="C8161" i="5"/>
  <c r="C8121" i="5"/>
  <c r="C8083" i="5"/>
  <c r="C8039" i="5"/>
  <c r="C8005" i="5"/>
  <c r="C7966" i="5"/>
  <c r="C7923" i="5"/>
  <c r="C7883" i="5"/>
  <c r="C7844" i="5"/>
  <c r="C7801" i="5"/>
  <c r="C7761" i="5"/>
  <c r="C7725" i="5"/>
  <c r="C7690" i="5"/>
  <c r="C7654" i="5"/>
  <c r="C7620" i="5"/>
  <c r="C7585" i="5"/>
  <c r="C7549" i="5"/>
  <c r="C7514" i="5"/>
  <c r="C7480" i="5"/>
  <c r="C7447" i="5"/>
  <c r="C7419" i="5"/>
  <c r="C7384" i="5"/>
  <c r="C7355" i="5"/>
  <c r="C7327" i="5"/>
  <c r="C7295" i="5"/>
  <c r="C7266" i="5"/>
  <c r="C7240" i="5"/>
  <c r="C7210" i="5"/>
  <c r="C7182" i="5"/>
  <c r="C7156" i="5"/>
  <c r="C7125" i="5"/>
  <c r="C7098" i="5"/>
  <c r="C7072" i="5"/>
  <c r="C7041" i="5"/>
  <c r="C7014" i="5"/>
  <c r="C6988" i="5"/>
  <c r="C6957" i="5"/>
  <c r="C6930" i="5"/>
  <c r="C6903" i="5"/>
  <c r="C6873" i="5"/>
  <c r="C6845" i="5"/>
  <c r="C6819" i="5"/>
  <c r="C6789" i="5"/>
  <c r="C6761" i="5"/>
  <c r="C6735" i="5"/>
  <c r="C6704" i="5"/>
  <c r="C6677" i="5"/>
  <c r="C6651" i="5"/>
  <c r="C6620" i="5"/>
  <c r="C6593" i="5"/>
  <c r="C6566" i="5"/>
  <c r="C6536" i="5"/>
  <c r="C6509" i="5"/>
  <c r="C6482" i="5"/>
  <c r="C6452" i="5"/>
  <c r="C6424" i="5"/>
  <c r="C6398" i="5"/>
  <c r="C6368" i="5"/>
  <c r="C6340" i="5"/>
  <c r="C6314" i="5"/>
  <c r="C6283" i="5"/>
  <c r="C6256" i="5"/>
  <c r="C6230" i="5"/>
  <c r="C6199" i="5"/>
  <c r="C6172" i="5"/>
  <c r="C6145" i="5"/>
  <c r="C6115" i="5"/>
  <c r="C6088" i="5"/>
  <c r="C6061" i="5"/>
  <c r="C6031" i="5"/>
  <c r="C6003" i="5"/>
  <c r="C5977" i="5"/>
  <c r="C5946" i="5"/>
  <c r="C5919" i="5"/>
  <c r="C5893" i="5"/>
  <c r="C5862" i="5"/>
  <c r="C5835" i="5"/>
  <c r="C5809" i="5"/>
  <c r="C5778" i="5"/>
  <c r="C5751" i="5"/>
  <c r="C5724" i="5"/>
  <c r="C5694" i="5"/>
  <c r="C5666" i="5"/>
  <c r="C5640" i="5"/>
  <c r="C5610" i="5"/>
  <c r="C5582" i="5"/>
  <c r="C5556" i="5"/>
  <c r="C5525" i="5"/>
  <c r="C5498" i="5"/>
  <c r="C5472" i="5"/>
  <c r="C5441" i="5"/>
  <c r="C5414" i="5"/>
  <c r="C5388" i="5"/>
  <c r="C5357" i="5"/>
  <c r="C5330" i="5"/>
  <c r="C5303" i="5"/>
  <c r="C5273" i="5"/>
  <c r="C5245" i="5"/>
  <c r="C5219" i="5"/>
  <c r="C5189" i="5"/>
  <c r="C5161" i="5"/>
  <c r="C5135" i="5"/>
  <c r="C5104" i="5"/>
  <c r="C5077" i="5"/>
  <c r="C5051" i="5"/>
  <c r="C5020" i="5"/>
  <c r="C4993" i="5"/>
  <c r="C4966" i="5"/>
  <c r="C4936" i="5"/>
  <c r="C4909" i="5"/>
  <c r="C4882" i="5"/>
  <c r="C4852" i="5"/>
  <c r="C4824" i="5"/>
  <c r="C4798" i="5"/>
  <c r="C4768" i="5"/>
  <c r="C4740" i="5"/>
  <c r="C4714" i="5"/>
  <c r="C4683" i="5"/>
  <c r="C4656" i="5"/>
  <c r="C4630" i="5"/>
  <c r="C4599" i="5"/>
  <c r="C4574" i="5"/>
  <c r="C4548" i="5"/>
  <c r="C4523" i="5"/>
  <c r="C4499" i="5"/>
  <c r="C4472" i="5"/>
  <c r="C4448" i="5"/>
  <c r="C4423" i="5"/>
  <c r="C4399" i="5"/>
  <c r="C4375" i="5"/>
  <c r="C4349" i="5"/>
  <c r="C4324" i="5"/>
  <c r="C4301" i="5"/>
  <c r="C4278" i="5"/>
  <c r="C4255" i="5"/>
  <c r="C4232" i="5"/>
  <c r="C4209" i="5"/>
  <c r="C4185" i="5"/>
  <c r="C4162" i="5"/>
  <c r="C4137" i="5"/>
  <c r="C4114" i="5"/>
  <c r="C4091" i="5"/>
  <c r="C4068" i="5"/>
  <c r="C4044" i="5"/>
  <c r="C4021" i="5"/>
  <c r="C3998" i="5"/>
  <c r="C3975" i="5"/>
  <c r="C3952" i="5"/>
  <c r="C3926" i="5"/>
  <c r="C3903" i="5"/>
  <c r="C3880" i="5"/>
  <c r="C3857" i="5"/>
  <c r="C3834" i="5"/>
  <c r="C3811" i="5"/>
  <c r="C9995" i="5"/>
  <c r="C9928" i="5"/>
  <c r="C9877" i="5"/>
  <c r="C9813" i="5"/>
  <c r="C9763" i="5"/>
  <c r="C9705" i="5"/>
  <c r="C9654" i="5"/>
  <c r="C9608" i="5"/>
  <c r="C9546" i="5"/>
  <c r="C9499" i="5"/>
  <c r="C9447" i="5"/>
  <c r="C9391" i="5"/>
  <c r="C9339" i="5"/>
  <c r="C9284" i="5"/>
  <c r="C9239" i="5"/>
  <c r="C9188" i="5"/>
  <c r="C9144" i="5"/>
  <c r="C9094" i="5"/>
  <c r="C9048" i="5"/>
  <c r="C8992" i="5"/>
  <c r="C8946" i="5"/>
  <c r="C8901" i="5"/>
  <c r="C8850" i="5"/>
  <c r="C8807" i="5"/>
  <c r="C8764" i="5"/>
  <c r="C8724" i="5"/>
  <c r="C8685" i="5"/>
  <c r="C8642" i="5"/>
  <c r="C8602" i="5"/>
  <c r="C8563" i="5"/>
  <c r="C8520" i="5"/>
  <c r="C8480" i="5"/>
  <c r="C8447" i="5"/>
  <c r="C8399" i="5"/>
  <c r="C8364" i="5"/>
  <c r="C8325" i="5"/>
  <c r="C8282" i="5"/>
  <c r="C8242" i="5"/>
  <c r="C8203" i="5"/>
  <c r="C8160" i="5"/>
  <c r="C8120" i="5"/>
  <c r="C8081" i="5"/>
  <c r="C8038" i="5"/>
  <c r="C7999" i="5"/>
  <c r="C7965" i="5"/>
  <c r="C7922" i="5"/>
  <c r="C7882" i="5"/>
  <c r="C7843" i="5"/>
  <c r="C7800" i="5"/>
  <c r="C7760" i="5"/>
  <c r="C7724" i="5"/>
  <c r="C7689" i="5"/>
  <c r="C7653" i="5"/>
  <c r="C7619" i="5"/>
  <c r="C7584" i="5"/>
  <c r="C7548" i="5"/>
  <c r="C7513" i="5"/>
  <c r="C7479" i="5"/>
  <c r="C7446" i="5"/>
  <c r="C7418" i="5"/>
  <c r="C7383" i="5"/>
  <c r="C7354" i="5"/>
  <c r="C7326" i="5"/>
  <c r="C7294" i="5"/>
  <c r="C7265" i="5"/>
  <c r="C7239" i="5"/>
  <c r="C7209" i="5"/>
  <c r="C7181" i="5"/>
  <c r="C7155" i="5"/>
  <c r="C7124" i="5"/>
  <c r="C7097" i="5"/>
  <c r="C7071" i="5"/>
  <c r="C7040" i="5"/>
  <c r="C7013" i="5"/>
  <c r="C6986" i="5"/>
  <c r="C6956" i="5"/>
  <c r="C6929" i="5"/>
  <c r="C6902" i="5"/>
  <c r="C6872" i="5"/>
  <c r="C6844" i="5"/>
  <c r="C6818" i="5"/>
  <c r="C6788" i="5"/>
  <c r="C6760" i="5"/>
  <c r="C6734" i="5"/>
  <c r="C6703" i="5"/>
  <c r="C6676" i="5"/>
  <c r="C6650" i="5"/>
  <c r="C6619" i="5"/>
  <c r="C6592" i="5"/>
  <c r="C6565" i="5"/>
  <c r="C6535" i="5"/>
  <c r="C6508" i="5"/>
  <c r="C6481" i="5"/>
  <c r="C6451" i="5"/>
  <c r="C6423" i="5"/>
  <c r="C6397" i="5"/>
  <c r="C6366" i="5"/>
  <c r="C6339" i="5"/>
  <c r="C6313" i="5"/>
  <c r="C6282" i="5"/>
  <c r="C6255" i="5"/>
  <c r="C6229" i="5"/>
  <c r="C6198" i="5"/>
  <c r="C6171" i="5"/>
  <c r="C6144" i="5"/>
  <c r="C6114" i="5"/>
  <c r="C6086" i="5"/>
  <c r="C6060" i="5"/>
  <c r="C6030" i="5"/>
  <c r="C6002" i="5"/>
  <c r="C5976" i="5"/>
  <c r="C5945" i="5"/>
  <c r="C5918" i="5"/>
  <c r="C5892" i="5"/>
  <c r="C5861" i="5"/>
  <c r="C5834" i="5"/>
  <c r="C5808" i="5"/>
  <c r="C5777" i="5"/>
  <c r="C5750" i="5"/>
  <c r="C5723" i="5"/>
  <c r="C5693" i="5"/>
  <c r="C5665" i="5"/>
  <c r="C5639" i="5"/>
  <c r="C5609" i="5"/>
  <c r="C5581" i="5"/>
  <c r="C5555" i="5"/>
  <c r="C5524" i="5"/>
  <c r="C5497" i="5"/>
  <c r="C5471" i="5"/>
  <c r="C5440" i="5"/>
  <c r="C5413" i="5"/>
  <c r="C5386" i="5"/>
  <c r="C5356" i="5"/>
  <c r="C5329" i="5"/>
  <c r="C5302" i="5"/>
  <c r="C5272" i="5"/>
  <c r="C5244" i="5"/>
  <c r="C5218" i="5"/>
  <c r="C5188" i="5"/>
  <c r="C5160" i="5"/>
  <c r="C5134" i="5"/>
  <c r="C5103" i="5"/>
  <c r="C5076" i="5"/>
  <c r="C5050" i="5"/>
  <c r="C5019" i="5"/>
  <c r="C4992" i="5"/>
  <c r="C4965" i="5"/>
  <c r="C4935" i="5"/>
  <c r="C4908" i="5"/>
  <c r="C4881" i="5"/>
  <c r="C4851" i="5"/>
  <c r="C4823" i="5"/>
  <c r="C4797" i="5"/>
  <c r="C4766" i="5"/>
  <c r="C4739" i="5"/>
  <c r="C4713" i="5"/>
  <c r="C4682" i="5"/>
  <c r="C4655" i="5"/>
  <c r="C4629" i="5"/>
  <c r="C4598" i="5"/>
  <c r="C4572" i="5"/>
  <c r="C4546" i="5"/>
  <c r="C4522" i="5"/>
  <c r="C4496" i="5"/>
  <c r="C4471" i="5"/>
  <c r="C4446" i="5"/>
  <c r="C4422" i="5"/>
  <c r="C4398" i="5"/>
  <c r="C4374" i="5"/>
  <c r="C4346" i="5"/>
  <c r="C4323" i="5"/>
  <c r="C4300" i="5"/>
  <c r="C4277" i="5"/>
  <c r="C4254" i="5"/>
  <c r="C4231" i="5"/>
  <c r="C4208" i="5"/>
  <c r="C4184" i="5"/>
  <c r="C4159" i="5"/>
  <c r="C4136" i="5"/>
  <c r="C4113" i="5"/>
  <c r="C4090" i="5"/>
  <c r="C4066" i="5"/>
  <c r="C4043" i="5"/>
  <c r="C4020" i="5"/>
  <c r="C3997" i="5"/>
  <c r="C3974" i="5"/>
  <c r="C3949" i="5"/>
  <c r="C3925" i="5"/>
  <c r="C3902" i="5"/>
  <c r="C3879" i="5"/>
  <c r="C3856" i="5"/>
  <c r="C3833" i="5"/>
  <c r="C3810" i="5"/>
  <c r="C3786" i="5"/>
  <c r="C3763" i="5"/>
  <c r="C3738" i="5"/>
  <c r="C3715" i="5"/>
  <c r="C3692" i="5"/>
  <c r="C3669" i="5"/>
  <c r="C3645" i="5"/>
  <c r="C3622" i="5"/>
  <c r="C3599" i="5"/>
  <c r="C3576" i="5"/>
  <c r="C3553" i="5"/>
  <c r="C3528" i="5"/>
  <c r="C3504" i="5"/>
  <c r="C3481" i="5"/>
  <c r="C3458" i="5"/>
  <c r="C3435" i="5"/>
  <c r="C3412" i="5"/>
  <c r="C3389" i="5"/>
  <c r="C3365" i="5"/>
  <c r="C3342" i="5"/>
  <c r="C3317" i="5"/>
  <c r="C3294" i="5"/>
  <c r="C3271" i="5"/>
  <c r="C3248" i="5"/>
  <c r="C3224" i="5"/>
  <c r="C3201" i="5"/>
  <c r="C3178" i="5"/>
  <c r="C3155" i="5"/>
  <c r="C3132" i="5"/>
  <c r="C3106" i="5"/>
  <c r="C3083" i="5"/>
  <c r="C3060" i="5"/>
  <c r="C3037" i="5"/>
  <c r="C3014" i="5"/>
  <c r="C2991" i="5"/>
  <c r="C2968" i="5"/>
  <c r="C2944" i="5"/>
  <c r="C2921" i="5"/>
  <c r="C2896" i="5"/>
  <c r="C2873" i="5"/>
  <c r="C2850" i="5"/>
  <c r="C2826" i="5"/>
  <c r="C2803" i="5"/>
  <c r="C2780" i="5"/>
  <c r="C2757" i="5"/>
  <c r="C2734" i="5"/>
  <c r="C2711" i="5"/>
  <c r="C2685" i="5"/>
  <c r="C2662" i="5"/>
  <c r="C2639" i="5"/>
  <c r="C2616" i="5"/>
  <c r="C2593" i="5"/>
  <c r="C2570" i="5"/>
  <c r="C2546" i="5"/>
  <c r="C2523" i="5"/>
  <c r="C2500" i="5"/>
  <c r="C2475" i="5"/>
  <c r="C2452" i="5"/>
  <c r="C2429" i="5"/>
  <c r="C2405" i="5"/>
  <c r="C2382" i="5"/>
  <c r="C2359" i="5"/>
  <c r="C2336" i="5"/>
  <c r="C2313" i="5"/>
  <c r="C2290" i="5"/>
  <c r="C2264" i="5"/>
  <c r="C2241" i="5"/>
  <c r="C2218" i="5"/>
  <c r="C2195" i="5"/>
  <c r="C2172" i="5"/>
  <c r="C2149" i="5"/>
  <c r="C2125" i="5"/>
  <c r="C2102" i="5"/>
  <c r="C2079" i="5"/>
  <c r="C2054" i="5"/>
  <c r="C2031" i="5"/>
  <c r="C2008" i="5"/>
  <c r="C1984" i="5"/>
  <c r="C1961" i="5"/>
  <c r="C1938" i="5"/>
  <c r="C1915" i="5"/>
  <c r="C1892" i="5"/>
  <c r="C1869" i="5"/>
  <c r="C1843" i="5"/>
  <c r="C1820" i="5"/>
  <c r="C1797" i="5"/>
  <c r="C1774" i="5"/>
  <c r="C1751" i="5"/>
  <c r="C1728" i="5"/>
  <c r="C1704" i="5"/>
  <c r="C1681" i="5"/>
  <c r="C1658" i="5"/>
  <c r="C1633" i="5"/>
  <c r="C1610" i="5"/>
  <c r="C1586" i="5"/>
  <c r="C1563" i="5"/>
  <c r="C1540" i="5"/>
  <c r="C1517" i="5"/>
  <c r="C1494" i="5"/>
  <c r="C1471" i="5"/>
  <c r="C1448" i="5"/>
  <c r="C1422" i="5"/>
  <c r="C1399" i="5"/>
  <c r="C1376" i="5"/>
  <c r="C1353" i="5"/>
  <c r="C1330" i="5"/>
  <c r="C1306" i="5"/>
  <c r="C1283" i="5"/>
  <c r="C1260" i="5"/>
  <c r="C1237" i="5"/>
  <c r="C1212" i="5"/>
  <c r="C1189" i="5"/>
  <c r="C1165" i="5"/>
  <c r="C1142" i="5"/>
  <c r="C1119" i="5"/>
  <c r="C1096" i="5"/>
  <c r="C1073" i="5"/>
  <c r="C1050" i="5"/>
  <c r="C1026" i="5"/>
  <c r="C1001" i="5"/>
  <c r="C978" i="5"/>
  <c r="C955" i="5"/>
  <c r="C932" i="5"/>
  <c r="C909" i="5"/>
  <c r="C885" i="5"/>
  <c r="C862" i="5"/>
  <c r="C839" i="5"/>
  <c r="C816" i="5"/>
  <c r="C791" i="5"/>
  <c r="C768" i="5"/>
  <c r="C744" i="5"/>
  <c r="C721" i="5"/>
  <c r="C698" i="5"/>
  <c r="C675" i="5"/>
  <c r="C652" i="5"/>
  <c r="C629" i="5"/>
  <c r="C605" i="5"/>
  <c r="C580" i="5"/>
  <c r="C557" i="5"/>
  <c r="C534" i="5"/>
  <c r="C511" i="5"/>
  <c r="C488" i="5"/>
  <c r="C464" i="5"/>
  <c r="C441" i="5"/>
  <c r="C418" i="5"/>
  <c r="C395" i="5"/>
  <c r="C371" i="5"/>
  <c r="C349" i="5"/>
  <c r="C327" i="5"/>
  <c r="C305" i="5"/>
  <c r="C283" i="5"/>
  <c r="C261" i="5"/>
  <c r="C239" i="5"/>
  <c r="C217" i="5"/>
  <c r="C195" i="5"/>
  <c r="C171" i="5"/>
  <c r="C149" i="5"/>
  <c r="C127" i="5"/>
  <c r="C105" i="5"/>
  <c r="C83" i="5"/>
  <c r="C61" i="5"/>
  <c r="C39" i="5"/>
  <c r="C17" i="5"/>
  <c r="C9993" i="5"/>
  <c r="C9925" i="5"/>
  <c r="C9874" i="5"/>
  <c r="C9810" i="5"/>
  <c r="C9761" i="5"/>
  <c r="C9699" i="5"/>
  <c r="C9652" i="5"/>
  <c r="C9593" i="5"/>
  <c r="C9544" i="5"/>
  <c r="C9497" i="5"/>
  <c r="C9435" i="5"/>
  <c r="C9389" i="5"/>
  <c r="C9336" i="5"/>
  <c r="C9282" i="5"/>
  <c r="C9232" i="5"/>
  <c r="C9186" i="5"/>
  <c r="C9142" i="5"/>
  <c r="C9083" i="5"/>
  <c r="C9038" i="5"/>
  <c r="C8989" i="5"/>
  <c r="C8943" i="5"/>
  <c r="C8894" i="5"/>
  <c r="C8841" i="5"/>
  <c r="C8805" i="5"/>
  <c r="C8756" i="5"/>
  <c r="C8722" i="5"/>
  <c r="C8683" i="5"/>
  <c r="C8640" i="5"/>
  <c r="C8600" i="5"/>
  <c r="C8561" i="5"/>
  <c r="C8518" i="5"/>
  <c r="C8478" i="5"/>
  <c r="C8439" i="5"/>
  <c r="C8395" i="5"/>
  <c r="C8356" i="5"/>
  <c r="C8323" i="5"/>
  <c r="C8280" i="5"/>
  <c r="C8240" i="5"/>
  <c r="C8201" i="5"/>
  <c r="C8158" i="5"/>
  <c r="C8118" i="5"/>
  <c r="C8079" i="5"/>
  <c r="C8035" i="5"/>
  <c r="C7995" i="5"/>
  <c r="C7963" i="5"/>
  <c r="C7914" i="5"/>
  <c r="C7880" i="5"/>
  <c r="C7841" i="5"/>
  <c r="C7798" i="5"/>
  <c r="C7758" i="5"/>
  <c r="C7722" i="5"/>
  <c r="C7683" i="5"/>
  <c r="C7651" i="5"/>
  <c r="C7616" i="5"/>
  <c r="C7578" i="5"/>
  <c r="C7546" i="5"/>
  <c r="C7511" i="5"/>
  <c r="C7474" i="5"/>
  <c r="C7444" i="5"/>
  <c r="C7415" i="5"/>
  <c r="C7381" i="5"/>
  <c r="C7352" i="5"/>
  <c r="C7324" i="5"/>
  <c r="C7292" i="5"/>
  <c r="C7263" i="5"/>
  <c r="C7237" i="5"/>
  <c r="C7206" i="5"/>
  <c r="C7179" i="5"/>
  <c r="C7153" i="5"/>
  <c r="C7122" i="5"/>
  <c r="C7095" i="5"/>
  <c r="C7069" i="5"/>
  <c r="C7038" i="5"/>
  <c r="C7011" i="5"/>
  <c r="C6984" i="5"/>
  <c r="C6954" i="5"/>
  <c r="C6926" i="5"/>
  <c r="C6900" i="5"/>
  <c r="C6870" i="5"/>
  <c r="C6842" i="5"/>
  <c r="C6816" i="5"/>
  <c r="C6785" i="5"/>
  <c r="C6758" i="5"/>
  <c r="C6732" i="5"/>
  <c r="C6701" i="5"/>
  <c r="C6674" i="5"/>
  <c r="C6648" i="5"/>
  <c r="C6617" i="5"/>
  <c r="C6590" i="5"/>
  <c r="C6563" i="5"/>
  <c r="C6533" i="5"/>
  <c r="C6505" i="5"/>
  <c r="C6479" i="5"/>
  <c r="C6449" i="5"/>
  <c r="C6421" i="5"/>
  <c r="C6395" i="5"/>
  <c r="C6364" i="5"/>
  <c r="C6337" i="5"/>
  <c r="C6311" i="5"/>
  <c r="C6280" i="5"/>
  <c r="C6253" i="5"/>
  <c r="C6226" i="5"/>
  <c r="C6196" i="5"/>
  <c r="C6169" i="5"/>
  <c r="C6142" i="5"/>
  <c r="C6112" i="5"/>
  <c r="C6084" i="5"/>
  <c r="C6058" i="5"/>
  <c r="C6028" i="5"/>
  <c r="C6000" i="5"/>
  <c r="C5974" i="5"/>
  <c r="C5943" i="5"/>
  <c r="C5916" i="5"/>
  <c r="C5890" i="5"/>
  <c r="C5859" i="5"/>
  <c r="C5832" i="5"/>
  <c r="C5805" i="5"/>
  <c r="C5775" i="5"/>
  <c r="C5748" i="5"/>
  <c r="C5721" i="5"/>
  <c r="C5691" i="5"/>
  <c r="C5663" i="5"/>
  <c r="C5637" i="5"/>
  <c r="C5606" i="5"/>
  <c r="C5579" i="5"/>
  <c r="C5553" i="5"/>
  <c r="C5522" i="5"/>
  <c r="C5495" i="5"/>
  <c r="C5469" i="5"/>
  <c r="C5438" i="5"/>
  <c r="C5411" i="5"/>
  <c r="C5384" i="5"/>
  <c r="C5354" i="5"/>
  <c r="C5326" i="5"/>
  <c r="C5300" i="5"/>
  <c r="C5270" i="5"/>
  <c r="C5242" i="5"/>
  <c r="C5216" i="5"/>
  <c r="C5185" i="5"/>
  <c r="C5158" i="5"/>
  <c r="C5132" i="5"/>
  <c r="C5101" i="5"/>
  <c r="C5074" i="5"/>
  <c r="C5048" i="5"/>
  <c r="C5017" i="5"/>
  <c r="C4990" i="5"/>
  <c r="C4963" i="5"/>
  <c r="C4933" i="5"/>
  <c r="C4905" i="5"/>
  <c r="C4879" i="5"/>
  <c r="C4849" i="5"/>
  <c r="C4821" i="5"/>
  <c r="C4795" i="5"/>
  <c r="C4764" i="5"/>
  <c r="C4737" i="5"/>
  <c r="C4711" i="5"/>
  <c r="C4680" i="5"/>
  <c r="C4653" i="5"/>
  <c r="C4626" i="5"/>
  <c r="C4596" i="5"/>
  <c r="C4570" i="5"/>
  <c r="C4544" i="5"/>
  <c r="C4520" i="5"/>
  <c r="C4493" i="5"/>
  <c r="C4469" i="5"/>
  <c r="C4444" i="5"/>
  <c r="C4420" i="5"/>
  <c r="C4396" i="5"/>
  <c r="C4370" i="5"/>
  <c r="C4344" i="5"/>
  <c r="C4321" i="5"/>
  <c r="C4298" i="5"/>
  <c r="C4275" i="5"/>
  <c r="C4252" i="5"/>
  <c r="C4229" i="5"/>
  <c r="C4205" i="5"/>
  <c r="C4180" i="5"/>
  <c r="C4157" i="5"/>
  <c r="C4134" i="5"/>
  <c r="C4111" i="5"/>
  <c r="C4088" i="5"/>
  <c r="C4064" i="5"/>
  <c r="C4041" i="5"/>
  <c r="C4018" i="5"/>
  <c r="C3995" i="5"/>
  <c r="C3970" i="5"/>
  <c r="C3946" i="5"/>
  <c r="C3923" i="5"/>
  <c r="C3900" i="5"/>
  <c r="C3877" i="5"/>
  <c r="C3854" i="5"/>
  <c r="C3831" i="5"/>
  <c r="C3808" i="5"/>
  <c r="C3784" i="5"/>
  <c r="C3759" i="5"/>
  <c r="C3736" i="5"/>
  <c r="C3713" i="5"/>
  <c r="C3690" i="5"/>
  <c r="C3666" i="5"/>
  <c r="C3643" i="5"/>
  <c r="C3620" i="5"/>
  <c r="C3597" i="5"/>
  <c r="C3574" i="5"/>
  <c r="C3549" i="5"/>
  <c r="C3525" i="5"/>
  <c r="C3502" i="5"/>
  <c r="C3479" i="5"/>
  <c r="C3456" i="5"/>
  <c r="C3433" i="5"/>
  <c r="C3410" i="5"/>
  <c r="C3386" i="5"/>
  <c r="C9991" i="5"/>
  <c r="C9924" i="5"/>
  <c r="C9873" i="5"/>
  <c r="C9808" i="5"/>
  <c r="C9759" i="5"/>
  <c r="C9698" i="5"/>
  <c r="C9651" i="5"/>
  <c r="C9592" i="5"/>
  <c r="C9543" i="5"/>
  <c r="C9496" i="5"/>
  <c r="C9434" i="5"/>
  <c r="C9388" i="5"/>
  <c r="C9328" i="5"/>
  <c r="C9279" i="5"/>
  <c r="C9231" i="5"/>
  <c r="C9185" i="5"/>
  <c r="C9141" i="5"/>
  <c r="C9082" i="5"/>
  <c r="C9037" i="5"/>
  <c r="C8988" i="5"/>
  <c r="C8942" i="5"/>
  <c r="C8893" i="5"/>
  <c r="C8839" i="5"/>
  <c r="C8799" i="5"/>
  <c r="C8754" i="5"/>
  <c r="C8721" i="5"/>
  <c r="C8682" i="5"/>
  <c r="C8639" i="5"/>
  <c r="C8599" i="5"/>
  <c r="C8560" i="5"/>
  <c r="C8516" i="5"/>
  <c r="C8476" i="5"/>
  <c r="C8438" i="5"/>
  <c r="C8394" i="5"/>
  <c r="C8354" i="5"/>
  <c r="C8322" i="5"/>
  <c r="C8279" i="5"/>
  <c r="C8239" i="5"/>
  <c r="C8200" i="5"/>
  <c r="C8156" i="5"/>
  <c r="C8116" i="5"/>
  <c r="C8078" i="5"/>
  <c r="C8034" i="5"/>
  <c r="C7994" i="5"/>
  <c r="C7956" i="5"/>
  <c r="C7912" i="5"/>
  <c r="C7879" i="5"/>
  <c r="C7840" i="5"/>
  <c r="C7796" i="5"/>
  <c r="C7756" i="5"/>
  <c r="C7721" i="5"/>
  <c r="C7682" i="5"/>
  <c r="C7650" i="5"/>
  <c r="C7615" i="5"/>
  <c r="C7576" i="5"/>
  <c r="C7545" i="5"/>
  <c r="C7510" i="5"/>
  <c r="C7472" i="5"/>
  <c r="C7443" i="5"/>
  <c r="C7413" i="5"/>
  <c r="C7380" i="5"/>
  <c r="C7350" i="5"/>
  <c r="C7323" i="5"/>
  <c r="C7291" i="5"/>
  <c r="C7262" i="5"/>
  <c r="C7236" i="5"/>
  <c r="C7205" i="5"/>
  <c r="C7178" i="5"/>
  <c r="C7152" i="5"/>
  <c r="C7121" i="5"/>
  <c r="C7094" i="5"/>
  <c r="C7068" i="5"/>
  <c r="C7037" i="5"/>
  <c r="C7010" i="5"/>
  <c r="C6983" i="5"/>
  <c r="C6953" i="5"/>
  <c r="C6925" i="5"/>
  <c r="C6899" i="5"/>
  <c r="C6869" i="5"/>
  <c r="C6841" i="5"/>
  <c r="C6815" i="5"/>
  <c r="C6784" i="5"/>
  <c r="C6757" i="5"/>
  <c r="C6731" i="5"/>
  <c r="C6700" i="5"/>
  <c r="C6673" i="5"/>
  <c r="C6646" i="5"/>
  <c r="C6616" i="5"/>
  <c r="C6589" i="5"/>
  <c r="C6562" i="5"/>
  <c r="C6532" i="5"/>
  <c r="C6504" i="5"/>
  <c r="C6478" i="5"/>
  <c r="C6448" i="5"/>
  <c r="C6420" i="5"/>
  <c r="C6394" i="5"/>
  <c r="C6363" i="5"/>
  <c r="C6336" i="5"/>
  <c r="C6310" i="5"/>
  <c r="C6279" i="5"/>
  <c r="C6252" i="5"/>
  <c r="C6225" i="5"/>
  <c r="C6195" i="5"/>
  <c r="C6168" i="5"/>
  <c r="C6141" i="5"/>
  <c r="C6111" i="5"/>
  <c r="C6083" i="5"/>
  <c r="C6057" i="5"/>
  <c r="C6026" i="5"/>
  <c r="C5999" i="5"/>
  <c r="C5973" i="5"/>
  <c r="C5942" i="5"/>
  <c r="C5915" i="5"/>
  <c r="C5889" i="5"/>
  <c r="C5858" i="5"/>
  <c r="C5831" i="5"/>
  <c r="C5804" i="5"/>
  <c r="C5774" i="5"/>
  <c r="C5746" i="5"/>
  <c r="C5720" i="5"/>
  <c r="C5690" i="5"/>
  <c r="C5662" i="5"/>
  <c r="C5636" i="5"/>
  <c r="C5605" i="5"/>
  <c r="C5578" i="5"/>
  <c r="C5552" i="5"/>
  <c r="C5521" i="5"/>
  <c r="C5494" i="5"/>
  <c r="C5468" i="5"/>
  <c r="C5437" i="5"/>
  <c r="C5410" i="5"/>
  <c r="C5383" i="5"/>
  <c r="C5353" i="5"/>
  <c r="C5325" i="5"/>
  <c r="C5299" i="5"/>
  <c r="C5269" i="5"/>
  <c r="C5241" i="5"/>
  <c r="C5215" i="5"/>
  <c r="C5184" i="5"/>
  <c r="C5157" i="5"/>
  <c r="C5131" i="5"/>
  <c r="C5100" i="5"/>
  <c r="C5073" i="5"/>
  <c r="C5046" i="5"/>
  <c r="C5016" i="5"/>
  <c r="C4989" i="5"/>
  <c r="C4962" i="5"/>
  <c r="C4932" i="5"/>
  <c r="C4904" i="5"/>
  <c r="C4878" i="5"/>
  <c r="C4848" i="5"/>
  <c r="C4820" i="5"/>
  <c r="C4794" i="5"/>
  <c r="C4763" i="5"/>
  <c r="C4736" i="5"/>
  <c r="C4710" i="5"/>
  <c r="C4679" i="5"/>
  <c r="C4652" i="5"/>
  <c r="C4625" i="5"/>
  <c r="C4595" i="5"/>
  <c r="C4569" i="5"/>
  <c r="C4543" i="5"/>
  <c r="C4517" i="5"/>
  <c r="C4492" i="5"/>
  <c r="C4468" i="5"/>
  <c r="C4443" i="5"/>
  <c r="C4419" i="5"/>
  <c r="C4395" i="5"/>
  <c r="C4368" i="5"/>
  <c r="C4343" i="5"/>
  <c r="C9975" i="5"/>
  <c r="C9922" i="5"/>
  <c r="C9857" i="5"/>
  <c r="C9806" i="5"/>
  <c r="C9757" i="5"/>
  <c r="C9695" i="5"/>
  <c r="C9649" i="5"/>
  <c r="C9588" i="5"/>
  <c r="C9541" i="5"/>
  <c r="C9482" i="5"/>
  <c r="C9432" i="5"/>
  <c r="C9385" i="5"/>
  <c r="C9324" i="5"/>
  <c r="C9277" i="5"/>
  <c r="C9228" i="5"/>
  <c r="C9183" i="5"/>
  <c r="C9126" i="5"/>
  <c r="C9079" i="5"/>
  <c r="C9035" i="5"/>
  <c r="C8984" i="5"/>
  <c r="C8939" i="5"/>
  <c r="C8883" i="5"/>
  <c r="C8836" i="5"/>
  <c r="C8791" i="5"/>
  <c r="C8751" i="5"/>
  <c r="C8712" i="5"/>
  <c r="C8669" i="5"/>
  <c r="C8630" i="5"/>
  <c r="C8596" i="5"/>
  <c r="C8553" i="5"/>
  <c r="C8513" i="5"/>
  <c r="C8474" i="5"/>
  <c r="C8431" i="5"/>
  <c r="C8391" i="5"/>
  <c r="C8352" i="5"/>
  <c r="C8309" i="5"/>
  <c r="C8269" i="5"/>
  <c r="C8236" i="5"/>
  <c r="C8188" i="5"/>
  <c r="C8153" i="5"/>
  <c r="C8114" i="5"/>
  <c r="C8071" i="5"/>
  <c r="C8031" i="5"/>
  <c r="C7992" i="5"/>
  <c r="C7949" i="5"/>
  <c r="C7909" i="5"/>
  <c r="C7870" i="5"/>
  <c r="C7827" i="5"/>
  <c r="C7788" i="5"/>
  <c r="C7754" i="5"/>
  <c r="C7714" i="5"/>
  <c r="C7679" i="5"/>
  <c r="C7648" i="5"/>
  <c r="C7609" i="5"/>
  <c r="C7573" i="5"/>
  <c r="C7543" i="5"/>
  <c r="C7504" i="5"/>
  <c r="C7469" i="5"/>
  <c r="C7441" i="5"/>
  <c r="C7406" i="5"/>
  <c r="C7376" i="5"/>
  <c r="C7348" i="5"/>
  <c r="C7316" i="5"/>
  <c r="C7287" i="5"/>
  <c r="C7260" i="5"/>
  <c r="C7230" i="5"/>
  <c r="C7202" i="5"/>
  <c r="C7176" i="5"/>
  <c r="C7145" i="5"/>
  <c r="C7118" i="5"/>
  <c r="C7092" i="5"/>
  <c r="C7061" i="5"/>
  <c r="C7034" i="5"/>
  <c r="C7008" i="5"/>
  <c r="C6977" i="5"/>
  <c r="C6950" i="5"/>
  <c r="C6923" i="5"/>
  <c r="C6893" i="5"/>
  <c r="C6865" i="5"/>
  <c r="C6839" i="5"/>
  <c r="C6809" i="5"/>
  <c r="C6781" i="5"/>
  <c r="C6755" i="5"/>
  <c r="C6724" i="5"/>
  <c r="C6697" i="5"/>
  <c r="C6671" i="5"/>
  <c r="C6640" i="5"/>
  <c r="C6613" i="5"/>
  <c r="C6586" i="5"/>
  <c r="C6556" i="5"/>
  <c r="C6529" i="5"/>
  <c r="C6502" i="5"/>
  <c r="C6472" i="5"/>
  <c r="C6444" i="5"/>
  <c r="C6418" i="5"/>
  <c r="C6388" i="5"/>
  <c r="C6360" i="5"/>
  <c r="C6334" i="5"/>
  <c r="C6303" i="5"/>
  <c r="C6276" i="5"/>
  <c r="C6250" i="5"/>
  <c r="C6219" i="5"/>
  <c r="C6192" i="5"/>
  <c r="C6165" i="5"/>
  <c r="C6135" i="5"/>
  <c r="C6108" i="5"/>
  <c r="C6081" i="5"/>
  <c r="C6051" i="5"/>
  <c r="C6023" i="5"/>
  <c r="C5997" i="5"/>
  <c r="C5966" i="5"/>
  <c r="C5939" i="5"/>
  <c r="C5913" i="5"/>
  <c r="C5882" i="5"/>
  <c r="C5855" i="5"/>
  <c r="C5829" i="5"/>
  <c r="C5798" i="5"/>
  <c r="C5771" i="5"/>
  <c r="C5744" i="5"/>
  <c r="C5714" i="5"/>
  <c r="C5686" i="5"/>
  <c r="C5660" i="5"/>
  <c r="C5630" i="5"/>
  <c r="C5602" i="5"/>
  <c r="C5576" i="5"/>
  <c r="C5545" i="5"/>
  <c r="C5518" i="5"/>
  <c r="C5492" i="5"/>
  <c r="C5461" i="5"/>
  <c r="C5434" i="5"/>
  <c r="C5408" i="5"/>
  <c r="C5377" i="5"/>
  <c r="C5350" i="5"/>
  <c r="C5323" i="5"/>
  <c r="C5293" i="5"/>
  <c r="C5265" i="5"/>
  <c r="C5239" i="5"/>
  <c r="C5209" i="5"/>
  <c r="C5181" i="5"/>
  <c r="C5155" i="5"/>
  <c r="C5124" i="5"/>
  <c r="C5097" i="5"/>
  <c r="C5071" i="5"/>
  <c r="C5040" i="5"/>
  <c r="C5013" i="5"/>
  <c r="C4986" i="5"/>
  <c r="C4956" i="5"/>
  <c r="C4929" i="5"/>
  <c r="C4902" i="5"/>
  <c r="C4872" i="5"/>
  <c r="C4844" i="5"/>
  <c r="C4818" i="5"/>
  <c r="C4788" i="5"/>
  <c r="C4760" i="5"/>
  <c r="C4734" i="5"/>
  <c r="C4703" i="5"/>
  <c r="C4676" i="5"/>
  <c r="C4650" i="5"/>
  <c r="C4619" i="5"/>
  <c r="C4592" i="5"/>
  <c r="C4566" i="5"/>
  <c r="C4541" i="5"/>
  <c r="C4514" i="5"/>
  <c r="C4490" i="5"/>
  <c r="C4465" i="5"/>
  <c r="C4441" i="5"/>
  <c r="C4417" i="5"/>
  <c r="C4391" i="5"/>
  <c r="C4365" i="5"/>
  <c r="C4341" i="5"/>
  <c r="C4318" i="5"/>
  <c r="C4295" i="5"/>
  <c r="C4272" i="5"/>
  <c r="C4249" i="5"/>
  <c r="C4225" i="5"/>
  <c r="C4200" i="5"/>
  <c r="C4177" i="5"/>
  <c r="C4154" i="5"/>
  <c r="C4131" i="5"/>
  <c r="C4108" i="5"/>
  <c r="C4084" i="5"/>
  <c r="C4061" i="5"/>
  <c r="C4038" i="5"/>
  <c r="C4015" i="5"/>
  <c r="C3990" i="5"/>
  <c r="C3966" i="5"/>
  <c r="C3943" i="5"/>
  <c r="C3920" i="5"/>
  <c r="C3897" i="5"/>
  <c r="C3874" i="5"/>
  <c r="C3851" i="5"/>
  <c r="C3828" i="5"/>
  <c r="C3804" i="5"/>
  <c r="C3779" i="5"/>
  <c r="C3756" i="5"/>
  <c r="C3733" i="5"/>
  <c r="C3710" i="5"/>
  <c r="C3686" i="5"/>
  <c r="C3663" i="5"/>
  <c r="C3640" i="5"/>
  <c r="C3617" i="5"/>
  <c r="C3594" i="5"/>
  <c r="C3569" i="5"/>
  <c r="C3545" i="5"/>
  <c r="C3522" i="5"/>
  <c r="C3499" i="5"/>
  <c r="C3476" i="5"/>
  <c r="C3453" i="5"/>
  <c r="C3430" i="5"/>
  <c r="C3406" i="5"/>
  <c r="C3383" i="5"/>
  <c r="C3358" i="5"/>
  <c r="C3335" i="5"/>
  <c r="C3312" i="5"/>
  <c r="C3289" i="5"/>
  <c r="C3265" i="5"/>
  <c r="C3242" i="5"/>
  <c r="C3219" i="5"/>
  <c r="C3196" i="5"/>
  <c r="C3173" i="5"/>
  <c r="C3148" i="5"/>
  <c r="C3124" i="5"/>
  <c r="C3101" i="5"/>
  <c r="C3078" i="5"/>
  <c r="C3055" i="5"/>
  <c r="C3032" i="5"/>
  <c r="C3009" i="5"/>
  <c r="C2985" i="5"/>
  <c r="C2962" i="5"/>
  <c r="C2937" i="5"/>
  <c r="C2914" i="5"/>
  <c r="C2891" i="5"/>
  <c r="C2868" i="5"/>
  <c r="C2844" i="5"/>
  <c r="C2821" i="5"/>
  <c r="C2798" i="5"/>
  <c r="C2775" i="5"/>
  <c r="C2752" i="5"/>
  <c r="C2726" i="5"/>
  <c r="C2703" i="5"/>
  <c r="C2680" i="5"/>
  <c r="C2657" i="5"/>
  <c r="C2634" i="5"/>
  <c r="C2611" i="5"/>
  <c r="C2588" i="5"/>
  <c r="C2564" i="5"/>
  <c r="C2541" i="5"/>
  <c r="C2516" i="5"/>
  <c r="C2493" i="5"/>
  <c r="C2470" i="5"/>
  <c r="C2446" i="5"/>
  <c r="C2423" i="5"/>
  <c r="C2400" i="5"/>
  <c r="C2377" i="5"/>
  <c r="C2354" i="5"/>
  <c r="C2331" i="5"/>
  <c r="C2305" i="5"/>
  <c r="C2282" i="5"/>
  <c r="C2259" i="5"/>
  <c r="C2236" i="5"/>
  <c r="C2213" i="5"/>
  <c r="C2190" i="5"/>
  <c r="C2166" i="5"/>
  <c r="C2143" i="5"/>
  <c r="C2120" i="5"/>
  <c r="C2095" i="5"/>
  <c r="C2072" i="5"/>
  <c r="C2049" i="5"/>
  <c r="C2025" i="5"/>
  <c r="C2002" i="5"/>
  <c r="C1979" i="5"/>
  <c r="C1956" i="5"/>
  <c r="C1933" i="5"/>
  <c r="C1910" i="5"/>
  <c r="C1884" i="5"/>
  <c r="C1861" i="5"/>
  <c r="C1838" i="5"/>
  <c r="C1815" i="5"/>
  <c r="C1792" i="5"/>
  <c r="C1769" i="5"/>
  <c r="C1745" i="5"/>
  <c r="C1722" i="5"/>
  <c r="C1699" i="5"/>
  <c r="C1674" i="5"/>
  <c r="C9974" i="5"/>
  <c r="C9921" i="5"/>
  <c r="C9855" i="5"/>
  <c r="C9805" i="5"/>
  <c r="C9743" i="5"/>
  <c r="C9694" i="5"/>
  <c r="C9648" i="5"/>
  <c r="C9586" i="5"/>
  <c r="C9539" i="5"/>
  <c r="C9478" i="5"/>
  <c r="C9431" i="5"/>
  <c r="C9372" i="5"/>
  <c r="C9322" i="5"/>
  <c r="C9276" i="5"/>
  <c r="C9226" i="5"/>
  <c r="C9182" i="5"/>
  <c r="C9124" i="5"/>
  <c r="C9078" i="5"/>
  <c r="C9030" i="5"/>
  <c r="C8983" i="5"/>
  <c r="C8938" i="5"/>
  <c r="C8879" i="5"/>
  <c r="C8835" i="5"/>
  <c r="C8790" i="5"/>
  <c r="C8750" i="5"/>
  <c r="C8711" i="5"/>
  <c r="C8668" i="5"/>
  <c r="C8628" i="5"/>
  <c r="C8595" i="5"/>
  <c r="C8552" i="5"/>
  <c r="C8512" i="5"/>
  <c r="C8473" i="5"/>
  <c r="C8430" i="5"/>
  <c r="C8390" i="5"/>
  <c r="C8351" i="5"/>
  <c r="C8308" i="5"/>
  <c r="C8268" i="5"/>
  <c r="C8230" i="5"/>
  <c r="C8186" i="5"/>
  <c r="C8152" i="5"/>
  <c r="C8113" i="5"/>
  <c r="C8070" i="5"/>
  <c r="C8030" i="5"/>
  <c r="C7991" i="5"/>
  <c r="C7948" i="5"/>
  <c r="C7908" i="5"/>
  <c r="C7869" i="5"/>
  <c r="C7826" i="5"/>
  <c r="C7786" i="5"/>
  <c r="C7753" i="5"/>
  <c r="C7713" i="5"/>
  <c r="C7678" i="5"/>
  <c r="C7647" i="5"/>
  <c r="C7608" i="5"/>
  <c r="C7572" i="5"/>
  <c r="C7542" i="5"/>
  <c r="C7503" i="5"/>
  <c r="C7468" i="5"/>
  <c r="C7440" i="5"/>
  <c r="C7405" i="5"/>
  <c r="C7375" i="5"/>
  <c r="C7347" i="5"/>
  <c r="C7315" i="5"/>
  <c r="C7286" i="5"/>
  <c r="C7259" i="5"/>
  <c r="C7229" i="5"/>
  <c r="C7201" i="5"/>
  <c r="C7175" i="5"/>
  <c r="C7144" i="5"/>
  <c r="C7117" i="5"/>
  <c r="C7091" i="5"/>
  <c r="C7060" i="5"/>
  <c r="C7033" i="5"/>
  <c r="C7006" i="5"/>
  <c r="C6976" i="5"/>
  <c r="C6949" i="5"/>
  <c r="C6922" i="5"/>
  <c r="C6892" i="5"/>
  <c r="C6864" i="5"/>
  <c r="C6838" i="5"/>
  <c r="C6808" i="5"/>
  <c r="C6780" i="5"/>
  <c r="C6754" i="5"/>
  <c r="C6723" i="5"/>
  <c r="C6696" i="5"/>
  <c r="C6670" i="5"/>
  <c r="C6639" i="5"/>
  <c r="C6612" i="5"/>
  <c r="C6585" i="5"/>
  <c r="C6555" i="5"/>
  <c r="C6528" i="5"/>
  <c r="C6501" i="5"/>
  <c r="C6471" i="5"/>
  <c r="C6443" i="5"/>
  <c r="C6417" i="5"/>
  <c r="C6386" i="5"/>
  <c r="C6359" i="5"/>
  <c r="C6333" i="5"/>
  <c r="C6302" i="5"/>
  <c r="C6275" i="5"/>
  <c r="C6249" i="5"/>
  <c r="C6218" i="5"/>
  <c r="C6191" i="5"/>
  <c r="C6164" i="5"/>
  <c r="C6134" i="5"/>
  <c r="C6106" i="5"/>
  <c r="C6080" i="5"/>
  <c r="C6050" i="5"/>
  <c r="C6022" i="5"/>
  <c r="C5996" i="5"/>
  <c r="C5965" i="5"/>
  <c r="C5938" i="5"/>
  <c r="C5912" i="5"/>
  <c r="C5881" i="5"/>
  <c r="C5854" i="5"/>
  <c r="C5828" i="5"/>
  <c r="C5797" i="5"/>
  <c r="C5770" i="5"/>
  <c r="C5743" i="5"/>
  <c r="C5713" i="5"/>
  <c r="C5685" i="5"/>
  <c r="C5659" i="5"/>
  <c r="C5629" i="5"/>
  <c r="C5601" i="5"/>
  <c r="C5575" i="5"/>
  <c r="C5544" i="5"/>
  <c r="C5517" i="5"/>
  <c r="C5491" i="5"/>
  <c r="C5460" i="5"/>
  <c r="C5433" i="5"/>
  <c r="C5406" i="5"/>
  <c r="C5376" i="5"/>
  <c r="C5349" i="5"/>
  <c r="C5322" i="5"/>
  <c r="C5292" i="5"/>
  <c r="C5264" i="5"/>
  <c r="C5238" i="5"/>
  <c r="C5208" i="5"/>
  <c r="C5180" i="5"/>
  <c r="C5154" i="5"/>
  <c r="C5123" i="5"/>
  <c r="C5096" i="5"/>
  <c r="C5070" i="5"/>
  <c r="C5039" i="5"/>
  <c r="C5012" i="5"/>
  <c r="C4985" i="5"/>
  <c r="C4955" i="5"/>
  <c r="C4928" i="5"/>
  <c r="C4901" i="5"/>
  <c r="C4871" i="5"/>
  <c r="C4843" i="5"/>
  <c r="C4817" i="5"/>
  <c r="C4786" i="5"/>
  <c r="C4759" i="5"/>
  <c r="C4733" i="5"/>
  <c r="C4702" i="5"/>
  <c r="C4675" i="5"/>
  <c r="C4649" i="5"/>
  <c r="C4618" i="5"/>
  <c r="C4591" i="5"/>
  <c r="C4565" i="5"/>
  <c r="C4538" i="5"/>
  <c r="C4513" i="5"/>
  <c r="C4489" i="5"/>
  <c r="C4464" i="5"/>
  <c r="C4440" i="5"/>
  <c r="C4416" i="5"/>
  <c r="C4389" i="5"/>
  <c r="C4364" i="5"/>
  <c r="C4340" i="5"/>
  <c r="C4317" i="5"/>
  <c r="C4294" i="5"/>
  <c r="C4271" i="5"/>
  <c r="C4248" i="5"/>
  <c r="C4222" i="5"/>
  <c r="C4199" i="5"/>
  <c r="C4176" i="5"/>
  <c r="C4153" i="5"/>
  <c r="C4130" i="5"/>
  <c r="C4106" i="5"/>
  <c r="C4083" i="5"/>
  <c r="C4060" i="5"/>
  <c r="C4037" i="5"/>
  <c r="C4012" i="5"/>
  <c r="C3989" i="5"/>
  <c r="C3965" i="5"/>
  <c r="C3942" i="5"/>
  <c r="C3919" i="5"/>
  <c r="C3896" i="5"/>
  <c r="C3873" i="5"/>
  <c r="C3850" i="5"/>
  <c r="C3826" i="5"/>
  <c r="C3801" i="5"/>
  <c r="C3778" i="5"/>
  <c r="C3755" i="5"/>
  <c r="C3732" i="5"/>
  <c r="C3709" i="5"/>
  <c r="C3685" i="5"/>
  <c r="C3662" i="5"/>
  <c r="C3639" i="5"/>
  <c r="C3616" i="5"/>
  <c r="C3591" i="5"/>
  <c r="C3568" i="5"/>
  <c r="C3544" i="5"/>
  <c r="C3521" i="5"/>
  <c r="C3498" i="5"/>
  <c r="C3475" i="5"/>
  <c r="C3452" i="5"/>
  <c r="C3429" i="5"/>
  <c r="C3405" i="5"/>
  <c r="C3380" i="5"/>
  <c r="C3357" i="5"/>
  <c r="C3334" i="5"/>
  <c r="C3311" i="5"/>
  <c r="C3288" i="5"/>
  <c r="C3264" i="5"/>
  <c r="C3241" i="5"/>
  <c r="C3218" i="5"/>
  <c r="C3195" i="5"/>
  <c r="C3170" i="5"/>
  <c r="C3146" i="5"/>
  <c r="C3123" i="5"/>
  <c r="C3100" i="5"/>
  <c r="C3077" i="5"/>
  <c r="C3054" i="5"/>
  <c r="C3031" i="5"/>
  <c r="C3008" i="5"/>
  <c r="C2984" i="5"/>
  <c r="C2959" i="5"/>
  <c r="C2936" i="5"/>
  <c r="C2913" i="5"/>
  <c r="C2890" i="5"/>
  <c r="C2866" i="5"/>
  <c r="C2843" i="5"/>
  <c r="C2820" i="5"/>
  <c r="C2797" i="5"/>
  <c r="C2774" i="5"/>
  <c r="C2749" i="5"/>
  <c r="C2725" i="5"/>
  <c r="C2702" i="5"/>
  <c r="C2679" i="5"/>
  <c r="C2656" i="5"/>
  <c r="C2633" i="5"/>
  <c r="C2610" i="5"/>
  <c r="C2586" i="5"/>
  <c r="C2563" i="5"/>
  <c r="C2538" i="5"/>
  <c r="C2515" i="5"/>
  <c r="C2492" i="5"/>
  <c r="C2469" i="5"/>
  <c r="C2445" i="5"/>
  <c r="C2422" i="5"/>
  <c r="C2399" i="5"/>
  <c r="C2376" i="5"/>
  <c r="C2353" i="5"/>
  <c r="C2328" i="5"/>
  <c r="C2304" i="5"/>
  <c r="C2281" i="5"/>
  <c r="C2258" i="5"/>
  <c r="C2235" i="5"/>
  <c r="C2212" i="5"/>
  <c r="C2189" i="5"/>
  <c r="C2165" i="5"/>
  <c r="C2142" i="5"/>
  <c r="C2117" i="5"/>
  <c r="C2094" i="5"/>
  <c r="C2071" i="5"/>
  <c r="C2048" i="5"/>
  <c r="C2024" i="5"/>
  <c r="C2001" i="5"/>
  <c r="C1978" i="5"/>
  <c r="C1955" i="5"/>
  <c r="C1932" i="5"/>
  <c r="C1906" i="5"/>
  <c r="C1883" i="5"/>
  <c r="C1860" i="5"/>
  <c r="C1837" i="5"/>
  <c r="C1814" i="5"/>
  <c r="C1791" i="5"/>
  <c r="C1768" i="5"/>
  <c r="C1744" i="5"/>
  <c r="C1721" i="5"/>
  <c r="C1696" i="5"/>
  <c r="C1673" i="5"/>
  <c r="C25" i="5"/>
  <c r="C49" i="5"/>
  <c r="C75" i="5"/>
  <c r="C99" i="5"/>
  <c r="C123" i="5"/>
  <c r="C147" i="5"/>
  <c r="C174" i="5"/>
  <c r="C198" i="5"/>
  <c r="C223" i="5"/>
  <c r="C247" i="5"/>
  <c r="C271" i="5"/>
  <c r="C297" i="5"/>
  <c r="C321" i="5"/>
  <c r="C345" i="5"/>
  <c r="C369" i="5"/>
  <c r="C396" i="5"/>
  <c r="C421" i="5"/>
  <c r="C448" i="5"/>
  <c r="C473" i="5"/>
  <c r="C500" i="5"/>
  <c r="C525" i="5"/>
  <c r="C551" i="5"/>
  <c r="C576" i="5"/>
  <c r="C601" i="5"/>
  <c r="C630" i="5"/>
  <c r="C655" i="5"/>
  <c r="C681" i="5"/>
  <c r="C706" i="5"/>
  <c r="C734" i="5"/>
  <c r="C759" i="5"/>
  <c r="C784" i="5"/>
  <c r="C810" i="5"/>
  <c r="C837" i="5"/>
  <c r="C863" i="5"/>
  <c r="C889" i="5"/>
  <c r="C915" i="5"/>
  <c r="C942" i="5"/>
  <c r="C968" i="5"/>
  <c r="C993" i="5"/>
  <c r="C1018" i="5"/>
  <c r="C1043" i="5"/>
  <c r="C1071" i="5"/>
  <c r="C1097" i="5"/>
  <c r="C1122" i="5"/>
  <c r="C1149" i="5"/>
  <c r="C1176" i="5"/>
  <c r="C1201" i="5"/>
  <c r="C1226" i="5"/>
  <c r="C1252" i="5"/>
  <c r="C1279" i="5"/>
  <c r="C1304" i="5"/>
  <c r="C1331" i="5"/>
  <c r="C1356" i="5"/>
  <c r="C1384" i="5"/>
  <c r="C1410" i="5"/>
  <c r="C1435" i="5"/>
  <c r="C1460" i="5"/>
  <c r="C1485" i="5"/>
  <c r="C1513" i="5"/>
  <c r="C1538" i="5"/>
  <c r="C1564" i="5"/>
  <c r="C1590" i="5"/>
  <c r="C1618" i="5"/>
  <c r="C1643" i="5"/>
  <c r="C1669" i="5"/>
  <c r="C1700" i="5"/>
  <c r="C1731" i="5"/>
  <c r="C1762" i="5"/>
  <c r="C1794" i="5"/>
  <c r="C1830" i="5"/>
  <c r="C1859" i="5"/>
  <c r="C1897" i="5"/>
  <c r="C1926" i="5"/>
  <c r="C1960" i="5"/>
  <c r="C1996" i="5"/>
  <c r="C2028" i="5"/>
  <c r="C2063" i="5"/>
  <c r="C2093" i="5"/>
  <c r="C2131" i="5"/>
  <c r="C2162" i="5"/>
  <c r="C2194" i="5"/>
  <c r="C2230" i="5"/>
  <c r="C2261" i="5"/>
  <c r="C2297" i="5"/>
  <c r="C2326" i="5"/>
  <c r="C2364" i="5"/>
  <c r="C2396" i="5"/>
  <c r="C2428" i="5"/>
  <c r="C2463" i="5"/>
  <c r="C2495" i="5"/>
  <c r="C2531" i="5"/>
  <c r="C2562" i="5"/>
  <c r="C2598" i="5"/>
  <c r="C2630" i="5"/>
  <c r="C2661" i="5"/>
  <c r="C2697" i="5"/>
  <c r="C2731" i="5"/>
  <c r="C2764" i="5"/>
  <c r="C2796" i="5"/>
  <c r="C2832" i="5"/>
  <c r="C2863" i="5"/>
  <c r="C2895" i="5"/>
  <c r="C2931" i="5"/>
  <c r="C2964" i="5"/>
  <c r="C2998" i="5"/>
  <c r="C3030" i="5"/>
  <c r="C3068" i="5"/>
  <c r="C3097" i="5"/>
  <c r="C3131" i="5"/>
  <c r="C3164" i="5"/>
  <c r="C3198" i="5"/>
  <c r="C3232" i="5"/>
  <c r="C3263" i="5"/>
  <c r="C3301" i="5"/>
  <c r="C3331" i="5"/>
  <c r="C3364" i="5"/>
  <c r="C3399" i="5"/>
  <c r="C3436" i="5"/>
  <c r="C3472" i="5"/>
  <c r="C3512" i="5"/>
  <c r="C3542" i="5"/>
  <c r="C3582" i="5"/>
  <c r="C3615" i="5"/>
  <c r="C3653" i="5"/>
  <c r="C3688" i="5"/>
  <c r="C3725" i="5"/>
  <c r="C3758" i="5"/>
  <c r="C3796" i="5"/>
  <c r="C3838" i="5"/>
  <c r="C3872" i="5"/>
  <c r="C3914" i="5"/>
  <c r="C3956" i="5"/>
  <c r="C3988" i="5"/>
  <c r="C4030" i="5"/>
  <c r="C4072" i="5"/>
  <c r="C4105" i="5"/>
  <c r="C4148" i="5"/>
  <c r="C4190" i="5"/>
  <c r="C4221" i="5"/>
  <c r="C4263" i="5"/>
  <c r="C4305" i="5"/>
  <c r="C4339" i="5"/>
  <c r="C4385" i="5"/>
  <c r="C4433" i="5"/>
  <c r="C4481" i="5"/>
  <c r="C4528" i="5"/>
  <c r="C4568" i="5"/>
  <c r="C4616" i="5"/>
  <c r="C4671" i="5"/>
  <c r="C4722" i="5"/>
  <c r="C4777" i="5"/>
  <c r="C4822" i="5"/>
  <c r="C4870" i="5"/>
  <c r="C4924" i="5"/>
  <c r="C4976" i="5"/>
  <c r="C5031" i="5"/>
  <c r="C5082" i="5"/>
  <c r="C5125" i="5"/>
  <c r="C5178" i="5"/>
  <c r="C5230" i="5"/>
  <c r="C5284" i="5"/>
  <c r="C5336" i="5"/>
  <c r="C5385" i="5"/>
  <c r="C5432" i="5"/>
  <c r="C5483" i="5"/>
  <c r="C5538" i="5"/>
  <c r="C5594" i="5"/>
  <c r="C5644" i="5"/>
  <c r="C5688" i="5"/>
  <c r="C5741" i="5"/>
  <c r="C5792" i="5"/>
  <c r="C5848" i="5"/>
  <c r="C5898" i="5"/>
  <c r="C5944" i="5"/>
  <c r="C5995" i="5"/>
  <c r="C6045" i="5"/>
  <c r="C6101" i="5"/>
  <c r="C6153" i="5"/>
  <c r="C6208" i="5"/>
  <c r="C6251" i="5"/>
  <c r="C6300" i="5"/>
  <c r="C6355" i="5"/>
  <c r="C6406" i="5"/>
  <c r="C6461" i="5"/>
  <c r="C6506" i="5"/>
  <c r="C6554" i="5"/>
  <c r="C6609" i="5"/>
  <c r="C6660" i="5"/>
  <c r="C6715" i="5"/>
  <c r="C6766" i="5"/>
  <c r="C6810" i="5"/>
  <c r="C6862" i="5"/>
  <c r="C6914" i="5"/>
  <c r="C6969" i="5"/>
  <c r="C7020" i="5"/>
  <c r="C7070" i="5"/>
  <c r="C7116" i="5"/>
  <c r="C7168" i="5"/>
  <c r="C7222" i="5"/>
  <c r="C7279" i="5"/>
  <c r="C7332" i="5"/>
  <c r="C7378" i="5"/>
  <c r="C7438" i="5"/>
  <c r="C7493" i="5"/>
  <c r="C7566" i="5"/>
  <c r="C7629" i="5"/>
  <c r="C7687" i="5"/>
  <c r="C7752" i="5"/>
  <c r="C7822" i="5"/>
  <c r="C7903" i="5"/>
  <c r="C7973" i="5"/>
  <c r="C8053" i="5"/>
  <c r="C8115" i="5"/>
  <c r="C8184" i="5"/>
  <c r="C8264" i="5"/>
  <c r="C8335" i="5"/>
  <c r="C8414" i="5"/>
  <c r="C8479" i="5"/>
  <c r="C8546" i="5"/>
  <c r="C8625" i="5"/>
  <c r="C8702" i="5"/>
  <c r="C8775" i="5"/>
  <c r="C8863" i="5"/>
  <c r="C8941" i="5"/>
  <c r="C9026" i="5"/>
  <c r="C9118" i="5"/>
  <c r="C9211" i="5"/>
  <c r="C9299" i="5"/>
  <c r="C9390" i="5"/>
  <c r="C9477" i="5"/>
  <c r="C9583" i="5"/>
  <c r="C9682" i="5"/>
  <c r="C9783" i="5"/>
  <c r="C9883" i="5"/>
  <c r="C9990" i="5"/>
  <c r="C2" i="5"/>
  <c r="C26" i="5"/>
  <c r="C50" i="5"/>
  <c r="C76" i="5"/>
  <c r="C100" i="5"/>
  <c r="C124" i="5"/>
  <c r="C148" i="5"/>
  <c r="C175" i="5"/>
  <c r="C200" i="5"/>
  <c r="C224" i="5"/>
  <c r="C248" i="5"/>
  <c r="C274" i="5"/>
  <c r="C298" i="5"/>
  <c r="C322" i="5"/>
  <c r="C346" i="5"/>
  <c r="C370" i="5"/>
  <c r="C397" i="5"/>
  <c r="C423" i="5"/>
  <c r="C449" i="5"/>
  <c r="C474" i="5"/>
  <c r="C501" i="5"/>
  <c r="C526" i="5"/>
  <c r="C552" i="5"/>
  <c r="C577" i="5"/>
  <c r="C604" i="5"/>
  <c r="C631" i="5"/>
  <c r="C657" i="5"/>
  <c r="C682" i="5"/>
  <c r="C710" i="5"/>
  <c r="C735" i="5"/>
  <c r="C760" i="5"/>
  <c r="C785" i="5"/>
  <c r="C811" i="5"/>
  <c r="C838" i="5"/>
  <c r="C864" i="5"/>
  <c r="C891" i="5"/>
  <c r="C916" i="5"/>
  <c r="C943" i="5"/>
  <c r="C969" i="5"/>
  <c r="C994" i="5"/>
  <c r="C1019" i="5"/>
  <c r="C1046" i="5"/>
  <c r="C1072" i="5"/>
  <c r="C1098" i="5"/>
  <c r="C1124" i="5"/>
  <c r="C1152" i="5"/>
  <c r="C1177" i="5"/>
  <c r="C1202" i="5"/>
  <c r="C1228" i="5"/>
  <c r="C1253" i="5"/>
  <c r="C1280" i="5"/>
  <c r="C1305" i="5"/>
  <c r="C1332" i="5"/>
  <c r="C1358" i="5"/>
  <c r="C1385" i="5"/>
  <c r="C1411" i="5"/>
  <c r="C1436" i="5"/>
  <c r="C1461" i="5"/>
  <c r="C1489" i="5"/>
  <c r="C1514" i="5"/>
  <c r="C1539" i="5"/>
  <c r="C1565" i="5"/>
  <c r="C1594" i="5"/>
  <c r="C1619" i="5"/>
  <c r="C1644" i="5"/>
  <c r="C1670" i="5"/>
  <c r="C1701" i="5"/>
  <c r="C1733" i="5"/>
  <c r="C1763" i="5"/>
  <c r="C1795" i="5"/>
  <c r="C1831" i="5"/>
  <c r="C1862" i="5"/>
  <c r="C1898" i="5"/>
  <c r="C1928" i="5"/>
  <c r="C1962" i="5"/>
  <c r="C1997" i="5"/>
  <c r="C2029" i="5"/>
  <c r="C2064" i="5"/>
  <c r="C2096" i="5"/>
  <c r="C2132" i="5"/>
  <c r="C2163" i="5"/>
  <c r="C2196" i="5"/>
  <c r="C2231" i="5"/>
  <c r="C2262" i="5"/>
  <c r="C2298" i="5"/>
  <c r="C2332" i="5"/>
  <c r="C2365" i="5"/>
  <c r="C2397" i="5"/>
  <c r="C2430" i="5"/>
  <c r="C2464" i="5"/>
  <c r="C2496" i="5"/>
  <c r="C2532" i="5"/>
  <c r="C2565" i="5"/>
  <c r="C2599" i="5"/>
  <c r="C2631" i="5"/>
  <c r="C2663" i="5"/>
  <c r="C2698" i="5"/>
  <c r="C2732" i="5"/>
  <c r="C2765" i="5"/>
  <c r="C2799" i="5"/>
  <c r="C2833" i="5"/>
  <c r="C2864" i="5"/>
  <c r="C2899" i="5"/>
  <c r="C2932" i="5"/>
  <c r="C2965" i="5"/>
  <c r="C2999" i="5"/>
  <c r="C3033" i="5"/>
  <c r="C3069" i="5"/>
  <c r="C3098" i="5"/>
  <c r="C3133" i="5"/>
  <c r="C3165" i="5"/>
  <c r="C3199" i="5"/>
  <c r="C3233" i="5"/>
  <c r="C3266" i="5"/>
  <c r="C3302" i="5"/>
  <c r="C3332" i="5"/>
  <c r="C3366" i="5"/>
  <c r="C3400" i="5"/>
  <c r="C3440" i="5"/>
  <c r="C3473" i="5"/>
  <c r="C3513" i="5"/>
  <c r="C3543" i="5"/>
  <c r="C3583" i="5"/>
  <c r="C3618" i="5"/>
  <c r="C3654" i="5"/>
  <c r="C3689" i="5"/>
  <c r="C3726" i="5"/>
  <c r="C3762" i="5"/>
  <c r="C3797" i="5"/>
  <c r="C3839" i="5"/>
  <c r="C3875" i="5"/>
  <c r="C3915" i="5"/>
  <c r="C3957" i="5"/>
  <c r="C3991" i="5"/>
  <c r="C4031" i="5"/>
  <c r="C4073" i="5"/>
  <c r="C4109" i="5"/>
  <c r="C4149" i="5"/>
  <c r="C4191" i="5"/>
  <c r="C4226" i="5"/>
  <c r="C4264" i="5"/>
  <c r="C4306" i="5"/>
  <c r="C4342" i="5"/>
  <c r="C4386" i="5"/>
  <c r="C4436" i="5"/>
  <c r="C4482" i="5"/>
  <c r="C4529" i="5"/>
  <c r="C4571" i="5"/>
  <c r="C4617" i="5"/>
  <c r="C4672" i="5"/>
  <c r="C4723" i="5"/>
  <c r="C4778" i="5"/>
  <c r="C4830" i="5"/>
  <c r="C4873" i="5"/>
  <c r="C4925" i="5"/>
  <c r="C4977" i="5"/>
  <c r="C5032" i="5"/>
  <c r="C5083" i="5"/>
  <c r="C5133" i="5"/>
  <c r="C5179" i="5"/>
  <c r="C5231" i="5"/>
  <c r="C5285" i="5"/>
  <c r="C5341" i="5"/>
  <c r="C5392" i="5"/>
  <c r="C5435" i="5"/>
  <c r="C5489" i="5"/>
  <c r="C5539" i="5"/>
  <c r="C5595" i="5"/>
  <c r="C5645" i="5"/>
  <c r="C5692" i="5"/>
  <c r="C5742" i="5"/>
  <c r="C5793" i="5"/>
  <c r="C5849" i="5"/>
  <c r="C5900" i="5"/>
  <c r="C5955" i="5"/>
  <c r="C5998" i="5"/>
  <c r="C6048" i="5"/>
  <c r="C6102" i="5"/>
  <c r="C6154" i="5"/>
  <c r="C6209" i="5"/>
  <c r="C6254" i="5"/>
  <c r="C6301" i="5"/>
  <c r="C6356" i="5"/>
  <c r="C6408" i="5"/>
  <c r="C6462" i="5"/>
  <c r="C6514" i="5"/>
  <c r="C6557" i="5"/>
  <c r="C6610" i="5"/>
  <c r="C6661" i="5"/>
  <c r="C6716" i="5"/>
  <c r="C6768" i="5"/>
  <c r="C6817" i="5"/>
  <c r="C6863" i="5"/>
  <c r="C6915" i="5"/>
  <c r="C6970" i="5"/>
  <c r="C7025" i="5"/>
  <c r="C7076" i="5"/>
  <c r="C7119" i="5"/>
  <c r="C7173" i="5"/>
  <c r="C7223" i="5"/>
  <c r="C7280" i="5"/>
  <c r="C7333" i="5"/>
  <c r="C7382" i="5"/>
  <c r="C7439" i="5"/>
  <c r="C7498" i="5"/>
  <c r="C7567" i="5"/>
  <c r="C7631" i="5"/>
  <c r="C7699" i="5"/>
  <c r="C7755" i="5"/>
  <c r="C7824" i="5"/>
  <c r="C7904" i="5"/>
  <c r="C7974" i="5"/>
  <c r="C8054" i="5"/>
  <c r="C8119" i="5"/>
  <c r="C8185" i="5"/>
  <c r="C8265" i="5"/>
  <c r="C8342" i="5"/>
  <c r="C8415" i="5"/>
  <c r="C8492" i="5"/>
  <c r="C8554" i="5"/>
  <c r="C8626" i="5"/>
  <c r="C8703" i="5"/>
  <c r="C8778" i="5"/>
  <c r="C8871" i="5"/>
  <c r="C8945" i="5"/>
  <c r="C9029" i="5"/>
  <c r="C9119" i="5"/>
  <c r="C9212" i="5"/>
  <c r="C9314" i="5"/>
  <c r="C9406" i="5"/>
  <c r="C9483" i="5"/>
  <c r="C9584" i="5"/>
  <c r="C9683" i="5"/>
  <c r="C9784" i="5"/>
  <c r="C9884" i="5"/>
  <c r="C9994" i="5"/>
  <c r="D9990" i="5"/>
  <c r="D9970" i="5"/>
  <c r="D9950" i="5"/>
  <c r="D9930" i="5"/>
  <c r="D9910" i="5"/>
  <c r="D9890" i="5"/>
  <c r="D9870" i="5"/>
  <c r="D9850" i="5"/>
  <c r="D9830" i="5"/>
  <c r="D9810" i="5"/>
  <c r="D9790" i="5"/>
  <c r="D9770" i="5"/>
  <c r="D9750" i="5"/>
  <c r="D9730" i="5"/>
  <c r="D9710" i="5"/>
  <c r="D9690" i="5"/>
  <c r="D9670" i="5"/>
  <c r="D9650" i="5"/>
  <c r="D9630" i="5"/>
  <c r="D9610" i="5"/>
  <c r="D9590" i="5"/>
  <c r="D9570" i="5"/>
  <c r="D9550" i="5"/>
  <c r="D9530" i="5"/>
  <c r="D9510" i="5"/>
  <c r="D9490" i="5"/>
  <c r="D9470" i="5"/>
  <c r="D9450" i="5"/>
  <c r="D9430" i="5"/>
  <c r="D9410" i="5"/>
  <c r="D9390" i="5"/>
  <c r="D9370" i="5"/>
  <c r="D9350" i="5"/>
  <c r="D9330" i="5"/>
  <c r="D9310" i="5"/>
  <c r="D9290" i="5"/>
  <c r="D9270" i="5"/>
  <c r="D9250" i="5"/>
  <c r="D9230" i="5"/>
  <c r="D9210" i="5"/>
  <c r="D9190" i="5"/>
  <c r="D9170" i="5"/>
  <c r="D9150" i="5"/>
  <c r="D9130" i="5"/>
  <c r="D9110" i="5"/>
  <c r="D9090" i="5"/>
  <c r="D9070" i="5"/>
  <c r="D9050" i="5"/>
  <c r="D9030" i="5"/>
  <c r="D9010" i="5"/>
  <c r="D8990" i="5"/>
  <c r="D8970" i="5"/>
  <c r="D8950" i="5"/>
  <c r="D8930" i="5"/>
  <c r="D8910" i="5"/>
  <c r="D8890" i="5"/>
  <c r="D8870" i="5"/>
  <c r="D8850" i="5"/>
  <c r="D8830" i="5"/>
  <c r="D8810" i="5"/>
  <c r="D8790" i="5"/>
  <c r="D8770" i="5"/>
  <c r="D8750" i="5"/>
  <c r="D8730" i="5"/>
  <c r="D8710" i="5"/>
  <c r="D8690" i="5"/>
  <c r="D8670" i="5"/>
  <c r="D8650" i="5"/>
  <c r="D8630" i="5"/>
  <c r="D8610" i="5"/>
  <c r="D8590" i="5"/>
  <c r="D8570" i="5"/>
  <c r="D8550" i="5"/>
  <c r="D8530" i="5"/>
  <c r="D8510" i="5"/>
  <c r="D8490" i="5"/>
  <c r="D8470" i="5"/>
  <c r="D8450" i="5"/>
  <c r="D8430" i="5"/>
  <c r="D8410" i="5"/>
  <c r="D8390" i="5"/>
  <c r="D8370" i="5"/>
  <c r="D8350" i="5"/>
  <c r="D8330" i="5"/>
  <c r="D8310" i="5"/>
  <c r="D8290" i="5"/>
  <c r="D8270" i="5"/>
  <c r="D8250" i="5"/>
  <c r="D8230" i="5"/>
  <c r="D8210" i="5"/>
  <c r="D8190" i="5"/>
  <c r="D8170" i="5"/>
  <c r="D8150" i="5"/>
  <c r="D8130" i="5"/>
  <c r="D8110" i="5"/>
  <c r="D9991" i="5"/>
  <c r="D9969" i="5"/>
  <c r="D9948" i="5"/>
  <c r="D9927" i="5"/>
  <c r="D9906" i="5"/>
  <c r="D9885" i="5"/>
  <c r="D9864" i="5"/>
  <c r="D9843" i="5"/>
  <c r="D9822" i="5"/>
  <c r="D9801" i="5"/>
  <c r="D9780" i="5"/>
  <c r="D9759" i="5"/>
  <c r="D9738" i="5"/>
  <c r="D9717" i="5"/>
  <c r="D9696" i="5"/>
  <c r="D9675" i="5"/>
  <c r="D9654" i="5"/>
  <c r="D9633" i="5"/>
  <c r="D9612" i="5"/>
  <c r="D9591" i="5"/>
  <c r="D9569" i="5"/>
  <c r="D9548" i="5"/>
  <c r="D9527" i="5"/>
  <c r="D9506" i="5"/>
  <c r="D9485" i="5"/>
  <c r="D9464" i="5"/>
  <c r="D9443" i="5"/>
  <c r="D9422" i="5"/>
  <c r="D9401" i="5"/>
  <c r="D9380" i="5"/>
  <c r="D9359" i="5"/>
  <c r="D9338" i="5"/>
  <c r="D9317" i="5"/>
  <c r="D9296" i="5"/>
  <c r="D9275" i="5"/>
  <c r="D9254" i="5"/>
  <c r="D9233" i="5"/>
  <c r="D9212" i="5"/>
  <c r="D9191" i="5"/>
  <c r="D9169" i="5"/>
  <c r="D9148" i="5"/>
  <c r="D9127" i="5"/>
  <c r="D9106" i="5"/>
  <c r="D9085" i="5"/>
  <c r="D9064" i="5"/>
  <c r="D9043" i="5"/>
  <c r="D9022" i="5"/>
  <c r="D9001" i="5"/>
  <c r="D8980" i="5"/>
  <c r="D8959" i="5"/>
  <c r="D8938" i="5"/>
  <c r="D8917" i="5"/>
  <c r="D8896" i="5"/>
  <c r="D8875" i="5"/>
  <c r="D8854" i="5"/>
  <c r="D8833" i="5"/>
  <c r="D8812" i="5"/>
  <c r="D8791" i="5"/>
  <c r="D8769" i="5"/>
  <c r="D8748" i="5"/>
  <c r="D8727" i="5"/>
  <c r="D8706" i="5"/>
  <c r="D8685" i="5"/>
  <c r="D8664" i="5"/>
  <c r="D8643" i="5"/>
  <c r="D8622" i="5"/>
  <c r="D8601" i="5"/>
  <c r="D8580" i="5"/>
  <c r="D8559" i="5"/>
  <c r="D8538" i="5"/>
  <c r="D8517" i="5"/>
  <c r="D8496" i="5"/>
  <c r="D8475" i="5"/>
  <c r="D8454" i="5"/>
  <c r="D8433" i="5"/>
  <c r="D8412" i="5"/>
  <c r="D8391" i="5"/>
  <c r="D8369" i="5"/>
  <c r="D8348" i="5"/>
  <c r="D8327" i="5"/>
  <c r="D8306" i="5"/>
  <c r="D8285" i="5"/>
  <c r="D8264" i="5"/>
  <c r="D8243" i="5"/>
  <c r="D8222" i="5"/>
  <c r="D8201" i="5"/>
  <c r="D8180" i="5"/>
  <c r="D9998" i="5"/>
  <c r="D9976" i="5"/>
  <c r="D9954" i="5"/>
  <c r="D9932" i="5"/>
  <c r="D9909" i="5"/>
  <c r="D9887" i="5"/>
  <c r="D9865" i="5"/>
  <c r="D9842" i="5"/>
  <c r="D9820" i="5"/>
  <c r="D9798" i="5"/>
  <c r="D9776" i="5"/>
  <c r="D9754" i="5"/>
  <c r="D9732" i="5"/>
  <c r="D9709" i="5"/>
  <c r="D9687" i="5"/>
  <c r="D9665" i="5"/>
  <c r="D9643" i="5"/>
  <c r="D9621" i="5"/>
  <c r="D9599" i="5"/>
  <c r="D9577" i="5"/>
  <c r="D9555" i="5"/>
  <c r="D9533" i="5"/>
  <c r="D9511" i="5"/>
  <c r="D9488" i="5"/>
  <c r="D9466" i="5"/>
  <c r="D9444" i="5"/>
  <c r="D9421" i="5"/>
  <c r="D9399" i="5"/>
  <c r="D9377" i="5"/>
  <c r="D9355" i="5"/>
  <c r="D9333" i="5"/>
  <c r="D9311" i="5"/>
  <c r="D9288" i="5"/>
  <c r="D9266" i="5"/>
  <c r="D9244" i="5"/>
  <c r="D9222" i="5"/>
  <c r="D9200" i="5"/>
  <c r="D9178" i="5"/>
  <c r="D9156" i="5"/>
  <c r="D9134" i="5"/>
  <c r="D9112" i="5"/>
  <c r="D9089" i="5"/>
  <c r="D9067" i="5"/>
  <c r="D9045" i="5"/>
  <c r="D9023" i="5"/>
  <c r="D9000" i="5"/>
  <c r="D8978" i="5"/>
  <c r="D8956" i="5"/>
  <c r="D8934" i="5"/>
  <c r="D8912" i="5"/>
  <c r="D8889" i="5"/>
  <c r="D8867" i="5"/>
  <c r="D8845" i="5"/>
  <c r="D8823" i="5"/>
  <c r="D8801" i="5"/>
  <c r="D8779" i="5"/>
  <c r="D8757" i="5"/>
  <c r="D8735" i="5"/>
  <c r="D8713" i="5"/>
  <c r="D8691" i="5"/>
  <c r="D8668" i="5"/>
  <c r="D8646" i="5"/>
  <c r="D8624" i="5"/>
  <c r="D8602" i="5"/>
  <c r="D8579" i="5"/>
  <c r="D8557" i="5"/>
  <c r="D8535" i="5"/>
  <c r="D8513" i="5"/>
  <c r="D8491" i="5"/>
  <c r="D8468" i="5"/>
  <c r="D8446" i="5"/>
  <c r="D8424" i="5"/>
  <c r="D8402" i="5"/>
  <c r="D8380" i="5"/>
  <c r="D8358" i="5"/>
  <c r="D8336" i="5"/>
  <c r="D8314" i="5"/>
  <c r="D8292" i="5"/>
  <c r="D8269" i="5"/>
  <c r="D8247" i="5"/>
  <c r="D8225" i="5"/>
  <c r="D8203" i="5"/>
  <c r="D8181" i="5"/>
  <c r="D8159" i="5"/>
  <c r="D8138" i="5"/>
  <c r="D8117" i="5"/>
  <c r="D8096" i="5"/>
  <c r="D8076" i="5"/>
  <c r="D8056" i="5"/>
  <c r="D8036" i="5"/>
  <c r="D8016" i="5"/>
  <c r="D7996" i="5"/>
  <c r="D7976" i="5"/>
  <c r="D7956" i="5"/>
  <c r="D7936" i="5"/>
  <c r="D7916" i="5"/>
  <c r="D7896" i="5"/>
  <c r="D7876" i="5"/>
  <c r="D7856" i="5"/>
  <c r="D7836" i="5"/>
  <c r="D7816" i="5"/>
  <c r="D7796" i="5"/>
  <c r="D7776" i="5"/>
  <c r="D7756" i="5"/>
  <c r="D7736" i="5"/>
  <c r="D7716" i="5"/>
  <c r="D7696" i="5"/>
  <c r="D7676" i="5"/>
  <c r="D7656" i="5"/>
  <c r="D7636" i="5"/>
  <c r="D7616" i="5"/>
  <c r="D7596" i="5"/>
  <c r="D7576" i="5"/>
  <c r="D7556" i="5"/>
  <c r="D7536" i="5"/>
  <c r="D7516" i="5"/>
  <c r="D7496" i="5"/>
  <c r="D7476" i="5"/>
  <c r="D7456" i="5"/>
  <c r="D7436" i="5"/>
  <c r="D7416" i="5"/>
  <c r="D7396" i="5"/>
  <c r="D7376" i="5"/>
  <c r="D7356" i="5"/>
  <c r="D7336" i="5"/>
  <c r="D7316" i="5"/>
  <c r="D7296" i="5"/>
  <c r="D7276" i="5"/>
  <c r="D7256" i="5"/>
  <c r="D7236" i="5"/>
  <c r="D7216" i="5"/>
  <c r="D7196" i="5"/>
  <c r="D7176" i="5"/>
  <c r="D7156" i="5"/>
  <c r="D7136" i="5"/>
  <c r="D7116" i="5"/>
  <c r="D7096" i="5"/>
  <c r="D7076" i="5"/>
  <c r="D7056" i="5"/>
  <c r="D7036" i="5"/>
  <c r="D7016" i="5"/>
  <c r="D6996" i="5"/>
  <c r="D6976" i="5"/>
  <c r="D6956" i="5"/>
  <c r="D6936" i="5"/>
  <c r="D6916" i="5"/>
  <c r="D6896" i="5"/>
  <c r="D6876" i="5"/>
  <c r="D6856" i="5"/>
  <c r="D6836" i="5"/>
  <c r="D6816" i="5"/>
  <c r="D6796" i="5"/>
  <c r="D6776" i="5"/>
  <c r="D6756" i="5"/>
  <c r="D6736" i="5"/>
  <c r="D6716" i="5"/>
  <c r="D6696" i="5"/>
  <c r="D6676" i="5"/>
  <c r="D6656" i="5"/>
  <c r="D6636" i="5"/>
  <c r="D6616" i="5"/>
  <c r="D6596" i="5"/>
  <c r="D6576" i="5"/>
  <c r="D6556" i="5"/>
  <c r="D6536" i="5"/>
  <c r="D6516" i="5"/>
  <c r="D6496" i="5"/>
  <c r="D6476" i="5"/>
  <c r="D6456" i="5"/>
  <c r="D6436" i="5"/>
  <c r="D6416" i="5"/>
  <c r="D6396" i="5"/>
  <c r="D6376" i="5"/>
  <c r="D6356" i="5"/>
  <c r="D6336" i="5"/>
  <c r="D6316" i="5"/>
  <c r="D6296" i="5"/>
  <c r="D6276" i="5"/>
  <c r="D6256" i="5"/>
  <c r="D6236" i="5"/>
  <c r="D6216" i="5"/>
  <c r="D6196" i="5"/>
  <c r="D6176" i="5"/>
  <c r="D6156" i="5"/>
  <c r="D6136" i="5"/>
  <c r="D6116" i="5"/>
  <c r="D6096" i="5"/>
  <c r="D6076" i="5"/>
  <c r="D6056" i="5"/>
  <c r="D6036" i="5"/>
  <c r="D6016" i="5"/>
  <c r="D5996" i="5"/>
  <c r="D5976" i="5"/>
  <c r="D5956" i="5"/>
  <c r="D5936" i="5"/>
  <c r="D5916" i="5"/>
  <c r="D5896" i="5"/>
  <c r="D5876" i="5"/>
  <c r="D5856" i="5"/>
  <c r="D5836" i="5"/>
  <c r="D5816" i="5"/>
  <c r="D5796" i="5"/>
  <c r="D5776" i="5"/>
  <c r="D5756" i="5"/>
  <c r="D5736" i="5"/>
  <c r="D5716" i="5"/>
  <c r="D5696" i="5"/>
  <c r="D5676" i="5"/>
  <c r="D5656" i="5"/>
  <c r="D5636" i="5"/>
  <c r="D5616" i="5"/>
  <c r="D5596" i="5"/>
  <c r="D5576" i="5"/>
  <c r="D5556" i="5"/>
  <c r="D5536" i="5"/>
  <c r="D5516" i="5"/>
  <c r="D5496" i="5"/>
  <c r="D5476" i="5"/>
  <c r="D5456" i="5"/>
  <c r="D5436" i="5"/>
  <c r="D5416" i="5"/>
  <c r="D5396" i="5"/>
  <c r="D5376" i="5"/>
  <c r="D5356" i="5"/>
  <c r="D5336" i="5"/>
  <c r="D5316" i="5"/>
  <c r="D5296" i="5"/>
  <c r="D5276" i="5"/>
  <c r="D5256" i="5"/>
  <c r="D5236" i="5"/>
  <c r="D5216" i="5"/>
  <c r="D5196" i="5"/>
  <c r="D5176" i="5"/>
  <c r="D5156" i="5"/>
  <c r="D5136" i="5"/>
  <c r="D5116" i="5"/>
  <c r="D5096" i="5"/>
  <c r="D5076" i="5"/>
  <c r="D5056" i="5"/>
  <c r="D5036" i="5"/>
  <c r="D5016" i="5"/>
  <c r="D4996" i="5"/>
  <c r="D4976" i="5"/>
  <c r="D4956" i="5"/>
  <c r="D4936" i="5"/>
  <c r="D4916" i="5"/>
  <c r="D4896" i="5"/>
  <c r="D4876" i="5"/>
  <c r="D4856" i="5"/>
  <c r="D4836" i="5"/>
  <c r="D4816" i="5"/>
  <c r="D4796" i="5"/>
  <c r="D4776" i="5"/>
  <c r="D4756" i="5"/>
  <c r="D4736" i="5"/>
  <c r="D4716" i="5"/>
  <c r="D4696" i="5"/>
  <c r="D4676" i="5"/>
  <c r="D4656" i="5"/>
  <c r="D4636" i="5"/>
  <c r="D4616" i="5"/>
  <c r="D4596" i="5"/>
  <c r="D4576" i="5"/>
  <c r="D4556" i="5"/>
  <c r="D4536" i="5"/>
  <c r="D4516" i="5"/>
  <c r="D4496" i="5"/>
  <c r="D4476" i="5"/>
  <c r="D4456" i="5"/>
  <c r="D4436" i="5"/>
  <c r="D4416" i="5"/>
  <c r="D4396" i="5"/>
  <c r="D4376" i="5"/>
  <c r="D4356" i="5"/>
  <c r="D4336" i="5"/>
  <c r="D4316" i="5"/>
  <c r="D4296" i="5"/>
  <c r="D4276" i="5"/>
  <c r="D4256" i="5"/>
  <c r="D4236" i="5"/>
  <c r="D4216" i="5"/>
  <c r="D4196" i="5"/>
  <c r="D4176" i="5"/>
  <c r="D4156" i="5"/>
  <c r="D4136" i="5"/>
  <c r="D4116" i="5"/>
  <c r="D4096" i="5"/>
  <c r="D4076" i="5"/>
  <c r="D4056" i="5"/>
  <c r="D4036" i="5"/>
  <c r="D4016" i="5"/>
  <c r="D3996" i="5"/>
  <c r="D3976" i="5"/>
  <c r="D3956" i="5"/>
  <c r="D3936" i="5"/>
  <c r="D3916" i="5"/>
  <c r="D3896" i="5"/>
  <c r="D3876" i="5"/>
  <c r="D3856" i="5"/>
  <c r="D3836" i="5"/>
  <c r="D3816" i="5"/>
  <c r="D3796" i="5"/>
  <c r="D3776" i="5"/>
  <c r="D3756" i="5"/>
  <c r="D3736" i="5"/>
  <c r="D3716" i="5"/>
  <c r="D9984" i="5"/>
  <c r="D9961" i="5"/>
  <c r="D9938" i="5"/>
  <c r="D9915" i="5"/>
  <c r="D9892" i="5"/>
  <c r="D9868" i="5"/>
  <c r="D9845" i="5"/>
  <c r="D9821" i="5"/>
  <c r="D9797" i="5"/>
  <c r="D9774" i="5"/>
  <c r="D9751" i="5"/>
  <c r="D9727" i="5"/>
  <c r="D9704" i="5"/>
  <c r="D9681" i="5"/>
  <c r="D9658" i="5"/>
  <c r="D9635" i="5"/>
  <c r="D9611" i="5"/>
  <c r="D9587" i="5"/>
  <c r="D9564" i="5"/>
  <c r="D9541" i="5"/>
  <c r="D9518" i="5"/>
  <c r="D9495" i="5"/>
  <c r="D9472" i="5"/>
  <c r="D9448" i="5"/>
  <c r="D9425" i="5"/>
  <c r="D9402" i="5"/>
  <c r="D9378" i="5"/>
  <c r="D9354" i="5"/>
  <c r="D9331" i="5"/>
  <c r="D9307" i="5"/>
  <c r="D9284" i="5"/>
  <c r="D9261" i="5"/>
  <c r="D9238" i="5"/>
  <c r="D9215" i="5"/>
  <c r="D9192" i="5"/>
  <c r="D9167" i="5"/>
  <c r="D9144" i="5"/>
  <c r="D9121" i="5"/>
  <c r="D9098" i="5"/>
  <c r="D9075" i="5"/>
  <c r="D9052" i="5"/>
  <c r="D9028" i="5"/>
  <c r="D9005" i="5"/>
  <c r="D8982" i="5"/>
  <c r="D8958" i="5"/>
  <c r="D8935" i="5"/>
  <c r="D8911" i="5"/>
  <c r="D8887" i="5"/>
  <c r="D8864" i="5"/>
  <c r="D8841" i="5"/>
  <c r="D8818" i="5"/>
  <c r="D8795" i="5"/>
  <c r="D8772" i="5"/>
  <c r="D8747" i="5"/>
  <c r="D8724" i="5"/>
  <c r="D8701" i="5"/>
  <c r="D8678" i="5"/>
  <c r="D8655" i="5"/>
  <c r="D8632" i="5"/>
  <c r="D8608" i="5"/>
  <c r="D8585" i="5"/>
  <c r="D8562" i="5"/>
  <c r="D8539" i="5"/>
  <c r="D8515" i="5"/>
  <c r="D8492" i="5"/>
  <c r="D8467" i="5"/>
  <c r="D8444" i="5"/>
  <c r="D8421" i="5"/>
  <c r="D8398" i="5"/>
  <c r="D8375" i="5"/>
  <c r="D8352" i="5"/>
  <c r="D8328" i="5"/>
  <c r="D8304" i="5"/>
  <c r="D8281" i="5"/>
  <c r="D8258" i="5"/>
  <c r="D8235" i="5"/>
  <c r="D8212" i="5"/>
  <c r="D8188" i="5"/>
  <c r="D8165" i="5"/>
  <c r="D8143" i="5"/>
  <c r="D8121" i="5"/>
  <c r="D8099" i="5"/>
  <c r="D8078" i="5"/>
  <c r="D8057" i="5"/>
  <c r="D8035" i="5"/>
  <c r="D8014" i="5"/>
  <c r="D7993" i="5"/>
  <c r="D7972" i="5"/>
  <c r="D7951" i="5"/>
  <c r="D7930" i="5"/>
  <c r="D7909" i="5"/>
  <c r="D7888" i="5"/>
  <c r="D7867" i="5"/>
  <c r="D7846" i="5"/>
  <c r="D7825" i="5"/>
  <c r="D7804" i="5"/>
  <c r="D7783" i="5"/>
  <c r="D7762" i="5"/>
  <c r="D7741" i="5"/>
  <c r="D7720" i="5"/>
  <c r="D7699" i="5"/>
  <c r="D7678" i="5"/>
  <c r="D7657" i="5"/>
  <c r="D7635" i="5"/>
  <c r="D7614" i="5"/>
  <c r="D7593" i="5"/>
  <c r="D7572" i="5"/>
  <c r="D7551" i="5"/>
  <c r="D7530" i="5"/>
  <c r="D7509" i="5"/>
  <c r="D7488" i="5"/>
  <c r="D7467" i="5"/>
  <c r="D7446" i="5"/>
  <c r="D7425" i="5"/>
  <c r="D7404" i="5"/>
  <c r="D7383" i="5"/>
  <c r="D7362" i="5"/>
  <c r="D7341" i="5"/>
  <c r="D7320" i="5"/>
  <c r="D7299" i="5"/>
  <c r="D7278" i="5"/>
  <c r="D7257" i="5"/>
  <c r="D7235" i="5"/>
  <c r="D7214" i="5"/>
  <c r="D7193" i="5"/>
  <c r="D7172" i="5"/>
  <c r="D7151" i="5"/>
  <c r="D7130" i="5"/>
  <c r="D7109" i="5"/>
  <c r="D7088" i="5"/>
  <c r="D7067" i="5"/>
  <c r="D7046" i="5"/>
  <c r="D7025" i="5"/>
  <c r="D7004" i="5"/>
  <c r="D6983" i="5"/>
  <c r="D6962" i="5"/>
  <c r="D6941" i="5"/>
  <c r="D6920" i="5"/>
  <c r="D6899" i="5"/>
  <c r="D6878" i="5"/>
  <c r="D6857" i="5"/>
  <c r="D6835" i="5"/>
  <c r="D6814" i="5"/>
  <c r="D6793" i="5"/>
  <c r="D6772" i="5"/>
  <c r="D6751" i="5"/>
  <c r="D6730" i="5"/>
  <c r="D6709" i="5"/>
  <c r="D6688" i="5"/>
  <c r="D6667" i="5"/>
  <c r="D6646" i="5"/>
  <c r="D6625" i="5"/>
  <c r="D6604" i="5"/>
  <c r="D6583" i="5"/>
  <c r="D6562" i="5"/>
  <c r="D6541" i="5"/>
  <c r="D6520" i="5"/>
  <c r="D6499" i="5"/>
  <c r="D6478" i="5"/>
  <c r="D6457" i="5"/>
  <c r="D6435" i="5"/>
  <c r="D6414" i="5"/>
  <c r="D6393" i="5"/>
  <c r="D6372" i="5"/>
  <c r="D6351" i="5"/>
  <c r="D6330" i="5"/>
  <c r="D6309" i="5"/>
  <c r="D6288" i="5"/>
  <c r="D6267" i="5"/>
  <c r="D6246" i="5"/>
  <c r="D6225" i="5"/>
  <c r="D6204" i="5"/>
  <c r="D6183" i="5"/>
  <c r="D6162" i="5"/>
  <c r="D6141" i="5"/>
  <c r="D6120" i="5"/>
  <c r="D6099" i="5"/>
  <c r="D6078" i="5"/>
  <c r="D6057" i="5"/>
  <c r="D6035" i="5"/>
  <c r="D6014" i="5"/>
  <c r="D5993" i="5"/>
  <c r="D5972" i="5"/>
  <c r="D5951" i="5"/>
  <c r="D5930" i="5"/>
  <c r="D5909" i="5"/>
  <c r="D5888" i="5"/>
  <c r="D5867" i="5"/>
  <c r="D5846" i="5"/>
  <c r="D5825" i="5"/>
  <c r="D5804" i="5"/>
  <c r="D5783" i="5"/>
  <c r="D5762" i="5"/>
  <c r="D5741" i="5"/>
  <c r="D5720" i="5"/>
  <c r="D5699" i="5"/>
  <c r="D5678" i="5"/>
  <c r="D5657" i="5"/>
  <c r="D5635" i="5"/>
  <c r="D5614" i="5"/>
  <c r="D5593" i="5"/>
  <c r="D5572" i="5"/>
  <c r="D5551" i="5"/>
  <c r="D5530" i="5"/>
  <c r="D5509" i="5"/>
  <c r="D5488" i="5"/>
  <c r="D5467" i="5"/>
  <c r="D5446" i="5"/>
  <c r="D5425" i="5"/>
  <c r="D5404" i="5"/>
  <c r="D5383" i="5"/>
  <c r="D5362" i="5"/>
  <c r="D5341" i="5"/>
  <c r="D5320" i="5"/>
  <c r="D5299" i="5"/>
  <c r="D5278" i="5"/>
  <c r="D5257" i="5"/>
  <c r="D5235" i="5"/>
  <c r="D5214" i="5"/>
  <c r="D5193" i="5"/>
  <c r="D5172" i="5"/>
  <c r="D5151" i="5"/>
  <c r="D5130" i="5"/>
  <c r="D5109" i="5"/>
  <c r="D5088" i="5"/>
  <c r="D5067" i="5"/>
  <c r="D5046" i="5"/>
  <c r="D5025" i="5"/>
  <c r="D5004" i="5"/>
  <c r="D4983" i="5"/>
  <c r="D4962" i="5"/>
  <c r="D4941" i="5"/>
  <c r="D4920" i="5"/>
  <c r="D4899" i="5"/>
  <c r="D4878" i="5"/>
  <c r="D4857" i="5"/>
  <c r="D4835" i="5"/>
  <c r="D4814" i="5"/>
  <c r="D4793" i="5"/>
  <c r="D4772" i="5"/>
  <c r="D4751" i="5"/>
  <c r="D4730" i="5"/>
  <c r="D4709" i="5"/>
  <c r="D4688" i="5"/>
  <c r="D4667" i="5"/>
  <c r="D4646" i="5"/>
  <c r="D4625" i="5"/>
  <c r="D4604" i="5"/>
  <c r="D4583" i="5"/>
  <c r="D4562" i="5"/>
  <c r="D4541" i="5"/>
  <c r="D4520" i="5"/>
  <c r="D9980" i="5"/>
  <c r="D9956" i="5"/>
  <c r="D9931" i="5"/>
  <c r="D9905" i="5"/>
  <c r="D9881" i="5"/>
  <c r="D9857" i="5"/>
  <c r="D9833" i="5"/>
  <c r="D9808" i="5"/>
  <c r="D9784" i="5"/>
  <c r="D9760" i="5"/>
  <c r="D9735" i="5"/>
  <c r="D9711" i="5"/>
  <c r="D9685" i="5"/>
  <c r="D9661" i="5"/>
  <c r="D9637" i="5"/>
  <c r="D9613" i="5"/>
  <c r="D9586" i="5"/>
  <c r="D9562" i="5"/>
  <c r="D9538" i="5"/>
  <c r="D9514" i="5"/>
  <c r="D9489" i="5"/>
  <c r="D9463" i="5"/>
  <c r="D9439" i="5"/>
  <c r="D9415" i="5"/>
  <c r="D9391" i="5"/>
  <c r="D9366" i="5"/>
  <c r="D9342" i="5"/>
  <c r="D9318" i="5"/>
  <c r="D9293" i="5"/>
  <c r="D9268" i="5"/>
  <c r="D9243" i="5"/>
  <c r="D9219" i="5"/>
  <c r="D9195" i="5"/>
  <c r="D9171" i="5"/>
  <c r="D9145" i="5"/>
  <c r="D9120" i="5"/>
  <c r="D9096" i="5"/>
  <c r="D9072" i="5"/>
  <c r="D9047" i="5"/>
  <c r="D9021" i="5"/>
  <c r="D8997" i="5"/>
  <c r="D8973" i="5"/>
  <c r="D8948" i="5"/>
  <c r="D8924" i="5"/>
  <c r="D8900" i="5"/>
  <c r="D8876" i="5"/>
  <c r="D8851" i="5"/>
  <c r="D8826" i="5"/>
  <c r="D8802" i="5"/>
  <c r="D8777" i="5"/>
  <c r="D8753" i="5"/>
  <c r="D8728" i="5"/>
  <c r="D8703" i="5"/>
  <c r="D8679" i="5"/>
  <c r="D8654" i="5"/>
  <c r="D8629" i="5"/>
  <c r="D8605" i="5"/>
  <c r="D8581" i="5"/>
  <c r="D8555" i="5"/>
  <c r="D8531" i="5"/>
  <c r="D8506" i="5"/>
  <c r="D8482" i="5"/>
  <c r="D8458" i="5"/>
  <c r="D8434" i="5"/>
  <c r="D8408" i="5"/>
  <c r="D8384" i="5"/>
  <c r="D8360" i="5"/>
  <c r="D8335" i="5"/>
  <c r="D8311" i="5"/>
  <c r="D8286" i="5"/>
  <c r="D8261" i="5"/>
  <c r="D8237" i="5"/>
  <c r="D8213" i="5"/>
  <c r="D8187" i="5"/>
  <c r="D8163" i="5"/>
  <c r="D8140" i="5"/>
  <c r="D8116" i="5"/>
  <c r="D8093" i="5"/>
  <c r="D8071" i="5"/>
  <c r="D8049" i="5"/>
  <c r="D8027" i="5"/>
  <c r="D8005" i="5"/>
  <c r="D7983" i="5"/>
  <c r="D7961" i="5"/>
  <c r="D7939" i="5"/>
  <c r="D7917" i="5"/>
  <c r="D7894" i="5"/>
  <c r="D7872" i="5"/>
  <c r="D7850" i="5"/>
  <c r="D7828" i="5"/>
  <c r="D7806" i="5"/>
  <c r="D7784" i="5"/>
  <c r="D7761" i="5"/>
  <c r="D7739" i="5"/>
  <c r="D7717" i="5"/>
  <c r="D7694" i="5"/>
  <c r="D7672" i="5"/>
  <c r="D7650" i="5"/>
  <c r="D7628" i="5"/>
  <c r="D7606" i="5"/>
  <c r="D7584" i="5"/>
  <c r="D7562" i="5"/>
  <c r="D7540" i="5"/>
  <c r="D7518" i="5"/>
  <c r="D7495" i="5"/>
  <c r="D7473" i="5"/>
  <c r="D7451" i="5"/>
  <c r="D7429" i="5"/>
  <c r="D7407" i="5"/>
  <c r="D7385" i="5"/>
  <c r="D7363" i="5"/>
  <c r="D7340" i="5"/>
  <c r="D7318" i="5"/>
  <c r="D7295" i="5"/>
  <c r="D7273" i="5"/>
  <c r="D7251" i="5"/>
  <c r="D7229" i="5"/>
  <c r="D7207" i="5"/>
  <c r="D7185" i="5"/>
  <c r="D7163" i="5"/>
  <c r="D7141" i="5"/>
  <c r="D7119" i="5"/>
  <c r="D7097" i="5"/>
  <c r="D7074" i="5"/>
  <c r="D7052" i="5"/>
  <c r="D7030" i="5"/>
  <c r="D7008" i="5"/>
  <c r="D6986" i="5"/>
  <c r="D6964" i="5"/>
  <c r="D6942" i="5"/>
  <c r="D6919" i="5"/>
  <c r="D6897" i="5"/>
  <c r="D6874" i="5"/>
  <c r="D6852" i="5"/>
  <c r="D6830" i="5"/>
  <c r="D6808" i="5"/>
  <c r="D6786" i="5"/>
  <c r="D6764" i="5"/>
  <c r="D6742" i="5"/>
  <c r="D6720" i="5"/>
  <c r="D6698" i="5"/>
  <c r="D6675" i="5"/>
  <c r="D6653" i="5"/>
  <c r="D6631" i="5"/>
  <c r="D6609" i="5"/>
  <c r="D6587" i="5"/>
  <c r="D6565" i="5"/>
  <c r="D6543" i="5"/>
  <c r="D6521" i="5"/>
  <c r="D6498" i="5"/>
  <c r="D6475" i="5"/>
  <c r="D6453" i="5"/>
  <c r="D6431" i="5"/>
  <c r="D6409" i="5"/>
  <c r="D6387" i="5"/>
  <c r="D6365" i="5"/>
  <c r="D6343" i="5"/>
  <c r="D6321" i="5"/>
  <c r="D6299" i="5"/>
  <c r="D6277" i="5"/>
  <c r="D6254" i="5"/>
  <c r="D6232" i="5"/>
  <c r="D6210" i="5"/>
  <c r="D6188" i="5"/>
  <c r="D6166" i="5"/>
  <c r="D6144" i="5"/>
  <c r="D6122" i="5"/>
  <c r="D6100" i="5"/>
  <c r="D6077" i="5"/>
  <c r="D6054" i="5"/>
  <c r="D6032" i="5"/>
  <c r="D6010" i="5"/>
  <c r="D5988" i="5"/>
  <c r="D5966" i="5"/>
  <c r="D5944" i="5"/>
  <c r="D5922" i="5"/>
  <c r="D5900" i="5"/>
  <c r="D5878" i="5"/>
  <c r="D5855" i="5"/>
  <c r="D5833" i="5"/>
  <c r="D5811" i="5"/>
  <c r="D5789" i="5"/>
  <c r="D5767" i="5"/>
  <c r="D5745" i="5"/>
  <c r="D5723" i="5"/>
  <c r="D5701" i="5"/>
  <c r="D5679" i="5"/>
  <c r="D5655" i="5"/>
  <c r="D5633" i="5"/>
  <c r="D5611" i="5"/>
  <c r="D5589" i="5"/>
  <c r="D5567" i="5"/>
  <c r="D5545" i="5"/>
  <c r="D5523" i="5"/>
  <c r="D5501" i="5"/>
  <c r="D5479" i="5"/>
  <c r="D5457" i="5"/>
  <c r="D5434" i="5"/>
  <c r="D5412" i="5"/>
  <c r="D5390" i="5"/>
  <c r="D5368" i="5"/>
  <c r="D5346" i="5"/>
  <c r="D5324" i="5"/>
  <c r="D5302" i="5"/>
  <c r="D5280" i="5"/>
  <c r="D5258" i="5"/>
  <c r="D5234" i="5"/>
  <c r="D5212" i="5"/>
  <c r="D5190" i="5"/>
  <c r="D5168" i="5"/>
  <c r="D5146" i="5"/>
  <c r="D5124" i="5"/>
  <c r="D5102" i="5"/>
  <c r="D5080" i="5"/>
  <c r="D5058" i="5"/>
  <c r="D5035" i="5"/>
  <c r="D5013" i="5"/>
  <c r="D4991" i="5"/>
  <c r="D4969" i="5"/>
  <c r="D4947" i="5"/>
  <c r="D4925" i="5"/>
  <c r="D4903" i="5"/>
  <c r="D4881" i="5"/>
  <c r="D4859" i="5"/>
  <c r="D4837" i="5"/>
  <c r="D4813" i="5"/>
  <c r="D4791" i="5"/>
  <c r="D4769" i="5"/>
  <c r="D4747" i="5"/>
  <c r="D4725" i="5"/>
  <c r="D4703" i="5"/>
  <c r="D4681" i="5"/>
  <c r="D4659" i="5"/>
  <c r="D4637" i="5"/>
  <c r="D4614" i="5"/>
  <c r="D4592" i="5"/>
  <c r="D4570" i="5"/>
  <c r="D4548" i="5"/>
  <c r="D4526" i="5"/>
  <c r="D4504" i="5"/>
  <c r="D4483" i="5"/>
  <c r="D4462" i="5"/>
  <c r="D4441" i="5"/>
  <c r="D4420" i="5"/>
  <c r="D4399" i="5"/>
  <c r="D4378" i="5"/>
  <c r="D4357" i="5"/>
  <c r="D4335" i="5"/>
  <c r="D4314" i="5"/>
  <c r="D4293" i="5"/>
  <c r="D4272" i="5"/>
  <c r="D4251" i="5"/>
  <c r="D4230" i="5"/>
  <c r="D4209" i="5"/>
  <c r="D4188" i="5"/>
  <c r="D4167" i="5"/>
  <c r="D4146" i="5"/>
  <c r="D4125" i="5"/>
  <c r="D4104" i="5"/>
  <c r="D4083" i="5"/>
  <c r="D4062" i="5"/>
  <c r="D4041" i="5"/>
  <c r="D4020" i="5"/>
  <c r="D3999" i="5"/>
  <c r="D3978" i="5"/>
  <c r="D3957" i="5"/>
  <c r="D3935" i="5"/>
  <c r="D3914" i="5"/>
  <c r="D3893" i="5"/>
  <c r="D3872" i="5"/>
  <c r="D3851" i="5"/>
  <c r="D3830" i="5"/>
  <c r="D3809" i="5"/>
  <c r="D3788" i="5"/>
  <c r="D3767" i="5"/>
  <c r="D3746" i="5"/>
  <c r="D3725" i="5"/>
  <c r="D3704" i="5"/>
  <c r="D3684" i="5"/>
  <c r="D3664" i="5"/>
  <c r="D3644" i="5"/>
  <c r="D3624" i="5"/>
  <c r="D3604" i="5"/>
  <c r="D3584" i="5"/>
  <c r="D3564" i="5"/>
  <c r="D3544" i="5"/>
  <c r="D3524" i="5"/>
  <c r="D3504" i="5"/>
  <c r="D3484" i="5"/>
  <c r="D3464" i="5"/>
  <c r="D3444" i="5"/>
  <c r="D3424" i="5"/>
  <c r="D3404" i="5"/>
  <c r="D3384" i="5"/>
  <c r="D3364" i="5"/>
  <c r="D3344" i="5"/>
  <c r="D3324" i="5"/>
  <c r="D3304" i="5"/>
  <c r="D3284" i="5"/>
  <c r="D3264" i="5"/>
  <c r="D3244" i="5"/>
  <c r="D3224" i="5"/>
  <c r="D3204" i="5"/>
  <c r="D3184" i="5"/>
  <c r="D3164" i="5"/>
  <c r="D3144" i="5"/>
  <c r="D3124" i="5"/>
  <c r="D3104" i="5"/>
  <c r="D3084" i="5"/>
  <c r="D3064" i="5"/>
  <c r="D3044" i="5"/>
  <c r="D3024" i="5"/>
  <c r="D3004" i="5"/>
  <c r="D2984" i="5"/>
  <c r="D2964" i="5"/>
  <c r="D2944" i="5"/>
  <c r="D2924" i="5"/>
  <c r="D2904" i="5"/>
  <c r="D2884" i="5"/>
  <c r="D2864" i="5"/>
  <c r="D2844" i="5"/>
  <c r="D2824" i="5"/>
  <c r="D2804" i="5"/>
  <c r="D2784" i="5"/>
  <c r="D2764" i="5"/>
  <c r="D9978" i="5"/>
  <c r="D9952" i="5"/>
  <c r="D9925" i="5"/>
  <c r="D9900" i="5"/>
  <c r="D9875" i="5"/>
  <c r="D9849" i="5"/>
  <c r="D9824" i="5"/>
  <c r="D9796" i="5"/>
  <c r="D9771" i="5"/>
  <c r="D9745" i="5"/>
  <c r="D9720" i="5"/>
  <c r="D9694" i="5"/>
  <c r="D9668" i="5"/>
  <c r="D9642" i="5"/>
  <c r="D9617" i="5"/>
  <c r="D9592" i="5"/>
  <c r="D9565" i="5"/>
  <c r="D9539" i="5"/>
  <c r="D9513" i="5"/>
  <c r="D9486" i="5"/>
  <c r="D9460" i="5"/>
  <c r="D9435" i="5"/>
  <c r="D9409" i="5"/>
  <c r="D9384" i="5"/>
  <c r="D9358" i="5"/>
  <c r="D9332" i="5"/>
  <c r="D9305" i="5"/>
  <c r="D9280" i="5"/>
  <c r="D9255" i="5"/>
  <c r="D9228" i="5"/>
  <c r="D9203" i="5"/>
  <c r="D9177" i="5"/>
  <c r="D9152" i="5"/>
  <c r="D9125" i="5"/>
  <c r="D9100" i="5"/>
  <c r="D9074" i="5"/>
  <c r="D9048" i="5"/>
  <c r="D9020" i="5"/>
  <c r="D8995" i="5"/>
  <c r="D8969" i="5"/>
  <c r="D8944" i="5"/>
  <c r="D8919" i="5"/>
  <c r="D8893" i="5"/>
  <c r="D8866" i="5"/>
  <c r="D8840" i="5"/>
  <c r="D8815" i="5"/>
  <c r="D8788" i="5"/>
  <c r="D8763" i="5"/>
  <c r="D8738" i="5"/>
  <c r="D8712" i="5"/>
  <c r="D8686" i="5"/>
  <c r="D8660" i="5"/>
  <c r="D8635" i="5"/>
  <c r="D8609" i="5"/>
  <c r="D8583" i="5"/>
  <c r="D8556" i="5"/>
  <c r="D8529" i="5"/>
  <c r="D8504" i="5"/>
  <c r="D8479" i="5"/>
  <c r="D8453" i="5"/>
  <c r="D8427" i="5"/>
  <c r="D8401" i="5"/>
  <c r="D8376" i="5"/>
  <c r="D8349" i="5"/>
  <c r="D8323" i="5"/>
  <c r="D8298" i="5"/>
  <c r="D8273" i="5"/>
  <c r="D8246" i="5"/>
  <c r="D8220" i="5"/>
  <c r="D8195" i="5"/>
  <c r="D8169" i="5"/>
  <c r="D8145" i="5"/>
  <c r="D8120" i="5"/>
  <c r="D8095" i="5"/>
  <c r="D8072" i="5"/>
  <c r="D8048" i="5"/>
  <c r="D8025" i="5"/>
  <c r="D8002" i="5"/>
  <c r="D7979" i="5"/>
  <c r="D7955" i="5"/>
  <c r="D7932" i="5"/>
  <c r="D7908" i="5"/>
  <c r="D7885" i="5"/>
  <c r="D7862" i="5"/>
  <c r="D7839" i="5"/>
  <c r="D7815" i="5"/>
  <c r="D7792" i="5"/>
  <c r="D7769" i="5"/>
  <c r="D7746" i="5"/>
  <c r="D7723" i="5"/>
  <c r="D7700" i="5"/>
  <c r="D7675" i="5"/>
  <c r="D7652" i="5"/>
  <c r="D7629" i="5"/>
  <c r="D7605" i="5"/>
  <c r="D7582" i="5"/>
  <c r="D7559" i="5"/>
  <c r="D7535" i="5"/>
  <c r="D7512" i="5"/>
  <c r="D7489" i="5"/>
  <c r="D7465" i="5"/>
  <c r="D7442" i="5"/>
  <c r="D7419" i="5"/>
  <c r="D7395" i="5"/>
  <c r="D7372" i="5"/>
  <c r="D7349" i="5"/>
  <c r="D7326" i="5"/>
  <c r="D7303" i="5"/>
  <c r="D7280" i="5"/>
  <c r="D7255" i="5"/>
  <c r="D7232" i="5"/>
  <c r="D7209" i="5"/>
  <c r="D7186" i="5"/>
  <c r="D7162" i="5"/>
  <c r="D7139" i="5"/>
  <c r="D7115" i="5"/>
  <c r="D7092" i="5"/>
  <c r="D7069" i="5"/>
  <c r="D7045" i="5"/>
  <c r="D7022" i="5"/>
  <c r="D6999" i="5"/>
  <c r="D6975" i="5"/>
  <c r="D6952" i="5"/>
  <c r="D6929" i="5"/>
  <c r="D6906" i="5"/>
  <c r="D6883" i="5"/>
  <c r="D6860" i="5"/>
  <c r="D6837" i="5"/>
  <c r="D6812" i="5"/>
  <c r="D6789" i="5"/>
  <c r="D6766" i="5"/>
  <c r="D6743" i="5"/>
  <c r="D6719" i="5"/>
  <c r="D6695" i="5"/>
  <c r="D6672" i="5"/>
  <c r="D6649" i="5"/>
  <c r="D6626" i="5"/>
  <c r="D6602" i="5"/>
  <c r="D6579" i="5"/>
  <c r="D6555" i="5"/>
  <c r="D6532" i="5"/>
  <c r="D6509" i="5"/>
  <c r="D6486" i="5"/>
  <c r="D6463" i="5"/>
  <c r="D6440" i="5"/>
  <c r="D6417" i="5"/>
  <c r="D6392" i="5"/>
  <c r="D6369" i="5"/>
  <c r="D6346" i="5"/>
  <c r="D6323" i="5"/>
  <c r="D6300" i="5"/>
  <c r="D6275" i="5"/>
  <c r="D6252" i="5"/>
  <c r="D6229" i="5"/>
  <c r="D6206" i="5"/>
  <c r="D6182" i="5"/>
  <c r="D6159" i="5"/>
  <c r="D6135" i="5"/>
  <c r="D6112" i="5"/>
  <c r="D6089" i="5"/>
  <c r="D6066" i="5"/>
  <c r="D6043" i="5"/>
  <c r="D6020" i="5"/>
  <c r="D5997" i="5"/>
  <c r="D5973" i="5"/>
  <c r="D5949" i="5"/>
  <c r="D5926" i="5"/>
  <c r="D5903" i="5"/>
  <c r="D5880" i="5"/>
  <c r="D5857" i="5"/>
  <c r="D5832" i="5"/>
  <c r="D5809" i="5"/>
  <c r="D5786" i="5"/>
  <c r="D5763" i="5"/>
  <c r="D5739" i="5"/>
  <c r="D5715" i="5"/>
  <c r="D5692" i="5"/>
  <c r="D5669" i="5"/>
  <c r="D5646" i="5"/>
  <c r="D5623" i="5"/>
  <c r="D5600" i="5"/>
  <c r="D5577" i="5"/>
  <c r="D5553" i="5"/>
  <c r="D5529" i="5"/>
  <c r="D5506" i="5"/>
  <c r="D5483" i="5"/>
  <c r="D5460" i="5"/>
  <c r="D5437" i="5"/>
  <c r="D5413" i="5"/>
  <c r="D5389" i="5"/>
  <c r="D5366" i="5"/>
  <c r="D5343" i="5"/>
  <c r="D5319" i="5"/>
  <c r="D5295" i="5"/>
  <c r="D5272" i="5"/>
  <c r="D5249" i="5"/>
  <c r="D5226" i="5"/>
  <c r="D5203" i="5"/>
  <c r="D5180" i="5"/>
  <c r="D5157" i="5"/>
  <c r="D5133" i="5"/>
  <c r="D5110" i="5"/>
  <c r="D5086" i="5"/>
  <c r="D5063" i="5"/>
  <c r="D5040" i="5"/>
  <c r="D5017" i="5"/>
  <c r="D4993" i="5"/>
  <c r="D4970" i="5"/>
  <c r="D4946" i="5"/>
  <c r="D4923" i="5"/>
  <c r="D4900" i="5"/>
  <c r="D4875" i="5"/>
  <c r="D4852" i="5"/>
  <c r="D4829" i="5"/>
  <c r="D4806" i="5"/>
  <c r="D4783" i="5"/>
  <c r="D4760" i="5"/>
  <c r="D4737" i="5"/>
  <c r="D4713" i="5"/>
  <c r="D4690" i="5"/>
  <c r="D4666" i="5"/>
  <c r="D4643" i="5"/>
  <c r="D4620" i="5"/>
  <c r="D4597" i="5"/>
  <c r="D4573" i="5"/>
  <c r="D4550" i="5"/>
  <c r="D4527" i="5"/>
  <c r="D4503" i="5"/>
  <c r="D4481" i="5"/>
  <c r="D4459" i="5"/>
  <c r="D4437" i="5"/>
  <c r="D4414" i="5"/>
  <c r="D4392" i="5"/>
  <c r="D4370" i="5"/>
  <c r="D4348" i="5"/>
  <c r="D4326" i="5"/>
  <c r="D4304" i="5"/>
  <c r="D4282" i="5"/>
  <c r="D4260" i="5"/>
  <c r="D4238" i="5"/>
  <c r="D4215" i="5"/>
  <c r="D4193" i="5"/>
  <c r="D4171" i="5"/>
  <c r="D4149" i="5"/>
  <c r="D4127" i="5"/>
  <c r="D4105" i="5"/>
  <c r="D4082" i="5"/>
  <c r="D4060" i="5"/>
  <c r="D4038" i="5"/>
  <c r="D4015" i="5"/>
  <c r="D3993" i="5"/>
  <c r="D3971" i="5"/>
  <c r="D3949" i="5"/>
  <c r="D3927" i="5"/>
  <c r="D3905" i="5"/>
  <c r="D3883" i="5"/>
  <c r="D3861" i="5"/>
  <c r="D3839" i="5"/>
  <c r="D3817" i="5"/>
  <c r="D3794" i="5"/>
  <c r="D3772" i="5"/>
  <c r="D3750" i="5"/>
  <c r="D3728" i="5"/>
  <c r="D3706" i="5"/>
  <c r="D3685" i="5"/>
  <c r="D3663" i="5"/>
  <c r="D3642" i="5"/>
  <c r="D3621" i="5"/>
  <c r="D3600" i="5"/>
  <c r="D3579" i="5"/>
  <c r="D3558" i="5"/>
  <c r="D3537" i="5"/>
  <c r="D3516" i="5"/>
  <c r="D3495" i="5"/>
  <c r="D3474" i="5"/>
  <c r="D3453" i="5"/>
  <c r="D3432" i="5"/>
  <c r="D3411" i="5"/>
  <c r="D3390" i="5"/>
  <c r="D3369" i="5"/>
  <c r="D3348" i="5"/>
  <c r="D3327" i="5"/>
  <c r="D3306" i="5"/>
  <c r="D3285" i="5"/>
  <c r="D3263" i="5"/>
  <c r="D3242" i="5"/>
  <c r="D3221" i="5"/>
  <c r="D3200" i="5"/>
  <c r="D3179" i="5"/>
  <c r="D3158" i="5"/>
  <c r="D3137" i="5"/>
  <c r="D3116" i="5"/>
  <c r="D3095" i="5"/>
  <c r="D3074" i="5"/>
  <c r="D3053" i="5"/>
  <c r="D3032" i="5"/>
  <c r="D3011" i="5"/>
  <c r="D2990" i="5"/>
  <c r="D2969" i="5"/>
  <c r="D2948" i="5"/>
  <c r="D2927" i="5"/>
  <c r="D2906" i="5"/>
  <c r="D2885" i="5"/>
  <c r="D2863" i="5"/>
  <c r="D2842" i="5"/>
  <c r="D2821" i="5"/>
  <c r="D2800" i="5"/>
  <c r="D2779" i="5"/>
  <c r="D2758" i="5"/>
  <c r="D2738" i="5"/>
  <c r="D2718" i="5"/>
  <c r="D2698" i="5"/>
  <c r="D2678" i="5"/>
  <c r="D2658" i="5"/>
  <c r="D2638" i="5"/>
  <c r="D2618" i="5"/>
  <c r="D2598" i="5"/>
  <c r="D2578" i="5"/>
  <c r="D2558" i="5"/>
  <c r="D2538" i="5"/>
  <c r="D2518" i="5"/>
  <c r="D2498" i="5"/>
  <c r="D2478" i="5"/>
  <c r="D2458" i="5"/>
  <c r="D2438" i="5"/>
  <c r="D2418" i="5"/>
  <c r="D2398" i="5"/>
  <c r="D2378" i="5"/>
  <c r="D2358" i="5"/>
  <c r="D2338" i="5"/>
  <c r="D2318" i="5"/>
  <c r="D2298" i="5"/>
  <c r="D2278" i="5"/>
  <c r="D2258" i="5"/>
  <c r="D2238" i="5"/>
  <c r="D2218" i="5"/>
  <c r="D2198" i="5"/>
  <c r="D2178" i="5"/>
  <c r="D2158" i="5"/>
  <c r="D2138" i="5"/>
  <c r="D2118" i="5"/>
  <c r="D9996" i="5"/>
  <c r="D9968" i="5"/>
  <c r="D9942" i="5"/>
  <c r="D9916" i="5"/>
  <c r="D9888" i="5"/>
  <c r="D9860" i="5"/>
  <c r="D9834" i="5"/>
  <c r="D9806" i="5"/>
  <c r="D9779" i="5"/>
  <c r="D9752" i="5"/>
  <c r="D9724" i="5"/>
  <c r="D9698" i="5"/>
  <c r="D9671" i="5"/>
  <c r="D9644" i="5"/>
  <c r="D9616" i="5"/>
  <c r="D9588" i="5"/>
  <c r="D9560" i="5"/>
  <c r="D9534" i="5"/>
  <c r="D9505" i="5"/>
  <c r="D9479" i="5"/>
  <c r="D9453" i="5"/>
  <c r="D9426" i="5"/>
  <c r="D9397" i="5"/>
  <c r="D9371" i="5"/>
  <c r="D9344" i="5"/>
  <c r="D9316" i="5"/>
  <c r="D9289" i="5"/>
  <c r="D9262" i="5"/>
  <c r="D9235" i="5"/>
  <c r="D9207" i="5"/>
  <c r="D9181" i="5"/>
  <c r="D9154" i="5"/>
  <c r="D9126" i="5"/>
  <c r="D9099" i="5"/>
  <c r="D9071" i="5"/>
  <c r="D9042" i="5"/>
  <c r="D9016" i="5"/>
  <c r="D8989" i="5"/>
  <c r="D8963" i="5"/>
  <c r="D8936" i="5"/>
  <c r="D8907" i="5"/>
  <c r="D8881" i="5"/>
  <c r="D8855" i="5"/>
  <c r="D8827" i="5"/>
  <c r="D8799" i="5"/>
  <c r="D8773" i="5"/>
  <c r="D8744" i="5"/>
  <c r="D8718" i="5"/>
  <c r="D8692" i="5"/>
  <c r="D8663" i="5"/>
  <c r="D8637" i="5"/>
  <c r="D8611" i="5"/>
  <c r="D8582" i="5"/>
  <c r="D8553" i="5"/>
  <c r="D8526" i="5"/>
  <c r="D8500" i="5"/>
  <c r="D8473" i="5"/>
  <c r="D8445" i="5"/>
  <c r="D8418" i="5"/>
  <c r="D8392" i="5"/>
  <c r="D8364" i="5"/>
  <c r="D8338" i="5"/>
  <c r="D8309" i="5"/>
  <c r="D8282" i="5"/>
  <c r="D8255" i="5"/>
  <c r="D8228" i="5"/>
  <c r="D8200" i="5"/>
  <c r="D8174" i="5"/>
  <c r="D8148" i="5"/>
  <c r="D8123" i="5"/>
  <c r="D8097" i="5"/>
  <c r="D8070" i="5"/>
  <c r="D8046" i="5"/>
  <c r="D8022" i="5"/>
  <c r="D7998" i="5"/>
  <c r="D7973" i="5"/>
  <c r="D7948" i="5"/>
  <c r="D7924" i="5"/>
  <c r="D7900" i="5"/>
  <c r="D7875" i="5"/>
  <c r="D7851" i="5"/>
  <c r="D7826" i="5"/>
  <c r="D7801" i="5"/>
  <c r="D7777" i="5"/>
  <c r="D7752" i="5"/>
  <c r="D7728" i="5"/>
  <c r="D7704" i="5"/>
  <c r="D7680" i="5"/>
  <c r="D7654" i="5"/>
  <c r="D7630" i="5"/>
  <c r="D7604" i="5"/>
  <c r="D7580" i="5"/>
  <c r="D7555" i="5"/>
  <c r="D7531" i="5"/>
  <c r="D7506" i="5"/>
  <c r="D7482" i="5"/>
  <c r="D7458" i="5"/>
  <c r="D7433" i="5"/>
  <c r="D7409" i="5"/>
  <c r="D7384" i="5"/>
  <c r="D7359" i="5"/>
  <c r="D7334" i="5"/>
  <c r="D7310" i="5"/>
  <c r="D7286" i="5"/>
  <c r="D7262" i="5"/>
  <c r="D7238" i="5"/>
  <c r="D7212" i="5"/>
  <c r="D7188" i="5"/>
  <c r="D7164" i="5"/>
  <c r="D7138" i="5"/>
  <c r="D7113" i="5"/>
  <c r="D7089" i="5"/>
  <c r="D7064" i="5"/>
  <c r="D7040" i="5"/>
  <c r="D7015" i="5"/>
  <c r="D6991" i="5"/>
  <c r="D6967" i="5"/>
  <c r="D6943" i="5"/>
  <c r="D6917" i="5"/>
  <c r="D6892" i="5"/>
  <c r="D6868" i="5"/>
  <c r="D6844" i="5"/>
  <c r="D6820" i="5"/>
  <c r="D6795" i="5"/>
  <c r="D6770" i="5"/>
  <c r="D6746" i="5"/>
  <c r="D6722" i="5"/>
  <c r="D6697" i="5"/>
  <c r="D6671" i="5"/>
  <c r="D6647" i="5"/>
  <c r="D6622" i="5"/>
  <c r="D6598" i="5"/>
  <c r="D6573" i="5"/>
  <c r="D6549" i="5"/>
  <c r="D6525" i="5"/>
  <c r="D6501" i="5"/>
  <c r="D6474" i="5"/>
  <c r="D6450" i="5"/>
  <c r="D6426" i="5"/>
  <c r="D6402" i="5"/>
  <c r="D6378" i="5"/>
  <c r="D6353" i="5"/>
  <c r="D6328" i="5"/>
  <c r="D6304" i="5"/>
  <c r="D6280" i="5"/>
  <c r="D6255" i="5"/>
  <c r="D6230" i="5"/>
  <c r="D6205" i="5"/>
  <c r="D6180" i="5"/>
  <c r="D6155" i="5"/>
  <c r="D6131" i="5"/>
  <c r="D6107" i="5"/>
  <c r="D6083" i="5"/>
  <c r="D6059" i="5"/>
  <c r="D6033" i="5"/>
  <c r="D6008" i="5"/>
  <c r="D5984" i="5"/>
  <c r="D5960" i="5"/>
  <c r="D5935" i="5"/>
  <c r="D5911" i="5"/>
  <c r="D5886" i="5"/>
  <c r="D5862" i="5"/>
  <c r="D5838" i="5"/>
  <c r="D5813" i="5"/>
  <c r="D5788" i="5"/>
  <c r="D5764" i="5"/>
  <c r="D5738" i="5"/>
  <c r="D5713" i="5"/>
  <c r="D5689" i="5"/>
  <c r="D5665" i="5"/>
  <c r="D5641" i="5"/>
  <c r="D5617" i="5"/>
  <c r="D5591" i="5"/>
  <c r="D5566" i="5"/>
  <c r="D5542" i="5"/>
  <c r="D5518" i="5"/>
  <c r="D5493" i="5"/>
  <c r="D5469" i="5"/>
  <c r="D5444" i="5"/>
  <c r="D5420" i="5"/>
  <c r="D5395" i="5"/>
  <c r="D5371" i="5"/>
  <c r="D5347" i="5"/>
  <c r="D5322" i="5"/>
  <c r="D5297" i="5"/>
  <c r="D5271" i="5"/>
  <c r="D5247" i="5"/>
  <c r="D5223" i="5"/>
  <c r="D5199" i="5"/>
  <c r="D5174" i="5"/>
  <c r="D5149" i="5"/>
  <c r="D5125" i="5"/>
  <c r="D5100" i="5"/>
  <c r="D5075" i="5"/>
  <c r="D5051" i="5"/>
  <c r="D5027" i="5"/>
  <c r="D5002" i="5"/>
  <c r="D4978" i="5"/>
  <c r="D4953" i="5"/>
  <c r="D4929" i="5"/>
  <c r="D4905" i="5"/>
  <c r="D4880" i="5"/>
  <c r="D4854" i="5"/>
  <c r="D4830" i="5"/>
  <c r="D4805" i="5"/>
  <c r="D4781" i="5"/>
  <c r="D4757" i="5"/>
  <c r="D4732" i="5"/>
  <c r="D4707" i="5"/>
  <c r="D4683" i="5"/>
  <c r="D4658" i="5"/>
  <c r="D4633" i="5"/>
  <c r="D4609" i="5"/>
  <c r="D4585" i="5"/>
  <c r="D4560" i="5"/>
  <c r="D4535" i="5"/>
  <c r="D4511" i="5"/>
  <c r="D4488" i="5"/>
  <c r="D4465" i="5"/>
  <c r="D4442" i="5"/>
  <c r="D4418" i="5"/>
  <c r="D4394" i="5"/>
  <c r="D4371" i="5"/>
  <c r="D4347" i="5"/>
  <c r="D4324" i="5"/>
  <c r="D4301" i="5"/>
  <c r="D4278" i="5"/>
  <c r="D4254" i="5"/>
  <c r="D4231" i="5"/>
  <c r="D4207" i="5"/>
  <c r="D4184" i="5"/>
  <c r="D4161" i="5"/>
  <c r="D4138" i="5"/>
  <c r="D4114" i="5"/>
  <c r="D4091" i="5"/>
  <c r="D4068" i="5"/>
  <c r="D4045" i="5"/>
  <c r="D4022" i="5"/>
  <c r="D3998" i="5"/>
  <c r="D3974" i="5"/>
  <c r="D3951" i="5"/>
  <c r="D3928" i="5"/>
  <c r="D3904" i="5"/>
  <c r="D3881" i="5"/>
  <c r="D3858" i="5"/>
  <c r="D3834" i="5"/>
  <c r="D3811" i="5"/>
  <c r="D3787" i="5"/>
  <c r="D3764" i="5"/>
  <c r="D3741" i="5"/>
  <c r="D3718" i="5"/>
  <c r="D3695" i="5"/>
  <c r="D3673" i="5"/>
  <c r="D3651" i="5"/>
  <c r="D3629" i="5"/>
  <c r="D3607" i="5"/>
  <c r="D3585" i="5"/>
  <c r="D3562" i="5"/>
  <c r="D3540" i="5"/>
  <c r="D3518" i="5"/>
  <c r="D3496" i="5"/>
  <c r="D3473" i="5"/>
  <c r="D3451" i="5"/>
  <c r="D3429" i="5"/>
  <c r="D3407" i="5"/>
  <c r="D3385" i="5"/>
  <c r="D3362" i="5"/>
  <c r="D3340" i="5"/>
  <c r="D3318" i="5"/>
  <c r="D3296" i="5"/>
  <c r="D3274" i="5"/>
  <c r="D3252" i="5"/>
  <c r="D3230" i="5"/>
  <c r="D3208" i="5"/>
  <c r="D3186" i="5"/>
  <c r="D3163" i="5"/>
  <c r="D3141" i="5"/>
  <c r="D3119" i="5"/>
  <c r="D3097" i="5"/>
  <c r="D3075" i="5"/>
  <c r="D3052" i="5"/>
  <c r="D3030" i="5"/>
  <c r="D3008" i="5"/>
  <c r="D2986" i="5"/>
  <c r="D2963" i="5"/>
  <c r="D2941" i="5"/>
  <c r="D2919" i="5"/>
  <c r="D2897" i="5"/>
  <c r="D2875" i="5"/>
  <c r="D2853" i="5"/>
  <c r="D2831" i="5"/>
  <c r="D2809" i="5"/>
  <c r="D2787" i="5"/>
  <c r="D2765" i="5"/>
  <c r="D2743" i="5"/>
  <c r="D2722" i="5"/>
  <c r="D2701" i="5"/>
  <c r="D2680" i="5"/>
  <c r="D2659" i="5"/>
  <c r="D2637" i="5"/>
  <c r="D2616" i="5"/>
  <c r="D2595" i="5"/>
  <c r="D2574" i="5"/>
  <c r="D2553" i="5"/>
  <c r="D2532" i="5"/>
  <c r="D2511" i="5"/>
  <c r="D2490" i="5"/>
  <c r="D2469" i="5"/>
  <c r="D2448" i="5"/>
  <c r="D2427" i="5"/>
  <c r="D2406" i="5"/>
  <c r="D2385" i="5"/>
  <c r="D2364" i="5"/>
  <c r="D2343" i="5"/>
  <c r="D2322" i="5"/>
  <c r="D2301" i="5"/>
  <c r="D2280" i="5"/>
  <c r="D2259" i="5"/>
  <c r="D2237" i="5"/>
  <c r="D2216" i="5"/>
  <c r="D2195" i="5"/>
  <c r="D2174" i="5"/>
  <c r="D2153" i="5"/>
  <c r="D2132" i="5"/>
  <c r="D2111" i="5"/>
  <c r="D2091" i="5"/>
  <c r="D2071" i="5"/>
  <c r="D2051" i="5"/>
  <c r="D2031" i="5"/>
  <c r="D2011" i="5"/>
  <c r="D1991" i="5"/>
  <c r="D1971" i="5"/>
  <c r="D1951" i="5"/>
  <c r="D1931" i="5"/>
  <c r="D1911" i="5"/>
  <c r="D1891" i="5"/>
  <c r="D1871" i="5"/>
  <c r="D1851" i="5"/>
  <c r="D1831" i="5"/>
  <c r="D1811" i="5"/>
  <c r="D1791" i="5"/>
  <c r="D1771" i="5"/>
  <c r="D1751" i="5"/>
  <c r="D1731" i="5"/>
  <c r="D1711" i="5"/>
  <c r="D1691" i="5"/>
  <c r="D1671" i="5"/>
  <c r="D1651" i="5"/>
  <c r="D1631" i="5"/>
  <c r="D1611" i="5"/>
  <c r="D1591" i="5"/>
  <c r="D1571" i="5"/>
  <c r="D1551" i="5"/>
  <c r="D1531" i="5"/>
  <c r="D1511" i="5"/>
  <c r="D1491" i="5"/>
  <c r="D1471" i="5"/>
  <c r="D1451" i="5"/>
  <c r="D1431" i="5"/>
  <c r="D1411" i="5"/>
  <c r="D1391" i="5"/>
  <c r="D1371" i="5"/>
  <c r="D1351" i="5"/>
  <c r="D1331" i="5"/>
  <c r="D1311" i="5"/>
  <c r="D1291" i="5"/>
  <c r="D1271" i="5"/>
  <c r="D1251" i="5"/>
  <c r="D1231" i="5"/>
  <c r="D1211" i="5"/>
  <c r="D1191" i="5"/>
  <c r="D1171" i="5"/>
  <c r="D1151" i="5"/>
  <c r="D1131" i="5"/>
  <c r="D1111" i="5"/>
  <c r="D1091" i="5"/>
  <c r="D1071" i="5"/>
  <c r="D1051" i="5"/>
  <c r="D1031" i="5"/>
  <c r="D1011" i="5"/>
  <c r="D991" i="5"/>
  <c r="D971" i="5"/>
  <c r="D951" i="5"/>
  <c r="D931" i="5"/>
  <c r="D911" i="5"/>
  <c r="D891" i="5"/>
  <c r="D871" i="5"/>
  <c r="D851" i="5"/>
  <c r="D831" i="5"/>
  <c r="D811" i="5"/>
  <c r="D791" i="5"/>
  <c r="D771" i="5"/>
  <c r="D751" i="5"/>
  <c r="D731" i="5"/>
  <c r="D711" i="5"/>
  <c r="D691" i="5"/>
  <c r="D671" i="5"/>
  <c r="D651" i="5"/>
  <c r="D631" i="5"/>
  <c r="D611" i="5"/>
  <c r="D591" i="5"/>
  <c r="D571" i="5"/>
  <c r="D551" i="5"/>
  <c r="D531" i="5"/>
  <c r="D511" i="5"/>
  <c r="D491" i="5"/>
  <c r="D471" i="5"/>
  <c r="D451" i="5"/>
  <c r="D431" i="5"/>
  <c r="D411" i="5"/>
  <c r="D391" i="5"/>
  <c r="D371" i="5"/>
  <c r="D351" i="5"/>
  <c r="D331" i="5"/>
  <c r="D311" i="5"/>
  <c r="D291" i="5"/>
  <c r="D271" i="5"/>
  <c r="D251" i="5"/>
  <c r="D231" i="5"/>
  <c r="D211" i="5"/>
  <c r="D191" i="5"/>
  <c r="D9994" i="5"/>
  <c r="D9966" i="5"/>
  <c r="D9940" i="5"/>
  <c r="D9913" i="5"/>
  <c r="D9884" i="5"/>
  <c r="D9858" i="5"/>
  <c r="D9831" i="5"/>
  <c r="D9804" i="5"/>
  <c r="D9777" i="5"/>
  <c r="D9748" i="5"/>
  <c r="D9993" i="5"/>
  <c r="D9965" i="5"/>
  <c r="D9939" i="5"/>
  <c r="D9912" i="5"/>
  <c r="D9883" i="5"/>
  <c r="D9856" i="5"/>
  <c r="D9829" i="5"/>
  <c r="D9803" i="5"/>
  <c r="D9775" i="5"/>
  <c r="D9747" i="5"/>
  <c r="D9721" i="5"/>
  <c r="D9693" i="5"/>
  <c r="D9666" i="5"/>
  <c r="D9639" i="5"/>
  <c r="D9609" i="5"/>
  <c r="D9988" i="5"/>
  <c r="D9962" i="5"/>
  <c r="D9935" i="5"/>
  <c r="D9907" i="5"/>
  <c r="D9879" i="5"/>
  <c r="D9853" i="5"/>
  <c r="D9983" i="5"/>
  <c r="D9957" i="5"/>
  <c r="D9928" i="5"/>
  <c r="D9901" i="5"/>
  <c r="D9874" i="5"/>
  <c r="D9847" i="5"/>
  <c r="D9818" i="5"/>
  <c r="D9792" i="5"/>
  <c r="D9765" i="5"/>
  <c r="D9739" i="5"/>
  <c r="D9712" i="5"/>
  <c r="D9979" i="5"/>
  <c r="D9944" i="5"/>
  <c r="D9904" i="5"/>
  <c r="D9871" i="5"/>
  <c r="D9836" i="5"/>
  <c r="D9800" i="5"/>
  <c r="D9766" i="5"/>
  <c r="D9733" i="5"/>
  <c r="D9701" i="5"/>
  <c r="D9672" i="5"/>
  <c r="D9640" i="5"/>
  <c r="D9607" i="5"/>
  <c r="D9580" i="5"/>
  <c r="D9552" i="5"/>
  <c r="D9523" i="5"/>
  <c r="D9496" i="5"/>
  <c r="D9467" i="5"/>
  <c r="D9437" i="5"/>
  <c r="D9408" i="5"/>
  <c r="D9381" i="5"/>
  <c r="D9351" i="5"/>
  <c r="D9323" i="5"/>
  <c r="D9295" i="5"/>
  <c r="D9265" i="5"/>
  <c r="D9237" i="5"/>
  <c r="D9208" i="5"/>
  <c r="D9180" i="5"/>
  <c r="D9151" i="5"/>
  <c r="D9122" i="5"/>
  <c r="D9093" i="5"/>
  <c r="D9063" i="5"/>
  <c r="D9036" i="5"/>
  <c r="D9008" i="5"/>
  <c r="D8979" i="5"/>
  <c r="D8951" i="5"/>
  <c r="D8922" i="5"/>
  <c r="D8894" i="5"/>
  <c r="D8863" i="5"/>
  <c r="D8836" i="5"/>
  <c r="D8807" i="5"/>
  <c r="D8780" i="5"/>
  <c r="D8751" i="5"/>
  <c r="D8721" i="5"/>
  <c r="D8694" i="5"/>
  <c r="D8665" i="5"/>
  <c r="D8636" i="5"/>
  <c r="D8606" i="5"/>
  <c r="D8576" i="5"/>
  <c r="D8548" i="5"/>
  <c r="D8521" i="5"/>
  <c r="D8493" i="5"/>
  <c r="D8463" i="5"/>
  <c r="D8436" i="5"/>
  <c r="D8406" i="5"/>
  <c r="D8378" i="5"/>
  <c r="D8347" i="5"/>
  <c r="D8320" i="5"/>
  <c r="D8293" i="5"/>
  <c r="D8263" i="5"/>
  <c r="D8234" i="5"/>
  <c r="D8206" i="5"/>
  <c r="D8177" i="5"/>
  <c r="D8151" i="5"/>
  <c r="D8124" i="5"/>
  <c r="D8094" i="5"/>
  <c r="D8068" i="5"/>
  <c r="D8043" i="5"/>
  <c r="D8018" i="5"/>
  <c r="D7991" i="5"/>
  <c r="D7966" i="5"/>
  <c r="D7941" i="5"/>
  <c r="D7914" i="5"/>
  <c r="D7889" i="5"/>
  <c r="D7863" i="5"/>
  <c r="D7837" i="5"/>
  <c r="D7811" i="5"/>
  <c r="D7786" i="5"/>
  <c r="D7759" i="5"/>
  <c r="D7733" i="5"/>
  <c r="D7708" i="5"/>
  <c r="D7683" i="5"/>
  <c r="D7658" i="5"/>
  <c r="D7631" i="5"/>
  <c r="D7603" i="5"/>
  <c r="D7578" i="5"/>
  <c r="D7552" i="5"/>
  <c r="D7526" i="5"/>
  <c r="D7501" i="5"/>
  <c r="D7475" i="5"/>
  <c r="D7449" i="5"/>
  <c r="D7423" i="5"/>
  <c r="D7398" i="5"/>
  <c r="D7371" i="5"/>
  <c r="D7346" i="5"/>
  <c r="D7321" i="5"/>
  <c r="D7293" i="5"/>
  <c r="D7268" i="5"/>
  <c r="D7243" i="5"/>
  <c r="D7218" i="5"/>
  <c r="D7191" i="5"/>
  <c r="D7166" i="5"/>
  <c r="D7140" i="5"/>
  <c r="D7112" i="5"/>
  <c r="D7086" i="5"/>
  <c r="D7061" i="5"/>
  <c r="D7035" i="5"/>
  <c r="D7010" i="5"/>
  <c r="D6984" i="5"/>
  <c r="D6958" i="5"/>
  <c r="D6932" i="5"/>
  <c r="D6907" i="5"/>
  <c r="D6881" i="5"/>
  <c r="D6854" i="5"/>
  <c r="D6828" i="5"/>
  <c r="D6803" i="5"/>
  <c r="D6778" i="5"/>
  <c r="D6752" i="5"/>
  <c r="D6726" i="5"/>
  <c r="D6701" i="5"/>
  <c r="D6674" i="5"/>
  <c r="D6648" i="5"/>
  <c r="D6621" i="5"/>
  <c r="D6595" i="5"/>
  <c r="D6570" i="5"/>
  <c r="D6545" i="5"/>
  <c r="D6518" i="5"/>
  <c r="D6492" i="5"/>
  <c r="D6467" i="5"/>
  <c r="D6442" i="5"/>
  <c r="D6415" i="5"/>
  <c r="D6389" i="5"/>
  <c r="D6363" i="5"/>
  <c r="D6338" i="5"/>
  <c r="D6312" i="5"/>
  <c r="D6286" i="5"/>
  <c r="D6261" i="5"/>
  <c r="D6235" i="5"/>
  <c r="D6209" i="5"/>
  <c r="D6184" i="5"/>
  <c r="D6157" i="5"/>
  <c r="D6130" i="5"/>
  <c r="D6105" i="5"/>
  <c r="D6080" i="5"/>
  <c r="D6052" i="5"/>
  <c r="D6027" i="5"/>
  <c r="D6002" i="5"/>
  <c r="D5977" i="5"/>
  <c r="D5950" i="5"/>
  <c r="D5924" i="5"/>
  <c r="D5898" i="5"/>
  <c r="D5872" i="5"/>
  <c r="D5847" i="5"/>
  <c r="D5821" i="5"/>
  <c r="D5795" i="5"/>
  <c r="D5770" i="5"/>
  <c r="D5744" i="5"/>
  <c r="D5718" i="5"/>
  <c r="D5691" i="5"/>
  <c r="D5666" i="5"/>
  <c r="D5640" i="5"/>
  <c r="D5613" i="5"/>
  <c r="D5587" i="5"/>
  <c r="D5562" i="5"/>
  <c r="D5537" i="5"/>
  <c r="D5511" i="5"/>
  <c r="D5485" i="5"/>
  <c r="D5459" i="5"/>
  <c r="D5432" i="5"/>
  <c r="D5407" i="5"/>
  <c r="D5381" i="5"/>
  <c r="D5355" i="5"/>
  <c r="D5330" i="5"/>
  <c r="D5305" i="5"/>
  <c r="D5279" i="5"/>
  <c r="D5252" i="5"/>
  <c r="D5227" i="5"/>
  <c r="D5201" i="5"/>
  <c r="D5175" i="5"/>
  <c r="D5148" i="5"/>
  <c r="D5122" i="5"/>
  <c r="D5097" i="5"/>
  <c r="D5071" i="5"/>
  <c r="D5045" i="5"/>
  <c r="D5020" i="5"/>
  <c r="D4994" i="5"/>
  <c r="D4967" i="5"/>
  <c r="D4942" i="5"/>
  <c r="D4915" i="5"/>
  <c r="D4890" i="5"/>
  <c r="D4865" i="5"/>
  <c r="D4840" i="5"/>
  <c r="D4812" i="5"/>
  <c r="D4787" i="5"/>
  <c r="D4762" i="5"/>
  <c r="D4735" i="5"/>
  <c r="D4710" i="5"/>
  <c r="D4684" i="5"/>
  <c r="D4657" i="5"/>
  <c r="D4631" i="5"/>
  <c r="D4606" i="5"/>
  <c r="D4580" i="5"/>
  <c r="D4554" i="5"/>
  <c r="D4529" i="5"/>
  <c r="D4502" i="5"/>
  <c r="D4478" i="5"/>
  <c r="D4453" i="5"/>
  <c r="D4429" i="5"/>
  <c r="D4405" i="5"/>
  <c r="D4381" i="5"/>
  <c r="D4355" i="5"/>
  <c r="D4331" i="5"/>
  <c r="D4307" i="5"/>
  <c r="D4283" i="5"/>
  <c r="D4258" i="5"/>
  <c r="D4233" i="5"/>
  <c r="D4208" i="5"/>
  <c r="D4183" i="5"/>
  <c r="D4159" i="5"/>
  <c r="D4134" i="5"/>
  <c r="D4110" i="5"/>
  <c r="D4086" i="5"/>
  <c r="D4061" i="5"/>
  <c r="D4035" i="5"/>
  <c r="D4011" i="5"/>
  <c r="D3987" i="5"/>
  <c r="D3963" i="5"/>
  <c r="D3939" i="5"/>
  <c r="D3913" i="5"/>
  <c r="D3889" i="5"/>
  <c r="D3865" i="5"/>
  <c r="D3841" i="5"/>
  <c r="D3815" i="5"/>
  <c r="D3791" i="5"/>
  <c r="D3766" i="5"/>
  <c r="D3742" i="5"/>
  <c r="D3717" i="5"/>
  <c r="D3693" i="5"/>
  <c r="D3670" i="5"/>
  <c r="D3647" i="5"/>
  <c r="D3623" i="5"/>
  <c r="D3599" i="5"/>
  <c r="D3576" i="5"/>
  <c r="D3553" i="5"/>
  <c r="D3530" i="5"/>
  <c r="D3507" i="5"/>
  <c r="D3483" i="5"/>
  <c r="D3460" i="5"/>
  <c r="D3437" i="5"/>
  <c r="D3414" i="5"/>
  <c r="D3391" i="5"/>
  <c r="D3367" i="5"/>
  <c r="D3343" i="5"/>
  <c r="D3320" i="5"/>
  <c r="D3297" i="5"/>
  <c r="D3273" i="5"/>
  <c r="D3250" i="5"/>
  <c r="D3227" i="5"/>
  <c r="D3203" i="5"/>
  <c r="D3180" i="5"/>
  <c r="D3156" i="5"/>
  <c r="D3133" i="5"/>
  <c r="D3110" i="5"/>
  <c r="D3087" i="5"/>
  <c r="D3063" i="5"/>
  <c r="D3040" i="5"/>
  <c r="D3017" i="5"/>
  <c r="D2994" i="5"/>
  <c r="D2971" i="5"/>
  <c r="D2947" i="5"/>
  <c r="D2923" i="5"/>
  <c r="D2900" i="5"/>
  <c r="D2877" i="5"/>
  <c r="D2854" i="5"/>
  <c r="D2830" i="5"/>
  <c r="D2807" i="5"/>
  <c r="D2783" i="5"/>
  <c r="D2760" i="5"/>
  <c r="D2737" i="5"/>
  <c r="D2715" i="5"/>
  <c r="D2693" i="5"/>
  <c r="D2671" i="5"/>
  <c r="D2649" i="5"/>
  <c r="D2627" i="5"/>
  <c r="D2605" i="5"/>
  <c r="D2583" i="5"/>
  <c r="D2561" i="5"/>
  <c r="D2539" i="5"/>
  <c r="D2516" i="5"/>
  <c r="D2494" i="5"/>
  <c r="D2472" i="5"/>
  <c r="D2450" i="5"/>
  <c r="D2428" i="5"/>
  <c r="D2405" i="5"/>
  <c r="D2383" i="5"/>
  <c r="D2361" i="5"/>
  <c r="D2339" i="5"/>
  <c r="D2316" i="5"/>
  <c r="D2294" i="5"/>
  <c r="D2272" i="5"/>
  <c r="D2250" i="5"/>
  <c r="D2228" i="5"/>
  <c r="D2206" i="5"/>
  <c r="D2184" i="5"/>
  <c r="D2162" i="5"/>
  <c r="D2140" i="5"/>
  <c r="D2117" i="5"/>
  <c r="D2096" i="5"/>
  <c r="D2075" i="5"/>
  <c r="D2054" i="5"/>
  <c r="D2033" i="5"/>
  <c r="D2012" i="5"/>
  <c r="D1990" i="5"/>
  <c r="D1969" i="5"/>
  <c r="D1948" i="5"/>
  <c r="D1927" i="5"/>
  <c r="D1906" i="5"/>
  <c r="D1885" i="5"/>
  <c r="D1864" i="5"/>
  <c r="D1843" i="5"/>
  <c r="D1822" i="5"/>
  <c r="D1801" i="5"/>
  <c r="D1780" i="5"/>
  <c r="D1759" i="5"/>
  <c r="D1738" i="5"/>
  <c r="D1717" i="5"/>
  <c r="D1696" i="5"/>
  <c r="D1675" i="5"/>
  <c r="D1654" i="5"/>
  <c r="D1633" i="5"/>
  <c r="D1612" i="5"/>
  <c r="D1590" i="5"/>
  <c r="D1569" i="5"/>
  <c r="D1548" i="5"/>
  <c r="D1527" i="5"/>
  <c r="D1506" i="5"/>
  <c r="D1485" i="5"/>
  <c r="D1464" i="5"/>
  <c r="D1443" i="5"/>
  <c r="D1422" i="5"/>
  <c r="D1401" i="5"/>
  <c r="D1380" i="5"/>
  <c r="D1359" i="5"/>
  <c r="D1338" i="5"/>
  <c r="D1317" i="5"/>
  <c r="D1296" i="5"/>
  <c r="D1275" i="5"/>
  <c r="D1254" i="5"/>
  <c r="D1233" i="5"/>
  <c r="D1212" i="5"/>
  <c r="D1190" i="5"/>
  <c r="D1169" i="5"/>
  <c r="D1148" i="5"/>
  <c r="D1127" i="5"/>
  <c r="D1106" i="5"/>
  <c r="D1085" i="5"/>
  <c r="D1064" i="5"/>
  <c r="D1043" i="5"/>
  <c r="D1022" i="5"/>
  <c r="D1001" i="5"/>
  <c r="D980" i="5"/>
  <c r="D959" i="5"/>
  <c r="D938" i="5"/>
  <c r="D917" i="5"/>
  <c r="D896" i="5"/>
  <c r="D875" i="5"/>
  <c r="D854" i="5"/>
  <c r="D833" i="5"/>
  <c r="D812" i="5"/>
  <c r="D790" i="5"/>
  <c r="D769" i="5"/>
  <c r="D748" i="5"/>
  <c r="D727" i="5"/>
  <c r="D706" i="5"/>
  <c r="D685" i="5"/>
  <c r="D664" i="5"/>
  <c r="D643" i="5"/>
  <c r="D622" i="5"/>
  <c r="D601" i="5"/>
  <c r="D580" i="5"/>
  <c r="D559" i="5"/>
  <c r="D538" i="5"/>
  <c r="D517" i="5"/>
  <c r="D496" i="5"/>
  <c r="D475" i="5"/>
  <c r="D454" i="5"/>
  <c r="D433" i="5"/>
  <c r="D412" i="5"/>
  <c r="D390" i="5"/>
  <c r="D369" i="5"/>
  <c r="D348" i="5"/>
  <c r="D327" i="5"/>
  <c r="D306" i="5"/>
  <c r="D285" i="5"/>
  <c r="D264" i="5"/>
  <c r="D243" i="5"/>
  <c r="D222" i="5"/>
  <c r="D201" i="5"/>
  <c r="D180" i="5"/>
  <c r="D160" i="5"/>
  <c r="D140" i="5"/>
  <c r="D120" i="5"/>
  <c r="D100" i="5"/>
  <c r="D80" i="5"/>
  <c r="D60" i="5"/>
  <c r="D40" i="5"/>
  <c r="D20" i="5"/>
  <c r="D9977" i="5"/>
  <c r="D9943" i="5"/>
  <c r="D9903" i="5"/>
  <c r="D9869" i="5"/>
  <c r="D9835" i="5"/>
  <c r="D9799" i="5"/>
  <c r="D9764" i="5"/>
  <c r="D9731" i="5"/>
  <c r="D9700" i="5"/>
  <c r="D9669" i="5"/>
  <c r="D9638" i="5"/>
  <c r="D9606" i="5"/>
  <c r="D9579" i="5"/>
  <c r="D9551" i="5"/>
  <c r="D9522" i="5"/>
  <c r="D9494" i="5"/>
  <c r="D9465" i="5"/>
  <c r="D9436" i="5"/>
  <c r="D9407" i="5"/>
  <c r="D9379" i="5"/>
  <c r="D9349" i="5"/>
  <c r="D9322" i="5"/>
  <c r="D9294" i="5"/>
  <c r="D9264" i="5"/>
  <c r="D9236" i="5"/>
  <c r="D9206" i="5"/>
  <c r="D9179" i="5"/>
  <c r="D9149" i="5"/>
  <c r="D9119" i="5"/>
  <c r="D9092" i="5"/>
  <c r="D9062" i="5"/>
  <c r="D9035" i="5"/>
  <c r="D9007" i="5"/>
  <c r="D8977" i="5"/>
  <c r="D8949" i="5"/>
  <c r="D8921" i="5"/>
  <c r="D8892" i="5"/>
  <c r="D8862" i="5"/>
  <c r="D8835" i="5"/>
  <c r="D8806" i="5"/>
  <c r="D8778" i="5"/>
  <c r="D8749" i="5"/>
  <c r="D8720" i="5"/>
  <c r="D8693" i="5"/>
  <c r="D8662" i="5"/>
  <c r="D8634" i="5"/>
  <c r="D8604" i="5"/>
  <c r="D8575" i="5"/>
  <c r="D8547" i="5"/>
  <c r="D8520" i="5"/>
  <c r="D8489" i="5"/>
  <c r="D8462" i="5"/>
  <c r="D8435" i="5"/>
  <c r="D8405" i="5"/>
  <c r="D8377" i="5"/>
  <c r="D8346" i="5"/>
  <c r="D8319" i="5"/>
  <c r="D8291" i="5"/>
  <c r="D8262" i="5"/>
  <c r="D8233" i="5"/>
  <c r="D8205" i="5"/>
  <c r="D8176" i="5"/>
  <c r="D8149" i="5"/>
  <c r="D8122" i="5"/>
  <c r="D8092" i="5"/>
  <c r="D8067" i="5"/>
  <c r="D8042" i="5"/>
  <c r="D8017" i="5"/>
  <c r="D7990" i="5"/>
  <c r="D7965" i="5"/>
  <c r="D7940" i="5"/>
  <c r="D7913" i="5"/>
  <c r="D7887" i="5"/>
  <c r="D7861" i="5"/>
  <c r="D7835" i="5"/>
  <c r="D7810" i="5"/>
  <c r="D7785" i="5"/>
  <c r="D7758" i="5"/>
  <c r="D7732" i="5"/>
  <c r="D7707" i="5"/>
  <c r="D7682" i="5"/>
  <c r="D7655" i="5"/>
  <c r="D7627" i="5"/>
  <c r="D7602" i="5"/>
  <c r="D7577" i="5"/>
  <c r="D7550" i="5"/>
  <c r="D7525" i="5"/>
  <c r="D7500" i="5"/>
  <c r="D9975" i="5"/>
  <c r="D9941" i="5"/>
  <c r="D9902" i="5"/>
  <c r="D9867" i="5"/>
  <c r="D9832" i="5"/>
  <c r="D9795" i="5"/>
  <c r="D9763" i="5"/>
  <c r="D9729" i="5"/>
  <c r="D9699" i="5"/>
  <c r="D9667" i="5"/>
  <c r="D9636" i="5"/>
  <c r="D9605" i="5"/>
  <c r="D9578" i="5"/>
  <c r="D9549" i="5"/>
  <c r="D9521" i="5"/>
  <c r="D9493" i="5"/>
  <c r="D9462" i="5"/>
  <c r="D9434" i="5"/>
  <c r="D9406" i="5"/>
  <c r="D9376" i="5"/>
  <c r="D9348" i="5"/>
  <c r="D9321" i="5"/>
  <c r="D9292" i="5"/>
  <c r="D9263" i="5"/>
  <c r="D9234" i="5"/>
  <c r="D9205" i="5"/>
  <c r="D9176" i="5"/>
  <c r="D9147" i="5"/>
  <c r="D9118" i="5"/>
  <c r="D9091" i="5"/>
  <c r="D9061" i="5"/>
  <c r="D9034" i="5"/>
  <c r="D9006" i="5"/>
  <c r="D8976" i="5"/>
  <c r="D8947" i="5"/>
  <c r="D8920" i="5"/>
  <c r="D8891" i="5"/>
  <c r="D8861" i="5"/>
  <c r="D8834" i="5"/>
  <c r="D8805" i="5"/>
  <c r="D8776" i="5"/>
  <c r="D8746" i="5"/>
  <c r="D8719" i="5"/>
  <c r="D8689" i="5"/>
  <c r="D8661" i="5"/>
  <c r="D8633" i="5"/>
  <c r="D8603" i="5"/>
  <c r="D8574" i="5"/>
  <c r="D8546" i="5"/>
  <c r="D8519" i="5"/>
  <c r="D8488" i="5"/>
  <c r="D8461" i="5"/>
  <c r="D8432" i="5"/>
  <c r="D8404" i="5"/>
  <c r="D8374" i="5"/>
  <c r="D8345" i="5"/>
  <c r="D8318" i="5"/>
  <c r="D8289" i="5"/>
  <c r="D8260" i="5"/>
  <c r="D8232" i="5"/>
  <c r="D8204" i="5"/>
  <c r="D8175" i="5"/>
  <c r="D8147" i="5"/>
  <c r="D8119" i="5"/>
  <c r="D8091" i="5"/>
  <c r="D8066" i="5"/>
  <c r="D8041" i="5"/>
  <c r="D8015" i="5"/>
  <c r="D7989" i="5"/>
  <c r="D7964" i="5"/>
  <c r="D7938" i="5"/>
  <c r="D7912" i="5"/>
  <c r="D7886" i="5"/>
  <c r="D7860" i="5"/>
  <c r="D7834" i="5"/>
  <c r="D7809" i="5"/>
  <c r="D7782" i="5"/>
  <c r="D7757" i="5"/>
  <c r="D7731" i="5"/>
  <c r="D7706" i="5"/>
  <c r="D7681" i="5"/>
  <c r="D7653" i="5"/>
  <c r="D7626" i="5"/>
  <c r="D7601" i="5"/>
  <c r="D7575" i="5"/>
  <c r="D7549" i="5"/>
  <c r="D9974" i="5"/>
  <c r="D9937" i="5"/>
  <c r="D9899" i="5"/>
  <c r="D9866" i="5"/>
  <c r="D9828" i="5"/>
  <c r="D9794" i="5"/>
  <c r="D9762" i="5"/>
  <c r="D9728" i="5"/>
  <c r="D9697" i="5"/>
  <c r="D9664" i="5"/>
  <c r="D9634" i="5"/>
  <c r="D9604" i="5"/>
  <c r="D9576" i="5"/>
  <c r="D9547" i="5"/>
  <c r="D9520" i="5"/>
  <c r="D9492" i="5"/>
  <c r="D9461" i="5"/>
  <c r="D9433" i="5"/>
  <c r="D9405" i="5"/>
  <c r="D9375" i="5"/>
  <c r="D9347" i="5"/>
  <c r="D9320" i="5"/>
  <c r="D9291" i="5"/>
  <c r="D9260" i="5"/>
  <c r="D9232" i="5"/>
  <c r="D9204" i="5"/>
  <c r="D9175" i="5"/>
  <c r="D9146" i="5"/>
  <c r="D9117" i="5"/>
  <c r="D9088" i="5"/>
  <c r="D9060" i="5"/>
  <c r="D9033" i="5"/>
  <c r="D9004" i="5"/>
  <c r="D8975" i="5"/>
  <c r="D8946" i="5"/>
  <c r="D8918" i="5"/>
  <c r="D8888" i="5"/>
  <c r="D8860" i="5"/>
  <c r="D8832" i="5"/>
  <c r="D8804" i="5"/>
  <c r="D8775" i="5"/>
  <c r="D8745" i="5"/>
  <c r="D8717" i="5"/>
  <c r="D8688" i="5"/>
  <c r="D8659" i="5"/>
  <c r="D8631" i="5"/>
  <c r="D8600" i="5"/>
  <c r="D8573" i="5"/>
  <c r="D8545" i="5"/>
  <c r="D8518" i="5"/>
  <c r="D8487" i="5"/>
  <c r="D8460" i="5"/>
  <c r="D8431" i="5"/>
  <c r="D8403" i="5"/>
  <c r="D8373" i="5"/>
  <c r="D8344" i="5"/>
  <c r="D8317" i="5"/>
  <c r="D8288" i="5"/>
  <c r="D8259" i="5"/>
  <c r="D8231" i="5"/>
  <c r="D8202" i="5"/>
  <c r="D8173" i="5"/>
  <c r="D8146" i="5"/>
  <c r="D8118" i="5"/>
  <c r="D8090" i="5"/>
  <c r="D8065" i="5"/>
  <c r="D8040" i="5"/>
  <c r="D8013" i="5"/>
  <c r="D7988" i="5"/>
  <c r="D7963" i="5"/>
  <c r="D7937" i="5"/>
  <c r="D7911" i="5"/>
  <c r="D7884" i="5"/>
  <c r="D7859" i="5"/>
  <c r="D7833" i="5"/>
  <c r="D7808" i="5"/>
  <c r="D7781" i="5"/>
  <c r="D7755" i="5"/>
  <c r="D7730" i="5"/>
  <c r="D7705" i="5"/>
  <c r="D7679" i="5"/>
  <c r="D7651" i="5"/>
  <c r="D7625" i="5"/>
  <c r="D9973" i="5"/>
  <c r="D9936" i="5"/>
  <c r="D9898" i="5"/>
  <c r="D9863" i="5"/>
  <c r="D9827" i="5"/>
  <c r="D9793" i="5"/>
  <c r="D9761" i="5"/>
  <c r="D9726" i="5"/>
  <c r="D9695" i="5"/>
  <c r="D9663" i="5"/>
  <c r="D9632" i="5"/>
  <c r="D9603" i="5"/>
  <c r="D9575" i="5"/>
  <c r="D9546" i="5"/>
  <c r="D9519" i="5"/>
  <c r="D9491" i="5"/>
  <c r="D9459" i="5"/>
  <c r="D9432" i="5"/>
  <c r="D9404" i="5"/>
  <c r="D9374" i="5"/>
  <c r="D9346" i="5"/>
  <c r="D9319" i="5"/>
  <c r="D9287" i="5"/>
  <c r="D9259" i="5"/>
  <c r="D9231" i="5"/>
  <c r="D9202" i="5"/>
  <c r="D9174" i="5"/>
  <c r="D9971" i="5"/>
  <c r="D9933" i="5"/>
  <c r="D9896" i="5"/>
  <c r="D9861" i="5"/>
  <c r="D9825" i="5"/>
  <c r="D9789" i="5"/>
  <c r="D9757" i="5"/>
  <c r="D9723" i="5"/>
  <c r="D9691" i="5"/>
  <c r="D9660" i="5"/>
  <c r="D9629" i="5"/>
  <c r="D9601" i="5"/>
  <c r="D9573" i="5"/>
  <c r="D9544" i="5"/>
  <c r="D9516" i="5"/>
  <c r="D9484" i="5"/>
  <c r="D9457" i="5"/>
  <c r="D9429" i="5"/>
  <c r="D9400" i="5"/>
  <c r="D9372" i="5"/>
  <c r="D9343" i="5"/>
  <c r="D9314" i="5"/>
  <c r="D9285" i="5"/>
  <c r="D9257" i="5"/>
  <c r="D9227" i="5"/>
  <c r="D9199" i="5"/>
  <c r="D9172" i="5"/>
  <c r="D9141" i="5"/>
  <c r="D9114" i="5"/>
  <c r="D9084" i="5"/>
  <c r="D9057" i="5"/>
  <c r="D9029" i="5"/>
  <c r="D8999" i="5"/>
  <c r="D8971" i="5"/>
  <c r="D8942" i="5"/>
  <c r="D8914" i="5"/>
  <c r="D8884" i="5"/>
  <c r="D8857" i="5"/>
  <c r="D8828" i="5"/>
  <c r="D8798" i="5"/>
  <c r="D8768" i="5"/>
  <c r="D8741" i="5"/>
  <c r="D8714" i="5"/>
  <c r="D8683" i="5"/>
  <c r="D8656" i="5"/>
  <c r="D8626" i="5"/>
  <c r="D8597" i="5"/>
  <c r="D8569" i="5"/>
  <c r="D8542" i="5"/>
  <c r="D8512" i="5"/>
  <c r="D8484" i="5"/>
  <c r="D8456" i="5"/>
  <c r="D8426" i="5"/>
  <c r="D8397" i="5"/>
  <c r="D8368" i="5"/>
  <c r="D8341" i="5"/>
  <c r="D8313" i="5"/>
  <c r="D8283" i="5"/>
  <c r="D8254" i="5"/>
  <c r="D8226" i="5"/>
  <c r="D8197" i="5"/>
  <c r="D8168" i="5"/>
  <c r="D8141" i="5"/>
  <c r="D8113" i="5"/>
  <c r="D8087" i="5"/>
  <c r="D8062" i="5"/>
  <c r="D8037" i="5"/>
  <c r="D8010" i="5"/>
  <c r="D7985" i="5"/>
  <c r="D7959" i="5"/>
  <c r="D7933" i="5"/>
  <c r="D7906" i="5"/>
  <c r="D7881" i="5"/>
  <c r="D7855" i="5"/>
  <c r="D7830" i="5"/>
  <c r="D7803" i="5"/>
  <c r="D7778" i="5"/>
  <c r="D7751" i="5"/>
  <c r="D7726" i="5"/>
  <c r="D7701" i="5"/>
  <c r="D7673" i="5"/>
  <c r="D7647" i="5"/>
  <c r="D7622" i="5"/>
  <c r="D7597" i="5"/>
  <c r="D7570" i="5"/>
  <c r="D7545" i="5"/>
  <c r="D7520" i="5"/>
  <c r="D7493" i="5"/>
  <c r="D7468" i="5"/>
  <c r="D7441" i="5"/>
  <c r="D10000" i="5"/>
  <c r="D9963" i="5"/>
  <c r="D9924" i="5"/>
  <c r="D9893" i="5"/>
  <c r="D9854" i="5"/>
  <c r="D9817" i="5"/>
  <c r="D9786" i="5"/>
  <c r="D9753" i="5"/>
  <c r="D9718" i="5"/>
  <c r="D9686" i="5"/>
  <c r="D9656" i="5"/>
  <c r="D9626" i="5"/>
  <c r="D9597" i="5"/>
  <c r="D9568" i="5"/>
  <c r="D9540" i="5"/>
  <c r="D9509" i="5"/>
  <c r="D9481" i="5"/>
  <c r="D9454" i="5"/>
  <c r="D9424" i="5"/>
  <c r="D9395" i="5"/>
  <c r="D9367" i="5"/>
  <c r="D9339" i="5"/>
  <c r="D9309" i="5"/>
  <c r="D9281" i="5"/>
  <c r="D9252" i="5"/>
  <c r="D9224" i="5"/>
  <c r="D9196" i="5"/>
  <c r="D9165" i="5"/>
  <c r="D9138" i="5"/>
  <c r="D9109" i="5"/>
  <c r="D9081" i="5"/>
  <c r="D9054" i="5"/>
  <c r="D9025" i="5"/>
  <c r="D8994" i="5"/>
  <c r="D8966" i="5"/>
  <c r="D8939" i="5"/>
  <c r="D8908" i="5"/>
  <c r="D8880" i="5"/>
  <c r="D8852" i="5"/>
  <c r="D8822" i="5"/>
  <c r="D8794" i="5"/>
  <c r="D8765" i="5"/>
  <c r="D8737" i="5"/>
  <c r="D8708" i="5"/>
  <c r="D8680" i="5"/>
  <c r="D8651" i="5"/>
  <c r="D8621" i="5"/>
  <c r="D8594" i="5"/>
  <c r="D8566" i="5"/>
  <c r="D8537" i="5"/>
  <c r="D8508" i="5"/>
  <c r="D8480" i="5"/>
  <c r="D8451" i="5"/>
  <c r="D8422" i="5"/>
  <c r="D8394" i="5"/>
  <c r="D8365" i="5"/>
  <c r="D8337" i="5"/>
  <c r="D8307" i="5"/>
  <c r="D8278" i="5"/>
  <c r="D8251" i="5"/>
  <c r="D8221" i="5"/>
  <c r="D8193" i="5"/>
  <c r="D8164" i="5"/>
  <c r="D8136" i="5"/>
  <c r="D8109" i="5"/>
  <c r="D8084" i="5"/>
  <c r="D9964" i="5"/>
  <c r="D9917" i="5"/>
  <c r="D9852" i="5"/>
  <c r="D9807" i="5"/>
  <c r="D9746" i="5"/>
  <c r="D9703" i="5"/>
  <c r="D9652" i="5"/>
  <c r="D9608" i="5"/>
  <c r="D9561" i="5"/>
  <c r="D9517" i="5"/>
  <c r="D9475" i="5"/>
  <c r="D9428" i="5"/>
  <c r="D9387" i="5"/>
  <c r="D9340" i="5"/>
  <c r="D9300" i="5"/>
  <c r="D9251" i="5"/>
  <c r="D9213" i="5"/>
  <c r="D9163" i="5"/>
  <c r="D9128" i="5"/>
  <c r="D9082" i="5"/>
  <c r="D9041" i="5"/>
  <c r="D9002" i="5"/>
  <c r="D8961" i="5"/>
  <c r="D8923" i="5"/>
  <c r="D8878" i="5"/>
  <c r="D8839" i="5"/>
  <c r="D8796" i="5"/>
  <c r="D8758" i="5"/>
  <c r="D8715" i="5"/>
  <c r="D8674" i="5"/>
  <c r="D8638" i="5"/>
  <c r="D8592" i="5"/>
  <c r="D8552" i="5"/>
  <c r="D8509" i="5"/>
  <c r="D8471" i="5"/>
  <c r="D8428" i="5"/>
  <c r="D8387" i="5"/>
  <c r="D8351" i="5"/>
  <c r="D8303" i="5"/>
  <c r="D8267" i="5"/>
  <c r="D8223" i="5"/>
  <c r="D8184" i="5"/>
  <c r="D8142" i="5"/>
  <c r="D8105" i="5"/>
  <c r="D8069" i="5"/>
  <c r="D8032" i="5"/>
  <c r="D8000" i="5"/>
  <c r="D7967" i="5"/>
  <c r="D7928" i="5"/>
  <c r="D7897" i="5"/>
  <c r="D7864" i="5"/>
  <c r="D7824" i="5"/>
  <c r="D7793" i="5"/>
  <c r="D7760" i="5"/>
  <c r="D7722" i="5"/>
  <c r="D7689" i="5"/>
  <c r="D7659" i="5"/>
  <c r="D7619" i="5"/>
  <c r="D7588" i="5"/>
  <c r="D7557" i="5"/>
  <c r="D7523" i="5"/>
  <c r="D7492" i="5"/>
  <c r="D7463" i="5"/>
  <c r="D7435" i="5"/>
  <c r="D7408" i="5"/>
  <c r="D7380" i="5"/>
  <c r="D7353" i="5"/>
  <c r="D7327" i="5"/>
  <c r="D7300" i="5"/>
  <c r="D7271" i="5"/>
  <c r="D7245" i="5"/>
  <c r="D7219" i="5"/>
  <c r="D7190" i="5"/>
  <c r="D7161" i="5"/>
  <c r="D7134" i="5"/>
  <c r="D7107" i="5"/>
  <c r="D7081" i="5"/>
  <c r="D7054" i="5"/>
  <c r="D7027" i="5"/>
  <c r="D7000" i="5"/>
  <c r="D6972" i="5"/>
  <c r="D6946" i="5"/>
  <c r="D6918" i="5"/>
  <c r="D6890" i="5"/>
  <c r="D6864" i="5"/>
  <c r="D6838" i="5"/>
  <c r="D6809" i="5"/>
  <c r="D6782" i="5"/>
  <c r="D6755" i="5"/>
  <c r="D6728" i="5"/>
  <c r="D6702" i="5"/>
  <c r="D6673" i="5"/>
  <c r="D6644" i="5"/>
  <c r="D6618" i="5"/>
  <c r="D6591" i="5"/>
  <c r="D6564" i="5"/>
  <c r="D6537" i="5"/>
  <c r="D6510" i="5"/>
  <c r="D6483" i="5"/>
  <c r="D6455" i="5"/>
  <c r="D6428" i="5"/>
  <c r="D6401" i="5"/>
  <c r="D6374" i="5"/>
  <c r="D6347" i="5"/>
  <c r="D6319" i="5"/>
  <c r="D6292" i="5"/>
  <c r="D6265" i="5"/>
  <c r="D6239" i="5"/>
  <c r="D6212" i="5"/>
  <c r="D6185" i="5"/>
  <c r="D6154" i="5"/>
  <c r="D6128" i="5"/>
  <c r="D6102" i="5"/>
  <c r="D6073" i="5"/>
  <c r="D6047" i="5"/>
  <c r="D6021" i="5"/>
  <c r="D5992" i="5"/>
  <c r="D5965" i="5"/>
  <c r="D5939" i="5"/>
  <c r="D5912" i="5"/>
  <c r="D5884" i="5"/>
  <c r="D5858" i="5"/>
  <c r="D5829" i="5"/>
  <c r="D5802" i="5"/>
  <c r="D5775" i="5"/>
  <c r="D5749" i="5"/>
  <c r="D5722" i="5"/>
  <c r="D5694" i="5"/>
  <c r="D5667" i="5"/>
  <c r="D5639" i="5"/>
  <c r="D5610" i="5"/>
  <c r="D5584" i="5"/>
  <c r="D5558" i="5"/>
  <c r="D5531" i="5"/>
  <c r="D5503" i="5"/>
  <c r="D5475" i="5"/>
  <c r="D5449" i="5"/>
  <c r="D5422" i="5"/>
  <c r="D5394" i="5"/>
  <c r="D5367" i="5"/>
  <c r="D5339" i="5"/>
  <c r="D5312" i="5"/>
  <c r="D5286" i="5"/>
  <c r="D5260" i="5"/>
  <c r="D5231" i="5"/>
  <c r="D5205" i="5"/>
  <c r="D5178" i="5"/>
  <c r="D5150" i="5"/>
  <c r="D5121" i="5"/>
  <c r="D5094" i="5"/>
  <c r="D5068" i="5"/>
  <c r="D5041" i="5"/>
  <c r="D5012" i="5"/>
  <c r="D4986" i="5"/>
  <c r="D4959" i="5"/>
  <c r="D4932" i="5"/>
  <c r="D4906" i="5"/>
  <c r="D4877" i="5"/>
  <c r="D4849" i="5"/>
  <c r="D4823" i="5"/>
  <c r="D4797" i="5"/>
  <c r="D4768" i="5"/>
  <c r="D4742" i="5"/>
  <c r="D4715" i="5"/>
  <c r="D4687" i="5"/>
  <c r="D4661" i="5"/>
  <c r="D4632" i="5"/>
  <c r="D4605" i="5"/>
  <c r="D4578" i="5"/>
  <c r="D4551" i="5"/>
  <c r="D4523" i="5"/>
  <c r="D4497" i="5"/>
  <c r="D4471" i="5"/>
  <c r="D4446" i="5"/>
  <c r="D4421" i="5"/>
  <c r="D4393" i="5"/>
  <c r="D4367" i="5"/>
  <c r="D4342" i="5"/>
  <c r="D4317" i="5"/>
  <c r="D4290" i="5"/>
  <c r="D4265" i="5"/>
  <c r="D4240" i="5"/>
  <c r="D4213" i="5"/>
  <c r="D4187" i="5"/>
  <c r="D4162" i="5"/>
  <c r="D4135" i="5"/>
  <c r="D4109" i="5"/>
  <c r="D4084" i="5"/>
  <c r="D4057" i="5"/>
  <c r="D4031" i="5"/>
  <c r="D4006" i="5"/>
  <c r="D3981" i="5"/>
  <c r="D3954" i="5"/>
  <c r="D3929" i="5"/>
  <c r="D3902" i="5"/>
  <c r="D3877" i="5"/>
  <c r="D3850" i="5"/>
  <c r="D3825" i="5"/>
  <c r="D3800" i="5"/>
  <c r="D3774" i="5"/>
  <c r="D3748" i="5"/>
  <c r="D3722" i="5"/>
  <c r="D3697" i="5"/>
  <c r="D3672" i="5"/>
  <c r="D3648" i="5"/>
  <c r="D3622" i="5"/>
  <c r="D3597" i="5"/>
  <c r="D3573" i="5"/>
  <c r="D3549" i="5"/>
  <c r="D3525" i="5"/>
  <c r="D3500" i="5"/>
  <c r="D3476" i="5"/>
  <c r="D3450" i="5"/>
  <c r="D3426" i="5"/>
  <c r="D3401" i="5"/>
  <c r="D3377" i="5"/>
  <c r="D3353" i="5"/>
  <c r="D3329" i="5"/>
  <c r="D3303" i="5"/>
  <c r="D3279" i="5"/>
  <c r="D3255" i="5"/>
  <c r="D3231" i="5"/>
  <c r="D3206" i="5"/>
  <c r="D3181" i="5"/>
  <c r="D3155" i="5"/>
  <c r="D3131" i="5"/>
  <c r="D3107" i="5"/>
  <c r="D3082" i="5"/>
  <c r="D3058" i="5"/>
  <c r="D3034" i="5"/>
  <c r="D3009" i="5"/>
  <c r="D2983" i="5"/>
  <c r="D2959" i="5"/>
  <c r="D2935" i="5"/>
  <c r="D2911" i="5"/>
  <c r="D2887" i="5"/>
  <c r="D2861" i="5"/>
  <c r="D2837" i="5"/>
  <c r="D2813" i="5"/>
  <c r="D2789" i="5"/>
  <c r="D2763" i="5"/>
  <c r="D2740" i="5"/>
  <c r="D2716" i="5"/>
  <c r="D2692" i="5"/>
  <c r="D2669" i="5"/>
  <c r="D2646" i="5"/>
  <c r="D2623" i="5"/>
  <c r="D2600" i="5"/>
  <c r="D2576" i="5"/>
  <c r="D2552" i="5"/>
  <c r="D2529" i="5"/>
  <c r="D2506" i="5"/>
  <c r="D2483" i="5"/>
  <c r="D2460" i="5"/>
  <c r="D2436" i="5"/>
  <c r="D2413" i="5"/>
  <c r="D2390" i="5"/>
  <c r="D2367" i="5"/>
  <c r="D2344" i="5"/>
  <c r="D2320" i="5"/>
  <c r="D2296" i="5"/>
  <c r="D2273" i="5"/>
  <c r="D2249" i="5"/>
  <c r="D2226" i="5"/>
  <c r="D2203" i="5"/>
  <c r="D2180" i="5"/>
  <c r="D2156" i="5"/>
  <c r="D2133" i="5"/>
  <c r="D2109" i="5"/>
  <c r="D2087" i="5"/>
  <c r="D2065" i="5"/>
  <c r="D2043" i="5"/>
  <c r="D2021" i="5"/>
  <c r="D1999" i="5"/>
  <c r="D1977" i="5"/>
  <c r="D1955" i="5"/>
  <c r="D1933" i="5"/>
  <c r="D1910" i="5"/>
  <c r="D1888" i="5"/>
  <c r="D1866" i="5"/>
  <c r="D1844" i="5"/>
  <c r="D1821" i="5"/>
  <c r="D1799" i="5"/>
  <c r="D1777" i="5"/>
  <c r="D1755" i="5"/>
  <c r="D1733" i="5"/>
  <c r="D1710" i="5"/>
  <c r="D1688" i="5"/>
  <c r="D1666" i="5"/>
  <c r="D1644" i="5"/>
  <c r="D1622" i="5"/>
  <c r="D1600" i="5"/>
  <c r="D1578" i="5"/>
  <c r="D1556" i="5"/>
  <c r="D1534" i="5"/>
  <c r="D1512" i="5"/>
  <c r="D1489" i="5"/>
  <c r="D1467" i="5"/>
  <c r="D1445" i="5"/>
  <c r="D1423" i="5"/>
  <c r="D1400" i="5"/>
  <c r="D1378" i="5"/>
  <c r="D1356" i="5"/>
  <c r="D1334" i="5"/>
  <c r="D1312" i="5"/>
  <c r="D1289" i="5"/>
  <c r="D1267" i="5"/>
  <c r="D1245" i="5"/>
  <c r="D1223" i="5"/>
  <c r="D1201" i="5"/>
  <c r="D1179" i="5"/>
  <c r="D1157" i="5"/>
  <c r="D1135" i="5"/>
  <c r="D1113" i="5"/>
  <c r="D1090" i="5"/>
  <c r="D1068" i="5"/>
  <c r="D1046" i="5"/>
  <c r="D1024" i="5"/>
  <c r="D1002" i="5"/>
  <c r="D979" i="5"/>
  <c r="D957" i="5"/>
  <c r="D935" i="5"/>
  <c r="D913" i="5"/>
  <c r="D890" i="5"/>
  <c r="D868" i="5"/>
  <c r="D846" i="5"/>
  <c r="D824" i="5"/>
  <c r="D802" i="5"/>
  <c r="D780" i="5"/>
  <c r="D758" i="5"/>
  <c r="D736" i="5"/>
  <c r="D714" i="5"/>
  <c r="D692" i="5"/>
  <c r="D669" i="5"/>
  <c r="D647" i="5"/>
  <c r="D625" i="5"/>
  <c r="D603" i="5"/>
  <c r="D581" i="5"/>
  <c r="D558" i="5"/>
  <c r="D536" i="5"/>
  <c r="D514" i="5"/>
  <c r="D492" i="5"/>
  <c r="D469" i="5"/>
  <c r="D447" i="5"/>
  <c r="D425" i="5"/>
  <c r="D403" i="5"/>
  <c r="D381" i="5"/>
  <c r="D359" i="5"/>
  <c r="D337" i="5"/>
  <c r="D315" i="5"/>
  <c r="D293" i="5"/>
  <c r="D270" i="5"/>
  <c r="D248" i="5"/>
  <c r="D226" i="5"/>
  <c r="D204" i="5"/>
  <c r="D182" i="5"/>
  <c r="D161" i="5"/>
  <c r="D139" i="5"/>
  <c r="D118" i="5"/>
  <c r="D97" i="5"/>
  <c r="D76" i="5"/>
  <c r="D55" i="5"/>
  <c r="D34" i="5"/>
  <c r="D13" i="5"/>
  <c r="D9960" i="5"/>
  <c r="D9914" i="5"/>
  <c r="D9851" i="5"/>
  <c r="D9805" i="5"/>
  <c r="D9744" i="5"/>
  <c r="D9702" i="5"/>
  <c r="D9651" i="5"/>
  <c r="D9602" i="5"/>
  <c r="D9559" i="5"/>
  <c r="D9515" i="5"/>
  <c r="D9474" i="5"/>
  <c r="D9427" i="5"/>
  <c r="D9386" i="5"/>
  <c r="D9337" i="5"/>
  <c r="D9299" i="5"/>
  <c r="D9249" i="5"/>
  <c r="D9211" i="5"/>
  <c r="D9162" i="5"/>
  <c r="D9124" i="5"/>
  <c r="D9080" i="5"/>
  <c r="D9040" i="5"/>
  <c r="D8998" i="5"/>
  <c r="D8960" i="5"/>
  <c r="D8916" i="5"/>
  <c r="D8877" i="5"/>
  <c r="D8838" i="5"/>
  <c r="D8793" i="5"/>
  <c r="D8756" i="5"/>
  <c r="D8711" i="5"/>
  <c r="D8673" i="5"/>
  <c r="D8628" i="5"/>
  <c r="D8591" i="5"/>
  <c r="D8551" i="5"/>
  <c r="D8507" i="5"/>
  <c r="D8469" i="5"/>
  <c r="D8425" i="5"/>
  <c r="D8386" i="5"/>
  <c r="D8343" i="5"/>
  <c r="D8302" i="5"/>
  <c r="D8266" i="5"/>
  <c r="D8219" i="5"/>
  <c r="D8183" i="5"/>
  <c r="D8139" i="5"/>
  <c r="D8104" i="5"/>
  <c r="D8064" i="5"/>
  <c r="D8031" i="5"/>
  <c r="D7999" i="5"/>
  <c r="D7962" i="5"/>
  <c r="D7927" i="5"/>
  <c r="D7895" i="5"/>
  <c r="D7858" i="5"/>
  <c r="D7823" i="5"/>
  <c r="D7791" i="5"/>
  <c r="D7754" i="5"/>
  <c r="D7721" i="5"/>
  <c r="D7688" i="5"/>
  <c r="D7649" i="5"/>
  <c r="D7618" i="5"/>
  <c r="D7587" i="5"/>
  <c r="D7554" i="5"/>
  <c r="D7522" i="5"/>
  <c r="D7491" i="5"/>
  <c r="D7462" i="5"/>
  <c r="D7434" i="5"/>
  <c r="D7406" i="5"/>
  <c r="D7379" i="5"/>
  <c r="D7352" i="5"/>
  <c r="D7325" i="5"/>
  <c r="D7298" i="5"/>
  <c r="D7270" i="5"/>
  <c r="D7244" i="5"/>
  <c r="D7217" i="5"/>
  <c r="D7189" i="5"/>
  <c r="D7160" i="5"/>
  <c r="D7133" i="5"/>
  <c r="D7106" i="5"/>
  <c r="D7080" i="5"/>
  <c r="D7053" i="5"/>
  <c r="D7026" i="5"/>
  <c r="D6998" i="5"/>
  <c r="D6971" i="5"/>
  <c r="D6945" i="5"/>
  <c r="D6915" i="5"/>
  <c r="D6889" i="5"/>
  <c r="D6863" i="5"/>
  <c r="D6834" i="5"/>
  <c r="D6807" i="5"/>
  <c r="D6781" i="5"/>
  <c r="D6754" i="5"/>
  <c r="D6727" i="5"/>
  <c r="D6700" i="5"/>
  <c r="D6670" i="5"/>
  <c r="D6643" i="5"/>
  <c r="D6617" i="5"/>
  <c r="D6590" i="5"/>
  <c r="D6563" i="5"/>
  <c r="D6535" i="5"/>
  <c r="D6508" i="5"/>
  <c r="D6482" i="5"/>
  <c r="D6454" i="5"/>
  <c r="D6427" i="5"/>
  <c r="D6400" i="5"/>
  <c r="D6373" i="5"/>
  <c r="D6345" i="5"/>
  <c r="D6318" i="5"/>
  <c r="D6291" i="5"/>
  <c r="D6264" i="5"/>
  <c r="D6238" i="5"/>
  <c r="D6211" i="5"/>
  <c r="D6181" i="5"/>
  <c r="D6153" i="5"/>
  <c r="D6127" i="5"/>
  <c r="D6101" i="5"/>
  <c r="D6072" i="5"/>
  <c r="D6046" i="5"/>
  <c r="D6019" i="5"/>
  <c r="D5991" i="5"/>
  <c r="D5964" i="5"/>
  <c r="D5938" i="5"/>
  <c r="D5910" i="5"/>
  <c r="D5883" i="5"/>
  <c r="D5854" i="5"/>
  <c r="D5828" i="5"/>
  <c r="D5801" i="5"/>
  <c r="D5774" i="5"/>
  <c r="D5748" i="5"/>
  <c r="D5721" i="5"/>
  <c r="D5693" i="5"/>
  <c r="D5664" i="5"/>
  <c r="D5638" i="5"/>
  <c r="D5609" i="5"/>
  <c r="D5583" i="5"/>
  <c r="D5557" i="5"/>
  <c r="D5528" i="5"/>
  <c r="D5502" i="5"/>
  <c r="D5474" i="5"/>
  <c r="D5448" i="5"/>
  <c r="D5421" i="5"/>
  <c r="D5393" i="5"/>
  <c r="D5365" i="5"/>
  <c r="D5338" i="5"/>
  <c r="D5311" i="5"/>
  <c r="D5285" i="5"/>
  <c r="D5259" i="5"/>
  <c r="D5230" i="5"/>
  <c r="D5204" i="5"/>
  <c r="D5177" i="5"/>
  <c r="D5147" i="5"/>
  <c r="D5120" i="5"/>
  <c r="D5093" i="5"/>
  <c r="D5066" i="5"/>
  <c r="D5039" i="5"/>
  <c r="D5011" i="5"/>
  <c r="D4985" i="5"/>
  <c r="D4958" i="5"/>
  <c r="D4931" i="5"/>
  <c r="D4904" i="5"/>
  <c r="D4874" i="5"/>
  <c r="D4848" i="5"/>
  <c r="D4822" i="5"/>
  <c r="D4795" i="5"/>
  <c r="D4767" i="5"/>
  <c r="D4741" i="5"/>
  <c r="D4714" i="5"/>
  <c r="D4686" i="5"/>
  <c r="D4660" i="5"/>
  <c r="D4630" i="5"/>
  <c r="D4603" i="5"/>
  <c r="D4577" i="5"/>
  <c r="D4549" i="5"/>
  <c r="D4522" i="5"/>
  <c r="D4495" i="5"/>
  <c r="D4470" i="5"/>
  <c r="D9959" i="5"/>
  <c r="D9911" i="5"/>
  <c r="D9848" i="5"/>
  <c r="D9802" i="5"/>
  <c r="D9743" i="5"/>
  <c r="D9692" i="5"/>
  <c r="D9649" i="5"/>
  <c r="D9600" i="5"/>
  <c r="D9558" i="5"/>
  <c r="D9512" i="5"/>
  <c r="D9473" i="5"/>
  <c r="D9423" i="5"/>
  <c r="D9385" i="5"/>
  <c r="D9336" i="5"/>
  <c r="D9298" i="5"/>
  <c r="D9248" i="5"/>
  <c r="D9209" i="5"/>
  <c r="D9161" i="5"/>
  <c r="D9123" i="5"/>
  <c r="D9079" i="5"/>
  <c r="D9039" i="5"/>
  <c r="D8996" i="5"/>
  <c r="D8957" i="5"/>
  <c r="D8915" i="5"/>
  <c r="D8874" i="5"/>
  <c r="D8837" i="5"/>
  <c r="D8792" i="5"/>
  <c r="D8755" i="5"/>
  <c r="D8709" i="5"/>
  <c r="D8672" i="5"/>
  <c r="D8627" i="5"/>
  <c r="D8589" i="5"/>
  <c r="D8549" i="5"/>
  <c r="D8505" i="5"/>
  <c r="D8466" i="5"/>
  <c r="D8423" i="5"/>
  <c r="D8385" i="5"/>
  <c r="D8342" i="5"/>
  <c r="D8301" i="5"/>
  <c r="D8265" i="5"/>
  <c r="D8218" i="5"/>
  <c r="D8182" i="5"/>
  <c r="D8137" i="5"/>
  <c r="D8103" i="5"/>
  <c r="D8063" i="5"/>
  <c r="D8030" i="5"/>
  <c r="D7997" i="5"/>
  <c r="D7960" i="5"/>
  <c r="D7926" i="5"/>
  <c r="D7893" i="5"/>
  <c r="D7857" i="5"/>
  <c r="D7822" i="5"/>
  <c r="D7790" i="5"/>
  <c r="D7753" i="5"/>
  <c r="D7719" i="5"/>
  <c r="D7687" i="5"/>
  <c r="D7648" i="5"/>
  <c r="D7617" i="5"/>
  <c r="D7586" i="5"/>
  <c r="D7553" i="5"/>
  <c r="D7521" i="5"/>
  <c r="D7490" i="5"/>
  <c r="D7461" i="5"/>
  <c r="D7432" i="5"/>
  <c r="D7405" i="5"/>
  <c r="D7378" i="5"/>
  <c r="D7351" i="5"/>
  <c r="D7324" i="5"/>
  <c r="D7297" i="5"/>
  <c r="D7269" i="5"/>
  <c r="D7242" i="5"/>
  <c r="D7215" i="5"/>
  <c r="D7187" i="5"/>
  <c r="D7159" i="5"/>
  <c r="D7132" i="5"/>
  <c r="D7105" i="5"/>
  <c r="D7079" i="5"/>
  <c r="D7051" i="5"/>
  <c r="D7024" i="5"/>
  <c r="D6997" i="5"/>
  <c r="D6970" i="5"/>
  <c r="D6944" i="5"/>
  <c r="D6914" i="5"/>
  <c r="D6888" i="5"/>
  <c r="D6862" i="5"/>
  <c r="D6833" i="5"/>
  <c r="D6806" i="5"/>
  <c r="D6780" i="5"/>
  <c r="D6753" i="5"/>
  <c r="D6725" i="5"/>
  <c r="D6699" i="5"/>
  <c r="D6669" i="5"/>
  <c r="D6642" i="5"/>
  <c r="D6615" i="5"/>
  <c r="D6589" i="5"/>
  <c r="D6561" i="5"/>
  <c r="D6534" i="5"/>
  <c r="D6507" i="5"/>
  <c r="D6481" i="5"/>
  <c r="D6452" i="5"/>
  <c r="D6425" i="5"/>
  <c r="D6399" i="5"/>
  <c r="D6371" i="5"/>
  <c r="D6344" i="5"/>
  <c r="D6317" i="5"/>
  <c r="D6290" i="5"/>
  <c r="D6263" i="5"/>
  <c r="D6237" i="5"/>
  <c r="D6208" i="5"/>
  <c r="D6179" i="5"/>
  <c r="D6152" i="5"/>
  <c r="D6126" i="5"/>
  <c r="D6098" i="5"/>
  <c r="D6071" i="5"/>
  <c r="D6045" i="5"/>
  <c r="D6018" i="5"/>
  <c r="D5990" i="5"/>
  <c r="D5963" i="5"/>
  <c r="D5937" i="5"/>
  <c r="D5908" i="5"/>
  <c r="D5882" i="5"/>
  <c r="D5853" i="5"/>
  <c r="D5827" i="5"/>
  <c r="D5800" i="5"/>
  <c r="D5773" i="5"/>
  <c r="D5747" i="5"/>
  <c r="D5719" i="5"/>
  <c r="D5690" i="5"/>
  <c r="D5663" i="5"/>
  <c r="D5637" i="5"/>
  <c r="D5608" i="5"/>
  <c r="D5582" i="5"/>
  <c r="D5555" i="5"/>
  <c r="D5527" i="5"/>
  <c r="D5500" i="5"/>
  <c r="D5473" i="5"/>
  <c r="D5447" i="5"/>
  <c r="D5419" i="5"/>
  <c r="D5392" i="5"/>
  <c r="D5364" i="5"/>
  <c r="D5337" i="5"/>
  <c r="D5310" i="5"/>
  <c r="D5284" i="5"/>
  <c r="D5255" i="5"/>
  <c r="D5229" i="5"/>
  <c r="D5202" i="5"/>
  <c r="D5173" i="5"/>
  <c r="D5145" i="5"/>
  <c r="D9958" i="5"/>
  <c r="D9908" i="5"/>
  <c r="D9846" i="5"/>
  <c r="D9791" i="5"/>
  <c r="D9742" i="5"/>
  <c r="D9689" i="5"/>
  <c r="D9648" i="5"/>
  <c r="D9598" i="5"/>
  <c r="D9557" i="5"/>
  <c r="D9508" i="5"/>
  <c r="D9471" i="5"/>
  <c r="D9420" i="5"/>
  <c r="D9383" i="5"/>
  <c r="D9335" i="5"/>
  <c r="D9297" i="5"/>
  <c r="D9247" i="5"/>
  <c r="D9201" i="5"/>
  <c r="D9160" i="5"/>
  <c r="D9116" i="5"/>
  <c r="D9078" i="5"/>
  <c r="D9038" i="5"/>
  <c r="D8993" i="5"/>
  <c r="D8955" i="5"/>
  <c r="D8913" i="5"/>
  <c r="D8873" i="5"/>
  <c r="D8831" i="5"/>
  <c r="D8789" i="5"/>
  <c r="D8754" i="5"/>
  <c r="D8707" i="5"/>
  <c r="D8671" i="5"/>
  <c r="D8625" i="5"/>
  <c r="D8588" i="5"/>
  <c r="D8544" i="5"/>
  <c r="D8503" i="5"/>
  <c r="D8465" i="5"/>
  <c r="D8420" i="5"/>
  <c r="D8383" i="5"/>
  <c r="D8340" i="5"/>
  <c r="D8300" i="5"/>
  <c r="D8257" i="5"/>
  <c r="D8217" i="5"/>
  <c r="D8179" i="5"/>
  <c r="D8135" i="5"/>
  <c r="D8102" i="5"/>
  <c r="D8061" i="5"/>
  <c r="D8029" i="5"/>
  <c r="D7995" i="5"/>
  <c r="D7958" i="5"/>
  <c r="D7925" i="5"/>
  <c r="D7892" i="5"/>
  <c r="D7854" i="5"/>
  <c r="D7821" i="5"/>
  <c r="D7789" i="5"/>
  <c r="D7750" i="5"/>
  <c r="D7718" i="5"/>
  <c r="D7686" i="5"/>
  <c r="D7646" i="5"/>
  <c r="D7615" i="5"/>
  <c r="D7585" i="5"/>
  <c r="D7548" i="5"/>
  <c r="D7519" i="5"/>
  <c r="D7487" i="5"/>
  <c r="D7460" i="5"/>
  <c r="D7431" i="5"/>
  <c r="D7403" i="5"/>
  <c r="D7377" i="5"/>
  <c r="D7350" i="5"/>
  <c r="D7323" i="5"/>
  <c r="D7294" i="5"/>
  <c r="D7267" i="5"/>
  <c r="D7241" i="5"/>
  <c r="D7213" i="5"/>
  <c r="D7184" i="5"/>
  <c r="D7158" i="5"/>
  <c r="D7131" i="5"/>
  <c r="D7104" i="5"/>
  <c r="D7078" i="5"/>
  <c r="D7050" i="5"/>
  <c r="D7023" i="5"/>
  <c r="D6995" i="5"/>
  <c r="D6969" i="5"/>
  <c r="D6940" i="5"/>
  <c r="D6913" i="5"/>
  <c r="D6887" i="5"/>
  <c r="D6861" i="5"/>
  <c r="D6832" i="5"/>
  <c r="D6805" i="5"/>
  <c r="D6779" i="5"/>
  <c r="D6750" i="5"/>
  <c r="D6724" i="5"/>
  <c r="D6694" i="5"/>
  <c r="D6668" i="5"/>
  <c r="D6641" i="5"/>
  <c r="D6614" i="5"/>
  <c r="D6588" i="5"/>
  <c r="D6560" i="5"/>
  <c r="D6533" i="5"/>
  <c r="D6506" i="5"/>
  <c r="D6480" i="5"/>
  <c r="D6451" i="5"/>
  <c r="D6424" i="5"/>
  <c r="D6398" i="5"/>
  <c r="D6370" i="5"/>
  <c r="D6342" i="5"/>
  <c r="D6315" i="5"/>
  <c r="D6289" i="5"/>
  <c r="D6262" i="5"/>
  <c r="D6234" i="5"/>
  <c r="D6207" i="5"/>
  <c r="D6178" i="5"/>
  <c r="D6151" i="5"/>
  <c r="D6125" i="5"/>
  <c r="D6097" i="5"/>
  <c r="D6070" i="5"/>
  <c r="D6044" i="5"/>
  <c r="D6017" i="5"/>
  <c r="D5989" i="5"/>
  <c r="D5962" i="5"/>
  <c r="D5934" i="5"/>
  <c r="D5907" i="5"/>
  <c r="D5881" i="5"/>
  <c r="D5852" i="5"/>
  <c r="D5826" i="5"/>
  <c r="D5799" i="5"/>
  <c r="D5772" i="5"/>
  <c r="D5746" i="5"/>
  <c r="D5717" i="5"/>
  <c r="D5688" i="5"/>
  <c r="D5662" i="5"/>
  <c r="D5634" i="5"/>
  <c r="D5607" i="5"/>
  <c r="D5581" i="5"/>
  <c r="D5554" i="5"/>
  <c r="D5526" i="5"/>
  <c r="D5499" i="5"/>
  <c r="D5472" i="5"/>
  <c r="D5445" i="5"/>
  <c r="D5418" i="5"/>
  <c r="D5391" i="5"/>
  <c r="D5363" i="5"/>
  <c r="D5335" i="5"/>
  <c r="D5309" i="5"/>
  <c r="D5283" i="5"/>
  <c r="D5254" i="5"/>
  <c r="D5228" i="5"/>
  <c r="D5200" i="5"/>
  <c r="D5171" i="5"/>
  <c r="D5144" i="5"/>
  <c r="D5118" i="5"/>
  <c r="D5091" i="5"/>
  <c r="D5064" i="5"/>
  <c r="D5037" i="5"/>
  <c r="D5009" i="5"/>
  <c r="D4982" i="5"/>
  <c r="D4955" i="5"/>
  <c r="D4928" i="5"/>
  <c r="D4901" i="5"/>
  <c r="D9955" i="5"/>
  <c r="D9897" i="5"/>
  <c r="D9844" i="5"/>
  <c r="D9788" i="5"/>
  <c r="D9741" i="5"/>
  <c r="D9688" i="5"/>
  <c r="D9647" i="5"/>
  <c r="D9596" i="5"/>
  <c r="D9556" i="5"/>
  <c r="D9507" i="5"/>
  <c r="D9469" i="5"/>
  <c r="D9419" i="5"/>
  <c r="D9382" i="5"/>
  <c r="D9334" i="5"/>
  <c r="D9286" i="5"/>
  <c r="D9246" i="5"/>
  <c r="D9198" i="5"/>
  <c r="D9159" i="5"/>
  <c r="D9115" i="5"/>
  <c r="D9077" i="5"/>
  <c r="D9037" i="5"/>
  <c r="D8992" i="5"/>
  <c r="D8954" i="5"/>
  <c r="D8909" i="5"/>
  <c r="D8872" i="5"/>
  <c r="D8829" i="5"/>
  <c r="D8787" i="5"/>
  <c r="D8752" i="5"/>
  <c r="D8705" i="5"/>
  <c r="D8669" i="5"/>
  <c r="D8623" i="5"/>
  <c r="D8587" i="5"/>
  <c r="D8543" i="5"/>
  <c r="D8502" i="5"/>
  <c r="D8464" i="5"/>
  <c r="D8419" i="5"/>
  <c r="D8382" i="5"/>
  <c r="D8339" i="5"/>
  <c r="D8299" i="5"/>
  <c r="D8256" i="5"/>
  <c r="D8216" i="5"/>
  <c r="D8178" i="5"/>
  <c r="D8134" i="5"/>
  <c r="D8101" i="5"/>
  <c r="D8060" i="5"/>
  <c r="D8028" i="5"/>
  <c r="D7994" i="5"/>
  <c r="D7957" i="5"/>
  <c r="D7923" i="5"/>
  <c r="D7891" i="5"/>
  <c r="D7853" i="5"/>
  <c r="D7820" i="5"/>
  <c r="D7788" i="5"/>
  <c r="D7749" i="5"/>
  <c r="D7715" i="5"/>
  <c r="D7685" i="5"/>
  <c r="D7645" i="5"/>
  <c r="D7613" i="5"/>
  <c r="D7583" i="5"/>
  <c r="D7547" i="5"/>
  <c r="D7517" i="5"/>
  <c r="D7486" i="5"/>
  <c r="D7459" i="5"/>
  <c r="D7430" i="5"/>
  <c r="D7402" i="5"/>
  <c r="D7375" i="5"/>
  <c r="D7348" i="5"/>
  <c r="D7322" i="5"/>
  <c r="D7292" i="5"/>
  <c r="D7266" i="5"/>
  <c r="D7240" i="5"/>
  <c r="D7211" i="5"/>
  <c r="D7183" i="5"/>
  <c r="D7157" i="5"/>
  <c r="D7129" i="5"/>
  <c r="D7103" i="5"/>
  <c r="D7077" i="5"/>
  <c r="D7049" i="5"/>
  <c r="D7021" i="5"/>
  <c r="D6994" i="5"/>
  <c r="D6968" i="5"/>
  <c r="D6939" i="5"/>
  <c r="D6912" i="5"/>
  <c r="D6886" i="5"/>
  <c r="D6859" i="5"/>
  <c r="D6831" i="5"/>
  <c r="D6804" i="5"/>
  <c r="D6777" i="5"/>
  <c r="D6749" i="5"/>
  <c r="D6723" i="5"/>
  <c r="D6693" i="5"/>
  <c r="D6666" i="5"/>
  <c r="D6640" i="5"/>
  <c r="D6613" i="5"/>
  <c r="D6586" i="5"/>
  <c r="D6559" i="5"/>
  <c r="D6531" i="5"/>
  <c r="D6505" i="5"/>
  <c r="D6479" i="5"/>
  <c r="D6449" i="5"/>
  <c r="D6423" i="5"/>
  <c r="D6397" i="5"/>
  <c r="D6368" i="5"/>
  <c r="D6341" i="5"/>
  <c r="D6314" i="5"/>
  <c r="D6287" i="5"/>
  <c r="D6260" i="5"/>
  <c r="D6233" i="5"/>
  <c r="D6203" i="5"/>
  <c r="D6177" i="5"/>
  <c r="D6150" i="5"/>
  <c r="D6124" i="5"/>
  <c r="D6095" i="5"/>
  <c r="D6069" i="5"/>
  <c r="D6042" i="5"/>
  <c r="D6015" i="5"/>
  <c r="D5987" i="5"/>
  <c r="D5961" i="5"/>
  <c r="D5933" i="5"/>
  <c r="D5906" i="5"/>
  <c r="D5879" i="5"/>
  <c r="D5851" i="5"/>
  <c r="D5824" i="5"/>
  <c r="D5798" i="5"/>
  <c r="D5771" i="5"/>
  <c r="D5743" i="5"/>
  <c r="D5714" i="5"/>
  <c r="D5687" i="5"/>
  <c r="D5661" i="5"/>
  <c r="D5632" i="5"/>
  <c r="D5606" i="5"/>
  <c r="D5580" i="5"/>
  <c r="D5552" i="5"/>
  <c r="D5525" i="5"/>
  <c r="D5498" i="5"/>
  <c r="D5471" i="5"/>
  <c r="D5443" i="5"/>
  <c r="D5417" i="5"/>
  <c r="D5388" i="5"/>
  <c r="D5361" i="5"/>
  <c r="D5334" i="5"/>
  <c r="D5308" i="5"/>
  <c r="D5282" i="5"/>
  <c r="D5253" i="5"/>
  <c r="D5225" i="5"/>
  <c r="D5198" i="5"/>
  <c r="D5170" i="5"/>
  <c r="D5143" i="5"/>
  <c r="D5117" i="5"/>
  <c r="D5090" i="5"/>
  <c r="D5062" i="5"/>
  <c r="D5034" i="5"/>
  <c r="D5008" i="5"/>
  <c r="D4981" i="5"/>
  <c r="D4954" i="5"/>
  <c r="D4927" i="5"/>
  <c r="D4898" i="5"/>
  <c r="D4871" i="5"/>
  <c r="D4845" i="5"/>
  <c r="D9953" i="5"/>
  <c r="D9895" i="5"/>
  <c r="D9841" i="5"/>
  <c r="D9787" i="5"/>
  <c r="D9740" i="5"/>
  <c r="D9684" i="5"/>
  <c r="D9646" i="5"/>
  <c r="D9595" i="5"/>
  <c r="D9554" i="5"/>
  <c r="D9504" i="5"/>
  <c r="D9468" i="5"/>
  <c r="D9418" i="5"/>
  <c r="D9373" i="5"/>
  <c r="D9329" i="5"/>
  <c r="D9283" i="5"/>
  <c r="D9245" i="5"/>
  <c r="D9197" i="5"/>
  <c r="D9158" i="5"/>
  <c r="D9113" i="5"/>
  <c r="D9076" i="5"/>
  <c r="D9032" i="5"/>
  <c r="D8991" i="5"/>
  <c r="D8953" i="5"/>
  <c r="D8906" i="5"/>
  <c r="D8871" i="5"/>
  <c r="D8825" i="5"/>
  <c r="D8786" i="5"/>
  <c r="D8743" i="5"/>
  <c r="D8704" i="5"/>
  <c r="D8667" i="5"/>
  <c r="D8620" i="5"/>
  <c r="D8586" i="5"/>
  <c r="D8541" i="5"/>
  <c r="D8501" i="5"/>
  <c r="D8459" i="5"/>
  <c r="D8417" i="5"/>
  <c r="D8381" i="5"/>
  <c r="D8334" i="5"/>
  <c r="D8297" i="5"/>
  <c r="D8253" i="5"/>
  <c r="D8215" i="5"/>
  <c r="D8172" i="5"/>
  <c r="D8133" i="5"/>
  <c r="D8100" i="5"/>
  <c r="D8059" i="5"/>
  <c r="D8026" i="5"/>
  <c r="D7992" i="5"/>
  <c r="D7954" i="5"/>
  <c r="D7922" i="5"/>
  <c r="D7890" i="5"/>
  <c r="D7852" i="5"/>
  <c r="D7819" i="5"/>
  <c r="D7787" i="5"/>
  <c r="D7748" i="5"/>
  <c r="D7714" i="5"/>
  <c r="D7684" i="5"/>
  <c r="D7644" i="5"/>
  <c r="D7612" i="5"/>
  <c r="D7581" i="5"/>
  <c r="D7546" i="5"/>
  <c r="D7515" i="5"/>
  <c r="D7485" i="5"/>
  <c r="D7457" i="5"/>
  <c r="D9951" i="5"/>
  <c r="D9894" i="5"/>
  <c r="D9840" i="5"/>
  <c r="D9785" i="5"/>
  <c r="D9737" i="5"/>
  <c r="D9683" i="5"/>
  <c r="D9645" i="5"/>
  <c r="D9594" i="5"/>
  <c r="D9553" i="5"/>
  <c r="D9503" i="5"/>
  <c r="D9458" i="5"/>
  <c r="D9417" i="5"/>
  <c r="D9369" i="5"/>
  <c r="D9328" i="5"/>
  <c r="D9282" i="5"/>
  <c r="D9242" i="5"/>
  <c r="D9194" i="5"/>
  <c r="D9157" i="5"/>
  <c r="D9111" i="5"/>
  <c r="D9073" i="5"/>
  <c r="D9031" i="5"/>
  <c r="D8988" i="5"/>
  <c r="D8952" i="5"/>
  <c r="D8905" i="5"/>
  <c r="D8869" i="5"/>
  <c r="D8824" i="5"/>
  <c r="D8785" i="5"/>
  <c r="D8742" i="5"/>
  <c r="D8702" i="5"/>
  <c r="D8666" i="5"/>
  <c r="D8619" i="5"/>
  <c r="D8584" i="5"/>
  <c r="D8540" i="5"/>
  <c r="D8499" i="5"/>
  <c r="D8457" i="5"/>
  <c r="D8416" i="5"/>
  <c r="D8379" i="5"/>
  <c r="D8333" i="5"/>
  <c r="D8296" i="5"/>
  <c r="D8252" i="5"/>
  <c r="D8214" i="5"/>
  <c r="D8171" i="5"/>
  <c r="D8132" i="5"/>
  <c r="D8098" i="5"/>
  <c r="D8058" i="5"/>
  <c r="D8024" i="5"/>
  <c r="D7987" i="5"/>
  <c r="D7953" i="5"/>
  <c r="D7921" i="5"/>
  <c r="D7883" i="5"/>
  <c r="D7849" i="5"/>
  <c r="D7818" i="5"/>
  <c r="D7780" i="5"/>
  <c r="D7747" i="5"/>
  <c r="D7713" i="5"/>
  <c r="D7677" i="5"/>
  <c r="D7643" i="5"/>
  <c r="D7611" i="5"/>
  <c r="D7579" i="5"/>
  <c r="D7544" i="5"/>
  <c r="D7514" i="5"/>
  <c r="D7484" i="5"/>
  <c r="D7455" i="5"/>
  <c r="D7427" i="5"/>
  <c r="D7400" i="5"/>
  <c r="D7373" i="5"/>
  <c r="D7345" i="5"/>
  <c r="D7317" i="5"/>
  <c r="D7290" i="5"/>
  <c r="D7264" i="5"/>
  <c r="D7237" i="5"/>
  <c r="D7208" i="5"/>
  <c r="D7181" i="5"/>
  <c r="D7154" i="5"/>
  <c r="D7127" i="5"/>
  <c r="D7101" i="5"/>
  <c r="D7073" i="5"/>
  <c r="D7047" i="5"/>
  <c r="D7019" i="5"/>
  <c r="D6992" i="5"/>
  <c r="D6965" i="5"/>
  <c r="D6937" i="5"/>
  <c r="D6910" i="5"/>
  <c r="D6884" i="5"/>
  <c r="D6855" i="5"/>
  <c r="D6827" i="5"/>
  <c r="D6801" i="5"/>
  <c r="D6774" i="5"/>
  <c r="D6747" i="5"/>
  <c r="D6718" i="5"/>
  <c r="D6691" i="5"/>
  <c r="D6664" i="5"/>
  <c r="D6638" i="5"/>
  <c r="D6611" i="5"/>
  <c r="D6584" i="5"/>
  <c r="D6557" i="5"/>
  <c r="D6529" i="5"/>
  <c r="D6503" i="5"/>
  <c r="D6473" i="5"/>
  <c r="D6447" i="5"/>
  <c r="D6421" i="5"/>
  <c r="D6394" i="5"/>
  <c r="D6366" i="5"/>
  <c r="D6339" i="5"/>
  <c r="D6311" i="5"/>
  <c r="D6284" i="5"/>
  <c r="D6258" i="5"/>
  <c r="D6228" i="5"/>
  <c r="D6201" i="5"/>
  <c r="D6174" i="5"/>
  <c r="D6148" i="5"/>
  <c r="D6121" i="5"/>
  <c r="D6093" i="5"/>
  <c r="D6067" i="5"/>
  <c r="D6040" i="5"/>
  <c r="D6012" i="5"/>
  <c r="D5985" i="5"/>
  <c r="D5958" i="5"/>
  <c r="D5931" i="5"/>
  <c r="D5904" i="5"/>
  <c r="D5875" i="5"/>
  <c r="D5849" i="5"/>
  <c r="D5822" i="5"/>
  <c r="D5794" i="5"/>
  <c r="D5768" i="5"/>
  <c r="D5740" i="5"/>
  <c r="D5711" i="5"/>
  <c r="D5685" i="5"/>
  <c r="D5659" i="5"/>
  <c r="D5630" i="5"/>
  <c r="D5604" i="5"/>
  <c r="D5578" i="5"/>
  <c r="D5549" i="5"/>
  <c r="D5522" i="5"/>
  <c r="D5495" i="5"/>
  <c r="D5468" i="5"/>
  <c r="D5441" i="5"/>
  <c r="D5414" i="5"/>
  <c r="D5386" i="5"/>
  <c r="D5359" i="5"/>
  <c r="D5332" i="5"/>
  <c r="D5306" i="5"/>
  <c r="D5277" i="5"/>
  <c r="D5250" i="5"/>
  <c r="D5222" i="5"/>
  <c r="D5195" i="5"/>
  <c r="D5167" i="5"/>
  <c r="D5141" i="5"/>
  <c r="D5114" i="5"/>
  <c r="D5087" i="5"/>
  <c r="D5060" i="5"/>
  <c r="D5032" i="5"/>
  <c r="D5006" i="5"/>
  <c r="D4979" i="5"/>
  <c r="D4951" i="5"/>
  <c r="D4924" i="5"/>
  <c r="D4895" i="5"/>
  <c r="D4869" i="5"/>
  <c r="D4843" i="5"/>
  <c r="D4817" i="5"/>
  <c r="D4788" i="5"/>
  <c r="D4761" i="5"/>
  <c r="D4733" i="5"/>
  <c r="D4705" i="5"/>
  <c r="D4678" i="5"/>
  <c r="D4651" i="5"/>
  <c r="D4624" i="5"/>
  <c r="D4598" i="5"/>
  <c r="D4569" i="5"/>
  <c r="D4543" i="5"/>
  <c r="D4515" i="5"/>
  <c r="D4490" i="5"/>
  <c r="D4464" i="5"/>
  <c r="D4438" i="5"/>
  <c r="D4411" i="5"/>
  <c r="D4386" i="5"/>
  <c r="D4361" i="5"/>
  <c r="D9997" i="5"/>
  <c r="D9946" i="5"/>
  <c r="D9886" i="5"/>
  <c r="D9837" i="5"/>
  <c r="D9781" i="5"/>
  <c r="D9725" i="5"/>
  <c r="D9679" i="5"/>
  <c r="D9628" i="5"/>
  <c r="D9585" i="5"/>
  <c r="D9542" i="5"/>
  <c r="D9500" i="5"/>
  <c r="D9452" i="5"/>
  <c r="D9413" i="5"/>
  <c r="D9364" i="5"/>
  <c r="D9325" i="5"/>
  <c r="D9277" i="5"/>
  <c r="D9239" i="5"/>
  <c r="D9188" i="5"/>
  <c r="D9143" i="5"/>
  <c r="D9105" i="5"/>
  <c r="D9066" i="5"/>
  <c r="D9024" i="5"/>
  <c r="D8985" i="5"/>
  <c r="D8941" i="5"/>
  <c r="D8902" i="5"/>
  <c r="D8859" i="5"/>
  <c r="D8819" i="5"/>
  <c r="D8782" i="5"/>
  <c r="D8736" i="5"/>
  <c r="D8698" i="5"/>
  <c r="D8653" i="5"/>
  <c r="D8616" i="5"/>
  <c r="D8572" i="5"/>
  <c r="D8533" i="5"/>
  <c r="D8495" i="5"/>
  <c r="D8449" i="5"/>
  <c r="D8413" i="5"/>
  <c r="D8367" i="5"/>
  <c r="D8329" i="5"/>
  <c r="D8287" i="5"/>
  <c r="D8245" i="5"/>
  <c r="D8208" i="5"/>
  <c r="D8162" i="5"/>
  <c r="D8128" i="5"/>
  <c r="D8086" i="5"/>
  <c r="D8053" i="5"/>
  <c r="D8020" i="5"/>
  <c r="D7982" i="5"/>
  <c r="D7949" i="5"/>
  <c r="D7918" i="5"/>
  <c r="D7879" i="5"/>
  <c r="D7845" i="5"/>
  <c r="D7813" i="5"/>
  <c r="D7774" i="5"/>
  <c r="D7743" i="5"/>
  <c r="D7710" i="5"/>
  <c r="D7670" i="5"/>
  <c r="D7640" i="5"/>
  <c r="D7608" i="5"/>
  <c r="D7571" i="5"/>
  <c r="D7541" i="5"/>
  <c r="D7510" i="5"/>
  <c r="D7480" i="5"/>
  <c r="D7452" i="5"/>
  <c r="D7422" i="5"/>
  <c r="D7394" i="5"/>
  <c r="D7368" i="5"/>
  <c r="D7342" i="5"/>
  <c r="D7313" i="5"/>
  <c r="D7287" i="5"/>
  <c r="D7260" i="5"/>
  <c r="D7231" i="5"/>
  <c r="D7204" i="5"/>
  <c r="D7178" i="5"/>
  <c r="D7150" i="5"/>
  <c r="D7124" i="5"/>
  <c r="D7098" i="5"/>
  <c r="D7070" i="5"/>
  <c r="D7042" i="5"/>
  <c r="D7014" i="5"/>
  <c r="D6988" i="5"/>
  <c r="D6960" i="5"/>
  <c r="D6933" i="5"/>
  <c r="D6905" i="5"/>
  <c r="D6879" i="5"/>
  <c r="D6850" i="5"/>
  <c r="D6824" i="5"/>
  <c r="D6798" i="5"/>
  <c r="D6769" i="5"/>
  <c r="D6741" i="5"/>
  <c r="D6714" i="5"/>
  <c r="D6687" i="5"/>
  <c r="D6661" i="5"/>
  <c r="D6634" i="5"/>
  <c r="D6607" i="5"/>
  <c r="D6580" i="5"/>
  <c r="D6552" i="5"/>
  <c r="D6526" i="5"/>
  <c r="D6497" i="5"/>
  <c r="D6470" i="5"/>
  <c r="D6444" i="5"/>
  <c r="D6418" i="5"/>
  <c r="D6388" i="5"/>
  <c r="D6361" i="5"/>
  <c r="D6334" i="5"/>
  <c r="D9995" i="5"/>
  <c r="D9945" i="5"/>
  <c r="D9882" i="5"/>
  <c r="D9826" i="5"/>
  <c r="D9778" i="5"/>
  <c r="D9722" i="5"/>
  <c r="D9678" i="5"/>
  <c r="D9627" i="5"/>
  <c r="D9584" i="5"/>
  <c r="D9537" i="5"/>
  <c r="D9499" i="5"/>
  <c r="D9451" i="5"/>
  <c r="D9412" i="5"/>
  <c r="D9363" i="5"/>
  <c r="D9324" i="5"/>
  <c r="D9276" i="5"/>
  <c r="D9229" i="5"/>
  <c r="D9187" i="5"/>
  <c r="D9142" i="5"/>
  <c r="D9104" i="5"/>
  <c r="D9065" i="5"/>
  <c r="D9019" i="5"/>
  <c r="D9972" i="5"/>
  <c r="D9919" i="5"/>
  <c r="D9859" i="5"/>
  <c r="D9811" i="5"/>
  <c r="D9755" i="5"/>
  <c r="D9706" i="5"/>
  <c r="D9655" i="5"/>
  <c r="D9615" i="5"/>
  <c r="D9566" i="5"/>
  <c r="D9525" i="5"/>
  <c r="D9477" i="5"/>
  <c r="D9438" i="5"/>
  <c r="D9389" i="5"/>
  <c r="D9345" i="5"/>
  <c r="D9302" i="5"/>
  <c r="D9256" i="5"/>
  <c r="D9216" i="5"/>
  <c r="D9166" i="5"/>
  <c r="D9131" i="5"/>
  <c r="D9086" i="5"/>
  <c r="D9046" i="5"/>
  <c r="D9009" i="5"/>
  <c r="D8964" i="5"/>
  <c r="D8926" i="5"/>
  <c r="D8882" i="5"/>
  <c r="D8843" i="5"/>
  <c r="D8800" i="5"/>
  <c r="D8760" i="5"/>
  <c r="D8722" i="5"/>
  <c r="D8676" i="5"/>
  <c r="D8640" i="5"/>
  <c r="D8595" i="5"/>
  <c r="D8558" i="5"/>
  <c r="D8514" i="5"/>
  <c r="D8474" i="5"/>
  <c r="D8437" i="5"/>
  <c r="D8389" i="5"/>
  <c r="D8354" i="5"/>
  <c r="D8308" i="5"/>
  <c r="D8271" i="5"/>
  <c r="D8227" i="5"/>
  <c r="D8186" i="5"/>
  <c r="D8152" i="5"/>
  <c r="D8107" i="5"/>
  <c r="D8074" i="5"/>
  <c r="D8034" i="5"/>
  <c r="D8003" i="5"/>
  <c r="D7969" i="5"/>
  <c r="D7931" i="5"/>
  <c r="D7899" i="5"/>
  <c r="D7866" i="5"/>
  <c r="D7829" i="5"/>
  <c r="D7795" i="5"/>
  <c r="D7764" i="5"/>
  <c r="D7725" i="5"/>
  <c r="D7691" i="5"/>
  <c r="D7661" i="5"/>
  <c r="D7621" i="5"/>
  <c r="D7590" i="5"/>
  <c r="D7560" i="5"/>
  <c r="D7527" i="5"/>
  <c r="D7497" i="5"/>
  <c r="D7466" i="5"/>
  <c r="D7438" i="5"/>
  <c r="D7411" i="5"/>
  <c r="D7382" i="5"/>
  <c r="D7355" i="5"/>
  <c r="D7329" i="5"/>
  <c r="D7302" i="5"/>
  <c r="D7274" i="5"/>
  <c r="D7247" i="5"/>
  <c r="D7221" i="5"/>
  <c r="D7194" i="5"/>
  <c r="D7167" i="5"/>
  <c r="D7137" i="5"/>
  <c r="D7110" i="5"/>
  <c r="D7083" i="5"/>
  <c r="D7057" i="5"/>
  <c r="D7029" i="5"/>
  <c r="D7002" i="5"/>
  <c r="D6974" i="5"/>
  <c r="D6948" i="5"/>
  <c r="D6922" i="5"/>
  <c r="D6893" i="5"/>
  <c r="D6866" i="5"/>
  <c r="D6840" i="5"/>
  <c r="D6811" i="5"/>
  <c r="D6784" i="5"/>
  <c r="D6758" i="5"/>
  <c r="D6731" i="5"/>
  <c r="D6704" i="5"/>
  <c r="D6678" i="5"/>
  <c r="D6650" i="5"/>
  <c r="D6620" i="5"/>
  <c r="D6593" i="5"/>
  <c r="D6567" i="5"/>
  <c r="D6539" i="5"/>
  <c r="D6512" i="5"/>
  <c r="D6485" i="5"/>
  <c r="D6459" i="5"/>
  <c r="D6430" i="5"/>
  <c r="D6404" i="5"/>
  <c r="D6377" i="5"/>
  <c r="D9982" i="5"/>
  <c r="D9872" i="5"/>
  <c r="D9758" i="5"/>
  <c r="D9659" i="5"/>
  <c r="D9571" i="5"/>
  <c r="D9480" i="5"/>
  <c r="D9393" i="5"/>
  <c r="D9304" i="5"/>
  <c r="D9218" i="5"/>
  <c r="D9133" i="5"/>
  <c r="D9051" i="5"/>
  <c r="D8968" i="5"/>
  <c r="D8897" i="5"/>
  <c r="D8816" i="5"/>
  <c r="D8739" i="5"/>
  <c r="D8675" i="5"/>
  <c r="D8598" i="5"/>
  <c r="D8524" i="5"/>
  <c r="D8443" i="5"/>
  <c r="D8366" i="5"/>
  <c r="D8295" i="5"/>
  <c r="D8229" i="5"/>
  <c r="D8155" i="5"/>
  <c r="D8081" i="5"/>
  <c r="D8012" i="5"/>
  <c r="D7950" i="5"/>
  <c r="D7898" i="5"/>
  <c r="D7832" i="5"/>
  <c r="D7768" i="5"/>
  <c r="D7702" i="5"/>
  <c r="D7639" i="5"/>
  <c r="D7574" i="5"/>
  <c r="D7528" i="5"/>
  <c r="D7471" i="5"/>
  <c r="D7418" i="5"/>
  <c r="D7370" i="5"/>
  <c r="D7331" i="5"/>
  <c r="D7283" i="5"/>
  <c r="D7234" i="5"/>
  <c r="D7197" i="5"/>
  <c r="D7147" i="5"/>
  <c r="D7100" i="5"/>
  <c r="D7059" i="5"/>
  <c r="D7011" i="5"/>
  <c r="D6963" i="5"/>
  <c r="D6924" i="5"/>
  <c r="D6873" i="5"/>
  <c r="D6826" i="5"/>
  <c r="D6787" i="5"/>
  <c r="D6738" i="5"/>
  <c r="D6690" i="5"/>
  <c r="D6652" i="5"/>
  <c r="D6603" i="5"/>
  <c r="D6554" i="5"/>
  <c r="D6514" i="5"/>
  <c r="D6466" i="5"/>
  <c r="D6420" i="5"/>
  <c r="D6380" i="5"/>
  <c r="D6332" i="5"/>
  <c r="D6295" i="5"/>
  <c r="D6251" i="5"/>
  <c r="D6218" i="5"/>
  <c r="D6173" i="5"/>
  <c r="D6139" i="5"/>
  <c r="D6103" i="5"/>
  <c r="D6061" i="5"/>
  <c r="D6024" i="5"/>
  <c r="D5981" i="5"/>
  <c r="D5945" i="5"/>
  <c r="D5902" i="5"/>
  <c r="D5866" i="5"/>
  <c r="D5830" i="5"/>
  <c r="D5787" i="5"/>
  <c r="D5752" i="5"/>
  <c r="D5708" i="5"/>
  <c r="D5673" i="5"/>
  <c r="D5629" i="5"/>
  <c r="D5595" i="5"/>
  <c r="D5559" i="5"/>
  <c r="D5515" i="5"/>
  <c r="D5480" i="5"/>
  <c r="D5438" i="5"/>
  <c r="D5401" i="5"/>
  <c r="D5358" i="5"/>
  <c r="D5323" i="5"/>
  <c r="D5287" i="5"/>
  <c r="D5243" i="5"/>
  <c r="D5208" i="5"/>
  <c r="D5164" i="5"/>
  <c r="D5129" i="5"/>
  <c r="D5092" i="5"/>
  <c r="D5054" i="5"/>
  <c r="D5021" i="5"/>
  <c r="D4984" i="5"/>
  <c r="D4945" i="5"/>
  <c r="D4911" i="5"/>
  <c r="D4873" i="5"/>
  <c r="D4841" i="5"/>
  <c r="D4808" i="5"/>
  <c r="D4777" i="5"/>
  <c r="D4745" i="5"/>
  <c r="D4712" i="5"/>
  <c r="D4679" i="5"/>
  <c r="D4648" i="5"/>
  <c r="D4617" i="5"/>
  <c r="D4586" i="5"/>
  <c r="D4553" i="5"/>
  <c r="D4519" i="5"/>
  <c r="D4489" i="5"/>
  <c r="D4458" i="5"/>
  <c r="D4430" i="5"/>
  <c r="D4402" i="5"/>
  <c r="D4373" i="5"/>
  <c r="D4344" i="5"/>
  <c r="D4318" i="5"/>
  <c r="D4289" i="5"/>
  <c r="D4263" i="5"/>
  <c r="D4235" i="5"/>
  <c r="D4206" i="5"/>
  <c r="D4180" i="5"/>
  <c r="D4153" i="5"/>
  <c r="D4126" i="5"/>
  <c r="D4099" i="5"/>
  <c r="D4072" i="5"/>
  <c r="D4046" i="5"/>
  <c r="D4018" i="5"/>
  <c r="D3990" i="5"/>
  <c r="D3964" i="5"/>
  <c r="D3937" i="5"/>
  <c r="D3909" i="5"/>
  <c r="D3882" i="5"/>
  <c r="D3854" i="5"/>
  <c r="D3827" i="5"/>
  <c r="D3801" i="5"/>
  <c r="D3773" i="5"/>
  <c r="D3745" i="5"/>
  <c r="D3719" i="5"/>
  <c r="D3691" i="5"/>
  <c r="D3666" i="5"/>
  <c r="D3639" i="5"/>
  <c r="D3614" i="5"/>
  <c r="D3589" i="5"/>
  <c r="D3563" i="5"/>
  <c r="D3536" i="5"/>
  <c r="D3511" i="5"/>
  <c r="D3486" i="5"/>
  <c r="D3459" i="5"/>
  <c r="D3434" i="5"/>
  <c r="D3408" i="5"/>
  <c r="D3381" i="5"/>
  <c r="D3356" i="5"/>
  <c r="D3331" i="5"/>
  <c r="D3305" i="5"/>
  <c r="D3278" i="5"/>
  <c r="D3253" i="5"/>
  <c r="D3226" i="5"/>
  <c r="D3199" i="5"/>
  <c r="D3174" i="5"/>
  <c r="D3149" i="5"/>
  <c r="D3123" i="5"/>
  <c r="D3098" i="5"/>
  <c r="D3071" i="5"/>
  <c r="D3046" i="5"/>
  <c r="D3020" i="5"/>
  <c r="D2995" i="5"/>
  <c r="D2968" i="5"/>
  <c r="D2942" i="5"/>
  <c r="D2916" i="5"/>
  <c r="D2891" i="5"/>
  <c r="D2866" i="5"/>
  <c r="D2839" i="5"/>
  <c r="D2814" i="5"/>
  <c r="D2788" i="5"/>
  <c r="D2761" i="5"/>
  <c r="D2735" i="5"/>
  <c r="D2711" i="5"/>
  <c r="D2687" i="5"/>
  <c r="D2663" i="5"/>
  <c r="D2639" i="5"/>
  <c r="D2613" i="5"/>
  <c r="D2589" i="5"/>
  <c r="D2565" i="5"/>
  <c r="D2541" i="5"/>
  <c r="D2515" i="5"/>
  <c r="D2491" i="5"/>
  <c r="D2466" i="5"/>
  <c r="D2442" i="5"/>
  <c r="D2417" i="5"/>
  <c r="D2393" i="5"/>
  <c r="D2369" i="5"/>
  <c r="D2345" i="5"/>
  <c r="D2319" i="5"/>
  <c r="D2293" i="5"/>
  <c r="D2269" i="5"/>
  <c r="D2245" i="5"/>
  <c r="D2221" i="5"/>
  <c r="D2196" i="5"/>
  <c r="D2171" i="5"/>
  <c r="D2147" i="5"/>
  <c r="D2123" i="5"/>
  <c r="D2099" i="5"/>
  <c r="D2076" i="5"/>
  <c r="D2052" i="5"/>
  <c r="D2028" i="5"/>
  <c r="D2005" i="5"/>
  <c r="D1982" i="5"/>
  <c r="D1959" i="5"/>
  <c r="D1936" i="5"/>
  <c r="D1913" i="5"/>
  <c r="D1889" i="5"/>
  <c r="D1865" i="5"/>
  <c r="D1841" i="5"/>
  <c r="D1818" i="5"/>
  <c r="D1795" i="5"/>
  <c r="D1772" i="5"/>
  <c r="D1748" i="5"/>
  <c r="D1725" i="5"/>
  <c r="D1702" i="5"/>
  <c r="D1679" i="5"/>
  <c r="D1656" i="5"/>
  <c r="D1632" i="5"/>
  <c r="D1608" i="5"/>
  <c r="D1585" i="5"/>
  <c r="D1562" i="5"/>
  <c r="D1539" i="5"/>
  <c r="D1516" i="5"/>
  <c r="D1493" i="5"/>
  <c r="D1469" i="5"/>
  <c r="D1446" i="5"/>
  <c r="D1421" i="5"/>
  <c r="D1398" i="5"/>
  <c r="D1375" i="5"/>
  <c r="D1352" i="5"/>
  <c r="D1328" i="5"/>
  <c r="D1305" i="5"/>
  <c r="D1282" i="5"/>
  <c r="D1259" i="5"/>
  <c r="D1236" i="5"/>
  <c r="D1213" i="5"/>
  <c r="D1188" i="5"/>
  <c r="D1165" i="5"/>
  <c r="D1142" i="5"/>
  <c r="D1119" i="5"/>
  <c r="D1096" i="5"/>
  <c r="D1073" i="5"/>
  <c r="D1049" i="5"/>
  <c r="D1026" i="5"/>
  <c r="D1003" i="5"/>
  <c r="D978" i="5"/>
  <c r="D955" i="5"/>
  <c r="D932" i="5"/>
  <c r="D908" i="5"/>
  <c r="D885" i="5"/>
  <c r="D862" i="5"/>
  <c r="D839" i="5"/>
  <c r="D816" i="5"/>
  <c r="D793" i="5"/>
  <c r="D768" i="5"/>
  <c r="D745" i="5"/>
  <c r="D722" i="5"/>
  <c r="D699" i="5"/>
  <c r="D676" i="5"/>
  <c r="D653" i="5"/>
  <c r="D629" i="5"/>
  <c r="D606" i="5"/>
  <c r="D583" i="5"/>
  <c r="D560" i="5"/>
  <c r="D535" i="5"/>
  <c r="D512" i="5"/>
  <c r="D488" i="5"/>
  <c r="D465" i="5"/>
  <c r="D442" i="5"/>
  <c r="D419" i="5"/>
  <c r="D396" i="5"/>
  <c r="D373" i="5"/>
  <c r="D349" i="5"/>
  <c r="D325" i="5"/>
  <c r="D302" i="5"/>
  <c r="D279" i="5"/>
  <c r="D256" i="5"/>
  <c r="D233" i="5"/>
  <c r="D209" i="5"/>
  <c r="D186" i="5"/>
  <c r="D164" i="5"/>
  <c r="D142" i="5"/>
  <c r="D119" i="5"/>
  <c r="D96" i="5"/>
  <c r="D74" i="5"/>
  <c r="D52" i="5"/>
  <c r="D30" i="5"/>
  <c r="D8" i="5"/>
  <c r="D9981" i="5"/>
  <c r="D9862" i="5"/>
  <c r="D9756" i="5"/>
  <c r="D9657" i="5"/>
  <c r="D9567" i="5"/>
  <c r="D9478" i="5"/>
  <c r="D9392" i="5"/>
  <c r="D9303" i="5"/>
  <c r="D9217" i="5"/>
  <c r="D9132" i="5"/>
  <c r="D9049" i="5"/>
  <c r="D8967" i="5"/>
  <c r="D8895" i="5"/>
  <c r="D8814" i="5"/>
  <c r="D8734" i="5"/>
  <c r="D8658" i="5"/>
  <c r="D8596" i="5"/>
  <c r="D8523" i="5"/>
  <c r="D8442" i="5"/>
  <c r="D8363" i="5"/>
  <c r="D8294" i="5"/>
  <c r="D8224" i="5"/>
  <c r="D8154" i="5"/>
  <c r="D8080" i="5"/>
  <c r="D8011" i="5"/>
  <c r="D7947" i="5"/>
  <c r="D7882" i="5"/>
  <c r="D7831" i="5"/>
  <c r="D7767" i="5"/>
  <c r="D7698" i="5"/>
  <c r="D7638" i="5"/>
  <c r="D7573" i="5"/>
  <c r="D7524" i="5"/>
  <c r="D7470" i="5"/>
  <c r="D7417" i="5"/>
  <c r="D7369" i="5"/>
  <c r="D7330" i="5"/>
  <c r="D7282" i="5"/>
  <c r="D7233" i="5"/>
  <c r="D7195" i="5"/>
  <c r="D7146" i="5"/>
  <c r="D7099" i="5"/>
  <c r="D7058" i="5"/>
  <c r="D7009" i="5"/>
  <c r="D6961" i="5"/>
  <c r="D6923" i="5"/>
  <c r="D6872" i="5"/>
  <c r="D6825" i="5"/>
  <c r="D6785" i="5"/>
  <c r="D6737" i="5"/>
  <c r="D6689" i="5"/>
  <c r="D6651" i="5"/>
  <c r="D6601" i="5"/>
  <c r="D6553" i="5"/>
  <c r="D6513" i="5"/>
  <c r="D6465" i="5"/>
  <c r="D6419" i="5"/>
  <c r="D6379" i="5"/>
  <c r="D6331" i="5"/>
  <c r="D6294" i="5"/>
  <c r="D6250" i="5"/>
  <c r="D6217" i="5"/>
  <c r="D6172" i="5"/>
  <c r="D6138" i="5"/>
  <c r="D6094" i="5"/>
  <c r="D6060" i="5"/>
  <c r="D6023" i="5"/>
  <c r="D5980" i="5"/>
  <c r="D5943" i="5"/>
  <c r="D5901" i="5"/>
  <c r="D5865" i="5"/>
  <c r="D5823" i="5"/>
  <c r="D5785" i="5"/>
  <c r="D5751" i="5"/>
  <c r="D5707" i="5"/>
  <c r="D5672" i="5"/>
  <c r="D5628" i="5"/>
  <c r="D5594" i="5"/>
  <c r="D5550" i="5"/>
  <c r="D5514" i="5"/>
  <c r="D5478" i="5"/>
  <c r="D5435" i="5"/>
  <c r="D5400" i="5"/>
  <c r="D5357" i="5"/>
  <c r="D5321" i="5"/>
  <c r="D5281" i="5"/>
  <c r="D5242" i="5"/>
  <c r="D5207" i="5"/>
  <c r="D5163" i="5"/>
  <c r="D5128" i="5"/>
  <c r="D5089" i="5"/>
  <c r="D5053" i="5"/>
  <c r="D5019" i="5"/>
  <c r="D4980" i="5"/>
  <c r="D4944" i="5"/>
  <c r="D4910" i="5"/>
  <c r="D4872" i="5"/>
  <c r="D4839" i="5"/>
  <c r="D4807" i="5"/>
  <c r="D4775" i="5"/>
  <c r="D4744" i="5"/>
  <c r="D4711" i="5"/>
  <c r="D4677" i="5"/>
  <c r="D4647" i="5"/>
  <c r="D4615" i="5"/>
  <c r="D4584" i="5"/>
  <c r="D4552" i="5"/>
  <c r="D4518" i="5"/>
  <c r="D4487" i="5"/>
  <c r="D4457" i="5"/>
  <c r="D4428" i="5"/>
  <c r="D4401" i="5"/>
  <c r="D4372" i="5"/>
  <c r="D4343" i="5"/>
  <c r="D4315" i="5"/>
  <c r="D4288" i="5"/>
  <c r="D4262" i="5"/>
  <c r="D4234" i="5"/>
  <c r="D4205" i="5"/>
  <c r="D4179" i="5"/>
  <c r="D4152" i="5"/>
  <c r="D4124" i="5"/>
  <c r="D4098" i="5"/>
  <c r="D4071" i="5"/>
  <c r="D4044" i="5"/>
  <c r="D4017" i="5"/>
  <c r="D3989" i="5"/>
  <c r="D3962" i="5"/>
  <c r="D3934" i="5"/>
  <c r="D3908" i="5"/>
  <c r="D3880" i="5"/>
  <c r="D3853" i="5"/>
  <c r="D3826" i="5"/>
  <c r="D3799" i="5"/>
  <c r="D3771" i="5"/>
  <c r="D3744" i="5"/>
  <c r="D3715" i="5"/>
  <c r="D3690" i="5"/>
  <c r="D3665" i="5"/>
  <c r="D3638" i="5"/>
  <c r="D3613" i="5"/>
  <c r="D3588" i="5"/>
  <c r="D3561" i="5"/>
  <c r="D3535" i="5"/>
  <c r="D3510" i="5"/>
  <c r="D3485" i="5"/>
  <c r="D3458" i="5"/>
  <c r="D3433" i="5"/>
  <c r="D3406" i="5"/>
  <c r="D3380" i="5"/>
  <c r="D3355" i="5"/>
  <c r="D3330" i="5"/>
  <c r="D3302" i="5"/>
  <c r="D3277" i="5"/>
  <c r="D3251" i="5"/>
  <c r="D3225" i="5"/>
  <c r="D3198" i="5"/>
  <c r="D3173" i="5"/>
  <c r="D3148" i="5"/>
  <c r="D3122" i="5"/>
  <c r="D3096" i="5"/>
  <c r="D3070" i="5"/>
  <c r="D3045" i="5"/>
  <c r="D3019" i="5"/>
  <c r="D2993" i="5"/>
  <c r="D2967" i="5"/>
  <c r="D2940" i="5"/>
  <c r="D2915" i="5"/>
  <c r="D2890" i="5"/>
  <c r="D2865" i="5"/>
  <c r="D2838" i="5"/>
  <c r="D2812" i="5"/>
  <c r="D2786" i="5"/>
  <c r="D2759" i="5"/>
  <c r="D2734" i="5"/>
  <c r="D2710" i="5"/>
  <c r="D2686" i="5"/>
  <c r="D2662" i="5"/>
  <c r="D2636" i="5"/>
  <c r="D2612" i="5"/>
  <c r="D2588" i="5"/>
  <c r="D2564" i="5"/>
  <c r="D2540" i="5"/>
  <c r="D2514" i="5"/>
  <c r="D2489" i="5"/>
  <c r="D2465" i="5"/>
  <c r="D2441" i="5"/>
  <c r="D2416" i="5"/>
  <c r="D2392" i="5"/>
  <c r="D2368" i="5"/>
  <c r="D2342" i="5"/>
  <c r="D2317" i="5"/>
  <c r="D9967" i="5"/>
  <c r="D9855" i="5"/>
  <c r="D9749" i="5"/>
  <c r="D9653" i="5"/>
  <c r="D9563" i="5"/>
  <c r="D9476" i="5"/>
  <c r="D9388" i="5"/>
  <c r="D9301" i="5"/>
  <c r="D9214" i="5"/>
  <c r="D9129" i="5"/>
  <c r="D9044" i="5"/>
  <c r="D8965" i="5"/>
  <c r="D8886" i="5"/>
  <c r="D8813" i="5"/>
  <c r="D8733" i="5"/>
  <c r="D8657" i="5"/>
  <c r="D8593" i="5"/>
  <c r="D8522" i="5"/>
  <c r="D8441" i="5"/>
  <c r="D8362" i="5"/>
  <c r="D8284" i="5"/>
  <c r="D8211" i="5"/>
  <c r="D8153" i="5"/>
  <c r="D8079" i="5"/>
  <c r="D8009" i="5"/>
  <c r="D7946" i="5"/>
  <c r="D7880" i="5"/>
  <c r="D7827" i="5"/>
  <c r="D7766" i="5"/>
  <c r="D7697" i="5"/>
  <c r="D7637" i="5"/>
  <c r="D7569" i="5"/>
  <c r="D7513" i="5"/>
  <c r="D7469" i="5"/>
  <c r="D7415" i="5"/>
  <c r="D7367" i="5"/>
  <c r="D7328" i="5"/>
  <c r="D7281" i="5"/>
  <c r="D7230" i="5"/>
  <c r="D7192" i="5"/>
  <c r="D7145" i="5"/>
  <c r="D7095" i="5"/>
  <c r="D7055" i="5"/>
  <c r="D7007" i="5"/>
  <c r="D6959" i="5"/>
  <c r="D6921" i="5"/>
  <c r="D6871" i="5"/>
  <c r="D6823" i="5"/>
  <c r="D6783" i="5"/>
  <c r="D6735" i="5"/>
  <c r="D6686" i="5"/>
  <c r="D6645" i="5"/>
  <c r="D6600" i="5"/>
  <c r="D6551" i="5"/>
  <c r="D6511" i="5"/>
  <c r="D6464" i="5"/>
  <c r="D6413" i="5"/>
  <c r="D6375" i="5"/>
  <c r="D6329" i="5"/>
  <c r="D6293" i="5"/>
  <c r="D6249" i="5"/>
  <c r="D6215" i="5"/>
  <c r="D6171" i="5"/>
  <c r="D6137" i="5"/>
  <c r="D6092" i="5"/>
  <c r="D6058" i="5"/>
  <c r="D6022" i="5"/>
  <c r="D5979" i="5"/>
  <c r="D5942" i="5"/>
  <c r="D5899" i="5"/>
  <c r="D5864" i="5"/>
  <c r="D5820" i="5"/>
  <c r="D5784" i="5"/>
  <c r="D5750" i="5"/>
  <c r="D5706" i="5"/>
  <c r="D5671" i="5"/>
  <c r="D5627" i="5"/>
  <c r="D5592" i="5"/>
  <c r="D5548" i="5"/>
  <c r="D5513" i="5"/>
  <c r="D5477" i="5"/>
  <c r="D5433" i="5"/>
  <c r="D5399" i="5"/>
  <c r="D5354" i="5"/>
  <c r="D5318" i="5"/>
  <c r="D5275" i="5"/>
  <c r="D5241" i="5"/>
  <c r="D5206" i="5"/>
  <c r="D5162" i="5"/>
  <c r="D5127" i="5"/>
  <c r="D5085" i="5"/>
  <c r="D5052" i="5"/>
  <c r="D5018" i="5"/>
  <c r="D4977" i="5"/>
  <c r="D4943" i="5"/>
  <c r="D4909" i="5"/>
  <c r="D4870" i="5"/>
  <c r="D4838" i="5"/>
  <c r="D4804" i="5"/>
  <c r="D4774" i="5"/>
  <c r="D4743" i="5"/>
  <c r="D4708" i="5"/>
  <c r="D4675" i="5"/>
  <c r="D4645" i="5"/>
  <c r="D4613" i="5"/>
  <c r="D4582" i="5"/>
  <c r="D4547" i="5"/>
  <c r="D4517" i="5"/>
  <c r="D4486" i="5"/>
  <c r="D4455" i="5"/>
  <c r="D4427" i="5"/>
  <c r="D4400" i="5"/>
  <c r="D4369" i="5"/>
  <c r="D4341" i="5"/>
  <c r="D4313" i="5"/>
  <c r="D4287" i="5"/>
  <c r="D4261" i="5"/>
  <c r="D4232" i="5"/>
  <c r="D4204" i="5"/>
  <c r="D4178" i="5"/>
  <c r="D4151" i="5"/>
  <c r="D4123" i="5"/>
  <c r="D4097" i="5"/>
  <c r="D4070" i="5"/>
  <c r="D4043" i="5"/>
  <c r="D4014" i="5"/>
  <c r="D3988" i="5"/>
  <c r="D3961" i="5"/>
  <c r="D3933" i="5"/>
  <c r="D3907" i="5"/>
  <c r="D3879" i="5"/>
  <c r="D3852" i="5"/>
  <c r="D3824" i="5"/>
  <c r="D3798" i="5"/>
  <c r="D3770" i="5"/>
  <c r="D3743" i="5"/>
  <c r="D3714" i="5"/>
  <c r="D3689" i="5"/>
  <c r="D3662" i="5"/>
  <c r="D3637" i="5"/>
  <c r="D3612" i="5"/>
  <c r="D3587" i="5"/>
  <c r="D3560" i="5"/>
  <c r="D3534" i="5"/>
  <c r="D3509" i="5"/>
  <c r="D3482" i="5"/>
  <c r="D3457" i="5"/>
  <c r="D3431" i="5"/>
  <c r="D3405" i="5"/>
  <c r="D3379" i="5"/>
  <c r="D3354" i="5"/>
  <c r="D3328" i="5"/>
  <c r="D3301" i="5"/>
  <c r="D3276" i="5"/>
  <c r="D3249" i="5"/>
  <c r="D3223" i="5"/>
  <c r="D3197" i="5"/>
  <c r="D3172" i="5"/>
  <c r="D3147" i="5"/>
  <c r="D3121" i="5"/>
  <c r="D3094" i="5"/>
  <c r="D3069" i="5"/>
  <c r="D3043" i="5"/>
  <c r="D3018" i="5"/>
  <c r="D2992" i="5"/>
  <c r="D2966" i="5"/>
  <c r="D2939" i="5"/>
  <c r="D2914" i="5"/>
  <c r="D2889" i="5"/>
  <c r="D2862" i="5"/>
  <c r="D2836" i="5"/>
  <c r="D2811" i="5"/>
  <c r="D2785" i="5"/>
  <c r="D2757" i="5"/>
  <c r="D2733" i="5"/>
  <c r="D2709" i="5"/>
  <c r="D2685" i="5"/>
  <c r="D2661" i="5"/>
  <c r="D2635" i="5"/>
  <c r="D2611" i="5"/>
  <c r="D2587" i="5"/>
  <c r="D2563" i="5"/>
  <c r="D2537" i="5"/>
  <c r="D2513" i="5"/>
  <c r="D2488" i="5"/>
  <c r="D2464" i="5"/>
  <c r="D2440" i="5"/>
  <c r="D2415" i="5"/>
  <c r="D2391" i="5"/>
  <c r="D2366" i="5"/>
  <c r="D2341" i="5"/>
  <c r="D2315" i="5"/>
  <c r="D2291" i="5"/>
  <c r="D2267" i="5"/>
  <c r="D2243" i="5"/>
  <c r="D2219" i="5"/>
  <c r="D2193" i="5"/>
  <c r="D2169" i="5"/>
  <c r="D2145" i="5"/>
  <c r="D2121" i="5"/>
  <c r="D2097" i="5"/>
  <c r="D2073" i="5"/>
  <c r="D2049" i="5"/>
  <c r="D2026" i="5"/>
  <c r="D2003" i="5"/>
  <c r="D1980" i="5"/>
  <c r="D1957" i="5"/>
  <c r="D1934" i="5"/>
  <c r="D1909" i="5"/>
  <c r="D1886" i="5"/>
  <c r="D1862" i="5"/>
  <c r="D1839" i="5"/>
  <c r="D1816" i="5"/>
  <c r="D1793" i="5"/>
  <c r="D9949" i="5"/>
  <c r="D9839" i="5"/>
  <c r="D9736" i="5"/>
  <c r="D9641" i="5"/>
  <c r="D9545" i="5"/>
  <c r="D9456" i="5"/>
  <c r="D9368" i="5"/>
  <c r="D9279" i="5"/>
  <c r="D9193" i="5"/>
  <c r="D9108" i="5"/>
  <c r="D9027" i="5"/>
  <c r="D8962" i="5"/>
  <c r="D8885" i="5"/>
  <c r="D8811" i="5"/>
  <c r="D8732" i="5"/>
  <c r="D8652" i="5"/>
  <c r="D8578" i="5"/>
  <c r="D8516" i="5"/>
  <c r="D8440" i="5"/>
  <c r="D8361" i="5"/>
  <c r="D8280" i="5"/>
  <c r="D8209" i="5"/>
  <c r="D8144" i="5"/>
  <c r="D8077" i="5"/>
  <c r="D8008" i="5"/>
  <c r="D7945" i="5"/>
  <c r="D7878" i="5"/>
  <c r="D7817" i="5"/>
  <c r="D7765" i="5"/>
  <c r="D7695" i="5"/>
  <c r="D7634" i="5"/>
  <c r="D7568" i="5"/>
  <c r="D7511" i="5"/>
  <c r="D7464" i="5"/>
  <c r="D7414" i="5"/>
  <c r="D7366" i="5"/>
  <c r="D7319" i="5"/>
  <c r="D7279" i="5"/>
  <c r="D7228" i="5"/>
  <c r="D7182" i="5"/>
  <c r="D7144" i="5"/>
  <c r="D7094" i="5"/>
  <c r="D7048" i="5"/>
  <c r="D7006" i="5"/>
  <c r="D6957" i="5"/>
  <c r="D6911" i="5"/>
  <c r="D6870" i="5"/>
  <c r="D6822" i="5"/>
  <c r="D6775" i="5"/>
  <c r="D6734" i="5"/>
  <c r="D6685" i="5"/>
  <c r="D6639" i="5"/>
  <c r="D6599" i="5"/>
  <c r="D6550" i="5"/>
  <c r="D6504" i="5"/>
  <c r="D6462" i="5"/>
  <c r="D6412" i="5"/>
  <c r="D6367" i="5"/>
  <c r="D6327" i="5"/>
  <c r="D6285" i="5"/>
  <c r="D6248" i="5"/>
  <c r="D6214" i="5"/>
  <c r="D6170" i="5"/>
  <c r="D6134" i="5"/>
  <c r="D6091" i="5"/>
  <c r="D6055" i="5"/>
  <c r="D6013" i="5"/>
  <c r="D5978" i="5"/>
  <c r="D5941" i="5"/>
  <c r="D5897" i="5"/>
  <c r="D5863" i="5"/>
  <c r="D5819" i="5"/>
  <c r="D5782" i="5"/>
  <c r="D5742" i="5"/>
  <c r="D5705" i="5"/>
  <c r="D5670" i="5"/>
  <c r="D5626" i="5"/>
  <c r="D5590" i="5"/>
  <c r="D5547" i="5"/>
  <c r="D5512" i="5"/>
  <c r="D5470" i="5"/>
  <c r="D5431" i="5"/>
  <c r="D5398" i="5"/>
  <c r="D5353" i="5"/>
  <c r="D5317" i="5"/>
  <c r="D5274" i="5"/>
  <c r="D5240" i="5"/>
  <c r="D5197" i="5"/>
  <c r="D5161" i="5"/>
  <c r="D5126" i="5"/>
  <c r="D5084" i="5"/>
  <c r="D5050" i="5"/>
  <c r="D5015" i="5"/>
  <c r="D4975" i="5"/>
  <c r="D4940" i="5"/>
  <c r="D4908" i="5"/>
  <c r="D4868" i="5"/>
  <c r="D4834" i="5"/>
  <c r="D4803" i="5"/>
  <c r="D4773" i="5"/>
  <c r="D4740" i="5"/>
  <c r="D4706" i="5"/>
  <c r="D4674" i="5"/>
  <c r="D4644" i="5"/>
  <c r="D4612" i="5"/>
  <c r="D4581" i="5"/>
  <c r="D4546" i="5"/>
  <c r="D4514" i="5"/>
  <c r="D4485" i="5"/>
  <c r="D4454" i="5"/>
  <c r="D4426" i="5"/>
  <c r="D4398" i="5"/>
  <c r="D4368" i="5"/>
  <c r="D4340" i="5"/>
  <c r="D4312" i="5"/>
  <c r="D4286" i="5"/>
  <c r="D4259" i="5"/>
  <c r="D4229" i="5"/>
  <c r="D4203" i="5"/>
  <c r="D4177" i="5"/>
  <c r="D4150" i="5"/>
  <c r="D4122" i="5"/>
  <c r="D4095" i="5"/>
  <c r="D4069" i="5"/>
  <c r="D4042" i="5"/>
  <c r="D4013" i="5"/>
  <c r="D3986" i="5"/>
  <c r="D3960" i="5"/>
  <c r="D3932" i="5"/>
  <c r="D3906" i="5"/>
  <c r="D3878" i="5"/>
  <c r="D3849" i="5"/>
  <c r="D3823" i="5"/>
  <c r="D3797" i="5"/>
  <c r="D3769" i="5"/>
  <c r="D3740" i="5"/>
  <c r="D3713" i="5"/>
  <c r="D3688" i="5"/>
  <c r="D3661" i="5"/>
  <c r="D3636" i="5"/>
  <c r="D3611" i="5"/>
  <c r="D3586" i="5"/>
  <c r="D3559" i="5"/>
  <c r="D3533" i="5"/>
  <c r="D3508" i="5"/>
  <c r="D3481" i="5"/>
  <c r="D3456" i="5"/>
  <c r="D3430" i="5"/>
  <c r="D3403" i="5"/>
  <c r="D3378" i="5"/>
  <c r="D3352" i="5"/>
  <c r="D3326" i="5"/>
  <c r="D3300" i="5"/>
  <c r="D3275" i="5"/>
  <c r="D3248" i="5"/>
  <c r="D3222" i="5"/>
  <c r="D3196" i="5"/>
  <c r="D3171" i="5"/>
  <c r="D3146" i="5"/>
  <c r="D3120" i="5"/>
  <c r="D3093" i="5"/>
  <c r="D3068" i="5"/>
  <c r="D3042" i="5"/>
  <c r="D3016" i="5"/>
  <c r="D2991" i="5"/>
  <c r="D2965" i="5"/>
  <c r="D2938" i="5"/>
  <c r="D2913" i="5"/>
  <c r="D2888" i="5"/>
  <c r="D2860" i="5"/>
  <c r="D2835" i="5"/>
  <c r="D2810" i="5"/>
  <c r="D2782" i="5"/>
  <c r="D2756" i="5"/>
  <c r="D2732" i="5"/>
  <c r="D2708" i="5"/>
  <c r="D2684" i="5"/>
  <c r="D2660" i="5"/>
  <c r="D2634" i="5"/>
  <c r="D2610" i="5"/>
  <c r="D2586" i="5"/>
  <c r="D2562" i="5"/>
  <c r="D2536" i="5"/>
  <c r="D2512" i="5"/>
  <c r="D2487" i="5"/>
  <c r="D2463" i="5"/>
  <c r="D2439" i="5"/>
  <c r="D2414" i="5"/>
  <c r="D2389" i="5"/>
  <c r="D2365" i="5"/>
  <c r="D2340" i="5"/>
  <c r="D2314" i="5"/>
  <c r="D2290" i="5"/>
  <c r="D2266" i="5"/>
  <c r="D2242" i="5"/>
  <c r="D2217" i="5"/>
  <c r="D2192" i="5"/>
  <c r="D2168" i="5"/>
  <c r="D2144" i="5"/>
  <c r="D2120" i="5"/>
  <c r="D2095" i="5"/>
  <c r="D2072" i="5"/>
  <c r="D2048" i="5"/>
  <c r="D2025" i="5"/>
  <c r="D2002" i="5"/>
  <c r="D1979" i="5"/>
  <c r="D1956" i="5"/>
  <c r="D1932" i="5"/>
  <c r="D1908" i="5"/>
  <c r="D1884" i="5"/>
  <c r="D9947" i="5"/>
  <c r="D9838" i="5"/>
  <c r="D9734" i="5"/>
  <c r="D9631" i="5"/>
  <c r="D9543" i="5"/>
  <c r="D9455" i="5"/>
  <c r="D9365" i="5"/>
  <c r="D9278" i="5"/>
  <c r="D9189" i="5"/>
  <c r="D9107" i="5"/>
  <c r="D9026" i="5"/>
  <c r="D8945" i="5"/>
  <c r="D8883" i="5"/>
  <c r="D8809" i="5"/>
  <c r="D8731" i="5"/>
  <c r="D8649" i="5"/>
  <c r="D8577" i="5"/>
  <c r="D8511" i="5"/>
  <c r="D8439" i="5"/>
  <c r="D8359" i="5"/>
  <c r="D8279" i="5"/>
  <c r="D8207" i="5"/>
  <c r="D8131" i="5"/>
  <c r="D8075" i="5"/>
  <c r="D8007" i="5"/>
  <c r="D7944" i="5"/>
  <c r="D7877" i="5"/>
  <c r="D7814" i="5"/>
  <c r="D7763" i="5"/>
  <c r="D7693" i="5"/>
  <c r="D7633" i="5"/>
  <c r="D7567" i="5"/>
  <c r="D7508" i="5"/>
  <c r="D7454" i="5"/>
  <c r="D7413" i="5"/>
  <c r="D7365" i="5"/>
  <c r="D7315" i="5"/>
  <c r="D7277" i="5"/>
  <c r="D7227" i="5"/>
  <c r="D7180" i="5"/>
  <c r="D7143" i="5"/>
  <c r="D7093" i="5"/>
  <c r="D7044" i="5"/>
  <c r="D7005" i="5"/>
  <c r="D6955" i="5"/>
  <c r="D6909" i="5"/>
  <c r="D6869" i="5"/>
  <c r="D6821" i="5"/>
  <c r="D6773" i="5"/>
  <c r="D6733" i="5"/>
  <c r="D6684" i="5"/>
  <c r="D6637" i="5"/>
  <c r="D6597" i="5"/>
  <c r="D6548" i="5"/>
  <c r="D6502" i="5"/>
  <c r="D6461" i="5"/>
  <c r="D6411" i="5"/>
  <c r="D6364" i="5"/>
  <c r="D6326" i="5"/>
  <c r="D6283" i="5"/>
  <c r="D6247" i="5"/>
  <c r="D6213" i="5"/>
  <c r="D6169" i="5"/>
  <c r="D6133" i="5"/>
  <c r="D6090" i="5"/>
  <c r="D6053" i="5"/>
  <c r="D6011" i="5"/>
  <c r="D5975" i="5"/>
  <c r="D5940" i="5"/>
  <c r="D5895" i="5"/>
  <c r="D5861" i="5"/>
  <c r="D5818" i="5"/>
  <c r="D5781" i="5"/>
  <c r="D5737" i="5"/>
  <c r="D5704" i="5"/>
  <c r="D5668" i="5"/>
  <c r="D5625" i="5"/>
  <c r="D5588" i="5"/>
  <c r="D5546" i="5"/>
  <c r="D5510" i="5"/>
  <c r="D5466" i="5"/>
  <c r="D5430" i="5"/>
  <c r="D5397" i="5"/>
  <c r="D5352" i="5"/>
  <c r="D5315" i="5"/>
  <c r="D5273" i="5"/>
  <c r="D5239" i="5"/>
  <c r="D5194" i="5"/>
  <c r="D5160" i="5"/>
  <c r="D5123" i="5"/>
  <c r="D5083" i="5"/>
  <c r="D5049" i="5"/>
  <c r="D5014" i="5"/>
  <c r="D4974" i="5"/>
  <c r="D4939" i="5"/>
  <c r="D4907" i="5"/>
  <c r="D4867" i="5"/>
  <c r="D4833" i="5"/>
  <c r="D4802" i="5"/>
  <c r="D4771" i="5"/>
  <c r="D4739" i="5"/>
  <c r="D4704" i="5"/>
  <c r="D4673" i="5"/>
  <c r="D4642" i="5"/>
  <c r="D4611" i="5"/>
  <c r="D4579" i="5"/>
  <c r="D4545" i="5"/>
  <c r="D4513" i="5"/>
  <c r="D4484" i="5"/>
  <c r="D4452" i="5"/>
  <c r="D4425" i="5"/>
  <c r="D4397" i="5"/>
  <c r="D4366" i="5"/>
  <c r="D4339" i="5"/>
  <c r="D4311" i="5"/>
  <c r="D4285" i="5"/>
  <c r="D4257" i="5"/>
  <c r="D4228" i="5"/>
  <c r="D4202" i="5"/>
  <c r="D4175" i="5"/>
  <c r="D4148" i="5"/>
  <c r="D4121" i="5"/>
  <c r="D4094" i="5"/>
  <c r="D4067" i="5"/>
  <c r="D4040" i="5"/>
  <c r="D4012" i="5"/>
  <c r="D3985" i="5"/>
  <c r="D3959" i="5"/>
  <c r="D3931" i="5"/>
  <c r="D3903" i="5"/>
  <c r="D3875" i="5"/>
  <c r="D3848" i="5"/>
  <c r="D3822" i="5"/>
  <c r="D3795" i="5"/>
  <c r="D3768" i="5"/>
  <c r="D3739" i="5"/>
  <c r="D3712" i="5"/>
  <c r="D3687" i="5"/>
  <c r="D3660" i="5"/>
  <c r="D3635" i="5"/>
  <c r="D3610" i="5"/>
  <c r="D3583" i="5"/>
  <c r="D3557" i="5"/>
  <c r="D3532" i="5"/>
  <c r="D3506" i="5"/>
  <c r="D3480" i="5"/>
  <c r="D3455" i="5"/>
  <c r="D3428" i="5"/>
  <c r="D3402" i="5"/>
  <c r="D3376" i="5"/>
  <c r="D3351" i="5"/>
  <c r="D3325" i="5"/>
  <c r="D3299" i="5"/>
  <c r="D3272" i="5"/>
  <c r="D3247" i="5"/>
  <c r="D3220" i="5"/>
  <c r="D3195" i="5"/>
  <c r="D3170" i="5"/>
  <c r="D3145" i="5"/>
  <c r="D3118" i="5"/>
  <c r="D3092" i="5"/>
  <c r="D3067" i="5"/>
  <c r="D3041" i="5"/>
  <c r="D3015" i="5"/>
  <c r="D2989" i="5"/>
  <c r="D2962" i="5"/>
  <c r="D2937" i="5"/>
  <c r="D2912" i="5"/>
  <c r="D2886" i="5"/>
  <c r="D2859" i="5"/>
  <c r="D2834" i="5"/>
  <c r="D2808" i="5"/>
  <c r="D2781" i="5"/>
  <c r="D2755" i="5"/>
  <c r="D2731" i="5"/>
  <c r="D2707" i="5"/>
  <c r="D2683" i="5"/>
  <c r="D2657" i="5"/>
  <c r="D2633" i="5"/>
  <c r="D2609" i="5"/>
  <c r="D2585" i="5"/>
  <c r="D2560" i="5"/>
  <c r="D2535" i="5"/>
  <c r="D2510" i="5"/>
  <c r="D2486" i="5"/>
  <c r="D2462" i="5"/>
  <c r="D2437" i="5"/>
  <c r="D2412" i="5"/>
  <c r="D2388" i="5"/>
  <c r="D2363" i="5"/>
  <c r="D2337" i="5"/>
  <c r="D2313" i="5"/>
  <c r="D2289" i="5"/>
  <c r="D2265" i="5"/>
  <c r="D2241" i="5"/>
  <c r="D2215" i="5"/>
  <c r="D2191" i="5"/>
  <c r="D2167" i="5"/>
  <c r="D2143" i="5"/>
  <c r="D2119" i="5"/>
  <c r="D2094" i="5"/>
  <c r="D2070" i="5"/>
  <c r="D9934" i="5"/>
  <c r="D9823" i="5"/>
  <c r="D9719" i="5"/>
  <c r="D9625" i="5"/>
  <c r="D9536" i="5"/>
  <c r="D9449" i="5"/>
  <c r="D9362" i="5"/>
  <c r="D9274" i="5"/>
  <c r="D9186" i="5"/>
  <c r="D9103" i="5"/>
  <c r="D9018" i="5"/>
  <c r="D8943" i="5"/>
  <c r="D8879" i="5"/>
  <c r="D8808" i="5"/>
  <c r="D8729" i="5"/>
  <c r="D8648" i="5"/>
  <c r="D8571" i="5"/>
  <c r="D8498" i="5"/>
  <c r="D8438" i="5"/>
  <c r="D8357" i="5"/>
  <c r="D8277" i="5"/>
  <c r="D8199" i="5"/>
  <c r="D8129" i="5"/>
  <c r="D8073" i="5"/>
  <c r="D8006" i="5"/>
  <c r="D7943" i="5"/>
  <c r="D7874" i="5"/>
  <c r="D7812" i="5"/>
  <c r="D7745" i="5"/>
  <c r="D7692" i="5"/>
  <c r="D7632" i="5"/>
  <c r="D7566" i="5"/>
  <c r="D7507" i="5"/>
  <c r="D7453" i="5"/>
  <c r="D7412" i="5"/>
  <c r="D7364" i="5"/>
  <c r="D7314" i="5"/>
  <c r="D7275" i="5"/>
  <c r="D7226" i="5"/>
  <c r="D7179" i="5"/>
  <c r="D7142" i="5"/>
  <c r="D7091" i="5"/>
  <c r="D7043" i="5"/>
  <c r="D7003" i="5"/>
  <c r="D6954" i="5"/>
  <c r="D6908" i="5"/>
  <c r="D6867" i="5"/>
  <c r="D6819" i="5"/>
  <c r="D6771" i="5"/>
  <c r="D6732" i="5"/>
  <c r="D6683" i="5"/>
  <c r="D6635" i="5"/>
  <c r="D6594" i="5"/>
  <c r="D6547" i="5"/>
  <c r="D6500" i="5"/>
  <c r="D6460" i="5"/>
  <c r="D6410" i="5"/>
  <c r="D6362" i="5"/>
  <c r="D6325" i="5"/>
  <c r="D6282" i="5"/>
  <c r="D6245" i="5"/>
  <c r="D6202" i="5"/>
  <c r="D6168" i="5"/>
  <c r="D6132" i="5"/>
  <c r="D6088" i="5"/>
  <c r="D6051" i="5"/>
  <c r="D6009" i="5"/>
  <c r="D5974" i="5"/>
  <c r="D5932" i="5"/>
  <c r="D5894" i="5"/>
  <c r="D5860" i="5"/>
  <c r="D5817" i="5"/>
  <c r="D5780" i="5"/>
  <c r="D5735" i="5"/>
  <c r="D5703" i="5"/>
  <c r="D5660" i="5"/>
  <c r="D5624" i="5"/>
  <c r="D5586" i="5"/>
  <c r="D5544" i="5"/>
  <c r="D5508" i="5"/>
  <c r="D5465" i="5"/>
  <c r="D5429" i="5"/>
  <c r="D5387" i="5"/>
  <c r="D5351" i="5"/>
  <c r="D5314" i="5"/>
  <c r="D5270" i="5"/>
  <c r="D5238" i="5"/>
  <c r="D5192" i="5"/>
  <c r="D5159" i="5"/>
  <c r="D5119" i="5"/>
  <c r="D5082" i="5"/>
  <c r="D5048" i="5"/>
  <c r="D5010" i="5"/>
  <c r="D4973" i="5"/>
  <c r="D4938" i="5"/>
  <c r="D4902" i="5"/>
  <c r="D4866" i="5"/>
  <c r="D4832" i="5"/>
  <c r="D4801" i="5"/>
  <c r="D4770" i="5"/>
  <c r="D4738" i="5"/>
  <c r="D4702" i="5"/>
  <c r="D4672" i="5"/>
  <c r="D4641" i="5"/>
  <c r="D4610" i="5"/>
  <c r="D4575" i="5"/>
  <c r="D4544" i="5"/>
  <c r="D4512" i="5"/>
  <c r="D4482" i="5"/>
  <c r="D4451" i="5"/>
  <c r="D4424" i="5"/>
  <c r="D4395" i="5"/>
  <c r="D4365" i="5"/>
  <c r="D4338" i="5"/>
  <c r="D4310" i="5"/>
  <c r="D4284" i="5"/>
  <c r="D4255" i="5"/>
  <c r="D4227" i="5"/>
  <c r="D4201" i="5"/>
  <c r="D4174" i="5"/>
  <c r="D4147" i="5"/>
  <c r="D4120" i="5"/>
  <c r="D4093" i="5"/>
  <c r="D4066" i="5"/>
  <c r="D4039" i="5"/>
  <c r="D4010" i="5"/>
  <c r="D3984" i="5"/>
  <c r="D3958" i="5"/>
  <c r="D3930" i="5"/>
  <c r="D3901" i="5"/>
  <c r="D3874" i="5"/>
  <c r="D3847" i="5"/>
  <c r="D3821" i="5"/>
  <c r="D3793" i="5"/>
  <c r="D3765" i="5"/>
  <c r="D3738" i="5"/>
  <c r="D9929" i="5"/>
  <c r="D9819" i="5"/>
  <c r="D9716" i="5"/>
  <c r="D9624" i="5"/>
  <c r="D9535" i="5"/>
  <c r="D9447" i="5"/>
  <c r="D9361" i="5"/>
  <c r="D9273" i="5"/>
  <c r="D9185" i="5"/>
  <c r="D9102" i="5"/>
  <c r="D9017" i="5"/>
  <c r="D8940" i="5"/>
  <c r="D8868" i="5"/>
  <c r="D8803" i="5"/>
  <c r="D8726" i="5"/>
  <c r="D8647" i="5"/>
  <c r="D8568" i="5"/>
  <c r="D8497" i="5"/>
  <c r="D8429" i="5"/>
  <c r="D8356" i="5"/>
  <c r="D8276" i="5"/>
  <c r="D8198" i="5"/>
  <c r="D8127" i="5"/>
  <c r="D8055" i="5"/>
  <c r="D8004" i="5"/>
  <c r="D7942" i="5"/>
  <c r="D7873" i="5"/>
  <c r="D7807" i="5"/>
  <c r="D7744" i="5"/>
  <c r="D7690" i="5"/>
  <c r="D7624" i="5"/>
  <c r="D7565" i="5"/>
  <c r="D7505" i="5"/>
  <c r="D7450" i="5"/>
  <c r="D7410" i="5"/>
  <c r="D7361" i="5"/>
  <c r="D7312" i="5"/>
  <c r="D7272" i="5"/>
  <c r="D7225" i="5"/>
  <c r="D7177" i="5"/>
  <c r="D7135" i="5"/>
  <c r="D7090" i="5"/>
  <c r="D7041" i="5"/>
  <c r="D7001" i="5"/>
  <c r="D6953" i="5"/>
  <c r="D6904" i="5"/>
  <c r="D6865" i="5"/>
  <c r="D6818" i="5"/>
  <c r="D6768" i="5"/>
  <c r="D6729" i="5"/>
  <c r="D6682" i="5"/>
  <c r="D6633" i="5"/>
  <c r="D6592" i="5"/>
  <c r="D6546" i="5"/>
  <c r="D6495" i="5"/>
  <c r="D6458" i="5"/>
  <c r="D6408" i="5"/>
  <c r="D6360" i="5"/>
  <c r="D6324" i="5"/>
  <c r="D6281" i="5"/>
  <c r="D6244" i="5"/>
  <c r="D6200" i="5"/>
  <c r="D6167" i="5"/>
  <c r="D6129" i="5"/>
  <c r="D6087" i="5"/>
  <c r="D6050" i="5"/>
  <c r="D6007" i="5"/>
  <c r="D5971" i="5"/>
  <c r="D5929" i="5"/>
  <c r="D5893" i="5"/>
  <c r="D5859" i="5"/>
  <c r="D5815" i="5"/>
  <c r="D5779" i="5"/>
  <c r="D5734" i="5"/>
  <c r="D5702" i="5"/>
  <c r="D5658" i="5"/>
  <c r="D5622" i="5"/>
  <c r="D5585" i="5"/>
  <c r="D5543" i="5"/>
  <c r="D5507" i="5"/>
  <c r="D5464" i="5"/>
  <c r="D5428" i="5"/>
  <c r="D5385" i="5"/>
  <c r="D5350" i="5"/>
  <c r="D5313" i="5"/>
  <c r="D5269" i="5"/>
  <c r="D5237" i="5"/>
  <c r="D5191" i="5"/>
  <c r="D5158" i="5"/>
  <c r="D5115" i="5"/>
  <c r="D5081" i="5"/>
  <c r="D5047" i="5"/>
  <c r="D5007" i="5"/>
  <c r="D4972" i="5"/>
  <c r="D4937" i="5"/>
  <c r="D4897" i="5"/>
  <c r="D4864" i="5"/>
  <c r="D4831" i="5"/>
  <c r="D4800" i="5"/>
  <c r="D4766" i="5"/>
  <c r="D4734" i="5"/>
  <c r="D4701" i="5"/>
  <c r="D4671" i="5"/>
  <c r="D4640" i="5"/>
  <c r="D4608" i="5"/>
  <c r="D4574" i="5"/>
  <c r="D4542" i="5"/>
  <c r="D4510" i="5"/>
  <c r="D4480" i="5"/>
  <c r="D4450" i="5"/>
  <c r="D4423" i="5"/>
  <c r="D4391" i="5"/>
  <c r="D4364" i="5"/>
  <c r="D4337" i="5"/>
  <c r="D4309" i="5"/>
  <c r="D4281" i="5"/>
  <c r="D4253" i="5"/>
  <c r="D4226" i="5"/>
  <c r="D4200" i="5"/>
  <c r="D4173" i="5"/>
  <c r="D4145" i="5"/>
  <c r="D4119" i="5"/>
  <c r="D4092" i="5"/>
  <c r="D4065" i="5"/>
  <c r="D4037" i="5"/>
  <c r="D4009" i="5"/>
  <c r="D3983" i="5"/>
  <c r="D3955" i="5"/>
  <c r="D3926" i="5"/>
  <c r="D3900" i="5"/>
  <c r="D3873" i="5"/>
  <c r="D3846" i="5"/>
  <c r="D3820" i="5"/>
  <c r="D3792" i="5"/>
  <c r="D3763" i="5"/>
  <c r="D3737" i="5"/>
  <c r="D3710" i="5"/>
  <c r="D3683" i="5"/>
  <c r="D3658" i="5"/>
  <c r="D3633" i="5"/>
  <c r="D3608" i="5"/>
  <c r="D3581" i="5"/>
  <c r="D3555" i="5"/>
  <c r="D3529" i="5"/>
  <c r="D3503" i="5"/>
  <c r="D3478" i="5"/>
  <c r="D3452" i="5"/>
  <c r="D3425" i="5"/>
  <c r="D3399" i="5"/>
  <c r="D3374" i="5"/>
  <c r="D3349" i="5"/>
  <c r="D3322" i="5"/>
  <c r="D3295" i="5"/>
  <c r="D3270" i="5"/>
  <c r="D3245" i="5"/>
  <c r="D3218" i="5"/>
  <c r="D3193" i="5"/>
  <c r="D3168" i="5"/>
  <c r="D3142" i="5"/>
  <c r="D3115" i="5"/>
  <c r="D3090" i="5"/>
  <c r="D3065" i="5"/>
  <c r="D3038" i="5"/>
  <c r="D3013" i="5"/>
  <c r="D2987" i="5"/>
  <c r="D2960" i="5"/>
  <c r="D2934" i="5"/>
  <c r="D2909" i="5"/>
  <c r="D2882" i="5"/>
  <c r="D2857" i="5"/>
  <c r="D2832" i="5"/>
  <c r="D2805" i="5"/>
  <c r="D2778" i="5"/>
  <c r="D2753" i="5"/>
  <c r="D2729" i="5"/>
  <c r="D2705" i="5"/>
  <c r="D2681" i="5"/>
  <c r="D2655" i="5"/>
  <c r="D2631" i="5"/>
  <c r="D2607" i="5"/>
  <c r="D2582" i="5"/>
  <c r="D2557" i="5"/>
  <c r="D2533" i="5"/>
  <c r="D2508" i="5"/>
  <c r="D2484" i="5"/>
  <c r="D2459" i="5"/>
  <c r="D2434" i="5"/>
  <c r="D2410" i="5"/>
  <c r="D2386" i="5"/>
  <c r="D2360" i="5"/>
  <c r="D2335" i="5"/>
  <c r="D2311" i="5"/>
  <c r="D2287" i="5"/>
  <c r="D2263" i="5"/>
  <c r="D2239" i="5"/>
  <c r="D2213" i="5"/>
  <c r="D2189" i="5"/>
  <c r="D9922" i="5"/>
  <c r="D9814" i="5"/>
  <c r="D9713" i="5"/>
  <c r="D9620" i="5"/>
  <c r="D9529" i="5"/>
  <c r="D9442" i="5"/>
  <c r="D9356" i="5"/>
  <c r="D9269" i="5"/>
  <c r="D9182" i="5"/>
  <c r="D9095" i="5"/>
  <c r="D9013" i="5"/>
  <c r="D8932" i="5"/>
  <c r="D8856" i="5"/>
  <c r="D8783" i="5"/>
  <c r="D8716" i="5"/>
  <c r="D8642" i="5"/>
  <c r="D8564" i="5"/>
  <c r="D8485" i="5"/>
  <c r="D8411" i="5"/>
  <c r="D8332" i="5"/>
  <c r="D8272" i="5"/>
  <c r="D8192" i="5"/>
  <c r="D8115" i="5"/>
  <c r="D8051" i="5"/>
  <c r="D7984" i="5"/>
  <c r="D7929" i="5"/>
  <c r="D7869" i="5"/>
  <c r="D7800" i="5"/>
  <c r="D7738" i="5"/>
  <c r="D7669" i="5"/>
  <c r="D7610" i="5"/>
  <c r="D7561" i="5"/>
  <c r="D7502" i="5"/>
  <c r="D7445" i="5"/>
  <c r="D7397" i="5"/>
  <c r="D7357" i="5"/>
  <c r="D7308" i="5"/>
  <c r="D7261" i="5"/>
  <c r="D7222" i="5"/>
  <c r="D7173" i="5"/>
  <c r="D7125" i="5"/>
  <c r="D7084" i="5"/>
  <c r="D7037" i="5"/>
  <c r="D6989" i="5"/>
  <c r="D6949" i="5"/>
  <c r="D6901" i="5"/>
  <c r="D6851" i="5"/>
  <c r="D6813" i="5"/>
  <c r="D6763" i="5"/>
  <c r="D6715" i="5"/>
  <c r="D6679" i="5"/>
  <c r="D6629" i="5"/>
  <c r="D6581" i="5"/>
  <c r="D6540" i="5"/>
  <c r="D6491" i="5"/>
  <c r="D6445" i="5"/>
  <c r="D6405" i="5"/>
  <c r="D6357" i="5"/>
  <c r="D6313" i="5"/>
  <c r="D6274" i="5"/>
  <c r="D6241" i="5"/>
  <c r="D6197" i="5"/>
  <c r="D6163" i="5"/>
  <c r="D6118" i="5"/>
  <c r="D6084" i="5"/>
  <c r="D6041" i="5"/>
  <c r="D6004" i="5"/>
  <c r="D5968" i="5"/>
  <c r="D5925" i="5"/>
  <c r="D5890" i="5"/>
  <c r="D5845" i="5"/>
  <c r="D5810" i="5"/>
  <c r="D5769" i="5"/>
  <c r="D5731" i="5"/>
  <c r="D5697" i="5"/>
  <c r="D5652" i="5"/>
  <c r="D5619" i="5"/>
  <c r="D5574" i="5"/>
  <c r="D9921" i="5"/>
  <c r="D9813" i="5"/>
  <c r="D9708" i="5"/>
  <c r="D9619" i="5"/>
  <c r="D9528" i="5"/>
  <c r="D9441" i="5"/>
  <c r="D9353" i="5"/>
  <c r="D9267" i="5"/>
  <c r="D9173" i="5"/>
  <c r="D9094" i="5"/>
  <c r="D9012" i="5"/>
  <c r="D8931" i="5"/>
  <c r="D8853" i="5"/>
  <c r="D8781" i="5"/>
  <c r="D8700" i="5"/>
  <c r="D8641" i="5"/>
  <c r="D8563" i="5"/>
  <c r="D8483" i="5"/>
  <c r="D8409" i="5"/>
  <c r="D8331" i="5"/>
  <c r="D8268" i="5"/>
  <c r="D8191" i="5"/>
  <c r="D8114" i="5"/>
  <c r="D8050" i="5"/>
  <c r="D7981" i="5"/>
  <c r="D7920" i="5"/>
  <c r="D7868" i="5"/>
  <c r="D7799" i="5"/>
  <c r="D7737" i="5"/>
  <c r="D7668" i="5"/>
  <c r="D7609" i="5"/>
  <c r="D7558" i="5"/>
  <c r="D7499" i="5"/>
  <c r="D7444" i="5"/>
  <c r="D7393" i="5"/>
  <c r="D7354" i="5"/>
  <c r="D7307" i="5"/>
  <c r="D7259" i="5"/>
  <c r="D7220" i="5"/>
  <c r="D7171" i="5"/>
  <c r="D7123" i="5"/>
  <c r="D7082" i="5"/>
  <c r="D7034" i="5"/>
  <c r="D6987" i="5"/>
  <c r="D6947" i="5"/>
  <c r="D6900" i="5"/>
  <c r="D6849" i="5"/>
  <c r="D6810" i="5"/>
  <c r="D6762" i="5"/>
  <c r="D6713" i="5"/>
  <c r="D6677" i="5"/>
  <c r="D6628" i="5"/>
  <c r="D6578" i="5"/>
  <c r="D6538" i="5"/>
  <c r="D6490" i="5"/>
  <c r="D6443" i="5"/>
  <c r="D6403" i="5"/>
  <c r="D6355" i="5"/>
  <c r="D6310" i="5"/>
  <c r="D6273" i="5"/>
  <c r="D6240" i="5"/>
  <c r="D6195" i="5"/>
  <c r="D6161" i="5"/>
  <c r="D6117" i="5"/>
  <c r="D6082" i="5"/>
  <c r="D6039" i="5"/>
  <c r="D6003" i="5"/>
  <c r="D5967" i="5"/>
  <c r="D5923" i="5"/>
  <c r="D5889" i="5"/>
  <c r="D5844" i="5"/>
  <c r="D5808" i="5"/>
  <c r="D5766" i="5"/>
  <c r="D5730" i="5"/>
  <c r="D5695" i="5"/>
  <c r="D5651" i="5"/>
  <c r="D5618" i="5"/>
  <c r="D5573" i="5"/>
  <c r="D5538" i="5"/>
  <c r="D5494" i="5"/>
  <c r="D5458" i="5"/>
  <c r="D5423" i="5"/>
  <c r="D5379" i="5"/>
  <c r="D5344" i="5"/>
  <c r="D5301" i="5"/>
  <c r="D5265" i="5"/>
  <c r="D5221" i="5"/>
  <c r="D5186" i="5"/>
  <c r="D5152" i="5"/>
  <c r="D5108" i="5"/>
  <c r="D5074" i="5"/>
  <c r="D5038" i="5"/>
  <c r="D5000" i="5"/>
  <c r="D4965" i="5"/>
  <c r="D4930" i="5"/>
  <c r="D4891" i="5"/>
  <c r="D4860" i="5"/>
  <c r="D4825" i="5"/>
  <c r="D4792" i="5"/>
  <c r="D4759" i="5"/>
  <c r="D4727" i="5"/>
  <c r="D4697" i="5"/>
  <c r="D4665" i="5"/>
  <c r="D4634" i="5"/>
  <c r="D4600" i="5"/>
  <c r="D4567" i="5"/>
  <c r="D4537" i="5"/>
  <c r="D4506" i="5"/>
  <c r="D4474" i="5"/>
  <c r="D4445" i="5"/>
  <c r="D4415" i="5"/>
  <c r="D4387" i="5"/>
  <c r="D4359" i="5"/>
  <c r="D4330" i="5"/>
  <c r="D4303" i="5"/>
  <c r="D4275" i="5"/>
  <c r="D4248" i="5"/>
  <c r="D4222" i="5"/>
  <c r="D4195" i="5"/>
  <c r="D4168" i="5"/>
  <c r="D4141" i="5"/>
  <c r="D4113" i="5"/>
  <c r="D4087" i="5"/>
  <c r="D4058" i="5"/>
  <c r="D4030" i="5"/>
  <c r="D4004" i="5"/>
  <c r="D3977" i="5"/>
  <c r="D3948" i="5"/>
  <c r="D3922" i="5"/>
  <c r="D3895" i="5"/>
  <c r="D3868" i="5"/>
  <c r="D3842" i="5"/>
  <c r="D3813" i="5"/>
  <c r="D3785" i="5"/>
  <c r="D3759" i="5"/>
  <c r="D3732" i="5"/>
  <c r="D3705" i="5"/>
  <c r="D3679" i="5"/>
  <c r="D3654" i="5"/>
  <c r="D3628" i="5"/>
  <c r="D3602" i="5"/>
  <c r="D3575" i="5"/>
  <c r="D3550" i="5"/>
  <c r="D3523" i="5"/>
  <c r="D3498" i="5"/>
  <c r="D3471" i="5"/>
  <c r="D3446" i="5"/>
  <c r="D3420" i="5"/>
  <c r="D3395" i="5"/>
  <c r="D3370" i="5"/>
  <c r="D3342" i="5"/>
  <c r="D3316" i="5"/>
  <c r="D3291" i="5"/>
  <c r="D3266" i="5"/>
  <c r="D3239" i="5"/>
  <c r="D3214" i="5"/>
  <c r="D3189" i="5"/>
  <c r="D3162" i="5"/>
  <c r="D3136" i="5"/>
  <c r="D3111" i="5"/>
  <c r="D3085" i="5"/>
  <c r="D3059" i="5"/>
  <c r="D3033" i="5"/>
  <c r="D3006" i="5"/>
  <c r="D2980" i="5"/>
  <c r="D2955" i="5"/>
  <c r="D2930" i="5"/>
  <c r="D2903" i="5"/>
  <c r="D2878" i="5"/>
  <c r="D2851" i="5"/>
  <c r="D2826" i="5"/>
  <c r="D2799" i="5"/>
  <c r="D2774" i="5"/>
  <c r="D2749" i="5"/>
  <c r="D9918" i="5"/>
  <c r="D9714" i="5"/>
  <c r="D9572" i="5"/>
  <c r="D9398" i="5"/>
  <c r="D9226" i="5"/>
  <c r="D9069" i="5"/>
  <c r="D8929" i="5"/>
  <c r="D8797" i="5"/>
  <c r="D8681" i="5"/>
  <c r="D8532" i="5"/>
  <c r="D8396" i="5"/>
  <c r="D8248" i="5"/>
  <c r="D8125" i="5"/>
  <c r="D8019" i="5"/>
  <c r="D7903" i="5"/>
  <c r="D7775" i="5"/>
  <c r="D7665" i="5"/>
  <c r="D7543" i="5"/>
  <c r="D7448" i="5"/>
  <c r="D7381" i="5"/>
  <c r="D7289" i="5"/>
  <c r="D7203" i="5"/>
  <c r="D7121" i="5"/>
  <c r="D7038" i="5"/>
  <c r="D6966" i="5"/>
  <c r="D6880" i="5"/>
  <c r="D6794" i="5"/>
  <c r="D6710" i="5"/>
  <c r="D6627" i="5"/>
  <c r="D6544" i="5"/>
  <c r="D6469" i="5"/>
  <c r="D6384" i="5"/>
  <c r="D6305" i="5"/>
  <c r="D6227" i="5"/>
  <c r="D6164" i="5"/>
  <c r="D6104" i="5"/>
  <c r="D6028" i="5"/>
  <c r="D5953" i="5"/>
  <c r="D5877" i="5"/>
  <c r="D5807" i="5"/>
  <c r="D5733" i="5"/>
  <c r="D5675" i="5"/>
  <c r="D5601" i="5"/>
  <c r="D5533" i="5"/>
  <c r="D5462" i="5"/>
  <c r="D5405" i="5"/>
  <c r="D5333" i="5"/>
  <c r="D5267" i="5"/>
  <c r="D5211" i="5"/>
  <c r="D5139" i="5"/>
  <c r="D5078" i="5"/>
  <c r="D5024" i="5"/>
  <c r="D4961" i="5"/>
  <c r="D4893" i="5"/>
  <c r="D4846" i="5"/>
  <c r="D4786" i="5"/>
  <c r="D4729" i="5"/>
  <c r="D4685" i="5"/>
  <c r="D4627" i="5"/>
  <c r="D4571" i="5"/>
  <c r="D4525" i="5"/>
  <c r="D4469" i="5"/>
  <c r="D4419" i="5"/>
  <c r="D4377" i="5"/>
  <c r="D4327" i="5"/>
  <c r="D4279" i="5"/>
  <c r="D4241" i="5"/>
  <c r="D4191" i="5"/>
  <c r="D4143" i="5"/>
  <c r="D4102" i="5"/>
  <c r="D4053" i="5"/>
  <c r="D4007" i="5"/>
  <c r="D3967" i="5"/>
  <c r="D3919" i="5"/>
  <c r="D3870" i="5"/>
  <c r="D3831" i="5"/>
  <c r="D3782" i="5"/>
  <c r="D3734" i="5"/>
  <c r="D3698" i="5"/>
  <c r="D3655" i="5"/>
  <c r="D3617" i="5"/>
  <c r="D3574" i="5"/>
  <c r="D3539" i="5"/>
  <c r="D3494" i="5"/>
  <c r="D3461" i="5"/>
  <c r="D3417" i="5"/>
  <c r="D3375" i="5"/>
  <c r="D3337" i="5"/>
  <c r="D3294" i="5"/>
  <c r="D3259" i="5"/>
  <c r="D3216" i="5"/>
  <c r="D3178" i="5"/>
  <c r="D3138" i="5"/>
  <c r="D3101" i="5"/>
  <c r="D3057" i="5"/>
  <c r="D3022" i="5"/>
  <c r="D2978" i="5"/>
  <c r="D2943" i="5"/>
  <c r="D2899" i="5"/>
  <c r="D2858" i="5"/>
  <c r="D2820" i="5"/>
  <c r="D2777" i="5"/>
  <c r="D2744" i="5"/>
  <c r="D2704" i="5"/>
  <c r="D2672" i="5"/>
  <c r="D2640" i="5"/>
  <c r="D2601" i="5"/>
  <c r="D2568" i="5"/>
  <c r="D2528" i="5"/>
  <c r="D2497" i="5"/>
  <c r="D2457" i="5"/>
  <c r="D2425" i="5"/>
  <c r="D2394" i="5"/>
  <c r="D2354" i="5"/>
  <c r="D2324" i="5"/>
  <c r="D2285" i="5"/>
  <c r="D2254" i="5"/>
  <c r="D2223" i="5"/>
  <c r="D2187" i="5"/>
  <c r="D2157" i="5"/>
  <c r="D2127" i="5"/>
  <c r="D2098" i="5"/>
  <c r="D2066" i="5"/>
  <c r="D2039" i="5"/>
  <c r="D2013" i="5"/>
  <c r="D1985" i="5"/>
  <c r="D1958" i="5"/>
  <c r="D1928" i="5"/>
  <c r="D1901" i="5"/>
  <c r="D1875" i="5"/>
  <c r="D1849" i="5"/>
  <c r="D1824" i="5"/>
  <c r="D1797" i="5"/>
  <c r="D1770" i="5"/>
  <c r="D1746" i="5"/>
  <c r="D1722" i="5"/>
  <c r="D1698" i="5"/>
  <c r="D1673" i="5"/>
  <c r="D1648" i="5"/>
  <c r="D1624" i="5"/>
  <c r="D1599" i="5"/>
  <c r="D1575" i="5"/>
  <c r="D1550" i="5"/>
  <c r="D1525" i="5"/>
  <c r="D1501" i="5"/>
  <c r="D1477" i="5"/>
  <c r="D1453" i="5"/>
  <c r="D1428" i="5"/>
  <c r="D1404" i="5"/>
  <c r="D1379" i="5"/>
  <c r="D1354" i="5"/>
  <c r="D1329" i="5"/>
  <c r="D1304" i="5"/>
  <c r="D1280" i="5"/>
  <c r="D1256" i="5"/>
  <c r="D1230" i="5"/>
  <c r="D1206" i="5"/>
  <c r="D1182" i="5"/>
  <c r="D1158" i="5"/>
  <c r="D1133" i="5"/>
  <c r="D1108" i="5"/>
  <c r="D1083" i="5"/>
  <c r="D1059" i="5"/>
  <c r="D1035" i="5"/>
  <c r="D1010" i="5"/>
  <c r="D986" i="5"/>
  <c r="D962" i="5"/>
  <c r="D937" i="5"/>
  <c r="D912" i="5"/>
  <c r="D887" i="5"/>
  <c r="D863" i="5"/>
  <c r="D838" i="5"/>
  <c r="D814" i="5"/>
  <c r="D788" i="5"/>
  <c r="D764" i="5"/>
  <c r="D740" i="5"/>
  <c r="D716" i="5"/>
  <c r="D690" i="5"/>
  <c r="D666" i="5"/>
  <c r="D641" i="5"/>
  <c r="D617" i="5"/>
  <c r="D593" i="5"/>
  <c r="D568" i="5"/>
  <c r="D544" i="5"/>
  <c r="D520" i="5"/>
  <c r="D495" i="5"/>
  <c r="D470" i="5"/>
  <c r="D445" i="5"/>
  <c r="D421" i="5"/>
  <c r="D397" i="5"/>
  <c r="D372" i="5"/>
  <c r="D346" i="5"/>
  <c r="D322" i="5"/>
  <c r="D298" i="5"/>
  <c r="D274" i="5"/>
  <c r="D249" i="5"/>
  <c r="D224" i="5"/>
  <c r="D199" i="5"/>
  <c r="D175" i="5"/>
  <c r="D152" i="5"/>
  <c r="D129" i="5"/>
  <c r="D106" i="5"/>
  <c r="D83" i="5"/>
  <c r="D59" i="5"/>
  <c r="D36" i="5"/>
  <c r="D12" i="5"/>
  <c r="D9891" i="5"/>
  <c r="D9707" i="5"/>
  <c r="D9532" i="5"/>
  <c r="D9396" i="5"/>
  <c r="D9225" i="5"/>
  <c r="D9068" i="5"/>
  <c r="D8928" i="5"/>
  <c r="D8784" i="5"/>
  <c r="D8677" i="5"/>
  <c r="D8528" i="5"/>
  <c r="D8395" i="5"/>
  <c r="D8244" i="5"/>
  <c r="D8112" i="5"/>
  <c r="D8001" i="5"/>
  <c r="D7902" i="5"/>
  <c r="D7773" i="5"/>
  <c r="D7664" i="5"/>
  <c r="D7542" i="5"/>
  <c r="D7447" i="5"/>
  <c r="D7374" i="5"/>
  <c r="D7288" i="5"/>
  <c r="D7202" i="5"/>
  <c r="D7120" i="5"/>
  <c r="D7033" i="5"/>
  <c r="D6951" i="5"/>
  <c r="D6877" i="5"/>
  <c r="D6792" i="5"/>
  <c r="D6708" i="5"/>
  <c r="D6624" i="5"/>
  <c r="D6542" i="5"/>
  <c r="D6468" i="5"/>
  <c r="D6383" i="5"/>
  <c r="D6303" i="5"/>
  <c r="D6226" i="5"/>
  <c r="D6160" i="5"/>
  <c r="D6086" i="5"/>
  <c r="D6026" i="5"/>
  <c r="D5952" i="5"/>
  <c r="D5874" i="5"/>
  <c r="D5806" i="5"/>
  <c r="D5732" i="5"/>
  <c r="D5674" i="5"/>
  <c r="D5599" i="5"/>
  <c r="D5532" i="5"/>
  <c r="D5461" i="5"/>
  <c r="D5403" i="5"/>
  <c r="D5331" i="5"/>
  <c r="D5266" i="5"/>
  <c r="D5210" i="5"/>
  <c r="D5138" i="5"/>
  <c r="D5077" i="5"/>
  <c r="D5023" i="5"/>
  <c r="D4960" i="5"/>
  <c r="D4892" i="5"/>
  <c r="D4844" i="5"/>
  <c r="D4785" i="5"/>
  <c r="D4728" i="5"/>
  <c r="D4682" i="5"/>
  <c r="D4626" i="5"/>
  <c r="D4568" i="5"/>
  <c r="D4524" i="5"/>
  <c r="D4468" i="5"/>
  <c r="D4417" i="5"/>
  <c r="D4375" i="5"/>
  <c r="D4325" i="5"/>
  <c r="D4277" i="5"/>
  <c r="D4239" i="5"/>
  <c r="D4190" i="5"/>
  <c r="D4142" i="5"/>
  <c r="D4101" i="5"/>
  <c r="D4052" i="5"/>
  <c r="D4005" i="5"/>
  <c r="D3966" i="5"/>
  <c r="D3918" i="5"/>
  <c r="D3869" i="5"/>
  <c r="D3829" i="5"/>
  <c r="D3781" i="5"/>
  <c r="D3733" i="5"/>
  <c r="D3696" i="5"/>
  <c r="D3653" i="5"/>
  <c r="D3616" i="5"/>
  <c r="D3572" i="5"/>
  <c r="D3538" i="5"/>
  <c r="D3493" i="5"/>
  <c r="D3454" i="5"/>
  <c r="D3416" i="5"/>
  <c r="D3373" i="5"/>
  <c r="D3336" i="5"/>
  <c r="D3293" i="5"/>
  <c r="D3258" i="5"/>
  <c r="D3215" i="5"/>
  <c r="D3177" i="5"/>
  <c r="D3135" i="5"/>
  <c r="D3100" i="5"/>
  <c r="D3056" i="5"/>
  <c r="D3021" i="5"/>
  <c r="D2977" i="5"/>
  <c r="D2936" i="5"/>
  <c r="D2898" i="5"/>
  <c r="D2856" i="5"/>
  <c r="D2819" i="5"/>
  <c r="D2776" i="5"/>
  <c r="D2742" i="5"/>
  <c r="D2703" i="5"/>
  <c r="D2670" i="5"/>
  <c r="D2632" i="5"/>
  <c r="D2599" i="5"/>
  <c r="D2567" i="5"/>
  <c r="D2527" i="5"/>
  <c r="D2496" i="5"/>
  <c r="D2456" i="5"/>
  <c r="D2424" i="5"/>
  <c r="D2387" i="5"/>
  <c r="D2353" i="5"/>
  <c r="D2323" i="5"/>
  <c r="D2284" i="5"/>
  <c r="D2253" i="5"/>
  <c r="D2222" i="5"/>
  <c r="D2186" i="5"/>
  <c r="D2155" i="5"/>
  <c r="D2126" i="5"/>
  <c r="D2093" i="5"/>
  <c r="D2064" i="5"/>
  <c r="D2038" i="5"/>
  <c r="D2010" i="5"/>
  <c r="D1984" i="5"/>
  <c r="D1954" i="5"/>
  <c r="D1926" i="5"/>
  <c r="D1900" i="5"/>
  <c r="D1874" i="5"/>
  <c r="D1848" i="5"/>
  <c r="D1823" i="5"/>
  <c r="D1796" i="5"/>
  <c r="D1769" i="5"/>
  <c r="D1745" i="5"/>
  <c r="D1721" i="5"/>
  <c r="D1697" i="5"/>
  <c r="D1672" i="5"/>
  <c r="D1647" i="5"/>
  <c r="D1623" i="5"/>
  <c r="D1598" i="5"/>
  <c r="D1574" i="5"/>
  <c r="D1549" i="5"/>
  <c r="D1524" i="5"/>
  <c r="D1500" i="5"/>
  <c r="D1476" i="5"/>
  <c r="D1452" i="5"/>
  <c r="D1427" i="5"/>
  <c r="D1403" i="5"/>
  <c r="D1377" i="5"/>
  <c r="D1353" i="5"/>
  <c r="D1327" i="5"/>
  <c r="D1303" i="5"/>
  <c r="D1279" i="5"/>
  <c r="D1255" i="5"/>
  <c r="D1229" i="5"/>
  <c r="D1205" i="5"/>
  <c r="D1181" i="5"/>
  <c r="D1156" i="5"/>
  <c r="D1132" i="5"/>
  <c r="D1107" i="5"/>
  <c r="D1082" i="5"/>
  <c r="D1058" i="5"/>
  <c r="D1034" i="5"/>
  <c r="D1009" i="5"/>
  <c r="D985" i="5"/>
  <c r="D961" i="5"/>
  <c r="D936" i="5"/>
  <c r="D910" i="5"/>
  <c r="D886" i="5"/>
  <c r="D861" i="5"/>
  <c r="D837" i="5"/>
  <c r="D813" i="5"/>
  <c r="D787" i="5"/>
  <c r="D763" i="5"/>
  <c r="D739" i="5"/>
  <c r="D715" i="5"/>
  <c r="D689" i="5"/>
  <c r="D665" i="5"/>
  <c r="D640" i="5"/>
  <c r="D616" i="5"/>
  <c r="D592" i="5"/>
  <c r="D567" i="5"/>
  <c r="D543" i="5"/>
  <c r="D519" i="5"/>
  <c r="D494" i="5"/>
  <c r="D468" i="5"/>
  <c r="D444" i="5"/>
  <c r="D420" i="5"/>
  <c r="D395" i="5"/>
  <c r="D370" i="5"/>
  <c r="D345" i="5"/>
  <c r="D321" i="5"/>
  <c r="D297" i="5"/>
  <c r="D273" i="5"/>
  <c r="D247" i="5"/>
  <c r="D223" i="5"/>
  <c r="D198" i="5"/>
  <c r="D174" i="5"/>
  <c r="D151" i="5"/>
  <c r="D128" i="5"/>
  <c r="D105" i="5"/>
  <c r="D82" i="5"/>
  <c r="D58" i="5"/>
  <c r="D35" i="5"/>
  <c r="D11" i="5"/>
  <c r="D9889" i="5"/>
  <c r="D9705" i="5"/>
  <c r="D9531" i="5"/>
  <c r="D9394" i="5"/>
  <c r="D9223" i="5"/>
  <c r="D9059" i="5"/>
  <c r="D8927" i="5"/>
  <c r="D8774" i="5"/>
  <c r="D8645" i="5"/>
  <c r="D8527" i="5"/>
  <c r="D8393" i="5"/>
  <c r="D8242" i="5"/>
  <c r="D8111" i="5"/>
  <c r="D7986" i="5"/>
  <c r="D7901" i="5"/>
  <c r="D7772" i="5"/>
  <c r="D7663" i="5"/>
  <c r="D7539" i="5"/>
  <c r="D7443" i="5"/>
  <c r="D7360" i="5"/>
  <c r="D7285" i="5"/>
  <c r="D7201" i="5"/>
  <c r="D7118" i="5"/>
  <c r="D7032" i="5"/>
  <c r="D6950" i="5"/>
  <c r="D6875" i="5"/>
  <c r="D6791" i="5"/>
  <c r="D6707" i="5"/>
  <c r="D6623" i="5"/>
  <c r="D6530" i="5"/>
  <c r="D6448" i="5"/>
  <c r="D6382" i="5"/>
  <c r="D6302" i="5"/>
  <c r="D6224" i="5"/>
  <c r="D6158" i="5"/>
  <c r="D6085" i="5"/>
  <c r="D6025" i="5"/>
  <c r="D5948" i="5"/>
  <c r="D5873" i="5"/>
  <c r="D5805" i="5"/>
  <c r="D5729" i="5"/>
  <c r="D5654" i="5"/>
  <c r="D5598" i="5"/>
  <c r="D5524" i="5"/>
  <c r="D5455" i="5"/>
  <c r="D5402" i="5"/>
  <c r="D5329" i="5"/>
  <c r="D5264" i="5"/>
  <c r="D5209" i="5"/>
  <c r="D5137" i="5"/>
  <c r="D5073" i="5"/>
  <c r="D5022" i="5"/>
  <c r="D4957" i="5"/>
  <c r="D4889" i="5"/>
  <c r="D4842" i="5"/>
  <c r="D4784" i="5"/>
  <c r="D4726" i="5"/>
  <c r="D4680" i="5"/>
  <c r="D4623" i="5"/>
  <c r="D4566" i="5"/>
  <c r="D4521" i="5"/>
  <c r="D4467" i="5"/>
  <c r="D4413" i="5"/>
  <c r="D4374" i="5"/>
  <c r="D4323" i="5"/>
  <c r="D4274" i="5"/>
  <c r="D4237" i="5"/>
  <c r="D4189" i="5"/>
  <c r="D4140" i="5"/>
  <c r="D4100" i="5"/>
  <c r="D4051" i="5"/>
  <c r="D4003" i="5"/>
  <c r="D3965" i="5"/>
  <c r="D3917" i="5"/>
  <c r="D3867" i="5"/>
  <c r="D3828" i="5"/>
  <c r="D3780" i="5"/>
  <c r="D3731" i="5"/>
  <c r="D3694" i="5"/>
  <c r="D3652" i="5"/>
  <c r="D3615" i="5"/>
  <c r="D3571" i="5"/>
  <c r="D3531" i="5"/>
  <c r="D3492" i="5"/>
  <c r="D3449" i="5"/>
  <c r="D3415" i="5"/>
  <c r="D3372" i="5"/>
  <c r="D3335" i="5"/>
  <c r="D3292" i="5"/>
  <c r="D3257" i="5"/>
  <c r="D3213" i="5"/>
  <c r="D3176" i="5"/>
  <c r="D3134" i="5"/>
  <c r="D3099" i="5"/>
  <c r="D3055" i="5"/>
  <c r="D3014" i="5"/>
  <c r="D2976" i="5"/>
  <c r="D2933" i="5"/>
  <c r="D2896" i="5"/>
  <c r="D2855" i="5"/>
  <c r="D2818" i="5"/>
  <c r="D2775" i="5"/>
  <c r="D2741" i="5"/>
  <c r="D2702" i="5"/>
  <c r="D2668" i="5"/>
  <c r="D2630" i="5"/>
  <c r="D2597" i="5"/>
  <c r="D2566" i="5"/>
  <c r="D2526" i="5"/>
  <c r="D2495" i="5"/>
  <c r="D2455" i="5"/>
  <c r="D2423" i="5"/>
  <c r="D2384" i="5"/>
  <c r="D2352" i="5"/>
  <c r="D2321" i="5"/>
  <c r="D2283" i="5"/>
  <c r="D2252" i="5"/>
  <c r="D2220" i="5"/>
  <c r="D2185" i="5"/>
  <c r="D2154" i="5"/>
  <c r="D2125" i="5"/>
  <c r="D2092" i="5"/>
  <c r="D2063" i="5"/>
  <c r="D2037" i="5"/>
  <c r="D2009" i="5"/>
  <c r="D1983" i="5"/>
  <c r="D1953" i="5"/>
  <c r="D1925" i="5"/>
  <c r="D1899" i="5"/>
  <c r="D1873" i="5"/>
  <c r="D1847" i="5"/>
  <c r="D1820" i="5"/>
  <c r="D1794" i="5"/>
  <c r="D1768" i="5"/>
  <c r="D1744" i="5"/>
  <c r="D1720" i="5"/>
  <c r="D1695" i="5"/>
  <c r="D1670" i="5"/>
  <c r="D1646" i="5"/>
  <c r="D1621" i="5"/>
  <c r="D1597" i="5"/>
  <c r="D1573" i="5"/>
  <c r="D1547" i="5"/>
  <c r="D1523" i="5"/>
  <c r="D1499" i="5"/>
  <c r="D1475" i="5"/>
  <c r="D1450" i="5"/>
  <c r="D1426" i="5"/>
  <c r="D1402" i="5"/>
  <c r="D1376" i="5"/>
  <c r="D1350" i="5"/>
  <c r="D1326" i="5"/>
  <c r="D1302" i="5"/>
  <c r="D1278" i="5"/>
  <c r="D1253" i="5"/>
  <c r="D1228" i="5"/>
  <c r="D1204" i="5"/>
  <c r="D1180" i="5"/>
  <c r="D1155" i="5"/>
  <c r="D1130" i="5"/>
  <c r="D1105" i="5"/>
  <c r="D1081" i="5"/>
  <c r="D1057" i="5"/>
  <c r="D1033" i="5"/>
  <c r="D1008" i="5"/>
  <c r="D984" i="5"/>
  <c r="D960" i="5"/>
  <c r="D934" i="5"/>
  <c r="D909" i="5"/>
  <c r="D884" i="5"/>
  <c r="D860" i="5"/>
  <c r="D836" i="5"/>
  <c r="D810" i="5"/>
  <c r="D786" i="5"/>
  <c r="D762" i="5"/>
  <c r="D738" i="5"/>
  <c r="D713" i="5"/>
  <c r="D688" i="5"/>
  <c r="D663" i="5"/>
  <c r="D639" i="5"/>
  <c r="D615" i="5"/>
  <c r="D590" i="5"/>
  <c r="D566" i="5"/>
  <c r="D542" i="5"/>
  <c r="D518" i="5"/>
  <c r="D493" i="5"/>
  <c r="D467" i="5"/>
  <c r="D443" i="5"/>
  <c r="D418" i="5"/>
  <c r="D394" i="5"/>
  <c r="D368" i="5"/>
  <c r="D344" i="5"/>
  <c r="D320" i="5"/>
  <c r="D296" i="5"/>
  <c r="D272" i="5"/>
  <c r="D246" i="5"/>
  <c r="D221" i="5"/>
  <c r="D197" i="5"/>
  <c r="D173" i="5"/>
  <c r="D150" i="5"/>
  <c r="D127" i="5"/>
  <c r="D104" i="5"/>
  <c r="D81" i="5"/>
  <c r="D57" i="5"/>
  <c r="D33" i="5"/>
  <c r="D10" i="5"/>
  <c r="D9880" i="5"/>
  <c r="D9682" i="5"/>
  <c r="D9526" i="5"/>
  <c r="D9360" i="5"/>
  <c r="D9221" i="5"/>
  <c r="D9058" i="5"/>
  <c r="D8925" i="5"/>
  <c r="D8771" i="5"/>
  <c r="D8644" i="5"/>
  <c r="D8525" i="5"/>
  <c r="D8388" i="5"/>
  <c r="D8241" i="5"/>
  <c r="D8108" i="5"/>
  <c r="D7980" i="5"/>
  <c r="D7871" i="5"/>
  <c r="D7771" i="5"/>
  <c r="D7662" i="5"/>
  <c r="D7538" i="5"/>
  <c r="D7440" i="5"/>
  <c r="D7358" i="5"/>
  <c r="D7284" i="5"/>
  <c r="D7200" i="5"/>
  <c r="D7117" i="5"/>
  <c r="D7031" i="5"/>
  <c r="D6938" i="5"/>
  <c r="D6858" i="5"/>
  <c r="D6790" i="5"/>
  <c r="D6706" i="5"/>
  <c r="D6619" i="5"/>
  <c r="D6528" i="5"/>
  <c r="D6446" i="5"/>
  <c r="D6381" i="5"/>
  <c r="D6301" i="5"/>
  <c r="D6223" i="5"/>
  <c r="D6149" i="5"/>
  <c r="D6081" i="5"/>
  <c r="D6006" i="5"/>
  <c r="D5947" i="5"/>
  <c r="D5871" i="5"/>
  <c r="D5803" i="5"/>
  <c r="D5728" i="5"/>
  <c r="D5653" i="5"/>
  <c r="D5597" i="5"/>
  <c r="D5521" i="5"/>
  <c r="D5454" i="5"/>
  <c r="D5384" i="5"/>
  <c r="D5328" i="5"/>
  <c r="D5263" i="5"/>
  <c r="D5189" i="5"/>
  <c r="D5135" i="5"/>
  <c r="D5072" i="5"/>
  <c r="D5005" i="5"/>
  <c r="D4952" i="5"/>
  <c r="D4888" i="5"/>
  <c r="D4828" i="5"/>
  <c r="D4782" i="5"/>
  <c r="D4724" i="5"/>
  <c r="D4670" i="5"/>
  <c r="D4622" i="5"/>
  <c r="D4565" i="5"/>
  <c r="D4509" i="5"/>
  <c r="D4466" i="5"/>
  <c r="D4412" i="5"/>
  <c r="D4363" i="5"/>
  <c r="D4322" i="5"/>
  <c r="D4273" i="5"/>
  <c r="D4225" i="5"/>
  <c r="D4186" i="5"/>
  <c r="D4139" i="5"/>
  <c r="D4090" i="5"/>
  <c r="D4050" i="5"/>
  <c r="D4002" i="5"/>
  <c r="D3953" i="5"/>
  <c r="D3915" i="5"/>
  <c r="D3866" i="5"/>
  <c r="D3819" i="5"/>
  <c r="D3779" i="5"/>
  <c r="D3730" i="5"/>
  <c r="D3692" i="5"/>
  <c r="D3650" i="5"/>
  <c r="D3609" i="5"/>
  <c r="D3570" i="5"/>
  <c r="D3528" i="5"/>
  <c r="D3491" i="5"/>
  <c r="D3448" i="5"/>
  <c r="D3413" i="5"/>
  <c r="D3371" i="5"/>
  <c r="D3334" i="5"/>
  <c r="D3290" i="5"/>
  <c r="D3256" i="5"/>
  <c r="D3212" i="5"/>
  <c r="D3175" i="5"/>
  <c r="D3132" i="5"/>
  <c r="D3091" i="5"/>
  <c r="D3054" i="5"/>
  <c r="D3012" i="5"/>
  <c r="D2975" i="5"/>
  <c r="D2932" i="5"/>
  <c r="D2895" i="5"/>
  <c r="D2852" i="5"/>
  <c r="D2817" i="5"/>
  <c r="D2773" i="5"/>
  <c r="D2739" i="5"/>
  <c r="D2700" i="5"/>
  <c r="D2667" i="5"/>
  <c r="D2629" i="5"/>
  <c r="D2596" i="5"/>
  <c r="D2559" i="5"/>
  <c r="D2525" i="5"/>
  <c r="D2493" i="5"/>
  <c r="D2454" i="5"/>
  <c r="D2422" i="5"/>
  <c r="D2382" i="5"/>
  <c r="D2351" i="5"/>
  <c r="D2312" i="5"/>
  <c r="D2282" i="5"/>
  <c r="D2251" i="5"/>
  <c r="D2214" i="5"/>
  <c r="D2183" i="5"/>
  <c r="D2152" i="5"/>
  <c r="D2124" i="5"/>
  <c r="D2090" i="5"/>
  <c r="D2062" i="5"/>
  <c r="D2036" i="5"/>
  <c r="D2008" i="5"/>
  <c r="D1981" i="5"/>
  <c r="D1952" i="5"/>
  <c r="D1924" i="5"/>
  <c r="D1898" i="5"/>
  <c r="D1872" i="5"/>
  <c r="D1846" i="5"/>
  <c r="D1819" i="5"/>
  <c r="D1792" i="5"/>
  <c r="D1767" i="5"/>
  <c r="D1743" i="5"/>
  <c r="D1719" i="5"/>
  <c r="D1694" i="5"/>
  <c r="D1669" i="5"/>
  <c r="D1645" i="5"/>
  <c r="D1620" i="5"/>
  <c r="D1596" i="5"/>
  <c r="D1572" i="5"/>
  <c r="D1546" i="5"/>
  <c r="D1522" i="5"/>
  <c r="D1498" i="5"/>
  <c r="D1474" i="5"/>
  <c r="D1449" i="5"/>
  <c r="D1425" i="5"/>
  <c r="D1399" i="5"/>
  <c r="D1374" i="5"/>
  <c r="D1349" i="5"/>
  <c r="D1325" i="5"/>
  <c r="D1301" i="5"/>
  <c r="D1277" i="5"/>
  <c r="D1252" i="5"/>
  <c r="D1227" i="5"/>
  <c r="D1203" i="5"/>
  <c r="D1178" i="5"/>
  <c r="D1154" i="5"/>
  <c r="D1129" i="5"/>
  <c r="D1104" i="5"/>
  <c r="D1080" i="5"/>
  <c r="D1056" i="5"/>
  <c r="D1032" i="5"/>
  <c r="D1007" i="5"/>
  <c r="D983" i="5"/>
  <c r="D958" i="5"/>
  <c r="D933" i="5"/>
  <c r="D907" i="5"/>
  <c r="D883" i="5"/>
  <c r="D859" i="5"/>
  <c r="D835" i="5"/>
  <c r="D809" i="5"/>
  <c r="D785" i="5"/>
  <c r="D761" i="5"/>
  <c r="D737" i="5"/>
  <c r="D712" i="5"/>
  <c r="D687" i="5"/>
  <c r="D662" i="5"/>
  <c r="D638" i="5"/>
  <c r="D614" i="5"/>
  <c r="D589" i="5"/>
  <c r="D565" i="5"/>
  <c r="D541" i="5"/>
  <c r="D516" i="5"/>
  <c r="D490" i="5"/>
  <c r="D466" i="5"/>
  <c r="D441" i="5"/>
  <c r="D417" i="5"/>
  <c r="D393" i="5"/>
  <c r="D367" i="5"/>
  <c r="D343" i="5"/>
  <c r="D319" i="5"/>
  <c r="D295" i="5"/>
  <c r="D269" i="5"/>
  <c r="D245" i="5"/>
  <c r="D220" i="5"/>
  <c r="D196" i="5"/>
  <c r="D172" i="5"/>
  <c r="D149" i="5"/>
  <c r="D126" i="5"/>
  <c r="D103" i="5"/>
  <c r="D79" i="5"/>
  <c r="D56" i="5"/>
  <c r="D32" i="5"/>
  <c r="D9" i="5"/>
  <c r="D9878" i="5"/>
  <c r="D9680" i="5"/>
  <c r="D9524" i="5"/>
  <c r="D9357" i="5"/>
  <c r="D9220" i="5"/>
  <c r="D9056" i="5"/>
  <c r="D8904" i="5"/>
  <c r="D8767" i="5"/>
  <c r="D8639" i="5"/>
  <c r="D8494" i="5"/>
  <c r="D8372" i="5"/>
  <c r="D8240" i="5"/>
  <c r="D8106" i="5"/>
  <c r="D7978" i="5"/>
  <c r="D7870" i="5"/>
  <c r="D7770" i="5"/>
  <c r="D7660" i="5"/>
  <c r="D7537" i="5"/>
  <c r="D7439" i="5"/>
  <c r="D7347" i="5"/>
  <c r="D7265" i="5"/>
  <c r="D7199" i="5"/>
  <c r="D7114" i="5"/>
  <c r="D7028" i="5"/>
  <c r="D6935" i="5"/>
  <c r="D6853" i="5"/>
  <c r="D6788" i="5"/>
  <c r="D6705" i="5"/>
  <c r="D6612" i="5"/>
  <c r="D6527" i="5"/>
  <c r="D6441" i="5"/>
  <c r="D6359" i="5"/>
  <c r="D6298" i="5"/>
  <c r="D6222" i="5"/>
  <c r="D6147" i="5"/>
  <c r="D6079" i="5"/>
  <c r="D6005" i="5"/>
  <c r="D5946" i="5"/>
  <c r="D5870" i="5"/>
  <c r="D5797" i="5"/>
  <c r="D5727" i="5"/>
  <c r="D5650" i="5"/>
  <c r="D5579" i="5"/>
  <c r="D5520" i="5"/>
  <c r="D5453" i="5"/>
  <c r="D5382" i="5"/>
  <c r="D5327" i="5"/>
  <c r="D5262" i="5"/>
  <c r="D5188" i="5"/>
  <c r="D5134" i="5"/>
  <c r="D5070" i="5"/>
  <c r="D5003" i="5"/>
  <c r="D4950" i="5"/>
  <c r="D4887" i="5"/>
  <c r="D4827" i="5"/>
  <c r="D4780" i="5"/>
  <c r="D4723" i="5"/>
  <c r="D4669" i="5"/>
  <c r="D4621" i="5"/>
  <c r="D4564" i="5"/>
  <c r="D4508" i="5"/>
  <c r="D4463" i="5"/>
  <c r="D4410" i="5"/>
  <c r="D4362" i="5"/>
  <c r="D4321" i="5"/>
  <c r="D4271" i="5"/>
  <c r="D4224" i="5"/>
  <c r="D4185" i="5"/>
  <c r="D4137" i="5"/>
  <c r="D4089" i="5"/>
  <c r="D4049" i="5"/>
  <c r="D4001" i="5"/>
  <c r="D3952" i="5"/>
  <c r="D3912" i="5"/>
  <c r="D3864" i="5"/>
  <c r="D3818" i="5"/>
  <c r="D3778" i="5"/>
  <c r="D3729" i="5"/>
  <c r="D3686" i="5"/>
  <c r="D3649" i="5"/>
  <c r="D3606" i="5"/>
  <c r="D3569" i="5"/>
  <c r="D3527" i="5"/>
  <c r="D3490" i="5"/>
  <c r="D3447" i="5"/>
  <c r="D3412" i="5"/>
  <c r="D3368" i="5"/>
  <c r="D3333" i="5"/>
  <c r="D3289" i="5"/>
  <c r="D3254" i="5"/>
  <c r="D3211" i="5"/>
  <c r="D3169" i="5"/>
  <c r="D3130" i="5"/>
  <c r="D3089" i="5"/>
  <c r="D3051" i="5"/>
  <c r="D3010" i="5"/>
  <c r="D2974" i="5"/>
  <c r="D2931" i="5"/>
  <c r="D2894" i="5"/>
  <c r="D2850" i="5"/>
  <c r="D2816" i="5"/>
  <c r="D2772" i="5"/>
  <c r="D2736" i="5"/>
  <c r="D2699" i="5"/>
  <c r="D2666" i="5"/>
  <c r="D2628" i="5"/>
  <c r="D2594" i="5"/>
  <c r="D2556" i="5"/>
  <c r="D2524" i="5"/>
  <c r="D2492" i="5"/>
  <c r="D2453" i="5"/>
  <c r="D2421" i="5"/>
  <c r="D2381" i="5"/>
  <c r="D2350" i="5"/>
  <c r="D2310" i="5"/>
  <c r="D2281" i="5"/>
  <c r="D2248" i="5"/>
  <c r="D2212" i="5"/>
  <c r="D2182" i="5"/>
  <c r="D2151" i="5"/>
  <c r="D2122" i="5"/>
  <c r="D2089" i="5"/>
  <c r="D2061" i="5"/>
  <c r="D2035" i="5"/>
  <c r="D2007" i="5"/>
  <c r="D1978" i="5"/>
  <c r="D1950" i="5"/>
  <c r="D1923" i="5"/>
  <c r="D1897" i="5"/>
  <c r="D1870" i="5"/>
  <c r="D1845" i="5"/>
  <c r="D1817" i="5"/>
  <c r="D1790" i="5"/>
  <c r="D1766" i="5"/>
  <c r="D1742" i="5"/>
  <c r="D1718" i="5"/>
  <c r="D1693" i="5"/>
  <c r="D1668" i="5"/>
  <c r="D1643" i="5"/>
  <c r="D1619" i="5"/>
  <c r="D1595" i="5"/>
  <c r="D1570" i="5"/>
  <c r="D1545" i="5"/>
  <c r="D1521" i="5"/>
  <c r="D1497" i="5"/>
  <c r="D1473" i="5"/>
  <c r="D1448" i="5"/>
  <c r="D1424" i="5"/>
  <c r="D1397" i="5"/>
  <c r="D1373" i="5"/>
  <c r="D1348" i="5"/>
  <c r="D1324" i="5"/>
  <c r="D1300" i="5"/>
  <c r="D1276" i="5"/>
  <c r="D1250" i="5"/>
  <c r="D1226" i="5"/>
  <c r="D1202" i="5"/>
  <c r="D1177" i="5"/>
  <c r="D1153" i="5"/>
  <c r="D1128" i="5"/>
  <c r="D1103" i="5"/>
  <c r="D1079" i="5"/>
  <c r="D1055" i="5"/>
  <c r="D1030" i="5"/>
  <c r="D1006" i="5"/>
  <c r="D982" i="5"/>
  <c r="D956" i="5"/>
  <c r="D930" i="5"/>
  <c r="D906" i="5"/>
  <c r="D882" i="5"/>
  <c r="D858" i="5"/>
  <c r="D834" i="5"/>
  <c r="D808" i="5"/>
  <c r="D784" i="5"/>
  <c r="D760" i="5"/>
  <c r="D735" i="5"/>
  <c r="D710" i="5"/>
  <c r="D686" i="5"/>
  <c r="D661" i="5"/>
  <c r="D637" i="5"/>
  <c r="D613" i="5"/>
  <c r="D588" i="5"/>
  <c r="D564" i="5"/>
  <c r="D540" i="5"/>
  <c r="D515" i="5"/>
  <c r="D489" i="5"/>
  <c r="D464" i="5"/>
  <c r="D440" i="5"/>
  <c r="D416" i="5"/>
  <c r="D392" i="5"/>
  <c r="D366" i="5"/>
  <c r="D342" i="5"/>
  <c r="D318" i="5"/>
  <c r="D294" i="5"/>
  <c r="D268" i="5"/>
  <c r="D244" i="5"/>
  <c r="D219" i="5"/>
  <c r="D195" i="5"/>
  <c r="D171" i="5"/>
  <c r="D148" i="5"/>
  <c r="D125" i="5"/>
  <c r="D102" i="5"/>
  <c r="D78" i="5"/>
  <c r="D54" i="5"/>
  <c r="D31" i="5"/>
  <c r="D7" i="5"/>
  <c r="D9877" i="5"/>
  <c r="D9677" i="5"/>
  <c r="D9502" i="5"/>
  <c r="D9352" i="5"/>
  <c r="D9184" i="5"/>
  <c r="D9055" i="5"/>
  <c r="D8903" i="5"/>
  <c r="D8766" i="5"/>
  <c r="D8618" i="5"/>
  <c r="D8486" i="5"/>
  <c r="D8371" i="5"/>
  <c r="D8239" i="5"/>
  <c r="D8089" i="5"/>
  <c r="D7977" i="5"/>
  <c r="D7865" i="5"/>
  <c r="D7742" i="5"/>
  <c r="D7642" i="5"/>
  <c r="D7534" i="5"/>
  <c r="D7437" i="5"/>
  <c r="D7344" i="5"/>
  <c r="D7263" i="5"/>
  <c r="D7198" i="5"/>
  <c r="D7111" i="5"/>
  <c r="D7020" i="5"/>
  <c r="D6934" i="5"/>
  <c r="D6848" i="5"/>
  <c r="D6767" i="5"/>
  <c r="D6703" i="5"/>
  <c r="D6610" i="5"/>
  <c r="D6524" i="5"/>
  <c r="D6439" i="5"/>
  <c r="D6358" i="5"/>
  <c r="D6297" i="5"/>
  <c r="D6221" i="5"/>
  <c r="D6146" i="5"/>
  <c r="D6075" i="5"/>
  <c r="D6001" i="5"/>
  <c r="D5928" i="5"/>
  <c r="D5869" i="5"/>
  <c r="D5793" i="5"/>
  <c r="D5726" i="5"/>
  <c r="D5649" i="5"/>
  <c r="D5575" i="5"/>
  <c r="D5519" i="5"/>
  <c r="D5452" i="5"/>
  <c r="D5380" i="5"/>
  <c r="D5326" i="5"/>
  <c r="D5261" i="5"/>
  <c r="D5187" i="5"/>
  <c r="D5132" i="5"/>
  <c r="D5069" i="5"/>
  <c r="D5001" i="5"/>
  <c r="D4949" i="5"/>
  <c r="D4886" i="5"/>
  <c r="D4826" i="5"/>
  <c r="D4779" i="5"/>
  <c r="D4722" i="5"/>
  <c r="D4668" i="5"/>
  <c r="D4619" i="5"/>
  <c r="D4563" i="5"/>
  <c r="D4507" i="5"/>
  <c r="D4461" i="5"/>
  <c r="D4409" i="5"/>
  <c r="D4360" i="5"/>
  <c r="D4320" i="5"/>
  <c r="D4270" i="5"/>
  <c r="D4223" i="5"/>
  <c r="D4182" i="5"/>
  <c r="D4133" i="5"/>
  <c r="D4088" i="5"/>
  <c r="D4048" i="5"/>
  <c r="D4000" i="5"/>
  <c r="D3950" i="5"/>
  <c r="D3911" i="5"/>
  <c r="D3863" i="5"/>
  <c r="D3814" i="5"/>
  <c r="D3777" i="5"/>
  <c r="D3727" i="5"/>
  <c r="D3682" i="5"/>
  <c r="D3646" i="5"/>
  <c r="D3605" i="5"/>
  <c r="D3568" i="5"/>
  <c r="D3526" i="5"/>
  <c r="D3489" i="5"/>
  <c r="D3445" i="5"/>
  <c r="D3410" i="5"/>
  <c r="D3366" i="5"/>
  <c r="D3332" i="5"/>
  <c r="D3288" i="5"/>
  <c r="D3246" i="5"/>
  <c r="D3210" i="5"/>
  <c r="D3167" i="5"/>
  <c r="D3129" i="5"/>
  <c r="D3088" i="5"/>
  <c r="D3050" i="5"/>
  <c r="D3007" i="5"/>
  <c r="D2973" i="5"/>
  <c r="D2929" i="5"/>
  <c r="D2893" i="5"/>
  <c r="D2849" i="5"/>
  <c r="D2815" i="5"/>
  <c r="D2771" i="5"/>
  <c r="D2730" i="5"/>
  <c r="D2697" i="5"/>
  <c r="D2665" i="5"/>
  <c r="D2626" i="5"/>
  <c r="D2593" i="5"/>
  <c r="D2555" i="5"/>
  <c r="D2523" i="5"/>
  <c r="D2485" i="5"/>
  <c r="D2452" i="5"/>
  <c r="D2420" i="5"/>
  <c r="D2380" i="5"/>
  <c r="D2349" i="5"/>
  <c r="D2309" i="5"/>
  <c r="D2279" i="5"/>
  <c r="D2247" i="5"/>
  <c r="D2211" i="5"/>
  <c r="D2181" i="5"/>
  <c r="D2150" i="5"/>
  <c r="D2116" i="5"/>
  <c r="D2088" i="5"/>
  <c r="D2060" i="5"/>
  <c r="D2034" i="5"/>
  <c r="D2006" i="5"/>
  <c r="D1976" i="5"/>
  <c r="D1949" i="5"/>
  <c r="D1922" i="5"/>
  <c r="D1896" i="5"/>
  <c r="D1869" i="5"/>
  <c r="D1842" i="5"/>
  <c r="D1815" i="5"/>
  <c r="D1789" i="5"/>
  <c r="D1765" i="5"/>
  <c r="D1741" i="5"/>
  <c r="D1716" i="5"/>
  <c r="D1692" i="5"/>
  <c r="D1667" i="5"/>
  <c r="D1642" i="5"/>
  <c r="D1618" i="5"/>
  <c r="D1594" i="5"/>
  <c r="D1568" i="5"/>
  <c r="D1544" i="5"/>
  <c r="D1520" i="5"/>
  <c r="D1496" i="5"/>
  <c r="D1472" i="5"/>
  <c r="D1447" i="5"/>
  <c r="D1420" i="5"/>
  <c r="D1396" i="5"/>
  <c r="D1372" i="5"/>
  <c r="D1347" i="5"/>
  <c r="D1323" i="5"/>
  <c r="D1299" i="5"/>
  <c r="D1274" i="5"/>
  <c r="D1249" i="5"/>
  <c r="D1225" i="5"/>
  <c r="D1200" i="5"/>
  <c r="D1176" i="5"/>
  <c r="D1152" i="5"/>
  <c r="D1126" i="5"/>
  <c r="D1102" i="5"/>
  <c r="D1078" i="5"/>
  <c r="D1054" i="5"/>
  <c r="D1029" i="5"/>
  <c r="D1005" i="5"/>
  <c r="D981" i="5"/>
  <c r="D954" i="5"/>
  <c r="D929" i="5"/>
  <c r="D905" i="5"/>
  <c r="D881" i="5"/>
  <c r="D857" i="5"/>
  <c r="D832" i="5"/>
  <c r="D807" i="5"/>
  <c r="D783" i="5"/>
  <c r="D759" i="5"/>
  <c r="D734" i="5"/>
  <c r="D709" i="5"/>
  <c r="D684" i="5"/>
  <c r="D660" i="5"/>
  <c r="D636" i="5"/>
  <c r="D612" i="5"/>
  <c r="D587" i="5"/>
  <c r="D563" i="5"/>
  <c r="D539" i="5"/>
  <c r="D513" i="5"/>
  <c r="D487" i="5"/>
  <c r="D463" i="5"/>
  <c r="D439" i="5"/>
  <c r="D415" i="5"/>
  <c r="D389" i="5"/>
  <c r="D365" i="5"/>
  <c r="D341" i="5"/>
  <c r="D317" i="5"/>
  <c r="D292" i="5"/>
  <c r="D267" i="5"/>
  <c r="D242" i="5"/>
  <c r="D218" i="5"/>
  <c r="D194" i="5"/>
  <c r="D170" i="5"/>
  <c r="D147" i="5"/>
  <c r="D124" i="5"/>
  <c r="D101" i="5"/>
  <c r="D77" i="5"/>
  <c r="D53" i="5"/>
  <c r="D29" i="5"/>
  <c r="D6" i="5"/>
  <c r="D9876" i="5"/>
  <c r="D9676" i="5"/>
  <c r="D9501" i="5"/>
  <c r="D9341" i="5"/>
  <c r="D9183" i="5"/>
  <c r="D9053" i="5"/>
  <c r="D8901" i="5"/>
  <c r="D8764" i="5"/>
  <c r="D8617" i="5"/>
  <c r="D8481" i="5"/>
  <c r="D8355" i="5"/>
  <c r="D8238" i="5"/>
  <c r="D8088" i="5"/>
  <c r="D7975" i="5"/>
  <c r="D7848" i="5"/>
  <c r="D7740" i="5"/>
  <c r="D7641" i="5"/>
  <c r="D7533" i="5"/>
  <c r="D7428" i="5"/>
  <c r="D7343" i="5"/>
  <c r="D7258" i="5"/>
  <c r="D7175" i="5"/>
  <c r="D7108" i="5"/>
  <c r="D7018" i="5"/>
  <c r="D6931" i="5"/>
  <c r="D6847" i="5"/>
  <c r="D6765" i="5"/>
  <c r="D6692" i="5"/>
  <c r="D6608" i="5"/>
  <c r="D6523" i="5"/>
  <c r="D6438" i="5"/>
  <c r="D6354" i="5"/>
  <c r="D6279" i="5"/>
  <c r="D6220" i="5"/>
  <c r="D6145" i="5"/>
  <c r="D6074" i="5"/>
  <c r="D6000" i="5"/>
  <c r="D5927" i="5"/>
  <c r="D5868" i="5"/>
  <c r="D5792" i="5"/>
  <c r="D5725" i="5"/>
  <c r="D5648" i="5"/>
  <c r="D5571" i="5"/>
  <c r="D5517" i="5"/>
  <c r="D5451" i="5"/>
  <c r="D5378" i="5"/>
  <c r="D5325" i="5"/>
  <c r="D5251" i="5"/>
  <c r="D5185" i="5"/>
  <c r="D5131" i="5"/>
  <c r="D5065" i="5"/>
  <c r="D4999" i="5"/>
  <c r="D4948" i="5"/>
  <c r="D4885" i="5"/>
  <c r="D4824" i="5"/>
  <c r="D4778" i="5"/>
  <c r="D4721" i="5"/>
  <c r="D4664" i="5"/>
  <c r="D4618" i="5"/>
  <c r="D4561" i="5"/>
  <c r="D4505" i="5"/>
  <c r="D4460" i="5"/>
  <c r="D4408" i="5"/>
  <c r="D4358" i="5"/>
  <c r="D4319" i="5"/>
  <c r="D4269" i="5"/>
  <c r="D4221" i="5"/>
  <c r="D4181" i="5"/>
  <c r="D4132" i="5"/>
  <c r="D4085" i="5"/>
  <c r="D4047" i="5"/>
  <c r="D3997" i="5"/>
  <c r="D3947" i="5"/>
  <c r="D3910" i="5"/>
  <c r="D3862" i="5"/>
  <c r="D3812" i="5"/>
  <c r="D3775" i="5"/>
  <c r="D3726" i="5"/>
  <c r="D3681" i="5"/>
  <c r="D3645" i="5"/>
  <c r="D3603" i="5"/>
  <c r="D3567" i="5"/>
  <c r="D3522" i="5"/>
  <c r="D3488" i="5"/>
  <c r="D3443" i="5"/>
  <c r="D3409" i="5"/>
  <c r="D3365" i="5"/>
  <c r="D3323" i="5"/>
  <c r="D3287" i="5"/>
  <c r="D3243" i="5"/>
  <c r="D3209" i="5"/>
  <c r="D3166" i="5"/>
  <c r="D3128" i="5"/>
  <c r="D3086" i="5"/>
  <c r="D3049" i="5"/>
  <c r="D3005" i="5"/>
  <c r="D2972" i="5"/>
  <c r="D2928" i="5"/>
  <c r="D2892" i="5"/>
  <c r="D2848" i="5"/>
  <c r="D2806" i="5"/>
  <c r="D2770" i="5"/>
  <c r="D2728" i="5"/>
  <c r="D2696" i="5"/>
  <c r="D2664" i="5"/>
  <c r="D2625" i="5"/>
  <c r="D2592" i="5"/>
  <c r="D2554" i="5"/>
  <c r="D2522" i="5"/>
  <c r="D2482" i="5"/>
  <c r="D2451" i="5"/>
  <c r="D2419" i="5"/>
  <c r="D2379" i="5"/>
  <c r="D2348" i="5"/>
  <c r="D2308" i="5"/>
  <c r="D2277" i="5"/>
  <c r="D2246" i="5"/>
  <c r="D2210" i="5"/>
  <c r="D2179" i="5"/>
  <c r="D2149" i="5"/>
  <c r="D2115" i="5"/>
  <c r="D2086" i="5"/>
  <c r="D2059" i="5"/>
  <c r="D2032" i="5"/>
  <c r="D2004" i="5"/>
  <c r="D1975" i="5"/>
  <c r="D1947" i="5"/>
  <c r="D1921" i="5"/>
  <c r="D1895" i="5"/>
  <c r="D1868" i="5"/>
  <c r="D1840" i="5"/>
  <c r="D1814" i="5"/>
  <c r="D1788" i="5"/>
  <c r="D1764" i="5"/>
  <c r="D1740" i="5"/>
  <c r="D1715" i="5"/>
  <c r="D1690" i="5"/>
  <c r="D1665" i="5"/>
  <c r="D1641" i="5"/>
  <c r="D1617" i="5"/>
  <c r="D1593" i="5"/>
  <c r="D1567" i="5"/>
  <c r="D1543" i="5"/>
  <c r="D1519" i="5"/>
  <c r="D1495" i="5"/>
  <c r="D1470" i="5"/>
  <c r="D1444" i="5"/>
  <c r="D1419" i="5"/>
  <c r="D1395" i="5"/>
  <c r="D1370" i="5"/>
  <c r="D1346" i="5"/>
  <c r="D1322" i="5"/>
  <c r="D1298" i="5"/>
  <c r="D1273" i="5"/>
  <c r="D1248" i="5"/>
  <c r="D1224" i="5"/>
  <c r="D1199" i="5"/>
  <c r="D1175" i="5"/>
  <c r="D1150" i="5"/>
  <c r="D1125" i="5"/>
  <c r="D1101" i="5"/>
  <c r="D1077" i="5"/>
  <c r="D1053" i="5"/>
  <c r="D1028" i="5"/>
  <c r="D1004" i="5"/>
  <c r="D977" i="5"/>
  <c r="D953" i="5"/>
  <c r="D928" i="5"/>
  <c r="D904" i="5"/>
  <c r="D880" i="5"/>
  <c r="D856" i="5"/>
  <c r="D830" i="5"/>
  <c r="D806" i="5"/>
  <c r="D782" i="5"/>
  <c r="D757" i="5"/>
  <c r="D733" i="5"/>
  <c r="D708" i="5"/>
  <c r="D683" i="5"/>
  <c r="D659" i="5"/>
  <c r="D635" i="5"/>
  <c r="D610" i="5"/>
  <c r="D586" i="5"/>
  <c r="D562" i="5"/>
  <c r="D537" i="5"/>
  <c r="D510" i="5"/>
  <c r="D486" i="5"/>
  <c r="D462" i="5"/>
  <c r="D438" i="5"/>
  <c r="D414" i="5"/>
  <c r="D388" i="5"/>
  <c r="D364" i="5"/>
  <c r="D340" i="5"/>
  <c r="D316" i="5"/>
  <c r="D290" i="5"/>
  <c r="D266" i="5"/>
  <c r="D241" i="5"/>
  <c r="D217" i="5"/>
  <c r="D193" i="5"/>
  <c r="D169" i="5"/>
  <c r="D146" i="5"/>
  <c r="D123" i="5"/>
  <c r="D99" i="5"/>
  <c r="D75" i="5"/>
  <c r="D51" i="5"/>
  <c r="D28" i="5"/>
  <c r="D5" i="5"/>
  <c r="D9815" i="5"/>
  <c r="D9662" i="5"/>
  <c r="D9487" i="5"/>
  <c r="D9315" i="5"/>
  <c r="D9155" i="5"/>
  <c r="D9011" i="5"/>
  <c r="D8865" i="5"/>
  <c r="D8759" i="5"/>
  <c r="D8613" i="5"/>
  <c r="D8476" i="5"/>
  <c r="D8325" i="5"/>
  <c r="D8194" i="5"/>
  <c r="D8082" i="5"/>
  <c r="D7970" i="5"/>
  <c r="D7843" i="5"/>
  <c r="D7729" i="5"/>
  <c r="D7607" i="5"/>
  <c r="D7504" i="5"/>
  <c r="D7421" i="5"/>
  <c r="D7337" i="5"/>
  <c r="D7252" i="5"/>
  <c r="D7169" i="5"/>
  <c r="D7085" i="5"/>
  <c r="D7012" i="5"/>
  <c r="D6927" i="5"/>
  <c r="D6843" i="5"/>
  <c r="D6759" i="5"/>
  <c r="D6665" i="5"/>
  <c r="D6585" i="5"/>
  <c r="D6517" i="5"/>
  <c r="D6433" i="5"/>
  <c r="D6349" i="5"/>
  <c r="D6271" i="5"/>
  <c r="D6198" i="5"/>
  <c r="D6140" i="5"/>
  <c r="D6064" i="5"/>
  <c r="D5995" i="5"/>
  <c r="D5919" i="5"/>
  <c r="D5843" i="5"/>
  <c r="D5778" i="5"/>
  <c r="D5710" i="5"/>
  <c r="D5644" i="5"/>
  <c r="D5568" i="5"/>
  <c r="D5497" i="5"/>
  <c r="D5440" i="5"/>
  <c r="D5374" i="5"/>
  <c r="D5303" i="5"/>
  <c r="D5245" i="5"/>
  <c r="D5182" i="5"/>
  <c r="D5111" i="5"/>
  <c r="D5057" i="5"/>
  <c r="D4995" i="5"/>
  <c r="D4933" i="5"/>
  <c r="D4882" i="5"/>
  <c r="D4819" i="5"/>
  <c r="D4763" i="5"/>
  <c r="D4718" i="5"/>
  <c r="D4655" i="5"/>
  <c r="D4601" i="5"/>
  <c r="D4557" i="5"/>
  <c r="D4499" i="5"/>
  <c r="D4447" i="5"/>
  <c r="D4404" i="5"/>
  <c r="D4352" i="5"/>
  <c r="D4305" i="5"/>
  <c r="D4266" i="5"/>
  <c r="D4218" i="5"/>
  <c r="D4169" i="5"/>
  <c r="D4129" i="5"/>
  <c r="D4079" i="5"/>
  <c r="D4032" i="5"/>
  <c r="D3992" i="5"/>
  <c r="D3944" i="5"/>
  <c r="D3897" i="5"/>
  <c r="D3857" i="5"/>
  <c r="D3807" i="5"/>
  <c r="D3760" i="5"/>
  <c r="D3721" i="5"/>
  <c r="D3677" i="5"/>
  <c r="D3640" i="5"/>
  <c r="D3596" i="5"/>
  <c r="D3556" i="5"/>
  <c r="D3519" i="5"/>
  <c r="D3477" i="5"/>
  <c r="D3440" i="5"/>
  <c r="D3397" i="5"/>
  <c r="D3360" i="5"/>
  <c r="D3317" i="5"/>
  <c r="D3282" i="5"/>
  <c r="D3238" i="5"/>
  <c r="D3202" i="5"/>
  <c r="D3160" i="5"/>
  <c r="D3125" i="5"/>
  <c r="D3080" i="5"/>
  <c r="D3039" i="5"/>
  <c r="D3001" i="5"/>
  <c r="D2958" i="5"/>
  <c r="D2922" i="5"/>
  <c r="D2880" i="5"/>
  <c r="D2845" i="5"/>
  <c r="D2801" i="5"/>
  <c r="D2767" i="5"/>
  <c r="D2725" i="5"/>
  <c r="D2691" i="5"/>
  <c r="D2653" i="5"/>
  <c r="D2621" i="5"/>
  <c r="D2584" i="5"/>
  <c r="D2549" i="5"/>
  <c r="D2519" i="5"/>
  <c r="D2479" i="5"/>
  <c r="D2446" i="5"/>
  <c r="D2408" i="5"/>
  <c r="D2375" i="5"/>
  <c r="D2336" i="5"/>
  <c r="D2305" i="5"/>
  <c r="D2274" i="5"/>
  <c r="D2236" i="5"/>
  <c r="D2207" i="5"/>
  <c r="D2175" i="5"/>
  <c r="D2142" i="5"/>
  <c r="D2112" i="5"/>
  <c r="D2083" i="5"/>
  <c r="D2056" i="5"/>
  <c r="D2027" i="5"/>
  <c r="D1998" i="5"/>
  <c r="D1972" i="5"/>
  <c r="D1944" i="5"/>
  <c r="D1918" i="5"/>
  <c r="D1892" i="5"/>
  <c r="D1861" i="5"/>
  <c r="D1836" i="5"/>
  <c r="D1810" i="5"/>
  <c r="D1785" i="5"/>
  <c r="D1761" i="5"/>
  <c r="D1736" i="5"/>
  <c r="D1712" i="5"/>
  <c r="D1686" i="5"/>
  <c r="D1662" i="5"/>
  <c r="D1638" i="5"/>
  <c r="D1614" i="5"/>
  <c r="D1588" i="5"/>
  <c r="D1564" i="5"/>
  <c r="D1540" i="5"/>
  <c r="D1515" i="5"/>
  <c r="D1490" i="5"/>
  <c r="D1465" i="5"/>
  <c r="D1440" i="5"/>
  <c r="D1416" i="5"/>
  <c r="D1392" i="5"/>
  <c r="D1367" i="5"/>
  <c r="D1343" i="5"/>
  <c r="D1319" i="5"/>
  <c r="D1294" i="5"/>
  <c r="D1269" i="5"/>
  <c r="D1244" i="5"/>
  <c r="D1220" i="5"/>
  <c r="D1196" i="5"/>
  <c r="D1172" i="5"/>
  <c r="D1146" i="5"/>
  <c r="D1122" i="5"/>
  <c r="D1098" i="5"/>
  <c r="D1074" i="5"/>
  <c r="D1048" i="5"/>
  <c r="D1023" i="5"/>
  <c r="D998" i="5"/>
  <c r="D974" i="5"/>
  <c r="D949" i="5"/>
  <c r="D925" i="5"/>
  <c r="D901" i="5"/>
  <c r="D877" i="5"/>
  <c r="D852" i="5"/>
  <c r="D827" i="5"/>
  <c r="D803" i="5"/>
  <c r="D778" i="5"/>
  <c r="D754" i="5"/>
  <c r="D729" i="5"/>
  <c r="D704" i="5"/>
  <c r="D680" i="5"/>
  <c r="D656" i="5"/>
  <c r="D632" i="5"/>
  <c r="D607" i="5"/>
  <c r="D582" i="5"/>
  <c r="D556" i="5"/>
  <c r="D532" i="5"/>
  <c r="D507" i="5"/>
  <c r="D483" i="5"/>
  <c r="D459" i="5"/>
  <c r="D435" i="5"/>
  <c r="D409" i="5"/>
  <c r="D385" i="5"/>
  <c r="D361" i="5"/>
  <c r="D336" i="5"/>
  <c r="D312" i="5"/>
  <c r="D287" i="5"/>
  <c r="D262" i="5"/>
  <c r="D238" i="5"/>
  <c r="D214" i="5"/>
  <c r="D189" i="5"/>
  <c r="D166" i="5"/>
  <c r="D143" i="5"/>
  <c r="D117" i="5"/>
  <c r="D94" i="5"/>
  <c r="D71" i="5"/>
  <c r="D48" i="5"/>
  <c r="D25" i="5"/>
  <c r="D2" i="5"/>
  <c r="D43" i="5"/>
  <c r="D85" i="5"/>
  <c r="D116" i="5"/>
  <c r="D158" i="5"/>
  <c r="D202" i="5"/>
  <c r="D237" i="5"/>
  <c r="D281" i="5"/>
  <c r="D324" i="5"/>
  <c r="D360" i="5"/>
  <c r="D404" i="5"/>
  <c r="D448" i="5"/>
  <c r="D482" i="5"/>
  <c r="D526" i="5"/>
  <c r="D570" i="5"/>
  <c r="D605" i="5"/>
  <c r="D649" i="5"/>
  <c r="D694" i="5"/>
  <c r="D728" i="5"/>
  <c r="D773" i="5"/>
  <c r="D817" i="5"/>
  <c r="D850" i="5"/>
  <c r="D895" i="5"/>
  <c r="D940" i="5"/>
  <c r="D973" i="5"/>
  <c r="D1017" i="5"/>
  <c r="D1061" i="5"/>
  <c r="D1097" i="5"/>
  <c r="D1140" i="5"/>
  <c r="D1184" i="5"/>
  <c r="D1219" i="5"/>
  <c r="D1263" i="5"/>
  <c r="D1307" i="5"/>
  <c r="D1342" i="5"/>
  <c r="D1386" i="5"/>
  <c r="D1430" i="5"/>
  <c r="D1463" i="5"/>
  <c r="D1508" i="5"/>
  <c r="D1553" i="5"/>
  <c r="D1587" i="5"/>
  <c r="D1630" i="5"/>
  <c r="D1676" i="5"/>
  <c r="D1709" i="5"/>
  <c r="D1754" i="5"/>
  <c r="D1800" i="5"/>
  <c r="D1835" i="5"/>
  <c r="D1881" i="5"/>
  <c r="D1930" i="5"/>
  <c r="D1970" i="5"/>
  <c r="D2019" i="5"/>
  <c r="D2068" i="5"/>
  <c r="D2110" i="5"/>
  <c r="D2165" i="5"/>
  <c r="D2225" i="5"/>
  <c r="D2271" i="5"/>
  <c r="D2330" i="5"/>
  <c r="D2396" i="5"/>
  <c r="D2445" i="5"/>
  <c r="D2504" i="5"/>
  <c r="D2570" i="5"/>
  <c r="D2620" i="5"/>
  <c r="D2679" i="5"/>
  <c r="D2746" i="5"/>
  <c r="D2798" i="5"/>
  <c r="D2872" i="5"/>
  <c r="D2946" i="5"/>
  <c r="D3000" i="5"/>
  <c r="D3073" i="5"/>
  <c r="D3140" i="5"/>
  <c r="D3201" i="5"/>
  <c r="D3268" i="5"/>
  <c r="D3339" i="5"/>
  <c r="D3396" i="5"/>
  <c r="D3468" i="5"/>
  <c r="D3542" i="5"/>
  <c r="D3595" i="5"/>
  <c r="D3669" i="5"/>
  <c r="D3747" i="5"/>
  <c r="D3806" i="5"/>
  <c r="D3888" i="5"/>
  <c r="D3969" i="5"/>
  <c r="D4029" i="5"/>
  <c r="D4112" i="5"/>
  <c r="D4194" i="5"/>
  <c r="D4264" i="5"/>
  <c r="D4345" i="5"/>
  <c r="D4431" i="5"/>
  <c r="D4498" i="5"/>
  <c r="D4591" i="5"/>
  <c r="D4691" i="5"/>
  <c r="D4758" i="5"/>
  <c r="D4858" i="5"/>
  <c r="D4964" i="5"/>
  <c r="D5055" i="5"/>
  <c r="D5165" i="5"/>
  <c r="D5288" i="5"/>
  <c r="D5373" i="5"/>
  <c r="D5487" i="5"/>
  <c r="D5603" i="5"/>
  <c r="D5709" i="5"/>
  <c r="D5837" i="5"/>
  <c r="D5955" i="5"/>
  <c r="D6063" i="5"/>
  <c r="D6190" i="5"/>
  <c r="D6307" i="5"/>
  <c r="D6432" i="5"/>
  <c r="D6572" i="5"/>
  <c r="D6712" i="5"/>
  <c r="D6842" i="5"/>
  <c r="D6981" i="5"/>
  <c r="D7126" i="5"/>
  <c r="D7250" i="5"/>
  <c r="D7391" i="5"/>
  <c r="D7564" i="5"/>
  <c r="D7727" i="5"/>
  <c r="D7919" i="5"/>
  <c r="D8156" i="5"/>
  <c r="D8324" i="5"/>
  <c r="D8565" i="5"/>
  <c r="D8820" i="5"/>
  <c r="D9003" i="5"/>
  <c r="D9272" i="5"/>
  <c r="D9581" i="5"/>
  <c r="D9812" i="5"/>
  <c r="D3" i="5"/>
  <c r="D44" i="5"/>
  <c r="D86" i="5"/>
  <c r="D121" i="5"/>
  <c r="D159" i="5"/>
  <c r="D203" i="5"/>
  <c r="D239" i="5"/>
  <c r="D282" i="5"/>
  <c r="D326" i="5"/>
  <c r="D362" i="5"/>
  <c r="D405" i="5"/>
  <c r="D449" i="5"/>
  <c r="D484" i="5"/>
  <c r="D527" i="5"/>
  <c r="D572" i="5"/>
  <c r="D608" i="5"/>
  <c r="D650" i="5"/>
  <c r="D695" i="5"/>
  <c r="D730" i="5"/>
  <c r="D774" i="5"/>
  <c r="D818" i="5"/>
  <c r="D853" i="5"/>
  <c r="D897" i="5"/>
  <c r="D941" i="5"/>
  <c r="D975" i="5"/>
  <c r="D1018" i="5"/>
  <c r="D1062" i="5"/>
  <c r="D1099" i="5"/>
  <c r="D1141" i="5"/>
  <c r="D1185" i="5"/>
  <c r="D1221" i="5"/>
  <c r="D1264" i="5"/>
  <c r="D1308" i="5"/>
  <c r="D1344" i="5"/>
  <c r="D1387" i="5"/>
  <c r="D1432" i="5"/>
  <c r="D1466" i="5"/>
  <c r="D1509" i="5"/>
  <c r="D1554" i="5"/>
  <c r="D1589" i="5"/>
  <c r="D1634" i="5"/>
  <c r="D1677" i="5"/>
  <c r="D1713" i="5"/>
  <c r="D1756" i="5"/>
  <c r="D1802" i="5"/>
  <c r="D1837" i="5"/>
  <c r="D1882" i="5"/>
  <c r="D1935" i="5"/>
  <c r="D1973" i="5"/>
  <c r="D2020" i="5"/>
  <c r="D2069" i="5"/>
  <c r="D2113" i="5"/>
  <c r="D2166" i="5"/>
  <c r="D2227" i="5"/>
  <c r="D2275" i="5"/>
  <c r="D2331" i="5"/>
  <c r="D2397" i="5"/>
  <c r="D2447" i="5"/>
  <c r="D2505" i="5"/>
  <c r="D2571" i="5"/>
  <c r="D2622" i="5"/>
  <c r="D2682" i="5"/>
  <c r="D2747" i="5"/>
  <c r="D2802" i="5"/>
  <c r="D2873" i="5"/>
  <c r="D2949" i="5"/>
  <c r="D3002" i="5"/>
  <c r="D3076" i="5"/>
  <c r="D3143" i="5"/>
  <c r="D3205" i="5"/>
  <c r="D3269" i="5"/>
  <c r="D3341" i="5"/>
  <c r="D3398" i="5"/>
  <c r="D3469" i="5"/>
  <c r="D3543" i="5"/>
  <c r="D3598" i="5"/>
  <c r="D3671" i="5"/>
  <c r="D3749" i="5"/>
  <c r="D3808" i="5"/>
  <c r="D3890" i="5"/>
  <c r="D3970" i="5"/>
  <c r="D4033" i="5"/>
  <c r="D4115" i="5"/>
  <c r="D4197" i="5"/>
  <c r="D4267" i="5"/>
  <c r="D4346" i="5"/>
  <c r="D4432" i="5"/>
  <c r="D4500" i="5"/>
  <c r="D4593" i="5"/>
  <c r="D4692" i="5"/>
  <c r="D4764" i="5"/>
  <c r="D4861" i="5"/>
  <c r="D4966" i="5"/>
  <c r="D5059" i="5"/>
  <c r="D5166" i="5"/>
  <c r="D5289" i="5"/>
  <c r="D5375" i="5"/>
  <c r="D5489" i="5"/>
  <c r="D5605" i="5"/>
  <c r="D5712" i="5"/>
  <c r="D5839" i="5"/>
  <c r="D5957" i="5"/>
  <c r="D6065" i="5"/>
  <c r="D6191" i="5"/>
  <c r="D6308" i="5"/>
  <c r="D6434" i="5"/>
  <c r="D6574" i="5"/>
  <c r="D6717" i="5"/>
  <c r="D6845" i="5"/>
  <c r="D6982" i="5"/>
  <c r="D7128" i="5"/>
  <c r="D7253" i="5"/>
  <c r="D7392" i="5"/>
  <c r="D7589" i="5"/>
  <c r="D7734" i="5"/>
  <c r="D7934" i="5"/>
  <c r="D8157" i="5"/>
  <c r="D8326" i="5"/>
  <c r="D8567" i="5"/>
  <c r="D8821" i="5"/>
  <c r="D9014" i="5"/>
  <c r="D9306" i="5"/>
  <c r="D9582" i="5"/>
  <c r="D9816" i="5"/>
  <c r="D14" i="5"/>
  <c r="D46" i="5"/>
  <c r="D88" i="5"/>
  <c r="D130" i="5"/>
  <c r="D163" i="5"/>
  <c r="D206" i="5"/>
  <c r="D250" i="5"/>
  <c r="D284" i="5"/>
  <c r="D329" i="5"/>
  <c r="D374" i="5"/>
  <c r="D407" i="5"/>
  <c r="D452" i="5"/>
  <c r="D497" i="5"/>
  <c r="D529" i="5"/>
  <c r="D574" i="5"/>
  <c r="D618" i="5"/>
  <c r="D654" i="5"/>
  <c r="D697" i="5"/>
  <c r="D741" i="5"/>
  <c r="D776" i="5"/>
  <c r="D820" i="5"/>
  <c r="D864" i="5"/>
  <c r="D899" i="5"/>
  <c r="D943" i="5"/>
  <c r="D987" i="5"/>
  <c r="D1020" i="5"/>
  <c r="D1065" i="5"/>
  <c r="D1109" i="5"/>
  <c r="D1144" i="5"/>
  <c r="D1187" i="5"/>
  <c r="D1232" i="5"/>
  <c r="D1266" i="5"/>
  <c r="D1310" i="5"/>
  <c r="D1355" i="5"/>
  <c r="D1389" i="5"/>
  <c r="D1434" i="5"/>
  <c r="D1478" i="5"/>
  <c r="D1513" i="5"/>
  <c r="D1557" i="5"/>
  <c r="D1601" i="5"/>
  <c r="D1636" i="5"/>
  <c r="D1680" i="5"/>
  <c r="D1723" i="5"/>
  <c r="D1758" i="5"/>
  <c r="D1804" i="5"/>
  <c r="D1850" i="5"/>
  <c r="D1887" i="5"/>
  <c r="D1938" i="5"/>
  <c r="D1986" i="5"/>
  <c r="D2023" i="5"/>
  <c r="D2077" i="5"/>
  <c r="D2128" i="5"/>
  <c r="D2172" i="5"/>
  <c r="D2230" i="5"/>
  <c r="D2286" i="5"/>
  <c r="D2333" i="5"/>
  <c r="D2400" i="5"/>
  <c r="D2461" i="5"/>
  <c r="D2509" i="5"/>
  <c r="D2573" i="5"/>
  <c r="D2641" i="5"/>
  <c r="D2689" i="5"/>
  <c r="D2750" i="5"/>
  <c r="D2822" i="5"/>
  <c r="D2876" i="5"/>
  <c r="D2951" i="5"/>
  <c r="D3023" i="5"/>
  <c r="D3078" i="5"/>
  <c r="D3151" i="5"/>
  <c r="D3217" i="5"/>
  <c r="D3280" i="5"/>
  <c r="D3346" i="5"/>
  <c r="D3418" i="5"/>
  <c r="D3472" i="5"/>
  <c r="D3546" i="5"/>
  <c r="D3618" i="5"/>
  <c r="D3675" i="5"/>
  <c r="D3752" i="5"/>
  <c r="D3832" i="5"/>
  <c r="D3892" i="5"/>
  <c r="D3973" i="5"/>
  <c r="D4054" i="5"/>
  <c r="D4118" i="5"/>
  <c r="D4199" i="5"/>
  <c r="D4280" i="5"/>
  <c r="D4350" i="5"/>
  <c r="D4434" i="5"/>
  <c r="D4528" i="5"/>
  <c r="D4595" i="5"/>
  <c r="D4694" i="5"/>
  <c r="D4789" i="5"/>
  <c r="D4863" i="5"/>
  <c r="D4971" i="5"/>
  <c r="D5079" i="5"/>
  <c r="D5179" i="5"/>
  <c r="D5291" i="5"/>
  <c r="D5406" i="5"/>
  <c r="D5491" i="5"/>
  <c r="D5615" i="5"/>
  <c r="D5753" i="5"/>
  <c r="D5841" i="5"/>
  <c r="D5969" i="5"/>
  <c r="D6106" i="5"/>
  <c r="D6193" i="5"/>
  <c r="D6322" i="5"/>
  <c r="D6471" i="5"/>
  <c r="D6577" i="5"/>
  <c r="D6739" i="5"/>
  <c r="D6882" i="5"/>
  <c r="D6990" i="5"/>
  <c r="D7149" i="5"/>
  <c r="D7291" i="5"/>
  <c r="D7401" i="5"/>
  <c r="D7592" i="5"/>
  <c r="D7779" i="5"/>
  <c r="D7952" i="5"/>
  <c r="D8160" i="5"/>
  <c r="D8399" i="5"/>
  <c r="D8607" i="5"/>
  <c r="D8844" i="5"/>
  <c r="D9083" i="5"/>
  <c r="D9312" i="5"/>
  <c r="D9589" i="5"/>
  <c r="D9920" i="5"/>
  <c r="D15" i="5"/>
  <c r="D47" i="5"/>
  <c r="D89" i="5"/>
  <c r="D131" i="5"/>
  <c r="D165" i="5"/>
  <c r="D207" i="5"/>
  <c r="D252" i="5"/>
  <c r="D286" i="5"/>
  <c r="D330" i="5"/>
  <c r="D375" i="5"/>
  <c r="D408" i="5"/>
  <c r="D453" i="5"/>
  <c r="D498" i="5"/>
  <c r="D530" i="5"/>
  <c r="D575" i="5"/>
  <c r="D619" i="5"/>
  <c r="D655" i="5"/>
  <c r="D698" i="5"/>
  <c r="D742" i="5"/>
  <c r="D777" i="5"/>
  <c r="D821" i="5"/>
  <c r="D865" i="5"/>
  <c r="D900" i="5"/>
  <c r="D944" i="5"/>
  <c r="D988" i="5"/>
  <c r="D1021" i="5"/>
  <c r="D1066" i="5"/>
  <c r="D1110" i="5"/>
  <c r="D1145" i="5"/>
  <c r="D1189" i="5"/>
  <c r="D1234" i="5"/>
  <c r="D1268" i="5"/>
  <c r="D1313" i="5"/>
  <c r="D1357" i="5"/>
  <c r="D1390" i="5"/>
  <c r="D1435" i="5"/>
  <c r="D1479" i="5"/>
  <c r="D1514" i="5"/>
  <c r="D1558" i="5"/>
  <c r="D1602" i="5"/>
  <c r="D1637" i="5"/>
  <c r="D1681" i="5"/>
  <c r="D1724" i="5"/>
  <c r="D1760" i="5"/>
  <c r="D1805" i="5"/>
  <c r="D1852" i="5"/>
  <c r="D1890" i="5"/>
  <c r="D1939" i="5"/>
  <c r="D1987" i="5"/>
  <c r="D2024" i="5"/>
  <c r="D2078" i="5"/>
  <c r="D2129" i="5"/>
  <c r="D2173" i="5"/>
  <c r="D2231" i="5"/>
  <c r="D2288" i="5"/>
  <c r="D2334" i="5"/>
  <c r="D2401" i="5"/>
  <c r="D2467" i="5"/>
  <c r="D2517" i="5"/>
  <c r="D2575" i="5"/>
  <c r="D2642" i="5"/>
  <c r="D2690" i="5"/>
  <c r="D2751" i="5"/>
  <c r="D2823" i="5"/>
  <c r="D2879" i="5"/>
  <c r="D2952" i="5"/>
  <c r="D3025" i="5"/>
  <c r="D3079" i="5"/>
  <c r="D3152" i="5"/>
  <c r="D3219" i="5"/>
  <c r="D3281" i="5"/>
  <c r="D3347" i="5"/>
  <c r="D3419" i="5"/>
  <c r="D3475" i="5"/>
  <c r="D3547" i="5"/>
  <c r="D3619" i="5"/>
  <c r="D3676" i="5"/>
  <c r="D3753" i="5"/>
  <c r="D3833" i="5"/>
  <c r="D3894" i="5"/>
  <c r="D3975" i="5"/>
  <c r="D4055" i="5"/>
  <c r="D4128" i="5"/>
  <c r="D4210" i="5"/>
  <c r="D4291" i="5"/>
  <c r="D4351" i="5"/>
  <c r="D4435" i="5"/>
  <c r="D4530" i="5"/>
  <c r="D4599" i="5"/>
  <c r="D4695" i="5"/>
  <c r="D4790" i="5"/>
  <c r="D4879" i="5"/>
  <c r="D4987" i="5"/>
  <c r="D5095" i="5"/>
  <c r="D5181" i="5"/>
  <c r="D5292" i="5"/>
  <c r="D5408" i="5"/>
  <c r="D5492" i="5"/>
  <c r="D5620" i="5"/>
  <c r="D5754" i="5"/>
  <c r="D5842" i="5"/>
  <c r="D5970" i="5"/>
  <c r="D6108" i="5"/>
  <c r="D6194" i="5"/>
  <c r="D6333" i="5"/>
  <c r="D6472" i="5"/>
  <c r="D6582" i="5"/>
  <c r="D6740" i="5"/>
  <c r="D6885" i="5"/>
  <c r="D6993" i="5"/>
  <c r="D7152" i="5"/>
  <c r="D7301" i="5"/>
  <c r="D7420" i="5"/>
  <c r="D7594" i="5"/>
  <c r="D7794" i="5"/>
  <c r="D7968" i="5"/>
  <c r="D8161" i="5"/>
  <c r="D8400" i="5"/>
  <c r="D8612" i="5"/>
  <c r="D8846" i="5"/>
  <c r="D9087" i="5"/>
  <c r="D9313" i="5"/>
  <c r="D9593" i="5"/>
  <c r="D9923" i="5"/>
  <c r="D18" i="5"/>
  <c r="D61" i="5"/>
  <c r="D92" i="5"/>
  <c r="D134" i="5"/>
  <c r="D176" i="5"/>
  <c r="D212" i="5"/>
  <c r="D255" i="5"/>
  <c r="D299" i="5"/>
  <c r="D334" i="5"/>
  <c r="D378" i="5"/>
  <c r="D422" i="5"/>
  <c r="D457" i="5"/>
  <c r="D501" i="5"/>
  <c r="D545" i="5"/>
  <c r="D578" i="5"/>
  <c r="D623" i="5"/>
  <c r="D667" i="5"/>
  <c r="D702" i="5"/>
  <c r="D746" i="5"/>
  <c r="D789" i="5"/>
  <c r="D825" i="5"/>
  <c r="D869" i="5"/>
  <c r="D914" i="5"/>
  <c r="D947" i="5"/>
  <c r="D992" i="5"/>
  <c r="D1036" i="5"/>
  <c r="D1070" i="5"/>
  <c r="D1115" i="5"/>
  <c r="D1159" i="5"/>
  <c r="D1194" i="5"/>
  <c r="D1238" i="5"/>
  <c r="D1281" i="5"/>
  <c r="D1316" i="5"/>
  <c r="D1361" i="5"/>
  <c r="D1405" i="5"/>
  <c r="D1438" i="5"/>
  <c r="D1482" i="5"/>
  <c r="D1526" i="5"/>
  <c r="D1561" i="5"/>
  <c r="D1605" i="5"/>
  <c r="D1649" i="5"/>
  <c r="D1684" i="5"/>
  <c r="D1728" i="5"/>
  <c r="D1773" i="5"/>
  <c r="D1808" i="5"/>
  <c r="D1855" i="5"/>
  <c r="D1902" i="5"/>
  <c r="D1942" i="5"/>
  <c r="D1992" i="5"/>
  <c r="D2040" i="5"/>
  <c r="D2081" i="5"/>
  <c r="D2134" i="5"/>
  <c r="D2188" i="5"/>
  <c r="D2234" i="5"/>
  <c r="D2297" i="5"/>
  <c r="D2355" i="5"/>
  <c r="D2404" i="5"/>
  <c r="D2471" i="5"/>
  <c r="D2530" i="5"/>
  <c r="D2580" i="5"/>
  <c r="D2645" i="5"/>
  <c r="D2706" i="5"/>
  <c r="D2762" i="5"/>
  <c r="D2828" i="5"/>
  <c r="D2901" i="5"/>
  <c r="D2956" i="5"/>
  <c r="D3028" i="5"/>
  <c r="D3102" i="5"/>
  <c r="D3157" i="5"/>
  <c r="D3232" i="5"/>
  <c r="D3298" i="5"/>
  <c r="D3358" i="5"/>
  <c r="D3423" i="5"/>
  <c r="D3497" i="5"/>
  <c r="D3552" i="5"/>
  <c r="D3626" i="5"/>
  <c r="D3699" i="5"/>
  <c r="D3757" i="5"/>
  <c r="D3838" i="5"/>
  <c r="D3920" i="5"/>
  <c r="D3982" i="5"/>
  <c r="D4064" i="5"/>
  <c r="D4144" i="5"/>
  <c r="D4214" i="5"/>
  <c r="D4295" i="5"/>
  <c r="D4379" i="5"/>
  <c r="D4443" i="5"/>
  <c r="D4533" i="5"/>
  <c r="D4628" i="5"/>
  <c r="D4700" i="5"/>
  <c r="D4799" i="5"/>
  <c r="D4894" i="5"/>
  <c r="D4990" i="5"/>
  <c r="D5101" i="5"/>
  <c r="D5213" i="5"/>
  <c r="D5298" i="5"/>
  <c r="D5411" i="5"/>
  <c r="D5534" i="5"/>
  <c r="D5642" i="5"/>
  <c r="D5758" i="5"/>
  <c r="D5885" i="5"/>
  <c r="D5986" i="5"/>
  <c r="D6111" i="5"/>
  <c r="D6231" i="5"/>
  <c r="D6340" i="5"/>
  <c r="D6487" i="5"/>
  <c r="D6630" i="5"/>
  <c r="D6748" i="5"/>
  <c r="D6895" i="5"/>
  <c r="D7039" i="5"/>
  <c r="D7165" i="5"/>
  <c r="D7306" i="5"/>
  <c r="D7472" i="5"/>
  <c r="D7599" i="5"/>
  <c r="D7802" i="5"/>
  <c r="D8021" i="5"/>
  <c r="D8185" i="5"/>
  <c r="D8415" i="5"/>
  <c r="D8682" i="5"/>
  <c r="D8849" i="5"/>
  <c r="D9135" i="5"/>
  <c r="D9403" i="5"/>
  <c r="D9622" i="5"/>
  <c r="D9986" i="5"/>
  <c r="D19" i="5"/>
  <c r="D62" i="5"/>
  <c r="D93" i="5"/>
  <c r="D135" i="5"/>
  <c r="D177" i="5"/>
  <c r="D213" i="5"/>
  <c r="D257" i="5"/>
  <c r="D300" i="5"/>
  <c r="D335" i="5"/>
  <c r="D379" i="5"/>
  <c r="D423" i="5"/>
  <c r="D458" i="5"/>
  <c r="D502" i="5"/>
  <c r="D546" i="5"/>
  <c r="D579" i="5"/>
  <c r="D624" i="5"/>
  <c r="D668" i="5"/>
  <c r="D703" i="5"/>
  <c r="D747" i="5"/>
  <c r="D792" i="5"/>
  <c r="D826" i="5"/>
  <c r="D870" i="5"/>
  <c r="D915" i="5"/>
  <c r="D948" i="5"/>
  <c r="D993" i="5"/>
  <c r="D1037" i="5"/>
  <c r="D1072" i="5"/>
  <c r="D1116" i="5"/>
  <c r="D1160" i="5"/>
  <c r="D1195" i="5"/>
  <c r="D1239" i="5"/>
  <c r="D1283" i="5"/>
  <c r="D1318" i="5"/>
  <c r="D1362" i="5"/>
  <c r="D1406" i="5"/>
  <c r="D1439" i="5"/>
  <c r="D1483" i="5"/>
  <c r="D1528" i="5"/>
  <c r="D1563" i="5"/>
  <c r="D1606" i="5"/>
  <c r="D1650" i="5"/>
  <c r="D1685" i="5"/>
  <c r="D1729" i="5"/>
  <c r="D1774" i="5"/>
  <c r="D1809" i="5"/>
  <c r="D1856" i="5"/>
  <c r="D1903" i="5"/>
  <c r="D1943" i="5"/>
  <c r="D1993" i="5"/>
  <c r="D2041" i="5"/>
  <c r="D2082" i="5"/>
  <c r="D2135" i="5"/>
  <c r="D2190" i="5"/>
  <c r="D2235" i="5"/>
  <c r="D2299" i="5"/>
  <c r="D2356" i="5"/>
  <c r="D2407" i="5"/>
  <c r="D2473" i="5"/>
  <c r="D2531" i="5"/>
  <c r="D2581" i="5"/>
  <c r="D2647" i="5"/>
  <c r="D2712" i="5"/>
  <c r="D2766" i="5"/>
  <c r="D2829" i="5"/>
  <c r="D2902" i="5"/>
  <c r="D2957" i="5"/>
  <c r="D3029" i="5"/>
  <c r="D3103" i="5"/>
  <c r="D3159" i="5"/>
  <c r="D3233" i="5"/>
  <c r="D3307" i="5"/>
  <c r="D3359" i="5"/>
  <c r="D3427" i="5"/>
  <c r="D3499" i="5"/>
  <c r="D3554" i="5"/>
  <c r="D3627" i="5"/>
  <c r="D3700" i="5"/>
  <c r="D3758" i="5"/>
  <c r="D3840" i="5"/>
  <c r="D3921" i="5"/>
  <c r="D3991" i="5"/>
  <c r="D4073" i="5"/>
  <c r="D4154" i="5"/>
  <c r="D4217" i="5"/>
  <c r="D4297" i="5"/>
  <c r="D4380" i="5"/>
  <c r="D4444" i="5"/>
  <c r="D4534" i="5"/>
  <c r="D4629" i="5"/>
  <c r="D4717" i="5"/>
  <c r="D4809" i="5"/>
  <c r="D4912" i="5"/>
  <c r="D4992" i="5"/>
  <c r="D5103" i="5"/>
  <c r="D5215" i="5"/>
  <c r="D5300" i="5"/>
  <c r="D5415" i="5"/>
  <c r="D5535" i="5"/>
  <c r="D5643" i="5"/>
  <c r="D5759" i="5"/>
  <c r="D5887" i="5"/>
  <c r="D5994" i="5"/>
  <c r="D6113" i="5"/>
  <c r="D6242" i="5"/>
  <c r="D6348" i="5"/>
  <c r="D6488" i="5"/>
  <c r="D6632" i="5"/>
  <c r="D6757" i="5"/>
  <c r="D6898" i="5"/>
  <c r="D7060" i="5"/>
  <c r="D7168" i="5"/>
  <c r="D7309" i="5"/>
  <c r="D7474" i="5"/>
  <c r="D7600" i="5"/>
  <c r="D7805" i="5"/>
  <c r="D8023" i="5"/>
  <c r="D8189" i="5"/>
  <c r="D8447" i="5"/>
  <c r="D8684" i="5"/>
  <c r="D8858" i="5"/>
  <c r="D9136" i="5"/>
  <c r="D9411" i="5"/>
  <c r="D9623" i="5"/>
  <c r="D9987" i="5"/>
  <c r="D21" i="5"/>
  <c r="D63" i="5"/>
  <c r="D95" i="5"/>
  <c r="D136" i="5"/>
  <c r="D178" i="5"/>
  <c r="D215" i="5"/>
  <c r="D258" i="5"/>
  <c r="D301" i="5"/>
  <c r="D338" i="5"/>
  <c r="D380" i="5"/>
  <c r="D424" i="5"/>
  <c r="D460" i="5"/>
  <c r="D503" i="5"/>
  <c r="D547" i="5"/>
  <c r="D584" i="5"/>
  <c r="D626" i="5"/>
  <c r="D670" i="5"/>
  <c r="D705" i="5"/>
  <c r="D749" i="5"/>
  <c r="D794" i="5"/>
  <c r="D828" i="5"/>
  <c r="D872" i="5"/>
  <c r="D916" i="5"/>
  <c r="D950" i="5"/>
  <c r="D994" i="5"/>
  <c r="D1038" i="5"/>
  <c r="D1075" i="5"/>
  <c r="D1117" i="5"/>
  <c r="D1161" i="5"/>
  <c r="D1197" i="5"/>
  <c r="D1240" i="5"/>
  <c r="D1284" i="5"/>
  <c r="D1320" i="5"/>
  <c r="D1363" i="5"/>
  <c r="D1407" i="5"/>
  <c r="D1441" i="5"/>
  <c r="D1484" i="5"/>
  <c r="D1529" i="5"/>
  <c r="D1565" i="5"/>
  <c r="D1607" i="5"/>
  <c r="D1652" i="5"/>
  <c r="D1687" i="5"/>
  <c r="D1730" i="5"/>
  <c r="D1775" i="5"/>
  <c r="D1812" i="5"/>
  <c r="D1857" i="5"/>
  <c r="D1904" i="5"/>
  <c r="D1945" i="5"/>
  <c r="D1994" i="5"/>
  <c r="D2042" i="5"/>
  <c r="D2084" i="5"/>
  <c r="D2136" i="5"/>
  <c r="D2194" i="5"/>
  <c r="D2240" i="5"/>
  <c r="D2300" i="5"/>
  <c r="D2357" i="5"/>
  <c r="D2409" i="5"/>
  <c r="D2474" i="5"/>
  <c r="D2534" i="5"/>
  <c r="D2590" i="5"/>
  <c r="D2648" i="5"/>
  <c r="D2713" i="5"/>
  <c r="D2768" i="5"/>
  <c r="D2833" i="5"/>
  <c r="D2905" i="5"/>
  <c r="D2961" i="5"/>
  <c r="D3031" i="5"/>
  <c r="D3105" i="5"/>
  <c r="D3161" i="5"/>
  <c r="D3234" i="5"/>
  <c r="D3308" i="5"/>
  <c r="D3361" i="5"/>
  <c r="D3435" i="5"/>
  <c r="D3501" i="5"/>
  <c r="D3565" i="5"/>
  <c r="D3630" i="5"/>
  <c r="D3701" i="5"/>
  <c r="D3761" i="5"/>
  <c r="D3843" i="5"/>
  <c r="D3923" i="5"/>
  <c r="D3994" i="5"/>
  <c r="D4074" i="5"/>
  <c r="D4155" i="5"/>
  <c r="D4219" i="5"/>
  <c r="D4298" i="5"/>
  <c r="D4382" i="5"/>
  <c r="D4448" i="5"/>
  <c r="D4538" i="5"/>
  <c r="D4635" i="5"/>
  <c r="D4719" i="5"/>
  <c r="D4810" i="5"/>
  <c r="D4913" i="5"/>
  <c r="D4997" i="5"/>
  <c r="D5104" i="5"/>
  <c r="D5217" i="5"/>
  <c r="D5304" i="5"/>
  <c r="D5424" i="5"/>
  <c r="D5539" i="5"/>
  <c r="D5645" i="5"/>
  <c r="D5760" i="5"/>
  <c r="D5891" i="5"/>
  <c r="D5998" i="5"/>
  <c r="D6114" i="5"/>
  <c r="D6243" i="5"/>
  <c r="D6350" i="5"/>
  <c r="D6489" i="5"/>
  <c r="D6654" i="5"/>
  <c r="D6760" i="5"/>
  <c r="D6902" i="5"/>
  <c r="D7062" i="5"/>
  <c r="D7170" i="5"/>
  <c r="D7311" i="5"/>
  <c r="D7477" i="5"/>
  <c r="D7620" i="5"/>
  <c r="D7838" i="5"/>
  <c r="D8033" i="5"/>
  <c r="D8196" i="5"/>
  <c r="D8448" i="5"/>
  <c r="D8687" i="5"/>
  <c r="D8898" i="5"/>
  <c r="D9137" i="5"/>
  <c r="D9414" i="5"/>
  <c r="D9673" i="5"/>
  <c r="D9989" i="5"/>
  <c r="D22" i="5"/>
  <c r="D64" i="5"/>
  <c r="D98" i="5"/>
  <c r="D137" i="5"/>
  <c r="D179" i="5"/>
  <c r="D216" i="5"/>
  <c r="D259" i="5"/>
  <c r="D303" i="5"/>
  <c r="D339" i="5"/>
  <c r="D382" i="5"/>
  <c r="D426" i="5"/>
  <c r="D461" i="5"/>
  <c r="D504" i="5"/>
  <c r="D548" i="5"/>
  <c r="D585" i="5"/>
  <c r="D627" i="5"/>
  <c r="D672" i="5"/>
  <c r="D707" i="5"/>
  <c r="D750" i="5"/>
  <c r="D795" i="5"/>
  <c r="D829" i="5"/>
  <c r="D873" i="5"/>
  <c r="D918" i="5"/>
  <c r="D952" i="5"/>
  <c r="D995" i="5"/>
  <c r="D1039" i="5"/>
  <c r="D1076" i="5"/>
  <c r="D1118" i="5"/>
  <c r="D1162" i="5"/>
  <c r="D1198" i="5"/>
  <c r="D1241" i="5"/>
  <c r="D1285" i="5"/>
  <c r="D1321" i="5"/>
  <c r="D1364" i="5"/>
  <c r="D1408" i="5"/>
  <c r="D1442" i="5"/>
  <c r="D1486" i="5"/>
  <c r="D1530" i="5"/>
  <c r="D1566" i="5"/>
  <c r="D1609" i="5"/>
  <c r="D1653" i="5"/>
  <c r="D1689" i="5"/>
  <c r="D1732" i="5"/>
  <c r="D1776" i="5"/>
  <c r="D1813" i="5"/>
  <c r="D1858" i="5"/>
  <c r="D1905" i="5"/>
  <c r="D1946" i="5"/>
  <c r="D1995" i="5"/>
  <c r="D2044" i="5"/>
  <c r="D2085" i="5"/>
  <c r="D2137" i="5"/>
  <c r="D2197" i="5"/>
  <c r="D2244" i="5"/>
  <c r="D2302" i="5"/>
  <c r="D2359" i="5"/>
  <c r="D2411" i="5"/>
  <c r="D2475" i="5"/>
  <c r="D2542" i="5"/>
  <c r="D2591" i="5"/>
  <c r="D2650" i="5"/>
  <c r="D2714" i="5"/>
  <c r="D2769" i="5"/>
  <c r="D2840" i="5"/>
  <c r="D2907" i="5"/>
  <c r="D2970" i="5"/>
  <c r="D3035" i="5"/>
  <c r="D3106" i="5"/>
  <c r="D3165" i="5"/>
  <c r="D3235" i="5"/>
  <c r="D3309" i="5"/>
  <c r="D3363" i="5"/>
  <c r="D3436" i="5"/>
  <c r="D3502" i="5"/>
  <c r="D3566" i="5"/>
  <c r="D3631" i="5"/>
  <c r="D3702" i="5"/>
  <c r="D3762" i="5"/>
  <c r="D3844" i="5"/>
  <c r="D3924" i="5"/>
  <c r="D3995" i="5"/>
  <c r="D4075" i="5"/>
  <c r="D4157" i="5"/>
  <c r="D4220" i="5"/>
  <c r="D4299" i="5"/>
  <c r="D4383" i="5"/>
  <c r="D4449" i="5"/>
  <c r="D4539" i="5"/>
  <c r="D4638" i="5"/>
  <c r="D4720" i="5"/>
  <c r="D4811" i="5"/>
  <c r="D4914" i="5"/>
  <c r="D4998" i="5"/>
  <c r="D5105" i="5"/>
  <c r="D5218" i="5"/>
  <c r="D5307" i="5"/>
  <c r="D5426" i="5"/>
  <c r="D5540" i="5"/>
  <c r="D5647" i="5"/>
  <c r="D5761" i="5"/>
  <c r="D5892" i="5"/>
  <c r="D5999" i="5"/>
  <c r="D6115" i="5"/>
  <c r="D6253" i="5"/>
  <c r="D6352" i="5"/>
  <c r="D6493" i="5"/>
  <c r="D6655" i="5"/>
  <c r="D6761" i="5"/>
  <c r="D6903" i="5"/>
  <c r="D7063" i="5"/>
  <c r="D7174" i="5"/>
  <c r="D7332" i="5"/>
  <c r="D7478" i="5"/>
  <c r="D7623" i="5"/>
  <c r="D7840" i="5"/>
  <c r="D8038" i="5"/>
  <c r="D8236" i="5"/>
  <c r="D8452" i="5"/>
  <c r="D8695" i="5"/>
  <c r="D8899" i="5"/>
  <c r="D9139" i="5"/>
  <c r="D9416" i="5"/>
  <c r="D9674" i="5"/>
  <c r="D9992" i="5"/>
  <c r="E4516" i="5"/>
  <c r="E5413" i="5"/>
  <c r="E6357" i="5"/>
  <c r="E7486" i="5"/>
  <c r="E9987" i="5"/>
  <c r="E9967" i="5"/>
  <c r="E9947" i="5"/>
  <c r="E9927" i="5"/>
  <c r="E9907" i="5"/>
  <c r="E9887" i="5"/>
  <c r="E9867" i="5"/>
  <c r="E9847" i="5"/>
  <c r="E9827" i="5"/>
  <c r="E9807" i="5"/>
  <c r="E9787" i="5"/>
  <c r="E9767" i="5"/>
  <c r="E9747" i="5"/>
  <c r="E9727" i="5"/>
  <c r="E9707" i="5"/>
  <c r="E9687" i="5"/>
  <c r="E9667" i="5"/>
  <c r="E9647" i="5"/>
  <c r="E9627" i="5"/>
  <c r="E9607" i="5"/>
  <c r="E9587" i="5"/>
  <c r="E9567" i="5"/>
  <c r="E9547" i="5"/>
  <c r="E9527" i="5"/>
  <c r="E9507" i="5"/>
  <c r="E9487" i="5"/>
  <c r="E9467" i="5"/>
  <c r="E9447" i="5"/>
  <c r="E9427" i="5"/>
  <c r="E9407" i="5"/>
  <c r="E9387" i="5"/>
  <c r="E9367" i="5"/>
  <c r="E9347" i="5"/>
  <c r="E9327" i="5"/>
  <c r="E9307" i="5"/>
  <c r="E9287" i="5"/>
  <c r="E9267" i="5"/>
  <c r="E9247" i="5"/>
  <c r="E9227" i="5"/>
  <c r="E9207" i="5"/>
  <c r="E9187" i="5"/>
  <c r="E9167" i="5"/>
  <c r="E9147" i="5"/>
  <c r="E9127" i="5"/>
  <c r="E9107" i="5"/>
  <c r="E9087" i="5"/>
  <c r="E9067" i="5"/>
  <c r="E9047" i="5"/>
  <c r="E9027" i="5"/>
  <c r="E9007" i="5"/>
  <c r="E8987" i="5"/>
  <c r="E8967" i="5"/>
  <c r="E8947" i="5"/>
  <c r="E8927" i="5"/>
  <c r="E8907" i="5"/>
  <c r="E8887" i="5"/>
  <c r="E8867" i="5"/>
  <c r="E8847" i="5"/>
  <c r="E8827" i="5"/>
  <c r="E8807" i="5"/>
  <c r="E8787" i="5"/>
  <c r="E8767" i="5"/>
  <c r="E8747" i="5"/>
  <c r="E8727" i="5"/>
  <c r="E8707" i="5"/>
  <c r="E8687" i="5"/>
  <c r="E8667" i="5"/>
  <c r="E8647" i="5"/>
  <c r="E8627" i="5"/>
  <c r="E8607" i="5"/>
  <c r="E8587" i="5"/>
  <c r="E8567" i="5"/>
  <c r="E8547" i="5"/>
  <c r="E8527" i="5"/>
  <c r="E8507" i="5"/>
  <c r="E8487" i="5"/>
  <c r="E8467" i="5"/>
  <c r="E8447" i="5"/>
  <c r="E8427" i="5"/>
  <c r="E8407" i="5"/>
  <c r="E8387" i="5"/>
  <c r="E8367" i="5"/>
  <c r="E8347" i="5"/>
  <c r="E8327" i="5"/>
  <c r="E8307" i="5"/>
  <c r="E8287" i="5"/>
  <c r="E8267" i="5"/>
  <c r="E8247" i="5"/>
  <c r="E8227" i="5"/>
  <c r="E8207" i="5"/>
  <c r="E8187" i="5"/>
  <c r="E8167" i="5"/>
  <c r="E8147" i="5"/>
  <c r="E8127" i="5"/>
  <c r="E8107" i="5"/>
  <c r="E8087" i="5"/>
  <c r="E8067" i="5"/>
  <c r="E8047" i="5"/>
  <c r="E8027" i="5"/>
  <c r="E8007" i="5"/>
  <c r="E7987" i="5"/>
  <c r="E7967" i="5"/>
  <c r="E7947" i="5"/>
  <c r="E7927" i="5"/>
  <c r="E7907" i="5"/>
  <c r="E7887" i="5"/>
  <c r="E7867" i="5"/>
  <c r="E7847" i="5"/>
  <c r="E7827" i="5"/>
  <c r="E7807" i="5"/>
  <c r="E7787" i="5"/>
  <c r="E7767" i="5"/>
  <c r="E7747" i="5"/>
  <c r="E7727" i="5"/>
  <c r="E7707" i="5"/>
  <c r="E7687" i="5"/>
  <c r="E7667" i="5"/>
  <c r="E7647" i="5"/>
  <c r="E7627" i="5"/>
  <c r="E7607" i="5"/>
  <c r="E7587" i="5"/>
  <c r="E7567" i="5"/>
  <c r="E7547" i="5"/>
  <c r="E7527" i="5"/>
  <c r="E7507" i="5"/>
  <c r="E7487" i="5"/>
  <c r="E7467" i="5"/>
  <c r="E7447" i="5"/>
  <c r="E7427" i="5"/>
  <c r="E7407" i="5"/>
  <c r="E7387" i="5"/>
  <c r="E7367" i="5"/>
  <c r="E7347" i="5"/>
  <c r="E7327" i="5"/>
  <c r="E7307" i="5"/>
  <c r="E7287" i="5"/>
  <c r="E7267" i="5"/>
  <c r="E7247" i="5"/>
  <c r="E7227" i="5"/>
  <c r="E7207" i="5"/>
  <c r="E7187" i="5"/>
  <c r="E7167" i="5"/>
  <c r="E7147" i="5"/>
  <c r="E7127" i="5"/>
  <c r="E7107" i="5"/>
  <c r="E7087" i="5"/>
  <c r="E7067" i="5"/>
  <c r="E7047" i="5"/>
  <c r="E7027" i="5"/>
  <c r="E7007" i="5"/>
  <c r="E6987" i="5"/>
  <c r="E6967" i="5"/>
  <c r="E6947" i="5"/>
  <c r="E6927" i="5"/>
  <c r="E6907" i="5"/>
  <c r="E6887" i="5"/>
  <c r="E6867" i="5"/>
  <c r="E6847" i="5"/>
  <c r="E6827" i="5"/>
  <c r="E6807" i="5"/>
  <c r="E6787" i="5"/>
  <c r="E6767" i="5"/>
  <c r="E6747" i="5"/>
  <c r="E6727" i="5"/>
  <c r="E6707" i="5"/>
  <c r="E6687" i="5"/>
  <c r="E6667" i="5"/>
  <c r="E6647" i="5"/>
  <c r="E6627" i="5"/>
  <c r="E6607" i="5"/>
  <c r="E6587" i="5"/>
  <c r="E6567" i="5"/>
  <c r="E6547" i="5"/>
  <c r="E6527" i="5"/>
  <c r="E6507" i="5"/>
  <c r="E6487" i="5"/>
  <c r="E6467" i="5"/>
  <c r="E6447" i="5"/>
  <c r="E6427" i="5"/>
  <c r="E6407" i="5"/>
  <c r="E6387" i="5"/>
  <c r="E6367" i="5"/>
  <c r="E6347" i="5"/>
  <c r="E6327" i="5"/>
  <c r="E6307" i="5"/>
  <c r="E6287" i="5"/>
  <c r="E6267" i="5"/>
  <c r="E6247" i="5"/>
  <c r="E6227" i="5"/>
  <c r="E6207" i="5"/>
  <c r="E6187" i="5"/>
  <c r="E6167" i="5"/>
  <c r="E6147" i="5"/>
  <c r="E6127" i="5"/>
  <c r="E6107" i="5"/>
  <c r="E6087" i="5"/>
  <c r="E6067" i="5"/>
  <c r="E6047" i="5"/>
  <c r="E6027" i="5"/>
  <c r="E6007" i="5"/>
  <c r="E5987" i="5"/>
  <c r="E5967" i="5"/>
  <c r="E5947" i="5"/>
  <c r="E5927" i="5"/>
  <c r="E5907" i="5"/>
  <c r="E5887" i="5"/>
  <c r="E5867" i="5"/>
  <c r="E5847" i="5"/>
  <c r="E5827" i="5"/>
  <c r="E5807" i="5"/>
  <c r="E5787" i="5"/>
  <c r="E5767" i="5"/>
  <c r="E5747" i="5"/>
  <c r="E5727" i="5"/>
  <c r="E5707" i="5"/>
  <c r="E5687" i="5"/>
  <c r="E5667" i="5"/>
  <c r="E5647" i="5"/>
  <c r="E5627" i="5"/>
  <c r="E5607" i="5"/>
  <c r="E5587" i="5"/>
  <c r="E5567" i="5"/>
  <c r="E5547" i="5"/>
  <c r="E5527" i="5"/>
  <c r="E5507" i="5"/>
  <c r="E5487" i="5"/>
  <c r="E5467" i="5"/>
  <c r="E5447" i="5"/>
  <c r="E5427" i="5"/>
  <c r="E5407" i="5"/>
  <c r="E5387" i="5"/>
  <c r="E5367" i="5"/>
  <c r="E5347" i="5"/>
  <c r="E5327" i="5"/>
  <c r="E5307" i="5"/>
  <c r="E5287" i="5"/>
  <c r="E5267" i="5"/>
  <c r="E5247" i="5"/>
  <c r="E5227" i="5"/>
  <c r="E5207" i="5"/>
  <c r="E5187" i="5"/>
  <c r="E5167" i="5"/>
  <c r="E5147" i="5"/>
  <c r="E5127" i="5"/>
  <c r="E5107" i="5"/>
  <c r="E5087" i="5"/>
  <c r="E5067" i="5"/>
  <c r="E5047" i="5"/>
  <c r="E5027" i="5"/>
  <c r="E5007" i="5"/>
  <c r="E4987" i="5"/>
  <c r="E4967" i="5"/>
  <c r="E4947" i="5"/>
  <c r="E4927" i="5"/>
  <c r="E4907" i="5"/>
  <c r="E4887" i="5"/>
  <c r="E4867" i="5"/>
  <c r="E4847" i="5"/>
  <c r="E4827" i="5"/>
  <c r="E4807" i="5"/>
  <c r="E4787" i="5"/>
  <c r="E4767" i="5"/>
  <c r="E4747" i="5"/>
  <c r="E4727" i="5"/>
  <c r="E4707" i="5"/>
  <c r="E4687" i="5"/>
  <c r="E4667" i="5"/>
  <c r="E9986" i="5"/>
  <c r="E9966" i="5"/>
  <c r="E9946" i="5"/>
  <c r="E9926" i="5"/>
  <c r="E9906" i="5"/>
  <c r="E9886" i="5"/>
  <c r="E9866" i="5"/>
  <c r="E9846" i="5"/>
  <c r="E9826" i="5"/>
  <c r="E9806" i="5"/>
  <c r="E9786" i="5"/>
  <c r="E9766" i="5"/>
  <c r="E9746" i="5"/>
  <c r="E9726" i="5"/>
  <c r="E9706" i="5"/>
  <c r="E9686" i="5"/>
  <c r="E9666" i="5"/>
  <c r="E9646" i="5"/>
  <c r="E9626" i="5"/>
  <c r="E9606" i="5"/>
  <c r="E9586" i="5"/>
  <c r="E9566" i="5"/>
  <c r="E9546" i="5"/>
  <c r="E9526" i="5"/>
  <c r="E9506" i="5"/>
  <c r="E9486" i="5"/>
  <c r="E9466" i="5"/>
  <c r="E9446" i="5"/>
  <c r="E9426" i="5"/>
  <c r="E9406" i="5"/>
  <c r="E9386" i="5"/>
  <c r="E9366" i="5"/>
  <c r="E9346" i="5"/>
  <c r="E9326" i="5"/>
  <c r="E9306" i="5"/>
  <c r="E9286" i="5"/>
  <c r="E9266" i="5"/>
  <c r="E9246" i="5"/>
  <c r="E9226" i="5"/>
  <c r="E9206" i="5"/>
  <c r="E9186" i="5"/>
  <c r="E9166" i="5"/>
  <c r="E9146" i="5"/>
  <c r="E9126" i="5"/>
  <c r="E9106" i="5"/>
  <c r="E9086" i="5"/>
  <c r="E9066" i="5"/>
  <c r="E9046" i="5"/>
  <c r="E9026" i="5"/>
  <c r="E9006" i="5"/>
  <c r="E8986" i="5"/>
  <c r="E8966" i="5"/>
  <c r="E8946" i="5"/>
  <c r="E8926" i="5"/>
  <c r="E8906" i="5"/>
  <c r="E8886" i="5"/>
  <c r="E8866" i="5"/>
  <c r="E8846" i="5"/>
  <c r="E8826" i="5"/>
  <c r="E8806" i="5"/>
  <c r="E8786" i="5"/>
  <c r="E8766" i="5"/>
  <c r="E8746" i="5"/>
  <c r="E8726" i="5"/>
  <c r="E8706" i="5"/>
  <c r="E8686" i="5"/>
  <c r="E8666" i="5"/>
  <c r="E8646" i="5"/>
  <c r="E8626" i="5"/>
  <c r="E8606" i="5"/>
  <c r="E8586" i="5"/>
  <c r="E8566" i="5"/>
  <c r="E8546" i="5"/>
  <c r="E8526" i="5"/>
  <c r="E8506" i="5"/>
  <c r="E8486" i="5"/>
  <c r="E8466" i="5"/>
  <c r="E8446" i="5"/>
  <c r="E8426" i="5"/>
  <c r="E8406" i="5"/>
  <c r="E9997" i="5"/>
  <c r="E9975" i="5"/>
  <c r="E9953" i="5"/>
  <c r="E9931" i="5"/>
  <c r="E9909" i="5"/>
  <c r="E9885" i="5"/>
  <c r="E9863" i="5"/>
  <c r="E9841" i="5"/>
  <c r="E9819" i="5"/>
  <c r="E9797" i="5"/>
  <c r="E9775" i="5"/>
  <c r="E9753" i="5"/>
  <c r="E9731" i="5"/>
  <c r="E9709" i="5"/>
  <c r="E9685" i="5"/>
  <c r="E9663" i="5"/>
  <c r="E9641" i="5"/>
  <c r="E9619" i="5"/>
  <c r="E9597" i="5"/>
  <c r="E9575" i="5"/>
  <c r="E9553" i="5"/>
  <c r="E9531" i="5"/>
  <c r="E9509" i="5"/>
  <c r="E9485" i="5"/>
  <c r="E9463" i="5"/>
  <c r="E9441" i="5"/>
  <c r="E9419" i="5"/>
  <c r="E9397" i="5"/>
  <c r="E9375" i="5"/>
  <c r="E9353" i="5"/>
  <c r="E9331" i="5"/>
  <c r="E9309" i="5"/>
  <c r="E9285" i="5"/>
  <c r="E9263" i="5"/>
  <c r="E9241" i="5"/>
  <c r="E9219" i="5"/>
  <c r="E9197" i="5"/>
  <c r="E9175" i="5"/>
  <c r="E9153" i="5"/>
  <c r="E9131" i="5"/>
  <c r="E9109" i="5"/>
  <c r="E9085" i="5"/>
  <c r="E9063" i="5"/>
  <c r="E9041" i="5"/>
  <c r="E9019" i="5"/>
  <c r="E8997" i="5"/>
  <c r="E8975" i="5"/>
  <c r="E8953" i="5"/>
  <c r="E8931" i="5"/>
  <c r="E8909" i="5"/>
  <c r="E8885" i="5"/>
  <c r="E8863" i="5"/>
  <c r="E8841" i="5"/>
  <c r="E8819" i="5"/>
  <c r="E8797" i="5"/>
  <c r="E8775" i="5"/>
  <c r="E8753" i="5"/>
  <c r="E8731" i="5"/>
  <c r="E8709" i="5"/>
  <c r="E8685" i="5"/>
  <c r="E8663" i="5"/>
  <c r="E8641" i="5"/>
  <c r="E8619" i="5"/>
  <c r="E8597" i="5"/>
  <c r="E8575" i="5"/>
  <c r="E8553" i="5"/>
  <c r="E8531" i="5"/>
  <c r="E8509" i="5"/>
  <c r="E8485" i="5"/>
  <c r="E8463" i="5"/>
  <c r="E8441" i="5"/>
  <c r="E8419" i="5"/>
  <c r="E8397" i="5"/>
  <c r="E8376" i="5"/>
  <c r="E8355" i="5"/>
  <c r="E8334" i="5"/>
  <c r="E8313" i="5"/>
  <c r="E8292" i="5"/>
  <c r="E8271" i="5"/>
  <c r="E8250" i="5"/>
  <c r="E8229" i="5"/>
  <c r="E8208" i="5"/>
  <c r="E8186" i="5"/>
  <c r="E8165" i="5"/>
  <c r="E8144" i="5"/>
  <c r="E8123" i="5"/>
  <c r="E8102" i="5"/>
  <c r="E8081" i="5"/>
  <c r="E8060" i="5"/>
  <c r="E8039" i="5"/>
  <c r="E8018" i="5"/>
  <c r="E7997" i="5"/>
  <c r="E7976" i="5"/>
  <c r="E7955" i="5"/>
  <c r="E7934" i="5"/>
  <c r="E7913" i="5"/>
  <c r="E7892" i="5"/>
  <c r="E7871" i="5"/>
  <c r="E7850" i="5"/>
  <c r="E7829" i="5"/>
  <c r="E7808" i="5"/>
  <c r="E7786" i="5"/>
  <c r="E7765" i="5"/>
  <c r="E7744" i="5"/>
  <c r="E7723" i="5"/>
  <c r="E7702" i="5"/>
  <c r="E7681" i="5"/>
  <c r="E7660" i="5"/>
  <c r="E7639" i="5"/>
  <c r="E7618" i="5"/>
  <c r="E7597" i="5"/>
  <c r="E7576" i="5"/>
  <c r="E7555" i="5"/>
  <c r="E7534" i="5"/>
  <c r="E7513" i="5"/>
  <c r="E7492" i="5"/>
  <c r="E7471" i="5"/>
  <c r="E7450" i="5"/>
  <c r="E7429" i="5"/>
  <c r="E7408" i="5"/>
  <c r="E7386" i="5"/>
  <c r="E7365" i="5"/>
  <c r="E7344" i="5"/>
  <c r="E7323" i="5"/>
  <c r="E7302" i="5"/>
  <c r="E7281" i="5"/>
  <c r="E7260" i="5"/>
  <c r="E7239" i="5"/>
  <c r="E7218" i="5"/>
  <c r="E7197" i="5"/>
  <c r="E7176" i="5"/>
  <c r="E7155" i="5"/>
  <c r="E7134" i="5"/>
  <c r="E7113" i="5"/>
  <c r="E7092" i="5"/>
  <c r="E7071" i="5"/>
  <c r="E7050" i="5"/>
  <c r="E7029" i="5"/>
  <c r="E7008" i="5"/>
  <c r="E6986" i="5"/>
  <c r="E6965" i="5"/>
  <c r="E6944" i="5"/>
  <c r="E6923" i="5"/>
  <c r="E6902" i="5"/>
  <c r="E6881" i="5"/>
  <c r="E6860" i="5"/>
  <c r="E6839" i="5"/>
  <c r="E6818" i="5"/>
  <c r="E6797" i="5"/>
  <c r="E6776" i="5"/>
  <c r="E6755" i="5"/>
  <c r="E6734" i="5"/>
  <c r="E6713" i="5"/>
  <c r="E6692" i="5"/>
  <c r="E6671" i="5"/>
  <c r="E6650" i="5"/>
  <c r="E6629" i="5"/>
  <c r="E6608" i="5"/>
  <c r="E6586" i="5"/>
  <c r="E6565" i="5"/>
  <c r="E6544" i="5"/>
  <c r="E6523" i="5"/>
  <c r="E6502" i="5"/>
  <c r="E6481" i="5"/>
  <c r="E6460" i="5"/>
  <c r="E6439" i="5"/>
  <c r="E6418" i="5"/>
  <c r="E6397" i="5"/>
  <c r="E6376" i="5"/>
  <c r="E6355" i="5"/>
  <c r="E6334" i="5"/>
  <c r="E6313" i="5"/>
  <c r="E6292" i="5"/>
  <c r="E6271" i="5"/>
  <c r="E6250" i="5"/>
  <c r="E6229" i="5"/>
  <c r="E6208" i="5"/>
  <c r="E6186" i="5"/>
  <c r="E6165" i="5"/>
  <c r="E6144" i="5"/>
  <c r="E6123" i="5"/>
  <c r="E6102" i="5"/>
  <c r="E6081" i="5"/>
  <c r="E6060" i="5"/>
  <c r="E6039" i="5"/>
  <c r="E6018" i="5"/>
  <c r="E5997" i="5"/>
  <c r="E5976" i="5"/>
  <c r="E5955" i="5"/>
  <c r="E5934" i="5"/>
  <c r="E5913" i="5"/>
  <c r="E5892" i="5"/>
  <c r="E5871" i="5"/>
  <c r="E5850" i="5"/>
  <c r="E5829" i="5"/>
  <c r="E5808" i="5"/>
  <c r="E5786" i="5"/>
  <c r="E5765" i="5"/>
  <c r="E5744" i="5"/>
  <c r="E5723" i="5"/>
  <c r="E5702" i="5"/>
  <c r="E5681" i="5"/>
  <c r="E5660" i="5"/>
  <c r="E5639" i="5"/>
  <c r="E5618" i="5"/>
  <c r="E5597" i="5"/>
  <c r="E5576" i="5"/>
  <c r="E5555" i="5"/>
  <c r="E5534" i="5"/>
  <c r="E5513" i="5"/>
  <c r="E5492" i="5"/>
  <c r="E5471" i="5"/>
  <c r="E5450" i="5"/>
  <c r="E5429" i="5"/>
  <c r="E5408" i="5"/>
  <c r="E5386" i="5"/>
  <c r="E5365" i="5"/>
  <c r="E5344" i="5"/>
  <c r="E5323" i="5"/>
  <c r="E5302" i="5"/>
  <c r="E5281" i="5"/>
  <c r="E5260" i="5"/>
  <c r="E5239" i="5"/>
  <c r="E5218" i="5"/>
  <c r="E5197" i="5"/>
  <c r="E5176" i="5"/>
  <c r="E5155" i="5"/>
  <c r="E5134" i="5"/>
  <c r="E5113" i="5"/>
  <c r="E5092" i="5"/>
  <c r="E5071" i="5"/>
  <c r="E5050" i="5"/>
  <c r="E5029" i="5"/>
  <c r="E5008" i="5"/>
  <c r="E4986" i="5"/>
  <c r="E4965" i="5"/>
  <c r="E4944" i="5"/>
  <c r="E4923" i="5"/>
  <c r="E4902" i="5"/>
  <c r="E4881" i="5"/>
  <c r="E4860" i="5"/>
  <c r="E4839" i="5"/>
  <c r="E4818" i="5"/>
  <c r="E4797" i="5"/>
  <c r="E4776" i="5"/>
  <c r="E4755" i="5"/>
  <c r="E4734" i="5"/>
  <c r="E4713" i="5"/>
  <c r="E4692" i="5"/>
  <c r="E4671" i="5"/>
  <c r="E4650" i="5"/>
  <c r="E4630" i="5"/>
  <c r="E4610" i="5"/>
  <c r="E4590" i="5"/>
  <c r="E4570" i="5"/>
  <c r="E4550" i="5"/>
  <c r="E4530" i="5"/>
  <c r="E4510" i="5"/>
  <c r="E4490" i="5"/>
  <c r="E4470" i="5"/>
  <c r="E4450" i="5"/>
  <c r="E4430" i="5"/>
  <c r="E4410" i="5"/>
  <c r="E4390" i="5"/>
  <c r="E4370" i="5"/>
  <c r="E4350" i="5"/>
  <c r="E4330" i="5"/>
  <c r="E4310" i="5"/>
  <c r="E4290" i="5"/>
  <c r="E4270" i="5"/>
  <c r="E4250" i="5"/>
  <c r="E4230" i="5"/>
  <c r="E4210" i="5"/>
  <c r="E4190" i="5"/>
  <c r="E4170" i="5"/>
  <c r="E4150" i="5"/>
  <c r="E4130" i="5"/>
  <c r="E4110" i="5"/>
  <c r="E4090" i="5"/>
  <c r="E4070" i="5"/>
  <c r="E4050" i="5"/>
  <c r="E4030" i="5"/>
  <c r="E4010" i="5"/>
  <c r="E3990" i="5"/>
  <c r="E3970" i="5"/>
  <c r="E3950" i="5"/>
  <c r="E3930" i="5"/>
  <c r="E3910" i="5"/>
  <c r="E3890" i="5"/>
  <c r="E3870" i="5"/>
  <c r="E3850" i="5"/>
  <c r="E3830" i="5"/>
  <c r="E3810" i="5"/>
  <c r="E3790" i="5"/>
  <c r="E3770" i="5"/>
  <c r="E3750" i="5"/>
  <c r="E3730" i="5"/>
  <c r="E3710" i="5"/>
  <c r="E3690" i="5"/>
  <c r="E3670" i="5"/>
  <c r="E3650" i="5"/>
  <c r="E3630" i="5"/>
  <c r="E3610" i="5"/>
  <c r="E3590" i="5"/>
  <c r="E3570" i="5"/>
  <c r="E3550" i="5"/>
  <c r="E3530" i="5"/>
  <c r="E3510" i="5"/>
  <c r="E3490" i="5"/>
  <c r="E3470" i="5"/>
  <c r="E3450" i="5"/>
  <c r="E3430" i="5"/>
  <c r="E3410" i="5"/>
  <c r="E3390" i="5"/>
  <c r="E3370" i="5"/>
  <c r="E3350" i="5"/>
  <c r="E3330" i="5"/>
  <c r="E3310" i="5"/>
  <c r="E3290" i="5"/>
  <c r="E3270" i="5"/>
  <c r="E3250" i="5"/>
  <c r="E3230" i="5"/>
  <c r="E3210" i="5"/>
  <c r="E3190" i="5"/>
  <c r="E3170" i="5"/>
  <c r="E3150" i="5"/>
  <c r="E3130" i="5"/>
  <c r="E3110" i="5"/>
  <c r="E3090" i="5"/>
  <c r="E3070" i="5"/>
  <c r="E3050" i="5"/>
  <c r="E3030" i="5"/>
  <c r="E3010" i="5"/>
  <c r="E2990" i="5"/>
  <c r="E2970" i="5"/>
  <c r="E2950" i="5"/>
  <c r="E2930" i="5"/>
  <c r="E2910" i="5"/>
  <c r="E2890" i="5"/>
  <c r="E2870" i="5"/>
  <c r="E2850" i="5"/>
  <c r="E2830" i="5"/>
  <c r="E2810" i="5"/>
  <c r="E2790" i="5"/>
  <c r="E2770" i="5"/>
  <c r="E2750" i="5"/>
  <c r="E2730" i="5"/>
  <c r="E2710" i="5"/>
  <c r="E2690" i="5"/>
  <c r="E2670" i="5"/>
  <c r="E2650" i="5"/>
  <c r="E2630" i="5"/>
  <c r="E2610" i="5"/>
  <c r="E2590" i="5"/>
  <c r="E2570" i="5"/>
  <c r="E2550" i="5"/>
  <c r="E2530" i="5"/>
  <c r="E2510" i="5"/>
  <c r="E2490" i="5"/>
  <c r="E2470" i="5"/>
  <c r="E2450" i="5"/>
  <c r="E2430" i="5"/>
  <c r="E2410" i="5"/>
  <c r="E2390" i="5"/>
  <c r="E2370" i="5"/>
  <c r="E2350" i="5"/>
  <c r="E2330" i="5"/>
  <c r="E2310" i="5"/>
  <c r="E2290" i="5"/>
  <c r="E2270" i="5"/>
  <c r="E2250" i="5"/>
  <c r="E2230" i="5"/>
  <c r="E2210" i="5"/>
  <c r="E2190" i="5"/>
  <c r="E2170" i="5"/>
  <c r="E2150" i="5"/>
  <c r="E2130" i="5"/>
  <c r="E2110" i="5"/>
  <c r="E2090" i="5"/>
  <c r="E2070" i="5"/>
  <c r="E2050" i="5"/>
  <c r="E2030" i="5"/>
  <c r="E2010" i="5"/>
  <c r="E1990" i="5"/>
  <c r="E1970" i="5"/>
  <c r="E1950" i="5"/>
  <c r="E1930" i="5"/>
  <c r="E1910" i="5"/>
  <c r="E1890" i="5"/>
  <c r="E1870" i="5"/>
  <c r="E1850" i="5"/>
  <c r="E1830" i="5"/>
  <c r="E1810" i="5"/>
  <c r="E1790" i="5"/>
  <c r="E1770" i="5"/>
  <c r="E1750" i="5"/>
  <c r="E1730" i="5"/>
  <c r="E1710" i="5"/>
  <c r="E1690" i="5"/>
  <c r="E1670" i="5"/>
  <c r="E1650" i="5"/>
  <c r="E1630" i="5"/>
  <c r="E1610" i="5"/>
  <c r="E1590" i="5"/>
  <c r="E1570" i="5"/>
  <c r="E1550" i="5"/>
  <c r="E1530" i="5"/>
  <c r="E1510" i="5"/>
  <c r="E1490" i="5"/>
  <c r="E1470" i="5"/>
  <c r="E1450" i="5"/>
  <c r="E1430" i="5"/>
  <c r="E1410" i="5"/>
  <c r="E1390" i="5"/>
  <c r="E1370" i="5"/>
  <c r="E1350" i="5"/>
  <c r="E1330" i="5"/>
  <c r="E1310" i="5"/>
  <c r="E1290" i="5"/>
  <c r="E1270" i="5"/>
  <c r="E1250" i="5"/>
  <c r="E1230" i="5"/>
  <c r="E1210" i="5"/>
  <c r="E1190" i="5"/>
  <c r="E1170" i="5"/>
  <c r="E1150" i="5"/>
  <c r="E1130" i="5"/>
  <c r="E1110" i="5"/>
  <c r="E1090" i="5"/>
  <c r="E1070" i="5"/>
  <c r="E1050" i="5"/>
  <c r="E1030" i="5"/>
  <c r="E1010" i="5"/>
  <c r="E990" i="5"/>
  <c r="E970" i="5"/>
  <c r="E950" i="5"/>
  <c r="E930" i="5"/>
  <c r="E910" i="5"/>
  <c r="E890" i="5"/>
  <c r="E870" i="5"/>
  <c r="E850" i="5"/>
  <c r="E830" i="5"/>
  <c r="E810" i="5"/>
  <c r="E790" i="5"/>
  <c r="E770" i="5"/>
  <c r="E750" i="5"/>
  <c r="E730" i="5"/>
  <c r="E710" i="5"/>
  <c r="E690" i="5"/>
  <c r="E670" i="5"/>
  <c r="E650" i="5"/>
  <c r="E630" i="5"/>
  <c r="E610" i="5"/>
  <c r="E590" i="5"/>
  <c r="E570" i="5"/>
  <c r="E550" i="5"/>
  <c r="E530" i="5"/>
  <c r="E510" i="5"/>
  <c r="E490" i="5"/>
  <c r="E470" i="5"/>
  <c r="E450" i="5"/>
  <c r="E430" i="5"/>
  <c r="E410" i="5"/>
  <c r="E390" i="5"/>
  <c r="E370" i="5"/>
  <c r="E350" i="5"/>
  <c r="E330" i="5"/>
  <c r="E310" i="5"/>
  <c r="E290" i="5"/>
  <c r="E270" i="5"/>
  <c r="E250" i="5"/>
  <c r="E230" i="5"/>
  <c r="E210" i="5"/>
  <c r="E190" i="5"/>
  <c r="E170" i="5"/>
  <c r="E150" i="5"/>
  <c r="E130" i="5"/>
  <c r="E110" i="5"/>
  <c r="E90" i="5"/>
  <c r="E70" i="5"/>
  <c r="E50" i="5"/>
  <c r="E30" i="5"/>
  <c r="E10" i="5"/>
  <c r="E9980" i="5"/>
  <c r="E9957" i="5"/>
  <c r="E9934" i="5"/>
  <c r="E9911" i="5"/>
  <c r="E9888" i="5"/>
  <c r="E9862" i="5"/>
  <c r="E9839" i="5"/>
  <c r="E9816" i="5"/>
  <c r="E9793" i="5"/>
  <c r="E9770" i="5"/>
  <c r="E9745" i="5"/>
  <c r="E9722" i="5"/>
  <c r="E9699" i="5"/>
  <c r="E9676" i="5"/>
  <c r="E9653" i="5"/>
  <c r="E9630" i="5"/>
  <c r="E9605" i="5"/>
  <c r="E9582" i="5"/>
  <c r="E9559" i="5"/>
  <c r="E9536" i="5"/>
  <c r="E9513" i="5"/>
  <c r="E9490" i="5"/>
  <c r="E9465" i="5"/>
  <c r="E9442" i="5"/>
  <c r="E9418" i="5"/>
  <c r="E9395" i="5"/>
  <c r="E9372" i="5"/>
  <c r="E9349" i="5"/>
  <c r="E9324" i="5"/>
  <c r="E9301" i="5"/>
  <c r="E9278" i="5"/>
  <c r="E9255" i="5"/>
  <c r="E9232" i="5"/>
  <c r="E9209" i="5"/>
  <c r="E9184" i="5"/>
  <c r="E9161" i="5"/>
  <c r="E9138" i="5"/>
  <c r="E9115" i="5"/>
  <c r="E9092" i="5"/>
  <c r="E9069" i="5"/>
  <c r="E9044" i="5"/>
  <c r="E9021" i="5"/>
  <c r="E8998" i="5"/>
  <c r="E8974" i="5"/>
  <c r="E8951" i="5"/>
  <c r="E8928" i="5"/>
  <c r="E8903" i="5"/>
  <c r="E8880" i="5"/>
  <c r="E8857" i="5"/>
  <c r="E8834" i="5"/>
  <c r="E8811" i="5"/>
  <c r="E8788" i="5"/>
  <c r="E8763" i="5"/>
  <c r="E8740" i="5"/>
  <c r="E8717" i="5"/>
  <c r="E8694" i="5"/>
  <c r="E8671" i="5"/>
  <c r="E8648" i="5"/>
  <c r="E8623" i="5"/>
  <c r="E8600" i="5"/>
  <c r="E8577" i="5"/>
  <c r="E8554" i="5"/>
  <c r="E8530" i="5"/>
  <c r="E8505" i="5"/>
  <c r="E8482" i="5"/>
  <c r="E8459" i="5"/>
  <c r="E8436" i="5"/>
  <c r="E8413" i="5"/>
  <c r="E8390" i="5"/>
  <c r="E8368" i="5"/>
  <c r="E8345" i="5"/>
  <c r="E8323" i="5"/>
  <c r="E8301" i="5"/>
  <c r="E8279" i="5"/>
  <c r="E8257" i="5"/>
  <c r="E8235" i="5"/>
  <c r="E8213" i="5"/>
  <c r="E8191" i="5"/>
  <c r="E8169" i="5"/>
  <c r="E8146" i="5"/>
  <c r="E8124" i="5"/>
  <c r="E8101" i="5"/>
  <c r="E8079" i="5"/>
  <c r="E8057" i="5"/>
  <c r="E8035" i="5"/>
  <c r="E8013" i="5"/>
  <c r="E7991" i="5"/>
  <c r="E7969" i="5"/>
  <c r="E7946" i="5"/>
  <c r="E7924" i="5"/>
  <c r="E7902" i="5"/>
  <c r="E7880" i="5"/>
  <c r="E7858" i="5"/>
  <c r="E7836" i="5"/>
  <c r="E7814" i="5"/>
  <c r="E7792" i="5"/>
  <c r="E7770" i="5"/>
  <c r="E7748" i="5"/>
  <c r="E7725" i="5"/>
  <c r="E7703" i="5"/>
  <c r="E7680" i="5"/>
  <c r="E7658" i="5"/>
  <c r="E7636" i="5"/>
  <c r="E7614" i="5"/>
  <c r="E7592" i="5"/>
  <c r="E7570" i="5"/>
  <c r="E7548" i="5"/>
  <c r="E7525" i="5"/>
  <c r="E7503" i="5"/>
  <c r="E7481" i="5"/>
  <c r="E7459" i="5"/>
  <c r="E7437" i="5"/>
  <c r="E7415" i="5"/>
  <c r="E7393" i="5"/>
  <c r="E7371" i="5"/>
  <c r="E7349" i="5"/>
  <c r="E7326" i="5"/>
  <c r="E7304" i="5"/>
  <c r="E7282" i="5"/>
  <c r="E7259" i="5"/>
  <c r="E7237" i="5"/>
  <c r="E7215" i="5"/>
  <c r="E7193" i="5"/>
  <c r="E7171" i="5"/>
  <c r="E7149" i="5"/>
  <c r="E7126" i="5"/>
  <c r="E7104" i="5"/>
  <c r="E7082" i="5"/>
  <c r="E7060" i="5"/>
  <c r="E7038" i="5"/>
  <c r="E7016" i="5"/>
  <c r="E6994" i="5"/>
  <c r="E6972" i="5"/>
  <c r="E6950" i="5"/>
  <c r="E6928" i="5"/>
  <c r="E6905" i="5"/>
  <c r="E6883" i="5"/>
  <c r="E6861" i="5"/>
  <c r="E6838" i="5"/>
  <c r="E6816" i="5"/>
  <c r="E6794" i="5"/>
  <c r="E6772" i="5"/>
  <c r="E6750" i="5"/>
  <c r="E6728" i="5"/>
  <c r="E6705" i="5"/>
  <c r="E6683" i="5"/>
  <c r="E6661" i="5"/>
  <c r="E6639" i="5"/>
  <c r="E6617" i="5"/>
  <c r="E6595" i="5"/>
  <c r="E6573" i="5"/>
  <c r="E6551" i="5"/>
  <c r="E6529" i="5"/>
  <c r="E6506" i="5"/>
  <c r="E6484" i="5"/>
  <c r="E6462" i="5"/>
  <c r="E6440" i="5"/>
  <c r="E6417" i="5"/>
  <c r="E6395" i="5"/>
  <c r="E6373" i="5"/>
  <c r="E6351" i="5"/>
  <c r="E6329" i="5"/>
  <c r="E6306" i="5"/>
  <c r="E6284" i="5"/>
  <c r="E6262" i="5"/>
  <c r="E6240" i="5"/>
  <c r="E6218" i="5"/>
  <c r="E6196" i="5"/>
  <c r="E6174" i="5"/>
  <c r="E6152" i="5"/>
  <c r="E6130" i="5"/>
  <c r="E6108" i="5"/>
  <c r="E6085" i="5"/>
  <c r="E6063" i="5"/>
  <c r="E6041" i="5"/>
  <c r="E6019" i="5"/>
  <c r="E5996" i="5"/>
  <c r="E5974" i="5"/>
  <c r="E5952" i="5"/>
  <c r="E5930" i="5"/>
  <c r="E5908" i="5"/>
  <c r="E5885" i="5"/>
  <c r="E5863" i="5"/>
  <c r="E5841" i="5"/>
  <c r="E5819" i="5"/>
  <c r="E5797" i="5"/>
  <c r="E5775" i="5"/>
  <c r="E5753" i="5"/>
  <c r="E5731" i="5"/>
  <c r="E5709" i="5"/>
  <c r="E5686" i="5"/>
  <c r="E5664" i="5"/>
  <c r="E5642" i="5"/>
  <c r="E5620" i="5"/>
  <c r="E5598" i="5"/>
  <c r="E5575" i="5"/>
  <c r="E5553" i="5"/>
  <c r="E5531" i="5"/>
  <c r="E5509" i="5"/>
  <c r="E5486" i="5"/>
  <c r="E5464" i="5"/>
  <c r="E5442" i="5"/>
  <c r="E5420" i="5"/>
  <c r="E5398" i="5"/>
  <c r="E5376" i="5"/>
  <c r="E5354" i="5"/>
  <c r="E5332" i="5"/>
  <c r="E5310" i="5"/>
  <c r="E5288" i="5"/>
  <c r="E5265" i="5"/>
  <c r="E5243" i="5"/>
  <c r="E5221" i="5"/>
  <c r="E5199" i="5"/>
  <c r="E5177" i="5"/>
  <c r="E5154" i="5"/>
  <c r="E5132" i="5"/>
  <c r="E5110" i="5"/>
  <c r="E5088" i="5"/>
  <c r="E5065" i="5"/>
  <c r="E5043" i="5"/>
  <c r="E5021" i="5"/>
  <c r="E4999" i="5"/>
  <c r="E4977" i="5"/>
  <c r="E4955" i="5"/>
  <c r="E4933" i="5"/>
  <c r="E4911" i="5"/>
  <c r="E4889" i="5"/>
  <c r="E4866" i="5"/>
  <c r="E4844" i="5"/>
  <c r="E4822" i="5"/>
  <c r="E4800" i="5"/>
  <c r="E4778" i="5"/>
  <c r="E4756" i="5"/>
  <c r="E4733" i="5"/>
  <c r="E4711" i="5"/>
  <c r="E4689" i="5"/>
  <c r="E4666" i="5"/>
  <c r="E4645" i="5"/>
  <c r="E4624" i="5"/>
  <c r="E4603" i="5"/>
  <c r="E4582" i="5"/>
  <c r="E4561" i="5"/>
  <c r="E4540" i="5"/>
  <c r="E4519" i="5"/>
  <c r="E4498" i="5"/>
  <c r="E4477" i="5"/>
  <c r="E4456" i="5"/>
  <c r="E4435" i="5"/>
  <c r="E4414" i="5"/>
  <c r="E4393" i="5"/>
  <c r="E4372" i="5"/>
  <c r="E4351" i="5"/>
  <c r="E4329" i="5"/>
  <c r="E4308" i="5"/>
  <c r="E4287" i="5"/>
  <c r="E4266" i="5"/>
  <c r="E4245" i="5"/>
  <c r="E4224" i="5"/>
  <c r="E4203" i="5"/>
  <c r="E4182" i="5"/>
  <c r="E4161" i="5"/>
  <c r="E4140" i="5"/>
  <c r="E4119" i="5"/>
  <c r="E4098" i="5"/>
  <c r="E4077" i="5"/>
  <c r="E4056" i="5"/>
  <c r="E4035" i="5"/>
  <c r="E4014" i="5"/>
  <c r="E3993" i="5"/>
  <c r="E3972" i="5"/>
  <c r="E3951" i="5"/>
  <c r="E3929" i="5"/>
  <c r="E3908" i="5"/>
  <c r="E3887" i="5"/>
  <c r="E3866" i="5"/>
  <c r="E3845" i="5"/>
  <c r="E3824" i="5"/>
  <c r="E3803" i="5"/>
  <c r="E3782" i="5"/>
  <c r="E3761" i="5"/>
  <c r="E3740" i="5"/>
  <c r="E3719" i="5"/>
  <c r="E3698" i="5"/>
  <c r="E3677" i="5"/>
  <c r="E3656" i="5"/>
  <c r="E3635" i="5"/>
  <c r="E3614" i="5"/>
  <c r="E3593" i="5"/>
  <c r="E3572" i="5"/>
  <c r="E3551" i="5"/>
  <c r="E3529" i="5"/>
  <c r="E3508" i="5"/>
  <c r="E3487" i="5"/>
  <c r="E3466" i="5"/>
  <c r="E3445" i="5"/>
  <c r="E3424" i="5"/>
  <c r="E3403" i="5"/>
  <c r="E3382" i="5"/>
  <c r="E3361" i="5"/>
  <c r="E3340" i="5"/>
  <c r="E3319" i="5"/>
  <c r="E3298" i="5"/>
  <c r="E3277" i="5"/>
  <c r="E3256" i="5"/>
  <c r="E3235" i="5"/>
  <c r="E3214" i="5"/>
  <c r="E3193" i="5"/>
  <c r="E3172" i="5"/>
  <c r="E3151" i="5"/>
  <c r="E3129" i="5"/>
  <c r="E3108" i="5"/>
  <c r="E3087" i="5"/>
  <c r="E3066" i="5"/>
  <c r="E3045" i="5"/>
  <c r="E3024" i="5"/>
  <c r="E3003" i="5"/>
  <c r="E2982" i="5"/>
  <c r="E2961" i="5"/>
  <c r="E2940" i="5"/>
  <c r="E2919" i="5"/>
  <c r="E2898" i="5"/>
  <c r="E2877" i="5"/>
  <c r="E2856" i="5"/>
  <c r="E2835" i="5"/>
  <c r="E2814" i="5"/>
  <c r="E2793" i="5"/>
  <c r="E2772" i="5"/>
  <c r="E2751" i="5"/>
  <c r="E2729" i="5"/>
  <c r="E2708" i="5"/>
  <c r="E2687" i="5"/>
  <c r="E2666" i="5"/>
  <c r="E2645" i="5"/>
  <c r="E2624" i="5"/>
  <c r="E2603" i="5"/>
  <c r="E2582" i="5"/>
  <c r="E2561" i="5"/>
  <c r="E2540" i="5"/>
  <c r="E2519" i="5"/>
  <c r="E2498" i="5"/>
  <c r="E2477" i="5"/>
  <c r="E2456" i="5"/>
  <c r="E2435" i="5"/>
  <c r="E2414" i="5"/>
  <c r="E2393" i="5"/>
  <c r="E2372" i="5"/>
  <c r="E2351" i="5"/>
  <c r="E2329" i="5"/>
  <c r="E2308" i="5"/>
  <c r="E2287" i="5"/>
  <c r="E2266" i="5"/>
  <c r="E2245" i="5"/>
  <c r="E2224" i="5"/>
  <c r="E2203" i="5"/>
  <c r="E2182" i="5"/>
  <c r="E2161" i="5"/>
  <c r="E2140" i="5"/>
  <c r="E2119" i="5"/>
  <c r="E2098" i="5"/>
  <c r="E2077" i="5"/>
  <c r="E2056" i="5"/>
  <c r="E2035" i="5"/>
  <c r="E2014" i="5"/>
  <c r="E1993" i="5"/>
  <c r="E9979" i="5"/>
  <c r="E9955" i="5"/>
  <c r="E9930" i="5"/>
  <c r="E9904" i="5"/>
  <c r="E9880" i="5"/>
  <c r="E9856" i="5"/>
  <c r="E9832" i="5"/>
  <c r="E9808" i="5"/>
  <c r="E9782" i="5"/>
  <c r="E9758" i="5"/>
  <c r="E9734" i="5"/>
  <c r="E9710" i="5"/>
  <c r="E9683" i="5"/>
  <c r="E9659" i="5"/>
  <c r="E9635" i="5"/>
  <c r="E9611" i="5"/>
  <c r="E9585" i="5"/>
  <c r="E9561" i="5"/>
  <c r="E9537" i="5"/>
  <c r="E9512" i="5"/>
  <c r="E9488" i="5"/>
  <c r="E9461" i="5"/>
  <c r="E9437" i="5"/>
  <c r="E9413" i="5"/>
  <c r="E9389" i="5"/>
  <c r="E9363" i="5"/>
  <c r="E9339" i="5"/>
  <c r="E9315" i="5"/>
  <c r="E9291" i="5"/>
  <c r="E9265" i="5"/>
  <c r="E9240" i="5"/>
  <c r="E9216" i="5"/>
  <c r="E9192" i="5"/>
  <c r="E9168" i="5"/>
  <c r="E9142" i="5"/>
  <c r="E9118" i="5"/>
  <c r="E9094" i="5"/>
  <c r="E9070" i="5"/>
  <c r="E9043" i="5"/>
  <c r="E9018" i="5"/>
  <c r="E8994" i="5"/>
  <c r="E8970" i="5"/>
  <c r="E8944" i="5"/>
  <c r="E8920" i="5"/>
  <c r="E8896" i="5"/>
  <c r="E8872" i="5"/>
  <c r="E8848" i="5"/>
  <c r="E8822" i="5"/>
  <c r="E8798" i="5"/>
  <c r="E8773" i="5"/>
  <c r="E8749" i="5"/>
  <c r="E8723" i="5"/>
  <c r="E8699" i="5"/>
  <c r="E8675" i="5"/>
  <c r="E8651" i="5"/>
  <c r="E8625" i="5"/>
  <c r="E8601" i="5"/>
  <c r="E8576" i="5"/>
  <c r="E8551" i="5"/>
  <c r="E8525" i="5"/>
  <c r="E8501" i="5"/>
  <c r="E8477" i="5"/>
  <c r="E8453" i="5"/>
  <c r="E8429" i="5"/>
  <c r="E8403" i="5"/>
  <c r="E8380" i="5"/>
  <c r="E8357" i="5"/>
  <c r="E8333" i="5"/>
  <c r="E8310" i="5"/>
  <c r="E8286" i="5"/>
  <c r="E8263" i="5"/>
  <c r="E8240" i="5"/>
  <c r="E8217" i="5"/>
  <c r="E8194" i="5"/>
  <c r="E8171" i="5"/>
  <c r="E8148" i="5"/>
  <c r="E8122" i="5"/>
  <c r="E8099" i="5"/>
  <c r="E8076" i="5"/>
  <c r="E8053" i="5"/>
  <c r="E8030" i="5"/>
  <c r="E8006" i="5"/>
  <c r="E7983" i="5"/>
  <c r="E7960" i="5"/>
  <c r="E7937" i="5"/>
  <c r="E9977" i="5"/>
  <c r="E9952" i="5"/>
  <c r="E9928" i="5"/>
  <c r="E9902" i="5"/>
  <c r="E9878" i="5"/>
  <c r="E9854" i="5"/>
  <c r="E9830" i="5"/>
  <c r="E9804" i="5"/>
  <c r="E9780" i="5"/>
  <c r="E9756" i="5"/>
  <c r="E9732" i="5"/>
  <c r="E9705" i="5"/>
  <c r="E9681" i="5"/>
  <c r="E9657" i="5"/>
  <c r="E9633" i="5"/>
  <c r="E9609" i="5"/>
  <c r="E9583" i="5"/>
  <c r="E9558" i="5"/>
  <c r="E9534" i="5"/>
  <c r="E9510" i="5"/>
  <c r="E9483" i="5"/>
  <c r="E9459" i="5"/>
  <c r="E9435" i="5"/>
  <c r="E9411" i="5"/>
  <c r="E9385" i="5"/>
  <c r="E9361" i="5"/>
  <c r="E9337" i="5"/>
  <c r="E9313" i="5"/>
  <c r="E9289" i="5"/>
  <c r="E9262" i="5"/>
  <c r="E9238" i="5"/>
  <c r="E9214" i="5"/>
  <c r="E9190" i="5"/>
  <c r="E9164" i="5"/>
  <c r="E9140" i="5"/>
  <c r="E9116" i="5"/>
  <c r="E9091" i="5"/>
  <c r="E9065" i="5"/>
  <c r="E9040" i="5"/>
  <c r="E9016" i="5"/>
  <c r="E8992" i="5"/>
  <c r="E8968" i="5"/>
  <c r="E8942" i="5"/>
  <c r="E8918" i="5"/>
  <c r="E8894" i="5"/>
  <c r="E8870" i="5"/>
  <c r="E8844" i="5"/>
  <c r="E8820" i="5"/>
  <c r="E8795" i="5"/>
  <c r="E8771" i="5"/>
  <c r="E8745" i="5"/>
  <c r="E8721" i="5"/>
  <c r="E8697" i="5"/>
  <c r="E8673" i="5"/>
  <c r="E8649" i="5"/>
  <c r="E8622" i="5"/>
  <c r="E8598" i="5"/>
  <c r="E8573" i="5"/>
  <c r="E8549" i="5"/>
  <c r="E8523" i="5"/>
  <c r="E8499" i="5"/>
  <c r="E8475" i="5"/>
  <c r="E8451" i="5"/>
  <c r="E8425" i="5"/>
  <c r="E8401" i="5"/>
  <c r="E8378" i="5"/>
  <c r="E8354" i="5"/>
  <c r="E8331" i="5"/>
  <c r="E8308" i="5"/>
  <c r="E8284" i="5"/>
  <c r="E8261" i="5"/>
  <c r="E8238" i="5"/>
  <c r="E8215" i="5"/>
  <c r="E8192" i="5"/>
  <c r="E8168" i="5"/>
  <c r="E8143" i="5"/>
  <c r="E8120" i="5"/>
  <c r="E8097" i="5"/>
  <c r="E8074" i="5"/>
  <c r="E8051" i="5"/>
  <c r="E8028" i="5"/>
  <c r="E8004" i="5"/>
  <c r="E7981" i="5"/>
  <c r="E7958" i="5"/>
  <c r="E7935" i="5"/>
  <c r="E7911" i="5"/>
  <c r="E7888" i="5"/>
  <c r="E7864" i="5"/>
  <c r="E7841" i="5"/>
  <c r="E7818" i="5"/>
  <c r="E7795" i="5"/>
  <c r="E7772" i="5"/>
  <c r="E7749" i="5"/>
  <c r="E7724" i="5"/>
  <c r="E7700" i="5"/>
  <c r="E7677" i="5"/>
  <c r="E7654" i="5"/>
  <c r="E7631" i="5"/>
  <c r="E7608" i="5"/>
  <c r="E7584" i="5"/>
  <c r="E7561" i="5"/>
  <c r="E7538" i="5"/>
  <c r="E7515" i="5"/>
  <c r="E7491" i="5"/>
  <c r="E7468" i="5"/>
  <c r="E7444" i="5"/>
  <c r="E7421" i="5"/>
  <c r="E7398" i="5"/>
  <c r="E7375" i="5"/>
  <c r="E7352" i="5"/>
  <c r="E7329" i="5"/>
  <c r="E7305" i="5"/>
  <c r="E7280" i="5"/>
  <c r="E7257" i="5"/>
  <c r="E7234" i="5"/>
  <c r="E7211" i="5"/>
  <c r="E7188" i="5"/>
  <c r="E7164" i="5"/>
  <c r="E7141" i="5"/>
  <c r="E7118" i="5"/>
  <c r="E7095" i="5"/>
  <c r="E7072" i="5"/>
  <c r="E7048" i="5"/>
  <c r="E7024" i="5"/>
  <c r="E7001" i="5"/>
  <c r="E6978" i="5"/>
  <c r="E6955" i="5"/>
  <c r="E6932" i="5"/>
  <c r="E6909" i="5"/>
  <c r="E6885" i="5"/>
  <c r="E6862" i="5"/>
  <c r="E6837" i="5"/>
  <c r="E6814" i="5"/>
  <c r="E6791" i="5"/>
  <c r="E6768" i="5"/>
  <c r="E6744" i="5"/>
  <c r="E6721" i="5"/>
  <c r="E6698" i="5"/>
  <c r="E6675" i="5"/>
  <c r="E6652" i="5"/>
  <c r="E6628" i="5"/>
  <c r="E6604" i="5"/>
  <c r="E6581" i="5"/>
  <c r="E6558" i="5"/>
  <c r="E6535" i="5"/>
  <c r="E6512" i="5"/>
  <c r="E6489" i="5"/>
  <c r="E6465" i="5"/>
  <c r="E6442" i="5"/>
  <c r="E6419" i="5"/>
  <c r="E6394" i="5"/>
  <c r="E6371" i="5"/>
  <c r="E6348" i="5"/>
  <c r="E6324" i="5"/>
  <c r="E6301" i="5"/>
  <c r="E6278" i="5"/>
  <c r="E6255" i="5"/>
  <c r="E6232" i="5"/>
  <c r="E6209" i="5"/>
  <c r="E6184" i="5"/>
  <c r="E6161" i="5"/>
  <c r="E6138" i="5"/>
  <c r="E6115" i="5"/>
  <c r="E6092" i="5"/>
  <c r="E6069" i="5"/>
  <c r="E6045" i="5"/>
  <c r="E6022" i="5"/>
  <c r="E5999" i="5"/>
  <c r="E5975" i="5"/>
  <c r="E5951" i="5"/>
  <c r="E5928" i="5"/>
  <c r="E5904" i="5"/>
  <c r="E5881" i="5"/>
  <c r="E5858" i="5"/>
  <c r="E5835" i="5"/>
  <c r="E5812" i="5"/>
  <c r="E5789" i="5"/>
  <c r="E5764" i="5"/>
  <c r="E5741" i="5"/>
  <c r="E5718" i="5"/>
  <c r="E5695" i="5"/>
  <c r="E5672" i="5"/>
  <c r="E5649" i="5"/>
  <c r="E5625" i="5"/>
  <c r="E5602" i="5"/>
  <c r="E5579" i="5"/>
  <c r="E5556" i="5"/>
  <c r="E5532" i="5"/>
  <c r="E5508" i="5"/>
  <c r="E5484" i="5"/>
  <c r="E5461" i="5"/>
  <c r="E5438" i="5"/>
  <c r="E5415" i="5"/>
  <c r="E5392" i="5"/>
  <c r="E5369" i="5"/>
  <c r="E5345" i="5"/>
  <c r="E5321" i="5"/>
  <c r="E5298" i="5"/>
  <c r="E5275" i="5"/>
  <c r="E5252" i="5"/>
  <c r="E5229" i="5"/>
  <c r="E5205" i="5"/>
  <c r="E5182" i="5"/>
  <c r="E5159" i="5"/>
  <c r="E5136" i="5"/>
  <c r="E5112" i="5"/>
  <c r="E5089" i="5"/>
  <c r="E5064" i="5"/>
  <c r="E5041" i="5"/>
  <c r="E5018" i="5"/>
  <c r="E4995" i="5"/>
  <c r="E4972" i="5"/>
  <c r="E4949" i="5"/>
  <c r="E4925" i="5"/>
  <c r="E4901" i="5"/>
  <c r="E4878" i="5"/>
  <c r="E4855" i="5"/>
  <c r="E4832" i="5"/>
  <c r="E4809" i="5"/>
  <c r="E4785" i="5"/>
  <c r="E4762" i="5"/>
  <c r="E4739" i="5"/>
  <c r="E4716" i="5"/>
  <c r="E4693" i="5"/>
  <c r="E4669" i="5"/>
  <c r="E4646" i="5"/>
  <c r="E4623" i="5"/>
  <c r="E4601" i="5"/>
  <c r="E4579" i="5"/>
  <c r="E4557" i="5"/>
  <c r="E4535" i="5"/>
  <c r="E4513" i="5"/>
  <c r="E4491" i="5"/>
  <c r="E4468" i="5"/>
  <c r="E4446" i="5"/>
  <c r="E4424" i="5"/>
  <c r="E4402" i="5"/>
  <c r="E4380" i="5"/>
  <c r="E4358" i="5"/>
  <c r="E4336" i="5"/>
  <c r="E4314" i="5"/>
  <c r="E4292" i="5"/>
  <c r="E4269" i="5"/>
  <c r="E4247" i="5"/>
  <c r="E4225" i="5"/>
  <c r="E4202" i="5"/>
  <c r="E4180" i="5"/>
  <c r="E4158" i="5"/>
  <c r="E4136" i="5"/>
  <c r="E4114" i="5"/>
  <c r="E4092" i="5"/>
  <c r="E4069" i="5"/>
  <c r="E4047" i="5"/>
  <c r="E4025" i="5"/>
  <c r="E4003" i="5"/>
  <c r="E3981" i="5"/>
  <c r="E3959" i="5"/>
  <c r="E3937" i="5"/>
  <c r="E3915" i="5"/>
  <c r="E3893" i="5"/>
  <c r="E3871" i="5"/>
  <c r="E3848" i="5"/>
  <c r="E3826" i="5"/>
  <c r="E3804" i="5"/>
  <c r="E3781" i="5"/>
  <c r="E3759" i="5"/>
  <c r="E3737" i="5"/>
  <c r="E3715" i="5"/>
  <c r="E3693" i="5"/>
  <c r="E3671" i="5"/>
  <c r="E3648" i="5"/>
  <c r="E3626" i="5"/>
  <c r="E3604" i="5"/>
  <c r="E3582" i="5"/>
  <c r="E3560" i="5"/>
  <c r="E3538" i="5"/>
  <c r="E3516" i="5"/>
  <c r="E3494" i="5"/>
  <c r="E3472" i="5"/>
  <c r="E3449" i="5"/>
  <c r="E3427" i="5"/>
  <c r="E3405" i="5"/>
  <c r="E3383" i="5"/>
  <c r="E3360" i="5"/>
  <c r="E3338" i="5"/>
  <c r="E3316" i="5"/>
  <c r="E3294" i="5"/>
  <c r="E3272" i="5"/>
  <c r="E3249" i="5"/>
  <c r="E3227" i="5"/>
  <c r="E3205" i="5"/>
  <c r="E3183" i="5"/>
  <c r="E3161" i="5"/>
  <c r="E3139" i="5"/>
  <c r="E3117" i="5"/>
  <c r="E3095" i="5"/>
  <c r="E3073" i="5"/>
  <c r="E3051" i="5"/>
  <c r="E3028" i="5"/>
  <c r="E3006" i="5"/>
  <c r="E2984" i="5"/>
  <c r="E2962" i="5"/>
  <c r="E2939" i="5"/>
  <c r="E2917" i="5"/>
  <c r="E2895" i="5"/>
  <c r="E2873" i="5"/>
  <c r="E2851" i="5"/>
  <c r="E2828" i="5"/>
  <c r="E2806" i="5"/>
  <c r="E2784" i="5"/>
  <c r="E2762" i="5"/>
  <c r="E2740" i="5"/>
  <c r="E2718" i="5"/>
  <c r="E2696" i="5"/>
  <c r="E2674" i="5"/>
  <c r="E2652" i="5"/>
  <c r="E2629" i="5"/>
  <c r="E2607" i="5"/>
  <c r="E2585" i="5"/>
  <c r="E2563" i="5"/>
  <c r="E2541" i="5"/>
  <c r="E2518" i="5"/>
  <c r="E2496" i="5"/>
  <c r="E2474" i="5"/>
  <c r="E2452" i="5"/>
  <c r="E2429" i="5"/>
  <c r="E2407" i="5"/>
  <c r="E2385" i="5"/>
  <c r="E2363" i="5"/>
  <c r="E2341" i="5"/>
  <c r="E2319" i="5"/>
  <c r="E2297" i="5"/>
  <c r="E2275" i="5"/>
  <c r="E2253" i="5"/>
  <c r="E2231" i="5"/>
  <c r="E2208" i="5"/>
  <c r="E2186" i="5"/>
  <c r="E2164" i="5"/>
  <c r="E2142" i="5"/>
  <c r="E2120" i="5"/>
  <c r="E2097" i="5"/>
  <c r="E9993" i="5"/>
  <c r="E9969" i="5"/>
  <c r="E9943" i="5"/>
  <c r="E9919" i="5"/>
  <c r="E9895" i="5"/>
  <c r="E9871" i="5"/>
  <c r="E9845" i="5"/>
  <c r="E9821" i="5"/>
  <c r="E9796" i="5"/>
  <c r="E9772" i="5"/>
  <c r="E9748" i="5"/>
  <c r="E9721" i="5"/>
  <c r="E9697" i="5"/>
  <c r="E9673" i="5"/>
  <c r="E9649" i="5"/>
  <c r="E9623" i="5"/>
  <c r="E9599" i="5"/>
  <c r="E9574" i="5"/>
  <c r="E9550" i="5"/>
  <c r="E9524" i="5"/>
  <c r="E9500" i="5"/>
  <c r="E9476" i="5"/>
  <c r="E9452" i="5"/>
  <c r="E9428" i="5"/>
  <c r="E9402" i="5"/>
  <c r="E9378" i="5"/>
  <c r="E9354" i="5"/>
  <c r="E9329" i="5"/>
  <c r="E9303" i="5"/>
  <c r="E9279" i="5"/>
  <c r="E9254" i="5"/>
  <c r="E9230" i="5"/>
  <c r="E9204" i="5"/>
  <c r="E9180" i="5"/>
  <c r="E9156" i="5"/>
  <c r="E9132" i="5"/>
  <c r="E9105" i="5"/>
  <c r="E9081" i="5"/>
  <c r="E9057" i="5"/>
  <c r="E9033" i="5"/>
  <c r="E9009" i="5"/>
  <c r="E8983" i="5"/>
  <c r="E8959" i="5"/>
  <c r="E8935" i="5"/>
  <c r="E8911" i="5"/>
  <c r="E8884" i="5"/>
  <c r="E8860" i="5"/>
  <c r="E8836" i="5"/>
  <c r="E8812" i="5"/>
  <c r="E8785" i="5"/>
  <c r="E8761" i="5"/>
  <c r="E8737" i="5"/>
  <c r="E8713" i="5"/>
  <c r="E8689" i="5"/>
  <c r="E8662" i="5"/>
  <c r="E8638" i="5"/>
  <c r="E8614" i="5"/>
  <c r="E8590" i="5"/>
  <c r="E8564" i="5"/>
  <c r="E8540" i="5"/>
  <c r="E8516" i="5"/>
  <c r="E8492" i="5"/>
  <c r="E8468" i="5"/>
  <c r="E8442" i="5"/>
  <c r="E8417" i="5"/>
  <c r="E8393" i="5"/>
  <c r="E8370" i="5"/>
  <c r="E8346" i="5"/>
  <c r="E8322" i="5"/>
  <c r="E8299" i="5"/>
  <c r="E8276" i="5"/>
  <c r="E8253" i="5"/>
  <c r="E8230" i="5"/>
  <c r="E8205" i="5"/>
  <c r="E8182" i="5"/>
  <c r="E8159" i="5"/>
  <c r="E8136" i="5"/>
  <c r="E8113" i="5"/>
  <c r="E8090" i="5"/>
  <c r="E8066" i="5"/>
  <c r="E8043" i="5"/>
  <c r="E8020" i="5"/>
  <c r="E7996" i="5"/>
  <c r="E7973" i="5"/>
  <c r="E7950" i="5"/>
  <c r="E7926" i="5"/>
  <c r="E7903" i="5"/>
  <c r="E7879" i="5"/>
  <c r="E7856" i="5"/>
  <c r="E9992" i="5"/>
  <c r="E9968" i="5"/>
  <c r="E9942" i="5"/>
  <c r="E9918" i="5"/>
  <c r="E9894" i="5"/>
  <c r="E9974" i="5"/>
  <c r="E9944" i="5"/>
  <c r="E9914" i="5"/>
  <c r="E9882" i="5"/>
  <c r="E9853" i="5"/>
  <c r="E9824" i="5"/>
  <c r="E9795" i="5"/>
  <c r="E9765" i="5"/>
  <c r="E9738" i="5"/>
  <c r="E9711" i="5"/>
  <c r="E9679" i="5"/>
  <c r="E9651" i="5"/>
  <c r="E9621" i="5"/>
  <c r="E9593" i="5"/>
  <c r="E9564" i="5"/>
  <c r="E9535" i="5"/>
  <c r="E9504" i="5"/>
  <c r="E9477" i="5"/>
  <c r="E9449" i="5"/>
  <c r="E9420" i="5"/>
  <c r="E9391" i="5"/>
  <c r="E9360" i="5"/>
  <c r="E9333" i="5"/>
  <c r="E9302" i="5"/>
  <c r="E9274" i="5"/>
  <c r="E9245" i="5"/>
  <c r="E9217" i="5"/>
  <c r="E9188" i="5"/>
  <c r="E9158" i="5"/>
  <c r="E9129" i="5"/>
  <c r="E9100" i="5"/>
  <c r="E9073" i="5"/>
  <c r="E9042" i="5"/>
  <c r="E9013" i="5"/>
  <c r="E8984" i="5"/>
  <c r="E8956" i="5"/>
  <c r="E8925" i="5"/>
  <c r="E8898" i="5"/>
  <c r="E8869" i="5"/>
  <c r="E8839" i="5"/>
  <c r="E8810" i="5"/>
  <c r="E8781" i="5"/>
  <c r="E8754" i="5"/>
  <c r="E8724" i="5"/>
  <c r="E8695" i="5"/>
  <c r="E8665" i="5"/>
  <c r="E8636" i="5"/>
  <c r="E8609" i="5"/>
  <c r="E8580" i="5"/>
  <c r="E8550" i="5"/>
  <c r="E8520" i="5"/>
  <c r="E8493" i="5"/>
  <c r="E8462" i="5"/>
  <c r="E8434" i="5"/>
  <c r="E8405" i="5"/>
  <c r="E8377" i="5"/>
  <c r="E8350" i="5"/>
  <c r="E8321" i="5"/>
  <c r="E8295" i="5"/>
  <c r="E8268" i="5"/>
  <c r="E8241" i="5"/>
  <c r="E8212" i="5"/>
  <c r="E8184" i="5"/>
  <c r="E8157" i="5"/>
  <c r="E8131" i="5"/>
  <c r="E8104" i="5"/>
  <c r="E8075" i="5"/>
  <c r="E8048" i="5"/>
  <c r="E8021" i="5"/>
  <c r="E7993" i="5"/>
  <c r="E7965" i="5"/>
  <c r="E7939" i="5"/>
  <c r="E7912" i="5"/>
  <c r="E7885" i="5"/>
  <c r="E7860" i="5"/>
  <c r="E7834" i="5"/>
  <c r="E7810" i="5"/>
  <c r="E7784" i="5"/>
  <c r="E7760" i="5"/>
  <c r="E7736" i="5"/>
  <c r="E7712" i="5"/>
  <c r="E7688" i="5"/>
  <c r="E7663" i="5"/>
  <c r="E7638" i="5"/>
  <c r="E7613" i="5"/>
  <c r="E7589" i="5"/>
  <c r="E7564" i="5"/>
  <c r="E7540" i="5"/>
  <c r="E7516" i="5"/>
  <c r="E7490" i="5"/>
  <c r="E7465" i="5"/>
  <c r="E7441" i="5"/>
  <c r="E7417" i="5"/>
  <c r="E7392" i="5"/>
  <c r="E7368" i="5"/>
  <c r="E7342" i="5"/>
  <c r="E7318" i="5"/>
  <c r="E7294" i="5"/>
  <c r="E7270" i="5"/>
  <c r="E7245" i="5"/>
  <c r="E7221" i="5"/>
  <c r="E7196" i="5"/>
  <c r="E7172" i="5"/>
  <c r="E7146" i="5"/>
  <c r="E7122" i="5"/>
  <c r="E7098" i="5"/>
  <c r="E7074" i="5"/>
  <c r="E7049" i="5"/>
  <c r="E7023" i="5"/>
  <c r="E6999" i="5"/>
  <c r="E6975" i="5"/>
  <c r="E6951" i="5"/>
  <c r="E6925" i="5"/>
  <c r="E6900" i="5"/>
  <c r="E6876" i="5"/>
  <c r="E6852" i="5"/>
  <c r="E6828" i="5"/>
  <c r="E6803" i="5"/>
  <c r="E6779" i="5"/>
  <c r="E6754" i="5"/>
  <c r="E6730" i="5"/>
  <c r="E6704" i="5"/>
  <c r="E6680" i="5"/>
  <c r="E6656" i="5"/>
  <c r="E6632" i="5"/>
  <c r="E6606" i="5"/>
  <c r="E6582" i="5"/>
  <c r="E6557" i="5"/>
  <c r="E6533" i="5"/>
  <c r="E6509" i="5"/>
  <c r="E6483" i="5"/>
  <c r="E6458" i="5"/>
  <c r="E6434" i="5"/>
  <c r="E6410" i="5"/>
  <c r="E6385" i="5"/>
  <c r="E6361" i="5"/>
  <c r="E6337" i="5"/>
  <c r="E6312" i="5"/>
  <c r="E6288" i="5"/>
  <c r="E6263" i="5"/>
  <c r="E6238" i="5"/>
  <c r="E6214" i="5"/>
  <c r="E6190" i="5"/>
  <c r="E6164" i="5"/>
  <c r="E6140" i="5"/>
  <c r="E6116" i="5"/>
  <c r="E6091" i="5"/>
  <c r="E6066" i="5"/>
  <c r="E6042" i="5"/>
  <c r="E6016" i="5"/>
  <c r="E5992" i="5"/>
  <c r="E5968" i="5"/>
  <c r="E5943" i="5"/>
  <c r="E5919" i="5"/>
  <c r="E5895" i="5"/>
  <c r="E5870" i="5"/>
  <c r="E5845" i="5"/>
  <c r="E5821" i="5"/>
  <c r="E5796" i="5"/>
  <c r="E5772" i="5"/>
  <c r="E5748" i="5"/>
  <c r="E5722" i="5"/>
  <c r="E5698" i="5"/>
  <c r="E5674" i="5"/>
  <c r="E5650" i="5"/>
  <c r="E5624" i="5"/>
  <c r="E5600" i="5"/>
  <c r="E5574" i="5"/>
  <c r="E5550" i="5"/>
  <c r="E5525" i="5"/>
  <c r="E5501" i="5"/>
  <c r="E5477" i="5"/>
  <c r="E5453" i="5"/>
  <c r="E5428" i="5"/>
  <c r="E5403" i="5"/>
  <c r="E5379" i="5"/>
  <c r="E5355" i="5"/>
  <c r="E5330" i="5"/>
  <c r="E5305" i="5"/>
  <c r="E5280" i="5"/>
  <c r="E5256" i="5"/>
  <c r="E5232" i="5"/>
  <c r="E5208" i="5"/>
  <c r="E5183" i="5"/>
  <c r="E5158" i="5"/>
  <c r="E5133" i="5"/>
  <c r="E5108" i="5"/>
  <c r="E5083" i="5"/>
  <c r="E5059" i="5"/>
  <c r="E5035" i="5"/>
  <c r="E5011" i="5"/>
  <c r="E4985" i="5"/>
  <c r="E4961" i="5"/>
  <c r="E4937" i="5"/>
  <c r="E4913" i="5"/>
  <c r="E4888" i="5"/>
  <c r="E4863" i="5"/>
  <c r="E4838" i="5"/>
  <c r="E4814" i="5"/>
  <c r="E4790" i="5"/>
  <c r="E4765" i="5"/>
  <c r="E4741" i="5"/>
  <c r="E4717" i="5"/>
  <c r="E4691" i="5"/>
  <c r="E4665" i="5"/>
  <c r="E4642" i="5"/>
  <c r="E4619" i="5"/>
  <c r="E4596" i="5"/>
  <c r="E4573" i="5"/>
  <c r="E4549" i="5"/>
  <c r="E4526" i="5"/>
  <c r="E4503" i="5"/>
  <c r="E4480" i="5"/>
  <c r="E4457" i="5"/>
  <c r="E4433" i="5"/>
  <c r="E4409" i="5"/>
  <c r="E4386" i="5"/>
  <c r="E4363" i="5"/>
  <c r="E4340" i="5"/>
  <c r="E4317" i="5"/>
  <c r="E4294" i="5"/>
  <c r="E4271" i="5"/>
  <c r="E4246" i="5"/>
  <c r="E4222" i="5"/>
  <c r="E4199" i="5"/>
  <c r="E4176" i="5"/>
  <c r="E4153" i="5"/>
  <c r="E4129" i="5"/>
  <c r="E4106" i="5"/>
  <c r="E4083" i="5"/>
  <c r="E4060" i="5"/>
  <c r="E4037" i="5"/>
  <c r="E4013" i="5"/>
  <c r="E3989" i="5"/>
  <c r="E3966" i="5"/>
  <c r="E3943" i="5"/>
  <c r="E3920" i="5"/>
  <c r="E3897" i="5"/>
  <c r="E3874" i="5"/>
  <c r="E3851" i="5"/>
  <c r="E3827" i="5"/>
  <c r="E3802" i="5"/>
  <c r="E3779" i="5"/>
  <c r="E3756" i="5"/>
  <c r="E3733" i="5"/>
  <c r="E3709" i="5"/>
  <c r="E3686" i="5"/>
  <c r="E3663" i="5"/>
  <c r="E3640" i="5"/>
  <c r="E3617" i="5"/>
  <c r="E3594" i="5"/>
  <c r="E3569" i="5"/>
  <c r="E3546" i="5"/>
  <c r="E3523" i="5"/>
  <c r="E3500" i="5"/>
  <c r="E3477" i="5"/>
  <c r="E3454" i="5"/>
  <c r="E3431" i="5"/>
  <c r="E3407" i="5"/>
  <c r="E3384" i="5"/>
  <c r="E3359" i="5"/>
  <c r="E3336" i="5"/>
  <c r="E3313" i="5"/>
  <c r="E3289" i="5"/>
  <c r="E3266" i="5"/>
  <c r="E3243" i="5"/>
  <c r="E3220" i="5"/>
  <c r="E3197" i="5"/>
  <c r="E3174" i="5"/>
  <c r="E3149" i="5"/>
  <c r="E3126" i="5"/>
  <c r="E3103" i="5"/>
  <c r="E3080" i="5"/>
  <c r="E3057" i="5"/>
  <c r="E3034" i="5"/>
  <c r="E3011" i="5"/>
  <c r="E2987" i="5"/>
  <c r="E2964" i="5"/>
  <c r="E2941" i="5"/>
  <c r="E2916" i="5"/>
  <c r="E2893" i="5"/>
  <c r="E2869" i="5"/>
  <c r="E2846" i="5"/>
  <c r="E2823" i="5"/>
  <c r="E2800" i="5"/>
  <c r="E2777" i="5"/>
  <c r="E2754" i="5"/>
  <c r="E2731" i="5"/>
  <c r="E2706" i="5"/>
  <c r="E2683" i="5"/>
  <c r="E2660" i="5"/>
  <c r="E2637" i="5"/>
  <c r="E2614" i="5"/>
  <c r="E2591" i="5"/>
  <c r="E2567" i="5"/>
  <c r="E2544" i="5"/>
  <c r="E2521" i="5"/>
  <c r="E2497" i="5"/>
  <c r="E2473" i="5"/>
  <c r="E2449" i="5"/>
  <c r="E2426" i="5"/>
  <c r="E2403" i="5"/>
  <c r="E2380" i="5"/>
  <c r="E2357" i="5"/>
  <c r="E2334" i="5"/>
  <c r="E2311" i="5"/>
  <c r="E2286" i="5"/>
  <c r="E2263" i="5"/>
  <c r="E2240" i="5"/>
  <c r="E2217" i="5"/>
  <c r="E2194" i="5"/>
  <c r="E2171" i="5"/>
  <c r="E2147" i="5"/>
  <c r="E2124" i="5"/>
  <c r="E2101" i="5"/>
  <c r="E2078" i="5"/>
  <c r="E2055" i="5"/>
  <c r="E2033" i="5"/>
  <c r="E2011" i="5"/>
  <c r="E1988" i="5"/>
  <c r="E1967" i="5"/>
  <c r="E1946" i="5"/>
  <c r="E1925" i="5"/>
  <c r="E1904" i="5"/>
  <c r="E1883" i="5"/>
  <c r="E1862" i="5"/>
  <c r="E1841" i="5"/>
  <c r="E1820" i="5"/>
  <c r="E1799" i="5"/>
  <c r="E1778" i="5"/>
  <c r="E1757" i="5"/>
  <c r="E1736" i="5"/>
  <c r="E1715" i="5"/>
  <c r="E1694" i="5"/>
  <c r="E1673" i="5"/>
  <c r="E1652" i="5"/>
  <c r="E1631" i="5"/>
  <c r="E1609" i="5"/>
  <c r="E1588" i="5"/>
  <c r="E1567" i="5"/>
  <c r="E1546" i="5"/>
  <c r="E1525" i="5"/>
  <c r="E1504" i="5"/>
  <c r="E1483" i="5"/>
  <c r="E1462" i="5"/>
  <c r="E1441" i="5"/>
  <c r="E1420" i="5"/>
  <c r="E1399" i="5"/>
  <c r="E1378" i="5"/>
  <c r="E1357" i="5"/>
  <c r="E1336" i="5"/>
  <c r="E1315" i="5"/>
  <c r="E1294" i="5"/>
  <c r="E1273" i="5"/>
  <c r="E1252" i="5"/>
  <c r="E1231" i="5"/>
  <c r="E1209" i="5"/>
  <c r="E1188" i="5"/>
  <c r="E1167" i="5"/>
  <c r="E1146" i="5"/>
  <c r="E1125" i="5"/>
  <c r="E9972" i="5"/>
  <c r="E9940" i="5"/>
  <c r="E9912" i="5"/>
  <c r="E9879" i="5"/>
  <c r="E9851" i="5"/>
  <c r="E9822" i="5"/>
  <c r="E9792" i="5"/>
  <c r="E9763" i="5"/>
  <c r="E9736" i="5"/>
  <c r="E9704" i="5"/>
  <c r="E9677" i="5"/>
  <c r="E9648" i="5"/>
  <c r="E9618" i="5"/>
  <c r="E9591" i="5"/>
  <c r="E9562" i="5"/>
  <c r="E9532" i="5"/>
  <c r="E9502" i="5"/>
  <c r="E9474" i="5"/>
  <c r="E9445" i="5"/>
  <c r="E9416" i="5"/>
  <c r="E9388" i="5"/>
  <c r="E9358" i="5"/>
  <c r="E9330" i="5"/>
  <c r="E9299" i="5"/>
  <c r="E9272" i="5"/>
  <c r="E9243" i="5"/>
  <c r="E9213" i="5"/>
  <c r="E9183" i="5"/>
  <c r="E9155" i="5"/>
  <c r="E9125" i="5"/>
  <c r="E9098" i="5"/>
  <c r="E9071" i="5"/>
  <c r="E9038" i="5"/>
  <c r="E9011" i="5"/>
  <c r="E8981" i="5"/>
  <c r="E8954" i="5"/>
  <c r="E8923" i="5"/>
  <c r="E8895" i="5"/>
  <c r="E8865" i="5"/>
  <c r="E8837" i="5"/>
  <c r="E8808" i="5"/>
  <c r="E8779" i="5"/>
  <c r="E8751" i="5"/>
  <c r="E8720" i="5"/>
  <c r="E8692" i="5"/>
  <c r="E8661" i="5"/>
  <c r="E8634" i="5"/>
  <c r="E8605" i="5"/>
  <c r="E8578" i="5"/>
  <c r="E8545" i="5"/>
  <c r="E8518" i="5"/>
  <c r="E8490" i="5"/>
  <c r="E8460" i="5"/>
  <c r="E8432" i="5"/>
  <c r="E8402" i="5"/>
  <c r="E8374" i="5"/>
  <c r="E8348" i="5"/>
  <c r="E8319" i="5"/>
  <c r="E8293" i="5"/>
  <c r="E8265" i="5"/>
  <c r="E8237" i="5"/>
  <c r="E8210" i="5"/>
  <c r="E8181" i="5"/>
  <c r="E8155" i="5"/>
  <c r="E8129" i="5"/>
  <c r="E8100" i="5"/>
  <c r="E8072" i="5"/>
  <c r="E8045" i="5"/>
  <c r="E8017" i="5"/>
  <c r="E7990" i="5"/>
  <c r="E7963" i="5"/>
  <c r="E7936" i="5"/>
  <c r="E7909" i="5"/>
  <c r="E7883" i="5"/>
  <c r="E7857" i="5"/>
  <c r="E7832" i="5"/>
  <c r="E7806" i="5"/>
  <c r="E7782" i="5"/>
  <c r="E7758" i="5"/>
  <c r="E7734" i="5"/>
  <c r="E7710" i="5"/>
  <c r="E7685" i="5"/>
  <c r="E7661" i="5"/>
  <c r="E7635" i="5"/>
  <c r="E7611" i="5"/>
  <c r="E7586" i="5"/>
  <c r="E7562" i="5"/>
  <c r="E7537" i="5"/>
  <c r="E7512" i="5"/>
  <c r="E7488" i="5"/>
  <c r="E7463" i="5"/>
  <c r="E7439" i="5"/>
  <c r="E7414" i="5"/>
  <c r="E7390" i="5"/>
  <c r="E7364" i="5"/>
  <c r="E7340" i="5"/>
  <c r="E7316" i="5"/>
  <c r="E7292" i="5"/>
  <c r="E7268" i="5"/>
  <c r="E7243" i="5"/>
  <c r="E7219" i="5"/>
  <c r="E7194" i="5"/>
  <c r="E7169" i="5"/>
  <c r="E7144" i="5"/>
  <c r="E7120" i="5"/>
  <c r="E7096" i="5"/>
  <c r="E7070" i="5"/>
  <c r="E7045" i="5"/>
  <c r="E7021" i="5"/>
  <c r="E6997" i="5"/>
  <c r="E6973" i="5"/>
  <c r="E6948" i="5"/>
  <c r="E6922" i="5"/>
  <c r="E6898" i="5"/>
  <c r="E6874" i="5"/>
  <c r="E6850" i="5"/>
  <c r="E6825" i="5"/>
  <c r="E6801" i="5"/>
  <c r="E6777" i="5"/>
  <c r="E6752" i="5"/>
  <c r="E6726" i="5"/>
  <c r="E6702" i="5"/>
  <c r="E6678" i="5"/>
  <c r="E6654" i="5"/>
  <c r="E6630" i="5"/>
  <c r="E6603" i="5"/>
  <c r="E6579" i="5"/>
  <c r="E6555" i="5"/>
  <c r="E6531" i="5"/>
  <c r="E6505" i="5"/>
  <c r="E6480" i="5"/>
  <c r="E6456" i="5"/>
  <c r="E6432" i="5"/>
  <c r="E6408" i="5"/>
  <c r="E6383" i="5"/>
  <c r="E6359" i="5"/>
  <c r="E6335" i="5"/>
  <c r="E6310" i="5"/>
  <c r="E6285" i="5"/>
  <c r="E6260" i="5"/>
  <c r="E6236" i="5"/>
  <c r="E6212" i="5"/>
  <c r="E6188" i="5"/>
  <c r="E6162" i="5"/>
  <c r="E6137" i="5"/>
  <c r="E6113" i="5"/>
  <c r="E6089" i="5"/>
  <c r="E6064" i="5"/>
  <c r="E6038" i="5"/>
  <c r="E6014" i="5"/>
  <c r="E5990" i="5"/>
  <c r="E5965" i="5"/>
  <c r="E5941" i="5"/>
  <c r="E5917" i="5"/>
  <c r="E5893" i="5"/>
  <c r="E5868" i="5"/>
  <c r="E5843" i="5"/>
  <c r="E5818" i="5"/>
  <c r="E5794" i="5"/>
  <c r="E5770" i="5"/>
  <c r="E5745" i="5"/>
  <c r="E5720" i="5"/>
  <c r="E5696" i="5"/>
  <c r="E5671" i="5"/>
  <c r="E5646" i="5"/>
  <c r="E5622" i="5"/>
  <c r="E5596" i="5"/>
  <c r="E5572" i="5"/>
  <c r="E5548" i="5"/>
  <c r="E5523" i="5"/>
  <c r="E5499" i="5"/>
  <c r="E5475" i="5"/>
  <c r="E5451" i="5"/>
  <c r="E5425" i="5"/>
  <c r="E5401" i="5"/>
  <c r="E5377" i="5"/>
  <c r="E5352" i="5"/>
  <c r="E5328" i="5"/>
  <c r="E5303" i="5"/>
  <c r="E5278" i="5"/>
  <c r="E5254" i="5"/>
  <c r="E5230" i="5"/>
  <c r="E5204" i="5"/>
  <c r="E5180" i="5"/>
  <c r="E5156" i="5"/>
  <c r="E5130" i="5"/>
  <c r="E5105" i="5"/>
  <c r="E5081" i="5"/>
  <c r="E5057" i="5"/>
  <c r="E5033" i="5"/>
  <c r="E5009" i="5"/>
  <c r="E4983" i="5"/>
  <c r="E4959" i="5"/>
  <c r="E4935" i="5"/>
  <c r="E4910" i="5"/>
  <c r="E4885" i="5"/>
  <c r="E4861" i="5"/>
  <c r="E4836" i="5"/>
  <c r="E4812" i="5"/>
  <c r="E4788" i="5"/>
  <c r="E4763" i="5"/>
  <c r="E4738" i="5"/>
  <c r="E4714" i="5"/>
  <c r="E4688" i="5"/>
  <c r="E4663" i="5"/>
  <c r="E4640" i="5"/>
  <c r="E4617" i="5"/>
  <c r="E4594" i="5"/>
  <c r="E4571" i="5"/>
  <c r="E4547" i="5"/>
  <c r="E4524" i="5"/>
  <c r="E4501" i="5"/>
  <c r="E4478" i="5"/>
  <c r="E4454" i="5"/>
  <c r="E4431" i="5"/>
  <c r="E4407" i="5"/>
  <c r="E4384" i="5"/>
  <c r="E4361" i="5"/>
  <c r="E4338" i="5"/>
  <c r="E4315" i="5"/>
  <c r="E4291" i="5"/>
  <c r="E4267" i="5"/>
  <c r="E9991" i="5"/>
  <c r="E9961" i="5"/>
  <c r="E9932" i="5"/>
  <c r="E9899" i="5"/>
  <c r="E9870" i="5"/>
  <c r="E9840" i="5"/>
  <c r="E9812" i="5"/>
  <c r="E9783" i="5"/>
  <c r="E9754" i="5"/>
  <c r="E9724" i="5"/>
  <c r="E9695" i="5"/>
  <c r="E9668" i="5"/>
  <c r="E9638" i="5"/>
  <c r="E9610" i="5"/>
  <c r="E9579" i="5"/>
  <c r="E9551" i="5"/>
  <c r="E9521" i="5"/>
  <c r="E9494" i="5"/>
  <c r="E9464" i="5"/>
  <c r="E9434" i="5"/>
  <c r="E9405" i="5"/>
  <c r="E9377" i="5"/>
  <c r="E9348" i="5"/>
  <c r="E9319" i="5"/>
  <c r="E9292" i="5"/>
  <c r="E9260" i="5"/>
  <c r="E9233" i="5"/>
  <c r="E9202" i="5"/>
  <c r="E9174" i="5"/>
  <c r="E9145" i="5"/>
  <c r="E9117" i="5"/>
  <c r="E9088" i="5"/>
  <c r="E9058" i="5"/>
  <c r="E9030" i="5"/>
  <c r="E9001" i="5"/>
  <c r="E8972" i="5"/>
  <c r="E8941" i="5"/>
  <c r="E8914" i="5"/>
  <c r="E8883" i="5"/>
  <c r="E8855" i="5"/>
  <c r="E8828" i="5"/>
  <c r="E8799" i="5"/>
  <c r="E8769" i="5"/>
  <c r="E8739" i="5"/>
  <c r="E8711" i="5"/>
  <c r="E8681" i="5"/>
  <c r="E8654" i="5"/>
  <c r="E8624" i="5"/>
  <c r="E8594" i="5"/>
  <c r="E8565" i="5"/>
  <c r="E8537" i="5"/>
  <c r="E8510" i="5"/>
  <c r="E8479" i="5"/>
  <c r="E8450" i="5"/>
  <c r="E8421" i="5"/>
  <c r="E8392" i="5"/>
  <c r="E8364" i="5"/>
  <c r="E8338" i="5"/>
  <c r="E8311" i="5"/>
  <c r="E8282" i="5"/>
  <c r="E8255" i="5"/>
  <c r="E8226" i="5"/>
  <c r="E8200" i="5"/>
  <c r="E8174" i="5"/>
  <c r="E8145" i="5"/>
  <c r="E8117" i="5"/>
  <c r="E8091" i="5"/>
  <c r="E8063" i="5"/>
  <c r="E8036" i="5"/>
  <c r="E8009" i="5"/>
  <c r="E7980" i="5"/>
  <c r="E7953" i="5"/>
  <c r="E7925" i="5"/>
  <c r="E7899" i="5"/>
  <c r="E7874" i="5"/>
  <c r="E7848" i="5"/>
  <c r="E7823" i="5"/>
  <c r="E7799" i="5"/>
  <c r="E7775" i="5"/>
  <c r="E7751" i="5"/>
  <c r="E7726" i="5"/>
  <c r="E7699" i="5"/>
  <c r="E7675" i="5"/>
  <c r="E7651" i="5"/>
  <c r="E7626" i="5"/>
  <c r="E7602" i="5"/>
  <c r="E7578" i="5"/>
  <c r="E7553" i="5"/>
  <c r="E7529" i="5"/>
  <c r="E7504" i="5"/>
  <c r="E7479" i="5"/>
  <c r="E7455" i="5"/>
  <c r="E7431" i="5"/>
  <c r="E7405" i="5"/>
  <c r="E7381" i="5"/>
  <c r="E7357" i="5"/>
  <c r="E7333" i="5"/>
  <c r="E7309" i="5"/>
  <c r="E7284" i="5"/>
  <c r="E7258" i="5"/>
  <c r="E7233" i="5"/>
  <c r="E7209" i="5"/>
  <c r="E7184" i="5"/>
  <c r="E7160" i="5"/>
  <c r="E7136" i="5"/>
  <c r="E7111" i="5"/>
  <c r="E7086" i="5"/>
  <c r="E7062" i="5"/>
  <c r="E7037" i="5"/>
  <c r="E7013" i="5"/>
  <c r="E9990" i="5"/>
  <c r="E9960" i="5"/>
  <c r="E9929" i="5"/>
  <c r="E9898" i="5"/>
  <c r="E9869" i="5"/>
  <c r="E9838" i="5"/>
  <c r="E9811" i="5"/>
  <c r="E9781" i="5"/>
  <c r="E9752" i="5"/>
  <c r="E9723" i="5"/>
  <c r="E9694" i="5"/>
  <c r="E9665" i="5"/>
  <c r="E9637" i="5"/>
  <c r="E9608" i="5"/>
  <c r="E9578" i="5"/>
  <c r="E9549" i="5"/>
  <c r="E9520" i="5"/>
  <c r="E9493" i="5"/>
  <c r="E9462" i="5"/>
  <c r="E9433" i="5"/>
  <c r="E9404" i="5"/>
  <c r="E9376" i="5"/>
  <c r="E9345" i="5"/>
  <c r="E9318" i="5"/>
  <c r="E9290" i="5"/>
  <c r="E9259" i="5"/>
  <c r="E9231" i="5"/>
  <c r="E9201" i="5"/>
  <c r="E9173" i="5"/>
  <c r="E9144" i="5"/>
  <c r="E9114" i="5"/>
  <c r="E9084" i="5"/>
  <c r="E9056" i="5"/>
  <c r="E9029" i="5"/>
  <c r="E9000" i="5"/>
  <c r="E8971" i="5"/>
  <c r="E8940" i="5"/>
  <c r="E8913" i="5"/>
  <c r="E8882" i="5"/>
  <c r="E8854" i="5"/>
  <c r="E8825" i="5"/>
  <c r="E8796" i="5"/>
  <c r="E8768" i="5"/>
  <c r="E8738" i="5"/>
  <c r="E8710" i="5"/>
  <c r="E8680" i="5"/>
  <c r="E8653" i="5"/>
  <c r="E8621" i="5"/>
  <c r="E8593" i="5"/>
  <c r="E8563" i="5"/>
  <c r="E8536" i="5"/>
  <c r="E8508" i="5"/>
  <c r="E8478" i="5"/>
  <c r="E8449" i="5"/>
  <c r="E8420" i="5"/>
  <c r="E8391" i="5"/>
  <c r="E8363" i="5"/>
  <c r="E8337" i="5"/>
  <c r="E8309" i="5"/>
  <c r="E8281" i="5"/>
  <c r="E8254" i="5"/>
  <c r="E8225" i="5"/>
  <c r="E8199" i="5"/>
  <c r="E8173" i="5"/>
  <c r="E8142" i="5"/>
  <c r="E8116" i="5"/>
  <c r="E8089" i="5"/>
  <c r="E8062" i="5"/>
  <c r="E8034" i="5"/>
  <c r="E8008" i="5"/>
  <c r="E7979" i="5"/>
  <c r="E7952" i="5"/>
  <c r="E7923" i="5"/>
  <c r="E7898" i="5"/>
  <c r="E7873" i="5"/>
  <c r="E7846" i="5"/>
  <c r="E7822" i="5"/>
  <c r="E7798" i="5"/>
  <c r="E7774" i="5"/>
  <c r="E7750" i="5"/>
  <c r="E7722" i="5"/>
  <c r="E7698" i="5"/>
  <c r="E7674" i="5"/>
  <c r="E7650" i="5"/>
  <c r="E7625" i="5"/>
  <c r="E9970" i="5"/>
  <c r="E9933" i="5"/>
  <c r="E9892" i="5"/>
  <c r="E9857" i="5"/>
  <c r="E9818" i="5"/>
  <c r="E9784" i="5"/>
  <c r="E9744" i="5"/>
  <c r="E9713" i="5"/>
  <c r="E9674" i="5"/>
  <c r="E9639" i="5"/>
  <c r="E9601" i="5"/>
  <c r="E9568" i="5"/>
  <c r="E9529" i="5"/>
  <c r="E9495" i="5"/>
  <c r="E9456" i="5"/>
  <c r="E9422" i="5"/>
  <c r="E9383" i="5"/>
  <c r="E9350" i="5"/>
  <c r="E9312" i="5"/>
  <c r="E9276" i="5"/>
  <c r="E9239" i="5"/>
  <c r="E9203" i="5"/>
  <c r="E9169" i="5"/>
  <c r="E9133" i="5"/>
  <c r="E9096" i="5"/>
  <c r="E9059" i="5"/>
  <c r="E9023" i="5"/>
  <c r="E8988" i="5"/>
  <c r="E8950" i="5"/>
  <c r="E8915" i="5"/>
  <c r="E8877" i="5"/>
  <c r="E8842" i="5"/>
  <c r="E8804" i="5"/>
  <c r="E8770" i="5"/>
  <c r="E8733" i="5"/>
  <c r="E8698" i="5"/>
  <c r="E8659" i="5"/>
  <c r="E8628" i="5"/>
  <c r="E8588" i="5"/>
  <c r="E8555" i="5"/>
  <c r="E8515" i="5"/>
  <c r="E8480" i="5"/>
  <c r="E8443" i="5"/>
  <c r="E8409" i="5"/>
  <c r="E8372" i="5"/>
  <c r="E8339" i="5"/>
  <c r="E8303" i="5"/>
  <c r="E8270" i="5"/>
  <c r="E8234" i="5"/>
  <c r="E8201" i="5"/>
  <c r="E8164" i="5"/>
  <c r="E8133" i="5"/>
  <c r="E8096" i="5"/>
  <c r="E8064" i="5"/>
  <c r="E8029" i="5"/>
  <c r="E7995" i="5"/>
  <c r="E7961" i="5"/>
  <c r="E7928" i="5"/>
  <c r="E7894" i="5"/>
  <c r="E7862" i="5"/>
  <c r="E7830" i="5"/>
  <c r="E7800" i="5"/>
  <c r="E7768" i="5"/>
  <c r="E7738" i="5"/>
  <c r="E7708" i="5"/>
  <c r="E7676" i="5"/>
  <c r="E7645" i="5"/>
  <c r="E7616" i="5"/>
  <c r="E7585" i="5"/>
  <c r="E7557" i="5"/>
  <c r="E7528" i="5"/>
  <c r="E7499" i="5"/>
  <c r="E7472" i="5"/>
  <c r="E7442" i="5"/>
  <c r="E7412" i="5"/>
  <c r="E7383" i="5"/>
  <c r="E7355" i="5"/>
  <c r="E7325" i="5"/>
  <c r="E7297" i="5"/>
  <c r="E7269" i="5"/>
  <c r="E7240" i="5"/>
  <c r="E7210" i="5"/>
  <c r="E7181" i="5"/>
  <c r="E7153" i="5"/>
  <c r="E7124" i="5"/>
  <c r="E7094" i="5"/>
  <c r="E7065" i="5"/>
  <c r="E7036" i="5"/>
  <c r="E7009" i="5"/>
  <c r="E6981" i="5"/>
  <c r="E6954" i="5"/>
  <c r="E6926" i="5"/>
  <c r="E6897" i="5"/>
  <c r="E6871" i="5"/>
  <c r="E6844" i="5"/>
  <c r="E6817" i="5"/>
  <c r="E6789" i="5"/>
  <c r="E6762" i="5"/>
  <c r="E6736" i="5"/>
  <c r="E6709" i="5"/>
  <c r="E6681" i="5"/>
  <c r="E6653" i="5"/>
  <c r="E6624" i="5"/>
  <c r="E6598" i="5"/>
  <c r="E6571" i="5"/>
  <c r="E6543" i="5"/>
  <c r="E6517" i="5"/>
  <c r="E6491" i="5"/>
  <c r="E6463" i="5"/>
  <c r="E6435" i="5"/>
  <c r="E6406" i="5"/>
  <c r="E6380" i="5"/>
  <c r="E6353" i="5"/>
  <c r="E6325" i="5"/>
  <c r="E6298" i="5"/>
  <c r="E6272" i="5"/>
  <c r="E6244" i="5"/>
  <c r="E6217" i="5"/>
  <c r="E6191" i="5"/>
  <c r="E6160" i="5"/>
  <c r="E6134" i="5"/>
  <c r="E6106" i="5"/>
  <c r="E6079" i="5"/>
  <c r="E6053" i="5"/>
  <c r="E6026" i="5"/>
  <c r="E6000" i="5"/>
  <c r="E5971" i="5"/>
  <c r="E5944" i="5"/>
  <c r="E5916" i="5"/>
  <c r="E5889" i="5"/>
  <c r="E5861" i="5"/>
  <c r="E5834" i="5"/>
  <c r="E5806" i="5"/>
  <c r="E5780" i="5"/>
  <c r="E5754" i="5"/>
  <c r="E5726" i="5"/>
  <c r="E5699" i="5"/>
  <c r="E5670" i="5"/>
  <c r="E5643" i="5"/>
  <c r="E5615" i="5"/>
  <c r="E5589" i="5"/>
  <c r="E5562" i="5"/>
  <c r="E5536" i="5"/>
  <c r="E5506" i="5"/>
  <c r="E5480" i="5"/>
  <c r="E5454" i="5"/>
  <c r="E5424" i="5"/>
  <c r="E5397" i="5"/>
  <c r="E5371" i="5"/>
  <c r="E5342" i="5"/>
  <c r="E5316" i="5"/>
  <c r="E5290" i="5"/>
  <c r="E5262" i="5"/>
  <c r="E5235" i="5"/>
  <c r="E5209" i="5"/>
  <c r="E5179" i="5"/>
  <c r="E5151" i="5"/>
  <c r="E5124" i="5"/>
  <c r="E5098" i="5"/>
  <c r="E5072" i="5"/>
  <c r="E5044" i="5"/>
  <c r="E5016" i="5"/>
  <c r="E4990" i="5"/>
  <c r="E4962" i="5"/>
  <c r="E4934" i="5"/>
  <c r="E4906" i="5"/>
  <c r="E4879" i="5"/>
  <c r="E4852" i="5"/>
  <c r="E4825" i="5"/>
  <c r="E4798" i="5"/>
  <c r="E4771" i="5"/>
  <c r="E4744" i="5"/>
  <c r="E4718" i="5"/>
  <c r="E4686" i="5"/>
  <c r="E4660" i="5"/>
  <c r="E4635" i="5"/>
  <c r="E4609" i="5"/>
  <c r="E4584" i="5"/>
  <c r="E4558" i="5"/>
  <c r="E4532" i="5"/>
  <c r="E4506" i="5"/>
  <c r="E4481" i="5"/>
  <c r="E4453" i="5"/>
  <c r="E4427" i="5"/>
  <c r="E4401" i="5"/>
  <c r="E4376" i="5"/>
  <c r="E4349" i="5"/>
  <c r="E4324" i="5"/>
  <c r="E4299" i="5"/>
  <c r="E4274" i="5"/>
  <c r="E4248" i="5"/>
  <c r="E4221" i="5"/>
  <c r="E4197" i="5"/>
  <c r="E4173" i="5"/>
  <c r="E4148" i="5"/>
  <c r="E4124" i="5"/>
  <c r="E4100" i="5"/>
  <c r="E4075" i="5"/>
  <c r="E4051" i="5"/>
  <c r="E4026" i="5"/>
  <c r="E4001" i="5"/>
  <c r="E3977" i="5"/>
  <c r="E3953" i="5"/>
  <c r="E3927" i="5"/>
  <c r="E3903" i="5"/>
  <c r="E3879" i="5"/>
  <c r="E3855" i="5"/>
  <c r="E3831" i="5"/>
  <c r="E3806" i="5"/>
  <c r="E3780" i="5"/>
  <c r="E3755" i="5"/>
  <c r="E3731" i="5"/>
  <c r="E3706" i="5"/>
  <c r="E3682" i="5"/>
  <c r="E3658" i="5"/>
  <c r="E3633" i="5"/>
  <c r="E3608" i="5"/>
  <c r="E3584" i="5"/>
  <c r="E3559" i="5"/>
  <c r="E3535" i="5"/>
  <c r="E3511" i="5"/>
  <c r="E3485" i="5"/>
  <c r="E3461" i="5"/>
  <c r="E3437" i="5"/>
  <c r="E3413" i="5"/>
  <c r="E3388" i="5"/>
  <c r="E3364" i="5"/>
  <c r="E3339" i="5"/>
  <c r="E3314" i="5"/>
  <c r="E3288" i="5"/>
  <c r="E3264" i="5"/>
  <c r="E3240" i="5"/>
  <c r="E3216" i="5"/>
  <c r="E3191" i="5"/>
  <c r="E3166" i="5"/>
  <c r="E3142" i="5"/>
  <c r="E3118" i="5"/>
  <c r="E3093" i="5"/>
  <c r="E3068" i="5"/>
  <c r="E3043" i="5"/>
  <c r="E3019" i="5"/>
  <c r="E2995" i="5"/>
  <c r="E2971" i="5"/>
  <c r="E2946" i="5"/>
  <c r="E2922" i="5"/>
  <c r="E2897" i="5"/>
  <c r="E2872" i="5"/>
  <c r="E2847" i="5"/>
  <c r="E2822" i="5"/>
  <c r="E2798" i="5"/>
  <c r="E2774" i="5"/>
  <c r="E2748" i="5"/>
  <c r="E2724" i="5"/>
  <c r="E2700" i="5"/>
  <c r="E2676" i="5"/>
  <c r="E2651" i="5"/>
  <c r="E2626" i="5"/>
  <c r="E2601" i="5"/>
  <c r="E2577" i="5"/>
  <c r="E2553" i="5"/>
  <c r="E2528" i="5"/>
  <c r="E2504" i="5"/>
  <c r="E2480" i="5"/>
  <c r="E2455" i="5"/>
  <c r="E2431" i="5"/>
  <c r="E2405" i="5"/>
  <c r="E2381" i="5"/>
  <c r="E2356" i="5"/>
  <c r="E2332" i="5"/>
  <c r="E2306" i="5"/>
  <c r="E2282" i="5"/>
  <c r="E2258" i="5"/>
  <c r="E2234" i="5"/>
  <c r="E2209" i="5"/>
  <c r="E2184" i="5"/>
  <c r="E2159" i="5"/>
  <c r="E2135" i="5"/>
  <c r="E2111" i="5"/>
  <c r="E2086" i="5"/>
  <c r="E2063" i="5"/>
  <c r="E2040" i="5"/>
  <c r="E2017" i="5"/>
  <c r="E1994" i="5"/>
  <c r="E1971" i="5"/>
  <c r="E1948" i="5"/>
  <c r="E1926" i="5"/>
  <c r="E1903" i="5"/>
  <c r="E1881" i="5"/>
  <c r="E1859" i="5"/>
  <c r="E1837" i="5"/>
  <c r="E1815" i="5"/>
  <c r="E1793" i="5"/>
  <c r="E1771" i="5"/>
  <c r="E1748" i="5"/>
  <c r="E1726" i="5"/>
  <c r="E1704" i="5"/>
  <c r="E1682" i="5"/>
  <c r="E1660" i="5"/>
  <c r="E1638" i="5"/>
  <c r="E1616" i="5"/>
  <c r="E1594" i="5"/>
  <c r="E1572" i="5"/>
  <c r="E1549" i="5"/>
  <c r="E1527" i="5"/>
  <c r="E1505" i="5"/>
  <c r="E1482" i="5"/>
  <c r="E1460" i="5"/>
  <c r="E1438" i="5"/>
  <c r="E1416" i="5"/>
  <c r="E1394" i="5"/>
  <c r="E1372" i="5"/>
  <c r="E1349" i="5"/>
  <c r="E1327" i="5"/>
  <c r="E1305" i="5"/>
  <c r="E1283" i="5"/>
  <c r="E1261" i="5"/>
  <c r="E1239" i="5"/>
  <c r="E1217" i="5"/>
  <c r="E1195" i="5"/>
  <c r="E1173" i="5"/>
  <c r="E1151" i="5"/>
  <c r="E1128" i="5"/>
  <c r="E1106" i="5"/>
  <c r="E1085" i="5"/>
  <c r="E1064" i="5"/>
  <c r="E1043" i="5"/>
  <c r="E1022" i="5"/>
  <c r="E1001" i="5"/>
  <c r="E980" i="5"/>
  <c r="E959" i="5"/>
  <c r="E938" i="5"/>
  <c r="E917" i="5"/>
  <c r="E896" i="5"/>
  <c r="E875" i="5"/>
  <c r="E854" i="5"/>
  <c r="E833" i="5"/>
  <c r="E812" i="5"/>
  <c r="E791" i="5"/>
  <c r="E769" i="5"/>
  <c r="E748" i="5"/>
  <c r="E727" i="5"/>
  <c r="E706" i="5"/>
  <c r="E685" i="5"/>
  <c r="E664" i="5"/>
  <c r="E643" i="5"/>
  <c r="E622" i="5"/>
  <c r="E601" i="5"/>
  <c r="E580" i="5"/>
  <c r="E559" i="5"/>
  <c r="E538" i="5"/>
  <c r="E517" i="5"/>
  <c r="E496" i="5"/>
  <c r="E475" i="5"/>
  <c r="E454" i="5"/>
  <c r="E433" i="5"/>
  <c r="E412" i="5"/>
  <c r="E391" i="5"/>
  <c r="E369" i="5"/>
  <c r="E348" i="5"/>
  <c r="E327" i="5"/>
  <c r="E306" i="5"/>
  <c r="E285" i="5"/>
  <c r="E264" i="5"/>
  <c r="E243" i="5"/>
  <c r="E222" i="5"/>
  <c r="E201" i="5"/>
  <c r="E180" i="5"/>
  <c r="E159" i="5"/>
  <c r="E138" i="5"/>
  <c r="E117" i="5"/>
  <c r="E96" i="5"/>
  <c r="E75" i="5"/>
  <c r="E54" i="5"/>
  <c r="E33" i="5"/>
  <c r="E12" i="5"/>
  <c r="E9964" i="5"/>
  <c r="E9924" i="5"/>
  <c r="E9890" i="5"/>
  <c r="E9852" i="5"/>
  <c r="E9815" i="5"/>
  <c r="E9778" i="5"/>
  <c r="E9742" i="5"/>
  <c r="E9708" i="5"/>
  <c r="E9671" i="5"/>
  <c r="E9634" i="5"/>
  <c r="E9598" i="5"/>
  <c r="E9563" i="5"/>
  <c r="E9525" i="5"/>
  <c r="E9491" i="5"/>
  <c r="E9454" i="5"/>
  <c r="E9417" i="5"/>
  <c r="E9381" i="5"/>
  <c r="E9343" i="5"/>
  <c r="E9310" i="5"/>
  <c r="E9273" i="5"/>
  <c r="E9236" i="5"/>
  <c r="E9199" i="5"/>
  <c r="E9163" i="5"/>
  <c r="E9128" i="5"/>
  <c r="E9093" i="5"/>
  <c r="E9054" i="5"/>
  <c r="E9020" i="5"/>
  <c r="E8982" i="5"/>
  <c r="E8948" i="5"/>
  <c r="E8910" i="5"/>
  <c r="E8875" i="5"/>
  <c r="E8838" i="5"/>
  <c r="E8802" i="5"/>
  <c r="E8764" i="5"/>
  <c r="E8730" i="5"/>
  <c r="E8693" i="5"/>
  <c r="E8657" i="5"/>
  <c r="E8618" i="5"/>
  <c r="E8584" i="5"/>
  <c r="E8548" i="5"/>
  <c r="E8513" i="5"/>
  <c r="E8474" i="5"/>
  <c r="E8439" i="5"/>
  <c r="E8404" i="5"/>
  <c r="E8369" i="5"/>
  <c r="E8335" i="5"/>
  <c r="E8300" i="5"/>
  <c r="E8266" i="5"/>
  <c r="E8232" i="5"/>
  <c r="E8197" i="5"/>
  <c r="E8162" i="5"/>
  <c r="E8130" i="5"/>
  <c r="E8094" i="5"/>
  <c r="E8059" i="5"/>
  <c r="E8025" i="5"/>
  <c r="E7992" i="5"/>
  <c r="E7957" i="5"/>
  <c r="E7921" i="5"/>
  <c r="E7891" i="5"/>
  <c r="E7859" i="5"/>
  <c r="E7826" i="5"/>
  <c r="E7796" i="5"/>
  <c r="E7764" i="5"/>
  <c r="E7735" i="5"/>
  <c r="E7705" i="5"/>
  <c r="E7672" i="5"/>
  <c r="E7643" i="5"/>
  <c r="E7612" i="5"/>
  <c r="E7582" i="5"/>
  <c r="E7554" i="5"/>
  <c r="E7524" i="5"/>
  <c r="E7497" i="5"/>
  <c r="E7469" i="5"/>
  <c r="E7438" i="5"/>
  <c r="E7410" i="5"/>
  <c r="E7380" i="5"/>
  <c r="E7353" i="5"/>
  <c r="E7322" i="5"/>
  <c r="E7295" i="5"/>
  <c r="E7265" i="5"/>
  <c r="E7236" i="5"/>
  <c r="E7206" i="5"/>
  <c r="E7179" i="5"/>
  <c r="E7151" i="5"/>
  <c r="E7121" i="5"/>
  <c r="E7091" i="5"/>
  <c r="E7063" i="5"/>
  <c r="E7034" i="5"/>
  <c r="E7005" i="5"/>
  <c r="E6979" i="5"/>
  <c r="E6952" i="5"/>
  <c r="E6921" i="5"/>
  <c r="E6895" i="5"/>
  <c r="E6869" i="5"/>
  <c r="E6842" i="5"/>
  <c r="E6813" i="5"/>
  <c r="E6786" i="5"/>
  <c r="E6760" i="5"/>
  <c r="E6733" i="5"/>
  <c r="E6706" i="5"/>
  <c r="E6677" i="5"/>
  <c r="E6649" i="5"/>
  <c r="E6622" i="5"/>
  <c r="E6596" i="5"/>
  <c r="E6569" i="5"/>
  <c r="E6541" i="5"/>
  <c r="E6515" i="5"/>
  <c r="E6488" i="5"/>
  <c r="E6459" i="5"/>
  <c r="E6431" i="5"/>
  <c r="E6404" i="5"/>
  <c r="E6378" i="5"/>
  <c r="E6350" i="5"/>
  <c r="E6322" i="5"/>
  <c r="E6296" i="5"/>
  <c r="E6269" i="5"/>
  <c r="E6242" i="5"/>
  <c r="E6215" i="5"/>
  <c r="E6185" i="5"/>
  <c r="E6158" i="5"/>
  <c r="E6132" i="5"/>
  <c r="E6104" i="5"/>
  <c r="E6077" i="5"/>
  <c r="E6051" i="5"/>
  <c r="E6024" i="5"/>
  <c r="E5995" i="5"/>
  <c r="E5969" i="5"/>
  <c r="E5940" i="5"/>
  <c r="E5914" i="5"/>
  <c r="E5886" i="5"/>
  <c r="E5859" i="5"/>
  <c r="E5832" i="5"/>
  <c r="E5804" i="5"/>
  <c r="E5778" i="5"/>
  <c r="E5751" i="5"/>
  <c r="E5724" i="5"/>
  <c r="E5694" i="5"/>
  <c r="E5668" i="5"/>
  <c r="E5640" i="5"/>
  <c r="E5613" i="5"/>
  <c r="E5586" i="5"/>
  <c r="E5560" i="5"/>
  <c r="E5533" i="5"/>
  <c r="E5504" i="5"/>
  <c r="E5478" i="5"/>
  <c r="E5449" i="5"/>
  <c r="E5422" i="5"/>
  <c r="E5395" i="5"/>
  <c r="E5368" i="5"/>
  <c r="E5340" i="5"/>
  <c r="E5314" i="5"/>
  <c r="E5286" i="5"/>
  <c r="E5259" i="5"/>
  <c r="E5233" i="5"/>
  <c r="E5203" i="5"/>
  <c r="E5175" i="5"/>
  <c r="E5149" i="5"/>
  <c r="E5122" i="5"/>
  <c r="E5096" i="5"/>
  <c r="E5069" i="5"/>
  <c r="E5040" i="5"/>
  <c r="E5014" i="5"/>
  <c r="E4988" i="5"/>
  <c r="E4958" i="5"/>
  <c r="E4931" i="5"/>
  <c r="E4904" i="5"/>
  <c r="E4876" i="5"/>
  <c r="E4850" i="5"/>
  <c r="E4823" i="5"/>
  <c r="E4795" i="5"/>
  <c r="E4769" i="5"/>
  <c r="E4742" i="5"/>
  <c r="E4712" i="5"/>
  <c r="E4684" i="5"/>
  <c r="E4658" i="5"/>
  <c r="E4633" i="5"/>
  <c r="E4607" i="5"/>
  <c r="E4581" i="5"/>
  <c r="E4555" i="5"/>
  <c r="E4529" i="5"/>
  <c r="E4504" i="5"/>
  <c r="E4476" i="5"/>
  <c r="E4451" i="5"/>
  <c r="E4425" i="5"/>
  <c r="E4399" i="5"/>
  <c r="E4374" i="5"/>
  <c r="E4347" i="5"/>
  <c r="E4322" i="5"/>
  <c r="E4297" i="5"/>
  <c r="E4272" i="5"/>
  <c r="E4243" i="5"/>
  <c r="E4219" i="5"/>
  <c r="E4195" i="5"/>
  <c r="E4171" i="5"/>
  <c r="E4146" i="5"/>
  <c r="E4122" i="5"/>
  <c r="E4097" i="5"/>
  <c r="E4073" i="5"/>
  <c r="E4048" i="5"/>
  <c r="E4023" i="5"/>
  <c r="E3999" i="5"/>
  <c r="E3975" i="5"/>
  <c r="E3949" i="5"/>
  <c r="E3925" i="5"/>
  <c r="E3901" i="5"/>
  <c r="E3877" i="5"/>
  <c r="E3853" i="5"/>
  <c r="E3828" i="5"/>
  <c r="E3801" i="5"/>
  <c r="E3777" i="5"/>
  <c r="E9989" i="5"/>
  <c r="E9951" i="5"/>
  <c r="E9915" i="5"/>
  <c r="E9875" i="5"/>
  <c r="E9837" i="5"/>
  <c r="E9802" i="5"/>
  <c r="E9768" i="5"/>
  <c r="E9730" i="5"/>
  <c r="E9693" i="5"/>
  <c r="E9658" i="5"/>
  <c r="E9622" i="5"/>
  <c r="E9588" i="5"/>
  <c r="E9548" i="5"/>
  <c r="E9515" i="5"/>
  <c r="E9478" i="5"/>
  <c r="E9440" i="5"/>
  <c r="E9403" i="5"/>
  <c r="E9369" i="5"/>
  <c r="E9334" i="5"/>
  <c r="E9296" i="5"/>
  <c r="E9258" i="5"/>
  <c r="E9223" i="5"/>
  <c r="E9189" i="5"/>
  <c r="E9151" i="5"/>
  <c r="E9113" i="5"/>
  <c r="E9078" i="5"/>
  <c r="E9045" i="5"/>
  <c r="E9005" i="5"/>
  <c r="E8969" i="5"/>
  <c r="E8934" i="5"/>
  <c r="E8899" i="5"/>
  <c r="E8861" i="5"/>
  <c r="E8824" i="5"/>
  <c r="E8790" i="5"/>
  <c r="E8755" i="5"/>
  <c r="E8716" i="5"/>
  <c r="E8679" i="5"/>
  <c r="E8643" i="5"/>
  <c r="E8610" i="5"/>
  <c r="E8571" i="5"/>
  <c r="E8535" i="5"/>
  <c r="E8498" i="5"/>
  <c r="E8464" i="5"/>
  <c r="E8428" i="5"/>
  <c r="E8389" i="5"/>
  <c r="E8358" i="5"/>
  <c r="E8324" i="5"/>
  <c r="E8289" i="5"/>
  <c r="E8252" i="5"/>
  <c r="E8220" i="5"/>
  <c r="E8185" i="5"/>
  <c r="E8152" i="5"/>
  <c r="E8115" i="5"/>
  <c r="E8083" i="5"/>
  <c r="E8049" i="5"/>
  <c r="E8014" i="5"/>
  <c r="E7978" i="5"/>
  <c r="E7944" i="5"/>
  <c r="E7914" i="5"/>
  <c r="E7878" i="5"/>
  <c r="E7845" i="5"/>
  <c r="E7816" i="5"/>
  <c r="E7785" i="5"/>
  <c r="E7755" i="5"/>
  <c r="E7721" i="5"/>
  <c r="E7693" i="5"/>
  <c r="E7664" i="5"/>
  <c r="E7632" i="5"/>
  <c r="E7601" i="5"/>
  <c r="E7573" i="5"/>
  <c r="E7544" i="5"/>
  <c r="E7517" i="5"/>
  <c r="E7485" i="5"/>
  <c r="E7457" i="5"/>
  <c r="E7428" i="5"/>
  <c r="E7400" i="5"/>
  <c r="E7372" i="5"/>
  <c r="E7341" i="5"/>
  <c r="E7313" i="5"/>
  <c r="E7285" i="5"/>
  <c r="E7254" i="5"/>
  <c r="E7226" i="5"/>
  <c r="E7199" i="5"/>
  <c r="E7168" i="5"/>
  <c r="E7139" i="5"/>
  <c r="E7110" i="5"/>
  <c r="E7081" i="5"/>
  <c r="E7054" i="5"/>
  <c r="E9988" i="5"/>
  <c r="E9950" i="5"/>
  <c r="E9913" i="5"/>
  <c r="E9874" i="5"/>
  <c r="E9836" i="5"/>
  <c r="E9801" i="5"/>
  <c r="E9764" i="5"/>
  <c r="E9729" i="5"/>
  <c r="E9692" i="5"/>
  <c r="E9656" i="5"/>
  <c r="E9620" i="5"/>
  <c r="E9584" i="5"/>
  <c r="E9545" i="5"/>
  <c r="E9514" i="5"/>
  <c r="E9475" i="5"/>
  <c r="E9973" i="5"/>
  <c r="E9936" i="5"/>
  <c r="E9896" i="5"/>
  <c r="E9859" i="5"/>
  <c r="E9823" i="5"/>
  <c r="E9788" i="5"/>
  <c r="E9750" i="5"/>
  <c r="E9715" i="5"/>
  <c r="E9678" i="5"/>
  <c r="E9642" i="5"/>
  <c r="E9603" i="5"/>
  <c r="E9570" i="5"/>
  <c r="E9533" i="5"/>
  <c r="E9497" i="5"/>
  <c r="E9458" i="5"/>
  <c r="E9424" i="5"/>
  <c r="E9390" i="5"/>
  <c r="E9352" i="5"/>
  <c r="E9316" i="5"/>
  <c r="E9280" i="5"/>
  <c r="E9244" i="5"/>
  <c r="E9208" i="5"/>
  <c r="E9171" i="5"/>
  <c r="E9135" i="5"/>
  <c r="E9099" i="5"/>
  <c r="E9061" i="5"/>
  <c r="E9025" i="5"/>
  <c r="E8990" i="5"/>
  <c r="E8955" i="5"/>
  <c r="E8917" i="5"/>
  <c r="E8879" i="5"/>
  <c r="E8845" i="5"/>
  <c r="E8809" i="5"/>
  <c r="E8774" i="5"/>
  <c r="E8735" i="5"/>
  <c r="E8701" i="5"/>
  <c r="E8664" i="5"/>
  <c r="E8630" i="5"/>
  <c r="E8591" i="5"/>
  <c r="E8557" i="5"/>
  <c r="E8519" i="5"/>
  <c r="E8483" i="5"/>
  <c r="E8445" i="5"/>
  <c r="E8411" i="5"/>
  <c r="E8375" i="5"/>
  <c r="E8341" i="5"/>
  <c r="E8305" i="5"/>
  <c r="E8273" i="5"/>
  <c r="E8239" i="5"/>
  <c r="E8203" i="5"/>
  <c r="E8170" i="5"/>
  <c r="E8135" i="5"/>
  <c r="E8103" i="5"/>
  <c r="E8068" i="5"/>
  <c r="E8032" i="5"/>
  <c r="E7999" i="5"/>
  <c r="E7964" i="5"/>
  <c r="E7930" i="5"/>
  <c r="E7896" i="5"/>
  <c r="E7865" i="5"/>
  <c r="E7833" i="5"/>
  <c r="E7802" i="5"/>
  <c r="E7771" i="5"/>
  <c r="E7740" i="5"/>
  <c r="E7711" i="5"/>
  <c r="E7679" i="5"/>
  <c r="E7648" i="5"/>
  <c r="E7619" i="5"/>
  <c r="E7590" i="5"/>
  <c r="E7559" i="5"/>
  <c r="E7531" i="5"/>
  <c r="E7501" i="5"/>
  <c r="E7474" i="5"/>
  <c r="E7445" i="5"/>
  <c r="E7416" i="5"/>
  <c r="E7385" i="5"/>
  <c r="E7358" i="5"/>
  <c r="E7330" i="5"/>
  <c r="E7299" i="5"/>
  <c r="E7272" i="5"/>
  <c r="E7242" i="5"/>
  <c r="E7213" i="5"/>
  <c r="E7183" i="5"/>
  <c r="E7156" i="5"/>
  <c r="E7128" i="5"/>
  <c r="E9959" i="5"/>
  <c r="E9908" i="5"/>
  <c r="E9860" i="5"/>
  <c r="E9810" i="5"/>
  <c r="E9761" i="5"/>
  <c r="E9716" i="5"/>
  <c r="E9664" i="5"/>
  <c r="E9616" i="5"/>
  <c r="E9571" i="5"/>
  <c r="E9519" i="5"/>
  <c r="E9472" i="5"/>
  <c r="E9429" i="5"/>
  <c r="E9380" i="5"/>
  <c r="E9336" i="5"/>
  <c r="E9293" i="5"/>
  <c r="E9249" i="5"/>
  <c r="E9198" i="5"/>
  <c r="E9154" i="5"/>
  <c r="E9110" i="5"/>
  <c r="E9064" i="5"/>
  <c r="E9017" i="5"/>
  <c r="E8976" i="5"/>
  <c r="E8930" i="5"/>
  <c r="E8888" i="5"/>
  <c r="E8835" i="5"/>
  <c r="E8792" i="5"/>
  <c r="E8748" i="5"/>
  <c r="E8703" i="5"/>
  <c r="E8656" i="5"/>
  <c r="E8612" i="5"/>
  <c r="E8568" i="5"/>
  <c r="E8522" i="5"/>
  <c r="E8473" i="5"/>
  <c r="E8431" i="5"/>
  <c r="E8385" i="5"/>
  <c r="E8343" i="5"/>
  <c r="E8298" i="5"/>
  <c r="E8258" i="5"/>
  <c r="E8216" i="5"/>
  <c r="E8175" i="5"/>
  <c r="E8128" i="5"/>
  <c r="E8085" i="5"/>
  <c r="E8042" i="5"/>
  <c r="E8001" i="5"/>
  <c r="E7956" i="5"/>
  <c r="E7916" i="5"/>
  <c r="E7875" i="5"/>
  <c r="E7837" i="5"/>
  <c r="E7794" i="5"/>
  <c r="E7757" i="5"/>
  <c r="E7718" i="5"/>
  <c r="E7683" i="5"/>
  <c r="E7642" i="5"/>
  <c r="E7604" i="5"/>
  <c r="E7569" i="5"/>
  <c r="E7533" i="5"/>
  <c r="E7496" i="5"/>
  <c r="E7460" i="5"/>
  <c r="E7424" i="5"/>
  <c r="E7389" i="5"/>
  <c r="E7351" i="5"/>
  <c r="E7315" i="5"/>
  <c r="E7278" i="5"/>
  <c r="E7246" i="5"/>
  <c r="E7205" i="5"/>
  <c r="E7173" i="5"/>
  <c r="E7135" i="5"/>
  <c r="E7101" i="5"/>
  <c r="E7066" i="5"/>
  <c r="E7032" i="5"/>
  <c r="E7000" i="5"/>
  <c r="E6969" i="5"/>
  <c r="E6939" i="5"/>
  <c r="E6911" i="5"/>
  <c r="E6879" i="5"/>
  <c r="E6849" i="5"/>
  <c r="E6820" i="5"/>
  <c r="E6788" i="5"/>
  <c r="E6758" i="5"/>
  <c r="E6725" i="5"/>
  <c r="E6696" i="5"/>
  <c r="E6666" i="5"/>
  <c r="E6637" i="5"/>
  <c r="E6609" i="5"/>
  <c r="E6576" i="5"/>
  <c r="E6546" i="5"/>
  <c r="E6516" i="5"/>
  <c r="E6485" i="5"/>
  <c r="E6453" i="5"/>
  <c r="E6424" i="5"/>
  <c r="E6393" i="5"/>
  <c r="E6364" i="5"/>
  <c r="E6333" i="5"/>
  <c r="E6303" i="5"/>
  <c r="E6274" i="5"/>
  <c r="E6243" i="5"/>
  <c r="E6211" i="5"/>
  <c r="E6180" i="5"/>
  <c r="E6151" i="5"/>
  <c r="E6121" i="5"/>
  <c r="E6093" i="5"/>
  <c r="E6059" i="5"/>
  <c r="E6031" i="5"/>
  <c r="E6002" i="5"/>
  <c r="E5970" i="5"/>
  <c r="E5938" i="5"/>
  <c r="E5909" i="5"/>
  <c r="E5878" i="5"/>
  <c r="E5849" i="5"/>
  <c r="E5817" i="5"/>
  <c r="E5788" i="5"/>
  <c r="E5758" i="5"/>
  <c r="E5729" i="5"/>
  <c r="E5697" i="5"/>
  <c r="E5665" i="5"/>
  <c r="E5635" i="5"/>
  <c r="E5606" i="5"/>
  <c r="E5577" i="5"/>
  <c r="E5544" i="5"/>
  <c r="E5516" i="5"/>
  <c r="E5485" i="5"/>
  <c r="E5456" i="5"/>
  <c r="E5423" i="5"/>
  <c r="E5393" i="5"/>
  <c r="E5362" i="5"/>
  <c r="E5334" i="5"/>
  <c r="E5301" i="5"/>
  <c r="E5272" i="5"/>
  <c r="E5242" i="5"/>
  <c r="E5213" i="5"/>
  <c r="E5184" i="5"/>
  <c r="E5150" i="5"/>
  <c r="E5120" i="5"/>
  <c r="E5091" i="5"/>
  <c r="E5060" i="5"/>
  <c r="E5030" i="5"/>
  <c r="E5000" i="5"/>
  <c r="E4970" i="5"/>
  <c r="E4940" i="5"/>
  <c r="E4909" i="5"/>
  <c r="E4877" i="5"/>
  <c r="E4848" i="5"/>
  <c r="E4817" i="5"/>
  <c r="E4786" i="5"/>
  <c r="E4757" i="5"/>
  <c r="E4726" i="5"/>
  <c r="E4698" i="5"/>
  <c r="E4668" i="5"/>
  <c r="E4637" i="5"/>
  <c r="E4608" i="5"/>
  <c r="E4578" i="5"/>
  <c r="E4551" i="5"/>
  <c r="E4521" i="5"/>
  <c r="E4493" i="5"/>
  <c r="E4464" i="5"/>
  <c r="E4437" i="5"/>
  <c r="E4406" i="5"/>
  <c r="E4378" i="5"/>
  <c r="E4348" i="5"/>
  <c r="E4320" i="5"/>
  <c r="E4289" i="5"/>
  <c r="E4261" i="5"/>
  <c r="E4235" i="5"/>
  <c r="E4208" i="5"/>
  <c r="E4181" i="5"/>
  <c r="E4154" i="5"/>
  <c r="E4126" i="5"/>
  <c r="E4099" i="5"/>
  <c r="E4071" i="5"/>
  <c r="E4043" i="5"/>
  <c r="E4017" i="5"/>
  <c r="E3988" i="5"/>
  <c r="E3962" i="5"/>
  <c r="E3935" i="5"/>
  <c r="E3907" i="5"/>
  <c r="E3881" i="5"/>
  <c r="E3854" i="5"/>
  <c r="E3823" i="5"/>
  <c r="E3797" i="5"/>
  <c r="E3771" i="5"/>
  <c r="E3745" i="5"/>
  <c r="E3720" i="5"/>
  <c r="E3694" i="5"/>
  <c r="E3667" i="5"/>
  <c r="E3642" i="5"/>
  <c r="E3616" i="5"/>
  <c r="E3589" i="5"/>
  <c r="E3564" i="5"/>
  <c r="E3539" i="5"/>
  <c r="E3513" i="5"/>
  <c r="E3486" i="5"/>
  <c r="E3460" i="5"/>
  <c r="E3435" i="5"/>
  <c r="E3409" i="5"/>
  <c r="E3381" i="5"/>
  <c r="E3356" i="5"/>
  <c r="E3331" i="5"/>
  <c r="E3305" i="5"/>
  <c r="E3280" i="5"/>
  <c r="E3254" i="5"/>
  <c r="E3228" i="5"/>
  <c r="E3202" i="5"/>
  <c r="E3177" i="5"/>
  <c r="E3152" i="5"/>
  <c r="E3124" i="5"/>
  <c r="E3099" i="5"/>
  <c r="E3074" i="5"/>
  <c r="E3047" i="5"/>
  <c r="E3021" i="5"/>
  <c r="E2996" i="5"/>
  <c r="E2969" i="5"/>
  <c r="E2944" i="5"/>
  <c r="E2918" i="5"/>
  <c r="E2891" i="5"/>
  <c r="E2865" i="5"/>
  <c r="E2840" i="5"/>
  <c r="E2815" i="5"/>
  <c r="E2788" i="5"/>
  <c r="E2763" i="5"/>
  <c r="E2737" i="5"/>
  <c r="E2712" i="5"/>
  <c r="E2685" i="5"/>
  <c r="E2659" i="5"/>
  <c r="E2634" i="5"/>
  <c r="E2608" i="5"/>
  <c r="E2581" i="5"/>
  <c r="E2556" i="5"/>
  <c r="E2531" i="5"/>
  <c r="E2505" i="5"/>
  <c r="E2479" i="5"/>
  <c r="E2453" i="5"/>
  <c r="E2425" i="5"/>
  <c r="E2400" i="5"/>
  <c r="E2375" i="5"/>
  <c r="E2348" i="5"/>
  <c r="E2323" i="5"/>
  <c r="E2298" i="5"/>
  <c r="E2272" i="5"/>
  <c r="E2246" i="5"/>
  <c r="E2220" i="5"/>
  <c r="E2195" i="5"/>
  <c r="E2168" i="5"/>
  <c r="E2143" i="5"/>
  <c r="E2116" i="5"/>
  <c r="E2091" i="5"/>
  <c r="E2066" i="5"/>
  <c r="E2042" i="5"/>
  <c r="E2018" i="5"/>
  <c r="E1992" i="5"/>
  <c r="E1968" i="5"/>
  <c r="E1944" i="5"/>
  <c r="E1921" i="5"/>
  <c r="E1898" i="5"/>
  <c r="E1875" i="5"/>
  <c r="E1852" i="5"/>
  <c r="E1828" i="5"/>
  <c r="E1805" i="5"/>
  <c r="E1782" i="5"/>
  <c r="E1759" i="5"/>
  <c r="E1735" i="5"/>
  <c r="E1712" i="5"/>
  <c r="E1688" i="5"/>
  <c r="E1665" i="5"/>
  <c r="E1642" i="5"/>
  <c r="E1619" i="5"/>
  <c r="E1596" i="5"/>
  <c r="E1573" i="5"/>
  <c r="E1548" i="5"/>
  <c r="E1524" i="5"/>
  <c r="E1501" i="5"/>
  <c r="E1478" i="5"/>
  <c r="E1455" i="5"/>
  <c r="E1432" i="5"/>
  <c r="E1408" i="5"/>
  <c r="E1385" i="5"/>
  <c r="E1362" i="5"/>
  <c r="E1339" i="5"/>
  <c r="E1316" i="5"/>
  <c r="E1292" i="5"/>
  <c r="E1268" i="5"/>
  <c r="E1245" i="5"/>
  <c r="E1222" i="5"/>
  <c r="E1199" i="5"/>
  <c r="E1176" i="5"/>
  <c r="E1153" i="5"/>
  <c r="E1129" i="5"/>
  <c r="E1105" i="5"/>
  <c r="E1083" i="5"/>
  <c r="E1061" i="5"/>
  <c r="E1039" i="5"/>
  <c r="E1017" i="5"/>
  <c r="E995" i="5"/>
  <c r="E973" i="5"/>
  <c r="E951" i="5"/>
  <c r="E928" i="5"/>
  <c r="E906" i="5"/>
  <c r="E884" i="5"/>
  <c r="E862" i="5"/>
  <c r="E840" i="5"/>
  <c r="E818" i="5"/>
  <c r="E796" i="5"/>
  <c r="E774" i="5"/>
  <c r="E752" i="5"/>
  <c r="E729" i="5"/>
  <c r="E707" i="5"/>
  <c r="E684" i="5"/>
  <c r="E662" i="5"/>
  <c r="E640" i="5"/>
  <c r="E618" i="5"/>
  <c r="E596" i="5"/>
  <c r="E574" i="5"/>
  <c r="E552" i="5"/>
  <c r="E529" i="5"/>
  <c r="E507" i="5"/>
  <c r="E485" i="5"/>
  <c r="E463" i="5"/>
  <c r="E441" i="5"/>
  <c r="E419" i="5"/>
  <c r="E397" i="5"/>
  <c r="E375" i="5"/>
  <c r="E353" i="5"/>
  <c r="E331" i="5"/>
  <c r="E308" i="5"/>
  <c r="E286" i="5"/>
  <c r="E263" i="5"/>
  <c r="E241" i="5"/>
  <c r="E219" i="5"/>
  <c r="E197" i="5"/>
  <c r="E175" i="5"/>
  <c r="E153" i="5"/>
  <c r="E131" i="5"/>
  <c r="E108" i="5"/>
  <c r="E86" i="5"/>
  <c r="E64" i="5"/>
  <c r="E42" i="5"/>
  <c r="E20" i="5"/>
  <c r="E9956" i="5"/>
  <c r="E9903" i="5"/>
  <c r="E9855" i="5"/>
  <c r="E9805" i="5"/>
  <c r="E9759" i="5"/>
  <c r="E9712" i="5"/>
  <c r="E9661" i="5"/>
  <c r="E9614" i="5"/>
  <c r="E9565" i="5"/>
  <c r="E9517" i="5"/>
  <c r="E9470" i="5"/>
  <c r="E9423" i="5"/>
  <c r="E9374" i="5"/>
  <c r="E9332" i="5"/>
  <c r="E9284" i="5"/>
  <c r="E9242" i="5"/>
  <c r="E9195" i="5"/>
  <c r="E9150" i="5"/>
  <c r="E9104" i="5"/>
  <c r="E9060" i="5"/>
  <c r="E9014" i="5"/>
  <c r="E8965" i="5"/>
  <c r="E8924" i="5"/>
  <c r="E8878" i="5"/>
  <c r="E8832" i="5"/>
  <c r="E8789" i="5"/>
  <c r="E8743" i="5"/>
  <c r="E8700" i="5"/>
  <c r="E8652" i="5"/>
  <c r="E8608" i="5"/>
  <c r="E8561" i="5"/>
  <c r="E8517" i="5"/>
  <c r="E8471" i="5"/>
  <c r="E8424" i="5"/>
  <c r="E8383" i="5"/>
  <c r="E8340" i="5"/>
  <c r="E8296" i="5"/>
  <c r="E8251" i="5"/>
  <c r="E8211" i="5"/>
  <c r="E8166" i="5"/>
  <c r="E8125" i="5"/>
  <c r="E8082" i="5"/>
  <c r="E8040" i="5"/>
  <c r="E7998" i="5"/>
  <c r="E7951" i="5"/>
  <c r="E7910" i="5"/>
  <c r="E7870" i="5"/>
  <c r="E7831" i="5"/>
  <c r="E7791" i="5"/>
  <c r="E7754" i="5"/>
  <c r="E7716" i="5"/>
  <c r="E7678" i="5"/>
  <c r="E7640" i="5"/>
  <c r="E7600" i="5"/>
  <c r="E7566" i="5"/>
  <c r="E7530" i="5"/>
  <c r="E7494" i="5"/>
  <c r="E7456" i="5"/>
  <c r="E7422" i="5"/>
  <c r="E7384" i="5"/>
  <c r="E7348" i="5"/>
  <c r="E7312" i="5"/>
  <c r="E7276" i="5"/>
  <c r="E7241" i="5"/>
  <c r="E7203" i="5"/>
  <c r="E7166" i="5"/>
  <c r="E7132" i="5"/>
  <c r="E7099" i="5"/>
  <c r="E7061" i="5"/>
  <c r="E7030" i="5"/>
  <c r="E6996" i="5"/>
  <c r="E6966" i="5"/>
  <c r="E6937" i="5"/>
  <c r="E6908" i="5"/>
  <c r="E6877" i="5"/>
  <c r="E6846" i="5"/>
  <c r="E6815" i="5"/>
  <c r="E6784" i="5"/>
  <c r="E6756" i="5"/>
  <c r="E6723" i="5"/>
  <c r="E6694" i="5"/>
  <c r="E6664" i="5"/>
  <c r="E6635" i="5"/>
  <c r="E6602" i="5"/>
  <c r="E6574" i="5"/>
  <c r="E6542" i="5"/>
  <c r="E6513" i="5"/>
  <c r="E6479" i="5"/>
  <c r="E6451" i="5"/>
  <c r="E6422" i="5"/>
  <c r="E6391" i="5"/>
  <c r="E6362" i="5"/>
  <c r="E6331" i="5"/>
  <c r="E6300" i="5"/>
  <c r="E6270" i="5"/>
  <c r="E6239" i="5"/>
  <c r="E6206" i="5"/>
  <c r="E6178" i="5"/>
  <c r="E6149" i="5"/>
  <c r="E6119" i="5"/>
  <c r="E6088" i="5"/>
  <c r="E6057" i="5"/>
  <c r="E6029" i="5"/>
  <c r="E5998" i="5"/>
  <c r="E5964" i="5"/>
  <c r="E5936" i="5"/>
  <c r="E5905" i="5"/>
  <c r="E5876" i="5"/>
  <c r="E5846" i="5"/>
  <c r="E5815" i="5"/>
  <c r="E5784" i="5"/>
  <c r="E5756" i="5"/>
  <c r="E5725" i="5"/>
  <c r="E5692" i="5"/>
  <c r="E5662" i="5"/>
  <c r="E5633" i="5"/>
  <c r="E5604" i="5"/>
  <c r="E5571" i="5"/>
  <c r="E5542" i="5"/>
  <c r="E5514" i="5"/>
  <c r="E5482" i="5"/>
  <c r="E5452" i="5"/>
  <c r="E5419" i="5"/>
  <c r="E5390" i="5"/>
  <c r="E5360" i="5"/>
  <c r="E5331" i="5"/>
  <c r="E5299" i="5"/>
  <c r="E5270" i="5"/>
  <c r="E5240" i="5"/>
  <c r="E5211" i="5"/>
  <c r="E5178" i="5"/>
  <c r="E5146" i="5"/>
  <c r="E5118" i="5"/>
  <c r="E5086" i="5"/>
  <c r="E5056" i="5"/>
  <c r="E5026" i="5"/>
  <c r="E4997" i="5"/>
  <c r="E4968" i="5"/>
  <c r="E4938" i="5"/>
  <c r="E4905" i="5"/>
  <c r="E4874" i="5"/>
  <c r="E4845" i="5"/>
  <c r="E4815" i="5"/>
  <c r="E4783" i="5"/>
  <c r="E4753" i="5"/>
  <c r="E4724" i="5"/>
  <c r="E4696" i="5"/>
  <c r="E4662" i="5"/>
  <c r="E4634" i="5"/>
  <c r="E4605" i="5"/>
  <c r="E4576" i="5"/>
  <c r="E4546" i="5"/>
  <c r="E4518" i="5"/>
  <c r="E4489" i="5"/>
  <c r="E4462" i="5"/>
  <c r="E4434" i="5"/>
  <c r="E4404" i="5"/>
  <c r="E4375" i="5"/>
  <c r="E4345" i="5"/>
  <c r="E4318" i="5"/>
  <c r="E4286" i="5"/>
  <c r="E4259" i="5"/>
  <c r="E4233" i="5"/>
  <c r="E4206" i="5"/>
  <c r="E4178" i="5"/>
  <c r="E4151" i="5"/>
  <c r="E4123" i="5"/>
  <c r="E4095" i="5"/>
  <c r="E4067" i="5"/>
  <c r="E4041" i="5"/>
  <c r="E4015" i="5"/>
  <c r="E3986" i="5"/>
  <c r="E3960" i="5"/>
  <c r="E3933" i="5"/>
  <c r="E3905" i="5"/>
  <c r="E3878" i="5"/>
  <c r="E3849" i="5"/>
  <c r="E3821" i="5"/>
  <c r="E3795" i="5"/>
  <c r="E3768" i="5"/>
  <c r="E3743" i="5"/>
  <c r="E3717" i="5"/>
  <c r="E3691" i="5"/>
  <c r="E3665" i="5"/>
  <c r="E3639" i="5"/>
  <c r="E3613" i="5"/>
  <c r="E3587" i="5"/>
  <c r="E3562" i="5"/>
  <c r="E3536" i="5"/>
  <c r="E3509" i="5"/>
  <c r="E3483" i="5"/>
  <c r="E3458" i="5"/>
  <c r="E3433" i="5"/>
  <c r="E3406" i="5"/>
  <c r="E3379" i="5"/>
  <c r="E3354" i="5"/>
  <c r="E3328" i="5"/>
  <c r="E3303" i="5"/>
  <c r="E3278" i="5"/>
  <c r="E3252" i="5"/>
  <c r="E3225" i="5"/>
  <c r="E3200" i="5"/>
  <c r="E3175" i="5"/>
  <c r="E3147" i="5"/>
  <c r="E3122" i="5"/>
  <c r="E9984" i="5"/>
  <c r="E9937" i="5"/>
  <c r="E9883" i="5"/>
  <c r="E9834" i="5"/>
  <c r="E9789" i="5"/>
  <c r="E9739" i="5"/>
  <c r="E9690" i="5"/>
  <c r="E9643" i="5"/>
  <c r="E9594" i="5"/>
  <c r="E9543" i="5"/>
  <c r="E9498" i="5"/>
  <c r="E9450" i="5"/>
  <c r="E9401" i="5"/>
  <c r="E9359" i="5"/>
  <c r="E9314" i="5"/>
  <c r="E9269" i="5"/>
  <c r="E9222" i="5"/>
  <c r="E9178" i="5"/>
  <c r="E9134" i="5"/>
  <c r="E9083" i="5"/>
  <c r="E9039" i="5"/>
  <c r="E8996" i="5"/>
  <c r="E8952" i="5"/>
  <c r="E8904" i="5"/>
  <c r="E8859" i="5"/>
  <c r="E8816" i="5"/>
  <c r="E8772" i="5"/>
  <c r="E8725" i="5"/>
  <c r="E8678" i="5"/>
  <c r="E8635" i="5"/>
  <c r="E8589" i="5"/>
  <c r="E8542" i="5"/>
  <c r="E8497" i="5"/>
  <c r="E8455" i="5"/>
  <c r="E8410" i="5"/>
  <c r="E8362" i="5"/>
  <c r="E8320" i="5"/>
  <c r="E8278" i="5"/>
  <c r="E8236" i="5"/>
  <c r="E8193" i="5"/>
  <c r="E8151" i="5"/>
  <c r="E8109" i="5"/>
  <c r="E8065" i="5"/>
  <c r="E8022" i="5"/>
  <c r="E7977" i="5"/>
  <c r="E7938" i="5"/>
  <c r="E7895" i="5"/>
  <c r="E7853" i="5"/>
  <c r="E7815" i="5"/>
  <c r="E7778" i="5"/>
  <c r="E7739" i="5"/>
  <c r="E7697" i="5"/>
  <c r="E7662" i="5"/>
  <c r="E7623" i="5"/>
  <c r="E7588" i="5"/>
  <c r="E7550" i="5"/>
  <c r="E7514" i="5"/>
  <c r="E7478" i="5"/>
  <c r="E7443" i="5"/>
  <c r="E7404" i="5"/>
  <c r="E7370" i="5"/>
  <c r="E7335" i="5"/>
  <c r="E7298" i="5"/>
  <c r="E7262" i="5"/>
  <c r="E7225" i="5"/>
  <c r="E7190" i="5"/>
  <c r="E7154" i="5"/>
  <c r="E7116" i="5"/>
  <c r="E7083" i="5"/>
  <c r="E7051" i="5"/>
  <c r="E7017" i="5"/>
  <c r="E6985" i="5"/>
  <c r="E6957" i="5"/>
  <c r="E6924" i="5"/>
  <c r="E6893" i="5"/>
  <c r="E6864" i="5"/>
  <c r="E6833" i="5"/>
  <c r="E6804" i="5"/>
  <c r="E6773" i="5"/>
  <c r="E6742" i="5"/>
  <c r="E6714" i="5"/>
  <c r="E6684" i="5"/>
  <c r="E6651" i="5"/>
  <c r="E6620" i="5"/>
  <c r="E6591" i="5"/>
  <c r="E6561" i="5"/>
  <c r="E6530" i="5"/>
  <c r="E6499" i="5"/>
  <c r="E6471" i="5"/>
  <c r="E6441" i="5"/>
  <c r="E6411" i="5"/>
  <c r="E6379" i="5"/>
  <c r="E6346" i="5"/>
  <c r="E6318" i="5"/>
  <c r="E6289" i="5"/>
  <c r="E6257" i="5"/>
  <c r="E6226" i="5"/>
  <c r="E6198" i="5"/>
  <c r="E6169" i="5"/>
  <c r="E6136" i="5"/>
  <c r="E6105" i="5"/>
  <c r="E6075" i="5"/>
  <c r="E6046" i="5"/>
  <c r="E6013" i="5"/>
  <c r="E5984" i="5"/>
  <c r="E5956" i="5"/>
  <c r="E5924" i="5"/>
  <c r="E5896" i="5"/>
  <c r="E5864" i="5"/>
  <c r="E5833" i="5"/>
  <c r="E5802" i="5"/>
  <c r="E5773" i="5"/>
  <c r="E5740" i="5"/>
  <c r="E5712" i="5"/>
  <c r="E5682" i="5"/>
  <c r="E5653" i="5"/>
  <c r="E5621" i="5"/>
  <c r="E5591" i="5"/>
  <c r="E5561" i="5"/>
  <c r="E5529" i="5"/>
  <c r="E5498" i="5"/>
  <c r="E5469" i="5"/>
  <c r="E5439" i="5"/>
  <c r="E5410" i="5"/>
  <c r="E5380" i="5"/>
  <c r="E5349" i="5"/>
  <c r="E5318" i="5"/>
  <c r="E5289" i="5"/>
  <c r="E5257" i="5"/>
  <c r="E5225" i="5"/>
  <c r="E5195" i="5"/>
  <c r="E5166" i="5"/>
  <c r="E5138" i="5"/>
  <c r="E5104" i="5"/>
  <c r="E5076" i="5"/>
  <c r="E5046" i="5"/>
  <c r="E5015" i="5"/>
  <c r="E4982" i="5"/>
  <c r="E4953" i="5"/>
  <c r="E4922" i="5"/>
  <c r="E4894" i="5"/>
  <c r="E4864" i="5"/>
  <c r="E4833" i="5"/>
  <c r="E4803" i="5"/>
  <c r="E4773" i="5"/>
  <c r="E4743" i="5"/>
  <c r="E4709" i="5"/>
  <c r="E4680" i="5"/>
  <c r="E4652" i="5"/>
  <c r="E4622" i="5"/>
  <c r="E4593" i="5"/>
  <c r="E4565" i="5"/>
  <c r="E4537" i="5"/>
  <c r="E4508" i="5"/>
  <c r="E4479" i="5"/>
  <c r="E4448" i="5"/>
  <c r="E4420" i="5"/>
  <c r="E4392" i="5"/>
  <c r="E4364" i="5"/>
  <c r="E4334" i="5"/>
  <c r="E4305" i="5"/>
  <c r="E4278" i="5"/>
  <c r="E4251" i="5"/>
  <c r="E4220" i="5"/>
  <c r="E4193" i="5"/>
  <c r="E4166" i="5"/>
  <c r="E4139" i="5"/>
  <c r="E4112" i="5"/>
  <c r="E4085" i="5"/>
  <c r="E4058" i="5"/>
  <c r="E9954" i="5"/>
  <c r="E9893" i="5"/>
  <c r="E9835" i="5"/>
  <c r="E9777" i="5"/>
  <c r="E9720" i="5"/>
  <c r="E9669" i="5"/>
  <c r="E9612" i="5"/>
  <c r="E9554" i="5"/>
  <c r="E9496" i="5"/>
  <c r="E9439" i="5"/>
  <c r="E9392" i="5"/>
  <c r="E9335" i="5"/>
  <c r="E9281" i="5"/>
  <c r="E9225" i="5"/>
  <c r="E9176" i="5"/>
  <c r="E9121" i="5"/>
  <c r="E9072" i="5"/>
  <c r="E9012" i="5"/>
  <c r="E8961" i="5"/>
  <c r="E8905" i="5"/>
  <c r="E8853" i="5"/>
  <c r="E8801" i="5"/>
  <c r="E8750" i="5"/>
  <c r="E8691" i="5"/>
  <c r="E8640" i="5"/>
  <c r="E8585" i="5"/>
  <c r="E8534" i="5"/>
  <c r="E8484" i="5"/>
  <c r="E8430" i="5"/>
  <c r="E8379" i="5"/>
  <c r="E8326" i="5"/>
  <c r="E8275" i="5"/>
  <c r="E8223" i="5"/>
  <c r="E8177" i="5"/>
  <c r="E8121" i="5"/>
  <c r="E8073" i="5"/>
  <c r="E8023" i="5"/>
  <c r="E7972" i="5"/>
  <c r="E7920" i="5"/>
  <c r="E7876" i="5"/>
  <c r="E7825" i="5"/>
  <c r="E7781" i="5"/>
  <c r="E7737" i="5"/>
  <c r="E7692" i="5"/>
  <c r="E7649" i="5"/>
  <c r="E7603" i="5"/>
  <c r="E7560" i="5"/>
  <c r="E7519" i="5"/>
  <c r="E7476" i="5"/>
  <c r="E7433" i="5"/>
  <c r="E7394" i="5"/>
  <c r="E7346" i="5"/>
  <c r="E7306" i="5"/>
  <c r="E7263" i="5"/>
  <c r="E7222" i="5"/>
  <c r="E7178" i="5"/>
  <c r="E7137" i="5"/>
  <c r="E7093" i="5"/>
  <c r="E7055" i="5"/>
  <c r="E7015" i="5"/>
  <c r="E6980" i="5"/>
  <c r="E6942" i="5"/>
  <c r="E6910" i="5"/>
  <c r="E6872" i="5"/>
  <c r="E6835" i="5"/>
  <c r="E6800" i="5"/>
  <c r="E6765" i="5"/>
  <c r="E6731" i="5"/>
  <c r="E6693" i="5"/>
  <c r="E6659" i="5"/>
  <c r="E6621" i="5"/>
  <c r="E6588" i="5"/>
  <c r="E6552" i="5"/>
  <c r="E6518" i="5"/>
  <c r="E6477" i="5"/>
  <c r="E6445" i="5"/>
  <c r="E6409" i="5"/>
  <c r="E6372" i="5"/>
  <c r="E6339" i="5"/>
  <c r="E6302" i="5"/>
  <c r="E6265" i="5"/>
  <c r="E6230" i="5"/>
  <c r="E6195" i="5"/>
  <c r="E6157" i="5"/>
  <c r="E6124" i="5"/>
  <c r="E6086" i="5"/>
  <c r="E6052" i="5"/>
  <c r="E6015" i="5"/>
  <c r="E5981" i="5"/>
  <c r="E5946" i="5"/>
  <c r="E5910" i="5"/>
  <c r="E5874" i="5"/>
  <c r="E5838" i="5"/>
  <c r="E5801" i="5"/>
  <c r="E5766" i="5"/>
  <c r="E5733" i="5"/>
  <c r="E5693" i="5"/>
  <c r="E5658" i="5"/>
  <c r="E5626" i="5"/>
  <c r="E5588" i="5"/>
  <c r="E5552" i="5"/>
  <c r="E5518" i="5"/>
  <c r="E5481" i="5"/>
  <c r="E5444" i="5"/>
  <c r="E5411" i="5"/>
  <c r="E5374" i="5"/>
  <c r="E5338" i="5"/>
  <c r="E5304" i="5"/>
  <c r="E5268" i="5"/>
  <c r="E5231" i="5"/>
  <c r="E5194" i="5"/>
  <c r="E5162" i="5"/>
  <c r="E5125" i="5"/>
  <c r="E5090" i="5"/>
  <c r="E5053" i="5"/>
  <c r="E5019" i="5"/>
  <c r="E4980" i="5"/>
  <c r="E4946" i="5"/>
  <c r="E4914" i="5"/>
  <c r="E4873" i="5"/>
  <c r="E4840" i="5"/>
  <c r="E4804" i="5"/>
  <c r="E4768" i="5"/>
  <c r="E4731" i="5"/>
  <c r="E4699" i="5"/>
  <c r="E4659" i="5"/>
  <c r="E4627" i="5"/>
  <c r="E4592" i="5"/>
  <c r="E4560" i="5"/>
  <c r="E4525" i="5"/>
  <c r="E4492" i="5"/>
  <c r="E4459" i="5"/>
  <c r="E4422" i="5"/>
  <c r="E4389" i="5"/>
  <c r="E4356" i="5"/>
  <c r="E4323" i="5"/>
  <c r="E4285" i="5"/>
  <c r="E4255" i="5"/>
  <c r="E4223" i="5"/>
  <c r="E4189" i="5"/>
  <c r="E4159" i="5"/>
  <c r="E4127" i="5"/>
  <c r="E4093" i="5"/>
  <c r="E4062" i="5"/>
  <c r="E4031" i="5"/>
  <c r="E4000" i="5"/>
  <c r="E3969" i="5"/>
  <c r="E3940" i="5"/>
  <c r="E3911" i="5"/>
  <c r="E3880" i="5"/>
  <c r="E3846" i="5"/>
  <c r="E3817" i="5"/>
  <c r="E3788" i="5"/>
  <c r="E3758" i="5"/>
  <c r="E3728" i="5"/>
  <c r="E3701" i="5"/>
  <c r="E3673" i="5"/>
  <c r="E3644" i="5"/>
  <c r="E3615" i="5"/>
  <c r="E3585" i="5"/>
  <c r="E3556" i="5"/>
  <c r="E3527" i="5"/>
  <c r="E3499" i="5"/>
  <c r="E3471" i="5"/>
  <c r="E3442" i="5"/>
  <c r="E3415" i="5"/>
  <c r="E3386" i="5"/>
  <c r="E3355" i="5"/>
  <c r="E3326" i="5"/>
  <c r="E3299" i="5"/>
  <c r="E3269" i="5"/>
  <c r="E3241" i="5"/>
  <c r="E3212" i="5"/>
  <c r="E3184" i="5"/>
  <c r="E3156" i="5"/>
  <c r="E3127" i="5"/>
  <c r="E3098" i="5"/>
  <c r="E3071" i="5"/>
  <c r="E3042" i="5"/>
  <c r="E3016" i="5"/>
  <c r="E2989" i="5"/>
  <c r="E2960" i="5"/>
  <c r="E2934" i="5"/>
  <c r="E2907" i="5"/>
  <c r="E2881" i="5"/>
  <c r="E2854" i="5"/>
  <c r="E2826" i="5"/>
  <c r="E2799" i="5"/>
  <c r="E2771" i="5"/>
  <c r="E2744" i="5"/>
  <c r="E2717" i="5"/>
  <c r="E2691" i="5"/>
  <c r="E2663" i="5"/>
  <c r="E2636" i="5"/>
  <c r="E2609" i="5"/>
  <c r="E2580" i="5"/>
  <c r="E2554" i="5"/>
  <c r="E2526" i="5"/>
  <c r="E2500" i="5"/>
  <c r="E2471" i="5"/>
  <c r="E2444" i="5"/>
  <c r="E2418" i="5"/>
  <c r="E2391" i="5"/>
  <c r="E2364" i="5"/>
  <c r="E2337" i="5"/>
  <c r="E2309" i="5"/>
  <c r="E2281" i="5"/>
  <c r="E2255" i="5"/>
  <c r="E2227" i="5"/>
  <c r="E2200" i="5"/>
  <c r="E2174" i="5"/>
  <c r="E2146" i="5"/>
  <c r="E2118" i="5"/>
  <c r="E2092" i="5"/>
  <c r="E2065" i="5"/>
  <c r="E2039" i="5"/>
  <c r="E2013" i="5"/>
  <c r="E1986" i="5"/>
  <c r="E1962" i="5"/>
  <c r="E1938" i="5"/>
  <c r="E1914" i="5"/>
  <c r="E1889" i="5"/>
  <c r="E1865" i="5"/>
  <c r="E1840" i="5"/>
  <c r="E1816" i="5"/>
  <c r="E1791" i="5"/>
  <c r="E1766" i="5"/>
  <c r="E1742" i="5"/>
  <c r="E1718" i="5"/>
  <c r="E1693" i="5"/>
  <c r="E1668" i="5"/>
  <c r="E1644" i="5"/>
  <c r="E1620" i="5"/>
  <c r="E1595" i="5"/>
  <c r="E1569" i="5"/>
  <c r="E1544" i="5"/>
  <c r="E1520" i="5"/>
  <c r="E1496" i="5"/>
  <c r="E1472" i="5"/>
  <c r="E1447" i="5"/>
  <c r="E1423" i="5"/>
  <c r="E1398" i="5"/>
  <c r="E1374" i="5"/>
  <c r="E1348" i="5"/>
  <c r="E1324" i="5"/>
  <c r="E1300" i="5"/>
  <c r="E1276" i="5"/>
  <c r="E1251" i="5"/>
  <c r="E1226" i="5"/>
  <c r="E1202" i="5"/>
  <c r="E1178" i="5"/>
  <c r="E1154" i="5"/>
  <c r="E1127" i="5"/>
  <c r="E1103" i="5"/>
  <c r="E1080" i="5"/>
  <c r="E1057" i="5"/>
  <c r="E1034" i="5"/>
  <c r="E1011" i="5"/>
  <c r="E987" i="5"/>
  <c r="E964" i="5"/>
  <c r="E941" i="5"/>
  <c r="E918" i="5"/>
  <c r="E894" i="5"/>
  <c r="E871" i="5"/>
  <c r="E847" i="5"/>
  <c r="E824" i="5"/>
  <c r="E801" i="5"/>
  <c r="E778" i="5"/>
  <c r="E755" i="5"/>
  <c r="E732" i="5"/>
  <c r="E708" i="5"/>
  <c r="E683" i="5"/>
  <c r="E660" i="5"/>
  <c r="E637" i="5"/>
  <c r="E614" i="5"/>
  <c r="E591" i="5"/>
  <c r="E567" i="5"/>
  <c r="E544" i="5"/>
  <c r="E521" i="5"/>
  <c r="E498" i="5"/>
  <c r="E474" i="5"/>
  <c r="E451" i="5"/>
  <c r="E427" i="5"/>
  <c r="E404" i="5"/>
  <c r="E381" i="5"/>
  <c r="E358" i="5"/>
  <c r="E335" i="5"/>
  <c r="E312" i="5"/>
  <c r="E288" i="5"/>
  <c r="E265" i="5"/>
  <c r="E240" i="5"/>
  <c r="E217" i="5"/>
  <c r="E194" i="5"/>
  <c r="E171" i="5"/>
  <c r="E147" i="5"/>
  <c r="E124" i="5"/>
  <c r="E101" i="5"/>
  <c r="E78" i="5"/>
  <c r="E55" i="5"/>
  <c r="E31" i="5"/>
  <c r="E7" i="5"/>
  <c r="E9949" i="5"/>
  <c r="E9891" i="5"/>
  <c r="E9833" i="5"/>
  <c r="E9776" i="5"/>
  <c r="E9719" i="5"/>
  <c r="E9662" i="5"/>
  <c r="E9604" i="5"/>
  <c r="E9552" i="5"/>
  <c r="E9492" i="5"/>
  <c r="E9438" i="5"/>
  <c r="E9384" i="5"/>
  <c r="E9328" i="5"/>
  <c r="E9277" i="5"/>
  <c r="E9224" i="5"/>
  <c r="E9172" i="5"/>
  <c r="E9120" i="5"/>
  <c r="E9068" i="5"/>
  <c r="E9010" i="5"/>
  <c r="E8960" i="5"/>
  <c r="E8902" i="5"/>
  <c r="E8852" i="5"/>
  <c r="E8800" i="5"/>
  <c r="E8744" i="5"/>
  <c r="E8690" i="5"/>
  <c r="E8639" i="5"/>
  <c r="E8583" i="5"/>
  <c r="E8533" i="5"/>
  <c r="E8481" i="5"/>
  <c r="E8423" i="5"/>
  <c r="E8373" i="5"/>
  <c r="E8325" i="5"/>
  <c r="E8274" i="5"/>
  <c r="E8222" i="5"/>
  <c r="E8176" i="5"/>
  <c r="E8119" i="5"/>
  <c r="E8071" i="5"/>
  <c r="E8019" i="5"/>
  <c r="E7971" i="5"/>
  <c r="E7919" i="5"/>
  <c r="E7872" i="5"/>
  <c r="E7824" i="5"/>
  <c r="E7780" i="5"/>
  <c r="E7733" i="5"/>
  <c r="E7691" i="5"/>
  <c r="E7646" i="5"/>
  <c r="E7599" i="5"/>
  <c r="E7558" i="5"/>
  <c r="E7518" i="5"/>
  <c r="E7475" i="5"/>
  <c r="E7432" i="5"/>
  <c r="E7391" i="5"/>
  <c r="E7345" i="5"/>
  <c r="E7303" i="5"/>
  <c r="E7261" i="5"/>
  <c r="E7220" i="5"/>
  <c r="E7177" i="5"/>
  <c r="E7133" i="5"/>
  <c r="E7090" i="5"/>
  <c r="E7053" i="5"/>
  <c r="E7014" i="5"/>
  <c r="E6977" i="5"/>
  <c r="E6941" i="5"/>
  <c r="E6906" i="5"/>
  <c r="E6870" i="5"/>
  <c r="E6834" i="5"/>
  <c r="E6799" i="5"/>
  <c r="E6764" i="5"/>
  <c r="E6729" i="5"/>
  <c r="E6691" i="5"/>
  <c r="E6658" i="5"/>
  <c r="E6619" i="5"/>
  <c r="E6585" i="5"/>
  <c r="E6550" i="5"/>
  <c r="E6514" i="5"/>
  <c r="E6476" i="5"/>
  <c r="E6444" i="5"/>
  <c r="E6405" i="5"/>
  <c r="E6370" i="5"/>
  <c r="E6338" i="5"/>
  <c r="E6299" i="5"/>
  <c r="E6264" i="5"/>
  <c r="E6228" i="5"/>
  <c r="E6194" i="5"/>
  <c r="E6156" i="5"/>
  <c r="E6122" i="5"/>
  <c r="E6084" i="5"/>
  <c r="E6050" i="5"/>
  <c r="E6012" i="5"/>
  <c r="E5980" i="5"/>
  <c r="E5945" i="5"/>
  <c r="E5906" i="5"/>
  <c r="E5873" i="5"/>
  <c r="E5837" i="5"/>
  <c r="E5800" i="5"/>
  <c r="E5763" i="5"/>
  <c r="E5732" i="5"/>
  <c r="E5691" i="5"/>
  <c r="E5657" i="5"/>
  <c r="E5623" i="5"/>
  <c r="E5585" i="5"/>
  <c r="E5551" i="5"/>
  <c r="E5517" i="5"/>
  <c r="E5479" i="5"/>
  <c r="E5443" i="5"/>
  <c r="E5409" i="5"/>
  <c r="E5373" i="5"/>
  <c r="E5337" i="5"/>
  <c r="E5300" i="5"/>
  <c r="E5266" i="5"/>
  <c r="E5228" i="5"/>
  <c r="E5193" i="5"/>
  <c r="E5161" i="5"/>
  <c r="E5123" i="5"/>
  <c r="E5085" i="5"/>
  <c r="E5052" i="5"/>
  <c r="E5017" i="5"/>
  <c r="E4979" i="5"/>
  <c r="E4945" i="5"/>
  <c r="E4912" i="5"/>
  <c r="E4872" i="5"/>
  <c r="E4837" i="5"/>
  <c r="E4802" i="5"/>
  <c r="E4766" i="5"/>
  <c r="E4730" i="5"/>
  <c r="E4697" i="5"/>
  <c r="E4657" i="5"/>
  <c r="E4626" i="5"/>
  <c r="E4591" i="5"/>
  <c r="E4559" i="5"/>
  <c r="E4523" i="5"/>
  <c r="E4488" i="5"/>
  <c r="E4458" i="5"/>
  <c r="E4421" i="5"/>
  <c r="E4388" i="5"/>
  <c r="E4355" i="5"/>
  <c r="E4321" i="5"/>
  <c r="E4284" i="5"/>
  <c r="E4254" i="5"/>
  <c r="E4218" i="5"/>
  <c r="E4188" i="5"/>
  <c r="E4157" i="5"/>
  <c r="E4125" i="5"/>
  <c r="E4091" i="5"/>
  <c r="E4061" i="5"/>
  <c r="E4029" i="5"/>
  <c r="E3998" i="5"/>
  <c r="E3968" i="5"/>
  <c r="E3939" i="5"/>
  <c r="E9948" i="5"/>
  <c r="E9889" i="5"/>
  <c r="E9831" i="5"/>
  <c r="E9774" i="5"/>
  <c r="E9718" i="5"/>
  <c r="E9660" i="5"/>
  <c r="E9602" i="5"/>
  <c r="E9544" i="5"/>
  <c r="E9489" i="5"/>
  <c r="E9436" i="5"/>
  <c r="E9382" i="5"/>
  <c r="E9325" i="5"/>
  <c r="E9275" i="5"/>
  <c r="E9221" i="5"/>
  <c r="E9170" i="5"/>
  <c r="E9119" i="5"/>
  <c r="E9062" i="5"/>
  <c r="E9008" i="5"/>
  <c r="E8958" i="5"/>
  <c r="E8901" i="5"/>
  <c r="E8851" i="5"/>
  <c r="E8794" i="5"/>
  <c r="E8742" i="5"/>
  <c r="E8688" i="5"/>
  <c r="E8637" i="5"/>
  <c r="E8582" i="5"/>
  <c r="E8532" i="5"/>
  <c r="E8476" i="5"/>
  <c r="E8422" i="5"/>
  <c r="E8371" i="5"/>
  <c r="E8318" i="5"/>
  <c r="E8272" i="5"/>
  <c r="E8221" i="5"/>
  <c r="E8172" i="5"/>
  <c r="E8118" i="5"/>
  <c r="E8070" i="5"/>
  <c r="E8016" i="5"/>
  <c r="E7970" i="5"/>
  <c r="E7918" i="5"/>
  <c r="E7869" i="5"/>
  <c r="E7821" i="5"/>
  <c r="E7779" i="5"/>
  <c r="E7732" i="5"/>
  <c r="E7690" i="5"/>
  <c r="E7644" i="5"/>
  <c r="E7598" i="5"/>
  <c r="E7556" i="5"/>
  <c r="E7511" i="5"/>
  <c r="E7473" i="5"/>
  <c r="E7430" i="5"/>
  <c r="E7388" i="5"/>
  <c r="E7343" i="5"/>
  <c r="E7301" i="5"/>
  <c r="E7256" i="5"/>
  <c r="E7217" i="5"/>
  <c r="E7175" i="5"/>
  <c r="E7131" i="5"/>
  <c r="E7089" i="5"/>
  <c r="E7052" i="5"/>
  <c r="E7012" i="5"/>
  <c r="E6976" i="5"/>
  <c r="E6940" i="5"/>
  <c r="E6904" i="5"/>
  <c r="E6868" i="5"/>
  <c r="E6832" i="5"/>
  <c r="E6798" i="5"/>
  <c r="E6763" i="5"/>
  <c r="E6724" i="5"/>
  <c r="E6690" i="5"/>
  <c r="E6657" i="5"/>
  <c r="E6618" i="5"/>
  <c r="E6584" i="5"/>
  <c r="E6549" i="5"/>
  <c r="E6511" i="5"/>
  <c r="E6475" i="5"/>
  <c r="E6443" i="5"/>
  <c r="E6403" i="5"/>
  <c r="E6369" i="5"/>
  <c r="E6336" i="5"/>
  <c r="E6297" i="5"/>
  <c r="E6261" i="5"/>
  <c r="E6225" i="5"/>
  <c r="E6193" i="5"/>
  <c r="E6155" i="5"/>
  <c r="E6120" i="5"/>
  <c r="E6083" i="5"/>
  <c r="E6049" i="5"/>
  <c r="E6011" i="5"/>
  <c r="E5979" i="5"/>
  <c r="E5942" i="5"/>
  <c r="E5903" i="5"/>
  <c r="E5872" i="5"/>
  <c r="E5836" i="5"/>
  <c r="E5799" i="5"/>
  <c r="E5762" i="5"/>
  <c r="E5730" i="5"/>
  <c r="E5690" i="5"/>
  <c r="E5656" i="5"/>
  <c r="E5619" i="5"/>
  <c r="E5584" i="5"/>
  <c r="E5549" i="5"/>
  <c r="E5515" i="5"/>
  <c r="E5476" i="5"/>
  <c r="E5441" i="5"/>
  <c r="E5406" i="5"/>
  <c r="E5372" i="5"/>
  <c r="E5336" i="5"/>
  <c r="E5297" i="5"/>
  <c r="E5264" i="5"/>
  <c r="E5226" i="5"/>
  <c r="E5192" i="5"/>
  <c r="E5160" i="5"/>
  <c r="E5121" i="5"/>
  <c r="E5084" i="5"/>
  <c r="E5051" i="5"/>
  <c r="E5013" i="5"/>
  <c r="E4978" i="5"/>
  <c r="E4943" i="5"/>
  <c r="E4908" i="5"/>
  <c r="E4871" i="5"/>
  <c r="E4835" i="5"/>
  <c r="E4801" i="5"/>
  <c r="E4764" i="5"/>
  <c r="E4729" i="5"/>
  <c r="E4695" i="5"/>
  <c r="E4656" i="5"/>
  <c r="E4625" i="5"/>
  <c r="E4589" i="5"/>
  <c r="E4556" i="5"/>
  <c r="E4522" i="5"/>
  <c r="E4487" i="5"/>
  <c r="E4455" i="5"/>
  <c r="E4419" i="5"/>
  <c r="E4387" i="5"/>
  <c r="E4354" i="5"/>
  <c r="E4319" i="5"/>
  <c r="E4283" i="5"/>
  <c r="E4253" i="5"/>
  <c r="E10000" i="5"/>
  <c r="E9945" i="5"/>
  <c r="E9884" i="5"/>
  <c r="E9829" i="5"/>
  <c r="E9773" i="5"/>
  <c r="E9717" i="5"/>
  <c r="E9655" i="5"/>
  <c r="E9600" i="5"/>
  <c r="E9542" i="5"/>
  <c r="E9484" i="5"/>
  <c r="E9432" i="5"/>
  <c r="E9379" i="5"/>
  <c r="E9323" i="5"/>
  <c r="E9271" i="5"/>
  <c r="E9220" i="5"/>
  <c r="E9165" i="5"/>
  <c r="E9112" i="5"/>
  <c r="E9055" i="5"/>
  <c r="E9004" i="5"/>
  <c r="E8957" i="5"/>
  <c r="E8900" i="5"/>
  <c r="E8850" i="5"/>
  <c r="E8793" i="5"/>
  <c r="E8741" i="5"/>
  <c r="E8684" i="5"/>
  <c r="E8633" i="5"/>
  <c r="E8581" i="5"/>
  <c r="E8529" i="5"/>
  <c r="E8472" i="5"/>
  <c r="E8418" i="5"/>
  <c r="E8366" i="5"/>
  <c r="E8317" i="5"/>
  <c r="E8269" i="5"/>
  <c r="E8219" i="5"/>
  <c r="E8163" i="5"/>
  <c r="E8114" i="5"/>
  <c r="E8069" i="5"/>
  <c r="E8015" i="5"/>
  <c r="E7968" i="5"/>
  <c r="E7917" i="5"/>
  <c r="E7868" i="5"/>
  <c r="E7820" i="5"/>
  <c r="E7777" i="5"/>
  <c r="E7731" i="5"/>
  <c r="E7689" i="5"/>
  <c r="E7641" i="5"/>
  <c r="E7596" i="5"/>
  <c r="E7552" i="5"/>
  <c r="E7510" i="5"/>
  <c r="E7470" i="5"/>
  <c r="E7426" i="5"/>
  <c r="E7382" i="5"/>
  <c r="E7339" i="5"/>
  <c r="E7300" i="5"/>
  <c r="E7255" i="5"/>
  <c r="E7216" i="5"/>
  <c r="E7174" i="5"/>
  <c r="E7130" i="5"/>
  <c r="E7088" i="5"/>
  <c r="E7046" i="5"/>
  <c r="E7011" i="5"/>
  <c r="E6974" i="5"/>
  <c r="E6938" i="5"/>
  <c r="E6903" i="5"/>
  <c r="E6866" i="5"/>
  <c r="E6831" i="5"/>
  <c r="E6796" i="5"/>
  <c r="E6761" i="5"/>
  <c r="E6722" i="5"/>
  <c r="E6689" i="5"/>
  <c r="E6655" i="5"/>
  <c r="E6616" i="5"/>
  <c r="E6583" i="5"/>
  <c r="E6548" i="5"/>
  <c r="E6510" i="5"/>
  <c r="E6474" i="5"/>
  <c r="E6438" i="5"/>
  <c r="E6402" i="5"/>
  <c r="E6368" i="5"/>
  <c r="E6332" i="5"/>
  <c r="E6295" i="5"/>
  <c r="E6259" i="5"/>
  <c r="E6224" i="5"/>
  <c r="E6192" i="5"/>
  <c r="E6154" i="5"/>
  <c r="E9983" i="5"/>
  <c r="E9922" i="5"/>
  <c r="E9865" i="5"/>
  <c r="E9809" i="5"/>
  <c r="E9751" i="5"/>
  <c r="E9696" i="5"/>
  <c r="E9636" i="5"/>
  <c r="E9580" i="5"/>
  <c r="E9523" i="5"/>
  <c r="E9469" i="5"/>
  <c r="E9412" i="5"/>
  <c r="E9362" i="5"/>
  <c r="E9305" i="5"/>
  <c r="E9253" i="5"/>
  <c r="E9200" i="5"/>
  <c r="E9148" i="5"/>
  <c r="E9095" i="5"/>
  <c r="E9037" i="5"/>
  <c r="E8989" i="5"/>
  <c r="E8936" i="5"/>
  <c r="E8881" i="5"/>
  <c r="E8829" i="5"/>
  <c r="E8777" i="5"/>
  <c r="E8719" i="5"/>
  <c r="E8670" i="5"/>
  <c r="E8615" i="5"/>
  <c r="E8560" i="5"/>
  <c r="E8504" i="5"/>
  <c r="E8456" i="5"/>
  <c r="E8399" i="5"/>
  <c r="E8352" i="5"/>
  <c r="E8302" i="5"/>
  <c r="E8248" i="5"/>
  <c r="E8198" i="5"/>
  <c r="E8150" i="5"/>
  <c r="E8098" i="5"/>
  <c r="E8050" i="5"/>
  <c r="E8000" i="5"/>
  <c r="E7945" i="5"/>
  <c r="E7900" i="5"/>
  <c r="E7851" i="5"/>
  <c r="E7805" i="5"/>
  <c r="E7761" i="5"/>
  <c r="E7715" i="5"/>
  <c r="E7669" i="5"/>
  <c r="E7624" i="5"/>
  <c r="E7580" i="5"/>
  <c r="E7541" i="5"/>
  <c r="E7498" i="5"/>
  <c r="E7453" i="5"/>
  <c r="E7411" i="5"/>
  <c r="E7369" i="5"/>
  <c r="E7328" i="5"/>
  <c r="E7286" i="5"/>
  <c r="E7244" i="5"/>
  <c r="E7200" i="5"/>
  <c r="E7158" i="5"/>
  <c r="E7114" i="5"/>
  <c r="E7076" i="5"/>
  <c r="E7035" i="5"/>
  <c r="E6995" i="5"/>
  <c r="E6961" i="5"/>
  <c r="E6929" i="5"/>
  <c r="E6890" i="5"/>
  <c r="E6855" i="5"/>
  <c r="E6821" i="5"/>
  <c r="E6782" i="5"/>
  <c r="E6746" i="5"/>
  <c r="E6712" i="5"/>
  <c r="E6674" i="5"/>
  <c r="E6641" i="5"/>
  <c r="E6605" i="5"/>
  <c r="E6568" i="5"/>
  <c r="E6534" i="5"/>
  <c r="E6497" i="5"/>
  <c r="E6464" i="5"/>
  <c r="E6426" i="5"/>
  <c r="E6390" i="5"/>
  <c r="E6356" i="5"/>
  <c r="E6319" i="5"/>
  <c r="E6282" i="5"/>
  <c r="E6249" i="5"/>
  <c r="E6213" i="5"/>
  <c r="E6176" i="5"/>
  <c r="E6142" i="5"/>
  <c r="E6103" i="5"/>
  <c r="E6071" i="5"/>
  <c r="E6034" i="5"/>
  <c r="E6001" i="5"/>
  <c r="E5961" i="5"/>
  <c r="E5926" i="5"/>
  <c r="E5891" i="5"/>
  <c r="E5855" i="5"/>
  <c r="E5822" i="5"/>
  <c r="E5783" i="5"/>
  <c r="E5749" i="5"/>
  <c r="E5713" i="5"/>
  <c r="E5678" i="5"/>
  <c r="E5641" i="5"/>
  <c r="E5608" i="5"/>
  <c r="E5569" i="5"/>
  <c r="E5537" i="5"/>
  <c r="E5497" i="5"/>
  <c r="E5463" i="5"/>
  <c r="E5431" i="5"/>
  <c r="E5391" i="5"/>
  <c r="E5357" i="5"/>
  <c r="E5320" i="5"/>
  <c r="E5284" i="5"/>
  <c r="E5249" i="5"/>
  <c r="E5215" i="5"/>
  <c r="E9938" i="5"/>
  <c r="E9861" i="5"/>
  <c r="E9790" i="5"/>
  <c r="E9702" i="5"/>
  <c r="E9631" i="5"/>
  <c r="E9557" i="5"/>
  <c r="E9480" i="5"/>
  <c r="E9409" i="5"/>
  <c r="E9341" i="5"/>
  <c r="E9264" i="5"/>
  <c r="E9194" i="5"/>
  <c r="E9124" i="5"/>
  <c r="E9051" i="5"/>
  <c r="E8980" i="5"/>
  <c r="E8916" i="5"/>
  <c r="E8840" i="5"/>
  <c r="E8765" i="5"/>
  <c r="E8704" i="5"/>
  <c r="E8629" i="5"/>
  <c r="E8558" i="5"/>
  <c r="E8491" i="5"/>
  <c r="E8414" i="5"/>
  <c r="E8349" i="5"/>
  <c r="E8283" i="5"/>
  <c r="E8209" i="5"/>
  <c r="E8141" i="5"/>
  <c r="E8080" i="5"/>
  <c r="E8010" i="5"/>
  <c r="E7942" i="5"/>
  <c r="E7882" i="5"/>
  <c r="E7813" i="5"/>
  <c r="E7756" i="5"/>
  <c r="E7696" i="5"/>
  <c r="E7633" i="5"/>
  <c r="E7577" i="5"/>
  <c r="E7522" i="5"/>
  <c r="E7462" i="5"/>
  <c r="E7406" i="5"/>
  <c r="E7356" i="5"/>
  <c r="E7291" i="5"/>
  <c r="E7235" i="5"/>
  <c r="E7185" i="5"/>
  <c r="E7123" i="5"/>
  <c r="E7073" i="5"/>
  <c r="E7020" i="5"/>
  <c r="E6968" i="5"/>
  <c r="E6919" i="5"/>
  <c r="E6878" i="5"/>
  <c r="E6826" i="5"/>
  <c r="E6780" i="5"/>
  <c r="E6737" i="5"/>
  <c r="E6685" i="5"/>
  <c r="E6638" i="5"/>
  <c r="E6592" i="5"/>
  <c r="E6539" i="5"/>
  <c r="E6495" i="5"/>
  <c r="E6449" i="5"/>
  <c r="E6399" i="5"/>
  <c r="E6352" i="5"/>
  <c r="E6308" i="5"/>
  <c r="E6254" i="5"/>
  <c r="E6205" i="5"/>
  <c r="E6166" i="5"/>
  <c r="E6114" i="5"/>
  <c r="E6072" i="5"/>
  <c r="E6028" i="5"/>
  <c r="E5983" i="5"/>
  <c r="E5935" i="5"/>
  <c r="E5894" i="5"/>
  <c r="E5851" i="5"/>
  <c r="E5805" i="5"/>
  <c r="E5759" i="5"/>
  <c r="E5714" i="5"/>
  <c r="E5673" i="5"/>
  <c r="E5629" i="5"/>
  <c r="E5581" i="5"/>
  <c r="E5538" i="5"/>
  <c r="E5493" i="5"/>
  <c r="E5446" i="5"/>
  <c r="E5402" i="5"/>
  <c r="E5358" i="5"/>
  <c r="E5313" i="5"/>
  <c r="E5271" i="5"/>
  <c r="E5222" i="5"/>
  <c r="E5181" i="5"/>
  <c r="E5140" i="5"/>
  <c r="E5099" i="5"/>
  <c r="E5055" i="5"/>
  <c r="E5010" i="5"/>
  <c r="E4971" i="5"/>
  <c r="E4928" i="5"/>
  <c r="E4890" i="5"/>
  <c r="E4846" i="5"/>
  <c r="E4805" i="5"/>
  <c r="E4759" i="5"/>
  <c r="E4720" i="5"/>
  <c r="E4677" i="5"/>
  <c r="E4638" i="5"/>
  <c r="E4598" i="5"/>
  <c r="E4554" i="5"/>
  <c r="E4515" i="5"/>
  <c r="E4474" i="5"/>
  <c r="E4439" i="5"/>
  <c r="E4397" i="5"/>
  <c r="E4359" i="5"/>
  <c r="E4313" i="5"/>
  <c r="E4277" i="5"/>
  <c r="E4238" i="5"/>
  <c r="E4204" i="5"/>
  <c r="E4167" i="5"/>
  <c r="E4133" i="5"/>
  <c r="E4096" i="5"/>
  <c r="E4059" i="5"/>
  <c r="E4024" i="5"/>
  <c r="E3992" i="5"/>
  <c r="E3957" i="5"/>
  <c r="E3923" i="5"/>
  <c r="E3892" i="5"/>
  <c r="E3861" i="5"/>
  <c r="E3832" i="5"/>
  <c r="E3796" i="5"/>
  <c r="E3765" i="5"/>
  <c r="E3735" i="5"/>
  <c r="E3704" i="5"/>
  <c r="E3675" i="5"/>
  <c r="E3645" i="5"/>
  <c r="E3612" i="5"/>
  <c r="E3581" i="5"/>
  <c r="E3553" i="5"/>
  <c r="E3522" i="5"/>
  <c r="E3493" i="5"/>
  <c r="E3463" i="5"/>
  <c r="E3432" i="5"/>
  <c r="E3400" i="5"/>
  <c r="E3372" i="5"/>
  <c r="E3343" i="5"/>
  <c r="E3311" i="5"/>
  <c r="E3282" i="5"/>
  <c r="E3251" i="5"/>
  <c r="E3221" i="5"/>
  <c r="E3189" i="5"/>
  <c r="E3160" i="5"/>
  <c r="E3132" i="5"/>
  <c r="E3101" i="5"/>
  <c r="E3072" i="5"/>
  <c r="E3041" i="5"/>
  <c r="E3014" i="5"/>
  <c r="E2985" i="5"/>
  <c r="E2956" i="5"/>
  <c r="E2928" i="5"/>
  <c r="E2901" i="5"/>
  <c r="E2871" i="5"/>
  <c r="E2842" i="5"/>
  <c r="E2813" i="5"/>
  <c r="E2785" i="5"/>
  <c r="E2757" i="5"/>
  <c r="E2727" i="5"/>
  <c r="E2699" i="5"/>
  <c r="E2671" i="5"/>
  <c r="E2642" i="5"/>
  <c r="E2615" i="5"/>
  <c r="E2586" i="5"/>
  <c r="E2557" i="5"/>
  <c r="E2527" i="5"/>
  <c r="E2499" i="5"/>
  <c r="E2468" i="5"/>
  <c r="E2441" i="5"/>
  <c r="E2413" i="5"/>
  <c r="E2384" i="5"/>
  <c r="E2355" i="5"/>
  <c r="E2326" i="5"/>
  <c r="E2299" i="5"/>
  <c r="E2269" i="5"/>
  <c r="E2241" i="5"/>
  <c r="E2213" i="5"/>
  <c r="E2183" i="5"/>
  <c r="E2155" i="5"/>
  <c r="E2127" i="5"/>
  <c r="E2099" i="5"/>
  <c r="E2071" i="5"/>
  <c r="E2044" i="5"/>
  <c r="E2016" i="5"/>
  <c r="E1987" i="5"/>
  <c r="E1961" i="5"/>
  <c r="E1936" i="5"/>
  <c r="E1911" i="5"/>
  <c r="E1885" i="5"/>
  <c r="E1858" i="5"/>
  <c r="E1833" i="5"/>
  <c r="E1807" i="5"/>
  <c r="E1781" i="5"/>
  <c r="E1755" i="5"/>
  <c r="E1729" i="5"/>
  <c r="E1703" i="5"/>
  <c r="E1678" i="5"/>
  <c r="E1653" i="5"/>
  <c r="E1626" i="5"/>
  <c r="E1601" i="5"/>
  <c r="E1576" i="5"/>
  <c r="E1551" i="5"/>
  <c r="E1522" i="5"/>
  <c r="E1497" i="5"/>
  <c r="E1471" i="5"/>
  <c r="E1445" i="5"/>
  <c r="E1419" i="5"/>
  <c r="E1393" i="5"/>
  <c r="E1367" i="5"/>
  <c r="E1342" i="5"/>
  <c r="E1317" i="5"/>
  <c r="E1289" i="5"/>
  <c r="E1264" i="5"/>
  <c r="E1238" i="5"/>
  <c r="E1213" i="5"/>
  <c r="E1186" i="5"/>
  <c r="E1161" i="5"/>
  <c r="E1136" i="5"/>
  <c r="E1111" i="5"/>
  <c r="E1086" i="5"/>
  <c r="E1060" i="5"/>
  <c r="E1036" i="5"/>
  <c r="E1012" i="5"/>
  <c r="E986" i="5"/>
  <c r="E962" i="5"/>
  <c r="E937" i="5"/>
  <c r="E913" i="5"/>
  <c r="E888" i="5"/>
  <c r="E864" i="5"/>
  <c r="E839" i="5"/>
  <c r="E815" i="5"/>
  <c r="E789" i="5"/>
  <c r="E765" i="5"/>
  <c r="E741" i="5"/>
  <c r="E717" i="5"/>
  <c r="E693" i="5"/>
  <c r="E668" i="5"/>
  <c r="E644" i="5"/>
  <c r="E619" i="5"/>
  <c r="E594" i="5"/>
  <c r="E569" i="5"/>
  <c r="E545" i="5"/>
  <c r="E520" i="5"/>
  <c r="E495" i="5"/>
  <c r="E471" i="5"/>
  <c r="E446" i="5"/>
  <c r="E422" i="5"/>
  <c r="E398" i="5"/>
  <c r="E373" i="5"/>
  <c r="E347" i="5"/>
  <c r="E323" i="5"/>
  <c r="E299" i="5"/>
  <c r="E275" i="5"/>
  <c r="E251" i="5"/>
  <c r="E226" i="5"/>
  <c r="E202" i="5"/>
  <c r="E177" i="5"/>
  <c r="E152" i="5"/>
  <c r="E127" i="5"/>
  <c r="E103" i="5"/>
  <c r="E79" i="5"/>
  <c r="E53" i="5"/>
  <c r="E28" i="5"/>
  <c r="E4" i="5"/>
  <c r="E9935" i="5"/>
  <c r="E9858" i="5"/>
  <c r="E9785" i="5"/>
  <c r="E9701" i="5"/>
  <c r="E9629" i="5"/>
  <c r="E9556" i="5"/>
  <c r="E9479" i="5"/>
  <c r="E9408" i="5"/>
  <c r="E9340" i="5"/>
  <c r="E9261" i="5"/>
  <c r="E9193" i="5"/>
  <c r="E9123" i="5"/>
  <c r="E9050" i="5"/>
  <c r="E8979" i="5"/>
  <c r="E8912" i="5"/>
  <c r="E8833" i="5"/>
  <c r="E8762" i="5"/>
  <c r="E8702" i="5"/>
  <c r="E8620" i="5"/>
  <c r="E8556" i="5"/>
  <c r="E8489" i="5"/>
  <c r="E8412" i="5"/>
  <c r="E8344" i="5"/>
  <c r="E8280" i="5"/>
  <c r="E8206" i="5"/>
  <c r="E8140" i="5"/>
  <c r="E8078" i="5"/>
  <c r="E8005" i="5"/>
  <c r="E7941" i="5"/>
  <c r="E7881" i="5"/>
  <c r="E7812" i="5"/>
  <c r="E7753" i="5"/>
  <c r="E7695" i="5"/>
  <c r="E7630" i="5"/>
  <c r="E7575" i="5"/>
  <c r="E7521" i="5"/>
  <c r="E7461" i="5"/>
  <c r="E7403" i="5"/>
  <c r="E7354" i="5"/>
  <c r="E7290" i="5"/>
  <c r="E7232" i="5"/>
  <c r="E7182" i="5"/>
  <c r="E7119" i="5"/>
  <c r="E7069" i="5"/>
  <c r="E7019" i="5"/>
  <c r="E6964" i="5"/>
  <c r="E6918" i="5"/>
  <c r="E6875" i="5"/>
  <c r="E6824" i="5"/>
  <c r="E6778" i="5"/>
  <c r="E6735" i="5"/>
  <c r="E6682" i="5"/>
  <c r="E6636" i="5"/>
  <c r="E6590" i="5"/>
  <c r="E6538" i="5"/>
  <c r="E6494" i="5"/>
  <c r="E6448" i="5"/>
  <c r="E6398" i="5"/>
  <c r="E6349" i="5"/>
  <c r="E6305" i="5"/>
  <c r="E6253" i="5"/>
  <c r="E6204" i="5"/>
  <c r="E6163" i="5"/>
  <c r="E6112" i="5"/>
  <c r="E6070" i="5"/>
  <c r="E6025" i="5"/>
  <c r="E5982" i="5"/>
  <c r="E5933" i="5"/>
  <c r="E5890" i="5"/>
  <c r="E5848" i="5"/>
  <c r="E5803" i="5"/>
  <c r="E5757" i="5"/>
  <c r="E5711" i="5"/>
  <c r="E5669" i="5"/>
  <c r="E5628" i="5"/>
  <c r="E5580" i="5"/>
  <c r="E5535" i="5"/>
  <c r="E5491" i="5"/>
  <c r="E5445" i="5"/>
  <c r="E5400" i="5"/>
  <c r="E5356" i="5"/>
  <c r="E5312" i="5"/>
  <c r="E5269" i="5"/>
  <c r="E5220" i="5"/>
  <c r="E5174" i="5"/>
  <c r="E5139" i="5"/>
  <c r="E5097" i="5"/>
  <c r="E5054" i="5"/>
  <c r="E5006" i="5"/>
  <c r="E4969" i="5"/>
  <c r="E4926" i="5"/>
  <c r="E4886" i="5"/>
  <c r="E4843" i="5"/>
  <c r="E4799" i="5"/>
  <c r="E4758" i="5"/>
  <c r="E4719" i="5"/>
  <c r="E4676" i="5"/>
  <c r="E4636" i="5"/>
  <c r="E4597" i="5"/>
  <c r="E4553" i="5"/>
  <c r="E4514" i="5"/>
  <c r="E4473" i="5"/>
  <c r="E4438" i="5"/>
  <c r="E4396" i="5"/>
  <c r="E4357" i="5"/>
  <c r="E4312" i="5"/>
  <c r="E4276" i="5"/>
  <c r="E4237" i="5"/>
  <c r="E4201" i="5"/>
  <c r="E4165" i="5"/>
  <c r="E4132" i="5"/>
  <c r="E4094" i="5"/>
  <c r="E4057" i="5"/>
  <c r="E4022" i="5"/>
  <c r="E3991" i="5"/>
  <c r="E3956" i="5"/>
  <c r="E3922" i="5"/>
  <c r="E3891" i="5"/>
  <c r="E3860" i="5"/>
  <c r="E3829" i="5"/>
  <c r="E3794" i="5"/>
  <c r="E3764" i="5"/>
  <c r="E3734" i="5"/>
  <c r="E3703" i="5"/>
  <c r="E3674" i="5"/>
  <c r="E3643" i="5"/>
  <c r="E3611" i="5"/>
  <c r="E3580" i="5"/>
  <c r="E3552" i="5"/>
  <c r="E3521" i="5"/>
  <c r="E3492" i="5"/>
  <c r="E3462" i="5"/>
  <c r="E3429" i="5"/>
  <c r="E3399" i="5"/>
  <c r="E3371" i="5"/>
  <c r="E3342" i="5"/>
  <c r="E3309" i="5"/>
  <c r="E3281" i="5"/>
  <c r="E3248" i="5"/>
  <c r="E3219" i="5"/>
  <c r="E3188" i="5"/>
  <c r="E3159" i="5"/>
  <c r="E3131" i="5"/>
  <c r="E3100" i="5"/>
  <c r="E3069" i="5"/>
  <c r="E3040" i="5"/>
  <c r="E3013" i="5"/>
  <c r="E2983" i="5"/>
  <c r="E2955" i="5"/>
  <c r="E2927" i="5"/>
  <c r="E2900" i="5"/>
  <c r="E2868" i="5"/>
  <c r="E2841" i="5"/>
  <c r="E2812" i="5"/>
  <c r="E2783" i="5"/>
  <c r="E2756" i="5"/>
  <c r="E2726" i="5"/>
  <c r="E2698" i="5"/>
  <c r="E2669" i="5"/>
  <c r="E2641" i="5"/>
  <c r="E2613" i="5"/>
  <c r="E2584" i="5"/>
  <c r="E2555" i="5"/>
  <c r="E9925" i="5"/>
  <c r="E9850" i="5"/>
  <c r="E9779" i="5"/>
  <c r="E9700" i="5"/>
  <c r="E9628" i="5"/>
  <c r="E9555" i="5"/>
  <c r="E9473" i="5"/>
  <c r="E9400" i="5"/>
  <c r="E9338" i="5"/>
  <c r="E9257" i="5"/>
  <c r="E9191" i="5"/>
  <c r="E9122" i="5"/>
  <c r="E9049" i="5"/>
  <c r="E8978" i="5"/>
  <c r="E8908" i="5"/>
  <c r="E8831" i="5"/>
  <c r="E8760" i="5"/>
  <c r="E8696" i="5"/>
  <c r="E8617" i="5"/>
  <c r="E8552" i="5"/>
  <c r="E8488" i="5"/>
  <c r="E8408" i="5"/>
  <c r="E8342" i="5"/>
  <c r="E8277" i="5"/>
  <c r="E8204" i="5"/>
  <c r="E8139" i="5"/>
  <c r="E8077" i="5"/>
  <c r="E8003" i="5"/>
  <c r="E7940" i="5"/>
  <c r="E7877" i="5"/>
  <c r="E7811" i="5"/>
  <c r="E7752" i="5"/>
  <c r="E7694" i="5"/>
  <c r="E7629" i="5"/>
  <c r="E7574" i="5"/>
  <c r="E7520" i="5"/>
  <c r="E7458" i="5"/>
  <c r="E7402" i="5"/>
  <c r="E7350" i="5"/>
  <c r="E7289" i="5"/>
  <c r="E7231" i="5"/>
  <c r="E7180" i="5"/>
  <c r="E7117" i="5"/>
  <c r="E7068" i="5"/>
  <c r="E7018" i="5"/>
  <c r="E6963" i="5"/>
  <c r="E6917" i="5"/>
  <c r="E6873" i="5"/>
  <c r="E6823" i="5"/>
  <c r="E6775" i="5"/>
  <c r="E6732" i="5"/>
  <c r="E6679" i="5"/>
  <c r="E6634" i="5"/>
  <c r="E6589" i="5"/>
  <c r="E6537" i="5"/>
  <c r="E6493" i="5"/>
  <c r="E6446" i="5"/>
  <c r="E6396" i="5"/>
  <c r="E6345" i="5"/>
  <c r="E6304" i="5"/>
  <c r="E6252" i="5"/>
  <c r="E6203" i="5"/>
  <c r="E6159" i="5"/>
  <c r="E6111" i="5"/>
  <c r="E6068" i="5"/>
  <c r="E6023" i="5"/>
  <c r="E5978" i="5"/>
  <c r="E5932" i="5"/>
  <c r="E5888" i="5"/>
  <c r="E5844" i="5"/>
  <c r="E5798" i="5"/>
  <c r="E5755" i="5"/>
  <c r="E5710" i="5"/>
  <c r="E5666" i="5"/>
  <c r="E5617" i="5"/>
  <c r="E5578" i="5"/>
  <c r="E5530" i="5"/>
  <c r="E5490" i="5"/>
  <c r="E5440" i="5"/>
  <c r="E5399" i="5"/>
  <c r="E5353" i="5"/>
  <c r="E5311" i="5"/>
  <c r="E5263" i="5"/>
  <c r="E5219" i="5"/>
  <c r="E5173" i="5"/>
  <c r="E5137" i="5"/>
  <c r="E5095" i="5"/>
  <c r="E5049" i="5"/>
  <c r="E5005" i="5"/>
  <c r="E4966" i="5"/>
  <c r="E4924" i="5"/>
  <c r="E4884" i="5"/>
  <c r="E4842" i="5"/>
  <c r="E4796" i="5"/>
  <c r="E4754" i="5"/>
  <c r="E4715" i="5"/>
  <c r="E4675" i="5"/>
  <c r="E4632" i="5"/>
  <c r="E4595" i="5"/>
  <c r="E4552" i="5"/>
  <c r="E4512" i="5"/>
  <c r="E4472" i="5"/>
  <c r="E4436" i="5"/>
  <c r="E4395" i="5"/>
  <c r="E4353" i="5"/>
  <c r="E4311" i="5"/>
  <c r="E4275" i="5"/>
  <c r="E4236" i="5"/>
  <c r="E4200" i="5"/>
  <c r="E4164" i="5"/>
  <c r="E4131" i="5"/>
  <c r="E4089" i="5"/>
  <c r="E4055" i="5"/>
  <c r="E4021" i="5"/>
  <c r="E3987" i="5"/>
  <c r="E3955" i="5"/>
  <c r="E3921" i="5"/>
  <c r="E3889" i="5"/>
  <c r="E3859" i="5"/>
  <c r="E3825" i="5"/>
  <c r="E3793" i="5"/>
  <c r="E3763" i="5"/>
  <c r="E3732" i="5"/>
  <c r="E3702" i="5"/>
  <c r="E3672" i="5"/>
  <c r="E3641" i="5"/>
  <c r="E3609" i="5"/>
  <c r="E3579" i="5"/>
  <c r="E3549" i="5"/>
  <c r="E3520" i="5"/>
  <c r="E3491" i="5"/>
  <c r="E3459" i="5"/>
  <c r="E3428" i="5"/>
  <c r="E3398" i="5"/>
  <c r="E3369" i="5"/>
  <c r="E3341" i="5"/>
  <c r="E3308" i="5"/>
  <c r="E3279" i="5"/>
  <c r="E3247" i="5"/>
  <c r="E3218" i="5"/>
  <c r="E3187" i="5"/>
  <c r="E3158" i="5"/>
  <c r="E3128" i="5"/>
  <c r="E3097" i="5"/>
  <c r="E3067" i="5"/>
  <c r="E3039" i="5"/>
  <c r="E3012" i="5"/>
  <c r="E2981" i="5"/>
  <c r="E2954" i="5"/>
  <c r="E2926" i="5"/>
  <c r="E2899" i="5"/>
  <c r="E2867" i="5"/>
  <c r="E2839" i="5"/>
  <c r="E2811" i="5"/>
  <c r="E2782" i="5"/>
  <c r="E2755" i="5"/>
  <c r="E2725" i="5"/>
  <c r="E2697" i="5"/>
  <c r="E2668" i="5"/>
  <c r="E2640" i="5"/>
  <c r="E2612" i="5"/>
  <c r="E2583" i="5"/>
  <c r="E2552" i="5"/>
  <c r="E2524" i="5"/>
  <c r="E2494" i="5"/>
  <c r="E2466" i="5"/>
  <c r="E2439" i="5"/>
  <c r="E9999" i="5"/>
  <c r="E9923" i="5"/>
  <c r="E9849" i="5"/>
  <c r="E9771" i="5"/>
  <c r="E9698" i="5"/>
  <c r="E9625" i="5"/>
  <c r="E9541" i="5"/>
  <c r="E9471" i="5"/>
  <c r="E9399" i="5"/>
  <c r="E9322" i="5"/>
  <c r="E9256" i="5"/>
  <c r="E9185" i="5"/>
  <c r="E9111" i="5"/>
  <c r="E9048" i="5"/>
  <c r="E8977" i="5"/>
  <c r="E8897" i="5"/>
  <c r="E8830" i="5"/>
  <c r="E8759" i="5"/>
  <c r="E8683" i="5"/>
  <c r="E8616" i="5"/>
  <c r="E8544" i="5"/>
  <c r="E8470" i="5"/>
  <c r="E8400" i="5"/>
  <c r="E8336" i="5"/>
  <c r="E8264" i="5"/>
  <c r="E8202" i="5"/>
  <c r="E8138" i="5"/>
  <c r="E8061" i="5"/>
  <c r="E8002" i="5"/>
  <c r="E7933" i="5"/>
  <c r="E7866" i="5"/>
  <c r="E7809" i="5"/>
  <c r="E7746" i="5"/>
  <c r="E7686" i="5"/>
  <c r="E7628" i="5"/>
  <c r="E7572" i="5"/>
  <c r="E7509" i="5"/>
  <c r="E7454" i="5"/>
  <c r="E7401" i="5"/>
  <c r="E7338" i="5"/>
  <c r="E7288" i="5"/>
  <c r="E7230" i="5"/>
  <c r="E7170" i="5"/>
  <c r="E7115" i="5"/>
  <c r="E7064" i="5"/>
  <c r="E7010" i="5"/>
  <c r="E6962" i="5"/>
  <c r="E6916" i="5"/>
  <c r="E6865" i="5"/>
  <c r="E6822" i="5"/>
  <c r="E6774" i="5"/>
  <c r="E6720" i="5"/>
  <c r="E6676" i="5"/>
  <c r="E6633" i="5"/>
  <c r="E6580" i="5"/>
  <c r="E6536" i="5"/>
  <c r="E6492" i="5"/>
  <c r="E6437" i="5"/>
  <c r="E6392" i="5"/>
  <c r="E6344" i="5"/>
  <c r="E6294" i="5"/>
  <c r="E6251" i="5"/>
  <c r="E6202" i="5"/>
  <c r="E6153" i="5"/>
  <c r="E6110" i="5"/>
  <c r="E6065" i="5"/>
  <c r="E6021" i="5"/>
  <c r="E5977" i="5"/>
  <c r="E5931" i="5"/>
  <c r="E5884" i="5"/>
  <c r="E5842" i="5"/>
  <c r="E5795" i="5"/>
  <c r="E5752" i="5"/>
  <c r="E5708" i="5"/>
  <c r="E5663" i="5"/>
  <c r="E5616" i="5"/>
  <c r="E5573" i="5"/>
  <c r="E5528" i="5"/>
  <c r="E5489" i="5"/>
  <c r="E5437" i="5"/>
  <c r="E5396" i="5"/>
  <c r="E5351" i="5"/>
  <c r="E5309" i="5"/>
  <c r="E5261" i="5"/>
  <c r="E5217" i="5"/>
  <c r="E5172" i="5"/>
  <c r="E5135" i="5"/>
  <c r="E5094" i="5"/>
  <c r="E5048" i="5"/>
  <c r="E5004" i="5"/>
  <c r="E4964" i="5"/>
  <c r="E4921" i="5"/>
  <c r="E4883" i="5"/>
  <c r="E4841" i="5"/>
  <c r="E4794" i="5"/>
  <c r="E4752" i="5"/>
  <c r="E4710" i="5"/>
  <c r="E4674" i="5"/>
  <c r="E4631" i="5"/>
  <c r="E4588" i="5"/>
  <c r="E4548" i="5"/>
  <c r="E4511" i="5"/>
  <c r="E4471" i="5"/>
  <c r="E4432" i="5"/>
  <c r="E4394" i="5"/>
  <c r="E4352" i="5"/>
  <c r="E4309" i="5"/>
  <c r="E4273" i="5"/>
  <c r="E4234" i="5"/>
  <c r="E4198" i="5"/>
  <c r="E4163" i="5"/>
  <c r="E4128" i="5"/>
  <c r="E4088" i="5"/>
  <c r="E4054" i="5"/>
  <c r="E4020" i="5"/>
  <c r="E3985" i="5"/>
  <c r="E3954" i="5"/>
  <c r="E3919" i="5"/>
  <c r="E3888" i="5"/>
  <c r="E3858" i="5"/>
  <c r="E3822" i="5"/>
  <c r="E3792" i="5"/>
  <c r="E3762" i="5"/>
  <c r="E3729" i="5"/>
  <c r="E3700" i="5"/>
  <c r="E3669" i="5"/>
  <c r="E3638" i="5"/>
  <c r="E3607" i="5"/>
  <c r="E3578" i="5"/>
  <c r="E3548" i="5"/>
  <c r="E3519" i="5"/>
  <c r="E3489" i="5"/>
  <c r="E3457" i="5"/>
  <c r="E3426" i="5"/>
  <c r="E3397" i="5"/>
  <c r="E3368" i="5"/>
  <c r="E3337" i="5"/>
  <c r="E3307" i="5"/>
  <c r="E3276" i="5"/>
  <c r="E3246" i="5"/>
  <c r="E3217" i="5"/>
  <c r="E3186" i="5"/>
  <c r="E3157" i="5"/>
  <c r="E3125" i="5"/>
  <c r="E3096" i="5"/>
  <c r="E3065" i="5"/>
  <c r="E3038" i="5"/>
  <c r="E3009" i="5"/>
  <c r="E2980" i="5"/>
  <c r="E2953" i="5"/>
  <c r="E2925" i="5"/>
  <c r="E2896" i="5"/>
  <c r="E2866" i="5"/>
  <c r="E2838" i="5"/>
  <c r="E2809" i="5"/>
  <c r="E2781" i="5"/>
  <c r="E2753" i="5"/>
  <c r="E2723" i="5"/>
  <c r="E2695" i="5"/>
  <c r="E2667" i="5"/>
  <c r="E2639" i="5"/>
  <c r="E2611" i="5"/>
  <c r="E2579" i="5"/>
  <c r="E2551" i="5"/>
  <c r="E2523" i="5"/>
  <c r="E2493" i="5"/>
  <c r="E2465" i="5"/>
  <c r="E2438" i="5"/>
  <c r="E2409" i="5"/>
  <c r="E2379" i="5"/>
  <c r="E9982" i="5"/>
  <c r="E9905" i="5"/>
  <c r="E9825" i="5"/>
  <c r="E9749" i="5"/>
  <c r="E9680" i="5"/>
  <c r="E9595" i="5"/>
  <c r="E9522" i="5"/>
  <c r="E9451" i="5"/>
  <c r="E9371" i="5"/>
  <c r="E9304" i="5"/>
  <c r="E9235" i="5"/>
  <c r="E9160" i="5"/>
  <c r="E9090" i="5"/>
  <c r="E9028" i="5"/>
  <c r="E8945" i="5"/>
  <c r="E8876" i="5"/>
  <c r="E8814" i="5"/>
  <c r="E8734" i="5"/>
  <c r="E8669" i="5"/>
  <c r="E8599" i="5"/>
  <c r="E8524" i="5"/>
  <c r="E8454" i="5"/>
  <c r="E8386" i="5"/>
  <c r="E8315" i="5"/>
  <c r="E8246" i="5"/>
  <c r="E8183" i="5"/>
  <c r="E8111" i="5"/>
  <c r="E8046" i="5"/>
  <c r="E7984" i="5"/>
  <c r="E7908" i="5"/>
  <c r="E7849" i="5"/>
  <c r="E7790" i="5"/>
  <c r="E7729" i="5"/>
  <c r="E7668" i="5"/>
  <c r="E7610" i="5"/>
  <c r="E7549" i="5"/>
  <c r="E7495" i="5"/>
  <c r="E7440" i="5"/>
  <c r="E7378" i="5"/>
  <c r="E7324" i="5"/>
  <c r="E7273" i="5"/>
  <c r="E7212" i="5"/>
  <c r="E7157" i="5"/>
  <c r="E7103" i="5"/>
  <c r="E7043" i="5"/>
  <c r="E6993" i="5"/>
  <c r="E6949" i="5"/>
  <c r="E6899" i="5"/>
  <c r="E6854" i="5"/>
  <c r="E6808" i="5"/>
  <c r="E6757" i="5"/>
  <c r="E6711" i="5"/>
  <c r="E6665" i="5"/>
  <c r="E6614" i="5"/>
  <c r="E6566" i="5"/>
  <c r="E6522" i="5"/>
  <c r="E6472" i="5"/>
  <c r="E6425" i="5"/>
  <c r="E6381" i="5"/>
  <c r="E6328" i="5"/>
  <c r="E6281" i="5"/>
  <c r="E6235" i="5"/>
  <c r="E6183" i="5"/>
  <c r="E6141" i="5"/>
  <c r="E6097" i="5"/>
  <c r="E6054" i="5"/>
  <c r="E6006" i="5"/>
  <c r="E5960" i="5"/>
  <c r="E5920" i="5"/>
  <c r="E5875" i="5"/>
  <c r="E5826" i="5"/>
  <c r="E5782" i="5"/>
  <c r="E5738" i="5"/>
  <c r="E5700" i="5"/>
  <c r="E5651" i="5"/>
  <c r="E5605" i="5"/>
  <c r="E5563" i="5"/>
  <c r="E5519" i="5"/>
  <c r="E5470" i="5"/>
  <c r="E5430" i="5"/>
  <c r="E5383" i="5"/>
  <c r="E5339" i="5"/>
  <c r="E5293" i="5"/>
  <c r="E5248" i="5"/>
  <c r="E5202" i="5"/>
  <c r="E5164" i="5"/>
  <c r="E5117" i="5"/>
  <c r="E5077" i="5"/>
  <c r="E5036" i="5"/>
  <c r="E4994" i="5"/>
  <c r="E4952" i="5"/>
  <c r="E4915" i="5"/>
  <c r="E4868" i="5"/>
  <c r="E4826" i="5"/>
  <c r="E4782" i="5"/>
  <c r="E4745" i="5"/>
  <c r="E4702" i="5"/>
  <c r="E4655" i="5"/>
  <c r="E4616" i="5"/>
  <c r="E4577" i="5"/>
  <c r="E4539" i="5"/>
  <c r="E4499" i="5"/>
  <c r="E4461" i="5"/>
  <c r="E4417" i="5"/>
  <c r="E4379" i="5"/>
  <c r="E4339" i="5"/>
  <c r="E4301" i="5"/>
  <c r="E4260" i="5"/>
  <c r="E4226" i="5"/>
  <c r="E4186" i="5"/>
  <c r="E4149" i="5"/>
  <c r="E4115" i="5"/>
  <c r="E4080" i="5"/>
  <c r="E4044" i="5"/>
  <c r="E4009" i="5"/>
  <c r="E9981" i="5"/>
  <c r="E9901" i="5"/>
  <c r="E9820" i="5"/>
  <c r="E9743" i="5"/>
  <c r="E9675" i="5"/>
  <c r="E9592" i="5"/>
  <c r="E9518" i="5"/>
  <c r="E9448" i="5"/>
  <c r="E9370" i="5"/>
  <c r="E9300" i="5"/>
  <c r="E9234" i="5"/>
  <c r="E9159" i="5"/>
  <c r="E9089" i="5"/>
  <c r="E9024" i="5"/>
  <c r="E8943" i="5"/>
  <c r="E8874" i="5"/>
  <c r="E8813" i="5"/>
  <c r="E8732" i="5"/>
  <c r="E8668" i="5"/>
  <c r="E8596" i="5"/>
  <c r="E8521" i="5"/>
  <c r="E8452" i="5"/>
  <c r="E8384" i="5"/>
  <c r="E8314" i="5"/>
  <c r="E8245" i="5"/>
  <c r="E8180" i="5"/>
  <c r="E8110" i="5"/>
  <c r="E8044" i="5"/>
  <c r="E7982" i="5"/>
  <c r="E7906" i="5"/>
  <c r="E7844" i="5"/>
  <c r="E7789" i="5"/>
  <c r="E7728" i="5"/>
  <c r="E7666" i="5"/>
  <c r="E7609" i="5"/>
  <c r="E7546" i="5"/>
  <c r="E7493" i="5"/>
  <c r="E7436" i="5"/>
  <c r="E7377" i="5"/>
  <c r="E7321" i="5"/>
  <c r="E7271" i="5"/>
  <c r="E7208" i="5"/>
  <c r="E7152" i="5"/>
  <c r="E7102" i="5"/>
  <c r="E7042" i="5"/>
  <c r="E6992" i="5"/>
  <c r="E6946" i="5"/>
  <c r="E6896" i="5"/>
  <c r="E6853" i="5"/>
  <c r="E6806" i="5"/>
  <c r="E6753" i="5"/>
  <c r="E6710" i="5"/>
  <c r="E6663" i="5"/>
  <c r="E6613" i="5"/>
  <c r="E6564" i="5"/>
  <c r="E6521" i="5"/>
  <c r="E6470" i="5"/>
  <c r="E6423" i="5"/>
  <c r="E6377" i="5"/>
  <c r="E6326" i="5"/>
  <c r="E6280" i="5"/>
  <c r="E6234" i="5"/>
  <c r="E6182" i="5"/>
  <c r="E6139" i="5"/>
  <c r="E6096" i="5"/>
  <c r="E6048" i="5"/>
  <c r="E6005" i="5"/>
  <c r="E5959" i="5"/>
  <c r="E5918" i="5"/>
  <c r="E5869" i="5"/>
  <c r="E5825" i="5"/>
  <c r="E5781" i="5"/>
  <c r="E5737" i="5"/>
  <c r="E5689" i="5"/>
  <c r="E5648" i="5"/>
  <c r="E5603" i="5"/>
  <c r="E5559" i="5"/>
  <c r="E5512" i="5"/>
  <c r="E5468" i="5"/>
  <c r="E5426" i="5"/>
  <c r="E5382" i="5"/>
  <c r="E5335" i="5"/>
  <c r="E5292" i="5"/>
  <c r="E5246" i="5"/>
  <c r="E5201" i="5"/>
  <c r="E5163" i="5"/>
  <c r="E5116" i="5"/>
  <c r="E5075" i="5"/>
  <c r="E5034" i="5"/>
  <c r="E4993" i="5"/>
  <c r="E4951" i="5"/>
  <c r="E4903" i="5"/>
  <c r="E4865" i="5"/>
  <c r="E4824" i="5"/>
  <c r="E4781" i="5"/>
  <c r="E4740" i="5"/>
  <c r="E4701" i="5"/>
  <c r="E4654" i="5"/>
  <c r="E4615" i="5"/>
  <c r="E4575" i="5"/>
  <c r="E4538" i="5"/>
  <c r="E4497" i="5"/>
  <c r="E4460" i="5"/>
  <c r="E4416" i="5"/>
  <c r="E4377" i="5"/>
  <c r="E4337" i="5"/>
  <c r="E4300" i="5"/>
  <c r="E4258" i="5"/>
  <c r="E4217" i="5"/>
  <c r="E4185" i="5"/>
  <c r="E4147" i="5"/>
  <c r="E4113" i="5"/>
  <c r="E4079" i="5"/>
  <c r="E4042" i="5"/>
  <c r="E4008" i="5"/>
  <c r="E3976" i="5"/>
  <c r="E3942" i="5"/>
  <c r="E3909" i="5"/>
  <c r="E3875" i="5"/>
  <c r="E3842" i="5"/>
  <c r="E3813" i="5"/>
  <c r="E3783" i="5"/>
  <c r="E3749" i="5"/>
  <c r="E3721" i="5"/>
  <c r="E3688" i="5"/>
  <c r="E3659" i="5"/>
  <c r="E3628" i="5"/>
  <c r="E3599" i="5"/>
  <c r="E3568" i="5"/>
  <c r="E3540" i="5"/>
  <c r="E3506" i="5"/>
  <c r="E3478" i="5"/>
  <c r="E3447" i="5"/>
  <c r="E3418" i="5"/>
  <c r="E3389" i="5"/>
  <c r="E3357" i="5"/>
  <c r="E3325" i="5"/>
  <c r="E3296" i="5"/>
  <c r="E3265" i="5"/>
  <c r="E3236" i="5"/>
  <c r="E3206" i="5"/>
  <c r="E3176" i="5"/>
  <c r="E3144" i="5"/>
  <c r="E3114" i="5"/>
  <c r="E9916" i="5"/>
  <c r="E9800" i="5"/>
  <c r="E9689" i="5"/>
  <c r="E9581" i="5"/>
  <c r="E9481" i="5"/>
  <c r="E9368" i="5"/>
  <c r="E9282" i="5"/>
  <c r="E9177" i="5"/>
  <c r="E9076" i="5"/>
  <c r="E8964" i="5"/>
  <c r="E8868" i="5"/>
  <c r="E8776" i="5"/>
  <c r="E8660" i="5"/>
  <c r="E8569" i="5"/>
  <c r="E8458" i="5"/>
  <c r="E8360" i="5"/>
  <c r="E8260" i="5"/>
  <c r="E8161" i="5"/>
  <c r="E8084" i="5"/>
  <c r="E7975" i="5"/>
  <c r="E7889" i="5"/>
  <c r="E7797" i="5"/>
  <c r="E7713" i="5"/>
  <c r="E7621" i="5"/>
  <c r="E7542" i="5"/>
  <c r="E7464" i="5"/>
  <c r="E7376" i="5"/>
  <c r="E7308" i="5"/>
  <c r="E7223" i="5"/>
  <c r="E7142" i="5"/>
  <c r="E7058" i="5"/>
  <c r="E6989" i="5"/>
  <c r="E6920" i="5"/>
  <c r="E6851" i="5"/>
  <c r="E6785" i="5"/>
  <c r="E6716" i="5"/>
  <c r="E6645" i="5"/>
  <c r="E6577" i="5"/>
  <c r="E6508" i="5"/>
  <c r="E6450" i="5"/>
  <c r="E6375" i="5"/>
  <c r="E6314" i="5"/>
  <c r="E6241" i="5"/>
  <c r="E6173" i="5"/>
  <c r="E6101" i="5"/>
  <c r="E6040" i="5"/>
  <c r="E5985" i="5"/>
  <c r="E5915" i="5"/>
  <c r="E5854" i="5"/>
  <c r="E5790" i="5"/>
  <c r="E5721" i="5"/>
  <c r="E5659" i="5"/>
  <c r="E5595" i="5"/>
  <c r="E5539" i="5"/>
  <c r="E5466" i="5"/>
  <c r="E5412" i="5"/>
  <c r="E5343" i="5"/>
  <c r="E5279" i="5"/>
  <c r="E5214" i="5"/>
  <c r="E5152" i="5"/>
  <c r="E5100" i="5"/>
  <c r="E5032" i="5"/>
  <c r="E4975" i="5"/>
  <c r="E4917" i="5"/>
  <c r="E4856" i="5"/>
  <c r="E4792" i="5"/>
  <c r="E4735" i="5"/>
  <c r="E4678" i="5"/>
  <c r="E4614" i="5"/>
  <c r="E4564" i="5"/>
  <c r="E4502" i="5"/>
  <c r="E4444" i="5"/>
  <c r="E4385" i="5"/>
  <c r="E4332" i="5"/>
  <c r="E4279" i="5"/>
  <c r="E4216" i="5"/>
  <c r="E4172" i="5"/>
  <c r="E4117" i="5"/>
  <c r="E4068" i="5"/>
  <c r="E4018" i="5"/>
  <c r="E3973" i="5"/>
  <c r="E3928" i="5"/>
  <c r="E3884" i="5"/>
  <c r="E3840" i="5"/>
  <c r="E3800" i="5"/>
  <c r="E3754" i="5"/>
  <c r="E3716" i="5"/>
  <c r="E3679" i="5"/>
  <c r="E3634" i="5"/>
  <c r="E3597" i="5"/>
  <c r="E3557" i="5"/>
  <c r="E3515" i="5"/>
  <c r="E3475" i="5"/>
  <c r="E3438" i="5"/>
  <c r="E3394" i="5"/>
  <c r="E3352" i="5"/>
  <c r="E3317" i="5"/>
  <c r="E3273" i="5"/>
  <c r="E3233" i="5"/>
  <c r="E3195" i="5"/>
  <c r="E3153" i="5"/>
  <c r="E3112" i="5"/>
  <c r="E3078" i="5"/>
  <c r="E3037" i="5"/>
  <c r="E3002" i="5"/>
  <c r="E2968" i="5"/>
  <c r="E2933" i="5"/>
  <c r="E2894" i="5"/>
  <c r="E2860" i="5"/>
  <c r="E2825" i="5"/>
  <c r="E2791" i="5"/>
  <c r="E2752" i="5"/>
  <c r="E2716" i="5"/>
  <c r="E2681" i="5"/>
  <c r="E2647" i="5"/>
  <c r="E2606" i="5"/>
  <c r="E2573" i="5"/>
  <c r="E2538" i="5"/>
  <c r="E2507" i="5"/>
  <c r="E2472" i="5"/>
  <c r="E2437" i="5"/>
  <c r="E2404" i="5"/>
  <c r="E2373" i="5"/>
  <c r="E2343" i="5"/>
  <c r="E2314" i="5"/>
  <c r="E2283" i="5"/>
  <c r="E2252" i="5"/>
  <c r="E2222" i="5"/>
  <c r="E2192" i="5"/>
  <c r="E2162" i="5"/>
  <c r="E2132" i="5"/>
  <c r="E2103" i="5"/>
  <c r="E2073" i="5"/>
  <c r="E2045" i="5"/>
  <c r="E2015" i="5"/>
  <c r="E1984" i="5"/>
  <c r="E1958" i="5"/>
  <c r="E1932" i="5"/>
  <c r="E1905" i="5"/>
  <c r="E1877" i="5"/>
  <c r="E1849" i="5"/>
  <c r="E1823" i="5"/>
  <c r="E1796" i="5"/>
  <c r="E1768" i="5"/>
  <c r="E1741" i="5"/>
  <c r="E1714" i="5"/>
  <c r="E1686" i="5"/>
  <c r="E1659" i="5"/>
  <c r="E1633" i="5"/>
  <c r="E1605" i="5"/>
  <c r="E1579" i="5"/>
  <c r="E1553" i="5"/>
  <c r="E1523" i="5"/>
  <c r="E1495" i="5"/>
  <c r="E1468" i="5"/>
  <c r="E1442" i="5"/>
  <c r="E1414" i="5"/>
  <c r="E1387" i="5"/>
  <c r="E1360" i="5"/>
  <c r="E1333" i="5"/>
  <c r="E1306" i="5"/>
  <c r="E1279" i="5"/>
  <c r="E1253" i="5"/>
  <c r="E1224" i="5"/>
  <c r="E1197" i="5"/>
  <c r="E1169" i="5"/>
  <c r="E1142" i="5"/>
  <c r="E1116" i="5"/>
  <c r="E1091" i="5"/>
  <c r="E1065" i="5"/>
  <c r="E1038" i="5"/>
  <c r="E1013" i="5"/>
  <c r="E985" i="5"/>
  <c r="E960" i="5"/>
  <c r="E934" i="5"/>
  <c r="E908" i="5"/>
  <c r="E882" i="5"/>
  <c r="E857" i="5"/>
  <c r="E831" i="5"/>
  <c r="E805" i="5"/>
  <c r="E780" i="5"/>
  <c r="E754" i="5"/>
  <c r="E726" i="5"/>
  <c r="E701" i="5"/>
  <c r="E676" i="5"/>
  <c r="E651" i="5"/>
  <c r="E625" i="5"/>
  <c r="E599" i="5"/>
  <c r="E573" i="5"/>
  <c r="E547" i="5"/>
  <c r="E522" i="5"/>
  <c r="E494" i="5"/>
  <c r="E468" i="5"/>
  <c r="E443" i="5"/>
  <c r="E417" i="5"/>
  <c r="E392" i="5"/>
  <c r="E365" i="5"/>
  <c r="E340" i="5"/>
  <c r="E315" i="5"/>
  <c r="E289" i="5"/>
  <c r="E261" i="5"/>
  <c r="E236" i="5"/>
  <c r="E211" i="5"/>
  <c r="E185" i="5"/>
  <c r="E160" i="5"/>
  <c r="E134" i="5"/>
  <c r="E107" i="5"/>
  <c r="E82" i="5"/>
  <c r="E57" i="5"/>
  <c r="E29" i="5"/>
  <c r="E3" i="5"/>
  <c r="E9910" i="5"/>
  <c r="E9799" i="5"/>
  <c r="E9688" i="5"/>
  <c r="E9577" i="5"/>
  <c r="E9468" i="5"/>
  <c r="E9365" i="5"/>
  <c r="E9270" i="5"/>
  <c r="E9162" i="5"/>
  <c r="E9075" i="5"/>
  <c r="E8963" i="5"/>
  <c r="E8864" i="5"/>
  <c r="E8758" i="5"/>
  <c r="E8658" i="5"/>
  <c r="E8562" i="5"/>
  <c r="E8457" i="5"/>
  <c r="E8359" i="5"/>
  <c r="E8259" i="5"/>
  <c r="E8160" i="5"/>
  <c r="E8058" i="5"/>
  <c r="E7974" i="5"/>
  <c r="E7886" i="5"/>
  <c r="E7793" i="5"/>
  <c r="E7709" i="5"/>
  <c r="E7620" i="5"/>
  <c r="E7539" i="5"/>
  <c r="E7452" i="5"/>
  <c r="E7374" i="5"/>
  <c r="E7296" i="5"/>
  <c r="E7214" i="5"/>
  <c r="E7140" i="5"/>
  <c r="E7057" i="5"/>
  <c r="E6988" i="5"/>
  <c r="E6915" i="5"/>
  <c r="E6848" i="5"/>
  <c r="E6783" i="5"/>
  <c r="E6715" i="5"/>
  <c r="E6644" i="5"/>
  <c r="E6575" i="5"/>
  <c r="E6504" i="5"/>
  <c r="E6436" i="5"/>
  <c r="E6374" i="5"/>
  <c r="E6311" i="5"/>
  <c r="E6237" i="5"/>
  <c r="E6172" i="5"/>
  <c r="E6100" i="5"/>
  <c r="E6037" i="5"/>
  <c r="E5973" i="5"/>
  <c r="E5912" i="5"/>
  <c r="E5853" i="5"/>
  <c r="E5785" i="5"/>
  <c r="E5719" i="5"/>
  <c r="E5655" i="5"/>
  <c r="E5594" i="5"/>
  <c r="E5526" i="5"/>
  <c r="E5465" i="5"/>
  <c r="E5405" i="5"/>
  <c r="E5341" i="5"/>
  <c r="E5277" i="5"/>
  <c r="E5212" i="5"/>
  <c r="E5148" i="5"/>
  <c r="E5093" i="5"/>
  <c r="E5031" i="5"/>
  <c r="E4974" i="5"/>
  <c r="E4916" i="5"/>
  <c r="E4854" i="5"/>
  <c r="E4791" i="5"/>
  <c r="E4732" i="5"/>
  <c r="E4673" i="5"/>
  <c r="E4613" i="5"/>
  <c r="E4563" i="5"/>
  <c r="E4500" i="5"/>
  <c r="E4443" i="5"/>
  <c r="E4383" i="5"/>
  <c r="E4331" i="5"/>
  <c r="E4268" i="5"/>
  <c r="E4215" i="5"/>
  <c r="E4169" i="5"/>
  <c r="E4116" i="5"/>
  <c r="E4066" i="5"/>
  <c r="E4016" i="5"/>
  <c r="E3971" i="5"/>
  <c r="E3926" i="5"/>
  <c r="E3883" i="5"/>
  <c r="E3839" i="5"/>
  <c r="E3799" i="5"/>
  <c r="E3753" i="5"/>
  <c r="E3714" i="5"/>
  <c r="E3678" i="5"/>
  <c r="E3632" i="5"/>
  <c r="E3596" i="5"/>
  <c r="E3555" i="5"/>
  <c r="E3514" i="5"/>
  <c r="E3474" i="5"/>
  <c r="E3436" i="5"/>
  <c r="E3393" i="5"/>
  <c r="E3351" i="5"/>
  <c r="E3315" i="5"/>
  <c r="E3271" i="5"/>
  <c r="E3232" i="5"/>
  <c r="E3194" i="5"/>
  <c r="E3148" i="5"/>
  <c r="E3111" i="5"/>
  <c r="E3077" i="5"/>
  <c r="E3036" i="5"/>
  <c r="E3001" i="5"/>
  <c r="E2967" i="5"/>
  <c r="E2932" i="5"/>
  <c r="E2892" i="5"/>
  <c r="E2859" i="5"/>
  <c r="E2824" i="5"/>
  <c r="E2789" i="5"/>
  <c r="E2749" i="5"/>
  <c r="E2715" i="5"/>
  <c r="E2680" i="5"/>
  <c r="E2646" i="5"/>
  <c r="E2605" i="5"/>
  <c r="E2572" i="5"/>
  <c r="E2537" i="5"/>
  <c r="E2506" i="5"/>
  <c r="E2469" i="5"/>
  <c r="E2436" i="5"/>
  <c r="E2402" i="5"/>
  <c r="E2371" i="5"/>
  <c r="E2342" i="5"/>
  <c r="E2313" i="5"/>
  <c r="E2280" i="5"/>
  <c r="E2251" i="5"/>
  <c r="E2221" i="5"/>
  <c r="E2191" i="5"/>
  <c r="E2160" i="5"/>
  <c r="E2131" i="5"/>
  <c r="E2102" i="5"/>
  <c r="E2072" i="5"/>
  <c r="E2043" i="5"/>
  <c r="E2012" i="5"/>
  <c r="E1983" i="5"/>
  <c r="E1957" i="5"/>
  <c r="E1931" i="5"/>
  <c r="E1902" i="5"/>
  <c r="E1876" i="5"/>
  <c r="E9900" i="5"/>
  <c r="E9798" i="5"/>
  <c r="E9684" i="5"/>
  <c r="E9576" i="5"/>
  <c r="E9460" i="5"/>
  <c r="E9364" i="5"/>
  <c r="E9268" i="5"/>
  <c r="E9157" i="5"/>
  <c r="E9074" i="5"/>
  <c r="E8962" i="5"/>
  <c r="E8862" i="5"/>
  <c r="E8757" i="5"/>
  <c r="E8655" i="5"/>
  <c r="E8559" i="5"/>
  <c r="E8448" i="5"/>
  <c r="E8356" i="5"/>
  <c r="E8256" i="5"/>
  <c r="E8158" i="5"/>
  <c r="E8056" i="5"/>
  <c r="E7966" i="5"/>
  <c r="E7884" i="5"/>
  <c r="E7788" i="5"/>
  <c r="E7706" i="5"/>
  <c r="E7617" i="5"/>
  <c r="E7536" i="5"/>
  <c r="E7451" i="5"/>
  <c r="E7373" i="5"/>
  <c r="E7293" i="5"/>
  <c r="E7204" i="5"/>
  <c r="E7138" i="5"/>
  <c r="E7056" i="5"/>
  <c r="E6984" i="5"/>
  <c r="E6914" i="5"/>
  <c r="E6845" i="5"/>
  <c r="E6781" i="5"/>
  <c r="E6708" i="5"/>
  <c r="E6643" i="5"/>
  <c r="E6572" i="5"/>
  <c r="E6503" i="5"/>
  <c r="E6433" i="5"/>
  <c r="E6366" i="5"/>
  <c r="E6309" i="5"/>
  <c r="E6233" i="5"/>
  <c r="E6171" i="5"/>
  <c r="E6099" i="5"/>
  <c r="E6036" i="5"/>
  <c r="E5972" i="5"/>
  <c r="E5911" i="5"/>
  <c r="E5852" i="5"/>
  <c r="E5779" i="5"/>
  <c r="E5717" i="5"/>
  <c r="E5654" i="5"/>
  <c r="E5593" i="5"/>
  <c r="E5524" i="5"/>
  <c r="E5462" i="5"/>
  <c r="E5404" i="5"/>
  <c r="E5333" i="5"/>
  <c r="E5276" i="5"/>
  <c r="E5210" i="5"/>
  <c r="E5145" i="5"/>
  <c r="E5082" i="5"/>
  <c r="E5028" i="5"/>
  <c r="E4973" i="5"/>
  <c r="E4900" i="5"/>
  <c r="E4853" i="5"/>
  <c r="E4789" i="5"/>
  <c r="E4728" i="5"/>
  <c r="E4672" i="5"/>
  <c r="E4612" i="5"/>
  <c r="E4562" i="5"/>
  <c r="E4496" i="5"/>
  <c r="E4442" i="5"/>
  <c r="E4382" i="5"/>
  <c r="E4328" i="5"/>
  <c r="E4265" i="5"/>
  <c r="E4214" i="5"/>
  <c r="E4168" i="5"/>
  <c r="E4111" i="5"/>
  <c r="E4065" i="5"/>
  <c r="E4012" i="5"/>
  <c r="E3967" i="5"/>
  <c r="E3924" i="5"/>
  <c r="E3882" i="5"/>
  <c r="E3838" i="5"/>
  <c r="E3798" i="5"/>
  <c r="E3752" i="5"/>
  <c r="E3713" i="5"/>
  <c r="E3676" i="5"/>
  <c r="E3631" i="5"/>
  <c r="E3595" i="5"/>
  <c r="E3554" i="5"/>
  <c r="E3512" i="5"/>
  <c r="E3473" i="5"/>
  <c r="E3434" i="5"/>
  <c r="E3392" i="5"/>
  <c r="E3349" i="5"/>
  <c r="E3312" i="5"/>
  <c r="E3268" i="5"/>
  <c r="E3231" i="5"/>
  <c r="E3192" i="5"/>
  <c r="E3146" i="5"/>
  <c r="E3109" i="5"/>
  <c r="E3076" i="5"/>
  <c r="E3035" i="5"/>
  <c r="E3000" i="5"/>
  <c r="E2966" i="5"/>
  <c r="E2931" i="5"/>
  <c r="E2889" i="5"/>
  <c r="E2858" i="5"/>
  <c r="E2821" i="5"/>
  <c r="E2787" i="5"/>
  <c r="E2747" i="5"/>
  <c r="E2714" i="5"/>
  <c r="E2679" i="5"/>
  <c r="E2644" i="5"/>
  <c r="E2604" i="5"/>
  <c r="E2571" i="5"/>
  <c r="E2536" i="5"/>
  <c r="E2503" i="5"/>
  <c r="E2467" i="5"/>
  <c r="E2434" i="5"/>
  <c r="E2401" i="5"/>
  <c r="E2369" i="5"/>
  <c r="E2340" i="5"/>
  <c r="E2312" i="5"/>
  <c r="E2279" i="5"/>
  <c r="E2249" i="5"/>
  <c r="E2219" i="5"/>
  <c r="E2189" i="5"/>
  <c r="E2158" i="5"/>
  <c r="E2129" i="5"/>
  <c r="E2100" i="5"/>
  <c r="E2069" i="5"/>
  <c r="E2041" i="5"/>
  <c r="E2009" i="5"/>
  <c r="E1982" i="5"/>
  <c r="E1956" i="5"/>
  <c r="E1929" i="5"/>
  <c r="E1901" i="5"/>
  <c r="E1874" i="5"/>
  <c r="E9998" i="5"/>
  <c r="E9897" i="5"/>
  <c r="E9794" i="5"/>
  <c r="E9682" i="5"/>
  <c r="E9573" i="5"/>
  <c r="E9457" i="5"/>
  <c r="E9357" i="5"/>
  <c r="E9252" i="5"/>
  <c r="E9152" i="5"/>
  <c r="E9053" i="5"/>
  <c r="E8949" i="5"/>
  <c r="E8858" i="5"/>
  <c r="E8756" i="5"/>
  <c r="E8650" i="5"/>
  <c r="E8543" i="5"/>
  <c r="E8444" i="5"/>
  <c r="E8353" i="5"/>
  <c r="E8249" i="5"/>
  <c r="E8156" i="5"/>
  <c r="E8055" i="5"/>
  <c r="E7962" i="5"/>
  <c r="E7863" i="5"/>
  <c r="E7783" i="5"/>
  <c r="E7704" i="5"/>
  <c r="E7615" i="5"/>
  <c r="E7535" i="5"/>
  <c r="E7449" i="5"/>
  <c r="E7366" i="5"/>
  <c r="E7283" i="5"/>
  <c r="E7202" i="5"/>
  <c r="E7129" i="5"/>
  <c r="E7044" i="5"/>
  <c r="E6983" i="5"/>
  <c r="E6913" i="5"/>
  <c r="E6843" i="5"/>
  <c r="E6771" i="5"/>
  <c r="E6703" i="5"/>
  <c r="E6642" i="5"/>
  <c r="E6570" i="5"/>
  <c r="E6501" i="5"/>
  <c r="E6430" i="5"/>
  <c r="E6365" i="5"/>
  <c r="E6293" i="5"/>
  <c r="E6231" i="5"/>
  <c r="E6170" i="5"/>
  <c r="E6098" i="5"/>
  <c r="E6035" i="5"/>
  <c r="E5966" i="5"/>
  <c r="E5902" i="5"/>
  <c r="E5840" i="5"/>
  <c r="E5777" i="5"/>
  <c r="E5716" i="5"/>
  <c r="E5652" i="5"/>
  <c r="E5592" i="5"/>
  <c r="E5522" i="5"/>
  <c r="E5460" i="5"/>
  <c r="E5394" i="5"/>
  <c r="E5329" i="5"/>
  <c r="E5274" i="5"/>
  <c r="E5206" i="5"/>
  <c r="E5144" i="5"/>
  <c r="E5080" i="5"/>
  <c r="E5025" i="5"/>
  <c r="E4963" i="5"/>
  <c r="E4899" i="5"/>
  <c r="E4851" i="5"/>
  <c r="E4784" i="5"/>
  <c r="E4725" i="5"/>
  <c r="E4670" i="5"/>
  <c r="E4611" i="5"/>
  <c r="E4545" i="5"/>
  <c r="E4495" i="5"/>
  <c r="E4441" i="5"/>
  <c r="E4381" i="5"/>
  <c r="E4327" i="5"/>
  <c r="E4264" i="5"/>
  <c r="E4213" i="5"/>
  <c r="E4162" i="5"/>
  <c r="E4109" i="5"/>
  <c r="E4064" i="5"/>
  <c r="E4011" i="5"/>
  <c r="E3965" i="5"/>
  <c r="E3918" i="5"/>
  <c r="E3876" i="5"/>
  <c r="E3837" i="5"/>
  <c r="E3791" i="5"/>
  <c r="E3751" i="5"/>
  <c r="E3712" i="5"/>
  <c r="E3668" i="5"/>
  <c r="E3629" i="5"/>
  <c r="E3592" i="5"/>
  <c r="E3547" i="5"/>
  <c r="E3507" i="5"/>
  <c r="E3469" i="5"/>
  <c r="E3425" i="5"/>
  <c r="E3391" i="5"/>
  <c r="E3348" i="5"/>
  <c r="E3306" i="5"/>
  <c r="E3267" i="5"/>
  <c r="E3229" i="5"/>
  <c r="E3185" i="5"/>
  <c r="E3145" i="5"/>
  <c r="E3107" i="5"/>
  <c r="E3075" i="5"/>
  <c r="E3033" i="5"/>
  <c r="E2999" i="5"/>
  <c r="E2965" i="5"/>
  <c r="E2929" i="5"/>
  <c r="E2888" i="5"/>
  <c r="E2857" i="5"/>
  <c r="E2820" i="5"/>
  <c r="E2786" i="5"/>
  <c r="E2746" i="5"/>
  <c r="E2713" i="5"/>
  <c r="E2678" i="5"/>
  <c r="E2643" i="5"/>
  <c r="E2602" i="5"/>
  <c r="E2569" i="5"/>
  <c r="E2535" i="5"/>
  <c r="E2502" i="5"/>
  <c r="E2464" i="5"/>
  <c r="E2433" i="5"/>
  <c r="E2399" i="5"/>
  <c r="E2368" i="5"/>
  <c r="E2339" i="5"/>
  <c r="E2307" i="5"/>
  <c r="E2278" i="5"/>
  <c r="E2248" i="5"/>
  <c r="E2218" i="5"/>
  <c r="E2188" i="5"/>
  <c r="E2157" i="5"/>
  <c r="E2128" i="5"/>
  <c r="E2096" i="5"/>
  <c r="E2068" i="5"/>
  <c r="E2038" i="5"/>
  <c r="E2008" i="5"/>
  <c r="E1981" i="5"/>
  <c r="E1955" i="5"/>
  <c r="E1928" i="5"/>
  <c r="E1900" i="5"/>
  <c r="E1873" i="5"/>
  <c r="E9996" i="5"/>
  <c r="E9881" i="5"/>
  <c r="E9791" i="5"/>
  <c r="E9672" i="5"/>
  <c r="E9572" i="5"/>
  <c r="E9455" i="5"/>
  <c r="E9356" i="5"/>
  <c r="E9251" i="5"/>
  <c r="E9149" i="5"/>
  <c r="E9052" i="5"/>
  <c r="E8939" i="5"/>
  <c r="E8856" i="5"/>
  <c r="E8752" i="5"/>
  <c r="E8645" i="5"/>
  <c r="E8541" i="5"/>
  <c r="E8440" i="5"/>
  <c r="E8351" i="5"/>
  <c r="E8244" i="5"/>
  <c r="E8154" i="5"/>
  <c r="E8054" i="5"/>
  <c r="E7959" i="5"/>
  <c r="E7861" i="5"/>
  <c r="E7776" i="5"/>
  <c r="E7701" i="5"/>
  <c r="E7606" i="5"/>
  <c r="E7532" i="5"/>
  <c r="E7448" i="5"/>
  <c r="E7363" i="5"/>
  <c r="E7279" i="5"/>
  <c r="E7201" i="5"/>
  <c r="E7125" i="5"/>
  <c r="E7041" i="5"/>
  <c r="E6982" i="5"/>
  <c r="E6912" i="5"/>
  <c r="E6841" i="5"/>
  <c r="E6770" i="5"/>
  <c r="E6701" i="5"/>
  <c r="E6640" i="5"/>
  <c r="E6563" i="5"/>
  <c r="E6500" i="5"/>
  <c r="E6429" i="5"/>
  <c r="E6363" i="5"/>
  <c r="E6291" i="5"/>
  <c r="E6223" i="5"/>
  <c r="E6168" i="5"/>
  <c r="E9994" i="5"/>
  <c r="E9876" i="5"/>
  <c r="E9762" i="5"/>
  <c r="E9654" i="5"/>
  <c r="E9560" i="5"/>
  <c r="E9444" i="5"/>
  <c r="E9351" i="5"/>
  <c r="E9248" i="5"/>
  <c r="E9141" i="5"/>
  <c r="E9035" i="5"/>
  <c r="E8937" i="5"/>
  <c r="E8843" i="5"/>
  <c r="E8729" i="5"/>
  <c r="E8642" i="5"/>
  <c r="E8538" i="5"/>
  <c r="E8437" i="5"/>
  <c r="E8330" i="5"/>
  <c r="E8242" i="5"/>
  <c r="E8149" i="5"/>
  <c r="E8041" i="5"/>
  <c r="E7949" i="5"/>
  <c r="E7854" i="5"/>
  <c r="E7769" i="5"/>
  <c r="E7682" i="5"/>
  <c r="E7595" i="5"/>
  <c r="E7523" i="5"/>
  <c r="E7435" i="5"/>
  <c r="E7361" i="5"/>
  <c r="E7275" i="5"/>
  <c r="E7195" i="5"/>
  <c r="E7109" i="5"/>
  <c r="E7039" i="5"/>
  <c r="E6970" i="5"/>
  <c r="E6894" i="5"/>
  <c r="E6836" i="5"/>
  <c r="E6766" i="5"/>
  <c r="E6699" i="5"/>
  <c r="E6626" i="5"/>
  <c r="E6560" i="5"/>
  <c r="E6496" i="5"/>
  <c r="E6421" i="5"/>
  <c r="E6358" i="5"/>
  <c r="E6286" i="5"/>
  <c r="E6221" i="5"/>
  <c r="E6148" i="5"/>
  <c r="E6090" i="5"/>
  <c r="E6030" i="5"/>
  <c r="E5958" i="5"/>
  <c r="E5899" i="5"/>
  <c r="E5830" i="5"/>
  <c r="E5771" i="5"/>
  <c r="E5705" i="5"/>
  <c r="E5638" i="5"/>
  <c r="E5582" i="5"/>
  <c r="E5511" i="5"/>
  <c r="E5457" i="5"/>
  <c r="E5385" i="5"/>
  <c r="E5324" i="5"/>
  <c r="E5255" i="5"/>
  <c r="E5196" i="5"/>
  <c r="E5141" i="5"/>
  <c r="E5074" i="5"/>
  <c r="E5022" i="5"/>
  <c r="E4956" i="5"/>
  <c r="E4896" i="5"/>
  <c r="E4831" i="5"/>
  <c r="E4777" i="5"/>
  <c r="E4721" i="5"/>
  <c r="E4653" i="5"/>
  <c r="E4602" i="5"/>
  <c r="E4542" i="5"/>
  <c r="E4485" i="5"/>
  <c r="E4428" i="5"/>
  <c r="E4369" i="5"/>
  <c r="E4316" i="5"/>
  <c r="E4257" i="5"/>
  <c r="E4209" i="5"/>
  <c r="E4155" i="5"/>
  <c r="E4105" i="5"/>
  <c r="E4052" i="5"/>
  <c r="E4005" i="5"/>
  <c r="E3961" i="5"/>
  <c r="E3914" i="5"/>
  <c r="E3869" i="5"/>
  <c r="E3834" i="5"/>
  <c r="E9976" i="5"/>
  <c r="E9868" i="5"/>
  <c r="E9755" i="5"/>
  <c r="E9645" i="5"/>
  <c r="E9538" i="5"/>
  <c r="E9430" i="5"/>
  <c r="E9321" i="5"/>
  <c r="E9228" i="5"/>
  <c r="E9136" i="5"/>
  <c r="E9031" i="5"/>
  <c r="E8929" i="5"/>
  <c r="E8818" i="5"/>
  <c r="E8718" i="5"/>
  <c r="E8613" i="5"/>
  <c r="E8512" i="5"/>
  <c r="E8416" i="5"/>
  <c r="E8316" i="5"/>
  <c r="E8228" i="5"/>
  <c r="E8132" i="5"/>
  <c r="E8033" i="5"/>
  <c r="E7932" i="5"/>
  <c r="E7842" i="5"/>
  <c r="E7762" i="5"/>
  <c r="E7670" i="5"/>
  <c r="E7591" i="5"/>
  <c r="E7505" i="5"/>
  <c r="E7423" i="5"/>
  <c r="E7337" i="5"/>
  <c r="E7264" i="5"/>
  <c r="E7189" i="5"/>
  <c r="E7105" i="5"/>
  <c r="E7028" i="5"/>
  <c r="E6958" i="5"/>
  <c r="E6889" i="5"/>
  <c r="E6819" i="5"/>
  <c r="E6749" i="5"/>
  <c r="E6688" i="5"/>
  <c r="E6615" i="5"/>
  <c r="E6554" i="5"/>
  <c r="E6482" i="5"/>
  <c r="E6415" i="5"/>
  <c r="E6343" i="5"/>
  <c r="E6277" i="5"/>
  <c r="E6216" i="5"/>
  <c r="E6143" i="5"/>
  <c r="E6078" i="5"/>
  <c r="E6010" i="5"/>
  <c r="E5953" i="5"/>
  <c r="E5883" i="5"/>
  <c r="E5823" i="5"/>
  <c r="E5761" i="5"/>
  <c r="E5701" i="5"/>
  <c r="E5634" i="5"/>
  <c r="E5566" i="5"/>
  <c r="E5503" i="5"/>
  <c r="E5436" i="5"/>
  <c r="E5378" i="5"/>
  <c r="E5317" i="5"/>
  <c r="E5250" i="5"/>
  <c r="E5189" i="5"/>
  <c r="E5128" i="5"/>
  <c r="E5068" i="5"/>
  <c r="E5003" i="5"/>
  <c r="E4948" i="5"/>
  <c r="E4892" i="5"/>
  <c r="E4828" i="5"/>
  <c r="E4772" i="5"/>
  <c r="E4705" i="5"/>
  <c r="E4648" i="5"/>
  <c r="E4587" i="5"/>
  <c r="E4534" i="5"/>
  <c r="E4482" i="5"/>
  <c r="E4418" i="5"/>
  <c r="E4366" i="5"/>
  <c r="E4304" i="5"/>
  <c r="E9971" i="5"/>
  <c r="E9864" i="5"/>
  <c r="E9741" i="5"/>
  <c r="E9644" i="5"/>
  <c r="E9530" i="5"/>
  <c r="E9425" i="5"/>
  <c r="E9320" i="5"/>
  <c r="E9218" i="5"/>
  <c r="E9130" i="5"/>
  <c r="E9022" i="5"/>
  <c r="E8922" i="5"/>
  <c r="E8817" i="5"/>
  <c r="E8715" i="5"/>
  <c r="E8611" i="5"/>
  <c r="E8511" i="5"/>
  <c r="E8415" i="5"/>
  <c r="E8312" i="5"/>
  <c r="E8224" i="5"/>
  <c r="E8126" i="5"/>
  <c r="E8031" i="5"/>
  <c r="E7931" i="5"/>
  <c r="E7840" i="5"/>
  <c r="E7759" i="5"/>
  <c r="E7665" i="5"/>
  <c r="E7583" i="5"/>
  <c r="E7502" i="5"/>
  <c r="E7420" i="5"/>
  <c r="E7336" i="5"/>
  <c r="E7253" i="5"/>
  <c r="E7186" i="5"/>
  <c r="E7100" i="5"/>
  <c r="E7026" i="5"/>
  <c r="E6956" i="5"/>
  <c r="E6888" i="5"/>
  <c r="E6812" i="5"/>
  <c r="E6748" i="5"/>
  <c r="E6686" i="5"/>
  <c r="E6612" i="5"/>
  <c r="E6553" i="5"/>
  <c r="E6478" i="5"/>
  <c r="E6414" i="5"/>
  <c r="E6342" i="5"/>
  <c r="E6276" i="5"/>
  <c r="E6210" i="5"/>
  <c r="E6135" i="5"/>
  <c r="E6076" i="5"/>
  <c r="E6009" i="5"/>
  <c r="E5950" i="5"/>
  <c r="E5882" i="5"/>
  <c r="E5820" i="5"/>
  <c r="E5760" i="5"/>
  <c r="E5688" i="5"/>
  <c r="E5632" i="5"/>
  <c r="E5565" i="5"/>
  <c r="E5502" i="5"/>
  <c r="E5435" i="5"/>
  <c r="E5375" i="5"/>
  <c r="E5315" i="5"/>
  <c r="E5245" i="5"/>
  <c r="E5188" i="5"/>
  <c r="E5126" i="5"/>
  <c r="E5066" i="5"/>
  <c r="E5002" i="5"/>
  <c r="E4942" i="5"/>
  <c r="E4891" i="5"/>
  <c r="E4821" i="5"/>
  <c r="E4770" i="5"/>
  <c r="E4704" i="5"/>
  <c r="E4647" i="5"/>
  <c r="E4586" i="5"/>
  <c r="E4533" i="5"/>
  <c r="E4475" i="5"/>
  <c r="E4415" i="5"/>
  <c r="E4365" i="5"/>
  <c r="E4303" i="5"/>
  <c r="E4244" i="5"/>
  <c r="E4194" i="5"/>
  <c r="E4143" i="5"/>
  <c r="E4101" i="5"/>
  <c r="E4040" i="5"/>
  <c r="E3996" i="5"/>
  <c r="E3947" i="5"/>
  <c r="E3904" i="5"/>
  <c r="E3864" i="5"/>
  <c r="E3818" i="5"/>
  <c r="E3776" i="5"/>
  <c r="E3739" i="5"/>
  <c r="E3696" i="5"/>
  <c r="E3655" i="5"/>
  <c r="E3620" i="5"/>
  <c r="E3575" i="5"/>
  <c r="E3534" i="5"/>
  <c r="E3497" i="5"/>
  <c r="E3453" i="5"/>
  <c r="E3416" i="5"/>
  <c r="E3375" i="5"/>
  <c r="E3333" i="5"/>
  <c r="E3293" i="5"/>
  <c r="E3257" i="5"/>
  <c r="E3211" i="5"/>
  <c r="E3171" i="5"/>
  <c r="E3135" i="5"/>
  <c r="E3091" i="5"/>
  <c r="E3058" i="5"/>
  <c r="E3023" i="5"/>
  <c r="E2988" i="5"/>
  <c r="E2949" i="5"/>
  <c r="E2913" i="5"/>
  <c r="E2880" i="5"/>
  <c r="E9843" i="5"/>
  <c r="E9652" i="5"/>
  <c r="E9501" i="5"/>
  <c r="E9308" i="5"/>
  <c r="E9139" i="5"/>
  <c r="E8991" i="5"/>
  <c r="E8803" i="5"/>
  <c r="E8632" i="5"/>
  <c r="E8469" i="5"/>
  <c r="E8297" i="5"/>
  <c r="E8137" i="5"/>
  <c r="E7988" i="5"/>
  <c r="E7835" i="5"/>
  <c r="E7673" i="5"/>
  <c r="E7551" i="5"/>
  <c r="E7413" i="5"/>
  <c r="E7274" i="5"/>
  <c r="E7148" i="5"/>
  <c r="E7006" i="5"/>
  <c r="E6892" i="5"/>
  <c r="E6793" i="5"/>
  <c r="E6670" i="5"/>
  <c r="E6559" i="5"/>
  <c r="E6455" i="5"/>
  <c r="E6330" i="5"/>
  <c r="E6220" i="5"/>
  <c r="E6118" i="5"/>
  <c r="E6008" i="5"/>
  <c r="E5922" i="5"/>
  <c r="E5814" i="5"/>
  <c r="E5728" i="5"/>
  <c r="E5614" i="5"/>
  <c r="E5521" i="5"/>
  <c r="E5421" i="5"/>
  <c r="E5325" i="5"/>
  <c r="E5236" i="5"/>
  <c r="E5131" i="5"/>
  <c r="E5042" i="5"/>
  <c r="E4950" i="5"/>
  <c r="E4859" i="5"/>
  <c r="E4761" i="5"/>
  <c r="E4681" i="5"/>
  <c r="E4583" i="5"/>
  <c r="E4505" i="5"/>
  <c r="E4411" i="5"/>
  <c r="E4326" i="5"/>
  <c r="E4240" i="5"/>
  <c r="E4174" i="5"/>
  <c r="E4087" i="5"/>
  <c r="E4028" i="5"/>
  <c r="E3952" i="5"/>
  <c r="E3896" i="5"/>
  <c r="E3835" i="5"/>
  <c r="E3774" i="5"/>
  <c r="E3723" i="5"/>
  <c r="E3662" i="5"/>
  <c r="E3618" i="5"/>
  <c r="E3563" i="5"/>
  <c r="E3503" i="5"/>
  <c r="E3451" i="5"/>
  <c r="E3401" i="5"/>
  <c r="E3345" i="5"/>
  <c r="E3291" i="5"/>
  <c r="E3238" i="5"/>
  <c r="E3180" i="5"/>
  <c r="E3133" i="5"/>
  <c r="E3082" i="5"/>
  <c r="E3029" i="5"/>
  <c r="E2979" i="5"/>
  <c r="E2937" i="5"/>
  <c r="E2885" i="5"/>
  <c r="E2843" i="5"/>
  <c r="E2797" i="5"/>
  <c r="E2758" i="5"/>
  <c r="E2705" i="5"/>
  <c r="E2661" i="5"/>
  <c r="E2620" i="5"/>
  <c r="E2574" i="5"/>
  <c r="E2529" i="5"/>
  <c r="E2486" i="5"/>
  <c r="E2446" i="5"/>
  <c r="E2406" i="5"/>
  <c r="E2362" i="5"/>
  <c r="E2325" i="5"/>
  <c r="E2291" i="5"/>
  <c r="E2254" i="5"/>
  <c r="E2212" i="5"/>
  <c r="E2176" i="5"/>
  <c r="E2138" i="5"/>
  <c r="E2104" i="5"/>
  <c r="E2061" i="5"/>
  <c r="E2027" i="5"/>
  <c r="E1996" i="5"/>
  <c r="E1959" i="5"/>
  <c r="E1922" i="5"/>
  <c r="E1891" i="5"/>
  <c r="E1856" i="5"/>
  <c r="E1827" i="5"/>
  <c r="E1800" i="5"/>
  <c r="E1772" i="5"/>
  <c r="E1743" i="5"/>
  <c r="E1713" i="5"/>
  <c r="E1684" i="5"/>
  <c r="E1656" i="5"/>
  <c r="E1627" i="5"/>
  <c r="E1599" i="5"/>
  <c r="E1568" i="5"/>
  <c r="E1540" i="5"/>
  <c r="E1513" i="5"/>
  <c r="E1485" i="5"/>
  <c r="E1456" i="5"/>
  <c r="E1427" i="5"/>
  <c r="E1400" i="5"/>
  <c r="E1369" i="5"/>
  <c r="E1341" i="5"/>
  <c r="E1312" i="5"/>
  <c r="E1284" i="5"/>
  <c r="E1256" i="5"/>
  <c r="E1227" i="5"/>
  <c r="E1198" i="5"/>
  <c r="E1168" i="5"/>
  <c r="E1140" i="5"/>
  <c r="E1113" i="5"/>
  <c r="E1084" i="5"/>
  <c r="E1056" i="5"/>
  <c r="E1029" i="5"/>
  <c r="E1003" i="5"/>
  <c r="E976" i="5"/>
  <c r="E948" i="5"/>
  <c r="E922" i="5"/>
  <c r="E895" i="5"/>
  <c r="E867" i="5"/>
  <c r="E841" i="5"/>
  <c r="E813" i="5"/>
  <c r="E785" i="5"/>
  <c r="E759" i="5"/>
  <c r="E733" i="5"/>
  <c r="E703" i="5"/>
  <c r="E677" i="5"/>
  <c r="E649" i="5"/>
  <c r="E623" i="5"/>
  <c r="E595" i="5"/>
  <c r="E566" i="5"/>
  <c r="E540" i="5"/>
  <c r="E513" i="5"/>
  <c r="E486" i="5"/>
  <c r="E459" i="5"/>
  <c r="E432" i="5"/>
  <c r="E405" i="5"/>
  <c r="E378" i="5"/>
  <c r="E351" i="5"/>
  <c r="E322" i="5"/>
  <c r="E296" i="5"/>
  <c r="E269" i="5"/>
  <c r="E242" i="5"/>
  <c r="E214" i="5"/>
  <c r="E187" i="5"/>
  <c r="E161" i="5"/>
  <c r="E133" i="5"/>
  <c r="E105" i="5"/>
  <c r="E77" i="5"/>
  <c r="E49" i="5"/>
  <c r="E23" i="5"/>
  <c r="E9842" i="5"/>
  <c r="E9650" i="5"/>
  <c r="E9499" i="5"/>
  <c r="E9298" i="5"/>
  <c r="E9137" i="5"/>
  <c r="E8985" i="5"/>
  <c r="E8791" i="5"/>
  <c r="E8631" i="5"/>
  <c r="E8465" i="5"/>
  <c r="E8294" i="5"/>
  <c r="E8134" i="5"/>
  <c r="E7986" i="5"/>
  <c r="E7828" i="5"/>
  <c r="E7671" i="5"/>
  <c r="E7545" i="5"/>
  <c r="E7409" i="5"/>
  <c r="E7266" i="5"/>
  <c r="E7145" i="5"/>
  <c r="E7004" i="5"/>
  <c r="E6891" i="5"/>
  <c r="E6792" i="5"/>
  <c r="E6669" i="5"/>
  <c r="E6556" i="5"/>
  <c r="E6454" i="5"/>
  <c r="E6323" i="5"/>
  <c r="E6219" i="5"/>
  <c r="E6117" i="5"/>
  <c r="E6004" i="5"/>
  <c r="E5921" i="5"/>
  <c r="E5813" i="5"/>
  <c r="E5715" i="5"/>
  <c r="E5612" i="5"/>
  <c r="E5520" i="5"/>
  <c r="E5418" i="5"/>
  <c r="E5322" i="5"/>
  <c r="E5234" i="5"/>
  <c r="E5129" i="5"/>
  <c r="E5039" i="5"/>
  <c r="E4941" i="5"/>
  <c r="E4858" i="5"/>
  <c r="E4760" i="5"/>
  <c r="E4679" i="5"/>
  <c r="E4580" i="5"/>
  <c r="E4494" i="5"/>
  <c r="E4408" i="5"/>
  <c r="E4325" i="5"/>
  <c r="E4239" i="5"/>
  <c r="E4160" i="5"/>
  <c r="E4086" i="5"/>
  <c r="E4027" i="5"/>
  <c r="E3948" i="5"/>
  <c r="E3895" i="5"/>
  <c r="E3833" i="5"/>
  <c r="E3773" i="5"/>
  <c r="E3722" i="5"/>
  <c r="E3661" i="5"/>
  <c r="E3606" i="5"/>
  <c r="E3561" i="5"/>
  <c r="E3502" i="5"/>
  <c r="E3448" i="5"/>
  <c r="E3396" i="5"/>
  <c r="E3344" i="5"/>
  <c r="E3287" i="5"/>
  <c r="E3237" i="5"/>
  <c r="E3179" i="5"/>
  <c r="E3123" i="5"/>
  <c r="E3081" i="5"/>
  <c r="E3027" i="5"/>
  <c r="E2978" i="5"/>
  <c r="E2936" i="5"/>
  <c r="E2884" i="5"/>
  <c r="E2837" i="5"/>
  <c r="E2796" i="5"/>
  <c r="E2745" i="5"/>
  <c r="E2704" i="5"/>
  <c r="E2658" i="5"/>
  <c r="E2619" i="5"/>
  <c r="E2568" i="5"/>
  <c r="E2525" i="5"/>
  <c r="E2485" i="5"/>
  <c r="E2445" i="5"/>
  <c r="E2398" i="5"/>
  <c r="E2361" i="5"/>
  <c r="E2324" i="5"/>
  <c r="E2289" i="5"/>
  <c r="E2247" i="5"/>
  <c r="E2211" i="5"/>
  <c r="E2175" i="5"/>
  <c r="E2137" i="5"/>
  <c r="E2095" i="5"/>
  <c r="E2060" i="5"/>
  <c r="E2026" i="5"/>
  <c r="E1995" i="5"/>
  <c r="E1954" i="5"/>
  <c r="E1920" i="5"/>
  <c r="E1888" i="5"/>
  <c r="E1855" i="5"/>
  <c r="E1826" i="5"/>
  <c r="E1798" i="5"/>
  <c r="E1769" i="5"/>
  <c r="E1740" i="5"/>
  <c r="E1711" i="5"/>
  <c r="E1683" i="5"/>
  <c r="E1655" i="5"/>
  <c r="E1625" i="5"/>
  <c r="E1598" i="5"/>
  <c r="E1566" i="5"/>
  <c r="E1539" i="5"/>
  <c r="E1512" i="5"/>
  <c r="E1484" i="5"/>
  <c r="E1454" i="5"/>
  <c r="E1426" i="5"/>
  <c r="E1397" i="5"/>
  <c r="E1368" i="5"/>
  <c r="E1340" i="5"/>
  <c r="E1311" i="5"/>
  <c r="E1282" i="5"/>
  <c r="E1255" i="5"/>
  <c r="E1225" i="5"/>
  <c r="E1196" i="5"/>
  <c r="E1166" i="5"/>
  <c r="E1139" i="5"/>
  <c r="E1112" i="5"/>
  <c r="E1082" i="5"/>
  <c r="E1055" i="5"/>
  <c r="E1028" i="5"/>
  <c r="E1002" i="5"/>
  <c r="E975" i="5"/>
  <c r="E947" i="5"/>
  <c r="E921" i="5"/>
  <c r="E893" i="5"/>
  <c r="E866" i="5"/>
  <c r="E838" i="5"/>
  <c r="E811" i="5"/>
  <c r="E784" i="5"/>
  <c r="E758" i="5"/>
  <c r="E731" i="5"/>
  <c r="E702" i="5"/>
  <c r="E675" i="5"/>
  <c r="E648" i="5"/>
  <c r="E621" i="5"/>
  <c r="E593" i="5"/>
  <c r="E565" i="5"/>
  <c r="E539" i="5"/>
  <c r="E512" i="5"/>
  <c r="E484" i="5"/>
  <c r="E458" i="5"/>
  <c r="E431" i="5"/>
  <c r="E403" i="5"/>
  <c r="E377" i="5"/>
  <c r="E349" i="5"/>
  <c r="E321" i="5"/>
  <c r="E295" i="5"/>
  <c r="E268" i="5"/>
  <c r="E239" i="5"/>
  <c r="E213" i="5"/>
  <c r="E186" i="5"/>
  <c r="E158" i="5"/>
  <c r="E132" i="5"/>
  <c r="E104" i="5"/>
  <c r="E76" i="5"/>
  <c r="E48" i="5"/>
  <c r="E9828" i="5"/>
  <c r="E9640" i="5"/>
  <c r="E9482" i="5"/>
  <c r="E9297" i="5"/>
  <c r="E9108" i="5"/>
  <c r="E8973" i="5"/>
  <c r="E8784" i="5"/>
  <c r="E8604" i="5"/>
  <c r="E8461" i="5"/>
  <c r="E8291" i="5"/>
  <c r="E8112" i="5"/>
  <c r="E7985" i="5"/>
  <c r="E7819" i="5"/>
  <c r="E7659" i="5"/>
  <c r="E7543" i="5"/>
  <c r="E7399" i="5"/>
  <c r="E7252" i="5"/>
  <c r="E7143" i="5"/>
  <c r="E7003" i="5"/>
  <c r="E6886" i="5"/>
  <c r="E6790" i="5"/>
  <c r="E6668" i="5"/>
  <c r="E6545" i="5"/>
  <c r="E6452" i="5"/>
  <c r="E6321" i="5"/>
  <c r="E6201" i="5"/>
  <c r="E6109" i="5"/>
  <c r="E6003" i="5"/>
  <c r="E5901" i="5"/>
  <c r="E5811" i="5"/>
  <c r="E5706" i="5"/>
  <c r="E5611" i="5"/>
  <c r="E5510" i="5"/>
  <c r="E5417" i="5"/>
  <c r="E5319" i="5"/>
  <c r="E5224" i="5"/>
  <c r="E5119" i="5"/>
  <c r="E5038" i="5"/>
  <c r="E4939" i="5"/>
  <c r="E4857" i="5"/>
  <c r="E4751" i="5"/>
  <c r="E4664" i="5"/>
  <c r="E4574" i="5"/>
  <c r="E4486" i="5"/>
  <c r="E4405" i="5"/>
  <c r="E4307" i="5"/>
  <c r="E4232" i="5"/>
  <c r="E4156" i="5"/>
  <c r="E4084" i="5"/>
  <c r="E4019" i="5"/>
  <c r="E3946" i="5"/>
  <c r="E3894" i="5"/>
  <c r="E3820" i="5"/>
  <c r="E3772" i="5"/>
  <c r="E3718" i="5"/>
  <c r="E3660" i="5"/>
  <c r="E3605" i="5"/>
  <c r="E3558" i="5"/>
  <c r="E3501" i="5"/>
  <c r="E3446" i="5"/>
  <c r="E3395" i="5"/>
  <c r="E3335" i="5"/>
  <c r="E3286" i="5"/>
  <c r="E3234" i="5"/>
  <c r="E3178" i="5"/>
  <c r="E3121" i="5"/>
  <c r="E3079" i="5"/>
  <c r="E3026" i="5"/>
  <c r="E2977" i="5"/>
  <c r="E2935" i="5"/>
  <c r="E2883" i="5"/>
  <c r="E2836" i="5"/>
  <c r="E2795" i="5"/>
  <c r="E2743" i="5"/>
  <c r="E2703" i="5"/>
  <c r="E2657" i="5"/>
  <c r="E2618" i="5"/>
  <c r="E2566" i="5"/>
  <c r="E2522" i="5"/>
  <c r="E2484" i="5"/>
  <c r="E2443" i="5"/>
  <c r="E2397" i="5"/>
  <c r="E2360" i="5"/>
  <c r="E2322" i="5"/>
  <c r="E2288" i="5"/>
  <c r="E2244" i="5"/>
  <c r="E2207" i="5"/>
  <c r="E2173" i="5"/>
  <c r="E2136" i="5"/>
  <c r="E2094" i="5"/>
  <c r="E2059" i="5"/>
  <c r="E2025" i="5"/>
  <c r="E1991" i="5"/>
  <c r="E1953" i="5"/>
  <c r="E1919" i="5"/>
  <c r="E1887" i="5"/>
  <c r="E1854" i="5"/>
  <c r="E1825" i="5"/>
  <c r="E1797" i="5"/>
  <c r="E1767" i="5"/>
  <c r="E1739" i="5"/>
  <c r="E1709" i="5"/>
  <c r="E1681" i="5"/>
  <c r="E1654" i="5"/>
  <c r="E1624" i="5"/>
  <c r="E1597" i="5"/>
  <c r="E1565" i="5"/>
  <c r="E1538" i="5"/>
  <c r="E1511" i="5"/>
  <c r="E1481" i="5"/>
  <c r="E1453" i="5"/>
  <c r="E1425" i="5"/>
  <c r="E1396" i="5"/>
  <c r="E1366" i="5"/>
  <c r="E1338" i="5"/>
  <c r="E1309" i="5"/>
  <c r="E1281" i="5"/>
  <c r="E1254" i="5"/>
  <c r="E1223" i="5"/>
  <c r="E1194" i="5"/>
  <c r="E1165" i="5"/>
  <c r="E1138" i="5"/>
  <c r="E1109" i="5"/>
  <c r="E1081" i="5"/>
  <c r="E1054" i="5"/>
  <c r="E1027" i="5"/>
  <c r="E1000" i="5"/>
  <c r="E974" i="5"/>
  <c r="E946" i="5"/>
  <c r="E920" i="5"/>
  <c r="E892" i="5"/>
  <c r="E865" i="5"/>
  <c r="E837" i="5"/>
  <c r="E809" i="5"/>
  <c r="E783" i="5"/>
  <c r="E757" i="5"/>
  <c r="E728" i="5"/>
  <c r="E700" i="5"/>
  <c r="E674" i="5"/>
  <c r="E647" i="5"/>
  <c r="E620" i="5"/>
  <c r="E592" i="5"/>
  <c r="E564" i="5"/>
  <c r="E537" i="5"/>
  <c r="E511" i="5"/>
  <c r="E483" i="5"/>
  <c r="E457" i="5"/>
  <c r="E429" i="5"/>
  <c r="E402" i="5"/>
  <c r="E376" i="5"/>
  <c r="E346" i="5"/>
  <c r="E320" i="5"/>
  <c r="E294" i="5"/>
  <c r="E267" i="5"/>
  <c r="E238" i="5"/>
  <c r="E212" i="5"/>
  <c r="E184" i="5"/>
  <c r="E157" i="5"/>
  <c r="E129" i="5"/>
  <c r="E102" i="5"/>
  <c r="E74" i="5"/>
  <c r="E47" i="5"/>
  <c r="E21" i="5"/>
  <c r="E9995" i="5"/>
  <c r="E9817" i="5"/>
  <c r="E9632" i="5"/>
  <c r="E9453" i="5"/>
  <c r="E9295" i="5"/>
  <c r="E9103" i="5"/>
  <c r="E8938" i="5"/>
  <c r="E8783" i="5"/>
  <c r="E8603" i="5"/>
  <c r="E8438" i="5"/>
  <c r="E8290" i="5"/>
  <c r="E8108" i="5"/>
  <c r="E7954" i="5"/>
  <c r="E7817" i="5"/>
  <c r="E7657" i="5"/>
  <c r="E7526" i="5"/>
  <c r="E7397" i="5"/>
  <c r="E7251" i="5"/>
  <c r="E7112" i="5"/>
  <c r="E7002" i="5"/>
  <c r="E6884" i="5"/>
  <c r="E6769" i="5"/>
  <c r="E6662" i="5"/>
  <c r="E6540" i="5"/>
  <c r="E6428" i="5"/>
  <c r="E6320" i="5"/>
  <c r="E6200" i="5"/>
  <c r="E6095" i="5"/>
  <c r="E5994" i="5"/>
  <c r="E5900" i="5"/>
  <c r="E5810" i="5"/>
  <c r="E5704" i="5"/>
  <c r="E5610" i="5"/>
  <c r="E5505" i="5"/>
  <c r="E5416" i="5"/>
  <c r="E5308" i="5"/>
  <c r="E5223" i="5"/>
  <c r="E5115" i="5"/>
  <c r="E5037" i="5"/>
  <c r="E4936" i="5"/>
  <c r="E4849" i="5"/>
  <c r="E4750" i="5"/>
  <c r="E4661" i="5"/>
  <c r="E4572" i="5"/>
  <c r="E4484" i="5"/>
  <c r="E4403" i="5"/>
  <c r="E4306" i="5"/>
  <c r="E4231" i="5"/>
  <c r="E4152" i="5"/>
  <c r="E4082" i="5"/>
  <c r="E4007" i="5"/>
  <c r="E3945" i="5"/>
  <c r="E3886" i="5"/>
  <c r="E3819" i="5"/>
  <c r="E3769" i="5"/>
  <c r="E3711" i="5"/>
  <c r="E3657" i="5"/>
  <c r="E3603" i="5"/>
  <c r="E3545" i="5"/>
  <c r="E3498" i="5"/>
  <c r="E3444" i="5"/>
  <c r="E3387" i="5"/>
  <c r="E3334" i="5"/>
  <c r="E3285" i="5"/>
  <c r="E3226" i="5"/>
  <c r="E3173" i="5"/>
  <c r="E3120" i="5"/>
  <c r="E3064" i="5"/>
  <c r="E3025" i="5"/>
  <c r="E2976" i="5"/>
  <c r="E2924" i="5"/>
  <c r="E2882" i="5"/>
  <c r="E2834" i="5"/>
  <c r="E2794" i="5"/>
  <c r="E2742" i="5"/>
  <c r="E2702" i="5"/>
  <c r="E2656" i="5"/>
  <c r="E2617" i="5"/>
  <c r="E2565" i="5"/>
  <c r="E2520" i="5"/>
  <c r="E2483" i="5"/>
  <c r="E2442" i="5"/>
  <c r="E2396" i="5"/>
  <c r="E2359" i="5"/>
  <c r="E2321" i="5"/>
  <c r="E2285" i="5"/>
  <c r="E2243" i="5"/>
  <c r="E2206" i="5"/>
  <c r="E2172" i="5"/>
  <c r="E2134" i="5"/>
  <c r="E2093" i="5"/>
  <c r="E2058" i="5"/>
  <c r="E2024" i="5"/>
  <c r="E1989" i="5"/>
  <c r="E1952" i="5"/>
  <c r="E1918" i="5"/>
  <c r="E1886" i="5"/>
  <c r="E1853" i="5"/>
  <c r="E1824" i="5"/>
  <c r="E1795" i="5"/>
  <c r="E1765" i="5"/>
  <c r="E1738" i="5"/>
  <c r="E1708" i="5"/>
  <c r="E1680" i="5"/>
  <c r="E1651" i="5"/>
  <c r="E1623" i="5"/>
  <c r="E1593" i="5"/>
  <c r="E1564" i="5"/>
  <c r="E1537" i="5"/>
  <c r="E1509" i="5"/>
  <c r="E1480" i="5"/>
  <c r="E1452" i="5"/>
  <c r="E1424" i="5"/>
  <c r="E1395" i="5"/>
  <c r="E1365" i="5"/>
  <c r="E1337" i="5"/>
  <c r="E1308" i="5"/>
  <c r="E1280" i="5"/>
  <c r="E1249" i="5"/>
  <c r="E1221" i="5"/>
  <c r="E1193" i="5"/>
  <c r="E1164" i="5"/>
  <c r="E1137" i="5"/>
  <c r="E1108" i="5"/>
  <c r="E1079" i="5"/>
  <c r="E1053" i="5"/>
  <c r="E1026" i="5"/>
  <c r="E999" i="5"/>
  <c r="E972" i="5"/>
  <c r="E945" i="5"/>
  <c r="E919" i="5"/>
  <c r="E891" i="5"/>
  <c r="E863" i="5"/>
  <c r="E836" i="5"/>
  <c r="E808" i="5"/>
  <c r="E782" i="5"/>
  <c r="E756" i="5"/>
  <c r="E725" i="5"/>
  <c r="E699" i="5"/>
  <c r="E673" i="5"/>
  <c r="E646" i="5"/>
  <c r="E617" i="5"/>
  <c r="E589" i="5"/>
  <c r="E563" i="5"/>
  <c r="E536" i="5"/>
  <c r="E509" i="5"/>
  <c r="E482" i="5"/>
  <c r="E456" i="5"/>
  <c r="E428" i="5"/>
  <c r="E401" i="5"/>
  <c r="E374" i="5"/>
  <c r="E345" i="5"/>
  <c r="E319" i="5"/>
  <c r="E293" i="5"/>
  <c r="E266" i="5"/>
  <c r="E237" i="5"/>
  <c r="E209" i="5"/>
  <c r="E183" i="5"/>
  <c r="E156" i="5"/>
  <c r="E128" i="5"/>
  <c r="E100" i="5"/>
  <c r="E73" i="5"/>
  <c r="E46" i="5"/>
  <c r="E19" i="5"/>
  <c r="E9985" i="5"/>
  <c r="E9814" i="5"/>
  <c r="E9624" i="5"/>
  <c r="E9443" i="5"/>
  <c r="E9294" i="5"/>
  <c r="E9102" i="5"/>
  <c r="E8933" i="5"/>
  <c r="E8782" i="5"/>
  <c r="E8602" i="5"/>
  <c r="E8435" i="5"/>
  <c r="E8288" i="5"/>
  <c r="E8106" i="5"/>
  <c r="E7948" i="5"/>
  <c r="E7804" i="5"/>
  <c r="E7656" i="5"/>
  <c r="E7508" i="5"/>
  <c r="E7396" i="5"/>
  <c r="E7250" i="5"/>
  <c r="E7108" i="5"/>
  <c r="E6998" i="5"/>
  <c r="E6882" i="5"/>
  <c r="E6759" i="5"/>
  <c r="E6660" i="5"/>
  <c r="E6532" i="5"/>
  <c r="E6420" i="5"/>
  <c r="E6317" i="5"/>
  <c r="E6199" i="5"/>
  <c r="E6094" i="5"/>
  <c r="E5993" i="5"/>
  <c r="E5898" i="5"/>
  <c r="E5809" i="5"/>
  <c r="E5703" i="5"/>
  <c r="E5609" i="5"/>
  <c r="E5500" i="5"/>
  <c r="E5414" i="5"/>
  <c r="E5306" i="5"/>
  <c r="E5216" i="5"/>
  <c r="E5114" i="5"/>
  <c r="E5024" i="5"/>
  <c r="E4932" i="5"/>
  <c r="E4834" i="5"/>
  <c r="E4749" i="5"/>
  <c r="E4651" i="5"/>
  <c r="E4569" i="5"/>
  <c r="E4483" i="5"/>
  <c r="E4400" i="5"/>
  <c r="E4302" i="5"/>
  <c r="E4229" i="5"/>
  <c r="E4145" i="5"/>
  <c r="E4081" i="5"/>
  <c r="E4006" i="5"/>
  <c r="E3944" i="5"/>
  <c r="E3885" i="5"/>
  <c r="E3816" i="5"/>
  <c r="E3767" i="5"/>
  <c r="E3708" i="5"/>
  <c r="E3654" i="5"/>
  <c r="E3602" i="5"/>
  <c r="E3544" i="5"/>
  <c r="E3496" i="5"/>
  <c r="E3443" i="5"/>
  <c r="E3385" i="5"/>
  <c r="E3332" i="5"/>
  <c r="E3284" i="5"/>
  <c r="E3224" i="5"/>
  <c r="E3169" i="5"/>
  <c r="E3119" i="5"/>
  <c r="E3063" i="5"/>
  <c r="E3022" i="5"/>
  <c r="E2975" i="5"/>
  <c r="E2923" i="5"/>
  <c r="E2879" i="5"/>
  <c r="E2833" i="5"/>
  <c r="E2792" i="5"/>
  <c r="E2741" i="5"/>
  <c r="E2701" i="5"/>
  <c r="E2655" i="5"/>
  <c r="E2616" i="5"/>
  <c r="E2564" i="5"/>
  <c r="E2517" i="5"/>
  <c r="E2482" i="5"/>
  <c r="E2440" i="5"/>
  <c r="E9965" i="5"/>
  <c r="E9803" i="5"/>
  <c r="E9615" i="5"/>
  <c r="E9421" i="5"/>
  <c r="E9283" i="5"/>
  <c r="E9097" i="5"/>
  <c r="E8921" i="5"/>
  <c r="E8778" i="5"/>
  <c r="E8592" i="5"/>
  <c r="E8398" i="5"/>
  <c r="E8262" i="5"/>
  <c r="E8095" i="5"/>
  <c r="E7929" i="5"/>
  <c r="E7801" i="5"/>
  <c r="E7653" i="5"/>
  <c r="E7500" i="5"/>
  <c r="E7379" i="5"/>
  <c r="E7248" i="5"/>
  <c r="E7097" i="5"/>
  <c r="E6990" i="5"/>
  <c r="E6863" i="5"/>
  <c r="E6745" i="5"/>
  <c r="E6646" i="5"/>
  <c r="E6526" i="5"/>
  <c r="E6413" i="5"/>
  <c r="E6315" i="5"/>
  <c r="E6189" i="5"/>
  <c r="E6080" i="5"/>
  <c r="E5989" i="5"/>
  <c r="E5880" i="5"/>
  <c r="E5792" i="5"/>
  <c r="E5684" i="5"/>
  <c r="E5599" i="5"/>
  <c r="E5495" i="5"/>
  <c r="E5389" i="5"/>
  <c r="E5295" i="5"/>
  <c r="E5198" i="5"/>
  <c r="E5109" i="5"/>
  <c r="E5020" i="5"/>
  <c r="E4929" i="5"/>
  <c r="E4829" i="5"/>
  <c r="E4746" i="5"/>
  <c r="E4644" i="5"/>
  <c r="E4567" i="5"/>
  <c r="E4467" i="5"/>
  <c r="E4391" i="5"/>
  <c r="E4296" i="5"/>
  <c r="E4227" i="5"/>
  <c r="E4142" i="5"/>
  <c r="E4076" i="5"/>
  <c r="E4002" i="5"/>
  <c r="E3938" i="5"/>
  <c r="E3872" i="5"/>
  <c r="E3814" i="5"/>
  <c r="E3760" i="5"/>
  <c r="E3705" i="5"/>
  <c r="E3652" i="5"/>
  <c r="E3600" i="5"/>
  <c r="E3542" i="5"/>
  <c r="E3488" i="5"/>
  <c r="E3440" i="5"/>
  <c r="E3378" i="5"/>
  <c r="E3327" i="5"/>
  <c r="E3275" i="5"/>
  <c r="E3222" i="5"/>
  <c r="E3167" i="5"/>
  <c r="E3115" i="5"/>
  <c r="E3061" i="5"/>
  <c r="E3018" i="5"/>
  <c r="E2973" i="5"/>
  <c r="E2920" i="5"/>
  <c r="E2876" i="5"/>
  <c r="E2831" i="5"/>
  <c r="E2779" i="5"/>
  <c r="E2738" i="5"/>
  <c r="E2693" i="5"/>
  <c r="E2653" i="5"/>
  <c r="E2599" i="5"/>
  <c r="E2560" i="5"/>
  <c r="E2515" i="5"/>
  <c r="E2478" i="5"/>
  <c r="E2428" i="5"/>
  <c r="E2392" i="5"/>
  <c r="E2353" i="5"/>
  <c r="E2317" i="5"/>
  <c r="E2276" i="5"/>
  <c r="E2238" i="5"/>
  <c r="E2202" i="5"/>
  <c r="E2166" i="5"/>
  <c r="E2125" i="5"/>
  <c r="E2087" i="5"/>
  <c r="E2053" i="5"/>
  <c r="E2021" i="5"/>
  <c r="E1979" i="5"/>
  <c r="E1947" i="5"/>
  <c r="E1915" i="5"/>
  <c r="E1880" i="5"/>
  <c r="E1847" i="5"/>
  <c r="E1819" i="5"/>
  <c r="E1789" i="5"/>
  <c r="E1762" i="5"/>
  <c r="E1733" i="5"/>
  <c r="E1705" i="5"/>
  <c r="E1676" i="5"/>
  <c r="E1647" i="5"/>
  <c r="E1618" i="5"/>
  <c r="E1589" i="5"/>
  <c r="E1561" i="5"/>
  <c r="E1534" i="5"/>
  <c r="E1506" i="5"/>
  <c r="E1476" i="5"/>
  <c r="E1448" i="5"/>
  <c r="E1418" i="5"/>
  <c r="E1389" i="5"/>
  <c r="E1361" i="5"/>
  <c r="E1332" i="5"/>
  <c r="E1303" i="5"/>
  <c r="E1275" i="5"/>
  <c r="E1246" i="5"/>
  <c r="E1218" i="5"/>
  <c r="E1189" i="5"/>
  <c r="E1160" i="5"/>
  <c r="E1133" i="5"/>
  <c r="E1102" i="5"/>
  <c r="E1076" i="5"/>
  <c r="E1049" i="5"/>
  <c r="E1023" i="5"/>
  <c r="E996" i="5"/>
  <c r="E968" i="5"/>
  <c r="E942" i="5"/>
  <c r="E914" i="5"/>
  <c r="E886" i="5"/>
  <c r="E859" i="5"/>
  <c r="E832" i="5"/>
  <c r="E804" i="5"/>
  <c r="E777" i="5"/>
  <c r="E749" i="5"/>
  <c r="E722" i="5"/>
  <c r="E696" i="5"/>
  <c r="E669" i="5"/>
  <c r="E641" i="5"/>
  <c r="E613" i="5"/>
  <c r="E586" i="5"/>
  <c r="E560" i="5"/>
  <c r="E533" i="5"/>
  <c r="E505" i="5"/>
  <c r="E479" i="5"/>
  <c r="E452" i="5"/>
  <c r="E424" i="5"/>
  <c r="E396" i="5"/>
  <c r="E368" i="5"/>
  <c r="E342" i="5"/>
  <c r="E316" i="5"/>
  <c r="E287" i="5"/>
  <c r="E259" i="5"/>
  <c r="E233" i="5"/>
  <c r="E206" i="5"/>
  <c r="E179" i="5"/>
  <c r="E151" i="5"/>
  <c r="E123" i="5"/>
  <c r="E97" i="5"/>
  <c r="E69" i="5"/>
  <c r="E43" i="5"/>
  <c r="E16" i="5"/>
  <c r="E9958" i="5"/>
  <c r="E9757" i="5"/>
  <c r="E9590" i="5"/>
  <c r="E9410" i="5"/>
  <c r="E9229" i="5"/>
  <c r="E9079" i="5"/>
  <c r="E8892" i="5"/>
  <c r="E8722" i="5"/>
  <c r="E8572" i="5"/>
  <c r="E8394" i="5"/>
  <c r="E8231" i="5"/>
  <c r="E8088" i="5"/>
  <c r="E7905" i="5"/>
  <c r="E7763" i="5"/>
  <c r="E7634" i="5"/>
  <c r="E7484" i="5"/>
  <c r="E7359" i="5"/>
  <c r="E7228" i="5"/>
  <c r="E7080" i="5"/>
  <c r="E6959" i="5"/>
  <c r="E6857" i="5"/>
  <c r="E6740" i="5"/>
  <c r="E6623" i="5"/>
  <c r="E6520" i="5"/>
  <c r="E6400" i="5"/>
  <c r="E6279" i="5"/>
  <c r="E6177" i="5"/>
  <c r="E6062" i="5"/>
  <c r="E5963" i="5"/>
  <c r="E5866" i="5"/>
  <c r="E5774" i="5"/>
  <c r="E5679" i="5"/>
  <c r="E5570" i="5"/>
  <c r="E5483" i="5"/>
  <c r="E5381" i="5"/>
  <c r="E5285" i="5"/>
  <c r="E5186" i="5"/>
  <c r="E5102" i="5"/>
  <c r="E4998" i="5"/>
  <c r="E4918" i="5"/>
  <c r="E4816" i="5"/>
  <c r="E4723" i="5"/>
  <c r="E4639" i="5"/>
  <c r="E4543" i="5"/>
  <c r="E4463" i="5"/>
  <c r="E4368" i="5"/>
  <c r="E4288" i="5"/>
  <c r="E4207" i="5"/>
  <c r="E4137" i="5"/>
  <c r="E4063" i="5"/>
  <c r="E3994" i="5"/>
  <c r="E3932" i="5"/>
  <c r="E3865" i="5"/>
  <c r="E3809" i="5"/>
  <c r="E3747" i="5"/>
  <c r="E3695" i="5"/>
  <c r="E3647" i="5"/>
  <c r="E3588" i="5"/>
  <c r="E3533" i="5"/>
  <c r="E3481" i="5"/>
  <c r="E3422" i="5"/>
  <c r="E3374" i="5"/>
  <c r="E3322" i="5"/>
  <c r="E3262" i="5"/>
  <c r="E3209" i="5"/>
  <c r="E3163" i="5"/>
  <c r="E3105" i="5"/>
  <c r="E3056" i="5"/>
  <c r="E3008" i="5"/>
  <c r="E2959" i="5"/>
  <c r="E2912" i="5"/>
  <c r="E2864" i="5"/>
  <c r="E2819" i="5"/>
  <c r="E2775" i="5"/>
  <c r="E2734" i="5"/>
  <c r="E2688" i="5"/>
  <c r="E2638" i="5"/>
  <c r="E2596" i="5"/>
  <c r="E2549" i="5"/>
  <c r="E2512" i="5"/>
  <c r="E2463" i="5"/>
  <c r="E2423" i="5"/>
  <c r="E2387" i="5"/>
  <c r="E2347" i="5"/>
  <c r="E2305" i="5"/>
  <c r="E2271" i="5"/>
  <c r="E2235" i="5"/>
  <c r="E2198" i="5"/>
  <c r="E2156" i="5"/>
  <c r="E2121" i="5"/>
  <c r="E2083" i="5"/>
  <c r="E2049" i="5"/>
  <c r="E2007" i="5"/>
  <c r="E1976" i="5"/>
  <c r="E1942" i="5"/>
  <c r="E1909" i="5"/>
  <c r="E1872" i="5"/>
  <c r="E1844" i="5"/>
  <c r="E1814" i="5"/>
  <c r="E1786" i="5"/>
  <c r="E1758" i="5"/>
  <c r="E1728" i="5"/>
  <c r="E1700" i="5"/>
  <c r="E1672" i="5"/>
  <c r="E1643" i="5"/>
  <c r="E1614" i="5"/>
  <c r="E1585" i="5"/>
  <c r="E1558" i="5"/>
  <c r="E1531" i="5"/>
  <c r="E1500" i="5"/>
  <c r="E1473" i="5"/>
  <c r="E1443" i="5"/>
  <c r="E1413" i="5"/>
  <c r="E1384" i="5"/>
  <c r="E1356" i="5"/>
  <c r="E1328" i="5"/>
  <c r="E1299" i="5"/>
  <c r="E1271" i="5"/>
  <c r="E1242" i="5"/>
  <c r="E1214" i="5"/>
  <c r="E1184" i="5"/>
  <c r="E1157" i="5"/>
  <c r="E1126" i="5"/>
  <c r="E1099" i="5"/>
  <c r="E1073" i="5"/>
  <c r="E1046" i="5"/>
  <c r="E9941" i="5"/>
  <c r="E9740" i="5"/>
  <c r="E9589" i="5"/>
  <c r="E9398" i="5"/>
  <c r="E9215" i="5"/>
  <c r="E9077" i="5"/>
  <c r="E8891" i="5"/>
  <c r="E8714" i="5"/>
  <c r="E8570" i="5"/>
  <c r="E8388" i="5"/>
  <c r="E8218" i="5"/>
  <c r="E8086" i="5"/>
  <c r="E7904" i="5"/>
  <c r="E7745" i="5"/>
  <c r="E7622" i="5"/>
  <c r="E7483" i="5"/>
  <c r="E7334" i="5"/>
  <c r="E7224" i="5"/>
  <c r="E7079" i="5"/>
  <c r="E6953" i="5"/>
  <c r="E6856" i="5"/>
  <c r="E6739" i="5"/>
  <c r="E6611" i="5"/>
  <c r="E6519" i="5"/>
  <c r="E6389" i="5"/>
  <c r="E6275" i="5"/>
  <c r="E6175" i="5"/>
  <c r="E6061" i="5"/>
  <c r="E5962" i="5"/>
  <c r="E5865" i="5"/>
  <c r="E5769" i="5"/>
  <c r="E5677" i="5"/>
  <c r="E5568" i="5"/>
  <c r="E5474" i="5"/>
  <c r="E5370" i="5"/>
  <c r="E5283" i="5"/>
  <c r="E5185" i="5"/>
  <c r="E5101" i="5"/>
  <c r="E4996" i="5"/>
  <c r="E4898" i="5"/>
  <c r="E4813" i="5"/>
  <c r="E4722" i="5"/>
  <c r="E4629" i="5"/>
  <c r="E4541" i="5"/>
  <c r="E4452" i="5"/>
  <c r="E4367" i="5"/>
  <c r="E4282" i="5"/>
  <c r="E4205" i="5"/>
  <c r="E4135" i="5"/>
  <c r="E4053" i="5"/>
  <c r="E3984" i="5"/>
  <c r="E3931" i="5"/>
  <c r="E3863" i="5"/>
  <c r="E3808" i="5"/>
  <c r="E3746" i="5"/>
  <c r="E3692" i="5"/>
  <c r="E3646" i="5"/>
  <c r="E3586" i="5"/>
  <c r="E3532" i="5"/>
  <c r="E3480" i="5"/>
  <c r="E3421" i="5"/>
  <c r="E3373" i="5"/>
  <c r="E3321" i="5"/>
  <c r="E3261" i="5"/>
  <c r="E3208" i="5"/>
  <c r="E3162" i="5"/>
  <c r="E3104" i="5"/>
  <c r="E3055" i="5"/>
  <c r="E3007" i="5"/>
  <c r="E2958" i="5"/>
  <c r="E2911" i="5"/>
  <c r="E2863" i="5"/>
  <c r="E2818" i="5"/>
  <c r="E2773" i="5"/>
  <c r="E2733" i="5"/>
  <c r="E2686" i="5"/>
  <c r="E2635" i="5"/>
  <c r="E2595" i="5"/>
  <c r="E2548" i="5"/>
  <c r="E2511" i="5"/>
  <c r="E2462" i="5"/>
  <c r="E2422" i="5"/>
  <c r="E2386" i="5"/>
  <c r="E2346" i="5"/>
  <c r="E2304" i="5"/>
  <c r="E2268" i="5"/>
  <c r="E2233" i="5"/>
  <c r="E2197" i="5"/>
  <c r="E2154" i="5"/>
  <c r="E2117" i="5"/>
  <c r="E2082" i="5"/>
  <c r="E2048" i="5"/>
  <c r="E2006" i="5"/>
  <c r="E1975" i="5"/>
  <c r="E1941" i="5"/>
  <c r="E1908" i="5"/>
  <c r="E1871" i="5"/>
  <c r="E1843" i="5"/>
  <c r="E1813" i="5"/>
  <c r="E1785" i="5"/>
  <c r="E1756" i="5"/>
  <c r="E1727" i="5"/>
  <c r="E1699" i="5"/>
  <c r="E1671" i="5"/>
  <c r="E1641" i="5"/>
  <c r="E1613" i="5"/>
  <c r="E1584" i="5"/>
  <c r="E1557" i="5"/>
  <c r="E1529" i="5"/>
  <c r="E1499" i="5"/>
  <c r="E1469" i="5"/>
  <c r="E1440" i="5"/>
  <c r="E1412" i="5"/>
  <c r="E1383" i="5"/>
  <c r="E1355" i="5"/>
  <c r="E1326" i="5"/>
  <c r="E1298" i="5"/>
  <c r="E1269" i="5"/>
  <c r="E1241" i="5"/>
  <c r="E1212" i="5"/>
  <c r="E1183" i="5"/>
  <c r="E1156" i="5"/>
  <c r="E1124" i="5"/>
  <c r="E1098" i="5"/>
  <c r="E1072" i="5"/>
  <c r="E1045" i="5"/>
  <c r="E1018" i="5"/>
  <c r="E991" i="5"/>
  <c r="E963" i="5"/>
  <c r="E935" i="5"/>
  <c r="E907" i="5"/>
  <c r="E880" i="5"/>
  <c r="E853" i="5"/>
  <c r="E826" i="5"/>
  <c r="E799" i="5"/>
  <c r="E772" i="5"/>
  <c r="E744" i="5"/>
  <c r="E718" i="5"/>
  <c r="E691" i="5"/>
  <c r="E663" i="5"/>
  <c r="E635" i="5"/>
  <c r="E608" i="5"/>
  <c r="E582" i="5"/>
  <c r="E555" i="5"/>
  <c r="E527" i="5"/>
  <c r="E501" i="5"/>
  <c r="E473" i="5"/>
  <c r="E445" i="5"/>
  <c r="E418" i="5"/>
  <c r="E389" i="5"/>
  <c r="E363" i="5"/>
  <c r="E337" i="5"/>
  <c r="E309" i="5"/>
  <c r="E281" i="5"/>
  <c r="E255" i="5"/>
  <c r="E228" i="5"/>
  <c r="E200" i="5"/>
  <c r="E173" i="5"/>
  <c r="E145" i="5"/>
  <c r="E119" i="5"/>
  <c r="E92" i="5"/>
  <c r="E65" i="5"/>
  <c r="E38" i="5"/>
  <c r="E11" i="5"/>
  <c r="E9733" i="5"/>
  <c r="E9415" i="5"/>
  <c r="E9181" i="5"/>
  <c r="E8873" i="5"/>
  <c r="E8579" i="5"/>
  <c r="E8328" i="5"/>
  <c r="E8037" i="5"/>
  <c r="E7773" i="5"/>
  <c r="E7568" i="5"/>
  <c r="E7320" i="5"/>
  <c r="E7085" i="5"/>
  <c r="E6931" i="5"/>
  <c r="E6718" i="5"/>
  <c r="E6525" i="5"/>
  <c r="E6354" i="5"/>
  <c r="E6145" i="5"/>
  <c r="E5988" i="5"/>
  <c r="E5828" i="5"/>
  <c r="E5661" i="5"/>
  <c r="E5494" i="5"/>
  <c r="E5348" i="5"/>
  <c r="E5169" i="5"/>
  <c r="E5012" i="5"/>
  <c r="E4870" i="5"/>
  <c r="E4703" i="5"/>
  <c r="E4566" i="5"/>
  <c r="E4423" i="5"/>
  <c r="E4263" i="5"/>
  <c r="E4141" i="5"/>
  <c r="E4034" i="5"/>
  <c r="E3913" i="5"/>
  <c r="E3812" i="5"/>
  <c r="E3726" i="5"/>
  <c r="E3627" i="5"/>
  <c r="E3541" i="5"/>
  <c r="E3456" i="5"/>
  <c r="E3365" i="5"/>
  <c r="E3274" i="5"/>
  <c r="E3196" i="5"/>
  <c r="E3092" i="5"/>
  <c r="E3017" i="5"/>
  <c r="E2943" i="5"/>
  <c r="E2855" i="5"/>
  <c r="E2778" i="5"/>
  <c r="E2711" i="5"/>
  <c r="E2631" i="5"/>
  <c r="E2559" i="5"/>
  <c r="E2489" i="5"/>
  <c r="E2419" i="5"/>
  <c r="E2358" i="5"/>
  <c r="E2300" i="5"/>
  <c r="E2239" i="5"/>
  <c r="E2181" i="5"/>
  <c r="E2123" i="5"/>
  <c r="E2074" i="5"/>
  <c r="E2019" i="5"/>
  <c r="E1964" i="5"/>
  <c r="E1907" i="5"/>
  <c r="E1860" i="5"/>
  <c r="E1811" i="5"/>
  <c r="E1773" i="5"/>
  <c r="E1723" i="5"/>
  <c r="E1679" i="5"/>
  <c r="E1636" i="5"/>
  <c r="E1591" i="5"/>
  <c r="E1547" i="5"/>
  <c r="E1503" i="5"/>
  <c r="E1461" i="5"/>
  <c r="E1415" i="5"/>
  <c r="E1375" i="5"/>
  <c r="E1325" i="5"/>
  <c r="E1286" i="5"/>
  <c r="E1237" i="5"/>
  <c r="E1200" i="5"/>
  <c r="E1149" i="5"/>
  <c r="E1107" i="5"/>
  <c r="E1067" i="5"/>
  <c r="E1024" i="5"/>
  <c r="E984" i="5"/>
  <c r="E949" i="5"/>
  <c r="E905" i="5"/>
  <c r="E872" i="5"/>
  <c r="E828" i="5"/>
  <c r="E793" i="5"/>
  <c r="E751" i="5"/>
  <c r="E714" i="5"/>
  <c r="E678" i="5"/>
  <c r="E634" i="5"/>
  <c r="E600" i="5"/>
  <c r="E557" i="5"/>
  <c r="E519" i="5"/>
  <c r="E480" i="5"/>
  <c r="E440" i="5"/>
  <c r="E406" i="5"/>
  <c r="E362" i="5"/>
  <c r="E326" i="5"/>
  <c r="E283" i="5"/>
  <c r="E248" i="5"/>
  <c r="E207" i="5"/>
  <c r="E168" i="5"/>
  <c r="E135" i="5"/>
  <c r="E91" i="5"/>
  <c r="E56" i="5"/>
  <c r="E15" i="5"/>
  <c r="E9728" i="5"/>
  <c r="E9414" i="5"/>
  <c r="E9179" i="5"/>
  <c r="E8871" i="5"/>
  <c r="E8574" i="5"/>
  <c r="E8306" i="5"/>
  <c r="E8026" i="5"/>
  <c r="E7766" i="5"/>
  <c r="E7565" i="5"/>
  <c r="E7319" i="5"/>
  <c r="E7084" i="5"/>
  <c r="E6930" i="5"/>
  <c r="E6717" i="5"/>
  <c r="E6524" i="5"/>
  <c r="E6341" i="5"/>
  <c r="E6133" i="5"/>
  <c r="E5986" i="5"/>
  <c r="E5824" i="5"/>
  <c r="E5645" i="5"/>
  <c r="E5488" i="5"/>
  <c r="E5346" i="5"/>
  <c r="E5168" i="5"/>
  <c r="E5001" i="5"/>
  <c r="E4869" i="5"/>
  <c r="E4700" i="5"/>
  <c r="E4544" i="5"/>
  <c r="E4413" i="5"/>
  <c r="E4262" i="5"/>
  <c r="E4138" i="5"/>
  <c r="E4033" i="5"/>
  <c r="E3912" i="5"/>
  <c r="E3811" i="5"/>
  <c r="E3725" i="5"/>
  <c r="E3625" i="5"/>
  <c r="E3537" i="5"/>
  <c r="E3455" i="5"/>
  <c r="E3363" i="5"/>
  <c r="E3263" i="5"/>
  <c r="E3182" i="5"/>
  <c r="E3089" i="5"/>
  <c r="E3015" i="5"/>
  <c r="E2942" i="5"/>
  <c r="E2853" i="5"/>
  <c r="E2776" i="5"/>
  <c r="E2709" i="5"/>
  <c r="E2628" i="5"/>
  <c r="E2558" i="5"/>
  <c r="E2488" i="5"/>
  <c r="E2417" i="5"/>
  <c r="E2354" i="5"/>
  <c r="E2296" i="5"/>
  <c r="E2237" i="5"/>
  <c r="E2180" i="5"/>
  <c r="E2122" i="5"/>
  <c r="E2067" i="5"/>
  <c r="E2005" i="5"/>
  <c r="E1963" i="5"/>
  <c r="E1906" i="5"/>
  <c r="E1857" i="5"/>
  <c r="E1809" i="5"/>
  <c r="E1764" i="5"/>
  <c r="E1722" i="5"/>
  <c r="E1677" i="5"/>
  <c r="E1635" i="5"/>
  <c r="E1587" i="5"/>
  <c r="E1545" i="5"/>
  <c r="E1502" i="5"/>
  <c r="E1459" i="5"/>
  <c r="E1411" i="5"/>
  <c r="E1373" i="5"/>
  <c r="E1323" i="5"/>
  <c r="E1285" i="5"/>
  <c r="E1236" i="5"/>
  <c r="E1192" i="5"/>
  <c r="E1148" i="5"/>
  <c r="E1104" i="5"/>
  <c r="E1066" i="5"/>
  <c r="E1021" i="5"/>
  <c r="E983" i="5"/>
  <c r="E944" i="5"/>
  <c r="E904" i="5"/>
  <c r="E869" i="5"/>
  <c r="E827" i="5"/>
  <c r="E792" i="5"/>
  <c r="E747" i="5"/>
  <c r="E713" i="5"/>
  <c r="E672" i="5"/>
  <c r="E633" i="5"/>
  <c r="E598" i="5"/>
  <c r="E556" i="5"/>
  <c r="E518" i="5"/>
  <c r="E478" i="5"/>
  <c r="E439" i="5"/>
  <c r="E400" i="5"/>
  <c r="E361" i="5"/>
  <c r="E325" i="5"/>
  <c r="E282" i="5"/>
  <c r="E247" i="5"/>
  <c r="E205" i="5"/>
  <c r="E167" i="5"/>
  <c r="E126" i="5"/>
  <c r="E89" i="5"/>
  <c r="E52" i="5"/>
  <c r="E14" i="5"/>
  <c r="E9725" i="5"/>
  <c r="E9396" i="5"/>
  <c r="E9143" i="5"/>
  <c r="E8849" i="5"/>
  <c r="E8539" i="5"/>
  <c r="E8304" i="5"/>
  <c r="E8024" i="5"/>
  <c r="E7743" i="5"/>
  <c r="E7563" i="5"/>
  <c r="E7317" i="5"/>
  <c r="E7078" i="5"/>
  <c r="E6901" i="5"/>
  <c r="E6700" i="5"/>
  <c r="E6498" i="5"/>
  <c r="E6340" i="5"/>
  <c r="E6131" i="5"/>
  <c r="E5957" i="5"/>
  <c r="E5816" i="5"/>
  <c r="E5644" i="5"/>
  <c r="E5473" i="5"/>
  <c r="E5326" i="5"/>
  <c r="E5165" i="5"/>
  <c r="E4992" i="5"/>
  <c r="E4862" i="5"/>
  <c r="E4694" i="5"/>
  <c r="E4536" i="5"/>
  <c r="E4412" i="5"/>
  <c r="E4256" i="5"/>
  <c r="E4134" i="5"/>
  <c r="E4032" i="5"/>
  <c r="E3906" i="5"/>
  <c r="E3807" i="5"/>
  <c r="E3724" i="5"/>
  <c r="E3624" i="5"/>
  <c r="E3531" i="5"/>
  <c r="E3452" i="5"/>
  <c r="E3362" i="5"/>
  <c r="E3260" i="5"/>
  <c r="E3181" i="5"/>
  <c r="E3088" i="5"/>
  <c r="E3005" i="5"/>
  <c r="E2938" i="5"/>
  <c r="E2852" i="5"/>
  <c r="E2769" i="5"/>
  <c r="E2707" i="5"/>
  <c r="E2627" i="5"/>
  <c r="E2547" i="5"/>
  <c r="E2487" i="5"/>
  <c r="E2416" i="5"/>
  <c r="E2352" i="5"/>
  <c r="E2295" i="5"/>
  <c r="E2236" i="5"/>
  <c r="E2179" i="5"/>
  <c r="E2115" i="5"/>
  <c r="E2064" i="5"/>
  <c r="E2004" i="5"/>
  <c r="E1960" i="5"/>
  <c r="E1899" i="5"/>
  <c r="E1851" i="5"/>
  <c r="E1808" i="5"/>
  <c r="E1763" i="5"/>
  <c r="E1721" i="5"/>
  <c r="E1675" i="5"/>
  <c r="E1634" i="5"/>
  <c r="E1586" i="5"/>
  <c r="E1543" i="5"/>
  <c r="E1498" i="5"/>
  <c r="E1458" i="5"/>
  <c r="E1409" i="5"/>
  <c r="E1371" i="5"/>
  <c r="E1322" i="5"/>
  <c r="E1278" i="5"/>
  <c r="E1235" i="5"/>
  <c r="E1191" i="5"/>
  <c r="E1147" i="5"/>
  <c r="E1101" i="5"/>
  <c r="E1063" i="5"/>
  <c r="E1020" i="5"/>
  <c r="E982" i="5"/>
  <c r="E943" i="5"/>
  <c r="E903" i="5"/>
  <c r="E868" i="5"/>
  <c r="E825" i="5"/>
  <c r="E788" i="5"/>
  <c r="E746" i="5"/>
  <c r="E712" i="5"/>
  <c r="E671" i="5"/>
  <c r="E632" i="5"/>
  <c r="E597" i="5"/>
  <c r="E554" i="5"/>
  <c r="E516" i="5"/>
  <c r="E477" i="5"/>
  <c r="E438" i="5"/>
  <c r="E399" i="5"/>
  <c r="E360" i="5"/>
  <c r="E324" i="5"/>
  <c r="E280" i="5"/>
  <c r="E246" i="5"/>
  <c r="E204" i="5"/>
  <c r="E166" i="5"/>
  <c r="E125" i="5"/>
  <c r="E88" i="5"/>
  <c r="E51" i="5"/>
  <c r="E13" i="5"/>
  <c r="E9978" i="5"/>
  <c r="E9714" i="5"/>
  <c r="E9394" i="5"/>
  <c r="E9101" i="5"/>
  <c r="E8823" i="5"/>
  <c r="E8528" i="5"/>
  <c r="E8285" i="5"/>
  <c r="E8012" i="5"/>
  <c r="E7742" i="5"/>
  <c r="E7506" i="5"/>
  <c r="E7314" i="5"/>
  <c r="E7077" i="5"/>
  <c r="E6880" i="5"/>
  <c r="E6697" i="5"/>
  <c r="E6490" i="5"/>
  <c r="E6316" i="5"/>
  <c r="E6129" i="5"/>
  <c r="E5954" i="5"/>
  <c r="E5793" i="5"/>
  <c r="E5637" i="5"/>
  <c r="E5472" i="5"/>
  <c r="E5296" i="5"/>
  <c r="E5157" i="5"/>
  <c r="E4991" i="5"/>
  <c r="E4830" i="5"/>
  <c r="E4690" i="5"/>
  <c r="E4531" i="5"/>
  <c r="E4398" i="5"/>
  <c r="E4252" i="5"/>
  <c r="E4121" i="5"/>
  <c r="E4004" i="5"/>
  <c r="E3902" i="5"/>
  <c r="E3805" i="5"/>
  <c r="E3707" i="5"/>
  <c r="E3623" i="5"/>
  <c r="E3528" i="5"/>
  <c r="E3441" i="5"/>
  <c r="E3358" i="5"/>
  <c r="E3259" i="5"/>
  <c r="E3168" i="5"/>
  <c r="E3086" i="5"/>
  <c r="E3004" i="5"/>
  <c r="E2921" i="5"/>
  <c r="E2849" i="5"/>
  <c r="E2768" i="5"/>
  <c r="E2694" i="5"/>
  <c r="E2625" i="5"/>
  <c r="E2546" i="5"/>
  <c r="E2481" i="5"/>
  <c r="E2415" i="5"/>
  <c r="E2349" i="5"/>
  <c r="E2294" i="5"/>
  <c r="E2232" i="5"/>
  <c r="E2178" i="5"/>
  <c r="E2114" i="5"/>
  <c r="E2062" i="5"/>
  <c r="E2003" i="5"/>
  <c r="E1951" i="5"/>
  <c r="E1897" i="5"/>
  <c r="E1848" i="5"/>
  <c r="E1806" i="5"/>
  <c r="E1761" i="5"/>
  <c r="E1720" i="5"/>
  <c r="E1674" i="5"/>
  <c r="E1632" i="5"/>
  <c r="E1583" i="5"/>
  <c r="E1542" i="5"/>
  <c r="E1494" i="5"/>
  <c r="E1457" i="5"/>
  <c r="E1407" i="5"/>
  <c r="E1364" i="5"/>
  <c r="E1321" i="5"/>
  <c r="E1277" i="5"/>
  <c r="E1234" i="5"/>
  <c r="E1187" i="5"/>
  <c r="E1145" i="5"/>
  <c r="E1100" i="5"/>
  <c r="E1062" i="5"/>
  <c r="E1019" i="5"/>
  <c r="E981" i="5"/>
  <c r="E940" i="5"/>
  <c r="E902" i="5"/>
  <c r="E861" i="5"/>
  <c r="E823" i="5"/>
  <c r="E787" i="5"/>
  <c r="E745" i="5"/>
  <c r="E711" i="5"/>
  <c r="E667" i="5"/>
  <c r="E631" i="5"/>
  <c r="E588" i="5"/>
  <c r="E553" i="5"/>
  <c r="E515" i="5"/>
  <c r="E476" i="5"/>
  <c r="E437" i="5"/>
  <c r="E395" i="5"/>
  <c r="E359" i="5"/>
  <c r="E318" i="5"/>
  <c r="E279" i="5"/>
  <c r="E245" i="5"/>
  <c r="E203" i="5"/>
  <c r="E165" i="5"/>
  <c r="E122" i="5"/>
  <c r="E87" i="5"/>
  <c r="E45" i="5"/>
  <c r="E9" i="5"/>
  <c r="E9963" i="5"/>
  <c r="E9703" i="5"/>
  <c r="E9393" i="5"/>
  <c r="E9082" i="5"/>
  <c r="E8821" i="5"/>
  <c r="E8514" i="5"/>
  <c r="E8243" i="5"/>
  <c r="E8011" i="5"/>
  <c r="E7741" i="5"/>
  <c r="E7489" i="5"/>
  <c r="E7311" i="5"/>
  <c r="E7075" i="5"/>
  <c r="E6859" i="5"/>
  <c r="E6695" i="5"/>
  <c r="E6486" i="5"/>
  <c r="E6290" i="5"/>
  <c r="E6128" i="5"/>
  <c r="E5949" i="5"/>
  <c r="E5791" i="5"/>
  <c r="E5636" i="5"/>
  <c r="E5459" i="5"/>
  <c r="E5294" i="5"/>
  <c r="E5153" i="5"/>
  <c r="E4989" i="5"/>
  <c r="E4820" i="5"/>
  <c r="E4685" i="5"/>
  <c r="E4528" i="5"/>
  <c r="E4373" i="5"/>
  <c r="E4249" i="5"/>
  <c r="E4120" i="5"/>
  <c r="E3997" i="5"/>
  <c r="E3900" i="5"/>
  <c r="E3789" i="5"/>
  <c r="E3699" i="5"/>
  <c r="E3622" i="5"/>
  <c r="E3526" i="5"/>
  <c r="E3439" i="5"/>
  <c r="E3353" i="5"/>
  <c r="E3258" i="5"/>
  <c r="E3165" i="5"/>
  <c r="E3085" i="5"/>
  <c r="E2998" i="5"/>
  <c r="E2915" i="5"/>
  <c r="E2848" i="5"/>
  <c r="E2767" i="5"/>
  <c r="E2692" i="5"/>
  <c r="E2623" i="5"/>
  <c r="E2545" i="5"/>
  <c r="E2476" i="5"/>
  <c r="E2412" i="5"/>
  <c r="E2345" i="5"/>
  <c r="E2293" i="5"/>
  <c r="E2229" i="5"/>
  <c r="E2177" i="5"/>
  <c r="E2113" i="5"/>
  <c r="E2057" i="5"/>
  <c r="E2002" i="5"/>
  <c r="E1949" i="5"/>
  <c r="E1896" i="5"/>
  <c r="E1846" i="5"/>
  <c r="E1804" i="5"/>
  <c r="E1760" i="5"/>
  <c r="E1719" i="5"/>
  <c r="E1669" i="5"/>
  <c r="E1629" i="5"/>
  <c r="E1582" i="5"/>
  <c r="E1541" i="5"/>
  <c r="E1493" i="5"/>
  <c r="E1451" i="5"/>
  <c r="E1406" i="5"/>
  <c r="E1363" i="5"/>
  <c r="E1320" i="5"/>
  <c r="E1274" i="5"/>
  <c r="E1233" i="5"/>
  <c r="E1185" i="5"/>
  <c r="E1144" i="5"/>
  <c r="E1097" i="5"/>
  <c r="E1059" i="5"/>
  <c r="E1016" i="5"/>
  <c r="E979" i="5"/>
  <c r="E939" i="5"/>
  <c r="E901" i="5"/>
  <c r="E860" i="5"/>
  <c r="E822" i="5"/>
  <c r="E786" i="5"/>
  <c r="E743" i="5"/>
  <c r="E709" i="5"/>
  <c r="E666" i="5"/>
  <c r="E629" i="5"/>
  <c r="E587" i="5"/>
  <c r="E551" i="5"/>
  <c r="E514" i="5"/>
  <c r="E472" i="5"/>
  <c r="E436" i="5"/>
  <c r="E394" i="5"/>
  <c r="E357" i="5"/>
  <c r="E317" i="5"/>
  <c r="E278" i="5"/>
  <c r="E244" i="5"/>
  <c r="E199" i="5"/>
  <c r="E164" i="5"/>
  <c r="E121" i="5"/>
  <c r="E85" i="5"/>
  <c r="E44" i="5"/>
  <c r="E8" i="5"/>
  <c r="E9939" i="5"/>
  <c r="E9670" i="5"/>
  <c r="E9355" i="5"/>
  <c r="E9036" i="5"/>
  <c r="E8805" i="5"/>
  <c r="E8502" i="5"/>
  <c r="E8214" i="5"/>
  <c r="E7989" i="5"/>
  <c r="E7720" i="5"/>
  <c r="E7482" i="5"/>
  <c r="E7277" i="5"/>
  <c r="E7040" i="5"/>
  <c r="E6840" i="5"/>
  <c r="E6672" i="5"/>
  <c r="E6469" i="5"/>
  <c r="E6273" i="5"/>
  <c r="E6125" i="5"/>
  <c r="E5939" i="5"/>
  <c r="E5768" i="5"/>
  <c r="E5630" i="5"/>
  <c r="E5455" i="5"/>
  <c r="E5282" i="5"/>
  <c r="E5142" i="5"/>
  <c r="E4981" i="5"/>
  <c r="E4811" i="5"/>
  <c r="E4682" i="5"/>
  <c r="E4520" i="5"/>
  <c r="E4362" i="5"/>
  <c r="E4241" i="5"/>
  <c r="E4108" i="5"/>
  <c r="E3983" i="5"/>
  <c r="E3898" i="5"/>
  <c r="E3786" i="5"/>
  <c r="E3689" i="5"/>
  <c r="E3619" i="5"/>
  <c r="E3524" i="5"/>
  <c r="E3420" i="5"/>
  <c r="E3346" i="5"/>
  <c r="E3253" i="5"/>
  <c r="E3155" i="5"/>
  <c r="E3083" i="5"/>
  <c r="E2994" i="5"/>
  <c r="E2909" i="5"/>
  <c r="E2844" i="5"/>
  <c r="E2765" i="5"/>
  <c r="E2684" i="5"/>
  <c r="E2621" i="5"/>
  <c r="E2542" i="5"/>
  <c r="E2461" i="5"/>
  <c r="E2408" i="5"/>
  <c r="E2338" i="5"/>
  <c r="E2284" i="5"/>
  <c r="E2226" i="5"/>
  <c r="E2167" i="5"/>
  <c r="E2109" i="5"/>
  <c r="E2052" i="5"/>
  <c r="E2000" i="5"/>
  <c r="E1943" i="5"/>
  <c r="E1894" i="5"/>
  <c r="E1842" i="5"/>
  <c r="E1802" i="5"/>
  <c r="E1753" i="5"/>
  <c r="E1716" i="5"/>
  <c r="E1666" i="5"/>
  <c r="E1622" i="5"/>
  <c r="E1580" i="5"/>
  <c r="E1535" i="5"/>
  <c r="E1491" i="5"/>
  <c r="E1446" i="5"/>
  <c r="E1404" i="5"/>
  <c r="E1358" i="5"/>
  <c r="E1318" i="5"/>
  <c r="E1267" i="5"/>
  <c r="E1229" i="5"/>
  <c r="E1181" i="5"/>
  <c r="E1141" i="5"/>
  <c r="E1095" i="5"/>
  <c r="E1052" i="5"/>
  <c r="E1014" i="5"/>
  <c r="E977" i="5"/>
  <c r="E933" i="5"/>
  <c r="E899" i="5"/>
  <c r="E856" i="5"/>
  <c r="E820" i="5"/>
  <c r="E779" i="5"/>
  <c r="E740" i="5"/>
  <c r="E704" i="5"/>
  <c r="E661" i="5"/>
  <c r="E627" i="5"/>
  <c r="E584" i="5"/>
  <c r="E548" i="5"/>
  <c r="E506" i="5"/>
  <c r="E467" i="5"/>
  <c r="E434" i="5"/>
  <c r="E388" i="5"/>
  <c r="E355" i="5"/>
  <c r="E313" i="5"/>
  <c r="E276" i="5"/>
  <c r="E234" i="5"/>
  <c r="E196" i="5"/>
  <c r="E162" i="5"/>
  <c r="E118" i="5"/>
  <c r="E83" i="5"/>
  <c r="E40" i="5"/>
  <c r="E5" i="5"/>
  <c r="E9917" i="5"/>
  <c r="E9596" i="5"/>
  <c r="E9317" i="5"/>
  <c r="E9015" i="5"/>
  <c r="E8728" i="5"/>
  <c r="E8495" i="5"/>
  <c r="E8190" i="5"/>
  <c r="E7915" i="5"/>
  <c r="E7714" i="5"/>
  <c r="E7466" i="5"/>
  <c r="E7229" i="5"/>
  <c r="E7025" i="5"/>
  <c r="E6811" i="5"/>
  <c r="E6625" i="5"/>
  <c r="E6461" i="5"/>
  <c r="E6258" i="5"/>
  <c r="E6073" i="5"/>
  <c r="E5925" i="5"/>
  <c r="E5743" i="5"/>
  <c r="E5583" i="5"/>
  <c r="E5433" i="5"/>
  <c r="E5253" i="5"/>
  <c r="E5103" i="5"/>
  <c r="E4957" i="5"/>
  <c r="E4806" i="5"/>
  <c r="E4641" i="5"/>
  <c r="E4509" i="5"/>
  <c r="E4344" i="5"/>
  <c r="E4211" i="5"/>
  <c r="E4103" i="5"/>
  <c r="E3979" i="5"/>
  <c r="E3867" i="5"/>
  <c r="E3778" i="5"/>
  <c r="E3684" i="5"/>
  <c r="E3591" i="5"/>
  <c r="E3505" i="5"/>
  <c r="E3414" i="5"/>
  <c r="E3323" i="5"/>
  <c r="E3242" i="5"/>
  <c r="E3141" i="5"/>
  <c r="E3059" i="5"/>
  <c r="E2991" i="5"/>
  <c r="E2905" i="5"/>
  <c r="E2827" i="5"/>
  <c r="E2760" i="5"/>
  <c r="E2675" i="5"/>
  <c r="E2597" i="5"/>
  <c r="E2533" i="5"/>
  <c r="E2458" i="5"/>
  <c r="E2389" i="5"/>
  <c r="E2333" i="5"/>
  <c r="E2273" i="5"/>
  <c r="E2216" i="5"/>
  <c r="E2153" i="5"/>
  <c r="E2106" i="5"/>
  <c r="E2046" i="5"/>
  <c r="E1997" i="5"/>
  <c r="E1937" i="5"/>
  <c r="E1884" i="5"/>
  <c r="E1836" i="5"/>
  <c r="E1792" i="5"/>
  <c r="E1749" i="5"/>
  <c r="E1702" i="5"/>
  <c r="E1662" i="5"/>
  <c r="E1615" i="5"/>
  <c r="E1575" i="5"/>
  <c r="E1528" i="5"/>
  <c r="E1487" i="5"/>
  <c r="E1437" i="5"/>
  <c r="E1401" i="5"/>
  <c r="E1352" i="5"/>
  <c r="E1307" i="5"/>
  <c r="E1263" i="5"/>
  <c r="E1219" i="5"/>
  <c r="E1177" i="5"/>
  <c r="E1132" i="5"/>
  <c r="E1092" i="5"/>
  <c r="E1047" i="5"/>
  <c r="E1007" i="5"/>
  <c r="E967" i="5"/>
  <c r="E929" i="5"/>
  <c r="E889" i="5"/>
  <c r="E851" i="5"/>
  <c r="E816" i="5"/>
  <c r="E773" i="5"/>
  <c r="E737" i="5"/>
  <c r="E695" i="5"/>
  <c r="E657" i="5"/>
  <c r="E616" i="5"/>
  <c r="E579" i="5"/>
  <c r="E542" i="5"/>
  <c r="E502" i="5"/>
  <c r="E464" i="5"/>
  <c r="E423" i="5"/>
  <c r="E385" i="5"/>
  <c r="E344" i="5"/>
  <c r="E305" i="5"/>
  <c r="E272" i="5"/>
  <c r="E229" i="5"/>
  <c r="E192" i="5"/>
  <c r="E149" i="5"/>
  <c r="E114" i="5"/>
  <c r="E72" i="5"/>
  <c r="E36" i="5"/>
  <c r="E9873" i="5"/>
  <c r="E9540" i="5"/>
  <c r="E9288" i="5"/>
  <c r="E9002" i="5"/>
  <c r="E8708" i="5"/>
  <c r="E8433" i="5"/>
  <c r="E8188" i="5"/>
  <c r="E7897" i="5"/>
  <c r="E7655" i="5"/>
  <c r="E7434" i="5"/>
  <c r="E9528" i="5"/>
  <c r="E9034" i="5"/>
  <c r="E8672" i="5"/>
  <c r="E8178" i="5"/>
  <c r="E7719" i="5"/>
  <c r="E7360" i="5"/>
  <c r="E6991" i="5"/>
  <c r="E6738" i="5"/>
  <c r="E6412" i="5"/>
  <c r="E6146" i="5"/>
  <c r="E5877" i="5"/>
  <c r="E5631" i="5"/>
  <c r="E5366" i="5"/>
  <c r="E5111" i="5"/>
  <c r="E4895" i="5"/>
  <c r="E4643" i="5"/>
  <c r="E4445" i="5"/>
  <c r="E4196" i="5"/>
  <c r="E4039" i="5"/>
  <c r="E3857" i="5"/>
  <c r="E3736" i="5"/>
  <c r="E3576" i="5"/>
  <c r="E3464" i="5"/>
  <c r="E3302" i="5"/>
  <c r="E3164" i="5"/>
  <c r="E3048" i="5"/>
  <c r="E2908" i="5"/>
  <c r="E2804" i="5"/>
  <c r="E2677" i="5"/>
  <c r="E2578" i="5"/>
  <c r="E2457" i="5"/>
  <c r="E2367" i="5"/>
  <c r="E2265" i="5"/>
  <c r="E2187" i="5"/>
  <c r="E2088" i="5"/>
  <c r="E2020" i="5"/>
  <c r="E1927" i="5"/>
  <c r="E1845" i="5"/>
  <c r="E1780" i="5"/>
  <c r="E1707" i="5"/>
  <c r="E1646" i="5"/>
  <c r="E1577" i="5"/>
  <c r="E1515" i="5"/>
  <c r="E1436" i="5"/>
  <c r="E1379" i="5"/>
  <c r="E1302" i="5"/>
  <c r="E1243" i="5"/>
  <c r="E1172" i="5"/>
  <c r="E1114" i="5"/>
  <c r="E1040" i="5"/>
  <c r="E978" i="5"/>
  <c r="E923" i="5"/>
  <c r="E855" i="5"/>
  <c r="E800" i="5"/>
  <c r="E738" i="5"/>
  <c r="E682" i="5"/>
  <c r="E615" i="5"/>
  <c r="E562" i="5"/>
  <c r="E499" i="5"/>
  <c r="E444" i="5"/>
  <c r="E382" i="5"/>
  <c r="E328" i="5"/>
  <c r="E258" i="5"/>
  <c r="E198" i="5"/>
  <c r="E142" i="5"/>
  <c r="E81" i="5"/>
  <c r="E25" i="5"/>
  <c r="E9516" i="5"/>
  <c r="E9032" i="5"/>
  <c r="E8644" i="5"/>
  <c r="E8153" i="5"/>
  <c r="E7717" i="5"/>
  <c r="E7332" i="5"/>
  <c r="E6971" i="5"/>
  <c r="E6719" i="5"/>
  <c r="E6401" i="5"/>
  <c r="E6126" i="5"/>
  <c r="E5862" i="5"/>
  <c r="E5601" i="5"/>
  <c r="E5364" i="5"/>
  <c r="E5106" i="5"/>
  <c r="E4893" i="5"/>
  <c r="E4628" i="5"/>
  <c r="E4440" i="5"/>
  <c r="E4192" i="5"/>
  <c r="E4038" i="5"/>
  <c r="E3856" i="5"/>
  <c r="E3727" i="5"/>
  <c r="E3574" i="5"/>
  <c r="E3423" i="5"/>
  <c r="E3301" i="5"/>
  <c r="E3154" i="5"/>
  <c r="E3046" i="5"/>
  <c r="E2906" i="5"/>
  <c r="E2803" i="5"/>
  <c r="E2673" i="5"/>
  <c r="E2576" i="5"/>
  <c r="E2454" i="5"/>
  <c r="E2366" i="5"/>
  <c r="E2264" i="5"/>
  <c r="E2185" i="5"/>
  <c r="E2085" i="5"/>
  <c r="E2001" i="5"/>
  <c r="E1924" i="5"/>
  <c r="E1839" i="5"/>
  <c r="E1779" i="5"/>
  <c r="E1706" i="5"/>
  <c r="E1645" i="5"/>
  <c r="E1574" i="5"/>
  <c r="E1514" i="5"/>
  <c r="E1435" i="5"/>
  <c r="E1377" i="5"/>
  <c r="E1301" i="5"/>
  <c r="E1240" i="5"/>
  <c r="E1171" i="5"/>
  <c r="E1096" i="5"/>
  <c r="E1037" i="5"/>
  <c r="E971" i="5"/>
  <c r="E916" i="5"/>
  <c r="E852" i="5"/>
  <c r="E798" i="5"/>
  <c r="E736" i="5"/>
  <c r="E681" i="5"/>
  <c r="E612" i="5"/>
  <c r="E561" i="5"/>
  <c r="E497" i="5"/>
  <c r="E442" i="5"/>
  <c r="E380" i="5"/>
  <c r="E314" i="5"/>
  <c r="E257" i="5"/>
  <c r="E195" i="5"/>
  <c r="E141" i="5"/>
  <c r="E80" i="5"/>
  <c r="E24" i="5"/>
  <c r="E9511" i="5"/>
  <c r="E9003" i="5"/>
  <c r="E8595" i="5"/>
  <c r="E8105" i="5"/>
  <c r="E7684" i="5"/>
  <c r="E7331" i="5"/>
  <c r="E6960" i="5"/>
  <c r="E6673" i="5"/>
  <c r="E6388" i="5"/>
  <c r="E6082" i="5"/>
  <c r="E5860" i="5"/>
  <c r="E5590" i="5"/>
  <c r="E5363" i="5"/>
  <c r="E5079" i="5"/>
  <c r="E4882" i="5"/>
  <c r="E4621" i="5"/>
  <c r="E4429" i="5"/>
  <c r="E4191" i="5"/>
  <c r="E4036" i="5"/>
  <c r="E3852" i="5"/>
  <c r="E3697" i="5"/>
  <c r="E3573" i="5"/>
  <c r="E3419" i="5"/>
  <c r="E3300" i="5"/>
  <c r="E3143" i="5"/>
  <c r="E3044" i="5"/>
  <c r="E2904" i="5"/>
  <c r="E2802" i="5"/>
  <c r="E2672" i="5"/>
  <c r="E2575" i="5"/>
  <c r="E2451" i="5"/>
  <c r="E2365" i="5"/>
  <c r="E2262" i="5"/>
  <c r="E2169" i="5"/>
  <c r="E2084" i="5"/>
  <c r="E1999" i="5"/>
  <c r="E1923" i="5"/>
  <c r="E1838" i="5"/>
  <c r="E1777" i="5"/>
  <c r="E1701" i="5"/>
  <c r="E1640" i="5"/>
  <c r="E1571" i="5"/>
  <c r="E1508" i="5"/>
  <c r="E1434" i="5"/>
  <c r="E1376" i="5"/>
  <c r="E1297" i="5"/>
  <c r="E1232" i="5"/>
  <c r="E1163" i="5"/>
  <c r="E1094" i="5"/>
  <c r="E1035" i="5"/>
  <c r="E969" i="5"/>
  <c r="E915" i="5"/>
  <c r="E849" i="5"/>
  <c r="E797" i="5"/>
  <c r="E735" i="5"/>
  <c r="E680" i="5"/>
  <c r="E611" i="5"/>
  <c r="E558" i="5"/>
  <c r="E493" i="5"/>
  <c r="E435" i="5"/>
  <c r="E379" i="5"/>
  <c r="E311" i="5"/>
  <c r="E256" i="5"/>
  <c r="E193" i="5"/>
  <c r="E140" i="5"/>
  <c r="E71" i="5"/>
  <c r="E22" i="5"/>
  <c r="E9962" i="5"/>
  <c r="E9508" i="5"/>
  <c r="E8999" i="5"/>
  <c r="E8503" i="5"/>
  <c r="E8093" i="5"/>
  <c r="E7652" i="5"/>
  <c r="E7310" i="5"/>
  <c r="E6945" i="5"/>
  <c r="E6648" i="5"/>
  <c r="E6386" i="5"/>
  <c r="E6074" i="5"/>
  <c r="E5857" i="5"/>
  <c r="E5564" i="5"/>
  <c r="E5361" i="5"/>
  <c r="E5078" i="5"/>
  <c r="E4880" i="5"/>
  <c r="E4620" i="5"/>
  <c r="E4426" i="5"/>
  <c r="E4187" i="5"/>
  <c r="E3995" i="5"/>
  <c r="E3847" i="5"/>
  <c r="E3687" i="5"/>
  <c r="E3571" i="5"/>
  <c r="E3417" i="5"/>
  <c r="E3297" i="5"/>
  <c r="E3140" i="5"/>
  <c r="E3032" i="5"/>
  <c r="E2903" i="5"/>
  <c r="E2801" i="5"/>
  <c r="E2665" i="5"/>
  <c r="E2562" i="5"/>
  <c r="E2448" i="5"/>
  <c r="E2344" i="5"/>
  <c r="E2261" i="5"/>
  <c r="E2165" i="5"/>
  <c r="E2081" i="5"/>
  <c r="E1998" i="5"/>
  <c r="E1917" i="5"/>
  <c r="E1835" i="5"/>
  <c r="E1776" i="5"/>
  <c r="E1698" i="5"/>
  <c r="E1639" i="5"/>
  <c r="E1563" i="5"/>
  <c r="E1507" i="5"/>
  <c r="E1433" i="5"/>
  <c r="E1359" i="5"/>
  <c r="E1296" i="5"/>
  <c r="E1228" i="5"/>
  <c r="E1162" i="5"/>
  <c r="E1093" i="5"/>
  <c r="E1033" i="5"/>
  <c r="E966" i="5"/>
  <c r="E912" i="5"/>
  <c r="E848" i="5"/>
  <c r="E795" i="5"/>
  <c r="E734" i="5"/>
  <c r="E679" i="5"/>
  <c r="E609" i="5"/>
  <c r="E549" i="5"/>
  <c r="E492" i="5"/>
  <c r="E426" i="5"/>
  <c r="E372" i="5"/>
  <c r="E307" i="5"/>
  <c r="E254" i="5"/>
  <c r="E191" i="5"/>
  <c r="E139" i="5"/>
  <c r="E68" i="5"/>
  <c r="E18" i="5"/>
  <c r="E9921" i="5"/>
  <c r="E9505" i="5"/>
  <c r="E8995" i="5"/>
  <c r="E8500" i="5"/>
  <c r="E8092" i="5"/>
  <c r="E7637" i="5"/>
  <c r="E7249" i="5"/>
  <c r="E6943" i="5"/>
  <c r="E6631" i="5"/>
  <c r="E6384" i="5"/>
  <c r="E6058" i="5"/>
  <c r="E5856" i="5"/>
  <c r="E5558" i="5"/>
  <c r="E5359" i="5"/>
  <c r="E5073" i="5"/>
  <c r="E4875" i="5"/>
  <c r="E4618" i="5"/>
  <c r="E4371" i="5"/>
  <c r="E4184" i="5"/>
  <c r="E3982" i="5"/>
  <c r="E3844" i="5"/>
  <c r="E3685" i="5"/>
  <c r="E3567" i="5"/>
  <c r="E3412" i="5"/>
  <c r="E3295" i="5"/>
  <c r="E3138" i="5"/>
  <c r="E3031" i="5"/>
  <c r="E2902" i="5"/>
  <c r="E2780" i="5"/>
  <c r="E2664" i="5"/>
  <c r="E2543" i="5"/>
  <c r="E2447" i="5"/>
  <c r="E2336" i="5"/>
  <c r="E2260" i="5"/>
  <c r="E2163" i="5"/>
  <c r="E2080" i="5"/>
  <c r="E1985" i="5"/>
  <c r="E1916" i="5"/>
  <c r="E1834" i="5"/>
  <c r="E1775" i="5"/>
  <c r="E1697" i="5"/>
  <c r="E1637" i="5"/>
  <c r="E1562" i="5"/>
  <c r="E1492" i="5"/>
  <c r="E1431" i="5"/>
  <c r="E1354" i="5"/>
  <c r="E1295" i="5"/>
  <c r="E1220" i="5"/>
  <c r="E1159" i="5"/>
  <c r="E1089" i="5"/>
  <c r="E1032" i="5"/>
  <c r="E965" i="5"/>
  <c r="E911" i="5"/>
  <c r="E846" i="5"/>
  <c r="E794" i="5"/>
  <c r="E724" i="5"/>
  <c r="E665" i="5"/>
  <c r="E607" i="5"/>
  <c r="E546" i="5"/>
  <c r="E491" i="5"/>
  <c r="E425" i="5"/>
  <c r="E371" i="5"/>
  <c r="E304" i="5"/>
  <c r="E253" i="5"/>
  <c r="E189" i="5"/>
  <c r="E137" i="5"/>
  <c r="E67" i="5"/>
  <c r="E17" i="5"/>
  <c r="E9920" i="5"/>
  <c r="E9503" i="5"/>
  <c r="E8993" i="5"/>
  <c r="E8496" i="5"/>
  <c r="E8052" i="5"/>
  <c r="E7605" i="5"/>
  <c r="E7238" i="5"/>
  <c r="E6936" i="5"/>
  <c r="E6610" i="5"/>
  <c r="E6382" i="5"/>
  <c r="E6056" i="5"/>
  <c r="E5839" i="5"/>
  <c r="E5557" i="5"/>
  <c r="E5350" i="5"/>
  <c r="E5070" i="5"/>
  <c r="E4819" i="5"/>
  <c r="E4606" i="5"/>
  <c r="E4360" i="5"/>
  <c r="E4183" i="5"/>
  <c r="E3980" i="5"/>
  <c r="E3843" i="5"/>
  <c r="E3683" i="5"/>
  <c r="E3566" i="5"/>
  <c r="E3411" i="5"/>
  <c r="E3292" i="5"/>
  <c r="E3137" i="5"/>
  <c r="E3020" i="5"/>
  <c r="E2887" i="5"/>
  <c r="E2766" i="5"/>
  <c r="E2662" i="5"/>
  <c r="E2539" i="5"/>
  <c r="E2432" i="5"/>
  <c r="E2335" i="5"/>
  <c r="E2259" i="5"/>
  <c r="E2152" i="5"/>
  <c r="E2079" i="5"/>
  <c r="E1980" i="5"/>
  <c r="E1913" i="5"/>
  <c r="E1832" i="5"/>
  <c r="E1774" i="5"/>
  <c r="E1696" i="5"/>
  <c r="E1628" i="5"/>
  <c r="E1560" i="5"/>
  <c r="E1489" i="5"/>
  <c r="E1429" i="5"/>
  <c r="E1353" i="5"/>
  <c r="E1293" i="5"/>
  <c r="E1216" i="5"/>
  <c r="E1158" i="5"/>
  <c r="E1088" i="5"/>
  <c r="E1031" i="5"/>
  <c r="E961" i="5"/>
  <c r="E909" i="5"/>
  <c r="E845" i="5"/>
  <c r="E781" i="5"/>
  <c r="E723" i="5"/>
  <c r="E659" i="5"/>
  <c r="E606" i="5"/>
  <c r="E543" i="5"/>
  <c r="E489" i="5"/>
  <c r="E421" i="5"/>
  <c r="E367" i="5"/>
  <c r="E303" i="5"/>
  <c r="E252" i="5"/>
  <c r="E188" i="5"/>
  <c r="E136" i="5"/>
  <c r="E66" i="5"/>
  <c r="E6" i="5"/>
  <c r="E9877" i="5"/>
  <c r="E9431" i="5"/>
  <c r="E8932" i="5"/>
  <c r="E8494" i="5"/>
  <c r="E8038" i="5"/>
  <c r="E7594" i="5"/>
  <c r="E7198" i="5"/>
  <c r="E6935" i="5"/>
  <c r="E6601" i="5"/>
  <c r="E6360" i="5"/>
  <c r="E6055" i="5"/>
  <c r="E5831" i="5"/>
  <c r="E5554" i="5"/>
  <c r="E5291" i="5"/>
  <c r="E5063" i="5"/>
  <c r="E4810" i="5"/>
  <c r="E4604" i="5"/>
  <c r="E4346" i="5"/>
  <c r="E4179" i="5"/>
  <c r="E3978" i="5"/>
  <c r="E3841" i="5"/>
  <c r="E3681" i="5"/>
  <c r="E3565" i="5"/>
  <c r="E3408" i="5"/>
  <c r="E3283" i="5"/>
  <c r="E3136" i="5"/>
  <c r="E2997" i="5"/>
  <c r="E2886" i="5"/>
  <c r="E2764" i="5"/>
  <c r="E2654" i="5"/>
  <c r="E2534" i="5"/>
  <c r="E2427" i="5"/>
  <c r="E2331" i="5"/>
  <c r="E2257" i="5"/>
  <c r="E2151" i="5"/>
  <c r="E2076" i="5"/>
  <c r="E1978" i="5"/>
  <c r="E1912" i="5"/>
  <c r="E1831" i="5"/>
  <c r="E1754" i="5"/>
  <c r="E1695" i="5"/>
  <c r="E1621" i="5"/>
  <c r="E1559" i="5"/>
  <c r="E1488" i="5"/>
  <c r="E1428" i="5"/>
  <c r="E1351" i="5"/>
  <c r="E1291" i="5"/>
  <c r="E1215" i="5"/>
  <c r="E1155" i="5"/>
  <c r="E1087" i="5"/>
  <c r="E1025" i="5"/>
  <c r="E958" i="5"/>
  <c r="E900" i="5"/>
  <c r="E844" i="5"/>
  <c r="E776" i="5"/>
  <c r="E721" i="5"/>
  <c r="E658" i="5"/>
  <c r="E605" i="5"/>
  <c r="E541" i="5"/>
  <c r="E488" i="5"/>
  <c r="E420" i="5"/>
  <c r="E366" i="5"/>
  <c r="E302" i="5"/>
  <c r="E249" i="5"/>
  <c r="E182" i="5"/>
  <c r="E120" i="5"/>
  <c r="E63" i="5"/>
  <c r="E2" i="5"/>
  <c r="E9844" i="5"/>
  <c r="E9342" i="5"/>
  <c r="E8890" i="5"/>
  <c r="E8382" i="5"/>
  <c r="E7922" i="5"/>
  <c r="E7579" i="5"/>
  <c r="E7165" i="5"/>
  <c r="E6858" i="5"/>
  <c r="E6597" i="5"/>
  <c r="E6268" i="5"/>
  <c r="E6033" i="5"/>
  <c r="E5746" i="5"/>
  <c r="E5543" i="5"/>
  <c r="E5251" i="5"/>
  <c r="E5058" i="5"/>
  <c r="E4780" i="5"/>
  <c r="E4585" i="5"/>
  <c r="E4341" i="5"/>
  <c r="E4144" i="5"/>
  <c r="E3963" i="5"/>
  <c r="E3787" i="5"/>
  <c r="E3664" i="5"/>
  <c r="E3518" i="5"/>
  <c r="E3380" i="5"/>
  <c r="E3244" i="5"/>
  <c r="E3113" i="5"/>
  <c r="E2986" i="5"/>
  <c r="E2874" i="5"/>
  <c r="E2739" i="5"/>
  <c r="E2633" i="5"/>
  <c r="E2514" i="5"/>
  <c r="E2420" i="5"/>
  <c r="E2320" i="5"/>
  <c r="E2228" i="5"/>
  <c r="E2145" i="5"/>
  <c r="E2051" i="5"/>
  <c r="E1973" i="5"/>
  <c r="E1892" i="5"/>
  <c r="E1821" i="5"/>
  <c r="E1747" i="5"/>
  <c r="E1689" i="5"/>
  <c r="E1611" i="5"/>
  <c r="E1554" i="5"/>
  <c r="E1477" i="5"/>
  <c r="E1417" i="5"/>
  <c r="E1345" i="5"/>
  <c r="E1272" i="5"/>
  <c r="E1207" i="5"/>
  <c r="E1135" i="5"/>
  <c r="E1075" i="5"/>
  <c r="E1008" i="5"/>
  <c r="E955" i="5"/>
  <c r="E887" i="5"/>
  <c r="E835" i="5"/>
  <c r="E768" i="5"/>
  <c r="E716" i="5"/>
  <c r="E654" i="5"/>
  <c r="E602" i="5"/>
  <c r="E532" i="5"/>
  <c r="E469" i="5"/>
  <c r="E414" i="5"/>
  <c r="E354" i="5"/>
  <c r="E298" i="5"/>
  <c r="E231" i="5"/>
  <c r="E176" i="5"/>
  <c r="E113" i="5"/>
  <c r="E60" i="5"/>
  <c r="E9813" i="5"/>
  <c r="E9311" i="5"/>
  <c r="E8889" i="5"/>
  <c r="E8381" i="5"/>
  <c r="E7901" i="5"/>
  <c r="E7571" i="5"/>
  <c r="E7163" i="5"/>
  <c r="E6830" i="5"/>
  <c r="E6594" i="5"/>
  <c r="E6266" i="5"/>
  <c r="E6032" i="5"/>
  <c r="E5742" i="5"/>
  <c r="E5541" i="5"/>
  <c r="E5244" i="5"/>
  <c r="E5045" i="5"/>
  <c r="E4779" i="5"/>
  <c r="E4568" i="5"/>
  <c r="E4335" i="5"/>
  <c r="E4118" i="5"/>
  <c r="E3958" i="5"/>
  <c r="E3785" i="5"/>
  <c r="E3653" i="5"/>
  <c r="E3517" i="5"/>
  <c r="E3377" i="5"/>
  <c r="E3239" i="5"/>
  <c r="E3106" i="5"/>
  <c r="E2974" i="5"/>
  <c r="E2862" i="5"/>
  <c r="E2736" i="5"/>
  <c r="E2632" i="5"/>
  <c r="E2513" i="5"/>
  <c r="E2411" i="5"/>
  <c r="E2318" i="5"/>
  <c r="E2225" i="5"/>
  <c r="E2144" i="5"/>
  <c r="E2047" i="5"/>
  <c r="E1972" i="5"/>
  <c r="E1882" i="5"/>
  <c r="E1818" i="5"/>
  <c r="E1746" i="5"/>
  <c r="E1687" i="5"/>
  <c r="E1608" i="5"/>
  <c r="E1552" i="5"/>
  <c r="E1475" i="5"/>
  <c r="E1405" i="5"/>
  <c r="E1344" i="5"/>
  <c r="E1266" i="5"/>
  <c r="E1206" i="5"/>
  <c r="E1134" i="5"/>
  <c r="E1074" i="5"/>
  <c r="E1006" i="5"/>
  <c r="E954" i="5"/>
  <c r="E885" i="5"/>
  <c r="E834" i="5"/>
  <c r="E767" i="5"/>
  <c r="E715" i="5"/>
  <c r="E653" i="5"/>
  <c r="E585" i="5"/>
  <c r="E531" i="5"/>
  <c r="E466" i="5"/>
  <c r="E413" i="5"/>
  <c r="E352" i="5"/>
  <c r="E297" i="5"/>
  <c r="E227" i="5"/>
  <c r="E174" i="5"/>
  <c r="E112" i="5"/>
  <c r="E59" i="5"/>
  <c r="E9569" i="5"/>
  <c r="E9182" i="5"/>
  <c r="E8676" i="5"/>
  <c r="E8189" i="5"/>
  <c r="E7803" i="5"/>
  <c r="E7395" i="5"/>
  <c r="E7031" i="5"/>
  <c r="E6743" i="5"/>
  <c r="E6457" i="5"/>
  <c r="E6179" i="5"/>
  <c r="E5897" i="5"/>
  <c r="E5676" i="5"/>
  <c r="E5388" i="5"/>
  <c r="E5170" i="5"/>
  <c r="E4919" i="5"/>
  <c r="E4683" i="5"/>
  <c r="E4449" i="5"/>
  <c r="E4228" i="5"/>
  <c r="E4046" i="5"/>
  <c r="E3868" i="5"/>
  <c r="E3741" i="5"/>
  <c r="E3583" i="5"/>
  <c r="E3467" i="5"/>
  <c r="E3318" i="5"/>
  <c r="E3199" i="5"/>
  <c r="E3052" i="5"/>
  <c r="E2945" i="5"/>
  <c r="E2807" i="5"/>
  <c r="E2689" i="5"/>
  <c r="E2588" i="5"/>
  <c r="E2460" i="5"/>
  <c r="E2376" i="5"/>
  <c r="E2274" i="5"/>
  <c r="E2196" i="5"/>
  <c r="E2105" i="5"/>
  <c r="E2023" i="5"/>
  <c r="E1934" i="5"/>
  <c r="E1863" i="5"/>
  <c r="E1784" i="5"/>
  <c r="E1724" i="5"/>
  <c r="E1649" i="5"/>
  <c r="E1581" i="5"/>
  <c r="E1517" i="5"/>
  <c r="E1444" i="5"/>
  <c r="E1381" i="5"/>
  <c r="E1313" i="5"/>
  <c r="E1247" i="5"/>
  <c r="E1175" i="5"/>
  <c r="E1117" i="5"/>
  <c r="E1042" i="5"/>
  <c r="E989" i="5"/>
  <c r="E925" i="5"/>
  <c r="E873" i="5"/>
  <c r="E803" i="5"/>
  <c r="E742" i="5"/>
  <c r="E687" i="5"/>
  <c r="E626" i="5"/>
  <c r="E571" i="5"/>
  <c r="E503" i="5"/>
  <c r="E448" i="5"/>
  <c r="E384" i="5"/>
  <c r="E332" i="5"/>
  <c r="E262" i="5"/>
  <c r="E215" i="5"/>
  <c r="E144" i="5"/>
  <c r="E93" i="5"/>
  <c r="E27" i="5"/>
  <c r="E9205" i="5"/>
  <c r="E8196" i="5"/>
  <c r="E7419" i="5"/>
  <c r="E6795" i="5"/>
  <c r="E6197" i="5"/>
  <c r="E5683" i="5"/>
  <c r="E5190" i="5"/>
  <c r="E4708" i="5"/>
  <c r="E4280" i="5"/>
  <c r="E3899" i="5"/>
  <c r="E3601" i="5"/>
  <c r="E3324" i="5"/>
  <c r="E3054" i="5"/>
  <c r="E2816" i="5"/>
  <c r="E2592" i="5"/>
  <c r="E2378" i="5"/>
  <c r="E2201" i="5"/>
  <c r="E2029" i="5"/>
  <c r="E1866" i="5"/>
  <c r="E1731" i="5"/>
  <c r="E1600" i="5"/>
  <c r="E1463" i="5"/>
  <c r="E1319" i="5"/>
  <c r="E1180" i="5"/>
  <c r="E1048" i="5"/>
  <c r="E927" i="5"/>
  <c r="E807" i="5"/>
  <c r="E689" i="5"/>
  <c r="E575" i="5"/>
  <c r="E453" i="5"/>
  <c r="E334" i="5"/>
  <c r="E218" i="5"/>
  <c r="E95" i="5"/>
  <c r="E9196" i="5"/>
  <c r="E8195" i="5"/>
  <c r="E7418" i="5"/>
  <c r="E6751" i="5"/>
  <c r="E6181" i="5"/>
  <c r="E5680" i="5"/>
  <c r="E5171" i="5"/>
  <c r="E4706" i="5"/>
  <c r="E4242" i="5"/>
  <c r="E3873" i="5"/>
  <c r="E3598" i="5"/>
  <c r="E3320" i="5"/>
  <c r="E3053" i="5"/>
  <c r="E2808" i="5"/>
  <c r="E2589" i="5"/>
  <c r="E2377" i="5"/>
  <c r="E2199" i="5"/>
  <c r="E2028" i="5"/>
  <c r="E1864" i="5"/>
  <c r="E1725" i="5"/>
  <c r="E1592" i="5"/>
  <c r="E1449" i="5"/>
  <c r="E1314" i="5"/>
  <c r="E1179" i="5"/>
  <c r="E1044" i="5"/>
  <c r="E926" i="5"/>
  <c r="E806" i="5"/>
  <c r="E688" i="5"/>
  <c r="E572" i="5"/>
  <c r="E449" i="5"/>
  <c r="E333" i="5"/>
  <c r="E216" i="5"/>
  <c r="E94" i="5"/>
  <c r="E9080" i="5"/>
  <c r="E8179" i="5"/>
  <c r="E7362" i="5"/>
  <c r="E6741" i="5"/>
  <c r="E6150" i="5"/>
  <c r="E5675" i="5"/>
  <c r="E5143" i="5"/>
  <c r="E4649" i="5"/>
  <c r="E4212" i="5"/>
  <c r="E3862" i="5"/>
  <c r="E3577" i="5"/>
  <c r="E3304" i="5"/>
  <c r="E3049" i="5"/>
  <c r="E2805" i="5"/>
  <c r="E2587" i="5"/>
  <c r="E2374" i="5"/>
  <c r="E2193" i="5"/>
  <c r="E2022" i="5"/>
  <c r="E1861" i="5"/>
  <c r="E1717" i="5"/>
  <c r="E1578" i="5"/>
  <c r="E1439" i="5"/>
  <c r="E1304" i="5"/>
  <c r="E1174" i="5"/>
  <c r="E1041" i="5"/>
  <c r="E924" i="5"/>
  <c r="E802" i="5"/>
  <c r="E686" i="5"/>
  <c r="E568" i="5"/>
  <c r="E447" i="5"/>
  <c r="E329" i="5"/>
  <c r="E208" i="5"/>
  <c r="E84" i="5"/>
  <c r="E9872" i="5"/>
  <c r="E8919" i="5"/>
  <c r="E7994" i="5"/>
  <c r="E7192" i="5"/>
  <c r="E6600" i="5"/>
  <c r="E6044" i="5"/>
  <c r="E5546" i="5"/>
  <c r="E5062" i="5"/>
  <c r="E4600" i="5"/>
  <c r="E4177" i="5"/>
  <c r="E3836" i="5"/>
  <c r="E3543" i="5"/>
  <c r="E3255" i="5"/>
  <c r="E2993" i="5"/>
  <c r="E2761" i="5"/>
  <c r="E2532" i="5"/>
  <c r="E2328" i="5"/>
  <c r="E2149" i="5"/>
  <c r="E1977" i="5"/>
  <c r="E1829" i="5"/>
  <c r="E1692" i="5"/>
  <c r="E1556" i="5"/>
  <c r="E1422" i="5"/>
  <c r="E1288" i="5"/>
  <c r="E1152" i="5"/>
  <c r="E1015" i="5"/>
  <c r="E898" i="5"/>
  <c r="E775" i="5"/>
  <c r="E656" i="5"/>
  <c r="E535" i="5"/>
  <c r="E416" i="5"/>
  <c r="E301" i="5"/>
  <c r="E181" i="5"/>
  <c r="E62" i="5"/>
  <c r="E9848" i="5"/>
  <c r="E8893" i="5"/>
  <c r="E7943" i="5"/>
  <c r="E7191" i="5"/>
  <c r="E6599" i="5"/>
  <c r="E6043" i="5"/>
  <c r="E5545" i="5"/>
  <c r="E5061" i="5"/>
  <c r="E4599" i="5"/>
  <c r="E4175" i="5"/>
  <c r="E3815" i="5"/>
  <c r="E3525" i="5"/>
  <c r="E3245" i="5"/>
  <c r="E2992" i="5"/>
  <c r="E2759" i="5"/>
  <c r="E2516" i="5"/>
  <c r="E2327" i="5"/>
  <c r="E2148" i="5"/>
  <c r="E1974" i="5"/>
  <c r="E1822" i="5"/>
  <c r="E1691" i="5"/>
  <c r="E1555" i="5"/>
  <c r="E1421" i="5"/>
  <c r="E1287" i="5"/>
  <c r="E1143" i="5"/>
  <c r="E1009" i="5"/>
  <c r="E897" i="5"/>
  <c r="E771" i="5"/>
  <c r="E655" i="5"/>
  <c r="E534" i="5"/>
  <c r="E415" i="5"/>
  <c r="E300" i="5"/>
  <c r="E178" i="5"/>
  <c r="E61" i="5"/>
  <c r="E9769" i="5"/>
  <c r="E8815" i="5"/>
  <c r="E7893" i="5"/>
  <c r="E7162" i="5"/>
  <c r="E6593" i="5"/>
  <c r="E6020" i="5"/>
  <c r="E5540" i="5"/>
  <c r="E5023" i="5"/>
  <c r="E4527" i="5"/>
  <c r="E4107" i="5"/>
  <c r="E3784" i="5"/>
  <c r="E3504" i="5"/>
  <c r="E3223" i="5"/>
  <c r="E2972" i="5"/>
  <c r="E2735" i="5"/>
  <c r="E2509" i="5"/>
  <c r="E2316" i="5"/>
  <c r="E2141" i="5"/>
  <c r="E1969" i="5"/>
  <c r="E1817" i="5"/>
  <c r="E1685" i="5"/>
  <c r="E1536" i="5"/>
  <c r="E1403" i="5"/>
  <c r="E1265" i="5"/>
  <c r="E1131" i="5"/>
  <c r="E1005" i="5"/>
  <c r="E883" i="5"/>
  <c r="E766" i="5"/>
  <c r="E652" i="5"/>
  <c r="E528" i="5"/>
  <c r="E411" i="5"/>
  <c r="E292" i="5"/>
  <c r="E172" i="5"/>
  <c r="E58" i="5"/>
  <c r="E9760" i="5"/>
  <c r="E8780" i="5"/>
  <c r="E7890" i="5"/>
  <c r="E7161" i="5"/>
  <c r="E6578" i="5"/>
  <c r="E6017" i="5"/>
  <c r="E5496" i="5"/>
  <c r="E4984" i="5"/>
  <c r="E4517" i="5"/>
  <c r="E4104" i="5"/>
  <c r="E3775" i="5"/>
  <c r="E3495" i="5"/>
  <c r="E3215" i="5"/>
  <c r="E2963" i="5"/>
  <c r="E2732" i="5"/>
  <c r="E2508" i="5"/>
  <c r="E2315" i="5"/>
  <c r="E2139" i="5"/>
  <c r="E1966" i="5"/>
  <c r="E1812" i="5"/>
  <c r="E1667" i="5"/>
  <c r="E1533" i="5"/>
  <c r="E1402" i="5"/>
  <c r="E1262" i="5"/>
  <c r="E1123" i="5"/>
  <c r="E1004" i="5"/>
  <c r="E881" i="5"/>
  <c r="E764" i="5"/>
  <c r="E645" i="5"/>
  <c r="E526" i="5"/>
  <c r="E409" i="5"/>
  <c r="E291" i="5"/>
  <c r="E169" i="5"/>
  <c r="E41" i="5"/>
  <c r="E9691" i="5"/>
  <c r="E8705" i="5"/>
  <c r="E7843" i="5"/>
  <c r="E7106" i="5"/>
  <c r="E6473" i="5"/>
  <c r="E5937" i="5"/>
  <c r="E5434" i="5"/>
  <c r="E4954" i="5"/>
  <c r="E4469" i="5"/>
  <c r="E4074" i="5"/>
  <c r="E3748" i="5"/>
  <c r="E3479" i="5"/>
  <c r="E3204" i="5"/>
  <c r="E2951" i="5"/>
  <c r="E2721" i="5"/>
  <c r="E2492" i="5"/>
  <c r="E2301" i="5"/>
  <c r="E2112" i="5"/>
  <c r="E1940" i="5"/>
  <c r="E1794" i="5"/>
  <c r="E1661" i="5"/>
  <c r="E1521" i="5"/>
  <c r="E1388" i="5"/>
  <c r="E1258" i="5"/>
  <c r="E1120" i="5"/>
  <c r="E994" i="5"/>
  <c r="E877" i="5"/>
  <c r="E761" i="5"/>
  <c r="E638" i="5"/>
  <c r="E523" i="5"/>
  <c r="E393" i="5"/>
  <c r="E274" i="5"/>
  <c r="E154" i="5"/>
  <c r="E35" i="5"/>
  <c r="E9617" i="5"/>
  <c r="E8682" i="5"/>
  <c r="E7839" i="5"/>
  <c r="E7059" i="5"/>
  <c r="E6468" i="5"/>
  <c r="E5929" i="5"/>
  <c r="E5432" i="5"/>
  <c r="E4930" i="5"/>
  <c r="E4466" i="5"/>
  <c r="E4072" i="5"/>
  <c r="E3744" i="5"/>
  <c r="E3476" i="5"/>
  <c r="E3203" i="5"/>
  <c r="E2948" i="5"/>
  <c r="E2720" i="5"/>
  <c r="E2491" i="5"/>
  <c r="E2292" i="5"/>
  <c r="E2108" i="5"/>
  <c r="E1939" i="5"/>
  <c r="E1788" i="5"/>
  <c r="E1658" i="5"/>
  <c r="E1519" i="5"/>
  <c r="E1386" i="5"/>
  <c r="E1257" i="5"/>
  <c r="E1119" i="5"/>
  <c r="E993" i="5"/>
  <c r="E876" i="5"/>
  <c r="E760" i="5"/>
  <c r="E636" i="5"/>
  <c r="E508" i="5"/>
  <c r="E387" i="5"/>
  <c r="E273" i="5"/>
  <c r="E148" i="5"/>
  <c r="E34" i="5"/>
  <c r="E225" i="5"/>
  <c r="E461" i="5"/>
  <c r="E692" i="5"/>
  <c r="E878" i="5"/>
  <c r="E1115" i="5"/>
  <c r="E1346" i="5"/>
  <c r="E1606" i="5"/>
  <c r="E1868" i="5"/>
  <c r="E2133" i="5"/>
  <c r="E2475" i="5"/>
  <c r="E2878" i="5"/>
  <c r="E3376" i="5"/>
  <c r="E3934" i="5"/>
  <c r="E4736" i="5"/>
  <c r="E5448" i="5"/>
  <c r="E6416" i="5"/>
  <c r="E7581" i="5"/>
  <c r="E9237" i="5"/>
  <c r="E26" i="5"/>
  <c r="E232" i="5"/>
  <c r="E462" i="5"/>
  <c r="E694" i="5"/>
  <c r="E879" i="5"/>
  <c r="E1118" i="5"/>
  <c r="E1347" i="5"/>
  <c r="E1607" i="5"/>
  <c r="E1869" i="5"/>
  <c r="E2204" i="5"/>
  <c r="E2495" i="5"/>
  <c r="E2914" i="5"/>
  <c r="E3402" i="5"/>
  <c r="E3936" i="5"/>
  <c r="E4737" i="5"/>
  <c r="E5458" i="5"/>
  <c r="E6466" i="5"/>
  <c r="E7593" i="5"/>
  <c r="E9250" i="5"/>
  <c r="E39" i="5"/>
  <c r="E271" i="5"/>
  <c r="E487" i="5"/>
  <c r="E705" i="5"/>
  <c r="E936" i="5"/>
  <c r="E1182" i="5"/>
  <c r="E1391" i="5"/>
  <c r="E1648" i="5"/>
  <c r="E1893" i="5"/>
  <c r="E2215" i="5"/>
  <c r="E2594" i="5"/>
  <c r="E2957" i="5"/>
  <c r="E3468" i="5"/>
  <c r="E3974" i="5"/>
  <c r="E4775" i="5"/>
  <c r="E5735" i="5"/>
  <c r="E6802" i="5"/>
  <c r="E7852" i="5"/>
  <c r="E9539" i="5"/>
  <c r="E98" i="5"/>
  <c r="E277" i="5"/>
  <c r="E500" i="5"/>
  <c r="E719" i="5"/>
  <c r="E952" i="5"/>
  <c r="E1201" i="5"/>
  <c r="E1392" i="5"/>
  <c r="E1657" i="5"/>
  <c r="E1895" i="5"/>
  <c r="E2223" i="5"/>
  <c r="E2598" i="5"/>
  <c r="E3060" i="5"/>
  <c r="E3482" i="5"/>
  <c r="E4045" i="5"/>
  <c r="E4793" i="5"/>
  <c r="E5736" i="5"/>
  <c r="E6805" i="5"/>
  <c r="E7855" i="5"/>
  <c r="E9613" i="5"/>
  <c r="E99" i="5"/>
  <c r="E284" i="5"/>
  <c r="E504" i="5"/>
  <c r="E720" i="5"/>
  <c r="E953" i="5"/>
  <c r="E1203" i="5"/>
  <c r="E1464" i="5"/>
  <c r="E1663" i="5"/>
  <c r="E1933" i="5"/>
  <c r="E2242" i="5"/>
  <c r="E2600" i="5"/>
  <c r="E3062" i="5"/>
  <c r="E3484" i="5"/>
  <c r="E4049" i="5"/>
  <c r="E4808" i="5"/>
  <c r="E5739" i="5"/>
  <c r="E6809" i="5"/>
  <c r="E8233" i="5"/>
  <c r="E9735" i="5"/>
  <c r="E106" i="5"/>
  <c r="E336" i="5"/>
  <c r="E524" i="5"/>
  <c r="E739" i="5"/>
  <c r="E956" i="5"/>
  <c r="E1204" i="5"/>
  <c r="E1465" i="5"/>
  <c r="E1664" i="5"/>
  <c r="E1935" i="5"/>
  <c r="E2256" i="5"/>
  <c r="E2622" i="5"/>
  <c r="E3084" i="5"/>
  <c r="E3621" i="5"/>
  <c r="E4078" i="5"/>
  <c r="E4897" i="5"/>
  <c r="E5750" i="5"/>
  <c r="E6810" i="5"/>
  <c r="E8329" i="5"/>
  <c r="E9737" i="5"/>
  <c r="E109" i="5"/>
  <c r="E338" i="5"/>
  <c r="E525" i="5"/>
  <c r="E753" i="5"/>
  <c r="E957" i="5"/>
  <c r="E1205" i="5"/>
  <c r="E1466" i="5"/>
  <c r="E1732" i="5"/>
  <c r="E1945" i="5"/>
  <c r="E2267" i="5"/>
  <c r="E2648" i="5"/>
  <c r="E3094" i="5"/>
  <c r="E3636" i="5"/>
  <c r="E4102" i="5"/>
  <c r="E4920" i="5"/>
  <c r="E5776" i="5"/>
  <c r="E6829" i="5"/>
  <c r="E8332" i="5"/>
  <c r="E111" i="5"/>
  <c r="E339" i="5"/>
  <c r="E576" i="5"/>
  <c r="E762" i="5"/>
  <c r="E988" i="5"/>
  <c r="E1208" i="5"/>
  <c r="E1467" i="5"/>
  <c r="E1734" i="5"/>
  <c r="E1965" i="5"/>
  <c r="E2277" i="5"/>
  <c r="E2649" i="5"/>
  <c r="E3102" i="5"/>
  <c r="E3637" i="5"/>
  <c r="E4281" i="5"/>
  <c r="E4960" i="5"/>
  <c r="E5879" i="5"/>
  <c r="E6933" i="5"/>
  <c r="E8361" i="5"/>
  <c r="E115" i="5"/>
  <c r="E341" i="5"/>
  <c r="E577" i="5"/>
  <c r="E763" i="5"/>
  <c r="E992" i="5"/>
  <c r="E1211" i="5"/>
  <c r="E1474" i="5"/>
  <c r="E1737" i="5"/>
  <c r="E2031" i="5"/>
  <c r="E2302" i="5"/>
  <c r="E2682" i="5"/>
  <c r="E3116" i="5"/>
  <c r="E3649" i="5"/>
  <c r="E4293" i="5"/>
  <c r="E4976" i="5"/>
  <c r="E5923" i="5"/>
  <c r="E6934" i="5"/>
  <c r="E8365" i="5"/>
  <c r="G6940" i="5"/>
  <c r="G6976" i="5"/>
  <c r="G7009" i="5"/>
  <c r="G7047" i="5"/>
  <c r="G7082" i="5"/>
  <c r="G7117" i="5"/>
  <c r="G7157" i="5"/>
  <c r="G7189" i="5"/>
  <c r="G7228" i="5"/>
  <c r="G7263" i="5"/>
  <c r="G7301" i="5"/>
  <c r="G7338" i="5"/>
  <c r="G7371" i="5"/>
  <c r="G7405" i="5"/>
  <c r="G7443" i="5"/>
  <c r="G7480" i="5"/>
  <c r="G7516" i="5"/>
  <c r="G7555" i="5"/>
  <c r="G7586" i="5"/>
  <c r="G7626" i="5"/>
  <c r="G7661" i="5"/>
  <c r="G7697" i="5"/>
  <c r="G7731" i="5"/>
  <c r="G7768" i="5"/>
  <c r="G7803" i="5"/>
  <c r="G7841" i="5"/>
  <c r="G7878" i="5"/>
  <c r="G7917" i="5"/>
  <c r="G7949" i="5"/>
  <c r="G7984" i="5"/>
  <c r="G8022" i="5"/>
  <c r="G8057" i="5"/>
  <c r="G8095" i="5"/>
  <c r="G8128" i="5"/>
  <c r="G8164" i="5"/>
  <c r="G8203" i="5"/>
  <c r="G8240" i="5"/>
  <c r="G8276" i="5"/>
  <c r="G8309" i="5"/>
  <c r="G8345" i="5"/>
  <c r="G8382" i="5"/>
  <c r="G8420" i="5"/>
  <c r="G8455" i="5"/>
  <c r="G8487" i="5"/>
  <c r="G8528" i="5"/>
  <c r="G8563" i="5"/>
  <c r="G8601" i="5"/>
  <c r="G8636" i="5"/>
  <c r="G8668" i="5"/>
  <c r="G8707" i="5"/>
  <c r="G8743" i="5"/>
  <c r="G8778" i="5"/>
  <c r="G8816" i="5"/>
  <c r="G8855" i="5"/>
  <c r="G8888" i="5"/>
  <c r="G8924" i="5"/>
  <c r="G8959" i="5"/>
  <c r="G8999" i="5"/>
  <c r="G9031" i="5"/>
  <c r="G9065" i="5"/>
  <c r="G9103" i="5"/>
  <c r="G9139" i="5"/>
  <c r="G9180" i="5"/>
  <c r="G9215" i="5"/>
  <c r="G9247" i="5"/>
  <c r="G9284" i="5"/>
  <c r="G9322" i="5"/>
  <c r="G9357" i="5"/>
  <c r="G9395" i="5"/>
  <c r="G9426" i="5"/>
  <c r="G9467" i="5"/>
  <c r="G9503" i="5"/>
  <c r="G9538" i="5"/>
  <c r="G9576" i="5"/>
  <c r="G9609" i="5"/>
  <c r="G9645" i="5"/>
  <c r="G9682" i="5"/>
  <c r="G9717" i="5"/>
  <c r="G9749" i="5"/>
  <c r="G9789" i="5"/>
  <c r="G9826" i="5"/>
  <c r="G9863" i="5"/>
  <c r="G9899" i="5"/>
  <c r="G9936" i="5"/>
  <c r="G9994" i="5"/>
  <c r="G9974" i="5"/>
  <c r="G9954" i="5"/>
  <c r="G9934" i="5"/>
  <c r="G9914" i="5"/>
  <c r="G9894" i="5"/>
  <c r="G9874" i="5"/>
  <c r="G9854" i="5"/>
  <c r="G9834" i="5"/>
  <c r="G9814" i="5"/>
  <c r="G9794" i="5"/>
  <c r="G9774" i="5"/>
  <c r="G9754" i="5"/>
  <c r="G9734" i="5"/>
  <c r="G9714" i="5"/>
  <c r="G9694" i="5"/>
  <c r="G9674" i="5"/>
  <c r="G9654" i="5"/>
  <c r="G9634" i="5"/>
  <c r="G9614" i="5"/>
  <c r="G9594" i="5"/>
  <c r="G9574" i="5"/>
  <c r="G9554" i="5"/>
  <c r="G9534" i="5"/>
  <c r="G9514" i="5"/>
  <c r="G9494" i="5"/>
  <c r="G9474" i="5"/>
  <c r="G9454" i="5"/>
  <c r="G9434" i="5"/>
  <c r="G9414" i="5"/>
  <c r="G9394" i="5"/>
  <c r="G9374" i="5"/>
  <c r="G9354" i="5"/>
  <c r="G9334" i="5"/>
  <c r="G9314" i="5"/>
  <c r="G9294" i="5"/>
  <c r="G9274" i="5"/>
  <c r="G9254" i="5"/>
  <c r="G9234" i="5"/>
  <c r="G9214" i="5"/>
  <c r="G9194" i="5"/>
  <c r="G9174" i="5"/>
  <c r="G9154" i="5"/>
  <c r="G9134" i="5"/>
  <c r="G9114" i="5"/>
  <c r="G9094" i="5"/>
  <c r="G9074" i="5"/>
  <c r="G9054" i="5"/>
  <c r="G9034" i="5"/>
  <c r="G9014" i="5"/>
  <c r="G8994" i="5"/>
  <c r="G8974" i="5"/>
  <c r="G8954" i="5"/>
  <c r="G8934" i="5"/>
  <c r="G8914" i="5"/>
  <c r="G8894" i="5"/>
  <c r="G8874" i="5"/>
  <c r="G8854" i="5"/>
  <c r="G8834" i="5"/>
  <c r="G8814" i="5"/>
  <c r="G8794" i="5"/>
  <c r="G8774" i="5"/>
  <c r="G8754" i="5"/>
  <c r="G8734" i="5"/>
  <c r="G8714" i="5"/>
  <c r="G8694" i="5"/>
  <c r="G8674" i="5"/>
  <c r="G8654" i="5"/>
  <c r="G8634" i="5"/>
  <c r="G8614" i="5"/>
  <c r="G8594" i="5"/>
  <c r="G8574" i="5"/>
  <c r="G8554" i="5"/>
  <c r="G8534" i="5"/>
  <c r="G8514" i="5"/>
  <c r="G8494" i="5"/>
  <c r="G8474" i="5"/>
  <c r="G8454" i="5"/>
  <c r="G8434" i="5"/>
  <c r="G8414" i="5"/>
  <c r="G8394" i="5"/>
  <c r="G8374" i="5"/>
  <c r="G8354" i="5"/>
  <c r="G8334" i="5"/>
  <c r="G8314" i="5"/>
  <c r="G8294" i="5"/>
  <c r="G8274" i="5"/>
  <c r="G8254" i="5"/>
  <c r="G8234" i="5"/>
  <c r="G8214" i="5"/>
  <c r="G8194" i="5"/>
  <c r="G8174" i="5"/>
  <c r="G8154" i="5"/>
  <c r="G8134" i="5"/>
  <c r="G8114" i="5"/>
  <c r="G8094" i="5"/>
  <c r="G8074" i="5"/>
  <c r="G8054" i="5"/>
  <c r="G8034" i="5"/>
  <c r="G8014" i="5"/>
  <c r="G7994" i="5"/>
  <c r="G7974" i="5"/>
  <c r="G7954" i="5"/>
  <c r="G7934" i="5"/>
  <c r="G7914" i="5"/>
  <c r="G7894" i="5"/>
  <c r="G7874" i="5"/>
  <c r="G7854" i="5"/>
  <c r="G7834" i="5"/>
  <c r="G7814" i="5"/>
  <c r="G7794" i="5"/>
  <c r="G7774" i="5"/>
  <c r="G7754" i="5"/>
  <c r="G7734" i="5"/>
  <c r="G7714" i="5"/>
  <c r="G7694" i="5"/>
  <c r="G7674" i="5"/>
  <c r="G7654" i="5"/>
  <c r="G7634" i="5"/>
  <c r="G7614" i="5"/>
  <c r="G7594" i="5"/>
  <c r="G7574" i="5"/>
  <c r="G7554" i="5"/>
  <c r="G7534" i="5"/>
  <c r="G7514" i="5"/>
  <c r="G7494" i="5"/>
  <c r="G7474" i="5"/>
  <c r="G7454" i="5"/>
  <c r="G7434" i="5"/>
  <c r="G7414" i="5"/>
  <c r="G7394" i="5"/>
  <c r="G7374" i="5"/>
  <c r="G7354" i="5"/>
  <c r="G7334" i="5"/>
  <c r="G7314" i="5"/>
  <c r="G7294" i="5"/>
  <c r="G7274" i="5"/>
  <c r="G7254" i="5"/>
  <c r="G7234" i="5"/>
  <c r="G7214" i="5"/>
  <c r="G7194" i="5"/>
  <c r="G7174" i="5"/>
  <c r="G7154" i="5"/>
  <c r="G7134" i="5"/>
  <c r="G7114" i="5"/>
  <c r="G7094" i="5"/>
  <c r="G7074" i="5"/>
  <c r="G7054" i="5"/>
  <c r="G7034" i="5"/>
  <c r="G7014" i="5"/>
  <c r="G6994" i="5"/>
  <c r="G6974" i="5"/>
  <c r="G6954" i="5"/>
  <c r="G6934" i="5"/>
  <c r="G6914" i="5"/>
  <c r="G6894" i="5"/>
  <c r="G6874" i="5"/>
  <c r="G6854" i="5"/>
  <c r="G6834" i="5"/>
  <c r="G6814" i="5"/>
  <c r="G6794" i="5"/>
  <c r="G6774" i="5"/>
  <c r="G6754" i="5"/>
  <c r="G6734" i="5"/>
  <c r="G6714" i="5"/>
  <c r="G6694" i="5"/>
  <c r="G6674" i="5"/>
  <c r="G6654" i="5"/>
  <c r="G6634" i="5"/>
  <c r="G6614" i="5"/>
  <c r="G9993" i="5"/>
  <c r="G9973" i="5"/>
  <c r="G9953" i="5"/>
  <c r="G9933" i="5"/>
  <c r="G9913" i="5"/>
  <c r="G9893" i="5"/>
  <c r="G9873" i="5"/>
  <c r="G9853" i="5"/>
  <c r="G9833" i="5"/>
  <c r="G9813" i="5"/>
  <c r="G9793" i="5"/>
  <c r="G9773" i="5"/>
  <c r="G9753" i="5"/>
  <c r="G9733" i="5"/>
  <c r="G9713" i="5"/>
  <c r="G9693" i="5"/>
  <c r="G9673" i="5"/>
  <c r="G9653" i="5"/>
  <c r="G9633" i="5"/>
  <c r="G9613" i="5"/>
  <c r="G9593" i="5"/>
  <c r="G9573" i="5"/>
  <c r="G9553" i="5"/>
  <c r="G9533" i="5"/>
  <c r="G9513" i="5"/>
  <c r="G9493" i="5"/>
  <c r="G9473" i="5"/>
  <c r="G9453" i="5"/>
  <c r="G9433" i="5"/>
  <c r="G9413" i="5"/>
  <c r="G9393" i="5"/>
  <c r="G9373" i="5"/>
  <c r="G9353" i="5"/>
  <c r="G9333" i="5"/>
  <c r="G9313" i="5"/>
  <c r="G9293" i="5"/>
  <c r="G9273" i="5"/>
  <c r="G9253" i="5"/>
  <c r="G9233" i="5"/>
  <c r="G9213" i="5"/>
  <c r="G9193" i="5"/>
  <c r="G9173" i="5"/>
  <c r="G9153" i="5"/>
  <c r="G9133" i="5"/>
  <c r="G9113" i="5"/>
  <c r="G9093" i="5"/>
  <c r="G9073" i="5"/>
  <c r="G9053" i="5"/>
  <c r="G9033" i="5"/>
  <c r="G9013" i="5"/>
  <c r="G8993" i="5"/>
  <c r="G8973" i="5"/>
  <c r="G8953" i="5"/>
  <c r="G8933" i="5"/>
  <c r="G8913" i="5"/>
  <c r="G8893" i="5"/>
  <c r="G8873" i="5"/>
  <c r="G8853" i="5"/>
  <c r="G8833" i="5"/>
  <c r="G8813" i="5"/>
  <c r="G8793" i="5"/>
  <c r="G8773" i="5"/>
  <c r="G8753" i="5"/>
  <c r="G8733" i="5"/>
  <c r="G8713" i="5"/>
  <c r="G8693" i="5"/>
  <c r="G8673" i="5"/>
  <c r="G8653" i="5"/>
  <c r="G8633" i="5"/>
  <c r="G8613" i="5"/>
  <c r="G8593" i="5"/>
  <c r="G8573" i="5"/>
  <c r="G8553" i="5"/>
  <c r="G8533" i="5"/>
  <c r="G8513" i="5"/>
  <c r="G8493" i="5"/>
  <c r="G8473" i="5"/>
  <c r="G8453" i="5"/>
  <c r="G8433" i="5"/>
  <c r="G8413" i="5"/>
  <c r="G8393" i="5"/>
  <c r="G8373" i="5"/>
  <c r="G8353" i="5"/>
  <c r="G8333" i="5"/>
  <c r="G8313" i="5"/>
  <c r="G8293" i="5"/>
  <c r="G8273" i="5"/>
  <c r="G8253" i="5"/>
  <c r="G8233" i="5"/>
  <c r="G8213" i="5"/>
  <c r="G8193" i="5"/>
  <c r="G8173" i="5"/>
  <c r="G8153" i="5"/>
  <c r="G8133" i="5"/>
  <c r="G8113" i="5"/>
  <c r="G8093" i="5"/>
  <c r="G8073" i="5"/>
  <c r="G8053" i="5"/>
  <c r="G8033" i="5"/>
  <c r="G8013" i="5"/>
  <c r="G7993" i="5"/>
  <c r="G7973" i="5"/>
  <c r="G7953" i="5"/>
  <c r="G7933" i="5"/>
  <c r="G7913" i="5"/>
  <c r="G7893" i="5"/>
  <c r="G7873" i="5"/>
  <c r="G7853" i="5"/>
  <c r="G7833" i="5"/>
  <c r="G7813" i="5"/>
  <c r="G7793" i="5"/>
  <c r="G7773" i="5"/>
  <c r="G7753" i="5"/>
  <c r="G7733" i="5"/>
  <c r="G7713" i="5"/>
  <c r="G7693" i="5"/>
  <c r="G7673" i="5"/>
  <c r="G7653" i="5"/>
  <c r="G7633" i="5"/>
  <c r="G7613" i="5"/>
  <c r="G7593" i="5"/>
  <c r="G7573" i="5"/>
  <c r="G7553" i="5"/>
  <c r="G7533" i="5"/>
  <c r="G7513" i="5"/>
  <c r="G7493" i="5"/>
  <c r="G7473" i="5"/>
  <c r="G7453" i="5"/>
  <c r="G7433" i="5"/>
  <c r="G7413" i="5"/>
  <c r="G7393" i="5"/>
  <c r="G7373" i="5"/>
  <c r="G7353" i="5"/>
  <c r="G7333" i="5"/>
  <c r="G7313" i="5"/>
  <c r="G7293" i="5"/>
  <c r="G7273" i="5"/>
  <c r="G7253" i="5"/>
  <c r="G7233" i="5"/>
  <c r="G7213" i="5"/>
  <c r="G7193" i="5"/>
  <c r="G7173" i="5"/>
  <c r="G7153" i="5"/>
  <c r="G7133" i="5"/>
  <c r="G7113" i="5"/>
  <c r="G7093" i="5"/>
  <c r="G7073" i="5"/>
  <c r="G7053" i="5"/>
  <c r="G7033" i="5"/>
  <c r="G7013" i="5"/>
  <c r="G6993" i="5"/>
  <c r="G6973" i="5"/>
  <c r="G6953" i="5"/>
  <c r="G6933" i="5"/>
  <c r="G6913" i="5"/>
  <c r="G6893" i="5"/>
  <c r="G6873" i="5"/>
  <c r="G6853" i="5"/>
  <c r="G6833" i="5"/>
  <c r="G6813" i="5"/>
  <c r="G6793" i="5"/>
  <c r="G6773" i="5"/>
  <c r="G6753" i="5"/>
  <c r="G6733" i="5"/>
  <c r="G6713" i="5"/>
  <c r="G6693" i="5"/>
  <c r="G6673" i="5"/>
  <c r="G6653" i="5"/>
  <c r="G6633" i="5"/>
  <c r="G6613" i="5"/>
  <c r="G9992" i="5"/>
  <c r="G9972" i="5"/>
  <c r="G9952" i="5"/>
  <c r="G9932" i="5"/>
  <c r="G9912" i="5"/>
  <c r="G9892" i="5"/>
  <c r="G9872" i="5"/>
  <c r="G9852" i="5"/>
  <c r="G9832" i="5"/>
  <c r="G9812" i="5"/>
  <c r="G9792" i="5"/>
  <c r="G9772" i="5"/>
  <c r="G9752" i="5"/>
  <c r="G9732" i="5"/>
  <c r="G9712" i="5"/>
  <c r="G9692" i="5"/>
  <c r="G9672" i="5"/>
  <c r="G9652" i="5"/>
  <c r="G9632" i="5"/>
  <c r="G9612" i="5"/>
  <c r="G9592" i="5"/>
  <c r="G9572" i="5"/>
  <c r="G9552" i="5"/>
  <c r="G9532" i="5"/>
  <c r="G9512" i="5"/>
  <c r="G9492" i="5"/>
  <c r="G9472" i="5"/>
  <c r="G9452" i="5"/>
  <c r="G9432" i="5"/>
  <c r="G9412" i="5"/>
  <c r="G9392" i="5"/>
  <c r="G9372" i="5"/>
  <c r="G9352" i="5"/>
  <c r="G9332" i="5"/>
  <c r="G9312" i="5"/>
  <c r="G9292" i="5"/>
  <c r="G9272" i="5"/>
  <c r="G9252" i="5"/>
  <c r="G9232" i="5"/>
  <c r="G9212" i="5"/>
  <c r="G9192" i="5"/>
  <c r="G9172" i="5"/>
  <c r="G9152" i="5"/>
  <c r="G9132" i="5"/>
  <c r="G9112" i="5"/>
  <c r="G9092" i="5"/>
  <c r="G9072" i="5"/>
  <c r="G9052" i="5"/>
  <c r="G9032" i="5"/>
  <c r="G9012" i="5"/>
  <c r="G8992" i="5"/>
  <c r="G8972" i="5"/>
  <c r="G8952" i="5"/>
  <c r="G8932" i="5"/>
  <c r="G8912" i="5"/>
  <c r="G8892" i="5"/>
  <c r="G8872" i="5"/>
  <c r="G8852" i="5"/>
  <c r="G8832" i="5"/>
  <c r="G8812" i="5"/>
  <c r="G8792" i="5"/>
  <c r="G8772" i="5"/>
  <c r="G8752" i="5"/>
  <c r="G8732" i="5"/>
  <c r="G8712" i="5"/>
  <c r="G8692" i="5"/>
  <c r="G8672" i="5"/>
  <c r="G8652" i="5"/>
  <c r="G8632" i="5"/>
  <c r="G8612" i="5"/>
  <c r="G8592" i="5"/>
  <c r="G8572" i="5"/>
  <c r="G8552" i="5"/>
  <c r="G8532" i="5"/>
  <c r="G8512" i="5"/>
  <c r="G8492" i="5"/>
  <c r="G8472" i="5"/>
  <c r="G8452" i="5"/>
  <c r="G8432" i="5"/>
  <c r="G8412" i="5"/>
  <c r="G8392" i="5"/>
  <c r="G8372" i="5"/>
  <c r="G8352" i="5"/>
  <c r="G8332" i="5"/>
  <c r="G8312" i="5"/>
  <c r="G8292" i="5"/>
  <c r="G8272" i="5"/>
  <c r="G8252" i="5"/>
  <c r="G8232" i="5"/>
  <c r="G8212" i="5"/>
  <c r="G8192" i="5"/>
  <c r="G8172" i="5"/>
  <c r="G8152" i="5"/>
  <c r="G8132" i="5"/>
  <c r="G8112" i="5"/>
  <c r="G8092" i="5"/>
  <c r="G8072" i="5"/>
  <c r="G8052" i="5"/>
  <c r="G8032" i="5"/>
  <c r="G8012" i="5"/>
  <c r="G7992" i="5"/>
  <c r="G7972" i="5"/>
  <c r="G7952" i="5"/>
  <c r="G7932" i="5"/>
  <c r="G7912" i="5"/>
  <c r="G7892" i="5"/>
  <c r="G7872" i="5"/>
  <c r="G7852" i="5"/>
  <c r="G7832" i="5"/>
  <c r="G7812" i="5"/>
  <c r="G7792" i="5"/>
  <c r="G7772" i="5"/>
  <c r="G7752" i="5"/>
  <c r="G7732" i="5"/>
  <c r="G7712" i="5"/>
  <c r="G7692" i="5"/>
  <c r="G7672" i="5"/>
  <c r="G7652" i="5"/>
  <c r="G7632" i="5"/>
  <c r="G7612" i="5"/>
  <c r="G7592" i="5"/>
  <c r="G7572" i="5"/>
  <c r="G7552" i="5"/>
  <c r="G7532" i="5"/>
  <c r="G7512" i="5"/>
  <c r="G7492" i="5"/>
  <c r="G7472" i="5"/>
  <c r="G7452" i="5"/>
  <c r="G7432" i="5"/>
  <c r="G7412" i="5"/>
  <c r="G7392" i="5"/>
  <c r="G7372" i="5"/>
  <c r="G7352" i="5"/>
  <c r="G7332" i="5"/>
  <c r="G7312" i="5"/>
  <c r="G7292" i="5"/>
  <c r="G7272" i="5"/>
  <c r="G7252" i="5"/>
  <c r="G7232" i="5"/>
  <c r="G7212" i="5"/>
  <c r="G7192" i="5"/>
  <c r="G7172" i="5"/>
  <c r="G7152" i="5"/>
  <c r="G7132" i="5"/>
  <c r="G7112" i="5"/>
  <c r="G7092" i="5"/>
  <c r="G7072" i="5"/>
  <c r="G7052" i="5"/>
  <c r="G7032" i="5"/>
  <c r="G7012" i="5"/>
  <c r="G6992" i="5"/>
  <c r="G6972" i="5"/>
  <c r="G6952" i="5"/>
  <c r="G6932" i="5"/>
  <c r="G6912" i="5"/>
  <c r="G6892" i="5"/>
  <c r="G6872" i="5"/>
  <c r="G6852" i="5"/>
  <c r="G6832" i="5"/>
  <c r="G6812" i="5"/>
  <c r="G6792" i="5"/>
  <c r="G6772" i="5"/>
  <c r="G6752" i="5"/>
  <c r="G6732" i="5"/>
  <c r="G6712" i="5"/>
  <c r="G6692" i="5"/>
  <c r="G6672" i="5"/>
  <c r="G6652" i="5"/>
  <c r="G6632" i="5"/>
  <c r="G6612" i="5"/>
  <c r="G9990" i="5"/>
  <c r="G9970" i="5"/>
  <c r="G9950" i="5"/>
  <c r="G9930" i="5"/>
  <c r="G9910" i="5"/>
  <c r="G9890" i="5"/>
  <c r="G9870" i="5"/>
  <c r="G9850" i="5"/>
  <c r="G9830" i="5"/>
  <c r="G9810" i="5"/>
  <c r="G9790" i="5"/>
  <c r="G9770" i="5"/>
  <c r="G9750" i="5"/>
  <c r="G9730" i="5"/>
  <c r="G9710" i="5"/>
  <c r="G9690" i="5"/>
  <c r="G9670" i="5"/>
  <c r="G9650" i="5"/>
  <c r="G9630" i="5"/>
  <c r="G9610" i="5"/>
  <c r="G9590" i="5"/>
  <c r="G9570" i="5"/>
  <c r="G9550" i="5"/>
  <c r="G9530" i="5"/>
  <c r="G9510" i="5"/>
  <c r="G9490" i="5"/>
  <c r="G9470" i="5"/>
  <c r="G9450" i="5"/>
  <c r="G9430" i="5"/>
  <c r="G9410" i="5"/>
  <c r="G9390" i="5"/>
  <c r="G9370" i="5"/>
  <c r="G9350" i="5"/>
  <c r="G9330" i="5"/>
  <c r="G9310" i="5"/>
  <c r="G9290" i="5"/>
  <c r="G9270" i="5"/>
  <c r="G9250" i="5"/>
  <c r="G9230" i="5"/>
  <c r="G9210" i="5"/>
  <c r="G9190" i="5"/>
  <c r="G9170" i="5"/>
  <c r="G9150" i="5"/>
  <c r="G9130" i="5"/>
  <c r="G9110" i="5"/>
  <c r="G9090" i="5"/>
  <c r="G9070" i="5"/>
  <c r="G9050" i="5"/>
  <c r="G9030" i="5"/>
  <c r="G9010" i="5"/>
  <c r="G8990" i="5"/>
  <c r="G8970" i="5"/>
  <c r="G8950" i="5"/>
  <c r="G8930" i="5"/>
  <c r="G8910" i="5"/>
  <c r="G8890" i="5"/>
  <c r="G8870" i="5"/>
  <c r="G8850" i="5"/>
  <c r="G8830" i="5"/>
  <c r="G8810" i="5"/>
  <c r="G8790" i="5"/>
  <c r="G8770" i="5"/>
  <c r="G8750" i="5"/>
  <c r="G8730" i="5"/>
  <c r="G8710" i="5"/>
  <c r="G8690" i="5"/>
  <c r="G8670" i="5"/>
  <c r="G8650" i="5"/>
  <c r="G8630" i="5"/>
  <c r="G8610" i="5"/>
  <c r="G8590" i="5"/>
  <c r="G8570" i="5"/>
  <c r="G8550" i="5"/>
  <c r="G8530" i="5"/>
  <c r="G8510" i="5"/>
  <c r="G8490" i="5"/>
  <c r="G8470" i="5"/>
  <c r="G8450" i="5"/>
  <c r="G8430" i="5"/>
  <c r="G8410" i="5"/>
  <c r="G8390" i="5"/>
  <c r="G8370" i="5"/>
  <c r="G8350" i="5"/>
  <c r="G8330" i="5"/>
  <c r="G8310" i="5"/>
  <c r="G8290" i="5"/>
  <c r="G8270" i="5"/>
  <c r="G8250" i="5"/>
  <c r="G8230" i="5"/>
  <c r="G8210" i="5"/>
  <c r="G8190" i="5"/>
  <c r="G8170" i="5"/>
  <c r="G8150" i="5"/>
  <c r="G8130" i="5"/>
  <c r="G8110" i="5"/>
  <c r="G8090" i="5"/>
  <c r="G8070" i="5"/>
  <c r="G8050" i="5"/>
  <c r="G8030" i="5"/>
  <c r="G8010" i="5"/>
  <c r="G7990" i="5"/>
  <c r="G7970" i="5"/>
  <c r="G7950" i="5"/>
  <c r="G7930" i="5"/>
  <c r="G7910" i="5"/>
  <c r="G7890" i="5"/>
  <c r="G7870" i="5"/>
  <c r="G7850" i="5"/>
  <c r="G7830" i="5"/>
  <c r="G7810" i="5"/>
  <c r="G7790" i="5"/>
  <c r="G7770" i="5"/>
  <c r="G7750" i="5"/>
  <c r="G7730" i="5"/>
  <c r="G7710" i="5"/>
  <c r="G7690" i="5"/>
  <c r="G7670" i="5"/>
  <c r="G7650" i="5"/>
  <c r="G7630" i="5"/>
  <c r="G7610" i="5"/>
  <c r="G7590" i="5"/>
  <c r="G7570" i="5"/>
  <c r="G7550" i="5"/>
  <c r="G7530" i="5"/>
  <c r="G7510" i="5"/>
  <c r="G7490" i="5"/>
  <c r="G7470" i="5"/>
  <c r="G7450" i="5"/>
  <c r="G7430" i="5"/>
  <c r="G7410" i="5"/>
  <c r="G7390" i="5"/>
  <c r="G7370" i="5"/>
  <c r="G7350" i="5"/>
  <c r="G7330" i="5"/>
  <c r="G7310" i="5"/>
  <c r="G7290" i="5"/>
  <c r="G7270" i="5"/>
  <c r="G7250" i="5"/>
  <c r="G7230" i="5"/>
  <c r="G7210" i="5"/>
  <c r="G7190" i="5"/>
  <c r="G7170" i="5"/>
  <c r="G7150" i="5"/>
  <c r="G7130" i="5"/>
  <c r="G7110" i="5"/>
  <c r="G7090" i="5"/>
  <c r="G7070" i="5"/>
  <c r="G7050" i="5"/>
  <c r="G7030" i="5"/>
  <c r="G7010" i="5"/>
  <c r="G6990" i="5"/>
  <c r="G6970" i="5"/>
  <c r="G6950" i="5"/>
  <c r="G6930" i="5"/>
  <c r="G6910" i="5"/>
  <c r="G6890" i="5"/>
  <c r="G6870" i="5"/>
  <c r="G6850" i="5"/>
  <c r="G6830" i="5"/>
  <c r="G6810" i="5"/>
  <c r="G6790" i="5"/>
  <c r="G6770" i="5"/>
  <c r="G6750" i="5"/>
  <c r="G6730" i="5"/>
  <c r="G6710" i="5"/>
  <c r="G6690" i="5"/>
  <c r="G6670" i="5"/>
  <c r="G6650" i="5"/>
  <c r="G6630" i="5"/>
  <c r="G6610" i="5"/>
  <c r="G9991" i="5"/>
  <c r="G9966" i="5"/>
  <c r="G9942" i="5"/>
  <c r="G9918" i="5"/>
  <c r="G9891" i="5"/>
  <c r="G9866" i="5"/>
  <c r="G9842" i="5"/>
  <c r="G9818" i="5"/>
  <c r="G9791" i="5"/>
  <c r="G9766" i="5"/>
  <c r="G9742" i="5"/>
  <c r="G9718" i="5"/>
  <c r="G9691" i="5"/>
  <c r="G9666" i="5"/>
  <c r="G9642" i="5"/>
  <c r="G9618" i="5"/>
  <c r="G9591" i="5"/>
  <c r="G9566" i="5"/>
  <c r="G9542" i="5"/>
  <c r="G9518" i="5"/>
  <c r="G9491" i="5"/>
  <c r="G9466" i="5"/>
  <c r="G9442" i="5"/>
  <c r="G9418" i="5"/>
  <c r="G9391" i="5"/>
  <c r="G9366" i="5"/>
  <c r="G9342" i="5"/>
  <c r="G9318" i="5"/>
  <c r="G9291" i="5"/>
  <c r="G9266" i="5"/>
  <c r="G9242" i="5"/>
  <c r="G9218" i="5"/>
  <c r="G9191" i="5"/>
  <c r="G9166" i="5"/>
  <c r="G9142" i="5"/>
  <c r="G9118" i="5"/>
  <c r="G9091" i="5"/>
  <c r="G9066" i="5"/>
  <c r="G9042" i="5"/>
  <c r="G9018" i="5"/>
  <c r="G8991" i="5"/>
  <c r="G8966" i="5"/>
  <c r="G8942" i="5"/>
  <c r="G8918" i="5"/>
  <c r="G8891" i="5"/>
  <c r="G8866" i="5"/>
  <c r="G8842" i="5"/>
  <c r="G8818" i="5"/>
  <c r="G8791" i="5"/>
  <c r="G8766" i="5"/>
  <c r="G8742" i="5"/>
  <c r="G8718" i="5"/>
  <c r="G8691" i="5"/>
  <c r="G8666" i="5"/>
  <c r="G8642" i="5"/>
  <c r="G8618" i="5"/>
  <c r="G8591" i="5"/>
  <c r="G8566" i="5"/>
  <c r="G8542" i="5"/>
  <c r="G8518" i="5"/>
  <c r="G8491" i="5"/>
  <c r="G8466" i="5"/>
  <c r="G8442" i="5"/>
  <c r="G8418" i="5"/>
  <c r="G8391" i="5"/>
  <c r="G8366" i="5"/>
  <c r="G8342" i="5"/>
  <c r="G8318" i="5"/>
  <c r="G8291" i="5"/>
  <c r="G8266" i="5"/>
  <c r="G8242" i="5"/>
  <c r="G8218" i="5"/>
  <c r="G8191" i="5"/>
  <c r="G8166" i="5"/>
  <c r="G8142" i="5"/>
  <c r="G8118" i="5"/>
  <c r="G8091" i="5"/>
  <c r="G8066" i="5"/>
  <c r="G8042" i="5"/>
  <c r="G8018" i="5"/>
  <c r="G7991" i="5"/>
  <c r="G7966" i="5"/>
  <c r="G7942" i="5"/>
  <c r="G7918" i="5"/>
  <c r="G7891" i="5"/>
  <c r="G7866" i="5"/>
  <c r="G7842" i="5"/>
  <c r="G7818" i="5"/>
  <c r="G7791" i="5"/>
  <c r="G7766" i="5"/>
  <c r="G7742" i="5"/>
  <c r="G7718" i="5"/>
  <c r="G7691" i="5"/>
  <c r="G7666" i="5"/>
  <c r="G7642" i="5"/>
  <c r="G7618" i="5"/>
  <c r="G7591" i="5"/>
  <c r="G7566" i="5"/>
  <c r="G7542" i="5"/>
  <c r="G7518" i="5"/>
  <c r="G7491" i="5"/>
  <c r="G7466" i="5"/>
  <c r="G7442" i="5"/>
  <c r="G7418" i="5"/>
  <c r="G7391" i="5"/>
  <c r="G7366" i="5"/>
  <c r="G7342" i="5"/>
  <c r="G7318" i="5"/>
  <c r="G7291" i="5"/>
  <c r="G7266" i="5"/>
  <c r="G7242" i="5"/>
  <c r="G7218" i="5"/>
  <c r="G7191" i="5"/>
  <c r="G7166" i="5"/>
  <c r="G7142" i="5"/>
  <c r="G7118" i="5"/>
  <c r="G7091" i="5"/>
  <c r="G7066" i="5"/>
  <c r="G7042" i="5"/>
  <c r="G7018" i="5"/>
  <c r="G6991" i="5"/>
  <c r="G6966" i="5"/>
  <c r="G6942" i="5"/>
  <c r="G6918" i="5"/>
  <c r="G6891" i="5"/>
  <c r="G6866" i="5"/>
  <c r="G6842" i="5"/>
  <c r="G6818" i="5"/>
  <c r="G6791" i="5"/>
  <c r="G6766" i="5"/>
  <c r="G6742" i="5"/>
  <c r="G6718" i="5"/>
  <c r="G6691" i="5"/>
  <c r="G6666" i="5"/>
  <c r="G6642" i="5"/>
  <c r="G6618" i="5"/>
  <c r="G6594" i="5"/>
  <c r="G6574" i="5"/>
  <c r="G6554" i="5"/>
  <c r="G6534" i="5"/>
  <c r="G6514" i="5"/>
  <c r="G6494" i="5"/>
  <c r="G6474" i="5"/>
  <c r="G6454" i="5"/>
  <c r="G6434" i="5"/>
  <c r="G6414" i="5"/>
  <c r="G6394" i="5"/>
  <c r="G6374" i="5"/>
  <c r="G6354" i="5"/>
  <c r="G6334" i="5"/>
  <c r="G6314" i="5"/>
  <c r="G6294" i="5"/>
  <c r="G6274" i="5"/>
  <c r="G6254" i="5"/>
  <c r="G6234" i="5"/>
  <c r="G6214" i="5"/>
  <c r="G6194" i="5"/>
  <c r="G6174" i="5"/>
  <c r="G6154" i="5"/>
  <c r="G6134" i="5"/>
  <c r="G6114" i="5"/>
  <c r="G6094" i="5"/>
  <c r="G6074" i="5"/>
  <c r="G6054" i="5"/>
  <c r="G6034" i="5"/>
  <c r="G6014" i="5"/>
  <c r="G5994" i="5"/>
  <c r="G5974" i="5"/>
  <c r="G5954" i="5"/>
  <c r="G5934" i="5"/>
  <c r="G5914" i="5"/>
  <c r="G5894" i="5"/>
  <c r="G5874" i="5"/>
  <c r="G5854" i="5"/>
  <c r="G5834" i="5"/>
  <c r="G5814" i="5"/>
  <c r="G5794" i="5"/>
  <c r="G5774" i="5"/>
  <c r="G5754" i="5"/>
  <c r="G5734" i="5"/>
  <c r="G5714" i="5"/>
  <c r="G5694" i="5"/>
  <c r="G5674" i="5"/>
  <c r="G5654" i="5"/>
  <c r="G5634" i="5"/>
  <c r="G5614" i="5"/>
  <c r="G5594" i="5"/>
  <c r="G5574" i="5"/>
  <c r="G5554" i="5"/>
  <c r="G5534" i="5"/>
  <c r="G5514" i="5"/>
  <c r="G5494" i="5"/>
  <c r="G5474" i="5"/>
  <c r="G5454" i="5"/>
  <c r="G5434" i="5"/>
  <c r="G5414" i="5"/>
  <c r="G5394" i="5"/>
  <c r="G5374" i="5"/>
  <c r="G5354" i="5"/>
  <c r="G5334" i="5"/>
  <c r="G5314" i="5"/>
  <c r="G5294" i="5"/>
  <c r="G5274" i="5"/>
  <c r="G5254" i="5"/>
  <c r="G5234" i="5"/>
  <c r="G5214" i="5"/>
  <c r="G5194" i="5"/>
  <c r="G5174" i="5"/>
  <c r="G5154" i="5"/>
  <c r="G5134" i="5"/>
  <c r="G5114" i="5"/>
  <c r="G5094" i="5"/>
  <c r="G5074" i="5"/>
  <c r="G5054" i="5"/>
  <c r="G5034" i="5"/>
  <c r="G5014" i="5"/>
  <c r="G4994" i="5"/>
  <c r="G4974" i="5"/>
  <c r="G4954" i="5"/>
  <c r="G4934" i="5"/>
  <c r="G4914" i="5"/>
  <c r="G4894" i="5"/>
  <c r="G4874" i="5"/>
  <c r="G4854" i="5"/>
  <c r="G4834" i="5"/>
  <c r="G4814" i="5"/>
  <c r="G4794" i="5"/>
  <c r="G4774" i="5"/>
  <c r="G4754" i="5"/>
  <c r="G4734" i="5"/>
  <c r="G4714" i="5"/>
  <c r="G4694" i="5"/>
  <c r="G4674" i="5"/>
  <c r="G4654" i="5"/>
  <c r="G4634" i="5"/>
  <c r="G4614" i="5"/>
  <c r="G4594" i="5"/>
  <c r="G4574" i="5"/>
  <c r="G4554" i="5"/>
  <c r="G4534" i="5"/>
  <c r="G4514" i="5"/>
  <c r="G4494" i="5"/>
  <c r="G4474" i="5"/>
  <c r="G4454" i="5"/>
  <c r="G4434" i="5"/>
  <c r="G4414" i="5"/>
  <c r="G4394" i="5"/>
  <c r="G4374" i="5"/>
  <c r="G4354" i="5"/>
  <c r="G4334" i="5"/>
  <c r="G4314" i="5"/>
  <c r="G4294" i="5"/>
  <c r="G4274" i="5"/>
  <c r="G4254" i="5"/>
  <c r="G4234" i="5"/>
  <c r="G4214" i="5"/>
  <c r="G4194" i="5"/>
  <c r="G4174" i="5"/>
  <c r="G4154" i="5"/>
  <c r="G4134" i="5"/>
  <c r="G4114" i="5"/>
  <c r="G4094" i="5"/>
  <c r="G4074" i="5"/>
  <c r="G4054" i="5"/>
  <c r="G4034" i="5"/>
  <c r="G4014" i="5"/>
  <c r="G3994" i="5"/>
  <c r="G3974" i="5"/>
  <c r="G3954" i="5"/>
  <c r="G3934" i="5"/>
  <c r="G3914" i="5"/>
  <c r="G3894" i="5"/>
  <c r="G3874" i="5"/>
  <c r="G3854" i="5"/>
  <c r="G3834" i="5"/>
  <c r="G3814" i="5"/>
  <c r="G3794" i="5"/>
  <c r="G3774" i="5"/>
  <c r="G3754" i="5"/>
  <c r="G3734" i="5"/>
  <c r="G3714" i="5"/>
  <c r="G3694" i="5"/>
  <c r="G3674" i="5"/>
  <c r="G3654" i="5"/>
  <c r="G3634" i="5"/>
  <c r="G3614" i="5"/>
  <c r="G3594" i="5"/>
  <c r="G3574" i="5"/>
  <c r="G3554" i="5"/>
  <c r="G3534" i="5"/>
  <c r="G3514" i="5"/>
  <c r="G3494" i="5"/>
  <c r="G3474" i="5"/>
  <c r="G3454" i="5"/>
  <c r="G3434" i="5"/>
  <c r="G3414" i="5"/>
  <c r="G3394" i="5"/>
  <c r="G3374" i="5"/>
  <c r="G3354" i="5"/>
  <c r="G3334" i="5"/>
  <c r="G3314" i="5"/>
  <c r="G3294" i="5"/>
  <c r="G3274" i="5"/>
  <c r="G3254" i="5"/>
  <c r="G3234" i="5"/>
  <c r="G3214" i="5"/>
  <c r="G3194" i="5"/>
  <c r="G3174" i="5"/>
  <c r="G3154" i="5"/>
  <c r="G3134" i="5"/>
  <c r="G3114" i="5"/>
  <c r="G3094" i="5"/>
  <c r="G3074" i="5"/>
  <c r="G3054" i="5"/>
  <c r="G3034" i="5"/>
  <c r="G3014" i="5"/>
  <c r="G2994" i="5"/>
  <c r="G2974" i="5"/>
  <c r="G2954" i="5"/>
  <c r="G2934" i="5"/>
  <c r="G2914" i="5"/>
  <c r="G2894" i="5"/>
  <c r="G2874" i="5"/>
  <c r="G2854" i="5"/>
  <c r="G2834" i="5"/>
  <c r="G2814" i="5"/>
  <c r="G2794" i="5"/>
  <c r="G2774" i="5"/>
  <c r="G2754" i="5"/>
  <c r="G2734" i="5"/>
  <c r="G2714" i="5"/>
  <c r="G2694" i="5"/>
  <c r="G2674" i="5"/>
  <c r="G2654" i="5"/>
  <c r="G2634" i="5"/>
  <c r="G2614" i="5"/>
  <c r="G2594" i="5"/>
  <c r="G2574" i="5"/>
  <c r="G2554" i="5"/>
  <c r="G2534" i="5"/>
  <c r="G2514" i="5"/>
  <c r="G9989" i="5"/>
  <c r="G9964" i="5"/>
  <c r="G9939" i="5"/>
  <c r="G9911" i="5"/>
  <c r="G9885" i="5"/>
  <c r="G9860" i="5"/>
  <c r="G9835" i="5"/>
  <c r="G9806" i="5"/>
  <c r="G9781" i="5"/>
  <c r="G9756" i="5"/>
  <c r="G9727" i="5"/>
  <c r="G9702" i="5"/>
  <c r="G9677" i="5"/>
  <c r="G9648" i="5"/>
  <c r="G9623" i="5"/>
  <c r="G9598" i="5"/>
  <c r="G9569" i="5"/>
  <c r="G9544" i="5"/>
  <c r="G9519" i="5"/>
  <c r="G9489" i="5"/>
  <c r="G9464" i="5"/>
  <c r="G9439" i="5"/>
  <c r="G9411" i="5"/>
  <c r="G9385" i="5"/>
  <c r="G9360" i="5"/>
  <c r="G9335" i="5"/>
  <c r="G9306" i="5"/>
  <c r="G9281" i="5"/>
  <c r="G9256" i="5"/>
  <c r="G9227" i="5"/>
  <c r="G9202" i="5"/>
  <c r="G9177" i="5"/>
  <c r="G9148" i="5"/>
  <c r="G9123" i="5"/>
  <c r="G9098" i="5"/>
  <c r="G9069" i="5"/>
  <c r="G9044" i="5"/>
  <c r="G9019" i="5"/>
  <c r="G8989" i="5"/>
  <c r="G8964" i="5"/>
  <c r="G8939" i="5"/>
  <c r="G8911" i="5"/>
  <c r="G8885" i="5"/>
  <c r="G8860" i="5"/>
  <c r="G8835" i="5"/>
  <c r="G8806" i="5"/>
  <c r="G8781" i="5"/>
  <c r="G8756" i="5"/>
  <c r="G8727" i="5"/>
  <c r="G8702" i="5"/>
  <c r="G8677" i="5"/>
  <c r="G8648" i="5"/>
  <c r="G8623" i="5"/>
  <c r="G8598" i="5"/>
  <c r="G8569" i="5"/>
  <c r="G8544" i="5"/>
  <c r="G8519" i="5"/>
  <c r="G8489" i="5"/>
  <c r="G8464" i="5"/>
  <c r="G8439" i="5"/>
  <c r="G8411" i="5"/>
  <c r="G8385" i="5"/>
  <c r="G8360" i="5"/>
  <c r="G8335" i="5"/>
  <c r="G8306" i="5"/>
  <c r="G8281" i="5"/>
  <c r="G8256" i="5"/>
  <c r="G8227" i="5"/>
  <c r="G8202" i="5"/>
  <c r="G8177" i="5"/>
  <c r="G8148" i="5"/>
  <c r="G8123" i="5"/>
  <c r="G8098" i="5"/>
  <c r="G8069" i="5"/>
  <c r="G8044" i="5"/>
  <c r="G8019" i="5"/>
  <c r="G7989" i="5"/>
  <c r="G7964" i="5"/>
  <c r="G7939" i="5"/>
  <c r="G7911" i="5"/>
  <c r="G7885" i="5"/>
  <c r="G7860" i="5"/>
  <c r="G7835" i="5"/>
  <c r="G7806" i="5"/>
  <c r="G7781" i="5"/>
  <c r="G7756" i="5"/>
  <c r="G7727" i="5"/>
  <c r="G7702" i="5"/>
  <c r="G7677" i="5"/>
  <c r="G7648" i="5"/>
  <c r="G7623" i="5"/>
  <c r="G7598" i="5"/>
  <c r="G7569" i="5"/>
  <c r="G7544" i="5"/>
  <c r="G7519" i="5"/>
  <c r="G7489" i="5"/>
  <c r="G7464" i="5"/>
  <c r="G7439" i="5"/>
  <c r="G7411" i="5"/>
  <c r="G7385" i="5"/>
  <c r="G7360" i="5"/>
  <c r="G7335" i="5"/>
  <c r="G7306" i="5"/>
  <c r="G7281" i="5"/>
  <c r="G7256" i="5"/>
  <c r="G7227" i="5"/>
  <c r="G7202" i="5"/>
  <c r="G7177" i="5"/>
  <c r="G7148" i="5"/>
  <c r="G7123" i="5"/>
  <c r="G7098" i="5"/>
  <c r="G7069" i="5"/>
  <c r="G7044" i="5"/>
  <c r="G7019" i="5"/>
  <c r="G6989" i="5"/>
  <c r="G6964" i="5"/>
  <c r="G6939" i="5"/>
  <c r="G6911" i="5"/>
  <c r="G6885" i="5"/>
  <c r="G6860" i="5"/>
  <c r="G6835" i="5"/>
  <c r="G6806" i="5"/>
  <c r="G6781" i="5"/>
  <c r="G6756" i="5"/>
  <c r="G6727" i="5"/>
  <c r="G6702" i="5"/>
  <c r="G6677" i="5"/>
  <c r="G6648" i="5"/>
  <c r="G6623" i="5"/>
  <c r="G6598" i="5"/>
  <c r="G6577" i="5"/>
  <c r="G6556" i="5"/>
  <c r="G6535" i="5"/>
  <c r="G6513" i="5"/>
  <c r="G6492" i="5"/>
  <c r="G6471" i="5"/>
  <c r="G6450" i="5"/>
  <c r="G6429" i="5"/>
  <c r="G6408" i="5"/>
  <c r="G6387" i="5"/>
  <c r="G6366" i="5"/>
  <c r="G6345" i="5"/>
  <c r="G6324" i="5"/>
  <c r="G6303" i="5"/>
  <c r="G6282" i="5"/>
  <c r="G6261" i="5"/>
  <c r="G6240" i="5"/>
  <c r="G6219" i="5"/>
  <c r="G6198" i="5"/>
  <c r="G6177" i="5"/>
  <c r="G6156" i="5"/>
  <c r="G6135" i="5"/>
  <c r="G6113" i="5"/>
  <c r="G6092" i="5"/>
  <c r="G6071" i="5"/>
  <c r="G6050" i="5"/>
  <c r="G6029" i="5"/>
  <c r="G6008" i="5"/>
  <c r="G5987" i="5"/>
  <c r="G5966" i="5"/>
  <c r="G5945" i="5"/>
  <c r="G5924" i="5"/>
  <c r="G5903" i="5"/>
  <c r="G5882" i="5"/>
  <c r="G5861" i="5"/>
  <c r="G5840" i="5"/>
  <c r="G5819" i="5"/>
  <c r="G5798" i="5"/>
  <c r="G5777" i="5"/>
  <c r="G5756" i="5"/>
  <c r="G5735" i="5"/>
  <c r="G5713" i="5"/>
  <c r="G5692" i="5"/>
  <c r="G5671" i="5"/>
  <c r="G5650" i="5"/>
  <c r="G5629" i="5"/>
  <c r="G5608" i="5"/>
  <c r="G5587" i="5"/>
  <c r="G5566" i="5"/>
  <c r="G5545" i="5"/>
  <c r="G5524" i="5"/>
  <c r="G5503" i="5"/>
  <c r="G5482" i="5"/>
  <c r="G5461" i="5"/>
  <c r="G5440" i="5"/>
  <c r="G5419" i="5"/>
  <c r="G5398" i="5"/>
  <c r="G5377" i="5"/>
  <c r="G5356" i="5"/>
  <c r="G5335" i="5"/>
  <c r="G5313" i="5"/>
  <c r="G5292" i="5"/>
  <c r="G5271" i="5"/>
  <c r="G5250" i="5"/>
  <c r="G5229" i="5"/>
  <c r="G5208" i="5"/>
  <c r="G5187" i="5"/>
  <c r="G5166" i="5"/>
  <c r="G5145" i="5"/>
  <c r="G5124" i="5"/>
  <c r="G5103" i="5"/>
  <c r="G5082" i="5"/>
  <c r="G5061" i="5"/>
  <c r="G5040" i="5"/>
  <c r="G5019" i="5"/>
  <c r="G4998" i="5"/>
  <c r="G4977" i="5"/>
  <c r="G4956" i="5"/>
  <c r="G4935" i="5"/>
  <c r="G4913" i="5"/>
  <c r="G4892" i="5"/>
  <c r="G4871" i="5"/>
  <c r="G4850" i="5"/>
  <c r="G4829" i="5"/>
  <c r="G4808" i="5"/>
  <c r="G4787" i="5"/>
  <c r="G4766" i="5"/>
  <c r="G4745" i="5"/>
  <c r="G4724" i="5"/>
  <c r="G4703" i="5"/>
  <c r="G4682" i="5"/>
  <c r="G4661" i="5"/>
  <c r="G4640" i="5"/>
  <c r="G4619" i="5"/>
  <c r="G4598" i="5"/>
  <c r="G4577" i="5"/>
  <c r="G4556" i="5"/>
  <c r="G4535" i="5"/>
  <c r="G4513" i="5"/>
  <c r="G4492" i="5"/>
  <c r="G4471" i="5"/>
  <c r="G4450" i="5"/>
  <c r="G4429" i="5"/>
  <c r="G4408" i="5"/>
  <c r="G4387" i="5"/>
  <c r="G4366" i="5"/>
  <c r="G4345" i="5"/>
  <c r="G4324" i="5"/>
  <c r="G4303" i="5"/>
  <c r="G4282" i="5"/>
  <c r="G4261" i="5"/>
  <c r="G4240" i="5"/>
  <c r="G4219" i="5"/>
  <c r="G4198" i="5"/>
  <c r="G4177" i="5"/>
  <c r="G4156" i="5"/>
  <c r="G4135" i="5"/>
  <c r="G4113" i="5"/>
  <c r="G4092" i="5"/>
  <c r="G4071" i="5"/>
  <c r="G4050" i="5"/>
  <c r="G4029" i="5"/>
  <c r="G4008" i="5"/>
  <c r="G3987" i="5"/>
  <c r="G3966" i="5"/>
  <c r="G3945" i="5"/>
  <c r="G3924" i="5"/>
  <c r="G3903" i="5"/>
  <c r="G3882" i="5"/>
  <c r="G3861" i="5"/>
  <c r="G3840" i="5"/>
  <c r="G3819" i="5"/>
  <c r="G3798" i="5"/>
  <c r="G3777" i="5"/>
  <c r="G3756" i="5"/>
  <c r="G3735" i="5"/>
  <c r="G3713" i="5"/>
  <c r="G3692" i="5"/>
  <c r="G3671" i="5"/>
  <c r="G3650" i="5"/>
  <c r="G3629" i="5"/>
  <c r="G3608" i="5"/>
  <c r="G3587" i="5"/>
  <c r="G3566" i="5"/>
  <c r="G3545" i="5"/>
  <c r="G3524" i="5"/>
  <c r="G3503" i="5"/>
  <c r="G3482" i="5"/>
  <c r="G3461" i="5"/>
  <c r="G3440" i="5"/>
  <c r="G3419" i="5"/>
  <c r="G3398" i="5"/>
  <c r="G3377" i="5"/>
  <c r="G3356" i="5"/>
  <c r="G3335" i="5"/>
  <c r="G3313" i="5"/>
  <c r="G3292" i="5"/>
  <c r="G3271" i="5"/>
  <c r="G3250" i="5"/>
  <c r="G3229" i="5"/>
  <c r="G3208" i="5"/>
  <c r="G3187" i="5"/>
  <c r="G3166" i="5"/>
  <c r="G3145" i="5"/>
  <c r="G3124" i="5"/>
  <c r="G3103" i="5"/>
  <c r="G3082" i="5"/>
  <c r="G3061" i="5"/>
  <c r="G3040" i="5"/>
  <c r="G3019" i="5"/>
  <c r="G2998" i="5"/>
  <c r="G2977" i="5"/>
  <c r="G2956" i="5"/>
  <c r="G2935" i="5"/>
  <c r="G2913" i="5"/>
  <c r="G2892" i="5"/>
  <c r="G2871" i="5"/>
  <c r="G2850" i="5"/>
  <c r="G2829" i="5"/>
  <c r="G2808" i="5"/>
  <c r="G2787" i="5"/>
  <c r="G2766" i="5"/>
  <c r="G2745" i="5"/>
  <c r="G2724" i="5"/>
  <c r="G2703" i="5"/>
  <c r="G2682" i="5"/>
  <c r="G2661" i="5"/>
  <c r="G2640" i="5"/>
  <c r="G2619" i="5"/>
  <c r="G2598" i="5"/>
  <c r="G2577" i="5"/>
  <c r="G2556" i="5"/>
  <c r="G2535" i="5"/>
  <c r="G2513" i="5"/>
  <c r="G2493" i="5"/>
  <c r="G2473" i="5"/>
  <c r="G2453" i="5"/>
  <c r="G2433" i="5"/>
  <c r="G2413" i="5"/>
  <c r="G2393" i="5"/>
  <c r="G2373" i="5"/>
  <c r="G2353" i="5"/>
  <c r="G2333" i="5"/>
  <c r="G2313" i="5"/>
  <c r="G2293" i="5"/>
  <c r="G2273" i="5"/>
  <c r="G2253" i="5"/>
  <c r="G2233" i="5"/>
  <c r="G2213" i="5"/>
  <c r="G2193" i="5"/>
  <c r="G2173" i="5"/>
  <c r="G2153" i="5"/>
  <c r="G2133" i="5"/>
  <c r="G2113" i="5"/>
  <c r="G2093" i="5"/>
  <c r="G9988" i="5"/>
  <c r="G9963" i="5"/>
  <c r="G9938" i="5"/>
  <c r="G9909" i="5"/>
  <c r="G9884" i="5"/>
  <c r="G9859" i="5"/>
  <c r="G9831" i="5"/>
  <c r="G9805" i="5"/>
  <c r="G9780" i="5"/>
  <c r="G9755" i="5"/>
  <c r="G9726" i="5"/>
  <c r="G9701" i="5"/>
  <c r="G9676" i="5"/>
  <c r="G9647" i="5"/>
  <c r="G9622" i="5"/>
  <c r="G9597" i="5"/>
  <c r="G9568" i="5"/>
  <c r="G9543" i="5"/>
  <c r="G9517" i="5"/>
  <c r="G9488" i="5"/>
  <c r="G9463" i="5"/>
  <c r="G9438" i="5"/>
  <c r="G9409" i="5"/>
  <c r="G9384" i="5"/>
  <c r="G9359" i="5"/>
  <c r="G9331" i="5"/>
  <c r="G9305" i="5"/>
  <c r="G9280" i="5"/>
  <c r="G9255" i="5"/>
  <c r="G9226" i="5"/>
  <c r="G9201" i="5"/>
  <c r="G9176" i="5"/>
  <c r="G9147" i="5"/>
  <c r="G9122" i="5"/>
  <c r="G9097" i="5"/>
  <c r="G9068" i="5"/>
  <c r="G9043" i="5"/>
  <c r="G9017" i="5"/>
  <c r="G8988" i="5"/>
  <c r="G8963" i="5"/>
  <c r="G8938" i="5"/>
  <c r="G8909" i="5"/>
  <c r="G8884" i="5"/>
  <c r="G8859" i="5"/>
  <c r="G8831" i="5"/>
  <c r="G8805" i="5"/>
  <c r="G8780" i="5"/>
  <c r="G8755" i="5"/>
  <c r="G8726" i="5"/>
  <c r="G8701" i="5"/>
  <c r="G8676" i="5"/>
  <c r="G8647" i="5"/>
  <c r="G8622" i="5"/>
  <c r="G8597" i="5"/>
  <c r="G8568" i="5"/>
  <c r="G8543" i="5"/>
  <c r="G8517" i="5"/>
  <c r="G8488" i="5"/>
  <c r="G8463" i="5"/>
  <c r="G8438" i="5"/>
  <c r="G8409" i="5"/>
  <c r="G8384" i="5"/>
  <c r="G8359" i="5"/>
  <c r="G8331" i="5"/>
  <c r="G8305" i="5"/>
  <c r="G8280" i="5"/>
  <c r="G8255" i="5"/>
  <c r="G8226" i="5"/>
  <c r="G8201" i="5"/>
  <c r="G8176" i="5"/>
  <c r="G8147" i="5"/>
  <c r="G8122" i="5"/>
  <c r="G8097" i="5"/>
  <c r="G8068" i="5"/>
  <c r="G8043" i="5"/>
  <c r="G8017" i="5"/>
  <c r="G7988" i="5"/>
  <c r="G7963" i="5"/>
  <c r="G7938" i="5"/>
  <c r="G7909" i="5"/>
  <c r="G7884" i="5"/>
  <c r="G7859" i="5"/>
  <c r="G7831" i="5"/>
  <c r="G7805" i="5"/>
  <c r="G7780" i="5"/>
  <c r="G7755" i="5"/>
  <c r="G7726" i="5"/>
  <c r="G7701" i="5"/>
  <c r="G7676" i="5"/>
  <c r="G7647" i="5"/>
  <c r="G7622" i="5"/>
  <c r="G7597" i="5"/>
  <c r="G7568" i="5"/>
  <c r="G7543" i="5"/>
  <c r="G7517" i="5"/>
  <c r="G7488" i="5"/>
  <c r="G7463" i="5"/>
  <c r="G7438" i="5"/>
  <c r="G7409" i="5"/>
  <c r="G7384" i="5"/>
  <c r="G7359" i="5"/>
  <c r="G7331" i="5"/>
  <c r="G7305" i="5"/>
  <c r="G7280" i="5"/>
  <c r="G7255" i="5"/>
  <c r="G7226" i="5"/>
  <c r="G7201" i="5"/>
  <c r="G7176" i="5"/>
  <c r="G7147" i="5"/>
  <c r="G7122" i="5"/>
  <c r="G7097" i="5"/>
  <c r="G7068" i="5"/>
  <c r="G7043" i="5"/>
  <c r="G7017" i="5"/>
  <c r="G6988" i="5"/>
  <c r="G6963" i="5"/>
  <c r="G6938" i="5"/>
  <c r="G6909" i="5"/>
  <c r="G6884" i="5"/>
  <c r="G6859" i="5"/>
  <c r="G6831" i="5"/>
  <c r="G6805" i="5"/>
  <c r="G6780" i="5"/>
  <c r="G6755" i="5"/>
  <c r="G6726" i="5"/>
  <c r="G6701" i="5"/>
  <c r="G6676" i="5"/>
  <c r="G6647" i="5"/>
  <c r="G6622" i="5"/>
  <c r="G6597" i="5"/>
  <c r="G6576" i="5"/>
  <c r="G6555" i="5"/>
  <c r="G6533" i="5"/>
  <c r="G6512" i="5"/>
  <c r="G6491" i="5"/>
  <c r="G6470" i="5"/>
  <c r="G6449" i="5"/>
  <c r="G6428" i="5"/>
  <c r="G6407" i="5"/>
  <c r="G6386" i="5"/>
  <c r="G6365" i="5"/>
  <c r="G6344" i="5"/>
  <c r="G6323" i="5"/>
  <c r="G6302" i="5"/>
  <c r="G6281" i="5"/>
  <c r="G6260" i="5"/>
  <c r="G6239" i="5"/>
  <c r="G6218" i="5"/>
  <c r="G6197" i="5"/>
  <c r="G6176" i="5"/>
  <c r="G6155" i="5"/>
  <c r="G6133" i="5"/>
  <c r="G6112" i="5"/>
  <c r="G6091" i="5"/>
  <c r="G6070" i="5"/>
  <c r="G6049" i="5"/>
  <c r="G6028" i="5"/>
  <c r="G6007" i="5"/>
  <c r="G5986" i="5"/>
  <c r="G5965" i="5"/>
  <c r="G5944" i="5"/>
  <c r="G5923" i="5"/>
  <c r="G5902" i="5"/>
  <c r="G5881" i="5"/>
  <c r="G5860" i="5"/>
  <c r="G5839" i="5"/>
  <c r="G5818" i="5"/>
  <c r="G5797" i="5"/>
  <c r="G5776" i="5"/>
  <c r="G5755" i="5"/>
  <c r="G5733" i="5"/>
  <c r="G5712" i="5"/>
  <c r="G5691" i="5"/>
  <c r="G5670" i="5"/>
  <c r="G5649" i="5"/>
  <c r="G5628" i="5"/>
  <c r="G5607" i="5"/>
  <c r="G5586" i="5"/>
  <c r="G5565" i="5"/>
  <c r="G5544" i="5"/>
  <c r="G5523" i="5"/>
  <c r="G5502" i="5"/>
  <c r="G5481" i="5"/>
  <c r="G5460" i="5"/>
  <c r="G5439" i="5"/>
  <c r="G5418" i="5"/>
  <c r="G5397" i="5"/>
  <c r="G5376" i="5"/>
  <c r="G5355" i="5"/>
  <c r="G5333" i="5"/>
  <c r="G5312" i="5"/>
  <c r="G5291" i="5"/>
  <c r="G5270" i="5"/>
  <c r="G5249" i="5"/>
  <c r="G5228" i="5"/>
  <c r="G5207" i="5"/>
  <c r="G5186" i="5"/>
  <c r="G5165" i="5"/>
  <c r="G5144" i="5"/>
  <c r="G5123" i="5"/>
  <c r="G5102" i="5"/>
  <c r="G5081" i="5"/>
  <c r="G5060" i="5"/>
  <c r="G5039" i="5"/>
  <c r="G5018" i="5"/>
  <c r="G4997" i="5"/>
  <c r="G4976" i="5"/>
  <c r="G4955" i="5"/>
  <c r="G4933" i="5"/>
  <c r="G4912" i="5"/>
  <c r="G4891" i="5"/>
  <c r="G4870" i="5"/>
  <c r="G4849" i="5"/>
  <c r="G4828" i="5"/>
  <c r="G4807" i="5"/>
  <c r="G4786" i="5"/>
  <c r="G4765" i="5"/>
  <c r="G4744" i="5"/>
  <c r="G4723" i="5"/>
  <c r="G4702" i="5"/>
  <c r="G4681" i="5"/>
  <c r="G4660" i="5"/>
  <c r="G4639" i="5"/>
  <c r="G4618" i="5"/>
  <c r="G4597" i="5"/>
  <c r="G4576" i="5"/>
  <c r="G4555" i="5"/>
  <c r="G4533" i="5"/>
  <c r="G4512" i="5"/>
  <c r="G4491" i="5"/>
  <c r="G4470" i="5"/>
  <c r="G4449" i="5"/>
  <c r="G4428" i="5"/>
  <c r="G4407" i="5"/>
  <c r="G4386" i="5"/>
  <c r="G4365" i="5"/>
  <c r="G4344" i="5"/>
  <c r="G4323" i="5"/>
  <c r="G4302" i="5"/>
  <c r="G4281" i="5"/>
  <c r="G4260" i="5"/>
  <c r="G4239" i="5"/>
  <c r="G4218" i="5"/>
  <c r="G4197" i="5"/>
  <c r="G4176" i="5"/>
  <c r="G4155" i="5"/>
  <c r="G4133" i="5"/>
  <c r="G4112" i="5"/>
  <c r="G4091" i="5"/>
  <c r="G4070" i="5"/>
  <c r="G4049" i="5"/>
  <c r="G4028" i="5"/>
  <c r="G4007" i="5"/>
  <c r="G3986" i="5"/>
  <c r="G3965" i="5"/>
  <c r="G3944" i="5"/>
  <c r="G3923" i="5"/>
  <c r="G3902" i="5"/>
  <c r="G3881" i="5"/>
  <c r="G3860" i="5"/>
  <c r="G3839" i="5"/>
  <c r="G3818" i="5"/>
  <c r="G3797" i="5"/>
  <c r="G3776" i="5"/>
  <c r="G3755" i="5"/>
  <c r="G3733" i="5"/>
  <c r="G3712" i="5"/>
  <c r="G3691" i="5"/>
  <c r="G3670" i="5"/>
  <c r="G3649" i="5"/>
  <c r="G3628" i="5"/>
  <c r="G3607" i="5"/>
  <c r="G3586" i="5"/>
  <c r="G3565" i="5"/>
  <c r="G3544" i="5"/>
  <c r="G3523" i="5"/>
  <c r="G3502" i="5"/>
  <c r="G3481" i="5"/>
  <c r="G3460" i="5"/>
  <c r="G3439" i="5"/>
  <c r="G3418" i="5"/>
  <c r="G3397" i="5"/>
  <c r="G3376" i="5"/>
  <c r="G3355" i="5"/>
  <c r="G3333" i="5"/>
  <c r="G3312" i="5"/>
  <c r="G3291" i="5"/>
  <c r="G3270" i="5"/>
  <c r="G3249" i="5"/>
  <c r="G3228" i="5"/>
  <c r="G3207" i="5"/>
  <c r="G3186" i="5"/>
  <c r="G3165" i="5"/>
  <c r="G3144" i="5"/>
  <c r="G3123" i="5"/>
  <c r="G3102" i="5"/>
  <c r="G3081" i="5"/>
  <c r="G3060" i="5"/>
  <c r="G3039" i="5"/>
  <c r="G3018" i="5"/>
  <c r="G2997" i="5"/>
  <c r="G2976" i="5"/>
  <c r="G2955" i="5"/>
  <c r="G2933" i="5"/>
  <c r="G2912" i="5"/>
  <c r="G2891" i="5"/>
  <c r="G2870" i="5"/>
  <c r="G2849" i="5"/>
  <c r="G2828" i="5"/>
  <c r="G2807" i="5"/>
  <c r="G2786" i="5"/>
  <c r="G2765" i="5"/>
  <c r="G2744" i="5"/>
  <c r="G2723" i="5"/>
  <c r="G2702" i="5"/>
  <c r="G2681" i="5"/>
  <c r="G2660" i="5"/>
  <c r="G2639" i="5"/>
  <c r="G2618" i="5"/>
  <c r="G2597" i="5"/>
  <c r="G2576" i="5"/>
  <c r="G2555" i="5"/>
  <c r="G2533" i="5"/>
  <c r="G2512" i="5"/>
  <c r="G2492" i="5"/>
  <c r="G2472" i="5"/>
  <c r="G2452" i="5"/>
  <c r="G2432" i="5"/>
  <c r="G2412" i="5"/>
  <c r="G2392" i="5"/>
  <c r="G2372" i="5"/>
  <c r="G2352" i="5"/>
  <c r="G2332" i="5"/>
  <c r="G2312" i="5"/>
  <c r="G2292" i="5"/>
  <c r="G2272" i="5"/>
  <c r="G2252" i="5"/>
  <c r="G2232" i="5"/>
  <c r="G2212" i="5"/>
  <c r="G2192" i="5"/>
  <c r="G2172" i="5"/>
  <c r="G9987" i="5"/>
  <c r="G9960" i="5"/>
  <c r="G9929" i="5"/>
  <c r="G9902" i="5"/>
  <c r="G9875" i="5"/>
  <c r="G9844" i="5"/>
  <c r="G9816" i="5"/>
  <c r="G9785" i="5"/>
  <c r="G9758" i="5"/>
  <c r="G9725" i="5"/>
  <c r="G9698" i="5"/>
  <c r="G9667" i="5"/>
  <c r="G9639" i="5"/>
  <c r="G9608" i="5"/>
  <c r="G9581" i="5"/>
  <c r="G9551" i="5"/>
  <c r="G9523" i="5"/>
  <c r="G9496" i="5"/>
  <c r="G9462" i="5"/>
  <c r="G9435" i="5"/>
  <c r="G9404" i="5"/>
  <c r="G9377" i="5"/>
  <c r="G9346" i="5"/>
  <c r="G9319" i="5"/>
  <c r="G9287" i="5"/>
  <c r="G9260" i="5"/>
  <c r="G9229" i="5"/>
  <c r="G9200" i="5"/>
  <c r="G9169" i="5"/>
  <c r="G9141" i="5"/>
  <c r="G9111" i="5"/>
  <c r="G9083" i="5"/>
  <c r="G9056" i="5"/>
  <c r="G9025" i="5"/>
  <c r="G8998" i="5"/>
  <c r="G8967" i="5"/>
  <c r="G8937" i="5"/>
  <c r="G8906" i="5"/>
  <c r="G8879" i="5"/>
  <c r="G8848" i="5"/>
  <c r="G8821" i="5"/>
  <c r="G8789" i="5"/>
  <c r="G8762" i="5"/>
  <c r="G8735" i="5"/>
  <c r="G8704" i="5"/>
  <c r="G8675" i="5"/>
  <c r="G8644" i="5"/>
  <c r="G8616" i="5"/>
  <c r="G8585" i="5"/>
  <c r="G8558" i="5"/>
  <c r="G8527" i="5"/>
  <c r="G8500" i="5"/>
  <c r="G8469" i="5"/>
  <c r="G8441" i="5"/>
  <c r="G8408" i="5"/>
  <c r="G8381" i="5"/>
  <c r="G8351" i="5"/>
  <c r="G8323" i="5"/>
  <c r="G8296" i="5"/>
  <c r="G8264" i="5"/>
  <c r="G8237" i="5"/>
  <c r="G8206" i="5"/>
  <c r="G8179" i="5"/>
  <c r="G8146" i="5"/>
  <c r="G8119" i="5"/>
  <c r="G8087" i="5"/>
  <c r="G8060" i="5"/>
  <c r="G8029" i="5"/>
  <c r="G8002" i="5"/>
  <c r="G7975" i="5"/>
  <c r="G7944" i="5"/>
  <c r="G7916" i="5"/>
  <c r="G7883" i="5"/>
  <c r="G7856" i="5"/>
  <c r="G7825" i="5"/>
  <c r="G7798" i="5"/>
  <c r="G7767" i="5"/>
  <c r="G7739" i="5"/>
  <c r="G7708" i="5"/>
  <c r="G7681" i="5"/>
  <c r="G7651" i="5"/>
  <c r="G7621" i="5"/>
  <c r="G7589" i="5"/>
  <c r="G7562" i="5"/>
  <c r="G7535" i="5"/>
  <c r="G7504" i="5"/>
  <c r="G7477" i="5"/>
  <c r="G7446" i="5"/>
  <c r="G7419" i="5"/>
  <c r="G7387" i="5"/>
  <c r="G7358" i="5"/>
  <c r="G7327" i="5"/>
  <c r="G7300" i="5"/>
  <c r="G7269" i="5"/>
  <c r="G7241" i="5"/>
  <c r="G7211" i="5"/>
  <c r="G7183" i="5"/>
  <c r="G7156" i="5"/>
  <c r="G7125" i="5"/>
  <c r="G7096" i="5"/>
  <c r="G7064" i="5"/>
  <c r="G7037" i="5"/>
  <c r="G7006" i="5"/>
  <c r="G6979" i="5"/>
  <c r="G6948" i="5"/>
  <c r="G6921" i="5"/>
  <c r="G6889" i="5"/>
  <c r="G6862" i="5"/>
  <c r="G6829" i="5"/>
  <c r="G6802" i="5"/>
  <c r="G6775" i="5"/>
  <c r="G6744" i="5"/>
  <c r="G6716" i="5"/>
  <c r="G6685" i="5"/>
  <c r="G6658" i="5"/>
  <c r="G6627" i="5"/>
  <c r="G6600" i="5"/>
  <c r="G6575" i="5"/>
  <c r="G6551" i="5"/>
  <c r="G6528" i="5"/>
  <c r="G6505" i="5"/>
  <c r="G6482" i="5"/>
  <c r="G6459" i="5"/>
  <c r="G6436" i="5"/>
  <c r="G6412" i="5"/>
  <c r="G6389" i="5"/>
  <c r="G6364" i="5"/>
  <c r="G6341" i="5"/>
  <c r="G6318" i="5"/>
  <c r="G6295" i="5"/>
  <c r="G6271" i="5"/>
  <c r="G6248" i="5"/>
  <c r="G6225" i="5"/>
  <c r="G6202" i="5"/>
  <c r="G6179" i="5"/>
  <c r="G6153" i="5"/>
  <c r="G6130" i="5"/>
  <c r="G6107" i="5"/>
  <c r="G6084" i="5"/>
  <c r="G6061" i="5"/>
  <c r="G6038" i="5"/>
  <c r="G6015" i="5"/>
  <c r="G5991" i="5"/>
  <c r="G5968" i="5"/>
  <c r="G5943" i="5"/>
  <c r="G5920" i="5"/>
  <c r="G5897" i="5"/>
  <c r="G5873" i="5"/>
  <c r="G5850" i="5"/>
  <c r="G5827" i="5"/>
  <c r="G5804" i="5"/>
  <c r="G5781" i="5"/>
  <c r="G5758" i="5"/>
  <c r="G5732" i="5"/>
  <c r="G5709" i="5"/>
  <c r="G5686" i="5"/>
  <c r="G5663" i="5"/>
  <c r="G5640" i="5"/>
  <c r="G5617" i="5"/>
  <c r="G5593" i="5"/>
  <c r="G5570" i="5"/>
  <c r="G5547" i="5"/>
  <c r="G5522" i="5"/>
  <c r="G5499" i="5"/>
  <c r="G5476" i="5"/>
  <c r="G5452" i="5"/>
  <c r="G5429" i="5"/>
  <c r="G5406" i="5"/>
  <c r="G5383" i="5"/>
  <c r="G5360" i="5"/>
  <c r="G5337" i="5"/>
  <c r="G5311" i="5"/>
  <c r="G5288" i="5"/>
  <c r="G5265" i="5"/>
  <c r="G5242" i="5"/>
  <c r="G5219" i="5"/>
  <c r="G5196" i="5"/>
  <c r="G5172" i="5"/>
  <c r="G5149" i="5"/>
  <c r="G5126" i="5"/>
  <c r="G5101" i="5"/>
  <c r="G5078" i="5"/>
  <c r="G5055" i="5"/>
  <c r="G5031" i="5"/>
  <c r="G5008" i="5"/>
  <c r="G4985" i="5"/>
  <c r="G4962" i="5"/>
  <c r="G4939" i="5"/>
  <c r="G4916" i="5"/>
  <c r="G4890" i="5"/>
  <c r="G4867" i="5"/>
  <c r="G4844" i="5"/>
  <c r="G4821" i="5"/>
  <c r="G4798" i="5"/>
  <c r="G4775" i="5"/>
  <c r="G4751" i="5"/>
  <c r="G4728" i="5"/>
  <c r="G4705" i="5"/>
  <c r="G4680" i="5"/>
  <c r="G4657" i="5"/>
  <c r="G4633" i="5"/>
  <c r="G4610" i="5"/>
  <c r="G4587" i="5"/>
  <c r="G4564" i="5"/>
  <c r="G4541" i="5"/>
  <c r="G4518" i="5"/>
  <c r="G4495" i="5"/>
  <c r="G4469" i="5"/>
  <c r="G4446" i="5"/>
  <c r="G4423" i="5"/>
  <c r="G4400" i="5"/>
  <c r="G4377" i="5"/>
  <c r="G4353" i="5"/>
  <c r="G4330" i="5"/>
  <c r="G4307" i="5"/>
  <c r="G4284" i="5"/>
  <c r="G4259" i="5"/>
  <c r="G4236" i="5"/>
  <c r="G4212" i="5"/>
  <c r="G4189" i="5"/>
  <c r="G4166" i="5"/>
  <c r="G4143" i="5"/>
  <c r="G4120" i="5"/>
  <c r="G4097" i="5"/>
  <c r="G4073" i="5"/>
  <c r="G4048" i="5"/>
  <c r="G4025" i="5"/>
  <c r="G4002" i="5"/>
  <c r="G3979" i="5"/>
  <c r="G3956" i="5"/>
  <c r="G3932" i="5"/>
  <c r="G3909" i="5"/>
  <c r="G3886" i="5"/>
  <c r="G3863" i="5"/>
  <c r="G3838" i="5"/>
  <c r="G3815" i="5"/>
  <c r="G3791" i="5"/>
  <c r="G3768" i="5"/>
  <c r="G3745" i="5"/>
  <c r="G3722" i="5"/>
  <c r="G3699" i="5"/>
  <c r="G3676" i="5"/>
  <c r="G3652" i="5"/>
  <c r="G3627" i="5"/>
  <c r="G3604" i="5"/>
  <c r="G3581" i="5"/>
  <c r="G3558" i="5"/>
  <c r="G3535" i="5"/>
  <c r="G3511" i="5"/>
  <c r="G3488" i="5"/>
  <c r="G3465" i="5"/>
  <c r="G3442" i="5"/>
  <c r="G3417" i="5"/>
  <c r="G3393" i="5"/>
  <c r="G3370" i="5"/>
  <c r="G3347" i="5"/>
  <c r="G3324" i="5"/>
  <c r="G3301" i="5"/>
  <c r="G3278" i="5"/>
  <c r="G3255" i="5"/>
  <c r="G3231" i="5"/>
  <c r="G3206" i="5"/>
  <c r="G3183" i="5"/>
  <c r="G3160" i="5"/>
  <c r="G3137" i="5"/>
  <c r="G3113" i="5"/>
  <c r="G3090" i="5"/>
  <c r="G3067" i="5"/>
  <c r="G3044" i="5"/>
  <c r="G3021" i="5"/>
  <c r="G2996" i="5"/>
  <c r="G2972" i="5"/>
  <c r="G2949" i="5"/>
  <c r="G2926" i="5"/>
  <c r="G2903" i="5"/>
  <c r="G2880" i="5"/>
  <c r="G2857" i="5"/>
  <c r="G2833" i="5"/>
  <c r="G2810" i="5"/>
  <c r="G2785" i="5"/>
  <c r="G2762" i="5"/>
  <c r="G2739" i="5"/>
  <c r="G2716" i="5"/>
  <c r="G2692" i="5"/>
  <c r="G2669" i="5"/>
  <c r="G2646" i="5"/>
  <c r="G2623" i="5"/>
  <c r="G2600" i="5"/>
  <c r="G2575" i="5"/>
  <c r="G2551" i="5"/>
  <c r="G2528" i="5"/>
  <c r="G2505" i="5"/>
  <c r="G2483" i="5"/>
  <c r="G2461" i="5"/>
  <c r="G2439" i="5"/>
  <c r="G2417" i="5"/>
  <c r="G2395" i="5"/>
  <c r="G2371" i="5"/>
  <c r="G2349" i="5"/>
  <c r="G2327" i="5"/>
  <c r="G2305" i="5"/>
  <c r="G2283" i="5"/>
  <c r="G2261" i="5"/>
  <c r="G2239" i="5"/>
  <c r="G2217" i="5"/>
  <c r="G2195" i="5"/>
  <c r="G2171" i="5"/>
  <c r="G2150" i="5"/>
  <c r="G2129" i="5"/>
  <c r="G2108" i="5"/>
  <c r="G2087" i="5"/>
  <c r="G2067" i="5"/>
  <c r="G2047" i="5"/>
  <c r="G2027" i="5"/>
  <c r="G2007" i="5"/>
  <c r="G1987" i="5"/>
  <c r="G1967" i="5"/>
  <c r="G1947" i="5"/>
  <c r="G1927" i="5"/>
  <c r="G1907" i="5"/>
  <c r="G1887" i="5"/>
  <c r="G1867" i="5"/>
  <c r="G1847" i="5"/>
  <c r="G1827" i="5"/>
  <c r="G1807" i="5"/>
  <c r="G1787" i="5"/>
  <c r="G1767" i="5"/>
  <c r="G1747" i="5"/>
  <c r="G1727" i="5"/>
  <c r="G1707" i="5"/>
  <c r="G1687" i="5"/>
  <c r="G1667" i="5"/>
  <c r="G1647" i="5"/>
  <c r="G1627" i="5"/>
  <c r="G1607" i="5"/>
  <c r="G1587" i="5"/>
  <c r="G1567" i="5"/>
  <c r="G1547" i="5"/>
  <c r="G1527" i="5"/>
  <c r="G1507" i="5"/>
  <c r="G1487" i="5"/>
  <c r="G1467" i="5"/>
  <c r="G1447" i="5"/>
  <c r="G1427" i="5"/>
  <c r="G1407" i="5"/>
  <c r="G1387" i="5"/>
  <c r="G1367" i="5"/>
  <c r="G1347" i="5"/>
  <c r="G1327" i="5"/>
  <c r="G1307" i="5"/>
  <c r="G1287" i="5"/>
  <c r="G1267" i="5"/>
  <c r="G1247" i="5"/>
  <c r="G1227" i="5"/>
  <c r="G1207" i="5"/>
  <c r="G1187" i="5"/>
  <c r="G1167" i="5"/>
  <c r="G1147" i="5"/>
  <c r="G1127" i="5"/>
  <c r="G1107" i="5"/>
  <c r="G1087" i="5"/>
  <c r="G1067" i="5"/>
  <c r="G1047" i="5"/>
  <c r="G1027" i="5"/>
  <c r="G1007" i="5"/>
  <c r="G987" i="5"/>
  <c r="G967" i="5"/>
  <c r="G947" i="5"/>
  <c r="G927" i="5"/>
  <c r="G907" i="5"/>
  <c r="G887" i="5"/>
  <c r="G867" i="5"/>
  <c r="G847" i="5"/>
  <c r="G827" i="5"/>
  <c r="G807" i="5"/>
  <c r="G787" i="5"/>
  <c r="G767" i="5"/>
  <c r="G747" i="5"/>
  <c r="G727" i="5"/>
  <c r="G707" i="5"/>
  <c r="G687" i="5"/>
  <c r="G667" i="5"/>
  <c r="G647" i="5"/>
  <c r="G627" i="5"/>
  <c r="G607" i="5"/>
  <c r="G587" i="5"/>
  <c r="G567" i="5"/>
  <c r="G547" i="5"/>
  <c r="G527" i="5"/>
  <c r="G507" i="5"/>
  <c r="G487" i="5"/>
  <c r="G467" i="5"/>
  <c r="G447" i="5"/>
  <c r="G427" i="5"/>
  <c r="G407" i="5"/>
  <c r="G387" i="5"/>
  <c r="G367" i="5"/>
  <c r="G347" i="5"/>
  <c r="G327" i="5"/>
  <c r="G307" i="5"/>
  <c r="G287" i="5"/>
  <c r="G267" i="5"/>
  <c r="G247" i="5"/>
  <c r="G227" i="5"/>
  <c r="G207" i="5"/>
  <c r="G187" i="5"/>
  <c r="G167" i="5"/>
  <c r="G147" i="5"/>
  <c r="G127" i="5"/>
  <c r="G107" i="5"/>
  <c r="G87" i="5"/>
  <c r="G67" i="5"/>
  <c r="G47" i="5"/>
  <c r="G27" i="5"/>
  <c r="G7" i="5"/>
  <c r="G9986" i="5"/>
  <c r="G9959" i="5"/>
  <c r="G9928" i="5"/>
  <c r="G9901" i="5"/>
  <c r="G9871" i="5"/>
  <c r="G9843" i="5"/>
  <c r="G9815" i="5"/>
  <c r="G9784" i="5"/>
  <c r="G9757" i="5"/>
  <c r="G9724" i="5"/>
  <c r="G9697" i="5"/>
  <c r="G9665" i="5"/>
  <c r="G9638" i="5"/>
  <c r="G9607" i="5"/>
  <c r="G9580" i="5"/>
  <c r="G9549" i="5"/>
  <c r="G9522" i="5"/>
  <c r="G9495" i="5"/>
  <c r="G9461" i="5"/>
  <c r="G9431" i="5"/>
  <c r="G9403" i="5"/>
  <c r="G9376" i="5"/>
  <c r="G9345" i="5"/>
  <c r="G9317" i="5"/>
  <c r="G9286" i="5"/>
  <c r="G9259" i="5"/>
  <c r="G9228" i="5"/>
  <c r="G9199" i="5"/>
  <c r="G9168" i="5"/>
  <c r="G9140" i="5"/>
  <c r="G9109" i="5"/>
  <c r="G9082" i="5"/>
  <c r="G9055" i="5"/>
  <c r="G9024" i="5"/>
  <c r="G8997" i="5"/>
  <c r="G8965" i="5"/>
  <c r="G8936" i="5"/>
  <c r="G8905" i="5"/>
  <c r="G8878" i="5"/>
  <c r="G8847" i="5"/>
  <c r="G8820" i="5"/>
  <c r="G8788" i="5"/>
  <c r="G8761" i="5"/>
  <c r="G8731" i="5"/>
  <c r="G8703" i="5"/>
  <c r="G8671" i="5"/>
  <c r="G8643" i="5"/>
  <c r="G8615" i="5"/>
  <c r="G8584" i="5"/>
  <c r="G8557" i="5"/>
  <c r="G8526" i="5"/>
  <c r="G8499" i="5"/>
  <c r="G8468" i="5"/>
  <c r="G8440" i="5"/>
  <c r="G8407" i="5"/>
  <c r="G8380" i="5"/>
  <c r="G8349" i="5"/>
  <c r="G8322" i="5"/>
  <c r="G8295" i="5"/>
  <c r="G8263" i="5"/>
  <c r="G8236" i="5"/>
  <c r="G8205" i="5"/>
  <c r="G8178" i="5"/>
  <c r="G8145" i="5"/>
  <c r="G8117" i="5"/>
  <c r="G8086" i="5"/>
  <c r="G8059" i="5"/>
  <c r="G8028" i="5"/>
  <c r="G8001" i="5"/>
  <c r="G7971" i="5"/>
  <c r="G7943" i="5"/>
  <c r="G7915" i="5"/>
  <c r="G7882" i="5"/>
  <c r="G7855" i="5"/>
  <c r="G7824" i="5"/>
  <c r="G7797" i="5"/>
  <c r="G7765" i="5"/>
  <c r="G7738" i="5"/>
  <c r="G7707" i="5"/>
  <c r="G7680" i="5"/>
  <c r="G7649" i="5"/>
  <c r="G7620" i="5"/>
  <c r="G7588" i="5"/>
  <c r="G7561" i="5"/>
  <c r="G7531" i="5"/>
  <c r="G7503" i="5"/>
  <c r="G7476" i="5"/>
  <c r="G7445" i="5"/>
  <c r="G7417" i="5"/>
  <c r="G7386" i="5"/>
  <c r="G7357" i="5"/>
  <c r="G7326" i="5"/>
  <c r="G7299" i="5"/>
  <c r="G7268" i="5"/>
  <c r="G7240" i="5"/>
  <c r="G7209" i="5"/>
  <c r="G7182" i="5"/>
  <c r="G7155" i="5"/>
  <c r="G7124" i="5"/>
  <c r="G7095" i="5"/>
  <c r="G7063" i="5"/>
  <c r="G7036" i="5"/>
  <c r="G7005" i="5"/>
  <c r="G6978" i="5"/>
  <c r="G6947" i="5"/>
  <c r="G6920" i="5"/>
  <c r="G6888" i="5"/>
  <c r="G6861" i="5"/>
  <c r="G6828" i="5"/>
  <c r="G6801" i="5"/>
  <c r="G6771" i="5"/>
  <c r="G6743" i="5"/>
  <c r="G6715" i="5"/>
  <c r="G6684" i="5"/>
  <c r="G6657" i="5"/>
  <c r="G6626" i="5"/>
  <c r="G6599" i="5"/>
  <c r="G6573" i="5"/>
  <c r="G6550" i="5"/>
  <c r="G6527" i="5"/>
  <c r="G6504" i="5"/>
  <c r="G6481" i="5"/>
  <c r="G6458" i="5"/>
  <c r="G6435" i="5"/>
  <c r="G6411" i="5"/>
  <c r="G6388" i="5"/>
  <c r="G6363" i="5"/>
  <c r="G6340" i="5"/>
  <c r="G6317" i="5"/>
  <c r="G6293" i="5"/>
  <c r="G6270" i="5"/>
  <c r="G6247" i="5"/>
  <c r="G6224" i="5"/>
  <c r="G6201" i="5"/>
  <c r="G6178" i="5"/>
  <c r="G6152" i="5"/>
  <c r="G6129" i="5"/>
  <c r="G6106" i="5"/>
  <c r="G6083" i="5"/>
  <c r="G6060" i="5"/>
  <c r="G6037" i="5"/>
  <c r="G6013" i="5"/>
  <c r="G5990" i="5"/>
  <c r="G5967" i="5"/>
  <c r="G5942" i="5"/>
  <c r="G5919" i="5"/>
  <c r="G5896" i="5"/>
  <c r="G5872" i="5"/>
  <c r="G5849" i="5"/>
  <c r="G5826" i="5"/>
  <c r="G5803" i="5"/>
  <c r="G5780" i="5"/>
  <c r="G5757" i="5"/>
  <c r="G5731" i="5"/>
  <c r="G5708" i="5"/>
  <c r="G5685" i="5"/>
  <c r="G5662" i="5"/>
  <c r="G5639" i="5"/>
  <c r="G5616" i="5"/>
  <c r="G5592" i="5"/>
  <c r="G5569" i="5"/>
  <c r="G5546" i="5"/>
  <c r="G5521" i="5"/>
  <c r="G5498" i="5"/>
  <c r="G5475" i="5"/>
  <c r="G5451" i="5"/>
  <c r="G5428" i="5"/>
  <c r="G5405" i="5"/>
  <c r="G5382" i="5"/>
  <c r="G5359" i="5"/>
  <c r="G5336" i="5"/>
  <c r="G5310" i="5"/>
  <c r="G5287" i="5"/>
  <c r="G5264" i="5"/>
  <c r="G5241" i="5"/>
  <c r="G5218" i="5"/>
  <c r="G5195" i="5"/>
  <c r="G5171" i="5"/>
  <c r="G5148" i="5"/>
  <c r="G5125" i="5"/>
  <c r="G5100" i="5"/>
  <c r="G5077" i="5"/>
  <c r="G5053" i="5"/>
  <c r="G5030" i="5"/>
  <c r="G5007" i="5"/>
  <c r="G4984" i="5"/>
  <c r="G4961" i="5"/>
  <c r="G4938" i="5"/>
  <c r="G4915" i="5"/>
  <c r="G4889" i="5"/>
  <c r="G4866" i="5"/>
  <c r="G4843" i="5"/>
  <c r="G4820" i="5"/>
  <c r="G4797" i="5"/>
  <c r="G4773" i="5"/>
  <c r="G4750" i="5"/>
  <c r="G4727" i="5"/>
  <c r="G4704" i="5"/>
  <c r="G4679" i="5"/>
  <c r="G4656" i="5"/>
  <c r="G4632" i="5"/>
  <c r="G4609" i="5"/>
  <c r="G4586" i="5"/>
  <c r="G4563" i="5"/>
  <c r="G4540" i="5"/>
  <c r="G4517" i="5"/>
  <c r="G4493" i="5"/>
  <c r="G4468" i="5"/>
  <c r="G4445" i="5"/>
  <c r="G4422" i="5"/>
  <c r="G4399" i="5"/>
  <c r="G4376" i="5"/>
  <c r="G4352" i="5"/>
  <c r="G4329" i="5"/>
  <c r="G4306" i="5"/>
  <c r="G4283" i="5"/>
  <c r="G4258" i="5"/>
  <c r="G4235" i="5"/>
  <c r="G4211" i="5"/>
  <c r="G4188" i="5"/>
  <c r="G4165" i="5"/>
  <c r="G4142" i="5"/>
  <c r="G4119" i="5"/>
  <c r="G4096" i="5"/>
  <c r="G4072" i="5"/>
  <c r="G4047" i="5"/>
  <c r="G4024" i="5"/>
  <c r="G4001" i="5"/>
  <c r="G3978" i="5"/>
  <c r="G3955" i="5"/>
  <c r="G3931" i="5"/>
  <c r="G3908" i="5"/>
  <c r="G3885" i="5"/>
  <c r="G3862" i="5"/>
  <c r="G3837" i="5"/>
  <c r="G3813" i="5"/>
  <c r="G3790" i="5"/>
  <c r="G3767" i="5"/>
  <c r="G3744" i="5"/>
  <c r="G3721" i="5"/>
  <c r="G3698" i="5"/>
  <c r="G3675" i="5"/>
  <c r="G3651" i="5"/>
  <c r="G3626" i="5"/>
  <c r="G3603" i="5"/>
  <c r="G3580" i="5"/>
  <c r="G3557" i="5"/>
  <c r="G3533" i="5"/>
  <c r="G3510" i="5"/>
  <c r="G3487" i="5"/>
  <c r="G3464" i="5"/>
  <c r="G3441" i="5"/>
  <c r="G3416" i="5"/>
  <c r="G3392" i="5"/>
  <c r="G3369" i="5"/>
  <c r="G3346" i="5"/>
  <c r="G3323" i="5"/>
  <c r="G3300" i="5"/>
  <c r="G3277" i="5"/>
  <c r="G3253" i="5"/>
  <c r="G3230" i="5"/>
  <c r="G3205" i="5"/>
  <c r="G3182" i="5"/>
  <c r="G3159" i="5"/>
  <c r="G3136" i="5"/>
  <c r="G3112" i="5"/>
  <c r="G3089" i="5"/>
  <c r="G3066" i="5"/>
  <c r="G3043" i="5"/>
  <c r="G3020" i="5"/>
  <c r="G2995" i="5"/>
  <c r="G2971" i="5"/>
  <c r="G2948" i="5"/>
  <c r="G2925" i="5"/>
  <c r="G2902" i="5"/>
  <c r="G2879" i="5"/>
  <c r="G2856" i="5"/>
  <c r="G2832" i="5"/>
  <c r="G2809" i="5"/>
  <c r="G2784" i="5"/>
  <c r="G2761" i="5"/>
  <c r="G2738" i="5"/>
  <c r="G2715" i="5"/>
  <c r="G2691" i="5"/>
  <c r="G2668" i="5"/>
  <c r="G2645" i="5"/>
  <c r="G2622" i="5"/>
  <c r="G2599" i="5"/>
  <c r="G2573" i="5"/>
  <c r="G2550" i="5"/>
  <c r="G2527" i="5"/>
  <c r="G2504" i="5"/>
  <c r="G2482" i="5"/>
  <c r="G2460" i="5"/>
  <c r="G2438" i="5"/>
  <c r="G2416" i="5"/>
  <c r="G2394" i="5"/>
  <c r="G2370" i="5"/>
  <c r="G2348" i="5"/>
  <c r="G2326" i="5"/>
  <c r="G2304" i="5"/>
  <c r="G2282" i="5"/>
  <c r="G2260" i="5"/>
  <c r="G2238" i="5"/>
  <c r="G2216" i="5"/>
  <c r="G2194" i="5"/>
  <c r="G2170" i="5"/>
  <c r="G2149" i="5"/>
  <c r="G2128" i="5"/>
  <c r="G2107" i="5"/>
  <c r="G2086" i="5"/>
  <c r="G2066" i="5"/>
  <c r="G2046" i="5"/>
  <c r="G2026" i="5"/>
  <c r="G2006" i="5"/>
  <c r="G1986" i="5"/>
  <c r="G1966" i="5"/>
  <c r="G1946" i="5"/>
  <c r="G1926" i="5"/>
  <c r="G1906" i="5"/>
  <c r="G1886" i="5"/>
  <c r="G1866" i="5"/>
  <c r="G1846" i="5"/>
  <c r="G1826" i="5"/>
  <c r="G1806" i="5"/>
  <c r="G1786" i="5"/>
  <c r="G1766" i="5"/>
  <c r="G1746" i="5"/>
  <c r="G1726" i="5"/>
  <c r="G1706" i="5"/>
  <c r="G1686" i="5"/>
  <c r="G1666" i="5"/>
  <c r="G1646" i="5"/>
  <c r="G1626" i="5"/>
  <c r="G1606" i="5"/>
  <c r="G1586" i="5"/>
  <c r="G1566" i="5"/>
  <c r="G1546" i="5"/>
  <c r="G1526" i="5"/>
  <c r="G1506" i="5"/>
  <c r="G1486" i="5"/>
  <c r="G1466" i="5"/>
  <c r="G1446" i="5"/>
  <c r="G1426" i="5"/>
  <c r="G1406" i="5"/>
  <c r="G1386" i="5"/>
  <c r="G1366" i="5"/>
  <c r="G1346" i="5"/>
  <c r="G1326" i="5"/>
  <c r="G1306" i="5"/>
  <c r="G1286" i="5"/>
  <c r="G1266" i="5"/>
  <c r="G1246" i="5"/>
  <c r="G1226" i="5"/>
  <c r="G1206" i="5"/>
  <c r="G1186" i="5"/>
  <c r="G1166" i="5"/>
  <c r="G1146" i="5"/>
  <c r="G1126" i="5"/>
  <c r="G1106" i="5"/>
  <c r="G1086" i="5"/>
  <c r="G1066" i="5"/>
  <c r="G1046" i="5"/>
  <c r="G1026" i="5"/>
  <c r="G1006" i="5"/>
  <c r="G986" i="5"/>
  <c r="G966" i="5"/>
  <c r="G946" i="5"/>
  <c r="G926" i="5"/>
  <c r="G906" i="5"/>
  <c r="G886" i="5"/>
  <c r="G866" i="5"/>
  <c r="G846" i="5"/>
  <c r="G826" i="5"/>
  <c r="G806" i="5"/>
  <c r="G786" i="5"/>
  <c r="G766" i="5"/>
  <c r="G746" i="5"/>
  <c r="G726" i="5"/>
  <c r="G706" i="5"/>
  <c r="G686" i="5"/>
  <c r="G666" i="5"/>
  <c r="G646" i="5"/>
  <c r="G626" i="5"/>
  <c r="G606" i="5"/>
  <c r="G586" i="5"/>
  <c r="G566" i="5"/>
  <c r="G546" i="5"/>
  <c r="G526" i="5"/>
  <c r="G506" i="5"/>
  <c r="G486" i="5"/>
  <c r="G466" i="5"/>
  <c r="G446" i="5"/>
  <c r="G426" i="5"/>
  <c r="G406" i="5"/>
  <c r="G386" i="5"/>
  <c r="G366" i="5"/>
  <c r="G346" i="5"/>
  <c r="G326" i="5"/>
  <c r="G306" i="5"/>
  <c r="G286" i="5"/>
  <c r="G266" i="5"/>
  <c r="G246" i="5"/>
  <c r="G226" i="5"/>
  <c r="G206" i="5"/>
  <c r="G186" i="5"/>
  <c r="G166" i="5"/>
  <c r="G146" i="5"/>
  <c r="G126" i="5"/>
  <c r="G106" i="5"/>
  <c r="G86" i="5"/>
  <c r="G66" i="5"/>
  <c r="G46" i="5"/>
  <c r="G26" i="5"/>
  <c r="G6" i="5"/>
  <c r="G9985" i="5"/>
  <c r="G9956" i="5"/>
  <c r="G9923" i="5"/>
  <c r="G9889" i="5"/>
  <c r="G9858" i="5"/>
  <c r="G9825" i="5"/>
  <c r="G9796" i="5"/>
  <c r="G9762" i="5"/>
  <c r="G9729" i="5"/>
  <c r="G9696" i="5"/>
  <c r="G9662" i="5"/>
  <c r="G9629" i="5"/>
  <c r="G9600" i="5"/>
  <c r="G9564" i="5"/>
  <c r="G9535" i="5"/>
  <c r="G9502" i="5"/>
  <c r="G9469" i="5"/>
  <c r="G9437" i="5"/>
  <c r="G9402" i="5"/>
  <c r="G9369" i="5"/>
  <c r="G9339" i="5"/>
  <c r="G9304" i="5"/>
  <c r="G9275" i="5"/>
  <c r="G9241" i="5"/>
  <c r="G9208" i="5"/>
  <c r="G9179" i="5"/>
  <c r="G9144" i="5"/>
  <c r="G9108" i="5"/>
  <c r="G9079" i="5"/>
  <c r="G9046" i="5"/>
  <c r="G9011" i="5"/>
  <c r="G8981" i="5"/>
  <c r="G8948" i="5"/>
  <c r="G8919" i="5"/>
  <c r="G8883" i="5"/>
  <c r="G8851" i="5"/>
  <c r="G8819" i="5"/>
  <c r="G8785" i="5"/>
  <c r="G8751" i="5"/>
  <c r="G8721" i="5"/>
  <c r="G8687" i="5"/>
  <c r="G8658" i="5"/>
  <c r="G8625" i="5"/>
  <c r="G8589" i="5"/>
  <c r="G8560" i="5"/>
  <c r="G8525" i="5"/>
  <c r="G8496" i="5"/>
  <c r="G8460" i="5"/>
  <c r="G8427" i="5"/>
  <c r="G8398" i="5"/>
  <c r="G8364" i="5"/>
  <c r="G8329" i="5"/>
  <c r="G8300" i="5"/>
  <c r="G8267" i="5"/>
  <c r="G8235" i="5"/>
  <c r="G8200" i="5"/>
  <c r="G8167" i="5"/>
  <c r="G8137" i="5"/>
  <c r="G8104" i="5"/>
  <c r="G8075" i="5"/>
  <c r="G8039" i="5"/>
  <c r="G8006" i="5"/>
  <c r="G7977" i="5"/>
  <c r="G7941" i="5"/>
  <c r="G7906" i="5"/>
  <c r="G7877" i="5"/>
  <c r="G7844" i="5"/>
  <c r="G7811" i="5"/>
  <c r="G7779" i="5"/>
  <c r="G7746" i="5"/>
  <c r="G7716" i="5"/>
  <c r="G7683" i="5"/>
  <c r="G7646" i="5"/>
  <c r="G7616" i="5"/>
  <c r="G7583" i="5"/>
  <c r="G7551" i="5"/>
  <c r="G7521" i="5"/>
  <c r="G7485" i="5"/>
  <c r="G7456" i="5"/>
  <c r="G7423" i="5"/>
  <c r="G7389" i="5"/>
  <c r="G7356" i="5"/>
  <c r="G7323" i="5"/>
  <c r="G7289" i="5"/>
  <c r="G7260" i="5"/>
  <c r="G7225" i="5"/>
  <c r="G7196" i="5"/>
  <c r="G7162" i="5"/>
  <c r="G7129" i="5"/>
  <c r="G7100" i="5"/>
  <c r="G7062" i="5"/>
  <c r="G7029" i="5"/>
  <c r="G7000" i="5"/>
  <c r="G6967" i="5"/>
  <c r="G6935" i="5"/>
  <c r="G6902" i="5"/>
  <c r="G6869" i="5"/>
  <c r="G6839" i="5"/>
  <c r="G6804" i="5"/>
  <c r="G6769" i="5"/>
  <c r="G6739" i="5"/>
  <c r="G6706" i="5"/>
  <c r="G6675" i="5"/>
  <c r="G6641" i="5"/>
  <c r="G6608" i="5"/>
  <c r="G6583" i="5"/>
  <c r="G6558" i="5"/>
  <c r="G6530" i="5"/>
  <c r="G6503" i="5"/>
  <c r="G6478" i="5"/>
  <c r="G6452" i="5"/>
  <c r="G6425" i="5"/>
  <c r="G6400" i="5"/>
  <c r="G6375" i="5"/>
  <c r="G6349" i="5"/>
  <c r="G6322" i="5"/>
  <c r="G6297" i="5"/>
  <c r="G6269" i="5"/>
  <c r="G6244" i="5"/>
  <c r="G6217" i="5"/>
  <c r="G6191" i="5"/>
  <c r="G6166" i="5"/>
  <c r="G6141" i="5"/>
  <c r="G6116" i="5"/>
  <c r="G6088" i="5"/>
  <c r="G6063" i="5"/>
  <c r="G6036" i="5"/>
  <c r="G6010" i="5"/>
  <c r="G5983" i="5"/>
  <c r="G5958" i="5"/>
  <c r="G5932" i="5"/>
  <c r="G5907" i="5"/>
  <c r="G5880" i="5"/>
  <c r="G5855" i="5"/>
  <c r="G5829" i="5"/>
  <c r="G5802" i="5"/>
  <c r="G5775" i="5"/>
  <c r="G5749" i="5"/>
  <c r="G5724" i="5"/>
  <c r="G5699" i="5"/>
  <c r="G5673" i="5"/>
  <c r="G5646" i="5"/>
  <c r="G5621" i="5"/>
  <c r="G5596" i="5"/>
  <c r="G5568" i="5"/>
  <c r="G5541" i="5"/>
  <c r="G5516" i="5"/>
  <c r="G5490" i="5"/>
  <c r="G5465" i="5"/>
  <c r="G5438" i="5"/>
  <c r="G5412" i="5"/>
  <c r="G5387" i="5"/>
  <c r="G5362" i="5"/>
  <c r="G5332" i="5"/>
  <c r="G5307" i="5"/>
  <c r="G5282" i="5"/>
  <c r="G5257" i="5"/>
  <c r="G5231" i="5"/>
  <c r="G5204" i="5"/>
  <c r="G5179" i="5"/>
  <c r="G5153" i="5"/>
  <c r="G5128" i="5"/>
  <c r="G5099" i="5"/>
  <c r="G5073" i="5"/>
  <c r="G5048" i="5"/>
  <c r="G5023" i="5"/>
  <c r="G4996" i="5"/>
  <c r="G4970" i="5"/>
  <c r="G4945" i="5"/>
  <c r="G4920" i="5"/>
  <c r="G4895" i="5"/>
  <c r="G4865" i="5"/>
  <c r="G4840" i="5"/>
  <c r="G4815" i="5"/>
  <c r="G4789" i="5"/>
  <c r="G4762" i="5"/>
  <c r="G4737" i="5"/>
  <c r="G4711" i="5"/>
  <c r="G4686" i="5"/>
  <c r="G4659" i="5"/>
  <c r="G4631" i="5"/>
  <c r="G4606" i="5"/>
  <c r="G4581" i="5"/>
  <c r="G4553" i="5"/>
  <c r="G4528" i="5"/>
  <c r="G4503" i="5"/>
  <c r="G4478" i="5"/>
  <c r="G4452" i="5"/>
  <c r="G4425" i="5"/>
  <c r="G4398" i="5"/>
  <c r="G4372" i="5"/>
  <c r="G4347" i="5"/>
  <c r="G4320" i="5"/>
  <c r="G4295" i="5"/>
  <c r="G4269" i="5"/>
  <c r="G4244" i="5"/>
  <c r="G4217" i="5"/>
  <c r="G4191" i="5"/>
  <c r="G4164" i="5"/>
  <c r="G4139" i="5"/>
  <c r="G4111" i="5"/>
  <c r="G4086" i="5"/>
  <c r="G4061" i="5"/>
  <c r="G4036" i="5"/>
  <c r="G4010" i="5"/>
  <c r="G3983" i="5"/>
  <c r="G3958" i="5"/>
  <c r="G3930" i="5"/>
  <c r="G3905" i="5"/>
  <c r="G3878" i="5"/>
  <c r="G3852" i="5"/>
  <c r="G3827" i="5"/>
  <c r="G3802" i="5"/>
  <c r="G3775" i="5"/>
  <c r="G3749" i="5"/>
  <c r="G3724" i="5"/>
  <c r="G3697" i="5"/>
  <c r="G3669" i="5"/>
  <c r="G3644" i="5"/>
  <c r="G3619" i="5"/>
  <c r="G3593" i="5"/>
  <c r="G3568" i="5"/>
  <c r="G3541" i="5"/>
  <c r="G3516" i="5"/>
  <c r="G3490" i="5"/>
  <c r="G3463" i="5"/>
  <c r="G3436" i="5"/>
  <c r="G3410" i="5"/>
  <c r="G3385" i="5"/>
  <c r="G3360" i="5"/>
  <c r="G3332" i="5"/>
  <c r="G3307" i="5"/>
  <c r="G3282" i="5"/>
  <c r="G3257" i="5"/>
  <c r="G3227" i="5"/>
  <c r="G3202" i="5"/>
  <c r="G3177" i="5"/>
  <c r="G3151" i="5"/>
  <c r="G3126" i="5"/>
  <c r="G3099" i="5"/>
  <c r="G3073" i="5"/>
  <c r="G3048" i="5"/>
  <c r="G3023" i="5"/>
  <c r="G2993" i="5"/>
  <c r="G2968" i="5"/>
  <c r="G2943" i="5"/>
  <c r="G2918" i="5"/>
  <c r="G2890" i="5"/>
  <c r="G2865" i="5"/>
  <c r="G2840" i="5"/>
  <c r="G2815" i="5"/>
  <c r="G2789" i="5"/>
  <c r="G2760" i="5"/>
  <c r="G2735" i="5"/>
  <c r="G2709" i="5"/>
  <c r="G2684" i="5"/>
  <c r="G2657" i="5"/>
  <c r="G2631" i="5"/>
  <c r="G2606" i="5"/>
  <c r="G2581" i="5"/>
  <c r="G2553" i="5"/>
  <c r="G2526" i="5"/>
  <c r="G2501" i="5"/>
  <c r="G2477" i="5"/>
  <c r="G2451" i="5"/>
  <c r="G2427" i="5"/>
  <c r="G2403" i="5"/>
  <c r="G2379" i="5"/>
  <c r="G2355" i="5"/>
  <c r="G2329" i="5"/>
  <c r="G2303" i="5"/>
  <c r="G2279" i="5"/>
  <c r="G2255" i="5"/>
  <c r="G2229" i="5"/>
  <c r="G2205" i="5"/>
  <c r="G2181" i="5"/>
  <c r="G2157" i="5"/>
  <c r="G2134" i="5"/>
  <c r="G2110" i="5"/>
  <c r="G2085" i="5"/>
  <c r="G2063" i="5"/>
  <c r="G2041" i="5"/>
  <c r="G2019" i="5"/>
  <c r="G1997" i="5"/>
  <c r="G1975" i="5"/>
  <c r="G1953" i="5"/>
  <c r="G1931" i="5"/>
  <c r="G1909" i="5"/>
  <c r="G1885" i="5"/>
  <c r="G1863" i="5"/>
  <c r="G1841" i="5"/>
  <c r="G1819" i="5"/>
  <c r="G1797" i="5"/>
  <c r="G1775" i="5"/>
  <c r="G1753" i="5"/>
  <c r="G1731" i="5"/>
  <c r="G1709" i="5"/>
  <c r="G1685" i="5"/>
  <c r="G1663" i="5"/>
  <c r="G1641" i="5"/>
  <c r="G1619" i="5"/>
  <c r="G1597" i="5"/>
  <c r="G1575" i="5"/>
  <c r="G1553" i="5"/>
  <c r="G1531" i="5"/>
  <c r="G1509" i="5"/>
  <c r="G1485" i="5"/>
  <c r="G1463" i="5"/>
  <c r="G1441" i="5"/>
  <c r="G1419" i="5"/>
  <c r="G1397" i="5"/>
  <c r="G1375" i="5"/>
  <c r="G1353" i="5"/>
  <c r="G1331" i="5"/>
  <c r="G1309" i="5"/>
  <c r="G1285" i="5"/>
  <c r="G1263" i="5"/>
  <c r="G1241" i="5"/>
  <c r="G1219" i="5"/>
  <c r="G1197" i="5"/>
  <c r="G1175" i="5"/>
  <c r="G1153" i="5"/>
  <c r="G1131" i="5"/>
  <c r="G1109" i="5"/>
  <c r="G1085" i="5"/>
  <c r="G1063" i="5"/>
  <c r="G1041" i="5"/>
  <c r="G1019" i="5"/>
  <c r="G997" i="5"/>
  <c r="G975" i="5"/>
  <c r="G953" i="5"/>
  <c r="G931" i="5"/>
  <c r="G909" i="5"/>
  <c r="G885" i="5"/>
  <c r="G863" i="5"/>
  <c r="G841" i="5"/>
  <c r="G819" i="5"/>
  <c r="G797" i="5"/>
  <c r="G775" i="5"/>
  <c r="G753" i="5"/>
  <c r="G731" i="5"/>
  <c r="G709" i="5"/>
  <c r="G685" i="5"/>
  <c r="G663" i="5"/>
  <c r="G641" i="5"/>
  <c r="G619" i="5"/>
  <c r="G597" i="5"/>
  <c r="G575" i="5"/>
  <c r="G553" i="5"/>
  <c r="G531" i="5"/>
  <c r="G509" i="5"/>
  <c r="G485" i="5"/>
  <c r="G463" i="5"/>
  <c r="G441" i="5"/>
  <c r="G419" i="5"/>
  <c r="G397" i="5"/>
  <c r="G375" i="5"/>
  <c r="G353" i="5"/>
  <c r="G331" i="5"/>
  <c r="G309" i="5"/>
  <c r="G285" i="5"/>
  <c r="G263" i="5"/>
  <c r="G241" i="5"/>
  <c r="G219" i="5"/>
  <c r="G197" i="5"/>
  <c r="G175" i="5"/>
  <c r="G153" i="5"/>
  <c r="G131" i="5"/>
  <c r="G109" i="5"/>
  <c r="G85" i="5"/>
  <c r="G63" i="5"/>
  <c r="G41" i="5"/>
  <c r="G19" i="5"/>
  <c r="G9981" i="5"/>
  <c r="G9948" i="5"/>
  <c r="G9919" i="5"/>
  <c r="G9883" i="5"/>
  <c r="G9851" i="5"/>
  <c r="G9821" i="5"/>
  <c r="G9787" i="5"/>
  <c r="G9751" i="5"/>
  <c r="G9721" i="5"/>
  <c r="G9687" i="5"/>
  <c r="G9658" i="5"/>
  <c r="G9625" i="5"/>
  <c r="G9589" i="5"/>
  <c r="G9560" i="5"/>
  <c r="G9527" i="5"/>
  <c r="G9498" i="5"/>
  <c r="G9460" i="5"/>
  <c r="G9427" i="5"/>
  <c r="G9398" i="5"/>
  <c r="G9364" i="5"/>
  <c r="G9329" i="5"/>
  <c r="G9300" i="5"/>
  <c r="G9267" i="5"/>
  <c r="G9237" i="5"/>
  <c r="G9204" i="5"/>
  <c r="G9167" i="5"/>
  <c r="G9137" i="5"/>
  <c r="G9104" i="5"/>
  <c r="G9075" i="5"/>
  <c r="G9039" i="5"/>
  <c r="G9006" i="5"/>
  <c r="G8977" i="5"/>
  <c r="G8944" i="5"/>
  <c r="G8908" i="5"/>
  <c r="G8877" i="5"/>
  <c r="G8844" i="5"/>
  <c r="G8811" i="5"/>
  <c r="G8779" i="5"/>
  <c r="G8746" i="5"/>
  <c r="G8716" i="5"/>
  <c r="G8683" i="5"/>
  <c r="G8651" i="5"/>
  <c r="G8619" i="5"/>
  <c r="G8583" i="5"/>
  <c r="G8551" i="5"/>
  <c r="G8521" i="5"/>
  <c r="G8485" i="5"/>
  <c r="G8456" i="5"/>
  <c r="G8423" i="5"/>
  <c r="G8389" i="5"/>
  <c r="G8358" i="5"/>
  <c r="G8325" i="5"/>
  <c r="G8289" i="5"/>
  <c r="G8260" i="5"/>
  <c r="G8225" i="5"/>
  <c r="G8196" i="5"/>
  <c r="G8162" i="5"/>
  <c r="G8129" i="5"/>
  <c r="G8100" i="5"/>
  <c r="G8064" i="5"/>
  <c r="G8035" i="5"/>
  <c r="G8000" i="5"/>
  <c r="G7967" i="5"/>
  <c r="G7935" i="5"/>
  <c r="G7902" i="5"/>
  <c r="G7869" i="5"/>
  <c r="G7839" i="5"/>
  <c r="G7804" i="5"/>
  <c r="G7775" i="5"/>
  <c r="G7741" i="5"/>
  <c r="G7706" i="5"/>
  <c r="G7675" i="5"/>
  <c r="G7641" i="5"/>
  <c r="G7608" i="5"/>
  <c r="G7579" i="5"/>
  <c r="G7546" i="5"/>
  <c r="G7511" i="5"/>
  <c r="G7481" i="5"/>
  <c r="G7448" i="5"/>
  <c r="G7416" i="5"/>
  <c r="G7381" i="5"/>
  <c r="G7348" i="5"/>
  <c r="G7319" i="5"/>
  <c r="G7285" i="5"/>
  <c r="G7251" i="5"/>
  <c r="G7221" i="5"/>
  <c r="G7187" i="5"/>
  <c r="G7158" i="5"/>
  <c r="G7121" i="5"/>
  <c r="G7087" i="5"/>
  <c r="G7058" i="5"/>
  <c r="G7025" i="5"/>
  <c r="G6996" i="5"/>
  <c r="G6960" i="5"/>
  <c r="G6927" i="5"/>
  <c r="G6898" i="5"/>
  <c r="G6864" i="5"/>
  <c r="G6827" i="5"/>
  <c r="G6798" i="5"/>
  <c r="G6764" i="5"/>
  <c r="G6735" i="5"/>
  <c r="G6700" i="5"/>
  <c r="G6667" i="5"/>
  <c r="G6637" i="5"/>
  <c r="G6604" i="5"/>
  <c r="G6579" i="5"/>
  <c r="G6549" i="5"/>
  <c r="G6524" i="5"/>
  <c r="G6499" i="5"/>
  <c r="G6473" i="5"/>
  <c r="G6446" i="5"/>
  <c r="G6421" i="5"/>
  <c r="G6396" i="5"/>
  <c r="G6370" i="5"/>
  <c r="G6343" i="5"/>
  <c r="G6316" i="5"/>
  <c r="G6290" i="5"/>
  <c r="G6265" i="5"/>
  <c r="G6238" i="5"/>
  <c r="G6212" i="5"/>
  <c r="G6187" i="5"/>
  <c r="G6162" i="5"/>
  <c r="G6137" i="5"/>
  <c r="G6109" i="5"/>
  <c r="G6082" i="5"/>
  <c r="G6057" i="5"/>
  <c r="G6031" i="5"/>
  <c r="G6004" i="5"/>
  <c r="G5979" i="5"/>
  <c r="G5953" i="5"/>
  <c r="G5928" i="5"/>
  <c r="G5901" i="5"/>
  <c r="G5876" i="5"/>
  <c r="G5848" i="5"/>
  <c r="G5823" i="5"/>
  <c r="G5796" i="5"/>
  <c r="G5770" i="5"/>
  <c r="G5745" i="5"/>
  <c r="G5720" i="5"/>
  <c r="G5695" i="5"/>
  <c r="G5667" i="5"/>
  <c r="G5642" i="5"/>
  <c r="G5615" i="5"/>
  <c r="G5589" i="5"/>
  <c r="G5562" i="5"/>
  <c r="G5537" i="5"/>
  <c r="G5511" i="5"/>
  <c r="G5486" i="5"/>
  <c r="G5459" i="5"/>
  <c r="G5433" i="5"/>
  <c r="G5408" i="5"/>
  <c r="G5381" i="5"/>
  <c r="G5353" i="5"/>
  <c r="G5328" i="5"/>
  <c r="G5303" i="5"/>
  <c r="G5278" i="5"/>
  <c r="G5252" i="5"/>
  <c r="G5225" i="5"/>
  <c r="G5200" i="5"/>
  <c r="G5175" i="5"/>
  <c r="G5147" i="5"/>
  <c r="G5120" i="5"/>
  <c r="G5095" i="5"/>
  <c r="G5069" i="5"/>
  <c r="G5044" i="5"/>
  <c r="G5017" i="5"/>
  <c r="G4991" i="5"/>
  <c r="G4966" i="5"/>
  <c r="G4941" i="5"/>
  <c r="G4911" i="5"/>
  <c r="G4886" i="5"/>
  <c r="G4861" i="5"/>
  <c r="G4836" i="5"/>
  <c r="G4810" i="5"/>
  <c r="G4783" i="5"/>
  <c r="G4758" i="5"/>
  <c r="G4732" i="5"/>
  <c r="G4707" i="5"/>
  <c r="G4678" i="5"/>
  <c r="G4652" i="5"/>
  <c r="G4627" i="5"/>
  <c r="G4602" i="5"/>
  <c r="G4575" i="5"/>
  <c r="G4549" i="5"/>
  <c r="G4524" i="5"/>
  <c r="G4499" i="5"/>
  <c r="G4473" i="5"/>
  <c r="G4444" i="5"/>
  <c r="G4419" i="5"/>
  <c r="G4393" i="5"/>
  <c r="G4368" i="5"/>
  <c r="G4341" i="5"/>
  <c r="G4316" i="5"/>
  <c r="G4290" i="5"/>
  <c r="G4265" i="5"/>
  <c r="G4238" i="5"/>
  <c r="G4210" i="5"/>
  <c r="G4185" i="5"/>
  <c r="G4160" i="5"/>
  <c r="G4132" i="5"/>
  <c r="G4107" i="5"/>
  <c r="G4082" i="5"/>
  <c r="G4057" i="5"/>
  <c r="G4031" i="5"/>
  <c r="G4004" i="5"/>
  <c r="G3977" i="5"/>
  <c r="G3951" i="5"/>
  <c r="G3926" i="5"/>
  <c r="G3899" i="5"/>
  <c r="G3873" i="5"/>
  <c r="G3848" i="5"/>
  <c r="G3823" i="5"/>
  <c r="G3796" i="5"/>
  <c r="G3770" i="5"/>
  <c r="G3743" i="5"/>
  <c r="G3718" i="5"/>
  <c r="G3690" i="5"/>
  <c r="G3665" i="5"/>
  <c r="G3640" i="5"/>
  <c r="G3615" i="5"/>
  <c r="G3589" i="5"/>
  <c r="G3562" i="5"/>
  <c r="G3537" i="5"/>
  <c r="G3509" i="5"/>
  <c r="G3484" i="5"/>
  <c r="G3457" i="5"/>
  <c r="G3431" i="5"/>
  <c r="G3406" i="5"/>
  <c r="G3381" i="5"/>
  <c r="G3353" i="5"/>
  <c r="G3328" i="5"/>
  <c r="G3303" i="5"/>
  <c r="G3276" i="5"/>
  <c r="G3248" i="5"/>
  <c r="G3223" i="5"/>
  <c r="G3198" i="5"/>
  <c r="G3172" i="5"/>
  <c r="G3147" i="5"/>
  <c r="G3120" i="5"/>
  <c r="G3095" i="5"/>
  <c r="G3069" i="5"/>
  <c r="G3042" i="5"/>
  <c r="G3015" i="5"/>
  <c r="G2989" i="5"/>
  <c r="G2964" i="5"/>
  <c r="G2939" i="5"/>
  <c r="G2911" i="5"/>
  <c r="G2886" i="5"/>
  <c r="G2861" i="5"/>
  <c r="G2836" i="5"/>
  <c r="G2806" i="5"/>
  <c r="G2781" i="5"/>
  <c r="G2756" i="5"/>
  <c r="G2730" i="5"/>
  <c r="G2705" i="5"/>
  <c r="G2678" i="5"/>
  <c r="G2652" i="5"/>
  <c r="G2627" i="5"/>
  <c r="G2602" i="5"/>
  <c r="G2572" i="5"/>
  <c r="G2547" i="5"/>
  <c r="G2522" i="5"/>
  <c r="G2497" i="5"/>
  <c r="G2471" i="5"/>
  <c r="G2447" i="5"/>
  <c r="G2423" i="5"/>
  <c r="G2399" i="5"/>
  <c r="G2375" i="5"/>
  <c r="G2347" i="5"/>
  <c r="G2323" i="5"/>
  <c r="G2299" i="5"/>
  <c r="G2275" i="5"/>
  <c r="G2249" i="5"/>
  <c r="G2225" i="5"/>
  <c r="G2201" i="5"/>
  <c r="G2177" i="5"/>
  <c r="G2152" i="5"/>
  <c r="G2127" i="5"/>
  <c r="G2104" i="5"/>
  <c r="G2081" i="5"/>
  <c r="G2059" i="5"/>
  <c r="G2037" i="5"/>
  <c r="G2015" i="5"/>
  <c r="G1993" i="5"/>
  <c r="G1971" i="5"/>
  <c r="G1949" i="5"/>
  <c r="G1925" i="5"/>
  <c r="G1903" i="5"/>
  <c r="G1881" i="5"/>
  <c r="G1859" i="5"/>
  <c r="G1837" i="5"/>
  <c r="G1815" i="5"/>
  <c r="G1793" i="5"/>
  <c r="G1771" i="5"/>
  <c r="G1749" i="5"/>
  <c r="G1725" i="5"/>
  <c r="G1703" i="5"/>
  <c r="G1681" i="5"/>
  <c r="G1659" i="5"/>
  <c r="G1637" i="5"/>
  <c r="G1615" i="5"/>
  <c r="G1593" i="5"/>
  <c r="G1571" i="5"/>
  <c r="G1549" i="5"/>
  <c r="G1525" i="5"/>
  <c r="G1503" i="5"/>
  <c r="G1481" i="5"/>
  <c r="G1459" i="5"/>
  <c r="G1437" i="5"/>
  <c r="G1415" i="5"/>
  <c r="G1393" i="5"/>
  <c r="G1371" i="5"/>
  <c r="G1349" i="5"/>
  <c r="G1325" i="5"/>
  <c r="G1303" i="5"/>
  <c r="G1281" i="5"/>
  <c r="G1259" i="5"/>
  <c r="G1237" i="5"/>
  <c r="G1215" i="5"/>
  <c r="G1193" i="5"/>
  <c r="G1171" i="5"/>
  <c r="G1149" i="5"/>
  <c r="G1125" i="5"/>
  <c r="G1103" i="5"/>
  <c r="G1081" i="5"/>
  <c r="G1059" i="5"/>
  <c r="G1037" i="5"/>
  <c r="G1015" i="5"/>
  <c r="G993" i="5"/>
  <c r="G971" i="5"/>
  <c r="G949" i="5"/>
  <c r="G925" i="5"/>
  <c r="G903" i="5"/>
  <c r="G881" i="5"/>
  <c r="G859" i="5"/>
  <c r="G837" i="5"/>
  <c r="G815" i="5"/>
  <c r="G793" i="5"/>
  <c r="G771" i="5"/>
  <c r="G749" i="5"/>
  <c r="G725" i="5"/>
  <c r="G24" i="5"/>
  <c r="G49" i="5"/>
  <c r="G72" i="5"/>
  <c r="G95" i="5"/>
  <c r="G118" i="5"/>
  <c r="G141" i="5"/>
  <c r="G164" i="5"/>
  <c r="G189" i="5"/>
  <c r="G212" i="5"/>
  <c r="G235" i="5"/>
  <c r="G258" i="5"/>
  <c r="G281" i="5"/>
  <c r="G304" i="5"/>
  <c r="G329" i="5"/>
  <c r="G352" i="5"/>
  <c r="G376" i="5"/>
  <c r="G399" i="5"/>
  <c r="G422" i="5"/>
  <c r="G445" i="5"/>
  <c r="G470" i="5"/>
  <c r="G493" i="5"/>
  <c r="G516" i="5"/>
  <c r="G539" i="5"/>
  <c r="G562" i="5"/>
  <c r="G585" i="5"/>
  <c r="G610" i="5"/>
  <c r="G633" i="5"/>
  <c r="G656" i="5"/>
  <c r="G679" i="5"/>
  <c r="G702" i="5"/>
  <c r="G728" i="5"/>
  <c r="G752" i="5"/>
  <c r="G777" i="5"/>
  <c r="G801" i="5"/>
  <c r="G825" i="5"/>
  <c r="G851" i="5"/>
  <c r="G875" i="5"/>
  <c r="G899" i="5"/>
  <c r="G923" i="5"/>
  <c r="G950" i="5"/>
  <c r="G974" i="5"/>
  <c r="G999" i="5"/>
  <c r="G1023" i="5"/>
  <c r="G1049" i="5"/>
  <c r="G1073" i="5"/>
  <c r="G1097" i="5"/>
  <c r="G1121" i="5"/>
  <c r="G1145" i="5"/>
  <c r="G1172" i="5"/>
  <c r="G1196" i="5"/>
  <c r="G1221" i="5"/>
  <c r="G1245" i="5"/>
  <c r="G1271" i="5"/>
  <c r="G1295" i="5"/>
  <c r="G1319" i="5"/>
  <c r="G1343" i="5"/>
  <c r="G1369" i="5"/>
  <c r="G1394" i="5"/>
  <c r="G1418" i="5"/>
  <c r="G1443" i="5"/>
  <c r="G1469" i="5"/>
  <c r="G1493" i="5"/>
  <c r="G1517" i="5"/>
  <c r="G1541" i="5"/>
  <c r="G1565" i="5"/>
  <c r="G1591" i="5"/>
  <c r="G1616" i="5"/>
  <c r="G1640" i="5"/>
  <c r="G1665" i="5"/>
  <c r="G1691" i="5"/>
  <c r="G1715" i="5"/>
  <c r="G1739" i="5"/>
  <c r="G1763" i="5"/>
  <c r="G1789" i="5"/>
  <c r="G1813" i="5"/>
  <c r="G1838" i="5"/>
  <c r="G1862" i="5"/>
  <c r="G1889" i="5"/>
  <c r="G1913" i="5"/>
  <c r="G1937" i="5"/>
  <c r="G1961" i="5"/>
  <c r="G1985" i="5"/>
  <c r="G2011" i="5"/>
  <c r="G2035" i="5"/>
  <c r="G2060" i="5"/>
  <c r="G2084" i="5"/>
  <c r="G2112" i="5"/>
  <c r="G2138" i="5"/>
  <c r="G2163" i="5"/>
  <c r="G2189" i="5"/>
  <c r="G2219" i="5"/>
  <c r="G2245" i="5"/>
  <c r="G2271" i="5"/>
  <c r="G2300" i="5"/>
  <c r="G2328" i="5"/>
  <c r="G2357" i="5"/>
  <c r="G2383" i="5"/>
  <c r="G2409" i="5"/>
  <c r="G2437" i="5"/>
  <c r="G2465" i="5"/>
  <c r="G2491" i="5"/>
  <c r="G2520" i="5"/>
  <c r="G2548" i="5"/>
  <c r="G2580" i="5"/>
  <c r="G2608" i="5"/>
  <c r="G2636" i="5"/>
  <c r="G2665" i="5"/>
  <c r="G2695" i="5"/>
  <c r="G2722" i="5"/>
  <c r="G2751" i="5"/>
  <c r="G2779" i="5"/>
  <c r="G2811" i="5"/>
  <c r="G2839" i="5"/>
  <c r="G2867" i="5"/>
  <c r="G2897" i="5"/>
  <c r="G2924" i="5"/>
  <c r="G2953" i="5"/>
  <c r="G2983" i="5"/>
  <c r="G3010" i="5"/>
  <c r="G3038" i="5"/>
  <c r="G3070" i="5"/>
  <c r="G3098" i="5"/>
  <c r="G3128" i="5"/>
  <c r="G3156" i="5"/>
  <c r="G3185" i="5"/>
  <c r="G3215" i="5"/>
  <c r="G3242" i="5"/>
  <c r="G3269" i="5"/>
  <c r="G3299" i="5"/>
  <c r="G3329" i="5"/>
  <c r="G3359" i="5"/>
  <c r="G3387" i="5"/>
  <c r="G3415" i="5"/>
  <c r="G3446" i="5"/>
  <c r="G3473" i="5"/>
  <c r="G3501" i="5"/>
  <c r="G3530" i="5"/>
  <c r="G3560" i="5"/>
  <c r="G3590" i="5"/>
  <c r="G3618" i="5"/>
  <c r="G3646" i="5"/>
  <c r="G3678" i="5"/>
  <c r="G3705" i="5"/>
  <c r="G3732" i="5"/>
  <c r="G3762" i="5"/>
  <c r="G3789" i="5"/>
  <c r="G3821" i="5"/>
  <c r="G3849" i="5"/>
  <c r="G3877" i="5"/>
  <c r="G3907" i="5"/>
  <c r="G3937" i="5"/>
  <c r="G3964" i="5"/>
  <c r="G3993" i="5"/>
  <c r="G4021" i="5"/>
  <c r="G4052" i="5"/>
  <c r="G4080" i="5"/>
  <c r="G4108" i="5"/>
  <c r="G4138" i="5"/>
  <c r="G4168" i="5"/>
  <c r="G4196" i="5"/>
  <c r="G4225" i="5"/>
  <c r="G4252" i="5"/>
  <c r="G4280" i="5"/>
  <c r="G4311" i="5"/>
  <c r="G4339" i="5"/>
  <c r="G4369" i="5"/>
  <c r="G4397" i="5"/>
  <c r="G4427" i="5"/>
  <c r="G4457" i="5"/>
  <c r="G4484" i="5"/>
  <c r="G4511" i="5"/>
  <c r="G4543" i="5"/>
  <c r="G4570" i="5"/>
  <c r="G4600" i="5"/>
  <c r="G4628" i="5"/>
  <c r="G4658" i="5"/>
  <c r="G4688" i="5"/>
  <c r="G4716" i="5"/>
  <c r="G4743" i="5"/>
  <c r="G4772" i="5"/>
  <c r="G4802" i="5"/>
  <c r="G4831" i="5"/>
  <c r="G4859" i="5"/>
  <c r="G4887" i="5"/>
  <c r="G4919" i="5"/>
  <c r="G4947" i="5"/>
  <c r="G4975" i="5"/>
  <c r="G5004" i="5"/>
  <c r="G5033" i="5"/>
  <c r="G5063" i="5"/>
  <c r="G5090" i="5"/>
  <c r="G5118" i="5"/>
  <c r="G5150" i="5"/>
  <c r="G5178" i="5"/>
  <c r="G5206" i="5"/>
  <c r="G5236" i="5"/>
  <c r="G5263" i="5"/>
  <c r="G5295" i="5"/>
  <c r="G5322" i="5"/>
  <c r="G5349" i="5"/>
  <c r="G5379" i="5"/>
  <c r="G5409" i="5"/>
  <c r="G5437" i="5"/>
  <c r="G5467" i="5"/>
  <c r="G5495" i="5"/>
  <c r="G5526" i="5"/>
  <c r="G5553" i="5"/>
  <c r="G5581" i="5"/>
  <c r="G5610" i="5"/>
  <c r="G5638" i="5"/>
  <c r="G5668" i="5"/>
  <c r="G5698" i="5"/>
  <c r="G5726" i="5"/>
  <c r="G5753" i="5"/>
  <c r="G5785" i="5"/>
  <c r="G5812" i="5"/>
  <c r="G5842" i="5"/>
  <c r="G5869" i="5"/>
  <c r="G5899" i="5"/>
  <c r="G5929" i="5"/>
  <c r="G5957" i="5"/>
  <c r="G5985" i="5"/>
  <c r="G6017" i="5"/>
  <c r="G6044" i="5"/>
  <c r="G6073" i="5"/>
  <c r="G6101" i="5"/>
  <c r="G6128" i="5"/>
  <c r="G6160" i="5"/>
  <c r="G6188" i="5"/>
  <c r="G6216" i="5"/>
  <c r="G6246" i="5"/>
  <c r="G6276" i="5"/>
  <c r="G6305" i="5"/>
  <c r="G6332" i="5"/>
  <c r="G6360" i="5"/>
  <c r="G6391" i="5"/>
  <c r="G6419" i="5"/>
  <c r="G6447" i="5"/>
  <c r="G6477" i="5"/>
  <c r="G6507" i="5"/>
  <c r="G6537" i="5"/>
  <c r="G6564" i="5"/>
  <c r="G6591" i="5"/>
  <c r="G6625" i="5"/>
  <c r="G6662" i="5"/>
  <c r="G6698" i="5"/>
  <c r="G6736" i="5"/>
  <c r="G6768" i="5"/>
  <c r="G6808" i="5"/>
  <c r="G6844" i="5"/>
  <c r="G6879" i="5"/>
  <c r="G6916" i="5"/>
  <c r="G6951" i="5"/>
  <c r="G6985" i="5"/>
  <c r="G7023" i="5"/>
  <c r="G7059" i="5"/>
  <c r="G7099" i="5"/>
  <c r="G7135" i="5"/>
  <c r="G7167" i="5"/>
  <c r="G7204" i="5"/>
  <c r="G7239" i="5"/>
  <c r="G7277" i="5"/>
  <c r="G7311" i="5"/>
  <c r="G7346" i="5"/>
  <c r="G7382" i="5"/>
  <c r="G7422" i="5"/>
  <c r="G7458" i="5"/>
  <c r="G7496" i="5"/>
  <c r="G7527" i="5"/>
  <c r="G7564" i="5"/>
  <c r="G7602" i="5"/>
  <c r="G7637" i="5"/>
  <c r="G7669" i="5"/>
  <c r="G7709" i="5"/>
  <c r="G7745" i="5"/>
  <c r="G7783" i="5"/>
  <c r="G7819" i="5"/>
  <c r="G7851" i="5"/>
  <c r="G7889" i="5"/>
  <c r="G7925" i="5"/>
  <c r="G7960" i="5"/>
  <c r="G7998" i="5"/>
  <c r="G8036" i="5"/>
  <c r="G8071" i="5"/>
  <c r="G8106" i="5"/>
  <c r="G8141" i="5"/>
  <c r="G8181" i="5"/>
  <c r="G8216" i="5"/>
  <c r="G8248" i="5"/>
  <c r="G8285" i="5"/>
  <c r="G8321" i="5"/>
  <c r="G8361" i="5"/>
  <c r="G8397" i="5"/>
  <c r="G8429" i="5"/>
  <c r="G8467" i="5"/>
  <c r="G8504" i="5"/>
  <c r="G8539" i="5"/>
  <c r="G8577" i="5"/>
  <c r="G8608" i="5"/>
  <c r="G8646" i="5"/>
  <c r="G8684" i="5"/>
  <c r="G8720" i="5"/>
  <c r="G8758" i="5"/>
  <c r="G8796" i="5"/>
  <c r="G8827" i="5"/>
  <c r="G8864" i="5"/>
  <c r="G8900" i="5"/>
  <c r="G8935" i="5"/>
  <c r="G8975" i="5"/>
  <c r="G9007" i="5"/>
  <c r="G9045" i="5"/>
  <c r="G9081" i="5"/>
  <c r="G9119" i="5"/>
  <c r="G9156" i="5"/>
  <c r="G9187" i="5"/>
  <c r="G9223" i="5"/>
  <c r="G9262" i="5"/>
  <c r="G9298" i="5"/>
  <c r="G9336" i="5"/>
  <c r="G9368" i="5"/>
  <c r="G9406" i="5"/>
  <c r="G9444" i="5"/>
  <c r="G9479" i="5"/>
  <c r="G9511" i="5"/>
  <c r="G9548" i="5"/>
  <c r="G9585" i="5"/>
  <c r="G9621" i="5"/>
  <c r="G9659" i="5"/>
  <c r="G9695" i="5"/>
  <c r="G9735" i="5"/>
  <c r="G9767" i="5"/>
  <c r="G9802" i="5"/>
  <c r="G9839" i="5"/>
  <c r="G9877" i="5"/>
  <c r="G9908" i="5"/>
  <c r="G9946" i="5"/>
  <c r="G9982" i="5"/>
  <c r="G3" i="5"/>
  <c r="G28" i="5"/>
  <c r="G51" i="5"/>
  <c r="G74" i="5"/>
  <c r="G97" i="5"/>
  <c r="G120" i="5"/>
  <c r="G143" i="5"/>
  <c r="G168" i="5"/>
  <c r="G191" i="5"/>
  <c r="G214" i="5"/>
  <c r="G237" i="5"/>
  <c r="G260" i="5"/>
  <c r="G283" i="5"/>
  <c r="G308" i="5"/>
  <c r="G332" i="5"/>
  <c r="G355" i="5"/>
  <c r="G378" i="5"/>
  <c r="G401" i="5"/>
  <c r="G424" i="5"/>
  <c r="G449" i="5"/>
  <c r="G472" i="5"/>
  <c r="G495" i="5"/>
  <c r="G518" i="5"/>
  <c r="G541" i="5"/>
  <c r="G564" i="5"/>
  <c r="G589" i="5"/>
  <c r="G612" i="5"/>
  <c r="G635" i="5"/>
  <c r="G658" i="5"/>
  <c r="G681" i="5"/>
  <c r="G704" i="5"/>
  <c r="G730" i="5"/>
  <c r="G755" i="5"/>
  <c r="G779" i="5"/>
  <c r="G803" i="5"/>
  <c r="G829" i="5"/>
  <c r="G853" i="5"/>
  <c r="G877" i="5"/>
  <c r="G901" i="5"/>
  <c r="G928" i="5"/>
  <c r="G952" i="5"/>
  <c r="G977" i="5"/>
  <c r="G1001" i="5"/>
  <c r="G1025" i="5"/>
  <c r="G1051" i="5"/>
  <c r="G1075" i="5"/>
  <c r="G1099" i="5"/>
  <c r="G1123" i="5"/>
  <c r="G1150" i="5"/>
  <c r="G1174" i="5"/>
  <c r="G1199" i="5"/>
  <c r="G1223" i="5"/>
  <c r="G1249" i="5"/>
  <c r="G1273" i="5"/>
  <c r="G1297" i="5"/>
  <c r="G1321" i="5"/>
  <c r="G1345" i="5"/>
  <c r="G1372" i="5"/>
  <c r="G1396" i="5"/>
  <c r="G1421" i="5"/>
  <c r="G1445" i="5"/>
  <c r="G1471" i="5"/>
  <c r="G1495" i="5"/>
  <c r="G1519" i="5"/>
  <c r="G1543" i="5"/>
  <c r="G1569" i="5"/>
  <c r="G1594" i="5"/>
  <c r="G1618" i="5"/>
  <c r="G1643" i="5"/>
  <c r="G1669" i="5"/>
  <c r="G1693" i="5"/>
  <c r="G1717" i="5"/>
  <c r="G1741" i="5"/>
  <c r="G1765" i="5"/>
  <c r="G1791" i="5"/>
  <c r="G1816" i="5"/>
  <c r="G1840" i="5"/>
  <c r="G1865" i="5"/>
  <c r="G1891" i="5"/>
  <c r="G1915" i="5"/>
  <c r="G1939" i="5"/>
  <c r="G1963" i="5"/>
  <c r="G1989" i="5"/>
  <c r="G2013" i="5"/>
  <c r="G2038" i="5"/>
  <c r="G2062" i="5"/>
  <c r="G2089" i="5"/>
  <c r="G2115" i="5"/>
  <c r="G2140" i="5"/>
  <c r="G2165" i="5"/>
  <c r="G2191" i="5"/>
  <c r="G2221" i="5"/>
  <c r="G2247" i="5"/>
  <c r="G2276" i="5"/>
  <c r="G2302" i="5"/>
  <c r="G2331" i="5"/>
  <c r="G2359" i="5"/>
  <c r="G2385" i="5"/>
  <c r="G2411" i="5"/>
  <c r="G2441" i="5"/>
  <c r="G2467" i="5"/>
  <c r="G2495" i="5"/>
  <c r="G2523" i="5"/>
  <c r="G2552" i="5"/>
  <c r="G2583" i="5"/>
  <c r="G2610" i="5"/>
  <c r="G2638" i="5"/>
  <c r="G2667" i="5"/>
  <c r="G2697" i="5"/>
  <c r="G2726" i="5"/>
  <c r="G2753" i="5"/>
  <c r="G2782" i="5"/>
  <c r="G2813" i="5"/>
  <c r="G2842" i="5"/>
  <c r="G2869" i="5"/>
  <c r="G2899" i="5"/>
  <c r="G2928" i="5"/>
  <c r="G2958" i="5"/>
  <c r="G2985" i="5"/>
  <c r="G3012" i="5"/>
  <c r="G3045" i="5"/>
  <c r="G3072" i="5"/>
  <c r="G3101" i="5"/>
  <c r="G3130" i="5"/>
  <c r="G3158" i="5"/>
  <c r="G3189" i="5"/>
  <c r="G3217" i="5"/>
  <c r="G3244" i="5"/>
  <c r="G3273" i="5"/>
  <c r="G3304" i="5"/>
  <c r="G3331" i="5"/>
  <c r="G3362" i="5"/>
  <c r="G3389" i="5"/>
  <c r="G3421" i="5"/>
  <c r="G3448" i="5"/>
  <c r="G3476" i="5"/>
  <c r="G3505" i="5"/>
  <c r="G3532" i="5"/>
  <c r="G3563" i="5"/>
  <c r="G3592" i="5"/>
  <c r="G3621" i="5"/>
  <c r="G3648" i="5"/>
  <c r="G3680" i="5"/>
  <c r="G3707" i="5"/>
  <c r="G3737" i="5"/>
  <c r="G3764" i="5"/>
  <c r="G3793" i="5"/>
  <c r="G3824" i="5"/>
  <c r="G3851" i="5"/>
  <c r="G3880" i="5"/>
  <c r="G3911" i="5"/>
  <c r="G3939" i="5"/>
  <c r="G3968" i="5"/>
  <c r="G3996" i="5"/>
  <c r="G4023" i="5"/>
  <c r="G4055" i="5"/>
  <c r="G4083" i="5"/>
  <c r="G4110" i="5"/>
  <c r="G4141" i="5"/>
  <c r="G4170" i="5"/>
  <c r="G4200" i="5"/>
  <c r="G4227" i="5"/>
  <c r="G4255" i="5"/>
  <c r="G4286" i="5"/>
  <c r="G4313" i="5"/>
  <c r="G4342" i="5"/>
  <c r="G4371" i="5"/>
  <c r="G4402" i="5"/>
  <c r="G4431" i="5"/>
  <c r="G4459" i="5"/>
  <c r="G4486" i="5"/>
  <c r="G4516" i="5"/>
  <c r="G4545" i="5"/>
  <c r="G4572" i="5"/>
  <c r="G4603" i="5"/>
  <c r="G4630" i="5"/>
  <c r="G4663" i="5"/>
  <c r="G4690" i="5"/>
  <c r="G4718" i="5"/>
  <c r="G4747" i="5"/>
  <c r="G4777" i="5"/>
  <c r="G4804" i="5"/>
  <c r="G4833" i="5"/>
  <c r="G4862" i="5"/>
  <c r="G4893" i="5"/>
  <c r="G4922" i="5"/>
  <c r="G4949" i="5"/>
  <c r="G4979" i="5"/>
  <c r="G5006" i="5"/>
  <c r="G5036" i="5"/>
  <c r="G5065" i="5"/>
  <c r="G5092" i="5"/>
  <c r="G5121" i="5"/>
  <c r="G5152" i="5"/>
  <c r="G5181" i="5"/>
  <c r="G5210" i="5"/>
  <c r="G5238" i="5"/>
  <c r="G5267" i="5"/>
  <c r="G5297" i="5"/>
  <c r="G5324" i="5"/>
  <c r="G5351" i="5"/>
  <c r="G5384" i="5"/>
  <c r="G5411" i="5"/>
  <c r="G5442" i="5"/>
  <c r="G5469" i="5"/>
  <c r="G5497" i="5"/>
  <c r="G5528" i="5"/>
  <c r="G5556" i="5"/>
  <c r="G5583" i="5"/>
  <c r="G5612" i="5"/>
  <c r="G5643" i="5"/>
  <c r="G5672" i="5"/>
  <c r="G5701" i="5"/>
  <c r="G5728" i="5"/>
  <c r="G5760" i="5"/>
  <c r="G5787" i="5"/>
  <c r="G5815" i="5"/>
  <c r="G5844" i="5"/>
  <c r="G5871" i="5"/>
  <c r="G5904" i="5"/>
  <c r="G5931" i="5"/>
  <c r="G5960" i="5"/>
  <c r="G5989" i="5"/>
  <c r="G6019" i="5"/>
  <c r="G6046" i="5"/>
  <c r="G6076" i="5"/>
  <c r="G6103" i="5"/>
  <c r="G6132" i="5"/>
  <c r="G6163" i="5"/>
  <c r="G6190" i="5"/>
  <c r="G6221" i="5"/>
  <c r="G6250" i="5"/>
  <c r="G6278" i="5"/>
  <c r="G6307" i="5"/>
  <c r="G6335" i="5"/>
  <c r="G6362" i="5"/>
  <c r="G6393" i="5"/>
  <c r="G6422" i="5"/>
  <c r="G6451" i="5"/>
  <c r="G6480" i="5"/>
  <c r="G6509" i="5"/>
  <c r="G6539" i="5"/>
  <c r="G6566" i="5"/>
  <c r="G6593" i="5"/>
  <c r="G6629" i="5"/>
  <c r="G6664" i="5"/>
  <c r="G6703" i="5"/>
  <c r="G6738" i="5"/>
  <c r="G6777" i="5"/>
  <c r="G6811" i="5"/>
  <c r="G6846" i="5"/>
  <c r="G6881" i="5"/>
  <c r="G6919" i="5"/>
  <c r="G6956" i="5"/>
  <c r="G6987" i="5"/>
  <c r="G7026" i="5"/>
  <c r="G7061" i="5"/>
  <c r="G7102" i="5"/>
  <c r="G7137" i="5"/>
  <c r="G7169" i="5"/>
  <c r="G7206" i="5"/>
  <c r="G7244" i="5"/>
  <c r="G7279" i="5"/>
  <c r="G7316" i="5"/>
  <c r="G7349" i="5"/>
  <c r="G7388" i="5"/>
  <c r="G7425" i="5"/>
  <c r="G7460" i="5"/>
  <c r="G7498" i="5"/>
  <c r="G7529" i="5"/>
  <c r="G7567" i="5"/>
  <c r="G7604" i="5"/>
  <c r="G7639" i="5"/>
  <c r="G7678" i="5"/>
  <c r="G7715" i="5"/>
  <c r="G7748" i="5"/>
  <c r="G7785" i="5"/>
  <c r="G7821" i="5"/>
  <c r="G7858" i="5"/>
  <c r="G7896" i="5"/>
  <c r="G7927" i="5"/>
  <c r="G7962" i="5"/>
  <c r="G8003" i="5"/>
  <c r="G8038" i="5"/>
  <c r="G8077" i="5"/>
  <c r="G8108" i="5"/>
  <c r="G8144" i="5"/>
  <c r="G8183" i="5"/>
  <c r="G8219" i="5"/>
  <c r="G8251" i="5"/>
  <c r="G8287" i="5"/>
  <c r="G8326" i="5"/>
  <c r="G8363" i="5"/>
  <c r="G8400" i="5"/>
  <c r="G8435" i="5"/>
  <c r="G8475" i="5"/>
  <c r="G8506" i="5"/>
  <c r="G8541" i="5"/>
  <c r="G8579" i="5"/>
  <c r="G8611" i="5"/>
  <c r="G8655" i="5"/>
  <c r="G8686" i="5"/>
  <c r="G8723" i="5"/>
  <c r="G8760" i="5"/>
  <c r="G8798" i="5"/>
  <c r="G8829" i="5"/>
  <c r="G8867" i="5"/>
  <c r="G8902" i="5"/>
  <c r="G8941" i="5"/>
  <c r="G8978" i="5"/>
  <c r="G9009" i="5"/>
  <c r="G9048" i="5"/>
  <c r="G9085" i="5"/>
  <c r="G9121" i="5"/>
  <c r="G9158" i="5"/>
  <c r="G9189" i="5"/>
  <c r="G9225" i="5"/>
  <c r="G9264" i="5"/>
  <c r="G9301" i="5"/>
  <c r="G9338" i="5"/>
  <c r="G9375" i="5"/>
  <c r="G9408" i="5"/>
  <c r="G9446" i="5"/>
  <c r="G9481" i="5"/>
  <c r="G9516" i="5"/>
  <c r="G9556" i="5"/>
  <c r="G9587" i="5"/>
  <c r="G9626" i="5"/>
  <c r="G9661" i="5"/>
  <c r="G9700" i="5"/>
  <c r="G9737" i="5"/>
  <c r="G9769" i="5"/>
  <c r="G9804" i="5"/>
  <c r="G9841" i="5"/>
  <c r="G9879" i="5"/>
  <c r="G9916" i="5"/>
  <c r="G9949" i="5"/>
  <c r="G9984" i="5"/>
  <c r="S2" i="5" l="1"/>
  <c r="V3" i="5"/>
  <c r="F3942" i="5" l="1"/>
  <c r="F3256" i="5"/>
  <c r="F3665" i="5"/>
  <c r="F3865" i="5"/>
  <c r="F4069" i="5"/>
  <c r="F4097" i="5"/>
  <c r="F4125" i="5"/>
  <c r="F4264" i="5"/>
  <c r="F4288" i="5"/>
  <c r="F4481" i="5"/>
  <c r="F4591" i="5"/>
  <c r="F4609" i="5"/>
  <c r="F4627" i="5"/>
  <c r="F4655" i="5"/>
  <c r="F4682" i="5"/>
  <c r="F4700" i="5"/>
  <c r="F4710" i="5"/>
  <c r="F4737" i="5"/>
  <c r="F4755" i="5"/>
  <c r="F4774" i="5"/>
  <c r="F4783" i="5"/>
  <c r="F4792" i="5"/>
  <c r="F4801" i="5"/>
  <c r="F4819" i="5"/>
  <c r="F4828" i="5"/>
  <c r="F4844" i="5"/>
  <c r="F4860" i="5"/>
  <c r="F4876" i="5"/>
  <c r="F4884" i="5"/>
  <c r="F4892" i="5"/>
  <c r="F4908" i="5"/>
  <c r="F4916" i="5"/>
  <c r="F4924" i="5"/>
  <c r="F4932" i="5"/>
  <c r="F4948" i="5"/>
  <c r="F4956" i="5"/>
  <c r="F4972" i="5"/>
  <c r="F4988" i="5"/>
  <c r="F5004" i="5"/>
  <c r="F3666" i="5"/>
  <c r="F3813" i="5"/>
  <c r="F3945" i="5"/>
  <c r="F4009" i="5"/>
  <c r="F4043" i="5"/>
  <c r="F4127" i="5"/>
  <c r="F4153" i="5"/>
  <c r="F4182" i="5"/>
  <c r="F4212" i="5"/>
  <c r="F4237" i="5"/>
  <c r="F4291" i="5"/>
  <c r="F4338" i="5"/>
  <c r="F4360" i="5"/>
  <c r="F4380" i="5"/>
  <c r="F4402" i="5"/>
  <c r="F4424" i="5"/>
  <c r="F4444" i="5"/>
  <c r="F4537" i="5"/>
  <c r="F4555" i="5"/>
  <c r="F4592" i="5"/>
  <c r="F4610" i="5"/>
  <c r="F4647" i="5"/>
  <c r="F4656" i="5"/>
  <c r="F4674" i="5"/>
  <c r="F4683" i="5"/>
  <c r="F4702" i="5"/>
  <c r="F4711" i="5"/>
  <c r="F4720" i="5"/>
  <c r="F4738" i="5"/>
  <c r="F4747" i="5"/>
  <c r="F4766" i="5"/>
  <c r="F4784" i="5"/>
  <c r="F4793" i="5"/>
  <c r="F4802" i="5"/>
  <c r="F4811" i="5"/>
  <c r="F4829" i="5"/>
  <c r="F4837" i="5"/>
  <c r="F4845" i="5"/>
  <c r="F4861" i="5"/>
  <c r="F4869" i="5"/>
  <c r="F4877" i="5"/>
  <c r="F4885" i="5"/>
  <c r="F4893" i="5"/>
  <c r="F4901" i="5"/>
  <c r="F4909" i="5"/>
  <c r="F4925" i="5"/>
  <c r="F4933" i="5"/>
  <c r="F4941" i="5"/>
  <c r="F4949" i="5"/>
  <c r="F4957" i="5"/>
  <c r="F4965" i="5"/>
  <c r="F4973" i="5"/>
  <c r="F4989" i="5"/>
  <c r="F4997" i="5"/>
  <c r="F5005" i="5"/>
  <c r="F3599" i="5"/>
  <c r="F3747" i="5"/>
  <c r="F3873" i="5"/>
  <c r="F3913" i="5"/>
  <c r="F4011" i="5"/>
  <c r="F4044" i="5"/>
  <c r="F4072" i="5"/>
  <c r="F4100" i="5"/>
  <c r="F4129" i="5"/>
  <c r="F4157" i="5"/>
  <c r="F4240" i="5"/>
  <c r="F4267" i="5"/>
  <c r="F4292" i="5"/>
  <c r="F4361" i="5"/>
  <c r="F4382" i="5"/>
  <c r="F4425" i="5"/>
  <c r="F4446" i="5"/>
  <c r="F4465" i="5"/>
  <c r="F4483" i="5"/>
  <c r="F4502" i="5"/>
  <c r="F4520" i="5"/>
  <c r="F4538" i="5"/>
  <c r="F4575" i="5"/>
  <c r="F4611" i="5"/>
  <c r="F4648" i="5"/>
  <c r="F4657" i="5"/>
  <c r="F4666" i="5"/>
  <c r="F4684" i="5"/>
  <c r="F4694" i="5"/>
  <c r="F4703" i="5"/>
  <c r="F4712" i="5"/>
  <c r="F4721" i="5"/>
  <c r="F4730" i="5"/>
  <c r="F4758" i="5"/>
  <c r="F4767" i="5"/>
  <c r="F4776" i="5"/>
  <c r="F4785" i="5"/>
  <c r="F4803" i="5"/>
  <c r="F4812" i="5"/>
  <c r="F4838" i="5"/>
  <c r="F4846" i="5"/>
  <c r="F4854" i="5"/>
  <c r="F4862" i="5"/>
  <c r="F4870" i="5"/>
  <c r="F4878" i="5"/>
  <c r="F4894" i="5"/>
  <c r="F4902" i="5"/>
  <c r="F4910" i="5"/>
  <c r="F4926" i="5"/>
  <c r="F4934" i="5"/>
  <c r="F4942" i="5"/>
  <c r="F4958" i="5"/>
  <c r="F4966" i="5"/>
  <c r="F4982" i="5"/>
  <c r="F4990" i="5"/>
  <c r="F4998" i="5"/>
  <c r="F5006" i="5"/>
  <c r="F3228" i="5"/>
  <c r="F3434" i="5"/>
  <c r="F3713" i="5"/>
  <c r="F3900" i="5"/>
  <c r="F3961" i="5"/>
  <c r="F4012" i="5"/>
  <c r="F4059" i="5"/>
  <c r="F4143" i="5"/>
  <c r="F4196" i="5"/>
  <c r="F4279" i="5"/>
  <c r="F4325" i="5"/>
  <c r="F4352" i="5"/>
  <c r="F4392" i="5"/>
  <c r="F4426" i="5"/>
  <c r="F4456" i="5"/>
  <c r="F4490" i="5"/>
  <c r="F4512" i="5"/>
  <c r="F4546" i="5"/>
  <c r="F4576" i="5"/>
  <c r="F4602" i="5"/>
  <c r="F4636" i="5"/>
  <c r="F4654" i="5"/>
  <c r="F4686" i="5"/>
  <c r="F4698" i="5"/>
  <c r="F4714" i="5"/>
  <c r="F4759" i="5"/>
  <c r="F4771" i="5"/>
  <c r="F4787" i="5"/>
  <c r="F4800" i="5"/>
  <c r="F4816" i="5"/>
  <c r="F4831" i="5"/>
  <c r="F4842" i="5"/>
  <c r="F4867" i="5"/>
  <c r="F4895" i="5"/>
  <c r="F4906" i="5"/>
  <c r="F4945" i="5"/>
  <c r="F4970" i="5"/>
  <c r="F4995" i="5"/>
  <c r="F5009" i="5"/>
  <c r="F5017" i="5"/>
  <c r="F5025" i="5"/>
  <c r="F5033" i="5"/>
  <c r="F5049" i="5"/>
  <c r="F5057" i="5"/>
  <c r="F5065" i="5"/>
  <c r="F5073" i="5"/>
  <c r="F5081" i="5"/>
  <c r="F5089" i="5"/>
  <c r="F5097" i="5"/>
  <c r="F5105" i="5"/>
  <c r="F5113" i="5"/>
  <c r="F5121" i="5"/>
  <c r="F5145" i="5"/>
  <c r="F5153" i="5"/>
  <c r="F5169" i="5"/>
  <c r="F5177" i="5"/>
  <c r="F5185" i="5"/>
  <c r="F5193" i="5"/>
  <c r="F5201" i="5"/>
  <c r="F5217" i="5"/>
  <c r="F5225" i="5"/>
  <c r="F5241" i="5"/>
  <c r="F5249" i="5"/>
  <c r="F5257" i="5"/>
  <c r="F5265" i="5"/>
  <c r="F3092" i="5"/>
  <c r="F3626" i="5"/>
  <c r="F3716" i="5"/>
  <c r="F3844" i="5"/>
  <c r="F3915" i="5"/>
  <c r="F4060" i="5"/>
  <c r="F4112" i="5"/>
  <c r="F4159" i="5"/>
  <c r="F4198" i="5"/>
  <c r="F4251" i="5"/>
  <c r="F4281" i="5"/>
  <c r="F4327" i="5"/>
  <c r="F4362" i="5"/>
  <c r="F4393" i="5"/>
  <c r="F4433" i="5"/>
  <c r="F4457" i="5"/>
  <c r="F4491" i="5"/>
  <c r="F4521" i="5"/>
  <c r="F4547" i="5"/>
  <c r="F4603" i="5"/>
  <c r="F4671" i="5"/>
  <c r="F4687" i="5"/>
  <c r="F4699" i="5"/>
  <c r="F4715" i="5"/>
  <c r="F4731" i="5"/>
  <c r="F4744" i="5"/>
  <c r="F4772" i="5"/>
  <c r="F4788" i="5"/>
  <c r="F4804" i="5"/>
  <c r="F4817" i="5"/>
  <c r="F4832" i="5"/>
  <c r="F4843" i="5"/>
  <c r="F4857" i="5"/>
  <c r="F4871" i="5"/>
  <c r="F4896" i="5"/>
  <c r="F4907" i="5"/>
  <c r="F4921" i="5"/>
  <c r="F4935" i="5"/>
  <c r="F4946" i="5"/>
  <c r="F4960" i="5"/>
  <c r="F4971" i="5"/>
  <c r="F4985" i="5"/>
  <c r="F4999" i="5"/>
  <c r="F5010" i="5"/>
  <c r="F5018" i="5"/>
  <c r="F5050" i="5"/>
  <c r="F5058" i="5"/>
  <c r="F5066" i="5"/>
  <c r="F5090" i="5"/>
  <c r="F5098" i="5"/>
  <c r="F5106" i="5"/>
  <c r="F5114" i="5"/>
  <c r="F5130" i="5"/>
  <c r="F5146" i="5"/>
  <c r="F5154" i="5"/>
  <c r="F5162" i="5"/>
  <c r="F5170" i="5"/>
  <c r="F5178" i="5"/>
  <c r="F5186" i="5"/>
  <c r="F5194" i="5"/>
  <c r="F5202" i="5"/>
  <c r="F5210" i="5"/>
  <c r="F5218" i="5"/>
  <c r="F3845" i="5"/>
  <c r="F4076" i="5"/>
  <c r="F4115" i="5"/>
  <c r="F4200" i="5"/>
  <c r="F4253" i="5"/>
  <c r="F4293" i="5"/>
  <c r="F4328" i="5"/>
  <c r="F4394" i="5"/>
  <c r="F4434" i="5"/>
  <c r="F4492" i="5"/>
  <c r="F4527" i="5"/>
  <c r="F4548" i="5"/>
  <c r="F4583" i="5"/>
  <c r="F4639" i="5"/>
  <c r="F4659" i="5"/>
  <c r="F4672" i="5"/>
  <c r="F4688" i="5"/>
  <c r="F4704" i="5"/>
  <c r="F4716" i="5"/>
  <c r="F4732" i="5"/>
  <c r="F4745" i="5"/>
  <c r="F4761" i="5"/>
  <c r="F4777" i="5"/>
  <c r="F4790" i="5"/>
  <c r="F4806" i="5"/>
  <c r="F4818" i="5"/>
  <c r="F4833" i="5"/>
  <c r="F4847" i="5"/>
  <c r="F4858" i="5"/>
  <c r="F4872" i="5"/>
  <c r="F4883" i="5"/>
  <c r="F4897" i="5"/>
  <c r="F4911" i="5"/>
  <c r="F4922" i="5"/>
  <c r="F4936" i="5"/>
  <c r="F4947" i="5"/>
  <c r="F5000" i="5"/>
  <c r="F5011" i="5"/>
  <c r="F5019" i="5"/>
  <c r="F5027" i="5"/>
  <c r="F5035" i="5"/>
  <c r="F5043" i="5"/>
  <c r="F5051" i="5"/>
  <c r="F5059" i="5"/>
  <c r="F5075" i="5"/>
  <c r="F5083" i="5"/>
  <c r="F5091" i="5"/>
  <c r="F5099" i="5"/>
  <c r="F5107" i="5"/>
  <c r="F5115" i="5"/>
  <c r="F5123" i="5"/>
  <c r="F5131" i="5"/>
  <c r="F5139" i="5"/>
  <c r="F5147" i="5"/>
  <c r="F5155" i="5"/>
  <c r="F5163" i="5"/>
  <c r="F5171" i="5"/>
  <c r="F5195" i="5"/>
  <c r="F5211" i="5"/>
  <c r="F5227" i="5"/>
  <c r="F5243" i="5"/>
  <c r="F5251" i="5"/>
  <c r="F5259" i="5"/>
  <c r="F5267" i="5"/>
  <c r="F4028" i="5"/>
  <c r="F4084" i="5"/>
  <c r="F4169" i="5"/>
  <c r="F4214" i="5"/>
  <c r="F4254" i="5"/>
  <c r="F4301" i="5"/>
  <c r="F4329" i="5"/>
  <c r="F4370" i="5"/>
  <c r="F4404" i="5"/>
  <c r="F4494" i="5"/>
  <c r="F4528" i="5"/>
  <c r="F4584" i="5"/>
  <c r="F4618" i="5"/>
  <c r="F4640" i="5"/>
  <c r="F4676" i="5"/>
  <c r="F4689" i="5"/>
  <c r="F4705" i="5"/>
  <c r="F4734" i="5"/>
  <c r="F4750" i="5"/>
  <c r="F4762" i="5"/>
  <c r="F4791" i="5"/>
  <c r="F4807" i="5"/>
  <c r="F4834" i="5"/>
  <c r="F4848" i="5"/>
  <c r="F4859" i="5"/>
  <c r="F4887" i="5"/>
  <c r="F4898" i="5"/>
  <c r="F4912" i="5"/>
  <c r="F4923" i="5"/>
  <c r="F4937" i="5"/>
  <c r="F4951" i="5"/>
  <c r="F4962" i="5"/>
  <c r="F4976" i="5"/>
  <c r="F4987" i="5"/>
  <c r="F5001" i="5"/>
  <c r="F5020" i="5"/>
  <c r="F5052" i="5"/>
  <c r="F5068" i="5"/>
  <c r="F5084" i="5"/>
  <c r="F5092" i="5"/>
  <c r="F5100" i="5"/>
  <c r="F5116" i="5"/>
  <c r="F5132" i="5"/>
  <c r="F5148" i="5"/>
  <c r="F5180" i="5"/>
  <c r="F5196" i="5"/>
  <c r="F5212" i="5"/>
  <c r="F5220" i="5"/>
  <c r="F5228" i="5"/>
  <c r="F5244" i="5"/>
  <c r="F5260" i="5"/>
  <c r="F3538" i="5"/>
  <c r="F3641" i="5"/>
  <c r="F3931" i="5"/>
  <c r="F3990" i="5"/>
  <c r="F4030" i="5"/>
  <c r="F4131" i="5"/>
  <c r="F4223" i="5"/>
  <c r="F4302" i="5"/>
  <c r="F4371" i="5"/>
  <c r="F4436" i="5"/>
  <c r="F4503" i="5"/>
  <c r="F4529" i="5"/>
  <c r="F4563" i="5"/>
  <c r="F4585" i="5"/>
  <c r="F4619" i="5"/>
  <c r="F4649" i="5"/>
  <c r="F4662" i="5"/>
  <c r="F4690" i="5"/>
  <c r="F4706" i="5"/>
  <c r="F4722" i="5"/>
  <c r="F4735" i="5"/>
  <c r="F4763" i="5"/>
  <c r="F4779" i="5"/>
  <c r="F4808" i="5"/>
  <c r="F4835" i="5"/>
  <c r="F4849" i="5"/>
  <c r="F4863" i="5"/>
  <c r="F4874" i="5"/>
  <c r="F4888" i="5"/>
  <c r="F4899" i="5"/>
  <c r="F4913" i="5"/>
  <c r="F4927" i="5"/>
  <c r="F4938" i="5"/>
  <c r="F4977" i="5"/>
  <c r="F4991" i="5"/>
  <c r="F5002" i="5"/>
  <c r="F5021" i="5"/>
  <c r="F5029" i="5"/>
  <c r="F5037" i="5"/>
  <c r="F5053" i="5"/>
  <c r="F5061" i="5"/>
  <c r="F5069" i="5"/>
  <c r="F5085" i="5"/>
  <c r="F5093" i="5"/>
  <c r="F5101" i="5"/>
  <c r="F5117" i="5"/>
  <c r="F5125" i="5"/>
  <c r="F5133" i="5"/>
  <c r="F5149" i="5"/>
  <c r="F5157" i="5"/>
  <c r="F5165" i="5"/>
  <c r="F5181" i="5"/>
  <c r="F5189" i="5"/>
  <c r="F5197" i="5"/>
  <c r="F5213" i="5"/>
  <c r="F5221" i="5"/>
  <c r="F5229" i="5"/>
  <c r="F5245" i="5"/>
  <c r="F5253" i="5"/>
  <c r="F5261" i="5"/>
  <c r="F3996" i="5"/>
  <c r="F4140" i="5"/>
  <c r="F4227" i="5"/>
  <c r="F4348" i="5"/>
  <c r="F4448" i="5"/>
  <c r="F4511" i="5"/>
  <c r="F4663" i="5"/>
  <c r="F4697" i="5"/>
  <c r="F4780" i="5"/>
  <c r="F4815" i="5"/>
  <c r="F4851" i="5"/>
  <c r="F4889" i="5"/>
  <c r="F4919" i="5"/>
  <c r="F4954" i="5"/>
  <c r="F4992" i="5"/>
  <c r="F5039" i="5"/>
  <c r="F5062" i="5"/>
  <c r="F5103" i="5"/>
  <c r="F5126" i="5"/>
  <c r="F5167" i="5"/>
  <c r="F5263" i="5"/>
  <c r="F5274" i="5"/>
  <c r="F5298" i="5"/>
  <c r="F5306" i="5"/>
  <c r="F5314" i="5"/>
  <c r="F5322" i="5"/>
  <c r="F5330" i="5"/>
  <c r="F5346" i="5"/>
  <c r="F5354" i="5"/>
  <c r="F5362" i="5"/>
  <c r="F5370" i="5"/>
  <c r="F5378" i="5"/>
  <c r="F5386" i="5"/>
  <c r="F5394" i="5"/>
  <c r="F5402" i="5"/>
  <c r="F5410" i="5"/>
  <c r="F5418" i="5"/>
  <c r="F5426" i="5"/>
  <c r="F5434" i="5"/>
  <c r="F5442" i="5"/>
  <c r="F5458" i="5"/>
  <c r="F5466" i="5"/>
  <c r="F5474" i="5"/>
  <c r="F5482" i="5"/>
  <c r="F5490" i="5"/>
  <c r="F5498" i="5"/>
  <c r="F5506" i="5"/>
  <c r="F5514" i="5"/>
  <c r="F5522" i="5"/>
  <c r="F5530" i="5"/>
  <c r="F5538" i="5"/>
  <c r="F5546" i="5"/>
  <c r="F5554" i="5"/>
  <c r="F5562" i="5"/>
  <c r="F5578" i="5"/>
  <c r="F5586" i="5"/>
  <c r="F5602" i="5"/>
  <c r="F5610" i="5"/>
  <c r="F5626" i="5"/>
  <c r="F5634" i="5"/>
  <c r="F5650" i="5"/>
  <c r="F5658" i="5"/>
  <c r="F5666" i="5"/>
  <c r="F5674" i="5"/>
  <c r="F5682" i="5"/>
  <c r="F5690" i="5"/>
  <c r="F5698" i="5"/>
  <c r="F5706" i="5"/>
  <c r="F5714" i="5"/>
  <c r="F5722" i="5"/>
  <c r="F5730" i="5"/>
  <c r="F5738" i="5"/>
  <c r="F5754" i="5"/>
  <c r="F5762" i="5"/>
  <c r="F5770" i="5"/>
  <c r="F5786" i="5"/>
  <c r="F5818" i="5"/>
  <c r="F5826" i="5"/>
  <c r="F5834" i="5"/>
  <c r="F5842" i="5"/>
  <c r="F5858" i="5"/>
  <c r="F5866" i="5"/>
  <c r="F5874" i="5"/>
  <c r="F5882" i="5"/>
  <c r="F5890" i="5"/>
  <c r="F5906" i="5"/>
  <c r="F5914" i="5"/>
  <c r="F5922" i="5"/>
  <c r="F5930" i="5"/>
  <c r="F5946" i="5"/>
  <c r="F5954" i="5"/>
  <c r="F5962" i="5"/>
  <c r="F5970" i="5"/>
  <c r="F5978" i="5"/>
  <c r="F5986" i="5"/>
  <c r="F5994" i="5"/>
  <c r="F6002" i="5"/>
  <c r="F6010" i="5"/>
  <c r="F6018" i="5"/>
  <c r="F6034" i="5"/>
  <c r="F6042" i="5"/>
  <c r="F6050" i="5"/>
  <c r="F6058" i="5"/>
  <c r="F6074" i="5"/>
  <c r="F6082" i="5"/>
  <c r="F6090" i="5"/>
  <c r="F6098" i="5"/>
  <c r="F6106" i="5"/>
  <c r="F6114" i="5"/>
  <c r="F6122" i="5"/>
  <c r="F6130" i="5"/>
  <c r="F6138" i="5"/>
  <c r="F6146" i="5"/>
  <c r="F6162" i="5"/>
  <c r="F6170" i="5"/>
  <c r="F6178" i="5"/>
  <c r="F6186" i="5"/>
  <c r="F6210" i="5"/>
  <c r="F6218" i="5"/>
  <c r="F6226" i="5"/>
  <c r="F6242" i="5"/>
  <c r="F6250" i="5"/>
  <c r="F6258" i="5"/>
  <c r="F6266" i="5"/>
  <c r="F6274" i="5"/>
  <c r="F3892" i="5"/>
  <c r="F4141" i="5"/>
  <c r="F4350" i="5"/>
  <c r="F4454" i="5"/>
  <c r="F4530" i="5"/>
  <c r="F4601" i="5"/>
  <c r="F4707" i="5"/>
  <c r="F4782" i="5"/>
  <c r="F4825" i="5"/>
  <c r="F4855" i="5"/>
  <c r="F4890" i="5"/>
  <c r="F4928" i="5"/>
  <c r="F4955" i="5"/>
  <c r="F4993" i="5"/>
  <c r="F5022" i="5"/>
  <c r="F5040" i="5"/>
  <c r="F5063" i="5"/>
  <c r="F5104" i="5"/>
  <c r="F5150" i="5"/>
  <c r="F5168" i="5"/>
  <c r="F5191" i="5"/>
  <c r="F5232" i="5"/>
  <c r="F5248" i="5"/>
  <c r="F5264" i="5"/>
  <c r="F5275" i="5"/>
  <c r="F5283" i="5"/>
  <c r="F5299" i="5"/>
  <c r="F5307" i="5"/>
  <c r="F5315" i="5"/>
  <c r="F5331" i="5"/>
  <c r="F5339" i="5"/>
  <c r="F5347" i="5"/>
  <c r="F5355" i="5"/>
  <c r="F5363" i="5"/>
  <c r="F5371" i="5"/>
  <c r="F5379" i="5"/>
  <c r="F5387" i="5"/>
  <c r="F5403" i="5"/>
  <c r="F5411" i="5"/>
  <c r="F5419" i="5"/>
  <c r="F5427" i="5"/>
  <c r="F5451" i="5"/>
  <c r="F5459" i="5"/>
  <c r="F5467" i="5"/>
  <c r="F5475" i="5"/>
  <c r="F5499" i="5"/>
  <c r="F5507" i="5"/>
  <c r="F5515" i="5"/>
  <c r="F5523" i="5"/>
  <c r="F5539" i="5"/>
  <c r="F5547" i="5"/>
  <c r="F5555" i="5"/>
  <c r="F5563" i="5"/>
  <c r="F5571" i="5"/>
  <c r="F5579" i="5"/>
  <c r="F5587" i="5"/>
  <c r="F5595" i="5"/>
  <c r="F5603" i="5"/>
  <c r="F5611" i="5"/>
  <c r="F5619" i="5"/>
  <c r="F5627" i="5"/>
  <c r="F5635" i="5"/>
  <c r="F5643" i="5"/>
  <c r="F5659" i="5"/>
  <c r="F5667" i="5"/>
  <c r="F5675" i="5"/>
  <c r="F5683" i="5"/>
  <c r="F5699" i="5"/>
  <c r="F5707" i="5"/>
  <c r="F5715" i="5"/>
  <c r="F5731" i="5"/>
  <c r="F5739" i="5"/>
  <c r="F5755" i="5"/>
  <c r="F5763" i="5"/>
  <c r="F5771" i="5"/>
  <c r="F5779" i="5"/>
  <c r="F5787" i="5"/>
  <c r="F5795" i="5"/>
  <c r="F5803" i="5"/>
  <c r="F5811" i="5"/>
  <c r="F5819" i="5"/>
  <c r="F5827" i="5"/>
  <c r="F5835" i="5"/>
  <c r="F5843" i="5"/>
  <c r="F5851" i="5"/>
  <c r="F5859" i="5"/>
  <c r="F5867" i="5"/>
  <c r="F5875" i="5"/>
  <c r="F5891" i="5"/>
  <c r="F5899" i="5"/>
  <c r="F5907" i="5"/>
  <c r="F5915" i="5"/>
  <c r="F5923" i="5"/>
  <c r="F5931" i="5"/>
  <c r="F5939" i="5"/>
  <c r="F5947" i="5"/>
  <c r="F5955" i="5"/>
  <c r="F5963" i="5"/>
  <c r="F5971" i="5"/>
  <c r="F5979" i="5"/>
  <c r="F5987" i="5"/>
  <c r="F5995" i="5"/>
  <c r="F6003" i="5"/>
  <c r="F6011" i="5"/>
  <c r="F6027" i="5"/>
  <c r="F6035" i="5"/>
  <c r="F6043" i="5"/>
  <c r="F6051" i="5"/>
  <c r="F6059" i="5"/>
  <c r="F6067" i="5"/>
  <c r="F6075" i="5"/>
  <c r="F6083" i="5"/>
  <c r="F6091" i="5"/>
  <c r="F6099" i="5"/>
  <c r="F6107" i="5"/>
  <c r="F6115" i="5"/>
  <c r="F6123" i="5"/>
  <c r="F6131" i="5"/>
  <c r="F6139" i="5"/>
  <c r="F6147" i="5"/>
  <c r="F6155" i="5"/>
  <c r="F6163" i="5"/>
  <c r="F6171" i="5"/>
  <c r="F6179" i="5"/>
  <c r="F6187" i="5"/>
  <c r="F6195" i="5"/>
  <c r="F6203" i="5"/>
  <c r="F6211" i="5"/>
  <c r="F6219" i="5"/>
  <c r="F6227" i="5"/>
  <c r="F6235" i="5"/>
  <c r="F6243" i="5"/>
  <c r="F6251" i="5"/>
  <c r="F6259" i="5"/>
  <c r="F6267" i="5"/>
  <c r="F6283" i="5"/>
  <c r="F6291" i="5"/>
  <c r="F6299" i="5"/>
  <c r="F6307" i="5"/>
  <c r="F6315" i="5"/>
  <c r="F6323" i="5"/>
  <c r="F6331" i="5"/>
  <c r="F6339" i="5"/>
  <c r="F6347" i="5"/>
  <c r="F6355" i="5"/>
  <c r="F6363" i="5"/>
  <c r="F4142" i="5"/>
  <c r="F4303" i="5"/>
  <c r="F4695" i="5"/>
  <c r="F4752" i="5"/>
  <c r="F4798" i="5"/>
  <c r="F4841" i="5"/>
  <c r="F4939" i="5"/>
  <c r="F5023" i="5"/>
  <c r="F5048" i="5"/>
  <c r="F5135" i="5"/>
  <c r="F5160" i="5"/>
  <c r="F5192" i="5"/>
  <c r="F5266" i="5"/>
  <c r="F5278" i="5"/>
  <c r="F5288" i="5"/>
  <c r="F5300" i="5"/>
  <c r="F5310" i="5"/>
  <c r="F5320" i="5"/>
  <c r="F5352" i="5"/>
  <c r="F5384" i="5"/>
  <c r="F5396" i="5"/>
  <c r="F5416" i="5"/>
  <c r="F5428" i="5"/>
  <c r="F5438" i="5"/>
  <c r="F5448" i="5"/>
  <c r="F5470" i="5"/>
  <c r="F5480" i="5"/>
  <c r="F5492" i="5"/>
  <c r="F5512" i="5"/>
  <c r="F5534" i="5"/>
  <c r="F5544" i="5"/>
  <c r="F5556" i="5"/>
  <c r="F5576" i="5"/>
  <c r="F5608" i="5"/>
  <c r="F5620" i="5"/>
  <c r="F5640" i="5"/>
  <c r="F5652" i="5"/>
  <c r="F5662" i="5"/>
  <c r="F5672" i="5"/>
  <c r="F5684" i="5"/>
  <c r="F5694" i="5"/>
  <c r="F5704" i="5"/>
  <c r="F5726" i="5"/>
  <c r="F5736" i="5"/>
  <c r="F5758" i="5"/>
  <c r="F5768" i="5"/>
  <c r="F5790" i="5"/>
  <c r="F5800" i="5"/>
  <c r="F5812" i="5"/>
  <c r="F5822" i="5"/>
  <c r="F5832" i="5"/>
  <c r="F5864" i="5"/>
  <c r="F5886" i="5"/>
  <c r="F5896" i="5"/>
  <c r="F5908" i="5"/>
  <c r="F5918" i="5"/>
  <c r="F5928" i="5"/>
  <c r="F5940" i="5"/>
  <c r="F5950" i="5"/>
  <c r="F5960" i="5"/>
  <c r="F5992" i="5"/>
  <c r="F6004" i="5"/>
  <c r="F3995" i="5"/>
  <c r="F4172" i="5"/>
  <c r="F4304" i="5"/>
  <c r="F4416" i="5"/>
  <c r="F4545" i="5"/>
  <c r="F4650" i="5"/>
  <c r="F4753" i="5"/>
  <c r="F4850" i="5"/>
  <c r="F4903" i="5"/>
  <c r="F4943" i="5"/>
  <c r="F4983" i="5"/>
  <c r="F5024" i="5"/>
  <c r="F5079" i="5"/>
  <c r="F5111" i="5"/>
  <c r="F5136" i="5"/>
  <c r="F5223" i="5"/>
  <c r="F5246" i="5"/>
  <c r="F5279" i="5"/>
  <c r="F5289" i="5"/>
  <c r="F5311" i="5"/>
  <c r="F5321" i="5"/>
  <c r="F5333" i="5"/>
  <c r="F5343" i="5"/>
  <c r="F5353" i="5"/>
  <c r="F5375" i="5"/>
  <c r="F5407" i="5"/>
  <c r="F5417" i="5"/>
  <c r="F5439" i="5"/>
  <c r="F5449" i="5"/>
  <c r="F5461" i="5"/>
  <c r="F5471" i="5"/>
  <c r="F5481" i="5"/>
  <c r="F5503" i="5"/>
  <c r="F5513" i="5"/>
  <c r="F5535" i="5"/>
  <c r="F5545" i="5"/>
  <c r="F5567" i="5"/>
  <c r="F5577" i="5"/>
  <c r="F5589" i="5"/>
  <c r="F5599" i="5"/>
  <c r="F5609" i="5"/>
  <c r="F5631" i="5"/>
  <c r="F5641" i="5"/>
  <c r="F5663" i="5"/>
  <c r="F5673" i="5"/>
  <c r="F5695" i="5"/>
  <c r="F5705" i="5"/>
  <c r="F5717" i="5"/>
  <c r="F5727" i="5"/>
  <c r="F5737" i="5"/>
  <c r="F5759" i="5"/>
  <c r="F5769" i="5"/>
  <c r="F5791" i="5"/>
  <c r="F5801" i="5"/>
  <c r="F5823" i="5"/>
  <c r="F5833" i="5"/>
  <c r="F5845" i="5"/>
  <c r="F5855" i="5"/>
  <c r="F5865" i="5"/>
  <c r="F5887" i="5"/>
  <c r="F5919" i="5"/>
  <c r="F5929" i="5"/>
  <c r="F5951" i="5"/>
  <c r="F5973" i="5"/>
  <c r="F5983" i="5"/>
  <c r="F5993" i="5"/>
  <c r="F6015" i="5"/>
  <c r="F6025" i="5"/>
  <c r="F6047" i="5"/>
  <c r="F6057" i="5"/>
  <c r="F6101" i="5"/>
  <c r="F6111" i="5"/>
  <c r="F6121" i="5"/>
  <c r="F6143" i="5"/>
  <c r="F6153" i="5"/>
  <c r="F6175" i="5"/>
  <c r="F6185" i="5"/>
  <c r="F6217" i="5"/>
  <c r="F6229" i="5"/>
  <c r="F6239" i="5"/>
  <c r="F6249" i="5"/>
  <c r="F6271" i="5"/>
  <c r="F6281" i="5"/>
  <c r="F6301" i="5"/>
  <c r="F6310" i="5"/>
  <c r="F6328" i="5"/>
  <c r="F6337" i="5"/>
  <c r="F6346" i="5"/>
  <c r="F6365" i="5"/>
  <c r="F6373" i="5"/>
  <c r="F6381" i="5"/>
  <c r="F6397" i="5"/>
  <c r="F6405" i="5"/>
  <c r="F6413" i="5"/>
  <c r="F6429" i="5"/>
  <c r="F6437" i="5"/>
  <c r="F6445" i="5"/>
  <c r="F6461" i="5"/>
  <c r="F6469" i="5"/>
  <c r="F6477" i="5"/>
  <c r="F6485" i="5"/>
  <c r="F6493" i="5"/>
  <c r="F6501" i="5"/>
  <c r="F6509" i="5"/>
  <c r="F6525" i="5"/>
  <c r="F6533" i="5"/>
  <c r="F6541" i="5"/>
  <c r="F6557" i="5"/>
  <c r="F6565" i="5"/>
  <c r="F6573" i="5"/>
  <c r="F6589" i="5"/>
  <c r="F6597" i="5"/>
  <c r="F6605" i="5"/>
  <c r="F6613" i="5"/>
  <c r="F6621" i="5"/>
  <c r="F6629" i="5"/>
  <c r="F6637" i="5"/>
  <c r="F6653" i="5"/>
  <c r="F6661" i="5"/>
  <c r="F6669" i="5"/>
  <c r="F6685" i="5"/>
  <c r="F6693" i="5"/>
  <c r="F6701" i="5"/>
  <c r="F6717" i="5"/>
  <c r="F6725" i="5"/>
  <c r="F6733" i="5"/>
  <c r="F6741" i="5"/>
  <c r="F6749" i="5"/>
  <c r="F6757" i="5"/>
  <c r="F6765" i="5"/>
  <c r="F6781" i="5"/>
  <c r="F6789" i="5"/>
  <c r="F6797" i="5"/>
  <c r="F6813" i="5"/>
  <c r="F6821" i="5"/>
  <c r="F6829" i="5"/>
  <c r="F6845" i="5"/>
  <c r="F6853" i="5"/>
  <c r="F6861" i="5"/>
  <c r="F6869" i="5"/>
  <c r="F6877" i="5"/>
  <c r="F6885" i="5"/>
  <c r="F6893" i="5"/>
  <c r="F6909" i="5"/>
  <c r="F6917" i="5"/>
  <c r="F6925" i="5"/>
  <c r="F6941" i="5"/>
  <c r="F6949" i="5"/>
  <c r="F6957" i="5"/>
  <c r="F6973" i="5"/>
  <c r="F6981" i="5"/>
  <c r="F3789" i="5"/>
  <c r="F4056" i="5"/>
  <c r="F4195" i="5"/>
  <c r="F3562" i="5"/>
  <c r="F4088" i="5"/>
  <c r="F4276" i="5"/>
  <c r="F4508" i="5"/>
  <c r="F4620" i="5"/>
  <c r="F4680" i="5"/>
  <c r="F4726" i="5"/>
  <c r="F4786" i="5"/>
  <c r="F4839" i="5"/>
  <c r="F4879" i="5"/>
  <c r="F5014" i="5"/>
  <c r="F5046" i="5"/>
  <c r="F5071" i="5"/>
  <c r="F5096" i="5"/>
  <c r="F5128" i="5"/>
  <c r="F5158" i="5"/>
  <c r="F5183" i="5"/>
  <c r="F5215" i="5"/>
  <c r="F5258" i="5"/>
  <c r="F5276" i="5"/>
  <c r="F5296" i="5"/>
  <c r="F5308" i="5"/>
  <c r="F5318" i="5"/>
  <c r="F5328" i="5"/>
  <c r="F5340" i="5"/>
  <c r="F5350" i="5"/>
  <c r="F5360" i="5"/>
  <c r="F5382" i="5"/>
  <c r="F5392" i="5"/>
  <c r="F5404" i="5"/>
  <c r="F5424" i="5"/>
  <c r="F5436" i="5"/>
  <c r="F5446" i="5"/>
  <c r="F5456" i="5"/>
  <c r="F5468" i="5"/>
  <c r="F5478" i="5"/>
  <c r="F5488" i="5"/>
  <c r="F5510" i="5"/>
  <c r="F5520" i="5"/>
  <c r="F5532" i="5"/>
  <c r="F5552" i="5"/>
  <c r="F5564" i="5"/>
  <c r="F5574" i="5"/>
  <c r="F5584" i="5"/>
  <c r="F5596" i="5"/>
  <c r="F5606" i="5"/>
  <c r="F5616" i="5"/>
  <c r="F5628" i="5"/>
  <c r="F5638" i="5"/>
  <c r="F5648" i="5"/>
  <c r="F5660" i="5"/>
  <c r="F5670" i="5"/>
  <c r="F5680" i="5"/>
  <c r="F5692" i="5"/>
  <c r="F5702" i="5"/>
  <c r="F5712" i="5"/>
  <c r="F5724" i="5"/>
  <c r="F5734" i="5"/>
  <c r="F5744" i="5"/>
  <c r="F5756" i="5"/>
  <c r="F5766" i="5"/>
  <c r="F5776" i="5"/>
  <c r="F5788" i="5"/>
  <c r="F5798" i="5"/>
  <c r="F5808" i="5"/>
  <c r="F5820" i="5"/>
  <c r="F5830" i="5"/>
  <c r="F5840" i="5"/>
  <c r="F5852" i="5"/>
  <c r="F5862" i="5"/>
  <c r="F5872" i="5"/>
  <c r="F5884" i="5"/>
  <c r="F5894" i="5"/>
  <c r="F5904" i="5"/>
  <c r="F4057" i="5"/>
  <c r="F4347" i="5"/>
  <c r="F4510" i="5"/>
  <c r="F4668" i="5"/>
  <c r="F4754" i="5"/>
  <c r="F4905" i="5"/>
  <c r="F4978" i="5"/>
  <c r="F5032" i="5"/>
  <c r="F5087" i="5"/>
  <c r="F5120" i="5"/>
  <c r="F5175" i="5"/>
  <c r="F5216" i="5"/>
  <c r="F5255" i="5"/>
  <c r="F5280" i="5"/>
  <c r="F5295" i="5"/>
  <c r="F5313" i="5"/>
  <c r="F5329" i="5"/>
  <c r="F5348" i="5"/>
  <c r="F5366" i="5"/>
  <c r="F5381" i="5"/>
  <c r="F5415" i="5"/>
  <c r="F5432" i="5"/>
  <c r="F5485" i="5"/>
  <c r="F5501" i="5"/>
  <c r="F5536" i="5"/>
  <c r="F5551" i="5"/>
  <c r="F5569" i="5"/>
  <c r="F5585" i="5"/>
  <c r="F5604" i="5"/>
  <c r="F5622" i="5"/>
  <c r="F5637" i="5"/>
  <c r="F5655" i="5"/>
  <c r="F5671" i="5"/>
  <c r="F5688" i="5"/>
  <c r="F5708" i="5"/>
  <c r="F5721" i="5"/>
  <c r="F5741" i="5"/>
  <c r="F5757" i="5"/>
  <c r="F5774" i="5"/>
  <c r="F5792" i="5"/>
  <c r="F5807" i="5"/>
  <c r="F5825" i="5"/>
  <c r="F5841" i="5"/>
  <c r="F5860" i="5"/>
  <c r="F5878" i="5"/>
  <c r="F5893" i="5"/>
  <c r="F5911" i="5"/>
  <c r="F5925" i="5"/>
  <c r="F5937" i="5"/>
  <c r="F5953" i="5"/>
  <c r="F5967" i="5"/>
  <c r="F5981" i="5"/>
  <c r="F5997" i="5"/>
  <c r="F6009" i="5"/>
  <c r="F6033" i="5"/>
  <c r="F6046" i="5"/>
  <c r="F6060" i="5"/>
  <c r="F6084" i="5"/>
  <c r="F6095" i="5"/>
  <c r="F6108" i="5"/>
  <c r="F6119" i="5"/>
  <c r="F6144" i="5"/>
  <c r="F6157" i="5"/>
  <c r="F6168" i="5"/>
  <c r="F6181" i="5"/>
  <c r="F6192" i="5"/>
  <c r="F6205" i="5"/>
  <c r="F6216" i="5"/>
  <c r="F6230" i="5"/>
  <c r="F6241" i="5"/>
  <c r="F6254" i="5"/>
  <c r="F6265" i="5"/>
  <c r="F6278" i="5"/>
  <c r="F6289" i="5"/>
  <c r="F6300" i="5"/>
  <c r="F6311" i="5"/>
  <c r="F6321" i="5"/>
  <c r="F6332" i="5"/>
  <c r="F6342" i="5"/>
  <c r="F6372" i="5"/>
  <c r="F6382" i="5"/>
  <c r="F6391" i="5"/>
  <c r="F6400" i="5"/>
  <c r="F6409" i="5"/>
  <c r="F6418" i="5"/>
  <c r="F6427" i="5"/>
  <c r="F6436" i="5"/>
  <c r="F6446" i="5"/>
  <c r="F6455" i="5"/>
  <c r="F6464" i="5"/>
  <c r="F6473" i="5"/>
  <c r="F6482" i="5"/>
  <c r="F6491" i="5"/>
  <c r="F6500" i="5"/>
  <c r="F6510" i="5"/>
  <c r="F6519" i="5"/>
  <c r="F6528" i="5"/>
  <c r="F6537" i="5"/>
  <c r="F6546" i="5"/>
  <c r="F6555" i="5"/>
  <c r="F6564" i="5"/>
  <c r="F6574" i="5"/>
  <c r="F6583" i="5"/>
  <c r="F6592" i="5"/>
  <c r="F6601" i="5"/>
  <c r="F6610" i="5"/>
  <c r="F6619" i="5"/>
  <c r="F6628" i="5"/>
  <c r="F6638" i="5"/>
  <c r="F6647" i="5"/>
  <c r="F6656" i="5"/>
  <c r="F6665" i="5"/>
  <c r="F6674" i="5"/>
  <c r="F6683" i="5"/>
  <c r="F6692" i="5"/>
  <c r="F6702" i="5"/>
  <c r="F6711" i="5"/>
  <c r="F6720" i="5"/>
  <c r="F6729" i="5"/>
  <c r="F6738" i="5"/>
  <c r="F6756" i="5"/>
  <c r="F6766" i="5"/>
  <c r="F6775" i="5"/>
  <c r="F6784" i="5"/>
  <c r="F6793" i="5"/>
  <c r="F6802" i="5"/>
  <c r="F6811" i="5"/>
  <c r="F6820" i="5"/>
  <c r="F6830" i="5"/>
  <c r="F6839" i="5"/>
  <c r="F6848" i="5"/>
  <c r="F6857" i="5"/>
  <c r="F6866" i="5"/>
  <c r="F6875" i="5"/>
  <c r="F6884" i="5"/>
  <c r="F6894" i="5"/>
  <c r="F6903" i="5"/>
  <c r="F6912" i="5"/>
  <c r="F6921" i="5"/>
  <c r="F6930" i="5"/>
  <c r="F6939" i="5"/>
  <c r="F6948" i="5"/>
  <c r="F6958" i="5"/>
  <c r="F6967" i="5"/>
  <c r="F6976" i="5"/>
  <c r="F6993" i="5"/>
  <c r="F7001" i="5"/>
  <c r="F7009" i="5"/>
  <c r="F7017" i="5"/>
  <c r="F7033" i="5"/>
  <c r="F7041" i="5"/>
  <c r="F7057" i="5"/>
  <c r="F7065" i="5"/>
  <c r="F7073" i="5"/>
  <c r="F7081" i="5"/>
  <c r="F4087" i="5"/>
  <c r="F4679" i="5"/>
  <c r="F4768" i="5"/>
  <c r="F4840" i="5"/>
  <c r="F4994" i="5"/>
  <c r="F5038" i="5"/>
  <c r="F5088" i="5"/>
  <c r="F5176" i="5"/>
  <c r="F5224" i="5"/>
  <c r="F5256" i="5"/>
  <c r="F5281" i="5"/>
  <c r="F5297" i="5"/>
  <c r="F5316" i="5"/>
  <c r="F5349" i="5"/>
  <c r="F5367" i="5"/>
  <c r="F5383" i="5"/>
  <c r="F5433" i="5"/>
  <c r="F5453" i="5"/>
  <c r="F5469" i="5"/>
  <c r="F5486" i="5"/>
  <c r="F5504" i="5"/>
  <c r="F5519" i="5"/>
  <c r="F5537" i="5"/>
  <c r="F5553" i="5"/>
  <c r="F5572" i="5"/>
  <c r="F5605" i="5"/>
  <c r="F5623" i="5"/>
  <c r="F5639" i="5"/>
  <c r="F5656" i="5"/>
  <c r="F5676" i="5"/>
  <c r="F5689" i="5"/>
  <c r="F5709" i="5"/>
  <c r="F5725" i="5"/>
  <c r="F5742" i="5"/>
  <c r="F5760" i="5"/>
  <c r="F5775" i="5"/>
  <c r="F5793" i="5"/>
  <c r="F5809" i="5"/>
  <c r="F5828" i="5"/>
  <c r="F5846" i="5"/>
  <c r="F5861" i="5"/>
  <c r="F5879" i="5"/>
  <c r="F5895" i="5"/>
  <c r="F5912" i="5"/>
  <c r="F5926" i="5"/>
  <c r="F5942" i="5"/>
  <c r="F5956" i="5"/>
  <c r="F5968" i="5"/>
  <c r="F5998" i="5"/>
  <c r="F6012" i="5"/>
  <c r="F6036" i="5"/>
  <c r="F6048" i="5"/>
  <c r="F6061" i="5"/>
  <c r="F6072" i="5"/>
  <c r="F6085" i="5"/>
  <c r="F6096" i="5"/>
  <c r="F6109" i="5"/>
  <c r="F6120" i="5"/>
  <c r="F6134" i="5"/>
  <c r="F6145" i="5"/>
  <c r="F6158" i="5"/>
  <c r="F6169" i="5"/>
  <c r="F6182" i="5"/>
  <c r="F6193" i="5"/>
  <c r="F6206" i="5"/>
  <c r="F6220" i="5"/>
  <c r="F6231" i="5"/>
  <c r="F6244" i="5"/>
  <c r="F6255" i="5"/>
  <c r="F6268" i="5"/>
  <c r="F6279" i="5"/>
  <c r="F6290" i="5"/>
  <c r="F6302" i="5"/>
  <c r="F6312" i="5"/>
  <c r="F6322" i="5"/>
  <c r="F6333" i="5"/>
  <c r="F6353" i="5"/>
  <c r="F6364" i="5"/>
  <c r="F6374" i="5"/>
  <c r="F6383" i="5"/>
  <c r="F6392" i="5"/>
  <c r="F6401" i="5"/>
  <c r="F6428" i="5"/>
  <c r="F6438" i="5"/>
  <c r="F6456" i="5"/>
  <c r="F6465" i="5"/>
  <c r="F6474" i="5"/>
  <c r="F6483" i="5"/>
  <c r="F6492" i="5"/>
  <c r="F6502" i="5"/>
  <c r="F6511" i="5"/>
  <c r="F6520" i="5"/>
  <c r="F6529" i="5"/>
  <c r="F6547" i="5"/>
  <c r="F6556" i="5"/>
  <c r="F6566" i="5"/>
  <c r="F6584" i="5"/>
  <c r="F6593" i="5"/>
  <c r="F6602" i="5"/>
  <c r="F6620" i="5"/>
  <c r="F6630" i="5"/>
  <c r="F6639" i="5"/>
  <c r="F6648" i="5"/>
  <c r="F6657" i="5"/>
  <c r="F6675" i="5"/>
  <c r="F6684" i="5"/>
  <c r="F6703" i="5"/>
  <c r="F6721" i="5"/>
  <c r="F6730" i="5"/>
  <c r="F6739" i="5"/>
  <c r="F6748" i="5"/>
  <c r="F6767" i="5"/>
  <c r="F6785" i="5"/>
  <c r="F6794" i="5"/>
  <c r="F6803" i="5"/>
  <c r="F6812" i="5"/>
  <c r="F6822" i="5"/>
  <c r="F6849" i="5"/>
  <c r="F6858" i="5"/>
  <c r="F6867" i="5"/>
  <c r="F6876" i="5"/>
  <c r="F6895" i="5"/>
  <c r="F6904" i="5"/>
  <c r="F6913" i="5"/>
  <c r="F6931" i="5"/>
  <c r="F6940" i="5"/>
  <c r="F6950" i="5"/>
  <c r="F6959" i="5"/>
  <c r="F6968" i="5"/>
  <c r="F6977" i="5"/>
  <c r="F6986" i="5"/>
  <c r="F6994" i="5"/>
  <c r="F7002" i="5"/>
  <c r="F7010" i="5"/>
  <c r="F7018" i="5"/>
  <c r="F7026" i="5"/>
  <c r="F7042" i="5"/>
  <c r="F7050" i="5"/>
  <c r="F7058" i="5"/>
  <c r="F7066" i="5"/>
  <c r="F7074" i="5"/>
  <c r="F7082" i="5"/>
  <c r="F7090" i="5"/>
  <c r="F7098" i="5"/>
  <c r="F7106" i="5"/>
  <c r="F7114" i="5"/>
  <c r="F7122" i="5"/>
  <c r="F7130" i="5"/>
  <c r="F7138" i="5"/>
  <c r="F7146" i="5"/>
  <c r="F7154" i="5"/>
  <c r="F3780" i="5"/>
  <c r="F4475" i="5"/>
  <c r="F4651" i="5"/>
  <c r="F4724" i="5"/>
  <c r="F4814" i="5"/>
  <c r="F4880" i="5"/>
  <c r="F4967" i="5"/>
  <c r="F5070" i="5"/>
  <c r="F5118" i="5"/>
  <c r="F5159" i="5"/>
  <c r="F5250" i="5"/>
  <c r="F5273" i="5"/>
  <c r="F5293" i="5"/>
  <c r="F5309" i="5"/>
  <c r="F5326" i="5"/>
  <c r="F5344" i="5"/>
  <c r="F5359" i="5"/>
  <c r="F5377" i="5"/>
  <c r="F5412" i="5"/>
  <c r="F5430" i="5"/>
  <c r="F5445" i="5"/>
  <c r="F5463" i="5"/>
  <c r="F5479" i="5"/>
  <c r="F5496" i="5"/>
  <c r="F5529" i="5"/>
  <c r="F5549" i="5"/>
  <c r="F5565" i="5"/>
  <c r="F5600" i="5"/>
  <c r="F5615" i="5"/>
  <c r="F5633" i="5"/>
  <c r="F5686" i="5"/>
  <c r="F5701" i="5"/>
  <c r="F5719" i="5"/>
  <c r="F5735" i="5"/>
  <c r="F5752" i="5"/>
  <c r="F5772" i="5"/>
  <c r="F5785" i="5"/>
  <c r="F5805" i="5"/>
  <c r="F5821" i="5"/>
  <c r="F5838" i="5"/>
  <c r="F5856" i="5"/>
  <c r="F5871" i="5"/>
  <c r="F5889" i="5"/>
  <c r="F5905" i="5"/>
  <c r="F5921" i="5"/>
  <c r="F5949" i="5"/>
  <c r="F5965" i="5"/>
  <c r="F5991" i="5"/>
  <c r="F6007" i="5"/>
  <c r="F6020" i="5"/>
  <c r="F6031" i="5"/>
  <c r="F6044" i="5"/>
  <c r="F6055" i="5"/>
  <c r="F6068" i="5"/>
  <c r="F6080" i="5"/>
  <c r="F6093" i="5"/>
  <c r="F6104" i="5"/>
  <c r="F6117" i="5"/>
  <c r="F6128" i="5"/>
  <c r="F6141" i="5"/>
  <c r="F6166" i="5"/>
  <c r="F6177" i="5"/>
  <c r="F6190" i="5"/>
  <c r="F6201" i="5"/>
  <c r="F6214" i="5"/>
  <c r="F6238" i="5"/>
  <c r="F6252" i="5"/>
  <c r="F6263" i="5"/>
  <c r="F6276" i="5"/>
  <c r="F6287" i="5"/>
  <c r="F6297" i="5"/>
  <c r="F6308" i="5"/>
  <c r="F6318" i="5"/>
  <c r="F6329" i="5"/>
  <c r="F6340" i="5"/>
  <c r="F6350" i="5"/>
  <c r="F6360" i="5"/>
  <c r="F6379" i="5"/>
  <c r="F6388" i="5"/>
  <c r="F6398" i="5"/>
  <c r="F6407" i="5"/>
  <c r="F6416" i="5"/>
  <c r="F6425" i="5"/>
  <c r="F6434" i="5"/>
  <c r="F6452" i="5"/>
  <c r="F6462" i="5"/>
  <c r="F6471" i="5"/>
  <c r="F6489" i="5"/>
  <c r="F6526" i="5"/>
  <c r="F6535" i="5"/>
  <c r="F6544" i="5"/>
  <c r="F6553" i="5"/>
  <c r="F6562" i="5"/>
  <c r="F6580" i="5"/>
  <c r="F6590" i="5"/>
  <c r="F6599" i="5"/>
  <c r="F6608" i="5"/>
  <c r="F6626" i="5"/>
  <c r="F6635" i="5"/>
  <c r="F6644" i="5"/>
  <c r="F6654" i="5"/>
  <c r="F6663" i="5"/>
  <c r="F6672" i="5"/>
  <c r="F6681" i="5"/>
  <c r="F6690" i="5"/>
  <c r="F6699" i="5"/>
  <c r="F6708" i="5"/>
  <c r="F6718" i="5"/>
  <c r="F6727" i="5"/>
  <c r="F6736" i="5"/>
  <c r="F6754" i="5"/>
  <c r="F6763" i="5"/>
  <c r="F6782" i="5"/>
  <c r="F6791" i="5"/>
  <c r="F6800" i="5"/>
  <c r="F6809" i="5"/>
  <c r="F6827" i="5"/>
  <c r="F6836" i="5"/>
  <c r="F6846" i="5"/>
  <c r="F6855" i="5"/>
  <c r="F6864" i="5"/>
  <c r="F6873" i="5"/>
  <c r="F6882" i="5"/>
  <c r="F6891" i="5"/>
  <c r="F6900" i="5"/>
  <c r="F3896" i="5"/>
  <c r="F4384" i="5"/>
  <c r="F4622" i="5"/>
  <c r="F4904" i="5"/>
  <c r="F5008" i="5"/>
  <c r="F5094" i="5"/>
  <c r="F5152" i="5"/>
  <c r="F5234" i="5"/>
  <c r="F5277" i="5"/>
  <c r="F5304" i="5"/>
  <c r="F5335" i="5"/>
  <c r="F5389" i="5"/>
  <c r="F5413" i="5"/>
  <c r="F5472" i="5"/>
  <c r="F5526" i="5"/>
  <c r="F5550" i="5"/>
  <c r="F5607" i="5"/>
  <c r="F5632" i="5"/>
  <c r="F5661" i="5"/>
  <c r="F5687" i="5"/>
  <c r="F5713" i="5"/>
  <c r="F5743" i="5"/>
  <c r="F5767" i="5"/>
  <c r="F5797" i="5"/>
  <c r="F5824" i="5"/>
  <c r="F5849" i="5"/>
  <c r="F5880" i="5"/>
  <c r="F5903" i="5"/>
  <c r="F5932" i="5"/>
  <c r="F5952" i="5"/>
  <c r="F5975" i="5"/>
  <c r="F5999" i="5"/>
  <c r="F6017" i="5"/>
  <c r="F6039" i="5"/>
  <c r="F6056" i="5"/>
  <c r="F6077" i="5"/>
  <c r="F6116" i="5"/>
  <c r="F6136" i="5"/>
  <c r="F6156" i="5"/>
  <c r="F6174" i="5"/>
  <c r="F6196" i="5"/>
  <c r="F6213" i="5"/>
  <c r="F6253" i="5"/>
  <c r="F6272" i="5"/>
  <c r="F6293" i="5"/>
  <c r="F6306" i="5"/>
  <c r="F6341" i="5"/>
  <c r="F6358" i="5"/>
  <c r="F6375" i="5"/>
  <c r="F6387" i="5"/>
  <c r="F6403" i="5"/>
  <c r="F6417" i="5"/>
  <c r="F6432" i="5"/>
  <c r="F6448" i="5"/>
  <c r="F6460" i="5"/>
  <c r="F6476" i="5"/>
  <c r="F6490" i="5"/>
  <c r="F6505" i="5"/>
  <c r="F6521" i="5"/>
  <c r="F6534" i="5"/>
  <c r="F6550" i="5"/>
  <c r="F6563" i="5"/>
  <c r="F6578" i="5"/>
  <c r="F6594" i="5"/>
  <c r="F6607" i="5"/>
  <c r="F6623" i="5"/>
  <c r="F6636" i="5"/>
  <c r="F6651" i="5"/>
  <c r="F6667" i="5"/>
  <c r="F6680" i="5"/>
  <c r="F6696" i="5"/>
  <c r="F6710" i="5"/>
  <c r="F6724" i="5"/>
  <c r="F6753" i="5"/>
  <c r="F6769" i="5"/>
  <c r="F6783" i="5"/>
  <c r="F6798" i="5"/>
  <c r="F6814" i="5"/>
  <c r="F6826" i="5"/>
  <c r="F6842" i="5"/>
  <c r="F6856" i="5"/>
  <c r="F6871" i="5"/>
  <c r="F6887" i="5"/>
  <c r="F6899" i="5"/>
  <c r="F6914" i="5"/>
  <c r="F6926" i="5"/>
  <c r="F6937" i="5"/>
  <c r="F6951" i="5"/>
  <c r="F6974" i="5"/>
  <c r="F6987" i="5"/>
  <c r="F6997" i="5"/>
  <c r="F7007" i="5"/>
  <c r="F7019" i="5"/>
  <c r="F7039" i="5"/>
  <c r="F7051" i="5"/>
  <c r="F7061" i="5"/>
  <c r="F7071" i="5"/>
  <c r="F7083" i="5"/>
  <c r="F7092" i="5"/>
  <c r="F7101" i="5"/>
  <c r="F7110" i="5"/>
  <c r="F7119" i="5"/>
  <c r="F7128" i="5"/>
  <c r="F7137" i="5"/>
  <c r="F7147" i="5"/>
  <c r="F7165" i="5"/>
  <c r="F7174" i="5"/>
  <c r="F7190" i="5"/>
  <c r="F7198" i="5"/>
  <c r="F7206" i="5"/>
  <c r="F7214" i="5"/>
  <c r="F7230" i="5"/>
  <c r="F7238" i="5"/>
  <c r="F7246" i="5"/>
  <c r="F7254" i="5"/>
  <c r="F7262" i="5"/>
  <c r="F7270" i="5"/>
  <c r="F7278" i="5"/>
  <c r="F7286" i="5"/>
  <c r="F7294" i="5"/>
  <c r="F7302" i="5"/>
  <c r="F7310" i="5"/>
  <c r="F7318" i="5"/>
  <c r="F7326" i="5"/>
  <c r="F7334" i="5"/>
  <c r="F7342" i="5"/>
  <c r="F7358" i="5"/>
  <c r="F7374" i="5"/>
  <c r="F7382" i="5"/>
  <c r="F7398" i="5"/>
  <c r="F7414" i="5"/>
  <c r="F7422" i="5"/>
  <c r="F7430" i="5"/>
  <c r="F7438" i="5"/>
  <c r="F7446" i="5"/>
  <c r="F7454" i="5"/>
  <c r="F7462" i="5"/>
  <c r="F7470" i="5"/>
  <c r="F7478" i="5"/>
  <c r="F7486" i="5"/>
  <c r="F7494" i="5"/>
  <c r="F7502" i="5"/>
  <c r="F7510" i="5"/>
  <c r="F7526" i="5"/>
  <c r="F7534" i="5"/>
  <c r="F7542" i="5"/>
  <c r="F7550" i="5"/>
  <c r="F7558" i="5"/>
  <c r="F7566" i="5"/>
  <c r="F7574" i="5"/>
  <c r="F7582" i="5"/>
  <c r="F7590" i="5"/>
  <c r="F3899" i="5"/>
  <c r="F4652" i="5"/>
  <c r="F4796" i="5"/>
  <c r="F4915" i="5"/>
  <c r="F5015" i="5"/>
  <c r="F5095" i="5"/>
  <c r="F5174" i="5"/>
  <c r="F5238" i="5"/>
  <c r="F5305" i="5"/>
  <c r="F5361" i="5"/>
  <c r="F5421" i="5"/>
  <c r="F5444" i="5"/>
  <c r="F5473" i="5"/>
  <c r="F5497" i="5"/>
  <c r="F5527" i="5"/>
  <c r="F5558" i="5"/>
  <c r="F5581" i="5"/>
  <c r="F5612" i="5"/>
  <c r="F5664" i="5"/>
  <c r="F5693" i="5"/>
  <c r="F5718" i="5"/>
  <c r="F5745" i="5"/>
  <c r="F5773" i="5"/>
  <c r="F5799" i="5"/>
  <c r="F5829" i="5"/>
  <c r="F5853" i="5"/>
  <c r="F5881" i="5"/>
  <c r="F5910" i="5"/>
  <c r="F5933" i="5"/>
  <c r="F5957" i="5"/>
  <c r="F5976" i="5"/>
  <c r="F6000" i="5"/>
  <c r="F6021" i="5"/>
  <c r="F6040" i="5"/>
  <c r="F6062" i="5"/>
  <c r="F6078" i="5"/>
  <c r="F6118" i="5"/>
  <c r="F6137" i="5"/>
  <c r="F6159" i="5"/>
  <c r="F6176" i="5"/>
  <c r="F6198" i="5"/>
  <c r="F6215" i="5"/>
  <c r="F6236" i="5"/>
  <c r="F6256" i="5"/>
  <c r="F6294" i="5"/>
  <c r="F6309" i="5"/>
  <c r="F6344" i="5"/>
  <c r="F6359" i="5"/>
  <c r="F6376" i="5"/>
  <c r="F6390" i="5"/>
  <c r="F6404" i="5"/>
  <c r="F6433" i="5"/>
  <c r="F6449" i="5"/>
  <c r="F6463" i="5"/>
  <c r="F6478" i="5"/>
  <c r="F6506" i="5"/>
  <c r="F6522" i="5"/>
  <c r="F6551" i="5"/>
  <c r="F6579" i="5"/>
  <c r="F6595" i="5"/>
  <c r="F6609" i="5"/>
  <c r="F6624" i="5"/>
  <c r="F6652" i="5"/>
  <c r="F6668" i="5"/>
  <c r="F6682" i="5"/>
  <c r="F6697" i="5"/>
  <c r="F6713" i="5"/>
  <c r="F6726" i="5"/>
  <c r="F6742" i="5"/>
  <c r="F6755" i="5"/>
  <c r="F6770" i="5"/>
  <c r="F6786" i="5"/>
  <c r="F6799" i="5"/>
  <c r="F6815" i="5"/>
  <c r="F6828" i="5"/>
  <c r="F6843" i="5"/>
  <c r="F6872" i="5"/>
  <c r="F6888" i="5"/>
  <c r="F6902" i="5"/>
  <c r="F6927" i="5"/>
  <c r="F6938" i="5"/>
  <c r="F6952" i="5"/>
  <c r="F6963" i="5"/>
  <c r="F6975" i="5"/>
  <c r="F6988" i="5"/>
  <c r="F6998" i="5"/>
  <c r="F7020" i="5"/>
  <c r="F7030" i="5"/>
  <c r="F7040" i="5"/>
  <c r="F7052" i="5"/>
  <c r="F7062" i="5"/>
  <c r="F7072" i="5"/>
  <c r="F7084" i="5"/>
  <c r="F7102" i="5"/>
  <c r="F7111" i="5"/>
  <c r="F7120" i="5"/>
  <c r="F7139" i="5"/>
  <c r="F7148" i="5"/>
  <c r="F7166" i="5"/>
  <c r="F7175" i="5"/>
  <c r="F7183" i="5"/>
  <c r="F7199" i="5"/>
  <c r="F7207" i="5"/>
  <c r="F7215" i="5"/>
  <c r="F7223" i="5"/>
  <c r="F7231" i="5"/>
  <c r="F7239" i="5"/>
  <c r="F7247" i="5"/>
  <c r="F7255" i="5"/>
  <c r="F7263" i="5"/>
  <c r="F7271" i="5"/>
  <c r="F7279" i="5"/>
  <c r="F7287" i="5"/>
  <c r="F7311" i="5"/>
  <c r="F7335" i="5"/>
  <c r="F7351" i="5"/>
  <c r="F7359" i="5"/>
  <c r="F7367" i="5"/>
  <c r="F7375" i="5"/>
  <c r="F7383" i="5"/>
  <c r="F7399" i="5"/>
  <c r="F7407" i="5"/>
  <c r="F7415" i="5"/>
  <c r="F7423" i="5"/>
  <c r="F7439" i="5"/>
  <c r="F7447" i="5"/>
  <c r="F7471" i="5"/>
  <c r="F7479" i="5"/>
  <c r="F7487" i="5"/>
  <c r="F7495" i="5"/>
  <c r="F7503" i="5"/>
  <c r="F7511" i="5"/>
  <c r="F7519" i="5"/>
  <c r="F7527" i="5"/>
  <c r="F7535" i="5"/>
  <c r="F7543" i="5"/>
  <c r="F4102" i="5"/>
  <c r="F4474" i="5"/>
  <c r="F4225" i="5"/>
  <c r="F4567" i="5"/>
  <c r="F4736" i="5"/>
  <c r="F4866" i="5"/>
  <c r="F5003" i="5"/>
  <c r="F5064" i="5"/>
  <c r="F5143" i="5"/>
  <c r="F5207" i="5"/>
  <c r="F5271" i="5"/>
  <c r="F5325" i="5"/>
  <c r="F5356" i="5"/>
  <c r="F5380" i="5"/>
  <c r="F5408" i="5"/>
  <c r="F5437" i="5"/>
  <c r="F5462" i="5"/>
  <c r="F5517" i="5"/>
  <c r="F5573" i="5"/>
  <c r="F5597" i="5"/>
  <c r="F5654" i="5"/>
  <c r="F5679" i="5"/>
  <c r="F5710" i="5"/>
  <c r="F5733" i="5"/>
  <c r="F5764" i="5"/>
  <c r="F5789" i="5"/>
  <c r="F5816" i="5"/>
  <c r="F5847" i="5"/>
  <c r="F5870" i="5"/>
  <c r="F5901" i="5"/>
  <c r="F5924" i="5"/>
  <c r="F5945" i="5"/>
  <c r="F5969" i="5"/>
  <c r="F5990" i="5"/>
  <c r="F6014" i="5"/>
  <c r="F6032" i="5"/>
  <c r="F6053" i="5"/>
  <c r="F6073" i="5"/>
  <c r="F6092" i="5"/>
  <c r="F6112" i="5"/>
  <c r="F6129" i="5"/>
  <c r="F6150" i="5"/>
  <c r="F6172" i="5"/>
  <c r="F6189" i="5"/>
  <c r="F6209" i="5"/>
  <c r="F6228" i="5"/>
  <c r="F6247" i="5"/>
  <c r="F6269" i="5"/>
  <c r="F6286" i="5"/>
  <c r="F6304" i="5"/>
  <c r="F6320" i="5"/>
  <c r="F6336" i="5"/>
  <c r="F6354" i="5"/>
  <c r="F6369" i="5"/>
  <c r="F6385" i="5"/>
  <c r="F6399" i="5"/>
  <c r="F6414" i="5"/>
  <c r="F6430" i="5"/>
  <c r="F6442" i="5"/>
  <c r="F6458" i="5"/>
  <c r="F6472" i="5"/>
  <c r="F6487" i="5"/>
  <c r="F6515" i="5"/>
  <c r="F6531" i="5"/>
  <c r="F6545" i="5"/>
  <c r="F6560" i="5"/>
  <c r="F6576" i="5"/>
  <c r="F6588" i="5"/>
  <c r="F6604" i="5"/>
  <c r="F6618" i="5"/>
  <c r="F6633" i="5"/>
  <c r="F6649" i="5"/>
  <c r="F6662" i="5"/>
  <c r="F6678" i="5"/>
  <c r="F6691" i="5"/>
  <c r="F6722" i="5"/>
  <c r="F6735" i="5"/>
  <c r="F6751" i="5"/>
  <c r="F6764" i="5"/>
  <c r="F6795" i="5"/>
  <c r="F6808" i="5"/>
  <c r="F6824" i="5"/>
  <c r="F6838" i="5"/>
  <c r="F6852" i="5"/>
  <c r="F6881" i="5"/>
  <c r="F6910" i="5"/>
  <c r="F6923" i="5"/>
  <c r="F6935" i="5"/>
  <c r="F6946" i="5"/>
  <c r="F6960" i="5"/>
  <c r="F6971" i="5"/>
  <c r="F6983" i="5"/>
  <c r="F6995" i="5"/>
  <c r="F7005" i="5"/>
  <c r="F7015" i="5"/>
  <c r="F7027" i="5"/>
  <c r="F7037" i="5"/>
  <c r="F7047" i="5"/>
  <c r="F7059" i="5"/>
  <c r="F7069" i="5"/>
  <c r="F7079" i="5"/>
  <c r="F7089" i="5"/>
  <c r="F7099" i="5"/>
  <c r="F7108" i="5"/>
  <c r="F7117" i="5"/>
  <c r="F7126" i="5"/>
  <c r="F7135" i="5"/>
  <c r="F7144" i="5"/>
  <c r="F7153" i="5"/>
  <c r="F7163" i="5"/>
  <c r="F7172" i="5"/>
  <c r="F7180" i="5"/>
  <c r="F7188" i="5"/>
  <c r="F7196" i="5"/>
  <c r="F7204" i="5"/>
  <c r="F7212" i="5"/>
  <c r="F7220" i="5"/>
  <c r="F7228" i="5"/>
  <c r="F7236" i="5"/>
  <c r="F7244" i="5"/>
  <c r="F7252" i="5"/>
  <c r="F7260" i="5"/>
  <c r="F7268" i="5"/>
  <c r="F7276" i="5"/>
  <c r="F7284" i="5"/>
  <c r="F7292" i="5"/>
  <c r="F7300" i="5"/>
  <c r="F7308" i="5"/>
  <c r="F7316" i="5"/>
  <c r="F7324" i="5"/>
  <c r="F7332" i="5"/>
  <c r="F7340" i="5"/>
  <c r="F7348" i="5"/>
  <c r="F7356" i="5"/>
  <c r="F7364" i="5"/>
  <c r="F7372" i="5"/>
  <c r="F7380" i="5"/>
  <c r="F7388" i="5"/>
  <c r="F7396" i="5"/>
  <c r="F7404" i="5"/>
  <c r="F7412" i="5"/>
  <c r="F7420" i="5"/>
  <c r="F7428" i="5"/>
  <c r="F7436" i="5"/>
  <c r="F7444" i="5"/>
  <c r="F7452" i="5"/>
  <c r="F7460" i="5"/>
  <c r="F7468" i="5"/>
  <c r="F7476" i="5"/>
  <c r="F7484" i="5"/>
  <c r="F7492" i="5"/>
  <c r="F7500" i="5"/>
  <c r="F7508" i="5"/>
  <c r="F7516" i="5"/>
  <c r="F7524" i="5"/>
  <c r="F7532" i="5"/>
  <c r="F7540" i="5"/>
  <c r="F7548" i="5"/>
  <c r="F7556" i="5"/>
  <c r="F7564" i="5"/>
  <c r="F7572" i="5"/>
  <c r="F7580" i="5"/>
  <c r="F4681" i="5"/>
  <c r="F4865" i="5"/>
  <c r="F5047" i="5"/>
  <c r="F5262" i="5"/>
  <c r="F5312" i="5"/>
  <c r="F5351" i="5"/>
  <c r="F5440" i="5"/>
  <c r="F5484" i="5"/>
  <c r="F5568" i="5"/>
  <c r="F5657" i="5"/>
  <c r="F5700" i="5"/>
  <c r="F5750" i="5"/>
  <c r="F5836" i="5"/>
  <c r="F5873" i="5"/>
  <c r="F5917" i="5"/>
  <c r="F5989" i="5"/>
  <c r="F6028" i="5"/>
  <c r="F6054" i="5"/>
  <c r="F6087" i="5"/>
  <c r="F6124" i="5"/>
  <c r="F6149" i="5"/>
  <c r="F6183" i="5"/>
  <c r="F6212" i="5"/>
  <c r="F6245" i="5"/>
  <c r="F6277" i="5"/>
  <c r="F6303" i="5"/>
  <c r="F6330" i="5"/>
  <c r="F6357" i="5"/>
  <c r="F6380" i="5"/>
  <c r="F6406" i="5"/>
  <c r="F6426" i="5"/>
  <c r="F6451" i="5"/>
  <c r="F6497" i="5"/>
  <c r="F6523" i="5"/>
  <c r="F6543" i="5"/>
  <c r="F6591" i="5"/>
  <c r="F6615" i="5"/>
  <c r="F6641" i="5"/>
  <c r="F6660" i="5"/>
  <c r="F6687" i="5"/>
  <c r="F6707" i="5"/>
  <c r="F6732" i="5"/>
  <c r="F6759" i="5"/>
  <c r="F6778" i="5"/>
  <c r="F6825" i="5"/>
  <c r="F6850" i="5"/>
  <c r="F6874" i="5"/>
  <c r="F6896" i="5"/>
  <c r="F6936" i="5"/>
  <c r="F6955" i="5"/>
  <c r="F6978" i="5"/>
  <c r="F6992" i="5"/>
  <c r="F7012" i="5"/>
  <c r="F7028" i="5"/>
  <c r="F7045" i="5"/>
  <c r="F7063" i="5"/>
  <c r="F7078" i="5"/>
  <c r="F7095" i="5"/>
  <c r="F7109" i="5"/>
  <c r="F7124" i="5"/>
  <c r="F7140" i="5"/>
  <c r="F7152" i="5"/>
  <c r="F7168" i="5"/>
  <c r="F7181" i="5"/>
  <c r="F7194" i="5"/>
  <c r="F7208" i="5"/>
  <c r="F7219" i="5"/>
  <c r="F7233" i="5"/>
  <c r="F7245" i="5"/>
  <c r="F7258" i="5"/>
  <c r="F7272" i="5"/>
  <c r="F7283" i="5"/>
  <c r="F7297" i="5"/>
  <c r="F7309" i="5"/>
  <c r="F7336" i="5"/>
  <c r="F7347" i="5"/>
  <c r="F7361" i="5"/>
  <c r="F7373" i="5"/>
  <c r="F7386" i="5"/>
  <c r="F7400" i="5"/>
  <c r="F7411" i="5"/>
  <c r="F7425" i="5"/>
  <c r="F7437" i="5"/>
  <c r="F7450" i="5"/>
  <c r="F7464" i="5"/>
  <c r="F7475" i="5"/>
  <c r="F4185" i="5"/>
  <c r="F4708" i="5"/>
  <c r="F4875" i="5"/>
  <c r="F5055" i="5"/>
  <c r="F5182" i="5"/>
  <c r="F5270" i="5"/>
  <c r="F5317" i="5"/>
  <c r="F5357" i="5"/>
  <c r="F5401" i="5"/>
  <c r="F5447" i="5"/>
  <c r="F5533" i="5"/>
  <c r="F5575" i="5"/>
  <c r="F5617" i="5"/>
  <c r="F5665" i="5"/>
  <c r="F5703" i="5"/>
  <c r="F5751" i="5"/>
  <c r="F5796" i="5"/>
  <c r="F5837" i="5"/>
  <c r="F5885" i="5"/>
  <c r="F5920" i="5"/>
  <c r="F5959" i="5"/>
  <c r="F5996" i="5"/>
  <c r="F6029" i="5"/>
  <c r="F6088" i="5"/>
  <c r="F6125" i="5"/>
  <c r="F6151" i="5"/>
  <c r="F6184" i="5"/>
  <c r="F6221" i="5"/>
  <c r="F6246" i="5"/>
  <c r="F6305" i="5"/>
  <c r="F6334" i="5"/>
  <c r="F6361" i="5"/>
  <c r="F6384" i="5"/>
  <c r="F6408" i="5"/>
  <c r="F6431" i="5"/>
  <c r="F6454" i="5"/>
  <c r="F6479" i="5"/>
  <c r="F6499" i="5"/>
  <c r="F6524" i="5"/>
  <c r="F6570" i="5"/>
  <c r="F6596" i="5"/>
  <c r="F6642" i="5"/>
  <c r="F6688" i="5"/>
  <c r="F6714" i="5"/>
  <c r="F6734" i="5"/>
  <c r="F6760" i="5"/>
  <c r="F6780" i="5"/>
  <c r="F6806" i="5"/>
  <c r="F6832" i="5"/>
  <c r="F6851" i="5"/>
  <c r="F6898" i="5"/>
  <c r="F6919" i="5"/>
  <c r="F6942" i="5"/>
  <c r="F6956" i="5"/>
  <c r="F6979" i="5"/>
  <c r="F7013" i="5"/>
  <c r="F7031" i="5"/>
  <c r="F7064" i="5"/>
  <c r="F7080" i="5"/>
  <c r="F7096" i="5"/>
  <c r="F7112" i="5"/>
  <c r="F7125" i="5"/>
  <c r="F7141" i="5"/>
  <c r="F7155" i="5"/>
  <c r="F7169" i="5"/>
  <c r="F7184" i="5"/>
  <c r="F7195" i="5"/>
  <c r="F7209" i="5"/>
  <c r="F7234" i="5"/>
  <c r="F7248" i="5"/>
  <c r="F7259" i="5"/>
  <c r="F7273" i="5"/>
  <c r="F7312" i="5"/>
  <c r="F7323" i="5"/>
  <c r="F7337" i="5"/>
  <c r="F7362" i="5"/>
  <c r="F7376" i="5"/>
  <c r="F7387" i="5"/>
  <c r="F7401" i="5"/>
  <c r="F7413" i="5"/>
  <c r="F7426" i="5"/>
  <c r="F7440" i="5"/>
  <c r="F7451" i="5"/>
  <c r="F7465" i="5"/>
  <c r="F7490" i="5"/>
  <c r="F7504" i="5"/>
  <c r="F7515" i="5"/>
  <c r="F7529" i="5"/>
  <c r="F7553" i="5"/>
  <c r="F7563" i="5"/>
  <c r="F7575" i="5"/>
  <c r="F7585" i="5"/>
  <c r="F7594" i="5"/>
  <c r="F7602" i="5"/>
  <c r="F7610" i="5"/>
  <c r="F7618" i="5"/>
  <c r="F7626" i="5"/>
  <c r="F7634" i="5"/>
  <c r="F7642" i="5"/>
  <c r="F7650" i="5"/>
  <c r="F7658" i="5"/>
  <c r="F7666" i="5"/>
  <c r="F7674" i="5"/>
  <c r="F7682" i="5"/>
  <c r="F7698" i="5"/>
  <c r="F7706" i="5"/>
  <c r="F7714" i="5"/>
  <c r="F7722" i="5"/>
  <c r="F7730" i="5"/>
  <c r="F7738" i="5"/>
  <c r="F7746" i="5"/>
  <c r="F7754" i="5"/>
  <c r="F7762" i="5"/>
  <c r="F7770" i="5"/>
  <c r="F7778" i="5"/>
  <c r="F7786" i="5"/>
  <c r="F7794" i="5"/>
  <c r="F7802" i="5"/>
  <c r="F7810" i="5"/>
  <c r="F7818" i="5"/>
  <c r="F7826" i="5"/>
  <c r="F7834" i="5"/>
  <c r="F7842" i="5"/>
  <c r="F7850" i="5"/>
  <c r="F7858" i="5"/>
  <c r="F7866" i="5"/>
  <c r="F7874" i="5"/>
  <c r="F7882" i="5"/>
  <c r="F7890" i="5"/>
  <c r="F7898" i="5"/>
  <c r="F7906" i="5"/>
  <c r="F7914" i="5"/>
  <c r="F7922" i="5"/>
  <c r="F7930" i="5"/>
  <c r="F7938" i="5"/>
  <c r="F7954" i="5"/>
  <c r="F7962" i="5"/>
  <c r="F7970" i="5"/>
  <c r="F7978" i="5"/>
  <c r="F7986" i="5"/>
  <c r="F7994" i="5"/>
  <c r="F8002" i="5"/>
  <c r="F8010" i="5"/>
  <c r="F8018" i="5"/>
  <c r="F8026" i="5"/>
  <c r="F8034" i="5"/>
  <c r="F8042" i="5"/>
  <c r="F8050" i="5"/>
  <c r="F8058" i="5"/>
  <c r="F8066" i="5"/>
  <c r="F8082" i="5"/>
  <c r="F8090" i="5"/>
  <c r="F8098" i="5"/>
  <c r="F8106" i="5"/>
  <c r="F8114" i="5"/>
  <c r="F8122" i="5"/>
  <c r="F8130" i="5"/>
  <c r="F8138" i="5"/>
  <c r="F8146" i="5"/>
  <c r="F8154" i="5"/>
  <c r="F8162" i="5"/>
  <c r="F8170" i="5"/>
  <c r="F8178" i="5"/>
  <c r="F8186" i="5"/>
  <c r="F8194" i="5"/>
  <c r="F8210" i="5"/>
  <c r="F8218" i="5"/>
  <c r="F8226" i="5"/>
  <c r="F8234" i="5"/>
  <c r="F8242" i="5"/>
  <c r="F8258" i="5"/>
  <c r="F8266" i="5"/>
  <c r="F8274" i="5"/>
  <c r="F8290" i="5"/>
  <c r="F8298" i="5"/>
  <c r="F8306" i="5"/>
  <c r="F8314" i="5"/>
  <c r="F8322" i="5"/>
  <c r="F8330" i="5"/>
  <c r="F8338" i="5"/>
  <c r="F8346" i="5"/>
  <c r="F8354" i="5"/>
  <c r="F8362" i="5"/>
  <c r="F8370" i="5"/>
  <c r="F8378" i="5"/>
  <c r="F8394" i="5"/>
  <c r="F8402" i="5"/>
  <c r="F8426" i="5"/>
  <c r="F8434" i="5"/>
  <c r="F8442" i="5"/>
  <c r="F8450" i="5"/>
  <c r="F8466" i="5"/>
  <c r="F8474" i="5"/>
  <c r="F8490" i="5"/>
  <c r="F8498" i="5"/>
  <c r="F8506" i="5"/>
  <c r="F8514" i="5"/>
  <c r="F8522" i="5"/>
  <c r="F8530" i="5"/>
  <c r="F8538" i="5"/>
  <c r="F8554" i="5"/>
  <c r="F8562" i="5"/>
  <c r="F8570" i="5"/>
  <c r="F8578" i="5"/>
  <c r="F8594" i="5"/>
  <c r="F8602" i="5"/>
  <c r="F8610" i="5"/>
  <c r="F8618" i="5"/>
  <c r="F8626" i="5"/>
  <c r="F8634" i="5"/>
  <c r="F8642" i="5"/>
  <c r="F8650" i="5"/>
  <c r="F8658" i="5"/>
  <c r="F8666" i="5"/>
  <c r="F8674" i="5"/>
  <c r="F8682" i="5"/>
  <c r="F8690" i="5"/>
  <c r="F8698" i="5"/>
  <c r="F8706" i="5"/>
  <c r="F8722" i="5"/>
  <c r="F8730" i="5"/>
  <c r="F8738" i="5"/>
  <c r="F8746" i="5"/>
  <c r="F8754" i="5"/>
  <c r="F8762" i="5"/>
  <c r="F8770" i="5"/>
  <c r="F8778" i="5"/>
  <c r="F8786" i="5"/>
  <c r="F8794" i="5"/>
  <c r="F8802" i="5"/>
  <c r="F8810" i="5"/>
  <c r="F8818" i="5"/>
  <c r="F8826" i="5"/>
  <c r="F8834" i="5"/>
  <c r="F8842" i="5"/>
  <c r="F8850" i="5"/>
  <c r="F8858" i="5"/>
  <c r="F8866" i="5"/>
  <c r="F8874" i="5"/>
  <c r="F8882" i="5"/>
  <c r="F8890" i="5"/>
  <c r="F8898" i="5"/>
  <c r="F8906" i="5"/>
  <c r="F8914" i="5"/>
  <c r="F8922" i="5"/>
  <c r="F8930" i="5"/>
  <c r="F8938" i="5"/>
  <c r="F8946" i="5"/>
  <c r="F8970" i="5"/>
  <c r="F8978" i="5"/>
  <c r="F8986" i="5"/>
  <c r="F8994" i="5"/>
  <c r="F9002" i="5"/>
  <c r="F9010" i="5"/>
  <c r="F9018" i="5"/>
  <c r="F9026" i="5"/>
  <c r="F9042" i="5"/>
  <c r="F9050" i="5"/>
  <c r="F9058" i="5"/>
  <c r="F9066" i="5"/>
  <c r="F9074" i="5"/>
  <c r="F9082" i="5"/>
  <c r="F9090" i="5"/>
  <c r="F9098" i="5"/>
  <c r="F9114" i="5"/>
  <c r="F9122" i="5"/>
  <c r="F9130" i="5"/>
  <c r="F9138" i="5"/>
  <c r="F9146" i="5"/>
  <c r="F9154" i="5"/>
  <c r="F9162" i="5"/>
  <c r="F9178" i="5"/>
  <c r="F9186" i="5"/>
  <c r="F9194" i="5"/>
  <c r="F9202" i="5"/>
  <c r="F9210" i="5"/>
  <c r="F9218" i="5"/>
  <c r="F9226" i="5"/>
  <c r="F9242" i="5"/>
  <c r="F9250" i="5"/>
  <c r="F9258" i="5"/>
  <c r="F9266" i="5"/>
  <c r="F9274" i="5"/>
  <c r="F9282" i="5"/>
  <c r="F9290" i="5"/>
  <c r="F9306" i="5"/>
  <c r="F9314" i="5"/>
  <c r="F9322" i="5"/>
  <c r="F9330" i="5"/>
  <c r="F9338" i="5"/>
  <c r="F9346" i="5"/>
  <c r="F9354" i="5"/>
  <c r="F9370" i="5"/>
  <c r="F9378" i="5"/>
  <c r="F9386" i="5"/>
  <c r="F9394" i="5"/>
  <c r="F9402" i="5"/>
  <c r="F9410" i="5"/>
  <c r="F9418" i="5"/>
  <c r="F9434" i="5"/>
  <c r="F9442" i="5"/>
  <c r="F9450" i="5"/>
  <c r="F9458" i="5"/>
  <c r="F4224" i="5"/>
  <c r="F4713" i="5"/>
  <c r="F4930" i="5"/>
  <c r="F5056" i="5"/>
  <c r="F5184" i="5"/>
  <c r="F5368" i="5"/>
  <c r="F5405" i="5"/>
  <c r="F5494" i="5"/>
  <c r="F5540" i="5"/>
  <c r="F5583" i="5"/>
  <c r="F5624" i="5"/>
  <c r="F5669" i="5"/>
  <c r="F5711" i="5"/>
  <c r="F5753" i="5"/>
  <c r="F5804" i="5"/>
  <c r="F5839" i="5"/>
  <c r="F5888" i="5"/>
  <c r="F5927" i="5"/>
  <c r="F5964" i="5"/>
  <c r="F6001" i="5"/>
  <c r="F6030" i="5"/>
  <c r="F6064" i="5"/>
  <c r="F6126" i="5"/>
  <c r="F6160" i="5"/>
  <c r="F6188" i="5"/>
  <c r="F6222" i="5"/>
  <c r="F6248" i="5"/>
  <c r="F6284" i="5"/>
  <c r="F6335" i="5"/>
  <c r="F6386" i="5"/>
  <c r="F6411" i="5"/>
  <c r="F6435" i="5"/>
  <c r="F6457" i="5"/>
  <c r="F6481" i="5"/>
  <c r="F6504" i="5"/>
  <c r="F6527" i="5"/>
  <c r="F6552" i="5"/>
  <c r="F6572" i="5"/>
  <c r="F6598" i="5"/>
  <c r="F6670" i="5"/>
  <c r="F6689" i="5"/>
  <c r="F6715" i="5"/>
  <c r="F6737" i="5"/>
  <c r="F6787" i="5"/>
  <c r="F6807" i="5"/>
  <c r="F6833" i="5"/>
  <c r="F6854" i="5"/>
  <c r="F6879" i="5"/>
  <c r="F6905" i="5"/>
  <c r="F6920" i="5"/>
  <c r="F6943" i="5"/>
  <c r="F6961" i="5"/>
  <c r="F6980" i="5"/>
  <c r="F6999" i="5"/>
  <c r="F7014" i="5"/>
  <c r="F7032" i="5"/>
  <c r="F7067" i="5"/>
  <c r="F7085" i="5"/>
  <c r="F7097" i="5"/>
  <c r="F7127" i="5"/>
  <c r="F7142" i="5"/>
  <c r="F7158" i="5"/>
  <c r="F7197" i="5"/>
  <c r="F7210" i="5"/>
  <c r="F7224" i="5"/>
  <c r="F7235" i="5"/>
  <c r="F7249" i="5"/>
  <c r="F7261" i="5"/>
  <c r="F7274" i="5"/>
  <c r="F7288" i="5"/>
  <c r="F7299" i="5"/>
  <c r="F7313" i="5"/>
  <c r="F7325" i="5"/>
  <c r="F7338" i="5"/>
  <c r="F7352" i="5"/>
  <c r="F7363" i="5"/>
  <c r="F7377" i="5"/>
  <c r="F7389" i="5"/>
  <c r="F7402" i="5"/>
  <c r="F7416" i="5"/>
  <c r="F7441" i="5"/>
  <c r="F7453" i="5"/>
  <c r="F7466" i="5"/>
  <c r="F7480" i="5"/>
  <c r="F7491" i="5"/>
  <c r="F7505" i="5"/>
  <c r="F7517" i="5"/>
  <c r="F7530" i="5"/>
  <c r="F7544" i="5"/>
  <c r="F7554" i="5"/>
  <c r="F7565" i="5"/>
  <c r="F7576" i="5"/>
  <c r="F7586" i="5"/>
  <c r="F7603" i="5"/>
  <c r="F7611" i="5"/>
  <c r="F7619" i="5"/>
  <c r="F7627" i="5"/>
  <c r="F7635" i="5"/>
  <c r="F7643" i="5"/>
  <c r="F7651" i="5"/>
  <c r="F7659" i="5"/>
  <c r="F7667" i="5"/>
  <c r="F7675" i="5"/>
  <c r="F7691" i="5"/>
  <c r="F7699" i="5"/>
  <c r="F7715" i="5"/>
  <c r="F7723" i="5"/>
  <c r="F7739" i="5"/>
  <c r="F7747" i="5"/>
  <c r="F7755" i="5"/>
  <c r="F7763" i="5"/>
  <c r="F7771" i="5"/>
  <c r="F7779" i="5"/>
  <c r="F7787" i="5"/>
  <c r="F7795" i="5"/>
  <c r="F7803" i="5"/>
  <c r="F7811" i="5"/>
  <c r="F7819" i="5"/>
  <c r="F7827" i="5"/>
  <c r="F7835" i="5"/>
  <c r="F7843" i="5"/>
  <c r="F7851" i="5"/>
  <c r="F7859" i="5"/>
  <c r="F7875" i="5"/>
  <c r="F7883" i="5"/>
  <c r="F7891" i="5"/>
  <c r="F7899" i="5"/>
  <c r="F7907" i="5"/>
  <c r="F7915" i="5"/>
  <c r="F7923" i="5"/>
  <c r="F7947" i="5"/>
  <c r="F7955" i="5"/>
  <c r="F7963" i="5"/>
  <c r="F7971" i="5"/>
  <c r="F7979" i="5"/>
  <c r="F7987" i="5"/>
  <c r="F7995" i="5"/>
  <c r="F8003" i="5"/>
  <c r="F8011" i="5"/>
  <c r="F8019" i="5"/>
  <c r="F8027" i="5"/>
  <c r="F8035" i="5"/>
  <c r="F8043" i="5"/>
  <c r="F8051" i="5"/>
  <c r="F8059" i="5"/>
  <c r="F8067" i="5"/>
  <c r="F8075" i="5"/>
  <c r="F8083" i="5"/>
  <c r="F8091" i="5"/>
  <c r="F8099" i="5"/>
  <c r="F8107" i="5"/>
  <c r="F8115" i="5"/>
  <c r="F8123" i="5"/>
  <c r="F8131" i="5"/>
  <c r="F8139" i="5"/>
  <c r="F8147" i="5"/>
  <c r="F8155" i="5"/>
  <c r="F8163" i="5"/>
  <c r="F8171" i="5"/>
  <c r="F8179" i="5"/>
  <c r="F8187" i="5"/>
  <c r="F8203" i="5"/>
  <c r="F8211" i="5"/>
  <c r="F8219" i="5"/>
  <c r="F8227" i="5"/>
  <c r="F8235" i="5"/>
  <c r="F8243" i="5"/>
  <c r="F8251" i="5"/>
  <c r="F8259" i="5"/>
  <c r="F8267" i="5"/>
  <c r="F8275" i="5"/>
  <c r="F8283" i="5"/>
  <c r="F8291" i="5"/>
  <c r="F8299" i="5"/>
  <c r="F8307" i="5"/>
  <c r="F8315" i="5"/>
  <c r="F8323" i="5"/>
  <c r="F8331" i="5"/>
  <c r="F8339" i="5"/>
  <c r="F8347" i="5"/>
  <c r="F8355" i="5"/>
  <c r="F8363" i="5"/>
  <c r="F8371" i="5"/>
  <c r="F8379" i="5"/>
  <c r="F8387" i="5"/>
  <c r="F8395" i="5"/>
  <c r="F8403" i="5"/>
  <c r="F8411" i="5"/>
  <c r="F8419" i="5"/>
  <c r="F8427" i="5"/>
  <c r="F8435" i="5"/>
  <c r="F8443" i="5"/>
  <c r="F8459" i="5"/>
  <c r="F8467" i="5"/>
  <c r="F8475" i="5"/>
  <c r="F8483" i="5"/>
  <c r="F8491" i="5"/>
  <c r="F8499" i="5"/>
  <c r="F8507" i="5"/>
  <c r="F8515" i="5"/>
  <c r="F8523" i="5"/>
  <c r="F8531" i="5"/>
  <c r="F8539" i="5"/>
  <c r="F8547" i="5"/>
  <c r="F8563" i="5"/>
  <c r="F8571" i="5"/>
  <c r="F8579" i="5"/>
  <c r="F8587" i="5"/>
  <c r="F8595" i="5"/>
  <c r="F8603" i="5"/>
  <c r="F8611" i="5"/>
  <c r="F8619" i="5"/>
  <c r="F8635" i="5"/>
  <c r="F8643" i="5"/>
  <c r="F8651" i="5"/>
  <c r="F8667" i="5"/>
  <c r="F8675" i="5"/>
  <c r="F8699" i="5"/>
  <c r="F8715" i="5"/>
  <c r="F8723" i="5"/>
  <c r="F8731" i="5"/>
  <c r="F8739" i="5"/>
  <c r="F8747" i="5"/>
  <c r="F8755" i="5"/>
  <c r="F8763" i="5"/>
  <c r="F8771" i="5"/>
  <c r="F8779" i="5"/>
  <c r="F8787" i="5"/>
  <c r="F8803" i="5"/>
  <c r="F8811" i="5"/>
  <c r="F8835" i="5"/>
  <c r="F8843" i="5"/>
  <c r="F8851" i="5"/>
  <c r="F8859" i="5"/>
  <c r="F8867" i="5"/>
  <c r="F8875" i="5"/>
  <c r="F8883" i="5"/>
  <c r="F8891" i="5"/>
  <c r="F8899" i="5"/>
  <c r="F8907" i="5"/>
  <c r="F8915" i="5"/>
  <c r="F8923" i="5"/>
  <c r="F8931" i="5"/>
  <c r="F8939" i="5"/>
  <c r="F8947" i="5"/>
  <c r="F8955" i="5"/>
  <c r="F8963" i="5"/>
  <c r="F8971" i="5"/>
  <c r="F8979" i="5"/>
  <c r="F8987" i="5"/>
  <c r="F8995" i="5"/>
  <c r="F9003" i="5"/>
  <c r="F9011" i="5"/>
  <c r="F9019" i="5"/>
  <c r="F9027" i="5"/>
  <c r="F9035" i="5"/>
  <c r="F9043" i="5"/>
  <c r="F9059" i="5"/>
  <c r="F9067" i="5"/>
  <c r="F9083" i="5"/>
  <c r="F9091" i="5"/>
  <c r="F9099" i="5"/>
  <c r="F9107" i="5"/>
  <c r="F9115" i="5"/>
  <c r="F9123" i="5"/>
  <c r="F9131" i="5"/>
  <c r="F9139" i="5"/>
  <c r="F9147" i="5"/>
  <c r="F9155" i="5"/>
  <c r="F9163" i="5"/>
  <c r="F9171" i="5"/>
  <c r="F9179" i="5"/>
  <c r="F9187" i="5"/>
  <c r="F9195" i="5"/>
  <c r="F9203" i="5"/>
  <c r="F9211" i="5"/>
  <c r="F9219" i="5"/>
  <c r="F9227" i="5"/>
  <c r="F9235" i="5"/>
  <c r="F9243" i="5"/>
  <c r="F9251" i="5"/>
  <c r="F9259" i="5"/>
  <c r="F9267" i="5"/>
  <c r="F9275" i="5"/>
  <c r="F9291" i="5"/>
  <c r="F9299" i="5"/>
  <c r="F9307" i="5"/>
  <c r="F9315" i="5"/>
  <c r="F9323" i="5"/>
  <c r="F9331" i="5"/>
  <c r="F9339" i="5"/>
  <c r="F9347" i="5"/>
  <c r="F9355" i="5"/>
  <c r="F9363" i="5"/>
  <c r="F9371" i="5"/>
  <c r="F9379" i="5"/>
  <c r="F9387" i="5"/>
  <c r="F9395" i="5"/>
  <c r="F9403" i="5"/>
  <c r="F9411" i="5"/>
  <c r="F9419" i="5"/>
  <c r="F9427" i="5"/>
  <c r="F9435" i="5"/>
  <c r="F9443" i="5"/>
  <c r="F9451" i="5"/>
  <c r="F9459" i="5"/>
  <c r="F4318" i="5"/>
  <c r="F4944" i="5"/>
  <c r="F5072" i="5"/>
  <c r="F5199" i="5"/>
  <c r="F5285" i="5"/>
  <c r="F5324" i="5"/>
  <c r="F5369" i="5"/>
  <c r="F5409" i="5"/>
  <c r="F5505" i="5"/>
  <c r="F5541" i="5"/>
  <c r="F5591" i="5"/>
  <c r="F5629" i="5"/>
  <c r="F5677" i="5"/>
  <c r="F5761" i="5"/>
  <c r="F5848" i="5"/>
  <c r="F5892" i="5"/>
  <c r="F5966" i="5"/>
  <c r="F6006" i="5"/>
  <c r="F6038" i="5"/>
  <c r="F6102" i="5"/>
  <c r="F6127" i="5"/>
  <c r="F6161" i="5"/>
  <c r="F6191" i="5"/>
  <c r="F6223" i="5"/>
  <c r="F6257" i="5"/>
  <c r="F6285" i="5"/>
  <c r="F6314" i="5"/>
  <c r="F6367" i="5"/>
  <c r="F6393" i="5"/>
  <c r="F6412" i="5"/>
  <c r="F6439" i="5"/>
  <c r="F6459" i="5"/>
  <c r="F6508" i="5"/>
  <c r="F6530" i="5"/>
  <c r="F6554" i="5"/>
  <c r="F6577" i="5"/>
  <c r="F6600" i="5"/>
  <c r="F6646" i="5"/>
  <c r="F6671" i="5"/>
  <c r="F6695" i="5"/>
  <c r="F6716" i="5"/>
  <c r="F6743" i="5"/>
  <c r="F6762" i="5"/>
  <c r="F6788" i="5"/>
  <c r="F6810" i="5"/>
  <c r="F6834" i="5"/>
  <c r="F6860" i="5"/>
  <c r="F6880" i="5"/>
  <c r="F6906" i="5"/>
  <c r="F6924" i="5"/>
  <c r="F6944" i="5"/>
  <c r="F6964" i="5"/>
  <c r="F6982" i="5"/>
  <c r="F7000" i="5"/>
  <c r="F7016" i="5"/>
  <c r="F7035" i="5"/>
  <c r="F7053" i="5"/>
  <c r="F7068" i="5"/>
  <c r="F7086" i="5"/>
  <c r="F7100" i="5"/>
  <c r="F7131" i="5"/>
  <c r="F7143" i="5"/>
  <c r="F7173" i="5"/>
  <c r="F7186" i="5"/>
  <c r="F7200" i="5"/>
  <c r="F7211" i="5"/>
  <c r="F7225" i="5"/>
  <c r="F7237" i="5"/>
  <c r="F7250" i="5"/>
  <c r="F7275" i="5"/>
  <c r="F7289" i="5"/>
  <c r="F7301" i="5"/>
  <c r="F7314" i="5"/>
  <c r="F7328" i="5"/>
  <c r="F7339" i="5"/>
  <c r="F7353" i="5"/>
  <c r="F7365" i="5"/>
  <c r="F7378" i="5"/>
  <c r="F7392" i="5"/>
  <c r="F7403" i="5"/>
  <c r="F7417" i="5"/>
  <c r="F7429" i="5"/>
  <c r="F7442" i="5"/>
  <c r="F7456" i="5"/>
  <c r="F7467" i="5"/>
  <c r="F7481" i="5"/>
  <c r="F4455" i="5"/>
  <c r="F4769" i="5"/>
  <c r="F4953" i="5"/>
  <c r="F5102" i="5"/>
  <c r="F5200" i="5"/>
  <c r="F5287" i="5"/>
  <c r="F5327" i="5"/>
  <c r="F5373" i="5"/>
  <c r="F5422" i="5"/>
  <c r="F5457" i="5"/>
  <c r="F5548" i="5"/>
  <c r="F5644" i="5"/>
  <c r="F5678" i="5"/>
  <c r="F5728" i="5"/>
  <c r="F5765" i="5"/>
  <c r="F5814" i="5"/>
  <c r="F5857" i="5"/>
  <c r="F5900" i="5"/>
  <c r="F5936" i="5"/>
  <c r="F5974" i="5"/>
  <c r="F6008" i="5"/>
  <c r="F6041" i="5"/>
  <c r="F6070" i="5"/>
  <c r="F6103" i="5"/>
  <c r="F6135" i="5"/>
  <c r="F6199" i="5"/>
  <c r="F6224" i="5"/>
  <c r="F6260" i="5"/>
  <c r="F6288" i="5"/>
  <c r="F6316" i="5"/>
  <c r="F6345" i="5"/>
  <c r="F6368" i="5"/>
  <c r="F6394" i="5"/>
  <c r="F6415" i="5"/>
  <c r="F6440" i="5"/>
  <c r="F6466" i="5"/>
  <c r="F6486" i="5"/>
  <c r="F6512" i="5"/>
  <c r="F6532" i="5"/>
  <c r="F6558" i="5"/>
  <c r="F6603" i="5"/>
  <c r="F6627" i="5"/>
  <c r="F6650" i="5"/>
  <c r="F6673" i="5"/>
  <c r="F6698" i="5"/>
  <c r="F6719" i="5"/>
  <c r="F6744" i="5"/>
  <c r="F6768" i="5"/>
  <c r="F6790" i="5"/>
  <c r="F6816" i="5"/>
  <c r="F6835" i="5"/>
  <c r="F6862" i="5"/>
  <c r="F6883" i="5"/>
  <c r="F6928" i="5"/>
  <c r="F6945" i="5"/>
  <c r="F6966" i="5"/>
  <c r="F6984" i="5"/>
  <c r="F7003" i="5"/>
  <c r="F7021" i="5"/>
  <c r="F7036" i="5"/>
  <c r="F7070" i="5"/>
  <c r="F7103" i="5"/>
  <c r="F7116" i="5"/>
  <c r="F7132" i="5"/>
  <c r="F7145" i="5"/>
  <c r="F7160" i="5"/>
  <c r="F7176" i="5"/>
  <c r="F7187" i="5"/>
  <c r="F7201" i="5"/>
  <c r="F7213" i="5"/>
  <c r="F7226" i="5"/>
  <c r="F7240" i="5"/>
  <c r="F7251" i="5"/>
  <c r="F7265" i="5"/>
  <c r="F7277" i="5"/>
  <c r="F7290" i="5"/>
  <c r="F7315" i="5"/>
  <c r="F7329" i="5"/>
  <c r="F7341" i="5"/>
  <c r="F7354" i="5"/>
  <c r="F7368" i="5"/>
  <c r="F7379" i="5"/>
  <c r="F7393" i="5"/>
  <c r="F7405" i="5"/>
  <c r="F7418" i="5"/>
  <c r="F7432" i="5"/>
  <c r="F7457" i="5"/>
  <c r="F7469" i="5"/>
  <c r="F7482" i="5"/>
  <c r="F7496" i="5"/>
  <c r="F3683" i="5"/>
  <c r="F4594" i="5"/>
  <c r="F4864" i="5"/>
  <c r="F5142" i="5"/>
  <c r="F5254" i="5"/>
  <c r="F5303" i="5"/>
  <c r="F5345" i="5"/>
  <c r="F5391" i="5"/>
  <c r="F5431" i="5"/>
  <c r="F5477" i="5"/>
  <c r="F5521" i="5"/>
  <c r="F5561" i="5"/>
  <c r="F5613" i="5"/>
  <c r="F5697" i="5"/>
  <c r="F5740" i="5"/>
  <c r="F5831" i="5"/>
  <c r="F5869" i="5"/>
  <c r="F5916" i="5"/>
  <c r="F5948" i="5"/>
  <c r="F5988" i="5"/>
  <c r="F6052" i="5"/>
  <c r="F6086" i="5"/>
  <c r="F6113" i="5"/>
  <c r="F6148" i="5"/>
  <c r="F6180" i="5"/>
  <c r="F6208" i="5"/>
  <c r="F6270" i="5"/>
  <c r="F6298" i="5"/>
  <c r="F6327" i="5"/>
  <c r="F6351" i="5"/>
  <c r="F6378" i="5"/>
  <c r="F6402" i="5"/>
  <c r="F6424" i="5"/>
  <c r="F6470" i="5"/>
  <c r="F6518" i="5"/>
  <c r="F6542" i="5"/>
  <c r="F6568" i="5"/>
  <c r="F6587" i="5"/>
  <c r="F6614" i="5"/>
  <c r="F6634" i="5"/>
  <c r="F6686" i="5"/>
  <c r="F6705" i="5"/>
  <c r="F6731" i="5"/>
  <c r="F6777" i="5"/>
  <c r="F6801" i="5"/>
  <c r="F6823" i="5"/>
  <c r="F6847" i="5"/>
  <c r="F6870" i="5"/>
  <c r="F6892" i="5"/>
  <c r="F6916" i="5"/>
  <c r="F6934" i="5"/>
  <c r="F6954" i="5"/>
  <c r="F6972" i="5"/>
  <c r="F6991" i="5"/>
  <c r="F7011" i="5"/>
  <c r="F7024" i="5"/>
  <c r="F7044" i="5"/>
  <c r="F7077" i="5"/>
  <c r="F7107" i="5"/>
  <c r="F7123" i="5"/>
  <c r="F7136" i="5"/>
  <c r="F7151" i="5"/>
  <c r="F7167" i="5"/>
  <c r="F7179" i="5"/>
  <c r="F7193" i="5"/>
  <c r="F7205" i="5"/>
  <c r="F7218" i="5"/>
  <c r="F7232" i="5"/>
  <c r="F7243" i="5"/>
  <c r="F7269" i="5"/>
  <c r="F7282" i="5"/>
  <c r="F7296" i="5"/>
  <c r="F7321" i="5"/>
  <c r="F7333" i="5"/>
  <c r="F7346" i="5"/>
  <c r="F7360" i="5"/>
  <c r="F7371" i="5"/>
  <c r="F7385" i="5"/>
  <c r="F7397" i="5"/>
  <c r="F7410" i="5"/>
  <c r="F7424" i="5"/>
  <c r="F7449" i="5"/>
  <c r="F7461" i="5"/>
  <c r="F7488" i="5"/>
  <c r="F7499" i="5"/>
  <c r="F7525" i="5"/>
  <c r="F7538" i="5"/>
  <c r="F7551" i="5"/>
  <c r="F7561" i="5"/>
  <c r="F7583" i="5"/>
  <c r="F7592" i="5"/>
  <c r="F7608" i="5"/>
  <c r="F7616" i="5"/>
  <c r="F7624" i="5"/>
  <c r="F7632" i="5"/>
  <c r="F7640" i="5"/>
  <c r="F7648" i="5"/>
  <c r="F7656" i="5"/>
  <c r="F7664" i="5"/>
  <c r="F7672" i="5"/>
  <c r="F7680" i="5"/>
  <c r="F7688" i="5"/>
  <c r="F7696" i="5"/>
  <c r="F7712" i="5"/>
  <c r="F7720" i="5"/>
  <c r="F7736" i="5"/>
  <c r="F7744" i="5"/>
  <c r="F7752" i="5"/>
  <c r="F7760" i="5"/>
  <c r="F7768" i="5"/>
  <c r="F7784" i="5"/>
  <c r="F7792" i="5"/>
  <c r="F7800" i="5"/>
  <c r="F7808" i="5"/>
  <c r="F7824" i="5"/>
  <c r="F7832" i="5"/>
  <c r="F7840" i="5"/>
  <c r="F7848" i="5"/>
  <c r="F7856" i="5"/>
  <c r="F7864" i="5"/>
  <c r="F7872" i="5"/>
  <c r="F7880" i="5"/>
  <c r="F7888" i="5"/>
  <c r="F7896" i="5"/>
  <c r="F7904" i="5"/>
  <c r="F7912" i="5"/>
  <c r="F7920" i="5"/>
  <c r="F7928" i="5"/>
  <c r="F7936" i="5"/>
  <c r="F7944" i="5"/>
  <c r="F7960" i="5"/>
  <c r="F7968" i="5"/>
  <c r="F7976" i="5"/>
  <c r="F7984" i="5"/>
  <c r="F7992" i="5"/>
  <c r="F8000" i="5"/>
  <c r="F8008" i="5"/>
  <c r="F8016" i="5"/>
  <c r="F8024" i="5"/>
  <c r="F8040" i="5"/>
  <c r="F8048" i="5"/>
  <c r="F8056" i="5"/>
  <c r="F8064" i="5"/>
  <c r="F8080" i="5"/>
  <c r="F8088" i="5"/>
  <c r="F8096" i="5"/>
  <c r="F8104" i="5"/>
  <c r="F8112" i="5"/>
  <c r="F8120" i="5"/>
  <c r="F8128" i="5"/>
  <c r="F8136" i="5"/>
  <c r="F8144" i="5"/>
  <c r="F8152" i="5"/>
  <c r="F8160" i="5"/>
  <c r="F8168" i="5"/>
  <c r="F8176" i="5"/>
  <c r="F8184" i="5"/>
  <c r="F8192" i="5"/>
  <c r="F8200" i="5"/>
  <c r="F8216" i="5"/>
  <c r="F8224" i="5"/>
  <c r="F8232" i="5"/>
  <c r="F8240" i="5"/>
  <c r="F8248" i="5"/>
  <c r="F8256" i="5"/>
  <c r="F8264" i="5"/>
  <c r="F8272" i="5"/>
  <c r="F8280" i="5"/>
  <c r="F8296" i="5"/>
  <c r="F8304" i="5"/>
  <c r="F8312" i="5"/>
  <c r="F8320" i="5"/>
  <c r="F8336" i="5"/>
  <c r="F8344" i="5"/>
  <c r="F8352" i="5"/>
  <c r="F8360" i="5"/>
  <c r="F8368" i="5"/>
  <c r="F8376" i="5"/>
  <c r="F8384" i="5"/>
  <c r="F8392" i="5"/>
  <c r="F8408" i="5"/>
  <c r="F8416" i="5"/>
  <c r="F8424" i="5"/>
  <c r="F8432" i="5"/>
  <c r="F8440" i="5"/>
  <c r="F8448" i="5"/>
  <c r="F8456" i="5"/>
  <c r="F8464" i="5"/>
  <c r="F8472" i="5"/>
  <c r="F8480" i="5"/>
  <c r="F8488" i="5"/>
  <c r="F8496" i="5"/>
  <c r="F8504" i="5"/>
  <c r="F8512" i="5"/>
  <c r="F8520" i="5"/>
  <c r="F8552" i="5"/>
  <c r="F8560" i="5"/>
  <c r="F8568" i="5"/>
  <c r="F8576" i="5"/>
  <c r="F8592" i="5"/>
  <c r="F8600" i="5"/>
  <c r="F8608" i="5"/>
  <c r="F8616" i="5"/>
  <c r="F8624" i="5"/>
  <c r="F8632" i="5"/>
  <c r="F8640" i="5"/>
  <c r="F8648" i="5"/>
  <c r="F8656" i="5"/>
  <c r="F8672" i="5"/>
  <c r="F8680" i="5"/>
  <c r="F8696" i="5"/>
  <c r="F8704" i="5"/>
  <c r="F8712" i="5"/>
  <c r="F8720" i="5"/>
  <c r="F8728" i="5"/>
  <c r="F8736" i="5"/>
  <c r="F8744" i="5"/>
  <c r="F8752" i="5"/>
  <c r="F8760" i="5"/>
  <c r="F8768" i="5"/>
  <c r="F8776" i="5"/>
  <c r="F8784" i="5"/>
  <c r="F8792" i="5"/>
  <c r="F8808" i="5"/>
  <c r="F8816" i="5"/>
  <c r="F8824" i="5"/>
  <c r="F8832" i="5"/>
  <c r="F8848" i="5"/>
  <c r="F8856" i="5"/>
  <c r="F8864" i="5"/>
  <c r="F8872" i="5"/>
  <c r="F8880" i="5"/>
  <c r="F8888" i="5"/>
  <c r="F8896" i="5"/>
  <c r="F8904" i="5"/>
  <c r="F8912" i="5"/>
  <c r="F8920" i="5"/>
  <c r="F8928" i="5"/>
  <c r="F8936" i="5"/>
  <c r="F8944" i="5"/>
  <c r="F8952" i="5"/>
  <c r="F8960" i="5"/>
  <c r="F8968" i="5"/>
  <c r="F8976" i="5"/>
  <c r="F8984" i="5"/>
  <c r="F8992" i="5"/>
  <c r="F9000" i="5"/>
  <c r="F9008" i="5"/>
  <c r="F9016" i="5"/>
  <c r="F9024" i="5"/>
  <c r="F9032" i="5"/>
  <c r="F9048" i="5"/>
  <c r="F9056" i="5"/>
  <c r="F9064" i="5"/>
  <c r="F9080" i="5"/>
  <c r="F9088" i="5"/>
  <c r="F9096" i="5"/>
  <c r="F9104" i="5"/>
  <c r="F9112" i="5"/>
  <c r="F9120" i="5"/>
  <c r="F9128" i="5"/>
  <c r="F9136" i="5"/>
  <c r="F9144" i="5"/>
  <c r="F9152" i="5"/>
  <c r="F9168" i="5"/>
  <c r="F9176" i="5"/>
  <c r="F9192" i="5"/>
  <c r="F9200" i="5"/>
  <c r="F9208" i="5"/>
  <c r="F9216" i="5"/>
  <c r="F9224" i="5"/>
  <c r="F9232" i="5"/>
  <c r="F9240" i="5"/>
  <c r="F9248" i="5"/>
  <c r="F9256" i="5"/>
  <c r="F9264" i="5"/>
  <c r="F9272" i="5"/>
  <c r="F9288" i="5"/>
  <c r="F9296" i="5"/>
  <c r="F9304" i="5"/>
  <c r="F9312" i="5"/>
  <c r="F9320" i="5"/>
  <c r="F9328" i="5"/>
  <c r="F9336" i="5"/>
  <c r="F9344" i="5"/>
  <c r="F9352" i="5"/>
  <c r="F9360" i="5"/>
  <c r="F9376" i="5"/>
  <c r="F9384" i="5"/>
  <c r="F9392" i="5"/>
  <c r="F9400" i="5"/>
  <c r="F9408" i="5"/>
  <c r="F9416" i="5"/>
  <c r="F9424" i="5"/>
  <c r="F9432" i="5"/>
  <c r="F9440" i="5"/>
  <c r="F9448" i="5"/>
  <c r="F9456" i="5"/>
  <c r="F4566" i="5"/>
  <c r="F5240" i="5"/>
  <c r="F5425" i="5"/>
  <c r="F5601" i="5"/>
  <c r="F5782" i="5"/>
  <c r="F5944" i="5"/>
  <c r="F6081" i="5"/>
  <c r="F6204" i="5"/>
  <c r="F6324" i="5"/>
  <c r="F6423" i="5"/>
  <c r="F6514" i="5"/>
  <c r="F6704" i="5"/>
  <c r="F6796" i="5"/>
  <c r="F6890" i="5"/>
  <c r="F6970" i="5"/>
  <c r="F7043" i="5"/>
  <c r="F7105" i="5"/>
  <c r="F7164" i="5"/>
  <c r="F7217" i="5"/>
  <c r="F7267" i="5"/>
  <c r="F7320" i="5"/>
  <c r="F7370" i="5"/>
  <c r="F7421" i="5"/>
  <c r="F7473" i="5"/>
  <c r="F7506" i="5"/>
  <c r="F7523" i="5"/>
  <c r="F7546" i="5"/>
  <c r="F7562" i="5"/>
  <c r="F7596" i="5"/>
  <c r="F7607" i="5"/>
  <c r="F7621" i="5"/>
  <c r="F7633" i="5"/>
  <c r="F7660" i="5"/>
  <c r="F7671" i="5"/>
  <c r="F7685" i="5"/>
  <c r="F7697" i="5"/>
  <c r="F7710" i="5"/>
  <c r="F7724" i="5"/>
  <c r="F7735" i="5"/>
  <c r="F7749" i="5"/>
  <c r="F7761" i="5"/>
  <c r="F7774" i="5"/>
  <c r="F7788" i="5"/>
  <c r="F7799" i="5"/>
  <c r="F7813" i="5"/>
  <c r="F7825" i="5"/>
  <c r="F7838" i="5"/>
  <c r="F7852" i="5"/>
  <c r="F7863" i="5"/>
  <c r="F7877" i="5"/>
  <c r="F7889" i="5"/>
  <c r="F7916" i="5"/>
  <c r="F7927" i="5"/>
  <c r="F7941" i="5"/>
  <c r="F7953" i="5"/>
  <c r="F7966" i="5"/>
  <c r="F7980" i="5"/>
  <c r="F8005" i="5"/>
  <c r="F8017" i="5"/>
  <c r="F8030" i="5"/>
  <c r="F8044" i="5"/>
  <c r="F8055" i="5"/>
  <c r="F8069" i="5"/>
  <c r="F8094" i="5"/>
  <c r="F8108" i="5"/>
  <c r="F8133" i="5"/>
  <c r="F8172" i="5"/>
  <c r="F8183" i="5"/>
  <c r="F8197" i="5"/>
  <c r="F8209" i="5"/>
  <c r="F8222" i="5"/>
  <c r="F8236" i="5"/>
  <c r="F8247" i="5"/>
  <c r="F8261" i="5"/>
  <c r="F8286" i="5"/>
  <c r="F8300" i="5"/>
  <c r="F8311" i="5"/>
  <c r="F8325" i="5"/>
  <c r="F8337" i="5"/>
  <c r="F8350" i="5"/>
  <c r="F8364" i="5"/>
  <c r="F8375" i="5"/>
  <c r="F8389" i="5"/>
  <c r="F8401" i="5"/>
  <c r="F8428" i="5"/>
  <c r="F8439" i="5"/>
  <c r="F8453" i="5"/>
  <c r="F8465" i="5"/>
  <c r="F8478" i="5"/>
  <c r="F8492" i="5"/>
  <c r="F8503" i="5"/>
  <c r="F8517" i="5"/>
  <c r="F8529" i="5"/>
  <c r="F8542" i="5"/>
  <c r="F8556" i="5"/>
  <c r="F8567" i="5"/>
  <c r="F8581" i="5"/>
  <c r="F8593" i="5"/>
  <c r="F8606" i="5"/>
  <c r="F8620" i="5"/>
  <c r="F8631" i="5"/>
  <c r="F8645" i="5"/>
  <c r="F8657" i="5"/>
  <c r="F8684" i="5"/>
  <c r="F8695" i="5"/>
  <c r="F8709" i="5"/>
  <c r="F8721" i="5"/>
  <c r="F8734" i="5"/>
  <c r="F8748" i="5"/>
  <c r="F8759" i="5"/>
  <c r="F8773" i="5"/>
  <c r="F8785" i="5"/>
  <c r="F8798" i="5"/>
  <c r="F8812" i="5"/>
  <c r="F8823" i="5"/>
  <c r="F8837" i="5"/>
  <c r="F8849" i="5"/>
  <c r="F8862" i="5"/>
  <c r="F8876" i="5"/>
  <c r="F8887" i="5"/>
  <c r="F8901" i="5"/>
  <c r="F8913" i="5"/>
  <c r="F8940" i="5"/>
  <c r="F8951" i="5"/>
  <c r="F8965" i="5"/>
  <c r="F8977" i="5"/>
  <c r="F8990" i="5"/>
  <c r="F9004" i="5"/>
  <c r="F9015" i="5"/>
  <c r="F9029" i="5"/>
  <c r="F9041" i="5"/>
  <c r="F9054" i="5"/>
  <c r="F9068" i="5"/>
  <c r="F9093" i="5"/>
  <c r="F9105" i="5"/>
  <c r="F9118" i="5"/>
  <c r="F9132" i="5"/>
  <c r="F9143" i="5"/>
  <c r="F9157" i="5"/>
  <c r="F9182" i="5"/>
  <c r="F9196" i="5"/>
  <c r="F9207" i="5"/>
  <c r="F9221" i="5"/>
  <c r="F9233" i="5"/>
  <c r="F9246" i="5"/>
  <c r="F9260" i="5"/>
  <c r="F9271" i="5"/>
  <c r="F9285" i="5"/>
  <c r="F9297" i="5"/>
  <c r="F9310" i="5"/>
  <c r="F9324" i="5"/>
  <c r="F9335" i="5"/>
  <c r="F9349" i="5"/>
  <c r="F4809" i="5"/>
  <c r="F5645" i="5"/>
  <c r="F5815" i="5"/>
  <c r="F5980" i="5"/>
  <c r="F6105" i="5"/>
  <c r="F6232" i="5"/>
  <c r="F6348" i="5"/>
  <c r="F6441" i="5"/>
  <c r="F6539" i="5"/>
  <c r="F6631" i="5"/>
  <c r="F6723" i="5"/>
  <c r="F6817" i="5"/>
  <c r="F6908" i="5"/>
  <c r="F6989" i="5"/>
  <c r="F7055" i="5"/>
  <c r="F7118" i="5"/>
  <c r="F7177" i="5"/>
  <c r="F7227" i="5"/>
  <c r="F7280" i="5"/>
  <c r="F7330" i="5"/>
  <c r="F7381" i="5"/>
  <c r="F7433" i="5"/>
  <c r="F7483" i="5"/>
  <c r="F7507" i="5"/>
  <c r="F7528" i="5"/>
  <c r="F7547" i="5"/>
  <c r="F7567" i="5"/>
  <c r="F7581" i="5"/>
  <c r="F7597" i="5"/>
  <c r="F7609" i="5"/>
  <c r="F7622" i="5"/>
  <c r="F7647" i="5"/>
  <c r="F7661" i="5"/>
  <c r="F7673" i="5"/>
  <c r="F7686" i="5"/>
  <c r="F7711" i="5"/>
  <c r="F7725" i="5"/>
  <c r="F7737" i="5"/>
  <c r="F7750" i="5"/>
  <c r="F7775" i="5"/>
  <c r="F7789" i="5"/>
  <c r="F7801" i="5"/>
  <c r="F7814" i="5"/>
  <c r="F7828" i="5"/>
  <c r="F7839" i="5"/>
  <c r="F7853" i="5"/>
  <c r="F7865" i="5"/>
  <c r="F7878" i="5"/>
  <c r="F7903" i="5"/>
  <c r="F7917" i="5"/>
  <c r="F7929" i="5"/>
  <c r="F7942" i="5"/>
  <c r="F7967" i="5"/>
  <c r="F7981" i="5"/>
  <c r="F7993" i="5"/>
  <c r="F8031" i="5"/>
  <c r="F8045" i="5"/>
  <c r="F8057" i="5"/>
  <c r="F8070" i="5"/>
  <c r="F8095" i="5"/>
  <c r="F8109" i="5"/>
  <c r="F8121" i="5"/>
  <c r="F8134" i="5"/>
  <c r="F8159" i="5"/>
  <c r="F8173" i="5"/>
  <c r="F8185" i="5"/>
  <c r="F8198" i="5"/>
  <c r="F8223" i="5"/>
  <c r="F8237" i="5"/>
  <c r="F8249" i="5"/>
  <c r="F8262" i="5"/>
  <c r="F8287" i="5"/>
  <c r="F8301" i="5"/>
  <c r="F8313" i="5"/>
  <c r="F8326" i="5"/>
  <c r="F8340" i="5"/>
  <c r="F8351" i="5"/>
  <c r="F8365" i="5"/>
  <c r="F8377" i="5"/>
  <c r="F8390" i="5"/>
  <c r="F8429" i="5"/>
  <c r="F8441" i="5"/>
  <c r="F8454" i="5"/>
  <c r="F8479" i="5"/>
  <c r="F8493" i="5"/>
  <c r="F8505" i="5"/>
  <c r="F8518" i="5"/>
  <c r="F8543" i="5"/>
  <c r="F8557" i="5"/>
  <c r="F8569" i="5"/>
  <c r="F8582" i="5"/>
  <c r="F8607" i="5"/>
  <c r="F8621" i="5"/>
  <c r="F8633" i="5"/>
  <c r="F8646" i="5"/>
  <c r="F8671" i="5"/>
  <c r="F8685" i="5"/>
  <c r="F8697" i="5"/>
  <c r="F8710" i="5"/>
  <c r="F8735" i="5"/>
  <c r="F8749" i="5"/>
  <c r="F8761" i="5"/>
  <c r="F8774" i="5"/>
  <c r="F8799" i="5"/>
  <c r="F8813" i="5"/>
  <c r="F8825" i="5"/>
  <c r="F8838" i="5"/>
  <c r="F8852" i="5"/>
  <c r="F8863" i="5"/>
  <c r="F8877" i="5"/>
  <c r="F8889" i="5"/>
  <c r="F8902" i="5"/>
  <c r="F8927" i="5"/>
  <c r="F8941" i="5"/>
  <c r="F8953" i="5"/>
  <c r="F8966" i="5"/>
  <c r="F8980" i="5"/>
  <c r="F8991" i="5"/>
  <c r="F9005" i="5"/>
  <c r="F9017" i="5"/>
  <c r="F9030" i="5"/>
  <c r="F9044" i="5"/>
  <c r="F9055" i="5"/>
  <c r="F9069" i="5"/>
  <c r="F9081" i="5"/>
  <c r="F9094" i="5"/>
  <c r="F9108" i="5"/>
  <c r="F9119" i="5"/>
  <c r="F9133" i="5"/>
  <c r="F9145" i="5"/>
  <c r="F9158" i="5"/>
  <c r="F9172" i="5"/>
  <c r="F9183" i="5"/>
  <c r="F9197" i="5"/>
  <c r="F9209" i="5"/>
  <c r="F9222" i="5"/>
  <c r="F9236" i="5"/>
  <c r="F9247" i="5"/>
  <c r="F9261" i="5"/>
  <c r="F9273" i="5"/>
  <c r="F9300" i="5"/>
  <c r="F9311" i="5"/>
  <c r="F9325" i="5"/>
  <c r="F9337" i="5"/>
  <c r="F9350" i="5"/>
  <c r="F9364" i="5"/>
  <c r="F9375" i="5"/>
  <c r="F9389" i="5"/>
  <c r="F9401" i="5"/>
  <c r="F9414" i="5"/>
  <c r="F9428" i="5"/>
  <c r="F9439" i="5"/>
  <c r="F9453" i="5"/>
  <c r="F9464" i="5"/>
  <c r="F9472" i="5"/>
  <c r="F9480" i="5"/>
  <c r="F9496" i="5"/>
  <c r="F9504" i="5"/>
  <c r="F9512" i="5"/>
  <c r="F9520" i="5"/>
  <c r="F9528" i="5"/>
  <c r="F9536" i="5"/>
  <c r="F9544" i="5"/>
  <c r="F9552" i="5"/>
  <c r="F9560" i="5"/>
  <c r="F9568" i="5"/>
  <c r="F9576" i="5"/>
  <c r="F9584" i="5"/>
  <c r="F9592" i="5"/>
  <c r="F9600" i="5"/>
  <c r="F9608" i="5"/>
  <c r="F9616" i="5"/>
  <c r="F9624" i="5"/>
  <c r="F9632" i="5"/>
  <c r="F9640" i="5"/>
  <c r="F9648" i="5"/>
  <c r="F9656" i="5"/>
  <c r="F9664" i="5"/>
  <c r="F9680" i="5"/>
  <c r="F9688" i="5"/>
  <c r="F9704" i="5"/>
  <c r="F9712" i="5"/>
  <c r="F9720" i="5"/>
  <c r="F9728" i="5"/>
  <c r="F9736" i="5"/>
  <c r="F9744" i="5"/>
  <c r="F9752" i="5"/>
  <c r="F9760" i="5"/>
  <c r="F9768" i="5"/>
  <c r="F9776" i="5"/>
  <c r="F9784" i="5"/>
  <c r="F9800" i="5"/>
  <c r="F9808" i="5"/>
  <c r="F9816" i="5"/>
  <c r="F9824" i="5"/>
  <c r="F9832" i="5"/>
  <c r="F9840" i="5"/>
  <c r="F9848" i="5"/>
  <c r="F9856" i="5"/>
  <c r="F9864" i="5"/>
  <c r="F9872" i="5"/>
  <c r="F9888" i="5"/>
  <c r="F9896" i="5"/>
  <c r="F9904" i="5"/>
  <c r="F9912" i="5"/>
  <c r="F9920" i="5"/>
  <c r="F9928" i="5"/>
  <c r="F9936" i="5"/>
  <c r="F9944" i="5"/>
  <c r="F9952" i="5"/>
  <c r="F9960" i="5"/>
  <c r="F9968" i="5"/>
  <c r="F9976" i="5"/>
  <c r="F9984" i="5"/>
  <c r="F9992" i="5"/>
  <c r="F5294" i="5"/>
  <c r="F5476" i="5"/>
  <c r="F5817" i="5"/>
  <c r="F5985" i="5"/>
  <c r="F6237" i="5"/>
  <c r="F6349" i="5"/>
  <c r="F6444" i="5"/>
  <c r="F6540" i="5"/>
  <c r="F6632" i="5"/>
  <c r="F6728" i="5"/>
  <c r="F6819" i="5"/>
  <c r="F6911" i="5"/>
  <c r="F7056" i="5"/>
  <c r="F7121" i="5"/>
  <c r="F7229" i="5"/>
  <c r="F7281" i="5"/>
  <c r="F7331" i="5"/>
  <c r="F7384" i="5"/>
  <c r="F7485" i="5"/>
  <c r="F7509" i="5"/>
  <c r="F7531" i="5"/>
  <c r="F7549" i="5"/>
  <c r="F7568" i="5"/>
  <c r="F7584" i="5"/>
  <c r="F7598" i="5"/>
  <c r="F7612" i="5"/>
  <c r="F7623" i="5"/>
  <c r="F7637" i="5"/>
  <c r="F7649" i="5"/>
  <c r="F7676" i="5"/>
  <c r="F7687" i="5"/>
  <c r="F7701" i="5"/>
  <c r="F7713" i="5"/>
  <c r="F7726" i="5"/>
  <c r="F7740" i="5"/>
  <c r="F7751" i="5"/>
  <c r="F7765" i="5"/>
  <c r="F7777" i="5"/>
  <c r="F7790" i="5"/>
  <c r="F7804" i="5"/>
  <c r="F7815" i="5"/>
  <c r="F7829" i="5"/>
  <c r="F7868" i="5"/>
  <c r="F7879" i="5"/>
  <c r="F7893" i="5"/>
  <c r="F7905" i="5"/>
  <c r="F7918" i="5"/>
  <c r="F7932" i="5"/>
  <c r="F7943" i="5"/>
  <c r="F7957" i="5"/>
  <c r="F7969" i="5"/>
  <c r="F7982" i="5"/>
  <c r="F7996" i="5"/>
  <c r="F8007" i="5"/>
  <c r="F8021" i="5"/>
  <c r="F8033" i="5"/>
  <c r="F8046" i="5"/>
  <c r="F8060" i="5"/>
  <c r="F8071" i="5"/>
  <c r="F8085" i="5"/>
  <c r="F8097" i="5"/>
  <c r="F8110" i="5"/>
  <c r="F8124" i="5"/>
  <c r="F8135" i="5"/>
  <c r="F8149" i="5"/>
  <c r="F8161" i="5"/>
  <c r="F8174" i="5"/>
  <c r="F8188" i="5"/>
  <c r="F8199" i="5"/>
  <c r="F8213" i="5"/>
  <c r="F8225" i="5"/>
  <c r="F8238" i="5"/>
  <c r="F8252" i="5"/>
  <c r="F8277" i="5"/>
  <c r="F8289" i="5"/>
  <c r="F8302" i="5"/>
  <c r="F8316" i="5"/>
  <c r="F8327" i="5"/>
  <c r="F8341" i="5"/>
  <c r="F8353" i="5"/>
  <c r="F8366" i="5"/>
  <c r="F8380" i="5"/>
  <c r="F8391" i="5"/>
  <c r="F8405" i="5"/>
  <c r="F8417" i="5"/>
  <c r="F8430" i="5"/>
  <c r="F8444" i="5"/>
  <c r="F8455" i="5"/>
  <c r="F8469" i="5"/>
  <c r="F8481" i="5"/>
  <c r="F8494" i="5"/>
  <c r="F8508" i="5"/>
  <c r="F8519" i="5"/>
  <c r="F8533" i="5"/>
  <c r="F8545" i="5"/>
  <c r="F8558" i="5"/>
  <c r="F8572" i="5"/>
  <c r="F8583" i="5"/>
  <c r="F8597" i="5"/>
  <c r="F8609" i="5"/>
  <c r="F8622" i="5"/>
  <c r="F8636" i="5"/>
  <c r="F8647" i="5"/>
  <c r="F8661" i="5"/>
  <c r="F8686" i="5"/>
  <c r="F8700" i="5"/>
  <c r="F8711" i="5"/>
  <c r="F8725" i="5"/>
  <c r="F8737" i="5"/>
  <c r="F8750" i="5"/>
  <c r="F8764" i="5"/>
  <c r="F8775" i="5"/>
  <c r="F8789" i="5"/>
  <c r="F8801" i="5"/>
  <c r="F8814" i="5"/>
  <c r="F8828" i="5"/>
  <c r="F8839" i="5"/>
  <c r="F8853" i="5"/>
  <c r="F8865" i="5"/>
  <c r="F8878" i="5"/>
  <c r="F8892" i="5"/>
  <c r="F8903" i="5"/>
  <c r="F8917" i="5"/>
  <c r="F8929" i="5"/>
  <c r="F8942" i="5"/>
  <c r="F8956" i="5"/>
  <c r="F8981" i="5"/>
  <c r="F8993" i="5"/>
  <c r="F9006" i="5"/>
  <c r="F9020" i="5"/>
  <c r="F9031" i="5"/>
  <c r="F9045" i="5"/>
  <c r="F9057" i="5"/>
  <c r="F9070" i="5"/>
  <c r="F9084" i="5"/>
  <c r="F9095" i="5"/>
  <c r="F9109" i="5"/>
  <c r="F9121" i="5"/>
  <c r="F9134" i="5"/>
  <c r="F9148" i="5"/>
  <c r="F9159" i="5"/>
  <c r="F9173" i="5"/>
  <c r="F9185" i="5"/>
  <c r="F9198" i="5"/>
  <c r="F9212" i="5"/>
  <c r="F9223" i="5"/>
  <c r="F9237" i="5"/>
  <c r="F9249" i="5"/>
  <c r="F9276" i="5"/>
  <c r="F9287" i="5"/>
  <c r="F9301" i="5"/>
  <c r="F9313" i="5"/>
  <c r="F9326" i="5"/>
  <c r="F9340" i="5"/>
  <c r="F9351" i="5"/>
  <c r="F9365" i="5"/>
  <c r="F9377" i="5"/>
  <c r="F9390" i="5"/>
  <c r="F9404" i="5"/>
  <c r="F9415" i="5"/>
  <c r="F9429" i="5"/>
  <c r="F9441" i="5"/>
  <c r="F9454" i="5"/>
  <c r="F9465" i="5"/>
  <c r="F9473" i="5"/>
  <c r="F9481" i="5"/>
  <c r="F9489" i="5"/>
  <c r="F9497" i="5"/>
  <c r="F9505" i="5"/>
  <c r="F9513" i="5"/>
  <c r="F9521" i="5"/>
  <c r="F9529" i="5"/>
  <c r="F9537" i="5"/>
  <c r="F9545" i="5"/>
  <c r="F9553" i="5"/>
  <c r="F9561" i="5"/>
  <c r="F9577" i="5"/>
  <c r="F9585" i="5"/>
  <c r="F9601" i="5"/>
  <c r="F9609" i="5"/>
  <c r="F9617" i="5"/>
  <c r="F9625" i="5"/>
  <c r="F9633" i="5"/>
  <c r="F9641" i="5"/>
  <c r="F9649" i="5"/>
  <c r="F9657" i="5"/>
  <c r="F9665" i="5"/>
  <c r="F9673" i="5"/>
  <c r="F9689" i="5"/>
  <c r="F9697" i="5"/>
  <c r="F9705" i="5"/>
  <c r="F9713" i="5"/>
  <c r="F9721" i="5"/>
  <c r="F9729" i="5"/>
  <c r="F9737" i="5"/>
  <c r="F9745" i="5"/>
  <c r="F9753" i="5"/>
  <c r="F9761" i="5"/>
  <c r="F9769" i="5"/>
  <c r="F9785" i="5"/>
  <c r="F9793" i="5"/>
  <c r="F9801" i="5"/>
  <c r="F9809" i="5"/>
  <c r="F9817" i="5"/>
  <c r="F9825" i="5"/>
  <c r="F9833" i="5"/>
  <c r="F9841" i="5"/>
  <c r="F9849" i="5"/>
  <c r="F9857" i="5"/>
  <c r="F9865" i="5"/>
  <c r="F9873" i="5"/>
  <c r="F9881" i="5"/>
  <c r="F9889" i="5"/>
  <c r="F9905" i="5"/>
  <c r="F9913" i="5"/>
  <c r="F9921" i="5"/>
  <c r="F9929" i="5"/>
  <c r="F9937" i="5"/>
  <c r="F9945" i="5"/>
  <c r="F9953" i="5"/>
  <c r="F9961" i="5"/>
  <c r="F9969" i="5"/>
  <c r="F9977" i="5"/>
  <c r="F9985" i="5"/>
  <c r="F9993" i="5"/>
  <c r="F4968" i="5"/>
  <c r="F5337" i="5"/>
  <c r="F5509" i="5"/>
  <c r="F5681" i="5"/>
  <c r="F5863" i="5"/>
  <c r="F6013" i="5"/>
  <c r="F6140" i="5"/>
  <c r="F6262" i="5"/>
  <c r="F6371" i="5"/>
  <c r="F6467" i="5"/>
  <c r="F6559" i="5"/>
  <c r="F6655" i="5"/>
  <c r="F6746" i="5"/>
  <c r="F6841" i="5"/>
  <c r="F6929" i="5"/>
  <c r="F7004" i="5"/>
  <c r="F7075" i="5"/>
  <c r="F7133" i="5"/>
  <c r="F7189" i="5"/>
  <c r="F7241" i="5"/>
  <c r="F7291" i="5"/>
  <c r="F7344" i="5"/>
  <c r="F7394" i="5"/>
  <c r="F7445" i="5"/>
  <c r="F7489" i="5"/>
  <c r="F7512" i="5"/>
  <c r="F7533" i="5"/>
  <c r="F7552" i="5"/>
  <c r="F7569" i="5"/>
  <c r="F7587" i="5"/>
  <c r="F7613" i="5"/>
  <c r="F7625" i="5"/>
  <c r="F7638" i="5"/>
  <c r="F7652" i="5"/>
  <c r="F7663" i="5"/>
  <c r="F7677" i="5"/>
  <c r="F7689" i="5"/>
  <c r="F7702" i="5"/>
  <c r="F7716" i="5"/>
  <c r="F7727" i="5"/>
  <c r="F7741" i="5"/>
  <c r="F7753" i="5"/>
  <c r="F7766" i="5"/>
  <c r="F7780" i="5"/>
  <c r="F7791" i="5"/>
  <c r="F7805" i="5"/>
  <c r="F7817" i="5"/>
  <c r="F7830" i="5"/>
  <c r="F7844" i="5"/>
  <c r="F7869" i="5"/>
  <c r="F7881" i="5"/>
  <c r="F7894" i="5"/>
  <c r="F7908" i="5"/>
  <c r="F7919" i="5"/>
  <c r="F7933" i="5"/>
  <c r="F7945" i="5"/>
  <c r="F7958" i="5"/>
  <c r="F7972" i="5"/>
  <c r="F7983" i="5"/>
  <c r="F7997" i="5"/>
  <c r="F8022" i="5"/>
  <c r="F8036" i="5"/>
  <c r="F8047" i="5"/>
  <c r="F8061" i="5"/>
  <c r="F8073" i="5"/>
  <c r="F8086" i="5"/>
  <c r="F8100" i="5"/>
  <c r="F8125" i="5"/>
  <c r="F8150" i="5"/>
  <c r="F8164" i="5"/>
  <c r="F8175" i="5"/>
  <c r="F8189" i="5"/>
  <c r="F8201" i="5"/>
  <c r="F8214" i="5"/>
  <c r="F8228" i="5"/>
  <c r="F8239" i="5"/>
  <c r="F8253" i="5"/>
  <c r="F8265" i="5"/>
  <c r="F8278" i="5"/>
  <c r="F8292" i="5"/>
  <c r="F8303" i="5"/>
  <c r="F8317" i="5"/>
  <c r="F8329" i="5"/>
  <c r="F8342" i="5"/>
  <c r="F8356" i="5"/>
  <c r="F8381" i="5"/>
  <c r="F8393" i="5"/>
  <c r="F8406" i="5"/>
  <c r="F8420" i="5"/>
  <c r="F8431" i="5"/>
  <c r="F8445" i="5"/>
  <c r="F8457" i="5"/>
  <c r="F8470" i="5"/>
  <c r="F8484" i="5"/>
  <c r="F8495" i="5"/>
  <c r="F8509" i="5"/>
  <c r="F8521" i="5"/>
  <c r="F8534" i="5"/>
  <c r="F8548" i="5"/>
  <c r="F8559" i="5"/>
  <c r="F8573" i="5"/>
  <c r="F8585" i="5"/>
  <c r="F8598" i="5"/>
  <c r="F8612" i="5"/>
  <c r="F8637" i="5"/>
  <c r="F8649" i="5"/>
  <c r="F8662" i="5"/>
  <c r="F8676" i="5"/>
  <c r="F8687" i="5"/>
  <c r="F8701" i="5"/>
  <c r="F8713" i="5"/>
  <c r="F8726" i="5"/>
  <c r="F8740" i="5"/>
  <c r="F8751" i="5"/>
  <c r="F8765" i="5"/>
  <c r="F8777" i="5"/>
  <c r="F8790" i="5"/>
  <c r="F8804" i="5"/>
  <c r="F8815" i="5"/>
  <c r="F8829" i="5"/>
  <c r="F8841" i="5"/>
  <c r="F8854" i="5"/>
  <c r="F8868" i="5"/>
  <c r="F8893" i="5"/>
  <c r="F8905" i="5"/>
  <c r="F8918" i="5"/>
  <c r="F8932" i="5"/>
  <c r="F8943" i="5"/>
  <c r="F8957" i="5"/>
  <c r="F8969" i="5"/>
  <c r="F8982" i="5"/>
  <c r="F8996" i="5"/>
  <c r="F9007" i="5"/>
  <c r="F9021" i="5"/>
  <c r="F9033" i="5"/>
  <c r="F9046" i="5"/>
  <c r="F9060" i="5"/>
  <c r="F9071" i="5"/>
  <c r="F9085" i="5"/>
  <c r="F9097" i="5"/>
  <c r="F9110" i="5"/>
  <c r="F9124" i="5"/>
  <c r="F9135" i="5"/>
  <c r="F9149" i="5"/>
  <c r="F9161" i="5"/>
  <c r="F9174" i="5"/>
  <c r="F9188" i="5"/>
  <c r="F9199" i="5"/>
  <c r="F9213" i="5"/>
  <c r="F9225" i="5"/>
  <c r="F9238" i="5"/>
  <c r="F9252" i="5"/>
  <c r="F9263" i="5"/>
  <c r="F9277" i="5"/>
  <c r="F9289" i="5"/>
  <c r="F9302" i="5"/>
  <c r="F9316" i="5"/>
  <c r="F9327" i="5"/>
  <c r="F9341" i="5"/>
  <c r="F9353" i="5"/>
  <c r="F5007" i="5"/>
  <c r="F5341" i="5"/>
  <c r="F5511" i="5"/>
  <c r="F5696" i="5"/>
  <c r="F5868" i="5"/>
  <c r="F6016" i="5"/>
  <c r="F6142" i="5"/>
  <c r="F6264" i="5"/>
  <c r="F6377" i="5"/>
  <c r="F6468" i="5"/>
  <c r="F6561" i="5"/>
  <c r="F6658" i="5"/>
  <c r="F6750" i="5"/>
  <c r="F6844" i="5"/>
  <c r="F7006" i="5"/>
  <c r="F7076" i="5"/>
  <c r="F7134" i="5"/>
  <c r="F7192" i="5"/>
  <c r="F7242" i="5"/>
  <c r="F7293" i="5"/>
  <c r="F7345" i="5"/>
  <c r="F7395" i="5"/>
  <c r="F7448" i="5"/>
  <c r="F7493" i="5"/>
  <c r="F7514" i="5"/>
  <c r="F7555" i="5"/>
  <c r="F7570" i="5"/>
  <c r="F7588" i="5"/>
  <c r="F7601" i="5"/>
  <c r="F7614" i="5"/>
  <c r="F7628" i="5"/>
  <c r="F7639" i="5"/>
  <c r="F7653" i="5"/>
  <c r="F7665" i="5"/>
  <c r="F7678" i="5"/>
  <c r="F7692" i="5"/>
  <c r="F7703" i="5"/>
  <c r="F7717" i="5"/>
  <c r="F7729" i="5"/>
  <c r="F7742" i="5"/>
  <c r="F7756" i="5"/>
  <c r="F7767" i="5"/>
  <c r="F7781" i="5"/>
  <c r="F7793" i="5"/>
  <c r="F7806" i="5"/>
  <c r="F7820" i="5"/>
  <c r="F7831" i="5"/>
  <c r="F7845" i="5"/>
  <c r="F7857" i="5"/>
  <c r="F7870" i="5"/>
  <c r="F7884" i="5"/>
  <c r="F7895" i="5"/>
  <c r="F7909" i="5"/>
  <c r="F7921" i="5"/>
  <c r="F7934" i="5"/>
  <c r="F7948" i="5"/>
  <c r="F7959" i="5"/>
  <c r="F7973" i="5"/>
  <c r="F7985" i="5"/>
  <c r="F7998" i="5"/>
  <c r="F8012" i="5"/>
  <c r="F8023" i="5"/>
  <c r="F8037" i="5"/>
  <c r="F8049" i="5"/>
  <c r="F8062" i="5"/>
  <c r="F8076" i="5"/>
  <c r="F8087" i="5"/>
  <c r="F8101" i="5"/>
  <c r="F8126" i="5"/>
  <c r="F8140" i="5"/>
  <c r="F8151" i="5"/>
  <c r="F8165" i="5"/>
  <c r="F8177" i="5"/>
  <c r="F8190" i="5"/>
  <c r="F8204" i="5"/>
  <c r="F8215" i="5"/>
  <c r="F8229" i="5"/>
  <c r="F8241" i="5"/>
  <c r="F8254" i="5"/>
  <c r="F8268" i="5"/>
  <c r="F8293" i="5"/>
  <c r="F8305" i="5"/>
  <c r="F8318" i="5"/>
  <c r="F8332" i="5"/>
  <c r="F8343" i="5"/>
  <c r="F8357" i="5"/>
  <c r="F8369" i="5"/>
  <c r="F8382" i="5"/>
  <c r="F8396" i="5"/>
  <c r="F8407" i="5"/>
  <c r="F8421" i="5"/>
  <c r="F8433" i="5"/>
  <c r="F8446" i="5"/>
  <c r="F8460" i="5"/>
  <c r="F8471" i="5"/>
  <c r="F8485" i="5"/>
  <c r="F8510" i="5"/>
  <c r="F8524" i="5"/>
  <c r="F8535" i="5"/>
  <c r="F8549" i="5"/>
  <c r="F8561" i="5"/>
  <c r="F8574" i="5"/>
  <c r="F8588" i="5"/>
  <c r="F8599" i="5"/>
  <c r="F8613" i="5"/>
  <c r="F8625" i="5"/>
  <c r="F8638" i="5"/>
  <c r="F8652" i="5"/>
  <c r="F8663" i="5"/>
  <c r="F8677" i="5"/>
  <c r="F8689" i="5"/>
  <c r="F8702" i="5"/>
  <c r="F8716" i="5"/>
  <c r="F8727" i="5"/>
  <c r="F8741" i="5"/>
  <c r="F8766" i="5"/>
  <c r="F8780" i="5"/>
  <c r="F8791" i="5"/>
  <c r="F8805" i="5"/>
  <c r="F8817" i="5"/>
  <c r="F8830" i="5"/>
  <c r="F8844" i="5"/>
  <c r="F8855" i="5"/>
  <c r="F8869" i="5"/>
  <c r="F8881" i="5"/>
  <c r="F8894" i="5"/>
  <c r="F8908" i="5"/>
  <c r="F8919" i="5"/>
  <c r="F8933" i="5"/>
  <c r="F8958" i="5"/>
  <c r="F8972" i="5"/>
  <c r="F8983" i="5"/>
  <c r="F8997" i="5"/>
  <c r="F9009" i="5"/>
  <c r="F9022" i="5"/>
  <c r="F9036" i="5"/>
  <c r="F9047" i="5"/>
  <c r="F9061" i="5"/>
  <c r="F9073" i="5"/>
  <c r="F9086" i="5"/>
  <c r="F9100" i="5"/>
  <c r="F9125" i="5"/>
  <c r="F9137" i="5"/>
  <c r="F9150" i="5"/>
  <c r="F9164" i="5"/>
  <c r="F9175" i="5"/>
  <c r="F9189" i="5"/>
  <c r="F9201" i="5"/>
  <c r="F9214" i="5"/>
  <c r="F9228" i="5"/>
  <c r="F9253" i="5"/>
  <c r="F9278" i="5"/>
  <c r="F9292" i="5"/>
  <c r="F9317" i="5"/>
  <c r="F9329" i="5"/>
  <c r="F9342" i="5"/>
  <c r="F9356" i="5"/>
  <c r="F9381" i="5"/>
  <c r="F4484" i="5"/>
  <c r="F5423" i="5"/>
  <c r="F5593" i="5"/>
  <c r="F5777" i="5"/>
  <c r="F6076" i="5"/>
  <c r="F6200" i="5"/>
  <c r="F6317" i="5"/>
  <c r="F6422" i="5"/>
  <c r="F6513" i="5"/>
  <c r="F6606" i="5"/>
  <c r="F6700" i="5"/>
  <c r="F6969" i="5"/>
  <c r="F7038" i="5"/>
  <c r="F7104" i="5"/>
  <c r="F7161" i="5"/>
  <c r="F7216" i="5"/>
  <c r="F7266" i="5"/>
  <c r="F7317" i="5"/>
  <c r="F7369" i="5"/>
  <c r="F7419" i="5"/>
  <c r="F7472" i="5"/>
  <c r="F7501" i="5"/>
  <c r="F7522" i="5"/>
  <c r="F7545" i="5"/>
  <c r="F7578" i="5"/>
  <c r="F7593" i="5"/>
  <c r="F7606" i="5"/>
  <c r="F7620" i="5"/>
  <c r="F7631" i="5"/>
  <c r="F7645" i="5"/>
  <c r="F7657" i="5"/>
  <c r="F7670" i="5"/>
  <c r="F7684" i="5"/>
  <c r="F7695" i="5"/>
  <c r="F7709" i="5"/>
  <c r="F7721" i="5"/>
  <c r="F7734" i="5"/>
  <c r="F7748" i="5"/>
  <c r="F7759" i="5"/>
  <c r="F7773" i="5"/>
  <c r="F7785" i="5"/>
  <c r="F7798" i="5"/>
  <c r="F7812" i="5"/>
  <c r="F7823" i="5"/>
  <c r="F7837" i="5"/>
  <c r="F7876" i="5"/>
  <c r="F7887" i="5"/>
  <c r="F7901" i="5"/>
  <c r="F7913" i="5"/>
  <c r="F7926" i="5"/>
  <c r="F7940" i="5"/>
  <c r="F7951" i="5"/>
  <c r="F7965" i="5"/>
  <c r="F7990" i="5"/>
  <c r="F8004" i="5"/>
  <c r="F8015" i="5"/>
  <c r="F8029" i="5"/>
  <c r="F8041" i="5"/>
  <c r="F8054" i="5"/>
  <c r="F8068" i="5"/>
  <c r="F8079" i="5"/>
  <c r="F8093" i="5"/>
  <c r="F8105" i="5"/>
  <c r="F8118" i="5"/>
  <c r="F8132" i="5"/>
  <c r="F8143" i="5"/>
  <c r="F8157" i="5"/>
  <c r="F8169" i="5"/>
  <c r="F8182" i="5"/>
  <c r="F8196" i="5"/>
  <c r="F8207" i="5"/>
  <c r="F8221" i="5"/>
  <c r="F8233" i="5"/>
  <c r="F8246" i="5"/>
  <c r="F8260" i="5"/>
  <c r="F8271" i="5"/>
  <c r="F8285" i="5"/>
  <c r="F8297" i="5"/>
  <c r="F8310" i="5"/>
  <c r="F8324" i="5"/>
  <c r="F8335" i="5"/>
  <c r="F8349" i="5"/>
  <c r="F8361" i="5"/>
  <c r="F8388" i="5"/>
  <c r="F8399" i="5"/>
  <c r="F8413" i="5"/>
  <c r="F8425" i="5"/>
  <c r="F8438" i="5"/>
  <c r="F8452" i="5"/>
  <c r="F8463" i="5"/>
  <c r="F8477" i="5"/>
  <c r="F8489" i="5"/>
  <c r="F8502" i="5"/>
  <c r="F8516" i="5"/>
  <c r="F8527" i="5"/>
  <c r="F8541" i="5"/>
  <c r="F8553" i="5"/>
  <c r="F8566" i="5"/>
  <c r="F8580" i="5"/>
  <c r="F8591" i="5"/>
  <c r="F8605" i="5"/>
  <c r="F8617" i="5"/>
  <c r="F8630" i="5"/>
  <c r="F8644" i="5"/>
  <c r="F8655" i="5"/>
  <c r="F8669" i="5"/>
  <c r="F8681" i="5"/>
  <c r="F8694" i="5"/>
  <c r="F8708" i="5"/>
  <c r="F8719" i="5"/>
  <c r="F8733" i="5"/>
  <c r="F8745" i="5"/>
  <c r="F8758" i="5"/>
  <c r="F8772" i="5"/>
  <c r="F8783" i="5"/>
  <c r="F8797" i="5"/>
  <c r="F8822" i="5"/>
  <c r="F8836" i="5"/>
  <c r="F8847" i="5"/>
  <c r="F8861" i="5"/>
  <c r="F8873" i="5"/>
  <c r="F8900" i="5"/>
  <c r="F8911" i="5"/>
  <c r="F8925" i="5"/>
  <c r="F8937" i="5"/>
  <c r="F8950" i="5"/>
  <c r="F8964" i="5"/>
  <c r="F8975" i="5"/>
  <c r="F8989" i="5"/>
  <c r="F9014" i="5"/>
  <c r="F9028" i="5"/>
  <c r="F9039" i="5"/>
  <c r="F9053" i="5"/>
  <c r="F9065" i="5"/>
  <c r="F9078" i="5"/>
  <c r="F9092" i="5"/>
  <c r="F9103" i="5"/>
  <c r="F9117" i="5"/>
  <c r="F9129" i="5"/>
  <c r="F9142" i="5"/>
  <c r="F9156" i="5"/>
  <c r="F9167" i="5"/>
  <c r="F9181" i="5"/>
  <c r="F9193" i="5"/>
  <c r="F9206" i="5"/>
  <c r="F9220" i="5"/>
  <c r="F9231" i="5"/>
  <c r="F9245" i="5"/>
  <c r="F9257" i="5"/>
  <c r="F9270" i="5"/>
  <c r="F9284" i="5"/>
  <c r="F9295" i="5"/>
  <c r="F9309" i="5"/>
  <c r="F9321" i="5"/>
  <c r="F9334" i="5"/>
  <c r="F9348" i="5"/>
  <c r="F9359" i="5"/>
  <c r="F9373" i="5"/>
  <c r="F9398" i="5"/>
  <c r="F9412" i="5"/>
  <c r="F9423" i="5"/>
  <c r="F9437" i="5"/>
  <c r="F9449" i="5"/>
  <c r="F9462" i="5"/>
  <c r="F9478" i="5"/>
  <c r="F9486" i="5"/>
  <c r="F9494" i="5"/>
  <c r="F9502" i="5"/>
  <c r="F9510" i="5"/>
  <c r="F9518" i="5"/>
  <c r="F9526" i="5"/>
  <c r="F9534" i="5"/>
  <c r="F9542" i="5"/>
  <c r="F9550" i="5"/>
  <c r="F9558" i="5"/>
  <c r="F9566" i="5"/>
  <c r="F9574" i="5"/>
  <c r="F9582" i="5"/>
  <c r="F9598" i="5"/>
  <c r="F9606" i="5"/>
  <c r="F9614" i="5"/>
  <c r="F9622" i="5"/>
  <c r="F9630" i="5"/>
  <c r="F9638" i="5"/>
  <c r="F9646" i="5"/>
  <c r="F9654" i="5"/>
  <c r="F9662" i="5"/>
  <c r="F9670" i="5"/>
  <c r="F9678" i="5"/>
  <c r="F9686" i="5"/>
  <c r="F9694" i="5"/>
  <c r="F9702" i="5"/>
  <c r="F9710" i="5"/>
  <c r="F9718" i="5"/>
  <c r="F9726" i="5"/>
  <c r="F9734" i="5"/>
  <c r="F9742" i="5"/>
  <c r="F9750" i="5"/>
  <c r="F9758" i="5"/>
  <c r="F9766" i="5"/>
  <c r="F9774" i="5"/>
  <c r="F9782" i="5"/>
  <c r="F9790" i="5"/>
  <c r="F9806" i="5"/>
  <c r="F9814" i="5"/>
  <c r="F9822" i="5"/>
  <c r="F9830" i="5"/>
  <c r="F9838" i="5"/>
  <c r="F9846" i="5"/>
  <c r="F9854" i="5"/>
  <c r="F9862" i="5"/>
  <c r="F9870" i="5"/>
  <c r="F9878" i="5"/>
  <c r="F9902" i="5"/>
  <c r="F9910" i="5"/>
  <c r="F9918" i="5"/>
  <c r="F9926" i="5"/>
  <c r="F9934" i="5"/>
  <c r="F9942" i="5"/>
  <c r="F9950" i="5"/>
  <c r="F9958" i="5"/>
  <c r="F9966" i="5"/>
  <c r="F9974" i="5"/>
  <c r="F9990" i="5"/>
  <c r="F9998" i="5"/>
  <c r="F5119" i="5"/>
  <c r="F5913" i="5"/>
  <c r="F6396" i="5"/>
  <c r="F6774" i="5"/>
  <c r="F7091" i="5"/>
  <c r="F7306" i="5"/>
  <c r="F7498" i="5"/>
  <c r="F7577" i="5"/>
  <c r="F7630" i="5"/>
  <c r="F7681" i="5"/>
  <c r="F7783" i="5"/>
  <c r="F7836" i="5"/>
  <c r="F7886" i="5"/>
  <c r="F7937" i="5"/>
  <c r="F8039" i="5"/>
  <c r="F8092" i="5"/>
  <c r="F8193" i="5"/>
  <c r="F8295" i="5"/>
  <c r="F8348" i="5"/>
  <c r="F8398" i="5"/>
  <c r="F8449" i="5"/>
  <c r="F8604" i="5"/>
  <c r="F8654" i="5"/>
  <c r="F8705" i="5"/>
  <c r="F8807" i="5"/>
  <c r="F8860" i="5"/>
  <c r="F8910" i="5"/>
  <c r="F9013" i="5"/>
  <c r="F9116" i="5"/>
  <c r="F9166" i="5"/>
  <c r="F9217" i="5"/>
  <c r="F9319" i="5"/>
  <c r="F9366" i="5"/>
  <c r="F9391" i="5"/>
  <c r="F9409" i="5"/>
  <c r="F9452" i="5"/>
  <c r="F9468" i="5"/>
  <c r="F9482" i="5"/>
  <c r="F9493" i="5"/>
  <c r="F9507" i="5"/>
  <c r="F9519" i="5"/>
  <c r="F9532" i="5"/>
  <c r="F9546" i="5"/>
  <c r="F9557" i="5"/>
  <c r="F9571" i="5"/>
  <c r="F9583" i="5"/>
  <c r="F9596" i="5"/>
  <c r="F9610" i="5"/>
  <c r="F9621" i="5"/>
  <c r="F9635" i="5"/>
  <c r="F9647" i="5"/>
  <c r="F9660" i="5"/>
  <c r="F9674" i="5"/>
  <c r="F9685" i="5"/>
  <c r="F9699" i="5"/>
  <c r="F9711" i="5"/>
  <c r="F9724" i="5"/>
  <c r="F9738" i="5"/>
  <c r="F9749" i="5"/>
  <c r="F9763" i="5"/>
  <c r="F9775" i="5"/>
  <c r="F9788" i="5"/>
  <c r="F9802" i="5"/>
  <c r="F9813" i="5"/>
  <c r="F9827" i="5"/>
  <c r="F9839" i="5"/>
  <c r="F9852" i="5"/>
  <c r="F9866" i="5"/>
  <c r="F9877" i="5"/>
  <c r="F9891" i="5"/>
  <c r="F9903" i="5"/>
  <c r="F9916" i="5"/>
  <c r="F9930" i="5"/>
  <c r="F9941" i="5"/>
  <c r="F9955" i="5"/>
  <c r="F9967" i="5"/>
  <c r="F9980" i="5"/>
  <c r="F9994" i="5"/>
  <c r="F5376" i="5"/>
  <c r="F6045" i="5"/>
  <c r="F6488" i="5"/>
  <c r="F6863" i="5"/>
  <c r="F7149" i="5"/>
  <c r="F7355" i="5"/>
  <c r="F7589" i="5"/>
  <c r="F7641" i="5"/>
  <c r="F7693" i="5"/>
  <c r="F7743" i="5"/>
  <c r="F7796" i="5"/>
  <c r="F7897" i="5"/>
  <c r="F7949" i="5"/>
  <c r="F7999" i="5"/>
  <c r="F8052" i="5"/>
  <c r="F8102" i="5"/>
  <c r="F8153" i="5"/>
  <c r="F8205" i="5"/>
  <c r="F8308" i="5"/>
  <c r="F8358" i="5"/>
  <c r="F8409" i="5"/>
  <c r="F8461" i="5"/>
  <c r="F8511" i="5"/>
  <c r="F8564" i="5"/>
  <c r="F8614" i="5"/>
  <c r="F8665" i="5"/>
  <c r="F8717" i="5"/>
  <c r="F8767" i="5"/>
  <c r="F8820" i="5"/>
  <c r="F8870" i="5"/>
  <c r="F8921" i="5"/>
  <c r="F8973" i="5"/>
  <c r="F9023" i="5"/>
  <c r="F9076" i="5"/>
  <c r="F9126" i="5"/>
  <c r="F9229" i="5"/>
  <c r="F9279" i="5"/>
  <c r="F9332" i="5"/>
  <c r="F9369" i="5"/>
  <c r="F9393" i="5"/>
  <c r="F9413" i="5"/>
  <c r="F9433" i="5"/>
  <c r="F9455" i="5"/>
  <c r="F9469" i="5"/>
  <c r="F9483" i="5"/>
  <c r="F9508" i="5"/>
  <c r="F9522" i="5"/>
  <c r="F9533" i="5"/>
  <c r="F9547" i="5"/>
  <c r="F9586" i="5"/>
  <c r="F9597" i="5"/>
  <c r="F9611" i="5"/>
  <c r="F9636" i="5"/>
  <c r="F9650" i="5"/>
  <c r="F9661" i="5"/>
  <c r="F9700" i="5"/>
  <c r="F9714" i="5"/>
  <c r="F9725" i="5"/>
  <c r="F9739" i="5"/>
  <c r="F9764" i="5"/>
  <c r="F9778" i="5"/>
  <c r="F9789" i="5"/>
  <c r="F9803" i="5"/>
  <c r="F9815" i="5"/>
  <c r="F9828" i="5"/>
  <c r="F9842" i="5"/>
  <c r="F9853" i="5"/>
  <c r="F9867" i="5"/>
  <c r="F9892" i="5"/>
  <c r="F9906" i="5"/>
  <c r="F9917" i="5"/>
  <c r="F9931" i="5"/>
  <c r="F9956" i="5"/>
  <c r="F9970" i="5"/>
  <c r="F9981" i="5"/>
  <c r="F9995" i="5"/>
  <c r="F5388" i="5"/>
  <c r="F6049" i="5"/>
  <c r="F6495" i="5"/>
  <c r="F6865" i="5"/>
  <c r="F7150" i="5"/>
  <c r="F7357" i="5"/>
  <c r="F7521" i="5"/>
  <c r="F7644" i="5"/>
  <c r="F7694" i="5"/>
  <c r="F7745" i="5"/>
  <c r="F7847" i="5"/>
  <c r="F7900" i="5"/>
  <c r="F7950" i="5"/>
  <c r="F8103" i="5"/>
  <c r="F8156" i="5"/>
  <c r="F8206" i="5"/>
  <c r="F8257" i="5"/>
  <c r="F8359" i="5"/>
  <c r="F8412" i="5"/>
  <c r="F8462" i="5"/>
  <c r="F8513" i="5"/>
  <c r="F8615" i="5"/>
  <c r="F8668" i="5"/>
  <c r="F8718" i="5"/>
  <c r="F8769" i="5"/>
  <c r="F8871" i="5"/>
  <c r="F8924" i="5"/>
  <c r="F8974" i="5"/>
  <c r="F9025" i="5"/>
  <c r="F9127" i="5"/>
  <c r="F9230" i="5"/>
  <c r="F9281" i="5"/>
  <c r="F9333" i="5"/>
  <c r="F9372" i="5"/>
  <c r="F9396" i="5"/>
  <c r="F9417" i="5"/>
  <c r="F9436" i="5"/>
  <c r="F9457" i="5"/>
  <c r="F9471" i="5"/>
  <c r="F9498" i="5"/>
  <c r="F9509" i="5"/>
  <c r="F9523" i="5"/>
  <c r="F9535" i="5"/>
  <c r="F9548" i="5"/>
  <c r="F9562" i="5"/>
  <c r="F9573" i="5"/>
  <c r="F9599" i="5"/>
  <c r="F9612" i="5"/>
  <c r="F9626" i="5"/>
  <c r="F9637" i="5"/>
  <c r="F9651" i="5"/>
  <c r="F9663" i="5"/>
  <c r="F9676" i="5"/>
  <c r="F9690" i="5"/>
  <c r="F9701" i="5"/>
  <c r="F9715" i="5"/>
  <c r="F9727" i="5"/>
  <c r="F9740" i="5"/>
  <c r="F9754" i="5"/>
  <c r="F9765" i="5"/>
  <c r="F9779" i="5"/>
  <c r="F9791" i="5"/>
  <c r="F9804" i="5"/>
  <c r="F9818" i="5"/>
  <c r="F9829" i="5"/>
  <c r="F9843" i="5"/>
  <c r="F9855" i="5"/>
  <c r="F9868" i="5"/>
  <c r="F9882" i="5"/>
  <c r="F9893" i="5"/>
  <c r="F9907" i="5"/>
  <c r="F9919" i="5"/>
  <c r="F9932" i="5"/>
  <c r="F9946" i="5"/>
  <c r="F9957" i="5"/>
  <c r="F9971" i="5"/>
  <c r="F9983" i="5"/>
  <c r="F5559" i="5"/>
  <c r="F6167" i="5"/>
  <c r="F6585" i="5"/>
  <c r="F6947" i="5"/>
  <c r="F7202" i="5"/>
  <c r="F7408" i="5"/>
  <c r="F7537" i="5"/>
  <c r="F7604" i="5"/>
  <c r="F7654" i="5"/>
  <c r="F7705" i="5"/>
  <c r="F7757" i="5"/>
  <c r="F7807" i="5"/>
  <c r="F7860" i="5"/>
  <c r="F7910" i="5"/>
  <c r="F7961" i="5"/>
  <c r="F8013" i="5"/>
  <c r="F8063" i="5"/>
  <c r="F8116" i="5"/>
  <c r="F8166" i="5"/>
  <c r="F8217" i="5"/>
  <c r="F8269" i="5"/>
  <c r="F8319" i="5"/>
  <c r="F8372" i="5"/>
  <c r="F8422" i="5"/>
  <c r="F8473" i="5"/>
  <c r="F8525" i="5"/>
  <c r="F8575" i="5"/>
  <c r="F8628" i="5"/>
  <c r="F8678" i="5"/>
  <c r="F8729" i="5"/>
  <c r="F8781" i="5"/>
  <c r="F8831" i="5"/>
  <c r="F8884" i="5"/>
  <c r="F8985" i="5"/>
  <c r="F9037" i="5"/>
  <c r="F9087" i="5"/>
  <c r="F9140" i="5"/>
  <c r="F9190" i="5"/>
  <c r="F9241" i="5"/>
  <c r="F9293" i="5"/>
  <c r="F9343" i="5"/>
  <c r="F9420" i="5"/>
  <c r="F9438" i="5"/>
  <c r="F9460" i="5"/>
  <c r="F9474" i="5"/>
  <c r="F9485" i="5"/>
  <c r="F9499" i="5"/>
  <c r="F9511" i="5"/>
  <c r="F9524" i="5"/>
  <c r="F9538" i="5"/>
  <c r="F9549" i="5"/>
  <c r="F9563" i="5"/>
  <c r="F9575" i="5"/>
  <c r="F9588" i="5"/>
  <c r="F9602" i="5"/>
  <c r="F9613" i="5"/>
  <c r="F9627" i="5"/>
  <c r="F9639" i="5"/>
  <c r="F9652" i="5"/>
  <c r="F9666" i="5"/>
  <c r="F9677" i="5"/>
  <c r="F9691" i="5"/>
  <c r="F9703" i="5"/>
  <c r="F9716" i="5"/>
  <c r="F9730" i="5"/>
  <c r="F9741" i="5"/>
  <c r="F9755" i="5"/>
  <c r="F9767" i="5"/>
  <c r="F9780" i="5"/>
  <c r="F9794" i="5"/>
  <c r="F9805" i="5"/>
  <c r="F9819" i="5"/>
  <c r="F9831" i="5"/>
  <c r="F9844" i="5"/>
  <c r="F9858" i="5"/>
  <c r="F9869" i="5"/>
  <c r="F9883" i="5"/>
  <c r="F9895" i="5"/>
  <c r="F9908" i="5"/>
  <c r="F9922" i="5"/>
  <c r="F9933" i="5"/>
  <c r="F9947" i="5"/>
  <c r="F9959" i="5"/>
  <c r="F9972" i="5"/>
  <c r="F9986" i="5"/>
  <c r="F9997" i="5"/>
  <c r="F5560" i="5"/>
  <c r="F6173" i="5"/>
  <c r="F6586" i="5"/>
  <c r="F6953" i="5"/>
  <c r="F7203" i="5"/>
  <c r="F7409" i="5"/>
  <c r="F7539" i="5"/>
  <c r="F7605" i="5"/>
  <c r="F7655" i="5"/>
  <c r="F7708" i="5"/>
  <c r="F7758" i="5"/>
  <c r="F7809" i="5"/>
  <c r="F7964" i="5"/>
  <c r="F8014" i="5"/>
  <c r="F8065" i="5"/>
  <c r="F8167" i="5"/>
  <c r="F8220" i="5"/>
  <c r="F8270" i="5"/>
  <c r="F8321" i="5"/>
  <c r="F8423" i="5"/>
  <c r="F8476" i="5"/>
  <c r="F8526" i="5"/>
  <c r="F8577" i="5"/>
  <c r="F8679" i="5"/>
  <c r="F8732" i="5"/>
  <c r="F8782" i="5"/>
  <c r="F8833" i="5"/>
  <c r="F8935" i="5"/>
  <c r="F8988" i="5"/>
  <c r="F9038" i="5"/>
  <c r="F9089" i="5"/>
  <c r="F9191" i="5"/>
  <c r="F9244" i="5"/>
  <c r="F9294" i="5"/>
  <c r="F9345" i="5"/>
  <c r="F9380" i="5"/>
  <c r="F9399" i="5"/>
  <c r="F9421" i="5"/>
  <c r="F9444" i="5"/>
  <c r="F9475" i="5"/>
  <c r="F9487" i="5"/>
  <c r="F9500" i="5"/>
  <c r="F9514" i="5"/>
  <c r="F9539" i="5"/>
  <c r="F9551" i="5"/>
  <c r="F9564" i="5"/>
  <c r="F9578" i="5"/>
  <c r="F9603" i="5"/>
  <c r="F9615" i="5"/>
  <c r="F9628" i="5"/>
  <c r="F9642" i="5"/>
  <c r="F9667" i="5"/>
  <c r="F9679" i="5"/>
  <c r="F9706" i="5"/>
  <c r="F9731" i="5"/>
  <c r="F9743" i="5"/>
  <c r="F9756" i="5"/>
  <c r="F9770" i="5"/>
  <c r="F9781" i="5"/>
  <c r="F9807" i="5"/>
  <c r="F9820" i="5"/>
  <c r="F9834" i="5"/>
  <c r="F9859" i="5"/>
  <c r="F9871" i="5"/>
  <c r="F9884" i="5"/>
  <c r="F9898" i="5"/>
  <c r="F9923" i="5"/>
  <c r="F9935" i="5"/>
  <c r="F9948" i="5"/>
  <c r="F9962" i="5"/>
  <c r="F9987" i="5"/>
  <c r="F9999" i="5"/>
  <c r="F5729" i="5"/>
  <c r="F6295" i="5"/>
  <c r="F7253" i="5"/>
  <c r="F7557" i="5"/>
  <c r="F7615" i="5"/>
  <c r="F7668" i="5"/>
  <c r="F7821" i="5"/>
  <c r="F7871" i="5"/>
  <c r="F7924" i="5"/>
  <c r="F7974" i="5"/>
  <c r="F8077" i="5"/>
  <c r="F8180" i="5"/>
  <c r="F8230" i="5"/>
  <c r="F8333" i="5"/>
  <c r="F8383" i="5"/>
  <c r="F8436" i="5"/>
  <c r="F8486" i="5"/>
  <c r="F8589" i="5"/>
  <c r="F8639" i="5"/>
  <c r="F8692" i="5"/>
  <c r="F8742" i="5"/>
  <c r="F8793" i="5"/>
  <c r="F8845" i="5"/>
  <c r="F8895" i="5"/>
  <c r="F8948" i="5"/>
  <c r="F8998" i="5"/>
  <c r="F9049" i="5"/>
  <c r="F9101" i="5"/>
  <c r="F9151" i="5"/>
  <c r="F9204" i="5"/>
  <c r="F9254" i="5"/>
  <c r="F9305" i="5"/>
  <c r="F9357" i="5"/>
  <c r="F9405" i="5"/>
  <c r="F9422" i="5"/>
  <c r="F9445" i="5"/>
  <c r="F9463" i="5"/>
  <c r="F9501" i="5"/>
  <c r="F9515" i="5"/>
  <c r="F9527" i="5"/>
  <c r="F9540" i="5"/>
  <c r="F9565" i="5"/>
  <c r="F9591" i="5"/>
  <c r="F9604" i="5"/>
  <c r="F9629" i="5"/>
  <c r="F9643" i="5"/>
  <c r="F9655" i="5"/>
  <c r="F9668" i="5"/>
  <c r="F9693" i="5"/>
  <c r="F9707" i="5"/>
  <c r="F9719" i="5"/>
  <c r="F9732" i="5"/>
  <c r="F9757" i="5"/>
  <c r="F9771" i="5"/>
  <c r="F9783" i="5"/>
  <c r="F9796" i="5"/>
  <c r="F9821" i="5"/>
  <c r="F9835" i="5"/>
  <c r="F9847" i="5"/>
  <c r="F9860" i="5"/>
  <c r="F9874" i="5"/>
  <c r="F9885" i="5"/>
  <c r="F9899" i="5"/>
  <c r="F9911" i="5"/>
  <c r="F9924" i="5"/>
  <c r="F9949" i="5"/>
  <c r="F5112" i="5"/>
  <c r="F5902" i="5"/>
  <c r="F6395" i="5"/>
  <c r="F7088" i="5"/>
  <c r="F7305" i="5"/>
  <c r="F7497" i="5"/>
  <c r="F7573" i="5"/>
  <c r="F7629" i="5"/>
  <c r="F7679" i="5"/>
  <c r="F7732" i="5"/>
  <c r="F7782" i="5"/>
  <c r="F7833" i="5"/>
  <c r="F7885" i="5"/>
  <c r="F7935" i="5"/>
  <c r="F7988" i="5"/>
  <c r="F8038" i="5"/>
  <c r="F8089" i="5"/>
  <c r="F8141" i="5"/>
  <c r="F8191" i="5"/>
  <c r="F8244" i="5"/>
  <c r="F8294" i="5"/>
  <c r="F8345" i="5"/>
  <c r="F8397" i="5"/>
  <c r="F8447" i="5"/>
  <c r="F8500" i="5"/>
  <c r="F8550" i="5"/>
  <c r="F8601" i="5"/>
  <c r="F8653" i="5"/>
  <c r="F8703" i="5"/>
  <c r="F8756" i="5"/>
  <c r="F8806" i="5"/>
  <c r="F8857" i="5"/>
  <c r="F8909" i="5"/>
  <c r="F9012" i="5"/>
  <c r="F9062" i="5"/>
  <c r="F9113" i="5"/>
  <c r="F9165" i="5"/>
  <c r="F9215" i="5"/>
  <c r="F9268" i="5"/>
  <c r="F9318" i="5"/>
  <c r="F9361" i="5"/>
  <c r="F9407" i="5"/>
  <c r="F9430" i="5"/>
  <c r="F9447" i="5"/>
  <c r="F9479" i="5"/>
  <c r="F9492" i="5"/>
  <c r="F9506" i="5"/>
  <c r="F9517" i="5"/>
  <c r="F9531" i="5"/>
  <c r="F9543" i="5"/>
  <c r="F9556" i="5"/>
  <c r="F9570" i="5"/>
  <c r="F9581" i="5"/>
  <c r="F9595" i="5"/>
  <c r="F9607" i="5"/>
  <c r="F9620" i="5"/>
  <c r="F9634" i="5"/>
  <c r="F9645" i="5"/>
  <c r="F9659" i="5"/>
  <c r="F9671" i="5"/>
  <c r="F9684" i="5"/>
  <c r="F9698" i="5"/>
  <c r="F9709" i="5"/>
  <c r="F9723" i="5"/>
  <c r="F9735" i="5"/>
  <c r="F9748" i="5"/>
  <c r="F9762" i="5"/>
  <c r="F9773" i="5"/>
  <c r="F9787" i="5"/>
  <c r="F9799" i="5"/>
  <c r="F9812" i="5"/>
  <c r="F9826" i="5"/>
  <c r="F9837" i="5"/>
  <c r="F9851" i="5"/>
  <c r="F9863" i="5"/>
  <c r="F9890" i="5"/>
  <c r="F9901" i="5"/>
  <c r="F9915" i="5"/>
  <c r="F9927" i="5"/>
  <c r="F9940" i="5"/>
  <c r="F9954" i="5"/>
  <c r="F9965" i="5"/>
  <c r="F9991" i="5"/>
  <c r="F6296" i="5"/>
  <c r="F7719" i="5"/>
  <c r="F8129" i="5"/>
  <c r="F8540" i="5"/>
  <c r="F9358" i="5"/>
  <c r="F9503" i="5"/>
  <c r="F9605" i="5"/>
  <c r="F9708" i="5"/>
  <c r="F9811" i="5"/>
  <c r="F9914" i="5"/>
  <c r="F6679" i="5"/>
  <c r="F7772" i="5"/>
  <c r="F8590" i="5"/>
  <c r="F8999" i="5"/>
  <c r="F9383" i="5"/>
  <c r="F9516" i="5"/>
  <c r="F9619" i="5"/>
  <c r="F9722" i="5"/>
  <c r="F9823" i="5"/>
  <c r="F9925" i="5"/>
  <c r="F9989" i="5"/>
  <c r="F7023" i="5"/>
  <c r="F7822" i="5"/>
  <c r="F8231" i="5"/>
  <c r="F8641" i="5"/>
  <c r="F9052" i="5"/>
  <c r="F9406" i="5"/>
  <c r="F9530" i="5"/>
  <c r="F9631" i="5"/>
  <c r="F9733" i="5"/>
  <c r="F9836" i="5"/>
  <c r="F9939" i="5"/>
  <c r="F7256" i="5"/>
  <c r="F8284" i="5"/>
  <c r="F9102" i="5"/>
  <c r="F9425" i="5"/>
  <c r="F9541" i="5"/>
  <c r="F9644" i="5"/>
  <c r="F9747" i="5"/>
  <c r="F9850" i="5"/>
  <c r="F9951" i="5"/>
  <c r="F7459" i="5"/>
  <c r="F8334" i="5"/>
  <c r="F8743" i="5"/>
  <c r="F9153" i="5"/>
  <c r="F9446" i="5"/>
  <c r="F9555" i="5"/>
  <c r="F9658" i="5"/>
  <c r="F9759" i="5"/>
  <c r="F9861" i="5"/>
  <c r="F9963" i="5"/>
  <c r="F7559" i="5"/>
  <c r="F7975" i="5"/>
  <c r="F8385" i="5"/>
  <c r="F8796" i="5"/>
  <c r="F9466" i="5"/>
  <c r="F9567" i="5"/>
  <c r="F9669" i="5"/>
  <c r="F9772" i="5"/>
  <c r="F9875" i="5"/>
  <c r="F9964" i="5"/>
  <c r="F5732" i="5"/>
  <c r="F8078" i="5"/>
  <c r="F8487" i="5"/>
  <c r="F8897" i="5"/>
  <c r="F9308" i="5"/>
  <c r="F9594" i="5"/>
  <c r="F9695" i="5"/>
  <c r="F9797" i="5"/>
  <c r="F9978" i="5"/>
  <c r="F9786" i="5"/>
  <c r="F7617" i="5"/>
  <c r="F9580" i="5"/>
  <c r="F9683" i="5"/>
  <c r="F9477" i="5"/>
  <c r="F9255" i="5"/>
  <c r="F8846" i="5"/>
  <c r="F9975" i="5"/>
  <c r="F8437" i="5"/>
  <c r="F9887" i="5"/>
  <c r="F8028" i="5"/>
  <c r="F3606" i="5"/>
  <c r="F3814" i="5"/>
  <c r="F3702" i="5"/>
  <c r="F3489" i="5"/>
  <c r="F2864" i="5"/>
  <c r="F3000" i="5"/>
  <c r="F4742" i="5"/>
  <c r="F4678" i="5"/>
  <c r="F5582" i="5"/>
  <c r="F5542" i="5"/>
  <c r="F5518" i="5"/>
  <c r="F5502" i="5"/>
  <c r="F5454" i="5"/>
  <c r="F5414" i="5"/>
  <c r="F5406" i="5"/>
  <c r="F5398" i="5"/>
  <c r="F5390" i="5"/>
  <c r="F5374" i="5"/>
  <c r="F5668" i="5"/>
  <c r="F5636" i="5"/>
  <c r="F5580" i="5"/>
  <c r="F5516" i="5"/>
  <c r="F5508" i="5"/>
  <c r="F5500" i="5"/>
  <c r="F5452" i="5"/>
  <c r="F5420" i="5"/>
  <c r="F5372" i="5"/>
  <c r="F5358" i="5"/>
  <c r="F5230" i="5"/>
  <c r="F5222" i="5"/>
  <c r="F5214" i="5"/>
  <c r="F5206" i="5"/>
  <c r="F5198" i="5"/>
  <c r="F5190" i="5"/>
  <c r="F5166" i="5"/>
  <c r="F5110" i="5"/>
  <c r="F5054" i="5"/>
  <c r="F5030" i="5"/>
  <c r="F4950" i="5"/>
  <c r="F4918" i="5"/>
  <c r="F4886" i="5"/>
  <c r="F4822" i="5"/>
  <c r="F4748" i="5"/>
  <c r="F4739" i="5"/>
  <c r="F4675" i="5"/>
  <c r="F4630" i="5"/>
  <c r="F4556" i="5"/>
  <c r="F4403" i="5"/>
  <c r="F4339" i="5"/>
  <c r="F5292" i="5"/>
  <c r="F5284" i="5"/>
  <c r="F5252" i="5"/>
  <c r="F5188" i="5"/>
  <c r="F5164" i="5"/>
  <c r="F5156" i="5"/>
  <c r="F5124" i="5"/>
  <c r="F5060" i="5"/>
  <c r="F5036" i="5"/>
  <c r="F5028" i="5"/>
  <c r="F4996" i="5"/>
  <c r="F4964" i="5"/>
  <c r="F4940" i="5"/>
  <c r="F4900" i="5"/>
  <c r="F4868" i="5"/>
  <c r="F4836" i="5"/>
  <c r="F4764" i="5"/>
  <c r="F4691" i="5"/>
  <c r="F4572" i="5"/>
  <c r="F4518" i="5"/>
  <c r="F4443" i="5"/>
  <c r="F4422" i="5"/>
  <c r="F4379" i="5"/>
  <c r="F4358" i="5"/>
  <c r="F4236" i="5"/>
  <c r="F3910" i="5"/>
  <c r="F3740" i="5"/>
  <c r="F3588" i="5"/>
  <c r="F4660" i="5"/>
  <c r="F4638" i="5"/>
  <c r="F4412" i="5"/>
  <c r="F3926" i="5"/>
  <c r="F4795" i="5"/>
  <c r="F4740" i="5"/>
  <c r="F4612" i="5"/>
  <c r="F4558" i="5"/>
  <c r="F4539" i="5"/>
  <c r="F4268" i="5"/>
  <c r="F3948" i="5"/>
  <c r="F3494" i="5"/>
  <c r="F4316" i="5"/>
  <c r="F3979" i="5"/>
  <c r="F3206" i="5"/>
  <c r="F3168" i="5"/>
  <c r="F3098" i="5"/>
  <c r="F3034" i="5"/>
  <c r="F4642" i="5"/>
  <c r="F4633" i="5"/>
  <c r="F4624" i="5"/>
  <c r="F4615" i="5"/>
  <c r="F4606" i="5"/>
  <c r="F4596" i="5"/>
  <c r="F4587" i="5"/>
  <c r="F4578" i="5"/>
  <c r="F4569" i="5"/>
  <c r="F4560" i="5"/>
  <c r="F4551" i="5"/>
  <c r="F4542" i="5"/>
  <c r="F4532" i="5"/>
  <c r="F4523" i="5"/>
  <c r="F4514" i="5"/>
  <c r="F4496" i="5"/>
  <c r="F4487" i="5"/>
  <c r="F4478" i="5"/>
  <c r="F4468" i="5"/>
  <c r="F4459" i="5"/>
  <c r="F4450" i="5"/>
  <c r="F4428" i="5"/>
  <c r="F4418" i="5"/>
  <c r="F4408" i="5"/>
  <c r="F4396" i="5"/>
  <c r="F4386" i="5"/>
  <c r="F4364" i="5"/>
  <c r="F4354" i="5"/>
  <c r="F4344" i="5"/>
  <c r="F4332" i="5"/>
  <c r="F4320" i="5"/>
  <c r="F4309" i="5"/>
  <c r="F4295" i="5"/>
  <c r="F4284" i="5"/>
  <c r="F4272" i="5"/>
  <c r="F4259" i="5"/>
  <c r="F4245" i="5"/>
  <c r="F4232" i="5"/>
  <c r="F4216" i="5"/>
  <c r="F4204" i="5"/>
  <c r="F4190" i="5"/>
  <c r="F4175" i="5"/>
  <c r="F4161" i="5"/>
  <c r="F4133" i="5"/>
  <c r="F4091" i="5"/>
  <c r="F4065" i="5"/>
  <c r="F4049" i="5"/>
  <c r="F4033" i="5"/>
  <c r="F4019" i="5"/>
  <c r="F3999" i="5"/>
  <c r="F3985" i="5"/>
  <c r="F3969" i="5"/>
  <c r="F3951" i="5"/>
  <c r="F3935" i="5"/>
  <c r="F3921" i="5"/>
  <c r="F3902" i="5"/>
  <c r="F3881" i="5"/>
  <c r="F3828" i="5"/>
  <c r="F3795" i="5"/>
  <c r="F3764" i="5"/>
  <c r="F3725" i="5"/>
  <c r="F3692" i="5"/>
  <c r="F3520" i="5"/>
  <c r="F3460" i="5"/>
  <c r="F3406" i="5"/>
  <c r="F2936" i="5"/>
  <c r="F4641" i="5"/>
  <c r="F4623" i="5"/>
  <c r="F4614" i="5"/>
  <c r="F4604" i="5"/>
  <c r="F4595" i="5"/>
  <c r="F4586" i="5"/>
  <c r="F4577" i="5"/>
  <c r="F4559" i="5"/>
  <c r="F4550" i="5"/>
  <c r="F4540" i="5"/>
  <c r="F4531" i="5"/>
  <c r="F4522" i="5"/>
  <c r="F4513" i="5"/>
  <c r="F4486" i="5"/>
  <c r="F4476" i="5"/>
  <c r="F4467" i="5"/>
  <c r="F4458" i="5"/>
  <c r="F4449" i="5"/>
  <c r="F4438" i="5"/>
  <c r="F4427" i="5"/>
  <c r="F4406" i="5"/>
  <c r="F4395" i="5"/>
  <c r="F4385" i="5"/>
  <c r="F4374" i="5"/>
  <c r="F4363" i="5"/>
  <c r="F4353" i="5"/>
  <c r="F4294" i="5"/>
  <c r="F4283" i="5"/>
  <c r="F4270" i="5"/>
  <c r="F4257" i="5"/>
  <c r="F4230" i="5"/>
  <c r="F4215" i="5"/>
  <c r="F4203" i="5"/>
  <c r="F4188" i="5"/>
  <c r="F4173" i="5"/>
  <c r="F4160" i="5"/>
  <c r="F4132" i="5"/>
  <c r="F4118" i="5"/>
  <c r="F4104" i="5"/>
  <c r="F4089" i="5"/>
  <c r="F4077" i="5"/>
  <c r="F4062" i="5"/>
  <c r="F4015" i="5"/>
  <c r="F3998" i="5"/>
  <c r="F3966" i="5"/>
  <c r="F3934" i="5"/>
  <c r="F3901" i="5"/>
  <c r="F3880" i="5"/>
  <c r="F3825" i="5"/>
  <c r="F3756" i="5"/>
  <c r="F3608" i="5"/>
  <c r="F3402" i="5"/>
  <c r="F3338" i="5"/>
  <c r="F4644" i="5"/>
  <c r="F4626" i="5"/>
  <c r="F4617" i="5"/>
  <c r="F4608" i="5"/>
  <c r="F4599" i="5"/>
  <c r="F4590" i="5"/>
  <c r="F4580" i="5"/>
  <c r="F4571" i="5"/>
  <c r="F4562" i="5"/>
  <c r="F4553" i="5"/>
  <c r="F4544" i="5"/>
  <c r="F4535" i="5"/>
  <c r="F4526" i="5"/>
  <c r="F4516" i="5"/>
  <c r="F4507" i="5"/>
  <c r="F4498" i="5"/>
  <c r="F4489" i="5"/>
  <c r="F4480" i="5"/>
  <c r="F4462" i="5"/>
  <c r="F4452" i="5"/>
  <c r="F4442" i="5"/>
  <c r="F4432" i="5"/>
  <c r="F4420" i="5"/>
  <c r="F4410" i="5"/>
  <c r="F4400" i="5"/>
  <c r="F4388" i="5"/>
  <c r="F4378" i="5"/>
  <c r="F4368" i="5"/>
  <c r="F4356" i="5"/>
  <c r="F4346" i="5"/>
  <c r="F4336" i="5"/>
  <c r="F4323" i="5"/>
  <c r="F4311" i="5"/>
  <c r="F4300" i="5"/>
  <c r="F4286" i="5"/>
  <c r="F4275" i="5"/>
  <c r="F4263" i="5"/>
  <c r="F4235" i="5"/>
  <c r="F4222" i="5"/>
  <c r="F4206" i="5"/>
  <c r="F4193" i="5"/>
  <c r="F4164" i="5"/>
  <c r="F4151" i="5"/>
  <c r="F4123" i="5"/>
  <c r="F4096" i="5"/>
  <c r="F4080" i="5"/>
  <c r="F4068" i="5"/>
  <c r="F4054" i="5"/>
  <c r="F4037" i="5"/>
  <c r="F3988" i="5"/>
  <c r="F3973" i="5"/>
  <c r="F3940" i="5"/>
  <c r="F3924" i="5"/>
  <c r="F3909" i="5"/>
  <c r="F3889" i="5"/>
  <c r="F3766" i="5"/>
  <c r="F3697" i="5"/>
  <c r="F3147" i="5"/>
  <c r="F3060" i="5"/>
  <c r="F4643" i="5"/>
  <c r="F4634" i="5"/>
  <c r="F4625" i="5"/>
  <c r="F4616" i="5"/>
  <c r="F4607" i="5"/>
  <c r="F4598" i="5"/>
  <c r="F4588" i="5"/>
  <c r="F4579" i="5"/>
  <c r="F4570" i="5"/>
  <c r="F4561" i="5"/>
  <c r="F4552" i="5"/>
  <c r="F4543" i="5"/>
  <c r="F4534" i="5"/>
  <c r="F4524" i="5"/>
  <c r="F4515" i="5"/>
  <c r="F4506" i="5"/>
  <c r="F4497" i="5"/>
  <c r="F4488" i="5"/>
  <c r="F4479" i="5"/>
  <c r="F4470" i="5"/>
  <c r="F4460" i="5"/>
  <c r="F4451" i="5"/>
  <c r="F4441" i="5"/>
  <c r="F4430" i="5"/>
  <c r="F4419" i="5"/>
  <c r="F4409" i="5"/>
  <c r="F4398" i="5"/>
  <c r="F4377" i="5"/>
  <c r="F4366" i="5"/>
  <c r="F4355" i="5"/>
  <c r="F4345" i="5"/>
  <c r="F4334" i="5"/>
  <c r="F4321" i="5"/>
  <c r="F4310" i="5"/>
  <c r="F4297" i="5"/>
  <c r="F4285" i="5"/>
  <c r="F4273" i="5"/>
  <c r="F4261" i="5"/>
  <c r="F4246" i="5"/>
  <c r="F4233" i="5"/>
  <c r="F4219" i="5"/>
  <c r="F4205" i="5"/>
  <c r="F4191" i="5"/>
  <c r="F4177" i="5"/>
  <c r="F4150" i="5"/>
  <c r="F4135" i="5"/>
  <c r="F4121" i="5"/>
  <c r="F4108" i="5"/>
  <c r="F4094" i="5"/>
  <c r="F4079" i="5"/>
  <c r="F4052" i="5"/>
  <c r="F4036" i="5"/>
  <c r="F4004" i="5"/>
  <c r="F3987" i="5"/>
  <c r="F3972" i="5"/>
  <c r="F3955" i="5"/>
  <c r="F3923" i="5"/>
  <c r="F3905" i="5"/>
  <c r="F3885" i="5"/>
  <c r="F3862" i="5"/>
  <c r="F3765" i="5"/>
  <c r="F3729" i="5"/>
  <c r="F3620" i="5"/>
  <c r="F3192" i="5"/>
  <c r="F2946" i="5"/>
  <c r="F4447" i="5"/>
  <c r="F4439" i="5"/>
  <c r="F4431" i="5"/>
  <c r="F4423" i="5"/>
  <c r="F4415" i="5"/>
  <c r="F4407" i="5"/>
  <c r="F4399" i="5"/>
  <c r="F4391" i="5"/>
  <c r="F4383" i="5"/>
  <c r="F4375" i="5"/>
  <c r="F4367" i="5"/>
  <c r="F4359" i="5"/>
  <c r="F4351" i="5"/>
  <c r="F4343" i="5"/>
  <c r="F4335" i="5"/>
  <c r="F4326" i="5"/>
  <c r="F4317" i="5"/>
  <c r="F4299" i="5"/>
  <c r="F4289" i="5"/>
  <c r="F4280" i="5"/>
  <c r="F4271" i="5"/>
  <c r="F4262" i="5"/>
  <c r="F4252" i="5"/>
  <c r="F4241" i="5"/>
  <c r="F4231" i="5"/>
  <c r="F4221" i="5"/>
  <c r="F4209" i="5"/>
  <c r="F4199" i="5"/>
  <c r="F4189" i="5"/>
  <c r="F4179" i="5"/>
  <c r="F4168" i="5"/>
  <c r="F4158" i="5"/>
  <c r="F4148" i="5"/>
  <c r="F4136" i="5"/>
  <c r="F4126" i="5"/>
  <c r="F4105" i="5"/>
  <c r="F4095" i="5"/>
  <c r="F4075" i="5"/>
  <c r="F4063" i="5"/>
  <c r="F4053" i="5"/>
  <c r="F4041" i="5"/>
  <c r="F4029" i="5"/>
  <c r="F4017" i="5"/>
  <c r="F4005" i="5"/>
  <c r="F3993" i="5"/>
  <c r="F3980" i="5"/>
  <c r="F3967" i="5"/>
  <c r="F3956" i="5"/>
  <c r="F3932" i="5"/>
  <c r="F3908" i="5"/>
  <c r="F3876" i="5"/>
  <c r="F3855" i="5"/>
  <c r="F3837" i="5"/>
  <c r="F3707" i="5"/>
  <c r="F3681" i="5"/>
  <c r="F3650" i="5"/>
  <c r="F3592" i="5"/>
  <c r="F3558" i="5"/>
  <c r="F3431" i="5"/>
  <c r="F3387" i="5"/>
  <c r="F3259" i="5"/>
  <c r="F3138" i="5"/>
  <c r="F3088" i="5"/>
  <c r="F4821" i="5"/>
  <c r="F4813" i="5"/>
  <c r="F4805" i="5"/>
  <c r="F4797" i="5"/>
  <c r="F4781" i="5"/>
  <c r="F4773" i="5"/>
  <c r="F4765" i="5"/>
  <c r="F4757" i="5"/>
  <c r="F4749" i="5"/>
  <c r="F4741" i="5"/>
  <c r="F4733" i="5"/>
  <c r="F4717" i="5"/>
  <c r="F4709" i="5"/>
  <c r="F4701" i="5"/>
  <c r="F4693" i="5"/>
  <c r="F4685" i="5"/>
  <c r="F4677" i="5"/>
  <c r="F4669" i="5"/>
  <c r="F4653" i="5"/>
  <c r="F4645" i="5"/>
  <c r="F4637" i="5"/>
  <c r="F4629" i="5"/>
  <c r="F4621" i="5"/>
  <c r="F4613" i="5"/>
  <c r="F4605" i="5"/>
  <c r="F4589" i="5"/>
  <c r="F4581" i="5"/>
  <c r="F4573" i="5"/>
  <c r="F4565" i="5"/>
  <c r="F4557" i="5"/>
  <c r="F4549" i="5"/>
  <c r="F4541" i="5"/>
  <c r="F4525" i="5"/>
  <c r="F4517" i="5"/>
  <c r="F4509" i="5"/>
  <c r="F4501" i="5"/>
  <c r="F4493" i="5"/>
  <c r="F4485" i="5"/>
  <c r="F4477" i="5"/>
  <c r="F4461" i="5"/>
  <c r="F4453" i="5"/>
  <c r="F4445" i="5"/>
  <c r="F4437" i="5"/>
  <c r="F4429" i="5"/>
  <c r="F4421" i="5"/>
  <c r="F4413" i="5"/>
  <c r="F4397" i="5"/>
  <c r="F4389" i="5"/>
  <c r="F4381" i="5"/>
  <c r="F4373" i="5"/>
  <c r="F4365" i="5"/>
  <c r="F4357" i="5"/>
  <c r="F4349" i="5"/>
  <c r="F4333" i="5"/>
  <c r="F4324" i="5"/>
  <c r="F4315" i="5"/>
  <c r="F4305" i="5"/>
  <c r="F4296" i="5"/>
  <c r="F4287" i="5"/>
  <c r="F4278" i="5"/>
  <c r="F4269" i="5"/>
  <c r="F4260" i="5"/>
  <c r="F4249" i="5"/>
  <c r="F4239" i="5"/>
  <c r="F4228" i="5"/>
  <c r="F4217" i="5"/>
  <c r="F4207" i="5"/>
  <c r="F4197" i="5"/>
  <c r="F4187" i="5"/>
  <c r="F4176" i="5"/>
  <c r="F4166" i="5"/>
  <c r="F4144" i="5"/>
  <c r="F4134" i="5"/>
  <c r="F4124" i="5"/>
  <c r="F4113" i="5"/>
  <c r="F4093" i="5"/>
  <c r="F4081" i="5"/>
  <c r="F4051" i="5"/>
  <c r="F4038" i="5"/>
  <c r="F4027" i="5"/>
  <c r="F4001" i="5"/>
  <c r="F3977" i="5"/>
  <c r="F3965" i="5"/>
  <c r="F3953" i="5"/>
  <c r="F3941" i="5"/>
  <c r="F3929" i="5"/>
  <c r="F3853" i="5"/>
  <c r="F3829" i="5"/>
  <c r="F3804" i="5"/>
  <c r="F3777" i="5"/>
  <c r="F3675" i="5"/>
  <c r="F3643" i="5"/>
  <c r="F3611" i="5"/>
  <c r="F3462" i="5"/>
  <c r="F3332" i="5"/>
  <c r="F3210" i="5"/>
  <c r="F3172" i="5"/>
  <c r="F3126" i="5"/>
  <c r="F2872" i="5"/>
  <c r="F2683" i="5"/>
  <c r="F2555" i="5"/>
  <c r="F2955" i="5"/>
  <c r="F3130" i="5"/>
  <c r="F3248" i="5"/>
  <c r="F3306" i="5"/>
  <c r="F3526" i="5"/>
  <c r="F3584" i="5"/>
  <c r="F3604" i="5"/>
  <c r="F3625" i="5"/>
  <c r="F3657" i="5"/>
  <c r="F3667" i="5"/>
  <c r="F3705" i="5"/>
  <c r="F3715" i="5"/>
  <c r="F3733" i="5"/>
  <c r="F3751" i="5"/>
  <c r="F3769" i="5"/>
  <c r="F3797" i="5"/>
  <c r="F3833" i="5"/>
  <c r="F2596" i="5"/>
  <c r="F2930" i="5"/>
  <c r="F2962" i="5"/>
  <c r="F3044" i="5"/>
  <c r="F3064" i="5"/>
  <c r="F3266" i="5"/>
  <c r="F3324" i="5"/>
  <c r="F3339" i="5"/>
  <c r="F3355" i="5"/>
  <c r="F3384" i="5"/>
  <c r="F3428" i="5"/>
  <c r="F3471" i="5"/>
  <c r="F3530" i="5"/>
  <c r="F3559" i="5"/>
  <c r="F3596" i="5"/>
  <c r="F3628" i="5"/>
  <c r="F3649" i="5"/>
  <c r="F3659" i="5"/>
  <c r="F3689" i="5"/>
  <c r="F3699" i="5"/>
  <c r="F3717" i="5"/>
  <c r="F3753" i="5"/>
  <c r="F3763" i="5"/>
  <c r="F3781" i="5"/>
  <c r="F3817" i="5"/>
  <c r="F3827" i="5"/>
  <c r="F2248" i="5"/>
  <c r="F2532" i="5"/>
  <c r="F2772" i="5"/>
  <c r="F3140" i="5"/>
  <c r="F3275" i="5"/>
  <c r="F3334" i="5"/>
  <c r="F3356" i="5"/>
  <c r="F3415" i="5"/>
  <c r="F3433" i="5"/>
  <c r="F3474" i="5"/>
  <c r="F3511" i="5"/>
  <c r="F3550" i="5"/>
  <c r="F3642" i="5"/>
  <c r="F3684" i="5"/>
  <c r="F3732" i="5"/>
  <c r="F3745" i="5"/>
  <c r="F3757" i="5"/>
  <c r="F3805" i="5"/>
  <c r="F3819" i="5"/>
  <c r="F3830" i="5"/>
  <c r="F3859" i="5"/>
  <c r="F3868" i="5"/>
  <c r="F3877" i="5"/>
  <c r="F3895" i="5"/>
  <c r="F3904" i="5"/>
  <c r="F3912" i="5"/>
  <c r="F3928" i="5"/>
  <c r="F3936" i="5"/>
  <c r="F3952" i="5"/>
  <c r="F3960" i="5"/>
  <c r="F3968" i="5"/>
  <c r="F3976" i="5"/>
  <c r="F3984" i="5"/>
  <c r="F3992" i="5"/>
  <c r="F4000" i="5"/>
  <c r="F4008" i="5"/>
  <c r="F4024" i="5"/>
  <c r="F4040" i="5"/>
  <c r="F4048" i="5"/>
  <c r="F2619" i="5"/>
  <c r="F2840" i="5"/>
  <c r="F2898" i="5"/>
  <c r="F3026" i="5"/>
  <c r="F3166" i="5"/>
  <c r="F3224" i="5"/>
  <c r="F3342" i="5"/>
  <c r="F3378" i="5"/>
  <c r="F3419" i="5"/>
  <c r="F3458" i="5"/>
  <c r="F3590" i="5"/>
  <c r="F3603" i="5"/>
  <c r="F3619" i="5"/>
  <c r="F3660" i="5"/>
  <c r="F3674" i="5"/>
  <c r="F3700" i="5"/>
  <c r="F3723" i="5"/>
  <c r="F3773" i="5"/>
  <c r="F3784" i="5"/>
  <c r="F3796" i="5"/>
  <c r="F3809" i="5"/>
  <c r="F3821" i="5"/>
  <c r="F3843" i="5"/>
  <c r="F3870" i="5"/>
  <c r="F3888" i="5"/>
  <c r="F3897" i="5"/>
  <c r="F3906" i="5"/>
  <c r="F3914" i="5"/>
  <c r="F3922" i="5"/>
  <c r="F3930" i="5"/>
  <c r="F3938" i="5"/>
  <c r="F3962" i="5"/>
  <c r="F3970" i="5"/>
  <c r="F3978" i="5"/>
  <c r="F3986" i="5"/>
  <c r="F4002" i="5"/>
  <c r="F4010" i="5"/>
  <c r="F4026" i="5"/>
  <c r="F4034" i="5"/>
  <c r="F4042" i="5"/>
  <c r="F4050" i="5"/>
  <c r="F4058" i="5"/>
  <c r="F4066" i="5"/>
  <c r="F4074" i="5"/>
  <c r="F4082" i="5"/>
  <c r="F4090" i="5"/>
  <c r="F4098" i="5"/>
  <c r="F4106" i="5"/>
  <c r="F4114" i="5"/>
  <c r="F4122" i="5"/>
  <c r="F4130" i="5"/>
  <c r="F4138" i="5"/>
  <c r="F4146" i="5"/>
  <c r="F4162" i="5"/>
  <c r="F4170" i="5"/>
  <c r="F4186" i="5"/>
  <c r="F4194" i="5"/>
  <c r="F4202" i="5"/>
  <c r="F4210" i="5"/>
  <c r="F4218" i="5"/>
  <c r="F4226" i="5"/>
  <c r="F4234" i="5"/>
  <c r="F4242" i="5"/>
  <c r="F4250" i="5"/>
  <c r="F4274" i="5"/>
  <c r="F4282" i="5"/>
  <c r="F4290" i="5"/>
  <c r="F4298" i="5"/>
  <c r="F4306" i="5"/>
  <c r="F4322" i="5"/>
  <c r="F4330" i="5"/>
  <c r="F2491" i="5"/>
  <c r="F3156" i="5"/>
  <c r="F3236" i="5"/>
  <c r="F3314" i="5"/>
  <c r="F3470" i="5"/>
  <c r="F3498" i="5"/>
  <c r="F3548" i="5"/>
  <c r="F3612" i="5"/>
  <c r="F3633" i="5"/>
  <c r="F3651" i="5"/>
  <c r="F3668" i="5"/>
  <c r="F3688" i="5"/>
  <c r="F3737" i="5"/>
  <c r="F3752" i="5"/>
  <c r="F3785" i="5"/>
  <c r="F3816" i="5"/>
  <c r="F3835" i="5"/>
  <c r="F3857" i="5"/>
  <c r="F3871" i="5"/>
  <c r="F3883" i="5"/>
  <c r="F3907" i="5"/>
  <c r="F3917" i="5"/>
  <c r="F3927" i="5"/>
  <c r="F3939" i="5"/>
  <c r="F3949" i="5"/>
  <c r="F3959" i="5"/>
  <c r="F3971" i="5"/>
  <c r="F3991" i="5"/>
  <c r="F4003" i="5"/>
  <c r="F4013" i="5"/>
  <c r="F4023" i="5"/>
  <c r="F4035" i="5"/>
  <c r="F4045" i="5"/>
  <c r="F4055" i="5"/>
  <c r="F4064" i="5"/>
  <c r="F4073" i="5"/>
  <c r="F4083" i="5"/>
  <c r="F4092" i="5"/>
  <c r="F4101" i="5"/>
  <c r="F4119" i="5"/>
  <c r="F4128" i="5"/>
  <c r="F4137" i="5"/>
  <c r="F4147" i="5"/>
  <c r="F4156" i="5"/>
  <c r="F4165" i="5"/>
  <c r="F4174" i="5"/>
  <c r="F4183" i="5"/>
  <c r="F4192" i="5"/>
  <c r="F4201" i="5"/>
  <c r="F4220" i="5"/>
  <c r="F4229" i="5"/>
  <c r="F4238" i="5"/>
  <c r="F4247" i="5"/>
  <c r="F4256" i="5"/>
  <c r="F2808" i="5"/>
  <c r="F2968" i="5"/>
  <c r="F3074" i="5"/>
  <c r="F3106" i="5"/>
  <c r="F3163" i="5"/>
  <c r="F3268" i="5"/>
  <c r="F3396" i="5"/>
  <c r="F3422" i="5"/>
  <c r="F3448" i="5"/>
  <c r="F3475" i="5"/>
  <c r="F3524" i="5"/>
  <c r="F3552" i="5"/>
  <c r="F3598" i="5"/>
  <c r="F3634" i="5"/>
  <c r="F3652" i="5"/>
  <c r="F3691" i="5"/>
  <c r="F3721" i="5"/>
  <c r="F3739" i="5"/>
  <c r="F3755" i="5"/>
  <c r="F3771" i="5"/>
  <c r="F3803" i="5"/>
  <c r="F3820" i="5"/>
  <c r="F3836" i="5"/>
  <c r="F3860" i="5"/>
  <c r="F3872" i="5"/>
  <c r="F3884" i="5"/>
  <c r="F2660" i="5"/>
  <c r="F2836" i="5"/>
  <c r="F2994" i="5"/>
  <c r="F3195" i="5"/>
  <c r="F3220" i="5"/>
  <c r="F3376" i="5"/>
  <c r="F3403" i="5"/>
  <c r="F3430" i="5"/>
  <c r="F3456" i="5"/>
  <c r="F3534" i="5"/>
  <c r="F3583" i="5"/>
  <c r="F3676" i="5"/>
  <c r="F3693" i="5"/>
  <c r="F3727" i="5"/>
  <c r="F3741" i="5"/>
  <c r="F3791" i="5"/>
  <c r="F3823" i="5"/>
  <c r="F3863" i="5"/>
  <c r="F3875" i="5"/>
  <c r="F3887" i="5"/>
  <c r="F2868" i="5"/>
  <c r="F2148" i="5"/>
  <c r="F2212" i="5"/>
  <c r="F2232" i="5"/>
  <c r="F2404" i="5"/>
  <c r="F2424" i="5"/>
  <c r="F1560" i="5"/>
  <c r="F2180" i="5"/>
  <c r="F2244" i="5"/>
  <c r="F2264" i="5"/>
  <c r="F2308" i="5"/>
  <c r="F2328" i="5"/>
  <c r="F2372" i="5"/>
  <c r="F2880" i="5"/>
  <c r="F2867" i="5"/>
  <c r="F2835" i="5"/>
  <c r="F2819" i="5"/>
  <c r="F2787" i="5"/>
  <c r="F2700" i="5"/>
  <c r="F2680" i="5"/>
  <c r="F2659" i="5"/>
  <c r="F2636" i="5"/>
  <c r="F2595" i="5"/>
  <c r="F2572" i="5"/>
  <c r="F2488" i="5"/>
  <c r="F2467" i="5"/>
  <c r="F2332" i="5"/>
  <c r="F2188" i="5"/>
  <c r="F1760" i="5"/>
  <c r="F2676" i="5"/>
  <c r="F2507" i="5"/>
  <c r="F2440" i="5"/>
  <c r="F2384" i="5"/>
  <c r="F2240" i="5"/>
  <c r="F2184" i="5"/>
  <c r="F2156" i="5"/>
  <c r="F3574" i="5"/>
  <c r="F3564" i="5"/>
  <c r="F3546" i="5"/>
  <c r="F3537" i="5"/>
  <c r="F3528" i="5"/>
  <c r="F3519" i="5"/>
  <c r="F3510" i="5"/>
  <c r="F3500" i="5"/>
  <c r="F3482" i="5"/>
  <c r="F3455" i="5"/>
  <c r="F3446" i="5"/>
  <c r="F3436" i="5"/>
  <c r="F3363" i="5"/>
  <c r="F3354" i="5"/>
  <c r="F3336" i="5"/>
  <c r="F3299" i="5"/>
  <c r="F3272" i="5"/>
  <c r="F3254" i="5"/>
  <c r="F3235" i="5"/>
  <c r="F3226" i="5"/>
  <c r="F3208" i="5"/>
  <c r="F3190" i="5"/>
  <c r="F3171" i="5"/>
  <c r="F3144" i="5"/>
  <c r="F3134" i="5"/>
  <c r="F3123" i="5"/>
  <c r="F3112" i="5"/>
  <c r="F3068" i="5"/>
  <c r="F2876" i="5"/>
  <c r="F2696" i="5"/>
  <c r="F2675" i="5"/>
  <c r="F2588" i="5"/>
  <c r="F2483" i="5"/>
  <c r="F2324" i="5"/>
  <c r="F1727" i="5"/>
  <c r="F3890" i="5"/>
  <c r="F3882" i="5"/>
  <c r="F3874" i="5"/>
  <c r="F3858" i="5"/>
  <c r="F3850" i="5"/>
  <c r="F3842" i="5"/>
  <c r="F3834" i="5"/>
  <c r="F3826" i="5"/>
  <c r="F3818" i="5"/>
  <c r="F3810" i="5"/>
  <c r="F3802" i="5"/>
  <c r="F3794" i="5"/>
  <c r="F3786" i="5"/>
  <c r="F3778" i="5"/>
  <c r="F3770" i="5"/>
  <c r="F3762" i="5"/>
  <c r="F3754" i="5"/>
  <c r="F3746" i="5"/>
  <c r="F3730" i="5"/>
  <c r="F3722" i="5"/>
  <c r="F3714" i="5"/>
  <c r="F3706" i="5"/>
  <c r="F3690" i="5"/>
  <c r="F3682" i="5"/>
  <c r="F3673" i="5"/>
  <c r="F3664" i="5"/>
  <c r="F3636" i="5"/>
  <c r="F3618" i="5"/>
  <c r="F3609" i="5"/>
  <c r="F3600" i="5"/>
  <c r="F3582" i="5"/>
  <c r="F3572" i="5"/>
  <c r="F3554" i="5"/>
  <c r="F3536" i="5"/>
  <c r="F3508" i="5"/>
  <c r="F3490" i="5"/>
  <c r="F3472" i="5"/>
  <c r="F3408" i="5"/>
  <c r="F3380" i="5"/>
  <c r="F3371" i="5"/>
  <c r="F3362" i="5"/>
  <c r="F3316" i="5"/>
  <c r="F3307" i="5"/>
  <c r="F3280" i="5"/>
  <c r="F3252" i="5"/>
  <c r="F3234" i="5"/>
  <c r="F3198" i="5"/>
  <c r="F3152" i="5"/>
  <c r="F3122" i="5"/>
  <c r="F3100" i="5"/>
  <c r="F3028" i="5"/>
  <c r="F3003" i="5"/>
  <c r="F2978" i="5"/>
  <c r="F2812" i="5"/>
  <c r="F2651" i="5"/>
  <c r="F2500" i="5"/>
  <c r="F2376" i="5"/>
  <c r="F2176" i="5"/>
  <c r="F2120" i="5"/>
  <c r="F2963" i="5"/>
  <c r="F2912" i="5"/>
  <c r="F2899" i="5"/>
  <c r="F2859" i="5"/>
  <c r="F2811" i="5"/>
  <c r="F2763" i="5"/>
  <c r="F2731" i="5"/>
  <c r="F2627" i="5"/>
  <c r="F2604" i="5"/>
  <c r="F2540" i="5"/>
  <c r="F2520" i="5"/>
  <c r="F2456" i="5"/>
  <c r="F2288" i="5"/>
  <c r="F2204" i="5"/>
  <c r="F1863" i="5"/>
  <c r="F1407" i="5"/>
  <c r="F2776" i="5"/>
  <c r="F2760" i="5"/>
  <c r="F2708" i="5"/>
  <c r="F2667" i="5"/>
  <c r="F2580" i="5"/>
  <c r="F2560" i="5"/>
  <c r="F2516" i="5"/>
  <c r="F2452" i="5"/>
  <c r="F2428" i="5"/>
  <c r="F2368" i="5"/>
  <c r="F2256" i="5"/>
  <c r="F2112" i="5"/>
  <c r="F3569" i="5"/>
  <c r="F3551" i="5"/>
  <c r="F3542" i="5"/>
  <c r="F3532" i="5"/>
  <c r="F3505" i="5"/>
  <c r="F3496" i="5"/>
  <c r="F3487" i="5"/>
  <c r="F3468" i="5"/>
  <c r="F3450" i="5"/>
  <c r="F3441" i="5"/>
  <c r="F3423" i="5"/>
  <c r="F3404" i="5"/>
  <c r="F3368" i="5"/>
  <c r="F3340" i="5"/>
  <c r="F3304" i="5"/>
  <c r="F3222" i="5"/>
  <c r="F3203" i="5"/>
  <c r="F3176" i="5"/>
  <c r="F3139" i="5"/>
  <c r="F3096" i="5"/>
  <c r="F3050" i="5"/>
  <c r="F3036" i="5"/>
  <c r="F3011" i="5"/>
  <c r="F2972" i="5"/>
  <c r="F2947" i="5"/>
  <c r="F2724" i="5"/>
  <c r="F2643" i="5"/>
  <c r="F2620" i="5"/>
  <c r="F2556" i="5"/>
  <c r="F2515" i="5"/>
  <c r="F2451" i="5"/>
  <c r="F2396" i="5"/>
  <c r="F2336" i="5"/>
  <c r="F2443" i="5"/>
  <c r="F2435" i="5"/>
  <c r="F2419" i="5"/>
  <c r="F2411" i="5"/>
  <c r="F2403" i="5"/>
  <c r="F2379" i="5"/>
  <c r="F2363" i="5"/>
  <c r="F2355" i="5"/>
  <c r="F2331" i="5"/>
  <c r="F2315" i="5"/>
  <c r="F2307" i="5"/>
  <c r="F2291" i="5"/>
  <c r="F2283" i="5"/>
  <c r="F2267" i="5"/>
  <c r="F2259" i="5"/>
  <c r="F2251" i="5"/>
  <c r="F2227" i="5"/>
  <c r="F2195" i="5"/>
  <c r="F2187" i="5"/>
  <c r="F2171" i="5"/>
  <c r="F2163" i="5"/>
  <c r="F2123" i="5"/>
  <c r="F2115" i="5"/>
  <c r="F2107" i="5"/>
  <c r="F2075" i="5"/>
  <c r="F2059" i="5"/>
  <c r="F2051" i="5"/>
  <c r="F2035" i="5"/>
  <c r="F2027" i="5"/>
  <c r="F2019" i="5"/>
  <c r="F2011" i="5"/>
  <c r="F1675" i="5"/>
  <c r="F2866" i="5"/>
  <c r="F2826" i="5"/>
  <c r="F2770" i="5"/>
  <c r="F2738" i="5"/>
  <c r="F2730" i="5"/>
  <c r="F2698" i="5"/>
  <c r="F2690" i="5"/>
  <c r="F2658" i="5"/>
  <c r="F2642" i="5"/>
  <c r="F2594" i="5"/>
  <c r="F2586" i="5"/>
  <c r="F2578" i="5"/>
  <c r="F2562" i="5"/>
  <c r="F2546" i="5"/>
  <c r="F2538" i="5"/>
  <c r="F2522" i="5"/>
  <c r="F2514" i="5"/>
  <c r="F2490" i="5"/>
  <c r="F2482" i="5"/>
  <c r="F2466" i="5"/>
  <c r="F2434" i="5"/>
  <c r="F2426" i="5"/>
  <c r="F2410" i="5"/>
  <c r="F2402" i="5"/>
  <c r="F2394" i="5"/>
  <c r="F2386" i="5"/>
  <c r="F2338" i="5"/>
  <c r="F2330" i="5"/>
  <c r="F2322" i="5"/>
  <c r="F2274" i="5"/>
  <c r="F2258" i="5"/>
  <c r="F2234" i="5"/>
  <c r="F2226" i="5"/>
  <c r="F2218" i="5"/>
  <c r="F2194" i="5"/>
  <c r="F2178" i="5"/>
  <c r="F2170" i="5"/>
  <c r="F2162" i="5"/>
  <c r="F2146" i="5"/>
  <c r="F2002" i="5"/>
  <c r="F1642" i="5"/>
  <c r="F1586" i="5"/>
  <c r="F1330" i="5"/>
  <c r="F1202" i="5"/>
  <c r="F946" i="5"/>
  <c r="F1304" i="5"/>
  <c r="F1176" i="5"/>
  <c r="F3070" i="5"/>
  <c r="F3062" i="5"/>
  <c r="F3038" i="5"/>
  <c r="F3030" i="5"/>
  <c r="F3006" i="5"/>
  <c r="F2998" i="5"/>
  <c r="F2990" i="5"/>
  <c r="F2982" i="5"/>
  <c r="F2966" i="5"/>
  <c r="F2942" i="5"/>
  <c r="F2926" i="5"/>
  <c r="F2918" i="5"/>
  <c r="F2910" i="5"/>
  <c r="F2886" i="5"/>
  <c r="F2878" i="5"/>
  <c r="F2862" i="5"/>
  <c r="F2846" i="5"/>
  <c r="F2838" i="5"/>
  <c r="F2814" i="5"/>
  <c r="F2798" i="5"/>
  <c r="F2774" i="5"/>
  <c r="F2766" i="5"/>
  <c r="F2750" i="5"/>
  <c r="F2742" i="5"/>
  <c r="F2734" i="5"/>
  <c r="F2718" i="5"/>
  <c r="F2710" i="5"/>
  <c r="F2694" i="5"/>
  <c r="F2670" i="5"/>
  <c r="F2662" i="5"/>
  <c r="F2654" i="5"/>
  <c r="F2646" i="5"/>
  <c r="F2638" i="5"/>
  <c r="F2622" i="5"/>
  <c r="F2614" i="5"/>
  <c r="F2566" i="5"/>
  <c r="F2558" i="5"/>
  <c r="F2550" i="5"/>
  <c r="F2542" i="5"/>
  <c r="F2526" i="5"/>
  <c r="F2510" i="5"/>
  <c r="F2502" i="5"/>
  <c r="F2462" i="5"/>
  <c r="F2438" i="5"/>
  <c r="F2406" i="5"/>
  <c r="F2390" i="5"/>
  <c r="F2374" i="5"/>
  <c r="F2358" i="5"/>
  <c r="F2334" i="5"/>
  <c r="F2302" i="5"/>
  <c r="F2270" i="5"/>
  <c r="F2254" i="5"/>
  <c r="F2238" i="5"/>
  <c r="F2230" i="5"/>
  <c r="F2222" i="5"/>
  <c r="F2206" i="5"/>
  <c r="F2198" i="5"/>
  <c r="F2182" i="5"/>
  <c r="F2158" i="5"/>
  <c r="F2150" i="5"/>
  <c r="F2142" i="5"/>
  <c r="F3677" i="5"/>
  <c r="F3661" i="5"/>
  <c r="F3653" i="5"/>
  <c r="F3637" i="5"/>
  <c r="F3629" i="5"/>
  <c r="F3621" i="5"/>
  <c r="F3597" i="5"/>
  <c r="F3589" i="5"/>
  <c r="F3581" i="5"/>
  <c r="F3557" i="5"/>
  <c r="F3533" i="5"/>
  <c r="F3517" i="5"/>
  <c r="F3493" i="5"/>
  <c r="F3469" i="5"/>
  <c r="F3461" i="5"/>
  <c r="F3453" i="5"/>
  <c r="F3429" i="5"/>
  <c r="F1949" i="5"/>
  <c r="F1709" i="5"/>
  <c r="F1509" i="5"/>
  <c r="F1253" i="5"/>
  <c r="F1125" i="5"/>
  <c r="F877" i="5"/>
  <c r="F836" i="5"/>
  <c r="F406" i="5"/>
  <c r="F143" i="5"/>
  <c r="F1792" i="5"/>
  <c r="F1775" i="5"/>
  <c r="F1759" i="5"/>
  <c r="F1199" i="5"/>
  <c r="F871" i="5"/>
  <c r="F201" i="5"/>
  <c r="F3401" i="5"/>
  <c r="F3361" i="5"/>
  <c r="F3353" i="5"/>
  <c r="F3345" i="5"/>
  <c r="F3337" i="5"/>
  <c r="F3329" i="5"/>
  <c r="F3313" i="5"/>
  <c r="F3297" i="5"/>
  <c r="F3273" i="5"/>
  <c r="F3241" i="5"/>
  <c r="F3185" i="5"/>
  <c r="F3177" i="5"/>
  <c r="F2008" i="5"/>
  <c r="F1904" i="5"/>
  <c r="F1847" i="5"/>
  <c r="F1832" i="5"/>
  <c r="F1351" i="5"/>
  <c r="F2064" i="5"/>
  <c r="F2056" i="5"/>
  <c r="F2048" i="5"/>
  <c r="F2040" i="5"/>
  <c r="F2032" i="5"/>
  <c r="F2024" i="5"/>
  <c r="F1988" i="5"/>
  <c r="F1924" i="5"/>
  <c r="F1528" i="5"/>
  <c r="F1400" i="5"/>
  <c r="F1119" i="5"/>
  <c r="F703" i="5"/>
  <c r="F3407" i="5"/>
  <c r="F3367" i="5"/>
  <c r="F3327" i="5"/>
  <c r="F3279" i="5"/>
  <c r="F3271" i="5"/>
  <c r="F3199" i="5"/>
  <c r="F3191" i="5"/>
  <c r="F3167" i="5"/>
  <c r="F3151" i="5"/>
  <c r="F3111" i="5"/>
  <c r="F3095" i="5"/>
  <c r="F3031" i="5"/>
  <c r="F3015" i="5"/>
  <c r="F2975" i="5"/>
  <c r="F2951" i="5"/>
  <c r="F2943" i="5"/>
  <c r="F2927" i="5"/>
  <c r="F2903" i="5"/>
  <c r="F2879" i="5"/>
  <c r="F2815" i="5"/>
  <c r="F2807" i="5"/>
  <c r="F2791" i="5"/>
  <c r="F2783" i="5"/>
  <c r="F2695" i="5"/>
  <c r="F2687" i="5"/>
  <c r="F2663" i="5"/>
  <c r="F2655" i="5"/>
  <c r="F2623" i="5"/>
  <c r="F2583" i="5"/>
  <c r="F2567" i="5"/>
  <c r="F2559" i="5"/>
  <c r="F2535" i="5"/>
  <c r="F2527" i="5"/>
  <c r="F2495" i="5"/>
  <c r="F2391" i="5"/>
  <c r="F2383" i="5"/>
  <c r="F2359" i="5"/>
  <c r="F2303" i="5"/>
  <c r="F2295" i="5"/>
  <c r="F2271" i="5"/>
  <c r="F2255" i="5"/>
  <c r="F2239" i="5"/>
  <c r="F2223" i="5"/>
  <c r="F2215" i="5"/>
  <c r="F2199" i="5"/>
  <c r="F2143" i="5"/>
  <c r="F2135" i="5"/>
  <c r="F2127" i="5"/>
  <c r="F2119" i="5"/>
  <c r="F2095" i="5"/>
  <c r="F2023" i="5"/>
  <c r="F1912" i="5"/>
  <c r="F1880" i="5"/>
  <c r="F1815" i="5"/>
  <c r="F1752" i="5"/>
  <c r="F1368" i="5"/>
  <c r="F1343" i="5"/>
  <c r="F1087" i="5"/>
  <c r="F815" i="5"/>
  <c r="F775" i="5"/>
  <c r="F1964" i="5"/>
  <c r="F1900" i="5"/>
  <c r="F1840" i="5"/>
  <c r="F1391" i="5"/>
  <c r="F1135" i="5"/>
  <c r="F1984" i="5"/>
  <c r="F1920" i="5"/>
  <c r="F1783" i="5"/>
  <c r="F1696" i="5"/>
  <c r="F1680" i="5"/>
  <c r="F1568" i="5"/>
  <c r="F1287" i="5"/>
  <c r="F1031" i="5"/>
  <c r="F2084" i="5"/>
  <c r="F2076" i="5"/>
  <c r="F2068" i="5"/>
  <c r="F2052" i="5"/>
  <c r="F2044" i="5"/>
  <c r="F2028" i="5"/>
  <c r="F2020" i="5"/>
  <c r="F2012" i="5"/>
  <c r="F1972" i="5"/>
  <c r="F1711" i="5"/>
  <c r="F1608" i="5"/>
  <c r="F1183" i="5"/>
  <c r="F887" i="5"/>
  <c r="F1552" i="5"/>
  <c r="F1527" i="5"/>
  <c r="F1360" i="5"/>
  <c r="F1335" i="5"/>
  <c r="F1271" i="5"/>
  <c r="F1015" i="5"/>
  <c r="F823" i="5"/>
  <c r="F1576" i="5"/>
  <c r="F1512" i="5"/>
  <c r="F1448" i="5"/>
  <c r="F1384" i="5"/>
  <c r="F1359" i="5"/>
  <c r="F1167" i="5"/>
  <c r="F1103" i="5"/>
  <c r="F1039" i="5"/>
  <c r="F1472" i="5"/>
  <c r="F1408" i="5"/>
  <c r="F1383" i="5"/>
  <c r="F1319" i="5"/>
  <c r="F1127" i="5"/>
  <c r="F999" i="5"/>
  <c r="F879" i="5"/>
  <c r="F839" i="5"/>
  <c r="F695" i="5"/>
  <c r="F377" i="5"/>
  <c r="F1975" i="5"/>
  <c r="F1967" i="5"/>
  <c r="F1959" i="5"/>
  <c r="F1871" i="5"/>
  <c r="F1799" i="5"/>
  <c r="F1687" i="5"/>
  <c r="F1648" i="5"/>
  <c r="F1520" i="5"/>
  <c r="F1392" i="5"/>
  <c r="F1111" i="5"/>
  <c r="F983" i="5"/>
  <c r="F751" i="5"/>
  <c r="F711" i="5"/>
  <c r="F105" i="5"/>
  <c r="F565" i="5"/>
  <c r="F512" i="5"/>
  <c r="F345" i="5"/>
  <c r="F719" i="5"/>
  <c r="F847" i="5"/>
  <c r="F919" i="5"/>
  <c r="F1180" i="5"/>
  <c r="F1196" i="5"/>
  <c r="F1252" i="5"/>
  <c r="F1260" i="5"/>
  <c r="F1268" i="5"/>
  <c r="F1300" i="5"/>
  <c r="F1316" i="5"/>
  <c r="F1380" i="5"/>
  <c r="F1412" i="5"/>
  <c r="F1460" i="5"/>
  <c r="F1476" i="5"/>
  <c r="F1516" i="5"/>
  <c r="F1532" i="5"/>
  <c r="F1540" i="5"/>
  <c r="F1556" i="5"/>
  <c r="F1572" i="5"/>
  <c r="F1588" i="5"/>
  <c r="F1612" i="5"/>
  <c r="F1620" i="5"/>
  <c r="F1636" i="5"/>
  <c r="F1652" i="5"/>
  <c r="F1676" i="5"/>
  <c r="F1700" i="5"/>
  <c r="F1740" i="5"/>
  <c r="F1748" i="5"/>
  <c r="F1780" i="5"/>
  <c r="F1804" i="5"/>
  <c r="F1828" i="5"/>
  <c r="F1836" i="5"/>
  <c r="F1852" i="5"/>
  <c r="F441" i="5"/>
  <c r="F735" i="5"/>
  <c r="F551" i="5"/>
  <c r="F118" i="5"/>
  <c r="F38" i="5"/>
  <c r="F668" i="5"/>
  <c r="F532" i="5"/>
  <c r="F172" i="5"/>
  <c r="F76" i="5"/>
  <c r="F20" i="5"/>
  <c r="F659" i="5"/>
  <c r="F627" i="5"/>
  <c r="F595" i="5"/>
  <c r="F563" i="5"/>
  <c r="F531" i="5"/>
  <c r="F499" i="5"/>
  <c r="F467" i="5"/>
  <c r="F435" i="5"/>
  <c r="F403" i="5"/>
  <c r="F371" i="5"/>
  <c r="F339" i="5"/>
  <c r="F307" i="5"/>
  <c r="F275" i="5"/>
  <c r="F243" i="5"/>
  <c r="F211" i="5"/>
  <c r="F179" i="5"/>
  <c r="F147" i="5"/>
  <c r="F115" i="5"/>
  <c r="F83" i="5"/>
  <c r="F51" i="5"/>
  <c r="F19" i="5"/>
  <c r="F642" i="5"/>
  <c r="F586" i="5"/>
  <c r="F490" i="5"/>
  <c r="F274" i="5"/>
  <c r="F258" i="5"/>
  <c r="F242" i="5"/>
  <c r="F218" i="5"/>
  <c r="F186" i="5"/>
  <c r="F3981" i="5" l="1"/>
  <c r="F556" i="5"/>
  <c r="F3514" i="5"/>
  <c r="F2875" i="5"/>
  <c r="F3624" i="5"/>
  <c r="F3058" i="5"/>
  <c r="F3663" i="5"/>
  <c r="F2603" i="5"/>
  <c r="F2388" i="5"/>
  <c r="F2450" i="5"/>
  <c r="F2834" i="5"/>
  <c r="F2099" i="5"/>
  <c r="F2974" i="5"/>
  <c r="F3291" i="5"/>
  <c r="F3502" i="5"/>
  <c r="F1511" i="5"/>
  <c r="F2726" i="5"/>
  <c r="F971" i="5"/>
  <c r="F3300" i="5"/>
  <c r="F3720" i="5"/>
  <c r="F3571" i="5"/>
  <c r="F2350" i="5"/>
  <c r="F2132" i="5"/>
  <c r="F2552" i="5"/>
  <c r="F3644" i="5"/>
  <c r="F1632" i="5"/>
  <c r="F2935" i="5"/>
  <c r="F2870" i="5"/>
  <c r="F3194" i="5"/>
  <c r="F3525" i="5"/>
  <c r="F3094" i="5"/>
  <c r="F6447" i="5"/>
  <c r="F5334" i="5"/>
  <c r="F6022" i="5"/>
  <c r="F5876" i="5"/>
  <c r="F5364" i="5"/>
  <c r="F4340" i="5"/>
  <c r="F4984" i="5"/>
  <c r="F324" i="5"/>
  <c r="F2408" i="5"/>
  <c r="F2906" i="5"/>
  <c r="F4980" i="5"/>
  <c r="F4852" i="5"/>
  <c r="F78" i="5"/>
  <c r="F265" i="5"/>
  <c r="F3798" i="5"/>
  <c r="F3386" i="5"/>
  <c r="F3473" i="5"/>
  <c r="F1172" i="5"/>
  <c r="F3787" i="5"/>
  <c r="F3032" i="5"/>
  <c r="F3759" i="5"/>
  <c r="F3227" i="5"/>
  <c r="F3008" i="5"/>
  <c r="F2290" i="5"/>
  <c r="F3289" i="5"/>
  <c r="F1658" i="5"/>
  <c r="F2810" i="5"/>
  <c r="F3267" i="5"/>
  <c r="F2939" i="5"/>
  <c r="F3724" i="5"/>
  <c r="F3903" i="5"/>
  <c r="F3593" i="5"/>
  <c r="F3290" i="5"/>
  <c r="F62" i="5"/>
  <c r="F576" i="5"/>
  <c r="F2378" i="5"/>
  <c r="F2860" i="5"/>
  <c r="F6664" i="5"/>
  <c r="F5239" i="5"/>
  <c r="F5242" i="5"/>
  <c r="F5531" i="5"/>
  <c r="F3284" i="5"/>
  <c r="F7391" i="5"/>
  <c r="F7129" i="5"/>
  <c r="F7222" i="5"/>
  <c r="F4914" i="5"/>
  <c r="F5781" i="5"/>
  <c r="F5269" i="5"/>
  <c r="F4961" i="5"/>
  <c r="F410" i="5"/>
  <c r="F588" i="5"/>
  <c r="F2455" i="5"/>
  <c r="F2711" i="5"/>
  <c r="F3385" i="5"/>
  <c r="F2650" i="5"/>
  <c r="F6494" i="5"/>
  <c r="F6571" i="5"/>
  <c r="F4390" i="5"/>
  <c r="F6933" i="5"/>
  <c r="F6805" i="5"/>
  <c r="F6677" i="5"/>
  <c r="F6549" i="5"/>
  <c r="F6421" i="5"/>
  <c r="F5748" i="5"/>
  <c r="F3947" i="5"/>
  <c r="F2236" i="5"/>
  <c r="F3084" i="5"/>
  <c r="F2067" i="5"/>
  <c r="F7931" i="5"/>
  <c r="F7113" i="5"/>
  <c r="F8482" i="5"/>
  <c r="F6985" i="5"/>
  <c r="F5909" i="5"/>
  <c r="F5397" i="5"/>
  <c r="F2280" i="5"/>
  <c r="F3132" i="5"/>
  <c r="F3184" i="5"/>
  <c r="F3078" i="5"/>
  <c r="F5067" i="5"/>
  <c r="F5074" i="5"/>
  <c r="F4719" i="5"/>
  <c r="F330" i="5"/>
  <c r="F1524" i="5"/>
  <c r="F2314" i="5"/>
  <c r="F1535" i="5"/>
  <c r="F8586" i="5"/>
  <c r="F8074" i="5"/>
  <c r="F6516" i="5"/>
  <c r="F2706" i="5"/>
  <c r="F3080" i="5"/>
  <c r="F3696" i="5"/>
  <c r="F7156" i="5"/>
  <c r="F6712" i="5"/>
  <c r="F6419" i="5"/>
  <c r="F6037" i="5"/>
  <c r="F5525" i="5"/>
  <c r="F2210" i="5"/>
  <c r="F2508" i="5"/>
  <c r="F3250" i="5"/>
  <c r="F6152" i="5"/>
  <c r="F6840" i="5"/>
  <c r="F6694" i="5"/>
  <c r="F4891" i="5"/>
  <c r="F5570" i="5"/>
  <c r="F4243" i="5"/>
  <c r="F7518" i="5"/>
  <c r="F6772" i="5"/>
  <c r="F5935" i="5"/>
  <c r="F6538" i="5"/>
  <c r="F5982" i="5"/>
  <c r="F6567" i="5"/>
  <c r="F6617" i="5"/>
  <c r="F5649" i="5"/>
  <c r="F6132" i="5"/>
  <c r="F6165" i="5"/>
  <c r="F5653" i="5"/>
  <c r="F1536" i="5"/>
  <c r="F2924" i="5"/>
  <c r="F1796" i="5"/>
  <c r="F1495" i="5"/>
  <c r="F1879" i="5"/>
  <c r="F425" i="5"/>
  <c r="F1631" i="5"/>
  <c r="F2423" i="5"/>
  <c r="F3063" i="5"/>
  <c r="F3255" i="5"/>
  <c r="F3161" i="5"/>
  <c r="F1917" i="5"/>
  <c r="F2486" i="5"/>
  <c r="F2298" i="5"/>
  <c r="F2362" i="5"/>
  <c r="F2203" i="5"/>
  <c r="F3024" i="5"/>
  <c r="F3118" i="5"/>
  <c r="F2668" i="5"/>
  <c r="F3042" i="5"/>
  <c r="F3426" i="5"/>
  <c r="F3499" i="5"/>
  <c r="F3646" i="5"/>
  <c r="F2940" i="5"/>
  <c r="F3043" i="5"/>
  <c r="F2300" i="5"/>
  <c r="F2739" i="5"/>
  <c r="F2200" i="5"/>
  <c r="F2448" i="5"/>
  <c r="F2904" i="5"/>
  <c r="F3632" i="5"/>
  <c r="F3735" i="5"/>
  <c r="F3204" i="5"/>
  <c r="F3623" i="5"/>
  <c r="F3566" i="5"/>
  <c r="F3323" i="5"/>
  <c r="F578" i="5"/>
  <c r="F180" i="5"/>
  <c r="F628" i="5"/>
  <c r="F863" i="5"/>
  <c r="F1724" i="5"/>
  <c r="F1404" i="5"/>
  <c r="F1951" i="5"/>
  <c r="F1263" i="5"/>
  <c r="F1784" i="5"/>
  <c r="F2367" i="5"/>
  <c r="F2431" i="5"/>
  <c r="F2751" i="5"/>
  <c r="F3169" i="5"/>
  <c r="F1583" i="5"/>
  <c r="F2366" i="5"/>
  <c r="F2430" i="5"/>
  <c r="F2686" i="5"/>
  <c r="F2306" i="5"/>
  <c r="F2818" i="5"/>
  <c r="F2147" i="5"/>
  <c r="F2644" i="5"/>
  <c r="F2938" i="5"/>
  <c r="F3435" i="5"/>
  <c r="F2352" i="5"/>
  <c r="F2528" i="5"/>
  <c r="F2699" i="5"/>
  <c r="F3568" i="5"/>
  <c r="F3799" i="5"/>
  <c r="F3726" i="5"/>
  <c r="F2916" i="5"/>
  <c r="F3347" i="5"/>
  <c r="F74" i="5"/>
  <c r="F266" i="5"/>
  <c r="F650" i="5"/>
  <c r="F444" i="5"/>
  <c r="F636" i="5"/>
  <c r="F126" i="5"/>
  <c r="F1204" i="5"/>
  <c r="F640" i="5"/>
  <c r="F1623" i="5"/>
  <c r="F2183" i="5"/>
  <c r="F2247" i="5"/>
  <c r="F2375" i="5"/>
  <c r="F2759" i="5"/>
  <c r="F2887" i="5"/>
  <c r="F3079" i="5"/>
  <c r="F3399" i="5"/>
  <c r="F1743" i="5"/>
  <c r="F2630" i="5"/>
  <c r="F3014" i="5"/>
  <c r="F2250" i="5"/>
  <c r="F2570" i="5"/>
  <c r="F2634" i="5"/>
  <c r="F3591" i="5"/>
  <c r="F2568" i="5"/>
  <c r="F3372" i="5"/>
  <c r="F2995" i="5"/>
  <c r="F3671" i="5"/>
  <c r="F3790" i="5"/>
  <c r="F3543" i="5"/>
  <c r="F602" i="5"/>
  <c r="F1444" i="5"/>
  <c r="F1188" i="5"/>
  <c r="F33" i="5"/>
  <c r="F1239" i="5"/>
  <c r="F1911" i="5"/>
  <c r="F1791" i="5"/>
  <c r="F2007" i="5"/>
  <c r="F1968" i="5"/>
  <c r="F1455" i="5"/>
  <c r="F2902" i="5"/>
  <c r="F2778" i="5"/>
  <c r="F2842" i="5"/>
  <c r="F2043" i="5"/>
  <c r="F2427" i="5"/>
  <c r="F2584" i="5"/>
  <c r="F3090" i="5"/>
  <c r="F3390" i="5"/>
  <c r="F3463" i="5"/>
  <c r="F3244" i="5"/>
  <c r="F3318" i="5"/>
  <c r="F2803" i="5"/>
  <c r="F3838" i="5"/>
  <c r="F3710" i="5"/>
  <c r="F2788" i="5"/>
  <c r="F3840" i="5"/>
  <c r="F1992" i="5"/>
  <c r="F3282" i="5"/>
  <c r="F3164" i="5"/>
  <c r="F3760" i="5"/>
  <c r="F3687" i="5"/>
  <c r="F2987" i="5"/>
  <c r="F3466" i="5"/>
  <c r="F3465" i="5"/>
  <c r="F5226" i="5"/>
  <c r="F4464" i="5"/>
  <c r="F4208" i="5"/>
  <c r="F3974" i="5"/>
  <c r="F3484" i="5"/>
  <c r="F98" i="5"/>
  <c r="F1692" i="5"/>
  <c r="F1564" i="5"/>
  <c r="F1500" i="5"/>
  <c r="F1244" i="5"/>
  <c r="F87" i="5"/>
  <c r="F473" i="5"/>
  <c r="F1047" i="5"/>
  <c r="F1456" i="5"/>
  <c r="F1919" i="5"/>
  <c r="F1703" i="5"/>
  <c r="F1463" i="5"/>
  <c r="F1952" i="5"/>
  <c r="F2463" i="5"/>
  <c r="F2591" i="5"/>
  <c r="F3295" i="5"/>
  <c r="F2016" i="5"/>
  <c r="F3265" i="5"/>
  <c r="F831" i="5"/>
  <c r="F2179" i="5"/>
  <c r="F3326" i="5"/>
  <c r="F3503" i="5"/>
  <c r="F3211" i="5"/>
  <c r="F3242" i="5"/>
  <c r="F3076" i="5"/>
  <c r="F3182" i="5"/>
  <c r="F3824" i="5"/>
  <c r="F3483" i="5"/>
  <c r="F3366" i="5"/>
  <c r="F3513" i="5"/>
  <c r="F2468" i="5"/>
  <c r="F1684" i="5"/>
  <c r="F1236" i="5"/>
  <c r="F687" i="5"/>
  <c r="F1856" i="5"/>
  <c r="F2087" i="5"/>
  <c r="F2279" i="5"/>
  <c r="F2407" i="5"/>
  <c r="F2471" i="5"/>
  <c r="F2599" i="5"/>
  <c r="F2727" i="5"/>
  <c r="F2855" i="5"/>
  <c r="F3047" i="5"/>
  <c r="F3437" i="5"/>
  <c r="F3501" i="5"/>
  <c r="F3565" i="5"/>
  <c r="F2214" i="5"/>
  <c r="F2282" i="5"/>
  <c r="F2794" i="5"/>
  <c r="F1227" i="5"/>
  <c r="F1355" i="5"/>
  <c r="F2744" i="5"/>
  <c r="F2915" i="5"/>
  <c r="F2531" i="5"/>
  <c r="F3392" i="5"/>
  <c r="F2800" i="5"/>
  <c r="F3815" i="5"/>
  <c r="F3449" i="5"/>
  <c r="F3155" i="5"/>
  <c r="F228" i="5"/>
  <c r="F356" i="5"/>
  <c r="F629" i="5"/>
  <c r="F1175" i="5"/>
  <c r="F1615" i="5"/>
  <c r="F3375" i="5"/>
  <c r="F1956" i="5"/>
  <c r="F526" i="5"/>
  <c r="F1327" i="5"/>
  <c r="F1916" i="5"/>
  <c r="F754" i="5"/>
  <c r="F2802" i="5"/>
  <c r="F1939" i="5"/>
  <c r="F2252" i="5"/>
  <c r="F3344" i="5"/>
  <c r="F3563" i="5"/>
  <c r="F3418" i="5"/>
  <c r="F3577" i="5"/>
  <c r="F3048" i="5"/>
  <c r="F2704" i="5"/>
  <c r="F5854" i="5"/>
  <c r="F5342" i="5"/>
  <c r="F5723" i="5"/>
  <c r="F5594" i="5"/>
  <c r="F4600" i="5"/>
  <c r="F4255" i="5"/>
  <c r="F4472" i="5"/>
  <c r="F4882" i="5"/>
  <c r="F5233" i="5"/>
  <c r="F5041" i="5"/>
  <c r="F4856" i="5"/>
  <c r="F4830" i="5"/>
  <c r="F4729" i="5"/>
  <c r="F4979" i="5"/>
  <c r="F5395" i="5"/>
  <c r="F5205" i="5"/>
  <c r="F5141" i="5"/>
  <c r="F5077" i="5"/>
  <c r="F5013" i="5"/>
  <c r="F4117" i="5"/>
  <c r="F4025" i="5"/>
  <c r="F4727" i="5"/>
  <c r="F3867" i="5"/>
  <c r="F3051" i="5"/>
  <c r="F3614" i="5"/>
  <c r="F3742" i="5"/>
  <c r="F3310" i="5"/>
  <c r="F3792" i="5"/>
  <c r="F4414" i="5"/>
  <c r="F6282" i="5"/>
  <c r="F6026" i="5"/>
  <c r="F4931" i="5"/>
  <c r="F4099" i="5"/>
  <c r="F5566" i="5"/>
  <c r="F6275" i="5"/>
  <c r="F6019" i="5"/>
  <c r="F5443" i="5"/>
  <c r="F5231" i="5"/>
  <c r="F5236" i="5"/>
  <c r="F5172" i="5"/>
  <c r="F5108" i="5"/>
  <c r="F5044" i="5"/>
  <c r="F5219" i="5"/>
  <c r="F5034" i="5"/>
  <c r="F4582" i="5"/>
  <c r="F3963" i="5"/>
  <c r="F5209" i="5"/>
  <c r="F4920" i="5"/>
  <c r="F4775" i="5"/>
  <c r="F4746" i="5"/>
  <c r="F4673" i="5"/>
  <c r="F4554" i="5"/>
  <c r="F4401" i="5"/>
  <c r="F5883" i="5"/>
  <c r="F5435" i="5"/>
  <c r="F4411" i="5"/>
  <c r="F5026" i="5"/>
  <c r="F5137" i="5"/>
  <c r="F4664" i="5"/>
  <c r="F4536" i="5"/>
  <c r="F4181" i="5"/>
  <c r="F5491" i="5"/>
  <c r="F6066" i="5"/>
  <c r="F4751" i="5"/>
  <c r="F4718" i="5"/>
  <c r="F5203" i="5"/>
  <c r="F5082" i="5"/>
  <c r="F5129" i="5"/>
  <c r="F4728" i="5"/>
  <c r="F4152" i="5"/>
  <c r="F2152" i="5"/>
  <c r="F2356" i="5"/>
  <c r="F3066" i="5"/>
  <c r="F3020" i="5"/>
  <c r="F4109" i="5"/>
  <c r="F4031" i="5"/>
  <c r="F4006" i="5"/>
  <c r="F3982" i="5"/>
  <c r="F4046" i="5"/>
  <c r="F4499" i="5"/>
  <c r="F5086" i="5"/>
  <c r="F5134" i="5"/>
  <c r="F5588" i="5"/>
  <c r="F5460" i="5"/>
  <c r="F5332" i="5"/>
  <c r="F5076" i="5"/>
  <c r="F4564" i="5"/>
  <c r="F4974" i="5"/>
  <c r="F5302" i="5"/>
  <c r="F4670" i="5"/>
  <c r="F5286" i="5"/>
  <c r="F1279" i="5"/>
  <c r="F2364" i="5"/>
  <c r="F2459" i="5"/>
  <c r="F3492" i="5"/>
  <c r="F3678" i="5"/>
  <c r="F3594" i="5"/>
  <c r="F3831" i="5"/>
  <c r="F3856" i="5"/>
  <c r="F2664" i="5"/>
  <c r="F2844" i="5"/>
  <c r="F2124" i="5"/>
  <c r="F2506" i="5"/>
  <c r="F2762" i="5"/>
  <c r="F2091" i="5"/>
  <c r="F3432" i="5"/>
  <c r="F3578" i="5"/>
  <c r="F3602" i="5"/>
  <c r="F4018" i="5"/>
  <c r="F3954" i="5"/>
  <c r="F3768" i="5"/>
  <c r="F3010" i="5"/>
  <c r="F3779" i="5"/>
  <c r="F3937" i="5"/>
  <c r="F4067" i="5"/>
  <c r="F4635" i="5"/>
  <c r="F4145" i="5"/>
  <c r="F18" i="5"/>
  <c r="F26" i="5"/>
  <c r="F346" i="5"/>
  <c r="F666" i="5"/>
  <c r="F332" i="5"/>
  <c r="F450" i="5"/>
  <c r="F15" i="5"/>
  <c r="F1468" i="5"/>
  <c r="F1276" i="5"/>
  <c r="F1447" i="5"/>
  <c r="F1464" i="5"/>
  <c r="F1159" i="5"/>
  <c r="F2319" i="5"/>
  <c r="F3215" i="5"/>
  <c r="F1816" i="5"/>
  <c r="F2190" i="5"/>
  <c r="F2702" i="5"/>
  <c r="F914" i="5"/>
  <c r="F1971" i="5"/>
  <c r="F2688" i="5"/>
  <c r="F2144" i="5"/>
  <c r="F2748" i="5"/>
  <c r="F3454" i="5"/>
  <c r="F3866" i="5"/>
  <c r="F3162" i="5"/>
  <c r="F2136" i="5"/>
  <c r="F3851" i="5"/>
  <c r="F3704" i="5"/>
  <c r="F3346" i="5"/>
  <c r="F4211" i="5"/>
  <c r="F4266" i="5"/>
  <c r="F3946" i="5"/>
  <c r="F3879" i="5"/>
  <c r="F3920" i="5"/>
  <c r="F3849" i="5"/>
  <c r="F3708" i="5"/>
  <c r="F3412" i="5"/>
  <c r="F3615" i="5"/>
  <c r="F3512" i="5"/>
  <c r="F3893" i="5"/>
  <c r="F4085" i="5"/>
  <c r="F4387" i="5"/>
  <c r="F3864" i="5"/>
  <c r="F3685" i="5"/>
  <c r="F3918" i="5"/>
  <c r="F188" i="5"/>
  <c r="F855" i="5"/>
  <c r="F297" i="5"/>
  <c r="F409" i="5"/>
  <c r="F128" i="5"/>
  <c r="F895" i="5"/>
  <c r="F1255" i="5"/>
  <c r="F927" i="5"/>
  <c r="F2839" i="5"/>
  <c r="F2967" i="5"/>
  <c r="F3193" i="5"/>
  <c r="F1884" i="5"/>
  <c r="F2202" i="5"/>
  <c r="F2608" i="5"/>
  <c r="F2888" i="5"/>
  <c r="F2208" i="5"/>
  <c r="F2611" i="5"/>
  <c r="F2890" i="5"/>
  <c r="F2752" i="5"/>
  <c r="F2116" i="5"/>
  <c r="F3348" i="5"/>
  <c r="F3142" i="5"/>
  <c r="F3767" i="5"/>
  <c r="F3447" i="5"/>
  <c r="F4258" i="5"/>
  <c r="F3576" i="5"/>
  <c r="F3200" i="5"/>
  <c r="F3617" i="5"/>
  <c r="F3264" i="5"/>
  <c r="F3146" i="5"/>
  <c r="F3294" i="5"/>
  <c r="F3731" i="5"/>
  <c r="F4021" i="5"/>
  <c r="F4139" i="5"/>
  <c r="F4248" i="5"/>
  <c r="F3718" i="5"/>
  <c r="F4107" i="5"/>
  <c r="F338" i="5"/>
  <c r="F260" i="5"/>
  <c r="F1831" i="5"/>
  <c r="F1295" i="5"/>
  <c r="F487" i="5"/>
  <c r="F2719" i="5"/>
  <c r="F3039" i="5"/>
  <c r="F3359" i="5"/>
  <c r="F1375" i="5"/>
  <c r="F1655" i="5"/>
  <c r="F3393" i="5"/>
  <c r="F1480" i="5"/>
  <c r="F1822" i="5"/>
  <c r="F2398" i="5"/>
  <c r="F2590" i="5"/>
  <c r="F2371" i="5"/>
  <c r="F2600" i="5"/>
  <c r="F2883" i="5"/>
  <c r="F2628" i="5"/>
  <c r="F2780" i="5"/>
  <c r="F3004" i="5"/>
  <c r="F3400" i="5"/>
  <c r="F4314" i="5"/>
  <c r="F3994" i="5"/>
  <c r="F4032" i="5"/>
  <c r="F4120" i="5"/>
  <c r="F7669" i="5"/>
  <c r="F9205" i="5"/>
  <c r="F9938" i="5"/>
  <c r="F7022" i="5"/>
  <c r="F9845" i="5"/>
  <c r="F7861" i="5"/>
  <c r="F9180" i="5"/>
  <c r="F9879" i="5"/>
  <c r="F9675" i="5"/>
  <c r="F9572" i="5"/>
  <c r="F9269" i="5"/>
  <c r="F9001" i="5"/>
  <c r="F7977" i="5"/>
  <c r="F7560" i="5"/>
  <c r="F9239" i="5"/>
  <c r="F8113" i="5"/>
  <c r="F6932" i="5"/>
  <c r="F8623" i="5"/>
  <c r="F8111" i="5"/>
  <c r="F8009" i="5"/>
  <c r="F7599" i="5"/>
  <c r="F8967" i="5"/>
  <c r="F7841" i="5"/>
  <c r="F9696" i="5"/>
  <c r="F8916" i="5"/>
  <c r="F8404" i="5"/>
  <c r="F7892" i="5"/>
  <c r="F7991" i="5"/>
  <c r="F7579" i="5"/>
  <c r="F9184" i="5"/>
  <c r="F8800" i="5"/>
  <c r="F8544" i="5"/>
  <c r="F8288" i="5"/>
  <c r="F8032" i="5"/>
  <c r="F7776" i="5"/>
  <c r="F7060" i="5"/>
  <c r="F6484" i="5"/>
  <c r="F5720" i="5"/>
  <c r="F9075" i="5"/>
  <c r="F8819" i="5"/>
  <c r="F8691" i="5"/>
  <c r="F8627" i="5"/>
  <c r="F7731" i="5"/>
  <c r="F8410" i="5"/>
  <c r="F8282" i="5"/>
  <c r="F7477" i="5"/>
  <c r="F7046" i="5"/>
  <c r="F6569" i="5"/>
  <c r="F5528" i="5"/>
  <c r="F7157" i="5"/>
  <c r="F7182" i="5"/>
  <c r="F7029" i="5"/>
  <c r="F5441" i="5"/>
  <c r="F6886" i="5"/>
  <c r="F6666" i="5"/>
  <c r="F4372" i="5"/>
  <c r="F1143" i="5"/>
  <c r="F1695" i="5"/>
  <c r="F2151" i="5"/>
  <c r="F3175" i="5"/>
  <c r="F3239" i="5"/>
  <c r="F3145" i="5"/>
  <c r="F1672" i="5"/>
  <c r="F1837" i="5"/>
  <c r="F2278" i="5"/>
  <c r="F2342" i="5"/>
  <c r="F2470" i="5"/>
  <c r="F2474" i="5"/>
  <c r="F3002" i="5"/>
  <c r="F2480" i="5"/>
  <c r="F3262" i="5"/>
  <c r="F3627" i="5"/>
  <c r="F2268" i="5"/>
  <c r="F3555" i="5"/>
  <c r="F3807" i="5"/>
  <c r="F3506" i="5"/>
  <c r="F4110" i="5"/>
  <c r="F3186" i="5"/>
  <c r="F4178" i="5"/>
  <c r="F3535" i="5"/>
  <c r="F3114" i="5"/>
  <c r="F4071" i="5"/>
  <c r="F4155" i="5"/>
  <c r="F4116" i="5"/>
  <c r="F4307" i="5"/>
  <c r="F3610" i="5"/>
  <c r="F4505" i="5"/>
  <c r="F7873" i="5"/>
  <c r="F8949" i="5"/>
  <c r="F9618" i="5"/>
  <c r="F9382" i="5"/>
  <c r="F7769" i="5"/>
  <c r="F6676" i="5"/>
  <c r="F9525" i="5"/>
  <c r="F8629" i="5"/>
  <c r="F8309" i="5"/>
  <c r="F9559" i="5"/>
  <c r="F9177" i="5"/>
  <c r="F7520" i="5"/>
  <c r="F7989" i="5"/>
  <c r="F8886" i="5"/>
  <c r="F8374" i="5"/>
  <c r="F7862" i="5"/>
  <c r="F9593" i="5"/>
  <c r="F9262" i="5"/>
  <c r="F4826" i="5"/>
  <c r="F9880" i="5"/>
  <c r="F8596" i="5"/>
  <c r="F8084" i="5"/>
  <c r="F8081" i="5"/>
  <c r="F9368" i="5"/>
  <c r="F8664" i="5"/>
  <c r="F8536" i="5"/>
  <c r="F7704" i="5"/>
  <c r="F7571" i="5"/>
  <c r="F7474" i="5"/>
  <c r="F5783" i="5"/>
  <c r="F5592" i="5"/>
  <c r="F8683" i="5"/>
  <c r="F8555" i="5"/>
  <c r="F7595" i="5"/>
  <c r="F6761" i="5"/>
  <c r="F9426" i="5"/>
  <c r="F9362" i="5"/>
  <c r="F9298" i="5"/>
  <c r="F9234" i="5"/>
  <c r="F9170" i="5"/>
  <c r="F9106" i="5"/>
  <c r="F6878" i="5"/>
  <c r="F6063" i="5"/>
  <c r="F6918" i="5"/>
  <c r="F6897" i="5"/>
  <c r="F6779" i="5"/>
  <c r="F7343" i="5"/>
  <c r="F6536" i="5"/>
  <c r="F6420" i="5"/>
  <c r="F5336" i="5"/>
  <c r="F7366" i="5"/>
  <c r="F6818" i="5"/>
  <c r="F6745" i="5"/>
  <c r="F5984" i="5"/>
  <c r="F5590" i="5"/>
  <c r="F6747" i="5"/>
  <c r="F34" i="5"/>
  <c r="F290" i="5"/>
  <c r="F354" i="5"/>
  <c r="F610" i="5"/>
  <c r="F674" i="5"/>
  <c r="F84" i="5"/>
  <c r="F596" i="5"/>
  <c r="F45" i="5"/>
  <c r="F109" i="5"/>
  <c r="F173" i="5"/>
  <c r="F237" i="5"/>
  <c r="F301" i="5"/>
  <c r="F365" i="5"/>
  <c r="F429" i="5"/>
  <c r="F86" i="5"/>
  <c r="F1436" i="5"/>
  <c r="F1191" i="5"/>
  <c r="F1600" i="5"/>
  <c r="F249" i="5"/>
  <c r="F361" i="5"/>
  <c r="F1888" i="5"/>
  <c r="F2159" i="5"/>
  <c r="F2479" i="5"/>
  <c r="F2607" i="5"/>
  <c r="F2735" i="5"/>
  <c r="F2863" i="5"/>
  <c r="F3311" i="5"/>
  <c r="F3153" i="5"/>
  <c r="F2286" i="5"/>
  <c r="F3054" i="5"/>
  <c r="F3107" i="5"/>
  <c r="F2260" i="5"/>
  <c r="F2476" i="5"/>
  <c r="F2292" i="5"/>
  <c r="F3417" i="5"/>
  <c r="F3898" i="5"/>
  <c r="F2956" i="5"/>
  <c r="F2640" i="5"/>
  <c r="F3480" i="5"/>
  <c r="F3035" i="5"/>
  <c r="F3846" i="5"/>
  <c r="F3748" i="5"/>
  <c r="F3516" i="5"/>
  <c r="F4016" i="5"/>
  <c r="F3570" i="5"/>
  <c r="F3701" i="5"/>
  <c r="F3891" i="5"/>
  <c r="F3943" i="5"/>
  <c r="F4020" i="5"/>
  <c r="F4180" i="5"/>
  <c r="F4319" i="5"/>
  <c r="F4632" i="5"/>
  <c r="F3654" i="5"/>
  <c r="F4149" i="5"/>
  <c r="F4440" i="5"/>
  <c r="F3274" i="5"/>
  <c r="F362" i="5"/>
  <c r="F348" i="5"/>
  <c r="F540" i="5"/>
  <c r="F1428" i="5"/>
  <c r="F1927" i="5"/>
  <c r="F1991" i="5"/>
  <c r="F759" i="5"/>
  <c r="F1663" i="5"/>
  <c r="F2487" i="5"/>
  <c r="F2615" i="5"/>
  <c r="F3225" i="5"/>
  <c r="F943" i="5"/>
  <c r="F3645" i="5"/>
  <c r="F2166" i="5"/>
  <c r="F2678" i="5"/>
  <c r="F712" i="5"/>
  <c r="F1850" i="5"/>
  <c r="F2554" i="5"/>
  <c r="F2618" i="5"/>
  <c r="F2746" i="5"/>
  <c r="F2395" i="5"/>
  <c r="F3560" i="5"/>
  <c r="F2624" i="5"/>
  <c r="F1607" i="5"/>
  <c r="F3640" i="5"/>
  <c r="F3131" i="5"/>
  <c r="F3832" i="5"/>
  <c r="F3495" i="5"/>
  <c r="F3944" i="5"/>
  <c r="F3793" i="5"/>
  <c r="F3575" i="5"/>
  <c r="F3556" i="5"/>
  <c r="F2848" i="5"/>
  <c r="F3957" i="5"/>
  <c r="F4471" i="5"/>
  <c r="F4331" i="5"/>
  <c r="F4417" i="5"/>
  <c r="F4495" i="5"/>
  <c r="F4568" i="5"/>
  <c r="F2304" i="5"/>
  <c r="F434" i="5"/>
  <c r="F1292" i="5"/>
  <c r="F501" i="5"/>
  <c r="F1823" i="5"/>
  <c r="F1647" i="5"/>
  <c r="F1471" i="5"/>
  <c r="F1976" i="5"/>
  <c r="F2111" i="5"/>
  <c r="F967" i="5"/>
  <c r="F1936" i="5"/>
  <c r="F1794" i="5"/>
  <c r="F2498" i="5"/>
  <c r="F2339" i="5"/>
  <c r="F2952" i="5"/>
  <c r="F3216" i="5"/>
  <c r="F2416" i="5"/>
  <c r="F3104" i="5"/>
  <c r="F4154" i="5"/>
  <c r="F3476" i="5"/>
  <c r="F3320" i="5"/>
  <c r="F3782" i="5"/>
  <c r="F3442" i="5"/>
  <c r="F3788" i="5"/>
  <c r="F3059" i="5"/>
  <c r="F3916" i="5"/>
  <c r="F4341" i="5"/>
  <c r="F4405" i="5"/>
  <c r="F4469" i="5"/>
  <c r="F4533" i="5"/>
  <c r="F4597" i="5"/>
  <c r="F4661" i="5"/>
  <c r="F4725" i="5"/>
  <c r="F4789" i="5"/>
  <c r="F4308" i="5"/>
  <c r="F4163" i="5"/>
  <c r="F4244" i="5"/>
  <c r="F4342" i="5"/>
  <c r="F4504" i="5"/>
  <c r="F4376" i="5"/>
  <c r="F7925" i="5"/>
  <c r="F9554" i="5"/>
  <c r="F7458" i="5"/>
  <c r="F9973" i="5"/>
  <c r="F9461" i="5"/>
  <c r="F8373" i="5"/>
  <c r="F9996" i="5"/>
  <c r="F9587" i="5"/>
  <c r="F9484" i="5"/>
  <c r="F8053" i="5"/>
  <c r="F9495" i="5"/>
  <c r="F8961" i="5"/>
  <c r="F8551" i="5"/>
  <c r="F8142" i="5"/>
  <c r="F7733" i="5"/>
  <c r="F9894" i="5"/>
  <c r="F6889" i="5"/>
  <c r="F9367" i="5"/>
  <c r="F9265" i="5"/>
  <c r="F8753" i="5"/>
  <c r="F8137" i="5"/>
  <c r="F9681" i="5"/>
  <c r="F7662" i="5"/>
  <c r="F5646" i="5"/>
  <c r="F8532" i="5"/>
  <c r="F8020" i="5"/>
  <c r="F8119" i="5"/>
  <c r="F9072" i="5"/>
  <c r="F8688" i="5"/>
  <c r="F7728" i="5"/>
  <c r="F7600" i="5"/>
  <c r="F7513" i="5"/>
  <c r="F7307" i="5"/>
  <c r="F7094" i="5"/>
  <c r="F6338" i="5"/>
  <c r="F5806" i="5"/>
  <c r="F5455" i="5"/>
  <c r="F4723" i="5"/>
  <c r="F9283" i="5"/>
  <c r="F8707" i="5"/>
  <c r="F8451" i="5"/>
  <c r="F8195" i="5"/>
  <c r="F7939" i="5"/>
  <c r="F7683" i="5"/>
  <c r="F6643" i="5"/>
  <c r="F5319" i="5"/>
  <c r="F7298" i="5"/>
  <c r="F7322" i="5"/>
  <c r="F6804" i="5"/>
  <c r="F5958" i="5"/>
  <c r="F5614" i="5"/>
  <c r="F6706" i="5"/>
  <c r="F7431" i="5"/>
  <c r="F7303" i="5"/>
  <c r="F7390" i="5"/>
  <c r="F6962" i="5"/>
  <c r="F6740" i="5"/>
  <c r="F6097" i="5"/>
  <c r="F5495" i="5"/>
  <c r="F6480" i="5"/>
  <c r="F5393" i="5"/>
  <c r="F7170" i="5"/>
  <c r="F6831" i="5"/>
  <c r="F6758" i="5"/>
  <c r="F6611" i="5"/>
  <c r="F6023" i="5"/>
  <c r="F5399" i="5"/>
  <c r="F4827" i="5"/>
  <c r="F6261" i="5"/>
  <c r="F6089" i="5"/>
  <c r="F6005" i="5"/>
  <c r="F5749" i="5"/>
  <c r="F5493" i="5"/>
  <c r="F5691" i="5"/>
  <c r="F6202" i="5"/>
  <c r="F5208" i="5"/>
  <c r="F4794" i="5"/>
  <c r="F4692" i="5"/>
  <c r="F4265" i="5"/>
  <c r="F4810" i="5"/>
  <c r="F3364" i="5"/>
  <c r="F3108" i="5"/>
  <c r="F9900" i="5"/>
  <c r="F8693" i="5"/>
  <c r="F8181" i="5"/>
  <c r="F9979" i="5"/>
  <c r="F9876" i="5"/>
  <c r="F9467" i="5"/>
  <c r="F9746" i="5"/>
  <c r="F8281" i="5"/>
  <c r="F9653" i="5"/>
  <c r="F9141" i="5"/>
  <c r="F7911" i="5"/>
  <c r="F8821" i="5"/>
  <c r="F8001" i="5"/>
  <c r="F7591" i="5"/>
  <c r="F9687" i="5"/>
  <c r="F8501" i="5"/>
  <c r="F9886" i="5"/>
  <c r="F8809" i="5"/>
  <c r="F6792" i="5"/>
  <c r="F5943" i="5"/>
  <c r="F8945" i="5"/>
  <c r="F8673" i="5"/>
  <c r="F8263" i="5"/>
  <c r="F7854" i="5"/>
  <c r="F7178" i="5"/>
  <c r="F8724" i="5"/>
  <c r="F8415" i="5"/>
  <c r="F8212" i="5"/>
  <c r="F8006" i="5"/>
  <c r="F7700" i="5"/>
  <c r="F8926" i="5"/>
  <c r="F8414" i="5"/>
  <c r="F7902" i="5"/>
  <c r="F6752" i="5"/>
  <c r="F5031" i="5"/>
  <c r="F7443" i="5"/>
  <c r="F7264" i="5"/>
  <c r="F7159" i="5"/>
  <c r="F6065" i="5"/>
  <c r="F8827" i="5"/>
  <c r="F7867" i="5"/>
  <c r="F7427" i="5"/>
  <c r="F6622" i="5"/>
  <c r="F5272" i="5"/>
  <c r="F8546" i="5"/>
  <c r="F8418" i="5"/>
  <c r="F7285" i="5"/>
  <c r="F6548" i="5"/>
  <c r="F5487" i="5"/>
  <c r="F5151" i="5"/>
  <c r="F5625" i="5"/>
  <c r="F7295" i="5"/>
  <c r="F7093" i="5"/>
  <c r="F7008" i="5"/>
  <c r="F6915" i="5"/>
  <c r="F6326" i="5"/>
  <c r="F6233" i="5"/>
  <c r="F6225" i="5"/>
  <c r="F7162" i="5"/>
  <c r="F7034" i="5"/>
  <c r="F7049" i="5"/>
  <c r="F6079" i="5"/>
  <c r="F5972" i="5"/>
  <c r="F5716" i="5"/>
  <c r="F5630" i="5"/>
  <c r="F5747" i="5"/>
  <c r="F6194" i="5"/>
  <c r="F5938" i="5"/>
  <c r="F5810" i="5"/>
  <c r="F5746" i="5"/>
  <c r="F5618" i="5"/>
  <c r="F5016" i="5"/>
  <c r="F5237" i="5"/>
  <c r="F5173" i="5"/>
  <c r="F5109" i="5"/>
  <c r="F5045" i="5"/>
  <c r="F4963" i="5"/>
  <c r="F4756" i="5"/>
  <c r="F4574" i="5"/>
  <c r="F6965" i="5"/>
  <c r="F6901" i="5"/>
  <c r="F6837" i="5"/>
  <c r="F6773" i="5"/>
  <c r="F6709" i="5"/>
  <c r="F6645" i="5"/>
  <c r="F6581" i="5"/>
  <c r="F6517" i="5"/>
  <c r="F6453" i="5"/>
  <c r="F6389" i="5"/>
  <c r="F6319" i="5"/>
  <c r="F6069" i="5"/>
  <c r="F5897" i="5"/>
  <c r="F5813" i="5"/>
  <c r="F5557" i="5"/>
  <c r="F5385" i="5"/>
  <c r="F5301" i="5"/>
  <c r="F5078" i="5"/>
  <c r="F5483" i="5"/>
  <c r="F5291" i="5"/>
  <c r="F5802" i="5"/>
  <c r="F5290" i="5"/>
  <c r="F4952" i="5"/>
  <c r="F4823" i="5"/>
  <c r="F4466" i="5"/>
  <c r="F4167" i="5"/>
  <c r="F5138" i="5"/>
  <c r="F4881" i="5"/>
  <c r="F4820" i="5"/>
  <c r="F4646" i="5"/>
  <c r="F4337" i="5"/>
  <c r="F4799" i="5"/>
  <c r="F5780" i="5"/>
  <c r="F5524" i="5"/>
  <c r="F4667" i="5"/>
  <c r="F5794" i="5"/>
  <c r="F5282" i="5"/>
  <c r="F5144" i="5"/>
  <c r="F5268" i="5"/>
  <c r="F5204" i="5"/>
  <c r="F5140" i="5"/>
  <c r="F5012" i="5"/>
  <c r="F3774" i="5"/>
  <c r="F5187" i="5"/>
  <c r="F4986" i="5"/>
  <c r="F4593" i="5"/>
  <c r="F4665" i="5"/>
  <c r="F4312" i="5"/>
  <c r="F3811" i="5"/>
  <c r="F2980" i="5"/>
  <c r="F9988" i="5"/>
  <c r="F9810" i="5"/>
  <c r="F8537" i="5"/>
  <c r="F8127" i="5"/>
  <c r="F7718" i="5"/>
  <c r="F9717" i="5"/>
  <c r="F9397" i="5"/>
  <c r="F9077" i="5"/>
  <c r="F9751" i="5"/>
  <c r="F8757" i="5"/>
  <c r="F9798" i="5"/>
  <c r="F9385" i="5"/>
  <c r="F7849" i="5"/>
  <c r="F9111" i="5"/>
  <c r="F8497" i="5"/>
  <c r="F9777" i="5"/>
  <c r="F7434" i="5"/>
  <c r="F6990" i="5"/>
  <c r="F10000" i="5"/>
  <c r="F9488" i="5"/>
  <c r="F8788" i="5"/>
  <c r="F8276" i="5"/>
  <c r="F7764" i="5"/>
  <c r="F8273" i="5"/>
  <c r="F6612" i="5"/>
  <c r="F9040" i="5"/>
  <c r="F8528" i="5"/>
  <c r="F8400" i="5"/>
  <c r="F8208" i="5"/>
  <c r="F7952" i="5"/>
  <c r="F7257" i="5"/>
  <c r="F6496" i="5"/>
  <c r="F7304" i="5"/>
  <c r="F7087" i="5"/>
  <c r="F6582" i="5"/>
  <c r="F6164" i="5"/>
  <c r="F7115" i="5"/>
  <c r="F6625" i="5"/>
  <c r="F7185" i="5"/>
  <c r="F6366" i="5"/>
  <c r="F9034" i="5"/>
  <c r="F8714" i="5"/>
  <c r="F8458" i="5"/>
  <c r="F8202" i="5"/>
  <c r="F7946" i="5"/>
  <c r="F7690" i="5"/>
  <c r="F7349" i="5"/>
  <c r="F6280" i="5"/>
  <c r="F5784" i="5"/>
  <c r="F5543" i="5"/>
  <c r="F7463" i="5"/>
  <c r="F6640" i="5"/>
  <c r="F6273" i="5"/>
  <c r="F6325" i="5"/>
  <c r="F6443" i="5"/>
  <c r="F6370" i="5"/>
  <c r="F4277" i="5"/>
  <c r="F6575" i="5"/>
  <c r="F7025" i="5"/>
  <c r="F5465" i="5"/>
  <c r="F6133" i="5"/>
  <c r="F5961" i="5"/>
  <c r="F5877" i="5"/>
  <c r="F5621" i="5"/>
  <c r="F5365" i="5"/>
  <c r="F5598" i="5"/>
  <c r="F4631" i="5"/>
  <c r="F5127" i="5"/>
  <c r="F6234" i="5"/>
  <c r="F5850" i="5"/>
  <c r="F5338" i="5"/>
  <c r="F4824" i="5"/>
  <c r="F5179" i="5"/>
  <c r="F4975" i="5"/>
  <c r="F5122" i="5"/>
  <c r="F4658" i="5"/>
  <c r="F4959" i="5"/>
  <c r="F4743" i="5"/>
  <c r="F4519" i="5"/>
  <c r="F4463" i="5"/>
  <c r="F9491" i="5"/>
  <c r="F9388" i="5"/>
  <c r="F6771" i="5"/>
  <c r="F9490" i="5"/>
  <c r="F9909" i="5"/>
  <c r="F8117" i="5"/>
  <c r="F9374" i="5"/>
  <c r="F7797" i="5"/>
  <c r="F9943" i="5"/>
  <c r="F8255" i="5"/>
  <c r="F7846" i="5"/>
  <c r="F9431" i="5"/>
  <c r="F9982" i="5"/>
  <c r="F9470" i="5"/>
  <c r="F9303" i="5"/>
  <c r="F8279" i="5"/>
  <c r="F9897" i="5"/>
  <c r="F6110" i="5"/>
  <c r="F9672" i="5"/>
  <c r="F9286" i="5"/>
  <c r="F8468" i="5"/>
  <c r="F7956" i="5"/>
  <c r="F5464" i="5"/>
  <c r="F9079" i="5"/>
  <c r="F8670" i="5"/>
  <c r="F8158" i="5"/>
  <c r="F7646" i="5"/>
  <c r="F9160" i="5"/>
  <c r="F8840" i="5"/>
  <c r="F8584" i="5"/>
  <c r="F8328" i="5"/>
  <c r="F8072" i="5"/>
  <c r="F7816" i="5"/>
  <c r="F6659" i="5"/>
  <c r="F6024" i="5"/>
  <c r="F5934" i="5"/>
  <c r="F9051" i="5"/>
  <c r="F8795" i="5"/>
  <c r="F7707" i="5"/>
  <c r="F7171" i="5"/>
  <c r="F7048" i="5"/>
  <c r="F6094" i="5"/>
  <c r="F8962" i="5"/>
  <c r="F8386" i="5"/>
  <c r="F7541" i="5"/>
  <c r="F6996" i="5"/>
  <c r="F6868" i="5"/>
  <c r="F7455" i="5"/>
  <c r="F7327" i="5"/>
  <c r="F6859" i="5"/>
  <c r="F6100" i="5"/>
  <c r="F7350" i="5"/>
  <c r="F6507" i="5"/>
  <c r="F5977" i="5"/>
  <c r="F6343" i="5"/>
  <c r="F6362" i="5"/>
  <c r="F4969" i="5"/>
  <c r="F6292" i="5"/>
  <c r="F6207" i="5"/>
  <c r="F4696" i="5"/>
  <c r="F5844" i="5"/>
  <c r="F5651" i="5"/>
  <c r="F5778" i="5"/>
  <c r="F4778" i="5"/>
  <c r="F4435" i="5"/>
  <c r="F5235" i="5"/>
  <c r="F4369" i="5"/>
  <c r="F4760" i="5"/>
  <c r="F5161" i="5"/>
  <c r="F4213" i="5"/>
  <c r="F4500" i="5"/>
  <c r="F8959" i="5"/>
  <c r="F9682" i="5"/>
  <c r="F9579" i="5"/>
  <c r="F9476" i="5"/>
  <c r="F8025" i="5"/>
  <c r="F9795" i="5"/>
  <c r="F9692" i="5"/>
  <c r="F9589" i="5"/>
  <c r="F8885" i="5"/>
  <c r="F8934" i="5"/>
  <c r="F8565" i="5"/>
  <c r="F9623" i="5"/>
  <c r="F9063" i="5"/>
  <c r="F8245" i="5"/>
  <c r="F9590" i="5"/>
  <c r="F7536" i="5"/>
  <c r="F8879" i="5"/>
  <c r="F8367" i="5"/>
  <c r="F7855" i="5"/>
  <c r="F9569" i="5"/>
  <c r="F9792" i="5"/>
  <c r="F8660" i="5"/>
  <c r="F8148" i="5"/>
  <c r="F7636" i="5"/>
  <c r="F9169" i="5"/>
  <c r="F8145" i="5"/>
  <c r="F9280" i="5"/>
  <c r="F7435" i="5"/>
  <c r="F6450" i="5"/>
  <c r="F6240" i="5"/>
  <c r="F5647" i="5"/>
  <c r="F7054" i="5"/>
  <c r="F6907" i="5"/>
  <c r="F8659" i="5"/>
  <c r="F6313" i="5"/>
  <c r="F8954" i="5"/>
  <c r="F8250" i="5"/>
  <c r="F7221" i="5"/>
  <c r="F6616" i="5"/>
  <c r="F6475" i="5"/>
  <c r="F6503" i="5"/>
  <c r="F5489" i="5"/>
  <c r="F7319" i="5"/>
  <c r="F7191" i="5"/>
  <c r="F7406" i="5"/>
  <c r="F4770" i="5"/>
  <c r="F6498" i="5"/>
  <c r="F6922" i="5"/>
  <c r="F6776" i="5"/>
  <c r="F6410" i="5"/>
  <c r="F5400" i="5"/>
  <c r="F6352" i="5"/>
  <c r="F6071" i="5"/>
  <c r="F4929" i="5"/>
  <c r="F6356" i="5"/>
  <c r="F6197" i="5"/>
  <c r="F5941" i="5"/>
  <c r="F5685" i="5"/>
  <c r="F5429" i="5"/>
  <c r="F5323" i="5"/>
  <c r="F6154" i="5"/>
  <c r="F5898" i="5"/>
  <c r="F5642" i="5"/>
  <c r="F5450" i="5"/>
  <c r="F5247" i="5"/>
  <c r="F5080" i="5"/>
  <c r="F4473" i="5"/>
  <c r="F4171" i="5"/>
  <c r="F4873" i="5"/>
  <c r="F3964" i="5"/>
  <c r="F5042" i="5"/>
  <c r="F4184" i="5"/>
  <c r="F4981" i="5"/>
  <c r="F4917" i="5"/>
  <c r="F4853" i="5"/>
  <c r="F4628" i="5"/>
  <c r="F4482" i="5"/>
  <c r="F4313" i="5"/>
  <c r="F4007" i="5"/>
  <c r="F1820" i="5"/>
  <c r="F1983" i="5"/>
  <c r="F1423" i="5"/>
  <c r="F2287" i="5"/>
  <c r="F2991" i="5"/>
  <c r="F743" i="5"/>
  <c r="F2908" i="5"/>
  <c r="F3601" i="5"/>
  <c r="F3670" i="5"/>
  <c r="F3806" i="5"/>
  <c r="F3452" i="5"/>
  <c r="F2884" i="5"/>
  <c r="F3734" i="5"/>
  <c r="F3507" i="5"/>
  <c r="F3232" i="5"/>
  <c r="F3712" i="5"/>
  <c r="F3539" i="5"/>
  <c r="F3878" i="5"/>
  <c r="F3638" i="5"/>
  <c r="F3312" i="5"/>
  <c r="F3440" i="5"/>
  <c r="F3958" i="5"/>
  <c r="F4022" i="5"/>
  <c r="F4086" i="5"/>
  <c r="F298" i="5"/>
  <c r="F799" i="5"/>
  <c r="F1492" i="5"/>
  <c r="F1364" i="5"/>
  <c r="F1231" i="5"/>
  <c r="F1592" i="5"/>
  <c r="F1940" i="5"/>
  <c r="F2167" i="5"/>
  <c r="F2743" i="5"/>
  <c r="F2871" i="5"/>
  <c r="F3319" i="5"/>
  <c r="F1247" i="5"/>
  <c r="F1981" i="5"/>
  <c r="F2294" i="5"/>
  <c r="F2806" i="5"/>
  <c r="F2922" i="5"/>
  <c r="F2228" i="5"/>
  <c r="F2499" i="5"/>
  <c r="F2523" i="5"/>
  <c r="F1023" i="5"/>
  <c r="F3775" i="5"/>
  <c r="F3214" i="5"/>
  <c r="F3703" i="5"/>
  <c r="F3736" i="5"/>
  <c r="F2984" i="5"/>
  <c r="F3695" i="5"/>
  <c r="F3587" i="5"/>
  <c r="F3647" i="5"/>
  <c r="F3439" i="5"/>
  <c r="F3728" i="5"/>
  <c r="F2784" i="5"/>
  <c r="F3662" i="5"/>
  <c r="F3411" i="5"/>
  <c r="F3854" i="5"/>
  <c r="F1756" i="5"/>
  <c r="F306" i="5"/>
  <c r="F370" i="5"/>
  <c r="F36" i="5"/>
  <c r="F164" i="5"/>
  <c r="F676" i="5"/>
  <c r="F102" i="5"/>
  <c r="F1484" i="5"/>
  <c r="F1228" i="5"/>
  <c r="F1935" i="5"/>
  <c r="F1728" i="5"/>
  <c r="F935" i="5"/>
  <c r="F1591" i="5"/>
  <c r="F2047" i="5"/>
  <c r="F2175" i="5"/>
  <c r="F3391" i="5"/>
  <c r="F2626" i="5"/>
  <c r="F2716" i="5"/>
  <c r="F2100" i="5"/>
  <c r="F3187" i="5"/>
  <c r="F3040" i="5"/>
  <c r="F2948" i="5"/>
  <c r="F3479" i="5"/>
  <c r="F3352" i="5"/>
  <c r="F122" i="5"/>
  <c r="F634" i="5"/>
  <c r="F44" i="5"/>
  <c r="F5" i="5"/>
  <c r="F69" i="5"/>
  <c r="F133" i="5"/>
  <c r="F197" i="5"/>
  <c r="F261" i="5"/>
  <c r="F325" i="5"/>
  <c r="F389" i="5"/>
  <c r="F453" i="5"/>
  <c r="F1604" i="5"/>
  <c r="F1284" i="5"/>
  <c r="F1220" i="5"/>
  <c r="F2439" i="5"/>
  <c r="F1503" i="5"/>
  <c r="F1948" i="5"/>
  <c r="F2536" i="5"/>
  <c r="F2843" i="5"/>
  <c r="F2216" i="5"/>
  <c r="F3302" i="5"/>
  <c r="F3639" i="5"/>
  <c r="F3410" i="5"/>
  <c r="F2723" i="5"/>
  <c r="F3529" i="5"/>
  <c r="F3648" i="5"/>
  <c r="F4070" i="5"/>
  <c r="F654" i="5"/>
  <c r="F1660" i="5"/>
  <c r="F1596" i="5"/>
  <c r="F1340" i="5"/>
  <c r="F1212" i="5"/>
  <c r="F1712" i="5"/>
  <c r="F1887" i="5"/>
  <c r="F2447" i="5"/>
  <c r="F2575" i="5"/>
  <c r="F2703" i="5"/>
  <c r="F2767" i="5"/>
  <c r="F2959" i="5"/>
  <c r="F3023" i="5"/>
  <c r="F3377" i="5"/>
  <c r="F2318" i="5"/>
  <c r="F2830" i="5"/>
  <c r="F2108" i="5"/>
  <c r="F3027" i="5"/>
  <c r="F3656" i="5"/>
  <c r="F3178" i="5"/>
  <c r="F2756" i="5"/>
  <c r="F3160" i="5"/>
  <c r="F3019" i="5"/>
  <c r="F43" i="5"/>
  <c r="F107" i="5"/>
  <c r="F171" i="5"/>
  <c r="F235" i="5"/>
  <c r="F299" i="5"/>
  <c r="F363" i="5"/>
  <c r="F427" i="5"/>
  <c r="F491" i="5"/>
  <c r="F555" i="5"/>
  <c r="F619" i="5"/>
  <c r="F196" i="5"/>
  <c r="F601" i="5"/>
  <c r="F1431" i="5"/>
  <c r="F1719" i="5"/>
  <c r="F2207" i="5"/>
  <c r="F3103" i="5"/>
  <c r="F3231" i="5"/>
  <c r="F1980" i="5"/>
  <c r="I2" i="5"/>
  <c r="H2" i="5"/>
  <c r="F2728" i="5"/>
  <c r="F90" i="5"/>
  <c r="F268" i="5"/>
  <c r="F727" i="5"/>
  <c r="F1764" i="5"/>
  <c r="F281" i="5"/>
  <c r="F1751" i="5"/>
  <c r="F767" i="5"/>
  <c r="F1944" i="5"/>
  <c r="F2343" i="5"/>
  <c r="F2919" i="5"/>
  <c r="F2602" i="5"/>
  <c r="F1508" i="5"/>
  <c r="F1336" i="5"/>
  <c r="F1824" i="5"/>
  <c r="F1440" i="5"/>
  <c r="F1599" i="5"/>
  <c r="F1735" i="5"/>
  <c r="F2983" i="5"/>
  <c r="F3303" i="5"/>
  <c r="F991" i="5"/>
  <c r="F1736" i="5"/>
  <c r="F2088" i="5"/>
  <c r="F1095" i="5"/>
  <c r="F1504" i="5"/>
  <c r="F1671" i="5"/>
  <c r="F3209" i="5"/>
  <c r="F2534" i="5"/>
  <c r="F2598" i="5"/>
  <c r="F3046" i="5"/>
  <c r="F2154" i="5"/>
  <c r="F2666" i="5"/>
  <c r="F3322" i="5"/>
  <c r="F3395" i="5"/>
  <c r="F3016" i="5"/>
  <c r="F3188" i="5"/>
  <c r="F3698" i="5"/>
  <c r="F2464" i="5"/>
  <c r="F2635" i="5"/>
  <c r="F2944" i="5"/>
  <c r="F1628" i="5"/>
  <c r="F1372" i="5"/>
  <c r="F1308" i="5"/>
  <c r="F951" i="5"/>
  <c r="F1567" i="5"/>
  <c r="F233" i="5"/>
  <c r="F1007" i="5"/>
  <c r="F1416" i="5"/>
  <c r="F1868" i="5"/>
  <c r="F1616" i="5"/>
  <c r="F2031" i="5"/>
  <c r="F2351" i="5"/>
  <c r="F3055" i="5"/>
  <c r="F3119" i="5"/>
  <c r="F3247" i="5"/>
  <c r="F2096" i="5"/>
  <c r="F1688" i="5"/>
  <c r="F1999" i="5"/>
  <c r="F3217" i="5"/>
  <c r="F3281" i="5"/>
  <c r="F2000" i="5"/>
  <c r="F2414" i="5"/>
  <c r="F2606" i="5"/>
  <c r="F1074" i="5"/>
  <c r="F2354" i="5"/>
  <c r="F2418" i="5"/>
  <c r="F2323" i="5"/>
  <c r="F2387" i="5"/>
  <c r="F2648" i="5"/>
  <c r="F2795" i="5"/>
  <c r="F2672" i="5"/>
  <c r="F2504" i="5"/>
  <c r="F2484" i="5"/>
  <c r="F3658" i="5"/>
  <c r="F3202" i="5"/>
  <c r="F3886" i="5"/>
  <c r="F3709" i="5"/>
  <c r="F3586" i="5"/>
  <c r="F3989" i="5"/>
  <c r="F3812" i="5"/>
  <c r="F3983" i="5"/>
  <c r="F3997" i="5"/>
  <c r="F2852" i="5"/>
  <c r="F4111" i="5"/>
  <c r="F3975" i="5"/>
  <c r="F1376" i="5"/>
  <c r="F1848" i="5"/>
  <c r="F3635" i="5"/>
  <c r="F3750" i="5"/>
  <c r="F4103" i="5"/>
  <c r="F3800" i="5"/>
  <c r="F3822" i="5"/>
  <c r="F1668" i="5"/>
  <c r="F1348" i="5"/>
  <c r="F1156" i="5"/>
  <c r="F679" i="5"/>
  <c r="F537" i="5"/>
  <c r="F1639" i="5"/>
  <c r="F1399" i="5"/>
  <c r="F1439" i="5"/>
  <c r="F1496" i="5"/>
  <c r="F1800" i="5"/>
  <c r="F2055" i="5"/>
  <c r="F2311" i="5"/>
  <c r="F2503" i="5"/>
  <c r="F2631" i="5"/>
  <c r="F2823" i="5"/>
  <c r="F3143" i="5"/>
  <c r="F3207" i="5"/>
  <c r="F1860" i="5"/>
  <c r="F3305" i="5"/>
  <c r="F2186" i="5"/>
  <c r="F2155" i="5"/>
  <c r="F2219" i="5"/>
  <c r="F2347" i="5"/>
  <c r="F2284" i="5"/>
  <c r="F2564" i="5"/>
  <c r="F2732" i="5"/>
  <c r="F3298" i="5"/>
  <c r="F3444" i="5"/>
  <c r="F2128" i="5"/>
  <c r="F1807" i="5"/>
  <c r="F3801" i="5"/>
  <c r="F3288" i="5"/>
  <c r="F3711" i="5"/>
  <c r="F3544" i="5"/>
  <c r="F3358" i="5"/>
  <c r="F3839" i="5"/>
  <c r="F4078" i="5"/>
  <c r="F4039" i="5"/>
  <c r="F3622" i="5"/>
  <c r="F169" i="5"/>
  <c r="F1344" i="5"/>
  <c r="F1207" i="5"/>
  <c r="F1055" i="5"/>
  <c r="F1839" i="5"/>
  <c r="F1519" i="5"/>
  <c r="F2191" i="5"/>
  <c r="F2511" i="5"/>
  <c r="F2639" i="5"/>
  <c r="F2831" i="5"/>
  <c r="F2895" i="5"/>
  <c r="F3343" i="5"/>
  <c r="F1872" i="5"/>
  <c r="F3477" i="5"/>
  <c r="F3541" i="5"/>
  <c r="F3605" i="5"/>
  <c r="F3669" i="5"/>
  <c r="F2382" i="5"/>
  <c r="F2894" i="5"/>
  <c r="F1907" i="5"/>
  <c r="F2960" i="5"/>
  <c r="F3148" i="5"/>
  <c r="F2312" i="5"/>
  <c r="F2563" i="5"/>
  <c r="F2587" i="5"/>
  <c r="F3527" i="5"/>
  <c r="F3738" i="5"/>
  <c r="F3308" i="5"/>
  <c r="F3382" i="5"/>
  <c r="F1928" i="5"/>
  <c r="F2571" i="5"/>
  <c r="F2736" i="5"/>
  <c r="F1624" i="5"/>
  <c r="F2296" i="5"/>
  <c r="F3894" i="5"/>
  <c r="F3124" i="5"/>
  <c r="F3531" i="5"/>
  <c r="F2971" i="5"/>
  <c r="F3296" i="5"/>
  <c r="F3394" i="5"/>
  <c r="F4047" i="5"/>
  <c r="F1079" i="5"/>
  <c r="F1844" i="5"/>
  <c r="F313" i="5"/>
  <c r="F64" i="5"/>
  <c r="F1895" i="5"/>
  <c r="F1664" i="5"/>
  <c r="F1767" i="5"/>
  <c r="F1855" i="5"/>
  <c r="F151" i="5"/>
  <c r="F975" i="5"/>
  <c r="F1487" i="5"/>
  <c r="F1424" i="5"/>
  <c r="F1544" i="5"/>
  <c r="F2071" i="5"/>
  <c r="F2327" i="5"/>
  <c r="F2519" i="5"/>
  <c r="F2647" i="5"/>
  <c r="F3223" i="5"/>
  <c r="F3287" i="5"/>
  <c r="F1704" i="5"/>
  <c r="F329" i="5"/>
  <c r="F3257" i="5"/>
  <c r="F3321" i="5"/>
  <c r="F1640" i="5"/>
  <c r="F1693" i="5"/>
  <c r="F1885" i="5"/>
  <c r="F3485" i="5"/>
  <c r="F3549" i="5"/>
  <c r="F3613" i="5"/>
  <c r="F2262" i="5"/>
  <c r="F2326" i="5"/>
  <c r="F2458" i="5"/>
  <c r="F2299" i="5"/>
  <c r="F3075" i="5"/>
  <c r="F3523" i="5"/>
  <c r="F2400" i="5"/>
  <c r="F2747" i="5"/>
  <c r="F2874" i="5"/>
  <c r="F3170" i="5"/>
  <c r="F3243" i="5"/>
  <c r="F2992" i="5"/>
  <c r="F3091" i="5"/>
  <c r="F3464" i="5"/>
  <c r="F2592" i="5"/>
  <c r="F3561" i="5"/>
  <c r="F3686" i="5"/>
  <c r="F2923" i="5"/>
  <c r="F3772" i="5"/>
  <c r="F3497" i="5"/>
  <c r="F3196" i="5"/>
  <c r="F3925" i="5"/>
  <c r="F3841" i="5"/>
  <c r="F791" i="5"/>
  <c r="F2092" i="5"/>
  <c r="F3071" i="5"/>
  <c r="F2168" i="5"/>
  <c r="F2792" i="5"/>
  <c r="F3522" i="5"/>
  <c r="F3424" i="5"/>
  <c r="F3504" i="5"/>
  <c r="F4014" i="5"/>
  <c r="F3911" i="5"/>
  <c r="F1772" i="5"/>
  <c r="F1708" i="5"/>
  <c r="F1644" i="5"/>
  <c r="F1452" i="5"/>
  <c r="F1388" i="5"/>
  <c r="F1324" i="5"/>
  <c r="F457" i="5"/>
  <c r="F1063" i="5"/>
  <c r="F1575" i="5"/>
  <c r="F1864" i="5"/>
  <c r="F185" i="5"/>
  <c r="F1311" i="5"/>
  <c r="F1679" i="5"/>
  <c r="F2060" i="5"/>
  <c r="F1415" i="5"/>
  <c r="F1932" i="5"/>
  <c r="F959" i="5"/>
  <c r="F2079" i="5"/>
  <c r="F2847" i="5"/>
  <c r="F2911" i="5"/>
  <c r="F2080" i="5"/>
  <c r="F393" i="5"/>
  <c r="F1479" i="5"/>
  <c r="F3201" i="5"/>
  <c r="F1071" i="5"/>
  <c r="F1656" i="5"/>
  <c r="F2782" i="5"/>
  <c r="F2530" i="5"/>
  <c r="F2722" i="5"/>
  <c r="F2786" i="5"/>
  <c r="F2850" i="5"/>
  <c r="F2196" i="5"/>
  <c r="F2986" i="5"/>
  <c r="F3086" i="5"/>
  <c r="F3240" i="5"/>
  <c r="F3459" i="5"/>
  <c r="F2988" i="5"/>
  <c r="F2900" i="5"/>
  <c r="F3179" i="5"/>
  <c r="F2460" i="5"/>
  <c r="F2632" i="5"/>
  <c r="F3102" i="5"/>
  <c r="F2768" i="5"/>
  <c r="F2436" i="5"/>
  <c r="F3328" i="5"/>
  <c r="F3672" i="5"/>
  <c r="F3420" i="5"/>
  <c r="F3861" i="5"/>
  <c r="F3553" i="5"/>
  <c r="F3607" i="5"/>
  <c r="F3150" i="5"/>
  <c r="F4061" i="5"/>
  <c r="F3761" i="5"/>
  <c r="F3919" i="5"/>
  <c r="F3950" i="5"/>
  <c r="F3567" i="5"/>
  <c r="F3595" i="5"/>
  <c r="F3852" i="5"/>
  <c r="F2824" i="5"/>
  <c r="F3680" i="5"/>
  <c r="F3486" i="5"/>
  <c r="F3251" i="5"/>
  <c r="F3467" i="5"/>
  <c r="F3869" i="5"/>
  <c r="F3783" i="5"/>
  <c r="F3443" i="5"/>
  <c r="F3933" i="5"/>
  <c r="F3749" i="5"/>
  <c r="F28" i="5"/>
  <c r="F2422" i="5"/>
  <c r="F2934" i="5"/>
  <c r="F2682" i="5"/>
  <c r="F2139" i="5"/>
  <c r="F3414" i="5"/>
  <c r="F2320" i="5"/>
  <c r="F2692" i="5"/>
  <c r="F2828" i="5"/>
  <c r="F2524" i="5"/>
  <c r="F3427" i="5"/>
  <c r="F3616" i="5"/>
  <c r="F3808" i="5"/>
  <c r="F3457" i="5"/>
  <c r="F3099" i="5"/>
  <c r="F3115" i="5"/>
  <c r="F3388" i="5"/>
  <c r="F342" i="5"/>
  <c r="F2174" i="5"/>
  <c r="F2494" i="5"/>
  <c r="F2242" i="5"/>
  <c r="F2754" i="5"/>
  <c r="F2211" i="5"/>
  <c r="F2275" i="5"/>
  <c r="F2684" i="5"/>
  <c r="F3350" i="5"/>
  <c r="F2827" i="5"/>
  <c r="F1151" i="5"/>
  <c r="F2348" i="5"/>
  <c r="F2544" i="5"/>
  <c r="F3655" i="5"/>
  <c r="F2547" i="5"/>
  <c r="F2954" i="5"/>
  <c r="F3056" i="5"/>
  <c r="F2340" i="5"/>
  <c r="F3758" i="5"/>
  <c r="F3540" i="5"/>
  <c r="F3694" i="5"/>
  <c r="F3330" i="5"/>
  <c r="F3743" i="5"/>
  <c r="F535" i="5"/>
  <c r="F2758" i="5"/>
  <c r="F2822" i="5"/>
  <c r="F2950" i="5"/>
  <c r="F1048" i="5"/>
  <c r="F3212" i="5"/>
  <c r="F2344" i="5"/>
  <c r="F2712" i="5"/>
  <c r="F3067" i="5"/>
  <c r="F3518" i="5"/>
  <c r="F2548" i="5"/>
  <c r="F2616" i="5"/>
  <c r="F2892" i="5"/>
  <c r="F3847" i="5"/>
  <c r="F2816" i="5"/>
  <c r="F3230" i="5"/>
  <c r="F3425" i="5"/>
  <c r="F2820" i="5"/>
  <c r="F3087" i="5"/>
  <c r="F2446" i="5"/>
  <c r="F2958" i="5"/>
  <c r="F3022" i="5"/>
  <c r="F3438" i="5"/>
  <c r="F3218" i="5"/>
  <c r="F3278" i="5"/>
  <c r="F3585" i="5"/>
  <c r="F3580" i="5"/>
  <c r="F10" i="5"/>
  <c r="F458" i="5"/>
  <c r="F252" i="5"/>
  <c r="F2134" i="5"/>
  <c r="F2454" i="5"/>
  <c r="F794" i="5"/>
  <c r="F2138" i="5"/>
  <c r="F2266" i="5"/>
  <c r="F2235" i="5"/>
  <c r="F3158" i="5"/>
  <c r="F2412" i="5"/>
  <c r="F2272" i="5"/>
  <c r="F2276" i="5"/>
  <c r="F2104" i="5"/>
  <c r="F3260" i="5"/>
  <c r="F3012" i="5"/>
  <c r="F3379" i="5"/>
  <c r="F3052" i="5"/>
  <c r="F3848" i="5"/>
  <c r="F3631" i="5"/>
  <c r="F3488" i="5"/>
  <c r="F471" i="5"/>
  <c r="F2931" i="5"/>
  <c r="F3110" i="5"/>
  <c r="F2891" i="5"/>
  <c r="F3630" i="5"/>
  <c r="F3521" i="5"/>
  <c r="F3547" i="5"/>
  <c r="F3679" i="5"/>
  <c r="F3374" i="5"/>
  <c r="F3445" i="5"/>
  <c r="F3509" i="5"/>
  <c r="F3573" i="5"/>
  <c r="F2478" i="5"/>
  <c r="F1458" i="5"/>
  <c r="F2610" i="5"/>
  <c r="F2674" i="5"/>
  <c r="F1875" i="5"/>
  <c r="F2131" i="5"/>
  <c r="F3258" i="5"/>
  <c r="F3331" i="5"/>
  <c r="F3478" i="5"/>
  <c r="F1744" i="5"/>
  <c r="F3491" i="5"/>
  <c r="F2392" i="5"/>
  <c r="F3719" i="5"/>
  <c r="F3360" i="5"/>
  <c r="F3744" i="5"/>
  <c r="F3270" i="5"/>
  <c r="F3776" i="5"/>
  <c r="F3154" i="5"/>
  <c r="F2539" i="5"/>
  <c r="F2432" i="5"/>
  <c r="F2764" i="5"/>
  <c r="F2220" i="5"/>
  <c r="F3515" i="5"/>
  <c r="F3398" i="5"/>
  <c r="F466" i="5"/>
  <c r="F452" i="5"/>
  <c r="F6" i="5"/>
  <c r="F997" i="5"/>
  <c r="F3545" i="5"/>
  <c r="F2612" i="5"/>
  <c r="F2996" i="5"/>
  <c r="F154" i="5"/>
  <c r="F12" i="5"/>
  <c r="F524" i="5"/>
  <c r="F37" i="5"/>
  <c r="F101" i="5"/>
  <c r="F165" i="5"/>
  <c r="F229" i="5"/>
  <c r="F293" i="5"/>
  <c r="F357" i="5"/>
  <c r="F421" i="5"/>
  <c r="F2224" i="5"/>
  <c r="F2896" i="5"/>
  <c r="F2796" i="5"/>
  <c r="F2914" i="5"/>
  <c r="F3481" i="5"/>
  <c r="F3018" i="5"/>
  <c r="F3315" i="5"/>
  <c r="F162" i="5"/>
  <c r="F482" i="5"/>
  <c r="F276" i="5"/>
  <c r="F3451" i="5"/>
  <c r="F3116" i="5"/>
  <c r="F3219" i="5"/>
  <c r="F3416" i="5"/>
  <c r="F42" i="5"/>
  <c r="F554" i="5"/>
  <c r="F220" i="5"/>
  <c r="F2492" i="5"/>
  <c r="F2160" i="5"/>
  <c r="F2970" i="5"/>
  <c r="F2360" i="5"/>
  <c r="F3246" i="5"/>
  <c r="F114" i="5"/>
  <c r="F626" i="5"/>
  <c r="F11" i="5"/>
  <c r="F75" i="5"/>
  <c r="F139" i="5"/>
  <c r="F203" i="5"/>
  <c r="F267" i="5"/>
  <c r="F331" i="5"/>
  <c r="F395" i="5"/>
  <c r="F459" i="5"/>
  <c r="F523" i="5"/>
  <c r="F587" i="5"/>
  <c r="F651" i="5"/>
  <c r="F484" i="5"/>
  <c r="F3128" i="5"/>
  <c r="F3276" i="5"/>
  <c r="F2475" i="5"/>
  <c r="F2316" i="5"/>
  <c r="F2691" i="5"/>
  <c r="F2715" i="5"/>
  <c r="F1896" i="5"/>
  <c r="F1960" i="5"/>
  <c r="F3083" i="5"/>
  <c r="F378" i="5"/>
  <c r="F2707" i="5"/>
  <c r="F2496" i="5"/>
  <c r="F2964" i="5"/>
  <c r="F2771" i="5"/>
  <c r="F3579" i="5"/>
  <c r="F3370" i="5"/>
  <c r="F3072" i="5"/>
  <c r="F3292" i="5"/>
  <c r="F50" i="5"/>
  <c r="F562" i="5"/>
  <c r="F61" i="5"/>
  <c r="F125" i="5"/>
  <c r="F189" i="5"/>
  <c r="F253" i="5"/>
  <c r="F317" i="5"/>
  <c r="F381" i="5"/>
  <c r="F445" i="5"/>
  <c r="F2370" i="5"/>
  <c r="F2083" i="5"/>
  <c r="F2755" i="5"/>
  <c r="F3174" i="5"/>
  <c r="F236" i="5"/>
  <c r="F300" i="5"/>
  <c r="F2246" i="5"/>
  <c r="F2310" i="5"/>
  <c r="F2442" i="5"/>
  <c r="F3286" i="5"/>
  <c r="F2380" i="5"/>
  <c r="F2444" i="5"/>
  <c r="F322" i="5"/>
  <c r="F308" i="5"/>
  <c r="F2574" i="5"/>
  <c r="F2140" i="5"/>
  <c r="F2979" i="5"/>
  <c r="F3136" i="5"/>
  <c r="F3283" i="5"/>
  <c r="F394" i="5"/>
  <c r="F35" i="5"/>
  <c r="F99" i="5"/>
  <c r="F163" i="5"/>
  <c r="F227" i="5"/>
  <c r="F291" i="5"/>
  <c r="F355" i="5"/>
  <c r="F419" i="5"/>
  <c r="F483" i="5"/>
  <c r="F547" i="5"/>
  <c r="F611" i="5"/>
  <c r="F675" i="5"/>
  <c r="F60" i="5"/>
  <c r="F124" i="5"/>
  <c r="F380" i="5"/>
  <c r="F2518" i="5"/>
  <c r="F2582" i="5"/>
  <c r="F2714" i="5"/>
  <c r="F2579" i="5"/>
  <c r="F2976" i="5"/>
  <c r="F1432" i="5"/>
  <c r="F146" i="5"/>
  <c r="F594" i="5"/>
  <c r="F4" i="5"/>
  <c r="F70" i="5"/>
  <c r="F1381" i="5"/>
  <c r="F2243" i="5"/>
  <c r="F3180" i="5"/>
  <c r="F3120" i="5"/>
  <c r="F2790" i="5"/>
  <c r="F2854" i="5"/>
  <c r="F2346" i="5"/>
  <c r="F2858" i="5"/>
  <c r="F1099" i="5"/>
  <c r="F1483" i="5"/>
  <c r="F2172" i="5"/>
  <c r="F2779" i="5"/>
  <c r="F2652" i="5"/>
  <c r="F1778" i="5"/>
  <c r="F2472" i="5"/>
  <c r="F2928" i="5"/>
  <c r="F2656" i="5"/>
  <c r="F2720" i="5"/>
  <c r="F2851" i="5"/>
  <c r="F3238" i="5"/>
  <c r="F3082" i="5"/>
  <c r="F911" i="5"/>
  <c r="F1559" i="5"/>
  <c r="F615" i="5"/>
  <c r="F807" i="5"/>
  <c r="F1215" i="5"/>
  <c r="F2415" i="5"/>
  <c r="F2543" i="5"/>
  <c r="F2671" i="5"/>
  <c r="F2799" i="5"/>
  <c r="F3183" i="5"/>
  <c r="F3409" i="5"/>
  <c r="F1812" i="5"/>
  <c r="F665" i="5"/>
  <c r="F1367" i="5"/>
  <c r="F1776" i="5"/>
  <c r="F1768" i="5"/>
  <c r="F2039" i="5"/>
  <c r="F2103" i="5"/>
  <c r="F2231" i="5"/>
  <c r="F2551" i="5"/>
  <c r="F2679" i="5"/>
  <c r="F2999" i="5"/>
  <c r="F3127" i="5"/>
  <c r="F3383" i="5"/>
  <c r="F590" i="5"/>
  <c r="F1352" i="5"/>
  <c r="F1548" i="5"/>
  <c r="F1420" i="5"/>
  <c r="F1356" i="5"/>
  <c r="F1164" i="5"/>
  <c r="F1584" i="5"/>
  <c r="F1551" i="5"/>
  <c r="F1488" i="5"/>
  <c r="F3007" i="5"/>
  <c r="F3135" i="5"/>
  <c r="F3263" i="5"/>
  <c r="F1892" i="5"/>
  <c r="F3233" i="5"/>
  <c r="F1732" i="5"/>
  <c r="F783" i="5"/>
  <c r="F1943" i="5"/>
  <c r="F1876" i="5"/>
  <c r="F2036" i="5"/>
  <c r="F1543" i="5"/>
  <c r="F2004" i="5"/>
  <c r="F3335" i="5"/>
  <c r="F3369" i="5"/>
  <c r="F2907" i="5"/>
  <c r="F1788" i="5"/>
  <c r="F1148" i="5"/>
  <c r="F217" i="5"/>
  <c r="F1303" i="5"/>
  <c r="F1996" i="5"/>
  <c r="F2063" i="5"/>
  <c r="F1223" i="5"/>
  <c r="F3249" i="5"/>
  <c r="F1716" i="5"/>
  <c r="F1396" i="5"/>
  <c r="F1332" i="5"/>
  <c r="F903" i="5"/>
  <c r="F2263" i="5"/>
  <c r="F2775" i="5"/>
  <c r="F3159" i="5"/>
  <c r="F3351" i="5"/>
  <c r="F2072" i="5"/>
  <c r="F1580" i="5"/>
  <c r="F1903" i="5"/>
  <c r="F1808" i="5"/>
  <c r="F1908" i="5"/>
  <c r="F2015" i="5"/>
  <c r="F2335" i="5"/>
  <c r="F2399" i="5"/>
  <c r="F1720" i="5"/>
  <c r="F66" i="5"/>
  <c r="F130" i="5"/>
  <c r="F194" i="5"/>
  <c r="F386" i="5"/>
  <c r="F514" i="5"/>
  <c r="F27" i="5"/>
  <c r="F91" i="5"/>
  <c r="F155" i="5"/>
  <c r="F219" i="5"/>
  <c r="F283" i="5"/>
  <c r="F347" i="5"/>
  <c r="F411" i="5"/>
  <c r="F475" i="5"/>
  <c r="F539" i="5"/>
  <c r="F603" i="5"/>
  <c r="F667" i="5"/>
  <c r="F52" i="5"/>
  <c r="F372" i="5"/>
  <c r="F500" i="5"/>
  <c r="F54" i="5"/>
  <c r="F138" i="5"/>
  <c r="F316" i="5"/>
  <c r="F508" i="5"/>
  <c r="F82" i="5"/>
  <c r="F210" i="5"/>
  <c r="F402" i="5"/>
  <c r="F530" i="5"/>
  <c r="F658" i="5"/>
  <c r="F68" i="5"/>
  <c r="F132" i="5"/>
  <c r="F388" i="5"/>
  <c r="F580" i="5"/>
  <c r="F644" i="5"/>
  <c r="F29" i="5"/>
  <c r="F93" i="5"/>
  <c r="F157" i="5"/>
  <c r="F221" i="5"/>
  <c r="F285" i="5"/>
  <c r="F349" i="5"/>
  <c r="F413" i="5"/>
  <c r="F134" i="5"/>
  <c r="F31" i="5"/>
  <c r="F2420" i="5"/>
  <c r="F522" i="5"/>
  <c r="F282" i="5"/>
  <c r="F474" i="5"/>
  <c r="F538" i="5"/>
  <c r="F140" i="5"/>
  <c r="F204" i="5"/>
  <c r="F396" i="5"/>
  <c r="F460" i="5"/>
  <c r="F652" i="5"/>
  <c r="F14" i="5"/>
  <c r="F142" i="5"/>
  <c r="F39" i="5"/>
  <c r="F2932" i="5"/>
  <c r="F2192" i="5"/>
  <c r="F2920" i="5"/>
  <c r="F202" i="5"/>
  <c r="F226" i="5"/>
  <c r="F418" i="5"/>
  <c r="F546" i="5"/>
  <c r="F59" i="5"/>
  <c r="F123" i="5"/>
  <c r="F187" i="5"/>
  <c r="F251" i="5"/>
  <c r="F315" i="5"/>
  <c r="F379" i="5"/>
  <c r="F443" i="5"/>
  <c r="F507" i="5"/>
  <c r="F571" i="5"/>
  <c r="F635" i="5"/>
  <c r="F148" i="5"/>
  <c r="F212" i="5"/>
  <c r="F404" i="5"/>
  <c r="F468" i="5"/>
  <c r="F22" i="5"/>
  <c r="F150" i="5"/>
  <c r="F47" i="5"/>
  <c r="F207" i="5"/>
  <c r="F2882" i="5"/>
  <c r="F2740" i="5"/>
  <c r="F2164" i="5"/>
  <c r="F170" i="5"/>
  <c r="F234" i="5"/>
  <c r="F3" i="5"/>
  <c r="F67" i="5"/>
  <c r="F131" i="5"/>
  <c r="F195" i="5"/>
  <c r="F259" i="5"/>
  <c r="F323" i="5"/>
  <c r="F387" i="5"/>
  <c r="F451" i="5"/>
  <c r="F515" i="5"/>
  <c r="F579" i="5"/>
  <c r="F643" i="5"/>
  <c r="F156" i="5"/>
  <c r="F412" i="5"/>
  <c r="F476" i="5"/>
  <c r="F53" i="5"/>
  <c r="F117" i="5"/>
  <c r="F181" i="5"/>
  <c r="F245" i="5"/>
  <c r="F309" i="5"/>
  <c r="F373" i="5"/>
  <c r="F437" i="5"/>
  <c r="F30" i="5"/>
  <c r="F2832" i="5"/>
  <c r="F2512" i="5"/>
  <c r="F2856" i="5"/>
  <c r="F2804" i="5"/>
  <c r="F58" i="5"/>
  <c r="F250" i="5"/>
  <c r="F314" i="5"/>
  <c r="F506" i="5"/>
  <c r="F570" i="5"/>
  <c r="F364" i="5"/>
  <c r="F492" i="5"/>
  <c r="F110" i="5"/>
  <c r="F7" i="5"/>
  <c r="F2576" i="5"/>
  <c r="F116" i="5"/>
  <c r="F244" i="5"/>
  <c r="F564" i="5"/>
  <c r="F692" i="5"/>
  <c r="F789" i="5"/>
  <c r="F1045" i="5"/>
  <c r="F1173" i="5"/>
  <c r="F1301" i="5"/>
  <c r="F1557" i="5"/>
  <c r="F572" i="5"/>
  <c r="F708" i="5"/>
  <c r="F869" i="5"/>
  <c r="F426" i="5"/>
  <c r="F498" i="5"/>
  <c r="F436" i="5"/>
  <c r="F13" i="5"/>
  <c r="F77" i="5"/>
  <c r="F141" i="5"/>
  <c r="F205" i="5"/>
  <c r="F269" i="5"/>
  <c r="F333" i="5"/>
  <c r="F397" i="5"/>
  <c r="F461" i="5"/>
  <c r="F97" i="5"/>
  <c r="F246" i="5"/>
  <c r="F374" i="5"/>
  <c r="F495" i="5"/>
  <c r="F598" i="5"/>
  <c r="F756" i="5"/>
  <c r="F820" i="5"/>
  <c r="F884" i="5"/>
  <c r="F948" i="5"/>
  <c r="F1012" i="5"/>
  <c r="F1076" i="5"/>
  <c r="F1140" i="5"/>
  <c r="F183" i="5"/>
  <c r="F311" i="5"/>
  <c r="F439" i="5"/>
  <c r="F549" i="5"/>
  <c r="F649" i="5"/>
  <c r="F725" i="5"/>
  <c r="F853" i="5"/>
  <c r="F917" i="5"/>
  <c r="F981" i="5"/>
  <c r="F1109" i="5"/>
  <c r="F1237" i="5"/>
  <c r="F1365" i="5"/>
  <c r="F1429" i="5"/>
  <c r="F1493" i="5"/>
  <c r="F1621" i="5"/>
  <c r="F1685" i="5"/>
  <c r="F1749" i="5"/>
  <c r="F1813" i="5"/>
  <c r="F1877" i="5"/>
  <c r="F1941" i="5"/>
  <c r="F2005" i="5"/>
  <c r="F2069" i="5"/>
  <c r="F2133" i="5"/>
  <c r="F2197" i="5"/>
  <c r="F2261" i="5"/>
  <c r="F2325" i="5"/>
  <c r="F2389" i="5"/>
  <c r="F2453" i="5"/>
  <c r="F2517" i="5"/>
  <c r="F2581" i="5"/>
  <c r="F2645" i="5"/>
  <c r="F2709" i="5"/>
  <c r="F2773" i="5"/>
  <c r="F2837" i="5"/>
  <c r="F2901" i="5"/>
  <c r="F2965" i="5"/>
  <c r="F3029" i="5"/>
  <c r="F3093" i="5"/>
  <c r="F3157" i="5"/>
  <c r="F3221" i="5"/>
  <c r="F3285" i="5"/>
  <c r="F3349" i="5"/>
  <c r="F3413" i="5"/>
  <c r="F168" i="5"/>
  <c r="F296" i="5"/>
  <c r="F424" i="5"/>
  <c r="F536" i="5"/>
  <c r="F639" i="5"/>
  <c r="F718" i="5"/>
  <c r="F782" i="5"/>
  <c r="F846" i="5"/>
  <c r="F910" i="5"/>
  <c r="F974" i="5"/>
  <c r="F1038" i="5"/>
  <c r="F1102" i="5"/>
  <c r="F1166" i="5"/>
  <c r="F1230" i="5"/>
  <c r="F1294" i="5"/>
  <c r="F1358" i="5"/>
  <c r="F1422" i="5"/>
  <c r="F1486" i="5"/>
  <c r="F1550" i="5"/>
  <c r="F1614" i="5"/>
  <c r="F1678" i="5"/>
  <c r="F1742" i="5"/>
  <c r="F1806" i="5"/>
  <c r="F1870" i="5"/>
  <c r="F1934" i="5"/>
  <c r="F1998" i="5"/>
  <c r="F2062" i="5"/>
  <c r="F2126" i="5"/>
  <c r="F40" i="5"/>
  <c r="F206" i="5"/>
  <c r="F334" i="5"/>
  <c r="F462" i="5"/>
  <c r="F566" i="5"/>
  <c r="F669" i="5"/>
  <c r="F736" i="5"/>
  <c r="F800" i="5"/>
  <c r="F864" i="5"/>
  <c r="F928" i="5"/>
  <c r="F992" i="5"/>
  <c r="F1056" i="5"/>
  <c r="F1120" i="5"/>
  <c r="F1184" i="5"/>
  <c r="F1248" i="5"/>
  <c r="F1312" i="5"/>
  <c r="F135" i="5"/>
  <c r="F271" i="5"/>
  <c r="F399" i="5"/>
  <c r="F517" i="5"/>
  <c r="F617" i="5"/>
  <c r="F705" i="5"/>
  <c r="F769" i="5"/>
  <c r="F833" i="5"/>
  <c r="F897" i="5"/>
  <c r="F961" i="5"/>
  <c r="F1025" i="5"/>
  <c r="F1089" i="5"/>
  <c r="F1153" i="5"/>
  <c r="F1217" i="5"/>
  <c r="F1281" i="5"/>
  <c r="F1345" i="5"/>
  <c r="F1409" i="5"/>
  <c r="F1473" i="5"/>
  <c r="F1537" i="5"/>
  <c r="F1601" i="5"/>
  <c r="F1665" i="5"/>
  <c r="F1729" i="5"/>
  <c r="F1793" i="5"/>
  <c r="F1857" i="5"/>
  <c r="F1921" i="5"/>
  <c r="F1985" i="5"/>
  <c r="F2049" i="5"/>
  <c r="F2113" i="5"/>
  <c r="F2177" i="5"/>
  <c r="F2241" i="5"/>
  <c r="F2305" i="5"/>
  <c r="F2369" i="5"/>
  <c r="F2433" i="5"/>
  <c r="F2497" i="5"/>
  <c r="F2561" i="5"/>
  <c r="F2625" i="5"/>
  <c r="F2689" i="5"/>
  <c r="F2753" i="5"/>
  <c r="F2817" i="5"/>
  <c r="F2881" i="5"/>
  <c r="F2945" i="5"/>
  <c r="F3009" i="5"/>
  <c r="F3073" i="5"/>
  <c r="F3137" i="5"/>
  <c r="F176" i="5"/>
  <c r="F304" i="5"/>
  <c r="F432" i="5"/>
  <c r="F543" i="5"/>
  <c r="F646" i="5"/>
  <c r="F722" i="5"/>
  <c r="F786" i="5"/>
  <c r="F850" i="5"/>
  <c r="F978" i="5"/>
  <c r="F1042" i="5"/>
  <c r="F1106" i="5"/>
  <c r="F1170" i="5"/>
  <c r="F1234" i="5"/>
  <c r="F1298" i="5"/>
  <c r="F1362" i="5"/>
  <c r="F1426" i="5"/>
  <c r="F1490" i="5"/>
  <c r="F1554" i="5"/>
  <c r="F1618" i="5"/>
  <c r="F1682" i="5"/>
  <c r="F1746" i="5"/>
  <c r="F1810" i="5"/>
  <c r="F1874" i="5"/>
  <c r="F1938" i="5"/>
  <c r="F2066" i="5"/>
  <c r="F2130" i="5"/>
  <c r="F96" i="5"/>
  <c r="F241" i="5"/>
  <c r="F369" i="5"/>
  <c r="F494" i="5"/>
  <c r="F597" i="5"/>
  <c r="F691" i="5"/>
  <c r="F755" i="5"/>
  <c r="F819" i="5"/>
  <c r="F883" i="5"/>
  <c r="F947" i="5"/>
  <c r="F1011" i="5"/>
  <c r="F1075" i="5"/>
  <c r="F1139" i="5"/>
  <c r="F1203" i="5"/>
  <c r="F1267" i="5"/>
  <c r="F1331" i="5"/>
  <c r="F1395" i="5"/>
  <c r="F1459" i="5"/>
  <c r="F1523" i="5"/>
  <c r="F1587" i="5"/>
  <c r="F1651" i="5"/>
  <c r="F1715" i="5"/>
  <c r="F1779" i="5"/>
  <c r="F1843" i="5"/>
  <c r="F21" i="5"/>
  <c r="F85" i="5"/>
  <c r="F149" i="5"/>
  <c r="F213" i="5"/>
  <c r="F277" i="5"/>
  <c r="F341" i="5"/>
  <c r="F405" i="5"/>
  <c r="F469" i="5"/>
  <c r="F23" i="5"/>
  <c r="F120" i="5"/>
  <c r="F262" i="5"/>
  <c r="F390" i="5"/>
  <c r="F509" i="5"/>
  <c r="F609" i="5"/>
  <c r="F700" i="5"/>
  <c r="F764" i="5"/>
  <c r="F828" i="5"/>
  <c r="F892" i="5"/>
  <c r="F956" i="5"/>
  <c r="F1020" i="5"/>
  <c r="F1084" i="5"/>
  <c r="F25" i="5"/>
  <c r="F199" i="5"/>
  <c r="F327" i="5"/>
  <c r="F455" i="5"/>
  <c r="F560" i="5"/>
  <c r="F663" i="5"/>
  <c r="F733" i="5"/>
  <c r="F797" i="5"/>
  <c r="F861" i="5"/>
  <c r="F925" i="5"/>
  <c r="F989" i="5"/>
  <c r="F1053" i="5"/>
  <c r="F1117" i="5"/>
  <c r="F1181" i="5"/>
  <c r="F1245" i="5"/>
  <c r="F1309" i="5"/>
  <c r="F1373" i="5"/>
  <c r="F1437" i="5"/>
  <c r="F1501" i="5"/>
  <c r="F1565" i="5"/>
  <c r="F1629" i="5"/>
  <c r="F1757" i="5"/>
  <c r="F1821" i="5"/>
  <c r="F2013" i="5"/>
  <c r="F2077" i="5"/>
  <c r="F2141" i="5"/>
  <c r="F2205" i="5"/>
  <c r="F2269" i="5"/>
  <c r="F2333" i="5"/>
  <c r="F2397" i="5"/>
  <c r="F2461" i="5"/>
  <c r="F2525" i="5"/>
  <c r="F2589" i="5"/>
  <c r="F2653" i="5"/>
  <c r="F2717" i="5"/>
  <c r="F2781" i="5"/>
  <c r="F2845" i="5"/>
  <c r="F2909" i="5"/>
  <c r="F2973" i="5"/>
  <c r="F3037" i="5"/>
  <c r="F3101" i="5"/>
  <c r="F3165" i="5"/>
  <c r="F3229" i="5"/>
  <c r="F3293" i="5"/>
  <c r="F3357" i="5"/>
  <c r="F3421" i="5"/>
  <c r="F184" i="5"/>
  <c r="F312" i="5"/>
  <c r="F440" i="5"/>
  <c r="F550" i="5"/>
  <c r="F653" i="5"/>
  <c r="F726" i="5"/>
  <c r="F790" i="5"/>
  <c r="F854" i="5"/>
  <c r="F918" i="5"/>
  <c r="F982" i="5"/>
  <c r="F1046" i="5"/>
  <c r="F1110" i="5"/>
  <c r="F1174" i="5"/>
  <c r="F1238" i="5"/>
  <c r="F1302" i="5"/>
  <c r="F1366" i="5"/>
  <c r="F1430" i="5"/>
  <c r="F1494" i="5"/>
  <c r="F1558" i="5"/>
  <c r="F1622" i="5"/>
  <c r="F1686" i="5"/>
  <c r="F1750" i="5"/>
  <c r="F1814" i="5"/>
  <c r="F1878" i="5"/>
  <c r="F1942" i="5"/>
  <c r="F2006" i="5"/>
  <c r="F2070" i="5"/>
  <c r="F65" i="5"/>
  <c r="F222" i="5"/>
  <c r="F350" i="5"/>
  <c r="F477" i="5"/>
  <c r="F577" i="5"/>
  <c r="F680" i="5"/>
  <c r="F744" i="5"/>
  <c r="F808" i="5"/>
  <c r="F872" i="5"/>
  <c r="F936" i="5"/>
  <c r="F1000" i="5"/>
  <c r="F1064" i="5"/>
  <c r="F1128" i="5"/>
  <c r="F1192" i="5"/>
  <c r="F1256" i="5"/>
  <c r="F1320" i="5"/>
  <c r="F153" i="5"/>
  <c r="F287" i="5"/>
  <c r="F415" i="5"/>
  <c r="F528" i="5"/>
  <c r="F631" i="5"/>
  <c r="F713" i="5"/>
  <c r="F777" i="5"/>
  <c r="F841" i="5"/>
  <c r="F905" i="5"/>
  <c r="F969" i="5"/>
  <c r="F1033" i="5"/>
  <c r="F1097" i="5"/>
  <c r="F1161" i="5"/>
  <c r="F1225" i="5"/>
  <c r="F1289" i="5"/>
  <c r="F1353" i="5"/>
  <c r="F1417" i="5"/>
  <c r="F1481" i="5"/>
  <c r="F1545" i="5"/>
  <c r="F1609" i="5"/>
  <c r="F1673" i="5"/>
  <c r="F1737" i="5"/>
  <c r="F1801" i="5"/>
  <c r="F1865" i="5"/>
  <c r="F1929" i="5"/>
  <c r="F1993" i="5"/>
  <c r="F2057" i="5"/>
  <c r="F2121" i="5"/>
  <c r="F2185" i="5"/>
  <c r="F2249" i="5"/>
  <c r="F2313" i="5"/>
  <c r="F2377" i="5"/>
  <c r="F2441" i="5"/>
  <c r="F2505" i="5"/>
  <c r="F2569" i="5"/>
  <c r="F2633" i="5"/>
  <c r="F2697" i="5"/>
  <c r="F2761" i="5"/>
  <c r="F2825" i="5"/>
  <c r="F2889" i="5"/>
  <c r="F2953" i="5"/>
  <c r="F3017" i="5"/>
  <c r="F3081" i="5"/>
  <c r="F16" i="5"/>
  <c r="F192" i="5"/>
  <c r="F320" i="5"/>
  <c r="F448" i="5"/>
  <c r="F557" i="5"/>
  <c r="F657" i="5"/>
  <c r="F730" i="5"/>
  <c r="F858" i="5"/>
  <c r="F922" i="5"/>
  <c r="F986" i="5"/>
  <c r="F1050" i="5"/>
  <c r="F1114" i="5"/>
  <c r="F1178" i="5"/>
  <c r="F1242" i="5"/>
  <c r="F1306" i="5"/>
  <c r="F1370" i="5"/>
  <c r="F1434" i="5"/>
  <c r="F1498" i="5"/>
  <c r="F1562" i="5"/>
  <c r="F1626" i="5"/>
  <c r="F1690" i="5"/>
  <c r="F1754" i="5"/>
  <c r="F1818" i="5"/>
  <c r="F1882" i="5"/>
  <c r="F1946" i="5"/>
  <c r="F2010" i="5"/>
  <c r="F2074" i="5"/>
  <c r="F119" i="5"/>
  <c r="F257" i="5"/>
  <c r="F385" i="5"/>
  <c r="F505" i="5"/>
  <c r="F608" i="5"/>
  <c r="F699" i="5"/>
  <c r="F763" i="5"/>
  <c r="F827" i="5"/>
  <c r="F891" i="5"/>
  <c r="F955" i="5"/>
  <c r="F1019" i="5"/>
  <c r="F1083" i="5"/>
  <c r="F1147" i="5"/>
  <c r="F1211" i="5"/>
  <c r="F1275" i="5"/>
  <c r="F1339" i="5"/>
  <c r="F1403" i="5"/>
  <c r="F1467" i="5"/>
  <c r="F1531" i="5"/>
  <c r="F1595" i="5"/>
  <c r="F1659" i="5"/>
  <c r="F1723" i="5"/>
  <c r="F1787" i="5"/>
  <c r="F1851" i="5"/>
  <c r="F1915" i="5"/>
  <c r="F1979" i="5"/>
  <c r="F516" i="5"/>
  <c r="F278" i="5"/>
  <c r="F520" i="5"/>
  <c r="F623" i="5"/>
  <c r="F772" i="5"/>
  <c r="F900" i="5"/>
  <c r="F964" i="5"/>
  <c r="F1028" i="5"/>
  <c r="F1092" i="5"/>
  <c r="F57" i="5"/>
  <c r="F215" i="5"/>
  <c r="F343" i="5"/>
  <c r="F574" i="5"/>
  <c r="F677" i="5"/>
  <c r="F741" i="5"/>
  <c r="F805" i="5"/>
  <c r="F933" i="5"/>
  <c r="F1061" i="5"/>
  <c r="F1189" i="5"/>
  <c r="F1317" i="5"/>
  <c r="F1445" i="5"/>
  <c r="F1573" i="5"/>
  <c r="F1637" i="5"/>
  <c r="F1701" i="5"/>
  <c r="F1765" i="5"/>
  <c r="F1829" i="5"/>
  <c r="F1893" i="5"/>
  <c r="F1957" i="5"/>
  <c r="F2021" i="5"/>
  <c r="F2085" i="5"/>
  <c r="F2149" i="5"/>
  <c r="F2213" i="5"/>
  <c r="F2277" i="5"/>
  <c r="F2341" i="5"/>
  <c r="F2405" i="5"/>
  <c r="F2469" i="5"/>
  <c r="F2533" i="5"/>
  <c r="F2597" i="5"/>
  <c r="F2661" i="5"/>
  <c r="F2725" i="5"/>
  <c r="F2789" i="5"/>
  <c r="F2853" i="5"/>
  <c r="F2917" i="5"/>
  <c r="F2981" i="5"/>
  <c r="F3045" i="5"/>
  <c r="F3109" i="5"/>
  <c r="F3173" i="5"/>
  <c r="F3237" i="5"/>
  <c r="F3301" i="5"/>
  <c r="F3365" i="5"/>
  <c r="F32" i="5"/>
  <c r="F200" i="5"/>
  <c r="F328" i="5"/>
  <c r="F456" i="5"/>
  <c r="F561" i="5"/>
  <c r="F664" i="5"/>
  <c r="F734" i="5"/>
  <c r="F798" i="5"/>
  <c r="F862" i="5"/>
  <c r="F926" i="5"/>
  <c r="F990" i="5"/>
  <c r="F1054" i="5"/>
  <c r="F1118" i="5"/>
  <c r="F1182" i="5"/>
  <c r="F1246" i="5"/>
  <c r="F1310" i="5"/>
  <c r="F1374" i="5"/>
  <c r="F1438" i="5"/>
  <c r="F1502" i="5"/>
  <c r="F1566" i="5"/>
  <c r="F1630" i="5"/>
  <c r="F1694" i="5"/>
  <c r="F1758" i="5"/>
  <c r="F1886" i="5"/>
  <c r="F1950" i="5"/>
  <c r="F2014" i="5"/>
  <c r="F2078" i="5"/>
  <c r="F88" i="5"/>
  <c r="F238" i="5"/>
  <c r="F366" i="5"/>
  <c r="F488" i="5"/>
  <c r="F591" i="5"/>
  <c r="F688" i="5"/>
  <c r="F752" i="5"/>
  <c r="F816" i="5"/>
  <c r="F880" i="5"/>
  <c r="F944" i="5"/>
  <c r="F1008" i="5"/>
  <c r="F1072" i="5"/>
  <c r="F1136" i="5"/>
  <c r="F1200" i="5"/>
  <c r="F1264" i="5"/>
  <c r="F1328" i="5"/>
  <c r="F175" i="5"/>
  <c r="F303" i="5"/>
  <c r="F431" i="5"/>
  <c r="F542" i="5"/>
  <c r="F645" i="5"/>
  <c r="F721" i="5"/>
  <c r="F785" i="5"/>
  <c r="F849" i="5"/>
  <c r="F913" i="5"/>
  <c r="F977" i="5"/>
  <c r="F1041" i="5"/>
  <c r="F1105" i="5"/>
  <c r="F1169" i="5"/>
  <c r="F1233" i="5"/>
  <c r="F1297" i="5"/>
  <c r="F1361" i="5"/>
  <c r="F1425" i="5"/>
  <c r="F1489" i="5"/>
  <c r="F1553" i="5"/>
  <c r="F1617" i="5"/>
  <c r="F1681" i="5"/>
  <c r="F1745" i="5"/>
  <c r="F1809" i="5"/>
  <c r="F1873" i="5"/>
  <c r="F1937" i="5"/>
  <c r="F2001" i="5"/>
  <c r="F2065" i="5"/>
  <c r="F2129" i="5"/>
  <c r="F2193" i="5"/>
  <c r="F2257" i="5"/>
  <c r="F2321" i="5"/>
  <c r="F2385" i="5"/>
  <c r="F2449" i="5"/>
  <c r="F2513" i="5"/>
  <c r="F2577" i="5"/>
  <c r="F2641" i="5"/>
  <c r="F2705" i="5"/>
  <c r="F2769" i="5"/>
  <c r="F2833" i="5"/>
  <c r="F2897" i="5"/>
  <c r="F2961" i="5"/>
  <c r="F3025" i="5"/>
  <c r="F3089" i="5"/>
  <c r="F48" i="5"/>
  <c r="F208" i="5"/>
  <c r="F336" i="5"/>
  <c r="F464" i="5"/>
  <c r="F568" i="5"/>
  <c r="F671" i="5"/>
  <c r="F738" i="5"/>
  <c r="F802" i="5"/>
  <c r="F866" i="5"/>
  <c r="F930" i="5"/>
  <c r="F994" i="5"/>
  <c r="F1058" i="5"/>
  <c r="F1122" i="5"/>
  <c r="F1186" i="5"/>
  <c r="F1250" i="5"/>
  <c r="F1314" i="5"/>
  <c r="F1378" i="5"/>
  <c r="F1442" i="5"/>
  <c r="F1506" i="5"/>
  <c r="F1570" i="5"/>
  <c r="F1634" i="5"/>
  <c r="F1698" i="5"/>
  <c r="F1762" i="5"/>
  <c r="F1826" i="5"/>
  <c r="F1890" i="5"/>
  <c r="F1954" i="5"/>
  <c r="F2018" i="5"/>
  <c r="F2082" i="5"/>
  <c r="F137" i="5"/>
  <c r="F273" i="5"/>
  <c r="F401" i="5"/>
  <c r="F519" i="5"/>
  <c r="F622" i="5"/>
  <c r="F707" i="5"/>
  <c r="F771" i="5"/>
  <c r="F835" i="5"/>
  <c r="F899" i="5"/>
  <c r="F963" i="5"/>
  <c r="F1027" i="5"/>
  <c r="F1091" i="5"/>
  <c r="F1155" i="5"/>
  <c r="F1219" i="5"/>
  <c r="F1283" i="5"/>
  <c r="F1347" i="5"/>
  <c r="F1411" i="5"/>
  <c r="F1475" i="5"/>
  <c r="F1539" i="5"/>
  <c r="F1603" i="5"/>
  <c r="F1667" i="5"/>
  <c r="F1731" i="5"/>
  <c r="F1795" i="5"/>
  <c r="F1859" i="5"/>
  <c r="F1923" i="5"/>
  <c r="F1987" i="5"/>
  <c r="F161" i="5"/>
  <c r="F294" i="5"/>
  <c r="F422" i="5"/>
  <c r="F534" i="5"/>
  <c r="F637" i="5"/>
  <c r="F716" i="5"/>
  <c r="F780" i="5"/>
  <c r="F844" i="5"/>
  <c r="F908" i="5"/>
  <c r="F972" i="5"/>
  <c r="F1036" i="5"/>
  <c r="F1100" i="5"/>
  <c r="F80" i="5"/>
  <c r="F231" i="5"/>
  <c r="F359" i="5"/>
  <c r="F485" i="5"/>
  <c r="F585" i="5"/>
  <c r="F685" i="5"/>
  <c r="F749" i="5"/>
  <c r="F813" i="5"/>
  <c r="F941" i="5"/>
  <c r="F1005" i="5"/>
  <c r="F1069" i="5"/>
  <c r="F1133" i="5"/>
  <c r="F1197" i="5"/>
  <c r="F1261" i="5"/>
  <c r="F1325" i="5"/>
  <c r="F1389" i="5"/>
  <c r="F1453" i="5"/>
  <c r="F1517" i="5"/>
  <c r="F1581" i="5"/>
  <c r="F1645" i="5"/>
  <c r="F1773" i="5"/>
  <c r="F1901" i="5"/>
  <c r="F1965" i="5"/>
  <c r="F2029" i="5"/>
  <c r="F2093" i="5"/>
  <c r="F2157" i="5"/>
  <c r="F2221" i="5"/>
  <c r="F2285" i="5"/>
  <c r="F2349" i="5"/>
  <c r="F2413" i="5"/>
  <c r="F2477" i="5"/>
  <c r="F2541" i="5"/>
  <c r="F2605" i="5"/>
  <c r="F2669" i="5"/>
  <c r="F2733" i="5"/>
  <c r="F2797" i="5"/>
  <c r="F2861" i="5"/>
  <c r="F2925" i="5"/>
  <c r="F2989" i="5"/>
  <c r="F3053" i="5"/>
  <c r="F3117" i="5"/>
  <c r="F3181" i="5"/>
  <c r="F3245" i="5"/>
  <c r="F3309" i="5"/>
  <c r="F3373" i="5"/>
  <c r="F63" i="5"/>
  <c r="F216" i="5"/>
  <c r="F344" i="5"/>
  <c r="F472" i="5"/>
  <c r="F575" i="5"/>
  <c r="F678" i="5"/>
  <c r="F742" i="5"/>
  <c r="F806" i="5"/>
  <c r="F870" i="5"/>
  <c r="F934" i="5"/>
  <c r="F998" i="5"/>
  <c r="F1062" i="5"/>
  <c r="F1126" i="5"/>
  <c r="F1190" i="5"/>
  <c r="F1254" i="5"/>
  <c r="F1318" i="5"/>
  <c r="F1382" i="5"/>
  <c r="F1446" i="5"/>
  <c r="F1510" i="5"/>
  <c r="F1574" i="5"/>
  <c r="F1638" i="5"/>
  <c r="F1702" i="5"/>
  <c r="F1766" i="5"/>
  <c r="F1830" i="5"/>
  <c r="F1894" i="5"/>
  <c r="F1958" i="5"/>
  <c r="F2022" i="5"/>
  <c r="F2086" i="5"/>
  <c r="F111" i="5"/>
  <c r="F254" i="5"/>
  <c r="F382" i="5"/>
  <c r="F502" i="5"/>
  <c r="F605" i="5"/>
  <c r="F696" i="5"/>
  <c r="F760" i="5"/>
  <c r="F824" i="5"/>
  <c r="F888" i="5"/>
  <c r="F952" i="5"/>
  <c r="F1016" i="5"/>
  <c r="F1080" i="5"/>
  <c r="F1144" i="5"/>
  <c r="F1208" i="5"/>
  <c r="F1272" i="5"/>
  <c r="F9" i="5"/>
  <c r="F191" i="5"/>
  <c r="F319" i="5"/>
  <c r="F447" i="5"/>
  <c r="F553" i="5"/>
  <c r="F656" i="5"/>
  <c r="F729" i="5"/>
  <c r="F793" i="5"/>
  <c r="F857" i="5"/>
  <c r="F921" i="5"/>
  <c r="F985" i="5"/>
  <c r="F1049" i="5"/>
  <c r="F1113" i="5"/>
  <c r="F1177" i="5"/>
  <c r="F1241" i="5"/>
  <c r="F1305" i="5"/>
  <c r="F1369" i="5"/>
  <c r="F1433" i="5"/>
  <c r="F1497" i="5"/>
  <c r="F1561" i="5"/>
  <c r="F1625" i="5"/>
  <c r="F1689" i="5"/>
  <c r="F1753" i="5"/>
  <c r="F1817" i="5"/>
  <c r="F1881" i="5"/>
  <c r="F1945" i="5"/>
  <c r="F2009" i="5"/>
  <c r="F2073" i="5"/>
  <c r="F2137" i="5"/>
  <c r="F2201" i="5"/>
  <c r="F2265" i="5"/>
  <c r="F2329" i="5"/>
  <c r="F2393" i="5"/>
  <c r="F2457" i="5"/>
  <c r="F2521" i="5"/>
  <c r="F2585" i="5"/>
  <c r="F2649" i="5"/>
  <c r="F2713" i="5"/>
  <c r="F2777" i="5"/>
  <c r="F2841" i="5"/>
  <c r="F2905" i="5"/>
  <c r="F2969" i="5"/>
  <c r="F3033" i="5"/>
  <c r="F3097" i="5"/>
  <c r="F72" i="5"/>
  <c r="F224" i="5"/>
  <c r="F352" i="5"/>
  <c r="F479" i="5"/>
  <c r="F582" i="5"/>
  <c r="F682" i="5"/>
  <c r="F746" i="5"/>
  <c r="F810" i="5"/>
  <c r="F874" i="5"/>
  <c r="F938" i="5"/>
  <c r="F1002" i="5"/>
  <c r="F1066" i="5"/>
  <c r="F1130" i="5"/>
  <c r="F1194" i="5"/>
  <c r="F1258" i="5"/>
  <c r="F1322" i="5"/>
  <c r="F1386" i="5"/>
  <c r="F1450" i="5"/>
  <c r="F1514" i="5"/>
  <c r="F1578" i="5"/>
  <c r="F1706" i="5"/>
  <c r="F1770" i="5"/>
  <c r="F1834" i="5"/>
  <c r="F1898" i="5"/>
  <c r="F1962" i="5"/>
  <c r="F2026" i="5"/>
  <c r="F2090" i="5"/>
  <c r="F160" i="5"/>
  <c r="F289" i="5"/>
  <c r="F417" i="5"/>
  <c r="F533" i="5"/>
  <c r="F633" i="5"/>
  <c r="F715" i="5"/>
  <c r="F779" i="5"/>
  <c r="F843" i="5"/>
  <c r="F907" i="5"/>
  <c r="F1035" i="5"/>
  <c r="F1163" i="5"/>
  <c r="F1291" i="5"/>
  <c r="F1419" i="5"/>
  <c r="F1547" i="5"/>
  <c r="F1611" i="5"/>
  <c r="F1739" i="5"/>
  <c r="F1803" i="5"/>
  <c r="F1867" i="5"/>
  <c r="F1931" i="5"/>
  <c r="F1995" i="5"/>
  <c r="F340" i="5"/>
  <c r="F660" i="5"/>
  <c r="F182" i="5"/>
  <c r="F310" i="5"/>
  <c r="F438" i="5"/>
  <c r="F545" i="5"/>
  <c r="F648" i="5"/>
  <c r="F724" i="5"/>
  <c r="F788" i="5"/>
  <c r="F852" i="5"/>
  <c r="F916" i="5"/>
  <c r="F980" i="5"/>
  <c r="F1044" i="5"/>
  <c r="F1108" i="5"/>
  <c r="F103" i="5"/>
  <c r="F247" i="5"/>
  <c r="F375" i="5"/>
  <c r="F496" i="5"/>
  <c r="F599" i="5"/>
  <c r="F693" i="5"/>
  <c r="F757" i="5"/>
  <c r="F821" i="5"/>
  <c r="F885" i="5"/>
  <c r="F949" i="5"/>
  <c r="F1013" i="5"/>
  <c r="F1077" i="5"/>
  <c r="F1141" i="5"/>
  <c r="F1205" i="5"/>
  <c r="F1269" i="5"/>
  <c r="F1333" i="5"/>
  <c r="F1397" i="5"/>
  <c r="F1461" i="5"/>
  <c r="F1525" i="5"/>
  <c r="F1589" i="5"/>
  <c r="F1653" i="5"/>
  <c r="F1717" i="5"/>
  <c r="F1781" i="5"/>
  <c r="F1845" i="5"/>
  <c r="F1909" i="5"/>
  <c r="F1973" i="5"/>
  <c r="F2037" i="5"/>
  <c r="F2101" i="5"/>
  <c r="F2165" i="5"/>
  <c r="F2229" i="5"/>
  <c r="F2293" i="5"/>
  <c r="F2357" i="5"/>
  <c r="F2421" i="5"/>
  <c r="F2485" i="5"/>
  <c r="F2549" i="5"/>
  <c r="F2613" i="5"/>
  <c r="F2677" i="5"/>
  <c r="F2741" i="5"/>
  <c r="F2805" i="5"/>
  <c r="F2869" i="5"/>
  <c r="F2933" i="5"/>
  <c r="F2997" i="5"/>
  <c r="F3061" i="5"/>
  <c r="F3125" i="5"/>
  <c r="F3189" i="5"/>
  <c r="F3253" i="5"/>
  <c r="F3317" i="5"/>
  <c r="F3381" i="5"/>
  <c r="F81" i="5"/>
  <c r="F232" i="5"/>
  <c r="F360" i="5"/>
  <c r="F486" i="5"/>
  <c r="F589" i="5"/>
  <c r="F686" i="5"/>
  <c r="F750" i="5"/>
  <c r="F814" i="5"/>
  <c r="F878" i="5"/>
  <c r="F942" i="5"/>
  <c r="F1006" i="5"/>
  <c r="F1070" i="5"/>
  <c r="F1134" i="5"/>
  <c r="F1198" i="5"/>
  <c r="F1262" i="5"/>
  <c r="F1326" i="5"/>
  <c r="F1390" i="5"/>
  <c r="F1454" i="5"/>
  <c r="F1518" i="5"/>
  <c r="F1582" i="5"/>
  <c r="F1646" i="5"/>
  <c r="F1710" i="5"/>
  <c r="F1774" i="5"/>
  <c r="F1838" i="5"/>
  <c r="F1902" i="5"/>
  <c r="F1966" i="5"/>
  <c r="F2030" i="5"/>
  <c r="F2094" i="5"/>
  <c r="F129" i="5"/>
  <c r="F270" i="5"/>
  <c r="F398" i="5"/>
  <c r="F513" i="5"/>
  <c r="F616" i="5"/>
  <c r="F704" i="5"/>
  <c r="F768" i="5"/>
  <c r="F832" i="5"/>
  <c r="F896" i="5"/>
  <c r="F960" i="5"/>
  <c r="F1024" i="5"/>
  <c r="F1088" i="5"/>
  <c r="F1152" i="5"/>
  <c r="F1216" i="5"/>
  <c r="F1280" i="5"/>
  <c r="F41" i="5"/>
  <c r="F335" i="5"/>
  <c r="F463" i="5"/>
  <c r="F567" i="5"/>
  <c r="F670" i="5"/>
  <c r="F737" i="5"/>
  <c r="F801" i="5"/>
  <c r="F865" i="5"/>
  <c r="F929" i="5"/>
  <c r="F993" i="5"/>
  <c r="F1057" i="5"/>
  <c r="F1121" i="5"/>
  <c r="F1185" i="5"/>
  <c r="F1249" i="5"/>
  <c r="F1313" i="5"/>
  <c r="F1377" i="5"/>
  <c r="F1441" i="5"/>
  <c r="F1505" i="5"/>
  <c r="F1569" i="5"/>
  <c r="F1633" i="5"/>
  <c r="F1697" i="5"/>
  <c r="F1761" i="5"/>
  <c r="F1825" i="5"/>
  <c r="F1889" i="5"/>
  <c r="F1953" i="5"/>
  <c r="F2017" i="5"/>
  <c r="F2081" i="5"/>
  <c r="F2145" i="5"/>
  <c r="F2209" i="5"/>
  <c r="F2273" i="5"/>
  <c r="F2337" i="5"/>
  <c r="F2401" i="5"/>
  <c r="F2465" i="5"/>
  <c r="F2529" i="5"/>
  <c r="F2593" i="5"/>
  <c r="F2657" i="5"/>
  <c r="F2721" i="5"/>
  <c r="F2785" i="5"/>
  <c r="F2849" i="5"/>
  <c r="F2913" i="5"/>
  <c r="F2977" i="5"/>
  <c r="F3041" i="5"/>
  <c r="F3105" i="5"/>
  <c r="F95" i="5"/>
  <c r="F240" i="5"/>
  <c r="F368" i="5"/>
  <c r="F493" i="5"/>
  <c r="F593" i="5"/>
  <c r="F690" i="5"/>
  <c r="F818" i="5"/>
  <c r="F882" i="5"/>
  <c r="F1010" i="5"/>
  <c r="F1138" i="5"/>
  <c r="F1266" i="5"/>
  <c r="F1394" i="5"/>
  <c r="F1522" i="5"/>
  <c r="F1650" i="5"/>
  <c r="F1714" i="5"/>
  <c r="F1842" i="5"/>
  <c r="F1906" i="5"/>
  <c r="F1970" i="5"/>
  <c r="F2034" i="5"/>
  <c r="F2098" i="5"/>
  <c r="F177" i="5"/>
  <c r="F305" i="5"/>
  <c r="F433" i="5"/>
  <c r="F544" i="5"/>
  <c r="F647" i="5"/>
  <c r="F723" i="5"/>
  <c r="F787" i="5"/>
  <c r="F851" i="5"/>
  <c r="F915" i="5"/>
  <c r="F979" i="5"/>
  <c r="F1043" i="5"/>
  <c r="F1107" i="5"/>
  <c r="F1171" i="5"/>
  <c r="F1235" i="5"/>
  <c r="F1299" i="5"/>
  <c r="F1363" i="5"/>
  <c r="F1427" i="5"/>
  <c r="F1491" i="5"/>
  <c r="F1555" i="5"/>
  <c r="F1619" i="5"/>
  <c r="F1683" i="5"/>
  <c r="F1747" i="5"/>
  <c r="F1811" i="5"/>
  <c r="F2003" i="5"/>
  <c r="F106" i="5"/>
  <c r="F618" i="5"/>
  <c r="F92" i="5"/>
  <c r="F284" i="5"/>
  <c r="F604" i="5"/>
  <c r="F94" i="5"/>
  <c r="F158" i="5"/>
  <c r="F55" i="5"/>
  <c r="F24" i="5"/>
  <c r="F198" i="5"/>
  <c r="F326" i="5"/>
  <c r="F454" i="5"/>
  <c r="F559" i="5"/>
  <c r="F662" i="5"/>
  <c r="F732" i="5"/>
  <c r="F796" i="5"/>
  <c r="F860" i="5"/>
  <c r="F924" i="5"/>
  <c r="F988" i="5"/>
  <c r="F1052" i="5"/>
  <c r="F1116" i="5"/>
  <c r="F121" i="5"/>
  <c r="F263" i="5"/>
  <c r="F391" i="5"/>
  <c r="F510" i="5"/>
  <c r="F613" i="5"/>
  <c r="F701" i="5"/>
  <c r="F765" i="5"/>
  <c r="F829" i="5"/>
  <c r="F893" i="5"/>
  <c r="F957" i="5"/>
  <c r="F1021" i="5"/>
  <c r="F1085" i="5"/>
  <c r="F1149" i="5"/>
  <c r="F1213" i="5"/>
  <c r="F1277" i="5"/>
  <c r="F1341" i="5"/>
  <c r="F1405" i="5"/>
  <c r="F1469" i="5"/>
  <c r="F1533" i="5"/>
  <c r="F1597" i="5"/>
  <c r="F1661" i="5"/>
  <c r="F1725" i="5"/>
  <c r="F1789" i="5"/>
  <c r="F1853" i="5"/>
  <c r="F2045" i="5"/>
  <c r="F2109" i="5"/>
  <c r="F2173" i="5"/>
  <c r="F2237" i="5"/>
  <c r="F2301" i="5"/>
  <c r="F2365" i="5"/>
  <c r="F2429" i="5"/>
  <c r="F2493" i="5"/>
  <c r="F2557" i="5"/>
  <c r="F2621" i="5"/>
  <c r="F2685" i="5"/>
  <c r="F2749" i="5"/>
  <c r="F2813" i="5"/>
  <c r="F2877" i="5"/>
  <c r="F2941" i="5"/>
  <c r="F3005" i="5"/>
  <c r="F3069" i="5"/>
  <c r="F3133" i="5"/>
  <c r="F3197" i="5"/>
  <c r="F3261" i="5"/>
  <c r="F3325" i="5"/>
  <c r="F3389" i="5"/>
  <c r="F104" i="5"/>
  <c r="F248" i="5"/>
  <c r="F376" i="5"/>
  <c r="F497" i="5"/>
  <c r="F600" i="5"/>
  <c r="F694" i="5"/>
  <c r="F758" i="5"/>
  <c r="F822" i="5"/>
  <c r="F886" i="5"/>
  <c r="F950" i="5"/>
  <c r="F1014" i="5"/>
  <c r="F1078" i="5"/>
  <c r="F1142" i="5"/>
  <c r="F1206" i="5"/>
  <c r="F1270" i="5"/>
  <c r="F1334" i="5"/>
  <c r="F1398" i="5"/>
  <c r="F1462" i="5"/>
  <c r="F1526" i="5"/>
  <c r="F1590" i="5"/>
  <c r="F1654" i="5"/>
  <c r="F1718" i="5"/>
  <c r="F1782" i="5"/>
  <c r="F1846" i="5"/>
  <c r="F1910" i="5"/>
  <c r="F1974" i="5"/>
  <c r="F2038" i="5"/>
  <c r="F2102" i="5"/>
  <c r="F152" i="5"/>
  <c r="F286" i="5"/>
  <c r="F414" i="5"/>
  <c r="F527" i="5"/>
  <c r="F630" i="5"/>
  <c r="F776" i="5"/>
  <c r="F840" i="5"/>
  <c r="F904" i="5"/>
  <c r="F968" i="5"/>
  <c r="F1032" i="5"/>
  <c r="F1096" i="5"/>
  <c r="F1160" i="5"/>
  <c r="F1224" i="5"/>
  <c r="F1288" i="5"/>
  <c r="F71" i="5"/>
  <c r="F223" i="5"/>
  <c r="F351" i="5"/>
  <c r="F478" i="5"/>
  <c r="F581" i="5"/>
  <c r="F681" i="5"/>
  <c r="F745" i="5"/>
  <c r="F809" i="5"/>
  <c r="F873" i="5"/>
  <c r="F937" i="5"/>
  <c r="F1001" i="5"/>
  <c r="F1065" i="5"/>
  <c r="F1129" i="5"/>
  <c r="F1193" i="5"/>
  <c r="F1257" i="5"/>
  <c r="F1321" i="5"/>
  <c r="F1385" i="5"/>
  <c r="F1449" i="5"/>
  <c r="F1513" i="5"/>
  <c r="F1577" i="5"/>
  <c r="F1641" i="5"/>
  <c r="F1705" i="5"/>
  <c r="F1769" i="5"/>
  <c r="F1833" i="5"/>
  <c r="F1897" i="5"/>
  <c r="F1961" i="5"/>
  <c r="F2025" i="5"/>
  <c r="F2089" i="5"/>
  <c r="F2153" i="5"/>
  <c r="F2217" i="5"/>
  <c r="F2281" i="5"/>
  <c r="F2345" i="5"/>
  <c r="F2409" i="5"/>
  <c r="F2473" i="5"/>
  <c r="F2537" i="5"/>
  <c r="F2601" i="5"/>
  <c r="F2665" i="5"/>
  <c r="F2729" i="5"/>
  <c r="F2793" i="5"/>
  <c r="F2857" i="5"/>
  <c r="F2921" i="5"/>
  <c r="F2985" i="5"/>
  <c r="F3049" i="5"/>
  <c r="F3113" i="5"/>
  <c r="F113" i="5"/>
  <c r="F256" i="5"/>
  <c r="F384" i="5"/>
  <c r="F504" i="5"/>
  <c r="F607" i="5"/>
  <c r="F698" i="5"/>
  <c r="F762" i="5"/>
  <c r="F826" i="5"/>
  <c r="F890" i="5"/>
  <c r="F954" i="5"/>
  <c r="F1018" i="5"/>
  <c r="F1082" i="5"/>
  <c r="F1146" i="5"/>
  <c r="F1210" i="5"/>
  <c r="F1274" i="5"/>
  <c r="F1338" i="5"/>
  <c r="F1402" i="5"/>
  <c r="F1466" i="5"/>
  <c r="F1530" i="5"/>
  <c r="F1594" i="5"/>
  <c r="F1722" i="5"/>
  <c r="F1786" i="5"/>
  <c r="F1914" i="5"/>
  <c r="F1978" i="5"/>
  <c r="F2042" i="5"/>
  <c r="F2106" i="5"/>
  <c r="F17" i="5"/>
  <c r="F193" i="5"/>
  <c r="F321" i="5"/>
  <c r="F449" i="5"/>
  <c r="F558" i="5"/>
  <c r="F661" i="5"/>
  <c r="F731" i="5"/>
  <c r="F795" i="5"/>
  <c r="F859" i="5"/>
  <c r="F923" i="5"/>
  <c r="F987" i="5"/>
  <c r="F1051" i="5"/>
  <c r="F1115" i="5"/>
  <c r="F1179" i="5"/>
  <c r="F1243" i="5"/>
  <c r="F1307" i="5"/>
  <c r="F1371" i="5"/>
  <c r="F1435" i="5"/>
  <c r="F1499" i="5"/>
  <c r="F1563" i="5"/>
  <c r="F1627" i="5"/>
  <c r="F1691" i="5"/>
  <c r="F1755" i="5"/>
  <c r="F1819" i="5"/>
  <c r="F1883" i="5"/>
  <c r="F1947" i="5"/>
  <c r="F178" i="5"/>
  <c r="F100" i="5"/>
  <c r="F292" i="5"/>
  <c r="F420" i="5"/>
  <c r="F548" i="5"/>
  <c r="F612" i="5"/>
  <c r="F166" i="5"/>
  <c r="F56" i="5"/>
  <c r="F214" i="5"/>
  <c r="F470" i="5"/>
  <c r="F573" i="5"/>
  <c r="F673" i="5"/>
  <c r="F740" i="5"/>
  <c r="F804" i="5"/>
  <c r="F868" i="5"/>
  <c r="F932" i="5"/>
  <c r="F996" i="5"/>
  <c r="F1060" i="5"/>
  <c r="F1124" i="5"/>
  <c r="F144" i="5"/>
  <c r="F279" i="5"/>
  <c r="F407" i="5"/>
  <c r="F521" i="5"/>
  <c r="F624" i="5"/>
  <c r="F709" i="5"/>
  <c r="F773" i="5"/>
  <c r="F837" i="5"/>
  <c r="F901" i="5"/>
  <c r="F965" i="5"/>
  <c r="F1029" i="5"/>
  <c r="F1093" i="5"/>
  <c r="F1157" i="5"/>
  <c r="F1221" i="5"/>
  <c r="F1285" i="5"/>
  <c r="F1349" i="5"/>
  <c r="F1413" i="5"/>
  <c r="F1477" i="5"/>
  <c r="F1541" i="5"/>
  <c r="F1605" i="5"/>
  <c r="F1669" i="5"/>
  <c r="F1733" i="5"/>
  <c r="F1797" i="5"/>
  <c r="F1861" i="5"/>
  <c r="F1925" i="5"/>
  <c r="F1989" i="5"/>
  <c r="F2053" i="5"/>
  <c r="F2117" i="5"/>
  <c r="F2181" i="5"/>
  <c r="F2245" i="5"/>
  <c r="F2309" i="5"/>
  <c r="F2373" i="5"/>
  <c r="F2437" i="5"/>
  <c r="F2501" i="5"/>
  <c r="F2565" i="5"/>
  <c r="F2629" i="5"/>
  <c r="F2693" i="5"/>
  <c r="F2757" i="5"/>
  <c r="F2821" i="5"/>
  <c r="F2885" i="5"/>
  <c r="F2949" i="5"/>
  <c r="F3013" i="5"/>
  <c r="F3077" i="5"/>
  <c r="F3141" i="5"/>
  <c r="F3205" i="5"/>
  <c r="F3269" i="5"/>
  <c r="F3333" i="5"/>
  <c r="F3397" i="5"/>
  <c r="F127" i="5"/>
  <c r="F264" i="5"/>
  <c r="F392" i="5"/>
  <c r="F511" i="5"/>
  <c r="F614" i="5"/>
  <c r="F702" i="5"/>
  <c r="F766" i="5"/>
  <c r="F830" i="5"/>
  <c r="F894" i="5"/>
  <c r="F958" i="5"/>
  <c r="F1022" i="5"/>
  <c r="F1086" i="5"/>
  <c r="F1150" i="5"/>
  <c r="F1214" i="5"/>
  <c r="F1278" i="5"/>
  <c r="F1342" i="5"/>
  <c r="F1406" i="5"/>
  <c r="F1470" i="5"/>
  <c r="F1534" i="5"/>
  <c r="F1598" i="5"/>
  <c r="F1662" i="5"/>
  <c r="F1726" i="5"/>
  <c r="F1790" i="5"/>
  <c r="F1854" i="5"/>
  <c r="F1918" i="5"/>
  <c r="F1982" i="5"/>
  <c r="F2046" i="5"/>
  <c r="F2110" i="5"/>
  <c r="F174" i="5"/>
  <c r="F302" i="5"/>
  <c r="F430" i="5"/>
  <c r="F541" i="5"/>
  <c r="F641" i="5"/>
  <c r="F720" i="5"/>
  <c r="F784" i="5"/>
  <c r="F848" i="5"/>
  <c r="F912" i="5"/>
  <c r="F976" i="5"/>
  <c r="F1040" i="5"/>
  <c r="F1104" i="5"/>
  <c r="F1168" i="5"/>
  <c r="F1232" i="5"/>
  <c r="F1296" i="5"/>
  <c r="F89" i="5"/>
  <c r="F239" i="5"/>
  <c r="F367" i="5"/>
  <c r="F489" i="5"/>
  <c r="F592" i="5"/>
  <c r="F689" i="5"/>
  <c r="F753" i="5"/>
  <c r="F817" i="5"/>
  <c r="F881" i="5"/>
  <c r="F945" i="5"/>
  <c r="F1009" i="5"/>
  <c r="F1073" i="5"/>
  <c r="F1137" i="5"/>
  <c r="F1201" i="5"/>
  <c r="F1265" i="5"/>
  <c r="F1329" i="5"/>
  <c r="F1393" i="5"/>
  <c r="F1457" i="5"/>
  <c r="F1521" i="5"/>
  <c r="F1585" i="5"/>
  <c r="F1649" i="5"/>
  <c r="F1713" i="5"/>
  <c r="F1777" i="5"/>
  <c r="F1841" i="5"/>
  <c r="F1905" i="5"/>
  <c r="F1969" i="5"/>
  <c r="F2033" i="5"/>
  <c r="F2097" i="5"/>
  <c r="F2161" i="5"/>
  <c r="F2225" i="5"/>
  <c r="F2289" i="5"/>
  <c r="F2353" i="5"/>
  <c r="F2417" i="5"/>
  <c r="F2481" i="5"/>
  <c r="F2545" i="5"/>
  <c r="F2609" i="5"/>
  <c r="F2673" i="5"/>
  <c r="F2737" i="5"/>
  <c r="F2801" i="5"/>
  <c r="F2865" i="5"/>
  <c r="F2929" i="5"/>
  <c r="F2993" i="5"/>
  <c r="F3057" i="5"/>
  <c r="F3121" i="5"/>
  <c r="F136" i="5"/>
  <c r="F272" i="5"/>
  <c r="F400" i="5"/>
  <c r="F518" i="5"/>
  <c r="F621" i="5"/>
  <c r="F706" i="5"/>
  <c r="F770" i="5"/>
  <c r="F834" i="5"/>
  <c r="F898" i="5"/>
  <c r="F962" i="5"/>
  <c r="F1026" i="5"/>
  <c r="F1090" i="5"/>
  <c r="F1154" i="5"/>
  <c r="F1218" i="5"/>
  <c r="F1282" i="5"/>
  <c r="F1346" i="5"/>
  <c r="F1410" i="5"/>
  <c r="F1474" i="5"/>
  <c r="F1538" i="5"/>
  <c r="F1602" i="5"/>
  <c r="F1666" i="5"/>
  <c r="F1730" i="5"/>
  <c r="F1858" i="5"/>
  <c r="F1922" i="5"/>
  <c r="F1986" i="5"/>
  <c r="F2050" i="5"/>
  <c r="F2114" i="5"/>
  <c r="F49" i="5"/>
  <c r="F209" i="5"/>
  <c r="F337" i="5"/>
  <c r="F465" i="5"/>
  <c r="F569" i="5"/>
  <c r="F672" i="5"/>
  <c r="F739" i="5"/>
  <c r="F803" i="5"/>
  <c r="F867" i="5"/>
  <c r="F931" i="5"/>
  <c r="F995" i="5"/>
  <c r="F1059" i="5"/>
  <c r="F1123" i="5"/>
  <c r="F1187" i="5"/>
  <c r="F1251" i="5"/>
  <c r="F1315" i="5"/>
  <c r="F1379" i="5"/>
  <c r="F1443" i="5"/>
  <c r="F1507" i="5"/>
  <c r="F1571" i="5"/>
  <c r="F1635" i="5"/>
  <c r="F1699" i="5"/>
  <c r="F1763" i="5"/>
  <c r="F1827" i="5"/>
  <c r="F1891" i="5"/>
  <c r="F1955" i="5"/>
  <c r="F442" i="5"/>
  <c r="F108" i="5"/>
  <c r="F428" i="5"/>
  <c r="F620" i="5"/>
  <c r="F46" i="5"/>
  <c r="F79" i="5"/>
  <c r="F230" i="5"/>
  <c r="F358" i="5"/>
  <c r="F481" i="5"/>
  <c r="F584" i="5"/>
  <c r="F684" i="5"/>
  <c r="F748" i="5"/>
  <c r="F812" i="5"/>
  <c r="F876" i="5"/>
  <c r="F940" i="5"/>
  <c r="F1004" i="5"/>
  <c r="F1068" i="5"/>
  <c r="F1132" i="5"/>
  <c r="F167" i="5"/>
  <c r="F295" i="5"/>
  <c r="F423" i="5"/>
  <c r="F638" i="5"/>
  <c r="F717" i="5"/>
  <c r="F781" i="5"/>
  <c r="F845" i="5"/>
  <c r="F909" i="5"/>
  <c r="F973" i="5"/>
  <c r="F1037" i="5"/>
  <c r="F1101" i="5"/>
  <c r="F1165" i="5"/>
  <c r="F1229" i="5"/>
  <c r="F1293" i="5"/>
  <c r="F1357" i="5"/>
  <c r="F1421" i="5"/>
  <c r="F1485" i="5"/>
  <c r="F1549" i="5"/>
  <c r="F1613" i="5"/>
  <c r="F1677" i="5"/>
  <c r="F1741" i="5"/>
  <c r="F1805" i="5"/>
  <c r="F1869" i="5"/>
  <c r="F1933" i="5"/>
  <c r="F1997" i="5"/>
  <c r="F2061" i="5"/>
  <c r="F2125" i="5"/>
  <c r="F2189" i="5"/>
  <c r="F2253" i="5"/>
  <c r="F2317" i="5"/>
  <c r="F2381" i="5"/>
  <c r="F2445" i="5"/>
  <c r="F2509" i="5"/>
  <c r="F2573" i="5"/>
  <c r="F2637" i="5"/>
  <c r="F2701" i="5"/>
  <c r="F2765" i="5"/>
  <c r="F2829" i="5"/>
  <c r="F2893" i="5"/>
  <c r="F2957" i="5"/>
  <c r="F3021" i="5"/>
  <c r="F3085" i="5"/>
  <c r="F3149" i="5"/>
  <c r="F3213" i="5"/>
  <c r="F3277" i="5"/>
  <c r="F3341" i="5"/>
  <c r="F3405" i="5"/>
  <c r="F145" i="5"/>
  <c r="F280" i="5"/>
  <c r="F408" i="5"/>
  <c r="F525" i="5"/>
  <c r="F625" i="5"/>
  <c r="F710" i="5"/>
  <c r="F774" i="5"/>
  <c r="F838" i="5"/>
  <c r="F902" i="5"/>
  <c r="F966" i="5"/>
  <c r="F1030" i="5"/>
  <c r="F1094" i="5"/>
  <c r="F1158" i="5"/>
  <c r="F1222" i="5"/>
  <c r="F1286" i="5"/>
  <c r="F1350" i="5"/>
  <c r="F1414" i="5"/>
  <c r="F1478" i="5"/>
  <c r="F1542" i="5"/>
  <c r="F1606" i="5"/>
  <c r="F1670" i="5"/>
  <c r="F1734" i="5"/>
  <c r="F1798" i="5"/>
  <c r="F1862" i="5"/>
  <c r="F1926" i="5"/>
  <c r="F1990" i="5"/>
  <c r="F2054" i="5"/>
  <c r="F2118" i="5"/>
  <c r="F8" i="5"/>
  <c r="F190" i="5"/>
  <c r="F318" i="5"/>
  <c r="F446" i="5"/>
  <c r="F552" i="5"/>
  <c r="F655" i="5"/>
  <c r="F728" i="5"/>
  <c r="F792" i="5"/>
  <c r="F856" i="5"/>
  <c r="F920" i="5"/>
  <c r="F984" i="5"/>
  <c r="F1112" i="5"/>
  <c r="F1240" i="5"/>
  <c r="F112" i="5"/>
  <c r="F255" i="5"/>
  <c r="F383" i="5"/>
  <c r="F503" i="5"/>
  <c r="F606" i="5"/>
  <c r="F697" i="5"/>
  <c r="F761" i="5"/>
  <c r="F825" i="5"/>
  <c r="F889" i="5"/>
  <c r="F953" i="5"/>
  <c r="F1017" i="5"/>
  <c r="F1081" i="5"/>
  <c r="F1145" i="5"/>
  <c r="F1209" i="5"/>
  <c r="F1273" i="5"/>
  <c r="F1337" i="5"/>
  <c r="F1401" i="5"/>
  <c r="F1465" i="5"/>
  <c r="F1529" i="5"/>
  <c r="F1593" i="5"/>
  <c r="F1657" i="5"/>
  <c r="F1721" i="5"/>
  <c r="F1785" i="5"/>
  <c r="F1849" i="5"/>
  <c r="F1913" i="5"/>
  <c r="F1977" i="5"/>
  <c r="F2041" i="5"/>
  <c r="F2105" i="5"/>
  <c r="F2169" i="5"/>
  <c r="F2233" i="5"/>
  <c r="F2297" i="5"/>
  <c r="F2361" i="5"/>
  <c r="F2425" i="5"/>
  <c r="F2489" i="5"/>
  <c r="F2553" i="5"/>
  <c r="F2617" i="5"/>
  <c r="F2681" i="5"/>
  <c r="F2745" i="5"/>
  <c r="F2809" i="5"/>
  <c r="F2873" i="5"/>
  <c r="F2937" i="5"/>
  <c r="F3001" i="5"/>
  <c r="F3065" i="5"/>
  <c r="F3129" i="5"/>
  <c r="F159" i="5"/>
  <c r="F288" i="5"/>
  <c r="F416" i="5"/>
  <c r="F529" i="5"/>
  <c r="F632" i="5"/>
  <c r="F714" i="5"/>
  <c r="F778" i="5"/>
  <c r="F842" i="5"/>
  <c r="F906" i="5"/>
  <c r="F970" i="5"/>
  <c r="F1034" i="5"/>
  <c r="F1098" i="5"/>
  <c r="F1162" i="5"/>
  <c r="F1226" i="5"/>
  <c r="F1290" i="5"/>
  <c r="F1354" i="5"/>
  <c r="F1418" i="5"/>
  <c r="F1482" i="5"/>
  <c r="F1546" i="5"/>
  <c r="F1610" i="5"/>
  <c r="F1674" i="5"/>
  <c r="F1738" i="5"/>
  <c r="F1802" i="5"/>
  <c r="F1866" i="5"/>
  <c r="F1930" i="5"/>
  <c r="F1994" i="5"/>
  <c r="F2058" i="5"/>
  <c r="F2122" i="5"/>
  <c r="F73" i="5"/>
  <c r="F225" i="5"/>
  <c r="F353" i="5"/>
  <c r="F480" i="5"/>
  <c r="F583" i="5"/>
  <c r="F683" i="5"/>
  <c r="F747" i="5"/>
  <c r="F811" i="5"/>
  <c r="F875" i="5"/>
  <c r="F939" i="5"/>
  <c r="F1003" i="5"/>
  <c r="F1067" i="5"/>
  <c r="F1131" i="5"/>
  <c r="F1195" i="5"/>
  <c r="F1259" i="5"/>
  <c r="F1323" i="5"/>
  <c r="F1387" i="5"/>
  <c r="F1451" i="5"/>
  <c r="F1515" i="5"/>
  <c r="F1579" i="5"/>
  <c r="F1643" i="5"/>
  <c r="F1707" i="5"/>
  <c r="F1771" i="5"/>
  <c r="F1835" i="5"/>
  <c r="F1899" i="5"/>
  <c r="F1963" i="5"/>
  <c r="P925" i="5" l="1"/>
  <c r="P2297" i="5"/>
  <c r="P2337" i="5"/>
  <c r="P2629" i="5"/>
  <c r="P2649" i="5"/>
  <c r="P2685" i="5"/>
  <c r="P2725" i="5"/>
  <c r="P2749" i="5"/>
  <c r="P1793" i="5" l="1"/>
  <c r="P4823" i="5"/>
  <c r="P4819" i="5"/>
  <c r="P4807" i="5"/>
  <c r="P4799" i="5"/>
  <c r="P4795" i="5"/>
  <c r="P4791" i="5"/>
  <c r="P4783" i="5"/>
  <c r="P4703" i="5"/>
  <c r="P3415" i="5"/>
  <c r="P1779" i="5"/>
  <c r="P1771" i="5"/>
  <c r="P2765" i="5"/>
  <c r="P3362" i="5"/>
  <c r="P3154" i="5"/>
  <c r="P3078" i="5"/>
  <c r="P3066" i="5"/>
  <c r="P3046" i="5"/>
  <c r="P3038" i="5"/>
  <c r="P2806" i="5"/>
  <c r="P2794" i="5"/>
  <c r="P2494" i="5"/>
  <c r="P714" i="5"/>
  <c r="P3423" i="5"/>
  <c r="P3411" i="5"/>
  <c r="P2761" i="5"/>
  <c r="P2745" i="5"/>
  <c r="P2729" i="5"/>
  <c r="P2721" i="5"/>
  <c r="P2717" i="5"/>
  <c r="P2713" i="5"/>
  <c r="P2681" i="5"/>
  <c r="P2661" i="5"/>
  <c r="P2653" i="5"/>
  <c r="P2645" i="5"/>
  <c r="P2641" i="5"/>
  <c r="P2637" i="5"/>
  <c r="P2597" i="5"/>
  <c r="P2353" i="5"/>
  <c r="P2349" i="5"/>
  <c r="P2345" i="5"/>
  <c r="P2329" i="5"/>
  <c r="P2325" i="5"/>
  <c r="P2281" i="5"/>
  <c r="P1825" i="5"/>
  <c r="P1795" i="5"/>
  <c r="P1777" i="5"/>
  <c r="P1759" i="5"/>
  <c r="P1755" i="5"/>
  <c r="P1527" i="5"/>
  <c r="P1519" i="5"/>
  <c r="P1419" i="5"/>
  <c r="P1415" i="5"/>
  <c r="P1411" i="5"/>
  <c r="P1191" i="5"/>
  <c r="P1141" i="5"/>
  <c r="P1093" i="5"/>
  <c r="P1089" i="5"/>
  <c r="P1053" i="5"/>
  <c r="P921" i="5"/>
  <c r="P917" i="5"/>
  <c r="P523" i="5"/>
  <c r="P403" i="5"/>
  <c r="P243" i="5"/>
  <c r="P227" i="5"/>
  <c r="P167" i="5"/>
  <c r="P163" i="5"/>
  <c r="P151" i="5"/>
  <c r="P147" i="5"/>
  <c r="P143" i="5"/>
  <c r="P107" i="5"/>
  <c r="P103" i="5"/>
  <c r="P87" i="5"/>
  <c r="P83" i="5"/>
  <c r="P71" i="5"/>
  <c r="P67" i="5"/>
  <c r="P1824" i="5"/>
  <c r="P1820" i="5"/>
  <c r="P1796" i="5"/>
  <c r="P1788" i="5"/>
  <c r="P1528" i="5"/>
  <c r="P1516" i="5"/>
  <c r="P1500" i="5"/>
  <c r="P1412" i="5"/>
  <c r="P1400" i="5"/>
  <c r="P1340" i="5"/>
  <c r="P1184" i="5"/>
  <c r="P1176" i="5"/>
  <c r="P1160" i="5"/>
  <c r="P1104" i="5"/>
  <c r="P1096" i="5"/>
  <c r="P1088" i="5"/>
  <c r="P1080" i="5"/>
  <c r="P1064" i="5"/>
  <c r="P976" i="5"/>
  <c r="P968" i="5"/>
  <c r="P960" i="5"/>
  <c r="P952" i="5"/>
  <c r="P936" i="5"/>
  <c r="P912" i="5"/>
  <c r="P904" i="5"/>
  <c r="P896" i="5"/>
  <c r="P452" i="5"/>
  <c r="P444" i="5"/>
  <c r="P424" i="5"/>
  <c r="P412" i="5"/>
  <c r="P356" i="5"/>
  <c r="P348" i="5"/>
  <c r="P164" i="5"/>
  <c r="P156" i="5"/>
  <c r="P132" i="5"/>
  <c r="P4" i="5"/>
  <c r="P4975" i="5"/>
  <c r="P4971" i="5"/>
  <c r="P529" i="5"/>
  <c r="P521" i="5"/>
  <c r="P481" i="5"/>
  <c r="P473" i="5"/>
  <c r="P465" i="5"/>
  <c r="P401" i="5"/>
  <c r="P377" i="5"/>
  <c r="P345" i="5"/>
  <c r="P169" i="5"/>
  <c r="P165" i="5"/>
  <c r="P153" i="5"/>
  <c r="P149" i="5"/>
  <c r="P145" i="5"/>
  <c r="P141" i="5"/>
  <c r="P137" i="5"/>
  <c r="P133" i="5"/>
  <c r="P121" i="5"/>
  <c r="P105" i="5"/>
  <c r="P101" i="5"/>
  <c r="P97" i="5"/>
  <c r="P73" i="5"/>
  <c r="P69" i="5"/>
  <c r="P65" i="5"/>
  <c r="P61" i="5"/>
  <c r="P57" i="5"/>
  <c r="P53" i="5"/>
  <c r="P49" i="5"/>
  <c r="P4847" i="5"/>
  <c r="P4521" i="5"/>
  <c r="P4441" i="5"/>
  <c r="P4433" i="5"/>
  <c r="P4337" i="5"/>
  <c r="P4065" i="5"/>
  <c r="P4061" i="5"/>
  <c r="P4057" i="5"/>
  <c r="P3493" i="5"/>
  <c r="P3489" i="5"/>
  <c r="P2953" i="5"/>
  <c r="P2785" i="5"/>
  <c r="P4994" i="5"/>
  <c r="P4986" i="5"/>
  <c r="P4978" i="5"/>
  <c r="P4882" i="5"/>
  <c r="P4874" i="5"/>
  <c r="P4866" i="5"/>
  <c r="P4834" i="5"/>
  <c r="P4794" i="5"/>
  <c r="P4762" i="5"/>
  <c r="P4754" i="5"/>
  <c r="P4746" i="5"/>
  <c r="P4698" i="5"/>
  <c r="P4674" i="5"/>
  <c r="P4666" i="5"/>
  <c r="P4650" i="5"/>
  <c r="P4642" i="5"/>
  <c r="P4634" i="5"/>
  <c r="P4610" i="5"/>
  <c r="P4538" i="5"/>
  <c r="P4522" i="5"/>
  <c r="P4506" i="5"/>
  <c r="P4498" i="5"/>
  <c r="P4490" i="5"/>
  <c r="P4450" i="5"/>
  <c r="P4426" i="5"/>
  <c r="P4410" i="5"/>
  <c r="P4402" i="5"/>
  <c r="P4394" i="5"/>
  <c r="P4370" i="5"/>
  <c r="P4362" i="5"/>
  <c r="P4346" i="5"/>
  <c r="P4338" i="5"/>
  <c r="P4250" i="5"/>
  <c r="P4242" i="5"/>
  <c r="P4234" i="5"/>
  <c r="P4226" i="5"/>
  <c r="P4202" i="5"/>
  <c r="P4154" i="5"/>
  <c r="P4150" i="5"/>
  <c r="P4142" i="5"/>
  <c r="P4130" i="5"/>
  <c r="P4086" i="5"/>
  <c r="P4078" i="5"/>
  <c r="P4074" i="5"/>
  <c r="P3502" i="5"/>
  <c r="P3486" i="5"/>
  <c r="P2314" i="5"/>
  <c r="P2310" i="5"/>
  <c r="P1818" i="5"/>
  <c r="P1814" i="5"/>
  <c r="P1810" i="5"/>
  <c r="P1710" i="5"/>
  <c r="P1538" i="5"/>
  <c r="P1522" i="5"/>
  <c r="P1490" i="5"/>
  <c r="P1426" i="5"/>
  <c r="P4423" i="5"/>
  <c r="P4383" i="5"/>
  <c r="P4311" i="5"/>
  <c r="P4279" i="5"/>
  <c r="P4231" i="5"/>
  <c r="P3639" i="5"/>
  <c r="P3635" i="5"/>
  <c r="P3547" i="5"/>
  <c r="P3527" i="5"/>
  <c r="P3515" i="5"/>
  <c r="P2091" i="5"/>
  <c r="P2075" i="5"/>
  <c r="P4903" i="5"/>
  <c r="P63" i="5"/>
  <c r="P55" i="5"/>
  <c r="P51" i="5"/>
  <c r="P47" i="5"/>
  <c r="P11" i="5"/>
  <c r="P7" i="5"/>
  <c r="P3" i="5"/>
  <c r="P4048" i="5"/>
  <c r="P4004" i="5"/>
  <c r="P3952" i="5"/>
  <c r="P3920" i="5"/>
  <c r="P3876" i="5"/>
  <c r="P3864" i="5"/>
  <c r="P3780" i="5"/>
  <c r="P3700" i="5"/>
  <c r="P3696" i="5"/>
  <c r="P3660" i="5"/>
  <c r="P3604" i="5"/>
  <c r="P3588" i="5"/>
  <c r="P3584" i="5"/>
  <c r="P3540" i="5"/>
  <c r="P2528" i="5"/>
  <c r="P2520" i="5"/>
  <c r="P2400" i="5"/>
  <c r="P2100" i="5"/>
  <c r="P2088" i="5"/>
  <c r="P2072" i="5"/>
  <c r="P2068" i="5"/>
  <c r="P2060" i="5"/>
  <c r="P712" i="5"/>
  <c r="P2370" i="5"/>
  <c r="P2282" i="5"/>
  <c r="P2274" i="5"/>
  <c r="P2270" i="5"/>
  <c r="P4167" i="5"/>
  <c r="P3507" i="5"/>
  <c r="P1190" i="5"/>
  <c r="P1186" i="5"/>
  <c r="P1158" i="5"/>
  <c r="P1154" i="5"/>
  <c r="P1086" i="5"/>
  <c r="P1082" i="5"/>
  <c r="P1058" i="5"/>
  <c r="P1050" i="5"/>
  <c r="P958" i="5"/>
  <c r="P954" i="5"/>
  <c r="P946" i="5"/>
  <c r="P930" i="5"/>
  <c r="P922" i="5"/>
  <c r="P906" i="5"/>
  <c r="P670" i="5"/>
  <c r="P650" i="5"/>
  <c r="P642" i="5"/>
  <c r="P638" i="5"/>
  <c r="P634" i="5"/>
  <c r="P630" i="5"/>
  <c r="P626" i="5"/>
  <c r="P622" i="5"/>
  <c r="P618" i="5"/>
  <c r="P610" i="5"/>
  <c r="P342" i="5"/>
  <c r="P4647" i="5"/>
  <c r="P4631" i="5"/>
  <c r="P4615" i="5"/>
  <c r="P4607" i="5"/>
  <c r="P4603" i="5"/>
  <c r="P4567" i="5"/>
  <c r="P4551" i="5"/>
  <c r="P4543" i="5"/>
  <c r="P4539" i="5"/>
  <c r="P2371" i="5"/>
  <c r="P2359" i="5"/>
  <c r="P2351" i="5"/>
  <c r="P2335" i="5"/>
  <c r="P2323" i="5"/>
  <c r="P2315" i="5"/>
  <c r="P2311" i="5"/>
  <c r="P2291" i="5"/>
  <c r="P2287" i="5"/>
  <c r="P2251" i="5"/>
  <c r="P695" i="5"/>
  <c r="P691" i="5"/>
  <c r="P675" i="5"/>
  <c r="P667" i="5"/>
  <c r="P663" i="5"/>
  <c r="P643" i="5"/>
  <c r="P888" i="5"/>
  <c r="P808" i="5"/>
  <c r="P2169" i="5"/>
  <c r="P3410" i="5"/>
  <c r="P3238" i="5"/>
  <c r="P885" i="5"/>
  <c r="P4951" i="5"/>
  <c r="P4863" i="5"/>
  <c r="P4859" i="5"/>
  <c r="P4735" i="5"/>
  <c r="P4731" i="5"/>
  <c r="P4639" i="5"/>
  <c r="P4599" i="5"/>
  <c r="P4575" i="5"/>
  <c r="P4039" i="5"/>
  <c r="P4031" i="5"/>
  <c r="P3767" i="5"/>
  <c r="P3751" i="5"/>
  <c r="P3719" i="5"/>
  <c r="P3711" i="5"/>
  <c r="P3703" i="5"/>
  <c r="P3503" i="5"/>
  <c r="P3019" i="5"/>
  <c r="P3015" i="5"/>
  <c r="P2999" i="5"/>
  <c r="P2995" i="5"/>
  <c r="P2987" i="5"/>
  <c r="P2983" i="5"/>
  <c r="P2739" i="5"/>
  <c r="P2675" i="5"/>
  <c r="P2659" i="5"/>
  <c r="P2647" i="5"/>
  <c r="P2639" i="5"/>
  <c r="P2631" i="5"/>
  <c r="P2627" i="5"/>
  <c r="P2623" i="5"/>
  <c r="P2215" i="5"/>
  <c r="P2207" i="5"/>
  <c r="P546" i="5"/>
  <c r="P534" i="5"/>
  <c r="P45" i="5"/>
  <c r="P41" i="5"/>
  <c r="P25" i="5"/>
  <c r="P21" i="5"/>
  <c r="P4912" i="5"/>
  <c r="P4720" i="5"/>
  <c r="P4708" i="5"/>
  <c r="P4484" i="5"/>
  <c r="P4480" i="5"/>
  <c r="P4472" i="5"/>
  <c r="P4456" i="5"/>
  <c r="P4452" i="5"/>
  <c r="P4320" i="5"/>
  <c r="P4280" i="5"/>
  <c r="P4264" i="5"/>
  <c r="P4248" i="5"/>
  <c r="P4244" i="5"/>
  <c r="P4240" i="5"/>
  <c r="P4200" i="5"/>
  <c r="P4192" i="5"/>
  <c r="P4184" i="5"/>
  <c r="P4180" i="5"/>
  <c r="P4176" i="5"/>
  <c r="P4168" i="5"/>
  <c r="P4160" i="5"/>
  <c r="P4124" i="5"/>
  <c r="P4116" i="5"/>
  <c r="P4108" i="5"/>
  <c r="P4092" i="5"/>
  <c r="P4076" i="5"/>
  <c r="P4052" i="5"/>
  <c r="P3500" i="5"/>
  <c r="P3480" i="5"/>
  <c r="P3472" i="5"/>
  <c r="P2960" i="5"/>
  <c r="P2668" i="5"/>
  <c r="P2364" i="5"/>
  <c r="P2356" i="5"/>
  <c r="P2308" i="5"/>
  <c r="P1187" i="5"/>
  <c r="P1183" i="5"/>
  <c r="P1175" i="5"/>
  <c r="P1159" i="5"/>
  <c r="P1151" i="5"/>
  <c r="P1147" i="5"/>
  <c r="P1143" i="5"/>
  <c r="P1111" i="5"/>
  <c r="P1107" i="5"/>
  <c r="P967" i="5"/>
  <c r="P963" i="5"/>
  <c r="P951" i="5"/>
  <c r="P947" i="5"/>
  <c r="P923" i="5"/>
  <c r="P522" i="5"/>
  <c r="P518" i="5"/>
  <c r="P482" i="5"/>
  <c r="P478" i="5"/>
  <c r="P462" i="5"/>
  <c r="P450" i="5"/>
  <c r="P446" i="5"/>
  <c r="P442" i="5"/>
  <c r="P426" i="5"/>
  <c r="P422" i="5"/>
  <c r="P414" i="5"/>
  <c r="P406" i="5"/>
  <c r="P398" i="5"/>
  <c r="P374" i="5"/>
  <c r="P358" i="5"/>
  <c r="P350" i="5"/>
  <c r="P346" i="5"/>
  <c r="P242" i="5"/>
  <c r="P230" i="5"/>
  <c r="P166" i="5"/>
  <c r="P134" i="5"/>
  <c r="P86" i="5"/>
  <c r="P78" i="5"/>
  <c r="P54" i="5"/>
  <c r="P46" i="5"/>
  <c r="P38" i="5"/>
  <c r="P3345" i="5"/>
  <c r="P3313" i="5"/>
  <c r="P3309" i="5"/>
  <c r="P3265" i="5"/>
  <c r="P3117" i="5"/>
  <c r="P3105" i="5"/>
  <c r="P3093" i="5"/>
  <c r="P3085" i="5"/>
  <c r="P2517" i="5"/>
  <c r="P2505" i="5"/>
  <c r="P2497" i="5"/>
  <c r="P619" i="5"/>
  <c r="P599" i="5"/>
  <c r="P4574" i="5"/>
  <c r="P4558" i="5"/>
  <c r="P4550" i="5"/>
  <c r="P2446" i="5"/>
  <c r="P2438" i="5"/>
  <c r="P692" i="5"/>
  <c r="P596" i="5"/>
  <c r="P3482" i="5"/>
  <c r="P3470" i="5"/>
  <c r="P3034" i="5"/>
  <c r="P3026" i="5"/>
  <c r="P3014" i="5"/>
  <c r="P3010" i="5"/>
  <c r="P3002" i="5"/>
  <c r="P2982" i="5"/>
  <c r="P2978" i="5"/>
  <c r="P2970" i="5"/>
  <c r="P2966" i="5"/>
  <c r="P2962" i="5"/>
  <c r="P2958" i="5"/>
  <c r="P2782" i="5"/>
  <c r="P2774" i="5"/>
  <c r="P2770" i="5"/>
  <c r="P2758" i="5"/>
  <c r="P2738" i="5"/>
  <c r="P2730" i="5"/>
  <c r="P2678" i="5"/>
  <c r="P2654" i="5"/>
  <c r="P2606" i="5"/>
  <c r="P1602" i="5"/>
  <c r="P1578" i="5"/>
  <c r="P1574" i="5"/>
  <c r="P1546" i="5"/>
  <c r="P2387" i="5"/>
  <c r="P2379" i="5"/>
  <c r="P677" i="5"/>
  <c r="P673" i="5"/>
  <c r="P665" i="5"/>
  <c r="P657" i="5"/>
  <c r="P617" i="5"/>
  <c r="P609" i="5"/>
  <c r="P593" i="5"/>
  <c r="P585" i="5"/>
  <c r="P4056" i="5"/>
  <c r="P4905" i="5"/>
  <c r="P4313" i="5"/>
  <c r="P4281" i="5"/>
  <c r="P4273" i="5"/>
  <c r="P4177" i="5"/>
  <c r="P4073" i="5"/>
  <c r="P4974" i="5"/>
  <c r="P4934" i="5"/>
  <c r="P4926" i="5"/>
  <c r="P4886" i="5"/>
  <c r="P4845" i="5"/>
  <c r="P4653" i="5"/>
  <c r="P4589" i="5"/>
  <c r="P4025" i="5"/>
  <c r="P4013" i="5"/>
  <c r="P4009" i="5"/>
  <c r="P4005" i="5"/>
  <c r="P4001" i="5"/>
  <c r="P4730" i="5"/>
  <c r="P4602" i="5"/>
  <c r="P4586" i="5"/>
  <c r="P4378" i="5"/>
  <c r="P4330" i="5"/>
  <c r="P4983" i="5"/>
  <c r="P4935" i="5"/>
  <c r="P4699" i="5"/>
  <c r="P3687" i="5"/>
  <c r="P3350" i="5"/>
  <c r="P3346" i="5"/>
  <c r="P3318" i="5"/>
  <c r="P3314" i="5"/>
  <c r="P3310" i="5"/>
  <c r="P3302" i="5"/>
  <c r="P3298" i="5"/>
  <c r="P3290" i="5"/>
  <c r="P3270" i="5"/>
  <c r="P3266" i="5"/>
  <c r="P3142" i="5"/>
  <c r="P3122" i="5"/>
  <c r="P2906" i="5"/>
  <c r="P2902" i="5"/>
  <c r="P2894" i="5"/>
  <c r="P2826" i="5"/>
  <c r="P2601" i="5"/>
  <c r="P2172" i="5"/>
  <c r="P2163" i="5"/>
  <c r="P2159" i="5"/>
  <c r="P2151" i="5"/>
  <c r="P2123" i="5"/>
  <c r="P2111" i="5"/>
  <c r="P2059" i="5"/>
  <c r="P2055" i="5"/>
  <c r="P2043" i="5"/>
  <c r="P2039" i="5"/>
  <c r="P2011" i="5"/>
  <c r="P1995" i="5"/>
  <c r="P1983" i="5"/>
  <c r="P1702" i="5"/>
  <c r="P1694" i="5"/>
  <c r="P1686" i="5"/>
  <c r="P1678" i="5"/>
  <c r="P1670" i="5"/>
  <c r="P1666" i="5"/>
  <c r="P1662" i="5"/>
  <c r="P1654" i="5"/>
  <c r="P1650" i="5"/>
  <c r="P1642" i="5"/>
  <c r="P1638" i="5"/>
  <c r="P1634" i="5"/>
  <c r="P1630" i="5"/>
  <c r="P1618" i="5"/>
  <c r="P1386" i="5"/>
  <c r="P1362" i="5"/>
  <c r="P1285" i="5"/>
  <c r="P1281" i="5"/>
  <c r="P1277" i="5"/>
  <c r="P1273" i="5"/>
  <c r="P1269" i="5"/>
  <c r="P1245" i="5"/>
  <c r="P1237" i="5"/>
  <c r="P1233" i="5"/>
  <c r="P1229" i="5"/>
  <c r="P1225" i="5"/>
  <c r="P800" i="5"/>
  <c r="P792" i="5"/>
  <c r="P768" i="5"/>
  <c r="P535" i="5"/>
  <c r="P3652" i="5"/>
  <c r="P3636" i="5"/>
  <c r="P3628" i="5"/>
  <c r="P3564" i="5"/>
  <c r="P3407" i="5"/>
  <c r="P3403" i="5"/>
  <c r="P3399" i="5"/>
  <c r="P3391" i="5"/>
  <c r="P3383" i="5"/>
  <c r="P3379" i="5"/>
  <c r="P3339" i="5"/>
  <c r="P3331" i="5"/>
  <c r="P3323" i="5"/>
  <c r="P3243" i="5"/>
  <c r="P3239" i="5"/>
  <c r="P2589" i="5"/>
  <c r="P2585" i="5"/>
  <c r="P2581" i="5"/>
  <c r="P2577" i="5"/>
  <c r="P2573" i="5"/>
  <c r="P2565" i="5"/>
  <c r="P2553" i="5"/>
  <c r="P2537" i="5"/>
  <c r="P2473" i="5"/>
  <c r="P2217" i="5"/>
  <c r="P2164" i="5"/>
  <c r="P2156" i="5"/>
  <c r="P2140" i="5"/>
  <c r="P2132" i="5"/>
  <c r="P2052" i="5"/>
  <c r="P2044" i="5"/>
  <c r="P2036" i="5"/>
  <c r="P2012" i="5"/>
  <c r="P1996" i="5"/>
  <c r="P1956" i="5"/>
  <c r="P1699" i="5"/>
  <c r="P1683" i="5"/>
  <c r="P1675" i="5"/>
  <c r="P1671" i="5"/>
  <c r="P1667" i="5"/>
  <c r="P1663" i="5"/>
  <c r="P1655" i="5"/>
  <c r="P1615" i="5"/>
  <c r="P1607" i="5"/>
  <c r="P1603" i="5"/>
  <c r="P1330" i="5"/>
  <c r="P1326" i="5"/>
  <c r="P1258" i="5"/>
  <c r="P339" i="5"/>
  <c r="P335" i="5"/>
  <c r="P327" i="5"/>
  <c r="P323" i="5"/>
  <c r="P319" i="5"/>
  <c r="P311" i="5"/>
  <c r="P195" i="5"/>
  <c r="P171" i="5"/>
  <c r="P3997" i="5"/>
  <c r="P3993" i="5"/>
  <c r="P3973" i="5"/>
  <c r="P3957" i="5"/>
  <c r="P3937" i="5"/>
  <c r="P3921" i="5"/>
  <c r="P3913" i="5"/>
  <c r="P3909" i="5"/>
  <c r="P3893" i="5"/>
  <c r="P3877" i="5"/>
  <c r="P3861" i="5"/>
  <c r="P3825" i="5"/>
  <c r="P3817" i="5"/>
  <c r="P3813" i="5"/>
  <c r="P3793" i="5"/>
  <c r="P3785" i="5"/>
  <c r="P3781" i="5"/>
  <c r="P3729" i="5"/>
  <c r="P3641" i="5"/>
  <c r="P3629" i="5"/>
  <c r="P3621" i="5"/>
  <c r="P3609" i="5"/>
  <c r="P3601" i="5"/>
  <c r="P3589" i="5"/>
  <c r="P3585" i="5"/>
  <c r="P3577" i="5"/>
  <c r="P3569" i="5"/>
  <c r="P3557" i="5"/>
  <c r="P3553" i="5"/>
  <c r="P3545" i="5"/>
  <c r="P3537" i="5"/>
  <c r="P3533" i="5"/>
  <c r="P3525" i="5"/>
  <c r="P3521" i="5"/>
  <c r="P3513" i="5"/>
  <c r="P3505" i="5"/>
  <c r="P3056" i="5"/>
  <c r="P3048" i="5"/>
  <c r="P3040" i="5"/>
  <c r="P3036" i="5"/>
  <c r="P2803" i="5"/>
  <c r="P2799" i="5"/>
  <c r="P2795" i="5"/>
  <c r="P2590" i="5"/>
  <c r="P2578" i="5"/>
  <c r="P2570" i="5"/>
  <c r="P2562" i="5"/>
  <c r="P2558" i="5"/>
  <c r="P2554" i="5"/>
  <c r="P2550" i="5"/>
  <c r="P2542" i="5"/>
  <c r="P2534" i="5"/>
  <c r="P2486" i="5"/>
  <c r="P2165" i="5"/>
  <c r="P2121" i="5"/>
  <c r="P2117" i="5"/>
  <c r="P1993" i="5"/>
  <c r="P1989" i="5"/>
  <c r="P1937" i="5"/>
  <c r="P1933" i="5"/>
  <c r="P1921" i="5"/>
  <c r="P1917" i="5"/>
  <c r="P1713" i="5"/>
  <c r="P1664" i="5"/>
  <c r="P1660" i="5"/>
  <c r="P1648" i="5"/>
  <c r="P1364" i="5"/>
  <c r="P1339" i="5"/>
  <c r="P1327" i="5"/>
  <c r="P1295" i="5"/>
  <c r="P1291" i="5"/>
  <c r="P1263" i="5"/>
  <c r="P1255" i="5"/>
  <c r="P1251" i="5"/>
  <c r="P1215" i="5"/>
  <c r="P790" i="5"/>
  <c r="P578" i="5"/>
  <c r="P554" i="5"/>
  <c r="P545" i="5"/>
  <c r="P537" i="5"/>
  <c r="P224" i="5"/>
  <c r="P220" i="5"/>
  <c r="P196" i="5"/>
  <c r="P3694" i="5"/>
  <c r="P3674" i="5"/>
  <c r="P3662" i="5"/>
  <c r="P3658" i="5"/>
  <c r="P3422" i="5"/>
  <c r="P3021" i="5"/>
  <c r="P3009" i="5"/>
  <c r="P2929" i="5"/>
  <c r="P2925" i="5"/>
  <c r="P2853" i="5"/>
  <c r="P2841" i="5"/>
  <c r="P2595" i="5"/>
  <c r="P2583" i="5"/>
  <c r="P2547" i="5"/>
  <c r="P2483" i="5"/>
  <c r="P2146" i="5"/>
  <c r="P2142" i="5"/>
  <c r="P2114" i="5"/>
  <c r="P2110" i="5"/>
  <c r="P2098" i="5"/>
  <c r="P2054" i="5"/>
  <c r="P2034" i="5"/>
  <c r="P2030" i="5"/>
  <c r="P2018" i="5"/>
  <c r="P2014" i="5"/>
  <c r="P1718" i="5"/>
  <c r="P1705" i="5"/>
  <c r="P1669" i="5"/>
  <c r="P1661" i="5"/>
  <c r="P1653" i="5"/>
  <c r="P1649" i="5"/>
  <c r="P1445" i="5"/>
  <c r="P1433" i="5"/>
  <c r="P1429" i="5"/>
  <c r="P1288" i="5"/>
  <c r="P1240" i="5"/>
  <c r="P1040" i="5"/>
  <c r="P1000" i="5"/>
  <c r="P980" i="5"/>
  <c r="P872" i="5"/>
  <c r="P868" i="5"/>
  <c r="P812" i="5"/>
  <c r="P337" i="5"/>
  <c r="P329" i="5"/>
  <c r="P317" i="5"/>
  <c r="P313" i="5"/>
  <c r="P309" i="5"/>
  <c r="P193" i="5"/>
  <c r="P185" i="5"/>
  <c r="P4982" i="5"/>
  <c r="P4873" i="5"/>
  <c r="P4849" i="5"/>
  <c r="P4801" i="5"/>
  <c r="P4785" i="5"/>
  <c r="P4753" i="5"/>
  <c r="P4745" i="5"/>
  <c r="P4721" i="5"/>
  <c r="P4713" i="5"/>
  <c r="P4689" i="5"/>
  <c r="P4617" i="5"/>
  <c r="P4148" i="5"/>
  <c r="P4140" i="5"/>
  <c r="P4136" i="5"/>
  <c r="P4128" i="5"/>
  <c r="P4011" i="5"/>
  <c r="P4003" i="5"/>
  <c r="P3987" i="5"/>
  <c r="P3935" i="5"/>
  <c r="P3903" i="5"/>
  <c r="P3887" i="5"/>
  <c r="P3883" i="5"/>
  <c r="P3847" i="5"/>
  <c r="P3839" i="5"/>
  <c r="P3807" i="5"/>
  <c r="P3727" i="5"/>
  <c r="P4995" i="5"/>
  <c r="P4987" i="5"/>
  <c r="P4970" i="5"/>
  <c r="P4962" i="5"/>
  <c r="P4922" i="5"/>
  <c r="P4914" i="5"/>
  <c r="P4870" i="5"/>
  <c r="P4774" i="5"/>
  <c r="P4770" i="5"/>
  <c r="P4766" i="5"/>
  <c r="P4706" i="5"/>
  <c r="P4702" i="5"/>
  <c r="P4590" i="5"/>
  <c r="P4546" i="5"/>
  <c r="P4542" i="5"/>
  <c r="P4445" i="5"/>
  <c r="P4397" i="5"/>
  <c r="P4381" i="5"/>
  <c r="P4317" i="5"/>
  <c r="P4285" i="5"/>
  <c r="P4237" i="5"/>
  <c r="P4221" i="5"/>
  <c r="P4157" i="5"/>
  <c r="P4578" i="5"/>
  <c r="P4514" i="5"/>
  <c r="P4510" i="5"/>
  <c r="P4462" i="5"/>
  <c r="P4454" i="5"/>
  <c r="P4386" i="5"/>
  <c r="P4322" i="5"/>
  <c r="P4318" i="5"/>
  <c r="P4278" i="5"/>
  <c r="P4270" i="5"/>
  <c r="P4254" i="5"/>
  <c r="P4162" i="5"/>
  <c r="P4158" i="5"/>
  <c r="P4012" i="5"/>
  <c r="P3988" i="5"/>
  <c r="P3980" i="5"/>
  <c r="P3956" i="5"/>
  <c r="P3948" i="5"/>
  <c r="P3940" i="5"/>
  <c r="P3924" i="5"/>
  <c r="P3908" i="5"/>
  <c r="P3900" i="5"/>
  <c r="P3860" i="5"/>
  <c r="P3852" i="5"/>
  <c r="P3828" i="5"/>
  <c r="P3812" i="5"/>
  <c r="P3796" i="5"/>
  <c r="P3788" i="5"/>
  <c r="P3748" i="5"/>
  <c r="P4887" i="5"/>
  <c r="P4759" i="5"/>
  <c r="P4687" i="5"/>
  <c r="P4655" i="5"/>
  <c r="P4591" i="5"/>
  <c r="P5000" i="5"/>
  <c r="P4519" i="5"/>
  <c r="P4511" i="5"/>
  <c r="P4507" i="5"/>
  <c r="P4495" i="5"/>
  <c r="P4491" i="5"/>
  <c r="P4367" i="5"/>
  <c r="P4363" i="5"/>
  <c r="P4872" i="5"/>
  <c r="P4836" i="5"/>
  <c r="P4784" i="5"/>
  <c r="P4772" i="5"/>
  <c r="P4704" i="5"/>
  <c r="P4592" i="5"/>
  <c r="P4576" i="5"/>
  <c r="P4568" i="5"/>
  <c r="P4560" i="5"/>
  <c r="P4552" i="5"/>
  <c r="P4548" i="5"/>
  <c r="P4151" i="5"/>
  <c r="P4147" i="5"/>
  <c r="P4143" i="5"/>
  <c r="P4103" i="5"/>
  <c r="P4095" i="5"/>
  <c r="P4046" i="5"/>
  <c r="P4042" i="5"/>
  <c r="P4038" i="5"/>
  <c r="P4030" i="5"/>
  <c r="P3954" i="5"/>
  <c r="P3950" i="5"/>
  <c r="P3946" i="5"/>
  <c r="P3934" i="5"/>
  <c r="P3930" i="5"/>
  <c r="P3922" i="5"/>
  <c r="P3918" i="5"/>
  <c r="P3902" i="5"/>
  <c r="P3898" i="5"/>
  <c r="P3890" i="5"/>
  <c r="P3886" i="5"/>
  <c r="P3882" i="5"/>
  <c r="P3770" i="5"/>
  <c r="P3762" i="5"/>
  <c r="P3758" i="5"/>
  <c r="P3730" i="5"/>
  <c r="P3726" i="5"/>
  <c r="P3723" i="5"/>
  <c r="P3465" i="5"/>
  <c r="P3457" i="5"/>
  <c r="P3441" i="5"/>
  <c r="P3385" i="5"/>
  <c r="P3344" i="5"/>
  <c r="P3336" i="5"/>
  <c r="P3324" i="5"/>
  <c r="P3120" i="5"/>
  <c r="P3112" i="5"/>
  <c r="P3031" i="5"/>
  <c r="P3027" i="5"/>
  <c r="P2950" i="5"/>
  <c r="P2886" i="5"/>
  <c r="P2878" i="5"/>
  <c r="P2866" i="5"/>
  <c r="P2854" i="5"/>
  <c r="P2802" i="5"/>
  <c r="P2673" i="5"/>
  <c r="P2669" i="5"/>
  <c r="P2617" i="5"/>
  <c r="P2604" i="5"/>
  <c r="P2462" i="5"/>
  <c r="P2454" i="5"/>
  <c r="P2430" i="5"/>
  <c r="P2422" i="5"/>
  <c r="P2418" i="5"/>
  <c r="P2201" i="5"/>
  <c r="P2197" i="5"/>
  <c r="P2092" i="5"/>
  <c r="P1972" i="5"/>
  <c r="P1960" i="5"/>
  <c r="P1951" i="5"/>
  <c r="P1947" i="5"/>
  <c r="P1835" i="5"/>
  <c r="P1831" i="5"/>
  <c r="P1827" i="5"/>
  <c r="P1714" i="5"/>
  <c r="P1646" i="5"/>
  <c r="P1606" i="5"/>
  <c r="P1601" i="5"/>
  <c r="P1585" i="5"/>
  <c r="P1565" i="5"/>
  <c r="P1529" i="5"/>
  <c r="P1521" i="5"/>
  <c r="P1501" i="5"/>
  <c r="P1484" i="5"/>
  <c r="P1464" i="5"/>
  <c r="P1460" i="5"/>
  <c r="P1452" i="5"/>
  <c r="P1436" i="5"/>
  <c r="P1388" i="5"/>
  <c r="P1214" i="5"/>
  <c r="P1210" i="5"/>
  <c r="P1013" i="5"/>
  <c r="P1009" i="5"/>
  <c r="P1005" i="5"/>
  <c r="P759" i="5"/>
  <c r="P755" i="5"/>
  <c r="P751" i="5"/>
  <c r="P747" i="5"/>
  <c r="P727" i="5"/>
  <c r="P707" i="5"/>
  <c r="P574" i="5"/>
  <c r="P566" i="5"/>
  <c r="P489" i="5"/>
  <c r="P485" i="5"/>
  <c r="P349" i="5"/>
  <c r="P336" i="5"/>
  <c r="P328" i="5"/>
  <c r="P320" i="5"/>
  <c r="P303" i="5"/>
  <c r="P283" i="5"/>
  <c r="P279" i="5"/>
  <c r="P263" i="5"/>
  <c r="P3354" i="5"/>
  <c r="P2943" i="5"/>
  <c r="P2935" i="5"/>
  <c r="P2931" i="5"/>
  <c r="P2923" i="5"/>
  <c r="P2686" i="5"/>
  <c r="P2622" i="5"/>
  <c r="P2614" i="5"/>
  <c r="P2541" i="5"/>
  <c r="P2427" i="5"/>
  <c r="P2423" i="5"/>
  <c r="P2210" i="5"/>
  <c r="P2206" i="5"/>
  <c r="P1940" i="5"/>
  <c r="P1932" i="5"/>
  <c r="P1924" i="5"/>
  <c r="P1908" i="5"/>
  <c r="P1884" i="5"/>
  <c r="P1868" i="5"/>
  <c r="P1594" i="5"/>
  <c r="P1590" i="5"/>
  <c r="P1586" i="5"/>
  <c r="P1570" i="5"/>
  <c r="P1554" i="5"/>
  <c r="P1550" i="5"/>
  <c r="P1498" i="5"/>
  <c r="P1409" i="5"/>
  <c r="P1405" i="5"/>
  <c r="P1397" i="5"/>
  <c r="P1248" i="5"/>
  <c r="P1211" i="5"/>
  <c r="P1167" i="5"/>
  <c r="P1071" i="5"/>
  <c r="P1034" i="5"/>
  <c r="P861" i="5"/>
  <c r="P857" i="5"/>
  <c r="P744" i="5"/>
  <c r="P736" i="5"/>
  <c r="P470" i="5"/>
  <c r="P466" i="5"/>
  <c r="P386" i="5"/>
  <c r="P300" i="5"/>
  <c r="P223" i="5"/>
  <c r="P219" i="5"/>
  <c r="P75" i="5"/>
  <c r="P35" i="5"/>
  <c r="P3576" i="5"/>
  <c r="P3342" i="5"/>
  <c r="P3330" i="5"/>
  <c r="P3322" i="5"/>
  <c r="P3230" i="5"/>
  <c r="P3222" i="5"/>
  <c r="P3186" i="5"/>
  <c r="P3178" i="5"/>
  <c r="P3146" i="5"/>
  <c r="P3114" i="5"/>
  <c r="P3070" i="5"/>
  <c r="P3024" i="5"/>
  <c r="P3016" i="5"/>
  <c r="P3258" i="5"/>
  <c r="P2997" i="5"/>
  <c r="P2957" i="5"/>
  <c r="P2852" i="5"/>
  <c r="P2808" i="5"/>
  <c r="P2791" i="5"/>
  <c r="P2481" i="5"/>
  <c r="P2477" i="5"/>
  <c r="P2460" i="5"/>
  <c r="P2195" i="5"/>
  <c r="P2191" i="5"/>
  <c r="P2187" i="5"/>
  <c r="P2183" i="5"/>
  <c r="P2094" i="5"/>
  <c r="P1905" i="5"/>
  <c r="P1901" i="5"/>
  <c r="P1897" i="5"/>
  <c r="P1893" i="5"/>
  <c r="P1889" i="5"/>
  <c r="P1885" i="5"/>
  <c r="P1881" i="5"/>
  <c r="P1877" i="5"/>
  <c r="P1873" i="5"/>
  <c r="P1869" i="5"/>
  <c r="P1841" i="5"/>
  <c r="P1837" i="5"/>
  <c r="P1833" i="5"/>
  <c r="P1829" i="5"/>
  <c r="P1567" i="5"/>
  <c r="P1563" i="5"/>
  <c r="P1559" i="5"/>
  <c r="P1551" i="5"/>
  <c r="P1543" i="5"/>
  <c r="P1486" i="5"/>
  <c r="P1482" i="5"/>
  <c r="P1474" i="5"/>
  <c r="P1466" i="5"/>
  <c r="P1458" i="5"/>
  <c r="P1442" i="5"/>
  <c r="P1369" i="5"/>
  <c r="P1208" i="5"/>
  <c r="P1200" i="5"/>
  <c r="P1164" i="5"/>
  <c r="P1044" i="5"/>
  <c r="P1023" i="5"/>
  <c r="P1015" i="5"/>
  <c r="P1011" i="5"/>
  <c r="P1007" i="5"/>
  <c r="P866" i="5"/>
  <c r="P854" i="5"/>
  <c r="P842" i="5"/>
  <c r="P818" i="5"/>
  <c r="P757" i="5"/>
  <c r="P753" i="5"/>
  <c r="P725" i="5"/>
  <c r="P717" i="5"/>
  <c r="P637" i="5"/>
  <c r="P572" i="5"/>
  <c r="P285" i="5"/>
  <c r="P273" i="5"/>
  <c r="P269" i="5"/>
  <c r="P265" i="5"/>
  <c r="P261" i="5"/>
  <c r="P257" i="5"/>
  <c r="P56" i="5"/>
  <c r="P52" i="5"/>
  <c r="P3653" i="5"/>
  <c r="P3367" i="5"/>
  <c r="P3363" i="5"/>
  <c r="P3355" i="5"/>
  <c r="P3351" i="5"/>
  <c r="P1974" i="5"/>
  <c r="P3481" i="5"/>
  <c r="P3452" i="5"/>
  <c r="P3424" i="5"/>
  <c r="P3420" i="5"/>
  <c r="P3412" i="5"/>
  <c r="P2917" i="5"/>
  <c r="P2901" i="5"/>
  <c r="P2885" i="5"/>
  <c r="P2881" i="5"/>
  <c r="P2873" i="5"/>
  <c r="P2869" i="5"/>
  <c r="P2857" i="5"/>
  <c r="P2809" i="5"/>
  <c r="P2720" i="5"/>
  <c r="P2712" i="5"/>
  <c r="P2603" i="5"/>
  <c r="P2469" i="5"/>
  <c r="P2465" i="5"/>
  <c r="P2453" i="5"/>
  <c r="P2233" i="5"/>
  <c r="P2180" i="5"/>
  <c r="P2108" i="5"/>
  <c r="P2104" i="5"/>
  <c r="P1963" i="5"/>
  <c r="P1874" i="5"/>
  <c r="P1870" i="5"/>
  <c r="P1846" i="5"/>
  <c r="P1842" i="5"/>
  <c r="P1838" i="5"/>
  <c r="P1826" i="5"/>
  <c r="P1754" i="5"/>
  <c r="P1730" i="5"/>
  <c r="P1588" i="5"/>
  <c r="P1568" i="5"/>
  <c r="P1560" i="5"/>
  <c r="P1556" i="5"/>
  <c r="P1540" i="5"/>
  <c r="P1471" i="5"/>
  <c r="P1447" i="5"/>
  <c r="P1382" i="5"/>
  <c r="P1378" i="5"/>
  <c r="P1338" i="5"/>
  <c r="P1197" i="5"/>
  <c r="P1016" i="5"/>
  <c r="P932" i="5"/>
  <c r="P916" i="5"/>
  <c r="P863" i="5"/>
  <c r="P859" i="5"/>
  <c r="P855" i="5"/>
  <c r="P851" i="5"/>
  <c r="P823" i="5"/>
  <c r="P819" i="5"/>
  <c r="P815" i="5"/>
  <c r="P791" i="5"/>
  <c r="P766" i="5"/>
  <c r="P762" i="5"/>
  <c r="P738" i="5"/>
  <c r="P654" i="5"/>
  <c r="P598" i="5"/>
  <c r="P577" i="5"/>
  <c r="P569" i="5"/>
  <c r="P512" i="5"/>
  <c r="P302" i="5"/>
  <c r="P298" i="5"/>
  <c r="P294" i="5"/>
  <c r="P282" i="5"/>
  <c r="P4993" i="5"/>
  <c r="P4688" i="5"/>
  <c r="P4672" i="5"/>
  <c r="P4664" i="5"/>
  <c r="P4570" i="5"/>
  <c r="P4509" i="5"/>
  <c r="P4440" i="5"/>
  <c r="P4424" i="5"/>
  <c r="P4420" i="5"/>
  <c r="P4408" i="5"/>
  <c r="P4388" i="5"/>
  <c r="P4295" i="5"/>
  <c r="P4287" i="5"/>
  <c r="P4263" i="5"/>
  <c r="P4194" i="5"/>
  <c r="P4186" i="5"/>
  <c r="P4178" i="5"/>
  <c r="P4170" i="5"/>
  <c r="P4149" i="5"/>
  <c r="P4145" i="5"/>
  <c r="P4141" i="5"/>
  <c r="P4129" i="5"/>
  <c r="P4125" i="5"/>
  <c r="P3999" i="5"/>
  <c r="P3975" i="5"/>
  <c r="P3959" i="5"/>
  <c r="P3858" i="5"/>
  <c r="P3854" i="5"/>
  <c r="P3838" i="5"/>
  <c r="P3834" i="5"/>
  <c r="P3761" i="5"/>
  <c r="P3753" i="5"/>
  <c r="P3732" i="5"/>
  <c r="P3724" i="5"/>
  <c r="P3631" i="5"/>
  <c r="P3615" i="5"/>
  <c r="P3607" i="5"/>
  <c r="P3583" i="5"/>
  <c r="P3575" i="5"/>
  <c r="P3567" i="5"/>
  <c r="P3535" i="5"/>
  <c r="P3478" i="5"/>
  <c r="P3474" i="5"/>
  <c r="P3409" i="5"/>
  <c r="P3304" i="5"/>
  <c r="P3296" i="5"/>
  <c r="P3292" i="5"/>
  <c r="P3280" i="5"/>
  <c r="P3272" i="5"/>
  <c r="P3231" i="5"/>
  <c r="P3223" i="5"/>
  <c r="P3219" i="5"/>
  <c r="P3199" i="5"/>
  <c r="P3191" i="5"/>
  <c r="P3187" i="5"/>
  <c r="P3179" i="5"/>
  <c r="P3175" i="5"/>
  <c r="P3147" i="5"/>
  <c r="P3110" i="5"/>
  <c r="P3106" i="5"/>
  <c r="P3098" i="5"/>
  <c r="P3094" i="5"/>
  <c r="P3090" i="5"/>
  <c r="P3086" i="5"/>
  <c r="P2952" i="5"/>
  <c r="P2911" i="5"/>
  <c r="P2907" i="5"/>
  <c r="P2903" i="5"/>
  <c r="P2895" i="5"/>
  <c r="P2887" i="5"/>
  <c r="P2850" i="5"/>
  <c r="P2842" i="5"/>
  <c r="P2834" i="5"/>
  <c r="P2818" i="5"/>
  <c r="P2814" i="5"/>
  <c r="P2810" i="5"/>
  <c r="P2801" i="5"/>
  <c r="P2784" i="5"/>
  <c r="P2723" i="5"/>
  <c r="P4944" i="5"/>
  <c r="P4904" i="5"/>
  <c r="P4888" i="5"/>
  <c r="P4778" i="5"/>
  <c r="P4734" i="5"/>
  <c r="P4681" i="5"/>
  <c r="P4640" i="5"/>
  <c r="P4608" i="5"/>
  <c r="P4583" i="5"/>
  <c r="P4493" i="5"/>
  <c r="P4461" i="5"/>
  <c r="P4376" i="5"/>
  <c r="P4360" i="5"/>
  <c r="P4352" i="5"/>
  <c r="P4344" i="5"/>
  <c r="P4247" i="5"/>
  <c r="P4239" i="5"/>
  <c r="P4235" i="5"/>
  <c r="P4207" i="5"/>
  <c r="P4203" i="5"/>
  <c r="P4199" i="5"/>
  <c r="P4191" i="5"/>
  <c r="P4113" i="5"/>
  <c r="P4101" i="5"/>
  <c r="P4097" i="5"/>
  <c r="P4093" i="5"/>
  <c r="P4089" i="5"/>
  <c r="P4085" i="5"/>
  <c r="P4081" i="5"/>
  <c r="P4077" i="5"/>
  <c r="P4028" i="5"/>
  <c r="P3943" i="5"/>
  <c r="P3911" i="5"/>
  <c r="P3879" i="5"/>
  <c r="P3863" i="5"/>
  <c r="P3802" i="5"/>
  <c r="P3749" i="5"/>
  <c r="P3716" i="5"/>
  <c r="P3708" i="5"/>
  <c r="P3684" i="5"/>
  <c r="P3676" i="5"/>
  <c r="P3668" i="5"/>
  <c r="P3648" i="5"/>
  <c r="P3640" i="5"/>
  <c r="P3487" i="5"/>
  <c r="P3462" i="5"/>
  <c r="P3454" i="5"/>
  <c r="P3446" i="5"/>
  <c r="P3438" i="5"/>
  <c r="P3430" i="5"/>
  <c r="P3337" i="5"/>
  <c r="P3329" i="5"/>
  <c r="P3264" i="5"/>
  <c r="P3260" i="5"/>
  <c r="P3252" i="5"/>
  <c r="P3135" i="5"/>
  <c r="P3127" i="5"/>
  <c r="P3123" i="5"/>
  <c r="P3062" i="5"/>
  <c r="P3058" i="5"/>
  <c r="P3054" i="5"/>
  <c r="P2928" i="5"/>
  <c r="P2756" i="5"/>
  <c r="P2752" i="5"/>
  <c r="P2740" i="5"/>
  <c r="P2736" i="5"/>
  <c r="P4977" i="5"/>
  <c r="P4868" i="5"/>
  <c r="P3721" i="5"/>
  <c r="P3532" i="5"/>
  <c r="P3508" i="5"/>
  <c r="P3402" i="5"/>
  <c r="P3394" i="5"/>
  <c r="P3390" i="5"/>
  <c r="P3386" i="5"/>
  <c r="P3378" i="5"/>
  <c r="P3370" i="5"/>
  <c r="P3232" i="5"/>
  <c r="P3228" i="5"/>
  <c r="P3220" i="5"/>
  <c r="P3156" i="5"/>
  <c r="P3152" i="5"/>
  <c r="P3144" i="5"/>
  <c r="P3115" i="5"/>
  <c r="P3111" i="5"/>
  <c r="P3083" i="5"/>
  <c r="P3079" i="5"/>
  <c r="P3071" i="5"/>
  <c r="P3018" i="5"/>
  <c r="P2994" i="5"/>
  <c r="P2986" i="5"/>
  <c r="P2916" i="5"/>
  <c r="P2851" i="5"/>
  <c r="P2839" i="5"/>
  <c r="P2835" i="5"/>
  <c r="P2827" i="5"/>
  <c r="P2790" i="5"/>
  <c r="P2773" i="5"/>
  <c r="P2757" i="5"/>
  <c r="P2741" i="5"/>
  <c r="P2737" i="5"/>
  <c r="P2696" i="5"/>
  <c r="P2688" i="5"/>
  <c r="P4816" i="5"/>
  <c r="P4804" i="5"/>
  <c r="P4775" i="5"/>
  <c r="P4767" i="5"/>
  <c r="P4763" i="5"/>
  <c r="P4751" i="5"/>
  <c r="P4714" i="5"/>
  <c r="P4686" i="5"/>
  <c r="P4678" i="5"/>
  <c r="P4654" i="5"/>
  <c r="P4535" i="5"/>
  <c r="P4527" i="5"/>
  <c r="P4474" i="5"/>
  <c r="P4446" i="5"/>
  <c r="P4442" i="5"/>
  <c r="P4430" i="5"/>
  <c r="P4382" i="5"/>
  <c r="P4305" i="5"/>
  <c r="P4232" i="5"/>
  <c r="P4216" i="5"/>
  <c r="P4106" i="5"/>
  <c r="P3892" i="5"/>
  <c r="P3884" i="5"/>
  <c r="P3844" i="5"/>
  <c r="P3815" i="5"/>
  <c r="P3783" i="5"/>
  <c r="P3759" i="5"/>
  <c r="P3755" i="5"/>
  <c r="P3697" i="5"/>
  <c r="P3282" i="5"/>
  <c r="P3274" i="5"/>
  <c r="P3213" i="5"/>
  <c r="P3201" i="5"/>
  <c r="P3189" i="5"/>
  <c r="P3157" i="5"/>
  <c r="P2954" i="5"/>
  <c r="P2937" i="5"/>
  <c r="P2909" i="5"/>
  <c r="P2709" i="5"/>
  <c r="P2697" i="5"/>
  <c r="P2689" i="5"/>
  <c r="P2533" i="5"/>
  <c r="P4918" i="5"/>
  <c r="P4727" i="5"/>
  <c r="P4719" i="5"/>
  <c r="P4638" i="5"/>
  <c r="P4622" i="5"/>
  <c r="P4614" i="5"/>
  <c r="P4606" i="5"/>
  <c r="P4487" i="5"/>
  <c r="P4471" i="5"/>
  <c r="P4455" i="5"/>
  <c r="P4350" i="5"/>
  <c r="P4326" i="5"/>
  <c r="P4075" i="5"/>
  <c r="P3824" i="5"/>
  <c r="P3250" i="5"/>
  <c r="P3242" i="5"/>
  <c r="P2942" i="5"/>
  <c r="P2922" i="5"/>
  <c r="P2865" i="5"/>
  <c r="P2754" i="5"/>
  <c r="P2750" i="5"/>
  <c r="P2677" i="5"/>
  <c r="P4954" i="5"/>
  <c r="P4946" i="5"/>
  <c r="P4938" i="5"/>
  <c r="P4906" i="5"/>
  <c r="P4898" i="5"/>
  <c r="P4890" i="5"/>
  <c r="P4813" i="5"/>
  <c r="P4963" i="5"/>
  <c r="P4947" i="5"/>
  <c r="P4943" i="5"/>
  <c r="P4939" i="5"/>
  <c r="P4911" i="5"/>
  <c r="P4858" i="5"/>
  <c r="P4838" i="5"/>
  <c r="P4814" i="5"/>
  <c r="P4806" i="5"/>
  <c r="P4798" i="5"/>
  <c r="P4760" i="5"/>
  <c r="P4752" i="5"/>
  <c r="P4663" i="5"/>
  <c r="P4582" i="5"/>
  <c r="P4553" i="5"/>
  <c r="P4536" i="5"/>
  <c r="P4528" i="5"/>
  <c r="P4447" i="5"/>
  <c r="P4443" i="5"/>
  <c r="P4431" i="5"/>
  <c r="P4427" i="5"/>
  <c r="P4359" i="5"/>
  <c r="P4351" i="5"/>
  <c r="P4314" i="5"/>
  <c r="P4306" i="5"/>
  <c r="P4298" i="5"/>
  <c r="P4282" i="5"/>
  <c r="P4266" i="5"/>
  <c r="P4218" i="5"/>
  <c r="P4214" i="5"/>
  <c r="P4206" i="5"/>
  <c r="P4104" i="5"/>
  <c r="P4100" i="5"/>
  <c r="P4096" i="5"/>
  <c r="P4063" i="5"/>
  <c r="P4055" i="5"/>
  <c r="P4022" i="5"/>
  <c r="P4014" i="5"/>
  <c r="P4010" i="5"/>
  <c r="P3982" i="5"/>
  <c r="P3829" i="5"/>
  <c r="P3772" i="5"/>
  <c r="P3764" i="5"/>
  <c r="P3756" i="5"/>
  <c r="P3735" i="5"/>
  <c r="P3675" i="5"/>
  <c r="P3663" i="5"/>
  <c r="P3638" i="5"/>
  <c r="P3598" i="5"/>
  <c r="P3594" i="5"/>
  <c r="P3586" i="5"/>
  <c r="P3578" i="5"/>
  <c r="P3566" i="5"/>
  <c r="P3554" i="5"/>
  <c r="P3546" i="5"/>
  <c r="P3542" i="5"/>
  <c r="P3522" i="5"/>
  <c r="P3514" i="5"/>
  <c r="P3510" i="5"/>
  <c r="P3473" i="5"/>
  <c r="P3425" i="5"/>
  <c r="P3388" i="5"/>
  <c r="P3380" i="5"/>
  <c r="P3372" i="5"/>
  <c r="P3360" i="5"/>
  <c r="P3315" i="5"/>
  <c r="P3307" i="5"/>
  <c r="P3303" i="5"/>
  <c r="P3287" i="5"/>
  <c r="P3283" i="5"/>
  <c r="P3275" i="5"/>
  <c r="P3271" i="5"/>
  <c r="P3218" i="5"/>
  <c r="P3214" i="5"/>
  <c r="P3206" i="5"/>
  <c r="P3202" i="5"/>
  <c r="P3194" i="5"/>
  <c r="P3190" i="5"/>
  <c r="P3174" i="5"/>
  <c r="P3170" i="5"/>
  <c r="P3162" i="5"/>
  <c r="P3134" i="5"/>
  <c r="P3053" i="5"/>
  <c r="P2914" i="5"/>
  <c r="P2862" i="5"/>
  <c r="P2833" i="5"/>
  <c r="P2825" i="5"/>
  <c r="P2821" i="5"/>
  <c r="P2779" i="5"/>
  <c r="P2771" i="5"/>
  <c r="P2726" i="5"/>
  <c r="P2710" i="5"/>
  <c r="P2706" i="5"/>
  <c r="P2698" i="5"/>
  <c r="P2690" i="5"/>
  <c r="P2417" i="5"/>
  <c r="P561" i="5"/>
  <c r="P2656" i="5"/>
  <c r="P2648" i="5"/>
  <c r="P2640" i="5"/>
  <c r="P2598" i="5"/>
  <c r="P2545" i="5"/>
  <c r="P2540" i="5"/>
  <c r="P2531" i="5"/>
  <c r="P2487" i="5"/>
  <c r="P2478" i="5"/>
  <c r="P2449" i="5"/>
  <c r="P2445" i="5"/>
  <c r="P2437" i="5"/>
  <c r="P2425" i="5"/>
  <c r="P2421" i="5"/>
  <c r="P2396" i="5"/>
  <c r="P2380" i="5"/>
  <c r="P2372" i="5"/>
  <c r="P2336" i="5"/>
  <c r="P2300" i="5"/>
  <c r="P2276" i="5"/>
  <c r="P2272" i="5"/>
  <c r="P2247" i="5"/>
  <c r="P2227" i="5"/>
  <c r="P2223" i="5"/>
  <c r="P2219" i="5"/>
  <c r="P2174" i="5"/>
  <c r="P2084" i="5"/>
  <c r="P2076" i="5"/>
  <c r="P2016" i="5"/>
  <c r="P1980" i="5"/>
  <c r="P1976" i="5"/>
  <c r="P1967" i="5"/>
  <c r="P1923" i="5"/>
  <c r="P1907" i="5"/>
  <c r="P1891" i="5"/>
  <c r="P1778" i="5"/>
  <c r="P1758" i="5"/>
  <c r="P1745" i="5"/>
  <c r="P1729" i="5"/>
  <c r="P1712" i="5"/>
  <c r="P1396" i="5"/>
  <c r="P1363" i="5"/>
  <c r="P1168" i="5"/>
  <c r="P1103" i="5"/>
  <c r="P1087" i="5"/>
  <c r="P989" i="5"/>
  <c r="P985" i="5"/>
  <c r="P981" i="5"/>
  <c r="P977" i="5"/>
  <c r="P876" i="5"/>
  <c r="P807" i="5"/>
  <c r="P713" i="5"/>
  <c r="P704" i="5"/>
  <c r="P696" i="5"/>
  <c r="P548" i="5"/>
  <c r="P510" i="5"/>
  <c r="P506" i="5"/>
  <c r="P502" i="5"/>
  <c r="P498" i="5"/>
  <c r="P494" i="5"/>
  <c r="P445" i="5"/>
  <c r="P425" i="5"/>
  <c r="P413" i="5"/>
  <c r="P344" i="5"/>
  <c r="P249" i="5"/>
  <c r="P233" i="5"/>
  <c r="P188" i="5"/>
  <c r="P17" i="5"/>
  <c r="P9" i="5"/>
  <c r="P5" i="5"/>
  <c r="P2475" i="5"/>
  <c r="P2409" i="5"/>
  <c r="P2405" i="5"/>
  <c r="P2401" i="5"/>
  <c r="P2397" i="5"/>
  <c r="P2393" i="5"/>
  <c r="P2389" i="5"/>
  <c r="P2244" i="5"/>
  <c r="P2228" i="5"/>
  <c r="P2220" i="5"/>
  <c r="P2212" i="5"/>
  <c r="P2208" i="5"/>
  <c r="P2184" i="5"/>
  <c r="P2155" i="5"/>
  <c r="P2139" i="5"/>
  <c r="P2065" i="5"/>
  <c r="P2061" i="5"/>
  <c r="P1964" i="5"/>
  <c r="P1892" i="5"/>
  <c r="P1888" i="5"/>
  <c r="P1848" i="5"/>
  <c r="P1689" i="5"/>
  <c r="P1640" i="5"/>
  <c r="P1636" i="5"/>
  <c r="P1628" i="5"/>
  <c r="P1620" i="5"/>
  <c r="P1587" i="5"/>
  <c r="P1583" i="5"/>
  <c r="P1579" i="5"/>
  <c r="P1513" i="5"/>
  <c r="P1496" i="5"/>
  <c r="P1479" i="5"/>
  <c r="P1475" i="5"/>
  <c r="P1434" i="5"/>
  <c r="P1348" i="5"/>
  <c r="P1303" i="5"/>
  <c r="P1234" i="5"/>
  <c r="P1222" i="5"/>
  <c r="P1218" i="5"/>
  <c r="P1165" i="5"/>
  <c r="P1161" i="5"/>
  <c r="P1136" i="5"/>
  <c r="P1128" i="5"/>
  <c r="P1120" i="5"/>
  <c r="P1047" i="5"/>
  <c r="P1043" i="5"/>
  <c r="P848" i="5"/>
  <c r="P840" i="5"/>
  <c r="P832" i="5"/>
  <c r="P743" i="5"/>
  <c r="P648" i="5"/>
  <c r="P636" i="5"/>
  <c r="P628" i="5"/>
  <c r="P594" i="5"/>
  <c r="P590" i="5"/>
  <c r="P562" i="5"/>
  <c r="P553" i="5"/>
  <c r="P532" i="5"/>
  <c r="P507" i="5"/>
  <c r="P438" i="5"/>
  <c r="P430" i="5"/>
  <c r="P402" i="5"/>
  <c r="P369" i="5"/>
  <c r="P361" i="5"/>
  <c r="P246" i="5"/>
  <c r="P225" i="5"/>
  <c r="P221" i="5"/>
  <c r="P217" i="5"/>
  <c r="P201" i="5"/>
  <c r="P116" i="5"/>
  <c r="P22" i="5"/>
  <c r="P1645" i="5"/>
  <c r="P1641" i="5"/>
  <c r="P1625" i="5"/>
  <c r="P1247" i="5"/>
  <c r="P1072" i="5"/>
  <c r="P1052" i="5"/>
  <c r="P881" i="5"/>
  <c r="P2679" i="5"/>
  <c r="P2670" i="5"/>
  <c r="P2662" i="5"/>
  <c r="P2638" i="5"/>
  <c r="P2630" i="5"/>
  <c r="P2621" i="5"/>
  <c r="P2609" i="5"/>
  <c r="P2605" i="5"/>
  <c r="P2592" i="5"/>
  <c r="P2584" i="5"/>
  <c r="P2576" i="5"/>
  <c r="P2529" i="5"/>
  <c r="P2525" i="5"/>
  <c r="P2521" i="5"/>
  <c r="P2493" i="5"/>
  <c r="P2489" i="5"/>
  <c r="P2485" i="5"/>
  <c r="P2464" i="5"/>
  <c r="P2447" i="5"/>
  <c r="P2414" i="5"/>
  <c r="P2406" i="5"/>
  <c r="P2386" i="5"/>
  <c r="P2378" i="5"/>
  <c r="P2241" i="5"/>
  <c r="P2237" i="5"/>
  <c r="P2124" i="5"/>
  <c r="P2116" i="5"/>
  <c r="P2112" i="5"/>
  <c r="P2086" i="5"/>
  <c r="P1961" i="5"/>
  <c r="P1957" i="5"/>
  <c r="P1706" i="5"/>
  <c r="P1580" i="5"/>
  <c r="P1518" i="5"/>
  <c r="P1514" i="5"/>
  <c r="P1506" i="5"/>
  <c r="P1502" i="5"/>
  <c r="P1476" i="5"/>
  <c r="P1431" i="5"/>
  <c r="P1410" i="5"/>
  <c r="P1406" i="5"/>
  <c r="P1345" i="5"/>
  <c r="P1332" i="5"/>
  <c r="P1304" i="5"/>
  <c r="P1162" i="5"/>
  <c r="P1133" i="5"/>
  <c r="P1129" i="5"/>
  <c r="P1125" i="5"/>
  <c r="P1121" i="5"/>
  <c r="P1117" i="5"/>
  <c r="P991" i="5"/>
  <c r="P987" i="5"/>
  <c r="P983" i="5"/>
  <c r="P943" i="5"/>
  <c r="P821" i="5"/>
  <c r="P817" i="5"/>
  <c r="P813" i="5"/>
  <c r="P809" i="5"/>
  <c r="P784" i="5"/>
  <c r="P780" i="5"/>
  <c r="P719" i="5"/>
  <c r="P715" i="5"/>
  <c r="P690" i="5"/>
  <c r="P686" i="5"/>
  <c r="P625" i="5"/>
  <c r="P558" i="5"/>
  <c r="P508" i="5"/>
  <c r="P500" i="5"/>
  <c r="P259" i="5"/>
  <c r="P255" i="5"/>
  <c r="P251" i="5"/>
  <c r="P190" i="5"/>
  <c r="P186" i="5"/>
  <c r="P174" i="5"/>
  <c r="P170" i="5"/>
  <c r="P1622" i="5"/>
  <c r="P1613" i="5"/>
  <c r="P1548" i="5"/>
  <c r="P1535" i="5"/>
  <c r="P1224" i="5"/>
  <c r="P1142" i="5"/>
  <c r="P1077" i="5"/>
  <c r="P1032" i="5"/>
  <c r="P1024" i="5"/>
  <c r="P919" i="5"/>
  <c r="P915" i="5"/>
  <c r="P911" i="5"/>
  <c r="P728" i="5"/>
  <c r="P387" i="5"/>
  <c r="P326" i="5"/>
  <c r="P305" i="5"/>
  <c r="P297" i="5"/>
  <c r="P284" i="5"/>
  <c r="P268" i="5"/>
  <c r="P264" i="5"/>
  <c r="P260" i="5"/>
  <c r="P256" i="5"/>
  <c r="P252" i="5"/>
  <c r="P93" i="5"/>
  <c r="P2618" i="5"/>
  <c r="P2518" i="5"/>
  <c r="P2514" i="5"/>
  <c r="P2506" i="5"/>
  <c r="P2498" i="5"/>
  <c r="P2461" i="5"/>
  <c r="P2411" i="5"/>
  <c r="P2403" i="5"/>
  <c r="P2283" i="5"/>
  <c r="P2275" i="5"/>
  <c r="P2267" i="5"/>
  <c r="P2177" i="5"/>
  <c r="P2173" i="5"/>
  <c r="P2153" i="5"/>
  <c r="P2079" i="5"/>
  <c r="P2071" i="5"/>
  <c r="P2035" i="5"/>
  <c r="P2019" i="5"/>
  <c r="P1958" i="5"/>
  <c r="P1813" i="5"/>
  <c r="P1805" i="5"/>
  <c r="P1773" i="5"/>
  <c r="P1765" i="5"/>
  <c r="P1757" i="5"/>
  <c r="P1748" i="5"/>
  <c r="P1740" i="5"/>
  <c r="P1728" i="5"/>
  <c r="P1724" i="5"/>
  <c r="P1573" i="5"/>
  <c r="P1473" i="5"/>
  <c r="P1469" i="5"/>
  <c r="P1461" i="5"/>
  <c r="P1457" i="5"/>
  <c r="P1453" i="5"/>
  <c r="P1449" i="5"/>
  <c r="P1428" i="5"/>
  <c r="P1420" i="5"/>
  <c r="P1399" i="5"/>
  <c r="P1391" i="5"/>
  <c r="P1342" i="5"/>
  <c r="P1171" i="5"/>
  <c r="P1049" i="5"/>
  <c r="P1045" i="5"/>
  <c r="P1041" i="5"/>
  <c r="P555" i="5"/>
  <c r="P513" i="5"/>
  <c r="P310" i="5"/>
  <c r="P203" i="5"/>
  <c r="P199" i="5"/>
  <c r="P191" i="5"/>
  <c r="P187" i="5"/>
  <c r="P155" i="5"/>
  <c r="P118" i="5"/>
  <c r="P110" i="5"/>
  <c r="P1614" i="5"/>
  <c r="P1499" i="5"/>
  <c r="P1192" i="5"/>
  <c r="P1188" i="5"/>
  <c r="P1074" i="5"/>
  <c r="P900" i="5"/>
  <c r="P883" i="5"/>
  <c r="P847" i="5"/>
  <c r="P659" i="5"/>
  <c r="P655" i="5"/>
  <c r="P651" i="5"/>
  <c r="P601" i="5"/>
  <c r="P564" i="5"/>
  <c r="P388" i="5"/>
  <c r="P380" i="5"/>
  <c r="P4919" i="5"/>
  <c r="P4826" i="5"/>
  <c r="P4818" i="5"/>
  <c r="P4810" i="5"/>
  <c r="P4802" i="5"/>
  <c r="P4695" i="5"/>
  <c r="P4679" i="5"/>
  <c r="P4717" i="5"/>
  <c r="P4632" i="5"/>
  <c r="P4961" i="5"/>
  <c r="P4953" i="5"/>
  <c r="P4738" i="5"/>
  <c r="P4649" i="5"/>
  <c r="P4902" i="5"/>
  <c r="P4894" i="5"/>
  <c r="P4518" i="5"/>
  <c r="P4505" i="5"/>
  <c r="P4497" i="5"/>
  <c r="P4439" i="5"/>
  <c r="P4398" i="5"/>
  <c r="P4390" i="5"/>
  <c r="P4377" i="5"/>
  <c r="P4369" i="5"/>
  <c r="P4319" i="5"/>
  <c r="P4222" i="5"/>
  <c r="P4119" i="5"/>
  <c r="P4051" i="5"/>
  <c r="P4043" i="5"/>
  <c r="P4035" i="5"/>
  <c r="P4027" i="5"/>
  <c r="P3951" i="5"/>
  <c r="P3947" i="5"/>
  <c r="P3855" i="5"/>
  <c r="P3851" i="5"/>
  <c r="P3792" i="5"/>
  <c r="P3775" i="5"/>
  <c r="P3620" i="5"/>
  <c r="P3616" i="5"/>
  <c r="P3608" i="5"/>
  <c r="P3461" i="5"/>
  <c r="P3453" i="5"/>
  <c r="P3437" i="5"/>
  <c r="P3366" i="5"/>
  <c r="P3286" i="5"/>
  <c r="P4999" i="5"/>
  <c r="P4991" i="5"/>
  <c r="P4979" i="5"/>
  <c r="P4966" i="5"/>
  <c r="P4958" i="5"/>
  <c r="P4936" i="5"/>
  <c r="P4920" i="5"/>
  <c r="P4878" i="5"/>
  <c r="P4865" i="5"/>
  <c r="P4848" i="5"/>
  <c r="P4831" i="5"/>
  <c r="P4827" i="5"/>
  <c r="P4815" i="5"/>
  <c r="P4781" i="5"/>
  <c r="P4777" i="5"/>
  <c r="P4768" i="5"/>
  <c r="P4743" i="5"/>
  <c r="P4718" i="5"/>
  <c r="P4696" i="5"/>
  <c r="P4671" i="5"/>
  <c r="P4667" i="5"/>
  <c r="P4646" i="5"/>
  <c r="P4624" i="5"/>
  <c r="P4616" i="5"/>
  <c r="P4612" i="5"/>
  <c r="P4544" i="5"/>
  <c r="P4494" i="5"/>
  <c r="P4477" i="5"/>
  <c r="P4465" i="5"/>
  <c r="P4448" i="5"/>
  <c r="P4415" i="5"/>
  <c r="P4407" i="5"/>
  <c r="P4391" i="5"/>
  <c r="P4374" i="5"/>
  <c r="P4366" i="5"/>
  <c r="P4328" i="5"/>
  <c r="P4303" i="5"/>
  <c r="P4299" i="5"/>
  <c r="P4286" i="5"/>
  <c r="P4256" i="5"/>
  <c r="P4223" i="5"/>
  <c r="P4210" i="5"/>
  <c r="P4190" i="5"/>
  <c r="P4132" i="5"/>
  <c r="P4107" i="5"/>
  <c r="P4094" i="5"/>
  <c r="P4090" i="5"/>
  <c r="P4069" i="5"/>
  <c r="P4044" i="5"/>
  <c r="P4036" i="5"/>
  <c r="P4023" i="5"/>
  <c r="P4015" i="5"/>
  <c r="P3994" i="5"/>
  <c r="P3985" i="5"/>
  <c r="P3981" i="5"/>
  <c r="P3972" i="5"/>
  <c r="P3964" i="5"/>
  <c r="P3927" i="5"/>
  <c r="P3919" i="5"/>
  <c r="P3915" i="5"/>
  <c r="P3889" i="5"/>
  <c r="P3881" i="5"/>
  <c r="P3856" i="5"/>
  <c r="P3826" i="5"/>
  <c r="P3822" i="5"/>
  <c r="P3738" i="5"/>
  <c r="P3717" i="5"/>
  <c r="P3692" i="5"/>
  <c r="P3679" i="5"/>
  <c r="P3671" i="5"/>
  <c r="P3655" i="5"/>
  <c r="P3650" i="5"/>
  <c r="P3642" i="5"/>
  <c r="P3633" i="5"/>
  <c r="P3596" i="5"/>
  <c r="P3572" i="5"/>
  <c r="P3559" i="5"/>
  <c r="P3551" i="5"/>
  <c r="P3543" i="5"/>
  <c r="P3539" i="5"/>
  <c r="P3534" i="5"/>
  <c r="P3501" i="5"/>
  <c r="P3488" i="5"/>
  <c r="P3484" i="5"/>
  <c r="P3479" i="5"/>
  <c r="P3458" i="5"/>
  <c r="P3450" i="5"/>
  <c r="P3434" i="5"/>
  <c r="P3417" i="5"/>
  <c r="P3413" i="5"/>
  <c r="P3404" i="5"/>
  <c r="P3400" i="5"/>
  <c r="P3396" i="5"/>
  <c r="P3392" i="5"/>
  <c r="P3375" i="5"/>
  <c r="P3358" i="5"/>
  <c r="P3333" i="5"/>
  <c r="P3325" i="5"/>
  <c r="P3295" i="5"/>
  <c r="P3278" i="5"/>
  <c r="P3262" i="5"/>
  <c r="P3245" i="5"/>
  <c r="P3216" i="5"/>
  <c r="P3208" i="5"/>
  <c r="P3200" i="5"/>
  <c r="P3050" i="5"/>
  <c r="P3029" i="5"/>
  <c r="P3008" i="5"/>
  <c r="P3004" i="5"/>
  <c r="P2236" i="5"/>
  <c r="P4950" i="5"/>
  <c r="P4945" i="5"/>
  <c r="P4782" i="5"/>
  <c r="P4710" i="5"/>
  <c r="P4676" i="5"/>
  <c r="P4557" i="5"/>
  <c r="P4478" i="5"/>
  <c r="P4215" i="5"/>
  <c r="P4182" i="5"/>
  <c r="P4174" i="5"/>
  <c r="P4153" i="5"/>
  <c r="P4099" i="5"/>
  <c r="P4091" i="5"/>
  <c r="P4020" i="5"/>
  <c r="P4016" i="5"/>
  <c r="P4007" i="5"/>
  <c r="P3995" i="5"/>
  <c r="P3990" i="5"/>
  <c r="P3977" i="5"/>
  <c r="P3932" i="5"/>
  <c r="P3928" i="5"/>
  <c r="P3831" i="5"/>
  <c r="P3823" i="5"/>
  <c r="P3819" i="5"/>
  <c r="P3760" i="5"/>
  <c r="P3743" i="5"/>
  <c r="P3680" i="5"/>
  <c r="P3643" i="5"/>
  <c r="P3556" i="5"/>
  <c r="P3552" i="5"/>
  <c r="P3544" i="5"/>
  <c r="P3401" i="5"/>
  <c r="P3393" i="5"/>
  <c r="P3254" i="5"/>
  <c r="P3233" i="5"/>
  <c r="P3221" i="5"/>
  <c r="P4984" i="5"/>
  <c r="P4955" i="5"/>
  <c r="P4942" i="5"/>
  <c r="P4879" i="5"/>
  <c r="P4862" i="5"/>
  <c r="P4841" i="5"/>
  <c r="P4832" i="5"/>
  <c r="P4828" i="5"/>
  <c r="P4740" i="5"/>
  <c r="P4621" i="5"/>
  <c r="P4600" i="5"/>
  <c r="P4503" i="5"/>
  <c r="P4416" i="5"/>
  <c r="P4375" i="5"/>
  <c r="P4342" i="5"/>
  <c r="P4334" i="5"/>
  <c r="P4312" i="5"/>
  <c r="P4274" i="5"/>
  <c r="P4241" i="5"/>
  <c r="P4967" i="5"/>
  <c r="P4736" i="5"/>
  <c r="P4685" i="5"/>
  <c r="P4571" i="5"/>
  <c r="P4562" i="5"/>
  <c r="P4554" i="5"/>
  <c r="P4520" i="5"/>
  <c r="P4516" i="5"/>
  <c r="P4466" i="5"/>
  <c r="P4458" i="5"/>
  <c r="P4429" i="5"/>
  <c r="P4224" i="5"/>
  <c r="P4087" i="5"/>
  <c r="P4079" i="5"/>
  <c r="P4058" i="5"/>
  <c r="P4049" i="5"/>
  <c r="P4045" i="5"/>
  <c r="P4041" i="5"/>
  <c r="P4037" i="5"/>
  <c r="P4033" i="5"/>
  <c r="P4029" i="5"/>
  <c r="P3991" i="5"/>
  <c r="P3978" i="5"/>
  <c r="P3953" i="5"/>
  <c r="P3945" i="5"/>
  <c r="P3916" i="5"/>
  <c r="P3895" i="5"/>
  <c r="P3857" i="5"/>
  <c r="P3849" i="5"/>
  <c r="P3836" i="5"/>
  <c r="P3794" i="5"/>
  <c r="P3790" i="5"/>
  <c r="P3736" i="5"/>
  <c r="P3706" i="5"/>
  <c r="P3685" i="5"/>
  <c r="P3630" i="5"/>
  <c r="P3618" i="5"/>
  <c r="P3610" i="5"/>
  <c r="P3519" i="5"/>
  <c r="P3511" i="5"/>
  <c r="P3490" i="5"/>
  <c r="P3485" i="5"/>
  <c r="P3467" i="5"/>
  <c r="P3459" i="5"/>
  <c r="P3451" i="5"/>
  <c r="P3443" i="5"/>
  <c r="P3435" i="5"/>
  <c r="P3431" i="5"/>
  <c r="P3418" i="5"/>
  <c r="P3414" i="5"/>
  <c r="P3406" i="5"/>
  <c r="P3398" i="5"/>
  <c r="P3377" i="5"/>
  <c r="P3364" i="5"/>
  <c r="P3334" i="5"/>
  <c r="P3326" i="5"/>
  <c r="P3297" i="5"/>
  <c r="P3284" i="5"/>
  <c r="P4985" i="5"/>
  <c r="P4976" i="5"/>
  <c r="P4930" i="5"/>
  <c r="P4871" i="5"/>
  <c r="P4817" i="5"/>
  <c r="P4792" i="5"/>
  <c r="P4749" i="5"/>
  <c r="P4728" i="5"/>
  <c r="P4711" i="5"/>
  <c r="P4656" i="5"/>
  <c r="P4635" i="5"/>
  <c r="P4626" i="5"/>
  <c r="P4618" i="5"/>
  <c r="P4584" i="5"/>
  <c r="P4580" i="5"/>
  <c r="P4559" i="5"/>
  <c r="P4525" i="5"/>
  <c r="P4512" i="5"/>
  <c r="P4479" i="5"/>
  <c r="P4475" i="5"/>
  <c r="P4413" i="5"/>
  <c r="P4401" i="5"/>
  <c r="P4384" i="5"/>
  <c r="P4301" i="5"/>
  <c r="P4292" i="5"/>
  <c r="P4288" i="5"/>
  <c r="P4271" i="5"/>
  <c r="P4267" i="5"/>
  <c r="P4258" i="5"/>
  <c r="P4246" i="5"/>
  <c r="P4238" i="5"/>
  <c r="P4159" i="5"/>
  <c r="P4105" i="5"/>
  <c r="P4084" i="5"/>
  <c r="P4071" i="5"/>
  <c r="P4059" i="5"/>
  <c r="P4054" i="5"/>
  <c r="P4017" i="5"/>
  <c r="P3992" i="5"/>
  <c r="P3979" i="5"/>
  <c r="P3966" i="5"/>
  <c r="P3962" i="5"/>
  <c r="P3925" i="5"/>
  <c r="P3870" i="5"/>
  <c r="P3866" i="5"/>
  <c r="P3845" i="5"/>
  <c r="P3820" i="5"/>
  <c r="P3799" i="5"/>
  <c r="P3791" i="5"/>
  <c r="P3787" i="5"/>
  <c r="P3728" i="5"/>
  <c r="P3673" i="5"/>
  <c r="P3665" i="5"/>
  <c r="P3611" i="5"/>
  <c r="P3524" i="5"/>
  <c r="P3520" i="5"/>
  <c r="P3512" i="5"/>
  <c r="P3382" i="5"/>
  <c r="P3365" i="5"/>
  <c r="P3306" i="5"/>
  <c r="P3285" i="5"/>
  <c r="P3137" i="5"/>
  <c r="P3125" i="5"/>
  <c r="P3104" i="5"/>
  <c r="P3100" i="5"/>
  <c r="P3092" i="5"/>
  <c r="P4998" i="5"/>
  <c r="P4990" i="5"/>
  <c r="P4968" i="5"/>
  <c r="P4952" i="5"/>
  <c r="P4910" i="5"/>
  <c r="P4880" i="5"/>
  <c r="P4842" i="5"/>
  <c r="P4830" i="5"/>
  <c r="P4805" i="5"/>
  <c r="P4750" i="5"/>
  <c r="P4742" i="5"/>
  <c r="P4690" i="5"/>
  <c r="P4682" i="5"/>
  <c r="P4670" i="5"/>
  <c r="P4648" i="5"/>
  <c r="P4644" i="5"/>
  <c r="P4623" i="5"/>
  <c r="P4585" i="5"/>
  <c r="P4526" i="5"/>
  <c r="P4504" i="5"/>
  <c r="P4434" i="5"/>
  <c r="P4414" i="5"/>
  <c r="P4327" i="5"/>
  <c r="P4310" i="5"/>
  <c r="P4302" i="5"/>
  <c r="P4255" i="5"/>
  <c r="P4230" i="5"/>
  <c r="P4217" i="5"/>
  <c r="P4209" i="5"/>
  <c r="P4127" i="5"/>
  <c r="P4068" i="5"/>
  <c r="P3984" i="5"/>
  <c r="P3967" i="5"/>
  <c r="P3888" i="5"/>
  <c r="P3871" i="5"/>
  <c r="P3800" i="5"/>
  <c r="P3695" i="5"/>
  <c r="P3691" i="5"/>
  <c r="P3599" i="5"/>
  <c r="P3579" i="5"/>
  <c r="P3571" i="5"/>
  <c r="P3374" i="5"/>
  <c r="P3357" i="5"/>
  <c r="P3294" i="5"/>
  <c r="P3277" i="5"/>
  <c r="P3198" i="5"/>
  <c r="P3169" i="5"/>
  <c r="P3082" i="5"/>
  <c r="P3061" i="5"/>
  <c r="P2977" i="5"/>
  <c r="P2965" i="5"/>
  <c r="P2877" i="5"/>
  <c r="P2838" i="5"/>
  <c r="P2817" i="5"/>
  <c r="P2769" i="5"/>
  <c r="P2569" i="5"/>
  <c r="P2561" i="5"/>
  <c r="P2448" i="5"/>
  <c r="P2385" i="5"/>
  <c r="P2377" i="5"/>
  <c r="P2360" i="5"/>
  <c r="P2352" i="5"/>
  <c r="P2319" i="5"/>
  <c r="P2302" i="5"/>
  <c r="P2293" i="5"/>
  <c r="P2268" i="5"/>
  <c r="P2252" i="5"/>
  <c r="P2248" i="5"/>
  <c r="P2240" i="5"/>
  <c r="P2218" i="5"/>
  <c r="P2147" i="5"/>
  <c r="P2130" i="5"/>
  <c r="P2126" i="5"/>
  <c r="P2105" i="5"/>
  <c r="P2101" i="5"/>
  <c r="P1637" i="5"/>
  <c r="P1463" i="5"/>
  <c r="P1455" i="5"/>
  <c r="P1385" i="5"/>
  <c r="P1381" i="5"/>
  <c r="P1189" i="5"/>
  <c r="P1185" i="5"/>
  <c r="P3253" i="5"/>
  <c r="P3248" i="5"/>
  <c r="P3240" i="5"/>
  <c r="P3211" i="5"/>
  <c r="P3207" i="5"/>
  <c r="P3182" i="5"/>
  <c r="P3166" i="5"/>
  <c r="P3149" i="5"/>
  <c r="P3136" i="5"/>
  <c r="P3132" i="5"/>
  <c r="P3124" i="5"/>
  <c r="P3103" i="5"/>
  <c r="P3095" i="5"/>
  <c r="P3091" i="5"/>
  <c r="P3074" i="5"/>
  <c r="P3041" i="5"/>
  <c r="P3028" i="5"/>
  <c r="P3007" i="5"/>
  <c r="P2990" i="5"/>
  <c r="P2974" i="5"/>
  <c r="P2944" i="5"/>
  <c r="P2940" i="5"/>
  <c r="P2932" i="5"/>
  <c r="P2898" i="5"/>
  <c r="P2890" i="5"/>
  <c r="P2882" i="5"/>
  <c r="P2874" i="5"/>
  <c r="P2847" i="5"/>
  <c r="P2843" i="5"/>
  <c r="P2830" i="5"/>
  <c r="P2822" i="5"/>
  <c r="P2804" i="5"/>
  <c r="P2766" i="5"/>
  <c r="P2753" i="5"/>
  <c r="P2744" i="5"/>
  <c r="P2735" i="5"/>
  <c r="P2731" i="5"/>
  <c r="P2718" i="5"/>
  <c r="P2705" i="5"/>
  <c r="P2701" i="5"/>
  <c r="P2693" i="5"/>
  <c r="P2667" i="5"/>
  <c r="P2646" i="5"/>
  <c r="P2642" i="5"/>
  <c r="P2634" i="5"/>
  <c r="P2626" i="5"/>
  <c r="P2613" i="5"/>
  <c r="P2582" i="5"/>
  <c r="P2574" i="5"/>
  <c r="P2566" i="5"/>
  <c r="P2557" i="5"/>
  <c r="P2539" i="5"/>
  <c r="P2526" i="5"/>
  <c r="P2513" i="5"/>
  <c r="P2509" i="5"/>
  <c r="P2501" i="5"/>
  <c r="P2470" i="5"/>
  <c r="P2457" i="5"/>
  <c r="P2441" i="5"/>
  <c r="P2433" i="5"/>
  <c r="P2419" i="5"/>
  <c r="P2398" i="5"/>
  <c r="P2390" i="5"/>
  <c r="P2369" i="5"/>
  <c r="P2365" i="5"/>
  <c r="P2361" i="5"/>
  <c r="P2340" i="5"/>
  <c r="P2332" i="5"/>
  <c r="P2324" i="5"/>
  <c r="P2316" i="5"/>
  <c r="P2312" i="5"/>
  <c r="P2273" i="5"/>
  <c r="P2265" i="5"/>
  <c r="P2261" i="5"/>
  <c r="P2211" i="5"/>
  <c r="P2203" i="5"/>
  <c r="P2186" i="5"/>
  <c r="P2182" i="5"/>
  <c r="P2148" i="5"/>
  <c r="P2144" i="5"/>
  <c r="P2127" i="5"/>
  <c r="P2102" i="5"/>
  <c r="P2089" i="5"/>
  <c r="P2085" i="5"/>
  <c r="P1988" i="5"/>
  <c r="P1984" i="5"/>
  <c r="P1402" i="5"/>
  <c r="P1398" i="5"/>
  <c r="P1394" i="5"/>
  <c r="P1390" i="5"/>
  <c r="P1272" i="5"/>
  <c r="P1239" i="5"/>
  <c r="P2945" i="5"/>
  <c r="P2933" i="5"/>
  <c r="P2805" i="5"/>
  <c r="P2797" i="5"/>
  <c r="P2702" i="5"/>
  <c r="P2694" i="5"/>
  <c r="P2549" i="5"/>
  <c r="P2510" i="5"/>
  <c r="P2502" i="5"/>
  <c r="P2429" i="5"/>
  <c r="P2304" i="5"/>
  <c r="P2128" i="5"/>
  <c r="P2107" i="5"/>
  <c r="P1582" i="5"/>
  <c r="P1569" i="5"/>
  <c r="P1561" i="5"/>
  <c r="P1553" i="5"/>
  <c r="P1004" i="5"/>
  <c r="P975" i="5"/>
  <c r="P959" i="5"/>
  <c r="P394" i="5"/>
  <c r="P390" i="5"/>
  <c r="P382" i="5"/>
  <c r="P776" i="5"/>
  <c r="P591" i="5"/>
  <c r="P492" i="5"/>
  <c r="P488" i="5"/>
  <c r="P484" i="5"/>
  <c r="P467" i="5"/>
  <c r="P3196" i="5"/>
  <c r="P3188" i="5"/>
  <c r="P3167" i="5"/>
  <c r="P3150" i="5"/>
  <c r="P3088" i="5"/>
  <c r="P3080" i="5"/>
  <c r="P3063" i="5"/>
  <c r="P3059" i="5"/>
  <c r="P3042" i="5"/>
  <c r="P2996" i="5"/>
  <c r="P2975" i="5"/>
  <c r="P2967" i="5"/>
  <c r="P2963" i="5"/>
  <c r="P2921" i="5"/>
  <c r="P2883" i="5"/>
  <c r="P2875" i="5"/>
  <c r="P2871" i="5"/>
  <c r="P2858" i="5"/>
  <c r="P2815" i="5"/>
  <c r="P2789" i="5"/>
  <c r="P2776" i="5"/>
  <c r="P2767" i="5"/>
  <c r="P2763" i="5"/>
  <c r="P2746" i="5"/>
  <c r="P2728" i="5"/>
  <c r="P2711" i="5"/>
  <c r="P2682" i="5"/>
  <c r="P2660" i="5"/>
  <c r="P2619" i="5"/>
  <c r="P2610" i="5"/>
  <c r="P2596" i="5"/>
  <c r="P2575" i="5"/>
  <c r="P2567" i="5"/>
  <c r="P2563" i="5"/>
  <c r="P2559" i="5"/>
  <c r="P2519" i="5"/>
  <c r="P2490" i="5"/>
  <c r="P2476" i="5"/>
  <c r="P2467" i="5"/>
  <c r="P2450" i="5"/>
  <c r="P2442" i="5"/>
  <c r="P2434" i="5"/>
  <c r="P2412" i="5"/>
  <c r="P2391" i="5"/>
  <c r="P2383" i="5"/>
  <c r="P2375" i="5"/>
  <c r="P2362" i="5"/>
  <c r="P2354" i="5"/>
  <c r="P2250" i="5"/>
  <c r="P2246" i="5"/>
  <c r="P2238" i="5"/>
  <c r="P2229" i="5"/>
  <c r="P2204" i="5"/>
  <c r="P2188" i="5"/>
  <c r="P2145" i="5"/>
  <c r="P2141" i="5"/>
  <c r="P2095" i="5"/>
  <c r="P2049" i="5"/>
  <c r="P2045" i="5"/>
  <c r="P2033" i="5"/>
  <c r="P2029" i="5"/>
  <c r="P2017" i="5"/>
  <c r="P2013" i="5"/>
  <c r="P1802" i="5"/>
  <c r="P1798" i="5"/>
  <c r="P1790" i="5"/>
  <c r="P1782" i="5"/>
  <c r="P1774" i="5"/>
  <c r="P1770" i="5"/>
  <c r="P1766" i="5"/>
  <c r="P1762" i="5"/>
  <c r="P1329" i="5"/>
  <c r="P1317" i="5"/>
  <c r="P1313" i="5"/>
  <c r="P1309" i="5"/>
  <c r="P1305" i="5"/>
  <c r="P1301" i="5"/>
  <c r="P1110" i="5"/>
  <c r="P3263" i="5"/>
  <c r="P3246" i="5"/>
  <c r="P3184" i="5"/>
  <c r="P3176" i="5"/>
  <c r="P3159" i="5"/>
  <c r="P3155" i="5"/>
  <c r="P3138" i="5"/>
  <c r="P3130" i="5"/>
  <c r="P3072" i="5"/>
  <c r="P3068" i="5"/>
  <c r="P3051" i="5"/>
  <c r="P3047" i="5"/>
  <c r="P3030" i="5"/>
  <c r="P2992" i="5"/>
  <c r="P2984" i="5"/>
  <c r="P2955" i="5"/>
  <c r="P2946" i="5"/>
  <c r="P2934" i="5"/>
  <c r="P2896" i="5"/>
  <c r="P2863" i="5"/>
  <c r="P2772" i="5"/>
  <c r="P2755" i="5"/>
  <c r="P2742" i="5"/>
  <c r="P2733" i="5"/>
  <c r="P2724" i="5"/>
  <c r="P2703" i="5"/>
  <c r="P2695" i="5"/>
  <c r="P2691" i="5"/>
  <c r="P2687" i="5"/>
  <c r="P2665" i="5"/>
  <c r="P2652" i="5"/>
  <c r="P2615" i="5"/>
  <c r="P2588" i="5"/>
  <c r="P2555" i="5"/>
  <c r="P2546" i="5"/>
  <c r="P2532" i="5"/>
  <c r="P2511" i="5"/>
  <c r="P2503" i="5"/>
  <c r="P2499" i="5"/>
  <c r="P2495" i="5"/>
  <c r="P2455" i="5"/>
  <c r="P2426" i="5"/>
  <c r="P2413" i="5"/>
  <c r="P2404" i="5"/>
  <c r="P2392" i="5"/>
  <c r="P2384" i="5"/>
  <c r="P2367" i="5"/>
  <c r="P2363" i="5"/>
  <c r="P2355" i="5"/>
  <c r="P2338" i="5"/>
  <c r="P2305" i="5"/>
  <c r="P2301" i="5"/>
  <c r="P2284" i="5"/>
  <c r="P2279" i="5"/>
  <c r="P2271" i="5"/>
  <c r="P2259" i="5"/>
  <c r="P2255" i="5"/>
  <c r="P2176" i="5"/>
  <c r="P2137" i="5"/>
  <c r="P2133" i="5"/>
  <c r="P2129" i="5"/>
  <c r="P2125" i="5"/>
  <c r="P2070" i="5"/>
  <c r="P1450" i="5"/>
  <c r="P1446" i="5"/>
  <c r="P1135" i="5"/>
  <c r="P1127" i="5"/>
  <c r="P1123" i="5"/>
  <c r="P1119" i="5"/>
  <c r="P3255" i="5"/>
  <c r="P3251" i="5"/>
  <c r="P3234" i="5"/>
  <c r="P3226" i="5"/>
  <c r="P3210" i="5"/>
  <c r="P3181" i="5"/>
  <c r="P3168" i="5"/>
  <c r="P3164" i="5"/>
  <c r="P3143" i="5"/>
  <c r="P3118" i="5"/>
  <c r="P3102" i="5"/>
  <c r="P3073" i="5"/>
  <c r="P3060" i="5"/>
  <c r="P3039" i="5"/>
  <c r="P3022" i="5"/>
  <c r="P3006" i="5"/>
  <c r="P2989" i="5"/>
  <c r="P2976" i="5"/>
  <c r="P2972" i="5"/>
  <c r="P2964" i="5"/>
  <c r="P2951" i="5"/>
  <c r="P2926" i="5"/>
  <c r="P2918" i="5"/>
  <c r="P2897" i="5"/>
  <c r="P2889" i="5"/>
  <c r="P2868" i="5"/>
  <c r="P2846" i="5"/>
  <c r="P2837" i="5"/>
  <c r="P2829" i="5"/>
  <c r="P2820" i="5"/>
  <c r="P2807" i="5"/>
  <c r="P2786" i="5"/>
  <c r="P2777" i="5"/>
  <c r="P2768" i="5"/>
  <c r="P2760" i="5"/>
  <c r="P2751" i="5"/>
  <c r="P2747" i="5"/>
  <c r="P2734" i="5"/>
  <c r="P2716" i="5"/>
  <c r="P2704" i="5"/>
  <c r="P2683" i="5"/>
  <c r="P2674" i="5"/>
  <c r="P2657" i="5"/>
  <c r="P2633" i="5"/>
  <c r="P2625" i="5"/>
  <c r="P2611" i="5"/>
  <c r="P2593" i="5"/>
  <c r="P2551" i="5"/>
  <c r="P2524" i="5"/>
  <c r="P2512" i="5"/>
  <c r="P2491" i="5"/>
  <c r="P2482" i="5"/>
  <c r="P2468" i="5"/>
  <c r="P2456" i="5"/>
  <c r="P2439" i="5"/>
  <c r="P2435" i="5"/>
  <c r="P2431" i="5"/>
  <c r="P2368" i="5"/>
  <c r="P2347" i="5"/>
  <c r="P2339" i="5"/>
  <c r="P2331" i="5"/>
  <c r="P1852" i="5"/>
  <c r="P1844" i="5"/>
  <c r="P1823" i="5"/>
  <c r="P1819" i="5"/>
  <c r="P1612" i="5"/>
  <c r="P1372" i="5"/>
  <c r="P2000" i="5"/>
  <c r="P1979" i="5"/>
  <c r="P1970" i="5"/>
  <c r="P1966" i="5"/>
  <c r="P1860" i="5"/>
  <c r="P1856" i="5"/>
  <c r="P1806" i="5"/>
  <c r="P1769" i="5"/>
  <c r="P1761" i="5"/>
  <c r="P1749" i="5"/>
  <c r="P1741" i="5"/>
  <c r="P1725" i="5"/>
  <c r="P1721" i="5"/>
  <c r="P1707" i="5"/>
  <c r="P1632" i="5"/>
  <c r="P1598" i="5"/>
  <c r="P1577" i="5"/>
  <c r="P1497" i="5"/>
  <c r="P1493" i="5"/>
  <c r="P1454" i="5"/>
  <c r="P1401" i="5"/>
  <c r="P1380" i="5"/>
  <c r="P1371" i="5"/>
  <c r="P1367" i="5"/>
  <c r="P1358" i="5"/>
  <c r="P1354" i="5"/>
  <c r="P1337" i="5"/>
  <c r="P1333" i="5"/>
  <c r="P1324" i="5"/>
  <c r="P1320" i="5"/>
  <c r="P1312" i="5"/>
  <c r="P1296" i="5"/>
  <c r="P1292" i="5"/>
  <c r="P1279" i="5"/>
  <c r="P1275" i="5"/>
  <c r="P1271" i="5"/>
  <c r="P1213" i="5"/>
  <c r="P1209" i="5"/>
  <c r="P1205" i="5"/>
  <c r="P1180" i="5"/>
  <c r="P1163" i="5"/>
  <c r="P1130" i="5"/>
  <c r="P1109" i="5"/>
  <c r="P1105" i="5"/>
  <c r="P901" i="5"/>
  <c r="P897" i="5"/>
  <c r="P726" i="5"/>
  <c r="P586" i="5"/>
  <c r="P433" i="5"/>
  <c r="P14" i="5"/>
  <c r="P2009" i="5"/>
  <c r="P2005" i="5"/>
  <c r="P2001" i="5"/>
  <c r="P1997" i="5"/>
  <c r="P1959" i="5"/>
  <c r="P1942" i="5"/>
  <c r="P1926" i="5"/>
  <c r="P1906" i="5"/>
  <c r="P1902" i="5"/>
  <c r="P1890" i="5"/>
  <c r="P1886" i="5"/>
  <c r="P1865" i="5"/>
  <c r="P1857" i="5"/>
  <c r="P1853" i="5"/>
  <c r="P1815" i="5"/>
  <c r="P1811" i="5"/>
  <c r="P1807" i="5"/>
  <c r="P1803" i="5"/>
  <c r="P1750" i="5"/>
  <c r="P1742" i="5"/>
  <c r="P1734" i="5"/>
  <c r="P1726" i="5"/>
  <c r="P1700" i="5"/>
  <c r="P1692" i="5"/>
  <c r="P1676" i="5"/>
  <c r="P1651" i="5"/>
  <c r="P1629" i="5"/>
  <c r="P1621" i="5"/>
  <c r="P1617" i="5"/>
  <c r="P1604" i="5"/>
  <c r="P1595" i="5"/>
  <c r="P1562" i="5"/>
  <c r="P1545" i="5"/>
  <c r="P1532" i="5"/>
  <c r="P1524" i="5"/>
  <c r="P1511" i="5"/>
  <c r="P1503" i="5"/>
  <c r="P1494" i="5"/>
  <c r="P1481" i="5"/>
  <c r="P1477" i="5"/>
  <c r="P1472" i="5"/>
  <c r="P1468" i="5"/>
  <c r="P1451" i="5"/>
  <c r="P1438" i="5"/>
  <c r="P1403" i="5"/>
  <c r="P1347" i="5"/>
  <c r="P1343" i="5"/>
  <c r="P1334" i="5"/>
  <c r="P1293" i="5"/>
  <c r="P1289" i="5"/>
  <c r="P1264" i="5"/>
  <c r="P1231" i="5"/>
  <c r="P1227" i="5"/>
  <c r="P1223" i="5"/>
  <c r="P1219" i="5"/>
  <c r="P1206" i="5"/>
  <c r="P1202" i="5"/>
  <c r="P1194" i="5"/>
  <c r="P1173" i="5"/>
  <c r="P1152" i="5"/>
  <c r="P1029" i="5"/>
  <c r="P1025" i="5"/>
  <c r="P797" i="5"/>
  <c r="P793" i="5"/>
  <c r="P226" i="5"/>
  <c r="P218" i="5"/>
  <c r="P39" i="5"/>
  <c r="P31" i="5"/>
  <c r="P27" i="5"/>
  <c r="P2063" i="5"/>
  <c r="P2051" i="5"/>
  <c r="P2002" i="5"/>
  <c r="P1998" i="5"/>
  <c r="P1977" i="5"/>
  <c r="P1973" i="5"/>
  <c r="P1943" i="5"/>
  <c r="P1935" i="5"/>
  <c r="P1931" i="5"/>
  <c r="P1927" i="5"/>
  <c r="P1915" i="5"/>
  <c r="P1911" i="5"/>
  <c r="P1899" i="5"/>
  <c r="P1895" i="5"/>
  <c r="P1883" i="5"/>
  <c r="P1862" i="5"/>
  <c r="P1858" i="5"/>
  <c r="P1812" i="5"/>
  <c r="P1804" i="5"/>
  <c r="P1747" i="5"/>
  <c r="P1731" i="5"/>
  <c r="P1723" i="5"/>
  <c r="P1719" i="5"/>
  <c r="P1697" i="5"/>
  <c r="P1685" i="5"/>
  <c r="P1681" i="5"/>
  <c r="P1665" i="5"/>
  <c r="P1652" i="5"/>
  <c r="P1643" i="5"/>
  <c r="P1626" i="5"/>
  <c r="P1610" i="5"/>
  <c r="P1605" i="5"/>
  <c r="P1600" i="5"/>
  <c r="P1596" i="5"/>
  <c r="P1575" i="5"/>
  <c r="P1571" i="5"/>
  <c r="P1537" i="5"/>
  <c r="P1508" i="5"/>
  <c r="P1495" i="5"/>
  <c r="P1439" i="5"/>
  <c r="P1430" i="5"/>
  <c r="P1417" i="5"/>
  <c r="P1404" i="5"/>
  <c r="P1387" i="5"/>
  <c r="P1331" i="5"/>
  <c r="P1323" i="5"/>
  <c r="P1294" i="5"/>
  <c r="P1261" i="5"/>
  <c r="P1257" i="5"/>
  <c r="P1253" i="5"/>
  <c r="P1249" i="5"/>
  <c r="P1216" i="5"/>
  <c r="P1212" i="5"/>
  <c r="P1207" i="5"/>
  <c r="P1195" i="5"/>
  <c r="P1178" i="5"/>
  <c r="P1170" i="5"/>
  <c r="P1157" i="5"/>
  <c r="P1153" i="5"/>
  <c r="P1149" i="5"/>
  <c r="P1145" i="5"/>
  <c r="P1112" i="5"/>
  <c r="P1108" i="5"/>
  <c r="P1095" i="5"/>
  <c r="P1091" i="5"/>
  <c r="P1079" i="5"/>
  <c r="P1075" i="5"/>
  <c r="P526" i="5"/>
  <c r="P301" i="5"/>
  <c r="P293" i="5"/>
  <c r="P289" i="5"/>
  <c r="P89" i="5"/>
  <c r="P85" i="5"/>
  <c r="P81" i="5"/>
  <c r="P77" i="5"/>
  <c r="P60" i="5"/>
  <c r="P2027" i="5"/>
  <c r="P2023" i="5"/>
  <c r="P1986" i="5"/>
  <c r="P1982" i="5"/>
  <c r="P1948" i="5"/>
  <c r="P1944" i="5"/>
  <c r="P1928" i="5"/>
  <c r="P1916" i="5"/>
  <c r="P1900" i="5"/>
  <c r="P1871" i="5"/>
  <c r="P1867" i="5"/>
  <c r="P1776" i="5"/>
  <c r="P1764" i="5"/>
  <c r="P1756" i="5"/>
  <c r="P1715" i="5"/>
  <c r="P1682" i="5"/>
  <c r="P1631" i="5"/>
  <c r="P1542" i="5"/>
  <c r="P1525" i="5"/>
  <c r="P1505" i="5"/>
  <c r="P1487" i="5"/>
  <c r="P1478" i="5"/>
  <c r="P1465" i="5"/>
  <c r="P1444" i="5"/>
  <c r="P1435" i="5"/>
  <c r="P1422" i="5"/>
  <c r="P1379" i="5"/>
  <c r="P1366" i="5"/>
  <c r="P1353" i="5"/>
  <c r="P1319" i="5"/>
  <c r="P1311" i="5"/>
  <c r="P1307" i="5"/>
  <c r="P1299" i="5"/>
  <c r="P1270" i="5"/>
  <c r="P1204" i="5"/>
  <c r="P573" i="5"/>
  <c r="P404" i="5"/>
  <c r="P306" i="5"/>
  <c r="P2056" i="5"/>
  <c r="P2028" i="5"/>
  <c r="P2020" i="5"/>
  <c r="P1999" i="5"/>
  <c r="P1876" i="5"/>
  <c r="P1872" i="5"/>
  <c r="P1855" i="5"/>
  <c r="P1851" i="5"/>
  <c r="P1843" i="5"/>
  <c r="P1809" i="5"/>
  <c r="P1789" i="5"/>
  <c r="P1658" i="5"/>
  <c r="P1644" i="5"/>
  <c r="P1623" i="5"/>
  <c r="P1619" i="5"/>
  <c r="P1597" i="5"/>
  <c r="P1572" i="5"/>
  <c r="P1564" i="5"/>
  <c r="P1547" i="5"/>
  <c r="P1530" i="5"/>
  <c r="P1492" i="5"/>
  <c r="P1483" i="5"/>
  <c r="P1470" i="5"/>
  <c r="P1427" i="5"/>
  <c r="P1414" i="5"/>
  <c r="P880" i="5"/>
  <c r="P135" i="5"/>
  <c r="P131" i="5"/>
  <c r="P127" i="5"/>
  <c r="P123" i="5"/>
  <c r="P106" i="5"/>
  <c r="P1092" i="5"/>
  <c r="P1084" i="5"/>
  <c r="P1067" i="5"/>
  <c r="P1063" i="5"/>
  <c r="P1046" i="5"/>
  <c r="P992" i="5"/>
  <c r="P964" i="5"/>
  <c r="P956" i="5"/>
  <c r="P939" i="5"/>
  <c r="P935" i="5"/>
  <c r="P918" i="5"/>
  <c r="P864" i="5"/>
  <c r="P856" i="5"/>
  <c r="P852" i="5"/>
  <c r="P839" i="5"/>
  <c r="P831" i="5"/>
  <c r="P789" i="5"/>
  <c r="P785" i="5"/>
  <c r="P760" i="5"/>
  <c r="P756" i="5"/>
  <c r="P752" i="5"/>
  <c r="P735" i="5"/>
  <c r="P731" i="5"/>
  <c r="P718" i="5"/>
  <c r="P705" i="5"/>
  <c r="P701" i="5"/>
  <c r="P672" i="5"/>
  <c r="P668" i="5"/>
  <c r="P660" i="5"/>
  <c r="P639" i="5"/>
  <c r="P631" i="5"/>
  <c r="P608" i="5"/>
  <c r="P604" i="5"/>
  <c r="P587" i="5"/>
  <c r="P582" i="5"/>
  <c r="P557" i="5"/>
  <c r="P540" i="5"/>
  <c r="P527" i="5"/>
  <c r="P505" i="5"/>
  <c r="P497" i="5"/>
  <c r="P476" i="5"/>
  <c r="P459" i="5"/>
  <c r="P451" i="5"/>
  <c r="P434" i="5"/>
  <c r="P417" i="5"/>
  <c r="P409" i="5"/>
  <c r="P395" i="5"/>
  <c r="P370" i="5"/>
  <c r="P353" i="5"/>
  <c r="P332" i="5"/>
  <c r="P324" i="5"/>
  <c r="P312" i="5"/>
  <c r="P281" i="5"/>
  <c r="P239" i="5"/>
  <c r="P235" i="5"/>
  <c r="P202" i="5"/>
  <c r="P189" i="5"/>
  <c r="P177" i="5"/>
  <c r="P173" i="5"/>
  <c r="P148" i="5"/>
  <c r="P140" i="5"/>
  <c r="P119" i="5"/>
  <c r="P115" i="5"/>
  <c r="P94" i="5"/>
  <c r="P23" i="5"/>
  <c r="P19" i="5"/>
  <c r="P10" i="5"/>
  <c r="P6" i="5"/>
  <c r="P1068" i="5"/>
  <c r="P1001" i="5"/>
  <c r="P944" i="5"/>
  <c r="P940" i="5"/>
  <c r="P877" i="5"/>
  <c r="P873" i="5"/>
  <c r="P836" i="5"/>
  <c r="P786" i="5"/>
  <c r="P723" i="5"/>
  <c r="P698" i="5"/>
  <c r="P689" i="5"/>
  <c r="P685" i="5"/>
  <c r="P669" i="5"/>
  <c r="P661" i="5"/>
  <c r="P644" i="5"/>
  <c r="P605" i="5"/>
  <c r="P541" i="5"/>
  <c r="P514" i="5"/>
  <c r="P477" i="5"/>
  <c r="P468" i="5"/>
  <c r="P439" i="5"/>
  <c r="P418" i="5"/>
  <c r="P366" i="5"/>
  <c r="P362" i="5"/>
  <c r="P286" i="5"/>
  <c r="P278" i="5"/>
  <c r="P240" i="5"/>
  <c r="P236" i="5"/>
  <c r="P211" i="5"/>
  <c r="P207" i="5"/>
  <c r="P194" i="5"/>
  <c r="P124" i="5"/>
  <c r="P24" i="5"/>
  <c r="P20" i="5"/>
  <c r="P1060" i="5"/>
  <c r="P1039" i="5"/>
  <c r="P711" i="5"/>
  <c r="P649" i="5"/>
  <c r="P597" i="5"/>
  <c r="P579" i="5"/>
  <c r="P99" i="5"/>
  <c r="P95" i="5"/>
  <c r="P91" i="5"/>
  <c r="P74" i="5"/>
  <c r="P1073" i="5"/>
  <c r="P1056" i="5"/>
  <c r="P1048" i="5"/>
  <c r="P1010" i="5"/>
  <c r="P949" i="5"/>
  <c r="P945" i="5"/>
  <c r="P928" i="5"/>
  <c r="P920" i="5"/>
  <c r="P895" i="5"/>
  <c r="P882" i="5"/>
  <c r="P853" i="5"/>
  <c r="P849" i="5"/>
  <c r="P824" i="5"/>
  <c r="P816" i="5"/>
  <c r="P799" i="5"/>
  <c r="P795" i="5"/>
  <c r="P749" i="5"/>
  <c r="P720" i="5"/>
  <c r="P678" i="5"/>
  <c r="P674" i="5"/>
  <c r="P666" i="5"/>
  <c r="P524" i="5"/>
  <c r="P515" i="5"/>
  <c r="P511" i="5"/>
  <c r="P486" i="5"/>
  <c r="P427" i="5"/>
  <c r="P371" i="5"/>
  <c r="P308" i="5"/>
  <c r="P299" i="5"/>
  <c r="P291" i="5"/>
  <c r="P287" i="5"/>
  <c r="P212" i="5"/>
  <c r="P204" i="5"/>
  <c r="P200" i="5"/>
  <c r="P158" i="5"/>
  <c r="P62" i="5"/>
  <c r="P37" i="5"/>
  <c r="P1069" i="5"/>
  <c r="P1065" i="5"/>
  <c r="P1036" i="5"/>
  <c r="P1028" i="5"/>
  <c r="P986" i="5"/>
  <c r="P982" i="5"/>
  <c r="P941" i="5"/>
  <c r="P908" i="5"/>
  <c r="P887" i="5"/>
  <c r="P858" i="5"/>
  <c r="P837" i="5"/>
  <c r="P833" i="5"/>
  <c r="P783" i="5"/>
  <c r="P754" i="5"/>
  <c r="P733" i="5"/>
  <c r="P729" i="5"/>
  <c r="P716" i="5"/>
  <c r="P703" i="5"/>
  <c r="P699" i="5"/>
  <c r="P662" i="5"/>
  <c r="P658" i="5"/>
  <c r="P641" i="5"/>
  <c r="P633" i="5"/>
  <c r="P629" i="5"/>
  <c r="P606" i="5"/>
  <c r="P602" i="5"/>
  <c r="P584" i="5"/>
  <c r="P580" i="5"/>
  <c r="P563" i="5"/>
  <c r="P542" i="5"/>
  <c r="P538" i="5"/>
  <c r="P499" i="5"/>
  <c r="P457" i="5"/>
  <c r="P436" i="5"/>
  <c r="P419" i="5"/>
  <c r="P393" i="5"/>
  <c r="P389" i="5"/>
  <c r="P381" i="5"/>
  <c r="P355" i="5"/>
  <c r="P334" i="5"/>
  <c r="P330" i="5"/>
  <c r="P318" i="5"/>
  <c r="P254" i="5"/>
  <c r="P241" i="5"/>
  <c r="P237" i="5"/>
  <c r="P179" i="5"/>
  <c r="P175" i="5"/>
  <c r="P150" i="5"/>
  <c r="P142" i="5"/>
  <c r="P138" i="5"/>
  <c r="P117" i="5"/>
  <c r="P113" i="5"/>
  <c r="P109" i="5"/>
  <c r="P42" i="5"/>
  <c r="P999" i="5"/>
  <c r="P879" i="5"/>
  <c r="P875" i="5"/>
  <c r="P871" i="5"/>
  <c r="P775" i="5"/>
  <c r="P771" i="5"/>
  <c r="P767" i="5"/>
  <c r="P721" i="5"/>
  <c r="P708" i="5"/>
  <c r="P687" i="5"/>
  <c r="P683" i="5"/>
  <c r="P679" i="5"/>
  <c r="P646" i="5"/>
  <c r="P611" i="5"/>
  <c r="P547" i="5"/>
  <c r="P530" i="5"/>
  <c r="P491" i="5"/>
  <c r="P483" i="5"/>
  <c r="P458" i="5"/>
  <c r="P441" i="5"/>
  <c r="P364" i="5"/>
  <c r="P352" i="5"/>
  <c r="P276" i="5"/>
  <c r="P271" i="5"/>
  <c r="P209" i="5"/>
  <c r="P205" i="5"/>
  <c r="P159" i="5"/>
  <c r="P139" i="5"/>
  <c r="P126" i="5"/>
  <c r="P59" i="5"/>
  <c r="P43" i="5"/>
  <c r="P30" i="5"/>
  <c r="P13" i="5"/>
  <c r="P4927" i="5"/>
  <c r="P4855" i="5"/>
  <c r="P4895" i="5"/>
  <c r="P4959" i="5"/>
  <c r="P4996" i="5"/>
  <c r="P4973" i="5"/>
  <c r="P4964" i="5"/>
  <c r="P4941" i="5"/>
  <c r="P4932" i="5"/>
  <c r="P4923" i="5"/>
  <c r="P4909" i="5"/>
  <c r="P4900" i="5"/>
  <c r="P4891" i="5"/>
  <c r="P4877" i="5"/>
  <c r="P4864" i="5"/>
  <c r="P4860" i="5"/>
  <c r="P4851" i="5"/>
  <c r="P4786" i="5"/>
  <c r="P4290" i="5"/>
  <c r="P4992" i="5"/>
  <c r="P4969" i="5"/>
  <c r="P4960" i="5"/>
  <c r="P4937" i="5"/>
  <c r="P4928" i="5"/>
  <c r="P4896" i="5"/>
  <c r="P4869" i="5"/>
  <c r="P4856" i="5"/>
  <c r="P4722" i="5"/>
  <c r="P4658" i="5"/>
  <c r="P4594" i="5"/>
  <c r="P4530" i="5"/>
  <c r="P4060" i="5"/>
  <c r="P4047" i="5"/>
  <c r="P3612" i="5"/>
  <c r="P4997" i="5"/>
  <c r="P4988" i="5"/>
  <c r="P4965" i="5"/>
  <c r="P4956" i="5"/>
  <c r="P4933" i="5"/>
  <c r="P4929" i="5"/>
  <c r="P4924" i="5"/>
  <c r="P4915" i="5"/>
  <c r="P4901" i="5"/>
  <c r="P4897" i="5"/>
  <c r="P4892" i="5"/>
  <c r="P4883" i="5"/>
  <c r="P4839" i="5"/>
  <c r="P4809" i="5"/>
  <c r="P4800" i="5"/>
  <c r="P4796" i="5"/>
  <c r="P4787" i="5"/>
  <c r="P4354" i="5"/>
  <c r="P4166" i="5"/>
  <c r="P4111" i="5"/>
  <c r="P4102" i="5"/>
  <c r="P4989" i="5"/>
  <c r="P4980" i="5"/>
  <c r="P4957" i="5"/>
  <c r="P4948" i="5"/>
  <c r="P4925" i="5"/>
  <c r="P4921" i="5"/>
  <c r="P4916" i="5"/>
  <c r="P4907" i="5"/>
  <c r="P4893" i="5"/>
  <c r="P4889" i="5"/>
  <c r="P4884" i="5"/>
  <c r="P4875" i="5"/>
  <c r="P4418" i="5"/>
  <c r="P4183" i="5"/>
  <c r="P4175" i="5"/>
  <c r="P4171" i="5"/>
  <c r="P3969" i="5"/>
  <c r="P4981" i="5"/>
  <c r="P4972" i="5"/>
  <c r="P4949" i="5"/>
  <c r="P4940" i="5"/>
  <c r="P4931" i="5"/>
  <c r="P4917" i="5"/>
  <c r="P4913" i="5"/>
  <c r="P4908" i="5"/>
  <c r="P4899" i="5"/>
  <c r="P4885" i="5"/>
  <c r="P4881" i="5"/>
  <c r="P4876" i="5"/>
  <c r="P4850" i="5"/>
  <c r="P4846" i="5"/>
  <c r="P4837" i="5"/>
  <c r="P4833" i="5"/>
  <c r="P4824" i="5"/>
  <c r="P4482" i="5"/>
  <c r="P3996" i="5"/>
  <c r="P3983" i="5"/>
  <c r="P4773" i="5"/>
  <c r="P4769" i="5"/>
  <c r="P4764" i="5"/>
  <c r="P4755" i="5"/>
  <c r="P4741" i="5"/>
  <c r="P4737" i="5"/>
  <c r="P4732" i="5"/>
  <c r="P4723" i="5"/>
  <c r="P4709" i="5"/>
  <c r="P4705" i="5"/>
  <c r="P4700" i="5"/>
  <c r="P4691" i="5"/>
  <c r="P4677" i="5"/>
  <c r="P4673" i="5"/>
  <c r="P4668" i="5"/>
  <c r="P4659" i="5"/>
  <c r="P4645" i="5"/>
  <c r="P4641" i="5"/>
  <c r="P4636" i="5"/>
  <c r="P4627" i="5"/>
  <c r="P4613" i="5"/>
  <c r="P4609" i="5"/>
  <c r="P4604" i="5"/>
  <c r="P4595" i="5"/>
  <c r="P4581" i="5"/>
  <c r="P4577" i="5"/>
  <c r="P4572" i="5"/>
  <c r="P4563" i="5"/>
  <c r="P4549" i="5"/>
  <c r="P4545" i="5"/>
  <c r="P4540" i="5"/>
  <c r="P4531" i="5"/>
  <c r="P4517" i="5"/>
  <c r="P4513" i="5"/>
  <c r="P4500" i="5"/>
  <c r="P4496" i="5"/>
  <c r="P4436" i="5"/>
  <c r="P4432" i="5"/>
  <c r="P4372" i="5"/>
  <c r="P4368" i="5"/>
  <c r="P4308" i="5"/>
  <c r="P4304" i="5"/>
  <c r="P4120" i="5"/>
  <c r="P4112" i="5"/>
  <c r="P3923" i="5"/>
  <c r="P3914" i="5"/>
  <c r="P3905" i="5"/>
  <c r="P3859" i="5"/>
  <c r="P3850" i="5"/>
  <c r="P3841" i="5"/>
  <c r="P3795" i="5"/>
  <c r="P3786" i="5"/>
  <c r="P3777" i="5"/>
  <c r="P3731" i="5"/>
  <c r="P3722" i="5"/>
  <c r="P3713" i="5"/>
  <c r="P2762" i="5"/>
  <c r="P4861" i="5"/>
  <c r="P4857" i="5"/>
  <c r="P4852" i="5"/>
  <c r="P4843" i="5"/>
  <c r="P4829" i="5"/>
  <c r="P4825" i="5"/>
  <c r="P4820" i="5"/>
  <c r="P4811" i="5"/>
  <c r="P4797" i="5"/>
  <c r="P4793" i="5"/>
  <c r="P4788" i="5"/>
  <c r="P4779" i="5"/>
  <c r="P4765" i="5"/>
  <c r="P4761" i="5"/>
  <c r="P4756" i="5"/>
  <c r="P4747" i="5"/>
  <c r="P4733" i="5"/>
  <c r="P4729" i="5"/>
  <c r="P4724" i="5"/>
  <c r="P4715" i="5"/>
  <c r="P4701" i="5"/>
  <c r="P4697" i="5"/>
  <c r="P4692" i="5"/>
  <c r="P4683" i="5"/>
  <c r="P4669" i="5"/>
  <c r="P4665" i="5"/>
  <c r="P4660" i="5"/>
  <c r="P4651" i="5"/>
  <c r="P4637" i="5"/>
  <c r="P4633" i="5"/>
  <c r="P4628" i="5"/>
  <c r="P4619" i="5"/>
  <c r="P4605" i="5"/>
  <c r="P4601" i="5"/>
  <c r="P4596" i="5"/>
  <c r="P4587" i="5"/>
  <c r="P4573" i="5"/>
  <c r="P4569" i="5"/>
  <c r="P4564" i="5"/>
  <c r="P4555" i="5"/>
  <c r="P4541" i="5"/>
  <c r="P4537" i="5"/>
  <c r="P4532" i="5"/>
  <c r="P4523" i="5"/>
  <c r="P4463" i="5"/>
  <c r="P4459" i="5"/>
  <c r="P4399" i="5"/>
  <c r="P4395" i="5"/>
  <c r="P4343" i="5"/>
  <c r="P4335" i="5"/>
  <c r="P4331" i="5"/>
  <c r="P4262" i="5"/>
  <c r="P4253" i="5"/>
  <c r="P4249" i="5"/>
  <c r="P4198" i="5"/>
  <c r="P4189" i="5"/>
  <c r="P4185" i="5"/>
  <c r="P4121" i="5"/>
  <c r="P4083" i="5"/>
  <c r="P4070" i="5"/>
  <c r="P4019" i="5"/>
  <c r="P4006" i="5"/>
  <c r="P3941" i="5"/>
  <c r="P3868" i="5"/>
  <c r="P3804" i="5"/>
  <c r="P3740" i="5"/>
  <c r="P3442" i="5"/>
  <c r="P4088" i="5"/>
  <c r="P4024" i="5"/>
  <c r="P4867" i="5"/>
  <c r="P4853" i="5"/>
  <c r="P4844" i="5"/>
  <c r="P4835" i="5"/>
  <c r="P4821" i="5"/>
  <c r="P4812" i="5"/>
  <c r="P4803" i="5"/>
  <c r="P4789" i="5"/>
  <c r="P4780" i="5"/>
  <c r="P4771" i="5"/>
  <c r="P4757" i="5"/>
  <c r="P4748" i="5"/>
  <c r="P4739" i="5"/>
  <c r="P4725" i="5"/>
  <c r="P4716" i="5"/>
  <c r="P4707" i="5"/>
  <c r="P4693" i="5"/>
  <c r="P4684" i="5"/>
  <c r="P4675" i="5"/>
  <c r="P4661" i="5"/>
  <c r="P4657" i="5"/>
  <c r="P4652" i="5"/>
  <c r="P4643" i="5"/>
  <c r="P4629" i="5"/>
  <c r="P4625" i="5"/>
  <c r="P4620" i="5"/>
  <c r="P4611" i="5"/>
  <c r="P4597" i="5"/>
  <c r="P4593" i="5"/>
  <c r="P4588" i="5"/>
  <c r="P4579" i="5"/>
  <c r="P4565" i="5"/>
  <c r="P4561" i="5"/>
  <c r="P4556" i="5"/>
  <c r="P4547" i="5"/>
  <c r="P4533" i="5"/>
  <c r="P4529" i="5"/>
  <c r="P4524" i="5"/>
  <c r="P4515" i="5"/>
  <c r="P4468" i="5"/>
  <c r="P4464" i="5"/>
  <c r="P4404" i="5"/>
  <c r="P4400" i="5"/>
  <c r="P4340" i="5"/>
  <c r="P4336" i="5"/>
  <c r="P3955" i="5"/>
  <c r="P3891" i="5"/>
  <c r="P3873" i="5"/>
  <c r="P3827" i="5"/>
  <c r="P3818" i="5"/>
  <c r="P3809" i="5"/>
  <c r="P3763" i="5"/>
  <c r="P3754" i="5"/>
  <c r="P3745" i="5"/>
  <c r="P3699" i="5"/>
  <c r="P3690" i="5"/>
  <c r="P3681" i="5"/>
  <c r="P3677" i="5"/>
  <c r="P4854" i="5"/>
  <c r="P4840" i="5"/>
  <c r="P4822" i="5"/>
  <c r="P4808" i="5"/>
  <c r="P4790" i="5"/>
  <c r="P4776" i="5"/>
  <c r="P4758" i="5"/>
  <c r="P4744" i="5"/>
  <c r="P4726" i="5"/>
  <c r="P4712" i="5"/>
  <c r="P4694" i="5"/>
  <c r="P4680" i="5"/>
  <c r="P4662" i="5"/>
  <c r="P4630" i="5"/>
  <c r="P4598" i="5"/>
  <c r="P4566" i="5"/>
  <c r="P4534" i="5"/>
  <c r="P4486" i="5"/>
  <c r="P4473" i="5"/>
  <c r="P4422" i="5"/>
  <c r="P4409" i="5"/>
  <c r="P4358" i="5"/>
  <c r="P4349" i="5"/>
  <c r="P4345" i="5"/>
  <c r="P4294" i="5"/>
  <c r="P4276" i="5"/>
  <c r="P4272" i="5"/>
  <c r="P4212" i="5"/>
  <c r="P4208" i="5"/>
  <c r="P4152" i="5"/>
  <c r="P3960" i="5"/>
  <c r="P3896" i="5"/>
  <c r="P3832" i="5"/>
  <c r="P3768" i="5"/>
  <c r="P3704" i="5"/>
  <c r="P3603" i="5"/>
  <c r="P4501" i="5"/>
  <c r="P4492" i="5"/>
  <c r="P4483" i="5"/>
  <c r="P4469" i="5"/>
  <c r="P4460" i="5"/>
  <c r="P4451" i="5"/>
  <c r="P4437" i="5"/>
  <c r="P4428" i="5"/>
  <c r="P4419" i="5"/>
  <c r="P4405" i="5"/>
  <c r="P4396" i="5"/>
  <c r="P4387" i="5"/>
  <c r="P4373" i="5"/>
  <c r="P4364" i="5"/>
  <c r="P4355" i="5"/>
  <c r="P4341" i="5"/>
  <c r="P4332" i="5"/>
  <c r="P4323" i="5"/>
  <c r="P4309" i="5"/>
  <c r="P4300" i="5"/>
  <c r="P4291" i="5"/>
  <c r="P4277" i="5"/>
  <c r="P4268" i="5"/>
  <c r="P4259" i="5"/>
  <c r="P4245" i="5"/>
  <c r="P4236" i="5"/>
  <c r="P4227" i="5"/>
  <c r="P4213" i="5"/>
  <c r="P4204" i="5"/>
  <c r="P4195" i="5"/>
  <c r="P4181" i="5"/>
  <c r="P4172" i="5"/>
  <c r="P4163" i="5"/>
  <c r="P4144" i="5"/>
  <c r="P4139" i="5"/>
  <c r="P4135" i="5"/>
  <c r="P4131" i="5"/>
  <c r="P4126" i="5"/>
  <c r="P4117" i="5"/>
  <c r="P4080" i="5"/>
  <c r="P4066" i="5"/>
  <c r="P4034" i="5"/>
  <c r="P4002" i="5"/>
  <c r="P3974" i="5"/>
  <c r="P3965" i="5"/>
  <c r="P3942" i="5"/>
  <c r="P3933" i="5"/>
  <c r="P3910" i="5"/>
  <c r="P3901" i="5"/>
  <c r="P3878" i="5"/>
  <c r="P3869" i="5"/>
  <c r="P3846" i="5"/>
  <c r="P3837" i="5"/>
  <c r="P3814" i="5"/>
  <c r="P3805" i="5"/>
  <c r="P3782" i="5"/>
  <c r="P3773" i="5"/>
  <c r="P3750" i="5"/>
  <c r="P3741" i="5"/>
  <c r="P3718" i="5"/>
  <c r="P3709" i="5"/>
  <c r="P3686" i="5"/>
  <c r="P3647" i="5"/>
  <c r="P3548" i="5"/>
  <c r="P3530" i="5"/>
  <c r="P3338" i="5"/>
  <c r="P2998" i="5"/>
  <c r="P2905" i="5"/>
  <c r="P2849" i="5"/>
  <c r="P2793" i="5"/>
  <c r="P4502" i="5"/>
  <c r="P4488" i="5"/>
  <c r="P4470" i="5"/>
  <c r="P4438" i="5"/>
  <c r="P4406" i="5"/>
  <c r="P4392" i="5"/>
  <c r="P4296" i="5"/>
  <c r="P4067" i="5"/>
  <c r="P4062" i="5"/>
  <c r="P4053" i="5"/>
  <c r="P4021" i="5"/>
  <c r="P3998" i="5"/>
  <c r="P3989" i="5"/>
  <c r="P3970" i="5"/>
  <c r="P3961" i="5"/>
  <c r="P3938" i="5"/>
  <c r="P3929" i="5"/>
  <c r="P3906" i="5"/>
  <c r="P3897" i="5"/>
  <c r="P3874" i="5"/>
  <c r="P3865" i="5"/>
  <c r="P3842" i="5"/>
  <c r="P3833" i="5"/>
  <c r="P3810" i="5"/>
  <c r="P3801" i="5"/>
  <c r="P3778" i="5"/>
  <c r="P3769" i="5"/>
  <c r="P3746" i="5"/>
  <c r="P3737" i="5"/>
  <c r="P3714" i="5"/>
  <c r="P3705" i="5"/>
  <c r="P3682" i="5"/>
  <c r="P3617" i="5"/>
  <c r="P3591" i="5"/>
  <c r="P3574" i="5"/>
  <c r="P3565" i="5"/>
  <c r="P3469" i="5"/>
  <c r="P3464" i="5"/>
  <c r="P3426" i="5"/>
  <c r="P3369" i="5"/>
  <c r="P3158" i="5"/>
  <c r="P2910" i="5"/>
  <c r="P2798" i="5"/>
  <c r="P4489" i="5"/>
  <c r="P4457" i="5"/>
  <c r="P4425" i="5"/>
  <c r="P4411" i="5"/>
  <c r="P4393" i="5"/>
  <c r="P4379" i="5"/>
  <c r="P4365" i="5"/>
  <c r="P4361" i="5"/>
  <c r="P4356" i="5"/>
  <c r="P4347" i="5"/>
  <c r="P4333" i="5"/>
  <c r="P4329" i="5"/>
  <c r="P4324" i="5"/>
  <c r="P4315" i="5"/>
  <c r="P4297" i="5"/>
  <c r="P4283" i="5"/>
  <c r="P4269" i="5"/>
  <c r="P4265" i="5"/>
  <c r="P4260" i="5"/>
  <c r="P4251" i="5"/>
  <c r="P4233" i="5"/>
  <c r="P4228" i="5"/>
  <c r="P4219" i="5"/>
  <c r="P4205" i="5"/>
  <c r="P4201" i="5"/>
  <c r="P4196" i="5"/>
  <c r="P4187" i="5"/>
  <c r="P4173" i="5"/>
  <c r="P4169" i="5"/>
  <c r="P4164" i="5"/>
  <c r="P4155" i="5"/>
  <c r="P4123" i="5"/>
  <c r="P4118" i="5"/>
  <c r="P4109" i="5"/>
  <c r="P4072" i="5"/>
  <c r="P4040" i="5"/>
  <c r="P4026" i="5"/>
  <c r="P4008" i="5"/>
  <c r="P3976" i="5"/>
  <c r="P3971" i="5"/>
  <c r="P3944" i="5"/>
  <c r="P3939" i="5"/>
  <c r="P3912" i="5"/>
  <c r="P3907" i="5"/>
  <c r="P3880" i="5"/>
  <c r="P3875" i="5"/>
  <c r="P3848" i="5"/>
  <c r="P3843" i="5"/>
  <c r="P3816" i="5"/>
  <c r="P3811" i="5"/>
  <c r="P3806" i="5"/>
  <c r="P3797" i="5"/>
  <c r="P3784" i="5"/>
  <c r="P3779" i="5"/>
  <c r="P3774" i="5"/>
  <c r="P3765" i="5"/>
  <c r="P3752" i="5"/>
  <c r="P3747" i="5"/>
  <c r="P3742" i="5"/>
  <c r="P3733" i="5"/>
  <c r="P3720" i="5"/>
  <c r="P3715" i="5"/>
  <c r="P3710" i="5"/>
  <c r="P3670" i="5"/>
  <c r="P3661" i="5"/>
  <c r="P3644" i="5"/>
  <c r="P3626" i="5"/>
  <c r="P4508" i="5"/>
  <c r="P4499" i="5"/>
  <c r="P4485" i="5"/>
  <c r="P4481" i="5"/>
  <c r="P4476" i="5"/>
  <c r="P4467" i="5"/>
  <c r="P4453" i="5"/>
  <c r="P4449" i="5"/>
  <c r="P4444" i="5"/>
  <c r="P4435" i="5"/>
  <c r="P4421" i="5"/>
  <c r="P4417" i="5"/>
  <c r="P4412" i="5"/>
  <c r="P4403" i="5"/>
  <c r="P4389" i="5"/>
  <c r="P4385" i="5"/>
  <c r="P4380" i="5"/>
  <c r="P4371" i="5"/>
  <c r="P4357" i="5"/>
  <c r="P4353" i="5"/>
  <c r="P4348" i="5"/>
  <c r="P4339" i="5"/>
  <c r="P4325" i="5"/>
  <c r="P4321" i="5"/>
  <c r="P4316" i="5"/>
  <c r="P4307" i="5"/>
  <c r="P4293" i="5"/>
  <c r="P4289" i="5"/>
  <c r="P4284" i="5"/>
  <c r="P4275" i="5"/>
  <c r="P4261" i="5"/>
  <c r="P4257" i="5"/>
  <c r="P4252" i="5"/>
  <c r="P4243" i="5"/>
  <c r="P4229" i="5"/>
  <c r="P4225" i="5"/>
  <c r="P4220" i="5"/>
  <c r="P4211" i="5"/>
  <c r="P4197" i="5"/>
  <c r="P4193" i="5"/>
  <c r="P4188" i="5"/>
  <c r="P4179" i="5"/>
  <c r="P4165" i="5"/>
  <c r="P4161" i="5"/>
  <c r="P4156" i="5"/>
  <c r="P4146" i="5"/>
  <c r="P4137" i="5"/>
  <c r="P4133" i="5"/>
  <c r="P4115" i="5"/>
  <c r="P4110" i="5"/>
  <c r="P4082" i="5"/>
  <c r="P4064" i="5"/>
  <c r="P4050" i="5"/>
  <c r="P4032" i="5"/>
  <c r="P4018" i="5"/>
  <c r="P4000" i="5"/>
  <c r="P3986" i="5"/>
  <c r="P3968" i="5"/>
  <c r="P3963" i="5"/>
  <c r="P3958" i="5"/>
  <c r="P3949" i="5"/>
  <c r="P3936" i="5"/>
  <c r="P3931" i="5"/>
  <c r="P3926" i="5"/>
  <c r="P3917" i="5"/>
  <c r="P3904" i="5"/>
  <c r="P3899" i="5"/>
  <c r="P3894" i="5"/>
  <c r="P3885" i="5"/>
  <c r="P3872" i="5"/>
  <c r="P3867" i="5"/>
  <c r="P3862" i="5"/>
  <c r="P3853" i="5"/>
  <c r="P3840" i="5"/>
  <c r="P3835" i="5"/>
  <c r="P3830" i="5"/>
  <c r="P3821" i="5"/>
  <c r="P3808" i="5"/>
  <c r="P3803" i="5"/>
  <c r="P3798" i="5"/>
  <c r="P3789" i="5"/>
  <c r="P3776" i="5"/>
  <c r="P3771" i="5"/>
  <c r="P3766" i="5"/>
  <c r="P3757" i="5"/>
  <c r="P3744" i="5"/>
  <c r="P3739" i="5"/>
  <c r="P3734" i="5"/>
  <c r="P3725" i="5"/>
  <c r="P3712" i="5"/>
  <c r="P3707" i="5"/>
  <c r="P3702" i="5"/>
  <c r="P3693" i="5"/>
  <c r="P3672" i="5"/>
  <c r="P3667" i="5"/>
  <c r="P3649" i="5"/>
  <c r="P3623" i="5"/>
  <c r="P3606" i="5"/>
  <c r="P3597" i="5"/>
  <c r="P3580" i="5"/>
  <c r="P3562" i="5"/>
  <c r="P3516" i="5"/>
  <c r="P3498" i="5"/>
  <c r="P3494" i="5"/>
  <c r="P3466" i="5"/>
  <c r="P3445" i="5"/>
  <c r="P3126" i="5"/>
  <c r="P2870" i="5"/>
  <c r="P2778" i="5"/>
  <c r="P3492" i="5"/>
  <c r="P3477" i="5"/>
  <c r="P3429" i="5"/>
  <c r="P3349" i="5"/>
  <c r="P3301" i="5"/>
  <c r="P3269" i="5"/>
  <c r="P3237" i="5"/>
  <c r="P3205" i="5"/>
  <c r="P3173" i="5"/>
  <c r="P3141" i="5"/>
  <c r="P3109" i="5"/>
  <c r="P3077" i="5"/>
  <c r="P3045" i="5"/>
  <c r="P3013" i="5"/>
  <c r="P2981" i="5"/>
  <c r="P2949" i="5"/>
  <c r="P2861" i="5"/>
  <c r="P2672" i="5"/>
  <c r="P2608" i="5"/>
  <c r="P2544" i="5"/>
  <c r="P2480" i="5"/>
  <c r="P2416" i="5"/>
  <c r="P2344" i="5"/>
  <c r="P2307" i="5"/>
  <c r="P3698" i="5"/>
  <c r="P3689" i="5"/>
  <c r="P3666" i="5"/>
  <c r="P3657" i="5"/>
  <c r="P3634" i="5"/>
  <c r="P3625" i="5"/>
  <c r="P3602" i="5"/>
  <c r="P3593" i="5"/>
  <c r="P3570" i="5"/>
  <c r="P3561" i="5"/>
  <c r="P3538" i="5"/>
  <c r="P3529" i="5"/>
  <c r="P3506" i="5"/>
  <c r="P3497" i="5"/>
  <c r="P3468" i="5"/>
  <c r="P3463" i="5"/>
  <c r="P3449" i="5"/>
  <c r="P3444" i="5"/>
  <c r="P3439" i="5"/>
  <c r="P3421" i="5"/>
  <c r="P3397" i="5"/>
  <c r="P3387" i="5"/>
  <c r="P3373" i="5"/>
  <c r="P3359" i="5"/>
  <c r="P3340" i="5"/>
  <c r="P3335" i="5"/>
  <c r="P3321" i="5"/>
  <c r="P3316" i="5"/>
  <c r="P3311" i="5"/>
  <c r="P3293" i="5"/>
  <c r="P3288" i="5"/>
  <c r="P3279" i="5"/>
  <c r="P3261" i="5"/>
  <c r="P3256" i="5"/>
  <c r="P3247" i="5"/>
  <c r="P3229" i="5"/>
  <c r="P3224" i="5"/>
  <c r="P3215" i="5"/>
  <c r="P3197" i="5"/>
  <c r="P3192" i="5"/>
  <c r="P3183" i="5"/>
  <c r="P3165" i="5"/>
  <c r="P3160" i="5"/>
  <c r="P3151" i="5"/>
  <c r="P3133" i="5"/>
  <c r="P3128" i="5"/>
  <c r="P3119" i="5"/>
  <c r="P3101" i="5"/>
  <c r="P3096" i="5"/>
  <c r="P3087" i="5"/>
  <c r="P3069" i="5"/>
  <c r="P3064" i="5"/>
  <c r="P3055" i="5"/>
  <c r="P3037" i="5"/>
  <c r="P3032" i="5"/>
  <c r="P3023" i="5"/>
  <c r="P3005" i="5"/>
  <c r="P3000" i="5"/>
  <c r="P2991" i="5"/>
  <c r="P2973" i="5"/>
  <c r="P2968" i="5"/>
  <c r="P2959" i="5"/>
  <c r="P2941" i="5"/>
  <c r="P2936" i="5"/>
  <c r="P2927" i="5"/>
  <c r="P2912" i="5"/>
  <c r="P2893" i="5"/>
  <c r="P2867" i="5"/>
  <c r="P2836" i="5"/>
  <c r="P2831" i="5"/>
  <c r="P2811" i="5"/>
  <c r="P2800" i="5"/>
  <c r="P2775" i="5"/>
  <c r="P2759" i="5"/>
  <c r="P2743" i="5"/>
  <c r="P2727" i="5"/>
  <c r="P2722" i="5"/>
  <c r="P2707" i="5"/>
  <c r="P2663" i="5"/>
  <c r="P2658" i="5"/>
  <c r="P2643" i="5"/>
  <c r="P2624" i="5"/>
  <c r="P2599" i="5"/>
  <c r="P2594" i="5"/>
  <c r="P2579" i="5"/>
  <c r="P2560" i="5"/>
  <c r="P2535" i="5"/>
  <c r="P2530" i="5"/>
  <c r="P2515" i="5"/>
  <c r="P2496" i="5"/>
  <c r="P2471" i="5"/>
  <c r="P2466" i="5"/>
  <c r="P2451" i="5"/>
  <c r="P2432" i="5"/>
  <c r="P2407" i="5"/>
  <c r="P2402" i="5"/>
  <c r="P2373" i="5"/>
  <c r="P3341" i="5"/>
  <c r="P3317" i="5"/>
  <c r="P3289" i="5"/>
  <c r="P3257" i="5"/>
  <c r="P3225" i="5"/>
  <c r="P3193" i="5"/>
  <c r="P3161" i="5"/>
  <c r="P3129" i="5"/>
  <c r="P3097" i="5"/>
  <c r="P3065" i="5"/>
  <c r="P3033" i="5"/>
  <c r="P3001" i="5"/>
  <c r="P2969" i="5"/>
  <c r="P2913" i="5"/>
  <c r="P2781" i="5"/>
  <c r="P2664" i="5"/>
  <c r="P2600" i="5"/>
  <c r="P2536" i="5"/>
  <c r="P2472" i="5"/>
  <c r="P2408" i="5"/>
  <c r="P3664" i="5"/>
  <c r="P3659" i="5"/>
  <c r="P3654" i="5"/>
  <c r="P3645" i="5"/>
  <c r="P3632" i="5"/>
  <c r="P3627" i="5"/>
  <c r="P3622" i="5"/>
  <c r="P3613" i="5"/>
  <c r="P3600" i="5"/>
  <c r="P3595" i="5"/>
  <c r="P3590" i="5"/>
  <c r="P3581" i="5"/>
  <c r="P3568" i="5"/>
  <c r="P3563" i="5"/>
  <c r="P3558" i="5"/>
  <c r="P3549" i="5"/>
  <c r="P3536" i="5"/>
  <c r="P3531" i="5"/>
  <c r="P3526" i="5"/>
  <c r="P3517" i="5"/>
  <c r="P3504" i="5"/>
  <c r="P3499" i="5"/>
  <c r="P3460" i="5"/>
  <c r="P3455" i="5"/>
  <c r="P3436" i="5"/>
  <c r="P3427" i="5"/>
  <c r="P3408" i="5"/>
  <c r="P3389" i="5"/>
  <c r="P3361" i="5"/>
  <c r="P3356" i="5"/>
  <c r="P3347" i="5"/>
  <c r="P3332" i="5"/>
  <c r="P3327" i="5"/>
  <c r="P3308" i="5"/>
  <c r="P3299" i="5"/>
  <c r="P3281" i="5"/>
  <c r="P3276" i="5"/>
  <c r="P3267" i="5"/>
  <c r="P3249" i="5"/>
  <c r="P3244" i="5"/>
  <c r="P3235" i="5"/>
  <c r="P3217" i="5"/>
  <c r="P3212" i="5"/>
  <c r="P3203" i="5"/>
  <c r="P3185" i="5"/>
  <c r="P3180" i="5"/>
  <c r="P3171" i="5"/>
  <c r="P3153" i="5"/>
  <c r="P3148" i="5"/>
  <c r="P3139" i="5"/>
  <c r="P3121" i="5"/>
  <c r="P3116" i="5"/>
  <c r="P3107" i="5"/>
  <c r="P3089" i="5"/>
  <c r="P3084" i="5"/>
  <c r="P3075" i="5"/>
  <c r="P3057" i="5"/>
  <c r="P3052" i="5"/>
  <c r="P3043" i="5"/>
  <c r="P3025" i="5"/>
  <c r="P3020" i="5"/>
  <c r="P3011" i="5"/>
  <c r="P2993" i="5"/>
  <c r="P2988" i="5"/>
  <c r="P2979" i="5"/>
  <c r="P2961" i="5"/>
  <c r="P2956" i="5"/>
  <c r="P2947" i="5"/>
  <c r="P2938" i="5"/>
  <c r="P2919" i="5"/>
  <c r="P2899" i="5"/>
  <c r="P2884" i="5"/>
  <c r="P2879" i="5"/>
  <c r="P2859" i="5"/>
  <c r="P2823" i="5"/>
  <c r="P2813" i="5"/>
  <c r="P2792" i="5"/>
  <c r="P2787" i="5"/>
  <c r="P2719" i="5"/>
  <c r="P2714" i="5"/>
  <c r="P2699" i="5"/>
  <c r="P2684" i="5"/>
  <c r="P2680" i="5"/>
  <c r="P2655" i="5"/>
  <c r="P2650" i="5"/>
  <c r="P2635" i="5"/>
  <c r="P2620" i="5"/>
  <c r="P2616" i="5"/>
  <c r="P2591" i="5"/>
  <c r="P2586" i="5"/>
  <c r="P2571" i="5"/>
  <c r="P2556" i="5"/>
  <c r="P2552" i="5"/>
  <c r="P2527" i="5"/>
  <c r="P2522" i="5"/>
  <c r="P2507" i="5"/>
  <c r="P2492" i="5"/>
  <c r="P2488" i="5"/>
  <c r="P2463" i="5"/>
  <c r="P2458" i="5"/>
  <c r="P2443" i="5"/>
  <c r="P2428" i="5"/>
  <c r="P2424" i="5"/>
  <c r="P2399" i="5"/>
  <c r="P2394" i="5"/>
  <c r="P2334" i="5"/>
  <c r="P2292" i="5"/>
  <c r="P2196" i="5"/>
  <c r="P2004" i="5"/>
  <c r="P3701" i="5"/>
  <c r="P3688" i="5"/>
  <c r="P3683" i="5"/>
  <c r="P3678" i="5"/>
  <c r="P3669" i="5"/>
  <c r="P3656" i="5"/>
  <c r="P3651" i="5"/>
  <c r="P3646" i="5"/>
  <c r="P3637" i="5"/>
  <c r="P3624" i="5"/>
  <c r="P3619" i="5"/>
  <c r="P3614" i="5"/>
  <c r="P3605" i="5"/>
  <c r="P3592" i="5"/>
  <c r="P3587" i="5"/>
  <c r="P3582" i="5"/>
  <c r="P3573" i="5"/>
  <c r="P3560" i="5"/>
  <c r="P3555" i="5"/>
  <c r="P3550" i="5"/>
  <c r="P3541" i="5"/>
  <c r="P3528" i="5"/>
  <c r="P3523" i="5"/>
  <c r="P3518" i="5"/>
  <c r="P3509" i="5"/>
  <c r="P3496" i="5"/>
  <c r="P3491" i="5"/>
  <c r="P3476" i="5"/>
  <c r="P3471" i="5"/>
  <c r="P3456" i="5"/>
  <c r="P3447" i="5"/>
  <c r="P3433" i="5"/>
  <c r="P3428" i="5"/>
  <c r="P3419" i="5"/>
  <c r="P3405" i="5"/>
  <c r="P3395" i="5"/>
  <c r="P3381" i="5"/>
  <c r="P3371" i="5"/>
  <c r="P3353" i="5"/>
  <c r="P3348" i="5"/>
  <c r="P3343" i="5"/>
  <c r="P3328" i="5"/>
  <c r="P3319" i="5"/>
  <c r="P3305" i="5"/>
  <c r="P3300" i="5"/>
  <c r="P3291" i="5"/>
  <c r="P3273" i="5"/>
  <c r="P3268" i="5"/>
  <c r="P3259" i="5"/>
  <c r="P3241" i="5"/>
  <c r="P3236" i="5"/>
  <c r="P3227" i="5"/>
  <c r="P3209" i="5"/>
  <c r="P3204" i="5"/>
  <c r="P3195" i="5"/>
  <c r="P3177" i="5"/>
  <c r="P3172" i="5"/>
  <c r="P3163" i="5"/>
  <c r="P3145" i="5"/>
  <c r="P3140" i="5"/>
  <c r="P3131" i="5"/>
  <c r="P3113" i="5"/>
  <c r="P3108" i="5"/>
  <c r="P3099" i="5"/>
  <c r="P3081" i="5"/>
  <c r="P3076" i="5"/>
  <c r="P3067" i="5"/>
  <c r="P3049" i="5"/>
  <c r="P3044" i="5"/>
  <c r="P3035" i="5"/>
  <c r="P3017" i="5"/>
  <c r="P3012" i="5"/>
  <c r="P3003" i="5"/>
  <c r="P2985" i="5"/>
  <c r="P2980" i="5"/>
  <c r="P2971" i="5"/>
  <c r="P2948" i="5"/>
  <c r="P2939" i="5"/>
  <c r="P2930" i="5"/>
  <c r="P2915" i="5"/>
  <c r="P2900" i="5"/>
  <c r="P2891" i="5"/>
  <c r="P2855" i="5"/>
  <c r="P2845" i="5"/>
  <c r="P2819" i="5"/>
  <c r="P2788" i="5"/>
  <c r="P2783" i="5"/>
  <c r="P2715" i="5"/>
  <c r="P2671" i="5"/>
  <c r="P2666" i="5"/>
  <c r="P2651" i="5"/>
  <c r="P2632" i="5"/>
  <c r="P2607" i="5"/>
  <c r="P2602" i="5"/>
  <c r="P2587" i="5"/>
  <c r="P2568" i="5"/>
  <c r="P2543" i="5"/>
  <c r="P2538" i="5"/>
  <c r="P2523" i="5"/>
  <c r="P2504" i="5"/>
  <c r="P2479" i="5"/>
  <c r="P2474" i="5"/>
  <c r="P2459" i="5"/>
  <c r="P2440" i="5"/>
  <c r="P2415" i="5"/>
  <c r="P2410" i="5"/>
  <c r="P2395" i="5"/>
  <c r="P2381" i="5"/>
  <c r="P2376" i="5"/>
  <c r="P2357" i="5"/>
  <c r="P2348" i="5"/>
  <c r="P2343" i="5"/>
  <c r="P2260" i="5"/>
  <c r="P2209" i="5"/>
  <c r="P2327" i="5"/>
  <c r="P2318" i="5"/>
  <c r="P2313" i="5"/>
  <c r="P2309" i="5"/>
  <c r="P2295" i="5"/>
  <c r="P2286" i="5"/>
  <c r="P2263" i="5"/>
  <c r="P2254" i="5"/>
  <c r="P2249" i="5"/>
  <c r="P2245" i="5"/>
  <c r="P2231" i="5"/>
  <c r="P2222" i="5"/>
  <c r="P2199" i="5"/>
  <c r="P2190" i="5"/>
  <c r="P2185" i="5"/>
  <c r="P2181" i="5"/>
  <c r="P2167" i="5"/>
  <c r="P2158" i="5"/>
  <c r="P2135" i="5"/>
  <c r="P2131" i="5"/>
  <c r="P2113" i="5"/>
  <c r="P2109" i="5"/>
  <c r="P2096" i="5"/>
  <c r="P2082" i="5"/>
  <c r="P2078" i="5"/>
  <c r="P2073" i="5"/>
  <c r="P2069" i="5"/>
  <c r="P2047" i="5"/>
  <c r="P2038" i="5"/>
  <c r="P2007" i="5"/>
  <c r="P2003" i="5"/>
  <c r="P1985" i="5"/>
  <c r="P1981" i="5"/>
  <c r="P1968" i="5"/>
  <c r="P1954" i="5"/>
  <c r="P1950" i="5"/>
  <c r="P1945" i="5"/>
  <c r="P1941" i="5"/>
  <c r="P1919" i="5"/>
  <c r="P1910" i="5"/>
  <c r="P1879" i="5"/>
  <c r="P1875" i="5"/>
  <c r="P1836" i="5"/>
  <c r="P1772" i="5"/>
  <c r="P1743" i="5"/>
  <c r="P1739" i="5"/>
  <c r="P1695" i="5"/>
  <c r="P1691" i="5"/>
  <c r="P1370" i="5"/>
  <c r="P1280" i="5"/>
  <c r="P1199" i="5"/>
  <c r="P2341" i="5"/>
  <c r="P2328" i="5"/>
  <c r="P2296" i="5"/>
  <c r="P2277" i="5"/>
  <c r="P2264" i="5"/>
  <c r="P2232" i="5"/>
  <c r="P2213" i="5"/>
  <c r="P2200" i="5"/>
  <c r="P2168" i="5"/>
  <c r="P2149" i="5"/>
  <c r="P2136" i="5"/>
  <c r="P2118" i="5"/>
  <c r="P2087" i="5"/>
  <c r="P2083" i="5"/>
  <c r="P2048" i="5"/>
  <c r="P2025" i="5"/>
  <c r="P2021" i="5"/>
  <c r="P2008" i="5"/>
  <c r="P1990" i="5"/>
  <c r="P1955" i="5"/>
  <c r="P1920" i="5"/>
  <c r="P1880" i="5"/>
  <c r="P1794" i="5"/>
  <c r="P1786" i="5"/>
  <c r="P1722" i="5"/>
  <c r="P1674" i="5"/>
  <c r="P1639" i="5"/>
  <c r="P1566" i="5"/>
  <c r="P2342" i="5"/>
  <c r="P2333" i="5"/>
  <c r="P2320" i="5"/>
  <c r="P2306" i="5"/>
  <c r="P2288" i="5"/>
  <c r="P2278" i="5"/>
  <c r="P2269" i="5"/>
  <c r="P2256" i="5"/>
  <c r="P2242" i="5"/>
  <c r="P2224" i="5"/>
  <c r="P2214" i="5"/>
  <c r="P2205" i="5"/>
  <c r="P2192" i="5"/>
  <c r="P2178" i="5"/>
  <c r="P2160" i="5"/>
  <c r="P2150" i="5"/>
  <c r="P2119" i="5"/>
  <c r="P2115" i="5"/>
  <c r="P2097" i="5"/>
  <c r="P2093" i="5"/>
  <c r="P2080" i="5"/>
  <c r="P2066" i="5"/>
  <c r="P2062" i="5"/>
  <c r="P2057" i="5"/>
  <c r="P2053" i="5"/>
  <c r="P2040" i="5"/>
  <c r="P2031" i="5"/>
  <c r="P2022" i="5"/>
  <c r="P1991" i="5"/>
  <c r="P1987" i="5"/>
  <c r="P1969" i="5"/>
  <c r="P1965" i="5"/>
  <c r="P1952" i="5"/>
  <c r="P1938" i="5"/>
  <c r="P1934" i="5"/>
  <c r="P1929" i="5"/>
  <c r="P1925" i="5"/>
  <c r="P1912" i="5"/>
  <c r="P1903" i="5"/>
  <c r="P1894" i="5"/>
  <c r="P1863" i="5"/>
  <c r="P1859" i="5"/>
  <c r="P1791" i="5"/>
  <c r="P1787" i="5"/>
  <c r="P1753" i="5"/>
  <c r="P1346" i="5"/>
  <c r="P1256" i="5"/>
  <c r="P2243" i="5"/>
  <c r="P2179" i="5"/>
  <c r="P2120" i="5"/>
  <c r="P2067" i="5"/>
  <c r="P2032" i="5"/>
  <c r="P1992" i="5"/>
  <c r="P1939" i="5"/>
  <c r="P1904" i="5"/>
  <c r="P1864" i="5"/>
  <c r="P2326" i="5"/>
  <c r="P2321" i="5"/>
  <c r="P2317" i="5"/>
  <c r="P2303" i="5"/>
  <c r="P2299" i="5"/>
  <c r="P2294" i="5"/>
  <c r="P2289" i="5"/>
  <c r="P2285" i="5"/>
  <c r="P2280" i="5"/>
  <c r="P2262" i="5"/>
  <c r="P2257" i="5"/>
  <c r="P2253" i="5"/>
  <c r="P2239" i="5"/>
  <c r="P2235" i="5"/>
  <c r="P2230" i="5"/>
  <c r="P2225" i="5"/>
  <c r="P2221" i="5"/>
  <c r="P2216" i="5"/>
  <c r="P2198" i="5"/>
  <c r="P2193" i="5"/>
  <c r="P2189" i="5"/>
  <c r="P2175" i="5"/>
  <c r="P2171" i="5"/>
  <c r="P2166" i="5"/>
  <c r="P2161" i="5"/>
  <c r="P2157" i="5"/>
  <c r="P2152" i="5"/>
  <c r="P2143" i="5"/>
  <c r="P2134" i="5"/>
  <c r="P2103" i="5"/>
  <c r="P2099" i="5"/>
  <c r="P2081" i="5"/>
  <c r="P2077" i="5"/>
  <c r="P2064" i="5"/>
  <c r="P2050" i="5"/>
  <c r="P2046" i="5"/>
  <c r="P2041" i="5"/>
  <c r="P2037" i="5"/>
  <c r="P2024" i="5"/>
  <c r="P2015" i="5"/>
  <c r="P2006" i="5"/>
  <c r="P1975" i="5"/>
  <c r="P1971" i="5"/>
  <c r="P1953" i="5"/>
  <c r="P1949" i="5"/>
  <c r="P1936" i="5"/>
  <c r="P1922" i="5"/>
  <c r="P1918" i="5"/>
  <c r="P1913" i="5"/>
  <c r="P1909" i="5"/>
  <c r="P1896" i="5"/>
  <c r="P1887" i="5"/>
  <c r="P1878" i="5"/>
  <c r="P1847" i="5"/>
  <c r="P1822" i="5"/>
  <c r="P1801" i="5"/>
  <c r="P1767" i="5"/>
  <c r="P1763" i="5"/>
  <c r="P1746" i="5"/>
  <c r="P1738" i="5"/>
  <c r="P1698" i="5"/>
  <c r="P1690" i="5"/>
  <c r="P1633" i="5"/>
  <c r="P1418" i="5"/>
  <c r="P1356" i="5"/>
  <c r="P1232" i="5"/>
  <c r="P1181" i="5"/>
  <c r="P1144" i="5"/>
  <c r="P1861" i="5"/>
  <c r="P1839" i="5"/>
  <c r="P1830" i="5"/>
  <c r="P1821" i="5"/>
  <c r="P1797" i="5"/>
  <c r="P1792" i="5"/>
  <c r="P1783" i="5"/>
  <c r="P1735" i="5"/>
  <c r="P1716" i="5"/>
  <c r="P1711" i="5"/>
  <c r="P1701" i="5"/>
  <c r="P1696" i="5"/>
  <c r="P1687" i="5"/>
  <c r="P1677" i="5"/>
  <c r="P1673" i="5"/>
  <c r="P1668" i="5"/>
  <c r="P1659" i="5"/>
  <c r="P1635" i="5"/>
  <c r="P1611" i="5"/>
  <c r="P1558" i="5"/>
  <c r="P1549" i="5"/>
  <c r="P1539" i="5"/>
  <c r="P1534" i="5"/>
  <c r="P1515" i="5"/>
  <c r="P1510" i="5"/>
  <c r="P1491" i="5"/>
  <c r="P1467" i="5"/>
  <c r="P1462" i="5"/>
  <c r="P1443" i="5"/>
  <c r="P1395" i="5"/>
  <c r="P1352" i="5"/>
  <c r="P1328" i="5"/>
  <c r="P1318" i="5"/>
  <c r="P1300" i="5"/>
  <c r="P1267" i="5"/>
  <c r="P1243" i="5"/>
  <c r="P1238" i="5"/>
  <c r="P1220" i="5"/>
  <c r="P1201" i="5"/>
  <c r="P1196" i="5"/>
  <c r="P1177" i="5"/>
  <c r="P1172" i="5"/>
  <c r="P1139" i="5"/>
  <c r="P1115" i="5"/>
  <c r="P1055" i="5"/>
  <c r="P1051" i="5"/>
  <c r="P1008" i="5"/>
  <c r="P927" i="5"/>
  <c r="P1840" i="5"/>
  <c r="P1817" i="5"/>
  <c r="P1717" i="5"/>
  <c r="P1593" i="5"/>
  <c r="P1425" i="5"/>
  <c r="P1421" i="5"/>
  <c r="P1377" i="5"/>
  <c r="P1373" i="5"/>
  <c r="P1349" i="5"/>
  <c r="P1287" i="5"/>
  <c r="P1268" i="5"/>
  <c r="P1244" i="5"/>
  <c r="P1140" i="5"/>
  <c r="P1116" i="5"/>
  <c r="P1098" i="5"/>
  <c r="P1854" i="5"/>
  <c r="P1849" i="5"/>
  <c r="P1845" i="5"/>
  <c r="P1832" i="5"/>
  <c r="P1799" i="5"/>
  <c r="P1785" i="5"/>
  <c r="P1780" i="5"/>
  <c r="P1775" i="5"/>
  <c r="P1760" i="5"/>
  <c r="P1751" i="5"/>
  <c r="P1737" i="5"/>
  <c r="P1732" i="5"/>
  <c r="P1727" i="5"/>
  <c r="P1708" i="5"/>
  <c r="P1703" i="5"/>
  <c r="P1693" i="5"/>
  <c r="P1684" i="5"/>
  <c r="P1679" i="5"/>
  <c r="P1627" i="5"/>
  <c r="P1589" i="5"/>
  <c r="P1584" i="5"/>
  <c r="P1555" i="5"/>
  <c r="P1541" i="5"/>
  <c r="P1531" i="5"/>
  <c r="P1526" i="5"/>
  <c r="P1517" i="5"/>
  <c r="P1507" i="5"/>
  <c r="P1459" i="5"/>
  <c r="P1416" i="5"/>
  <c r="P1368" i="5"/>
  <c r="P1359" i="5"/>
  <c r="P1325" i="5"/>
  <c r="P1315" i="5"/>
  <c r="P1310" i="5"/>
  <c r="P1297" i="5"/>
  <c r="P1283" i="5"/>
  <c r="P1278" i="5"/>
  <c r="P1274" i="5"/>
  <c r="P1259" i="5"/>
  <c r="P1250" i="5"/>
  <c r="P1235" i="5"/>
  <c r="P1226" i="5"/>
  <c r="P1221" i="5"/>
  <c r="P1217" i="5"/>
  <c r="P1193" i="5"/>
  <c r="P1169" i="5"/>
  <c r="P1155" i="5"/>
  <c r="P1150" i="5"/>
  <c r="P1146" i="5"/>
  <c r="P1131" i="5"/>
  <c r="P1122" i="5"/>
  <c r="P1031" i="5"/>
  <c r="P1027" i="5"/>
  <c r="P1022" i="5"/>
  <c r="P984" i="5"/>
  <c r="P903" i="5"/>
  <c r="P1781" i="5"/>
  <c r="P1733" i="5"/>
  <c r="P1709" i="5"/>
  <c r="P1657" i="5"/>
  <c r="P1647" i="5"/>
  <c r="P1609" i="5"/>
  <c r="P1599" i="5"/>
  <c r="P1489" i="5"/>
  <c r="P1485" i="5"/>
  <c r="P1441" i="5"/>
  <c r="P1437" i="5"/>
  <c r="P1413" i="5"/>
  <c r="P1407" i="5"/>
  <c r="P1393" i="5"/>
  <c r="P1389" i="5"/>
  <c r="P1383" i="5"/>
  <c r="P1374" i="5"/>
  <c r="P1365" i="5"/>
  <c r="P1355" i="5"/>
  <c r="P1350" i="5"/>
  <c r="P1341" i="5"/>
  <c r="P1335" i="5"/>
  <c r="P1321" i="5"/>
  <c r="P1316" i="5"/>
  <c r="P1284" i="5"/>
  <c r="P1265" i="5"/>
  <c r="P1260" i="5"/>
  <c r="P1241" i="5"/>
  <c r="P1236" i="5"/>
  <c r="P1203" i="5"/>
  <c r="P1179" i="5"/>
  <c r="P1174" i="5"/>
  <c r="P1156" i="5"/>
  <c r="P1137" i="5"/>
  <c r="P1132" i="5"/>
  <c r="P1113" i="5"/>
  <c r="P1591" i="5"/>
  <c r="P1581" i="5"/>
  <c r="P1576" i="5"/>
  <c r="P1557" i="5"/>
  <c r="P1533" i="5"/>
  <c r="P1523" i="5"/>
  <c r="P1509" i="5"/>
  <c r="P1480" i="5"/>
  <c r="P1432" i="5"/>
  <c r="P1423" i="5"/>
  <c r="P1375" i="5"/>
  <c r="P1361" i="5"/>
  <c r="P1357" i="5"/>
  <c r="P1351" i="5"/>
  <c r="P1336" i="5"/>
  <c r="P1308" i="5"/>
  <c r="P1276" i="5"/>
  <c r="P1266" i="5"/>
  <c r="P1252" i="5"/>
  <c r="P1242" i="5"/>
  <c r="P1228" i="5"/>
  <c r="P1148" i="5"/>
  <c r="P1138" i="5"/>
  <c r="P1124" i="5"/>
  <c r="P1114" i="5"/>
  <c r="P1099" i="5"/>
  <c r="P1094" i="5"/>
  <c r="P1090" i="5"/>
  <c r="P1085" i="5"/>
  <c r="P1081" i="5"/>
  <c r="P1076" i="5"/>
  <c r="P1066" i="5"/>
  <c r="P1061" i="5"/>
  <c r="P1057" i="5"/>
  <c r="P1042" i="5"/>
  <c r="P1037" i="5"/>
  <c r="P1033" i="5"/>
  <c r="P1019" i="5"/>
  <c r="P1014" i="5"/>
  <c r="P995" i="5"/>
  <c r="P971" i="5"/>
  <c r="P966" i="5"/>
  <c r="P962" i="5"/>
  <c r="P957" i="5"/>
  <c r="P953" i="5"/>
  <c r="P948" i="5"/>
  <c r="P938" i="5"/>
  <c r="P933" i="5"/>
  <c r="P929" i="5"/>
  <c r="P924" i="5"/>
  <c r="P914" i="5"/>
  <c r="P909" i="5"/>
  <c r="P905" i="5"/>
  <c r="P891" i="5"/>
  <c r="P886" i="5"/>
  <c r="P867" i="5"/>
  <c r="P843" i="5"/>
  <c r="P834" i="5"/>
  <c r="P829" i="5"/>
  <c r="P825" i="5"/>
  <c r="P820" i="5"/>
  <c r="P810" i="5"/>
  <c r="P805" i="5"/>
  <c r="P801" i="5"/>
  <c r="P796" i="5"/>
  <c r="P781" i="5"/>
  <c r="P777" i="5"/>
  <c r="P763" i="5"/>
  <c r="P758" i="5"/>
  <c r="P748" i="5"/>
  <c r="P739" i="5"/>
  <c r="P730" i="5"/>
  <c r="P709" i="5"/>
  <c r="P688" i="5"/>
  <c r="P614" i="5"/>
  <c r="P575" i="5"/>
  <c r="P550" i="5"/>
  <c r="P469" i="5"/>
  <c r="P435" i="5"/>
  <c r="P405" i="5"/>
  <c r="P161" i="5"/>
  <c r="P157" i="5"/>
  <c r="P111" i="5"/>
  <c r="P102" i="5"/>
  <c r="P1100" i="5"/>
  <c r="P1020" i="5"/>
  <c r="P996" i="5"/>
  <c r="P972" i="5"/>
  <c r="P892" i="5"/>
  <c r="P844" i="5"/>
  <c r="P120" i="5"/>
  <c r="P835" i="5"/>
  <c r="P830" i="5"/>
  <c r="P826" i="5"/>
  <c r="P811" i="5"/>
  <c r="P802" i="5"/>
  <c r="P787" i="5"/>
  <c r="P778" i="5"/>
  <c r="P773" i="5"/>
  <c r="P769" i="5"/>
  <c r="P745" i="5"/>
  <c r="P706" i="5"/>
  <c r="P697" i="5"/>
  <c r="P516" i="5"/>
  <c r="P474" i="5"/>
  <c r="P410" i="5"/>
  <c r="P15" i="5"/>
  <c r="P449" i="5"/>
  <c r="P316" i="5"/>
  <c r="P277" i="5"/>
  <c r="P129" i="5"/>
  <c r="P125" i="5"/>
  <c r="P79" i="5"/>
  <c r="P70" i="5"/>
  <c r="P1106" i="5"/>
  <c r="P1101" i="5"/>
  <c r="P1097" i="5"/>
  <c r="P1083" i="5"/>
  <c r="P1078" i="5"/>
  <c r="P1059" i="5"/>
  <c r="P1035" i="5"/>
  <c r="P1030" i="5"/>
  <c r="P1026" i="5"/>
  <c r="P1021" i="5"/>
  <c r="P1017" i="5"/>
  <c r="P1012" i="5"/>
  <c r="P1002" i="5"/>
  <c r="P997" i="5"/>
  <c r="P993" i="5"/>
  <c r="P988" i="5"/>
  <c r="P978" i="5"/>
  <c r="P973" i="5"/>
  <c r="P969" i="5"/>
  <c r="P955" i="5"/>
  <c r="P950" i="5"/>
  <c r="P931" i="5"/>
  <c r="P907" i="5"/>
  <c r="P898" i="5"/>
  <c r="P893" i="5"/>
  <c r="P889" i="5"/>
  <c r="P884" i="5"/>
  <c r="P874" i="5"/>
  <c r="P869" i="5"/>
  <c r="P865" i="5"/>
  <c r="P860" i="5"/>
  <c r="P850" i="5"/>
  <c r="P845" i="5"/>
  <c r="P841" i="5"/>
  <c r="P827" i="5"/>
  <c r="P822" i="5"/>
  <c r="P803" i="5"/>
  <c r="P794" i="5"/>
  <c r="P779" i="5"/>
  <c r="P770" i="5"/>
  <c r="P765" i="5"/>
  <c r="P761" i="5"/>
  <c r="P746" i="5"/>
  <c r="P741" i="5"/>
  <c r="P737" i="5"/>
  <c r="P722" i="5"/>
  <c r="P595" i="5"/>
  <c r="P565" i="5"/>
  <c r="P531" i="5"/>
  <c r="P479" i="5"/>
  <c r="P454" i="5"/>
  <c r="P415" i="5"/>
  <c r="P367" i="5"/>
  <c r="P321" i="5"/>
  <c r="P180" i="5"/>
  <c r="P88" i="5"/>
  <c r="P84" i="5"/>
  <c r="P33" i="5"/>
  <c r="P29" i="5"/>
  <c r="P828" i="5"/>
  <c r="P804" i="5"/>
  <c r="P493" i="5"/>
  <c r="P1018" i="5"/>
  <c r="P1003" i="5"/>
  <c r="P994" i="5"/>
  <c r="P979" i="5"/>
  <c r="P970" i="5"/>
  <c r="P965" i="5"/>
  <c r="P961" i="5"/>
  <c r="P937" i="5"/>
  <c r="P913" i="5"/>
  <c r="P899" i="5"/>
  <c r="P894" i="5"/>
  <c r="P890" i="5"/>
  <c r="P570" i="5"/>
  <c r="P420" i="5"/>
  <c r="P385" i="5"/>
  <c r="P152" i="5"/>
  <c r="P693" i="5"/>
  <c r="P684" i="5"/>
  <c r="P680" i="5"/>
  <c r="P664" i="5"/>
  <c r="P645" i="5"/>
  <c r="P635" i="5"/>
  <c r="P620" i="5"/>
  <c r="P615" i="5"/>
  <c r="P600" i="5"/>
  <c r="P581" i="5"/>
  <c r="P571" i="5"/>
  <c r="P556" i="5"/>
  <c r="P551" i="5"/>
  <c r="P536" i="5"/>
  <c r="P517" i="5"/>
  <c r="P503" i="5"/>
  <c r="P475" i="5"/>
  <c r="P460" i="5"/>
  <c r="P455" i="5"/>
  <c r="P440" i="5"/>
  <c r="P421" i="5"/>
  <c r="P411" i="5"/>
  <c r="P396" i="5"/>
  <c r="P391" i="5"/>
  <c r="P372" i="5"/>
  <c r="P363" i="5"/>
  <c r="P354" i="5"/>
  <c r="P340" i="5"/>
  <c r="P331" i="5"/>
  <c r="P322" i="5"/>
  <c r="P307" i="5"/>
  <c r="P292" i="5"/>
  <c r="P288" i="5"/>
  <c r="P247" i="5"/>
  <c r="P238" i="5"/>
  <c r="P229" i="5"/>
  <c r="P215" i="5"/>
  <c r="P210" i="5"/>
  <c r="P206" i="5"/>
  <c r="P181" i="5"/>
  <c r="P176" i="5"/>
  <c r="P172" i="5"/>
  <c r="P162" i="5"/>
  <c r="P144" i="5"/>
  <c r="P130" i="5"/>
  <c r="P112" i="5"/>
  <c r="P108" i="5"/>
  <c r="P98" i="5"/>
  <c r="P80" i="5"/>
  <c r="P76" i="5"/>
  <c r="P66" i="5"/>
  <c r="P48" i="5"/>
  <c r="P44" i="5"/>
  <c r="P34" i="5"/>
  <c r="P16" i="5"/>
  <c r="P12" i="5"/>
  <c r="P621" i="5"/>
  <c r="P490" i="5"/>
  <c r="P461" i="5"/>
  <c r="P431" i="5"/>
  <c r="P397" i="5"/>
  <c r="P378" i="5"/>
  <c r="P373" i="5"/>
  <c r="P359" i="5"/>
  <c r="P341" i="5"/>
  <c r="P274" i="5"/>
  <c r="P270" i="5"/>
  <c r="P248" i="5"/>
  <c r="P244" i="5"/>
  <c r="P234" i="5"/>
  <c r="P216" i="5"/>
  <c r="P567" i="5"/>
  <c r="P533" i="5"/>
  <c r="P509" i="5"/>
  <c r="P495" i="5"/>
  <c r="P471" i="5"/>
  <c r="P437" i="5"/>
  <c r="P407" i="5"/>
  <c r="P304" i="5"/>
  <c r="P197" i="5"/>
  <c r="P192" i="5"/>
  <c r="P182" i="5"/>
  <c r="P168" i="5"/>
  <c r="P154" i="5"/>
  <c r="P136" i="5"/>
  <c r="P122" i="5"/>
  <c r="P104" i="5"/>
  <c r="P100" i="5"/>
  <c r="P90" i="5"/>
  <c r="P72" i="5"/>
  <c r="P68" i="5"/>
  <c r="P58" i="5"/>
  <c r="P40" i="5"/>
  <c r="P36" i="5"/>
  <c r="P26" i="5"/>
  <c r="P8" i="5"/>
  <c r="P700" i="5"/>
  <c r="P681" i="5"/>
  <c r="P676" i="5"/>
  <c r="P671" i="5"/>
  <c r="P627" i="5"/>
  <c r="P612" i="5"/>
  <c r="P607" i="5"/>
  <c r="P543" i="5"/>
  <c r="P447" i="5"/>
  <c r="P383" i="5"/>
  <c r="P365" i="5"/>
  <c r="P351" i="5"/>
  <c r="P333" i="5"/>
  <c r="P314" i="5"/>
  <c r="P280" i="5"/>
  <c r="P275" i="5"/>
  <c r="P266" i="5"/>
  <c r="P253" i="5"/>
  <c r="P682" i="5"/>
  <c r="P652" i="5"/>
  <c r="P647" i="5"/>
  <c r="P613" i="5"/>
  <c r="P603" i="5"/>
  <c r="P588" i="5"/>
  <c r="P583" i="5"/>
  <c r="P549" i="5"/>
  <c r="P539" i="5"/>
  <c r="P519" i="5"/>
  <c r="P501" i="5"/>
  <c r="P487" i="5"/>
  <c r="P453" i="5"/>
  <c r="P443" i="5"/>
  <c r="P428" i="5"/>
  <c r="P423" i="5"/>
  <c r="P379" i="5"/>
  <c r="P347" i="5"/>
  <c r="P338" i="5"/>
  <c r="P295" i="5"/>
  <c r="P290" i="5"/>
  <c r="P262" i="5"/>
  <c r="P258" i="5"/>
  <c r="P245" i="5"/>
  <c r="P231" i="5"/>
  <c r="P222" i="5"/>
  <c r="P213" i="5"/>
  <c r="P208" i="5"/>
  <c r="P198" i="5"/>
  <c r="P183" i="5"/>
  <c r="P178" i="5"/>
  <c r="P160" i="5"/>
  <c r="P146" i="5"/>
  <c r="P128" i="5"/>
  <c r="P114" i="5"/>
  <c r="P96" i="5"/>
  <c r="P92" i="5"/>
  <c r="P82" i="5"/>
  <c r="P64" i="5"/>
  <c r="P50" i="5"/>
  <c r="P32" i="5"/>
  <c r="P28" i="5"/>
  <c r="P18" i="5"/>
  <c r="P653" i="5"/>
  <c r="P623" i="5"/>
  <c r="P589" i="5"/>
  <c r="P559" i="5"/>
  <c r="P544" i="5"/>
  <c r="P525" i="5"/>
  <c r="P520" i="5"/>
  <c r="P463" i="5"/>
  <c r="P448" i="5"/>
  <c r="P429" i="5"/>
  <c r="P399" i="5"/>
  <c r="P384" i="5"/>
  <c r="P375" i="5"/>
  <c r="P357" i="5"/>
  <c r="P343" i="5"/>
  <c r="P325" i="5"/>
  <c r="P315" i="5"/>
  <c r="P296" i="5"/>
  <c r="P272" i="5"/>
  <c r="P267" i="5"/>
  <c r="P250" i="5"/>
  <c r="P232" i="5"/>
  <c r="P228" i="5"/>
  <c r="P214" i="5"/>
  <c r="P184" i="5"/>
  <c r="P4138" i="5"/>
  <c r="P4114" i="5"/>
  <c r="P4098" i="5"/>
  <c r="P4134" i="5"/>
  <c r="P4122" i="5"/>
  <c r="P3475" i="5"/>
  <c r="P3440" i="5"/>
  <c r="P3376" i="5"/>
  <c r="P3312" i="5"/>
  <c r="P3416" i="5"/>
  <c r="P3352" i="5"/>
  <c r="P3495" i="5"/>
  <c r="P3483" i="5"/>
  <c r="P3432" i="5"/>
  <c r="P3368" i="5"/>
  <c r="P3448" i="5"/>
  <c r="P3384" i="5"/>
  <c r="P3320" i="5"/>
  <c r="P2920" i="5"/>
  <c r="P2904" i="5"/>
  <c r="P2888" i="5"/>
  <c r="P2872" i="5"/>
  <c r="P2856" i="5"/>
  <c r="P2840" i="5"/>
  <c r="P2824" i="5"/>
  <c r="P2708" i="5"/>
  <c r="P2644" i="5"/>
  <c r="P2580" i="5"/>
  <c r="P2516" i="5"/>
  <c r="P2452" i="5"/>
  <c r="P2388" i="5"/>
  <c r="P2700" i="5"/>
  <c r="P2636" i="5"/>
  <c r="P2572" i="5"/>
  <c r="P2508" i="5"/>
  <c r="P2444" i="5"/>
  <c r="P2880" i="5"/>
  <c r="P2864" i="5"/>
  <c r="P2848" i="5"/>
  <c r="P2832" i="5"/>
  <c r="P2816" i="5"/>
  <c r="P2676" i="5"/>
  <c r="P2612" i="5"/>
  <c r="P2548" i="5"/>
  <c r="P2484" i="5"/>
  <c r="P2420" i="5"/>
  <c r="P2924" i="5"/>
  <c r="P2908" i="5"/>
  <c r="P2892" i="5"/>
  <c r="P2876" i="5"/>
  <c r="P2860" i="5"/>
  <c r="P2844" i="5"/>
  <c r="P2828" i="5"/>
  <c r="P2812" i="5"/>
  <c r="P2796" i="5"/>
  <c r="P2780" i="5"/>
  <c r="P2764" i="5"/>
  <c r="P2748" i="5"/>
  <c r="P2732" i="5"/>
  <c r="P2692" i="5"/>
  <c r="P2628" i="5"/>
  <c r="P2564" i="5"/>
  <c r="P2500" i="5"/>
  <c r="P2436" i="5"/>
  <c r="P2290" i="5"/>
  <c r="P2226" i="5"/>
  <c r="P2162" i="5"/>
  <c r="P2138" i="5"/>
  <c r="P2106" i="5"/>
  <c r="P2074" i="5"/>
  <c r="P2042" i="5"/>
  <c r="P2010" i="5"/>
  <c r="P1978" i="5"/>
  <c r="P1946" i="5"/>
  <c r="P1914" i="5"/>
  <c r="P1882" i="5"/>
  <c r="P1850" i="5"/>
  <c r="P732" i="5"/>
  <c r="P702" i="5"/>
  <c r="P2382" i="5"/>
  <c r="P2366" i="5"/>
  <c r="P2350" i="5"/>
  <c r="P2330" i="5"/>
  <c r="P2266" i="5"/>
  <c r="P2202" i="5"/>
  <c r="P1704" i="5"/>
  <c r="P1344" i="5"/>
  <c r="P1536" i="5"/>
  <c r="P2346" i="5"/>
  <c r="P2154" i="5"/>
  <c r="P2322" i="5"/>
  <c r="P2258" i="5"/>
  <c r="P2194" i="5"/>
  <c r="P2122" i="5"/>
  <c r="P2090" i="5"/>
  <c r="P2058" i="5"/>
  <c r="P2026" i="5"/>
  <c r="P1994" i="5"/>
  <c r="P1962" i="5"/>
  <c r="P1930" i="5"/>
  <c r="P1898" i="5"/>
  <c r="P1866" i="5"/>
  <c r="P1834" i="5"/>
  <c r="P1768" i="5"/>
  <c r="P1408" i="5"/>
  <c r="P2374" i="5"/>
  <c r="P2358" i="5"/>
  <c r="P2298" i="5"/>
  <c r="P2234" i="5"/>
  <c r="P2170" i="5"/>
  <c r="P1828" i="5"/>
  <c r="P1808" i="5"/>
  <c r="P1744" i="5"/>
  <c r="P1680" i="5"/>
  <c r="P1616" i="5"/>
  <c r="P1512" i="5"/>
  <c r="P1448" i="5"/>
  <c r="P1384" i="5"/>
  <c r="P1254" i="5"/>
  <c r="P1126" i="5"/>
  <c r="P998" i="5"/>
  <c r="P870" i="5"/>
  <c r="P742" i="5"/>
  <c r="P1784" i="5"/>
  <c r="P1720" i="5"/>
  <c r="P1656" i="5"/>
  <c r="P1592" i="5"/>
  <c r="P1552" i="5"/>
  <c r="P1488" i="5"/>
  <c r="P1424" i="5"/>
  <c r="P1360" i="5"/>
  <c r="P1800" i="5"/>
  <c r="P1736" i="5"/>
  <c r="P1672" i="5"/>
  <c r="P1608" i="5"/>
  <c r="P1504" i="5"/>
  <c r="P1440" i="5"/>
  <c r="P1376" i="5"/>
  <c r="P1322" i="5"/>
  <c r="P1544" i="5"/>
  <c r="P1062" i="5"/>
  <c r="P934" i="5"/>
  <c r="P806" i="5"/>
  <c r="P1816" i="5"/>
  <c r="P1752" i="5"/>
  <c r="P1688" i="5"/>
  <c r="P1624" i="5"/>
  <c r="P1520" i="5"/>
  <c r="P1456" i="5"/>
  <c r="P1392" i="5"/>
  <c r="P1306" i="5"/>
  <c r="P1290" i="5"/>
  <c r="P1230" i="5"/>
  <c r="P1166" i="5"/>
  <c r="P1102" i="5"/>
  <c r="P1038" i="5"/>
  <c r="P974" i="5"/>
  <c r="P910" i="5"/>
  <c r="P846" i="5"/>
  <c r="P782" i="5"/>
  <c r="P772" i="5"/>
  <c r="P1302" i="5"/>
  <c r="P1286" i="5"/>
  <c r="P1246" i="5"/>
  <c r="P1182" i="5"/>
  <c r="P1118" i="5"/>
  <c r="P1054" i="5"/>
  <c r="P990" i="5"/>
  <c r="P926" i="5"/>
  <c r="P862" i="5"/>
  <c r="P798" i="5"/>
  <c r="P788" i="5"/>
  <c r="P734" i="5"/>
  <c r="P724" i="5"/>
  <c r="P694" i="5"/>
  <c r="P902" i="5"/>
  <c r="P838" i="5"/>
  <c r="P774" i="5"/>
  <c r="P764" i="5"/>
  <c r="P1314" i="5"/>
  <c r="P1298" i="5"/>
  <c r="P1282" i="5"/>
  <c r="P1262" i="5"/>
  <c r="P1198" i="5"/>
  <c r="P1134" i="5"/>
  <c r="P1070" i="5"/>
  <c r="P1006" i="5"/>
  <c r="P942" i="5"/>
  <c r="P878" i="5"/>
  <c r="P814" i="5"/>
  <c r="P750" i="5"/>
  <c r="P740" i="5"/>
  <c r="P710" i="5"/>
  <c r="P624" i="5"/>
  <c r="P560" i="5"/>
  <c r="P464" i="5"/>
  <c r="P400" i="5"/>
  <c r="P376" i="5"/>
  <c r="P640" i="5"/>
  <c r="P576" i="5"/>
  <c r="P480" i="5"/>
  <c r="P416" i="5"/>
  <c r="P368" i="5"/>
  <c r="P616" i="5"/>
  <c r="P552" i="5"/>
  <c r="P504" i="5"/>
  <c r="P456" i="5"/>
  <c r="P392" i="5"/>
  <c r="P656" i="5"/>
  <c r="P592" i="5"/>
  <c r="P528" i="5"/>
  <c r="P432" i="5"/>
  <c r="P360" i="5"/>
  <c r="P632" i="5"/>
  <c r="P568" i="5"/>
  <c r="P496" i="5"/>
  <c r="P472" i="5"/>
  <c r="P408" i="5"/>
  <c r="F2" i="5" l="1"/>
  <c r="E18" i="25" l="1"/>
  <c r="E17" i="24"/>
  <c r="E18" i="4" l="1"/>
  <c r="E18" i="26"/>
  <c r="E18" i="24"/>
  <c r="E17" i="25"/>
  <c r="E17" i="26"/>
  <c r="E17" i="4"/>
  <c r="E19" i="26"/>
  <c r="E33" i="25" l="1"/>
  <c r="E33" i="4"/>
  <c r="E33" i="22"/>
  <c r="E33" i="24"/>
  <c r="E33" i="26"/>
  <c r="E33" i="18"/>
  <c r="E33" i="21"/>
  <c r="E33" i="23" l="1"/>
  <c r="H10000" i="5" l="1"/>
  <c r="I10000" i="5"/>
  <c r="F52" i="26"/>
  <c r="E52" i="26"/>
  <c r="F51" i="26"/>
  <c r="F49" i="26"/>
  <c r="L46" i="26"/>
  <c r="K46" i="26"/>
  <c r="J46" i="26"/>
  <c r="I46" i="26"/>
  <c r="H46" i="26"/>
  <c r="G46" i="26"/>
  <c r="E44" i="26"/>
  <c r="E43" i="26"/>
  <c r="E42" i="26"/>
  <c r="E41" i="26"/>
  <c r="D36" i="26"/>
  <c r="D33" i="26"/>
  <c r="D24" i="26"/>
  <c r="F52" i="25"/>
  <c r="E52" i="25"/>
  <c r="F51" i="25"/>
  <c r="F49" i="25"/>
  <c r="L46" i="25"/>
  <c r="K46" i="25"/>
  <c r="J46" i="25"/>
  <c r="I46" i="25"/>
  <c r="H46" i="25"/>
  <c r="G46" i="25"/>
  <c r="E44" i="25"/>
  <c r="E43" i="25"/>
  <c r="E42" i="25"/>
  <c r="E41" i="25"/>
  <c r="D36" i="25"/>
  <c r="D33" i="25"/>
  <c r="D24" i="25"/>
  <c r="F52" i="24"/>
  <c r="E52" i="24"/>
  <c r="F51" i="24"/>
  <c r="F49" i="24"/>
  <c r="L46" i="24"/>
  <c r="K46" i="24"/>
  <c r="J46" i="24"/>
  <c r="I46" i="24"/>
  <c r="H46" i="24"/>
  <c r="G46" i="24"/>
  <c r="E44" i="24"/>
  <c r="E43" i="24"/>
  <c r="E42" i="24"/>
  <c r="E41" i="24"/>
  <c r="D36" i="24"/>
  <c r="D33" i="24"/>
  <c r="D24" i="24"/>
  <c r="F52" i="23"/>
  <c r="E52" i="23"/>
  <c r="F51" i="23"/>
  <c r="F49" i="23"/>
  <c r="L46" i="23"/>
  <c r="K46" i="23"/>
  <c r="J46" i="23"/>
  <c r="I46" i="23"/>
  <c r="H46" i="23"/>
  <c r="G46" i="23"/>
  <c r="E44" i="23"/>
  <c r="E43" i="23"/>
  <c r="E42" i="23"/>
  <c r="E41" i="23"/>
  <c r="D36" i="23"/>
  <c r="D33" i="23"/>
  <c r="D24" i="23"/>
  <c r="F52" i="22"/>
  <c r="E52" i="22"/>
  <c r="F51" i="22"/>
  <c r="F49" i="22"/>
  <c r="L46" i="22"/>
  <c r="K46" i="22"/>
  <c r="J46" i="22"/>
  <c r="I46" i="22"/>
  <c r="H46" i="22"/>
  <c r="G46" i="22"/>
  <c r="E44" i="22"/>
  <c r="E43" i="22"/>
  <c r="E42" i="22"/>
  <c r="E41" i="22"/>
  <c r="D36" i="22"/>
  <c r="D33" i="22"/>
  <c r="D24" i="22"/>
  <c r="F52" i="21"/>
  <c r="E52" i="21"/>
  <c r="F51" i="21"/>
  <c r="F49" i="21"/>
  <c r="L46" i="21"/>
  <c r="K46" i="21"/>
  <c r="J46" i="21"/>
  <c r="I46" i="21"/>
  <c r="H46" i="21"/>
  <c r="G46" i="21"/>
  <c r="E44" i="21"/>
  <c r="E43" i="21"/>
  <c r="E42" i="21"/>
  <c r="E41" i="21"/>
  <c r="D36" i="21"/>
  <c r="D33" i="21"/>
  <c r="D24" i="21"/>
  <c r="F52" i="18"/>
  <c r="E52" i="18"/>
  <c r="F51" i="18"/>
  <c r="F49" i="18"/>
  <c r="L46" i="18"/>
  <c r="K46" i="18"/>
  <c r="J46" i="18"/>
  <c r="I46" i="18"/>
  <c r="H46" i="18"/>
  <c r="G46" i="18"/>
  <c r="E44" i="18"/>
  <c r="E43" i="18"/>
  <c r="E42" i="18"/>
  <c r="E41" i="18"/>
  <c r="D36" i="18"/>
  <c r="D33" i="18"/>
  <c r="D24" i="18"/>
  <c r="E18" i="23" l="1"/>
  <c r="E17" i="23"/>
  <c r="E18" i="21"/>
  <c r="E17" i="21"/>
  <c r="E18" i="22"/>
  <c r="E17" i="22"/>
  <c r="E18" i="18"/>
  <c r="E17" i="18"/>
  <c r="E19" i="23" l="1"/>
  <c r="E19" i="25"/>
  <c r="E19" i="22"/>
  <c r="E19" i="24"/>
  <c r="E19" i="18"/>
  <c r="E19" i="21"/>
  <c r="I5002" i="5" l="1"/>
  <c r="H5002" i="5"/>
  <c r="I9996" i="5"/>
  <c r="H9996" i="5"/>
  <c r="I9992" i="5"/>
  <c r="H9992" i="5"/>
  <c r="I9988" i="5"/>
  <c r="H9988" i="5"/>
  <c r="I9984" i="5"/>
  <c r="H9984" i="5"/>
  <c r="I9980" i="5"/>
  <c r="H9980" i="5"/>
  <c r="I9976" i="5"/>
  <c r="H9976" i="5"/>
  <c r="I9972" i="5"/>
  <c r="H9972" i="5"/>
  <c r="I9968" i="5"/>
  <c r="H9968" i="5"/>
  <c r="I9964" i="5"/>
  <c r="H9964" i="5"/>
  <c r="I9960" i="5"/>
  <c r="H9960" i="5"/>
  <c r="I9956" i="5"/>
  <c r="H9956" i="5"/>
  <c r="I9952" i="5"/>
  <c r="H9952" i="5"/>
  <c r="I9948" i="5"/>
  <c r="H9948" i="5"/>
  <c r="I9944" i="5"/>
  <c r="H9944" i="5"/>
  <c r="I9940" i="5"/>
  <c r="H9940" i="5"/>
  <c r="I9936" i="5"/>
  <c r="H9936" i="5"/>
  <c r="I9932" i="5"/>
  <c r="H9932" i="5"/>
  <c r="I9928" i="5"/>
  <c r="H9928" i="5"/>
  <c r="I9924" i="5"/>
  <c r="H9924" i="5"/>
  <c r="I9920" i="5"/>
  <c r="H9920" i="5"/>
  <c r="I9916" i="5"/>
  <c r="H9916" i="5"/>
  <c r="I9912" i="5"/>
  <c r="H9912" i="5"/>
  <c r="I9908" i="5"/>
  <c r="H9908" i="5"/>
  <c r="I9904" i="5"/>
  <c r="H9904" i="5"/>
  <c r="I9900" i="5"/>
  <c r="H9900" i="5"/>
  <c r="I9896" i="5"/>
  <c r="H9896" i="5"/>
  <c r="I9892" i="5"/>
  <c r="H9892" i="5"/>
  <c r="I9888" i="5"/>
  <c r="H9888" i="5"/>
  <c r="I9884" i="5"/>
  <c r="H9884" i="5"/>
  <c r="I9880" i="5"/>
  <c r="H9880" i="5"/>
  <c r="I9876" i="5"/>
  <c r="H9876" i="5"/>
  <c r="I9872" i="5"/>
  <c r="H9872" i="5"/>
  <c r="I9868" i="5"/>
  <c r="H9868" i="5"/>
  <c r="I9864" i="5"/>
  <c r="H9864" i="5"/>
  <c r="I9860" i="5"/>
  <c r="H9860" i="5"/>
  <c r="I9856" i="5"/>
  <c r="H9856" i="5"/>
  <c r="I9852" i="5"/>
  <c r="H9852" i="5"/>
  <c r="I9848" i="5"/>
  <c r="H9848" i="5"/>
  <c r="I9844" i="5"/>
  <c r="H9844" i="5"/>
  <c r="I9840" i="5"/>
  <c r="H9840" i="5"/>
  <c r="I9836" i="5"/>
  <c r="H9836" i="5"/>
  <c r="I9832" i="5"/>
  <c r="H9832" i="5"/>
  <c r="I9828" i="5"/>
  <c r="H9828" i="5"/>
  <c r="I9824" i="5"/>
  <c r="H9824" i="5"/>
  <c r="I9820" i="5"/>
  <c r="H9820" i="5"/>
  <c r="I9816" i="5"/>
  <c r="H9816" i="5"/>
  <c r="I9812" i="5"/>
  <c r="H9812" i="5"/>
  <c r="I9808" i="5"/>
  <c r="H9808" i="5"/>
  <c r="I9804" i="5"/>
  <c r="H9804" i="5"/>
  <c r="I9800" i="5"/>
  <c r="H9800" i="5"/>
  <c r="I9796" i="5"/>
  <c r="H9796" i="5"/>
  <c r="I9792" i="5"/>
  <c r="H9792" i="5"/>
  <c r="I9788" i="5"/>
  <c r="H9788" i="5"/>
  <c r="I9784" i="5"/>
  <c r="H9784" i="5"/>
  <c r="I9780" i="5"/>
  <c r="H9780" i="5"/>
  <c r="I9776" i="5"/>
  <c r="H9776" i="5"/>
  <c r="I9772" i="5"/>
  <c r="H9772" i="5"/>
  <c r="I9768" i="5"/>
  <c r="H9768" i="5"/>
  <c r="I9764" i="5"/>
  <c r="H9764" i="5"/>
  <c r="I9760" i="5"/>
  <c r="H9760" i="5"/>
  <c r="I9756" i="5"/>
  <c r="H9756" i="5"/>
  <c r="I9752" i="5"/>
  <c r="H9752" i="5"/>
  <c r="I9748" i="5"/>
  <c r="H9748" i="5"/>
  <c r="I9744" i="5"/>
  <c r="H9744" i="5"/>
  <c r="I9740" i="5"/>
  <c r="H9740" i="5"/>
  <c r="I9736" i="5"/>
  <c r="H9736" i="5"/>
  <c r="I9732" i="5"/>
  <c r="H9732" i="5"/>
  <c r="I9728" i="5"/>
  <c r="H9728" i="5"/>
  <c r="I9724" i="5"/>
  <c r="H9724" i="5"/>
  <c r="I9720" i="5"/>
  <c r="H9720" i="5"/>
  <c r="I9716" i="5"/>
  <c r="H9716" i="5"/>
  <c r="I9712" i="5"/>
  <c r="H9712" i="5"/>
  <c r="I9708" i="5"/>
  <c r="H9708" i="5"/>
  <c r="I9704" i="5"/>
  <c r="H9704" i="5"/>
  <c r="I9700" i="5"/>
  <c r="H9700" i="5"/>
  <c r="I9696" i="5"/>
  <c r="H9696" i="5"/>
  <c r="I9692" i="5"/>
  <c r="H9692" i="5"/>
  <c r="I9688" i="5"/>
  <c r="H9688" i="5"/>
  <c r="I9684" i="5"/>
  <c r="H9684" i="5"/>
  <c r="I9680" i="5"/>
  <c r="H9680" i="5"/>
  <c r="I9676" i="5"/>
  <c r="H9676" i="5"/>
  <c r="I9672" i="5"/>
  <c r="H9672" i="5"/>
  <c r="I9668" i="5"/>
  <c r="H9668" i="5"/>
  <c r="I9664" i="5"/>
  <c r="H9664" i="5"/>
  <c r="I9660" i="5"/>
  <c r="H9660" i="5"/>
  <c r="I9656" i="5"/>
  <c r="H9656" i="5"/>
  <c r="I9652" i="5"/>
  <c r="H9652" i="5"/>
  <c r="I9648" i="5"/>
  <c r="H9648" i="5"/>
  <c r="I9644" i="5"/>
  <c r="H9644" i="5"/>
  <c r="I9640" i="5"/>
  <c r="H9640" i="5"/>
  <c r="I9636" i="5"/>
  <c r="H9636" i="5"/>
  <c r="I9632" i="5"/>
  <c r="H9632" i="5"/>
  <c r="I9628" i="5"/>
  <c r="H9628" i="5"/>
  <c r="I9624" i="5"/>
  <c r="H9624" i="5"/>
  <c r="I9620" i="5"/>
  <c r="H9620" i="5"/>
  <c r="I9616" i="5"/>
  <c r="H9616" i="5"/>
  <c r="I9612" i="5"/>
  <c r="H9612" i="5"/>
  <c r="I9608" i="5"/>
  <c r="H9608" i="5"/>
  <c r="I9604" i="5"/>
  <c r="H9604" i="5"/>
  <c r="I9600" i="5"/>
  <c r="H9600" i="5"/>
  <c r="I9596" i="5"/>
  <c r="H9596" i="5"/>
  <c r="I9592" i="5"/>
  <c r="H9592" i="5"/>
  <c r="I9588" i="5"/>
  <c r="H9588" i="5"/>
  <c r="I9584" i="5"/>
  <c r="H9584" i="5"/>
  <c r="I9580" i="5"/>
  <c r="H9580" i="5"/>
  <c r="I9576" i="5"/>
  <c r="H9576" i="5"/>
  <c r="I9572" i="5"/>
  <c r="H9572" i="5"/>
  <c r="I9568" i="5"/>
  <c r="H9568" i="5"/>
  <c r="I9564" i="5"/>
  <c r="H9564" i="5"/>
  <c r="I9560" i="5"/>
  <c r="H9560" i="5"/>
  <c r="I9556" i="5"/>
  <c r="H9556" i="5"/>
  <c r="I9552" i="5"/>
  <c r="H9552" i="5"/>
  <c r="I9548" i="5"/>
  <c r="H9548" i="5"/>
  <c r="I9544" i="5"/>
  <c r="H9544" i="5"/>
  <c r="I9540" i="5"/>
  <c r="H9540" i="5"/>
  <c r="I9536" i="5"/>
  <c r="H9536" i="5"/>
  <c r="I9532" i="5"/>
  <c r="H9532" i="5"/>
  <c r="I9528" i="5"/>
  <c r="H9528" i="5"/>
  <c r="I9524" i="5"/>
  <c r="H9524" i="5"/>
  <c r="I9520" i="5"/>
  <c r="H9520" i="5"/>
  <c r="I9516" i="5"/>
  <c r="H9516" i="5"/>
  <c r="I9512" i="5"/>
  <c r="H9512" i="5"/>
  <c r="I9508" i="5"/>
  <c r="H9508" i="5"/>
  <c r="I9504" i="5"/>
  <c r="H9504" i="5"/>
  <c r="I9500" i="5"/>
  <c r="H9500" i="5"/>
  <c r="I9496" i="5"/>
  <c r="H9496" i="5"/>
  <c r="I9492" i="5"/>
  <c r="H9492" i="5"/>
  <c r="I9488" i="5"/>
  <c r="H9488" i="5"/>
  <c r="I9484" i="5"/>
  <c r="H9484" i="5"/>
  <c r="I9480" i="5"/>
  <c r="H9480" i="5"/>
  <c r="I9476" i="5"/>
  <c r="H9476" i="5"/>
  <c r="I9472" i="5"/>
  <c r="H9472" i="5"/>
  <c r="I9468" i="5"/>
  <c r="H9468" i="5"/>
  <c r="I9464" i="5"/>
  <c r="H9464" i="5"/>
  <c r="I9460" i="5"/>
  <c r="H9460" i="5"/>
  <c r="I9456" i="5"/>
  <c r="H9456" i="5"/>
  <c r="I9452" i="5"/>
  <c r="H9452" i="5"/>
  <c r="I9448" i="5"/>
  <c r="H9448" i="5"/>
  <c r="I9444" i="5"/>
  <c r="H9444" i="5"/>
  <c r="I9440" i="5"/>
  <c r="H9440" i="5"/>
  <c r="I9436" i="5"/>
  <c r="H9436" i="5"/>
  <c r="I9432" i="5"/>
  <c r="H9432" i="5"/>
  <c r="I9428" i="5"/>
  <c r="H9428" i="5"/>
  <c r="I9424" i="5"/>
  <c r="H9424" i="5"/>
  <c r="I9420" i="5"/>
  <c r="H9420" i="5"/>
  <c r="I9416" i="5"/>
  <c r="H9416" i="5"/>
  <c r="I9412" i="5"/>
  <c r="H9412" i="5"/>
  <c r="I9408" i="5"/>
  <c r="H9408" i="5"/>
  <c r="I9404" i="5"/>
  <c r="H9404" i="5"/>
  <c r="I9400" i="5"/>
  <c r="H9400" i="5"/>
  <c r="I9396" i="5"/>
  <c r="H9396" i="5"/>
  <c r="I9392" i="5"/>
  <c r="H9392" i="5"/>
  <c r="I9388" i="5"/>
  <c r="H9388" i="5"/>
  <c r="I9384" i="5"/>
  <c r="H9384" i="5"/>
  <c r="I9380" i="5"/>
  <c r="H9380" i="5"/>
  <c r="I9376" i="5"/>
  <c r="H9376" i="5"/>
  <c r="I9372" i="5"/>
  <c r="H9372" i="5"/>
  <c r="I9368" i="5"/>
  <c r="H9368" i="5"/>
  <c r="I9364" i="5"/>
  <c r="H9364" i="5"/>
  <c r="I9360" i="5"/>
  <c r="H9360" i="5"/>
  <c r="I9356" i="5"/>
  <c r="H9356" i="5"/>
  <c r="I9352" i="5"/>
  <c r="H9352" i="5"/>
  <c r="I9348" i="5"/>
  <c r="H9348" i="5"/>
  <c r="I9344" i="5"/>
  <c r="H9344" i="5"/>
  <c r="I9340" i="5"/>
  <c r="H9340" i="5"/>
  <c r="I9336" i="5"/>
  <c r="H9336" i="5"/>
  <c r="I9332" i="5"/>
  <c r="H9332" i="5"/>
  <c r="I9328" i="5"/>
  <c r="H9328" i="5"/>
  <c r="I9324" i="5"/>
  <c r="H9324" i="5"/>
  <c r="I9320" i="5"/>
  <c r="H9320" i="5"/>
  <c r="I9316" i="5"/>
  <c r="H9316" i="5"/>
  <c r="I9312" i="5"/>
  <c r="H9312" i="5"/>
  <c r="I9308" i="5"/>
  <c r="H9308" i="5"/>
  <c r="I9304" i="5"/>
  <c r="H9304" i="5"/>
  <c r="I9300" i="5"/>
  <c r="H9300" i="5"/>
  <c r="I9296" i="5"/>
  <c r="H9296" i="5"/>
  <c r="I9292" i="5"/>
  <c r="H9292" i="5"/>
  <c r="I9288" i="5"/>
  <c r="H9288" i="5"/>
  <c r="I9284" i="5"/>
  <c r="H9284" i="5"/>
  <c r="I9280" i="5"/>
  <c r="H9280" i="5"/>
  <c r="I9276" i="5"/>
  <c r="H9276" i="5"/>
  <c r="I9272" i="5"/>
  <c r="H9272" i="5"/>
  <c r="I9268" i="5"/>
  <c r="H9268" i="5"/>
  <c r="I9264" i="5"/>
  <c r="H9264" i="5"/>
  <c r="I9260" i="5"/>
  <c r="H9260" i="5"/>
  <c r="I9256" i="5"/>
  <c r="H9256" i="5"/>
  <c r="I9252" i="5"/>
  <c r="H9252" i="5"/>
  <c r="I9248" i="5"/>
  <c r="H9248" i="5"/>
  <c r="I9244" i="5"/>
  <c r="H9244" i="5"/>
  <c r="I9240" i="5"/>
  <c r="H9240" i="5"/>
  <c r="I9236" i="5"/>
  <c r="H9236" i="5"/>
  <c r="I9232" i="5"/>
  <c r="H9232" i="5"/>
  <c r="I9228" i="5"/>
  <c r="H9228" i="5"/>
  <c r="I9224" i="5"/>
  <c r="H9224" i="5"/>
  <c r="I9220" i="5"/>
  <c r="H9220" i="5"/>
  <c r="I9216" i="5"/>
  <c r="H9216" i="5"/>
  <c r="I9212" i="5"/>
  <c r="H9212" i="5"/>
  <c r="I9208" i="5"/>
  <c r="H9208" i="5"/>
  <c r="I9204" i="5"/>
  <c r="H9204" i="5"/>
  <c r="I9200" i="5"/>
  <c r="H9200" i="5"/>
  <c r="I9196" i="5"/>
  <c r="H9196" i="5"/>
  <c r="I9192" i="5"/>
  <c r="H9192" i="5"/>
  <c r="I9188" i="5"/>
  <c r="H9188" i="5"/>
  <c r="I9184" i="5"/>
  <c r="H9184" i="5"/>
  <c r="I9180" i="5"/>
  <c r="H9180" i="5"/>
  <c r="I9176" i="5"/>
  <c r="H9176" i="5"/>
  <c r="I9172" i="5"/>
  <c r="H9172" i="5"/>
  <c r="I9168" i="5"/>
  <c r="H9168" i="5"/>
  <c r="I9164" i="5"/>
  <c r="H9164" i="5"/>
  <c r="I9160" i="5"/>
  <c r="H9160" i="5"/>
  <c r="I9156" i="5"/>
  <c r="H9156" i="5"/>
  <c r="I9152" i="5"/>
  <c r="H9152" i="5"/>
  <c r="I9148" i="5"/>
  <c r="H9148" i="5"/>
  <c r="I9144" i="5"/>
  <c r="H9144" i="5"/>
  <c r="I9140" i="5"/>
  <c r="H9140" i="5"/>
  <c r="I9136" i="5"/>
  <c r="H9136" i="5"/>
  <c r="I9132" i="5"/>
  <c r="H9132" i="5"/>
  <c r="I9128" i="5"/>
  <c r="H9128" i="5"/>
  <c r="I9124" i="5"/>
  <c r="H9124" i="5"/>
  <c r="I9120" i="5"/>
  <c r="H9120" i="5"/>
  <c r="I9116" i="5"/>
  <c r="H9116" i="5"/>
  <c r="I9112" i="5"/>
  <c r="H9112" i="5"/>
  <c r="I9108" i="5"/>
  <c r="H9108" i="5"/>
  <c r="I9104" i="5"/>
  <c r="H9104" i="5"/>
  <c r="I9100" i="5"/>
  <c r="H9100" i="5"/>
  <c r="I9096" i="5"/>
  <c r="H9096" i="5"/>
  <c r="I9092" i="5"/>
  <c r="H9092" i="5"/>
  <c r="I9088" i="5"/>
  <c r="H9088" i="5"/>
  <c r="I9084" i="5"/>
  <c r="H9084" i="5"/>
  <c r="I9080" i="5"/>
  <c r="H9080" i="5"/>
  <c r="I9076" i="5"/>
  <c r="H9076" i="5"/>
  <c r="I9072" i="5"/>
  <c r="H9072" i="5"/>
  <c r="I9068" i="5"/>
  <c r="H9068" i="5"/>
  <c r="I9064" i="5"/>
  <c r="H9064" i="5"/>
  <c r="I9060" i="5"/>
  <c r="H9060" i="5"/>
  <c r="I9056" i="5"/>
  <c r="H9056" i="5"/>
  <c r="I9052" i="5"/>
  <c r="H9052" i="5"/>
  <c r="I9048" i="5"/>
  <c r="H9048" i="5"/>
  <c r="I9044" i="5"/>
  <c r="H9044" i="5"/>
  <c r="I9040" i="5"/>
  <c r="H9040" i="5"/>
  <c r="I9036" i="5"/>
  <c r="H9036" i="5"/>
  <c r="I9032" i="5"/>
  <c r="H9032" i="5"/>
  <c r="I9028" i="5"/>
  <c r="H9028" i="5"/>
  <c r="I9024" i="5"/>
  <c r="H9024" i="5"/>
  <c r="I9020" i="5"/>
  <c r="H9020" i="5"/>
  <c r="I9016" i="5"/>
  <c r="H9016" i="5"/>
  <c r="I9012" i="5"/>
  <c r="H9012" i="5"/>
  <c r="I9008" i="5"/>
  <c r="H9008" i="5"/>
  <c r="I9004" i="5"/>
  <c r="H9004" i="5"/>
  <c r="I9000" i="5"/>
  <c r="H9000" i="5"/>
  <c r="I8996" i="5"/>
  <c r="H8996" i="5"/>
  <c r="I8992" i="5"/>
  <c r="H8992" i="5"/>
  <c r="I8988" i="5"/>
  <c r="H8988" i="5"/>
  <c r="I8984" i="5"/>
  <c r="H8984" i="5"/>
  <c r="I8980" i="5"/>
  <c r="H8980" i="5"/>
  <c r="I8976" i="5"/>
  <c r="H8976" i="5"/>
  <c r="I8972" i="5"/>
  <c r="H8972" i="5"/>
  <c r="I8968" i="5"/>
  <c r="H8968" i="5"/>
  <c r="I8964" i="5"/>
  <c r="H8964" i="5"/>
  <c r="I8960" i="5"/>
  <c r="H8960" i="5"/>
  <c r="I8956" i="5"/>
  <c r="H8956" i="5"/>
  <c r="I8952" i="5"/>
  <c r="H8952" i="5"/>
  <c r="I8948" i="5"/>
  <c r="H8948" i="5"/>
  <c r="I8944" i="5"/>
  <c r="H8944" i="5"/>
  <c r="I8940" i="5"/>
  <c r="H8940" i="5"/>
  <c r="I8936" i="5"/>
  <c r="H8936" i="5"/>
  <c r="I8932" i="5"/>
  <c r="H8932" i="5"/>
  <c r="I8928" i="5"/>
  <c r="H8928" i="5"/>
  <c r="I8924" i="5"/>
  <c r="H8924" i="5"/>
  <c r="I8920" i="5"/>
  <c r="H8920" i="5"/>
  <c r="I8916" i="5"/>
  <c r="H8916" i="5"/>
  <c r="I8912" i="5"/>
  <c r="H8912" i="5"/>
  <c r="I8908" i="5"/>
  <c r="H8908" i="5"/>
  <c r="I8904" i="5"/>
  <c r="H8904" i="5"/>
  <c r="I8900" i="5"/>
  <c r="H8900" i="5"/>
  <c r="I8896" i="5"/>
  <c r="H8896" i="5"/>
  <c r="I8892" i="5"/>
  <c r="H8892" i="5"/>
  <c r="I8888" i="5"/>
  <c r="H8888" i="5"/>
  <c r="I8884" i="5"/>
  <c r="H8884" i="5"/>
  <c r="I8880" i="5"/>
  <c r="H8880" i="5"/>
  <c r="I8876" i="5"/>
  <c r="H8876" i="5"/>
  <c r="I8872" i="5"/>
  <c r="H8872" i="5"/>
  <c r="I8868" i="5"/>
  <c r="H8868" i="5"/>
  <c r="I8864" i="5"/>
  <c r="H8864" i="5"/>
  <c r="I8860" i="5"/>
  <c r="H8860" i="5"/>
  <c r="I8856" i="5"/>
  <c r="H8856" i="5"/>
  <c r="I8852" i="5"/>
  <c r="H8852" i="5"/>
  <c r="I8848" i="5"/>
  <c r="H8848" i="5"/>
  <c r="I8844" i="5"/>
  <c r="H8844" i="5"/>
  <c r="I8840" i="5"/>
  <c r="H8840" i="5"/>
  <c r="I8836" i="5"/>
  <c r="H8836" i="5"/>
  <c r="I8832" i="5"/>
  <c r="H8832" i="5"/>
  <c r="I8828" i="5"/>
  <c r="H8828" i="5"/>
  <c r="I8824" i="5"/>
  <c r="H8824" i="5"/>
  <c r="I8820" i="5"/>
  <c r="H8820" i="5"/>
  <c r="I8816" i="5"/>
  <c r="H8816" i="5"/>
  <c r="I8812" i="5"/>
  <c r="H8812" i="5"/>
  <c r="I8808" i="5"/>
  <c r="H8808" i="5"/>
  <c r="I8804" i="5"/>
  <c r="H8804" i="5"/>
  <c r="I8800" i="5"/>
  <c r="H8800" i="5"/>
  <c r="I8796" i="5"/>
  <c r="H8796" i="5"/>
  <c r="I8792" i="5"/>
  <c r="H8792" i="5"/>
  <c r="I8788" i="5"/>
  <c r="H8788" i="5"/>
  <c r="I8784" i="5"/>
  <c r="H8784" i="5"/>
  <c r="I8780" i="5"/>
  <c r="H8780" i="5"/>
  <c r="I8776" i="5"/>
  <c r="H8776" i="5"/>
  <c r="I8772" i="5"/>
  <c r="H8772" i="5"/>
  <c r="I8768" i="5"/>
  <c r="H8768" i="5"/>
  <c r="I8764" i="5"/>
  <c r="H8764" i="5"/>
  <c r="I8760" i="5"/>
  <c r="H8760" i="5"/>
  <c r="I8756" i="5"/>
  <c r="H8756" i="5"/>
  <c r="I8752" i="5"/>
  <c r="H8752" i="5"/>
  <c r="I8748" i="5"/>
  <c r="H8748" i="5"/>
  <c r="I8744" i="5"/>
  <c r="H8744" i="5"/>
  <c r="I8740" i="5"/>
  <c r="H8740" i="5"/>
  <c r="I8736" i="5"/>
  <c r="H8736" i="5"/>
  <c r="I8732" i="5"/>
  <c r="H8732" i="5"/>
  <c r="I8728" i="5"/>
  <c r="H8728" i="5"/>
  <c r="I8724" i="5"/>
  <c r="H8724" i="5"/>
  <c r="I8720" i="5"/>
  <c r="H8720" i="5"/>
  <c r="I8716" i="5"/>
  <c r="H8716" i="5"/>
  <c r="I8712" i="5"/>
  <c r="H8712" i="5"/>
  <c r="I8708" i="5"/>
  <c r="H8708" i="5"/>
  <c r="I8704" i="5"/>
  <c r="H8704" i="5"/>
  <c r="I8700" i="5"/>
  <c r="H8700" i="5"/>
  <c r="I8696" i="5"/>
  <c r="H8696" i="5"/>
  <c r="I8692" i="5"/>
  <c r="H8692" i="5"/>
  <c r="I8688" i="5"/>
  <c r="H8688" i="5"/>
  <c r="I8684" i="5"/>
  <c r="H8684" i="5"/>
  <c r="I8680" i="5"/>
  <c r="H8680" i="5"/>
  <c r="I8676" i="5"/>
  <c r="H8676" i="5"/>
  <c r="I8672" i="5"/>
  <c r="H8672" i="5"/>
  <c r="I8668" i="5"/>
  <c r="H8668" i="5"/>
  <c r="I8664" i="5"/>
  <c r="H8664" i="5"/>
  <c r="I8660" i="5"/>
  <c r="H8660" i="5"/>
  <c r="I8656" i="5"/>
  <c r="H8656" i="5"/>
  <c r="I8652" i="5"/>
  <c r="H8652" i="5"/>
  <c r="I8648" i="5"/>
  <c r="H8648" i="5"/>
  <c r="I8644" i="5"/>
  <c r="H8644" i="5"/>
  <c r="I8640" i="5"/>
  <c r="H8640" i="5"/>
  <c r="I8636" i="5"/>
  <c r="H8636" i="5"/>
  <c r="I8632" i="5"/>
  <c r="H8632" i="5"/>
  <c r="I8628" i="5"/>
  <c r="H8628" i="5"/>
  <c r="I8624" i="5"/>
  <c r="H8624" i="5"/>
  <c r="I8620" i="5"/>
  <c r="H8620" i="5"/>
  <c r="I8616" i="5"/>
  <c r="H8616" i="5"/>
  <c r="I8612" i="5"/>
  <c r="H8612" i="5"/>
  <c r="I8608" i="5"/>
  <c r="H8608" i="5"/>
  <c r="I8604" i="5"/>
  <c r="H8604" i="5"/>
  <c r="I8600" i="5"/>
  <c r="H8600" i="5"/>
  <c r="I8596" i="5"/>
  <c r="H8596" i="5"/>
  <c r="I8592" i="5"/>
  <c r="H8592" i="5"/>
  <c r="I8588" i="5"/>
  <c r="H8588" i="5"/>
  <c r="I8584" i="5"/>
  <c r="H8584" i="5"/>
  <c r="I8580" i="5"/>
  <c r="H8580" i="5"/>
  <c r="I8576" i="5"/>
  <c r="H8576" i="5"/>
  <c r="I8572" i="5"/>
  <c r="H8572" i="5"/>
  <c r="I8568" i="5"/>
  <c r="H8568" i="5"/>
  <c r="I8564" i="5"/>
  <c r="H8564" i="5"/>
  <c r="I8560" i="5"/>
  <c r="H8560" i="5"/>
  <c r="I8556" i="5"/>
  <c r="H8556" i="5"/>
  <c r="I8552" i="5"/>
  <c r="H8552" i="5"/>
  <c r="I8548" i="5"/>
  <c r="H8548" i="5"/>
  <c r="I8544" i="5"/>
  <c r="H8544" i="5"/>
  <c r="I8540" i="5"/>
  <c r="H8540" i="5"/>
  <c r="I8536" i="5"/>
  <c r="H8536" i="5"/>
  <c r="I8532" i="5"/>
  <c r="H8532" i="5"/>
  <c r="I8528" i="5"/>
  <c r="H8528" i="5"/>
  <c r="I8524" i="5"/>
  <c r="H8524" i="5"/>
  <c r="I8520" i="5"/>
  <c r="H8520" i="5"/>
  <c r="I8516" i="5"/>
  <c r="H8516" i="5"/>
  <c r="I8512" i="5"/>
  <c r="H8512" i="5"/>
  <c r="I8508" i="5"/>
  <c r="H8508" i="5"/>
  <c r="I8504" i="5"/>
  <c r="H8504" i="5"/>
  <c r="I8500" i="5"/>
  <c r="H8500" i="5"/>
  <c r="I8496" i="5"/>
  <c r="H8496" i="5"/>
  <c r="I8492" i="5"/>
  <c r="H8492" i="5"/>
  <c r="I8488" i="5"/>
  <c r="H8488" i="5"/>
  <c r="I8484" i="5"/>
  <c r="H8484" i="5"/>
  <c r="I8480" i="5"/>
  <c r="H8480" i="5"/>
  <c r="I8476" i="5"/>
  <c r="H8476" i="5"/>
  <c r="I8472" i="5"/>
  <c r="H8472" i="5"/>
  <c r="I8468" i="5"/>
  <c r="H8468" i="5"/>
  <c r="I8464" i="5"/>
  <c r="H8464" i="5"/>
  <c r="I8460" i="5"/>
  <c r="H8460" i="5"/>
  <c r="I8456" i="5"/>
  <c r="H8456" i="5"/>
  <c r="I8452" i="5"/>
  <c r="H8452" i="5"/>
  <c r="I8448" i="5"/>
  <c r="H8448" i="5"/>
  <c r="I8444" i="5"/>
  <c r="H8444" i="5"/>
  <c r="I8440" i="5"/>
  <c r="H8440" i="5"/>
  <c r="I8436" i="5"/>
  <c r="H8436" i="5"/>
  <c r="I8432" i="5"/>
  <c r="H8432" i="5"/>
  <c r="I8428" i="5"/>
  <c r="H8428" i="5"/>
  <c r="I8424" i="5"/>
  <c r="H8424" i="5"/>
  <c r="I8420" i="5"/>
  <c r="H8420" i="5"/>
  <c r="I8416" i="5"/>
  <c r="H8416" i="5"/>
  <c r="I8412" i="5"/>
  <c r="H8412" i="5"/>
  <c r="I8408" i="5"/>
  <c r="H8408" i="5"/>
  <c r="I8404" i="5"/>
  <c r="H8404" i="5"/>
  <c r="I8400" i="5"/>
  <c r="H8400" i="5"/>
  <c r="I8396" i="5"/>
  <c r="H8396" i="5"/>
  <c r="I8392" i="5"/>
  <c r="H8392" i="5"/>
  <c r="I8388" i="5"/>
  <c r="H8388" i="5"/>
  <c r="I8384" i="5"/>
  <c r="H8384" i="5"/>
  <c r="I8380" i="5"/>
  <c r="H8380" i="5"/>
  <c r="I8376" i="5"/>
  <c r="H8376" i="5"/>
  <c r="I8372" i="5"/>
  <c r="H8372" i="5"/>
  <c r="I8368" i="5"/>
  <c r="H8368" i="5"/>
  <c r="I8364" i="5"/>
  <c r="H8364" i="5"/>
  <c r="I8360" i="5"/>
  <c r="H8360" i="5"/>
  <c r="I8356" i="5"/>
  <c r="H8356" i="5"/>
  <c r="I8352" i="5"/>
  <c r="H8352" i="5"/>
  <c r="I8348" i="5"/>
  <c r="H8348" i="5"/>
  <c r="I8344" i="5"/>
  <c r="H8344" i="5"/>
  <c r="I8340" i="5"/>
  <c r="H8340" i="5"/>
  <c r="I8336" i="5"/>
  <c r="H8336" i="5"/>
  <c r="I8332" i="5"/>
  <c r="H8332" i="5"/>
  <c r="I8328" i="5"/>
  <c r="H8328" i="5"/>
  <c r="I8324" i="5"/>
  <c r="H8324" i="5"/>
  <c r="I8320" i="5"/>
  <c r="H8320" i="5"/>
  <c r="I8316" i="5"/>
  <c r="H8316" i="5"/>
  <c r="I8312" i="5"/>
  <c r="H8312" i="5"/>
  <c r="I8308" i="5"/>
  <c r="H8308" i="5"/>
  <c r="I8304" i="5"/>
  <c r="H8304" i="5"/>
  <c r="I8300" i="5"/>
  <c r="H8300" i="5"/>
  <c r="I8296" i="5"/>
  <c r="H8296" i="5"/>
  <c r="I8292" i="5"/>
  <c r="H8292" i="5"/>
  <c r="I8288" i="5"/>
  <c r="H8288" i="5"/>
  <c r="I8284" i="5"/>
  <c r="H8284" i="5"/>
  <c r="I8280" i="5"/>
  <c r="H8280" i="5"/>
  <c r="I8276" i="5"/>
  <c r="H8276" i="5"/>
  <c r="I8272" i="5"/>
  <c r="H8272" i="5"/>
  <c r="I8268" i="5"/>
  <c r="H8268" i="5"/>
  <c r="I8264" i="5"/>
  <c r="H8264" i="5"/>
  <c r="I8260" i="5"/>
  <c r="H8260" i="5"/>
  <c r="I8256" i="5"/>
  <c r="H8256" i="5"/>
  <c r="I8252" i="5"/>
  <c r="H8252" i="5"/>
  <c r="I8248" i="5"/>
  <c r="H8248" i="5"/>
  <c r="I8244" i="5"/>
  <c r="H8244" i="5"/>
  <c r="I8240" i="5"/>
  <c r="H8240" i="5"/>
  <c r="I8236" i="5"/>
  <c r="H8236" i="5"/>
  <c r="I8232" i="5"/>
  <c r="H8232" i="5"/>
  <c r="I8228" i="5"/>
  <c r="H8228" i="5"/>
  <c r="I8224" i="5"/>
  <c r="H8224" i="5"/>
  <c r="I8220" i="5"/>
  <c r="H8220" i="5"/>
  <c r="I8216" i="5"/>
  <c r="H8216" i="5"/>
  <c r="I8212" i="5"/>
  <c r="H8212" i="5"/>
  <c r="I8208" i="5"/>
  <c r="H8208" i="5"/>
  <c r="I8204" i="5"/>
  <c r="H8204" i="5"/>
  <c r="I8200" i="5"/>
  <c r="H8200" i="5"/>
  <c r="I8196" i="5"/>
  <c r="H8196" i="5"/>
  <c r="I8192" i="5"/>
  <c r="H8192" i="5"/>
  <c r="I8188" i="5"/>
  <c r="H8188" i="5"/>
  <c r="I8184" i="5"/>
  <c r="H8184" i="5"/>
  <c r="I8180" i="5"/>
  <c r="H8180" i="5"/>
  <c r="I8176" i="5"/>
  <c r="H8176" i="5"/>
  <c r="I8172" i="5"/>
  <c r="H8172" i="5"/>
  <c r="I8168" i="5"/>
  <c r="H8168" i="5"/>
  <c r="I8164" i="5"/>
  <c r="H8164" i="5"/>
  <c r="I8160" i="5"/>
  <c r="H8160" i="5"/>
  <c r="I8156" i="5"/>
  <c r="H8156" i="5"/>
  <c r="I8152" i="5"/>
  <c r="H8152" i="5"/>
  <c r="I8148" i="5"/>
  <c r="H8148" i="5"/>
  <c r="I8144" i="5"/>
  <c r="H8144" i="5"/>
  <c r="I8140" i="5"/>
  <c r="H8140" i="5"/>
  <c r="I8136" i="5"/>
  <c r="H8136" i="5"/>
  <c r="I8132" i="5"/>
  <c r="H8132" i="5"/>
  <c r="I8128" i="5"/>
  <c r="H8128" i="5"/>
  <c r="I8124" i="5"/>
  <c r="H8124" i="5"/>
  <c r="I8120" i="5"/>
  <c r="H8120" i="5"/>
  <c r="I8116" i="5"/>
  <c r="H8116" i="5"/>
  <c r="I8112" i="5"/>
  <c r="H8112" i="5"/>
  <c r="I8108" i="5"/>
  <c r="H8108" i="5"/>
  <c r="I8104" i="5"/>
  <c r="H8104" i="5"/>
  <c r="I8100" i="5"/>
  <c r="H8100" i="5"/>
  <c r="I8096" i="5"/>
  <c r="H8096" i="5"/>
  <c r="I8092" i="5"/>
  <c r="H8092" i="5"/>
  <c r="I8088" i="5"/>
  <c r="H8088" i="5"/>
  <c r="I8084" i="5"/>
  <c r="H8084" i="5"/>
  <c r="I8080" i="5"/>
  <c r="H8080" i="5"/>
  <c r="I8076" i="5"/>
  <c r="H8076" i="5"/>
  <c r="I8072" i="5"/>
  <c r="H8072" i="5"/>
  <c r="I8068" i="5"/>
  <c r="H8068" i="5"/>
  <c r="I8064" i="5"/>
  <c r="H8064" i="5"/>
  <c r="I8060" i="5"/>
  <c r="H8060" i="5"/>
  <c r="I8056" i="5"/>
  <c r="H8056" i="5"/>
  <c r="I8052" i="5"/>
  <c r="H8052" i="5"/>
  <c r="I8048" i="5"/>
  <c r="H8048" i="5"/>
  <c r="I8044" i="5"/>
  <c r="H8044" i="5"/>
  <c r="I8040" i="5"/>
  <c r="H8040" i="5"/>
  <c r="I8036" i="5"/>
  <c r="H8036" i="5"/>
  <c r="I8032" i="5"/>
  <c r="H8032" i="5"/>
  <c r="I8028" i="5"/>
  <c r="H8028" i="5"/>
  <c r="I8024" i="5"/>
  <c r="H8024" i="5"/>
  <c r="I8020" i="5"/>
  <c r="H8020" i="5"/>
  <c r="I8016" i="5"/>
  <c r="H8016" i="5"/>
  <c r="I8012" i="5"/>
  <c r="H8012" i="5"/>
  <c r="I8008" i="5"/>
  <c r="H8008" i="5"/>
  <c r="I8004" i="5"/>
  <c r="H8004" i="5"/>
  <c r="I9999" i="5"/>
  <c r="H9999" i="5"/>
  <c r="I9995" i="5"/>
  <c r="H9995" i="5"/>
  <c r="I9991" i="5"/>
  <c r="H9991" i="5"/>
  <c r="I9987" i="5"/>
  <c r="H9987" i="5"/>
  <c r="I9983" i="5"/>
  <c r="H9983" i="5"/>
  <c r="I9979" i="5"/>
  <c r="H9979" i="5"/>
  <c r="I9975" i="5"/>
  <c r="H9975" i="5"/>
  <c r="I9971" i="5"/>
  <c r="H9971" i="5"/>
  <c r="I9967" i="5"/>
  <c r="H9967" i="5"/>
  <c r="I9963" i="5"/>
  <c r="H9963" i="5"/>
  <c r="I9959" i="5"/>
  <c r="H9959" i="5"/>
  <c r="I9955" i="5"/>
  <c r="H9955" i="5"/>
  <c r="I9951" i="5"/>
  <c r="H9951" i="5"/>
  <c r="I9947" i="5"/>
  <c r="H9947" i="5"/>
  <c r="I9943" i="5"/>
  <c r="H9943" i="5"/>
  <c r="I9939" i="5"/>
  <c r="H9939" i="5"/>
  <c r="I9935" i="5"/>
  <c r="H9935" i="5"/>
  <c r="I9931" i="5"/>
  <c r="H9931" i="5"/>
  <c r="I9927" i="5"/>
  <c r="H9927" i="5"/>
  <c r="I9923" i="5"/>
  <c r="H9923" i="5"/>
  <c r="I9919" i="5"/>
  <c r="H9919" i="5"/>
  <c r="I9915" i="5"/>
  <c r="H9915" i="5"/>
  <c r="I9911" i="5"/>
  <c r="H9911" i="5"/>
  <c r="I9907" i="5"/>
  <c r="H9907" i="5"/>
  <c r="I9903" i="5"/>
  <c r="H9903" i="5"/>
  <c r="I9899" i="5"/>
  <c r="H9899" i="5"/>
  <c r="I9895" i="5"/>
  <c r="H9895" i="5"/>
  <c r="I9891" i="5"/>
  <c r="H9891" i="5"/>
  <c r="I9887" i="5"/>
  <c r="H9887" i="5"/>
  <c r="I9883" i="5"/>
  <c r="H9883" i="5"/>
  <c r="I9879" i="5"/>
  <c r="H9879" i="5"/>
  <c r="I9875" i="5"/>
  <c r="H9875" i="5"/>
  <c r="I9871" i="5"/>
  <c r="H9871" i="5"/>
  <c r="I9867" i="5"/>
  <c r="H9867" i="5"/>
  <c r="I9863" i="5"/>
  <c r="H9863" i="5"/>
  <c r="I9859" i="5"/>
  <c r="H9859" i="5"/>
  <c r="I9855" i="5"/>
  <c r="H9855" i="5"/>
  <c r="I9851" i="5"/>
  <c r="H9851" i="5"/>
  <c r="I9847" i="5"/>
  <c r="H9847" i="5"/>
  <c r="I9843" i="5"/>
  <c r="H9843" i="5"/>
  <c r="I9839" i="5"/>
  <c r="H9839" i="5"/>
  <c r="I9835" i="5"/>
  <c r="H9835" i="5"/>
  <c r="I9831" i="5"/>
  <c r="H9831" i="5"/>
  <c r="I9827" i="5"/>
  <c r="H9827" i="5"/>
  <c r="I9823" i="5"/>
  <c r="H9823" i="5"/>
  <c r="I9819" i="5"/>
  <c r="H9819" i="5"/>
  <c r="I9815" i="5"/>
  <c r="H9815" i="5"/>
  <c r="I9811" i="5"/>
  <c r="H9811" i="5"/>
  <c r="I9807" i="5"/>
  <c r="H9807" i="5"/>
  <c r="I9803" i="5"/>
  <c r="H9803" i="5"/>
  <c r="I9799" i="5"/>
  <c r="H9799" i="5"/>
  <c r="I9795" i="5"/>
  <c r="H9795" i="5"/>
  <c r="I9791" i="5"/>
  <c r="H9791" i="5"/>
  <c r="I9787" i="5"/>
  <c r="H9787" i="5"/>
  <c r="I9783" i="5"/>
  <c r="H9783" i="5"/>
  <c r="I9779" i="5"/>
  <c r="H9779" i="5"/>
  <c r="I9775" i="5"/>
  <c r="H9775" i="5"/>
  <c r="I9771" i="5"/>
  <c r="H9771" i="5"/>
  <c r="I9767" i="5"/>
  <c r="H9767" i="5"/>
  <c r="I9763" i="5"/>
  <c r="H9763" i="5"/>
  <c r="I9759" i="5"/>
  <c r="H9759" i="5"/>
  <c r="I9755" i="5"/>
  <c r="H9755" i="5"/>
  <c r="I9751" i="5"/>
  <c r="H9751" i="5"/>
  <c r="I9747" i="5"/>
  <c r="H9747" i="5"/>
  <c r="I9743" i="5"/>
  <c r="H9743" i="5"/>
  <c r="I9739" i="5"/>
  <c r="H9739" i="5"/>
  <c r="I9735" i="5"/>
  <c r="H9735" i="5"/>
  <c r="I9731" i="5"/>
  <c r="H9731" i="5"/>
  <c r="I9727" i="5"/>
  <c r="H9727" i="5"/>
  <c r="I9723" i="5"/>
  <c r="H9723" i="5"/>
  <c r="I9719" i="5"/>
  <c r="H9719" i="5"/>
  <c r="I9715" i="5"/>
  <c r="H9715" i="5"/>
  <c r="I9711" i="5"/>
  <c r="H9711" i="5"/>
  <c r="I9707" i="5"/>
  <c r="H9707" i="5"/>
  <c r="I9703" i="5"/>
  <c r="H9703" i="5"/>
  <c r="I9699" i="5"/>
  <c r="H9699" i="5"/>
  <c r="I9695" i="5"/>
  <c r="H9695" i="5"/>
  <c r="I9691" i="5"/>
  <c r="H9691" i="5"/>
  <c r="I9687" i="5"/>
  <c r="H9687" i="5"/>
  <c r="I9683" i="5"/>
  <c r="H9683" i="5"/>
  <c r="I9679" i="5"/>
  <c r="H9679" i="5"/>
  <c r="I9675" i="5"/>
  <c r="H9675" i="5"/>
  <c r="I9671" i="5"/>
  <c r="H9671" i="5"/>
  <c r="I9667" i="5"/>
  <c r="H9667" i="5"/>
  <c r="I9663" i="5"/>
  <c r="H9663" i="5"/>
  <c r="I9659" i="5"/>
  <c r="H9659" i="5"/>
  <c r="I9655" i="5"/>
  <c r="H9655" i="5"/>
  <c r="I9651" i="5"/>
  <c r="H9651" i="5"/>
  <c r="I9647" i="5"/>
  <c r="H9647" i="5"/>
  <c r="I9643" i="5"/>
  <c r="H9643" i="5"/>
  <c r="I9639" i="5"/>
  <c r="H9639" i="5"/>
  <c r="I9635" i="5"/>
  <c r="H9635" i="5"/>
  <c r="I9631" i="5"/>
  <c r="H9631" i="5"/>
  <c r="I9627" i="5"/>
  <c r="H9627" i="5"/>
  <c r="I9623" i="5"/>
  <c r="H9623" i="5"/>
  <c r="I9619" i="5"/>
  <c r="H9619" i="5"/>
  <c r="I9615" i="5"/>
  <c r="H9615" i="5"/>
  <c r="I9611" i="5"/>
  <c r="H9611" i="5"/>
  <c r="I9607" i="5"/>
  <c r="H9607" i="5"/>
  <c r="I9603" i="5"/>
  <c r="H9603" i="5"/>
  <c r="I9599" i="5"/>
  <c r="H9599" i="5"/>
  <c r="I9595" i="5"/>
  <c r="H9595" i="5"/>
  <c r="I9591" i="5"/>
  <c r="H9591" i="5"/>
  <c r="I9587" i="5"/>
  <c r="H9587" i="5"/>
  <c r="I9583" i="5"/>
  <c r="H9583" i="5"/>
  <c r="I9579" i="5"/>
  <c r="H9579" i="5"/>
  <c r="I9575" i="5"/>
  <c r="H9575" i="5"/>
  <c r="I9571" i="5"/>
  <c r="H9571" i="5"/>
  <c r="I9567" i="5"/>
  <c r="H9567" i="5"/>
  <c r="I9563" i="5"/>
  <c r="H9563" i="5"/>
  <c r="I9559" i="5"/>
  <c r="H9559" i="5"/>
  <c r="I9555" i="5"/>
  <c r="H9555" i="5"/>
  <c r="I9551" i="5"/>
  <c r="H9551" i="5"/>
  <c r="I9547" i="5"/>
  <c r="H9547" i="5"/>
  <c r="I9543" i="5"/>
  <c r="H9543" i="5"/>
  <c r="I9539" i="5"/>
  <c r="H9539" i="5"/>
  <c r="I9535" i="5"/>
  <c r="H9535" i="5"/>
  <c r="I9531" i="5"/>
  <c r="H9531" i="5"/>
  <c r="I9527" i="5"/>
  <c r="H9527" i="5"/>
  <c r="I9523" i="5"/>
  <c r="H9523" i="5"/>
  <c r="I9519" i="5"/>
  <c r="H9519" i="5"/>
  <c r="I9515" i="5"/>
  <c r="H9515" i="5"/>
  <c r="I9511" i="5"/>
  <c r="H9511" i="5"/>
  <c r="I9507" i="5"/>
  <c r="H9507" i="5"/>
  <c r="I9503" i="5"/>
  <c r="H9503" i="5"/>
  <c r="I9499" i="5"/>
  <c r="H9499" i="5"/>
  <c r="I9495" i="5"/>
  <c r="H9495" i="5"/>
  <c r="I9491" i="5"/>
  <c r="H9491" i="5"/>
  <c r="I9487" i="5"/>
  <c r="H9487" i="5"/>
  <c r="I9483" i="5"/>
  <c r="H9483" i="5"/>
  <c r="I9479" i="5"/>
  <c r="H9479" i="5"/>
  <c r="I9475" i="5"/>
  <c r="H9475" i="5"/>
  <c r="I9471" i="5"/>
  <c r="H9471" i="5"/>
  <c r="I9467" i="5"/>
  <c r="H9467" i="5"/>
  <c r="I9463" i="5"/>
  <c r="H9463" i="5"/>
  <c r="I9459" i="5"/>
  <c r="H9459" i="5"/>
  <c r="I9455" i="5"/>
  <c r="H9455" i="5"/>
  <c r="I9451" i="5"/>
  <c r="H9451" i="5"/>
  <c r="I9447" i="5"/>
  <c r="H9447" i="5"/>
  <c r="I9443" i="5"/>
  <c r="H9443" i="5"/>
  <c r="I9439" i="5"/>
  <c r="H9439" i="5"/>
  <c r="I9435" i="5"/>
  <c r="H9435" i="5"/>
  <c r="I9431" i="5"/>
  <c r="H9431" i="5"/>
  <c r="I9427" i="5"/>
  <c r="H9427" i="5"/>
  <c r="I9423" i="5"/>
  <c r="H9423" i="5"/>
  <c r="I9419" i="5"/>
  <c r="H9419" i="5"/>
  <c r="I9415" i="5"/>
  <c r="H9415" i="5"/>
  <c r="I9411" i="5"/>
  <c r="H9411" i="5"/>
  <c r="I9407" i="5"/>
  <c r="H9407" i="5"/>
  <c r="I9403" i="5"/>
  <c r="H9403" i="5"/>
  <c r="I9399" i="5"/>
  <c r="H9399" i="5"/>
  <c r="I9395" i="5"/>
  <c r="H9395" i="5"/>
  <c r="I9391" i="5"/>
  <c r="H9391" i="5"/>
  <c r="I9387" i="5"/>
  <c r="H9387" i="5"/>
  <c r="I9383" i="5"/>
  <c r="H9383" i="5"/>
  <c r="I9379" i="5"/>
  <c r="H9379" i="5"/>
  <c r="I9375" i="5"/>
  <c r="H9375" i="5"/>
  <c r="I9371" i="5"/>
  <c r="H9371" i="5"/>
  <c r="I9367" i="5"/>
  <c r="H9367" i="5"/>
  <c r="I9363" i="5"/>
  <c r="H9363" i="5"/>
  <c r="I9359" i="5"/>
  <c r="H9359" i="5"/>
  <c r="I9355" i="5"/>
  <c r="H9355" i="5"/>
  <c r="I9351" i="5"/>
  <c r="H9351" i="5"/>
  <c r="I9347" i="5"/>
  <c r="H9347" i="5"/>
  <c r="I9343" i="5"/>
  <c r="H9343" i="5"/>
  <c r="I9339" i="5"/>
  <c r="H9339" i="5"/>
  <c r="I9335" i="5"/>
  <c r="H9335" i="5"/>
  <c r="I9331" i="5"/>
  <c r="H9331" i="5"/>
  <c r="I9327" i="5"/>
  <c r="H9327" i="5"/>
  <c r="I9323" i="5"/>
  <c r="H9323" i="5"/>
  <c r="I9319" i="5"/>
  <c r="H9319" i="5"/>
  <c r="I9315" i="5"/>
  <c r="H9315" i="5"/>
  <c r="I9311" i="5"/>
  <c r="H9311" i="5"/>
  <c r="I9307" i="5"/>
  <c r="H9307" i="5"/>
  <c r="I9303" i="5"/>
  <c r="H9303" i="5"/>
  <c r="I9299" i="5"/>
  <c r="H9299" i="5"/>
  <c r="I9295" i="5"/>
  <c r="H9295" i="5"/>
  <c r="I9291" i="5"/>
  <c r="H9291" i="5"/>
  <c r="I9287" i="5"/>
  <c r="H9287" i="5"/>
  <c r="I9283" i="5"/>
  <c r="H9283" i="5"/>
  <c r="I9279" i="5"/>
  <c r="H9279" i="5"/>
  <c r="I9275" i="5"/>
  <c r="H9275" i="5"/>
  <c r="I9271" i="5"/>
  <c r="H9271" i="5"/>
  <c r="I9267" i="5"/>
  <c r="H9267" i="5"/>
  <c r="I9263" i="5"/>
  <c r="H9263" i="5"/>
  <c r="I9259" i="5"/>
  <c r="H9259" i="5"/>
  <c r="I9255" i="5"/>
  <c r="H9255" i="5"/>
  <c r="I9251" i="5"/>
  <c r="H9251" i="5"/>
  <c r="I9247" i="5"/>
  <c r="H9247" i="5"/>
  <c r="I9243" i="5"/>
  <c r="H9243" i="5"/>
  <c r="I9239" i="5"/>
  <c r="H9239" i="5"/>
  <c r="I9235" i="5"/>
  <c r="H9235" i="5"/>
  <c r="I9231" i="5"/>
  <c r="H9231" i="5"/>
  <c r="I9227" i="5"/>
  <c r="H9227" i="5"/>
  <c r="I9223" i="5"/>
  <c r="H9223" i="5"/>
  <c r="I9219" i="5"/>
  <c r="H9219" i="5"/>
  <c r="I9215" i="5"/>
  <c r="H9215" i="5"/>
  <c r="I9211" i="5"/>
  <c r="H9211" i="5"/>
  <c r="I9207" i="5"/>
  <c r="H9207" i="5"/>
  <c r="I9203" i="5"/>
  <c r="H9203" i="5"/>
  <c r="I9199" i="5"/>
  <c r="H9199" i="5"/>
  <c r="I9195" i="5"/>
  <c r="H9195" i="5"/>
  <c r="I9191" i="5"/>
  <c r="H9191" i="5"/>
  <c r="I9187" i="5"/>
  <c r="H9187" i="5"/>
  <c r="I9183" i="5"/>
  <c r="H9183" i="5"/>
  <c r="I9179" i="5"/>
  <c r="H9179" i="5"/>
  <c r="I9175" i="5"/>
  <c r="H9175" i="5"/>
  <c r="I9171" i="5"/>
  <c r="H9171" i="5"/>
  <c r="I9167" i="5"/>
  <c r="H9167" i="5"/>
  <c r="I9163" i="5"/>
  <c r="H9163" i="5"/>
  <c r="I9159" i="5"/>
  <c r="H9159" i="5"/>
  <c r="I9155" i="5"/>
  <c r="H9155" i="5"/>
  <c r="I9151" i="5"/>
  <c r="H9151" i="5"/>
  <c r="I9147" i="5"/>
  <c r="H9147" i="5"/>
  <c r="I9143" i="5"/>
  <c r="H9143" i="5"/>
  <c r="I9139" i="5"/>
  <c r="H9139" i="5"/>
  <c r="I9135" i="5"/>
  <c r="H9135" i="5"/>
  <c r="I9131" i="5"/>
  <c r="H9131" i="5"/>
  <c r="I9127" i="5"/>
  <c r="H9127" i="5"/>
  <c r="I9123" i="5"/>
  <c r="H9123" i="5"/>
  <c r="I9119" i="5"/>
  <c r="H9119" i="5"/>
  <c r="I9115" i="5"/>
  <c r="H9115" i="5"/>
  <c r="I9111" i="5"/>
  <c r="H9111" i="5"/>
  <c r="I9107" i="5"/>
  <c r="H9107" i="5"/>
  <c r="I9103" i="5"/>
  <c r="H9103" i="5"/>
  <c r="I9099" i="5"/>
  <c r="H9099" i="5"/>
  <c r="I9095" i="5"/>
  <c r="H9095" i="5"/>
  <c r="I9091" i="5"/>
  <c r="H9091" i="5"/>
  <c r="I9087" i="5"/>
  <c r="H9087" i="5"/>
  <c r="I9083" i="5"/>
  <c r="H9083" i="5"/>
  <c r="I9079" i="5"/>
  <c r="H9079" i="5"/>
  <c r="I9075" i="5"/>
  <c r="H9075" i="5"/>
  <c r="I9071" i="5"/>
  <c r="H9071" i="5"/>
  <c r="I9067" i="5"/>
  <c r="H9067" i="5"/>
  <c r="I9063" i="5"/>
  <c r="H9063" i="5"/>
  <c r="I9059" i="5"/>
  <c r="H9059" i="5"/>
  <c r="I9055" i="5"/>
  <c r="H9055" i="5"/>
  <c r="I9051" i="5"/>
  <c r="H9051" i="5"/>
  <c r="I9047" i="5"/>
  <c r="H9047" i="5"/>
  <c r="I9043" i="5"/>
  <c r="H9043" i="5"/>
  <c r="I9039" i="5"/>
  <c r="H9039" i="5"/>
  <c r="I9035" i="5"/>
  <c r="H9035" i="5"/>
  <c r="I9031" i="5"/>
  <c r="H9031" i="5"/>
  <c r="I9027" i="5"/>
  <c r="H9027" i="5"/>
  <c r="I9023" i="5"/>
  <c r="H9023" i="5"/>
  <c r="I9019" i="5"/>
  <c r="H9019" i="5"/>
  <c r="I9015" i="5"/>
  <c r="H9015" i="5"/>
  <c r="I9011" i="5"/>
  <c r="H9011" i="5"/>
  <c r="I9007" i="5"/>
  <c r="H9007" i="5"/>
  <c r="I9003" i="5"/>
  <c r="H9003" i="5"/>
  <c r="I8999" i="5"/>
  <c r="H8999" i="5"/>
  <c r="I8995" i="5"/>
  <c r="H8995" i="5"/>
  <c r="I8991" i="5"/>
  <c r="H8991" i="5"/>
  <c r="I8987" i="5"/>
  <c r="H8987" i="5"/>
  <c r="I8983" i="5"/>
  <c r="H8983" i="5"/>
  <c r="I8979" i="5"/>
  <c r="H8979" i="5"/>
  <c r="I8975" i="5"/>
  <c r="H8975" i="5"/>
  <c r="I8971" i="5"/>
  <c r="H8971" i="5"/>
  <c r="I8967" i="5"/>
  <c r="H8967" i="5"/>
  <c r="I8963" i="5"/>
  <c r="H8963" i="5"/>
  <c r="I8959" i="5"/>
  <c r="H8959" i="5"/>
  <c r="I8955" i="5"/>
  <c r="H8955" i="5"/>
  <c r="I8951" i="5"/>
  <c r="H8951" i="5"/>
  <c r="I8947" i="5"/>
  <c r="H8947" i="5"/>
  <c r="I8943" i="5"/>
  <c r="H8943" i="5"/>
  <c r="I8939" i="5"/>
  <c r="H8939" i="5"/>
  <c r="I8935" i="5"/>
  <c r="H8935" i="5"/>
  <c r="I8931" i="5"/>
  <c r="H8931" i="5"/>
  <c r="I8927" i="5"/>
  <c r="H8927" i="5"/>
  <c r="I8923" i="5"/>
  <c r="H8923" i="5"/>
  <c r="I8919" i="5"/>
  <c r="H8919" i="5"/>
  <c r="I8915" i="5"/>
  <c r="H8915" i="5"/>
  <c r="I8911" i="5"/>
  <c r="H8911" i="5"/>
  <c r="I8907" i="5"/>
  <c r="H8907" i="5"/>
  <c r="I8903" i="5"/>
  <c r="H8903" i="5"/>
  <c r="I8899" i="5"/>
  <c r="H8899" i="5"/>
  <c r="I8895" i="5"/>
  <c r="H8895" i="5"/>
  <c r="I8891" i="5"/>
  <c r="H8891" i="5"/>
  <c r="I8887" i="5"/>
  <c r="H8887" i="5"/>
  <c r="I8883" i="5"/>
  <c r="H8883" i="5"/>
  <c r="I8879" i="5"/>
  <c r="H8879" i="5"/>
  <c r="I8875" i="5"/>
  <c r="H8875" i="5"/>
  <c r="I8871" i="5"/>
  <c r="H8871" i="5"/>
  <c r="I8867" i="5"/>
  <c r="H8867" i="5"/>
  <c r="I8863" i="5"/>
  <c r="H8863" i="5"/>
  <c r="I8859" i="5"/>
  <c r="H8859" i="5"/>
  <c r="I8855" i="5"/>
  <c r="H8855" i="5"/>
  <c r="I8851" i="5"/>
  <c r="H8851" i="5"/>
  <c r="I8847" i="5"/>
  <c r="H8847" i="5"/>
  <c r="I8843" i="5"/>
  <c r="H8843" i="5"/>
  <c r="I8839" i="5"/>
  <c r="H8839" i="5"/>
  <c r="I8835" i="5"/>
  <c r="H8835" i="5"/>
  <c r="I8831" i="5"/>
  <c r="H8831" i="5"/>
  <c r="I8827" i="5"/>
  <c r="H8827" i="5"/>
  <c r="I8823" i="5"/>
  <c r="H8823" i="5"/>
  <c r="I8819" i="5"/>
  <c r="H8819" i="5"/>
  <c r="I8815" i="5"/>
  <c r="H8815" i="5"/>
  <c r="I8811" i="5"/>
  <c r="H8811" i="5"/>
  <c r="I8807" i="5"/>
  <c r="H8807" i="5"/>
  <c r="I8803" i="5"/>
  <c r="H8803" i="5"/>
  <c r="I8799" i="5"/>
  <c r="H8799" i="5"/>
  <c r="I8795" i="5"/>
  <c r="H8795" i="5"/>
  <c r="I8791" i="5"/>
  <c r="H8791" i="5"/>
  <c r="I8787" i="5"/>
  <c r="H8787" i="5"/>
  <c r="I8783" i="5"/>
  <c r="H8783" i="5"/>
  <c r="I8779" i="5"/>
  <c r="H8779" i="5"/>
  <c r="I8775" i="5"/>
  <c r="H8775" i="5"/>
  <c r="I8771" i="5"/>
  <c r="H8771" i="5"/>
  <c r="I8767" i="5"/>
  <c r="H8767" i="5"/>
  <c r="I8763" i="5"/>
  <c r="H8763" i="5"/>
  <c r="I8759" i="5"/>
  <c r="H8759" i="5"/>
  <c r="I8755" i="5"/>
  <c r="H8755" i="5"/>
  <c r="I8751" i="5"/>
  <c r="H8751" i="5"/>
  <c r="I8747" i="5"/>
  <c r="H8747" i="5"/>
  <c r="I8743" i="5"/>
  <c r="H8743" i="5"/>
  <c r="I8739" i="5"/>
  <c r="H8739" i="5"/>
  <c r="I8735" i="5"/>
  <c r="H8735" i="5"/>
  <c r="I8731" i="5"/>
  <c r="H8731" i="5"/>
  <c r="I8727" i="5"/>
  <c r="H8727" i="5"/>
  <c r="I8723" i="5"/>
  <c r="H8723" i="5"/>
  <c r="I8719" i="5"/>
  <c r="H8719" i="5"/>
  <c r="I8715" i="5"/>
  <c r="H8715" i="5"/>
  <c r="I8711" i="5"/>
  <c r="H8711" i="5"/>
  <c r="I8707" i="5"/>
  <c r="H8707" i="5"/>
  <c r="I8703" i="5"/>
  <c r="H8703" i="5"/>
  <c r="I8699" i="5"/>
  <c r="H8699" i="5"/>
  <c r="I8695" i="5"/>
  <c r="H8695" i="5"/>
  <c r="I8691" i="5"/>
  <c r="H8691" i="5"/>
  <c r="I8687" i="5"/>
  <c r="H8687" i="5"/>
  <c r="I8683" i="5"/>
  <c r="H8683" i="5"/>
  <c r="I8679" i="5"/>
  <c r="H8679" i="5"/>
  <c r="I8675" i="5"/>
  <c r="H8675" i="5"/>
  <c r="I8671" i="5"/>
  <c r="H8671" i="5"/>
  <c r="I8667" i="5"/>
  <c r="H8667" i="5"/>
  <c r="I8663" i="5"/>
  <c r="H8663" i="5"/>
  <c r="I8659" i="5"/>
  <c r="H8659" i="5"/>
  <c r="I8655" i="5"/>
  <c r="H8655" i="5"/>
  <c r="I8651" i="5"/>
  <c r="H8651" i="5"/>
  <c r="I8647" i="5"/>
  <c r="H8647" i="5"/>
  <c r="I8643" i="5"/>
  <c r="H8643" i="5"/>
  <c r="I8639" i="5"/>
  <c r="H8639" i="5"/>
  <c r="I8635" i="5"/>
  <c r="H8635" i="5"/>
  <c r="I8631" i="5"/>
  <c r="H8631" i="5"/>
  <c r="I8627" i="5"/>
  <c r="H8627" i="5"/>
  <c r="I8623" i="5"/>
  <c r="H8623" i="5"/>
  <c r="I8619" i="5"/>
  <c r="H8619" i="5"/>
  <c r="I8615" i="5"/>
  <c r="H8615" i="5"/>
  <c r="I8611" i="5"/>
  <c r="H8611" i="5"/>
  <c r="I8607" i="5"/>
  <c r="H8607" i="5"/>
  <c r="I8603" i="5"/>
  <c r="H8603" i="5"/>
  <c r="I8599" i="5"/>
  <c r="H8599" i="5"/>
  <c r="I8595" i="5"/>
  <c r="H8595" i="5"/>
  <c r="I8591" i="5"/>
  <c r="H8591" i="5"/>
  <c r="I8587" i="5"/>
  <c r="H8587" i="5"/>
  <c r="I8583" i="5"/>
  <c r="H8583" i="5"/>
  <c r="I8579" i="5"/>
  <c r="H8579" i="5"/>
  <c r="I8575" i="5"/>
  <c r="H8575" i="5"/>
  <c r="I8571" i="5"/>
  <c r="H8571" i="5"/>
  <c r="I8567" i="5"/>
  <c r="H8567" i="5"/>
  <c r="I8563" i="5"/>
  <c r="H8563" i="5"/>
  <c r="I8559" i="5"/>
  <c r="H8559" i="5"/>
  <c r="I8555" i="5"/>
  <c r="H8555" i="5"/>
  <c r="I8551" i="5"/>
  <c r="H8551" i="5"/>
  <c r="I8547" i="5"/>
  <c r="H8547" i="5"/>
  <c r="I8543" i="5"/>
  <c r="H8543" i="5"/>
  <c r="I8539" i="5"/>
  <c r="H8539" i="5"/>
  <c r="I8535" i="5"/>
  <c r="H8535" i="5"/>
  <c r="I8531" i="5"/>
  <c r="H8531" i="5"/>
  <c r="I8527" i="5"/>
  <c r="H8527" i="5"/>
  <c r="I8523" i="5"/>
  <c r="H8523" i="5"/>
  <c r="I8519" i="5"/>
  <c r="H8519" i="5"/>
  <c r="I8515" i="5"/>
  <c r="H8515" i="5"/>
  <c r="I8511" i="5"/>
  <c r="H8511" i="5"/>
  <c r="I8507" i="5"/>
  <c r="H8507" i="5"/>
  <c r="I8503" i="5"/>
  <c r="H8503" i="5"/>
  <c r="I8499" i="5"/>
  <c r="H8499" i="5"/>
  <c r="I8495" i="5"/>
  <c r="H8495" i="5"/>
  <c r="I8491" i="5"/>
  <c r="H8491" i="5"/>
  <c r="I8487" i="5"/>
  <c r="H8487" i="5"/>
  <c r="I8483" i="5"/>
  <c r="H8483" i="5"/>
  <c r="I8479" i="5"/>
  <c r="H8479" i="5"/>
  <c r="I8475" i="5"/>
  <c r="H8475" i="5"/>
  <c r="I8471" i="5"/>
  <c r="H8471" i="5"/>
  <c r="I8467" i="5"/>
  <c r="H8467" i="5"/>
  <c r="I8463" i="5"/>
  <c r="H8463" i="5"/>
  <c r="I8459" i="5"/>
  <c r="H8459" i="5"/>
  <c r="I8455" i="5"/>
  <c r="H8455" i="5"/>
  <c r="I8451" i="5"/>
  <c r="H8451" i="5"/>
  <c r="I8447" i="5"/>
  <c r="H8447" i="5"/>
  <c r="I8443" i="5"/>
  <c r="H8443" i="5"/>
  <c r="I8439" i="5"/>
  <c r="H8439" i="5"/>
  <c r="I8435" i="5"/>
  <c r="H8435" i="5"/>
  <c r="I8431" i="5"/>
  <c r="H8431" i="5"/>
  <c r="I8427" i="5"/>
  <c r="H8427" i="5"/>
  <c r="I8423" i="5"/>
  <c r="H8423" i="5"/>
  <c r="I8419" i="5"/>
  <c r="H8419" i="5"/>
  <c r="I8415" i="5"/>
  <c r="H8415" i="5"/>
  <c r="I8411" i="5"/>
  <c r="H8411" i="5"/>
  <c r="I8407" i="5"/>
  <c r="H8407" i="5"/>
  <c r="I8403" i="5"/>
  <c r="H8403" i="5"/>
  <c r="I8399" i="5"/>
  <c r="H8399" i="5"/>
  <c r="I8395" i="5"/>
  <c r="H8395" i="5"/>
  <c r="I8391" i="5"/>
  <c r="H8391" i="5"/>
  <c r="I8387" i="5"/>
  <c r="H8387" i="5"/>
  <c r="I8383" i="5"/>
  <c r="H8383" i="5"/>
  <c r="I8379" i="5"/>
  <c r="H8379" i="5"/>
  <c r="I8375" i="5"/>
  <c r="H8375" i="5"/>
  <c r="I8371" i="5"/>
  <c r="H8371" i="5"/>
  <c r="I8367" i="5"/>
  <c r="H8367" i="5"/>
  <c r="I8363" i="5"/>
  <c r="H8363" i="5"/>
  <c r="I8359" i="5"/>
  <c r="H8359" i="5"/>
  <c r="I8355" i="5"/>
  <c r="H8355" i="5"/>
  <c r="I8351" i="5"/>
  <c r="H8351" i="5"/>
  <c r="I8347" i="5"/>
  <c r="H8347" i="5"/>
  <c r="I8343" i="5"/>
  <c r="H8343" i="5"/>
  <c r="I8339" i="5"/>
  <c r="H8339" i="5"/>
  <c r="I8335" i="5"/>
  <c r="H8335" i="5"/>
  <c r="I8331" i="5"/>
  <c r="H8331" i="5"/>
  <c r="I8327" i="5"/>
  <c r="H8327" i="5"/>
  <c r="I8323" i="5"/>
  <c r="H8323" i="5"/>
  <c r="I8319" i="5"/>
  <c r="H8319" i="5"/>
  <c r="I8315" i="5"/>
  <c r="H8315" i="5"/>
  <c r="I8311" i="5"/>
  <c r="H8311" i="5"/>
  <c r="I8307" i="5"/>
  <c r="H8307" i="5"/>
  <c r="I8303" i="5"/>
  <c r="H8303" i="5"/>
  <c r="I8299" i="5"/>
  <c r="H8299" i="5"/>
  <c r="I8295" i="5"/>
  <c r="H8295" i="5"/>
  <c r="I8291" i="5"/>
  <c r="H8291" i="5"/>
  <c r="I8287" i="5"/>
  <c r="H8287" i="5"/>
  <c r="I8283" i="5"/>
  <c r="H8283" i="5"/>
  <c r="I8279" i="5"/>
  <c r="H8279" i="5"/>
  <c r="I8275" i="5"/>
  <c r="H8275" i="5"/>
  <c r="I8271" i="5"/>
  <c r="H8271" i="5"/>
  <c r="I8267" i="5"/>
  <c r="H8267" i="5"/>
  <c r="I8263" i="5"/>
  <c r="H8263" i="5"/>
  <c r="I8259" i="5"/>
  <c r="H8259" i="5"/>
  <c r="I8255" i="5"/>
  <c r="H8255" i="5"/>
  <c r="I8251" i="5"/>
  <c r="H8251" i="5"/>
  <c r="I8247" i="5"/>
  <c r="H8247" i="5"/>
  <c r="I8243" i="5"/>
  <c r="H8243" i="5"/>
  <c r="I8239" i="5"/>
  <c r="H8239" i="5"/>
  <c r="I8235" i="5"/>
  <c r="H8235" i="5"/>
  <c r="I8231" i="5"/>
  <c r="H8231" i="5"/>
  <c r="I8227" i="5"/>
  <c r="H8227" i="5"/>
  <c r="I8223" i="5"/>
  <c r="H8223" i="5"/>
  <c r="I8219" i="5"/>
  <c r="H8219" i="5"/>
  <c r="I8215" i="5"/>
  <c r="H8215" i="5"/>
  <c r="I8211" i="5"/>
  <c r="H8211" i="5"/>
  <c r="I8207" i="5"/>
  <c r="H8207" i="5"/>
  <c r="I8203" i="5"/>
  <c r="H8203" i="5"/>
  <c r="I8199" i="5"/>
  <c r="H8199" i="5"/>
  <c r="I8195" i="5"/>
  <c r="H8195" i="5"/>
  <c r="I8191" i="5"/>
  <c r="H8191" i="5"/>
  <c r="I8187" i="5"/>
  <c r="H8187" i="5"/>
  <c r="I8183" i="5"/>
  <c r="H8183" i="5"/>
  <c r="I8179" i="5"/>
  <c r="H8179" i="5"/>
  <c r="I8175" i="5"/>
  <c r="H8175" i="5"/>
  <c r="I8171" i="5"/>
  <c r="H8171" i="5"/>
  <c r="I8167" i="5"/>
  <c r="H8167" i="5"/>
  <c r="I8163" i="5"/>
  <c r="H8163" i="5"/>
  <c r="I8159" i="5"/>
  <c r="H8159" i="5"/>
  <c r="I8155" i="5"/>
  <c r="H8155" i="5"/>
  <c r="I8151" i="5"/>
  <c r="H8151" i="5"/>
  <c r="I8147" i="5"/>
  <c r="H8147" i="5"/>
  <c r="I8143" i="5"/>
  <c r="H8143" i="5"/>
  <c r="I8139" i="5"/>
  <c r="H8139" i="5"/>
  <c r="I8135" i="5"/>
  <c r="H8135" i="5"/>
  <c r="I8131" i="5"/>
  <c r="H8131" i="5"/>
  <c r="I8127" i="5"/>
  <c r="H8127" i="5"/>
  <c r="I8123" i="5"/>
  <c r="H8123" i="5"/>
  <c r="I8119" i="5"/>
  <c r="H8119" i="5"/>
  <c r="I8115" i="5"/>
  <c r="H8115" i="5"/>
  <c r="I8111" i="5"/>
  <c r="H8111" i="5"/>
  <c r="I8107" i="5"/>
  <c r="H8107" i="5"/>
  <c r="I8103" i="5"/>
  <c r="H8103" i="5"/>
  <c r="I8099" i="5"/>
  <c r="H8099" i="5"/>
  <c r="I8095" i="5"/>
  <c r="H8095" i="5"/>
  <c r="I8091" i="5"/>
  <c r="H8091" i="5"/>
  <c r="I8087" i="5"/>
  <c r="H8087" i="5"/>
  <c r="I8083" i="5"/>
  <c r="H8083" i="5"/>
  <c r="I8079" i="5"/>
  <c r="H8079" i="5"/>
  <c r="I8075" i="5"/>
  <c r="H8075" i="5"/>
  <c r="I8071" i="5"/>
  <c r="H8071" i="5"/>
  <c r="I8067" i="5"/>
  <c r="H8067" i="5"/>
  <c r="I8063" i="5"/>
  <c r="H8063" i="5"/>
  <c r="I8059" i="5"/>
  <c r="H8059" i="5"/>
  <c r="I8055" i="5"/>
  <c r="H8055" i="5"/>
  <c r="I8051" i="5"/>
  <c r="H8051" i="5"/>
  <c r="I8047" i="5"/>
  <c r="H8047" i="5"/>
  <c r="I8043" i="5"/>
  <c r="H8043" i="5"/>
  <c r="I8039" i="5"/>
  <c r="H8039" i="5"/>
  <c r="I8035" i="5"/>
  <c r="H8035" i="5"/>
  <c r="I8031" i="5"/>
  <c r="H8031" i="5"/>
  <c r="I8027" i="5"/>
  <c r="H8027" i="5"/>
  <c r="I8023" i="5"/>
  <c r="H8023" i="5"/>
  <c r="I8019" i="5"/>
  <c r="H8019" i="5"/>
  <c r="I8015" i="5"/>
  <c r="H8015" i="5"/>
  <c r="I8011" i="5"/>
  <c r="H8011" i="5"/>
  <c r="I8007" i="5"/>
  <c r="H8007" i="5"/>
  <c r="I8003" i="5"/>
  <c r="H8003" i="5"/>
  <c r="I5001" i="5"/>
  <c r="H5001" i="5"/>
  <c r="I9998" i="5"/>
  <c r="H9998" i="5"/>
  <c r="I9994" i="5"/>
  <c r="H9994" i="5"/>
  <c r="I9990" i="5"/>
  <c r="H9990" i="5"/>
  <c r="I9986" i="5"/>
  <c r="H9986" i="5"/>
  <c r="I9982" i="5"/>
  <c r="H9982" i="5"/>
  <c r="I9978" i="5"/>
  <c r="H9978" i="5"/>
  <c r="I9974" i="5"/>
  <c r="H9974" i="5"/>
  <c r="I9970" i="5"/>
  <c r="H9970" i="5"/>
  <c r="I9966" i="5"/>
  <c r="H9966" i="5"/>
  <c r="I9962" i="5"/>
  <c r="H9962" i="5"/>
  <c r="I9958" i="5"/>
  <c r="H9958" i="5"/>
  <c r="I9954" i="5"/>
  <c r="H9954" i="5"/>
  <c r="I9950" i="5"/>
  <c r="H9950" i="5"/>
  <c r="I9946" i="5"/>
  <c r="H9946" i="5"/>
  <c r="I9942" i="5"/>
  <c r="H9942" i="5"/>
  <c r="I9938" i="5"/>
  <c r="H9938" i="5"/>
  <c r="I9934" i="5"/>
  <c r="H9934" i="5"/>
  <c r="I9930" i="5"/>
  <c r="H9930" i="5"/>
  <c r="I9926" i="5"/>
  <c r="H9926" i="5"/>
  <c r="I9922" i="5"/>
  <c r="H9922" i="5"/>
  <c r="I9918" i="5"/>
  <c r="H9918" i="5"/>
  <c r="I9914" i="5"/>
  <c r="H9914" i="5"/>
  <c r="I9910" i="5"/>
  <c r="H9910" i="5"/>
  <c r="I9906" i="5"/>
  <c r="H9906" i="5"/>
  <c r="I9902" i="5"/>
  <c r="H9902" i="5"/>
  <c r="I9898" i="5"/>
  <c r="H9898" i="5"/>
  <c r="I9894" i="5"/>
  <c r="H9894" i="5"/>
  <c r="I9890" i="5"/>
  <c r="H9890" i="5"/>
  <c r="I9886" i="5"/>
  <c r="H9886" i="5"/>
  <c r="I9882" i="5"/>
  <c r="H9882" i="5"/>
  <c r="I9878" i="5"/>
  <c r="H9878" i="5"/>
  <c r="I9874" i="5"/>
  <c r="H9874" i="5"/>
  <c r="I9870" i="5"/>
  <c r="H9870" i="5"/>
  <c r="I9866" i="5"/>
  <c r="H9866" i="5"/>
  <c r="I9862" i="5"/>
  <c r="H9862" i="5"/>
  <c r="I9858" i="5"/>
  <c r="H9858" i="5"/>
  <c r="I9854" i="5"/>
  <c r="H9854" i="5"/>
  <c r="I9850" i="5"/>
  <c r="H9850" i="5"/>
  <c r="I9846" i="5"/>
  <c r="H9846" i="5"/>
  <c r="I9842" i="5"/>
  <c r="H9842" i="5"/>
  <c r="I9838" i="5"/>
  <c r="H9838" i="5"/>
  <c r="I9834" i="5"/>
  <c r="H9834" i="5"/>
  <c r="I9830" i="5"/>
  <c r="H9830" i="5"/>
  <c r="I9826" i="5"/>
  <c r="H9826" i="5"/>
  <c r="I9822" i="5"/>
  <c r="H9822" i="5"/>
  <c r="I9818" i="5"/>
  <c r="H9818" i="5"/>
  <c r="I9814" i="5"/>
  <c r="H9814" i="5"/>
  <c r="I9810" i="5"/>
  <c r="H9810" i="5"/>
  <c r="I9806" i="5"/>
  <c r="H9806" i="5"/>
  <c r="I9802" i="5"/>
  <c r="H9802" i="5"/>
  <c r="I9798" i="5"/>
  <c r="H9798" i="5"/>
  <c r="I9794" i="5"/>
  <c r="H9794" i="5"/>
  <c r="I9790" i="5"/>
  <c r="H9790" i="5"/>
  <c r="I9786" i="5"/>
  <c r="H9786" i="5"/>
  <c r="I9782" i="5"/>
  <c r="H9782" i="5"/>
  <c r="I9778" i="5"/>
  <c r="H9778" i="5"/>
  <c r="I9774" i="5"/>
  <c r="H9774" i="5"/>
  <c r="I9770" i="5"/>
  <c r="H9770" i="5"/>
  <c r="I9766" i="5"/>
  <c r="H9766" i="5"/>
  <c r="I9762" i="5"/>
  <c r="H9762" i="5"/>
  <c r="I9758" i="5"/>
  <c r="H9758" i="5"/>
  <c r="I9754" i="5"/>
  <c r="H9754" i="5"/>
  <c r="I9750" i="5"/>
  <c r="H9750" i="5"/>
  <c r="I9746" i="5"/>
  <c r="H9746" i="5"/>
  <c r="I9742" i="5"/>
  <c r="H9742" i="5"/>
  <c r="I9738" i="5"/>
  <c r="H9738" i="5"/>
  <c r="I9734" i="5"/>
  <c r="H9734" i="5"/>
  <c r="I9730" i="5"/>
  <c r="H9730" i="5"/>
  <c r="I9726" i="5"/>
  <c r="H9726" i="5"/>
  <c r="I9722" i="5"/>
  <c r="H9722" i="5"/>
  <c r="I9718" i="5"/>
  <c r="H9718" i="5"/>
  <c r="I9714" i="5"/>
  <c r="H9714" i="5"/>
  <c r="I9710" i="5"/>
  <c r="H9710" i="5"/>
  <c r="I9706" i="5"/>
  <c r="H9706" i="5"/>
  <c r="I9702" i="5"/>
  <c r="H9702" i="5"/>
  <c r="I9698" i="5"/>
  <c r="H9698" i="5"/>
  <c r="I9694" i="5"/>
  <c r="H9694" i="5"/>
  <c r="I9690" i="5"/>
  <c r="H9690" i="5"/>
  <c r="I9686" i="5"/>
  <c r="H9686" i="5"/>
  <c r="I9682" i="5"/>
  <c r="H9682" i="5"/>
  <c r="I9678" i="5"/>
  <c r="H9678" i="5"/>
  <c r="I9674" i="5"/>
  <c r="H9674" i="5"/>
  <c r="I9670" i="5"/>
  <c r="H9670" i="5"/>
  <c r="I9666" i="5"/>
  <c r="H9666" i="5"/>
  <c r="I9662" i="5"/>
  <c r="H9662" i="5"/>
  <c r="I9658" i="5"/>
  <c r="H9658" i="5"/>
  <c r="I9654" i="5"/>
  <c r="H9654" i="5"/>
  <c r="I9650" i="5"/>
  <c r="H9650" i="5"/>
  <c r="I9646" i="5"/>
  <c r="H9646" i="5"/>
  <c r="I9642" i="5"/>
  <c r="H9642" i="5"/>
  <c r="I9638" i="5"/>
  <c r="H9638" i="5"/>
  <c r="I9634" i="5"/>
  <c r="H9634" i="5"/>
  <c r="I9630" i="5"/>
  <c r="H9630" i="5"/>
  <c r="I9626" i="5"/>
  <c r="H9626" i="5"/>
  <c r="I9622" i="5"/>
  <c r="H9622" i="5"/>
  <c r="I9618" i="5"/>
  <c r="H9618" i="5"/>
  <c r="I9614" i="5"/>
  <c r="H9614" i="5"/>
  <c r="I9610" i="5"/>
  <c r="H9610" i="5"/>
  <c r="I9606" i="5"/>
  <c r="H9606" i="5"/>
  <c r="I9602" i="5"/>
  <c r="H9602" i="5"/>
  <c r="I9598" i="5"/>
  <c r="H9598" i="5"/>
  <c r="I9594" i="5"/>
  <c r="H9594" i="5"/>
  <c r="I9590" i="5"/>
  <c r="H9590" i="5"/>
  <c r="I9586" i="5"/>
  <c r="H9586" i="5"/>
  <c r="I9582" i="5"/>
  <c r="H9582" i="5"/>
  <c r="I9578" i="5"/>
  <c r="H9578" i="5"/>
  <c r="I9574" i="5"/>
  <c r="H9574" i="5"/>
  <c r="I9570" i="5"/>
  <c r="H9570" i="5"/>
  <c r="I9566" i="5"/>
  <c r="H9566" i="5"/>
  <c r="I9562" i="5"/>
  <c r="H9562" i="5"/>
  <c r="I9558" i="5"/>
  <c r="H9558" i="5"/>
  <c r="I9554" i="5"/>
  <c r="H9554" i="5"/>
  <c r="I9550" i="5"/>
  <c r="H9550" i="5"/>
  <c r="I9546" i="5"/>
  <c r="H9546" i="5"/>
  <c r="I9542" i="5"/>
  <c r="H9542" i="5"/>
  <c r="I9538" i="5"/>
  <c r="H9538" i="5"/>
  <c r="I9534" i="5"/>
  <c r="H9534" i="5"/>
  <c r="I9530" i="5"/>
  <c r="H9530" i="5"/>
  <c r="I9526" i="5"/>
  <c r="H9526" i="5"/>
  <c r="I9522" i="5"/>
  <c r="H9522" i="5"/>
  <c r="I9518" i="5"/>
  <c r="H9518" i="5"/>
  <c r="I9514" i="5"/>
  <c r="H9514" i="5"/>
  <c r="I9510" i="5"/>
  <c r="H9510" i="5"/>
  <c r="I9506" i="5"/>
  <c r="H9506" i="5"/>
  <c r="I9502" i="5"/>
  <c r="H9502" i="5"/>
  <c r="I9498" i="5"/>
  <c r="H9498" i="5"/>
  <c r="I9494" i="5"/>
  <c r="H9494" i="5"/>
  <c r="I9490" i="5"/>
  <c r="H9490" i="5"/>
  <c r="I9486" i="5"/>
  <c r="H9486" i="5"/>
  <c r="I9482" i="5"/>
  <c r="H9482" i="5"/>
  <c r="I9478" i="5"/>
  <c r="H9478" i="5"/>
  <c r="I9474" i="5"/>
  <c r="H9474" i="5"/>
  <c r="I9470" i="5"/>
  <c r="H9470" i="5"/>
  <c r="I9466" i="5"/>
  <c r="H9466" i="5"/>
  <c r="I9462" i="5"/>
  <c r="H9462" i="5"/>
  <c r="I9458" i="5"/>
  <c r="H9458" i="5"/>
  <c r="I9454" i="5"/>
  <c r="H9454" i="5"/>
  <c r="I9450" i="5"/>
  <c r="H9450" i="5"/>
  <c r="I9446" i="5"/>
  <c r="H9446" i="5"/>
  <c r="I9442" i="5"/>
  <c r="H9442" i="5"/>
  <c r="I9438" i="5"/>
  <c r="H9438" i="5"/>
  <c r="I9434" i="5"/>
  <c r="H9434" i="5"/>
  <c r="I9430" i="5"/>
  <c r="H9430" i="5"/>
  <c r="I9426" i="5"/>
  <c r="H9426" i="5"/>
  <c r="I9422" i="5"/>
  <c r="H9422" i="5"/>
  <c r="I9418" i="5"/>
  <c r="H9418" i="5"/>
  <c r="I9414" i="5"/>
  <c r="H9414" i="5"/>
  <c r="I9410" i="5"/>
  <c r="H9410" i="5"/>
  <c r="I9406" i="5"/>
  <c r="H9406" i="5"/>
  <c r="I9402" i="5"/>
  <c r="H9402" i="5"/>
  <c r="I9398" i="5"/>
  <c r="H9398" i="5"/>
  <c r="I9394" i="5"/>
  <c r="H9394" i="5"/>
  <c r="I9390" i="5"/>
  <c r="H9390" i="5"/>
  <c r="I9386" i="5"/>
  <c r="H9386" i="5"/>
  <c r="I9382" i="5"/>
  <c r="H9382" i="5"/>
  <c r="I9378" i="5"/>
  <c r="H9378" i="5"/>
  <c r="I9374" i="5"/>
  <c r="H9374" i="5"/>
  <c r="I9370" i="5"/>
  <c r="H9370" i="5"/>
  <c r="I9366" i="5"/>
  <c r="H9366" i="5"/>
  <c r="I9362" i="5"/>
  <c r="H9362" i="5"/>
  <c r="I9358" i="5"/>
  <c r="H9358" i="5"/>
  <c r="I9354" i="5"/>
  <c r="H9354" i="5"/>
  <c r="I9350" i="5"/>
  <c r="H9350" i="5"/>
  <c r="I9346" i="5"/>
  <c r="H9346" i="5"/>
  <c r="I9342" i="5"/>
  <c r="H9342" i="5"/>
  <c r="I9338" i="5"/>
  <c r="H9338" i="5"/>
  <c r="I9334" i="5"/>
  <c r="H9334" i="5"/>
  <c r="I9330" i="5"/>
  <c r="H9330" i="5"/>
  <c r="I9326" i="5"/>
  <c r="H9326" i="5"/>
  <c r="I9322" i="5"/>
  <c r="H9322" i="5"/>
  <c r="I9318" i="5"/>
  <c r="H9318" i="5"/>
  <c r="I9314" i="5"/>
  <c r="H9314" i="5"/>
  <c r="I9310" i="5"/>
  <c r="H9310" i="5"/>
  <c r="I9306" i="5"/>
  <c r="H9306" i="5"/>
  <c r="I9302" i="5"/>
  <c r="H9302" i="5"/>
  <c r="I9298" i="5"/>
  <c r="H9298" i="5"/>
  <c r="I9294" i="5"/>
  <c r="H9294" i="5"/>
  <c r="I9290" i="5"/>
  <c r="H9290" i="5"/>
  <c r="I9286" i="5"/>
  <c r="H9286" i="5"/>
  <c r="I9282" i="5"/>
  <c r="H9282" i="5"/>
  <c r="I9278" i="5"/>
  <c r="H9278" i="5"/>
  <c r="I9274" i="5"/>
  <c r="H9274" i="5"/>
  <c r="I9270" i="5"/>
  <c r="H9270" i="5"/>
  <c r="I9266" i="5"/>
  <c r="H9266" i="5"/>
  <c r="I9262" i="5"/>
  <c r="H9262" i="5"/>
  <c r="I9258" i="5"/>
  <c r="H9258" i="5"/>
  <c r="I9254" i="5"/>
  <c r="H9254" i="5"/>
  <c r="I9250" i="5"/>
  <c r="H9250" i="5"/>
  <c r="I9246" i="5"/>
  <c r="H9246" i="5"/>
  <c r="I9242" i="5"/>
  <c r="H9242" i="5"/>
  <c r="I9238" i="5"/>
  <c r="H9238" i="5"/>
  <c r="I9234" i="5"/>
  <c r="H9234" i="5"/>
  <c r="I9230" i="5"/>
  <c r="H9230" i="5"/>
  <c r="I9226" i="5"/>
  <c r="H9226" i="5"/>
  <c r="I9222" i="5"/>
  <c r="H9222" i="5"/>
  <c r="I9218" i="5"/>
  <c r="H9218" i="5"/>
  <c r="I9214" i="5"/>
  <c r="H9214" i="5"/>
  <c r="I9210" i="5"/>
  <c r="H9210" i="5"/>
  <c r="I9206" i="5"/>
  <c r="H9206" i="5"/>
  <c r="I9202" i="5"/>
  <c r="H9202" i="5"/>
  <c r="I9198" i="5"/>
  <c r="H9198" i="5"/>
  <c r="I9194" i="5"/>
  <c r="H9194" i="5"/>
  <c r="I9190" i="5"/>
  <c r="H9190" i="5"/>
  <c r="I9186" i="5"/>
  <c r="H9186" i="5"/>
  <c r="I9182" i="5"/>
  <c r="H9182" i="5"/>
  <c r="I9178" i="5"/>
  <c r="H9178" i="5"/>
  <c r="I9174" i="5"/>
  <c r="H9174" i="5"/>
  <c r="I9170" i="5"/>
  <c r="H9170" i="5"/>
  <c r="I9166" i="5"/>
  <c r="H9166" i="5"/>
  <c r="I9162" i="5"/>
  <c r="H9162" i="5"/>
  <c r="I9158" i="5"/>
  <c r="H9158" i="5"/>
  <c r="I9154" i="5"/>
  <c r="H9154" i="5"/>
  <c r="I9150" i="5"/>
  <c r="H9150" i="5"/>
  <c r="I9146" i="5"/>
  <c r="H9146" i="5"/>
  <c r="I9142" i="5"/>
  <c r="H9142" i="5"/>
  <c r="I9138" i="5"/>
  <c r="H9138" i="5"/>
  <c r="I9134" i="5"/>
  <c r="H9134" i="5"/>
  <c r="I9130" i="5"/>
  <c r="H9130" i="5"/>
  <c r="I9126" i="5"/>
  <c r="H9126" i="5"/>
  <c r="I9122" i="5"/>
  <c r="H9122" i="5"/>
  <c r="I9118" i="5"/>
  <c r="H9118" i="5"/>
  <c r="I9114" i="5"/>
  <c r="H9114" i="5"/>
  <c r="I9110" i="5"/>
  <c r="H9110" i="5"/>
  <c r="I9106" i="5"/>
  <c r="H9106" i="5"/>
  <c r="I9102" i="5"/>
  <c r="H9102" i="5"/>
  <c r="I9098" i="5"/>
  <c r="H9098" i="5"/>
  <c r="I9094" i="5"/>
  <c r="H9094" i="5"/>
  <c r="I9090" i="5"/>
  <c r="H9090" i="5"/>
  <c r="I9086" i="5"/>
  <c r="H9086" i="5"/>
  <c r="I9082" i="5"/>
  <c r="H9082" i="5"/>
  <c r="I9078" i="5"/>
  <c r="H9078" i="5"/>
  <c r="I9074" i="5"/>
  <c r="H9074" i="5"/>
  <c r="I9070" i="5"/>
  <c r="H9070" i="5"/>
  <c r="I9066" i="5"/>
  <c r="H9066" i="5"/>
  <c r="I9062" i="5"/>
  <c r="H9062" i="5"/>
  <c r="I9058" i="5"/>
  <c r="H9058" i="5"/>
  <c r="I9054" i="5"/>
  <c r="H9054" i="5"/>
  <c r="I9050" i="5"/>
  <c r="H9050" i="5"/>
  <c r="I9046" i="5"/>
  <c r="H9046" i="5"/>
  <c r="I9042" i="5"/>
  <c r="H9042" i="5"/>
  <c r="I9038" i="5"/>
  <c r="H9038" i="5"/>
  <c r="I9034" i="5"/>
  <c r="H9034" i="5"/>
  <c r="I9030" i="5"/>
  <c r="H9030" i="5"/>
  <c r="I9026" i="5"/>
  <c r="H9026" i="5"/>
  <c r="I9022" i="5"/>
  <c r="H9022" i="5"/>
  <c r="I9018" i="5"/>
  <c r="H9018" i="5"/>
  <c r="I9014" i="5"/>
  <c r="H9014" i="5"/>
  <c r="I9010" i="5"/>
  <c r="H9010" i="5"/>
  <c r="I9006" i="5"/>
  <c r="H9006" i="5"/>
  <c r="I9002" i="5"/>
  <c r="H9002" i="5"/>
  <c r="I8998" i="5"/>
  <c r="H8998" i="5"/>
  <c r="I8994" i="5"/>
  <c r="H8994" i="5"/>
  <c r="I8990" i="5"/>
  <c r="H8990" i="5"/>
  <c r="I8986" i="5"/>
  <c r="H8986" i="5"/>
  <c r="I8982" i="5"/>
  <c r="H8982" i="5"/>
  <c r="I8978" i="5"/>
  <c r="H8978" i="5"/>
  <c r="I8974" i="5"/>
  <c r="H8974" i="5"/>
  <c r="I8970" i="5"/>
  <c r="H8970" i="5"/>
  <c r="I8966" i="5"/>
  <c r="H8966" i="5"/>
  <c r="I8962" i="5"/>
  <c r="H8962" i="5"/>
  <c r="I8958" i="5"/>
  <c r="H8958" i="5"/>
  <c r="I8954" i="5"/>
  <c r="H8954" i="5"/>
  <c r="I8950" i="5"/>
  <c r="H8950" i="5"/>
  <c r="I8946" i="5"/>
  <c r="H8946" i="5"/>
  <c r="I8942" i="5"/>
  <c r="H8942" i="5"/>
  <c r="I8938" i="5"/>
  <c r="H8938" i="5"/>
  <c r="I8934" i="5"/>
  <c r="H8934" i="5"/>
  <c r="I8930" i="5"/>
  <c r="H8930" i="5"/>
  <c r="I8926" i="5"/>
  <c r="H8926" i="5"/>
  <c r="I8922" i="5"/>
  <c r="H8922" i="5"/>
  <c r="I8918" i="5"/>
  <c r="H8918" i="5"/>
  <c r="I8914" i="5"/>
  <c r="H8914" i="5"/>
  <c r="I8910" i="5"/>
  <c r="H8910" i="5"/>
  <c r="I8906" i="5"/>
  <c r="H8906" i="5"/>
  <c r="I8902" i="5"/>
  <c r="H8902" i="5"/>
  <c r="I8898" i="5"/>
  <c r="H8898" i="5"/>
  <c r="I8894" i="5"/>
  <c r="H8894" i="5"/>
  <c r="I8890" i="5"/>
  <c r="H8890" i="5"/>
  <c r="I8886" i="5"/>
  <c r="H8886" i="5"/>
  <c r="I8882" i="5"/>
  <c r="H8882" i="5"/>
  <c r="I8878" i="5"/>
  <c r="H8878" i="5"/>
  <c r="I8874" i="5"/>
  <c r="H8874" i="5"/>
  <c r="I8870" i="5"/>
  <c r="H8870" i="5"/>
  <c r="I8866" i="5"/>
  <c r="H8866" i="5"/>
  <c r="I8862" i="5"/>
  <c r="H8862" i="5"/>
  <c r="I8858" i="5"/>
  <c r="H8858" i="5"/>
  <c r="I8854" i="5"/>
  <c r="H8854" i="5"/>
  <c r="I8850" i="5"/>
  <c r="H8850" i="5"/>
  <c r="I8846" i="5"/>
  <c r="H8846" i="5"/>
  <c r="I8842" i="5"/>
  <c r="H8842" i="5"/>
  <c r="I8838" i="5"/>
  <c r="H8838" i="5"/>
  <c r="I8834" i="5"/>
  <c r="H8834" i="5"/>
  <c r="I8830" i="5"/>
  <c r="H8830" i="5"/>
  <c r="I8826" i="5"/>
  <c r="H8826" i="5"/>
  <c r="I8822" i="5"/>
  <c r="H8822" i="5"/>
  <c r="I8818" i="5"/>
  <c r="H8818" i="5"/>
  <c r="I8814" i="5"/>
  <c r="H8814" i="5"/>
  <c r="I8810" i="5"/>
  <c r="H8810" i="5"/>
  <c r="I8806" i="5"/>
  <c r="H8806" i="5"/>
  <c r="I8802" i="5"/>
  <c r="H8802" i="5"/>
  <c r="I8798" i="5"/>
  <c r="H8798" i="5"/>
  <c r="I8794" i="5"/>
  <c r="H8794" i="5"/>
  <c r="I8790" i="5"/>
  <c r="H8790" i="5"/>
  <c r="I8786" i="5"/>
  <c r="H8786" i="5"/>
  <c r="I8782" i="5"/>
  <c r="H8782" i="5"/>
  <c r="I8778" i="5"/>
  <c r="H8778" i="5"/>
  <c r="I8774" i="5"/>
  <c r="H8774" i="5"/>
  <c r="I8770" i="5"/>
  <c r="H8770" i="5"/>
  <c r="I8766" i="5"/>
  <c r="H8766" i="5"/>
  <c r="I8762" i="5"/>
  <c r="H8762" i="5"/>
  <c r="I8758" i="5"/>
  <c r="H8758" i="5"/>
  <c r="I8754" i="5"/>
  <c r="H8754" i="5"/>
  <c r="I8750" i="5"/>
  <c r="H8750" i="5"/>
  <c r="I8746" i="5"/>
  <c r="H8746" i="5"/>
  <c r="I8742" i="5"/>
  <c r="H8742" i="5"/>
  <c r="I8738" i="5"/>
  <c r="H8738" i="5"/>
  <c r="I8734" i="5"/>
  <c r="H8734" i="5"/>
  <c r="I8730" i="5"/>
  <c r="H8730" i="5"/>
  <c r="I8726" i="5"/>
  <c r="H8726" i="5"/>
  <c r="I8722" i="5"/>
  <c r="H8722" i="5"/>
  <c r="I8718" i="5"/>
  <c r="H8718" i="5"/>
  <c r="I8714" i="5"/>
  <c r="H8714" i="5"/>
  <c r="I8710" i="5"/>
  <c r="H8710" i="5"/>
  <c r="I8706" i="5"/>
  <c r="H8706" i="5"/>
  <c r="I8702" i="5"/>
  <c r="H8702" i="5"/>
  <c r="I8698" i="5"/>
  <c r="H8698" i="5"/>
  <c r="I8694" i="5"/>
  <c r="H8694" i="5"/>
  <c r="I8690" i="5"/>
  <c r="H8690" i="5"/>
  <c r="I8686" i="5"/>
  <c r="H8686" i="5"/>
  <c r="I8682" i="5"/>
  <c r="H8682" i="5"/>
  <c r="I8678" i="5"/>
  <c r="H8678" i="5"/>
  <c r="I8674" i="5"/>
  <c r="H8674" i="5"/>
  <c r="I8670" i="5"/>
  <c r="H8670" i="5"/>
  <c r="I8666" i="5"/>
  <c r="H8666" i="5"/>
  <c r="I8662" i="5"/>
  <c r="H8662" i="5"/>
  <c r="I8658" i="5"/>
  <c r="H8658" i="5"/>
  <c r="I8654" i="5"/>
  <c r="H8654" i="5"/>
  <c r="I8650" i="5"/>
  <c r="H8650" i="5"/>
  <c r="I8646" i="5"/>
  <c r="H8646" i="5"/>
  <c r="I8642" i="5"/>
  <c r="H8642" i="5"/>
  <c r="I8638" i="5"/>
  <c r="H8638" i="5"/>
  <c r="I8634" i="5"/>
  <c r="H8634" i="5"/>
  <c r="I8630" i="5"/>
  <c r="H8630" i="5"/>
  <c r="I8626" i="5"/>
  <c r="H8626" i="5"/>
  <c r="I8622" i="5"/>
  <c r="H8622" i="5"/>
  <c r="I8618" i="5"/>
  <c r="H8618" i="5"/>
  <c r="I8614" i="5"/>
  <c r="H8614" i="5"/>
  <c r="I8610" i="5"/>
  <c r="H8610" i="5"/>
  <c r="I8606" i="5"/>
  <c r="H8606" i="5"/>
  <c r="I8602" i="5"/>
  <c r="H8602" i="5"/>
  <c r="I8598" i="5"/>
  <c r="H8598" i="5"/>
  <c r="I8594" i="5"/>
  <c r="H8594" i="5"/>
  <c r="I8590" i="5"/>
  <c r="H8590" i="5"/>
  <c r="I8586" i="5"/>
  <c r="H8586" i="5"/>
  <c r="I8582" i="5"/>
  <c r="H8582" i="5"/>
  <c r="I8578" i="5"/>
  <c r="H8578" i="5"/>
  <c r="I8574" i="5"/>
  <c r="H8574" i="5"/>
  <c r="I8570" i="5"/>
  <c r="H8570" i="5"/>
  <c r="I8566" i="5"/>
  <c r="H8566" i="5"/>
  <c r="I8562" i="5"/>
  <c r="H8562" i="5"/>
  <c r="I8558" i="5"/>
  <c r="H8558" i="5"/>
  <c r="I8554" i="5"/>
  <c r="H8554" i="5"/>
  <c r="I8550" i="5"/>
  <c r="H8550" i="5"/>
  <c r="I8546" i="5"/>
  <c r="H8546" i="5"/>
  <c r="I8542" i="5"/>
  <c r="H8542" i="5"/>
  <c r="I8538" i="5"/>
  <c r="H8538" i="5"/>
  <c r="I8534" i="5"/>
  <c r="H8534" i="5"/>
  <c r="I8530" i="5"/>
  <c r="H8530" i="5"/>
  <c r="I8526" i="5"/>
  <c r="H8526" i="5"/>
  <c r="I8522" i="5"/>
  <c r="H8522" i="5"/>
  <c r="I8518" i="5"/>
  <c r="H8518" i="5"/>
  <c r="I8514" i="5"/>
  <c r="H8514" i="5"/>
  <c r="I8510" i="5"/>
  <c r="H8510" i="5"/>
  <c r="I8506" i="5"/>
  <c r="H8506" i="5"/>
  <c r="I8502" i="5"/>
  <c r="H8502" i="5"/>
  <c r="I8498" i="5"/>
  <c r="H8498" i="5"/>
  <c r="I8494" i="5"/>
  <c r="H8494" i="5"/>
  <c r="I8490" i="5"/>
  <c r="H8490" i="5"/>
  <c r="I8486" i="5"/>
  <c r="H8486" i="5"/>
  <c r="I8482" i="5"/>
  <c r="H8482" i="5"/>
  <c r="I8478" i="5"/>
  <c r="H8478" i="5"/>
  <c r="I8474" i="5"/>
  <c r="H8474" i="5"/>
  <c r="I8470" i="5"/>
  <c r="H8470" i="5"/>
  <c r="I8466" i="5"/>
  <c r="H8466" i="5"/>
  <c r="I8462" i="5"/>
  <c r="H8462" i="5"/>
  <c r="I8458" i="5"/>
  <c r="H8458" i="5"/>
  <c r="I8454" i="5"/>
  <c r="H8454" i="5"/>
  <c r="I8450" i="5"/>
  <c r="H8450" i="5"/>
  <c r="I8446" i="5"/>
  <c r="H8446" i="5"/>
  <c r="I8442" i="5"/>
  <c r="H8442" i="5"/>
  <c r="I8438" i="5"/>
  <c r="H8438" i="5"/>
  <c r="I8434" i="5"/>
  <c r="H8434" i="5"/>
  <c r="I8430" i="5"/>
  <c r="H8430" i="5"/>
  <c r="I8426" i="5"/>
  <c r="H8426" i="5"/>
  <c r="I8422" i="5"/>
  <c r="H8422" i="5"/>
  <c r="I8418" i="5"/>
  <c r="H8418" i="5"/>
  <c r="I8414" i="5"/>
  <c r="H8414" i="5"/>
  <c r="I8410" i="5"/>
  <c r="H8410" i="5"/>
  <c r="I8406" i="5"/>
  <c r="H8406" i="5"/>
  <c r="I8402" i="5"/>
  <c r="H8402" i="5"/>
  <c r="I8398" i="5"/>
  <c r="H8398" i="5"/>
  <c r="I8394" i="5"/>
  <c r="H8394" i="5"/>
  <c r="I8390" i="5"/>
  <c r="H8390" i="5"/>
  <c r="I8386" i="5"/>
  <c r="H8386" i="5"/>
  <c r="I8382" i="5"/>
  <c r="H8382" i="5"/>
  <c r="I8378" i="5"/>
  <c r="H8378" i="5"/>
  <c r="I8374" i="5"/>
  <c r="H8374" i="5"/>
  <c r="I8370" i="5"/>
  <c r="H8370" i="5"/>
  <c r="I8366" i="5"/>
  <c r="H8366" i="5"/>
  <c r="I8362" i="5"/>
  <c r="H8362" i="5"/>
  <c r="I8358" i="5"/>
  <c r="H8358" i="5"/>
  <c r="I8354" i="5"/>
  <c r="H8354" i="5"/>
  <c r="I8350" i="5"/>
  <c r="H8350" i="5"/>
  <c r="I8346" i="5"/>
  <c r="H8346" i="5"/>
  <c r="I8342" i="5"/>
  <c r="H8342" i="5"/>
  <c r="I8338" i="5"/>
  <c r="H8338" i="5"/>
  <c r="I8334" i="5"/>
  <c r="H8334" i="5"/>
  <c r="I8330" i="5"/>
  <c r="H8330" i="5"/>
  <c r="I8326" i="5"/>
  <c r="H8326" i="5"/>
  <c r="I8322" i="5"/>
  <c r="H8322" i="5"/>
  <c r="I8318" i="5"/>
  <c r="H8318" i="5"/>
  <c r="I8314" i="5"/>
  <c r="H8314" i="5"/>
  <c r="I8310" i="5"/>
  <c r="H8310" i="5"/>
  <c r="I8306" i="5"/>
  <c r="H8306" i="5"/>
  <c r="I8302" i="5"/>
  <c r="H8302" i="5"/>
  <c r="I8298" i="5"/>
  <c r="H8298" i="5"/>
  <c r="I8294" i="5"/>
  <c r="H8294" i="5"/>
  <c r="I8290" i="5"/>
  <c r="H8290" i="5"/>
  <c r="I8286" i="5"/>
  <c r="H8286" i="5"/>
  <c r="I8282" i="5"/>
  <c r="H8282" i="5"/>
  <c r="I8278" i="5"/>
  <c r="H8278" i="5"/>
  <c r="I8274" i="5"/>
  <c r="H8274" i="5"/>
  <c r="I8270" i="5"/>
  <c r="H8270" i="5"/>
  <c r="I8266" i="5"/>
  <c r="H8266" i="5"/>
  <c r="I8262" i="5"/>
  <c r="H8262" i="5"/>
  <c r="I8258" i="5"/>
  <c r="H8258" i="5"/>
  <c r="I8254" i="5"/>
  <c r="H8254" i="5"/>
  <c r="I8250" i="5"/>
  <c r="H8250" i="5"/>
  <c r="I8246" i="5"/>
  <c r="H8246" i="5"/>
  <c r="I8242" i="5"/>
  <c r="H8242" i="5"/>
  <c r="I8238" i="5"/>
  <c r="H8238" i="5"/>
  <c r="I8234" i="5"/>
  <c r="H8234" i="5"/>
  <c r="I8230" i="5"/>
  <c r="H8230" i="5"/>
  <c r="I8226" i="5"/>
  <c r="H8226" i="5"/>
  <c r="I8222" i="5"/>
  <c r="H8222" i="5"/>
  <c r="I8218" i="5"/>
  <c r="H8218" i="5"/>
  <c r="I8214" i="5"/>
  <c r="H8214" i="5"/>
  <c r="I8210" i="5"/>
  <c r="H8210" i="5"/>
  <c r="I8206" i="5"/>
  <c r="H8206" i="5"/>
  <c r="I8202" i="5"/>
  <c r="H8202" i="5"/>
  <c r="I8198" i="5"/>
  <c r="H8198" i="5"/>
  <c r="I8194" i="5"/>
  <c r="H8194" i="5"/>
  <c r="I8190" i="5"/>
  <c r="H8190" i="5"/>
  <c r="I8186" i="5"/>
  <c r="H8186" i="5"/>
  <c r="I8182" i="5"/>
  <c r="H8182" i="5"/>
  <c r="I8178" i="5"/>
  <c r="H8178" i="5"/>
  <c r="I8174" i="5"/>
  <c r="H8174" i="5"/>
  <c r="I8170" i="5"/>
  <c r="H8170" i="5"/>
  <c r="I8166" i="5"/>
  <c r="H8166" i="5"/>
  <c r="I8162" i="5"/>
  <c r="H8162" i="5"/>
  <c r="I8158" i="5"/>
  <c r="H8158" i="5"/>
  <c r="I8154" i="5"/>
  <c r="H8154" i="5"/>
  <c r="I8150" i="5"/>
  <c r="H8150" i="5"/>
  <c r="I8146" i="5"/>
  <c r="H8146" i="5"/>
  <c r="I8142" i="5"/>
  <c r="H8142" i="5"/>
  <c r="I8138" i="5"/>
  <c r="H8138" i="5"/>
  <c r="I8134" i="5"/>
  <c r="H8134" i="5"/>
  <c r="I8130" i="5"/>
  <c r="H8130" i="5"/>
  <c r="I8126" i="5"/>
  <c r="H8126" i="5"/>
  <c r="I8122" i="5"/>
  <c r="H8122" i="5"/>
  <c r="I8118" i="5"/>
  <c r="H8118" i="5"/>
  <c r="I8114" i="5"/>
  <c r="H8114" i="5"/>
  <c r="I8110" i="5"/>
  <c r="H8110" i="5"/>
  <c r="I8106" i="5"/>
  <c r="H8106" i="5"/>
  <c r="I8102" i="5"/>
  <c r="H8102" i="5"/>
  <c r="I8098" i="5"/>
  <c r="H8098" i="5"/>
  <c r="I8094" i="5"/>
  <c r="H8094" i="5"/>
  <c r="I8090" i="5"/>
  <c r="H8090" i="5"/>
  <c r="I8086" i="5"/>
  <c r="H8086" i="5"/>
  <c r="I8082" i="5"/>
  <c r="H8082" i="5"/>
  <c r="I8078" i="5"/>
  <c r="H8078" i="5"/>
  <c r="I8074" i="5"/>
  <c r="H8074" i="5"/>
  <c r="I8070" i="5"/>
  <c r="H8070" i="5"/>
  <c r="I8066" i="5"/>
  <c r="H8066" i="5"/>
  <c r="I8062" i="5"/>
  <c r="H8062" i="5"/>
  <c r="I8058" i="5"/>
  <c r="H8058" i="5"/>
  <c r="I8054" i="5"/>
  <c r="H8054" i="5"/>
  <c r="I8050" i="5"/>
  <c r="H8050" i="5"/>
  <c r="I8046" i="5"/>
  <c r="H8046" i="5"/>
  <c r="I8042" i="5"/>
  <c r="H8042" i="5"/>
  <c r="I8038" i="5"/>
  <c r="H8038" i="5"/>
  <c r="I8034" i="5"/>
  <c r="H8034" i="5"/>
  <c r="I8030" i="5"/>
  <c r="H8030" i="5"/>
  <c r="I8026" i="5"/>
  <c r="H8026" i="5"/>
  <c r="I8022" i="5"/>
  <c r="H8022" i="5"/>
  <c r="I8018" i="5"/>
  <c r="H8018" i="5"/>
  <c r="I8014" i="5"/>
  <c r="H8014" i="5"/>
  <c r="I8010" i="5"/>
  <c r="H8010" i="5"/>
  <c r="I8006" i="5"/>
  <c r="H8006" i="5"/>
  <c r="I9997" i="5"/>
  <c r="H9997" i="5"/>
  <c r="I9993" i="5"/>
  <c r="H9993" i="5"/>
  <c r="I9989" i="5"/>
  <c r="H9989" i="5"/>
  <c r="I9985" i="5"/>
  <c r="H9985" i="5"/>
  <c r="I9981" i="5"/>
  <c r="H9981" i="5"/>
  <c r="I9977" i="5"/>
  <c r="H9977" i="5"/>
  <c r="I9973" i="5"/>
  <c r="H9973" i="5"/>
  <c r="I9969" i="5"/>
  <c r="H9969" i="5"/>
  <c r="I9965" i="5"/>
  <c r="H9965" i="5"/>
  <c r="I9961" i="5"/>
  <c r="H9961" i="5"/>
  <c r="I9957" i="5"/>
  <c r="H9957" i="5"/>
  <c r="I9953" i="5"/>
  <c r="H9953" i="5"/>
  <c r="I9949" i="5"/>
  <c r="H9949" i="5"/>
  <c r="I9945" i="5"/>
  <c r="H9945" i="5"/>
  <c r="I9941" i="5"/>
  <c r="H9941" i="5"/>
  <c r="I9937" i="5"/>
  <c r="H9937" i="5"/>
  <c r="I9933" i="5"/>
  <c r="H9933" i="5"/>
  <c r="I9929" i="5"/>
  <c r="H9929" i="5"/>
  <c r="I9925" i="5"/>
  <c r="H9925" i="5"/>
  <c r="I9921" i="5"/>
  <c r="H9921" i="5"/>
  <c r="I9917" i="5"/>
  <c r="H9917" i="5"/>
  <c r="I9913" i="5"/>
  <c r="H9913" i="5"/>
  <c r="I9909" i="5"/>
  <c r="H9909" i="5"/>
  <c r="I9905" i="5"/>
  <c r="H9905" i="5"/>
  <c r="I9901" i="5"/>
  <c r="H9901" i="5"/>
  <c r="I9897" i="5"/>
  <c r="H9897" i="5"/>
  <c r="I9893" i="5"/>
  <c r="H9893" i="5"/>
  <c r="I9889" i="5"/>
  <c r="H9889" i="5"/>
  <c r="I9885" i="5"/>
  <c r="H9885" i="5"/>
  <c r="I9881" i="5"/>
  <c r="H9881" i="5"/>
  <c r="I9877" i="5"/>
  <c r="H9877" i="5"/>
  <c r="I9873" i="5"/>
  <c r="H9873" i="5"/>
  <c r="I9869" i="5"/>
  <c r="H9869" i="5"/>
  <c r="I9865" i="5"/>
  <c r="H9865" i="5"/>
  <c r="I9861" i="5"/>
  <c r="H9861" i="5"/>
  <c r="I9857" i="5"/>
  <c r="H9857" i="5"/>
  <c r="I9853" i="5"/>
  <c r="H9853" i="5"/>
  <c r="I9849" i="5"/>
  <c r="H9849" i="5"/>
  <c r="I9845" i="5"/>
  <c r="H9845" i="5"/>
  <c r="I9841" i="5"/>
  <c r="H9841" i="5"/>
  <c r="I9837" i="5"/>
  <c r="H9837" i="5"/>
  <c r="I9833" i="5"/>
  <c r="H9833" i="5"/>
  <c r="I9829" i="5"/>
  <c r="H9829" i="5"/>
  <c r="I9825" i="5"/>
  <c r="H9825" i="5"/>
  <c r="I9821" i="5"/>
  <c r="H9821" i="5"/>
  <c r="I9817" i="5"/>
  <c r="H9817" i="5"/>
  <c r="I9813" i="5"/>
  <c r="H9813" i="5"/>
  <c r="I9809" i="5"/>
  <c r="H9809" i="5"/>
  <c r="I9805" i="5"/>
  <c r="H9805" i="5"/>
  <c r="I9801" i="5"/>
  <c r="H9801" i="5"/>
  <c r="I9797" i="5"/>
  <c r="H9797" i="5"/>
  <c r="I9793" i="5"/>
  <c r="H9793" i="5"/>
  <c r="I9789" i="5"/>
  <c r="H9789" i="5"/>
  <c r="I9785" i="5"/>
  <c r="H9785" i="5"/>
  <c r="I9781" i="5"/>
  <c r="H9781" i="5"/>
  <c r="I9777" i="5"/>
  <c r="H9777" i="5"/>
  <c r="I9773" i="5"/>
  <c r="H9773" i="5"/>
  <c r="I9769" i="5"/>
  <c r="H9769" i="5"/>
  <c r="I9765" i="5"/>
  <c r="H9765" i="5"/>
  <c r="I9761" i="5"/>
  <c r="H9761" i="5"/>
  <c r="I9757" i="5"/>
  <c r="H9757" i="5"/>
  <c r="I9753" i="5"/>
  <c r="H9753" i="5"/>
  <c r="I9749" i="5"/>
  <c r="H9749" i="5"/>
  <c r="I9745" i="5"/>
  <c r="H9745" i="5"/>
  <c r="I9741" i="5"/>
  <c r="H9741" i="5"/>
  <c r="I9737" i="5"/>
  <c r="H9737" i="5"/>
  <c r="I9733" i="5"/>
  <c r="H9733" i="5"/>
  <c r="I9729" i="5"/>
  <c r="H9729" i="5"/>
  <c r="I9725" i="5"/>
  <c r="H9725" i="5"/>
  <c r="I9721" i="5"/>
  <c r="H9721" i="5"/>
  <c r="I9717" i="5"/>
  <c r="H9717" i="5"/>
  <c r="I9713" i="5"/>
  <c r="H9713" i="5"/>
  <c r="I9709" i="5"/>
  <c r="H9709" i="5"/>
  <c r="I9705" i="5"/>
  <c r="H9705" i="5"/>
  <c r="I9701" i="5"/>
  <c r="H9701" i="5"/>
  <c r="I9697" i="5"/>
  <c r="H9697" i="5"/>
  <c r="I9693" i="5"/>
  <c r="H9693" i="5"/>
  <c r="I9689" i="5"/>
  <c r="H9689" i="5"/>
  <c r="I9685" i="5"/>
  <c r="H9685" i="5"/>
  <c r="I9681" i="5"/>
  <c r="H9681" i="5"/>
  <c r="I9677" i="5"/>
  <c r="H9677" i="5"/>
  <c r="I9673" i="5"/>
  <c r="H9673" i="5"/>
  <c r="I9669" i="5"/>
  <c r="H9669" i="5"/>
  <c r="I9665" i="5"/>
  <c r="H9665" i="5"/>
  <c r="I9661" i="5"/>
  <c r="H9661" i="5"/>
  <c r="I9657" i="5"/>
  <c r="H9657" i="5"/>
  <c r="I9653" i="5"/>
  <c r="H9653" i="5"/>
  <c r="I9649" i="5"/>
  <c r="H9649" i="5"/>
  <c r="I9645" i="5"/>
  <c r="H9645" i="5"/>
  <c r="I9641" i="5"/>
  <c r="H9641" i="5"/>
  <c r="I9637" i="5"/>
  <c r="H9637" i="5"/>
  <c r="I9633" i="5"/>
  <c r="H9633" i="5"/>
  <c r="I9629" i="5"/>
  <c r="H9629" i="5"/>
  <c r="I9625" i="5"/>
  <c r="H9625" i="5"/>
  <c r="I9621" i="5"/>
  <c r="H9621" i="5"/>
  <c r="I9617" i="5"/>
  <c r="H9617" i="5"/>
  <c r="I9613" i="5"/>
  <c r="H9613" i="5"/>
  <c r="I9609" i="5"/>
  <c r="H9609" i="5"/>
  <c r="I9605" i="5"/>
  <c r="H9605" i="5"/>
  <c r="I9601" i="5"/>
  <c r="H9601" i="5"/>
  <c r="I9597" i="5"/>
  <c r="H9597" i="5"/>
  <c r="I9593" i="5"/>
  <c r="H9593" i="5"/>
  <c r="I9589" i="5"/>
  <c r="H9589" i="5"/>
  <c r="I9585" i="5"/>
  <c r="H9585" i="5"/>
  <c r="I9581" i="5"/>
  <c r="H9581" i="5"/>
  <c r="I9577" i="5"/>
  <c r="H9577" i="5"/>
  <c r="I9573" i="5"/>
  <c r="H9573" i="5"/>
  <c r="I9569" i="5"/>
  <c r="H9569" i="5"/>
  <c r="I9565" i="5"/>
  <c r="H9565" i="5"/>
  <c r="I9561" i="5"/>
  <c r="H9561" i="5"/>
  <c r="I9557" i="5"/>
  <c r="H9557" i="5"/>
  <c r="I9553" i="5"/>
  <c r="H9553" i="5"/>
  <c r="I9549" i="5"/>
  <c r="H9549" i="5"/>
  <c r="I9545" i="5"/>
  <c r="H9545" i="5"/>
  <c r="I9541" i="5"/>
  <c r="H9541" i="5"/>
  <c r="I9537" i="5"/>
  <c r="H9537" i="5"/>
  <c r="I9533" i="5"/>
  <c r="H9533" i="5"/>
  <c r="I9529" i="5"/>
  <c r="H9529" i="5"/>
  <c r="I9525" i="5"/>
  <c r="H9525" i="5"/>
  <c r="I9521" i="5"/>
  <c r="H9521" i="5"/>
  <c r="I9517" i="5"/>
  <c r="H9517" i="5"/>
  <c r="I9513" i="5"/>
  <c r="H9513" i="5"/>
  <c r="I9509" i="5"/>
  <c r="H9509" i="5"/>
  <c r="I9505" i="5"/>
  <c r="H9505" i="5"/>
  <c r="I9501" i="5"/>
  <c r="H9501" i="5"/>
  <c r="I9497" i="5"/>
  <c r="H9497" i="5"/>
  <c r="I9493" i="5"/>
  <c r="H9493" i="5"/>
  <c r="I9489" i="5"/>
  <c r="H9489" i="5"/>
  <c r="I9485" i="5"/>
  <c r="H9485" i="5"/>
  <c r="I9481" i="5"/>
  <c r="H9481" i="5"/>
  <c r="I9477" i="5"/>
  <c r="H9477" i="5"/>
  <c r="I9473" i="5"/>
  <c r="H9473" i="5"/>
  <c r="I9469" i="5"/>
  <c r="H9469" i="5"/>
  <c r="I9465" i="5"/>
  <c r="H9465" i="5"/>
  <c r="I9461" i="5"/>
  <c r="H9461" i="5"/>
  <c r="I9457" i="5"/>
  <c r="H9457" i="5"/>
  <c r="I9453" i="5"/>
  <c r="H9453" i="5"/>
  <c r="I9449" i="5"/>
  <c r="H9449" i="5"/>
  <c r="I9445" i="5"/>
  <c r="H9445" i="5"/>
  <c r="I9441" i="5"/>
  <c r="H9441" i="5"/>
  <c r="I9437" i="5"/>
  <c r="H9437" i="5"/>
  <c r="I9433" i="5"/>
  <c r="H9433" i="5"/>
  <c r="I9429" i="5"/>
  <c r="H9429" i="5"/>
  <c r="I9425" i="5"/>
  <c r="H9425" i="5"/>
  <c r="I9421" i="5"/>
  <c r="H9421" i="5"/>
  <c r="I9417" i="5"/>
  <c r="H9417" i="5"/>
  <c r="I9413" i="5"/>
  <c r="H9413" i="5"/>
  <c r="I9409" i="5"/>
  <c r="H9409" i="5"/>
  <c r="I9405" i="5"/>
  <c r="H9405" i="5"/>
  <c r="I9401" i="5"/>
  <c r="H9401" i="5"/>
  <c r="I9397" i="5"/>
  <c r="H9397" i="5"/>
  <c r="I9393" i="5"/>
  <c r="H9393" i="5"/>
  <c r="I9389" i="5"/>
  <c r="H9389" i="5"/>
  <c r="I9385" i="5"/>
  <c r="H9385" i="5"/>
  <c r="I9381" i="5"/>
  <c r="H9381" i="5"/>
  <c r="I9377" i="5"/>
  <c r="H9377" i="5"/>
  <c r="I9373" i="5"/>
  <c r="H9373" i="5"/>
  <c r="I9369" i="5"/>
  <c r="H9369" i="5"/>
  <c r="I9365" i="5"/>
  <c r="H9365" i="5"/>
  <c r="I9361" i="5"/>
  <c r="H9361" i="5"/>
  <c r="I9357" i="5"/>
  <c r="H9357" i="5"/>
  <c r="I9353" i="5"/>
  <c r="H9353" i="5"/>
  <c r="I9349" i="5"/>
  <c r="H9349" i="5"/>
  <c r="I9345" i="5"/>
  <c r="H9345" i="5"/>
  <c r="I9341" i="5"/>
  <c r="H9341" i="5"/>
  <c r="I9337" i="5"/>
  <c r="H9337" i="5"/>
  <c r="I9333" i="5"/>
  <c r="H9333" i="5"/>
  <c r="I9329" i="5"/>
  <c r="H9329" i="5"/>
  <c r="I9325" i="5"/>
  <c r="H9325" i="5"/>
  <c r="I9321" i="5"/>
  <c r="H9321" i="5"/>
  <c r="I9317" i="5"/>
  <c r="H9317" i="5"/>
  <c r="I9313" i="5"/>
  <c r="H9313" i="5"/>
  <c r="I9309" i="5"/>
  <c r="H9309" i="5"/>
  <c r="I9305" i="5"/>
  <c r="H9305" i="5"/>
  <c r="I9301" i="5"/>
  <c r="H9301" i="5"/>
  <c r="I9297" i="5"/>
  <c r="H9297" i="5"/>
  <c r="I9293" i="5"/>
  <c r="H9293" i="5"/>
  <c r="I9289" i="5"/>
  <c r="H9289" i="5"/>
  <c r="I9285" i="5"/>
  <c r="H9285" i="5"/>
  <c r="I9281" i="5"/>
  <c r="H9281" i="5"/>
  <c r="I9277" i="5"/>
  <c r="H9277" i="5"/>
  <c r="I9273" i="5"/>
  <c r="H9273" i="5"/>
  <c r="I9269" i="5"/>
  <c r="H9269" i="5"/>
  <c r="I9265" i="5"/>
  <c r="H9265" i="5"/>
  <c r="I9261" i="5"/>
  <c r="H9261" i="5"/>
  <c r="I9257" i="5"/>
  <c r="H9257" i="5"/>
  <c r="I9253" i="5"/>
  <c r="H9253" i="5"/>
  <c r="I9249" i="5"/>
  <c r="H9249" i="5"/>
  <c r="I9245" i="5"/>
  <c r="H9245" i="5"/>
  <c r="I9241" i="5"/>
  <c r="H9241" i="5"/>
  <c r="I9237" i="5"/>
  <c r="H9237" i="5"/>
  <c r="I9233" i="5"/>
  <c r="H9233" i="5"/>
  <c r="I9229" i="5"/>
  <c r="H9229" i="5"/>
  <c r="I9225" i="5"/>
  <c r="H9225" i="5"/>
  <c r="I9221" i="5"/>
  <c r="H9221" i="5"/>
  <c r="I9217" i="5"/>
  <c r="H9217" i="5"/>
  <c r="I9213" i="5"/>
  <c r="H9213" i="5"/>
  <c r="I9209" i="5"/>
  <c r="H9209" i="5"/>
  <c r="I9205" i="5"/>
  <c r="H9205" i="5"/>
  <c r="I9201" i="5"/>
  <c r="H9201" i="5"/>
  <c r="I9197" i="5"/>
  <c r="H9197" i="5"/>
  <c r="I9193" i="5"/>
  <c r="H9193" i="5"/>
  <c r="I9189" i="5"/>
  <c r="H9189" i="5"/>
  <c r="I9185" i="5"/>
  <c r="H9185" i="5"/>
  <c r="I9181" i="5"/>
  <c r="H9181" i="5"/>
  <c r="I9177" i="5"/>
  <c r="H9177" i="5"/>
  <c r="I9173" i="5"/>
  <c r="H9173" i="5"/>
  <c r="I9169" i="5"/>
  <c r="H9169" i="5"/>
  <c r="I9165" i="5"/>
  <c r="H9165" i="5"/>
  <c r="I9161" i="5"/>
  <c r="H9161" i="5"/>
  <c r="I9157" i="5"/>
  <c r="H9157" i="5"/>
  <c r="I9153" i="5"/>
  <c r="H9153" i="5"/>
  <c r="I9149" i="5"/>
  <c r="H9149" i="5"/>
  <c r="I9145" i="5"/>
  <c r="H9145" i="5"/>
  <c r="I9141" i="5"/>
  <c r="H9141" i="5"/>
  <c r="I9137" i="5"/>
  <c r="H9137" i="5"/>
  <c r="I9133" i="5"/>
  <c r="H9133" i="5"/>
  <c r="I9129" i="5"/>
  <c r="H9129" i="5"/>
  <c r="I9125" i="5"/>
  <c r="H9125" i="5"/>
  <c r="I9121" i="5"/>
  <c r="H9121" i="5"/>
  <c r="I9117" i="5"/>
  <c r="H9117" i="5"/>
  <c r="I9113" i="5"/>
  <c r="H9113" i="5"/>
  <c r="I9109" i="5"/>
  <c r="H9109" i="5"/>
  <c r="I9105" i="5"/>
  <c r="H9105" i="5"/>
  <c r="I9101" i="5"/>
  <c r="H9101" i="5"/>
  <c r="I9097" i="5"/>
  <c r="H9097" i="5"/>
  <c r="I9093" i="5"/>
  <c r="H9093" i="5"/>
  <c r="I9089" i="5"/>
  <c r="H9089" i="5"/>
  <c r="I9085" i="5"/>
  <c r="H9085" i="5"/>
  <c r="I9081" i="5"/>
  <c r="H9081" i="5"/>
  <c r="I9077" i="5"/>
  <c r="H9077" i="5"/>
  <c r="I9073" i="5"/>
  <c r="H9073" i="5"/>
  <c r="I9069" i="5"/>
  <c r="H9069" i="5"/>
  <c r="I9065" i="5"/>
  <c r="H9065" i="5"/>
  <c r="I9061" i="5"/>
  <c r="H9061" i="5"/>
  <c r="I9057" i="5"/>
  <c r="H9057" i="5"/>
  <c r="I9053" i="5"/>
  <c r="H9053" i="5"/>
  <c r="I9049" i="5"/>
  <c r="H9049" i="5"/>
  <c r="I9045" i="5"/>
  <c r="H9045" i="5"/>
  <c r="I9041" i="5"/>
  <c r="H9041" i="5"/>
  <c r="I9037" i="5"/>
  <c r="H9037" i="5"/>
  <c r="I9033" i="5"/>
  <c r="H9033" i="5"/>
  <c r="I9029" i="5"/>
  <c r="H9029" i="5"/>
  <c r="I9025" i="5"/>
  <c r="H9025" i="5"/>
  <c r="I9021" i="5"/>
  <c r="H9021" i="5"/>
  <c r="I9017" i="5"/>
  <c r="H9017" i="5"/>
  <c r="I9013" i="5"/>
  <c r="H9013" i="5"/>
  <c r="I9009" i="5"/>
  <c r="H9009" i="5"/>
  <c r="I9005" i="5"/>
  <c r="H9005" i="5"/>
  <c r="I9001" i="5"/>
  <c r="H9001" i="5"/>
  <c r="I8997" i="5"/>
  <c r="H8997" i="5"/>
  <c r="I8993" i="5"/>
  <c r="H8993" i="5"/>
  <c r="I8989" i="5"/>
  <c r="H8989" i="5"/>
  <c r="I8985" i="5"/>
  <c r="H8985" i="5"/>
  <c r="I8981" i="5"/>
  <c r="H8981" i="5"/>
  <c r="I8977" i="5"/>
  <c r="H8977" i="5"/>
  <c r="I8973" i="5"/>
  <c r="H8973" i="5"/>
  <c r="I8969" i="5"/>
  <c r="H8969" i="5"/>
  <c r="I8965" i="5"/>
  <c r="H8965" i="5"/>
  <c r="I8961" i="5"/>
  <c r="H8961" i="5"/>
  <c r="I8957" i="5"/>
  <c r="H8957" i="5"/>
  <c r="I8953" i="5"/>
  <c r="H8953" i="5"/>
  <c r="I8949" i="5"/>
  <c r="H8949" i="5"/>
  <c r="I8945" i="5"/>
  <c r="H8945" i="5"/>
  <c r="I8941" i="5"/>
  <c r="H8941" i="5"/>
  <c r="I8937" i="5"/>
  <c r="H8937" i="5"/>
  <c r="I8933" i="5"/>
  <c r="H8933" i="5"/>
  <c r="I8929" i="5"/>
  <c r="H8929" i="5"/>
  <c r="I8925" i="5"/>
  <c r="H8925" i="5"/>
  <c r="I8921" i="5"/>
  <c r="H8921" i="5"/>
  <c r="I8917" i="5"/>
  <c r="H8917" i="5"/>
  <c r="I8913" i="5"/>
  <c r="H8913" i="5"/>
  <c r="I8909" i="5"/>
  <c r="H8909" i="5"/>
  <c r="I8905" i="5"/>
  <c r="H8905" i="5"/>
  <c r="I8901" i="5"/>
  <c r="H8901" i="5"/>
  <c r="I8897" i="5"/>
  <c r="H8897" i="5"/>
  <c r="I8893" i="5"/>
  <c r="H8893" i="5"/>
  <c r="I8889" i="5"/>
  <c r="H8889" i="5"/>
  <c r="I8885" i="5"/>
  <c r="H8885" i="5"/>
  <c r="I8881" i="5"/>
  <c r="H8881" i="5"/>
  <c r="I8877" i="5"/>
  <c r="H8877" i="5"/>
  <c r="I8873" i="5"/>
  <c r="H8873" i="5"/>
  <c r="I8869" i="5"/>
  <c r="H8869" i="5"/>
  <c r="I8865" i="5"/>
  <c r="H8865" i="5"/>
  <c r="I8861" i="5"/>
  <c r="H8861" i="5"/>
  <c r="I8857" i="5"/>
  <c r="H8857" i="5"/>
  <c r="I8853" i="5"/>
  <c r="H8853" i="5"/>
  <c r="I8849" i="5"/>
  <c r="H8849" i="5"/>
  <c r="I8845" i="5"/>
  <c r="H8845" i="5"/>
  <c r="I8841" i="5"/>
  <c r="H8841" i="5"/>
  <c r="I8837" i="5"/>
  <c r="H8837" i="5"/>
  <c r="I8833" i="5"/>
  <c r="H8833" i="5"/>
  <c r="I8829" i="5"/>
  <c r="H8829" i="5"/>
  <c r="I8825" i="5"/>
  <c r="H8825" i="5"/>
  <c r="I8821" i="5"/>
  <c r="H8821" i="5"/>
  <c r="I8817" i="5"/>
  <c r="H8817" i="5"/>
  <c r="I8813" i="5"/>
  <c r="H8813" i="5"/>
  <c r="I8809" i="5"/>
  <c r="H8809" i="5"/>
  <c r="I8805" i="5"/>
  <c r="H8805" i="5"/>
  <c r="I8801" i="5"/>
  <c r="H8801" i="5"/>
  <c r="I8797" i="5"/>
  <c r="H8797" i="5"/>
  <c r="I8793" i="5"/>
  <c r="H8793" i="5"/>
  <c r="I8789" i="5"/>
  <c r="H8789" i="5"/>
  <c r="I8785" i="5"/>
  <c r="H8785" i="5"/>
  <c r="I8781" i="5"/>
  <c r="H8781" i="5"/>
  <c r="I8777" i="5"/>
  <c r="H8777" i="5"/>
  <c r="I8773" i="5"/>
  <c r="H8773" i="5"/>
  <c r="I8769" i="5"/>
  <c r="H8769" i="5"/>
  <c r="I8765" i="5"/>
  <c r="H8765" i="5"/>
  <c r="I8761" i="5"/>
  <c r="H8761" i="5"/>
  <c r="I8757" i="5"/>
  <c r="H8757" i="5"/>
  <c r="I8753" i="5"/>
  <c r="H8753" i="5"/>
  <c r="I8749" i="5"/>
  <c r="H8749" i="5"/>
  <c r="I8745" i="5"/>
  <c r="H8745" i="5"/>
  <c r="I8741" i="5"/>
  <c r="H8741" i="5"/>
  <c r="I8737" i="5"/>
  <c r="H8737" i="5"/>
  <c r="I8733" i="5"/>
  <c r="H8733" i="5"/>
  <c r="I8729" i="5"/>
  <c r="H8729" i="5"/>
  <c r="I8725" i="5"/>
  <c r="H8725" i="5"/>
  <c r="I8721" i="5"/>
  <c r="H8721" i="5"/>
  <c r="I8717" i="5"/>
  <c r="H8717" i="5"/>
  <c r="I8713" i="5"/>
  <c r="H8713" i="5"/>
  <c r="I8709" i="5"/>
  <c r="H8709" i="5"/>
  <c r="I8705" i="5"/>
  <c r="H8705" i="5"/>
  <c r="I8701" i="5"/>
  <c r="H8701" i="5"/>
  <c r="I8697" i="5"/>
  <c r="H8697" i="5"/>
  <c r="I8693" i="5"/>
  <c r="H8693" i="5"/>
  <c r="I8689" i="5"/>
  <c r="H8689" i="5"/>
  <c r="I8685" i="5"/>
  <c r="H8685" i="5"/>
  <c r="I8681" i="5"/>
  <c r="H8681" i="5"/>
  <c r="I8677" i="5"/>
  <c r="H8677" i="5"/>
  <c r="I8673" i="5"/>
  <c r="H8673" i="5"/>
  <c r="I8669" i="5"/>
  <c r="H8669" i="5"/>
  <c r="I8665" i="5"/>
  <c r="H8665" i="5"/>
  <c r="I8661" i="5"/>
  <c r="H8661" i="5"/>
  <c r="I8657" i="5"/>
  <c r="H8657" i="5"/>
  <c r="I8653" i="5"/>
  <c r="H8653" i="5"/>
  <c r="I8649" i="5"/>
  <c r="H8649" i="5"/>
  <c r="I8645" i="5"/>
  <c r="H8645" i="5"/>
  <c r="I8641" i="5"/>
  <c r="H8641" i="5"/>
  <c r="I8637" i="5"/>
  <c r="H8637" i="5"/>
  <c r="I8633" i="5"/>
  <c r="H8633" i="5"/>
  <c r="I8629" i="5"/>
  <c r="H8629" i="5"/>
  <c r="I8625" i="5"/>
  <c r="H8625" i="5"/>
  <c r="I8621" i="5"/>
  <c r="H8621" i="5"/>
  <c r="I8617" i="5"/>
  <c r="H8617" i="5"/>
  <c r="I8613" i="5"/>
  <c r="H8613" i="5"/>
  <c r="I8609" i="5"/>
  <c r="H8609" i="5"/>
  <c r="I8605" i="5"/>
  <c r="H8605" i="5"/>
  <c r="I8601" i="5"/>
  <c r="H8601" i="5"/>
  <c r="I8597" i="5"/>
  <c r="H8597" i="5"/>
  <c r="I8593" i="5"/>
  <c r="H8593" i="5"/>
  <c r="I8589" i="5"/>
  <c r="H8589" i="5"/>
  <c r="I8585" i="5"/>
  <c r="H8585" i="5"/>
  <c r="I8581" i="5"/>
  <c r="H8581" i="5"/>
  <c r="I8577" i="5"/>
  <c r="H8577" i="5"/>
  <c r="I8573" i="5"/>
  <c r="H8573" i="5"/>
  <c r="I8569" i="5"/>
  <c r="H8569" i="5"/>
  <c r="I8565" i="5"/>
  <c r="H8565" i="5"/>
  <c r="I8561" i="5"/>
  <c r="H8561" i="5"/>
  <c r="I8557" i="5"/>
  <c r="H8557" i="5"/>
  <c r="I8553" i="5"/>
  <c r="H8553" i="5"/>
  <c r="I8549" i="5"/>
  <c r="H8549" i="5"/>
  <c r="I8545" i="5"/>
  <c r="H8545" i="5"/>
  <c r="I8541" i="5"/>
  <c r="H8541" i="5"/>
  <c r="I8537" i="5"/>
  <c r="H8537" i="5"/>
  <c r="I8533" i="5"/>
  <c r="H8533" i="5"/>
  <c r="I8529" i="5"/>
  <c r="H8529" i="5"/>
  <c r="I8525" i="5"/>
  <c r="H8525" i="5"/>
  <c r="I8521" i="5"/>
  <c r="H8521" i="5"/>
  <c r="I8517" i="5"/>
  <c r="H8517" i="5"/>
  <c r="I8513" i="5"/>
  <c r="H8513" i="5"/>
  <c r="I8509" i="5"/>
  <c r="H8509" i="5"/>
  <c r="I8505" i="5"/>
  <c r="H8505" i="5"/>
  <c r="I8501" i="5"/>
  <c r="H8501" i="5"/>
  <c r="I8497" i="5"/>
  <c r="H8497" i="5"/>
  <c r="I8493" i="5"/>
  <c r="H8493" i="5"/>
  <c r="I8489" i="5"/>
  <c r="H8489" i="5"/>
  <c r="I8485" i="5"/>
  <c r="H8485" i="5"/>
  <c r="I8481" i="5"/>
  <c r="H8481" i="5"/>
  <c r="I8477" i="5"/>
  <c r="H8477" i="5"/>
  <c r="I8473" i="5"/>
  <c r="H8473" i="5"/>
  <c r="I8469" i="5"/>
  <c r="H8469" i="5"/>
  <c r="I8465" i="5"/>
  <c r="H8465" i="5"/>
  <c r="I8461" i="5"/>
  <c r="H8461" i="5"/>
  <c r="I8457" i="5"/>
  <c r="H8457" i="5"/>
  <c r="I8453" i="5"/>
  <c r="H8453" i="5"/>
  <c r="I8449" i="5"/>
  <c r="H8449" i="5"/>
  <c r="I8445" i="5"/>
  <c r="H8445" i="5"/>
  <c r="I8441" i="5"/>
  <c r="H8441" i="5"/>
  <c r="I8437" i="5"/>
  <c r="H8437" i="5"/>
  <c r="I8433" i="5"/>
  <c r="H8433" i="5"/>
  <c r="I8429" i="5"/>
  <c r="H8429" i="5"/>
  <c r="I8425" i="5"/>
  <c r="H8425" i="5"/>
  <c r="I8421" i="5"/>
  <c r="H8421" i="5"/>
  <c r="I8417" i="5"/>
  <c r="H8417" i="5"/>
  <c r="I8413" i="5"/>
  <c r="H8413" i="5"/>
  <c r="I8409" i="5"/>
  <c r="H8409" i="5"/>
  <c r="I8405" i="5"/>
  <c r="H8405" i="5"/>
  <c r="I8401" i="5"/>
  <c r="H8401" i="5"/>
  <c r="I8397" i="5"/>
  <c r="H8397" i="5"/>
  <c r="I8393" i="5"/>
  <c r="H8393" i="5"/>
  <c r="I8389" i="5"/>
  <c r="H8389" i="5"/>
  <c r="I8385" i="5"/>
  <c r="H8385" i="5"/>
  <c r="I8381" i="5"/>
  <c r="H8381" i="5"/>
  <c r="I8377" i="5"/>
  <c r="H8377" i="5"/>
  <c r="I8373" i="5"/>
  <c r="H8373" i="5"/>
  <c r="I8369" i="5"/>
  <c r="H8369" i="5"/>
  <c r="I8365" i="5"/>
  <c r="H8365" i="5"/>
  <c r="I8361" i="5"/>
  <c r="H8361" i="5"/>
  <c r="I8357" i="5"/>
  <c r="H8357" i="5"/>
  <c r="I8353" i="5"/>
  <c r="H8353" i="5"/>
  <c r="I8349" i="5"/>
  <c r="H8349" i="5"/>
  <c r="I8345" i="5"/>
  <c r="H8345" i="5"/>
  <c r="I8341" i="5"/>
  <c r="H8341" i="5"/>
  <c r="I8337" i="5"/>
  <c r="H8337" i="5"/>
  <c r="I8333" i="5"/>
  <c r="H8333" i="5"/>
  <c r="I8329" i="5"/>
  <c r="H8329" i="5"/>
  <c r="I8325" i="5"/>
  <c r="H8325" i="5"/>
  <c r="I8321" i="5"/>
  <c r="H8321" i="5"/>
  <c r="I8317" i="5"/>
  <c r="H8317" i="5"/>
  <c r="I8313" i="5"/>
  <c r="H8313" i="5"/>
  <c r="I8309" i="5"/>
  <c r="H8309" i="5"/>
  <c r="I8305" i="5"/>
  <c r="H8305" i="5"/>
  <c r="I8301" i="5"/>
  <c r="H8301" i="5"/>
  <c r="I8297" i="5"/>
  <c r="H8297" i="5"/>
  <c r="I8293" i="5"/>
  <c r="H8293" i="5"/>
  <c r="I8289" i="5"/>
  <c r="H8289" i="5"/>
  <c r="I8285" i="5"/>
  <c r="H8285" i="5"/>
  <c r="I8281" i="5"/>
  <c r="H8281" i="5"/>
  <c r="I8277" i="5"/>
  <c r="H8277" i="5"/>
  <c r="I8273" i="5"/>
  <c r="H8273" i="5"/>
  <c r="I8269" i="5"/>
  <c r="H8269" i="5"/>
  <c r="I8265" i="5"/>
  <c r="H8265" i="5"/>
  <c r="I8261" i="5"/>
  <c r="H8261" i="5"/>
  <c r="I8257" i="5"/>
  <c r="H8257" i="5"/>
  <c r="I8253" i="5"/>
  <c r="H8253" i="5"/>
  <c r="I8249" i="5"/>
  <c r="H8249" i="5"/>
  <c r="I8245" i="5"/>
  <c r="H8245" i="5"/>
  <c r="I8241" i="5"/>
  <c r="H8241" i="5"/>
  <c r="I8237" i="5"/>
  <c r="H8237" i="5"/>
  <c r="I8233" i="5"/>
  <c r="H8233" i="5"/>
  <c r="I8229" i="5"/>
  <c r="H8229" i="5"/>
  <c r="I8225" i="5"/>
  <c r="H8225" i="5"/>
  <c r="I8221" i="5"/>
  <c r="H8221" i="5"/>
  <c r="I8217" i="5"/>
  <c r="H8217" i="5"/>
  <c r="I8213" i="5"/>
  <c r="H8213" i="5"/>
  <c r="I8209" i="5"/>
  <c r="H8209" i="5"/>
  <c r="I8205" i="5"/>
  <c r="H8205" i="5"/>
  <c r="I8201" i="5"/>
  <c r="H8201" i="5"/>
  <c r="I8197" i="5"/>
  <c r="H8197" i="5"/>
  <c r="I8193" i="5"/>
  <c r="H8193" i="5"/>
  <c r="I8189" i="5"/>
  <c r="H8189" i="5"/>
  <c r="I8185" i="5"/>
  <c r="H8185" i="5"/>
  <c r="I8181" i="5"/>
  <c r="H8181" i="5"/>
  <c r="I8177" i="5"/>
  <c r="H8177" i="5"/>
  <c r="I8173" i="5"/>
  <c r="H8173" i="5"/>
  <c r="I8169" i="5"/>
  <c r="H8169" i="5"/>
  <c r="I8165" i="5"/>
  <c r="H8165" i="5"/>
  <c r="I8161" i="5"/>
  <c r="H8161" i="5"/>
  <c r="I8157" i="5"/>
  <c r="H8157" i="5"/>
  <c r="I8153" i="5"/>
  <c r="H8153" i="5"/>
  <c r="I8149" i="5"/>
  <c r="H8149" i="5"/>
  <c r="I8145" i="5"/>
  <c r="H8145" i="5"/>
  <c r="I8141" i="5"/>
  <c r="H8141" i="5"/>
  <c r="I8137" i="5"/>
  <c r="H8137" i="5"/>
  <c r="I8133" i="5"/>
  <c r="H8133" i="5"/>
  <c r="I8129" i="5"/>
  <c r="H8129" i="5"/>
  <c r="I8125" i="5"/>
  <c r="H8125" i="5"/>
  <c r="I8121" i="5"/>
  <c r="H8121" i="5"/>
  <c r="I8117" i="5"/>
  <c r="H8117" i="5"/>
  <c r="I8113" i="5"/>
  <c r="H8113" i="5"/>
  <c r="I8109" i="5"/>
  <c r="H8109" i="5"/>
  <c r="I8105" i="5"/>
  <c r="H8105" i="5"/>
  <c r="I8101" i="5"/>
  <c r="H8101" i="5"/>
  <c r="I8097" i="5"/>
  <c r="H8097" i="5"/>
  <c r="I8093" i="5"/>
  <c r="H8093" i="5"/>
  <c r="I8089" i="5"/>
  <c r="H8089" i="5"/>
  <c r="I8085" i="5"/>
  <c r="H8085" i="5"/>
  <c r="I8081" i="5"/>
  <c r="H8081" i="5"/>
  <c r="I8077" i="5"/>
  <c r="H8077" i="5"/>
  <c r="I8073" i="5"/>
  <c r="H8073" i="5"/>
  <c r="I8069" i="5"/>
  <c r="H8069" i="5"/>
  <c r="I8065" i="5"/>
  <c r="H8065" i="5"/>
  <c r="I8061" i="5"/>
  <c r="H8061" i="5"/>
  <c r="I8057" i="5"/>
  <c r="H8057" i="5"/>
  <c r="I8053" i="5"/>
  <c r="H8053" i="5"/>
  <c r="I8049" i="5"/>
  <c r="H8049" i="5"/>
  <c r="I8045" i="5"/>
  <c r="H8045" i="5"/>
  <c r="I8041" i="5"/>
  <c r="H8041" i="5"/>
  <c r="I8037" i="5"/>
  <c r="H8037" i="5"/>
  <c r="I8033" i="5"/>
  <c r="H8033" i="5"/>
  <c r="I8029" i="5"/>
  <c r="H8029" i="5"/>
  <c r="I8025" i="5"/>
  <c r="H8025" i="5"/>
  <c r="I8021" i="5"/>
  <c r="H8021" i="5"/>
  <c r="I8017" i="5"/>
  <c r="H8017" i="5"/>
  <c r="I8013" i="5"/>
  <c r="H8013" i="5"/>
  <c r="I8009" i="5"/>
  <c r="H8009" i="5"/>
  <c r="I8005" i="5"/>
  <c r="H8005" i="5"/>
  <c r="P2" i="5"/>
  <c r="I8001" i="5"/>
  <c r="H7997" i="5"/>
  <c r="I7993" i="5"/>
  <c r="H7989" i="5"/>
  <c r="I7986" i="5"/>
  <c r="I7985" i="5"/>
  <c r="H7982" i="5"/>
  <c r="H7981" i="5"/>
  <c r="I7978" i="5"/>
  <c r="I7977" i="5"/>
  <c r="H7974" i="5"/>
  <c r="H7973" i="5"/>
  <c r="I7970" i="5"/>
  <c r="I7969" i="5"/>
  <c r="H7966" i="5"/>
  <c r="H7965" i="5"/>
  <c r="I7962" i="5"/>
  <c r="I7961" i="5"/>
  <c r="H7958" i="5"/>
  <c r="H7957" i="5"/>
  <c r="I7954" i="5"/>
  <c r="I7953" i="5"/>
  <c r="H7950" i="5"/>
  <c r="H7949" i="5"/>
  <c r="I7946" i="5"/>
  <c r="I7945" i="5"/>
  <c r="H7942" i="5"/>
  <c r="I7938" i="5"/>
  <c r="H7934" i="5"/>
  <c r="I7930" i="5"/>
  <c r="I7929" i="5"/>
  <c r="H7926" i="5"/>
  <c r="H7925" i="5"/>
  <c r="I7922" i="5"/>
  <c r="I7921" i="5"/>
  <c r="H7918" i="5"/>
  <c r="H7917" i="5"/>
  <c r="I7914" i="5"/>
  <c r="I7913" i="5"/>
  <c r="H7910" i="5"/>
  <c r="I7906" i="5"/>
  <c r="H7902" i="5"/>
  <c r="I7898" i="5"/>
  <c r="I7897" i="5"/>
  <c r="H7893" i="5"/>
  <c r="I7889" i="5"/>
  <c r="H7885" i="5"/>
  <c r="I7882" i="5"/>
  <c r="H7877" i="5"/>
  <c r="I7873" i="5"/>
  <c r="H7869" i="5"/>
  <c r="I7865" i="5"/>
  <c r="H7862" i="5"/>
  <c r="H7861" i="5"/>
  <c r="I7858" i="5"/>
  <c r="I7857" i="5"/>
  <c r="I7841" i="5"/>
  <c r="H7838" i="5"/>
  <c r="H7837" i="5"/>
  <c r="I7834" i="5"/>
  <c r="I7833" i="5"/>
  <c r="H7830" i="5"/>
  <c r="H7829" i="5"/>
  <c r="I7825" i="5"/>
  <c r="H7821" i="5"/>
  <c r="I7817" i="5"/>
  <c r="H7813" i="5"/>
  <c r="I7770" i="5"/>
  <c r="I7769" i="5"/>
  <c r="H7766" i="5"/>
  <c r="H7765" i="5"/>
  <c r="I7762" i="5"/>
  <c r="I7761" i="5"/>
  <c r="H7758" i="5"/>
  <c r="H7757" i="5"/>
  <c r="I7754" i="5"/>
  <c r="I7753" i="5"/>
  <c r="H7750" i="5"/>
  <c r="H7749" i="5"/>
  <c r="I7746" i="5"/>
  <c r="I7745" i="5"/>
  <c r="H7742" i="5"/>
  <c r="H7741" i="5"/>
  <c r="I7738" i="5"/>
  <c r="I7737" i="5"/>
  <c r="H7734" i="5"/>
  <c r="H7733" i="5"/>
  <c r="I7730" i="5"/>
  <c r="I7729" i="5"/>
  <c r="H7726" i="5"/>
  <c r="H7725" i="5"/>
  <c r="I7722" i="5"/>
  <c r="I7721" i="5"/>
  <c r="H7718" i="5"/>
  <c r="H7717" i="5"/>
  <c r="I7714" i="5"/>
  <c r="I7713" i="5"/>
  <c r="H7710" i="5"/>
  <c r="H7709" i="5"/>
  <c r="I7706" i="5"/>
  <c r="I7705" i="5"/>
  <c r="H7702" i="5"/>
  <c r="H7701" i="5"/>
  <c r="I7698" i="5"/>
  <c r="I7697" i="5"/>
  <c r="H7694" i="5"/>
  <c r="H7693" i="5"/>
  <c r="I7650" i="5"/>
  <c r="I7649" i="5"/>
  <c r="H7646" i="5"/>
  <c r="H7645" i="5"/>
  <c r="I7642" i="5"/>
  <c r="I7641" i="5"/>
  <c r="H7638" i="5"/>
  <c r="H7637" i="5"/>
  <c r="I7634" i="5"/>
  <c r="I7633" i="5"/>
  <c r="H7630" i="5"/>
  <c r="H7629" i="5"/>
  <c r="I7626" i="5"/>
  <c r="I7625" i="5"/>
  <c r="H7622" i="5"/>
  <c r="H7621" i="5"/>
  <c r="I7618" i="5"/>
  <c r="I7617" i="5"/>
  <c r="H7614" i="5"/>
  <c r="H7613" i="5"/>
  <c r="I7569" i="5"/>
  <c r="H7566" i="5"/>
  <c r="H7565" i="5"/>
  <c r="I7562" i="5"/>
  <c r="I7561" i="5"/>
  <c r="H7558" i="5"/>
  <c r="H7557" i="5"/>
  <c r="I7554" i="5"/>
  <c r="I7553" i="5"/>
  <c r="H7550" i="5"/>
  <c r="H7549" i="5"/>
  <c r="I7546" i="5"/>
  <c r="I7545" i="5"/>
  <c r="H7542" i="5"/>
  <c r="H7541" i="5"/>
  <c r="I7538" i="5"/>
  <c r="I7537" i="5"/>
  <c r="H7534" i="5"/>
  <c r="H7533" i="5"/>
  <c r="I7530" i="5"/>
  <c r="I7529" i="5"/>
  <c r="H7526" i="5"/>
  <c r="H7525" i="5"/>
  <c r="I7522" i="5"/>
  <c r="I7521" i="5"/>
  <c r="H7509" i="5"/>
  <c r="I7505" i="5"/>
  <c r="H7501" i="5"/>
  <c r="I7497" i="5"/>
  <c r="H7493" i="5"/>
  <c r="I7489" i="5"/>
  <c r="H7485" i="5"/>
  <c r="I7482" i="5"/>
  <c r="I7481" i="5"/>
  <c r="H7478" i="5"/>
  <c r="H7477" i="5"/>
  <c r="I7474" i="5"/>
  <c r="I7473" i="5"/>
  <c r="H7470" i="5"/>
  <c r="H7469" i="5"/>
  <c r="I7466" i="5"/>
  <c r="I7465" i="5"/>
  <c r="H7462" i="5"/>
  <c r="H7461" i="5"/>
  <c r="I7458" i="5"/>
  <c r="I7457" i="5"/>
  <c r="H7454" i="5"/>
  <c r="H7453" i="5"/>
  <c r="I7450" i="5"/>
  <c r="I7449" i="5"/>
  <c r="H7446" i="5"/>
  <c r="H7445" i="5"/>
  <c r="I7442" i="5"/>
  <c r="I7441" i="5"/>
  <c r="H7438" i="5"/>
  <c r="H7437" i="5"/>
  <c r="I7434" i="5"/>
  <c r="I7433" i="5"/>
  <c r="H7430" i="5"/>
  <c r="H7429" i="5"/>
  <c r="I7426" i="5"/>
  <c r="I7425" i="5"/>
  <c r="H7422" i="5"/>
  <c r="H7421" i="5"/>
  <c r="I7418" i="5"/>
  <c r="I7417" i="5"/>
  <c r="H7414" i="5"/>
  <c r="H7413" i="5"/>
  <c r="I7410" i="5"/>
  <c r="I7409" i="5"/>
  <c r="H7406" i="5"/>
  <c r="H7405" i="5"/>
  <c r="I7402" i="5"/>
  <c r="I7401" i="5"/>
  <c r="H7398" i="5"/>
  <c r="H7397" i="5"/>
  <c r="I7394" i="5"/>
  <c r="I7393" i="5"/>
  <c r="H7390" i="5"/>
  <c r="H7389" i="5"/>
  <c r="I7386" i="5"/>
  <c r="I7385" i="5"/>
  <c r="H7382" i="5"/>
  <c r="H7381" i="5"/>
  <c r="I7378" i="5"/>
  <c r="I7377" i="5"/>
  <c r="H7374" i="5"/>
  <c r="H7373" i="5"/>
  <c r="I7370" i="5"/>
  <c r="I7369" i="5"/>
  <c r="H7366" i="5"/>
  <c r="H7365" i="5"/>
  <c r="I7362" i="5"/>
  <c r="I7361" i="5"/>
  <c r="H7358" i="5"/>
  <c r="H7357" i="5"/>
  <c r="I7354" i="5"/>
  <c r="I7353" i="5"/>
  <c r="H7350" i="5"/>
  <c r="H7349" i="5"/>
  <c r="I7346" i="5"/>
  <c r="I7345" i="5"/>
  <c r="H7342" i="5"/>
  <c r="H7341" i="5"/>
  <c r="I7338" i="5"/>
  <c r="I7337" i="5"/>
  <c r="H7334" i="5"/>
  <c r="H7333" i="5"/>
  <c r="I7330" i="5"/>
  <c r="I7329" i="5"/>
  <c r="H7326" i="5"/>
  <c r="H7325" i="5"/>
  <c r="I7322" i="5"/>
  <c r="I7321" i="5"/>
  <c r="H7318" i="5"/>
  <c r="H7317" i="5"/>
  <c r="I7313" i="5"/>
  <c r="H7309" i="5"/>
  <c r="I7306" i="5"/>
  <c r="I7305" i="5"/>
  <c r="H7302" i="5"/>
  <c r="H7301" i="5"/>
  <c r="I7298" i="5"/>
  <c r="I7297" i="5"/>
  <c r="H7294" i="5"/>
  <c r="H7293" i="5"/>
  <c r="I7290" i="5"/>
  <c r="I7289" i="5"/>
  <c r="H7286" i="5"/>
  <c r="H7285" i="5"/>
  <c r="I7282" i="5"/>
  <c r="I7281" i="5"/>
  <c r="H7278" i="5"/>
  <c r="H7277" i="5"/>
  <c r="I7274" i="5"/>
  <c r="I7273" i="5"/>
  <c r="H7270" i="5"/>
  <c r="H7269" i="5"/>
  <c r="I7266" i="5"/>
  <c r="I7265" i="5"/>
  <c r="H7262" i="5"/>
  <c r="H7261" i="5"/>
  <c r="I7258" i="5"/>
  <c r="I7257" i="5"/>
  <c r="H7254" i="5"/>
  <c r="H7253" i="5"/>
  <c r="I7250" i="5"/>
  <c r="I7249" i="5"/>
  <c r="H7246" i="5"/>
  <c r="H7245" i="5"/>
  <c r="I7242" i="5"/>
  <c r="I7241" i="5"/>
  <c r="H7238" i="5"/>
  <c r="H7237" i="5"/>
  <c r="I7234" i="5"/>
  <c r="I7233" i="5"/>
  <c r="I7226" i="5"/>
  <c r="H7222" i="5"/>
  <c r="I7218" i="5"/>
  <c r="I7217" i="5"/>
  <c r="H7214" i="5"/>
  <c r="H7213" i="5"/>
  <c r="I7210" i="5"/>
  <c r="I7209" i="5"/>
  <c r="H7206" i="5"/>
  <c r="H7205" i="5"/>
  <c r="I7202" i="5"/>
  <c r="I7201" i="5"/>
  <c r="H7198" i="5"/>
  <c r="H7197" i="5"/>
  <c r="I7194" i="5"/>
  <c r="I7193" i="5"/>
  <c r="H7190" i="5"/>
  <c r="H7189" i="5"/>
  <c r="I7186" i="5"/>
  <c r="I7185" i="5"/>
  <c r="H7182" i="5"/>
  <c r="H7181" i="5"/>
  <c r="I7178" i="5"/>
  <c r="I7177" i="5"/>
  <c r="H7174" i="5"/>
  <c r="H7173" i="5"/>
  <c r="I7170" i="5"/>
  <c r="I7169" i="5"/>
  <c r="H7166" i="5"/>
  <c r="H7165" i="5"/>
  <c r="I7162" i="5"/>
  <c r="I7161" i="5"/>
  <c r="H7158" i="5"/>
  <c r="H7157" i="5"/>
  <c r="I7154" i="5"/>
  <c r="I7153" i="5"/>
  <c r="H7150" i="5"/>
  <c r="H7149" i="5"/>
  <c r="I7146" i="5"/>
  <c r="I7145" i="5"/>
  <c r="H7141" i="5"/>
  <c r="I7137" i="5"/>
  <c r="H7133" i="5"/>
  <c r="I7130" i="5"/>
  <c r="I7129" i="5"/>
  <c r="H7126" i="5"/>
  <c r="H7125" i="5"/>
  <c r="I7122" i="5"/>
  <c r="I7121" i="5"/>
  <c r="H7118" i="5"/>
  <c r="H7117" i="5"/>
  <c r="I7114" i="5"/>
  <c r="I7113" i="5"/>
  <c r="H7110" i="5"/>
  <c r="H7109" i="5"/>
  <c r="I7106" i="5"/>
  <c r="I7105" i="5"/>
  <c r="H7102" i="5"/>
  <c r="H7101" i="5"/>
  <c r="I7098" i="5"/>
  <c r="I7097" i="5"/>
  <c r="H7094" i="5"/>
  <c r="H7093" i="5"/>
  <c r="I7090" i="5"/>
  <c r="I7089" i="5"/>
  <c r="H7086" i="5"/>
  <c r="H7085" i="5"/>
  <c r="I7082" i="5"/>
  <c r="I7081" i="5"/>
  <c r="H7078" i="5"/>
  <c r="H7077" i="5"/>
  <c r="I7074" i="5"/>
  <c r="I7073" i="5"/>
  <c r="H7070" i="5"/>
  <c r="H7069" i="5"/>
  <c r="I7066" i="5"/>
  <c r="I7065" i="5"/>
  <c r="H7062" i="5"/>
  <c r="H7061" i="5"/>
  <c r="I7058" i="5"/>
  <c r="I7057" i="5"/>
  <c r="H7054" i="5"/>
  <c r="H7053" i="5"/>
  <c r="I7050" i="5"/>
  <c r="I7049" i="5"/>
  <c r="H7046" i="5"/>
  <c r="H7045" i="5"/>
  <c r="I7042" i="5"/>
  <c r="I7041" i="5"/>
  <c r="H7038" i="5"/>
  <c r="H7037" i="5"/>
  <c r="I7034" i="5"/>
  <c r="I7033" i="5"/>
  <c r="H7030" i="5"/>
  <c r="H7029" i="5"/>
  <c r="I7026" i="5"/>
  <c r="I7025" i="5"/>
  <c r="H7022" i="5"/>
  <c r="H7021" i="5"/>
  <c r="I7018" i="5"/>
  <c r="I7017" i="5"/>
  <c r="H7014" i="5"/>
  <c r="H7013" i="5"/>
  <c r="I7010" i="5"/>
  <c r="I7009" i="5"/>
  <c r="H7006" i="5"/>
  <c r="H7005" i="5"/>
  <c r="I7135" i="5" l="1"/>
  <c r="H7135" i="5"/>
  <c r="I7231" i="5"/>
  <c r="H7231" i="5"/>
  <c r="I7235" i="5"/>
  <c r="H7235" i="5"/>
  <c r="I7239" i="5"/>
  <c r="H7239" i="5"/>
  <c r="I7243" i="5"/>
  <c r="H7243" i="5"/>
  <c r="I7247" i="5"/>
  <c r="H7247" i="5"/>
  <c r="I7251" i="5"/>
  <c r="H7251" i="5"/>
  <c r="I7255" i="5"/>
  <c r="H7255" i="5"/>
  <c r="I7259" i="5"/>
  <c r="H7259" i="5"/>
  <c r="I7263" i="5"/>
  <c r="H7263" i="5"/>
  <c r="I7267" i="5"/>
  <c r="H7267" i="5"/>
  <c r="I7271" i="5"/>
  <c r="H7271" i="5"/>
  <c r="I7275" i="5"/>
  <c r="H7275" i="5"/>
  <c r="I7279" i="5"/>
  <c r="H7279" i="5"/>
  <c r="I7283" i="5"/>
  <c r="H7283" i="5"/>
  <c r="I7287" i="5"/>
  <c r="H7287" i="5"/>
  <c r="I7291" i="5"/>
  <c r="H7291" i="5"/>
  <c r="I7295" i="5"/>
  <c r="H7295" i="5"/>
  <c r="I7299" i="5"/>
  <c r="H7299" i="5"/>
  <c r="I7303" i="5"/>
  <c r="H7303" i="5"/>
  <c r="I7307" i="5"/>
  <c r="H7307" i="5"/>
  <c r="I7487" i="5"/>
  <c r="H7487" i="5"/>
  <c r="I7495" i="5"/>
  <c r="H7495" i="5"/>
  <c r="I7503" i="5"/>
  <c r="H7503" i="5"/>
  <c r="I7511" i="5"/>
  <c r="H7511" i="5"/>
  <c r="I7523" i="5"/>
  <c r="H7523" i="5"/>
  <c r="I7527" i="5"/>
  <c r="H7527" i="5"/>
  <c r="I7531" i="5"/>
  <c r="H7531" i="5"/>
  <c r="I7535" i="5"/>
  <c r="H7535" i="5"/>
  <c r="I7539" i="5"/>
  <c r="H7539" i="5"/>
  <c r="I7543" i="5"/>
  <c r="H7543" i="5"/>
  <c r="I7547" i="5"/>
  <c r="H7547" i="5"/>
  <c r="I7551" i="5"/>
  <c r="H7551" i="5"/>
  <c r="I7555" i="5"/>
  <c r="H7555" i="5"/>
  <c r="I7559" i="5"/>
  <c r="H7559" i="5"/>
  <c r="I7563" i="5"/>
  <c r="H7563" i="5"/>
  <c r="I7567" i="5"/>
  <c r="H7567" i="5"/>
  <c r="I7772" i="5"/>
  <c r="H7772" i="5"/>
  <c r="I7863" i="5"/>
  <c r="H7863" i="5"/>
  <c r="I7871" i="5"/>
  <c r="H7871" i="5"/>
  <c r="I7880" i="5"/>
  <c r="H7880" i="5"/>
  <c r="I7891" i="5"/>
  <c r="H7891" i="5"/>
  <c r="I7935" i="5"/>
  <c r="H7935" i="5"/>
  <c r="I7943" i="5"/>
  <c r="H7943" i="5"/>
  <c r="I7948" i="5"/>
  <c r="H7948" i="5"/>
  <c r="I7952" i="5"/>
  <c r="H7952" i="5"/>
  <c r="I7956" i="5"/>
  <c r="H7956" i="5"/>
  <c r="I7960" i="5"/>
  <c r="H7960" i="5"/>
  <c r="I7964" i="5"/>
  <c r="H7964" i="5"/>
  <c r="I7968" i="5"/>
  <c r="H7968" i="5"/>
  <c r="I7972" i="5"/>
  <c r="H7972" i="5"/>
  <c r="I7976" i="5"/>
  <c r="H7976" i="5"/>
  <c r="I7980" i="5"/>
  <c r="H7980" i="5"/>
  <c r="I7984" i="5"/>
  <c r="H7984" i="5"/>
  <c r="I7988" i="5"/>
  <c r="H7988" i="5"/>
  <c r="I7996" i="5"/>
  <c r="H7996" i="5"/>
  <c r="I7005" i="5"/>
  <c r="I7013" i="5"/>
  <c r="I7021" i="5"/>
  <c r="I7029" i="5"/>
  <c r="I7037" i="5"/>
  <c r="I7045" i="5"/>
  <c r="I7053" i="5"/>
  <c r="I7061" i="5"/>
  <c r="I7069" i="5"/>
  <c r="I7077" i="5"/>
  <c r="I7085" i="5"/>
  <c r="I7093" i="5"/>
  <c r="I7101" i="5"/>
  <c r="I7109" i="5"/>
  <c r="I7117" i="5"/>
  <c r="I7125" i="5"/>
  <c r="I7133" i="5"/>
  <c r="I7141" i="5"/>
  <c r="I7149" i="5"/>
  <c r="I7157" i="5"/>
  <c r="I7165" i="5"/>
  <c r="I7173" i="5"/>
  <c r="I7181" i="5"/>
  <c r="I7189" i="5"/>
  <c r="I7197" i="5"/>
  <c r="I7205" i="5"/>
  <c r="I7213" i="5"/>
  <c r="I7237" i="5"/>
  <c r="I7245" i="5"/>
  <c r="I7253" i="5"/>
  <c r="I7261" i="5"/>
  <c r="I7269" i="5"/>
  <c r="I7277" i="5"/>
  <c r="I7285" i="5"/>
  <c r="I7293" i="5"/>
  <c r="I7301" i="5"/>
  <c r="I7309" i="5"/>
  <c r="I7317" i="5"/>
  <c r="I7325" i="5"/>
  <c r="I7333" i="5"/>
  <c r="I7341" i="5"/>
  <c r="I7349" i="5"/>
  <c r="I7357" i="5"/>
  <c r="I7365" i="5"/>
  <c r="I7373" i="5"/>
  <c r="I7381" i="5"/>
  <c r="I7389" i="5"/>
  <c r="I7397" i="5"/>
  <c r="I7405" i="5"/>
  <c r="I7413" i="5"/>
  <c r="I7421" i="5"/>
  <c r="I7429" i="5"/>
  <c r="I7437" i="5"/>
  <c r="I7445" i="5"/>
  <c r="I7453" i="5"/>
  <c r="I7461" i="5"/>
  <c r="I7469" i="5"/>
  <c r="I7477" i="5"/>
  <c r="I7485" i="5"/>
  <c r="I7493" i="5"/>
  <c r="I7501" i="5"/>
  <c r="I7509" i="5"/>
  <c r="I7525" i="5"/>
  <c r="I7533" i="5"/>
  <c r="I7541" i="5"/>
  <c r="I7549" i="5"/>
  <c r="I7557" i="5"/>
  <c r="I7565" i="5"/>
  <c r="I7613" i="5"/>
  <c r="I7621" i="5"/>
  <c r="I7629" i="5"/>
  <c r="I7637" i="5"/>
  <c r="I7645" i="5"/>
  <c r="I7693" i="5"/>
  <c r="I7701" i="5"/>
  <c r="I7709" i="5"/>
  <c r="I7717" i="5"/>
  <c r="I7725" i="5"/>
  <c r="I7733" i="5"/>
  <c r="I7741" i="5"/>
  <c r="I7749" i="5"/>
  <c r="I7757" i="5"/>
  <c r="I7765" i="5"/>
  <c r="I7813" i="5"/>
  <c r="I7821" i="5"/>
  <c r="I7829" i="5"/>
  <c r="I7837" i="5"/>
  <c r="I7861" i="5"/>
  <c r="I7869" i="5"/>
  <c r="I7877" i="5"/>
  <c r="I7885" i="5"/>
  <c r="I7893" i="5"/>
  <c r="I7917" i="5"/>
  <c r="I7925" i="5"/>
  <c r="I7949" i="5"/>
  <c r="I7957" i="5"/>
  <c r="I7965" i="5"/>
  <c r="I7973" i="5"/>
  <c r="I7981" i="5"/>
  <c r="I7989" i="5"/>
  <c r="I7997" i="5"/>
  <c r="I7006" i="5"/>
  <c r="I7014" i="5"/>
  <c r="I7022" i="5"/>
  <c r="I7030" i="5"/>
  <c r="I7038" i="5"/>
  <c r="I7046" i="5"/>
  <c r="I7054" i="5"/>
  <c r="I7062" i="5"/>
  <c r="I7070" i="5"/>
  <c r="I7078" i="5"/>
  <c r="I7086" i="5"/>
  <c r="I7094" i="5"/>
  <c r="I7102" i="5"/>
  <c r="I7110" i="5"/>
  <c r="I7118" i="5"/>
  <c r="I7126" i="5"/>
  <c r="I7150" i="5"/>
  <c r="I7158" i="5"/>
  <c r="I7166" i="5"/>
  <c r="I7174" i="5"/>
  <c r="I7182" i="5"/>
  <c r="I7190" i="5"/>
  <c r="I7198" i="5"/>
  <c r="I7206" i="5"/>
  <c r="I7214" i="5"/>
  <c r="I7222" i="5"/>
  <c r="I7238" i="5"/>
  <c r="I7246" i="5"/>
  <c r="I7254" i="5"/>
  <c r="I7262" i="5"/>
  <c r="I7270" i="5"/>
  <c r="I7278" i="5"/>
  <c r="I7286" i="5"/>
  <c r="I7294" i="5"/>
  <c r="I7302" i="5"/>
  <c r="I7318" i="5"/>
  <c r="I7326" i="5"/>
  <c r="I7334" i="5"/>
  <c r="I7342" i="5"/>
  <c r="I7350" i="5"/>
  <c r="I7358" i="5"/>
  <c r="I7366" i="5"/>
  <c r="I7374" i="5"/>
  <c r="I7382" i="5"/>
  <c r="I7390" i="5"/>
  <c r="I7398" i="5"/>
  <c r="I7406" i="5"/>
  <c r="I7414" i="5"/>
  <c r="I7422" i="5"/>
  <c r="I7430" i="5"/>
  <c r="I7438" i="5"/>
  <c r="I7446" i="5"/>
  <c r="I7454" i="5"/>
  <c r="I7462" i="5"/>
  <c r="I7470" i="5"/>
  <c r="I7478" i="5"/>
  <c r="I7526" i="5"/>
  <c r="I7534" i="5"/>
  <c r="I7542" i="5"/>
  <c r="I7550" i="5"/>
  <c r="I7558" i="5"/>
  <c r="I7566" i="5"/>
  <c r="I7614" i="5"/>
  <c r="I7622" i="5"/>
  <c r="I7630" i="5"/>
  <c r="I7638" i="5"/>
  <c r="I7646" i="5"/>
  <c r="I7694" i="5"/>
  <c r="I7702" i="5"/>
  <c r="I7710" i="5"/>
  <c r="I7718" i="5"/>
  <c r="I7726" i="5"/>
  <c r="I7734" i="5"/>
  <c r="I7742" i="5"/>
  <c r="I7750" i="5"/>
  <c r="I7758" i="5"/>
  <c r="I7766" i="5"/>
  <c r="I7830" i="5"/>
  <c r="I7838" i="5"/>
  <c r="I7862" i="5"/>
  <c r="I7902" i="5"/>
  <c r="I7910" i="5"/>
  <c r="I7918" i="5"/>
  <c r="I7926" i="5"/>
  <c r="I7934" i="5"/>
  <c r="I7942" i="5"/>
  <c r="I7950" i="5"/>
  <c r="I7958" i="5"/>
  <c r="I7966" i="5"/>
  <c r="I7974" i="5"/>
  <c r="I7982" i="5"/>
  <c r="I7224" i="5"/>
  <c r="H7224" i="5"/>
  <c r="I7232" i="5"/>
  <c r="H7232" i="5"/>
  <c r="I7236" i="5"/>
  <c r="H7236" i="5"/>
  <c r="I7240" i="5"/>
  <c r="H7240" i="5"/>
  <c r="I7244" i="5"/>
  <c r="H7244" i="5"/>
  <c r="I7248" i="5"/>
  <c r="H7248" i="5"/>
  <c r="I7252" i="5"/>
  <c r="H7252" i="5"/>
  <c r="I7256" i="5"/>
  <c r="H7256" i="5"/>
  <c r="I7260" i="5"/>
  <c r="H7260" i="5"/>
  <c r="I7264" i="5"/>
  <c r="H7264" i="5"/>
  <c r="I7268" i="5"/>
  <c r="H7268" i="5"/>
  <c r="I7272" i="5"/>
  <c r="H7272" i="5"/>
  <c r="I7276" i="5"/>
  <c r="H7276" i="5"/>
  <c r="I7280" i="5"/>
  <c r="H7280" i="5"/>
  <c r="I7284" i="5"/>
  <c r="H7284" i="5"/>
  <c r="I7288" i="5"/>
  <c r="H7288" i="5"/>
  <c r="I7292" i="5"/>
  <c r="H7292" i="5"/>
  <c r="I7296" i="5"/>
  <c r="H7296" i="5"/>
  <c r="I7300" i="5"/>
  <c r="H7300" i="5"/>
  <c r="I7304" i="5"/>
  <c r="H7304" i="5"/>
  <c r="I7308" i="5"/>
  <c r="H7308" i="5"/>
  <c r="I7315" i="5"/>
  <c r="H7315" i="5"/>
  <c r="I7319" i="5"/>
  <c r="H7319" i="5"/>
  <c r="I7323" i="5"/>
  <c r="H7323" i="5"/>
  <c r="I7327" i="5"/>
  <c r="H7327" i="5"/>
  <c r="I7331" i="5"/>
  <c r="H7331" i="5"/>
  <c r="I7335" i="5"/>
  <c r="H7335" i="5"/>
  <c r="I7339" i="5"/>
  <c r="H7339" i="5"/>
  <c r="I7343" i="5"/>
  <c r="H7343" i="5"/>
  <c r="I7347" i="5"/>
  <c r="H7347" i="5"/>
  <c r="I7351" i="5"/>
  <c r="H7351" i="5"/>
  <c r="I7355" i="5"/>
  <c r="H7355" i="5"/>
  <c r="I7359" i="5"/>
  <c r="H7359" i="5"/>
  <c r="I7363" i="5"/>
  <c r="H7363" i="5"/>
  <c r="I7367" i="5"/>
  <c r="H7367" i="5"/>
  <c r="I7371" i="5"/>
  <c r="H7371" i="5"/>
  <c r="I7375" i="5"/>
  <c r="H7375" i="5"/>
  <c r="I7379" i="5"/>
  <c r="H7379" i="5"/>
  <c r="I7383" i="5"/>
  <c r="H7383" i="5"/>
  <c r="I7387" i="5"/>
  <c r="H7387" i="5"/>
  <c r="I7391" i="5"/>
  <c r="H7391" i="5"/>
  <c r="I7395" i="5"/>
  <c r="H7395" i="5"/>
  <c r="I7399" i="5"/>
  <c r="H7399" i="5"/>
  <c r="I7403" i="5"/>
  <c r="H7403" i="5"/>
  <c r="I7407" i="5"/>
  <c r="H7407" i="5"/>
  <c r="I7411" i="5"/>
  <c r="H7411" i="5"/>
  <c r="I7415" i="5"/>
  <c r="H7415" i="5"/>
  <c r="I7419" i="5"/>
  <c r="H7419" i="5"/>
  <c r="I7423" i="5"/>
  <c r="H7423" i="5"/>
  <c r="I7427" i="5"/>
  <c r="H7427" i="5"/>
  <c r="I7431" i="5"/>
  <c r="H7431" i="5"/>
  <c r="I7435" i="5"/>
  <c r="H7435" i="5"/>
  <c r="I7439" i="5"/>
  <c r="H7439" i="5"/>
  <c r="I7443" i="5"/>
  <c r="H7443" i="5"/>
  <c r="I7447" i="5"/>
  <c r="H7447" i="5"/>
  <c r="I7451" i="5"/>
  <c r="H7451" i="5"/>
  <c r="I7455" i="5"/>
  <c r="H7455" i="5"/>
  <c r="I7459" i="5"/>
  <c r="H7459" i="5"/>
  <c r="I7463" i="5"/>
  <c r="H7463" i="5"/>
  <c r="I7467" i="5"/>
  <c r="H7467" i="5"/>
  <c r="I7471" i="5"/>
  <c r="H7471" i="5"/>
  <c r="I7475" i="5"/>
  <c r="H7475" i="5"/>
  <c r="I7479" i="5"/>
  <c r="H7479" i="5"/>
  <c r="I7483" i="5"/>
  <c r="H7483" i="5"/>
  <c r="I7520" i="5"/>
  <c r="H7520" i="5"/>
  <c r="I7524" i="5"/>
  <c r="H7524" i="5"/>
  <c r="I7528" i="5"/>
  <c r="H7528" i="5"/>
  <c r="I7532" i="5"/>
  <c r="H7532" i="5"/>
  <c r="I7536" i="5"/>
  <c r="H7536" i="5"/>
  <c r="I7540" i="5"/>
  <c r="H7540" i="5"/>
  <c r="I7544" i="5"/>
  <c r="H7544" i="5"/>
  <c r="I7548" i="5"/>
  <c r="H7548" i="5"/>
  <c r="I7552" i="5"/>
  <c r="H7552" i="5"/>
  <c r="I7556" i="5"/>
  <c r="H7556" i="5"/>
  <c r="I7560" i="5"/>
  <c r="H7560" i="5"/>
  <c r="I7564" i="5"/>
  <c r="H7564" i="5"/>
  <c r="I7568" i="5"/>
  <c r="H7568" i="5"/>
  <c r="I7695" i="5"/>
  <c r="H7695" i="5"/>
  <c r="I7699" i="5"/>
  <c r="H7699" i="5"/>
  <c r="I7703" i="5"/>
  <c r="H7703" i="5"/>
  <c r="I7707" i="5"/>
  <c r="H7707" i="5"/>
  <c r="I7711" i="5"/>
  <c r="H7711" i="5"/>
  <c r="I7715" i="5"/>
  <c r="H7715" i="5"/>
  <c r="I7719" i="5"/>
  <c r="H7719" i="5"/>
  <c r="I7723" i="5"/>
  <c r="H7723" i="5"/>
  <c r="I7727" i="5"/>
  <c r="H7727" i="5"/>
  <c r="I7731" i="5"/>
  <c r="H7731" i="5"/>
  <c r="I7735" i="5"/>
  <c r="H7735" i="5"/>
  <c r="I7739" i="5"/>
  <c r="H7739" i="5"/>
  <c r="I7743" i="5"/>
  <c r="H7743" i="5"/>
  <c r="I7747" i="5"/>
  <c r="H7747" i="5"/>
  <c r="I7751" i="5"/>
  <c r="H7751" i="5"/>
  <c r="I7755" i="5"/>
  <c r="H7755" i="5"/>
  <c r="I7759" i="5"/>
  <c r="H7759" i="5"/>
  <c r="I7763" i="5"/>
  <c r="H7763" i="5"/>
  <c r="I7768" i="5"/>
  <c r="H7768" i="5"/>
  <c r="I7803" i="5"/>
  <c r="H7803" i="5"/>
  <c r="I7819" i="5"/>
  <c r="H7819" i="5"/>
  <c r="I7827" i="5"/>
  <c r="H7827" i="5"/>
  <c r="I7831" i="5"/>
  <c r="H7831" i="5"/>
  <c r="I7835" i="5"/>
  <c r="H7835" i="5"/>
  <c r="I7839" i="5"/>
  <c r="H7839" i="5"/>
  <c r="I7887" i="5"/>
  <c r="H7887" i="5"/>
  <c r="I7900" i="5"/>
  <c r="H7900" i="5"/>
  <c r="I7908" i="5"/>
  <c r="H7908" i="5"/>
  <c r="H7009" i="5"/>
  <c r="H7017" i="5"/>
  <c r="H7025" i="5"/>
  <c r="H7033" i="5"/>
  <c r="H7041" i="5"/>
  <c r="H7049" i="5"/>
  <c r="H7057" i="5"/>
  <c r="H7065" i="5"/>
  <c r="H7073" i="5"/>
  <c r="H7081" i="5"/>
  <c r="H7089" i="5"/>
  <c r="H7097" i="5"/>
  <c r="H7105" i="5"/>
  <c r="H7113" i="5"/>
  <c r="H7121" i="5"/>
  <c r="H7129" i="5"/>
  <c r="H7137" i="5"/>
  <c r="H7145" i="5"/>
  <c r="H7153" i="5"/>
  <c r="H7161" i="5"/>
  <c r="H7169" i="5"/>
  <c r="H7177" i="5"/>
  <c r="H7185" i="5"/>
  <c r="H7193" i="5"/>
  <c r="H7201" i="5"/>
  <c r="H7209" i="5"/>
  <c r="H7217" i="5"/>
  <c r="H7233" i="5"/>
  <c r="H7241" i="5"/>
  <c r="H7249" i="5"/>
  <c r="H7257" i="5"/>
  <c r="H7265" i="5"/>
  <c r="H7273" i="5"/>
  <c r="H7281" i="5"/>
  <c r="H7289" i="5"/>
  <c r="H7297" i="5"/>
  <c r="H7305" i="5"/>
  <c r="H7313" i="5"/>
  <c r="H7321" i="5"/>
  <c r="H7329" i="5"/>
  <c r="H7337" i="5"/>
  <c r="H7345" i="5"/>
  <c r="H7353" i="5"/>
  <c r="H7361" i="5"/>
  <c r="H7369" i="5"/>
  <c r="H7377" i="5"/>
  <c r="H7385" i="5"/>
  <c r="H7393" i="5"/>
  <c r="H7401" i="5"/>
  <c r="H7409" i="5"/>
  <c r="H7417" i="5"/>
  <c r="H7425" i="5"/>
  <c r="H7433" i="5"/>
  <c r="H7441" i="5"/>
  <c r="H7449" i="5"/>
  <c r="H7457" i="5"/>
  <c r="H7465" i="5"/>
  <c r="H7473" i="5"/>
  <c r="H7481" i="5"/>
  <c r="H7489" i="5"/>
  <c r="H7497" i="5"/>
  <c r="H7505" i="5"/>
  <c r="H7521" i="5"/>
  <c r="H7529" i="5"/>
  <c r="H7537" i="5"/>
  <c r="H7545" i="5"/>
  <c r="H7553" i="5"/>
  <c r="H7561" i="5"/>
  <c r="H7569" i="5"/>
  <c r="H7617" i="5"/>
  <c r="H7625" i="5"/>
  <c r="H7633" i="5"/>
  <c r="H7641" i="5"/>
  <c r="H7649" i="5"/>
  <c r="H7697" i="5"/>
  <c r="H7705" i="5"/>
  <c r="H7713" i="5"/>
  <c r="H7721" i="5"/>
  <c r="H7729" i="5"/>
  <c r="H7737" i="5"/>
  <c r="H7745" i="5"/>
  <c r="H7753" i="5"/>
  <c r="H7761" i="5"/>
  <c r="H7769" i="5"/>
  <c r="H7817" i="5"/>
  <c r="H7825" i="5"/>
  <c r="H7833" i="5"/>
  <c r="H7841" i="5"/>
  <c r="H7857" i="5"/>
  <c r="H7865" i="5"/>
  <c r="H7873" i="5"/>
  <c r="H7889" i="5"/>
  <c r="H7897" i="5"/>
  <c r="H7913" i="5"/>
  <c r="H7921" i="5"/>
  <c r="H7929" i="5"/>
  <c r="H7945" i="5"/>
  <c r="H7953" i="5"/>
  <c r="H7961" i="5"/>
  <c r="H7969" i="5"/>
  <c r="H7977" i="5"/>
  <c r="H7985" i="5"/>
  <c r="H7993" i="5"/>
  <c r="H8001" i="5"/>
  <c r="H7010" i="5"/>
  <c r="H7018" i="5"/>
  <c r="H7026" i="5"/>
  <c r="H7034" i="5"/>
  <c r="H7042" i="5"/>
  <c r="H7050" i="5"/>
  <c r="H7058" i="5"/>
  <c r="H7066" i="5"/>
  <c r="H7074" i="5"/>
  <c r="H7082" i="5"/>
  <c r="H7090" i="5"/>
  <c r="H7098" i="5"/>
  <c r="H7106" i="5"/>
  <c r="H7114" i="5"/>
  <c r="H7122" i="5"/>
  <c r="H7130" i="5"/>
  <c r="H7146" i="5"/>
  <c r="H7154" i="5"/>
  <c r="H7162" i="5"/>
  <c r="H7170" i="5"/>
  <c r="H7178" i="5"/>
  <c r="H7186" i="5"/>
  <c r="H7194" i="5"/>
  <c r="H7202" i="5"/>
  <c r="H7210" i="5"/>
  <c r="H7218" i="5"/>
  <c r="H7226" i="5"/>
  <c r="H7234" i="5"/>
  <c r="H7242" i="5"/>
  <c r="H7250" i="5"/>
  <c r="H7258" i="5"/>
  <c r="H7266" i="5"/>
  <c r="H7274" i="5"/>
  <c r="H7282" i="5"/>
  <c r="H7290" i="5"/>
  <c r="H7298" i="5"/>
  <c r="H7306" i="5"/>
  <c r="H7322" i="5"/>
  <c r="H7330" i="5"/>
  <c r="H7338" i="5"/>
  <c r="H7346" i="5"/>
  <c r="H7354" i="5"/>
  <c r="H7362" i="5"/>
  <c r="H7370" i="5"/>
  <c r="H7378" i="5"/>
  <c r="H7386" i="5"/>
  <c r="H7394" i="5"/>
  <c r="H7402" i="5"/>
  <c r="H7410" i="5"/>
  <c r="H7418" i="5"/>
  <c r="H7426" i="5"/>
  <c r="H7434" i="5"/>
  <c r="H7442" i="5"/>
  <c r="H7450" i="5"/>
  <c r="H7458" i="5"/>
  <c r="H7466" i="5"/>
  <c r="H7474" i="5"/>
  <c r="H7482" i="5"/>
  <c r="H7522" i="5"/>
  <c r="H7530" i="5"/>
  <c r="H7538" i="5"/>
  <c r="H7546" i="5"/>
  <c r="H7554" i="5"/>
  <c r="H7562" i="5"/>
  <c r="H7618" i="5"/>
  <c r="H7626" i="5"/>
  <c r="H7634" i="5"/>
  <c r="H7642" i="5"/>
  <c r="H7650" i="5"/>
  <c r="H7698" i="5"/>
  <c r="H7706" i="5"/>
  <c r="H7714" i="5"/>
  <c r="H7722" i="5"/>
  <c r="H7730" i="5"/>
  <c r="H7738" i="5"/>
  <c r="H7746" i="5"/>
  <c r="H7754" i="5"/>
  <c r="H7762" i="5"/>
  <c r="H7770" i="5"/>
  <c r="H7834" i="5"/>
  <c r="H7858" i="5"/>
  <c r="H7882" i="5"/>
  <c r="H7898" i="5"/>
  <c r="H7906" i="5"/>
  <c r="H7914" i="5"/>
  <c r="H7922" i="5"/>
  <c r="H7930" i="5"/>
  <c r="H7938" i="5"/>
  <c r="H7946" i="5"/>
  <c r="H7954" i="5"/>
  <c r="H7962" i="5"/>
  <c r="H7970" i="5"/>
  <c r="H7978" i="5"/>
  <c r="H7986" i="5"/>
  <c r="I7003" i="5"/>
  <c r="H7003" i="5"/>
  <c r="I7007" i="5"/>
  <c r="H7007" i="5"/>
  <c r="I7011" i="5"/>
  <c r="H7011" i="5"/>
  <c r="I7015" i="5"/>
  <c r="H7015" i="5"/>
  <c r="I7019" i="5"/>
  <c r="H7019" i="5"/>
  <c r="I7023" i="5"/>
  <c r="H7023" i="5"/>
  <c r="I7027" i="5"/>
  <c r="H7027" i="5"/>
  <c r="I7031" i="5"/>
  <c r="H7031" i="5"/>
  <c r="I7035" i="5"/>
  <c r="H7035" i="5"/>
  <c r="I7039" i="5"/>
  <c r="H7039" i="5"/>
  <c r="I7043" i="5"/>
  <c r="H7043" i="5"/>
  <c r="I7047" i="5"/>
  <c r="H7047" i="5"/>
  <c r="I7051" i="5"/>
  <c r="H7051" i="5"/>
  <c r="I7055" i="5"/>
  <c r="H7055" i="5"/>
  <c r="I7059" i="5"/>
  <c r="H7059" i="5"/>
  <c r="I7063" i="5"/>
  <c r="H7063" i="5"/>
  <c r="I7067" i="5"/>
  <c r="H7067" i="5"/>
  <c r="I7071" i="5"/>
  <c r="H7071" i="5"/>
  <c r="I7075" i="5"/>
  <c r="H7075" i="5"/>
  <c r="I7079" i="5"/>
  <c r="H7079" i="5"/>
  <c r="I7083" i="5"/>
  <c r="H7083" i="5"/>
  <c r="I7087" i="5"/>
  <c r="H7087" i="5"/>
  <c r="I7091" i="5"/>
  <c r="H7091" i="5"/>
  <c r="I7095" i="5"/>
  <c r="H7095" i="5"/>
  <c r="I7099" i="5"/>
  <c r="H7099" i="5"/>
  <c r="I7103" i="5"/>
  <c r="H7103" i="5"/>
  <c r="I7107" i="5"/>
  <c r="H7107" i="5"/>
  <c r="I7111" i="5"/>
  <c r="H7111" i="5"/>
  <c r="I7115" i="5"/>
  <c r="H7115" i="5"/>
  <c r="I7119" i="5"/>
  <c r="H7119" i="5"/>
  <c r="I7123" i="5"/>
  <c r="H7123" i="5"/>
  <c r="I7127" i="5"/>
  <c r="H7127" i="5"/>
  <c r="I7131" i="5"/>
  <c r="H7131" i="5"/>
  <c r="I7139" i="5"/>
  <c r="H7139" i="5"/>
  <c r="I7147" i="5"/>
  <c r="H7147" i="5"/>
  <c r="I7151" i="5"/>
  <c r="H7151" i="5"/>
  <c r="I7155" i="5"/>
  <c r="H7155" i="5"/>
  <c r="I7159" i="5"/>
  <c r="H7159" i="5"/>
  <c r="I7163" i="5"/>
  <c r="H7163" i="5"/>
  <c r="I7167" i="5"/>
  <c r="H7167" i="5"/>
  <c r="I7171" i="5"/>
  <c r="H7171" i="5"/>
  <c r="I7175" i="5"/>
  <c r="H7175" i="5"/>
  <c r="I7179" i="5"/>
  <c r="H7179" i="5"/>
  <c r="I7183" i="5"/>
  <c r="H7183" i="5"/>
  <c r="I7187" i="5"/>
  <c r="H7187" i="5"/>
  <c r="I7191" i="5"/>
  <c r="H7191" i="5"/>
  <c r="I7195" i="5"/>
  <c r="H7195" i="5"/>
  <c r="I7199" i="5"/>
  <c r="H7199" i="5"/>
  <c r="I7203" i="5"/>
  <c r="H7203" i="5"/>
  <c r="I7207" i="5"/>
  <c r="H7207" i="5"/>
  <c r="I7211" i="5"/>
  <c r="H7211" i="5"/>
  <c r="I7215" i="5"/>
  <c r="H7215" i="5"/>
  <c r="I7219" i="5"/>
  <c r="H7219" i="5"/>
  <c r="I7316" i="5"/>
  <c r="H7316" i="5"/>
  <c r="I7320" i="5"/>
  <c r="H7320" i="5"/>
  <c r="I7324" i="5"/>
  <c r="H7324" i="5"/>
  <c r="I7328" i="5"/>
  <c r="H7328" i="5"/>
  <c r="I7332" i="5"/>
  <c r="H7332" i="5"/>
  <c r="I7336" i="5"/>
  <c r="H7336" i="5"/>
  <c r="I7340" i="5"/>
  <c r="H7340" i="5"/>
  <c r="I7344" i="5"/>
  <c r="H7344" i="5"/>
  <c r="I7348" i="5"/>
  <c r="H7348" i="5"/>
  <c r="I7352" i="5"/>
  <c r="H7352" i="5"/>
  <c r="I7356" i="5"/>
  <c r="H7356" i="5"/>
  <c r="I7360" i="5"/>
  <c r="H7360" i="5"/>
  <c r="I7364" i="5"/>
  <c r="H7364" i="5"/>
  <c r="I7368" i="5"/>
  <c r="H7368" i="5"/>
  <c r="I7372" i="5"/>
  <c r="H7372" i="5"/>
  <c r="I7376" i="5"/>
  <c r="H7376" i="5"/>
  <c r="I7380" i="5"/>
  <c r="H7380" i="5"/>
  <c r="I7384" i="5"/>
  <c r="H7384" i="5"/>
  <c r="I7388" i="5"/>
  <c r="H7388" i="5"/>
  <c r="I7392" i="5"/>
  <c r="H7392" i="5"/>
  <c r="I7396" i="5"/>
  <c r="H7396" i="5"/>
  <c r="I7400" i="5"/>
  <c r="H7400" i="5"/>
  <c r="I7404" i="5"/>
  <c r="H7404" i="5"/>
  <c r="I7408" i="5"/>
  <c r="H7408" i="5"/>
  <c r="I7412" i="5"/>
  <c r="H7412" i="5"/>
  <c r="I7416" i="5"/>
  <c r="H7416" i="5"/>
  <c r="I7420" i="5"/>
  <c r="H7420" i="5"/>
  <c r="I7424" i="5"/>
  <c r="H7424" i="5"/>
  <c r="I7428" i="5"/>
  <c r="H7428" i="5"/>
  <c r="I7432" i="5"/>
  <c r="H7432" i="5"/>
  <c r="I7436" i="5"/>
  <c r="H7436" i="5"/>
  <c r="I7440" i="5"/>
  <c r="H7440" i="5"/>
  <c r="I7444" i="5"/>
  <c r="H7444" i="5"/>
  <c r="I7448" i="5"/>
  <c r="H7448" i="5"/>
  <c r="I7452" i="5"/>
  <c r="H7452" i="5"/>
  <c r="I7456" i="5"/>
  <c r="H7456" i="5"/>
  <c r="I7460" i="5"/>
  <c r="H7460" i="5"/>
  <c r="I7464" i="5"/>
  <c r="H7464" i="5"/>
  <c r="I7468" i="5"/>
  <c r="H7468" i="5"/>
  <c r="I7472" i="5"/>
  <c r="H7472" i="5"/>
  <c r="I7476" i="5"/>
  <c r="H7476" i="5"/>
  <c r="I7480" i="5"/>
  <c r="H7480" i="5"/>
  <c r="I7484" i="5"/>
  <c r="H7484" i="5"/>
  <c r="I7491" i="5"/>
  <c r="H7491" i="5"/>
  <c r="I7499" i="5"/>
  <c r="H7499" i="5"/>
  <c r="I7507" i="5"/>
  <c r="H7507" i="5"/>
  <c r="I7615" i="5"/>
  <c r="H7615" i="5"/>
  <c r="I7619" i="5"/>
  <c r="H7619" i="5"/>
  <c r="I7623" i="5"/>
  <c r="H7623" i="5"/>
  <c r="I7627" i="5"/>
  <c r="H7627" i="5"/>
  <c r="I7631" i="5"/>
  <c r="H7631" i="5"/>
  <c r="I7635" i="5"/>
  <c r="H7635" i="5"/>
  <c r="I7639" i="5"/>
  <c r="H7639" i="5"/>
  <c r="I7643" i="5"/>
  <c r="H7643" i="5"/>
  <c r="I7647" i="5"/>
  <c r="H7647" i="5"/>
  <c r="I7692" i="5"/>
  <c r="H7692" i="5"/>
  <c r="I7696" i="5"/>
  <c r="H7696" i="5"/>
  <c r="I7700" i="5"/>
  <c r="H7700" i="5"/>
  <c r="I7704" i="5"/>
  <c r="H7704" i="5"/>
  <c r="I7708" i="5"/>
  <c r="H7708" i="5"/>
  <c r="I7712" i="5"/>
  <c r="H7712" i="5"/>
  <c r="I7716" i="5"/>
  <c r="H7716" i="5"/>
  <c r="I7720" i="5"/>
  <c r="H7720" i="5"/>
  <c r="I7724" i="5"/>
  <c r="H7724" i="5"/>
  <c r="I7728" i="5"/>
  <c r="H7728" i="5"/>
  <c r="I7732" i="5"/>
  <c r="H7732" i="5"/>
  <c r="I7736" i="5"/>
  <c r="H7736" i="5"/>
  <c r="I7740" i="5"/>
  <c r="H7740" i="5"/>
  <c r="I7744" i="5"/>
  <c r="H7744" i="5"/>
  <c r="I7748" i="5"/>
  <c r="H7748" i="5"/>
  <c r="I7752" i="5"/>
  <c r="H7752" i="5"/>
  <c r="I7756" i="5"/>
  <c r="H7756" i="5"/>
  <c r="I7760" i="5"/>
  <c r="H7760" i="5"/>
  <c r="I7764" i="5"/>
  <c r="H7764" i="5"/>
  <c r="I7828" i="5"/>
  <c r="H7828" i="5"/>
  <c r="I7832" i="5"/>
  <c r="H7832" i="5"/>
  <c r="I7836" i="5"/>
  <c r="H7836" i="5"/>
  <c r="I7840" i="5"/>
  <c r="H7840" i="5"/>
  <c r="I7867" i="5"/>
  <c r="H7867" i="5"/>
  <c r="I7875" i="5"/>
  <c r="H7875" i="5"/>
  <c r="I7883" i="5"/>
  <c r="H7883" i="5"/>
  <c r="I7888" i="5"/>
  <c r="H7888" i="5"/>
  <c r="I7896" i="5"/>
  <c r="H7896" i="5"/>
  <c r="I7915" i="5"/>
  <c r="H7915" i="5"/>
  <c r="I7919" i="5"/>
  <c r="H7919" i="5"/>
  <c r="I7923" i="5"/>
  <c r="H7923" i="5"/>
  <c r="I7927" i="5"/>
  <c r="H7927" i="5"/>
  <c r="I7931" i="5"/>
  <c r="H7931" i="5"/>
  <c r="I7939" i="5"/>
  <c r="H7939" i="5"/>
  <c r="I7992" i="5"/>
  <c r="H7992" i="5"/>
  <c r="I8000" i="5"/>
  <c r="H8000" i="5"/>
  <c r="I7004" i="5"/>
  <c r="H7004" i="5"/>
  <c r="I7008" i="5"/>
  <c r="H7008" i="5"/>
  <c r="I7012" i="5"/>
  <c r="H7012" i="5"/>
  <c r="I7016" i="5"/>
  <c r="H7016" i="5"/>
  <c r="I7020" i="5"/>
  <c r="H7020" i="5"/>
  <c r="I7024" i="5"/>
  <c r="H7024" i="5"/>
  <c r="I7028" i="5"/>
  <c r="H7028" i="5"/>
  <c r="I7032" i="5"/>
  <c r="H7032" i="5"/>
  <c r="I7036" i="5"/>
  <c r="H7036" i="5"/>
  <c r="I7040" i="5"/>
  <c r="H7040" i="5"/>
  <c r="I7044" i="5"/>
  <c r="H7044" i="5"/>
  <c r="I7048" i="5"/>
  <c r="H7048" i="5"/>
  <c r="I7052" i="5"/>
  <c r="H7052" i="5"/>
  <c r="I7056" i="5"/>
  <c r="H7056" i="5"/>
  <c r="I7060" i="5"/>
  <c r="H7060" i="5"/>
  <c r="I7064" i="5"/>
  <c r="H7064" i="5"/>
  <c r="I7068" i="5"/>
  <c r="H7068" i="5"/>
  <c r="I7072" i="5"/>
  <c r="H7072" i="5"/>
  <c r="I7076" i="5"/>
  <c r="H7076" i="5"/>
  <c r="I7080" i="5"/>
  <c r="H7080" i="5"/>
  <c r="I7084" i="5"/>
  <c r="H7084" i="5"/>
  <c r="I7088" i="5"/>
  <c r="H7088" i="5"/>
  <c r="I7092" i="5"/>
  <c r="H7092" i="5"/>
  <c r="I7096" i="5"/>
  <c r="H7096" i="5"/>
  <c r="I7100" i="5"/>
  <c r="H7100" i="5"/>
  <c r="I7104" i="5"/>
  <c r="H7104" i="5"/>
  <c r="I7108" i="5"/>
  <c r="H7108" i="5"/>
  <c r="I7112" i="5"/>
  <c r="H7112" i="5"/>
  <c r="I7116" i="5"/>
  <c r="H7116" i="5"/>
  <c r="I7120" i="5"/>
  <c r="H7120" i="5"/>
  <c r="I7124" i="5"/>
  <c r="H7124" i="5"/>
  <c r="I7128" i="5"/>
  <c r="H7128" i="5"/>
  <c r="I7148" i="5"/>
  <c r="H7148" i="5"/>
  <c r="I7152" i="5"/>
  <c r="H7152" i="5"/>
  <c r="I7156" i="5"/>
  <c r="H7156" i="5"/>
  <c r="I7160" i="5"/>
  <c r="H7160" i="5"/>
  <c r="I7164" i="5"/>
  <c r="H7164" i="5"/>
  <c r="I7168" i="5"/>
  <c r="H7168" i="5"/>
  <c r="I7172" i="5"/>
  <c r="H7172" i="5"/>
  <c r="I7176" i="5"/>
  <c r="H7176" i="5"/>
  <c r="I7180" i="5"/>
  <c r="H7180" i="5"/>
  <c r="I7184" i="5"/>
  <c r="H7184" i="5"/>
  <c r="I7188" i="5"/>
  <c r="H7188" i="5"/>
  <c r="I7192" i="5"/>
  <c r="H7192" i="5"/>
  <c r="I7196" i="5"/>
  <c r="H7196" i="5"/>
  <c r="I7200" i="5"/>
  <c r="H7200" i="5"/>
  <c r="I7204" i="5"/>
  <c r="H7204" i="5"/>
  <c r="I7208" i="5"/>
  <c r="H7208" i="5"/>
  <c r="I7212" i="5"/>
  <c r="H7212" i="5"/>
  <c r="I7216" i="5"/>
  <c r="H7216" i="5"/>
  <c r="I7220" i="5"/>
  <c r="H7220" i="5"/>
  <c r="I7228" i="5"/>
  <c r="H7228" i="5"/>
  <c r="I7311" i="5"/>
  <c r="H7311" i="5"/>
  <c r="I7612" i="5"/>
  <c r="H7612" i="5"/>
  <c r="I7616" i="5"/>
  <c r="H7616" i="5"/>
  <c r="I7620" i="5"/>
  <c r="H7620" i="5"/>
  <c r="I7624" i="5"/>
  <c r="H7624" i="5"/>
  <c r="I7628" i="5"/>
  <c r="H7628" i="5"/>
  <c r="I7632" i="5"/>
  <c r="H7632" i="5"/>
  <c r="I7636" i="5"/>
  <c r="H7636" i="5"/>
  <c r="I7640" i="5"/>
  <c r="H7640" i="5"/>
  <c r="I7644" i="5"/>
  <c r="H7644" i="5"/>
  <c r="I7648" i="5"/>
  <c r="H7648" i="5"/>
  <c r="I7815" i="5"/>
  <c r="H7815" i="5"/>
  <c r="I7823" i="5"/>
  <c r="H7823" i="5"/>
  <c r="I7884" i="5"/>
  <c r="H7884" i="5"/>
  <c r="I7904" i="5"/>
  <c r="H7904" i="5"/>
  <c r="I7912" i="5"/>
  <c r="H7912" i="5"/>
  <c r="I7916" i="5"/>
  <c r="H7916" i="5"/>
  <c r="I7920" i="5"/>
  <c r="H7920" i="5"/>
  <c r="I7924" i="5"/>
  <c r="H7924" i="5"/>
  <c r="I7928" i="5"/>
  <c r="H7928" i="5"/>
  <c r="I7947" i="5"/>
  <c r="H7947" i="5"/>
  <c r="I7951" i="5"/>
  <c r="H7951" i="5"/>
  <c r="I7955" i="5"/>
  <c r="H7955" i="5"/>
  <c r="I7959" i="5"/>
  <c r="H7959" i="5"/>
  <c r="I7963" i="5"/>
  <c r="H7963" i="5"/>
  <c r="I7967" i="5"/>
  <c r="H7967" i="5"/>
  <c r="I7971" i="5"/>
  <c r="H7971" i="5"/>
  <c r="I7975" i="5"/>
  <c r="H7975" i="5"/>
  <c r="I7979" i="5"/>
  <c r="H7979" i="5"/>
  <c r="I7983" i="5"/>
  <c r="H7983" i="5"/>
  <c r="I7987" i="5"/>
  <c r="H7987" i="5"/>
  <c r="I7890" i="5" l="1"/>
  <c r="H7890" i="5"/>
  <c r="I7874" i="5"/>
  <c r="H7874" i="5"/>
  <c r="I7826" i="5"/>
  <c r="H7826" i="5"/>
  <c r="I7794" i="5"/>
  <c r="H7794" i="5"/>
  <c r="I7682" i="5"/>
  <c r="H7682" i="5"/>
  <c r="I7610" i="5"/>
  <c r="H7610" i="5"/>
  <c r="I7578" i="5"/>
  <c r="H7578" i="5"/>
  <c r="I7498" i="5"/>
  <c r="H7498" i="5"/>
  <c r="H7990" i="5"/>
  <c r="I7990" i="5"/>
  <c r="H7654" i="5"/>
  <c r="I7654" i="5"/>
  <c r="I7140" i="5"/>
  <c r="H7140" i="5"/>
  <c r="I7675" i="5"/>
  <c r="H7675" i="5"/>
  <c r="I7937" i="5"/>
  <c r="H7937" i="5"/>
  <c r="I7809" i="5"/>
  <c r="H7809" i="5"/>
  <c r="I7777" i="5"/>
  <c r="H7777" i="5"/>
  <c r="I7665" i="5"/>
  <c r="H7665" i="5"/>
  <c r="I7593" i="5"/>
  <c r="H7593" i="5"/>
  <c r="I7225" i="5"/>
  <c r="H7225" i="5"/>
  <c r="H7686" i="5"/>
  <c r="I7686" i="5"/>
  <c r="H7510" i="5"/>
  <c r="I7510" i="5"/>
  <c r="I7843" i="5"/>
  <c r="H7843" i="5"/>
  <c r="I7587" i="5"/>
  <c r="H7587" i="5"/>
  <c r="I7864" i="5"/>
  <c r="H7864" i="5"/>
  <c r="I7816" i="5"/>
  <c r="H7816" i="5"/>
  <c r="I7784" i="5"/>
  <c r="H7784" i="5"/>
  <c r="I7672" i="5"/>
  <c r="H7672" i="5"/>
  <c r="I7600" i="5"/>
  <c r="H7600" i="5"/>
  <c r="I7512" i="5"/>
  <c r="H7512" i="5"/>
  <c r="I7312" i="5"/>
  <c r="H7312" i="5"/>
  <c r="H7846" i="5"/>
  <c r="I7846" i="5"/>
  <c r="H7494" i="5"/>
  <c r="I7494" i="5"/>
  <c r="I7659" i="5"/>
  <c r="H7659" i="5"/>
  <c r="I7911" i="5"/>
  <c r="H7911" i="5"/>
  <c r="I7855" i="5"/>
  <c r="H7855" i="5"/>
  <c r="I7791" i="5"/>
  <c r="H7791" i="5"/>
  <c r="I7687" i="5"/>
  <c r="H7687" i="5"/>
  <c r="I7655" i="5"/>
  <c r="H7655" i="5"/>
  <c r="I7583" i="5"/>
  <c r="H7583" i="5"/>
  <c r="I7143" i="5"/>
  <c r="H7143" i="5"/>
  <c r="H7806" i="5"/>
  <c r="I7806" i="5"/>
  <c r="H7518" i="5"/>
  <c r="I7518" i="5"/>
  <c r="I7611" i="5"/>
  <c r="H7611" i="5"/>
  <c r="H7909" i="5"/>
  <c r="I7909" i="5"/>
  <c r="H7805" i="5"/>
  <c r="I7805" i="5"/>
  <c r="H7773" i="5"/>
  <c r="I7773" i="5"/>
  <c r="H7661" i="5"/>
  <c r="I7661" i="5"/>
  <c r="H7589" i="5"/>
  <c r="I7589" i="5"/>
  <c r="H7229" i="5"/>
  <c r="I7229" i="5"/>
  <c r="I7892" i="5"/>
  <c r="H7892" i="5"/>
  <c r="I7852" i="5"/>
  <c r="H7852" i="5"/>
  <c r="I7804" i="5"/>
  <c r="H7804" i="5"/>
  <c r="I7684" i="5"/>
  <c r="H7684" i="5"/>
  <c r="I7652" i="5"/>
  <c r="H7652" i="5"/>
  <c r="I7580" i="5"/>
  <c r="H7580" i="5"/>
  <c r="I7500" i="5"/>
  <c r="H7500" i="5"/>
  <c r="I7771" i="5"/>
  <c r="H7771" i="5"/>
  <c r="I8002" i="5"/>
  <c r="H8002" i="5"/>
  <c r="I7866" i="5"/>
  <c r="H7866" i="5"/>
  <c r="I7818" i="5"/>
  <c r="H7818" i="5"/>
  <c r="I7786" i="5"/>
  <c r="H7786" i="5"/>
  <c r="I7674" i="5"/>
  <c r="H7674" i="5"/>
  <c r="I7602" i="5"/>
  <c r="H7602" i="5"/>
  <c r="I7570" i="5"/>
  <c r="H7570" i="5"/>
  <c r="I7490" i="5"/>
  <c r="H7490" i="5"/>
  <c r="H7878" i="5"/>
  <c r="I7878" i="5"/>
  <c r="H7598" i="5"/>
  <c r="I7598" i="5"/>
  <c r="I7995" i="5"/>
  <c r="H7995" i="5"/>
  <c r="I7603" i="5"/>
  <c r="H7603" i="5"/>
  <c r="I7905" i="5"/>
  <c r="H7905" i="5"/>
  <c r="I7801" i="5"/>
  <c r="H7801" i="5"/>
  <c r="I7689" i="5"/>
  <c r="H7689" i="5"/>
  <c r="I7657" i="5"/>
  <c r="H7657" i="5"/>
  <c r="I7585" i="5"/>
  <c r="H7585" i="5"/>
  <c r="H7998" i="5"/>
  <c r="I7998" i="5"/>
  <c r="H7662" i="5"/>
  <c r="I7662" i="5"/>
  <c r="H7230" i="5"/>
  <c r="I7230" i="5"/>
  <c r="I7811" i="5"/>
  <c r="H7811" i="5"/>
  <c r="I7944" i="5"/>
  <c r="H7944" i="5"/>
  <c r="I7856" i="5"/>
  <c r="H7856" i="5"/>
  <c r="I7808" i="5"/>
  <c r="H7808" i="5"/>
  <c r="I7776" i="5"/>
  <c r="H7776" i="5"/>
  <c r="I7664" i="5"/>
  <c r="H7664" i="5"/>
  <c r="I7592" i="5"/>
  <c r="H7592" i="5"/>
  <c r="I7504" i="5"/>
  <c r="H7504" i="5"/>
  <c r="I7144" i="5"/>
  <c r="H7144" i="5"/>
  <c r="H7790" i="5"/>
  <c r="I7790" i="5"/>
  <c r="I7132" i="5"/>
  <c r="H7132" i="5"/>
  <c r="I7579" i="5"/>
  <c r="H7579" i="5"/>
  <c r="I7903" i="5"/>
  <c r="H7903" i="5"/>
  <c r="I7847" i="5"/>
  <c r="H7847" i="5"/>
  <c r="I7783" i="5"/>
  <c r="H7783" i="5"/>
  <c r="I7679" i="5"/>
  <c r="H7679" i="5"/>
  <c r="I7607" i="5"/>
  <c r="H7607" i="5"/>
  <c r="I7575" i="5"/>
  <c r="H7575" i="5"/>
  <c r="H7894" i="5"/>
  <c r="I7894" i="5"/>
  <c r="H7774" i="5"/>
  <c r="I7774" i="5"/>
  <c r="H7486" i="5"/>
  <c r="I7486" i="5"/>
  <c r="I7571" i="5"/>
  <c r="H7571" i="5"/>
  <c r="H7901" i="5"/>
  <c r="I7901" i="5"/>
  <c r="H7797" i="5"/>
  <c r="I7797" i="5"/>
  <c r="H7685" i="5"/>
  <c r="I7685" i="5"/>
  <c r="H7653" i="5"/>
  <c r="I7653" i="5"/>
  <c r="H7581" i="5"/>
  <c r="I7581" i="5"/>
  <c r="H7221" i="5"/>
  <c r="I7221" i="5"/>
  <c r="I7876" i="5"/>
  <c r="H7876" i="5"/>
  <c r="I7844" i="5"/>
  <c r="H7844" i="5"/>
  <c r="I7796" i="5"/>
  <c r="H7796" i="5"/>
  <c r="I7676" i="5"/>
  <c r="H7676" i="5"/>
  <c r="I7604" i="5"/>
  <c r="H7604" i="5"/>
  <c r="I7572" i="5"/>
  <c r="H7572" i="5"/>
  <c r="I7492" i="5"/>
  <c r="H7492" i="5"/>
  <c r="I7667" i="5"/>
  <c r="H7667" i="5"/>
  <c r="I7994" i="5"/>
  <c r="H7994" i="5"/>
  <c r="I7850" i="5"/>
  <c r="H7850" i="5"/>
  <c r="I7810" i="5"/>
  <c r="H7810" i="5"/>
  <c r="I7778" i="5"/>
  <c r="H7778" i="5"/>
  <c r="I7666" i="5"/>
  <c r="H7666" i="5"/>
  <c r="I7594" i="5"/>
  <c r="H7594" i="5"/>
  <c r="I7514" i="5"/>
  <c r="H7514" i="5"/>
  <c r="I7314" i="5"/>
  <c r="H7314" i="5"/>
  <c r="H7814" i="5"/>
  <c r="I7814" i="5"/>
  <c r="H7502" i="5"/>
  <c r="I7502" i="5"/>
  <c r="I7899" i="5"/>
  <c r="H7899" i="5"/>
  <c r="I7515" i="5"/>
  <c r="H7515" i="5"/>
  <c r="I7881" i="5"/>
  <c r="H7881" i="5"/>
  <c r="I7793" i="5"/>
  <c r="H7793" i="5"/>
  <c r="I7681" i="5"/>
  <c r="H7681" i="5"/>
  <c r="I7609" i="5"/>
  <c r="H7609" i="5"/>
  <c r="I7577" i="5"/>
  <c r="H7577" i="5"/>
  <c r="H7870" i="5"/>
  <c r="I7870" i="5"/>
  <c r="H7606" i="5"/>
  <c r="I7606" i="5"/>
  <c r="H7134" i="5"/>
  <c r="I7134" i="5"/>
  <c r="I7779" i="5"/>
  <c r="H7779" i="5"/>
  <c r="I7936" i="5"/>
  <c r="H7936" i="5"/>
  <c r="I7848" i="5"/>
  <c r="H7848" i="5"/>
  <c r="I7800" i="5"/>
  <c r="H7800" i="5"/>
  <c r="I7688" i="5"/>
  <c r="H7688" i="5"/>
  <c r="I7656" i="5"/>
  <c r="H7656" i="5"/>
  <c r="I7584" i="5"/>
  <c r="H7584" i="5"/>
  <c r="I7496" i="5"/>
  <c r="H7496" i="5"/>
  <c r="I7136" i="5"/>
  <c r="H7136" i="5"/>
  <c r="H7678" i="5"/>
  <c r="I7678" i="5"/>
  <c r="I7851" i="5"/>
  <c r="H7851" i="5"/>
  <c r="I7999" i="5"/>
  <c r="H7999" i="5"/>
  <c r="I7895" i="5"/>
  <c r="H7895" i="5"/>
  <c r="I7807" i="5"/>
  <c r="H7807" i="5"/>
  <c r="I7775" i="5"/>
  <c r="H7775" i="5"/>
  <c r="I7671" i="5"/>
  <c r="H7671" i="5"/>
  <c r="I7599" i="5"/>
  <c r="H7599" i="5"/>
  <c r="I7519" i="5"/>
  <c r="H7519" i="5"/>
  <c r="H7854" i="5"/>
  <c r="I7854" i="5"/>
  <c r="H7670" i="5"/>
  <c r="I7670" i="5"/>
  <c r="H7142" i="5"/>
  <c r="I7142" i="5"/>
  <c r="H7941" i="5"/>
  <c r="I7941" i="5"/>
  <c r="H7853" i="5"/>
  <c r="I7853" i="5"/>
  <c r="H7789" i="5"/>
  <c r="I7789" i="5"/>
  <c r="H7677" i="5"/>
  <c r="I7677" i="5"/>
  <c r="H7605" i="5"/>
  <c r="I7605" i="5"/>
  <c r="H7573" i="5"/>
  <c r="I7573" i="5"/>
  <c r="I7940" i="5"/>
  <c r="H7940" i="5"/>
  <c r="I7868" i="5"/>
  <c r="H7868" i="5"/>
  <c r="I7820" i="5"/>
  <c r="H7820" i="5"/>
  <c r="I7788" i="5"/>
  <c r="H7788" i="5"/>
  <c r="I7668" i="5"/>
  <c r="H7668" i="5"/>
  <c r="I7596" i="5"/>
  <c r="H7596" i="5"/>
  <c r="I7516" i="5"/>
  <c r="H7516" i="5"/>
  <c r="I7859" i="5"/>
  <c r="H7859" i="5"/>
  <c r="I7595" i="5"/>
  <c r="H7595" i="5"/>
  <c r="I7842" i="5"/>
  <c r="H7842" i="5"/>
  <c r="I7802" i="5"/>
  <c r="H7802" i="5"/>
  <c r="I7690" i="5"/>
  <c r="H7690" i="5"/>
  <c r="I7658" i="5"/>
  <c r="H7658" i="5"/>
  <c r="I7586" i="5"/>
  <c r="H7586" i="5"/>
  <c r="I7506" i="5"/>
  <c r="H7506" i="5"/>
  <c r="I7138" i="5"/>
  <c r="H7138" i="5"/>
  <c r="H7782" i="5"/>
  <c r="I7782" i="5"/>
  <c r="H7310" i="5"/>
  <c r="I7310" i="5"/>
  <c r="I7787" i="5"/>
  <c r="H7787" i="5"/>
  <c r="I7227" i="5"/>
  <c r="H7227" i="5"/>
  <c r="I7849" i="5"/>
  <c r="H7849" i="5"/>
  <c r="I7785" i="5"/>
  <c r="H7785" i="5"/>
  <c r="I7673" i="5"/>
  <c r="H7673" i="5"/>
  <c r="I7601" i="5"/>
  <c r="H7601" i="5"/>
  <c r="I7513" i="5"/>
  <c r="H7513" i="5"/>
  <c r="H7798" i="5"/>
  <c r="I7798" i="5"/>
  <c r="H7574" i="5"/>
  <c r="I7574" i="5"/>
  <c r="I7907" i="5"/>
  <c r="H7907" i="5"/>
  <c r="I7683" i="5"/>
  <c r="H7683" i="5"/>
  <c r="I7872" i="5"/>
  <c r="H7872" i="5"/>
  <c r="I7824" i="5"/>
  <c r="H7824" i="5"/>
  <c r="I7792" i="5"/>
  <c r="H7792" i="5"/>
  <c r="I7680" i="5"/>
  <c r="H7680" i="5"/>
  <c r="I7608" i="5"/>
  <c r="H7608" i="5"/>
  <c r="I7576" i="5"/>
  <c r="H7576" i="5"/>
  <c r="I7488" i="5"/>
  <c r="H7488" i="5"/>
  <c r="H7886" i="5"/>
  <c r="I7886" i="5"/>
  <c r="H7582" i="5"/>
  <c r="I7582" i="5"/>
  <c r="I7691" i="5"/>
  <c r="H7691" i="5"/>
  <c r="I7991" i="5"/>
  <c r="H7991" i="5"/>
  <c r="I7879" i="5"/>
  <c r="H7879" i="5"/>
  <c r="I7799" i="5"/>
  <c r="H7799" i="5"/>
  <c r="I7767" i="5"/>
  <c r="H7767" i="5"/>
  <c r="I7663" i="5"/>
  <c r="H7663" i="5"/>
  <c r="I7591" i="5"/>
  <c r="H7591" i="5"/>
  <c r="I7223" i="5"/>
  <c r="H7223" i="5"/>
  <c r="H7822" i="5"/>
  <c r="I7822" i="5"/>
  <c r="H7590" i="5"/>
  <c r="I7590" i="5"/>
  <c r="I7651" i="5"/>
  <c r="H7651" i="5"/>
  <c r="H7933" i="5"/>
  <c r="I7933" i="5"/>
  <c r="H7845" i="5"/>
  <c r="I7845" i="5"/>
  <c r="H7781" i="5"/>
  <c r="I7781" i="5"/>
  <c r="H7669" i="5"/>
  <c r="I7669" i="5"/>
  <c r="H7597" i="5"/>
  <c r="I7597" i="5"/>
  <c r="H7517" i="5"/>
  <c r="I7517" i="5"/>
  <c r="I7932" i="5"/>
  <c r="H7932" i="5"/>
  <c r="I7860" i="5"/>
  <c r="H7860" i="5"/>
  <c r="I7812" i="5"/>
  <c r="H7812" i="5"/>
  <c r="I7780" i="5"/>
  <c r="H7780" i="5"/>
  <c r="I7660" i="5"/>
  <c r="H7660" i="5"/>
  <c r="I7588" i="5"/>
  <c r="H7588" i="5"/>
  <c r="I7508" i="5"/>
  <c r="H7508" i="5"/>
  <c r="I7795" i="5"/>
  <c r="H7795" i="5"/>
  <c r="H6717" i="5" l="1"/>
  <c r="I6717" i="5"/>
  <c r="I6722" i="5"/>
  <c r="H6722" i="5"/>
  <c r="H6726" i="5"/>
  <c r="I6726" i="5"/>
  <c r="I6730" i="5"/>
  <c r="H6730" i="5"/>
  <c r="H6734" i="5"/>
  <c r="I6734" i="5"/>
  <c r="I6738" i="5"/>
  <c r="H6738" i="5"/>
  <c r="H6742" i="5"/>
  <c r="I6742" i="5"/>
  <c r="I6746" i="5"/>
  <c r="H6746" i="5"/>
  <c r="H6750" i="5"/>
  <c r="I6750" i="5"/>
  <c r="I6756" i="5"/>
  <c r="H6756" i="5"/>
  <c r="I6761" i="5"/>
  <c r="H6761" i="5"/>
  <c r="H6766" i="5"/>
  <c r="I6766" i="5"/>
  <c r="I6771" i="5"/>
  <c r="H6771" i="5"/>
  <c r="I6776" i="5"/>
  <c r="H6776" i="5"/>
  <c r="H6781" i="5"/>
  <c r="I6781" i="5"/>
  <c r="I6785" i="5"/>
  <c r="H6785" i="5"/>
  <c r="H6790" i="5"/>
  <c r="I6790" i="5"/>
  <c r="I6796" i="5"/>
  <c r="H6796" i="5"/>
  <c r="I6801" i="5"/>
  <c r="H6801" i="5"/>
  <c r="H6806" i="5"/>
  <c r="I6806" i="5"/>
  <c r="I6810" i="5"/>
  <c r="H6810" i="5"/>
  <c r="I6816" i="5"/>
  <c r="H6816" i="5"/>
  <c r="H6821" i="5"/>
  <c r="I6821" i="5"/>
  <c r="I6825" i="5"/>
  <c r="H6825" i="5"/>
  <c r="H6829" i="5"/>
  <c r="I6829" i="5"/>
  <c r="I6833" i="5"/>
  <c r="H6833" i="5"/>
  <c r="H6838" i="5"/>
  <c r="I6838" i="5"/>
  <c r="I6842" i="5"/>
  <c r="H6842" i="5"/>
  <c r="H6846" i="5"/>
  <c r="I6846" i="5"/>
  <c r="I6851" i="5"/>
  <c r="H6851" i="5"/>
  <c r="I6856" i="5"/>
  <c r="H6856" i="5"/>
  <c r="H6861" i="5"/>
  <c r="I6861" i="5"/>
  <c r="I6865" i="5"/>
  <c r="H6865" i="5"/>
  <c r="H6870" i="5"/>
  <c r="I6870" i="5"/>
  <c r="I6874" i="5"/>
  <c r="H6874" i="5"/>
  <c r="H6878" i="5"/>
  <c r="I6878" i="5"/>
  <c r="I6882" i="5"/>
  <c r="H6882" i="5"/>
  <c r="I6887" i="5"/>
  <c r="H6887" i="5"/>
  <c r="I6891" i="5"/>
  <c r="H6891" i="5"/>
  <c r="I6895" i="5"/>
  <c r="H6895" i="5"/>
  <c r="I6900" i="5"/>
  <c r="H6900" i="5"/>
  <c r="I6905" i="5"/>
  <c r="H6905" i="5"/>
  <c r="H6909" i="5"/>
  <c r="I6909" i="5"/>
  <c r="I6915" i="5"/>
  <c r="H6915" i="5"/>
  <c r="I6919" i="5"/>
  <c r="H6919" i="5"/>
  <c r="I6923" i="5"/>
  <c r="H6923" i="5"/>
  <c r="I6928" i="5"/>
  <c r="H6928" i="5"/>
  <c r="H6933" i="5"/>
  <c r="I6933" i="5"/>
  <c r="I6938" i="5"/>
  <c r="H6938" i="5"/>
  <c r="H6942" i="5"/>
  <c r="I6942" i="5"/>
  <c r="I6948" i="5"/>
  <c r="H6948" i="5"/>
  <c r="I6953" i="5"/>
  <c r="H6953" i="5"/>
  <c r="H6957" i="5"/>
  <c r="I6957" i="5"/>
  <c r="I6962" i="5"/>
  <c r="H6962" i="5"/>
  <c r="I6967" i="5"/>
  <c r="H6967" i="5"/>
  <c r="I6971" i="5"/>
  <c r="H6971" i="5"/>
  <c r="I6977" i="5"/>
  <c r="H6977" i="5"/>
  <c r="H6982" i="5"/>
  <c r="I6982" i="5"/>
  <c r="I6987" i="5"/>
  <c r="H6987" i="5"/>
  <c r="I6992" i="5"/>
  <c r="H6992" i="5"/>
  <c r="H6997" i="5"/>
  <c r="I6997" i="5"/>
  <c r="I7001" i="5"/>
  <c r="H7001" i="5"/>
  <c r="I6711" i="5"/>
  <c r="H6711" i="5"/>
  <c r="I6706" i="5"/>
  <c r="H6706" i="5"/>
  <c r="H6702" i="5"/>
  <c r="I6702" i="5"/>
  <c r="I6698" i="5"/>
  <c r="H6698" i="5"/>
  <c r="H6694" i="5"/>
  <c r="I6694" i="5"/>
  <c r="I6690" i="5"/>
  <c r="H6690" i="5"/>
  <c r="H6686" i="5"/>
  <c r="I6686" i="5"/>
  <c r="I6682" i="5"/>
  <c r="H6682" i="5"/>
  <c r="H6678" i="5"/>
  <c r="I6678" i="5"/>
  <c r="I6674" i="5"/>
  <c r="H6674" i="5"/>
  <c r="H6670" i="5"/>
  <c r="I6670" i="5"/>
  <c r="I6666" i="5"/>
  <c r="H6666" i="5"/>
  <c r="H6661" i="5"/>
  <c r="I6661" i="5"/>
  <c r="I6657" i="5"/>
  <c r="H6657" i="5"/>
  <c r="I6651" i="5"/>
  <c r="H6651" i="5"/>
  <c r="H6646" i="5"/>
  <c r="I6646" i="5"/>
  <c r="I6642" i="5"/>
  <c r="H6642" i="5"/>
  <c r="H6637" i="5"/>
  <c r="I6637" i="5"/>
  <c r="I6632" i="5"/>
  <c r="H6632" i="5"/>
  <c r="I6627" i="5"/>
  <c r="H6627" i="5"/>
  <c r="I6623" i="5"/>
  <c r="H6623" i="5"/>
  <c r="I6618" i="5"/>
  <c r="H6618" i="5"/>
  <c r="I6612" i="5"/>
  <c r="H6612" i="5"/>
  <c r="I6607" i="5"/>
  <c r="H6607" i="5"/>
  <c r="I6601" i="5"/>
  <c r="H6601" i="5"/>
  <c r="H6597" i="5"/>
  <c r="I6597" i="5"/>
  <c r="I6591" i="5"/>
  <c r="H6591" i="5"/>
  <c r="I6585" i="5"/>
  <c r="H6585" i="5"/>
  <c r="I6578" i="5"/>
  <c r="H6578" i="5"/>
  <c r="H6573" i="5"/>
  <c r="I6573" i="5"/>
  <c r="I6568" i="5"/>
  <c r="H6568" i="5"/>
  <c r="I6563" i="5"/>
  <c r="H6563" i="5"/>
  <c r="H6558" i="5"/>
  <c r="I6558" i="5"/>
  <c r="I6553" i="5"/>
  <c r="H6553" i="5"/>
  <c r="I6547" i="5"/>
  <c r="H6547" i="5"/>
  <c r="H6542" i="5"/>
  <c r="I6542" i="5"/>
  <c r="I6537" i="5"/>
  <c r="H6537" i="5"/>
  <c r="I6531" i="5"/>
  <c r="H6531" i="5"/>
  <c r="H6526" i="5"/>
  <c r="I6526" i="5"/>
  <c r="I6522" i="5"/>
  <c r="H6522" i="5"/>
  <c r="I6516" i="5"/>
  <c r="H6516" i="5"/>
  <c r="I6511" i="5"/>
  <c r="H6511" i="5"/>
  <c r="I6506" i="5"/>
  <c r="H6506" i="5"/>
  <c r="H6501" i="5"/>
  <c r="I6501" i="5"/>
  <c r="I6495" i="5"/>
  <c r="H6495" i="5"/>
  <c r="I6490" i="5"/>
  <c r="H6490" i="5"/>
  <c r="H6485" i="5"/>
  <c r="I6485" i="5"/>
  <c r="I6481" i="5"/>
  <c r="H6481" i="5"/>
  <c r="I6476" i="5"/>
  <c r="H6476" i="5"/>
  <c r="I6471" i="5"/>
  <c r="H6471" i="5"/>
  <c r="I6466" i="5"/>
  <c r="H6466" i="5"/>
  <c r="H6462" i="5"/>
  <c r="I6462" i="5"/>
  <c r="I6457" i="5"/>
  <c r="H6457" i="5"/>
  <c r="I6452" i="5"/>
  <c r="H6452" i="5"/>
  <c r="I6447" i="5"/>
  <c r="H6447" i="5"/>
  <c r="I6443" i="5"/>
  <c r="H6443" i="5"/>
  <c r="H6438" i="5"/>
  <c r="I6438" i="5"/>
  <c r="I6434" i="5"/>
  <c r="H6434" i="5"/>
  <c r="H6430" i="5"/>
  <c r="I6430" i="5"/>
  <c r="I6424" i="5"/>
  <c r="H6424" i="5"/>
  <c r="I6418" i="5"/>
  <c r="H6418" i="5"/>
  <c r="I6412" i="5"/>
  <c r="H6412" i="5"/>
  <c r="I6407" i="5"/>
  <c r="H6407" i="5"/>
  <c r="I6402" i="5"/>
  <c r="H6402" i="5"/>
  <c r="I6396" i="5"/>
  <c r="H6396" i="5"/>
  <c r="I6391" i="5"/>
  <c r="H6391" i="5"/>
  <c r="I6386" i="5"/>
  <c r="H6386" i="5"/>
  <c r="I6380" i="5"/>
  <c r="H6380" i="5"/>
  <c r="I6375" i="5"/>
  <c r="H6375" i="5"/>
  <c r="I6370" i="5"/>
  <c r="H6370" i="5"/>
  <c r="H6366" i="5"/>
  <c r="I6366" i="5"/>
  <c r="I6360" i="5"/>
  <c r="H6360" i="5"/>
  <c r="I6355" i="5"/>
  <c r="H6355" i="5"/>
  <c r="H6349" i="5"/>
  <c r="I6349" i="5"/>
  <c r="I6345" i="5"/>
  <c r="H6345" i="5"/>
  <c r="I6340" i="5"/>
  <c r="H6340" i="5"/>
  <c r="I6335" i="5"/>
  <c r="H6335" i="5"/>
  <c r="I6330" i="5"/>
  <c r="H6330" i="5"/>
  <c r="I6324" i="5"/>
  <c r="H6324" i="5"/>
  <c r="I6320" i="5"/>
  <c r="H6320" i="5"/>
  <c r="I6316" i="5"/>
  <c r="H6316" i="5"/>
  <c r="H6310" i="5"/>
  <c r="I6310" i="5"/>
  <c r="I6304" i="5"/>
  <c r="H6304" i="5"/>
  <c r="I6299" i="5"/>
  <c r="H6299" i="5"/>
  <c r="H6294" i="5"/>
  <c r="I6294" i="5"/>
  <c r="I6289" i="5"/>
  <c r="H6289" i="5"/>
  <c r="I6284" i="5"/>
  <c r="H6284" i="5"/>
  <c r="H6278" i="5"/>
  <c r="I6278" i="5"/>
  <c r="I6272" i="5"/>
  <c r="H6272" i="5"/>
  <c r="I6267" i="5"/>
  <c r="H6267" i="5"/>
  <c r="I6263" i="5"/>
  <c r="H6263" i="5"/>
  <c r="I6258" i="5"/>
  <c r="H6258" i="5"/>
  <c r="H6254" i="5"/>
  <c r="I6254" i="5"/>
  <c r="I6249" i="5"/>
  <c r="H6249" i="5"/>
  <c r="I6244" i="5"/>
  <c r="H6244" i="5"/>
  <c r="I6239" i="5"/>
  <c r="H6239" i="5"/>
  <c r="I6234" i="5"/>
  <c r="H6234" i="5"/>
  <c r="H6230" i="5"/>
  <c r="I6230" i="5"/>
  <c r="I6224" i="5"/>
  <c r="H6224" i="5"/>
  <c r="I6218" i="5"/>
  <c r="H6218" i="5"/>
  <c r="I6211" i="5"/>
  <c r="H6211" i="5"/>
  <c r="I6207" i="5"/>
  <c r="H6207" i="5"/>
  <c r="I6202" i="5"/>
  <c r="H6202" i="5"/>
  <c r="I6196" i="5"/>
  <c r="H6196" i="5"/>
  <c r="I6191" i="5"/>
  <c r="H6191" i="5"/>
  <c r="I6187" i="5"/>
  <c r="H6187" i="5"/>
  <c r="H6182" i="5"/>
  <c r="I6182" i="5"/>
  <c r="I6176" i="5"/>
  <c r="H6176" i="5"/>
  <c r="I6171" i="5"/>
  <c r="H6171" i="5"/>
  <c r="I6167" i="5"/>
  <c r="H6167" i="5"/>
  <c r="I6162" i="5"/>
  <c r="H6162" i="5"/>
  <c r="H6158" i="5"/>
  <c r="I6158" i="5"/>
  <c r="I6154" i="5"/>
  <c r="H6154" i="5"/>
  <c r="I6147" i="5"/>
  <c r="H6147" i="5"/>
  <c r="I6143" i="5"/>
  <c r="H6143" i="5"/>
  <c r="I6138" i="5"/>
  <c r="H6138" i="5"/>
  <c r="I6132" i="5"/>
  <c r="H6132" i="5"/>
  <c r="I6127" i="5"/>
  <c r="H6127" i="5"/>
  <c r="I6123" i="5"/>
  <c r="H6123" i="5"/>
  <c r="I6119" i="5"/>
  <c r="H6119" i="5"/>
  <c r="I6115" i="5"/>
  <c r="H6115" i="5"/>
  <c r="H6110" i="5"/>
  <c r="I6110" i="5"/>
  <c r="I6104" i="5"/>
  <c r="H6104" i="5"/>
  <c r="I6099" i="5"/>
  <c r="H6099" i="5"/>
  <c r="H6094" i="5"/>
  <c r="I6094" i="5"/>
  <c r="I6090" i="5"/>
  <c r="H6090" i="5"/>
  <c r="I6084" i="5"/>
  <c r="H6084" i="5"/>
  <c r="I6080" i="5"/>
  <c r="H6080" i="5"/>
  <c r="I6075" i="5"/>
  <c r="H6075" i="5"/>
  <c r="H6070" i="5"/>
  <c r="I6070" i="5"/>
  <c r="I6064" i="5"/>
  <c r="H6064" i="5"/>
  <c r="I6059" i="5"/>
  <c r="H6059" i="5"/>
  <c r="I6055" i="5"/>
  <c r="H6055" i="5"/>
  <c r="I6050" i="5"/>
  <c r="H6050" i="5"/>
  <c r="I6044" i="5"/>
  <c r="H6044" i="5"/>
  <c r="I6039" i="5"/>
  <c r="H6039" i="5"/>
  <c r="I6034" i="5"/>
  <c r="H6034" i="5"/>
  <c r="H6029" i="5"/>
  <c r="I6029" i="5"/>
  <c r="I6025" i="5"/>
  <c r="H6025" i="5"/>
  <c r="I6020" i="5"/>
  <c r="H6020" i="5"/>
  <c r="I6015" i="5"/>
  <c r="H6015" i="5"/>
  <c r="I6010" i="5"/>
  <c r="H6010" i="5"/>
  <c r="I6004" i="5"/>
  <c r="H6004" i="5"/>
  <c r="H5998" i="5"/>
  <c r="I5998" i="5"/>
  <c r="I5993" i="5"/>
  <c r="H5993" i="5"/>
  <c r="I5986" i="5"/>
  <c r="H5986" i="5"/>
  <c r="I5979" i="5"/>
  <c r="H5979" i="5"/>
  <c r="I5972" i="5"/>
  <c r="H5972" i="5"/>
  <c r="H5966" i="5"/>
  <c r="I5966" i="5"/>
  <c r="I5961" i="5"/>
  <c r="H5961" i="5"/>
  <c r="I5954" i="5"/>
  <c r="H5954" i="5"/>
  <c r="I5947" i="5"/>
  <c r="H5947" i="5"/>
  <c r="I5939" i="5"/>
  <c r="H5939" i="5"/>
  <c r="I5931" i="5"/>
  <c r="H5931" i="5"/>
  <c r="I5924" i="5"/>
  <c r="H5924" i="5"/>
  <c r="H5918" i="5"/>
  <c r="I5918" i="5"/>
  <c r="I5913" i="5"/>
  <c r="H5913" i="5"/>
  <c r="I5906" i="5"/>
  <c r="H5906" i="5"/>
  <c r="I5899" i="5"/>
  <c r="H5899" i="5"/>
  <c r="I5892" i="5"/>
  <c r="H5892" i="5"/>
  <c r="I5884" i="5"/>
  <c r="H5884" i="5"/>
  <c r="H5878" i="5"/>
  <c r="I5878" i="5"/>
  <c r="I5873" i="5"/>
  <c r="H5873" i="5"/>
  <c r="I5865" i="5"/>
  <c r="H5865" i="5"/>
  <c r="I5858" i="5"/>
  <c r="H5858" i="5"/>
  <c r="I5851" i="5"/>
  <c r="H5851" i="5"/>
  <c r="I5844" i="5"/>
  <c r="H5844" i="5"/>
  <c r="H5838" i="5"/>
  <c r="I5838" i="5"/>
  <c r="I5833" i="5"/>
  <c r="H5833" i="5"/>
  <c r="I5826" i="5"/>
  <c r="H5826" i="5"/>
  <c r="I5819" i="5"/>
  <c r="H5819" i="5"/>
  <c r="I5812" i="5"/>
  <c r="H5812" i="5"/>
  <c r="H5806" i="5"/>
  <c r="I5806" i="5"/>
  <c r="I5801" i="5"/>
  <c r="H5801" i="5"/>
  <c r="I5793" i="5"/>
  <c r="H5793" i="5"/>
  <c r="I5785" i="5"/>
  <c r="H5785" i="5"/>
  <c r="I5778" i="5"/>
  <c r="H5778" i="5"/>
  <c r="I5771" i="5"/>
  <c r="H5771" i="5"/>
  <c r="I5764" i="5"/>
  <c r="H5764" i="5"/>
  <c r="I5756" i="5"/>
  <c r="H5756" i="5"/>
  <c r="H5750" i="5"/>
  <c r="I5750" i="5"/>
  <c r="I5740" i="5"/>
  <c r="H5740" i="5"/>
  <c r="H5734" i="5"/>
  <c r="I5734" i="5"/>
  <c r="I5729" i="5"/>
  <c r="H5729" i="5"/>
  <c r="I5722" i="5"/>
  <c r="H5722" i="5"/>
  <c r="I5714" i="5"/>
  <c r="H5714" i="5"/>
  <c r="I5707" i="5"/>
  <c r="H5707" i="5"/>
  <c r="I5700" i="5"/>
  <c r="H5700" i="5"/>
  <c r="H5694" i="5"/>
  <c r="I5694" i="5"/>
  <c r="I5689" i="5"/>
  <c r="H5689" i="5"/>
  <c r="I5682" i="5"/>
  <c r="H5682" i="5"/>
  <c r="I5675" i="5"/>
  <c r="H5675" i="5"/>
  <c r="I5668" i="5"/>
  <c r="H5668" i="5"/>
  <c r="H5662" i="5"/>
  <c r="I5662" i="5"/>
  <c r="I5657" i="5"/>
  <c r="H5657" i="5"/>
  <c r="I5650" i="5"/>
  <c r="H5650" i="5"/>
  <c r="I5642" i="5"/>
  <c r="H5642" i="5"/>
  <c r="I5635" i="5"/>
  <c r="H5635" i="5"/>
  <c r="I5628" i="5"/>
  <c r="H5628" i="5"/>
  <c r="H5622" i="5"/>
  <c r="I5622" i="5"/>
  <c r="I5617" i="5"/>
  <c r="H5617" i="5"/>
  <c r="I5610" i="5"/>
  <c r="H5610" i="5"/>
  <c r="I5603" i="5"/>
  <c r="H5603" i="5"/>
  <c r="I5596" i="5"/>
  <c r="H5596" i="5"/>
  <c r="I5588" i="5"/>
  <c r="H5588" i="5"/>
  <c r="H5582" i="5"/>
  <c r="I5582" i="5"/>
  <c r="I5577" i="5"/>
  <c r="H5577" i="5"/>
  <c r="H5566" i="5"/>
  <c r="I5566" i="5"/>
  <c r="H5558" i="5"/>
  <c r="I5558" i="5"/>
  <c r="I5553" i="5"/>
  <c r="H5553" i="5"/>
  <c r="I5546" i="5"/>
  <c r="H5546" i="5"/>
  <c r="I5538" i="5"/>
  <c r="H5538" i="5"/>
  <c r="I5531" i="5"/>
  <c r="H5531" i="5"/>
  <c r="I5524" i="5"/>
  <c r="H5524" i="5"/>
  <c r="H5518" i="5"/>
  <c r="I5518" i="5"/>
  <c r="H5510" i="5"/>
  <c r="I5510" i="5"/>
  <c r="I5505" i="5"/>
  <c r="H5505" i="5"/>
  <c r="I5498" i="5"/>
  <c r="H5498" i="5"/>
  <c r="I5491" i="5"/>
  <c r="H5491" i="5"/>
  <c r="I5484" i="5"/>
  <c r="H5484" i="5"/>
  <c r="H5478" i="5"/>
  <c r="I5478" i="5"/>
  <c r="I5473" i="5"/>
  <c r="H5473" i="5"/>
  <c r="I5466" i="5"/>
  <c r="H5466" i="5"/>
  <c r="I5459" i="5"/>
  <c r="H5459" i="5"/>
  <c r="I5452" i="5"/>
  <c r="H5452" i="5"/>
  <c r="I5444" i="5"/>
  <c r="H5444" i="5"/>
  <c r="H5438" i="5"/>
  <c r="I5438" i="5"/>
  <c r="I5433" i="5"/>
  <c r="H5433" i="5"/>
  <c r="I5425" i="5"/>
  <c r="H5425" i="5"/>
  <c r="I5418" i="5"/>
  <c r="H5418" i="5"/>
  <c r="I5411" i="5"/>
  <c r="H5411" i="5"/>
  <c r="I5404" i="5"/>
  <c r="H5404" i="5"/>
  <c r="I5396" i="5"/>
  <c r="H5396" i="5"/>
  <c r="H5390" i="5"/>
  <c r="I5390" i="5"/>
  <c r="I5385" i="5"/>
  <c r="H5385" i="5"/>
  <c r="I5378" i="5"/>
  <c r="H5378" i="5"/>
  <c r="I5371" i="5"/>
  <c r="H5371" i="5"/>
  <c r="I5364" i="5"/>
  <c r="H5364" i="5"/>
  <c r="I5356" i="5"/>
  <c r="H5356" i="5"/>
  <c r="H5350" i="5"/>
  <c r="I5350" i="5"/>
  <c r="I5345" i="5"/>
  <c r="H5345" i="5"/>
  <c r="I5338" i="5"/>
  <c r="H5338" i="5"/>
  <c r="I5331" i="5"/>
  <c r="H5331" i="5"/>
  <c r="I5323" i="5"/>
  <c r="H5323" i="5"/>
  <c r="I5316" i="5"/>
  <c r="H5316" i="5"/>
  <c r="I5308" i="5"/>
  <c r="H5308" i="5"/>
  <c r="H5302" i="5"/>
  <c r="I5302" i="5"/>
  <c r="I5297" i="5"/>
  <c r="H5297" i="5"/>
  <c r="I5289" i="5"/>
  <c r="H5289" i="5"/>
  <c r="I5282" i="5"/>
  <c r="H5282" i="5"/>
  <c r="I5275" i="5"/>
  <c r="H5275" i="5"/>
  <c r="I5268" i="5"/>
  <c r="H5268" i="5"/>
  <c r="H5262" i="5"/>
  <c r="I5262" i="5"/>
  <c r="I5257" i="5"/>
  <c r="H5257" i="5"/>
  <c r="I5250" i="5"/>
  <c r="H5250" i="5"/>
  <c r="I5243" i="5"/>
  <c r="H5243" i="5"/>
  <c r="I5236" i="5"/>
  <c r="H5236" i="5"/>
  <c r="I5228" i="5"/>
  <c r="H5228" i="5"/>
  <c r="H5222" i="5"/>
  <c r="I5222" i="5"/>
  <c r="I5217" i="5"/>
  <c r="H5217" i="5"/>
  <c r="I5210" i="5"/>
  <c r="H5210" i="5"/>
  <c r="I5203" i="5"/>
  <c r="H5203" i="5"/>
  <c r="I5196" i="5"/>
  <c r="H5196" i="5"/>
  <c r="H5190" i="5"/>
  <c r="I5190" i="5"/>
  <c r="I5185" i="5"/>
  <c r="H5185" i="5"/>
  <c r="I5177" i="5"/>
  <c r="H5177" i="5"/>
  <c r="I5170" i="5"/>
  <c r="H5170" i="5"/>
  <c r="I5162" i="5"/>
  <c r="H5162" i="5"/>
  <c r="I5155" i="5"/>
  <c r="H5155" i="5"/>
  <c r="I5148" i="5"/>
  <c r="H5148" i="5"/>
  <c r="H5142" i="5"/>
  <c r="I5142" i="5"/>
  <c r="I5137" i="5"/>
  <c r="H5137" i="5"/>
  <c r="I5130" i="5"/>
  <c r="H5130" i="5"/>
  <c r="I5122" i="5"/>
  <c r="H5122" i="5"/>
  <c r="I5115" i="5"/>
  <c r="H5115" i="5"/>
  <c r="I5108" i="5"/>
  <c r="H5108" i="5"/>
  <c r="I5100" i="5"/>
  <c r="H5100" i="5"/>
  <c r="H5094" i="5"/>
  <c r="I5094" i="5"/>
  <c r="I5089" i="5"/>
  <c r="H5089" i="5"/>
  <c r="I5082" i="5"/>
  <c r="H5082" i="5"/>
  <c r="I5075" i="5"/>
  <c r="H5075" i="5"/>
  <c r="I5068" i="5"/>
  <c r="H5068" i="5"/>
  <c r="H5062" i="5"/>
  <c r="I5062" i="5"/>
  <c r="I5057" i="5"/>
  <c r="H5057" i="5"/>
  <c r="I5049" i="5"/>
  <c r="H5049" i="5"/>
  <c r="I5042" i="5"/>
  <c r="H5042" i="5"/>
  <c r="I5035" i="5"/>
  <c r="H5035" i="5"/>
  <c r="I5028" i="5"/>
  <c r="H5028" i="5"/>
  <c r="H5022" i="5"/>
  <c r="I5022" i="5"/>
  <c r="I5017" i="5"/>
  <c r="H5017" i="5"/>
  <c r="I5010" i="5"/>
  <c r="H5010" i="5"/>
  <c r="H6718" i="5"/>
  <c r="I6718" i="5"/>
  <c r="I6723" i="5"/>
  <c r="H6723" i="5"/>
  <c r="I6727" i="5"/>
  <c r="H6727" i="5"/>
  <c r="I6731" i="5"/>
  <c r="H6731" i="5"/>
  <c r="I6735" i="5"/>
  <c r="H6735" i="5"/>
  <c r="I6739" i="5"/>
  <c r="H6739" i="5"/>
  <c r="I6743" i="5"/>
  <c r="H6743" i="5"/>
  <c r="I6747" i="5"/>
  <c r="H6747" i="5"/>
  <c r="I6752" i="5"/>
  <c r="H6752" i="5"/>
  <c r="H6757" i="5"/>
  <c r="I6757" i="5"/>
  <c r="I6762" i="5"/>
  <c r="H6762" i="5"/>
  <c r="I6768" i="5"/>
  <c r="H6768" i="5"/>
  <c r="I6772" i="5"/>
  <c r="H6772" i="5"/>
  <c r="I6777" i="5"/>
  <c r="H6777" i="5"/>
  <c r="H6782" i="5"/>
  <c r="I6782" i="5"/>
  <c r="I6786" i="5"/>
  <c r="H6786" i="5"/>
  <c r="I6791" i="5"/>
  <c r="H6791" i="5"/>
  <c r="H6797" i="5"/>
  <c r="I6797" i="5"/>
  <c r="I6802" i="5"/>
  <c r="H6802" i="5"/>
  <c r="I6807" i="5"/>
  <c r="H6807" i="5"/>
  <c r="I6812" i="5"/>
  <c r="H6812" i="5"/>
  <c r="I6818" i="5"/>
  <c r="H6818" i="5"/>
  <c r="H6822" i="5"/>
  <c r="I6822" i="5"/>
  <c r="I6826" i="5"/>
  <c r="H6826" i="5"/>
  <c r="H6830" i="5"/>
  <c r="I6830" i="5"/>
  <c r="I6834" i="5"/>
  <c r="H6834" i="5"/>
  <c r="I6839" i="5"/>
  <c r="H6839" i="5"/>
  <c r="I6843" i="5"/>
  <c r="H6843" i="5"/>
  <c r="I6848" i="5"/>
  <c r="H6848" i="5"/>
  <c r="I6852" i="5"/>
  <c r="H6852" i="5"/>
  <c r="I6857" i="5"/>
  <c r="H6857" i="5"/>
  <c r="H6862" i="5"/>
  <c r="I6862" i="5"/>
  <c r="I6866" i="5"/>
  <c r="H6866" i="5"/>
  <c r="I6871" i="5"/>
  <c r="H6871" i="5"/>
  <c r="I6875" i="5"/>
  <c r="H6875" i="5"/>
  <c r="I6879" i="5"/>
  <c r="H6879" i="5"/>
  <c r="I6884" i="5"/>
  <c r="H6884" i="5"/>
  <c r="I6888" i="5"/>
  <c r="H6888" i="5"/>
  <c r="I6892" i="5"/>
  <c r="H6892" i="5"/>
  <c r="I6896" i="5"/>
  <c r="H6896" i="5"/>
  <c r="H6901" i="5"/>
  <c r="I6901" i="5"/>
  <c r="I6906" i="5"/>
  <c r="H6906" i="5"/>
  <c r="H6910" i="5"/>
  <c r="I6910" i="5"/>
  <c r="I6916" i="5"/>
  <c r="H6916" i="5"/>
  <c r="I6920" i="5"/>
  <c r="H6920" i="5"/>
  <c r="I6924" i="5"/>
  <c r="H6924" i="5"/>
  <c r="I6929" i="5"/>
  <c r="H6929" i="5"/>
  <c r="H6934" i="5"/>
  <c r="I6934" i="5"/>
  <c r="I6939" i="5"/>
  <c r="H6939" i="5"/>
  <c r="I6944" i="5"/>
  <c r="H6944" i="5"/>
  <c r="H6949" i="5"/>
  <c r="I6949" i="5"/>
  <c r="I6954" i="5"/>
  <c r="H6954" i="5"/>
  <c r="H6958" i="5"/>
  <c r="I6958" i="5"/>
  <c r="I6964" i="5"/>
  <c r="H6964" i="5"/>
  <c r="I6968" i="5"/>
  <c r="H6968" i="5"/>
  <c r="I6972" i="5"/>
  <c r="H6972" i="5"/>
  <c r="I6978" i="5"/>
  <c r="H6978" i="5"/>
  <c r="I6984" i="5"/>
  <c r="H6984" i="5"/>
  <c r="I6988" i="5"/>
  <c r="H6988" i="5"/>
  <c r="I6993" i="5"/>
  <c r="H6993" i="5"/>
  <c r="H6998" i="5"/>
  <c r="I6998" i="5"/>
  <c r="I7002" i="5"/>
  <c r="H7002" i="5"/>
  <c r="H6710" i="5"/>
  <c r="I6710" i="5"/>
  <c r="I6705" i="5"/>
  <c r="H6705" i="5"/>
  <c r="H6701" i="5"/>
  <c r="I6701" i="5"/>
  <c r="I6697" i="5"/>
  <c r="H6697" i="5"/>
  <c r="H6693" i="5"/>
  <c r="I6693" i="5"/>
  <c r="I6689" i="5"/>
  <c r="H6689" i="5"/>
  <c r="H6685" i="5"/>
  <c r="I6685" i="5"/>
  <c r="I6681" i="5"/>
  <c r="H6681" i="5"/>
  <c r="H6677" i="5"/>
  <c r="I6677" i="5"/>
  <c r="I6673" i="5"/>
  <c r="H6673" i="5"/>
  <c r="H6669" i="5"/>
  <c r="I6669" i="5"/>
  <c r="I6665" i="5"/>
  <c r="H6665" i="5"/>
  <c r="I6660" i="5"/>
  <c r="H6660" i="5"/>
  <c r="I6655" i="5"/>
  <c r="H6655" i="5"/>
  <c r="I6650" i="5"/>
  <c r="H6650" i="5"/>
  <c r="H6645" i="5"/>
  <c r="I6645" i="5"/>
  <c r="I6641" i="5"/>
  <c r="H6641" i="5"/>
  <c r="I6635" i="5"/>
  <c r="H6635" i="5"/>
  <c r="I6631" i="5"/>
  <c r="H6631" i="5"/>
  <c r="I6626" i="5"/>
  <c r="H6626" i="5"/>
  <c r="H6622" i="5"/>
  <c r="I6622" i="5"/>
  <c r="I6617" i="5"/>
  <c r="H6617" i="5"/>
  <c r="I6611" i="5"/>
  <c r="H6611" i="5"/>
  <c r="H6605" i="5"/>
  <c r="I6605" i="5"/>
  <c r="I6600" i="5"/>
  <c r="H6600" i="5"/>
  <c r="I6595" i="5"/>
  <c r="H6595" i="5"/>
  <c r="H6589" i="5"/>
  <c r="I6589" i="5"/>
  <c r="I6583" i="5"/>
  <c r="H6583" i="5"/>
  <c r="I6577" i="5"/>
  <c r="H6577" i="5"/>
  <c r="I6571" i="5"/>
  <c r="H6571" i="5"/>
  <c r="I6567" i="5"/>
  <c r="H6567" i="5"/>
  <c r="I6562" i="5"/>
  <c r="H6562" i="5"/>
  <c r="H6557" i="5"/>
  <c r="I6557" i="5"/>
  <c r="I6551" i="5"/>
  <c r="H6551" i="5"/>
  <c r="I6546" i="5"/>
  <c r="H6546" i="5"/>
  <c r="H6541" i="5"/>
  <c r="I6541" i="5"/>
  <c r="I6535" i="5"/>
  <c r="H6535" i="5"/>
  <c r="I6530" i="5"/>
  <c r="H6530" i="5"/>
  <c r="H6525" i="5"/>
  <c r="I6525" i="5"/>
  <c r="I6521" i="5"/>
  <c r="H6521" i="5"/>
  <c r="I6515" i="5"/>
  <c r="H6515" i="5"/>
  <c r="H6510" i="5"/>
  <c r="I6510" i="5"/>
  <c r="I6505" i="5"/>
  <c r="H6505" i="5"/>
  <c r="I6499" i="5"/>
  <c r="H6499" i="5"/>
  <c r="H6494" i="5"/>
  <c r="I6494" i="5"/>
  <c r="I6489" i="5"/>
  <c r="H6489" i="5"/>
  <c r="I6484" i="5"/>
  <c r="H6484" i="5"/>
  <c r="I6479" i="5"/>
  <c r="H6479" i="5"/>
  <c r="I6475" i="5"/>
  <c r="H6475" i="5"/>
  <c r="H6470" i="5"/>
  <c r="I6470" i="5"/>
  <c r="I6465" i="5"/>
  <c r="H6465" i="5"/>
  <c r="I6460" i="5"/>
  <c r="H6460" i="5"/>
  <c r="I6456" i="5"/>
  <c r="H6456" i="5"/>
  <c r="I6451" i="5"/>
  <c r="H6451" i="5"/>
  <c r="H6446" i="5"/>
  <c r="I6446" i="5"/>
  <c r="I6442" i="5"/>
  <c r="H6442" i="5"/>
  <c r="H6437" i="5"/>
  <c r="I6437" i="5"/>
  <c r="I6433" i="5"/>
  <c r="H6433" i="5"/>
  <c r="I6428" i="5"/>
  <c r="H6428" i="5"/>
  <c r="H6422" i="5"/>
  <c r="I6422" i="5"/>
  <c r="I6416" i="5"/>
  <c r="H6416" i="5"/>
  <c r="I6411" i="5"/>
  <c r="H6411" i="5"/>
  <c r="H6406" i="5"/>
  <c r="I6406" i="5"/>
  <c r="I6400" i="5"/>
  <c r="H6400" i="5"/>
  <c r="I6395" i="5"/>
  <c r="H6395" i="5"/>
  <c r="H6390" i="5"/>
  <c r="I6390" i="5"/>
  <c r="I6384" i="5"/>
  <c r="H6384" i="5"/>
  <c r="I6379" i="5"/>
  <c r="H6379" i="5"/>
  <c r="H6374" i="5"/>
  <c r="I6374" i="5"/>
  <c r="I6369" i="5"/>
  <c r="H6369" i="5"/>
  <c r="I6364" i="5"/>
  <c r="H6364" i="5"/>
  <c r="I6359" i="5"/>
  <c r="H6359" i="5"/>
  <c r="I6354" i="5"/>
  <c r="H6354" i="5"/>
  <c r="I6348" i="5"/>
  <c r="H6348" i="5"/>
  <c r="I6344" i="5"/>
  <c r="H6344" i="5"/>
  <c r="I6339" i="5"/>
  <c r="H6339" i="5"/>
  <c r="H6334" i="5"/>
  <c r="I6334" i="5"/>
  <c r="I6328" i="5"/>
  <c r="H6328" i="5"/>
  <c r="I6323" i="5"/>
  <c r="H6323" i="5"/>
  <c r="I6319" i="5"/>
  <c r="H6319" i="5"/>
  <c r="I6315" i="5"/>
  <c r="H6315" i="5"/>
  <c r="I6308" i="5"/>
  <c r="H6308" i="5"/>
  <c r="I6303" i="5"/>
  <c r="H6303" i="5"/>
  <c r="I6298" i="5"/>
  <c r="H6298" i="5"/>
  <c r="I6292" i="5"/>
  <c r="H6292" i="5"/>
  <c r="I6288" i="5"/>
  <c r="H6288" i="5"/>
  <c r="I6283" i="5"/>
  <c r="H6283" i="5"/>
  <c r="I6276" i="5"/>
  <c r="H6276" i="5"/>
  <c r="I6271" i="5"/>
  <c r="H6271" i="5"/>
  <c r="I6266" i="5"/>
  <c r="H6266" i="5"/>
  <c r="H6262" i="5"/>
  <c r="I6262" i="5"/>
  <c r="I6257" i="5"/>
  <c r="H6257" i="5"/>
  <c r="I6252" i="5"/>
  <c r="H6252" i="5"/>
  <c r="I6248" i="5"/>
  <c r="H6248" i="5"/>
  <c r="I6243" i="5"/>
  <c r="H6243" i="5"/>
  <c r="H6238" i="5"/>
  <c r="I6238" i="5"/>
  <c r="I6233" i="5"/>
  <c r="H6233" i="5"/>
  <c r="I6228" i="5"/>
  <c r="H6228" i="5"/>
  <c r="H6222" i="5"/>
  <c r="I6222" i="5"/>
  <c r="I6216" i="5"/>
  <c r="H6216" i="5"/>
  <c r="I6210" i="5"/>
  <c r="H6210" i="5"/>
  <c r="H6206" i="5"/>
  <c r="I6206" i="5"/>
  <c r="I6200" i="5"/>
  <c r="H6200" i="5"/>
  <c r="I6195" i="5"/>
  <c r="H6195" i="5"/>
  <c r="H6190" i="5"/>
  <c r="I6190" i="5"/>
  <c r="I6186" i="5"/>
  <c r="H6186" i="5"/>
  <c r="I6180" i="5"/>
  <c r="H6180" i="5"/>
  <c r="I6175" i="5"/>
  <c r="H6175" i="5"/>
  <c r="I6170" i="5"/>
  <c r="H6170" i="5"/>
  <c r="H6166" i="5"/>
  <c r="I6166" i="5"/>
  <c r="I6161" i="5"/>
  <c r="H6161" i="5"/>
  <c r="H6157" i="5"/>
  <c r="I6157" i="5"/>
  <c r="I6152" i="5"/>
  <c r="H6152" i="5"/>
  <c r="I6146" i="5"/>
  <c r="H6146" i="5"/>
  <c r="H6142" i="5"/>
  <c r="I6142" i="5"/>
  <c r="I6136" i="5"/>
  <c r="H6136" i="5"/>
  <c r="I6131" i="5"/>
  <c r="H6131" i="5"/>
  <c r="H6126" i="5"/>
  <c r="I6126" i="5"/>
  <c r="I6122" i="5"/>
  <c r="H6122" i="5"/>
  <c r="H6118" i="5"/>
  <c r="I6118" i="5"/>
  <c r="I6114" i="5"/>
  <c r="H6114" i="5"/>
  <c r="I6108" i="5"/>
  <c r="H6108" i="5"/>
  <c r="I6103" i="5"/>
  <c r="H6103" i="5"/>
  <c r="I6098" i="5"/>
  <c r="H6098" i="5"/>
  <c r="H6093" i="5"/>
  <c r="I6093" i="5"/>
  <c r="I6088" i="5"/>
  <c r="H6088" i="5"/>
  <c r="I6083" i="5"/>
  <c r="H6083" i="5"/>
  <c r="I6079" i="5"/>
  <c r="H6079" i="5"/>
  <c r="I6074" i="5"/>
  <c r="H6074" i="5"/>
  <c r="I6068" i="5"/>
  <c r="H6068" i="5"/>
  <c r="I6063" i="5"/>
  <c r="H6063" i="5"/>
  <c r="I6058" i="5"/>
  <c r="H6058" i="5"/>
  <c r="H6054" i="5"/>
  <c r="I6054" i="5"/>
  <c r="I6048" i="5"/>
  <c r="H6048" i="5"/>
  <c r="I6043" i="5"/>
  <c r="H6043" i="5"/>
  <c r="H6038" i="5"/>
  <c r="I6038" i="5"/>
  <c r="I6033" i="5"/>
  <c r="H6033" i="5"/>
  <c r="I6028" i="5"/>
  <c r="H6028" i="5"/>
  <c r="I6024" i="5"/>
  <c r="H6024" i="5"/>
  <c r="I6019" i="5"/>
  <c r="H6019" i="5"/>
  <c r="H6014" i="5"/>
  <c r="I6014" i="5"/>
  <c r="I6008" i="5"/>
  <c r="H6008" i="5"/>
  <c r="I6003" i="5"/>
  <c r="H6003" i="5"/>
  <c r="I5996" i="5"/>
  <c r="H5996" i="5"/>
  <c r="H5990" i="5"/>
  <c r="I5990" i="5"/>
  <c r="I5985" i="5"/>
  <c r="H5985" i="5"/>
  <c r="I5978" i="5"/>
  <c r="H5978" i="5"/>
  <c r="I5971" i="5"/>
  <c r="H5971" i="5"/>
  <c r="I5964" i="5"/>
  <c r="H5964" i="5"/>
  <c r="H5958" i="5"/>
  <c r="I5958" i="5"/>
  <c r="I5953" i="5"/>
  <c r="H5953" i="5"/>
  <c r="I5946" i="5"/>
  <c r="H5946" i="5"/>
  <c r="I5938" i="5"/>
  <c r="H5938" i="5"/>
  <c r="I5930" i="5"/>
  <c r="H5930" i="5"/>
  <c r="I5923" i="5"/>
  <c r="H5923" i="5"/>
  <c r="I5916" i="5"/>
  <c r="H5916" i="5"/>
  <c r="H5910" i="5"/>
  <c r="I5910" i="5"/>
  <c r="I5905" i="5"/>
  <c r="H5905" i="5"/>
  <c r="I5898" i="5"/>
  <c r="H5898" i="5"/>
  <c r="I5891" i="5"/>
  <c r="H5891" i="5"/>
  <c r="I5883" i="5"/>
  <c r="H5883" i="5"/>
  <c r="I5876" i="5"/>
  <c r="H5876" i="5"/>
  <c r="I5868" i="5"/>
  <c r="H5868" i="5"/>
  <c r="H5862" i="5"/>
  <c r="I5862" i="5"/>
  <c r="I5857" i="5"/>
  <c r="H5857" i="5"/>
  <c r="I5850" i="5"/>
  <c r="H5850" i="5"/>
  <c r="I5843" i="5"/>
  <c r="H5843" i="5"/>
  <c r="I5836" i="5"/>
  <c r="H5836" i="5"/>
  <c r="H5830" i="5"/>
  <c r="I5830" i="5"/>
  <c r="I5825" i="5"/>
  <c r="H5825" i="5"/>
  <c r="I5818" i="5"/>
  <c r="H5818" i="5"/>
  <c r="I5811" i="5"/>
  <c r="H5811" i="5"/>
  <c r="I5804" i="5"/>
  <c r="H5804" i="5"/>
  <c r="I5796" i="5"/>
  <c r="H5796" i="5"/>
  <c r="H5790" i="5"/>
  <c r="I5790" i="5"/>
  <c r="H5782" i="5"/>
  <c r="I5782" i="5"/>
  <c r="I5777" i="5"/>
  <c r="H5777" i="5"/>
  <c r="I5770" i="5"/>
  <c r="H5770" i="5"/>
  <c r="I5763" i="5"/>
  <c r="H5763" i="5"/>
  <c r="I5755" i="5"/>
  <c r="H5755" i="5"/>
  <c r="I5747" i="5"/>
  <c r="H5747" i="5"/>
  <c r="I5739" i="5"/>
  <c r="H5739" i="5"/>
  <c r="I5732" i="5"/>
  <c r="H5732" i="5"/>
  <c r="H5726" i="5"/>
  <c r="I5726" i="5"/>
  <c r="I5721" i="5"/>
  <c r="H5721" i="5"/>
  <c r="I5713" i="5"/>
  <c r="H5713" i="5"/>
  <c r="I5706" i="5"/>
  <c r="H5706" i="5"/>
  <c r="I5699" i="5"/>
  <c r="H5699" i="5"/>
  <c r="I5692" i="5"/>
  <c r="H5692" i="5"/>
  <c r="H5686" i="5"/>
  <c r="I5686" i="5"/>
  <c r="I5681" i="5"/>
  <c r="H5681" i="5"/>
  <c r="I5674" i="5"/>
  <c r="H5674" i="5"/>
  <c r="I5667" i="5"/>
  <c r="H5667" i="5"/>
  <c r="I5660" i="5"/>
  <c r="H5660" i="5"/>
  <c r="H5654" i="5"/>
  <c r="I5654" i="5"/>
  <c r="I5649" i="5"/>
  <c r="H5649" i="5"/>
  <c r="I5641" i="5"/>
  <c r="H5641" i="5"/>
  <c r="I5634" i="5"/>
  <c r="H5634" i="5"/>
  <c r="I5627" i="5"/>
  <c r="H5627" i="5"/>
  <c r="I5620" i="5"/>
  <c r="H5620" i="5"/>
  <c r="H5614" i="5"/>
  <c r="I5614" i="5"/>
  <c r="I5609" i="5"/>
  <c r="H5609" i="5"/>
  <c r="I5602" i="5"/>
  <c r="H5602" i="5"/>
  <c r="I5595" i="5"/>
  <c r="H5595" i="5"/>
  <c r="I5587" i="5"/>
  <c r="H5587" i="5"/>
  <c r="I5580" i="5"/>
  <c r="H5580" i="5"/>
  <c r="I5572" i="5"/>
  <c r="H5572" i="5"/>
  <c r="I5564" i="5"/>
  <c r="H5564" i="5"/>
  <c r="I5556" i="5"/>
  <c r="H5556" i="5"/>
  <c r="H5550" i="5"/>
  <c r="I5550" i="5"/>
  <c r="I5545" i="5"/>
  <c r="H5545" i="5"/>
  <c r="I5537" i="5"/>
  <c r="H5537" i="5"/>
  <c r="I5530" i="5"/>
  <c r="H5530" i="5"/>
  <c r="H5523" i="5"/>
  <c r="I5523" i="5"/>
  <c r="I5516" i="5"/>
  <c r="H5516" i="5"/>
  <c r="I5508" i="5"/>
  <c r="H5508" i="5"/>
  <c r="H5502" i="5"/>
  <c r="I5502" i="5"/>
  <c r="I5497" i="5"/>
  <c r="H5497" i="5"/>
  <c r="I5490" i="5"/>
  <c r="H5490" i="5"/>
  <c r="I5483" i="5"/>
  <c r="H5483" i="5"/>
  <c r="I5476" i="5"/>
  <c r="H5476" i="5"/>
  <c r="H5470" i="5"/>
  <c r="I5470" i="5"/>
  <c r="I5465" i="5"/>
  <c r="H5465" i="5"/>
  <c r="I5458" i="5"/>
  <c r="H5458" i="5"/>
  <c r="I5451" i="5"/>
  <c r="H5451" i="5"/>
  <c r="I5443" i="5"/>
  <c r="H5443" i="5"/>
  <c r="I5436" i="5"/>
  <c r="H5436" i="5"/>
  <c r="I5428" i="5"/>
  <c r="H5428" i="5"/>
  <c r="H5422" i="5"/>
  <c r="I5422" i="5"/>
  <c r="I5417" i="5"/>
  <c r="H5417" i="5"/>
  <c r="I5410" i="5"/>
  <c r="H5410" i="5"/>
  <c r="I5403" i="5"/>
  <c r="H5403" i="5"/>
  <c r="I5395" i="5"/>
  <c r="H5395" i="5"/>
  <c r="I5388" i="5"/>
  <c r="H5388" i="5"/>
  <c r="H5382" i="5"/>
  <c r="I5382" i="5"/>
  <c r="I5377" i="5"/>
  <c r="H5377" i="5"/>
  <c r="I5370" i="5"/>
  <c r="H5370" i="5"/>
  <c r="I5363" i="5"/>
  <c r="H5363" i="5"/>
  <c r="I5355" i="5"/>
  <c r="H5355" i="5"/>
  <c r="I5348" i="5"/>
  <c r="H5348" i="5"/>
  <c r="H5342" i="5"/>
  <c r="I5342" i="5"/>
  <c r="I5337" i="5"/>
  <c r="H5337" i="5"/>
  <c r="I5329" i="5"/>
  <c r="H5329" i="5"/>
  <c r="I5322" i="5"/>
  <c r="H5322" i="5"/>
  <c r="I5315" i="5"/>
  <c r="H5315" i="5"/>
  <c r="I5307" i="5"/>
  <c r="H5307" i="5"/>
  <c r="I5300" i="5"/>
  <c r="H5300" i="5"/>
  <c r="I5292" i="5"/>
  <c r="H5292" i="5"/>
  <c r="H5286" i="5"/>
  <c r="I5286" i="5"/>
  <c r="I5281" i="5"/>
  <c r="H5281" i="5"/>
  <c r="I5274" i="5"/>
  <c r="H5274" i="5"/>
  <c r="I5267" i="5"/>
  <c r="H5267" i="5"/>
  <c r="I5260" i="5"/>
  <c r="H5260" i="5"/>
  <c r="H5254" i="5"/>
  <c r="I5254" i="5"/>
  <c r="I5249" i="5"/>
  <c r="H5249" i="5"/>
  <c r="I5242" i="5"/>
  <c r="H5242" i="5"/>
  <c r="I5235" i="5"/>
  <c r="H5235" i="5"/>
  <c r="I5227" i="5"/>
  <c r="H5227" i="5"/>
  <c r="I5220" i="5"/>
  <c r="H5220" i="5"/>
  <c r="H5214" i="5"/>
  <c r="I5214" i="5"/>
  <c r="I5209" i="5"/>
  <c r="H5209" i="5"/>
  <c r="I5202" i="5"/>
  <c r="H5202" i="5"/>
  <c r="I5195" i="5"/>
  <c r="H5195" i="5"/>
  <c r="I5188" i="5"/>
  <c r="H5188" i="5"/>
  <c r="I5180" i="5"/>
  <c r="H5180" i="5"/>
  <c r="H5174" i="5"/>
  <c r="I5174" i="5"/>
  <c r="I5169" i="5"/>
  <c r="H5169" i="5"/>
  <c r="I5161" i="5"/>
  <c r="H5161" i="5"/>
  <c r="I5154" i="5"/>
  <c r="H5154" i="5"/>
  <c r="I5147" i="5"/>
  <c r="H5147" i="5"/>
  <c r="I5140" i="5"/>
  <c r="H5140" i="5"/>
  <c r="H5134" i="5"/>
  <c r="I5134" i="5"/>
  <c r="I5129" i="5"/>
  <c r="H5129" i="5"/>
  <c r="I5121" i="5"/>
  <c r="H5121" i="5"/>
  <c r="I5114" i="5"/>
  <c r="H5114" i="5"/>
  <c r="I5107" i="5"/>
  <c r="H5107" i="5"/>
  <c r="I5099" i="5"/>
  <c r="H5099" i="5"/>
  <c r="I5092" i="5"/>
  <c r="H5092" i="5"/>
  <c r="H5086" i="5"/>
  <c r="I5086" i="5"/>
  <c r="I5081" i="5"/>
  <c r="H5081" i="5"/>
  <c r="I5074" i="5"/>
  <c r="H5074" i="5"/>
  <c r="I5067" i="5"/>
  <c r="H5067" i="5"/>
  <c r="I5060" i="5"/>
  <c r="H5060" i="5"/>
  <c r="I5052" i="5"/>
  <c r="H5052" i="5"/>
  <c r="H5046" i="5"/>
  <c r="I5046" i="5"/>
  <c r="I5041" i="5"/>
  <c r="H5041" i="5"/>
  <c r="I5034" i="5"/>
  <c r="H5034" i="5"/>
  <c r="I5027" i="5"/>
  <c r="H5027" i="5"/>
  <c r="I5020" i="5"/>
  <c r="H5020" i="5"/>
  <c r="I5014" i="5"/>
  <c r="H5014" i="5"/>
  <c r="I5009" i="5"/>
  <c r="H5009" i="5"/>
  <c r="I6714" i="5"/>
  <c r="H6714" i="5"/>
  <c r="I6720" i="5"/>
  <c r="H6720" i="5"/>
  <c r="I6724" i="5"/>
  <c r="H6724" i="5"/>
  <c r="I6728" i="5"/>
  <c r="H6728" i="5"/>
  <c r="I6732" i="5"/>
  <c r="H6732" i="5"/>
  <c r="I6736" i="5"/>
  <c r="H6736" i="5"/>
  <c r="I6740" i="5"/>
  <c r="H6740" i="5"/>
  <c r="I6744" i="5"/>
  <c r="H6744" i="5"/>
  <c r="I6748" i="5"/>
  <c r="H6748" i="5"/>
  <c r="I6753" i="5"/>
  <c r="H6753" i="5"/>
  <c r="H6758" i="5"/>
  <c r="I6758" i="5"/>
  <c r="I6764" i="5"/>
  <c r="H6764" i="5"/>
  <c r="I6769" i="5"/>
  <c r="H6769" i="5"/>
  <c r="H6773" i="5"/>
  <c r="I6773" i="5"/>
  <c r="I6778" i="5"/>
  <c r="H6778" i="5"/>
  <c r="I6783" i="5"/>
  <c r="H6783" i="5"/>
  <c r="I6788" i="5"/>
  <c r="H6788" i="5"/>
  <c r="I6792" i="5"/>
  <c r="H6792" i="5"/>
  <c r="H6798" i="5"/>
  <c r="I6798" i="5"/>
  <c r="I6804" i="5"/>
  <c r="H6804" i="5"/>
  <c r="I6808" i="5"/>
  <c r="H6808" i="5"/>
  <c r="H6813" i="5"/>
  <c r="I6813" i="5"/>
  <c r="I6819" i="5"/>
  <c r="H6819" i="5"/>
  <c r="I6823" i="5"/>
  <c r="H6823" i="5"/>
  <c r="I6827" i="5"/>
  <c r="H6827" i="5"/>
  <c r="I6831" i="5"/>
  <c r="H6831" i="5"/>
  <c r="I6836" i="5"/>
  <c r="H6836" i="5"/>
  <c r="I6840" i="5"/>
  <c r="H6840" i="5"/>
  <c r="I6844" i="5"/>
  <c r="H6844" i="5"/>
  <c r="I6849" i="5"/>
  <c r="H6849" i="5"/>
  <c r="H6853" i="5"/>
  <c r="I6853" i="5"/>
  <c r="I6858" i="5"/>
  <c r="H6858" i="5"/>
  <c r="I6863" i="5"/>
  <c r="H6863" i="5"/>
  <c r="I6868" i="5"/>
  <c r="H6868" i="5"/>
  <c r="I6872" i="5"/>
  <c r="H6872" i="5"/>
  <c r="I6876" i="5"/>
  <c r="H6876" i="5"/>
  <c r="I6880" i="5"/>
  <c r="H6880" i="5"/>
  <c r="H6885" i="5"/>
  <c r="I6885" i="5"/>
  <c r="I6889" i="5"/>
  <c r="H6889" i="5"/>
  <c r="H6893" i="5"/>
  <c r="I6893" i="5"/>
  <c r="I6897" i="5"/>
  <c r="H6897" i="5"/>
  <c r="H6902" i="5"/>
  <c r="I6902" i="5"/>
  <c r="I6907" i="5"/>
  <c r="H6907" i="5"/>
  <c r="I6913" i="5"/>
  <c r="H6913" i="5"/>
  <c r="H6917" i="5"/>
  <c r="I6917" i="5"/>
  <c r="I6921" i="5"/>
  <c r="H6921" i="5"/>
  <c r="H6925" i="5"/>
  <c r="I6925" i="5"/>
  <c r="I6930" i="5"/>
  <c r="H6930" i="5"/>
  <c r="I6936" i="5"/>
  <c r="H6936" i="5"/>
  <c r="I6940" i="5"/>
  <c r="H6940" i="5"/>
  <c r="I6945" i="5"/>
  <c r="H6945" i="5"/>
  <c r="H6950" i="5"/>
  <c r="I6950" i="5"/>
  <c r="I6955" i="5"/>
  <c r="H6955" i="5"/>
  <c r="I6959" i="5"/>
  <c r="H6959" i="5"/>
  <c r="H6965" i="5"/>
  <c r="I6965" i="5"/>
  <c r="I6969" i="5"/>
  <c r="H6969" i="5"/>
  <c r="H6973" i="5"/>
  <c r="I6973" i="5"/>
  <c r="I6979" i="5"/>
  <c r="H6979" i="5"/>
  <c r="I6985" i="5"/>
  <c r="H6985" i="5"/>
  <c r="H6989" i="5"/>
  <c r="I6989" i="5"/>
  <c r="I6994" i="5"/>
  <c r="H6994" i="5"/>
  <c r="I6999" i="5"/>
  <c r="H6999" i="5"/>
  <c r="I6713" i="5"/>
  <c r="H6713" i="5"/>
  <c r="I6708" i="5"/>
  <c r="H6708" i="5"/>
  <c r="I6704" i="5"/>
  <c r="H6704" i="5"/>
  <c r="I6700" i="5"/>
  <c r="H6700" i="5"/>
  <c r="I6696" i="5"/>
  <c r="H6696" i="5"/>
  <c r="I6692" i="5"/>
  <c r="H6692" i="5"/>
  <c r="I6688" i="5"/>
  <c r="H6688" i="5"/>
  <c r="I6684" i="5"/>
  <c r="H6684" i="5"/>
  <c r="I6680" i="5"/>
  <c r="H6680" i="5"/>
  <c r="I6676" i="5"/>
  <c r="H6676" i="5"/>
  <c r="I6672" i="5"/>
  <c r="H6672" i="5"/>
  <c r="I6668" i="5"/>
  <c r="H6668" i="5"/>
  <c r="I6664" i="5"/>
  <c r="H6664" i="5"/>
  <c r="I6659" i="5"/>
  <c r="H6659" i="5"/>
  <c r="H6653" i="5"/>
  <c r="I6653" i="5"/>
  <c r="I6649" i="5"/>
  <c r="H6649" i="5"/>
  <c r="I6644" i="5"/>
  <c r="H6644" i="5"/>
  <c r="I6639" i="5"/>
  <c r="H6639" i="5"/>
  <c r="I6634" i="5"/>
  <c r="H6634" i="5"/>
  <c r="H6630" i="5"/>
  <c r="I6630" i="5"/>
  <c r="I6625" i="5"/>
  <c r="H6625" i="5"/>
  <c r="H6621" i="5"/>
  <c r="I6621" i="5"/>
  <c r="I6615" i="5"/>
  <c r="H6615" i="5"/>
  <c r="I6610" i="5"/>
  <c r="H6610" i="5"/>
  <c r="I6603" i="5"/>
  <c r="H6603" i="5"/>
  <c r="I6599" i="5"/>
  <c r="H6599" i="5"/>
  <c r="I6594" i="5"/>
  <c r="H6594" i="5"/>
  <c r="I6587" i="5"/>
  <c r="H6587" i="5"/>
  <c r="H6581" i="5"/>
  <c r="I6581" i="5"/>
  <c r="I6575" i="5"/>
  <c r="H6575" i="5"/>
  <c r="I6570" i="5"/>
  <c r="H6570" i="5"/>
  <c r="H6566" i="5"/>
  <c r="I6566" i="5"/>
  <c r="I6561" i="5"/>
  <c r="H6561" i="5"/>
  <c r="I6555" i="5"/>
  <c r="H6555" i="5"/>
  <c r="H6549" i="5"/>
  <c r="I6549" i="5"/>
  <c r="I6545" i="5"/>
  <c r="H6545" i="5"/>
  <c r="I6539" i="5"/>
  <c r="H6539" i="5"/>
  <c r="H6534" i="5"/>
  <c r="I6534" i="5"/>
  <c r="I6529" i="5"/>
  <c r="H6529" i="5"/>
  <c r="I6524" i="5"/>
  <c r="H6524" i="5"/>
  <c r="I6519" i="5"/>
  <c r="H6519" i="5"/>
  <c r="I6514" i="5"/>
  <c r="H6514" i="5"/>
  <c r="H6509" i="5"/>
  <c r="I6509" i="5"/>
  <c r="I6503" i="5"/>
  <c r="H6503" i="5"/>
  <c r="I6498" i="5"/>
  <c r="H6498" i="5"/>
  <c r="H6493" i="5"/>
  <c r="I6493" i="5"/>
  <c r="I6487" i="5"/>
  <c r="H6487" i="5"/>
  <c r="I6483" i="5"/>
  <c r="H6483" i="5"/>
  <c r="H6478" i="5"/>
  <c r="I6478" i="5"/>
  <c r="I6474" i="5"/>
  <c r="H6474" i="5"/>
  <c r="I6468" i="5"/>
  <c r="H6468" i="5"/>
  <c r="I6464" i="5"/>
  <c r="H6464" i="5"/>
  <c r="I6459" i="5"/>
  <c r="H6459" i="5"/>
  <c r="I6455" i="5"/>
  <c r="H6455" i="5"/>
  <c r="I6450" i="5"/>
  <c r="H6450" i="5"/>
  <c r="H6445" i="5"/>
  <c r="I6445" i="5"/>
  <c r="I6440" i="5"/>
  <c r="H6440" i="5"/>
  <c r="I6436" i="5"/>
  <c r="H6436" i="5"/>
  <c r="I6432" i="5"/>
  <c r="H6432" i="5"/>
  <c r="I6427" i="5"/>
  <c r="H6427" i="5"/>
  <c r="I6420" i="5"/>
  <c r="H6420" i="5"/>
  <c r="H6414" i="5"/>
  <c r="I6414" i="5"/>
  <c r="I6410" i="5"/>
  <c r="H6410" i="5"/>
  <c r="I6404" i="5"/>
  <c r="H6404" i="5"/>
  <c r="I6399" i="5"/>
  <c r="H6399" i="5"/>
  <c r="I6394" i="5"/>
  <c r="H6394" i="5"/>
  <c r="I6388" i="5"/>
  <c r="H6388" i="5"/>
  <c r="H6382" i="5"/>
  <c r="I6382" i="5"/>
  <c r="I6378" i="5"/>
  <c r="H6378" i="5"/>
  <c r="I6372" i="5"/>
  <c r="H6372" i="5"/>
  <c r="I6368" i="5"/>
  <c r="H6368" i="5"/>
  <c r="I6363" i="5"/>
  <c r="H6363" i="5"/>
  <c r="H6358" i="5"/>
  <c r="I6358" i="5"/>
  <c r="I6352" i="5"/>
  <c r="H6352" i="5"/>
  <c r="I6347" i="5"/>
  <c r="H6347" i="5"/>
  <c r="H6342" i="5"/>
  <c r="I6342" i="5"/>
  <c r="I6338" i="5"/>
  <c r="H6338" i="5"/>
  <c r="I6332" i="5"/>
  <c r="H6332" i="5"/>
  <c r="I6327" i="5"/>
  <c r="H6327" i="5"/>
  <c r="I6322" i="5"/>
  <c r="H6322" i="5"/>
  <c r="H6318" i="5"/>
  <c r="I6318" i="5"/>
  <c r="I6314" i="5"/>
  <c r="H6314" i="5"/>
  <c r="I6307" i="5"/>
  <c r="H6307" i="5"/>
  <c r="H6302" i="5"/>
  <c r="I6302" i="5"/>
  <c r="I6296" i="5"/>
  <c r="H6296" i="5"/>
  <c r="I6291" i="5"/>
  <c r="H6291" i="5"/>
  <c r="H6286" i="5"/>
  <c r="I6286" i="5"/>
  <c r="I6282" i="5"/>
  <c r="H6282" i="5"/>
  <c r="I6275" i="5"/>
  <c r="H6275" i="5"/>
  <c r="H6270" i="5"/>
  <c r="I6270" i="5"/>
  <c r="I6265" i="5"/>
  <c r="H6265" i="5"/>
  <c r="I6260" i="5"/>
  <c r="H6260" i="5"/>
  <c r="I6256" i="5"/>
  <c r="H6256" i="5"/>
  <c r="I6251" i="5"/>
  <c r="H6251" i="5"/>
  <c r="H6246" i="5"/>
  <c r="I6246" i="5"/>
  <c r="I6242" i="5"/>
  <c r="H6242" i="5"/>
  <c r="I6236" i="5"/>
  <c r="H6236" i="5"/>
  <c r="I6232" i="5"/>
  <c r="H6232" i="5"/>
  <c r="I6227" i="5"/>
  <c r="H6227" i="5"/>
  <c r="I6220" i="5"/>
  <c r="H6220" i="5"/>
  <c r="H6214" i="5"/>
  <c r="I6214" i="5"/>
  <c r="I6209" i="5"/>
  <c r="H6209" i="5"/>
  <c r="I6204" i="5"/>
  <c r="H6204" i="5"/>
  <c r="I6199" i="5"/>
  <c r="H6199" i="5"/>
  <c r="I6194" i="5"/>
  <c r="H6194" i="5"/>
  <c r="H6189" i="5"/>
  <c r="I6189" i="5"/>
  <c r="I6184" i="5"/>
  <c r="H6184" i="5"/>
  <c r="I6179" i="5"/>
  <c r="H6179" i="5"/>
  <c r="H6174" i="5"/>
  <c r="I6174" i="5"/>
  <c r="I6169" i="5"/>
  <c r="H6169" i="5"/>
  <c r="I6164" i="5"/>
  <c r="H6164" i="5"/>
  <c r="I6160" i="5"/>
  <c r="H6160" i="5"/>
  <c r="I6156" i="5"/>
  <c r="H6156" i="5"/>
  <c r="I6151" i="5"/>
  <c r="H6151" i="5"/>
  <c r="I6145" i="5"/>
  <c r="H6145" i="5"/>
  <c r="I6140" i="5"/>
  <c r="H6140" i="5"/>
  <c r="I6135" i="5"/>
  <c r="H6135" i="5"/>
  <c r="I6130" i="5"/>
  <c r="H6130" i="5"/>
  <c r="H6125" i="5"/>
  <c r="I6125" i="5"/>
  <c r="I6121" i="5"/>
  <c r="H6121" i="5"/>
  <c r="H6117" i="5"/>
  <c r="I6117" i="5"/>
  <c r="I6112" i="5"/>
  <c r="H6112" i="5"/>
  <c r="I6107" i="5"/>
  <c r="H6107" i="5"/>
  <c r="H6102" i="5"/>
  <c r="I6102" i="5"/>
  <c r="I6096" i="5"/>
  <c r="H6096" i="5"/>
  <c r="I6092" i="5"/>
  <c r="H6092" i="5"/>
  <c r="I6087" i="5"/>
  <c r="H6087" i="5"/>
  <c r="I6082" i="5"/>
  <c r="H6082" i="5"/>
  <c r="H6078" i="5"/>
  <c r="I6078" i="5"/>
  <c r="I6072" i="5"/>
  <c r="H6072" i="5"/>
  <c r="I6067" i="5"/>
  <c r="H6067" i="5"/>
  <c r="H6061" i="5"/>
  <c r="I6061" i="5"/>
  <c r="I6057" i="5"/>
  <c r="H6057" i="5"/>
  <c r="I6052" i="5"/>
  <c r="H6052" i="5"/>
  <c r="I6047" i="5"/>
  <c r="H6047" i="5"/>
  <c r="I6042" i="5"/>
  <c r="H6042" i="5"/>
  <c r="I6036" i="5"/>
  <c r="H6036" i="5"/>
  <c r="I6032" i="5"/>
  <c r="H6032" i="5"/>
  <c r="I6027" i="5"/>
  <c r="H6027" i="5"/>
  <c r="I6023" i="5"/>
  <c r="H6023" i="5"/>
  <c r="I6018" i="5"/>
  <c r="H6018" i="5"/>
  <c r="I6012" i="5"/>
  <c r="H6012" i="5"/>
  <c r="I6007" i="5"/>
  <c r="H6007" i="5"/>
  <c r="I6002" i="5"/>
  <c r="H6002" i="5"/>
  <c r="I5995" i="5"/>
  <c r="H5995" i="5"/>
  <c r="I5988" i="5"/>
  <c r="H5988" i="5"/>
  <c r="H5982" i="5"/>
  <c r="I5982" i="5"/>
  <c r="I5977" i="5"/>
  <c r="H5977" i="5"/>
  <c r="I5970" i="5"/>
  <c r="H5970" i="5"/>
  <c r="I5963" i="5"/>
  <c r="H5963" i="5"/>
  <c r="I5956" i="5"/>
  <c r="H5956" i="5"/>
  <c r="H5950" i="5"/>
  <c r="I5950" i="5"/>
  <c r="I5945" i="5"/>
  <c r="H5945" i="5"/>
  <c r="I5937" i="5"/>
  <c r="H5937" i="5"/>
  <c r="I5929" i="5"/>
  <c r="H5929" i="5"/>
  <c r="I5922" i="5"/>
  <c r="H5922" i="5"/>
  <c r="I5915" i="5"/>
  <c r="H5915" i="5"/>
  <c r="I5908" i="5"/>
  <c r="H5908" i="5"/>
  <c r="H5902" i="5"/>
  <c r="I5902" i="5"/>
  <c r="I5897" i="5"/>
  <c r="H5897" i="5"/>
  <c r="I5890" i="5"/>
  <c r="H5890" i="5"/>
  <c r="I5882" i="5"/>
  <c r="H5882" i="5"/>
  <c r="I5875" i="5"/>
  <c r="H5875" i="5"/>
  <c r="I5867" i="5"/>
  <c r="H5867" i="5"/>
  <c r="I5860" i="5"/>
  <c r="H5860" i="5"/>
  <c r="H5854" i="5"/>
  <c r="I5854" i="5"/>
  <c r="I5849" i="5"/>
  <c r="H5849" i="5"/>
  <c r="I5842" i="5"/>
  <c r="H5842" i="5"/>
  <c r="I5835" i="5"/>
  <c r="H5835" i="5"/>
  <c r="I5828" i="5"/>
  <c r="H5828" i="5"/>
  <c r="H5822" i="5"/>
  <c r="I5822" i="5"/>
  <c r="I5817" i="5"/>
  <c r="H5817" i="5"/>
  <c r="I5810" i="5"/>
  <c r="H5810" i="5"/>
  <c r="I5803" i="5"/>
  <c r="H5803" i="5"/>
  <c r="I5795" i="5"/>
  <c r="H5795" i="5"/>
  <c r="I5787" i="5"/>
  <c r="H5787" i="5"/>
  <c r="I5780" i="5"/>
  <c r="H5780" i="5"/>
  <c r="H5774" i="5"/>
  <c r="I5774" i="5"/>
  <c r="I5769" i="5"/>
  <c r="H5769" i="5"/>
  <c r="I5762" i="5"/>
  <c r="H5762" i="5"/>
  <c r="I5754" i="5"/>
  <c r="H5754" i="5"/>
  <c r="I5746" i="5"/>
  <c r="H5746" i="5"/>
  <c r="I5738" i="5"/>
  <c r="H5738" i="5"/>
  <c r="I5731" i="5"/>
  <c r="H5731" i="5"/>
  <c r="I5724" i="5"/>
  <c r="H5724" i="5"/>
  <c r="I5716" i="5"/>
  <c r="H5716" i="5"/>
  <c r="H5710" i="5"/>
  <c r="I5710" i="5"/>
  <c r="I5705" i="5"/>
  <c r="H5705" i="5"/>
  <c r="I5698" i="5"/>
  <c r="H5698" i="5"/>
  <c r="I5691" i="5"/>
  <c r="H5691" i="5"/>
  <c r="I5684" i="5"/>
  <c r="H5684" i="5"/>
  <c r="H5678" i="5"/>
  <c r="I5678" i="5"/>
  <c r="I5673" i="5"/>
  <c r="H5673" i="5"/>
  <c r="I5666" i="5"/>
  <c r="H5666" i="5"/>
  <c r="I5659" i="5"/>
  <c r="H5659" i="5"/>
  <c r="I5652" i="5"/>
  <c r="H5652" i="5"/>
  <c r="I5644" i="5"/>
  <c r="H5644" i="5"/>
  <c r="H5638" i="5"/>
  <c r="I5638" i="5"/>
  <c r="I5633" i="5"/>
  <c r="H5633" i="5"/>
  <c r="I5626" i="5"/>
  <c r="H5626" i="5"/>
  <c r="I5619" i="5"/>
  <c r="H5619" i="5"/>
  <c r="I5612" i="5"/>
  <c r="H5612" i="5"/>
  <c r="H5606" i="5"/>
  <c r="I5606" i="5"/>
  <c r="I5601" i="5"/>
  <c r="H5601" i="5"/>
  <c r="I5594" i="5"/>
  <c r="H5594" i="5"/>
  <c r="I5586" i="5"/>
  <c r="H5586" i="5"/>
  <c r="I5579" i="5"/>
  <c r="H5579" i="5"/>
  <c r="I5570" i="5"/>
  <c r="H5570" i="5"/>
  <c r="I5562" i="5"/>
  <c r="H5562" i="5"/>
  <c r="I5555" i="5"/>
  <c r="H5555" i="5"/>
  <c r="I5548" i="5"/>
  <c r="H5548" i="5"/>
  <c r="H5542" i="5"/>
  <c r="I5542" i="5"/>
  <c r="H5534" i="5"/>
  <c r="I5534" i="5"/>
  <c r="I5529" i="5"/>
  <c r="H5529" i="5"/>
  <c r="I5522" i="5"/>
  <c r="H5522" i="5"/>
  <c r="I5515" i="5"/>
  <c r="H5515" i="5"/>
  <c r="I5507" i="5"/>
  <c r="H5507" i="5"/>
  <c r="I5500" i="5"/>
  <c r="H5500" i="5"/>
  <c r="H5494" i="5"/>
  <c r="I5494" i="5"/>
  <c r="I5489" i="5"/>
  <c r="H5489" i="5"/>
  <c r="I5482" i="5"/>
  <c r="H5482" i="5"/>
  <c r="I5475" i="5"/>
  <c r="H5475" i="5"/>
  <c r="I5468" i="5"/>
  <c r="H5468" i="5"/>
  <c r="H5462" i="5"/>
  <c r="I5462" i="5"/>
  <c r="I5457" i="5"/>
  <c r="H5457" i="5"/>
  <c r="I5450" i="5"/>
  <c r="H5450" i="5"/>
  <c r="I5442" i="5"/>
  <c r="H5442" i="5"/>
  <c r="I5435" i="5"/>
  <c r="H5435" i="5"/>
  <c r="I5427" i="5"/>
  <c r="H5427" i="5"/>
  <c r="I5420" i="5"/>
  <c r="H5420" i="5"/>
  <c r="H5414" i="5"/>
  <c r="I5414" i="5"/>
  <c r="I5409" i="5"/>
  <c r="H5409" i="5"/>
  <c r="I5402" i="5"/>
  <c r="H5402" i="5"/>
  <c r="I5394" i="5"/>
  <c r="H5394" i="5"/>
  <c r="I5387" i="5"/>
  <c r="H5387" i="5"/>
  <c r="I5380" i="5"/>
  <c r="H5380" i="5"/>
  <c r="H5374" i="5"/>
  <c r="I5374" i="5"/>
  <c r="I5369" i="5"/>
  <c r="H5369" i="5"/>
  <c r="I5362" i="5"/>
  <c r="H5362" i="5"/>
  <c r="I5354" i="5"/>
  <c r="H5354" i="5"/>
  <c r="I5347" i="5"/>
  <c r="H5347" i="5"/>
  <c r="I5340" i="5"/>
  <c r="H5340" i="5"/>
  <c r="H5334" i="5"/>
  <c r="I5334" i="5"/>
  <c r="H5326" i="5"/>
  <c r="I5326" i="5"/>
  <c r="I5321" i="5"/>
  <c r="H5321" i="5"/>
  <c r="I5314" i="5"/>
  <c r="H5314" i="5"/>
  <c r="I5306" i="5"/>
  <c r="H5306" i="5"/>
  <c r="I5299" i="5"/>
  <c r="H5299" i="5"/>
  <c r="I5291" i="5"/>
  <c r="H5291" i="5"/>
  <c r="I5284" i="5"/>
  <c r="H5284" i="5"/>
  <c r="H5278" i="5"/>
  <c r="I5278" i="5"/>
  <c r="I5273" i="5"/>
  <c r="H5273" i="5"/>
  <c r="I5266" i="5"/>
  <c r="H5266" i="5"/>
  <c r="I5259" i="5"/>
  <c r="H5259" i="5"/>
  <c r="I5252" i="5"/>
  <c r="H5252" i="5"/>
  <c r="H5246" i="5"/>
  <c r="I5246" i="5"/>
  <c r="I5241" i="5"/>
  <c r="H5241" i="5"/>
  <c r="I5234" i="5"/>
  <c r="H5234" i="5"/>
  <c r="I5226" i="5"/>
  <c r="H5226" i="5"/>
  <c r="I5219" i="5"/>
  <c r="H5219" i="5"/>
  <c r="I5212" i="5"/>
  <c r="H5212" i="5"/>
  <c r="H5206" i="5"/>
  <c r="I5206" i="5"/>
  <c r="I5201" i="5"/>
  <c r="H5201" i="5"/>
  <c r="I5194" i="5"/>
  <c r="H5194" i="5"/>
  <c r="I5187" i="5"/>
  <c r="H5187" i="5"/>
  <c r="I5179" i="5"/>
  <c r="H5179" i="5"/>
  <c r="I5172" i="5"/>
  <c r="H5172" i="5"/>
  <c r="I5164" i="5"/>
  <c r="H5164" i="5"/>
  <c r="H5158" i="5"/>
  <c r="I5158" i="5"/>
  <c r="I5153" i="5"/>
  <c r="H5153" i="5"/>
  <c r="I5146" i="5"/>
  <c r="H5146" i="5"/>
  <c r="I5139" i="5"/>
  <c r="H5139" i="5"/>
  <c r="I5132" i="5"/>
  <c r="H5132" i="5"/>
  <c r="H5126" i="5"/>
  <c r="I5126" i="5"/>
  <c r="H5118" i="5"/>
  <c r="I5118" i="5"/>
  <c r="I5113" i="5"/>
  <c r="H5113" i="5"/>
  <c r="I5106" i="5"/>
  <c r="H5106" i="5"/>
  <c r="I5098" i="5"/>
  <c r="H5098" i="5"/>
  <c r="I5091" i="5"/>
  <c r="H5091" i="5"/>
  <c r="I5084" i="5"/>
  <c r="H5084" i="5"/>
  <c r="H5078" i="5"/>
  <c r="I5078" i="5"/>
  <c r="I5073" i="5"/>
  <c r="H5073" i="5"/>
  <c r="I5066" i="5"/>
  <c r="H5066" i="5"/>
  <c r="I5059" i="5"/>
  <c r="H5059" i="5"/>
  <c r="I5051" i="5"/>
  <c r="H5051" i="5"/>
  <c r="I5044" i="5"/>
  <c r="H5044" i="5"/>
  <c r="H5038" i="5"/>
  <c r="I5038" i="5"/>
  <c r="I5033" i="5"/>
  <c r="H5033" i="5"/>
  <c r="I5026" i="5"/>
  <c r="H5026" i="5"/>
  <c r="I5019" i="5"/>
  <c r="H5019" i="5"/>
  <c r="I5012" i="5"/>
  <c r="H5012" i="5"/>
  <c r="I5006" i="5"/>
  <c r="H5006" i="5"/>
  <c r="I6716" i="5"/>
  <c r="H6716" i="5"/>
  <c r="I6721" i="5"/>
  <c r="H6721" i="5"/>
  <c r="H6725" i="5"/>
  <c r="I6725" i="5"/>
  <c r="I6729" i="5"/>
  <c r="H6729" i="5"/>
  <c r="H6733" i="5"/>
  <c r="I6733" i="5"/>
  <c r="I6737" i="5"/>
  <c r="H6737" i="5"/>
  <c r="H6741" i="5"/>
  <c r="I6741" i="5"/>
  <c r="I6745" i="5"/>
  <c r="H6745" i="5"/>
  <c r="H6749" i="5"/>
  <c r="I6749" i="5"/>
  <c r="I6754" i="5"/>
  <c r="H6754" i="5"/>
  <c r="I6760" i="5"/>
  <c r="H6760" i="5"/>
  <c r="H6765" i="5"/>
  <c r="I6765" i="5"/>
  <c r="I6770" i="5"/>
  <c r="H6770" i="5"/>
  <c r="H6774" i="5"/>
  <c r="I6774" i="5"/>
  <c r="I6780" i="5"/>
  <c r="H6780" i="5"/>
  <c r="I6784" i="5"/>
  <c r="H6784" i="5"/>
  <c r="H6789" i="5"/>
  <c r="I6789" i="5"/>
  <c r="I6794" i="5"/>
  <c r="H6794" i="5"/>
  <c r="I6800" i="5"/>
  <c r="H6800" i="5"/>
  <c r="H6805" i="5"/>
  <c r="I6805" i="5"/>
  <c r="I6809" i="5"/>
  <c r="H6809" i="5"/>
  <c r="H6814" i="5"/>
  <c r="I6814" i="5"/>
  <c r="I6820" i="5"/>
  <c r="H6820" i="5"/>
  <c r="I6824" i="5"/>
  <c r="H6824" i="5"/>
  <c r="I6828" i="5"/>
  <c r="H6828" i="5"/>
  <c r="I6832" i="5"/>
  <c r="H6832" i="5"/>
  <c r="H6837" i="5"/>
  <c r="I6837" i="5"/>
  <c r="I6841" i="5"/>
  <c r="H6841" i="5"/>
  <c r="H6845" i="5"/>
  <c r="I6845" i="5"/>
  <c r="I6850" i="5"/>
  <c r="H6850" i="5"/>
  <c r="H6854" i="5"/>
  <c r="I6854" i="5"/>
  <c r="I6860" i="5"/>
  <c r="H6860" i="5"/>
  <c r="I6864" i="5"/>
  <c r="H6864" i="5"/>
  <c r="H6869" i="5"/>
  <c r="I6869" i="5"/>
  <c r="I6873" i="5"/>
  <c r="H6873" i="5"/>
  <c r="H6877" i="5"/>
  <c r="I6877" i="5"/>
  <c r="I6881" i="5"/>
  <c r="H6881" i="5"/>
  <c r="H6886" i="5"/>
  <c r="I6886" i="5"/>
  <c r="I6890" i="5"/>
  <c r="H6890" i="5"/>
  <c r="H6894" i="5"/>
  <c r="I6894" i="5"/>
  <c r="I6898" i="5"/>
  <c r="H6898" i="5"/>
  <c r="I6904" i="5"/>
  <c r="H6904" i="5"/>
  <c r="I6908" i="5"/>
  <c r="H6908" i="5"/>
  <c r="I6914" i="5"/>
  <c r="H6914" i="5"/>
  <c r="H6918" i="5"/>
  <c r="I6918" i="5"/>
  <c r="I6922" i="5"/>
  <c r="H6922" i="5"/>
  <c r="H6926" i="5"/>
  <c r="I6926" i="5"/>
  <c r="I6932" i="5"/>
  <c r="H6932" i="5"/>
  <c r="I6937" i="5"/>
  <c r="H6937" i="5"/>
  <c r="H6941" i="5"/>
  <c r="I6941" i="5"/>
  <c r="I6946" i="5"/>
  <c r="H6946" i="5"/>
  <c r="I6952" i="5"/>
  <c r="H6952" i="5"/>
  <c r="I6956" i="5"/>
  <c r="H6956" i="5"/>
  <c r="I6960" i="5"/>
  <c r="H6960" i="5"/>
  <c r="H6966" i="5"/>
  <c r="I6966" i="5"/>
  <c r="I6970" i="5"/>
  <c r="H6970" i="5"/>
  <c r="H6974" i="5"/>
  <c r="I6974" i="5"/>
  <c r="H6981" i="5"/>
  <c r="I6981" i="5"/>
  <c r="I6986" i="5"/>
  <c r="H6986" i="5"/>
  <c r="H6990" i="5"/>
  <c r="I6990" i="5"/>
  <c r="I6996" i="5"/>
  <c r="H6996" i="5"/>
  <c r="I7000" i="5"/>
  <c r="H7000" i="5"/>
  <c r="I6712" i="5"/>
  <c r="H6712" i="5"/>
  <c r="I6707" i="5"/>
  <c r="H6707" i="5"/>
  <c r="I6703" i="5"/>
  <c r="H6703" i="5"/>
  <c r="I6699" i="5"/>
  <c r="H6699" i="5"/>
  <c r="I6695" i="5"/>
  <c r="H6695" i="5"/>
  <c r="I6691" i="5"/>
  <c r="H6691" i="5"/>
  <c r="I6687" i="5"/>
  <c r="H6687" i="5"/>
  <c r="I6683" i="5"/>
  <c r="H6683" i="5"/>
  <c r="I6679" i="5"/>
  <c r="H6679" i="5"/>
  <c r="I6675" i="5"/>
  <c r="H6675" i="5"/>
  <c r="I6671" i="5"/>
  <c r="H6671" i="5"/>
  <c r="I6667" i="5"/>
  <c r="H6667" i="5"/>
  <c r="I6663" i="5"/>
  <c r="H6663" i="5"/>
  <c r="I6658" i="5"/>
  <c r="H6658" i="5"/>
  <c r="I6652" i="5"/>
  <c r="H6652" i="5"/>
  <c r="I6647" i="5"/>
  <c r="H6647" i="5"/>
  <c r="I6643" i="5"/>
  <c r="H6643" i="5"/>
  <c r="H6638" i="5"/>
  <c r="I6638" i="5"/>
  <c r="I6633" i="5"/>
  <c r="H6633" i="5"/>
  <c r="H6629" i="5"/>
  <c r="I6629" i="5"/>
  <c r="I6624" i="5"/>
  <c r="H6624" i="5"/>
  <c r="I6619" i="5"/>
  <c r="H6619" i="5"/>
  <c r="H6613" i="5"/>
  <c r="I6613" i="5"/>
  <c r="I6609" i="5"/>
  <c r="H6609" i="5"/>
  <c r="I6602" i="5"/>
  <c r="H6602" i="5"/>
  <c r="H6598" i="5"/>
  <c r="I6598" i="5"/>
  <c r="I6593" i="5"/>
  <c r="H6593" i="5"/>
  <c r="I6586" i="5"/>
  <c r="H6586" i="5"/>
  <c r="I6579" i="5"/>
  <c r="H6579" i="5"/>
  <c r="H6574" i="5"/>
  <c r="I6574" i="5"/>
  <c r="I6569" i="5"/>
  <c r="H6569" i="5"/>
  <c r="H6565" i="5"/>
  <c r="I6565" i="5"/>
  <c r="I6559" i="5"/>
  <c r="H6559" i="5"/>
  <c r="I6554" i="5"/>
  <c r="H6554" i="5"/>
  <c r="I6548" i="5"/>
  <c r="H6548" i="5"/>
  <c r="I6543" i="5"/>
  <c r="H6543" i="5"/>
  <c r="I6538" i="5"/>
  <c r="H6538" i="5"/>
  <c r="H6533" i="5"/>
  <c r="I6533" i="5"/>
  <c r="I6527" i="5"/>
  <c r="H6527" i="5"/>
  <c r="I6523" i="5"/>
  <c r="H6523" i="5"/>
  <c r="H6517" i="5"/>
  <c r="I6517" i="5"/>
  <c r="I6513" i="5"/>
  <c r="H6513" i="5"/>
  <c r="I6507" i="5"/>
  <c r="H6507" i="5"/>
  <c r="H6502" i="5"/>
  <c r="I6502" i="5"/>
  <c r="I6497" i="5"/>
  <c r="H6497" i="5"/>
  <c r="I6491" i="5"/>
  <c r="H6491" i="5"/>
  <c r="H6486" i="5"/>
  <c r="I6486" i="5"/>
  <c r="I6482" i="5"/>
  <c r="H6482" i="5"/>
  <c r="H6477" i="5"/>
  <c r="I6477" i="5"/>
  <c r="I6472" i="5"/>
  <c r="H6472" i="5"/>
  <c r="I6467" i="5"/>
  <c r="H6467" i="5"/>
  <c r="I6463" i="5"/>
  <c r="H6463" i="5"/>
  <c r="I6458" i="5"/>
  <c r="H6458" i="5"/>
  <c r="H6454" i="5"/>
  <c r="I6454" i="5"/>
  <c r="I6448" i="5"/>
  <c r="H6448" i="5"/>
  <c r="I6444" i="5"/>
  <c r="H6444" i="5"/>
  <c r="I6439" i="5"/>
  <c r="H6439" i="5"/>
  <c r="I6435" i="5"/>
  <c r="H6435" i="5"/>
  <c r="I6431" i="5"/>
  <c r="H6431" i="5"/>
  <c r="I6426" i="5"/>
  <c r="H6426" i="5"/>
  <c r="I6419" i="5"/>
  <c r="H6419" i="5"/>
  <c r="H6413" i="5"/>
  <c r="I6413" i="5"/>
  <c r="I6408" i="5"/>
  <c r="H6408" i="5"/>
  <c r="I6403" i="5"/>
  <c r="H6403" i="5"/>
  <c r="H6398" i="5"/>
  <c r="I6398" i="5"/>
  <c r="I6392" i="5"/>
  <c r="H6392" i="5"/>
  <c r="I6387" i="5"/>
  <c r="H6387" i="5"/>
  <c r="H6381" i="5"/>
  <c r="I6381" i="5"/>
  <c r="I6376" i="5"/>
  <c r="H6376" i="5"/>
  <c r="I6371" i="5"/>
  <c r="H6371" i="5"/>
  <c r="I6367" i="5"/>
  <c r="H6367" i="5"/>
  <c r="I6362" i="5"/>
  <c r="H6362" i="5"/>
  <c r="I6356" i="5"/>
  <c r="H6356" i="5"/>
  <c r="H6350" i="5"/>
  <c r="I6350" i="5"/>
  <c r="I6346" i="5"/>
  <c r="H6346" i="5"/>
  <c r="H6341" i="5"/>
  <c r="I6341" i="5"/>
  <c r="I6336" i="5"/>
  <c r="H6336" i="5"/>
  <c r="I6331" i="5"/>
  <c r="H6331" i="5"/>
  <c r="H6326" i="5"/>
  <c r="I6326" i="5"/>
  <c r="I6321" i="5"/>
  <c r="H6321" i="5"/>
  <c r="H6317" i="5"/>
  <c r="I6317" i="5"/>
  <c r="I6312" i="5"/>
  <c r="H6312" i="5"/>
  <c r="I6306" i="5"/>
  <c r="H6306" i="5"/>
  <c r="I6300" i="5"/>
  <c r="H6300" i="5"/>
  <c r="I6295" i="5"/>
  <c r="H6295" i="5"/>
  <c r="I6290" i="5"/>
  <c r="H6290" i="5"/>
  <c r="H6285" i="5"/>
  <c r="I6285" i="5"/>
  <c r="I6280" i="5"/>
  <c r="H6280" i="5"/>
  <c r="I6274" i="5"/>
  <c r="H6274" i="5"/>
  <c r="I6268" i="5"/>
  <c r="H6268" i="5"/>
  <c r="I6264" i="5"/>
  <c r="H6264" i="5"/>
  <c r="I6259" i="5"/>
  <c r="H6259" i="5"/>
  <c r="I6255" i="5"/>
  <c r="H6255" i="5"/>
  <c r="I6250" i="5"/>
  <c r="H6250" i="5"/>
  <c r="H6245" i="5"/>
  <c r="I6245" i="5"/>
  <c r="I6240" i="5"/>
  <c r="H6240" i="5"/>
  <c r="I6235" i="5"/>
  <c r="H6235" i="5"/>
  <c r="I6231" i="5"/>
  <c r="H6231" i="5"/>
  <c r="I6226" i="5"/>
  <c r="H6226" i="5"/>
  <c r="I6219" i="5"/>
  <c r="H6219" i="5"/>
  <c r="I6212" i="5"/>
  <c r="H6212" i="5"/>
  <c r="I6208" i="5"/>
  <c r="H6208" i="5"/>
  <c r="I6203" i="5"/>
  <c r="H6203" i="5"/>
  <c r="H6198" i="5"/>
  <c r="I6198" i="5"/>
  <c r="I6192" i="5"/>
  <c r="H6192" i="5"/>
  <c r="I6188" i="5"/>
  <c r="H6188" i="5"/>
  <c r="I6183" i="5"/>
  <c r="H6183" i="5"/>
  <c r="I6178" i="5"/>
  <c r="H6178" i="5"/>
  <c r="I6172" i="5"/>
  <c r="H6172" i="5"/>
  <c r="I6168" i="5"/>
  <c r="H6168" i="5"/>
  <c r="I6163" i="5"/>
  <c r="H6163" i="5"/>
  <c r="I6159" i="5"/>
  <c r="H6159" i="5"/>
  <c r="I6155" i="5"/>
  <c r="H6155" i="5"/>
  <c r="I6148" i="5"/>
  <c r="H6148" i="5"/>
  <c r="I6144" i="5"/>
  <c r="H6144" i="5"/>
  <c r="I6139" i="5"/>
  <c r="H6139" i="5"/>
  <c r="H6134" i="5"/>
  <c r="I6134" i="5"/>
  <c r="I6128" i="5"/>
  <c r="H6128" i="5"/>
  <c r="I6124" i="5"/>
  <c r="H6124" i="5"/>
  <c r="I6120" i="5"/>
  <c r="H6120" i="5"/>
  <c r="I6116" i="5"/>
  <c r="H6116" i="5"/>
  <c r="I6111" i="5"/>
  <c r="H6111" i="5"/>
  <c r="I6106" i="5"/>
  <c r="H6106" i="5"/>
  <c r="I6100" i="5"/>
  <c r="H6100" i="5"/>
  <c r="I6095" i="5"/>
  <c r="H6095" i="5"/>
  <c r="I6091" i="5"/>
  <c r="H6091" i="5"/>
  <c r="H6086" i="5"/>
  <c r="I6086" i="5"/>
  <c r="I6081" i="5"/>
  <c r="H6081" i="5"/>
  <c r="I6076" i="5"/>
  <c r="H6076" i="5"/>
  <c r="I6071" i="5"/>
  <c r="H6071" i="5"/>
  <c r="I6066" i="5"/>
  <c r="H6066" i="5"/>
  <c r="I6060" i="5"/>
  <c r="H6060" i="5"/>
  <c r="I6056" i="5"/>
  <c r="H6056" i="5"/>
  <c r="I6051" i="5"/>
  <c r="H6051" i="5"/>
  <c r="H6046" i="5"/>
  <c r="I6046" i="5"/>
  <c r="I6040" i="5"/>
  <c r="H6040" i="5"/>
  <c r="I6035" i="5"/>
  <c r="H6035" i="5"/>
  <c r="H6030" i="5"/>
  <c r="I6030" i="5"/>
  <c r="I6026" i="5"/>
  <c r="H6026" i="5"/>
  <c r="H6022" i="5"/>
  <c r="I6022" i="5"/>
  <c r="I6016" i="5"/>
  <c r="H6016" i="5"/>
  <c r="I6011" i="5"/>
  <c r="H6011" i="5"/>
  <c r="H6006" i="5"/>
  <c r="I6006" i="5"/>
  <c r="I6001" i="5"/>
  <c r="H6001" i="5"/>
  <c r="I5994" i="5"/>
  <c r="H5994" i="5"/>
  <c r="I5987" i="5"/>
  <c r="H5987" i="5"/>
  <c r="I5980" i="5"/>
  <c r="H5980" i="5"/>
  <c r="H5974" i="5"/>
  <c r="I5974" i="5"/>
  <c r="I5969" i="5"/>
  <c r="H5969" i="5"/>
  <c r="I5962" i="5"/>
  <c r="H5962" i="5"/>
  <c r="I5955" i="5"/>
  <c r="H5955" i="5"/>
  <c r="I5948" i="5"/>
  <c r="H5948" i="5"/>
  <c r="I5940" i="5"/>
  <c r="H5940" i="5"/>
  <c r="H5934" i="5"/>
  <c r="I5934" i="5"/>
  <c r="H5926" i="5"/>
  <c r="I5926" i="5"/>
  <c r="I5921" i="5"/>
  <c r="H5921" i="5"/>
  <c r="I5914" i="5"/>
  <c r="H5914" i="5"/>
  <c r="I5907" i="5"/>
  <c r="H5907" i="5"/>
  <c r="I5900" i="5"/>
  <c r="H5900" i="5"/>
  <c r="H5894" i="5"/>
  <c r="I5894" i="5"/>
  <c r="I5889" i="5"/>
  <c r="H5889" i="5"/>
  <c r="I5881" i="5"/>
  <c r="H5881" i="5"/>
  <c r="I5874" i="5"/>
  <c r="H5874" i="5"/>
  <c r="I5866" i="5"/>
  <c r="H5866" i="5"/>
  <c r="I5859" i="5"/>
  <c r="H5859" i="5"/>
  <c r="I5852" i="5"/>
  <c r="H5852" i="5"/>
  <c r="H5846" i="5"/>
  <c r="I5846" i="5"/>
  <c r="I5841" i="5"/>
  <c r="H5841" i="5"/>
  <c r="I5834" i="5"/>
  <c r="H5834" i="5"/>
  <c r="I5827" i="5"/>
  <c r="H5827" i="5"/>
  <c r="I5820" i="5"/>
  <c r="H5820" i="5"/>
  <c r="H5814" i="5"/>
  <c r="I5814" i="5"/>
  <c r="I5809" i="5"/>
  <c r="H5809" i="5"/>
  <c r="I5802" i="5"/>
  <c r="H5802" i="5"/>
  <c r="I5794" i="5"/>
  <c r="H5794" i="5"/>
  <c r="I5786" i="5"/>
  <c r="H5786" i="5"/>
  <c r="I5779" i="5"/>
  <c r="H5779" i="5"/>
  <c r="I5772" i="5"/>
  <c r="H5772" i="5"/>
  <c r="H5766" i="5"/>
  <c r="I5766" i="5"/>
  <c r="H5758" i="5"/>
  <c r="I5758" i="5"/>
  <c r="I5753" i="5"/>
  <c r="H5753" i="5"/>
  <c r="I5745" i="5"/>
  <c r="H5745" i="5"/>
  <c r="I5737" i="5"/>
  <c r="H5737" i="5"/>
  <c r="I5730" i="5"/>
  <c r="H5730" i="5"/>
  <c r="I5723" i="5"/>
  <c r="H5723" i="5"/>
  <c r="I5715" i="5"/>
  <c r="H5715" i="5"/>
  <c r="I5708" i="5"/>
  <c r="H5708" i="5"/>
  <c r="H5702" i="5"/>
  <c r="I5702" i="5"/>
  <c r="I5697" i="5"/>
  <c r="H5697" i="5"/>
  <c r="I5690" i="5"/>
  <c r="H5690" i="5"/>
  <c r="I5683" i="5"/>
  <c r="H5683" i="5"/>
  <c r="I5676" i="5"/>
  <c r="H5676" i="5"/>
  <c r="H5670" i="5"/>
  <c r="I5670" i="5"/>
  <c r="I5665" i="5"/>
  <c r="H5665" i="5"/>
  <c r="I5658" i="5"/>
  <c r="H5658" i="5"/>
  <c r="I5651" i="5"/>
  <c r="H5651" i="5"/>
  <c r="I5643" i="5"/>
  <c r="H5643" i="5"/>
  <c r="I5636" i="5"/>
  <c r="H5636" i="5"/>
  <c r="H5630" i="5"/>
  <c r="I5630" i="5"/>
  <c r="I5625" i="5"/>
  <c r="H5625" i="5"/>
  <c r="I5618" i="5"/>
  <c r="H5618" i="5"/>
  <c r="I5611" i="5"/>
  <c r="H5611" i="5"/>
  <c r="I5604" i="5"/>
  <c r="H5604" i="5"/>
  <c r="H5598" i="5"/>
  <c r="I5598" i="5"/>
  <c r="I5593" i="5"/>
  <c r="H5593" i="5"/>
  <c r="I5585" i="5"/>
  <c r="H5585" i="5"/>
  <c r="I5578" i="5"/>
  <c r="H5578" i="5"/>
  <c r="I5569" i="5"/>
  <c r="H5569" i="5"/>
  <c r="I5561" i="5"/>
  <c r="H5561" i="5"/>
  <c r="I5554" i="5"/>
  <c r="H5554" i="5"/>
  <c r="I5547" i="5"/>
  <c r="H5547" i="5"/>
  <c r="H5539" i="5"/>
  <c r="I5539" i="5"/>
  <c r="I5532" i="5"/>
  <c r="H5532" i="5"/>
  <c r="H5526" i="5"/>
  <c r="I5526" i="5"/>
  <c r="I5521" i="5"/>
  <c r="H5521" i="5"/>
  <c r="I5514" i="5"/>
  <c r="H5514" i="5"/>
  <c r="I5506" i="5"/>
  <c r="H5506" i="5"/>
  <c r="I5499" i="5"/>
  <c r="H5499" i="5"/>
  <c r="I5492" i="5"/>
  <c r="H5492" i="5"/>
  <c r="H5486" i="5"/>
  <c r="I5486" i="5"/>
  <c r="I5481" i="5"/>
  <c r="H5481" i="5"/>
  <c r="I5474" i="5"/>
  <c r="H5474" i="5"/>
  <c r="I5467" i="5"/>
  <c r="H5467" i="5"/>
  <c r="I5460" i="5"/>
  <c r="H5460" i="5"/>
  <c r="H5454" i="5"/>
  <c r="I5454" i="5"/>
  <c r="I5449" i="5"/>
  <c r="H5449" i="5"/>
  <c r="I5441" i="5"/>
  <c r="H5441" i="5"/>
  <c r="I5434" i="5"/>
  <c r="H5434" i="5"/>
  <c r="I5426" i="5"/>
  <c r="H5426" i="5"/>
  <c r="I5419" i="5"/>
  <c r="H5419" i="5"/>
  <c r="I5412" i="5"/>
  <c r="H5412" i="5"/>
  <c r="H5406" i="5"/>
  <c r="I5406" i="5"/>
  <c r="H5398" i="5"/>
  <c r="I5398" i="5"/>
  <c r="I5393" i="5"/>
  <c r="H5393" i="5"/>
  <c r="I5386" i="5"/>
  <c r="H5386" i="5"/>
  <c r="I5379" i="5"/>
  <c r="H5379" i="5"/>
  <c r="I5372" i="5"/>
  <c r="H5372" i="5"/>
  <c r="H5366" i="5"/>
  <c r="I5366" i="5"/>
  <c r="I5361" i="5"/>
  <c r="H5361" i="5"/>
  <c r="I5353" i="5"/>
  <c r="H5353" i="5"/>
  <c r="I5346" i="5"/>
  <c r="H5346" i="5"/>
  <c r="I5339" i="5"/>
  <c r="H5339" i="5"/>
  <c r="I5332" i="5"/>
  <c r="H5332" i="5"/>
  <c r="I5324" i="5"/>
  <c r="H5324" i="5"/>
  <c r="H5318" i="5"/>
  <c r="I5318" i="5"/>
  <c r="I5313" i="5"/>
  <c r="H5313" i="5"/>
  <c r="I5305" i="5"/>
  <c r="H5305" i="5"/>
  <c r="I5298" i="5"/>
  <c r="H5298" i="5"/>
  <c r="I5290" i="5"/>
  <c r="H5290" i="5"/>
  <c r="I5283" i="5"/>
  <c r="H5283" i="5"/>
  <c r="I5276" i="5"/>
  <c r="H5276" i="5"/>
  <c r="H5270" i="5"/>
  <c r="I5270" i="5"/>
  <c r="I5265" i="5"/>
  <c r="H5265" i="5"/>
  <c r="I5258" i="5"/>
  <c r="H5258" i="5"/>
  <c r="I5251" i="5"/>
  <c r="H5251" i="5"/>
  <c r="I5244" i="5"/>
  <c r="H5244" i="5"/>
  <c r="H5238" i="5"/>
  <c r="I5238" i="5"/>
  <c r="I5233" i="5"/>
  <c r="H5233" i="5"/>
  <c r="I5225" i="5"/>
  <c r="H5225" i="5"/>
  <c r="I5218" i="5"/>
  <c r="H5218" i="5"/>
  <c r="I5211" i="5"/>
  <c r="H5211" i="5"/>
  <c r="I5204" i="5"/>
  <c r="H5204" i="5"/>
  <c r="H5198" i="5"/>
  <c r="I5198" i="5"/>
  <c r="I5193" i="5"/>
  <c r="H5193" i="5"/>
  <c r="I5186" i="5"/>
  <c r="H5186" i="5"/>
  <c r="I5178" i="5"/>
  <c r="H5178" i="5"/>
  <c r="I5171" i="5"/>
  <c r="H5171" i="5"/>
  <c r="I5163" i="5"/>
  <c r="H5163" i="5"/>
  <c r="I5156" i="5"/>
  <c r="H5156" i="5"/>
  <c r="H5150" i="5"/>
  <c r="I5150" i="5"/>
  <c r="I5145" i="5"/>
  <c r="H5145" i="5"/>
  <c r="I5138" i="5"/>
  <c r="H5138" i="5"/>
  <c r="I5131" i="5"/>
  <c r="H5131" i="5"/>
  <c r="I5123" i="5"/>
  <c r="H5123" i="5"/>
  <c r="I5116" i="5"/>
  <c r="H5116" i="5"/>
  <c r="H5110" i="5"/>
  <c r="I5110" i="5"/>
  <c r="I5105" i="5"/>
  <c r="H5105" i="5"/>
  <c r="I5097" i="5"/>
  <c r="H5097" i="5"/>
  <c r="I5090" i="5"/>
  <c r="H5090" i="5"/>
  <c r="I5083" i="5"/>
  <c r="H5083" i="5"/>
  <c r="I5076" i="5"/>
  <c r="H5076" i="5"/>
  <c r="H5070" i="5"/>
  <c r="I5070" i="5"/>
  <c r="I5065" i="5"/>
  <c r="H5065" i="5"/>
  <c r="I5058" i="5"/>
  <c r="H5058" i="5"/>
  <c r="I5050" i="5"/>
  <c r="H5050" i="5"/>
  <c r="I5043" i="5"/>
  <c r="H5043" i="5"/>
  <c r="I5036" i="5"/>
  <c r="H5036" i="5"/>
  <c r="H5030" i="5"/>
  <c r="I5030" i="5"/>
  <c r="I5025" i="5"/>
  <c r="H5025" i="5"/>
  <c r="I5018" i="5"/>
  <c r="H5018" i="5"/>
  <c r="I5011" i="5"/>
  <c r="H5011" i="5"/>
  <c r="I5004" i="5"/>
  <c r="H5004" i="5"/>
  <c r="I6983" i="5" l="1"/>
  <c r="H6983" i="5"/>
  <c r="I6113" i="5"/>
  <c r="H6113" i="5"/>
  <c r="H5101" i="5"/>
  <c r="I5101" i="5"/>
  <c r="I6097" i="5"/>
  <c r="H6097" i="5"/>
  <c r="I6449" i="5"/>
  <c r="H6449" i="5"/>
  <c r="I5788" i="5"/>
  <c r="H5788" i="5"/>
  <c r="I6975" i="5"/>
  <c r="H6975" i="5"/>
  <c r="I6927" i="5"/>
  <c r="H6927" i="5"/>
  <c r="I6847" i="5"/>
  <c r="H6847" i="5"/>
  <c r="I6767" i="5"/>
  <c r="H6767" i="5"/>
  <c r="I5761" i="5"/>
  <c r="H5761" i="5"/>
  <c r="I6273" i="5"/>
  <c r="H6273" i="5"/>
  <c r="I5013" i="5"/>
  <c r="H5013" i="5"/>
  <c r="H5045" i="5"/>
  <c r="I5045" i="5"/>
  <c r="H5077" i="5"/>
  <c r="I5077" i="5"/>
  <c r="H5109" i="5"/>
  <c r="I5109" i="5"/>
  <c r="H5141" i="5"/>
  <c r="I5141" i="5"/>
  <c r="H5173" i="5"/>
  <c r="I5173" i="5"/>
  <c r="H5205" i="5"/>
  <c r="I5205" i="5"/>
  <c r="H5237" i="5"/>
  <c r="I5237" i="5"/>
  <c r="H5269" i="5"/>
  <c r="I5269" i="5"/>
  <c r="H5301" i="5"/>
  <c r="I5301" i="5"/>
  <c r="H5333" i="5"/>
  <c r="I5333" i="5"/>
  <c r="H5365" i="5"/>
  <c r="I5365" i="5"/>
  <c r="H5397" i="5"/>
  <c r="I5397" i="5"/>
  <c r="H5429" i="5"/>
  <c r="I5429" i="5"/>
  <c r="H5461" i="5"/>
  <c r="I5461" i="5"/>
  <c r="H5493" i="5"/>
  <c r="I5493" i="5"/>
  <c r="H5525" i="5"/>
  <c r="I5525" i="5"/>
  <c r="H5557" i="5"/>
  <c r="I5557" i="5"/>
  <c r="H5589" i="5"/>
  <c r="I5589" i="5"/>
  <c r="H5621" i="5"/>
  <c r="I5621" i="5"/>
  <c r="H5653" i="5"/>
  <c r="I5653" i="5"/>
  <c r="H5685" i="5"/>
  <c r="I5685" i="5"/>
  <c r="H5717" i="5"/>
  <c r="I5717" i="5"/>
  <c r="H5749" i="5"/>
  <c r="I5749" i="5"/>
  <c r="H5781" i="5"/>
  <c r="I5781" i="5"/>
  <c r="H5813" i="5"/>
  <c r="I5813" i="5"/>
  <c r="H5845" i="5"/>
  <c r="I5845" i="5"/>
  <c r="H5877" i="5"/>
  <c r="I5877" i="5"/>
  <c r="H5909" i="5"/>
  <c r="I5909" i="5"/>
  <c r="H5941" i="5"/>
  <c r="I5941" i="5"/>
  <c r="H5973" i="5"/>
  <c r="I5973" i="5"/>
  <c r="H6005" i="5"/>
  <c r="I6005" i="5"/>
  <c r="H6045" i="5"/>
  <c r="I6045" i="5"/>
  <c r="H6085" i="5"/>
  <c r="I6085" i="5"/>
  <c r="H6141" i="5"/>
  <c r="I6141" i="5"/>
  <c r="H6181" i="5"/>
  <c r="I6181" i="5"/>
  <c r="H6221" i="5"/>
  <c r="I6221" i="5"/>
  <c r="H6261" i="5"/>
  <c r="I6261" i="5"/>
  <c r="H6301" i="5"/>
  <c r="I6301" i="5"/>
  <c r="H6357" i="5"/>
  <c r="I6357" i="5"/>
  <c r="H6397" i="5"/>
  <c r="I6397" i="5"/>
  <c r="H6453" i="5"/>
  <c r="I6453" i="5"/>
  <c r="I6105" i="5"/>
  <c r="H6105" i="5"/>
  <c r="I6281" i="5"/>
  <c r="H6281" i="5"/>
  <c r="H5102" i="5"/>
  <c r="I5102" i="5"/>
  <c r="H5294" i="5"/>
  <c r="I5294" i="5"/>
  <c r="H5446" i="5"/>
  <c r="I5446" i="5"/>
  <c r="H5718" i="5"/>
  <c r="I5718" i="5"/>
  <c r="H5886" i="5"/>
  <c r="I5886" i="5"/>
  <c r="I6492" i="5"/>
  <c r="H6492" i="5"/>
  <c r="I6540" i="5"/>
  <c r="H6540" i="5"/>
  <c r="I6580" i="5"/>
  <c r="H6580" i="5"/>
  <c r="I6620" i="5"/>
  <c r="H6620" i="5"/>
  <c r="I6225" i="5"/>
  <c r="H6225" i="5"/>
  <c r="I6441" i="5"/>
  <c r="H6441" i="5"/>
  <c r="H5031" i="5"/>
  <c r="I5031" i="5"/>
  <c r="H5063" i="5"/>
  <c r="I5063" i="5"/>
  <c r="H5095" i="5"/>
  <c r="I5095" i="5"/>
  <c r="H5127" i="5"/>
  <c r="I5127" i="5"/>
  <c r="H5159" i="5"/>
  <c r="I5159" i="5"/>
  <c r="H5191" i="5"/>
  <c r="I5191" i="5"/>
  <c r="H5223" i="5"/>
  <c r="I5223" i="5"/>
  <c r="H5255" i="5"/>
  <c r="I5255" i="5"/>
  <c r="H5287" i="5"/>
  <c r="I5287" i="5"/>
  <c r="H5319" i="5"/>
  <c r="I5319" i="5"/>
  <c r="H5351" i="5"/>
  <c r="I5351" i="5"/>
  <c r="H5383" i="5"/>
  <c r="I5383" i="5"/>
  <c r="H5415" i="5"/>
  <c r="I5415" i="5"/>
  <c r="H5447" i="5"/>
  <c r="I5447" i="5"/>
  <c r="H5479" i="5"/>
  <c r="I5479" i="5"/>
  <c r="H5511" i="5"/>
  <c r="I5511" i="5"/>
  <c r="I5543" i="5"/>
  <c r="H5543" i="5"/>
  <c r="I5575" i="5"/>
  <c r="H5575" i="5"/>
  <c r="I5607" i="5"/>
  <c r="H5607" i="5"/>
  <c r="I5639" i="5"/>
  <c r="H5639" i="5"/>
  <c r="I5671" i="5"/>
  <c r="H5671" i="5"/>
  <c r="I5703" i="5"/>
  <c r="H5703" i="5"/>
  <c r="I5735" i="5"/>
  <c r="H5735" i="5"/>
  <c r="I5767" i="5"/>
  <c r="H5767" i="5"/>
  <c r="I5799" i="5"/>
  <c r="H5799" i="5"/>
  <c r="I5831" i="5"/>
  <c r="H5831" i="5"/>
  <c r="I5863" i="5"/>
  <c r="H5863" i="5"/>
  <c r="I5895" i="5"/>
  <c r="H5895" i="5"/>
  <c r="I5927" i="5"/>
  <c r="H5927" i="5"/>
  <c r="I5959" i="5"/>
  <c r="H5959" i="5"/>
  <c r="I5991" i="5"/>
  <c r="H5991" i="5"/>
  <c r="I6223" i="5"/>
  <c r="H6223" i="5"/>
  <c r="I6311" i="5"/>
  <c r="H6311" i="5"/>
  <c r="I6415" i="5"/>
  <c r="H6415" i="5"/>
  <c r="I5513" i="5"/>
  <c r="H5513" i="5"/>
  <c r="I6337" i="5"/>
  <c r="H6337" i="5"/>
  <c r="H5008" i="5"/>
  <c r="I5008" i="5"/>
  <c r="I5040" i="5"/>
  <c r="H5040" i="5"/>
  <c r="I5072" i="5"/>
  <c r="H5072" i="5"/>
  <c r="I5104" i="5"/>
  <c r="H5104" i="5"/>
  <c r="I5136" i="5"/>
  <c r="H5136" i="5"/>
  <c r="I5168" i="5"/>
  <c r="H5168" i="5"/>
  <c r="I5200" i="5"/>
  <c r="H5200" i="5"/>
  <c r="I5232" i="5"/>
  <c r="H5232" i="5"/>
  <c r="I5264" i="5"/>
  <c r="H5264" i="5"/>
  <c r="I5296" i="5"/>
  <c r="H5296" i="5"/>
  <c r="I5328" i="5"/>
  <c r="H5328" i="5"/>
  <c r="I5360" i="5"/>
  <c r="H5360" i="5"/>
  <c r="I5392" i="5"/>
  <c r="H5392" i="5"/>
  <c r="I5424" i="5"/>
  <c r="H5424" i="5"/>
  <c r="I5456" i="5"/>
  <c r="H5456" i="5"/>
  <c r="I5488" i="5"/>
  <c r="H5488" i="5"/>
  <c r="I5520" i="5"/>
  <c r="H5520" i="5"/>
  <c r="I5552" i="5"/>
  <c r="H5552" i="5"/>
  <c r="I5584" i="5"/>
  <c r="H5584" i="5"/>
  <c r="I5616" i="5"/>
  <c r="H5616" i="5"/>
  <c r="I5648" i="5"/>
  <c r="H5648" i="5"/>
  <c r="I5680" i="5"/>
  <c r="H5680" i="5"/>
  <c r="I5712" i="5"/>
  <c r="H5712" i="5"/>
  <c r="I5744" i="5"/>
  <c r="H5744" i="5"/>
  <c r="I5776" i="5"/>
  <c r="H5776" i="5"/>
  <c r="I5808" i="5"/>
  <c r="H5808" i="5"/>
  <c r="I5840" i="5"/>
  <c r="H5840" i="5"/>
  <c r="I5872" i="5"/>
  <c r="H5872" i="5"/>
  <c r="I5904" i="5"/>
  <c r="H5904" i="5"/>
  <c r="I5936" i="5"/>
  <c r="H5936" i="5"/>
  <c r="I5968" i="5"/>
  <c r="H5968" i="5"/>
  <c r="I6000" i="5"/>
  <c r="H6000" i="5"/>
  <c r="H6590" i="5"/>
  <c r="I6590" i="5"/>
  <c r="H6662" i="5"/>
  <c r="I6662" i="5"/>
  <c r="I6931" i="5"/>
  <c r="H6931" i="5"/>
  <c r="I6859" i="5"/>
  <c r="H6859" i="5"/>
  <c r="I6795" i="5"/>
  <c r="H6795" i="5"/>
  <c r="I6755" i="5"/>
  <c r="H6755" i="5"/>
  <c r="I6089" i="5"/>
  <c r="H6089" i="5"/>
  <c r="I6313" i="5"/>
  <c r="H6313" i="5"/>
  <c r="I5330" i="5"/>
  <c r="H5330" i="5"/>
  <c r="I6504" i="5"/>
  <c r="H6504" i="5"/>
  <c r="I6536" i="5"/>
  <c r="H6536" i="5"/>
  <c r="I6576" i="5"/>
  <c r="H6576" i="5"/>
  <c r="I6616" i="5"/>
  <c r="H6616" i="5"/>
  <c r="I6961" i="5"/>
  <c r="H6961" i="5"/>
  <c r="I6393" i="5"/>
  <c r="H6393" i="5"/>
  <c r="I6855" i="5"/>
  <c r="H6855" i="5"/>
  <c r="I6719" i="5"/>
  <c r="H6719" i="5"/>
  <c r="H5069" i="5"/>
  <c r="I5069" i="5"/>
  <c r="I5563" i="5"/>
  <c r="H5563" i="5"/>
  <c r="I6137" i="5"/>
  <c r="H6137" i="5"/>
  <c r="I5124" i="5"/>
  <c r="H5124" i="5"/>
  <c r="I5932" i="5"/>
  <c r="H5932" i="5"/>
  <c r="I6951" i="5"/>
  <c r="H6951" i="5"/>
  <c r="I6911" i="5"/>
  <c r="H6911" i="5"/>
  <c r="I6815" i="5"/>
  <c r="H6815" i="5"/>
  <c r="I6759" i="5"/>
  <c r="H6759" i="5"/>
  <c r="I6017" i="5"/>
  <c r="H6017" i="5"/>
  <c r="I6329" i="5"/>
  <c r="H6329" i="5"/>
  <c r="H5021" i="5"/>
  <c r="I5021" i="5"/>
  <c r="H5053" i="5"/>
  <c r="I5053" i="5"/>
  <c r="H5085" i="5"/>
  <c r="I5085" i="5"/>
  <c r="H5117" i="5"/>
  <c r="I5117" i="5"/>
  <c r="H5149" i="5"/>
  <c r="I5149" i="5"/>
  <c r="H5181" i="5"/>
  <c r="I5181" i="5"/>
  <c r="H5213" i="5"/>
  <c r="I5213" i="5"/>
  <c r="H5245" i="5"/>
  <c r="I5245" i="5"/>
  <c r="H5277" i="5"/>
  <c r="I5277" i="5"/>
  <c r="H5309" i="5"/>
  <c r="I5309" i="5"/>
  <c r="H5341" i="5"/>
  <c r="I5341" i="5"/>
  <c r="H5373" i="5"/>
  <c r="I5373" i="5"/>
  <c r="H5405" i="5"/>
  <c r="I5405" i="5"/>
  <c r="H5437" i="5"/>
  <c r="I5437" i="5"/>
  <c r="H5469" i="5"/>
  <c r="I5469" i="5"/>
  <c r="H5501" i="5"/>
  <c r="I5501" i="5"/>
  <c r="H5533" i="5"/>
  <c r="I5533" i="5"/>
  <c r="H5565" i="5"/>
  <c r="I5565" i="5"/>
  <c r="H5597" i="5"/>
  <c r="I5597" i="5"/>
  <c r="H5629" i="5"/>
  <c r="I5629" i="5"/>
  <c r="H5661" i="5"/>
  <c r="I5661" i="5"/>
  <c r="H5693" i="5"/>
  <c r="I5693" i="5"/>
  <c r="H5725" i="5"/>
  <c r="I5725" i="5"/>
  <c r="H5757" i="5"/>
  <c r="I5757" i="5"/>
  <c r="H5789" i="5"/>
  <c r="I5789" i="5"/>
  <c r="H5821" i="5"/>
  <c r="I5821" i="5"/>
  <c r="H5853" i="5"/>
  <c r="I5853" i="5"/>
  <c r="H5885" i="5"/>
  <c r="I5885" i="5"/>
  <c r="H5917" i="5"/>
  <c r="I5917" i="5"/>
  <c r="H5949" i="5"/>
  <c r="I5949" i="5"/>
  <c r="H5981" i="5"/>
  <c r="I5981" i="5"/>
  <c r="H6013" i="5"/>
  <c r="I6013" i="5"/>
  <c r="H6053" i="5"/>
  <c r="I6053" i="5"/>
  <c r="H6101" i="5"/>
  <c r="I6101" i="5"/>
  <c r="H6149" i="5"/>
  <c r="I6149" i="5"/>
  <c r="H6197" i="5"/>
  <c r="I6197" i="5"/>
  <c r="H6229" i="5"/>
  <c r="I6229" i="5"/>
  <c r="H6269" i="5"/>
  <c r="I6269" i="5"/>
  <c r="H6309" i="5"/>
  <c r="I6309" i="5"/>
  <c r="H6365" i="5"/>
  <c r="I6365" i="5"/>
  <c r="H6405" i="5"/>
  <c r="I6405" i="5"/>
  <c r="H6461" i="5"/>
  <c r="I6461" i="5"/>
  <c r="I6153" i="5"/>
  <c r="H6153" i="5"/>
  <c r="I6425" i="5"/>
  <c r="H6425" i="5"/>
  <c r="H5166" i="5"/>
  <c r="I5166" i="5"/>
  <c r="H5310" i="5"/>
  <c r="I5310" i="5"/>
  <c r="H5574" i="5"/>
  <c r="I5574" i="5"/>
  <c r="H5742" i="5"/>
  <c r="I5742" i="5"/>
  <c r="H5942" i="5"/>
  <c r="I5942" i="5"/>
  <c r="I6500" i="5"/>
  <c r="H6500" i="5"/>
  <c r="I6556" i="5"/>
  <c r="H6556" i="5"/>
  <c r="I6588" i="5"/>
  <c r="H6588" i="5"/>
  <c r="I6628" i="5"/>
  <c r="H6628" i="5"/>
  <c r="I6305" i="5"/>
  <c r="H6305" i="5"/>
  <c r="H5007" i="5"/>
  <c r="I5007" i="5"/>
  <c r="H5039" i="5"/>
  <c r="I5039" i="5"/>
  <c r="H5071" i="5"/>
  <c r="I5071" i="5"/>
  <c r="H5103" i="5"/>
  <c r="I5103" i="5"/>
  <c r="H5135" i="5"/>
  <c r="I5135" i="5"/>
  <c r="H5167" i="5"/>
  <c r="I5167" i="5"/>
  <c r="H5199" i="5"/>
  <c r="I5199" i="5"/>
  <c r="H5231" i="5"/>
  <c r="I5231" i="5"/>
  <c r="H5263" i="5"/>
  <c r="I5263" i="5"/>
  <c r="H5295" i="5"/>
  <c r="I5295" i="5"/>
  <c r="H5327" i="5"/>
  <c r="I5327" i="5"/>
  <c r="H5359" i="5"/>
  <c r="I5359" i="5"/>
  <c r="H5391" i="5"/>
  <c r="I5391" i="5"/>
  <c r="H5423" i="5"/>
  <c r="I5423" i="5"/>
  <c r="H5455" i="5"/>
  <c r="I5455" i="5"/>
  <c r="H5487" i="5"/>
  <c r="I5487" i="5"/>
  <c r="I5519" i="5"/>
  <c r="H5519" i="5"/>
  <c r="I5551" i="5"/>
  <c r="H5551" i="5"/>
  <c r="I5583" i="5"/>
  <c r="H5583" i="5"/>
  <c r="I5615" i="5"/>
  <c r="H5615" i="5"/>
  <c r="I5647" i="5"/>
  <c r="H5647" i="5"/>
  <c r="I5679" i="5"/>
  <c r="H5679" i="5"/>
  <c r="I5711" i="5"/>
  <c r="H5711" i="5"/>
  <c r="I5743" i="5"/>
  <c r="H5743" i="5"/>
  <c r="I5775" i="5"/>
  <c r="H5775" i="5"/>
  <c r="I5807" i="5"/>
  <c r="H5807" i="5"/>
  <c r="I5839" i="5"/>
  <c r="H5839" i="5"/>
  <c r="I5871" i="5"/>
  <c r="H5871" i="5"/>
  <c r="I5903" i="5"/>
  <c r="H5903" i="5"/>
  <c r="I5935" i="5"/>
  <c r="H5935" i="5"/>
  <c r="I5967" i="5"/>
  <c r="H5967" i="5"/>
  <c r="I5999" i="5"/>
  <c r="H5999" i="5"/>
  <c r="I6247" i="5"/>
  <c r="H6247" i="5"/>
  <c r="I6343" i="5"/>
  <c r="H6343" i="5"/>
  <c r="I6423" i="5"/>
  <c r="H6423" i="5"/>
  <c r="I6041" i="5"/>
  <c r="H6041" i="5"/>
  <c r="I6385" i="5"/>
  <c r="H6385" i="5"/>
  <c r="I5016" i="5"/>
  <c r="H5016" i="5"/>
  <c r="I5048" i="5"/>
  <c r="H5048" i="5"/>
  <c r="I5080" i="5"/>
  <c r="H5080" i="5"/>
  <c r="I5112" i="5"/>
  <c r="H5112" i="5"/>
  <c r="I5144" i="5"/>
  <c r="H5144" i="5"/>
  <c r="I5176" i="5"/>
  <c r="H5176" i="5"/>
  <c r="I5208" i="5"/>
  <c r="H5208" i="5"/>
  <c r="I5240" i="5"/>
  <c r="H5240" i="5"/>
  <c r="I5272" i="5"/>
  <c r="H5272" i="5"/>
  <c r="I5304" i="5"/>
  <c r="H5304" i="5"/>
  <c r="I5336" i="5"/>
  <c r="H5336" i="5"/>
  <c r="I5368" i="5"/>
  <c r="H5368" i="5"/>
  <c r="I5400" i="5"/>
  <c r="H5400" i="5"/>
  <c r="I5432" i="5"/>
  <c r="H5432" i="5"/>
  <c r="I5464" i="5"/>
  <c r="H5464" i="5"/>
  <c r="I5496" i="5"/>
  <c r="H5496" i="5"/>
  <c r="I5528" i="5"/>
  <c r="H5528" i="5"/>
  <c r="I5560" i="5"/>
  <c r="H5560" i="5"/>
  <c r="I5592" i="5"/>
  <c r="H5592" i="5"/>
  <c r="I5624" i="5"/>
  <c r="H5624" i="5"/>
  <c r="I5656" i="5"/>
  <c r="H5656" i="5"/>
  <c r="I5688" i="5"/>
  <c r="H5688" i="5"/>
  <c r="I5720" i="5"/>
  <c r="H5720" i="5"/>
  <c r="I5752" i="5"/>
  <c r="H5752" i="5"/>
  <c r="I5784" i="5"/>
  <c r="H5784" i="5"/>
  <c r="I5816" i="5"/>
  <c r="H5816" i="5"/>
  <c r="I5848" i="5"/>
  <c r="H5848" i="5"/>
  <c r="I5880" i="5"/>
  <c r="H5880" i="5"/>
  <c r="I5912" i="5"/>
  <c r="H5912" i="5"/>
  <c r="I5944" i="5"/>
  <c r="H5944" i="5"/>
  <c r="I5976" i="5"/>
  <c r="H5976" i="5"/>
  <c r="H6518" i="5"/>
  <c r="I6518" i="5"/>
  <c r="H6606" i="5"/>
  <c r="I6606" i="5"/>
  <c r="I6995" i="5"/>
  <c r="H6995" i="5"/>
  <c r="I6899" i="5"/>
  <c r="H6899" i="5"/>
  <c r="I6835" i="5"/>
  <c r="H6835" i="5"/>
  <c r="I6787" i="5"/>
  <c r="H6787" i="5"/>
  <c r="I6715" i="5"/>
  <c r="H6715" i="5"/>
  <c r="I6129" i="5"/>
  <c r="H6129" i="5"/>
  <c r="I6361" i="5"/>
  <c r="H6361" i="5"/>
  <c r="I6480" i="5"/>
  <c r="H6480" i="5"/>
  <c r="I6512" i="5"/>
  <c r="H6512" i="5"/>
  <c r="I6544" i="5"/>
  <c r="H6544" i="5"/>
  <c r="I6584" i="5"/>
  <c r="H6584" i="5"/>
  <c r="I6640" i="5"/>
  <c r="H6640" i="5"/>
  <c r="I5003" i="5"/>
  <c r="H5003" i="5"/>
  <c r="I6912" i="5"/>
  <c r="H6912" i="5"/>
  <c r="I6935" i="5"/>
  <c r="H6935" i="5"/>
  <c r="I5005" i="5"/>
  <c r="H5005" i="5"/>
  <c r="H5133" i="5"/>
  <c r="I5133" i="5"/>
  <c r="I5571" i="5"/>
  <c r="H5571" i="5"/>
  <c r="I6976" i="5"/>
  <c r="H6976" i="5"/>
  <c r="I6185" i="5"/>
  <c r="H6185" i="5"/>
  <c r="I5540" i="5"/>
  <c r="H5540" i="5"/>
  <c r="I6991" i="5"/>
  <c r="H6991" i="5"/>
  <c r="I6943" i="5"/>
  <c r="H6943" i="5"/>
  <c r="I6903" i="5"/>
  <c r="H6903" i="5"/>
  <c r="I6799" i="5"/>
  <c r="H6799" i="5"/>
  <c r="I6751" i="5"/>
  <c r="H6751" i="5"/>
  <c r="I6065" i="5"/>
  <c r="H6065" i="5"/>
  <c r="I6377" i="5"/>
  <c r="H6377" i="5"/>
  <c r="H5029" i="5"/>
  <c r="I5029" i="5"/>
  <c r="H5061" i="5"/>
  <c r="I5061" i="5"/>
  <c r="H5093" i="5"/>
  <c r="I5093" i="5"/>
  <c r="H5125" i="5"/>
  <c r="I5125" i="5"/>
  <c r="H5157" i="5"/>
  <c r="I5157" i="5"/>
  <c r="H5189" i="5"/>
  <c r="I5189" i="5"/>
  <c r="H5221" i="5"/>
  <c r="I5221" i="5"/>
  <c r="H5253" i="5"/>
  <c r="I5253" i="5"/>
  <c r="H5285" i="5"/>
  <c r="I5285" i="5"/>
  <c r="H5317" i="5"/>
  <c r="I5317" i="5"/>
  <c r="H5349" i="5"/>
  <c r="I5349" i="5"/>
  <c r="H5381" i="5"/>
  <c r="I5381" i="5"/>
  <c r="H5413" i="5"/>
  <c r="I5413" i="5"/>
  <c r="H5445" i="5"/>
  <c r="I5445" i="5"/>
  <c r="H5477" i="5"/>
  <c r="I5477" i="5"/>
  <c r="H5509" i="5"/>
  <c r="I5509" i="5"/>
  <c r="H5541" i="5"/>
  <c r="I5541" i="5"/>
  <c r="H5573" i="5"/>
  <c r="I5573" i="5"/>
  <c r="H5605" i="5"/>
  <c r="I5605" i="5"/>
  <c r="H5637" i="5"/>
  <c r="I5637" i="5"/>
  <c r="H5669" i="5"/>
  <c r="I5669" i="5"/>
  <c r="H5701" i="5"/>
  <c r="I5701" i="5"/>
  <c r="H5733" i="5"/>
  <c r="I5733" i="5"/>
  <c r="H5765" i="5"/>
  <c r="I5765" i="5"/>
  <c r="H5797" i="5"/>
  <c r="I5797" i="5"/>
  <c r="H5829" i="5"/>
  <c r="I5829" i="5"/>
  <c r="H5861" i="5"/>
  <c r="I5861" i="5"/>
  <c r="H5893" i="5"/>
  <c r="I5893" i="5"/>
  <c r="H5925" i="5"/>
  <c r="I5925" i="5"/>
  <c r="H5957" i="5"/>
  <c r="I5957" i="5"/>
  <c r="H5989" i="5"/>
  <c r="I5989" i="5"/>
  <c r="H6021" i="5"/>
  <c r="I6021" i="5"/>
  <c r="H6069" i="5"/>
  <c r="I6069" i="5"/>
  <c r="H6109" i="5"/>
  <c r="I6109" i="5"/>
  <c r="H6165" i="5"/>
  <c r="I6165" i="5"/>
  <c r="H6205" i="5"/>
  <c r="I6205" i="5"/>
  <c r="H6237" i="5"/>
  <c r="I6237" i="5"/>
  <c r="H6277" i="5"/>
  <c r="I6277" i="5"/>
  <c r="H6325" i="5"/>
  <c r="I6325" i="5"/>
  <c r="H6373" i="5"/>
  <c r="I6373" i="5"/>
  <c r="H6421" i="5"/>
  <c r="I6421" i="5"/>
  <c r="H6469" i="5"/>
  <c r="I6469" i="5"/>
  <c r="I6193" i="5"/>
  <c r="H6193" i="5"/>
  <c r="I6473" i="5"/>
  <c r="H6473" i="5"/>
  <c r="H5182" i="5"/>
  <c r="I5182" i="5"/>
  <c r="H5358" i="5"/>
  <c r="I5358" i="5"/>
  <c r="H5590" i="5"/>
  <c r="I5590" i="5"/>
  <c r="H5798" i="5"/>
  <c r="I5798" i="5"/>
  <c r="H6062" i="5"/>
  <c r="I6062" i="5"/>
  <c r="I6508" i="5"/>
  <c r="H6508" i="5"/>
  <c r="I6564" i="5"/>
  <c r="H6564" i="5"/>
  <c r="I6596" i="5"/>
  <c r="H6596" i="5"/>
  <c r="I6636" i="5"/>
  <c r="H6636" i="5"/>
  <c r="I6353" i="5"/>
  <c r="H6353" i="5"/>
  <c r="H5015" i="5"/>
  <c r="I5015" i="5"/>
  <c r="H5047" i="5"/>
  <c r="I5047" i="5"/>
  <c r="H5079" i="5"/>
  <c r="I5079" i="5"/>
  <c r="H5111" i="5"/>
  <c r="I5111" i="5"/>
  <c r="H5143" i="5"/>
  <c r="I5143" i="5"/>
  <c r="H5175" i="5"/>
  <c r="I5175" i="5"/>
  <c r="H5207" i="5"/>
  <c r="I5207" i="5"/>
  <c r="H5239" i="5"/>
  <c r="I5239" i="5"/>
  <c r="H5271" i="5"/>
  <c r="I5271" i="5"/>
  <c r="H5303" i="5"/>
  <c r="I5303" i="5"/>
  <c r="H5335" i="5"/>
  <c r="I5335" i="5"/>
  <c r="H5367" i="5"/>
  <c r="I5367" i="5"/>
  <c r="H5399" i="5"/>
  <c r="I5399" i="5"/>
  <c r="H5431" i="5"/>
  <c r="I5431" i="5"/>
  <c r="H5463" i="5"/>
  <c r="I5463" i="5"/>
  <c r="H5495" i="5"/>
  <c r="I5495" i="5"/>
  <c r="I5527" i="5"/>
  <c r="H5527" i="5"/>
  <c r="I5559" i="5"/>
  <c r="H5559" i="5"/>
  <c r="I5591" i="5"/>
  <c r="H5591" i="5"/>
  <c r="I5623" i="5"/>
  <c r="H5623" i="5"/>
  <c r="I5655" i="5"/>
  <c r="H5655" i="5"/>
  <c r="I5687" i="5"/>
  <c r="H5687" i="5"/>
  <c r="I5719" i="5"/>
  <c r="H5719" i="5"/>
  <c r="I5751" i="5"/>
  <c r="H5751" i="5"/>
  <c r="I5783" i="5"/>
  <c r="H5783" i="5"/>
  <c r="I5815" i="5"/>
  <c r="H5815" i="5"/>
  <c r="I5847" i="5"/>
  <c r="H5847" i="5"/>
  <c r="I5879" i="5"/>
  <c r="H5879" i="5"/>
  <c r="I5911" i="5"/>
  <c r="H5911" i="5"/>
  <c r="I5943" i="5"/>
  <c r="H5943" i="5"/>
  <c r="I5975" i="5"/>
  <c r="H5975" i="5"/>
  <c r="I6031" i="5"/>
  <c r="H6031" i="5"/>
  <c r="I6279" i="5"/>
  <c r="H6279" i="5"/>
  <c r="I6351" i="5"/>
  <c r="H6351" i="5"/>
  <c r="H6709" i="5"/>
  <c r="I6709" i="5"/>
  <c r="I6201" i="5"/>
  <c r="H6201" i="5"/>
  <c r="I6417" i="5"/>
  <c r="H6417" i="5"/>
  <c r="I5024" i="5"/>
  <c r="H5024" i="5"/>
  <c r="I5056" i="5"/>
  <c r="H5056" i="5"/>
  <c r="I5088" i="5"/>
  <c r="H5088" i="5"/>
  <c r="I5120" i="5"/>
  <c r="H5120" i="5"/>
  <c r="I5152" i="5"/>
  <c r="H5152" i="5"/>
  <c r="I5184" i="5"/>
  <c r="H5184" i="5"/>
  <c r="I5216" i="5"/>
  <c r="H5216" i="5"/>
  <c r="I5248" i="5"/>
  <c r="H5248" i="5"/>
  <c r="I5280" i="5"/>
  <c r="H5280" i="5"/>
  <c r="I5312" i="5"/>
  <c r="H5312" i="5"/>
  <c r="I5344" i="5"/>
  <c r="H5344" i="5"/>
  <c r="I5376" i="5"/>
  <c r="H5376" i="5"/>
  <c r="I5408" i="5"/>
  <c r="H5408" i="5"/>
  <c r="I5440" i="5"/>
  <c r="H5440" i="5"/>
  <c r="I5472" i="5"/>
  <c r="H5472" i="5"/>
  <c r="I5504" i="5"/>
  <c r="H5504" i="5"/>
  <c r="I5536" i="5"/>
  <c r="H5536" i="5"/>
  <c r="I5568" i="5"/>
  <c r="H5568" i="5"/>
  <c r="I5600" i="5"/>
  <c r="H5600" i="5"/>
  <c r="I5632" i="5"/>
  <c r="H5632" i="5"/>
  <c r="I5664" i="5"/>
  <c r="H5664" i="5"/>
  <c r="I5696" i="5"/>
  <c r="H5696" i="5"/>
  <c r="I5728" i="5"/>
  <c r="H5728" i="5"/>
  <c r="I5760" i="5"/>
  <c r="H5760" i="5"/>
  <c r="I5792" i="5"/>
  <c r="H5792" i="5"/>
  <c r="I5824" i="5"/>
  <c r="H5824" i="5"/>
  <c r="I5856" i="5"/>
  <c r="H5856" i="5"/>
  <c r="I5888" i="5"/>
  <c r="H5888" i="5"/>
  <c r="I5920" i="5"/>
  <c r="H5920" i="5"/>
  <c r="I5952" i="5"/>
  <c r="H5952" i="5"/>
  <c r="I5984" i="5"/>
  <c r="H5984" i="5"/>
  <c r="H6550" i="5"/>
  <c r="I6550" i="5"/>
  <c r="H6614" i="5"/>
  <c r="I6614" i="5"/>
  <c r="I6963" i="5"/>
  <c r="H6963" i="5"/>
  <c r="I6883" i="5"/>
  <c r="H6883" i="5"/>
  <c r="I6811" i="5"/>
  <c r="H6811" i="5"/>
  <c r="I6779" i="5"/>
  <c r="H6779" i="5"/>
  <c r="I6009" i="5"/>
  <c r="H6009" i="5"/>
  <c r="I6177" i="5"/>
  <c r="H6177" i="5"/>
  <c r="I6409" i="5"/>
  <c r="H6409" i="5"/>
  <c r="I6488" i="5"/>
  <c r="H6488" i="5"/>
  <c r="I6520" i="5"/>
  <c r="H6520" i="5"/>
  <c r="I6552" i="5"/>
  <c r="H6552" i="5"/>
  <c r="I6592" i="5"/>
  <c r="H6592" i="5"/>
  <c r="I6648" i="5"/>
  <c r="H6648" i="5"/>
  <c r="I5748" i="5"/>
  <c r="H5748" i="5"/>
  <c r="I6775" i="5"/>
  <c r="H6775" i="5"/>
  <c r="H5037" i="5"/>
  <c r="I5037" i="5"/>
  <c r="H5165" i="5"/>
  <c r="I5165" i="5"/>
  <c r="H5197" i="5"/>
  <c r="I5197" i="5"/>
  <c r="H5229" i="5"/>
  <c r="I5229" i="5"/>
  <c r="H5261" i="5"/>
  <c r="I5261" i="5"/>
  <c r="H5293" i="5"/>
  <c r="I5293" i="5"/>
  <c r="H5325" i="5"/>
  <c r="I5325" i="5"/>
  <c r="H5357" i="5"/>
  <c r="I5357" i="5"/>
  <c r="H5389" i="5"/>
  <c r="I5389" i="5"/>
  <c r="H5421" i="5"/>
  <c r="I5421" i="5"/>
  <c r="H5453" i="5"/>
  <c r="I5453" i="5"/>
  <c r="H5485" i="5"/>
  <c r="I5485" i="5"/>
  <c r="H5517" i="5"/>
  <c r="I5517" i="5"/>
  <c r="H5549" i="5"/>
  <c r="I5549" i="5"/>
  <c r="H5581" i="5"/>
  <c r="I5581" i="5"/>
  <c r="H5613" i="5"/>
  <c r="I5613" i="5"/>
  <c r="H5645" i="5"/>
  <c r="I5645" i="5"/>
  <c r="H5677" i="5"/>
  <c r="I5677" i="5"/>
  <c r="H5709" i="5"/>
  <c r="I5709" i="5"/>
  <c r="H5741" i="5"/>
  <c r="I5741" i="5"/>
  <c r="H5773" i="5"/>
  <c r="I5773" i="5"/>
  <c r="H5805" i="5"/>
  <c r="I5805" i="5"/>
  <c r="H5837" i="5"/>
  <c r="I5837" i="5"/>
  <c r="H5869" i="5"/>
  <c r="I5869" i="5"/>
  <c r="H5901" i="5"/>
  <c r="I5901" i="5"/>
  <c r="H5933" i="5"/>
  <c r="I5933" i="5"/>
  <c r="H5965" i="5"/>
  <c r="I5965" i="5"/>
  <c r="H5997" i="5"/>
  <c r="I5997" i="5"/>
  <c r="H6037" i="5"/>
  <c r="I6037" i="5"/>
  <c r="H6077" i="5"/>
  <c r="I6077" i="5"/>
  <c r="H6133" i="5"/>
  <c r="I6133" i="5"/>
  <c r="H6173" i="5"/>
  <c r="I6173" i="5"/>
  <c r="H6213" i="5"/>
  <c r="I6213" i="5"/>
  <c r="H6253" i="5"/>
  <c r="I6253" i="5"/>
  <c r="H6293" i="5"/>
  <c r="I6293" i="5"/>
  <c r="H6333" i="5"/>
  <c r="I6333" i="5"/>
  <c r="H6389" i="5"/>
  <c r="I6389" i="5"/>
  <c r="H6429" i="5"/>
  <c r="I6429" i="5"/>
  <c r="I5401" i="5"/>
  <c r="H5401" i="5"/>
  <c r="I6241" i="5"/>
  <c r="H6241" i="5"/>
  <c r="H5054" i="5"/>
  <c r="I5054" i="5"/>
  <c r="H5230" i="5"/>
  <c r="I5230" i="5"/>
  <c r="H5430" i="5"/>
  <c r="I5430" i="5"/>
  <c r="H5646" i="5"/>
  <c r="I5646" i="5"/>
  <c r="H5870" i="5"/>
  <c r="I5870" i="5"/>
  <c r="H6150" i="5"/>
  <c r="I6150" i="5"/>
  <c r="I6532" i="5"/>
  <c r="H6532" i="5"/>
  <c r="I6572" i="5"/>
  <c r="H6572" i="5"/>
  <c r="I6604" i="5"/>
  <c r="H6604" i="5"/>
  <c r="I6073" i="5"/>
  <c r="H6073" i="5"/>
  <c r="I6401" i="5"/>
  <c r="H6401" i="5"/>
  <c r="H5023" i="5"/>
  <c r="I5023" i="5"/>
  <c r="H5055" i="5"/>
  <c r="I5055" i="5"/>
  <c r="H5087" i="5"/>
  <c r="I5087" i="5"/>
  <c r="H5119" i="5"/>
  <c r="I5119" i="5"/>
  <c r="H5151" i="5"/>
  <c r="I5151" i="5"/>
  <c r="H5183" i="5"/>
  <c r="I5183" i="5"/>
  <c r="H5215" i="5"/>
  <c r="I5215" i="5"/>
  <c r="H5247" i="5"/>
  <c r="I5247" i="5"/>
  <c r="H5279" i="5"/>
  <c r="I5279" i="5"/>
  <c r="H5311" i="5"/>
  <c r="I5311" i="5"/>
  <c r="H5343" i="5"/>
  <c r="I5343" i="5"/>
  <c r="H5375" i="5"/>
  <c r="I5375" i="5"/>
  <c r="H5407" i="5"/>
  <c r="I5407" i="5"/>
  <c r="H5439" i="5"/>
  <c r="I5439" i="5"/>
  <c r="H5471" i="5"/>
  <c r="I5471" i="5"/>
  <c r="H5503" i="5"/>
  <c r="I5503" i="5"/>
  <c r="I5535" i="5"/>
  <c r="H5535" i="5"/>
  <c r="I5567" i="5"/>
  <c r="H5567" i="5"/>
  <c r="I5599" i="5"/>
  <c r="H5599" i="5"/>
  <c r="I5631" i="5"/>
  <c r="H5631" i="5"/>
  <c r="I5663" i="5"/>
  <c r="H5663" i="5"/>
  <c r="I5695" i="5"/>
  <c r="H5695" i="5"/>
  <c r="I5727" i="5"/>
  <c r="H5727" i="5"/>
  <c r="I5759" i="5"/>
  <c r="H5759" i="5"/>
  <c r="I5791" i="5"/>
  <c r="H5791" i="5"/>
  <c r="I5823" i="5"/>
  <c r="H5823" i="5"/>
  <c r="I5855" i="5"/>
  <c r="H5855" i="5"/>
  <c r="I5887" i="5"/>
  <c r="H5887" i="5"/>
  <c r="I5919" i="5"/>
  <c r="H5919" i="5"/>
  <c r="I5951" i="5"/>
  <c r="H5951" i="5"/>
  <c r="I5983" i="5"/>
  <c r="H5983" i="5"/>
  <c r="I6215" i="5"/>
  <c r="H6215" i="5"/>
  <c r="I6287" i="5"/>
  <c r="H6287" i="5"/>
  <c r="I6383" i="5"/>
  <c r="H6383" i="5"/>
  <c r="I6980" i="5"/>
  <c r="H6980" i="5"/>
  <c r="I6297" i="5"/>
  <c r="H6297" i="5"/>
  <c r="I6817" i="5"/>
  <c r="H6817" i="5"/>
  <c r="I5032" i="5"/>
  <c r="H5032" i="5"/>
  <c r="I5064" i="5"/>
  <c r="H5064" i="5"/>
  <c r="I5096" i="5"/>
  <c r="H5096" i="5"/>
  <c r="I5128" i="5"/>
  <c r="H5128" i="5"/>
  <c r="I5160" i="5"/>
  <c r="H5160" i="5"/>
  <c r="I5192" i="5"/>
  <c r="H5192" i="5"/>
  <c r="I5224" i="5"/>
  <c r="H5224" i="5"/>
  <c r="I5256" i="5"/>
  <c r="H5256" i="5"/>
  <c r="I5288" i="5"/>
  <c r="H5288" i="5"/>
  <c r="I5320" i="5"/>
  <c r="H5320" i="5"/>
  <c r="I5352" i="5"/>
  <c r="H5352" i="5"/>
  <c r="I5384" i="5"/>
  <c r="H5384" i="5"/>
  <c r="I5416" i="5"/>
  <c r="H5416" i="5"/>
  <c r="I5448" i="5"/>
  <c r="H5448" i="5"/>
  <c r="I5480" i="5"/>
  <c r="H5480" i="5"/>
  <c r="I5512" i="5"/>
  <c r="H5512" i="5"/>
  <c r="I5544" i="5"/>
  <c r="H5544" i="5"/>
  <c r="I5576" i="5"/>
  <c r="H5576" i="5"/>
  <c r="I5608" i="5"/>
  <c r="H5608" i="5"/>
  <c r="I5640" i="5"/>
  <c r="H5640" i="5"/>
  <c r="I5672" i="5"/>
  <c r="H5672" i="5"/>
  <c r="I5704" i="5"/>
  <c r="H5704" i="5"/>
  <c r="I5736" i="5"/>
  <c r="H5736" i="5"/>
  <c r="I5768" i="5"/>
  <c r="H5768" i="5"/>
  <c r="I5800" i="5"/>
  <c r="H5800" i="5"/>
  <c r="I5832" i="5"/>
  <c r="H5832" i="5"/>
  <c r="I5864" i="5"/>
  <c r="H5864" i="5"/>
  <c r="I5896" i="5"/>
  <c r="H5896" i="5"/>
  <c r="I5928" i="5"/>
  <c r="H5928" i="5"/>
  <c r="I5960" i="5"/>
  <c r="H5960" i="5"/>
  <c r="I5992" i="5"/>
  <c r="H5992" i="5"/>
  <c r="H6582" i="5"/>
  <c r="I6582" i="5"/>
  <c r="H6654" i="5"/>
  <c r="I6654" i="5"/>
  <c r="I6947" i="5"/>
  <c r="H6947" i="5"/>
  <c r="I6867" i="5"/>
  <c r="H6867" i="5"/>
  <c r="I6803" i="5"/>
  <c r="H6803" i="5"/>
  <c r="I6763" i="5"/>
  <c r="H6763" i="5"/>
  <c r="I6049" i="5"/>
  <c r="H6049" i="5"/>
  <c r="I6217" i="5"/>
  <c r="H6217" i="5"/>
  <c r="I6793" i="5"/>
  <c r="H6793" i="5"/>
  <c r="I6496" i="5"/>
  <c r="H6496" i="5"/>
  <c r="I6528" i="5"/>
  <c r="H6528" i="5"/>
  <c r="I6560" i="5"/>
  <c r="H6560" i="5"/>
  <c r="I6608" i="5"/>
  <c r="H6608" i="5"/>
  <c r="I6656" i="5"/>
  <c r="H6656" i="5"/>
  <c r="I4998" i="5" l="1"/>
  <c r="H4998" i="5"/>
  <c r="I4994" i="5"/>
  <c r="H4994" i="5"/>
  <c r="I4990" i="5"/>
  <c r="H4990" i="5"/>
  <c r="I4986" i="5"/>
  <c r="H4986" i="5"/>
  <c r="I4982" i="5"/>
  <c r="H4982" i="5"/>
  <c r="I4978" i="5"/>
  <c r="H4978" i="5"/>
  <c r="I4974" i="5"/>
  <c r="H4974" i="5"/>
  <c r="I4970" i="5"/>
  <c r="H4970" i="5"/>
  <c r="I4966" i="5"/>
  <c r="H4966" i="5"/>
  <c r="I4962" i="5"/>
  <c r="H4962" i="5"/>
  <c r="I4958" i="5"/>
  <c r="H4958" i="5"/>
  <c r="I4954" i="5"/>
  <c r="H4954" i="5"/>
  <c r="I4950" i="5"/>
  <c r="H4950" i="5"/>
  <c r="I4946" i="5"/>
  <c r="H4946" i="5"/>
  <c r="I4942" i="5"/>
  <c r="H4942" i="5"/>
  <c r="I4938" i="5"/>
  <c r="H4938" i="5"/>
  <c r="I4934" i="5"/>
  <c r="H4934" i="5"/>
  <c r="I4930" i="5"/>
  <c r="H4930" i="5"/>
  <c r="I4926" i="5"/>
  <c r="H4926" i="5"/>
  <c r="I4922" i="5"/>
  <c r="H4922" i="5"/>
  <c r="I4918" i="5"/>
  <c r="H4918" i="5"/>
  <c r="I4914" i="5"/>
  <c r="H4914" i="5"/>
  <c r="I4910" i="5"/>
  <c r="H4910" i="5"/>
  <c r="I4906" i="5"/>
  <c r="H4906" i="5"/>
  <c r="I4902" i="5"/>
  <c r="H4902" i="5"/>
  <c r="I4898" i="5"/>
  <c r="H4898" i="5"/>
  <c r="I4894" i="5"/>
  <c r="H4894" i="5"/>
  <c r="I4890" i="5"/>
  <c r="H4890" i="5"/>
  <c r="I4886" i="5"/>
  <c r="H4886" i="5"/>
  <c r="I4882" i="5"/>
  <c r="H4882" i="5"/>
  <c r="I4878" i="5"/>
  <c r="H4878" i="5"/>
  <c r="I4874" i="5"/>
  <c r="H4874" i="5"/>
  <c r="I4870" i="5"/>
  <c r="H4870" i="5"/>
  <c r="I4866" i="5"/>
  <c r="H4866" i="5"/>
  <c r="I4862" i="5"/>
  <c r="H4862" i="5"/>
  <c r="I4858" i="5"/>
  <c r="H4858" i="5"/>
  <c r="I4854" i="5"/>
  <c r="H4854" i="5"/>
  <c r="I4850" i="5"/>
  <c r="H4850" i="5"/>
  <c r="I4846" i="5"/>
  <c r="H4846" i="5"/>
  <c r="I4842" i="5"/>
  <c r="H4842" i="5"/>
  <c r="I4838" i="5"/>
  <c r="H4838" i="5"/>
  <c r="I4834" i="5"/>
  <c r="H4834" i="5"/>
  <c r="I4830" i="5"/>
  <c r="H4830" i="5"/>
  <c r="I4826" i="5"/>
  <c r="H4826" i="5"/>
  <c r="I4822" i="5"/>
  <c r="H4822" i="5"/>
  <c r="I4818" i="5"/>
  <c r="H4818" i="5"/>
  <c r="I4814" i="5"/>
  <c r="H4814" i="5"/>
  <c r="I4810" i="5"/>
  <c r="H4810" i="5"/>
  <c r="I4806" i="5"/>
  <c r="H4806" i="5"/>
  <c r="I4802" i="5"/>
  <c r="H4802" i="5"/>
  <c r="I4798" i="5"/>
  <c r="H4798" i="5"/>
  <c r="I4794" i="5"/>
  <c r="H4794" i="5"/>
  <c r="I4790" i="5"/>
  <c r="H4790" i="5"/>
  <c r="I4786" i="5"/>
  <c r="H4786" i="5"/>
  <c r="I4782" i="5"/>
  <c r="H4782" i="5"/>
  <c r="I4778" i="5"/>
  <c r="H4778" i="5"/>
  <c r="I4774" i="5"/>
  <c r="H4774" i="5"/>
  <c r="I4770" i="5"/>
  <c r="H4770" i="5"/>
  <c r="I4766" i="5"/>
  <c r="H4766" i="5"/>
  <c r="I4762" i="5"/>
  <c r="H4762" i="5"/>
  <c r="I4758" i="5"/>
  <c r="H4758" i="5"/>
  <c r="I4754" i="5"/>
  <c r="H4754" i="5"/>
  <c r="I4750" i="5"/>
  <c r="H4750" i="5"/>
  <c r="I4746" i="5"/>
  <c r="H4746" i="5"/>
  <c r="I4742" i="5"/>
  <c r="H4742" i="5"/>
  <c r="I4738" i="5"/>
  <c r="H4738" i="5"/>
  <c r="I4734" i="5"/>
  <c r="H4734" i="5"/>
  <c r="I4730" i="5"/>
  <c r="H4730" i="5"/>
  <c r="I4726" i="5"/>
  <c r="H4726" i="5"/>
  <c r="I4722" i="5"/>
  <c r="H4722" i="5"/>
  <c r="I4718" i="5"/>
  <c r="H4718" i="5"/>
  <c r="I4714" i="5"/>
  <c r="H4714" i="5"/>
  <c r="I4710" i="5"/>
  <c r="H4710" i="5"/>
  <c r="I4706" i="5"/>
  <c r="H4706" i="5"/>
  <c r="I4702" i="5"/>
  <c r="H4702" i="5"/>
  <c r="I4698" i="5"/>
  <c r="H4698" i="5"/>
  <c r="I4694" i="5"/>
  <c r="H4694" i="5"/>
  <c r="I4690" i="5"/>
  <c r="H4690" i="5"/>
  <c r="I4686" i="5"/>
  <c r="H4686" i="5"/>
  <c r="I4682" i="5"/>
  <c r="H4682" i="5"/>
  <c r="I4678" i="5"/>
  <c r="H4678" i="5"/>
  <c r="I4674" i="5"/>
  <c r="H4674" i="5"/>
  <c r="I4670" i="5"/>
  <c r="H4670" i="5"/>
  <c r="I4666" i="5"/>
  <c r="H4666" i="5"/>
  <c r="I4662" i="5"/>
  <c r="H4662" i="5"/>
  <c r="I4658" i="5"/>
  <c r="H4658" i="5"/>
  <c r="I4654" i="5"/>
  <c r="H4654" i="5"/>
  <c r="I4650" i="5"/>
  <c r="H4650" i="5"/>
  <c r="I4646" i="5"/>
  <c r="H4646" i="5"/>
  <c r="I4642" i="5"/>
  <c r="H4642" i="5"/>
  <c r="I4638" i="5"/>
  <c r="H4638" i="5"/>
  <c r="I4634" i="5"/>
  <c r="H4634" i="5"/>
  <c r="I4630" i="5"/>
  <c r="H4630" i="5"/>
  <c r="I4626" i="5"/>
  <c r="H4626" i="5"/>
  <c r="I4622" i="5"/>
  <c r="H4622" i="5"/>
  <c r="I4618" i="5"/>
  <c r="H4618" i="5"/>
  <c r="I4614" i="5"/>
  <c r="H4614" i="5"/>
  <c r="I4610" i="5"/>
  <c r="H4610" i="5"/>
  <c r="I4606" i="5"/>
  <c r="H4606" i="5"/>
  <c r="I4602" i="5"/>
  <c r="H4602" i="5"/>
  <c r="I4598" i="5"/>
  <c r="H4598" i="5"/>
  <c r="I4594" i="5"/>
  <c r="H4594" i="5"/>
  <c r="I4590" i="5"/>
  <c r="H4590" i="5"/>
  <c r="I4586" i="5"/>
  <c r="H4586" i="5"/>
  <c r="I4582" i="5"/>
  <c r="H4582" i="5"/>
  <c r="I4578" i="5"/>
  <c r="H4578" i="5"/>
  <c r="I4574" i="5"/>
  <c r="H4574" i="5"/>
  <c r="I4570" i="5"/>
  <c r="H4570" i="5"/>
  <c r="I4566" i="5"/>
  <c r="H4566" i="5"/>
  <c r="I4562" i="5"/>
  <c r="H4562" i="5"/>
  <c r="I4558" i="5"/>
  <c r="H4558" i="5"/>
  <c r="I4554" i="5"/>
  <c r="H4554" i="5"/>
  <c r="I4550" i="5"/>
  <c r="H4550" i="5"/>
  <c r="I4546" i="5"/>
  <c r="H4546" i="5"/>
  <c r="I4542" i="5"/>
  <c r="H4542" i="5"/>
  <c r="I4538" i="5"/>
  <c r="H4538" i="5"/>
  <c r="I4534" i="5"/>
  <c r="H4534" i="5"/>
  <c r="I4530" i="5"/>
  <c r="H4530" i="5"/>
  <c r="I4526" i="5"/>
  <c r="H4526" i="5"/>
  <c r="I4522" i="5"/>
  <c r="H4522" i="5"/>
  <c r="I4518" i="5"/>
  <c r="H4518" i="5"/>
  <c r="I4514" i="5"/>
  <c r="H4514" i="5"/>
  <c r="I4510" i="5"/>
  <c r="H4510" i="5"/>
  <c r="I4506" i="5"/>
  <c r="H4506" i="5"/>
  <c r="I4502" i="5"/>
  <c r="H4502" i="5"/>
  <c r="I4498" i="5"/>
  <c r="H4498" i="5"/>
  <c r="I4494" i="5"/>
  <c r="H4494" i="5"/>
  <c r="I4490" i="5"/>
  <c r="H4490" i="5"/>
  <c r="I4486" i="5"/>
  <c r="H4486" i="5"/>
  <c r="I4482" i="5"/>
  <c r="H4482" i="5"/>
  <c r="I4478" i="5"/>
  <c r="H4478" i="5"/>
  <c r="I4474" i="5"/>
  <c r="H4474" i="5"/>
  <c r="I4470" i="5"/>
  <c r="H4470" i="5"/>
  <c r="I4466" i="5"/>
  <c r="H4466" i="5"/>
  <c r="I4462" i="5"/>
  <c r="H4462" i="5"/>
  <c r="I4458" i="5"/>
  <c r="H4458" i="5"/>
  <c r="I4454" i="5"/>
  <c r="H4454" i="5"/>
  <c r="I4450" i="5"/>
  <c r="H4450" i="5"/>
  <c r="I4446" i="5"/>
  <c r="H4446" i="5"/>
  <c r="I4442" i="5"/>
  <c r="H4442" i="5"/>
  <c r="I4438" i="5"/>
  <c r="H4438" i="5"/>
  <c r="I4434" i="5"/>
  <c r="H4434" i="5"/>
  <c r="I4430" i="5"/>
  <c r="H4430" i="5"/>
  <c r="I4426" i="5"/>
  <c r="H4426" i="5"/>
  <c r="I4422" i="5"/>
  <c r="H4422" i="5"/>
  <c r="I4418" i="5"/>
  <c r="H4418" i="5"/>
  <c r="I4414" i="5"/>
  <c r="H4414" i="5"/>
  <c r="I4410" i="5"/>
  <c r="H4410" i="5"/>
  <c r="I4406" i="5"/>
  <c r="H4406" i="5"/>
  <c r="I4402" i="5"/>
  <c r="H4402" i="5"/>
  <c r="I4398" i="5"/>
  <c r="H4398" i="5"/>
  <c r="I4394" i="5"/>
  <c r="H4394" i="5"/>
  <c r="I4390" i="5"/>
  <c r="H4390" i="5"/>
  <c r="I4386" i="5"/>
  <c r="H4386" i="5"/>
  <c r="I4382" i="5"/>
  <c r="H4382" i="5"/>
  <c r="I4378" i="5"/>
  <c r="H4378" i="5"/>
  <c r="I4374" i="5"/>
  <c r="H4374" i="5"/>
  <c r="I4370" i="5"/>
  <c r="H4370" i="5"/>
  <c r="I4366" i="5"/>
  <c r="H4366" i="5"/>
  <c r="I4362" i="5"/>
  <c r="H4362" i="5"/>
  <c r="I4358" i="5"/>
  <c r="H4358" i="5"/>
  <c r="I4354" i="5"/>
  <c r="H4354" i="5"/>
  <c r="I4350" i="5"/>
  <c r="H4350" i="5"/>
  <c r="I4346" i="5"/>
  <c r="H4346" i="5"/>
  <c r="I4342" i="5"/>
  <c r="H4342" i="5"/>
  <c r="I4338" i="5"/>
  <c r="H4338" i="5"/>
  <c r="I4334" i="5"/>
  <c r="H4334" i="5"/>
  <c r="I4330" i="5"/>
  <c r="H4330" i="5"/>
  <c r="I4326" i="5"/>
  <c r="H4326" i="5"/>
  <c r="I4322" i="5"/>
  <c r="H4322" i="5"/>
  <c r="I4318" i="5"/>
  <c r="H4318" i="5"/>
  <c r="I4314" i="5"/>
  <c r="H4314" i="5"/>
  <c r="I4310" i="5"/>
  <c r="H4310" i="5"/>
  <c r="I4306" i="5"/>
  <c r="H4306" i="5"/>
  <c r="I4302" i="5"/>
  <c r="H4302" i="5"/>
  <c r="I4298" i="5"/>
  <c r="H4298" i="5"/>
  <c r="I4294" i="5"/>
  <c r="H4294" i="5"/>
  <c r="I4290" i="5"/>
  <c r="H4290" i="5"/>
  <c r="I4286" i="5"/>
  <c r="H4286" i="5"/>
  <c r="I4282" i="5"/>
  <c r="H4282" i="5"/>
  <c r="I4278" i="5"/>
  <c r="H4278" i="5"/>
  <c r="I4274" i="5"/>
  <c r="H4274" i="5"/>
  <c r="I4270" i="5"/>
  <c r="H4270" i="5"/>
  <c r="I4266" i="5"/>
  <c r="H4266" i="5"/>
  <c r="I4262" i="5"/>
  <c r="H4262" i="5"/>
  <c r="I4258" i="5"/>
  <c r="H4258" i="5"/>
  <c r="I4254" i="5"/>
  <c r="H4254" i="5"/>
  <c r="I4250" i="5"/>
  <c r="H4250" i="5"/>
  <c r="I4246" i="5"/>
  <c r="H4246" i="5"/>
  <c r="I4242" i="5"/>
  <c r="H4242" i="5"/>
  <c r="I4238" i="5"/>
  <c r="H4238" i="5"/>
  <c r="I4234" i="5"/>
  <c r="H4234" i="5"/>
  <c r="I4230" i="5"/>
  <c r="H4230" i="5"/>
  <c r="I4226" i="5"/>
  <c r="H4226" i="5"/>
  <c r="I4222" i="5"/>
  <c r="H4222" i="5"/>
  <c r="I4218" i="5"/>
  <c r="H4218" i="5"/>
  <c r="I4214" i="5"/>
  <c r="H4214" i="5"/>
  <c r="I4210" i="5"/>
  <c r="H4210" i="5"/>
  <c r="I4206" i="5"/>
  <c r="H4206" i="5"/>
  <c r="I4202" i="5"/>
  <c r="H4202" i="5"/>
  <c r="I4198" i="5"/>
  <c r="H4198" i="5"/>
  <c r="I4194" i="5"/>
  <c r="H4194" i="5"/>
  <c r="I4190" i="5"/>
  <c r="H4190" i="5"/>
  <c r="I4186" i="5"/>
  <c r="H4186" i="5"/>
  <c r="I4182" i="5"/>
  <c r="H4182" i="5"/>
  <c r="I4178" i="5"/>
  <c r="H4178" i="5"/>
  <c r="I4174" i="5"/>
  <c r="H4174" i="5"/>
  <c r="I4170" i="5"/>
  <c r="H4170" i="5"/>
  <c r="I4166" i="5"/>
  <c r="H4166" i="5"/>
  <c r="I4162" i="5"/>
  <c r="H4162" i="5"/>
  <c r="I4158" i="5"/>
  <c r="H4158" i="5"/>
  <c r="I4154" i="5"/>
  <c r="H4154" i="5"/>
  <c r="I4150" i="5"/>
  <c r="H4150" i="5"/>
  <c r="I4146" i="5"/>
  <c r="H4146" i="5"/>
  <c r="I4142" i="5"/>
  <c r="H4142" i="5"/>
  <c r="I4138" i="5"/>
  <c r="H4138" i="5"/>
  <c r="I4134" i="5"/>
  <c r="H4134" i="5"/>
  <c r="I4130" i="5"/>
  <c r="H4130" i="5"/>
  <c r="I4126" i="5"/>
  <c r="H4126" i="5"/>
  <c r="I4122" i="5"/>
  <c r="H4122" i="5"/>
  <c r="I4118" i="5"/>
  <c r="H4118" i="5"/>
  <c r="I4114" i="5"/>
  <c r="H4114" i="5"/>
  <c r="I4110" i="5"/>
  <c r="H4110" i="5"/>
  <c r="I4106" i="5"/>
  <c r="H4106" i="5"/>
  <c r="I4102" i="5"/>
  <c r="H4102" i="5"/>
  <c r="I4098" i="5"/>
  <c r="H4098" i="5"/>
  <c r="I4094" i="5"/>
  <c r="H4094" i="5"/>
  <c r="I4090" i="5"/>
  <c r="H4090" i="5"/>
  <c r="I4086" i="5"/>
  <c r="H4086" i="5"/>
  <c r="I4082" i="5"/>
  <c r="H4082" i="5"/>
  <c r="I4078" i="5"/>
  <c r="H4078" i="5"/>
  <c r="I4074" i="5"/>
  <c r="H4074" i="5"/>
  <c r="I4070" i="5"/>
  <c r="H4070" i="5"/>
  <c r="I4066" i="5"/>
  <c r="H4066" i="5"/>
  <c r="I4062" i="5"/>
  <c r="H4062" i="5"/>
  <c r="I4058" i="5"/>
  <c r="H4058" i="5"/>
  <c r="I4054" i="5"/>
  <c r="H4054" i="5"/>
  <c r="I4050" i="5"/>
  <c r="H4050" i="5"/>
  <c r="I4046" i="5"/>
  <c r="H4046" i="5"/>
  <c r="I4042" i="5"/>
  <c r="H4042" i="5"/>
  <c r="I4038" i="5"/>
  <c r="H4038" i="5"/>
  <c r="I4034" i="5"/>
  <c r="H4034" i="5"/>
  <c r="I4030" i="5"/>
  <c r="H4030" i="5"/>
  <c r="I4026" i="5"/>
  <c r="H4026" i="5"/>
  <c r="I4022" i="5"/>
  <c r="H4022" i="5"/>
  <c r="I4018" i="5"/>
  <c r="H4018" i="5"/>
  <c r="I4014" i="5"/>
  <c r="H4014" i="5"/>
  <c r="I4010" i="5"/>
  <c r="H4010" i="5"/>
  <c r="I4006" i="5"/>
  <c r="H4006" i="5"/>
  <c r="I4002" i="5"/>
  <c r="H4002" i="5"/>
  <c r="I3998" i="5"/>
  <c r="H3998" i="5"/>
  <c r="I3994" i="5"/>
  <c r="H3994" i="5"/>
  <c r="I3990" i="5"/>
  <c r="H3990" i="5"/>
  <c r="I3986" i="5"/>
  <c r="H3986" i="5"/>
  <c r="I3982" i="5"/>
  <c r="H3982" i="5"/>
  <c r="I3978" i="5"/>
  <c r="H3978" i="5"/>
  <c r="I3974" i="5"/>
  <c r="H3974" i="5"/>
  <c r="I3970" i="5"/>
  <c r="H3970" i="5"/>
  <c r="I3966" i="5"/>
  <c r="H3966" i="5"/>
  <c r="I3962" i="5"/>
  <c r="H3962" i="5"/>
  <c r="I3958" i="5"/>
  <c r="H3958" i="5"/>
  <c r="I3954" i="5"/>
  <c r="H3954" i="5"/>
  <c r="I3950" i="5"/>
  <c r="H3950" i="5"/>
  <c r="I3946" i="5"/>
  <c r="H3946" i="5"/>
  <c r="I3942" i="5"/>
  <c r="H3942" i="5"/>
  <c r="I3938" i="5"/>
  <c r="H3938" i="5"/>
  <c r="I3934" i="5"/>
  <c r="H3934" i="5"/>
  <c r="I3930" i="5"/>
  <c r="H3930" i="5"/>
  <c r="I3926" i="5"/>
  <c r="H3926" i="5"/>
  <c r="I3922" i="5"/>
  <c r="H3922" i="5"/>
  <c r="I3918" i="5"/>
  <c r="H3918" i="5"/>
  <c r="I3914" i="5"/>
  <c r="H3914" i="5"/>
  <c r="I3910" i="5"/>
  <c r="H3910" i="5"/>
  <c r="I3906" i="5"/>
  <c r="H3906" i="5"/>
  <c r="I3902" i="5"/>
  <c r="H3902" i="5"/>
  <c r="I3898" i="5"/>
  <c r="H3898" i="5"/>
  <c r="I3894" i="5"/>
  <c r="H3894" i="5"/>
  <c r="I3890" i="5"/>
  <c r="H3890" i="5"/>
  <c r="I3886" i="5"/>
  <c r="H3886" i="5"/>
  <c r="I3882" i="5"/>
  <c r="H3882" i="5"/>
  <c r="I3878" i="5"/>
  <c r="H3878" i="5"/>
  <c r="I3874" i="5"/>
  <c r="H3874" i="5"/>
  <c r="I3870" i="5"/>
  <c r="H3870" i="5"/>
  <c r="I3866" i="5"/>
  <c r="H3866" i="5"/>
  <c r="I3862" i="5"/>
  <c r="H3862" i="5"/>
  <c r="I3858" i="5"/>
  <c r="H3858" i="5"/>
  <c r="I3854" i="5"/>
  <c r="H3854" i="5"/>
  <c r="I3850" i="5"/>
  <c r="H3850" i="5"/>
  <c r="I3846" i="5"/>
  <c r="H3846" i="5"/>
  <c r="I3842" i="5"/>
  <c r="H3842" i="5"/>
  <c r="I3838" i="5"/>
  <c r="H3838" i="5"/>
  <c r="I3834" i="5"/>
  <c r="H3834" i="5"/>
  <c r="I3830" i="5"/>
  <c r="H3830" i="5"/>
  <c r="I3826" i="5"/>
  <c r="H3826" i="5"/>
  <c r="I3822" i="5"/>
  <c r="H3822" i="5"/>
  <c r="I3818" i="5"/>
  <c r="H3818" i="5"/>
  <c r="I3814" i="5"/>
  <c r="H3814" i="5"/>
  <c r="I3810" i="5"/>
  <c r="H3810" i="5"/>
  <c r="I3806" i="5"/>
  <c r="H3806" i="5"/>
  <c r="I3802" i="5"/>
  <c r="H3802" i="5"/>
  <c r="I3798" i="5"/>
  <c r="H3798" i="5"/>
  <c r="I3794" i="5"/>
  <c r="H3794" i="5"/>
  <c r="I3790" i="5"/>
  <c r="H3790" i="5"/>
  <c r="I3786" i="5"/>
  <c r="H3786" i="5"/>
  <c r="I3782" i="5"/>
  <c r="H3782" i="5"/>
  <c r="I3778" i="5"/>
  <c r="H3778" i="5"/>
  <c r="I3774" i="5"/>
  <c r="H3774" i="5"/>
  <c r="I3770" i="5"/>
  <c r="H3770" i="5"/>
  <c r="I3766" i="5"/>
  <c r="H3766" i="5"/>
  <c r="I3762" i="5"/>
  <c r="H3762" i="5"/>
  <c r="I3758" i="5"/>
  <c r="H3758" i="5"/>
  <c r="I3754" i="5"/>
  <c r="H3754" i="5"/>
  <c r="I3750" i="5"/>
  <c r="H3750" i="5"/>
  <c r="I3746" i="5"/>
  <c r="H3746" i="5"/>
  <c r="I3742" i="5"/>
  <c r="H3742" i="5"/>
  <c r="I3738" i="5"/>
  <c r="H3738" i="5"/>
  <c r="I3734" i="5"/>
  <c r="H3734" i="5"/>
  <c r="I3730" i="5"/>
  <c r="H3730" i="5"/>
  <c r="I3726" i="5"/>
  <c r="H3726" i="5"/>
  <c r="I3722" i="5"/>
  <c r="H3722" i="5"/>
  <c r="I3718" i="5"/>
  <c r="H3718" i="5"/>
  <c r="I3714" i="5"/>
  <c r="H3714" i="5"/>
  <c r="I3710" i="5"/>
  <c r="H3710" i="5"/>
  <c r="I3706" i="5"/>
  <c r="H3706" i="5"/>
  <c r="I3702" i="5"/>
  <c r="H3702" i="5"/>
  <c r="I3698" i="5"/>
  <c r="H3698" i="5"/>
  <c r="I3694" i="5"/>
  <c r="H3694" i="5"/>
  <c r="I3690" i="5"/>
  <c r="H3690" i="5"/>
  <c r="I3686" i="5"/>
  <c r="H3686" i="5"/>
  <c r="I3682" i="5"/>
  <c r="H3682" i="5"/>
  <c r="I3678" i="5"/>
  <c r="H3678" i="5"/>
  <c r="I3674" i="5"/>
  <c r="H3674" i="5"/>
  <c r="I3670" i="5"/>
  <c r="H3670" i="5"/>
  <c r="I3666" i="5"/>
  <c r="H3666" i="5"/>
  <c r="I3662" i="5"/>
  <c r="H3662" i="5"/>
  <c r="I3658" i="5"/>
  <c r="H3658" i="5"/>
  <c r="I3654" i="5"/>
  <c r="H3654" i="5"/>
  <c r="I3650" i="5"/>
  <c r="H3650" i="5"/>
  <c r="I3646" i="5"/>
  <c r="H3646" i="5"/>
  <c r="I3642" i="5"/>
  <c r="H3642" i="5"/>
  <c r="I3638" i="5"/>
  <c r="H3638" i="5"/>
  <c r="I3634" i="5"/>
  <c r="H3634" i="5"/>
  <c r="I3630" i="5"/>
  <c r="H3630" i="5"/>
  <c r="I3626" i="5"/>
  <c r="H3626" i="5"/>
  <c r="I3622" i="5"/>
  <c r="H3622" i="5"/>
  <c r="I3618" i="5"/>
  <c r="H3618" i="5"/>
  <c r="I3614" i="5"/>
  <c r="H3614" i="5"/>
  <c r="I3610" i="5"/>
  <c r="H3610" i="5"/>
  <c r="I3606" i="5"/>
  <c r="H3606" i="5"/>
  <c r="I3602" i="5"/>
  <c r="H3602" i="5"/>
  <c r="I3598" i="5"/>
  <c r="H3598" i="5"/>
  <c r="I3594" i="5"/>
  <c r="H3594" i="5"/>
  <c r="I3590" i="5"/>
  <c r="H3590" i="5"/>
  <c r="I3586" i="5"/>
  <c r="H3586" i="5"/>
  <c r="I3582" i="5"/>
  <c r="H3582" i="5"/>
  <c r="I3578" i="5"/>
  <c r="H3578" i="5"/>
  <c r="I3574" i="5"/>
  <c r="H3574" i="5"/>
  <c r="I3570" i="5"/>
  <c r="H3570" i="5"/>
  <c r="I3566" i="5"/>
  <c r="H3566" i="5"/>
  <c r="I3562" i="5"/>
  <c r="H3562" i="5"/>
  <c r="I3558" i="5"/>
  <c r="H3558" i="5"/>
  <c r="I3554" i="5"/>
  <c r="H3554" i="5"/>
  <c r="I3550" i="5"/>
  <c r="H3550" i="5"/>
  <c r="I3546" i="5"/>
  <c r="H3546" i="5"/>
  <c r="I3542" i="5"/>
  <c r="H3542" i="5"/>
  <c r="I3538" i="5"/>
  <c r="H3538" i="5"/>
  <c r="I3534" i="5"/>
  <c r="H3534" i="5"/>
  <c r="I3530" i="5"/>
  <c r="H3530" i="5"/>
  <c r="I3526" i="5"/>
  <c r="H3526" i="5"/>
  <c r="I3522" i="5"/>
  <c r="H3522" i="5"/>
  <c r="I3518" i="5"/>
  <c r="H3518" i="5"/>
  <c r="I3514" i="5"/>
  <c r="H3514" i="5"/>
  <c r="I3510" i="5"/>
  <c r="H3510" i="5"/>
  <c r="I3506" i="5"/>
  <c r="H3506" i="5"/>
  <c r="I3502" i="5"/>
  <c r="H3502" i="5"/>
  <c r="I3498" i="5"/>
  <c r="H3498" i="5"/>
  <c r="I3494" i="5"/>
  <c r="H3494" i="5"/>
  <c r="I3490" i="5"/>
  <c r="H3490" i="5"/>
  <c r="I3486" i="5"/>
  <c r="H3486" i="5"/>
  <c r="I3482" i="5"/>
  <c r="H3482" i="5"/>
  <c r="I3478" i="5"/>
  <c r="H3478" i="5"/>
  <c r="I3474" i="5"/>
  <c r="H3474" i="5"/>
  <c r="I3470" i="5"/>
  <c r="H3470" i="5"/>
  <c r="I3466" i="5"/>
  <c r="H3466" i="5"/>
  <c r="I3462" i="5"/>
  <c r="H3462" i="5"/>
  <c r="I3458" i="5"/>
  <c r="H3458" i="5"/>
  <c r="I3454" i="5"/>
  <c r="H3454" i="5"/>
  <c r="I3450" i="5"/>
  <c r="H3450" i="5"/>
  <c r="I3446" i="5"/>
  <c r="H3446" i="5"/>
  <c r="I3442" i="5"/>
  <c r="H3442" i="5"/>
  <c r="I3438" i="5"/>
  <c r="H3438" i="5"/>
  <c r="I3434" i="5"/>
  <c r="H3434" i="5"/>
  <c r="I3430" i="5"/>
  <c r="H3430" i="5"/>
  <c r="I3426" i="5"/>
  <c r="H3426" i="5"/>
  <c r="I3422" i="5"/>
  <c r="H3422" i="5"/>
  <c r="I3418" i="5"/>
  <c r="H3418" i="5"/>
  <c r="I3414" i="5"/>
  <c r="H3414" i="5"/>
  <c r="I3410" i="5"/>
  <c r="H3410" i="5"/>
  <c r="I3406" i="5"/>
  <c r="H3406" i="5"/>
  <c r="I3402" i="5"/>
  <c r="H3402" i="5"/>
  <c r="I3398" i="5"/>
  <c r="H3398" i="5"/>
  <c r="I3394" i="5"/>
  <c r="H3394" i="5"/>
  <c r="I3390" i="5"/>
  <c r="H3390" i="5"/>
  <c r="I3386" i="5"/>
  <c r="H3386" i="5"/>
  <c r="I3382" i="5"/>
  <c r="H3382" i="5"/>
  <c r="I3378" i="5"/>
  <c r="H3378" i="5"/>
  <c r="I3374" i="5"/>
  <c r="H3374" i="5"/>
  <c r="I3370" i="5"/>
  <c r="H3370" i="5"/>
  <c r="I3366" i="5"/>
  <c r="H3366" i="5"/>
  <c r="I3362" i="5"/>
  <c r="H3362" i="5"/>
  <c r="I3358" i="5"/>
  <c r="H3358" i="5"/>
  <c r="I3354" i="5"/>
  <c r="H3354" i="5"/>
  <c r="I3350" i="5"/>
  <c r="H3350" i="5"/>
  <c r="I3346" i="5"/>
  <c r="H3346" i="5"/>
  <c r="I3342" i="5"/>
  <c r="H3342" i="5"/>
  <c r="I3338" i="5"/>
  <c r="H3338" i="5"/>
  <c r="I3334" i="5"/>
  <c r="H3334" i="5"/>
  <c r="I3330" i="5"/>
  <c r="H3330" i="5"/>
  <c r="I3326" i="5"/>
  <c r="H3326" i="5"/>
  <c r="I3322" i="5"/>
  <c r="H3322" i="5"/>
  <c r="I3318" i="5"/>
  <c r="H3318" i="5"/>
  <c r="I3314" i="5"/>
  <c r="H3314" i="5"/>
  <c r="I3310" i="5"/>
  <c r="H3310" i="5"/>
  <c r="I3306" i="5"/>
  <c r="H3306" i="5"/>
  <c r="I3302" i="5"/>
  <c r="H3302" i="5"/>
  <c r="I3298" i="5"/>
  <c r="H3298" i="5"/>
  <c r="I3294" i="5"/>
  <c r="H3294" i="5"/>
  <c r="I3290" i="5"/>
  <c r="H3290" i="5"/>
  <c r="I3286" i="5"/>
  <c r="H3286" i="5"/>
  <c r="I3282" i="5"/>
  <c r="H3282" i="5"/>
  <c r="I3278" i="5"/>
  <c r="H3278" i="5"/>
  <c r="I3274" i="5"/>
  <c r="H3274" i="5"/>
  <c r="I3270" i="5"/>
  <c r="H3270" i="5"/>
  <c r="I3266" i="5"/>
  <c r="H3266" i="5"/>
  <c r="I3262" i="5"/>
  <c r="H3262" i="5"/>
  <c r="I3258" i="5"/>
  <c r="H3258" i="5"/>
  <c r="I3254" i="5"/>
  <c r="H3254" i="5"/>
  <c r="I3250" i="5"/>
  <c r="H3250" i="5"/>
  <c r="I3246" i="5"/>
  <c r="H3246" i="5"/>
  <c r="I3242" i="5"/>
  <c r="H3242" i="5"/>
  <c r="I3238" i="5"/>
  <c r="H3238" i="5"/>
  <c r="I3234" i="5"/>
  <c r="H3234" i="5"/>
  <c r="I3230" i="5"/>
  <c r="H3230" i="5"/>
  <c r="I3226" i="5"/>
  <c r="H3226" i="5"/>
  <c r="I3222" i="5"/>
  <c r="H3222" i="5"/>
  <c r="I3218" i="5"/>
  <c r="H3218" i="5"/>
  <c r="I3214" i="5"/>
  <c r="H3214" i="5"/>
  <c r="I3210" i="5"/>
  <c r="H3210" i="5"/>
  <c r="I3206" i="5"/>
  <c r="H3206" i="5"/>
  <c r="I3202" i="5"/>
  <c r="H3202" i="5"/>
  <c r="I3198" i="5"/>
  <c r="H3198" i="5"/>
  <c r="I3194" i="5"/>
  <c r="H3194" i="5"/>
  <c r="I3190" i="5"/>
  <c r="H3190" i="5"/>
  <c r="I3186" i="5"/>
  <c r="H3186" i="5"/>
  <c r="I3182" i="5"/>
  <c r="H3182" i="5"/>
  <c r="I3178" i="5"/>
  <c r="H3178" i="5"/>
  <c r="I3174" i="5"/>
  <c r="H3174" i="5"/>
  <c r="I3170" i="5"/>
  <c r="H3170" i="5"/>
  <c r="I3166" i="5"/>
  <c r="H3166" i="5"/>
  <c r="I3162" i="5"/>
  <c r="H3162" i="5"/>
  <c r="I3158" i="5"/>
  <c r="H3158" i="5"/>
  <c r="I3154" i="5"/>
  <c r="H3154" i="5"/>
  <c r="I3150" i="5"/>
  <c r="H3150" i="5"/>
  <c r="I3146" i="5"/>
  <c r="H3146" i="5"/>
  <c r="I3142" i="5"/>
  <c r="H3142" i="5"/>
  <c r="I3138" i="5"/>
  <c r="H3138" i="5"/>
  <c r="I3134" i="5"/>
  <c r="H3134" i="5"/>
  <c r="I3130" i="5"/>
  <c r="H3130" i="5"/>
  <c r="I3126" i="5"/>
  <c r="H3126" i="5"/>
  <c r="I3122" i="5"/>
  <c r="H3122" i="5"/>
  <c r="I3118" i="5"/>
  <c r="H3118" i="5"/>
  <c r="I3114" i="5"/>
  <c r="H3114" i="5"/>
  <c r="I3110" i="5"/>
  <c r="H3110" i="5"/>
  <c r="I3106" i="5"/>
  <c r="H3106" i="5"/>
  <c r="I3102" i="5"/>
  <c r="H3102" i="5"/>
  <c r="I3098" i="5"/>
  <c r="H3098" i="5"/>
  <c r="I3094" i="5"/>
  <c r="H3094" i="5"/>
  <c r="I3090" i="5"/>
  <c r="H3090" i="5"/>
  <c r="I3086" i="5"/>
  <c r="H3086" i="5"/>
  <c r="I3082" i="5"/>
  <c r="H3082" i="5"/>
  <c r="I3078" i="5"/>
  <c r="H3078" i="5"/>
  <c r="I3074" i="5"/>
  <c r="H3074" i="5"/>
  <c r="I3070" i="5"/>
  <c r="H3070" i="5"/>
  <c r="I3066" i="5"/>
  <c r="H3066" i="5"/>
  <c r="I3062" i="5"/>
  <c r="H3062" i="5"/>
  <c r="I3058" i="5"/>
  <c r="H3058" i="5"/>
  <c r="I3054" i="5"/>
  <c r="H3054" i="5"/>
  <c r="I3050" i="5"/>
  <c r="H3050" i="5"/>
  <c r="I3046" i="5"/>
  <c r="H3046" i="5"/>
  <c r="I3042" i="5"/>
  <c r="H3042" i="5"/>
  <c r="I3038" i="5"/>
  <c r="H3038" i="5"/>
  <c r="I3034" i="5"/>
  <c r="H3034" i="5"/>
  <c r="I3030" i="5"/>
  <c r="H3030" i="5"/>
  <c r="I3026" i="5"/>
  <c r="H3026" i="5"/>
  <c r="I3022" i="5"/>
  <c r="H3022" i="5"/>
  <c r="I3018" i="5"/>
  <c r="H3018" i="5"/>
  <c r="I3014" i="5"/>
  <c r="H3014" i="5"/>
  <c r="I3010" i="5"/>
  <c r="H3010" i="5"/>
  <c r="I3006" i="5"/>
  <c r="H3006" i="5"/>
  <c r="I4997" i="5"/>
  <c r="H4997" i="5"/>
  <c r="I4993" i="5"/>
  <c r="H4993" i="5"/>
  <c r="I4989" i="5"/>
  <c r="H4989" i="5"/>
  <c r="I4985" i="5"/>
  <c r="H4985" i="5"/>
  <c r="I4981" i="5"/>
  <c r="H4981" i="5"/>
  <c r="I4977" i="5"/>
  <c r="H4977" i="5"/>
  <c r="I4973" i="5"/>
  <c r="H4973" i="5"/>
  <c r="I4969" i="5"/>
  <c r="H4969" i="5"/>
  <c r="I4965" i="5"/>
  <c r="H4965" i="5"/>
  <c r="I4961" i="5"/>
  <c r="H4961" i="5"/>
  <c r="I4957" i="5"/>
  <c r="H4957" i="5"/>
  <c r="I4953" i="5"/>
  <c r="H4953" i="5"/>
  <c r="I4949" i="5"/>
  <c r="H4949" i="5"/>
  <c r="I4945" i="5"/>
  <c r="H4945" i="5"/>
  <c r="I4941" i="5"/>
  <c r="H4941" i="5"/>
  <c r="I4937" i="5"/>
  <c r="H4937" i="5"/>
  <c r="I4933" i="5"/>
  <c r="H4933" i="5"/>
  <c r="I4929" i="5"/>
  <c r="H4929" i="5"/>
  <c r="I4925" i="5"/>
  <c r="H4925" i="5"/>
  <c r="I4921" i="5"/>
  <c r="H4921" i="5"/>
  <c r="I4917" i="5"/>
  <c r="H4917" i="5"/>
  <c r="I4913" i="5"/>
  <c r="H4913" i="5"/>
  <c r="I4909" i="5"/>
  <c r="H4909" i="5"/>
  <c r="I4905" i="5"/>
  <c r="H4905" i="5"/>
  <c r="I4901" i="5"/>
  <c r="H4901" i="5"/>
  <c r="I4897" i="5"/>
  <c r="H4897" i="5"/>
  <c r="I4893" i="5"/>
  <c r="H4893" i="5"/>
  <c r="I4889" i="5"/>
  <c r="H4889" i="5"/>
  <c r="I4885" i="5"/>
  <c r="H4885" i="5"/>
  <c r="I4881" i="5"/>
  <c r="H4881" i="5"/>
  <c r="I4877" i="5"/>
  <c r="H4877" i="5"/>
  <c r="I4873" i="5"/>
  <c r="H4873" i="5"/>
  <c r="I4869" i="5"/>
  <c r="H4869" i="5"/>
  <c r="I4865" i="5"/>
  <c r="H4865" i="5"/>
  <c r="I4861" i="5"/>
  <c r="H4861" i="5"/>
  <c r="I4857" i="5"/>
  <c r="H4857" i="5"/>
  <c r="I4853" i="5"/>
  <c r="H4853" i="5"/>
  <c r="I4849" i="5"/>
  <c r="H4849" i="5"/>
  <c r="I4845" i="5"/>
  <c r="H4845" i="5"/>
  <c r="I4841" i="5"/>
  <c r="H4841" i="5"/>
  <c r="I4837" i="5"/>
  <c r="H4837" i="5"/>
  <c r="I4833" i="5"/>
  <c r="H4833" i="5"/>
  <c r="I4829" i="5"/>
  <c r="H4829" i="5"/>
  <c r="I4825" i="5"/>
  <c r="H4825" i="5"/>
  <c r="I4821" i="5"/>
  <c r="H4821" i="5"/>
  <c r="I4817" i="5"/>
  <c r="H4817" i="5"/>
  <c r="I4813" i="5"/>
  <c r="H4813" i="5"/>
  <c r="I4809" i="5"/>
  <c r="H4809" i="5"/>
  <c r="I4805" i="5"/>
  <c r="H4805" i="5"/>
  <c r="I4801" i="5"/>
  <c r="H4801" i="5"/>
  <c r="I4797" i="5"/>
  <c r="H4797" i="5"/>
  <c r="I4793" i="5"/>
  <c r="H4793" i="5"/>
  <c r="I4789" i="5"/>
  <c r="H4789" i="5"/>
  <c r="I4785" i="5"/>
  <c r="H4785" i="5"/>
  <c r="I4781" i="5"/>
  <c r="H4781" i="5"/>
  <c r="I4777" i="5"/>
  <c r="H4777" i="5"/>
  <c r="I4773" i="5"/>
  <c r="H4773" i="5"/>
  <c r="I4769" i="5"/>
  <c r="H4769" i="5"/>
  <c r="I4765" i="5"/>
  <c r="H4765" i="5"/>
  <c r="I4761" i="5"/>
  <c r="H4761" i="5"/>
  <c r="I4757" i="5"/>
  <c r="H4757" i="5"/>
  <c r="I4753" i="5"/>
  <c r="H4753" i="5"/>
  <c r="I4749" i="5"/>
  <c r="H4749" i="5"/>
  <c r="I4745" i="5"/>
  <c r="H4745" i="5"/>
  <c r="I4741" i="5"/>
  <c r="H4741" i="5"/>
  <c r="I4737" i="5"/>
  <c r="H4737" i="5"/>
  <c r="I4733" i="5"/>
  <c r="H4733" i="5"/>
  <c r="I4729" i="5"/>
  <c r="H4729" i="5"/>
  <c r="I4725" i="5"/>
  <c r="H4725" i="5"/>
  <c r="I4721" i="5"/>
  <c r="H4721" i="5"/>
  <c r="I4717" i="5"/>
  <c r="H4717" i="5"/>
  <c r="I4713" i="5"/>
  <c r="H4713" i="5"/>
  <c r="I4709" i="5"/>
  <c r="H4709" i="5"/>
  <c r="I4705" i="5"/>
  <c r="H4705" i="5"/>
  <c r="I4701" i="5"/>
  <c r="H4701" i="5"/>
  <c r="I4697" i="5"/>
  <c r="H4697" i="5"/>
  <c r="I4693" i="5"/>
  <c r="H4693" i="5"/>
  <c r="I4689" i="5"/>
  <c r="H4689" i="5"/>
  <c r="I4685" i="5"/>
  <c r="H4685" i="5"/>
  <c r="I4681" i="5"/>
  <c r="H4681" i="5"/>
  <c r="I4677" i="5"/>
  <c r="H4677" i="5"/>
  <c r="I4673" i="5"/>
  <c r="H4673" i="5"/>
  <c r="I4669" i="5"/>
  <c r="H4669" i="5"/>
  <c r="I4665" i="5"/>
  <c r="H4665" i="5"/>
  <c r="I4661" i="5"/>
  <c r="H4661" i="5"/>
  <c r="I4657" i="5"/>
  <c r="H4657" i="5"/>
  <c r="I4653" i="5"/>
  <c r="H4653" i="5"/>
  <c r="I4649" i="5"/>
  <c r="H4649" i="5"/>
  <c r="I4645" i="5"/>
  <c r="H4645" i="5"/>
  <c r="I4641" i="5"/>
  <c r="H4641" i="5"/>
  <c r="I4637" i="5"/>
  <c r="H4637" i="5"/>
  <c r="I4633" i="5"/>
  <c r="H4633" i="5"/>
  <c r="I4629" i="5"/>
  <c r="H4629" i="5"/>
  <c r="I4625" i="5"/>
  <c r="H4625" i="5"/>
  <c r="I4621" i="5"/>
  <c r="H4621" i="5"/>
  <c r="I4617" i="5"/>
  <c r="H4617" i="5"/>
  <c r="I4613" i="5"/>
  <c r="H4613" i="5"/>
  <c r="I4609" i="5"/>
  <c r="H4609" i="5"/>
  <c r="I4605" i="5"/>
  <c r="H4605" i="5"/>
  <c r="I4601" i="5"/>
  <c r="H4601" i="5"/>
  <c r="I4597" i="5"/>
  <c r="H4597" i="5"/>
  <c r="I4593" i="5"/>
  <c r="H4593" i="5"/>
  <c r="I4589" i="5"/>
  <c r="H4589" i="5"/>
  <c r="I4585" i="5"/>
  <c r="H4585" i="5"/>
  <c r="I4581" i="5"/>
  <c r="H4581" i="5"/>
  <c r="I4577" i="5"/>
  <c r="H4577" i="5"/>
  <c r="I4573" i="5"/>
  <c r="H4573" i="5"/>
  <c r="I4569" i="5"/>
  <c r="H4569" i="5"/>
  <c r="I4565" i="5"/>
  <c r="H4565" i="5"/>
  <c r="I4561" i="5"/>
  <c r="H4561" i="5"/>
  <c r="I4557" i="5"/>
  <c r="H4557" i="5"/>
  <c r="I4553" i="5"/>
  <c r="H4553" i="5"/>
  <c r="I4549" i="5"/>
  <c r="H4549" i="5"/>
  <c r="I4545" i="5"/>
  <c r="H4545" i="5"/>
  <c r="I4541" i="5"/>
  <c r="H4541" i="5"/>
  <c r="I4537" i="5"/>
  <c r="H4537" i="5"/>
  <c r="I4533" i="5"/>
  <c r="H4533" i="5"/>
  <c r="I4529" i="5"/>
  <c r="H4529" i="5"/>
  <c r="I4525" i="5"/>
  <c r="H4525" i="5"/>
  <c r="I4521" i="5"/>
  <c r="H4521" i="5"/>
  <c r="I4517" i="5"/>
  <c r="H4517" i="5"/>
  <c r="I4513" i="5"/>
  <c r="H4513" i="5"/>
  <c r="I4509" i="5"/>
  <c r="H4509" i="5"/>
  <c r="I4505" i="5"/>
  <c r="H4505" i="5"/>
  <c r="I4501" i="5"/>
  <c r="H4501" i="5"/>
  <c r="I4497" i="5"/>
  <c r="H4497" i="5"/>
  <c r="I4493" i="5"/>
  <c r="H4493" i="5"/>
  <c r="I4489" i="5"/>
  <c r="H4489" i="5"/>
  <c r="I4485" i="5"/>
  <c r="H4485" i="5"/>
  <c r="I4481" i="5"/>
  <c r="H4481" i="5"/>
  <c r="I4477" i="5"/>
  <c r="H4477" i="5"/>
  <c r="I4473" i="5"/>
  <c r="H4473" i="5"/>
  <c r="I4469" i="5"/>
  <c r="H4469" i="5"/>
  <c r="I4465" i="5"/>
  <c r="H4465" i="5"/>
  <c r="I4461" i="5"/>
  <c r="H4461" i="5"/>
  <c r="I4457" i="5"/>
  <c r="H4457" i="5"/>
  <c r="I4453" i="5"/>
  <c r="H4453" i="5"/>
  <c r="I4449" i="5"/>
  <c r="H4449" i="5"/>
  <c r="I4445" i="5"/>
  <c r="H4445" i="5"/>
  <c r="I4441" i="5"/>
  <c r="H4441" i="5"/>
  <c r="I4437" i="5"/>
  <c r="H4437" i="5"/>
  <c r="I4433" i="5"/>
  <c r="H4433" i="5"/>
  <c r="I4429" i="5"/>
  <c r="H4429" i="5"/>
  <c r="I4425" i="5"/>
  <c r="H4425" i="5"/>
  <c r="I4421" i="5"/>
  <c r="H4421" i="5"/>
  <c r="I4417" i="5"/>
  <c r="H4417" i="5"/>
  <c r="I4413" i="5"/>
  <c r="H4413" i="5"/>
  <c r="I4409" i="5"/>
  <c r="H4409" i="5"/>
  <c r="I4405" i="5"/>
  <c r="H4405" i="5"/>
  <c r="I4401" i="5"/>
  <c r="H4401" i="5"/>
  <c r="I4397" i="5"/>
  <c r="H4397" i="5"/>
  <c r="I4393" i="5"/>
  <c r="H4393" i="5"/>
  <c r="I4389" i="5"/>
  <c r="H4389" i="5"/>
  <c r="I4385" i="5"/>
  <c r="H4385" i="5"/>
  <c r="I4381" i="5"/>
  <c r="H4381" i="5"/>
  <c r="I4377" i="5"/>
  <c r="H4377" i="5"/>
  <c r="I4373" i="5"/>
  <c r="H4373" i="5"/>
  <c r="I4369" i="5"/>
  <c r="H4369" i="5"/>
  <c r="I4365" i="5"/>
  <c r="H4365" i="5"/>
  <c r="I4361" i="5"/>
  <c r="H4361" i="5"/>
  <c r="I4357" i="5"/>
  <c r="H4357" i="5"/>
  <c r="I4353" i="5"/>
  <c r="H4353" i="5"/>
  <c r="I4349" i="5"/>
  <c r="H4349" i="5"/>
  <c r="I4345" i="5"/>
  <c r="H4345" i="5"/>
  <c r="I4341" i="5"/>
  <c r="H4341" i="5"/>
  <c r="I4337" i="5"/>
  <c r="H4337" i="5"/>
  <c r="I4333" i="5"/>
  <c r="H4333" i="5"/>
  <c r="I4329" i="5"/>
  <c r="H4329" i="5"/>
  <c r="I4325" i="5"/>
  <c r="H4325" i="5"/>
  <c r="I4321" i="5"/>
  <c r="H4321" i="5"/>
  <c r="I4317" i="5"/>
  <c r="H4317" i="5"/>
  <c r="I4313" i="5"/>
  <c r="H4313" i="5"/>
  <c r="I4309" i="5"/>
  <c r="H4309" i="5"/>
  <c r="I4305" i="5"/>
  <c r="H4305" i="5"/>
  <c r="I4301" i="5"/>
  <c r="H4301" i="5"/>
  <c r="I4297" i="5"/>
  <c r="H4297" i="5"/>
  <c r="I4293" i="5"/>
  <c r="H4293" i="5"/>
  <c r="I4289" i="5"/>
  <c r="H4289" i="5"/>
  <c r="I4285" i="5"/>
  <c r="H4285" i="5"/>
  <c r="I4281" i="5"/>
  <c r="H4281" i="5"/>
  <c r="I4277" i="5"/>
  <c r="H4277" i="5"/>
  <c r="I4273" i="5"/>
  <c r="H4273" i="5"/>
  <c r="I4269" i="5"/>
  <c r="H4269" i="5"/>
  <c r="I4265" i="5"/>
  <c r="H4265" i="5"/>
  <c r="I4261" i="5"/>
  <c r="H4261" i="5"/>
  <c r="I4257" i="5"/>
  <c r="H4257" i="5"/>
  <c r="I4253" i="5"/>
  <c r="H4253" i="5"/>
  <c r="I4249" i="5"/>
  <c r="H4249" i="5"/>
  <c r="I4245" i="5"/>
  <c r="H4245" i="5"/>
  <c r="I4241" i="5"/>
  <c r="H4241" i="5"/>
  <c r="I4237" i="5"/>
  <c r="H4237" i="5"/>
  <c r="I4233" i="5"/>
  <c r="H4233" i="5"/>
  <c r="I4229" i="5"/>
  <c r="H4229" i="5"/>
  <c r="I4225" i="5"/>
  <c r="H4225" i="5"/>
  <c r="I4221" i="5"/>
  <c r="H4221" i="5"/>
  <c r="I4217" i="5"/>
  <c r="H4217" i="5"/>
  <c r="I4213" i="5"/>
  <c r="H4213" i="5"/>
  <c r="I4209" i="5"/>
  <c r="H4209" i="5"/>
  <c r="I4205" i="5"/>
  <c r="H4205" i="5"/>
  <c r="I4201" i="5"/>
  <c r="H4201" i="5"/>
  <c r="I4197" i="5"/>
  <c r="H4197" i="5"/>
  <c r="I4193" i="5"/>
  <c r="H4193" i="5"/>
  <c r="I4189" i="5"/>
  <c r="H4189" i="5"/>
  <c r="I4185" i="5"/>
  <c r="H4185" i="5"/>
  <c r="I4181" i="5"/>
  <c r="H4181" i="5"/>
  <c r="I4177" i="5"/>
  <c r="H4177" i="5"/>
  <c r="I4173" i="5"/>
  <c r="H4173" i="5"/>
  <c r="I4169" i="5"/>
  <c r="H4169" i="5"/>
  <c r="I4165" i="5"/>
  <c r="H4165" i="5"/>
  <c r="I4161" i="5"/>
  <c r="H4161" i="5"/>
  <c r="I4157" i="5"/>
  <c r="H4157" i="5"/>
  <c r="I4153" i="5"/>
  <c r="H4153" i="5"/>
  <c r="I4149" i="5"/>
  <c r="H4149" i="5"/>
  <c r="I4145" i="5"/>
  <c r="H4145" i="5"/>
  <c r="I4141" i="5"/>
  <c r="H4141" i="5"/>
  <c r="I4137" i="5"/>
  <c r="H4137" i="5"/>
  <c r="I4133" i="5"/>
  <c r="H4133" i="5"/>
  <c r="I4129" i="5"/>
  <c r="H4129" i="5"/>
  <c r="I4125" i="5"/>
  <c r="H4125" i="5"/>
  <c r="I4121" i="5"/>
  <c r="H4121" i="5"/>
  <c r="I4117" i="5"/>
  <c r="H4117" i="5"/>
  <c r="I4113" i="5"/>
  <c r="H4113" i="5"/>
  <c r="I4109" i="5"/>
  <c r="H4109" i="5"/>
  <c r="I4105" i="5"/>
  <c r="H4105" i="5"/>
  <c r="I4101" i="5"/>
  <c r="H4101" i="5"/>
  <c r="I4097" i="5"/>
  <c r="H4097" i="5"/>
  <c r="I4093" i="5"/>
  <c r="H4093" i="5"/>
  <c r="I4089" i="5"/>
  <c r="H4089" i="5"/>
  <c r="I4085" i="5"/>
  <c r="H4085" i="5"/>
  <c r="I4081" i="5"/>
  <c r="H4081" i="5"/>
  <c r="I4077" i="5"/>
  <c r="H4077" i="5"/>
  <c r="I4073" i="5"/>
  <c r="H4073" i="5"/>
  <c r="I4069" i="5"/>
  <c r="H4069" i="5"/>
  <c r="I4065" i="5"/>
  <c r="H4065" i="5"/>
  <c r="I4061" i="5"/>
  <c r="H4061" i="5"/>
  <c r="I4057" i="5"/>
  <c r="H4057" i="5"/>
  <c r="I4053" i="5"/>
  <c r="H4053" i="5"/>
  <c r="I4049" i="5"/>
  <c r="H4049" i="5"/>
  <c r="I4045" i="5"/>
  <c r="H4045" i="5"/>
  <c r="I4041" i="5"/>
  <c r="H4041" i="5"/>
  <c r="I4037" i="5"/>
  <c r="H4037" i="5"/>
  <c r="I4033" i="5"/>
  <c r="H4033" i="5"/>
  <c r="I4029" i="5"/>
  <c r="H4029" i="5"/>
  <c r="I4025" i="5"/>
  <c r="H4025" i="5"/>
  <c r="I4021" i="5"/>
  <c r="H4021" i="5"/>
  <c r="I4017" i="5"/>
  <c r="H4017" i="5"/>
  <c r="I4013" i="5"/>
  <c r="H4013" i="5"/>
  <c r="I4009" i="5"/>
  <c r="H4009" i="5"/>
  <c r="I4005" i="5"/>
  <c r="H4005" i="5"/>
  <c r="I4001" i="5"/>
  <c r="H4001" i="5"/>
  <c r="I3997" i="5"/>
  <c r="H3997" i="5"/>
  <c r="I3993" i="5"/>
  <c r="H3993" i="5"/>
  <c r="I3989" i="5"/>
  <c r="H3989" i="5"/>
  <c r="I3985" i="5"/>
  <c r="H3985" i="5"/>
  <c r="I3981" i="5"/>
  <c r="H3981" i="5"/>
  <c r="I3977" i="5"/>
  <c r="H3977" i="5"/>
  <c r="I3973" i="5"/>
  <c r="H3973" i="5"/>
  <c r="I3969" i="5"/>
  <c r="H3969" i="5"/>
  <c r="I3965" i="5"/>
  <c r="H3965" i="5"/>
  <c r="I3961" i="5"/>
  <c r="H3961" i="5"/>
  <c r="I3957" i="5"/>
  <c r="H3957" i="5"/>
  <c r="I3953" i="5"/>
  <c r="H3953" i="5"/>
  <c r="I3949" i="5"/>
  <c r="H3949" i="5"/>
  <c r="I3945" i="5"/>
  <c r="H3945" i="5"/>
  <c r="I3941" i="5"/>
  <c r="H3941" i="5"/>
  <c r="I3937" i="5"/>
  <c r="H3937" i="5"/>
  <c r="I3933" i="5"/>
  <c r="H3933" i="5"/>
  <c r="I3929" i="5"/>
  <c r="H3929" i="5"/>
  <c r="I3925" i="5"/>
  <c r="H3925" i="5"/>
  <c r="I3921" i="5"/>
  <c r="H3921" i="5"/>
  <c r="I3917" i="5"/>
  <c r="H3917" i="5"/>
  <c r="I3913" i="5"/>
  <c r="H3913" i="5"/>
  <c r="I3909" i="5"/>
  <c r="H3909" i="5"/>
  <c r="I3905" i="5"/>
  <c r="H3905" i="5"/>
  <c r="I3901" i="5"/>
  <c r="H3901" i="5"/>
  <c r="I3897" i="5"/>
  <c r="H3897" i="5"/>
  <c r="I3893" i="5"/>
  <c r="H3893" i="5"/>
  <c r="I3889" i="5"/>
  <c r="H3889" i="5"/>
  <c r="I3885" i="5"/>
  <c r="H3885" i="5"/>
  <c r="I3881" i="5"/>
  <c r="H3881" i="5"/>
  <c r="I3877" i="5"/>
  <c r="H3877" i="5"/>
  <c r="I3873" i="5"/>
  <c r="H3873" i="5"/>
  <c r="I3869" i="5"/>
  <c r="H3869" i="5"/>
  <c r="I3865" i="5"/>
  <c r="H3865" i="5"/>
  <c r="I3861" i="5"/>
  <c r="H3861" i="5"/>
  <c r="I3857" i="5"/>
  <c r="H3857" i="5"/>
  <c r="I3853" i="5"/>
  <c r="H3853" i="5"/>
  <c r="I3849" i="5"/>
  <c r="H3849" i="5"/>
  <c r="I3845" i="5"/>
  <c r="H3845" i="5"/>
  <c r="I3841" i="5"/>
  <c r="H3841" i="5"/>
  <c r="I3837" i="5"/>
  <c r="H3837" i="5"/>
  <c r="I3833" i="5"/>
  <c r="H3833" i="5"/>
  <c r="I3829" i="5"/>
  <c r="H3829" i="5"/>
  <c r="I3825" i="5"/>
  <c r="H3825" i="5"/>
  <c r="I3821" i="5"/>
  <c r="H3821" i="5"/>
  <c r="I3817" i="5"/>
  <c r="H3817" i="5"/>
  <c r="I3813" i="5"/>
  <c r="H3813" i="5"/>
  <c r="I3809" i="5"/>
  <c r="H3809" i="5"/>
  <c r="I3805" i="5"/>
  <c r="H3805" i="5"/>
  <c r="I3801" i="5"/>
  <c r="H3801" i="5"/>
  <c r="I3797" i="5"/>
  <c r="H3797" i="5"/>
  <c r="I3793" i="5"/>
  <c r="H3793" i="5"/>
  <c r="I3789" i="5"/>
  <c r="H3789" i="5"/>
  <c r="I3785" i="5"/>
  <c r="H3785" i="5"/>
  <c r="I3781" i="5"/>
  <c r="H3781" i="5"/>
  <c r="I3777" i="5"/>
  <c r="H3777" i="5"/>
  <c r="I3773" i="5"/>
  <c r="H3773" i="5"/>
  <c r="I3769" i="5"/>
  <c r="H3769" i="5"/>
  <c r="I3765" i="5"/>
  <c r="H3765" i="5"/>
  <c r="I3761" i="5"/>
  <c r="H3761" i="5"/>
  <c r="I3757" i="5"/>
  <c r="H3757" i="5"/>
  <c r="I3753" i="5"/>
  <c r="H3753" i="5"/>
  <c r="I3749" i="5"/>
  <c r="H3749" i="5"/>
  <c r="I3745" i="5"/>
  <c r="H3745" i="5"/>
  <c r="I3741" i="5"/>
  <c r="H3741" i="5"/>
  <c r="I3737" i="5"/>
  <c r="H3737" i="5"/>
  <c r="I3733" i="5"/>
  <c r="H3733" i="5"/>
  <c r="I3729" i="5"/>
  <c r="H3729" i="5"/>
  <c r="I3725" i="5"/>
  <c r="H3725" i="5"/>
  <c r="I3721" i="5"/>
  <c r="H3721" i="5"/>
  <c r="I3717" i="5"/>
  <c r="H3717" i="5"/>
  <c r="I3713" i="5"/>
  <c r="H3713" i="5"/>
  <c r="I3709" i="5"/>
  <c r="H3709" i="5"/>
  <c r="I3705" i="5"/>
  <c r="H3705" i="5"/>
  <c r="I3701" i="5"/>
  <c r="H3701" i="5"/>
  <c r="I3697" i="5"/>
  <c r="H3697" i="5"/>
  <c r="I3693" i="5"/>
  <c r="H3693" i="5"/>
  <c r="I3689" i="5"/>
  <c r="H3689" i="5"/>
  <c r="I3685" i="5"/>
  <c r="H3685" i="5"/>
  <c r="I3681" i="5"/>
  <c r="H3681" i="5"/>
  <c r="I3677" i="5"/>
  <c r="H3677" i="5"/>
  <c r="I3673" i="5"/>
  <c r="H3673" i="5"/>
  <c r="I3669" i="5"/>
  <c r="H3669" i="5"/>
  <c r="I3665" i="5"/>
  <c r="H3665" i="5"/>
  <c r="I3661" i="5"/>
  <c r="H3661" i="5"/>
  <c r="I3657" i="5"/>
  <c r="H3657" i="5"/>
  <c r="I3653" i="5"/>
  <c r="H3653" i="5"/>
  <c r="I3649" i="5"/>
  <c r="H3649" i="5"/>
  <c r="I3645" i="5"/>
  <c r="H3645" i="5"/>
  <c r="I3641" i="5"/>
  <c r="H3641" i="5"/>
  <c r="I3637" i="5"/>
  <c r="H3637" i="5"/>
  <c r="I3633" i="5"/>
  <c r="H3633" i="5"/>
  <c r="I3629" i="5"/>
  <c r="H3629" i="5"/>
  <c r="I3625" i="5"/>
  <c r="H3625" i="5"/>
  <c r="I3621" i="5"/>
  <c r="H3621" i="5"/>
  <c r="I3617" i="5"/>
  <c r="H3617" i="5"/>
  <c r="I3613" i="5"/>
  <c r="H3613" i="5"/>
  <c r="I3609" i="5"/>
  <c r="H3609" i="5"/>
  <c r="I3605" i="5"/>
  <c r="H3605" i="5"/>
  <c r="I3601" i="5"/>
  <c r="H3601" i="5"/>
  <c r="I3597" i="5"/>
  <c r="H3597" i="5"/>
  <c r="I3593" i="5"/>
  <c r="H3593" i="5"/>
  <c r="I3589" i="5"/>
  <c r="H3589" i="5"/>
  <c r="I3585" i="5"/>
  <c r="H3585" i="5"/>
  <c r="I3581" i="5"/>
  <c r="H3581" i="5"/>
  <c r="I3577" i="5"/>
  <c r="H3577" i="5"/>
  <c r="I3573" i="5"/>
  <c r="H3573" i="5"/>
  <c r="I3569" i="5"/>
  <c r="H3569" i="5"/>
  <c r="I3565" i="5"/>
  <c r="H3565" i="5"/>
  <c r="I3561" i="5"/>
  <c r="H3561" i="5"/>
  <c r="I3557" i="5"/>
  <c r="H3557" i="5"/>
  <c r="I3553" i="5"/>
  <c r="H3553" i="5"/>
  <c r="I3549" i="5"/>
  <c r="H3549" i="5"/>
  <c r="I3545" i="5"/>
  <c r="H3545" i="5"/>
  <c r="I3541" i="5"/>
  <c r="H3541" i="5"/>
  <c r="I3537" i="5"/>
  <c r="H3537" i="5"/>
  <c r="I3533" i="5"/>
  <c r="H3533" i="5"/>
  <c r="I3529" i="5"/>
  <c r="H3529" i="5"/>
  <c r="I3525" i="5"/>
  <c r="H3525" i="5"/>
  <c r="I3521" i="5"/>
  <c r="H3521" i="5"/>
  <c r="I3517" i="5"/>
  <c r="H3517" i="5"/>
  <c r="I3513" i="5"/>
  <c r="H3513" i="5"/>
  <c r="I3509" i="5"/>
  <c r="H3509" i="5"/>
  <c r="I3505" i="5"/>
  <c r="H3505" i="5"/>
  <c r="I3501" i="5"/>
  <c r="H3501" i="5"/>
  <c r="I3497" i="5"/>
  <c r="H3497" i="5"/>
  <c r="I3493" i="5"/>
  <c r="H3493" i="5"/>
  <c r="I3489" i="5"/>
  <c r="H3489" i="5"/>
  <c r="I3485" i="5"/>
  <c r="H3485" i="5"/>
  <c r="I3481" i="5"/>
  <c r="H3481" i="5"/>
  <c r="I3477" i="5"/>
  <c r="H3477" i="5"/>
  <c r="I3473" i="5"/>
  <c r="H3473" i="5"/>
  <c r="I3469" i="5"/>
  <c r="H3469" i="5"/>
  <c r="I3465" i="5"/>
  <c r="H3465" i="5"/>
  <c r="I3461" i="5"/>
  <c r="H3461" i="5"/>
  <c r="I3457" i="5"/>
  <c r="H3457" i="5"/>
  <c r="I3453" i="5"/>
  <c r="H3453" i="5"/>
  <c r="I3449" i="5"/>
  <c r="H3449" i="5"/>
  <c r="I3445" i="5"/>
  <c r="H3445" i="5"/>
  <c r="I3441" i="5"/>
  <c r="H3441" i="5"/>
  <c r="I3437" i="5"/>
  <c r="H3437" i="5"/>
  <c r="I3433" i="5"/>
  <c r="H3433" i="5"/>
  <c r="I3429" i="5"/>
  <c r="H3429" i="5"/>
  <c r="I3425" i="5"/>
  <c r="H3425" i="5"/>
  <c r="I3421" i="5"/>
  <c r="H3421" i="5"/>
  <c r="I3417" i="5"/>
  <c r="H3417" i="5"/>
  <c r="I3413" i="5"/>
  <c r="H3413" i="5"/>
  <c r="I3409" i="5"/>
  <c r="H3409" i="5"/>
  <c r="I3405" i="5"/>
  <c r="H3405" i="5"/>
  <c r="I3401" i="5"/>
  <c r="H3401" i="5"/>
  <c r="I3397" i="5"/>
  <c r="H3397" i="5"/>
  <c r="I3393" i="5"/>
  <c r="H3393" i="5"/>
  <c r="I3389" i="5"/>
  <c r="H3389" i="5"/>
  <c r="I3385" i="5"/>
  <c r="H3385" i="5"/>
  <c r="I3381" i="5"/>
  <c r="H3381" i="5"/>
  <c r="I3377" i="5"/>
  <c r="H3377" i="5"/>
  <c r="I3373" i="5"/>
  <c r="H3373" i="5"/>
  <c r="I3369" i="5"/>
  <c r="H3369" i="5"/>
  <c r="I3365" i="5"/>
  <c r="H3365" i="5"/>
  <c r="I3361" i="5"/>
  <c r="H3361" i="5"/>
  <c r="I3357" i="5"/>
  <c r="H3357" i="5"/>
  <c r="I3353" i="5"/>
  <c r="H3353" i="5"/>
  <c r="I3349" i="5"/>
  <c r="H3349" i="5"/>
  <c r="I3345" i="5"/>
  <c r="H3345" i="5"/>
  <c r="I3341" i="5"/>
  <c r="H3341" i="5"/>
  <c r="I3337" i="5"/>
  <c r="H3337" i="5"/>
  <c r="I3333" i="5"/>
  <c r="H3333" i="5"/>
  <c r="I3329" i="5"/>
  <c r="H3329" i="5"/>
  <c r="I3325" i="5"/>
  <c r="H3325" i="5"/>
  <c r="I3321" i="5"/>
  <c r="H3321" i="5"/>
  <c r="I3317" i="5"/>
  <c r="H3317" i="5"/>
  <c r="I3313" i="5"/>
  <c r="H3313" i="5"/>
  <c r="I3309" i="5"/>
  <c r="H3309" i="5"/>
  <c r="I3305" i="5"/>
  <c r="H3305" i="5"/>
  <c r="I3301" i="5"/>
  <c r="H3301" i="5"/>
  <c r="I3297" i="5"/>
  <c r="H3297" i="5"/>
  <c r="I3293" i="5"/>
  <c r="H3293" i="5"/>
  <c r="I3289" i="5"/>
  <c r="H3289" i="5"/>
  <c r="I3285" i="5"/>
  <c r="H3285" i="5"/>
  <c r="I3281" i="5"/>
  <c r="H3281" i="5"/>
  <c r="I3277" i="5"/>
  <c r="H3277" i="5"/>
  <c r="I3273" i="5"/>
  <c r="H3273" i="5"/>
  <c r="I3269" i="5"/>
  <c r="H3269" i="5"/>
  <c r="I3265" i="5"/>
  <c r="H3265" i="5"/>
  <c r="I3261" i="5"/>
  <c r="H3261" i="5"/>
  <c r="I3257" i="5"/>
  <c r="H3257" i="5"/>
  <c r="I3253" i="5"/>
  <c r="H3253" i="5"/>
  <c r="I3249" i="5"/>
  <c r="H3249" i="5"/>
  <c r="I3245" i="5"/>
  <c r="H3245" i="5"/>
  <c r="I3241" i="5"/>
  <c r="H3241" i="5"/>
  <c r="I3237" i="5"/>
  <c r="H3237" i="5"/>
  <c r="I3233" i="5"/>
  <c r="H3233" i="5"/>
  <c r="I3229" i="5"/>
  <c r="H3229" i="5"/>
  <c r="I3225" i="5"/>
  <c r="H3225" i="5"/>
  <c r="I3221" i="5"/>
  <c r="H3221" i="5"/>
  <c r="I3217" i="5"/>
  <c r="H3217" i="5"/>
  <c r="I3213" i="5"/>
  <c r="H3213" i="5"/>
  <c r="I3209" i="5"/>
  <c r="H3209" i="5"/>
  <c r="I3205" i="5"/>
  <c r="H3205" i="5"/>
  <c r="I3201" i="5"/>
  <c r="H3201" i="5"/>
  <c r="I3197" i="5"/>
  <c r="H3197" i="5"/>
  <c r="I3193" i="5"/>
  <c r="H3193" i="5"/>
  <c r="I3189" i="5"/>
  <c r="H3189" i="5"/>
  <c r="I3185" i="5"/>
  <c r="H3185" i="5"/>
  <c r="I3181" i="5"/>
  <c r="H3181" i="5"/>
  <c r="I3177" i="5"/>
  <c r="H3177" i="5"/>
  <c r="I3173" i="5"/>
  <c r="H3173" i="5"/>
  <c r="I3169" i="5"/>
  <c r="H3169" i="5"/>
  <c r="I3165" i="5"/>
  <c r="H3165" i="5"/>
  <c r="I3161" i="5"/>
  <c r="H3161" i="5"/>
  <c r="I3157" i="5"/>
  <c r="H3157" i="5"/>
  <c r="I3153" i="5"/>
  <c r="H3153" i="5"/>
  <c r="I3149" i="5"/>
  <c r="H3149" i="5"/>
  <c r="I3145" i="5"/>
  <c r="H3145" i="5"/>
  <c r="I3141" i="5"/>
  <c r="H3141" i="5"/>
  <c r="I3137" i="5"/>
  <c r="H3137" i="5"/>
  <c r="I3133" i="5"/>
  <c r="H3133" i="5"/>
  <c r="I3129" i="5"/>
  <c r="H3129" i="5"/>
  <c r="I3125" i="5"/>
  <c r="H3125" i="5"/>
  <c r="I3121" i="5"/>
  <c r="H3121" i="5"/>
  <c r="I3117" i="5"/>
  <c r="H3117" i="5"/>
  <c r="I3113" i="5"/>
  <c r="H3113" i="5"/>
  <c r="I3109" i="5"/>
  <c r="H3109" i="5"/>
  <c r="I3105" i="5"/>
  <c r="H3105" i="5"/>
  <c r="I3101" i="5"/>
  <c r="H3101" i="5"/>
  <c r="I3097" i="5"/>
  <c r="H3097" i="5"/>
  <c r="I3093" i="5"/>
  <c r="H3093" i="5"/>
  <c r="I3089" i="5"/>
  <c r="H3089" i="5"/>
  <c r="I3085" i="5"/>
  <c r="H3085" i="5"/>
  <c r="I3081" i="5"/>
  <c r="H3081" i="5"/>
  <c r="I3077" i="5"/>
  <c r="H3077" i="5"/>
  <c r="I3073" i="5"/>
  <c r="H3073" i="5"/>
  <c r="I3069" i="5"/>
  <c r="H3069" i="5"/>
  <c r="I3065" i="5"/>
  <c r="H3065" i="5"/>
  <c r="I3061" i="5"/>
  <c r="H3061" i="5"/>
  <c r="I3057" i="5"/>
  <c r="H3057" i="5"/>
  <c r="I3053" i="5"/>
  <c r="H3053" i="5"/>
  <c r="I3049" i="5"/>
  <c r="H3049" i="5"/>
  <c r="I3045" i="5"/>
  <c r="H3045" i="5"/>
  <c r="I3041" i="5"/>
  <c r="H3041" i="5"/>
  <c r="I3037" i="5"/>
  <c r="H3037" i="5"/>
  <c r="I3033" i="5"/>
  <c r="H3033" i="5"/>
  <c r="I3029" i="5"/>
  <c r="H3029" i="5"/>
  <c r="I3025" i="5"/>
  <c r="H3025" i="5"/>
  <c r="I3021" i="5"/>
  <c r="H3021" i="5"/>
  <c r="I3017" i="5"/>
  <c r="H3017" i="5"/>
  <c r="I3013" i="5"/>
  <c r="H3013" i="5"/>
  <c r="I3009" i="5"/>
  <c r="H3009" i="5"/>
  <c r="I3005" i="5"/>
  <c r="H3005" i="5"/>
  <c r="I5000" i="5"/>
  <c r="H5000" i="5"/>
  <c r="I4996" i="5"/>
  <c r="H4996" i="5"/>
  <c r="I4992" i="5"/>
  <c r="H4992" i="5"/>
  <c r="I4988" i="5"/>
  <c r="H4988" i="5"/>
  <c r="I4984" i="5"/>
  <c r="H4984" i="5"/>
  <c r="I4980" i="5"/>
  <c r="H4980" i="5"/>
  <c r="I4976" i="5"/>
  <c r="H4976" i="5"/>
  <c r="I4972" i="5"/>
  <c r="H4972" i="5"/>
  <c r="I4968" i="5"/>
  <c r="H4968" i="5"/>
  <c r="I4964" i="5"/>
  <c r="H4964" i="5"/>
  <c r="I4960" i="5"/>
  <c r="H4960" i="5"/>
  <c r="I4956" i="5"/>
  <c r="H4956" i="5"/>
  <c r="I4952" i="5"/>
  <c r="H4952" i="5"/>
  <c r="I4948" i="5"/>
  <c r="H4948" i="5"/>
  <c r="I4944" i="5"/>
  <c r="H4944" i="5"/>
  <c r="I4940" i="5"/>
  <c r="H4940" i="5"/>
  <c r="I4936" i="5"/>
  <c r="H4936" i="5"/>
  <c r="I4932" i="5"/>
  <c r="H4932" i="5"/>
  <c r="I4928" i="5"/>
  <c r="H4928" i="5"/>
  <c r="I4924" i="5"/>
  <c r="H4924" i="5"/>
  <c r="I4920" i="5"/>
  <c r="H4920" i="5"/>
  <c r="I4916" i="5"/>
  <c r="H4916" i="5"/>
  <c r="I4912" i="5"/>
  <c r="H4912" i="5"/>
  <c r="I4908" i="5"/>
  <c r="H4908" i="5"/>
  <c r="I4904" i="5"/>
  <c r="H4904" i="5"/>
  <c r="I4900" i="5"/>
  <c r="H4900" i="5"/>
  <c r="I4896" i="5"/>
  <c r="H4896" i="5"/>
  <c r="I4892" i="5"/>
  <c r="H4892" i="5"/>
  <c r="I4888" i="5"/>
  <c r="H4888" i="5"/>
  <c r="I4884" i="5"/>
  <c r="H4884" i="5"/>
  <c r="I4880" i="5"/>
  <c r="H4880" i="5"/>
  <c r="I4876" i="5"/>
  <c r="H4876" i="5"/>
  <c r="I4872" i="5"/>
  <c r="H4872" i="5"/>
  <c r="I4868" i="5"/>
  <c r="H4868" i="5"/>
  <c r="I4864" i="5"/>
  <c r="H4864" i="5"/>
  <c r="I4860" i="5"/>
  <c r="H4860" i="5"/>
  <c r="I4856" i="5"/>
  <c r="H4856" i="5"/>
  <c r="I4852" i="5"/>
  <c r="H4852" i="5"/>
  <c r="I4848" i="5"/>
  <c r="H4848" i="5"/>
  <c r="I4844" i="5"/>
  <c r="H4844" i="5"/>
  <c r="I4840" i="5"/>
  <c r="H4840" i="5"/>
  <c r="I4836" i="5"/>
  <c r="H4836" i="5"/>
  <c r="I4832" i="5"/>
  <c r="H4832" i="5"/>
  <c r="I4828" i="5"/>
  <c r="H4828" i="5"/>
  <c r="I4824" i="5"/>
  <c r="H4824" i="5"/>
  <c r="I4820" i="5"/>
  <c r="H4820" i="5"/>
  <c r="I4816" i="5"/>
  <c r="H4816" i="5"/>
  <c r="I4812" i="5"/>
  <c r="H4812" i="5"/>
  <c r="I4808" i="5"/>
  <c r="H4808" i="5"/>
  <c r="I4804" i="5"/>
  <c r="H4804" i="5"/>
  <c r="I4800" i="5"/>
  <c r="H4800" i="5"/>
  <c r="I4796" i="5"/>
  <c r="H4796" i="5"/>
  <c r="I4792" i="5"/>
  <c r="H4792" i="5"/>
  <c r="I4788" i="5"/>
  <c r="H4788" i="5"/>
  <c r="I4784" i="5"/>
  <c r="H4784" i="5"/>
  <c r="I4780" i="5"/>
  <c r="H4780" i="5"/>
  <c r="I4776" i="5"/>
  <c r="H4776" i="5"/>
  <c r="I4772" i="5"/>
  <c r="H4772" i="5"/>
  <c r="I4768" i="5"/>
  <c r="H4768" i="5"/>
  <c r="I4764" i="5"/>
  <c r="H4764" i="5"/>
  <c r="I4760" i="5"/>
  <c r="H4760" i="5"/>
  <c r="I4756" i="5"/>
  <c r="H4756" i="5"/>
  <c r="I4752" i="5"/>
  <c r="H4752" i="5"/>
  <c r="I4748" i="5"/>
  <c r="H4748" i="5"/>
  <c r="I4744" i="5"/>
  <c r="H4744" i="5"/>
  <c r="I4740" i="5"/>
  <c r="H4740" i="5"/>
  <c r="I4736" i="5"/>
  <c r="H4736" i="5"/>
  <c r="I4732" i="5"/>
  <c r="H4732" i="5"/>
  <c r="I4728" i="5"/>
  <c r="H4728" i="5"/>
  <c r="I4724" i="5"/>
  <c r="H4724" i="5"/>
  <c r="I4720" i="5"/>
  <c r="H4720" i="5"/>
  <c r="I4716" i="5"/>
  <c r="H4716" i="5"/>
  <c r="I4712" i="5"/>
  <c r="H4712" i="5"/>
  <c r="I4708" i="5"/>
  <c r="H4708" i="5"/>
  <c r="I4704" i="5"/>
  <c r="H4704" i="5"/>
  <c r="I4700" i="5"/>
  <c r="H4700" i="5"/>
  <c r="I4696" i="5"/>
  <c r="H4696" i="5"/>
  <c r="I4692" i="5"/>
  <c r="H4692" i="5"/>
  <c r="I4688" i="5"/>
  <c r="H4688" i="5"/>
  <c r="I4684" i="5"/>
  <c r="H4684" i="5"/>
  <c r="I4680" i="5"/>
  <c r="H4680" i="5"/>
  <c r="I4676" i="5"/>
  <c r="H4676" i="5"/>
  <c r="I4672" i="5"/>
  <c r="H4672" i="5"/>
  <c r="I4668" i="5"/>
  <c r="H4668" i="5"/>
  <c r="I4664" i="5"/>
  <c r="H4664" i="5"/>
  <c r="I4660" i="5"/>
  <c r="H4660" i="5"/>
  <c r="I4656" i="5"/>
  <c r="H4656" i="5"/>
  <c r="I4652" i="5"/>
  <c r="H4652" i="5"/>
  <c r="I4648" i="5"/>
  <c r="H4648" i="5"/>
  <c r="I4644" i="5"/>
  <c r="H4644" i="5"/>
  <c r="I4640" i="5"/>
  <c r="H4640" i="5"/>
  <c r="I4636" i="5"/>
  <c r="H4636" i="5"/>
  <c r="I4632" i="5"/>
  <c r="H4632" i="5"/>
  <c r="I4628" i="5"/>
  <c r="H4628" i="5"/>
  <c r="I4624" i="5"/>
  <c r="H4624" i="5"/>
  <c r="I4620" i="5"/>
  <c r="H4620" i="5"/>
  <c r="I4616" i="5"/>
  <c r="H4616" i="5"/>
  <c r="I4612" i="5"/>
  <c r="H4612" i="5"/>
  <c r="I4608" i="5"/>
  <c r="H4608" i="5"/>
  <c r="I4604" i="5"/>
  <c r="H4604" i="5"/>
  <c r="I4600" i="5"/>
  <c r="H4600" i="5"/>
  <c r="I4596" i="5"/>
  <c r="H4596" i="5"/>
  <c r="I4592" i="5"/>
  <c r="H4592" i="5"/>
  <c r="I4588" i="5"/>
  <c r="H4588" i="5"/>
  <c r="I4584" i="5"/>
  <c r="H4584" i="5"/>
  <c r="I4580" i="5"/>
  <c r="H4580" i="5"/>
  <c r="I4576" i="5"/>
  <c r="H4576" i="5"/>
  <c r="I4572" i="5"/>
  <c r="H4572" i="5"/>
  <c r="I4568" i="5"/>
  <c r="H4568" i="5"/>
  <c r="I4564" i="5"/>
  <c r="H4564" i="5"/>
  <c r="I4560" i="5"/>
  <c r="H4560" i="5"/>
  <c r="I4556" i="5"/>
  <c r="H4556" i="5"/>
  <c r="I4552" i="5"/>
  <c r="H4552" i="5"/>
  <c r="I4548" i="5"/>
  <c r="H4548" i="5"/>
  <c r="I4544" i="5"/>
  <c r="H4544" i="5"/>
  <c r="I4540" i="5"/>
  <c r="H4540" i="5"/>
  <c r="I4536" i="5"/>
  <c r="H4536" i="5"/>
  <c r="I4532" i="5"/>
  <c r="H4532" i="5"/>
  <c r="I4528" i="5"/>
  <c r="H4528" i="5"/>
  <c r="I4524" i="5"/>
  <c r="H4524" i="5"/>
  <c r="I4520" i="5"/>
  <c r="H4520" i="5"/>
  <c r="I4516" i="5"/>
  <c r="H4516" i="5"/>
  <c r="I4512" i="5"/>
  <c r="H4512" i="5"/>
  <c r="I4508" i="5"/>
  <c r="H4508" i="5"/>
  <c r="I4504" i="5"/>
  <c r="H4504" i="5"/>
  <c r="I4500" i="5"/>
  <c r="H4500" i="5"/>
  <c r="I4496" i="5"/>
  <c r="H4496" i="5"/>
  <c r="I4492" i="5"/>
  <c r="H4492" i="5"/>
  <c r="I4488" i="5"/>
  <c r="H4488" i="5"/>
  <c r="I4484" i="5"/>
  <c r="H4484" i="5"/>
  <c r="I4480" i="5"/>
  <c r="H4480" i="5"/>
  <c r="I4476" i="5"/>
  <c r="H4476" i="5"/>
  <c r="I4472" i="5"/>
  <c r="H4472" i="5"/>
  <c r="I4468" i="5"/>
  <c r="H4468" i="5"/>
  <c r="I4464" i="5"/>
  <c r="H4464" i="5"/>
  <c r="I4460" i="5"/>
  <c r="H4460" i="5"/>
  <c r="I4456" i="5"/>
  <c r="H4456" i="5"/>
  <c r="I4452" i="5"/>
  <c r="H4452" i="5"/>
  <c r="I4448" i="5"/>
  <c r="H4448" i="5"/>
  <c r="I4444" i="5"/>
  <c r="H4444" i="5"/>
  <c r="I4440" i="5"/>
  <c r="H4440" i="5"/>
  <c r="I4436" i="5"/>
  <c r="H4436" i="5"/>
  <c r="I4432" i="5"/>
  <c r="H4432" i="5"/>
  <c r="I4428" i="5"/>
  <c r="H4428" i="5"/>
  <c r="I4424" i="5"/>
  <c r="H4424" i="5"/>
  <c r="I4420" i="5"/>
  <c r="H4420" i="5"/>
  <c r="I4416" i="5"/>
  <c r="H4416" i="5"/>
  <c r="I4412" i="5"/>
  <c r="H4412" i="5"/>
  <c r="I4408" i="5"/>
  <c r="H4408" i="5"/>
  <c r="I4404" i="5"/>
  <c r="H4404" i="5"/>
  <c r="I4400" i="5"/>
  <c r="H4400" i="5"/>
  <c r="I4396" i="5"/>
  <c r="H4396" i="5"/>
  <c r="I4392" i="5"/>
  <c r="H4392" i="5"/>
  <c r="I4388" i="5"/>
  <c r="H4388" i="5"/>
  <c r="I4384" i="5"/>
  <c r="H4384" i="5"/>
  <c r="I4380" i="5"/>
  <c r="H4380" i="5"/>
  <c r="I4376" i="5"/>
  <c r="H4376" i="5"/>
  <c r="I4372" i="5"/>
  <c r="H4372" i="5"/>
  <c r="I4368" i="5"/>
  <c r="H4368" i="5"/>
  <c r="I4364" i="5"/>
  <c r="H4364" i="5"/>
  <c r="I4360" i="5"/>
  <c r="H4360" i="5"/>
  <c r="I4356" i="5"/>
  <c r="H4356" i="5"/>
  <c r="I4352" i="5"/>
  <c r="H4352" i="5"/>
  <c r="I4348" i="5"/>
  <c r="H4348" i="5"/>
  <c r="I4344" i="5"/>
  <c r="H4344" i="5"/>
  <c r="I4340" i="5"/>
  <c r="H4340" i="5"/>
  <c r="I4336" i="5"/>
  <c r="H4336" i="5"/>
  <c r="I4332" i="5"/>
  <c r="H4332" i="5"/>
  <c r="I4328" i="5"/>
  <c r="H4328" i="5"/>
  <c r="I4324" i="5"/>
  <c r="H4324" i="5"/>
  <c r="I4320" i="5"/>
  <c r="H4320" i="5"/>
  <c r="I4316" i="5"/>
  <c r="H4316" i="5"/>
  <c r="I4312" i="5"/>
  <c r="H4312" i="5"/>
  <c r="I4308" i="5"/>
  <c r="H4308" i="5"/>
  <c r="I4304" i="5"/>
  <c r="H4304" i="5"/>
  <c r="I4300" i="5"/>
  <c r="H4300" i="5"/>
  <c r="I4296" i="5"/>
  <c r="H4296" i="5"/>
  <c r="I4292" i="5"/>
  <c r="H4292" i="5"/>
  <c r="I4288" i="5"/>
  <c r="H4288" i="5"/>
  <c r="I4284" i="5"/>
  <c r="H4284" i="5"/>
  <c r="I4280" i="5"/>
  <c r="H4280" i="5"/>
  <c r="I4276" i="5"/>
  <c r="H4276" i="5"/>
  <c r="I4272" i="5"/>
  <c r="H4272" i="5"/>
  <c r="I4268" i="5"/>
  <c r="H4268" i="5"/>
  <c r="I4264" i="5"/>
  <c r="H4264" i="5"/>
  <c r="I4260" i="5"/>
  <c r="H4260" i="5"/>
  <c r="I4256" i="5"/>
  <c r="H4256" i="5"/>
  <c r="I4252" i="5"/>
  <c r="H4252" i="5"/>
  <c r="I4248" i="5"/>
  <c r="H4248" i="5"/>
  <c r="I4244" i="5"/>
  <c r="H4244" i="5"/>
  <c r="I4240" i="5"/>
  <c r="H4240" i="5"/>
  <c r="I4236" i="5"/>
  <c r="H4236" i="5"/>
  <c r="I4232" i="5"/>
  <c r="H4232" i="5"/>
  <c r="I4228" i="5"/>
  <c r="H4228" i="5"/>
  <c r="I4224" i="5"/>
  <c r="H4224" i="5"/>
  <c r="I4220" i="5"/>
  <c r="H4220" i="5"/>
  <c r="I4216" i="5"/>
  <c r="H4216" i="5"/>
  <c r="I4212" i="5"/>
  <c r="H4212" i="5"/>
  <c r="I4208" i="5"/>
  <c r="H4208" i="5"/>
  <c r="I4204" i="5"/>
  <c r="H4204" i="5"/>
  <c r="I4200" i="5"/>
  <c r="H4200" i="5"/>
  <c r="I4196" i="5"/>
  <c r="H4196" i="5"/>
  <c r="I4192" i="5"/>
  <c r="H4192" i="5"/>
  <c r="I4188" i="5"/>
  <c r="H4188" i="5"/>
  <c r="I4184" i="5"/>
  <c r="H4184" i="5"/>
  <c r="I4180" i="5"/>
  <c r="H4180" i="5"/>
  <c r="I4176" i="5"/>
  <c r="H4176" i="5"/>
  <c r="I4172" i="5"/>
  <c r="H4172" i="5"/>
  <c r="I4168" i="5"/>
  <c r="H4168" i="5"/>
  <c r="I4164" i="5"/>
  <c r="H4164" i="5"/>
  <c r="I4160" i="5"/>
  <c r="H4160" i="5"/>
  <c r="I4156" i="5"/>
  <c r="H4156" i="5"/>
  <c r="I4152" i="5"/>
  <c r="H4152" i="5"/>
  <c r="I4148" i="5"/>
  <c r="H4148" i="5"/>
  <c r="I4144" i="5"/>
  <c r="H4144" i="5"/>
  <c r="I4140" i="5"/>
  <c r="H4140" i="5"/>
  <c r="I4136" i="5"/>
  <c r="H4136" i="5"/>
  <c r="I4132" i="5"/>
  <c r="H4132" i="5"/>
  <c r="I4128" i="5"/>
  <c r="H4128" i="5"/>
  <c r="I4124" i="5"/>
  <c r="H4124" i="5"/>
  <c r="I4120" i="5"/>
  <c r="H4120" i="5"/>
  <c r="I4116" i="5"/>
  <c r="H4116" i="5"/>
  <c r="I4112" i="5"/>
  <c r="H4112" i="5"/>
  <c r="I4108" i="5"/>
  <c r="H4108" i="5"/>
  <c r="I4104" i="5"/>
  <c r="H4104" i="5"/>
  <c r="I4100" i="5"/>
  <c r="H4100" i="5"/>
  <c r="I4096" i="5"/>
  <c r="H4096" i="5"/>
  <c r="I4092" i="5"/>
  <c r="H4092" i="5"/>
  <c r="I4088" i="5"/>
  <c r="H4088" i="5"/>
  <c r="I4084" i="5"/>
  <c r="H4084" i="5"/>
  <c r="I4080" i="5"/>
  <c r="H4080" i="5"/>
  <c r="I4076" i="5"/>
  <c r="H4076" i="5"/>
  <c r="I4072" i="5"/>
  <c r="H4072" i="5"/>
  <c r="I4068" i="5"/>
  <c r="H4068" i="5"/>
  <c r="I4064" i="5"/>
  <c r="H4064" i="5"/>
  <c r="I4060" i="5"/>
  <c r="H4060" i="5"/>
  <c r="I4056" i="5"/>
  <c r="H4056" i="5"/>
  <c r="I4052" i="5"/>
  <c r="H4052" i="5"/>
  <c r="I4048" i="5"/>
  <c r="H4048" i="5"/>
  <c r="I4044" i="5"/>
  <c r="H4044" i="5"/>
  <c r="I4040" i="5"/>
  <c r="H4040" i="5"/>
  <c r="I4036" i="5"/>
  <c r="H4036" i="5"/>
  <c r="I4032" i="5"/>
  <c r="H4032" i="5"/>
  <c r="I4028" i="5"/>
  <c r="H4028" i="5"/>
  <c r="I4024" i="5"/>
  <c r="H4024" i="5"/>
  <c r="I4020" i="5"/>
  <c r="H4020" i="5"/>
  <c r="I4016" i="5"/>
  <c r="H4016" i="5"/>
  <c r="I4012" i="5"/>
  <c r="H4012" i="5"/>
  <c r="I4008" i="5"/>
  <c r="H4008" i="5"/>
  <c r="I4004" i="5"/>
  <c r="H4004" i="5"/>
  <c r="I4000" i="5"/>
  <c r="H4000" i="5"/>
  <c r="I3996" i="5"/>
  <c r="H3996" i="5"/>
  <c r="I3992" i="5"/>
  <c r="H3992" i="5"/>
  <c r="I3988" i="5"/>
  <c r="H3988" i="5"/>
  <c r="I3984" i="5"/>
  <c r="H3984" i="5"/>
  <c r="I3980" i="5"/>
  <c r="H3980" i="5"/>
  <c r="I3976" i="5"/>
  <c r="H3976" i="5"/>
  <c r="I3972" i="5"/>
  <c r="H3972" i="5"/>
  <c r="I3968" i="5"/>
  <c r="H3968" i="5"/>
  <c r="I3964" i="5"/>
  <c r="H3964" i="5"/>
  <c r="I3960" i="5"/>
  <c r="H3960" i="5"/>
  <c r="I3956" i="5"/>
  <c r="H3956" i="5"/>
  <c r="I3952" i="5"/>
  <c r="H3952" i="5"/>
  <c r="I3948" i="5"/>
  <c r="H3948" i="5"/>
  <c r="I3944" i="5"/>
  <c r="H3944" i="5"/>
  <c r="I3940" i="5"/>
  <c r="H3940" i="5"/>
  <c r="I3936" i="5"/>
  <c r="H3936" i="5"/>
  <c r="I3932" i="5"/>
  <c r="H3932" i="5"/>
  <c r="I3928" i="5"/>
  <c r="H3928" i="5"/>
  <c r="I3924" i="5"/>
  <c r="H3924" i="5"/>
  <c r="I3920" i="5"/>
  <c r="H3920" i="5"/>
  <c r="I3916" i="5"/>
  <c r="H3916" i="5"/>
  <c r="I3912" i="5"/>
  <c r="H3912" i="5"/>
  <c r="I3908" i="5"/>
  <c r="H3908" i="5"/>
  <c r="I3904" i="5"/>
  <c r="H3904" i="5"/>
  <c r="I3900" i="5"/>
  <c r="H3900" i="5"/>
  <c r="I3896" i="5"/>
  <c r="H3896" i="5"/>
  <c r="I3892" i="5"/>
  <c r="H3892" i="5"/>
  <c r="I3888" i="5"/>
  <c r="H3888" i="5"/>
  <c r="I3884" i="5"/>
  <c r="H3884" i="5"/>
  <c r="I3880" i="5"/>
  <c r="H3880" i="5"/>
  <c r="I3876" i="5"/>
  <c r="H3876" i="5"/>
  <c r="I3872" i="5"/>
  <c r="H3872" i="5"/>
  <c r="I3868" i="5"/>
  <c r="H3868" i="5"/>
  <c r="I3864" i="5"/>
  <c r="H3864" i="5"/>
  <c r="I3860" i="5"/>
  <c r="H3860" i="5"/>
  <c r="I3856" i="5"/>
  <c r="H3856" i="5"/>
  <c r="I3852" i="5"/>
  <c r="H3852" i="5"/>
  <c r="I3848" i="5"/>
  <c r="H3848" i="5"/>
  <c r="I3844" i="5"/>
  <c r="H3844" i="5"/>
  <c r="I3840" i="5"/>
  <c r="H3840" i="5"/>
  <c r="I3836" i="5"/>
  <c r="H3836" i="5"/>
  <c r="I3832" i="5"/>
  <c r="H3832" i="5"/>
  <c r="I3828" i="5"/>
  <c r="H3828" i="5"/>
  <c r="I3824" i="5"/>
  <c r="H3824" i="5"/>
  <c r="I3820" i="5"/>
  <c r="H3820" i="5"/>
  <c r="I3816" i="5"/>
  <c r="H3816" i="5"/>
  <c r="I3812" i="5"/>
  <c r="H3812" i="5"/>
  <c r="I3808" i="5"/>
  <c r="H3808" i="5"/>
  <c r="I3804" i="5"/>
  <c r="H3804" i="5"/>
  <c r="I3800" i="5"/>
  <c r="H3800" i="5"/>
  <c r="I3796" i="5"/>
  <c r="H3796" i="5"/>
  <c r="I3792" i="5"/>
  <c r="H3792" i="5"/>
  <c r="I3788" i="5"/>
  <c r="H3788" i="5"/>
  <c r="I3784" i="5"/>
  <c r="H3784" i="5"/>
  <c r="I3780" i="5"/>
  <c r="H3780" i="5"/>
  <c r="I3776" i="5"/>
  <c r="H3776" i="5"/>
  <c r="I3772" i="5"/>
  <c r="H3772" i="5"/>
  <c r="I3768" i="5"/>
  <c r="H3768" i="5"/>
  <c r="I3764" i="5"/>
  <c r="H3764" i="5"/>
  <c r="I3760" i="5"/>
  <c r="H3760" i="5"/>
  <c r="I3756" i="5"/>
  <c r="H3756" i="5"/>
  <c r="I3752" i="5"/>
  <c r="H3752" i="5"/>
  <c r="I3748" i="5"/>
  <c r="H3748" i="5"/>
  <c r="I3744" i="5"/>
  <c r="H3744" i="5"/>
  <c r="I3740" i="5"/>
  <c r="H3740" i="5"/>
  <c r="I3736" i="5"/>
  <c r="H3736" i="5"/>
  <c r="I3732" i="5"/>
  <c r="H3732" i="5"/>
  <c r="I3728" i="5"/>
  <c r="H3728" i="5"/>
  <c r="I3724" i="5"/>
  <c r="H3724" i="5"/>
  <c r="I3720" i="5"/>
  <c r="H3720" i="5"/>
  <c r="I3716" i="5"/>
  <c r="H3716" i="5"/>
  <c r="I3712" i="5"/>
  <c r="H3712" i="5"/>
  <c r="I3708" i="5"/>
  <c r="H3708" i="5"/>
  <c r="I3704" i="5"/>
  <c r="H3704" i="5"/>
  <c r="I3700" i="5"/>
  <c r="H3700" i="5"/>
  <c r="I3696" i="5"/>
  <c r="H3696" i="5"/>
  <c r="I3692" i="5"/>
  <c r="H3692" i="5"/>
  <c r="I3688" i="5"/>
  <c r="H3688" i="5"/>
  <c r="I3684" i="5"/>
  <c r="H3684" i="5"/>
  <c r="I3680" i="5"/>
  <c r="H3680" i="5"/>
  <c r="I3676" i="5"/>
  <c r="H3676" i="5"/>
  <c r="I3672" i="5"/>
  <c r="H3672" i="5"/>
  <c r="I3668" i="5"/>
  <c r="H3668" i="5"/>
  <c r="I3664" i="5"/>
  <c r="H3664" i="5"/>
  <c r="I3660" i="5"/>
  <c r="H3660" i="5"/>
  <c r="I3656" i="5"/>
  <c r="H3656" i="5"/>
  <c r="I3652" i="5"/>
  <c r="H3652" i="5"/>
  <c r="I3648" i="5"/>
  <c r="H3648" i="5"/>
  <c r="I3644" i="5"/>
  <c r="H3644" i="5"/>
  <c r="I3640" i="5"/>
  <c r="H3640" i="5"/>
  <c r="I3636" i="5"/>
  <c r="H3636" i="5"/>
  <c r="I3632" i="5"/>
  <c r="H3632" i="5"/>
  <c r="I3628" i="5"/>
  <c r="H3628" i="5"/>
  <c r="I3624" i="5"/>
  <c r="H3624" i="5"/>
  <c r="I3620" i="5"/>
  <c r="H3620" i="5"/>
  <c r="I3616" i="5"/>
  <c r="H3616" i="5"/>
  <c r="I3612" i="5"/>
  <c r="H3612" i="5"/>
  <c r="I3608" i="5"/>
  <c r="H3608" i="5"/>
  <c r="I3604" i="5"/>
  <c r="H3604" i="5"/>
  <c r="I3600" i="5"/>
  <c r="H3600" i="5"/>
  <c r="I3596" i="5"/>
  <c r="H3596" i="5"/>
  <c r="I3592" i="5"/>
  <c r="H3592" i="5"/>
  <c r="I3588" i="5"/>
  <c r="H3588" i="5"/>
  <c r="I3584" i="5"/>
  <c r="H3584" i="5"/>
  <c r="I3580" i="5"/>
  <c r="H3580" i="5"/>
  <c r="I3576" i="5"/>
  <c r="H3576" i="5"/>
  <c r="I3572" i="5"/>
  <c r="H3572" i="5"/>
  <c r="I3568" i="5"/>
  <c r="H3568" i="5"/>
  <c r="I3564" i="5"/>
  <c r="H3564" i="5"/>
  <c r="I3560" i="5"/>
  <c r="H3560" i="5"/>
  <c r="I3556" i="5"/>
  <c r="H3556" i="5"/>
  <c r="I3552" i="5"/>
  <c r="H3552" i="5"/>
  <c r="I3548" i="5"/>
  <c r="H3548" i="5"/>
  <c r="I3544" i="5"/>
  <c r="H3544" i="5"/>
  <c r="I3540" i="5"/>
  <c r="H3540" i="5"/>
  <c r="I3536" i="5"/>
  <c r="H3536" i="5"/>
  <c r="I3532" i="5"/>
  <c r="H3532" i="5"/>
  <c r="I3528" i="5"/>
  <c r="H3528" i="5"/>
  <c r="I3524" i="5"/>
  <c r="H3524" i="5"/>
  <c r="I3520" i="5"/>
  <c r="H3520" i="5"/>
  <c r="I3516" i="5"/>
  <c r="H3516" i="5"/>
  <c r="I3512" i="5"/>
  <c r="H3512" i="5"/>
  <c r="I3508" i="5"/>
  <c r="H3508" i="5"/>
  <c r="I3504" i="5"/>
  <c r="H3504" i="5"/>
  <c r="I3500" i="5"/>
  <c r="H3500" i="5"/>
  <c r="I3496" i="5"/>
  <c r="H3496" i="5"/>
  <c r="I3492" i="5"/>
  <c r="H3492" i="5"/>
  <c r="I3488" i="5"/>
  <c r="H3488" i="5"/>
  <c r="I3484" i="5"/>
  <c r="H3484" i="5"/>
  <c r="I3480" i="5"/>
  <c r="H3480" i="5"/>
  <c r="I3476" i="5"/>
  <c r="H3476" i="5"/>
  <c r="I3472" i="5"/>
  <c r="H3472" i="5"/>
  <c r="I3468" i="5"/>
  <c r="H3468" i="5"/>
  <c r="I3464" i="5"/>
  <c r="H3464" i="5"/>
  <c r="I3460" i="5"/>
  <c r="H3460" i="5"/>
  <c r="I3456" i="5"/>
  <c r="H3456" i="5"/>
  <c r="I3452" i="5"/>
  <c r="H3452" i="5"/>
  <c r="I3448" i="5"/>
  <c r="H3448" i="5"/>
  <c r="I3444" i="5"/>
  <c r="H3444" i="5"/>
  <c r="I3440" i="5"/>
  <c r="H3440" i="5"/>
  <c r="I3436" i="5"/>
  <c r="H3436" i="5"/>
  <c r="I3432" i="5"/>
  <c r="H3432" i="5"/>
  <c r="I3428" i="5"/>
  <c r="H3428" i="5"/>
  <c r="I3424" i="5"/>
  <c r="H3424" i="5"/>
  <c r="I3420" i="5"/>
  <c r="H3420" i="5"/>
  <c r="I3416" i="5"/>
  <c r="H3416" i="5"/>
  <c r="I3412" i="5"/>
  <c r="H3412" i="5"/>
  <c r="I3408" i="5"/>
  <c r="H3408" i="5"/>
  <c r="I3404" i="5"/>
  <c r="H3404" i="5"/>
  <c r="I3400" i="5"/>
  <c r="H3400" i="5"/>
  <c r="I3396" i="5"/>
  <c r="H3396" i="5"/>
  <c r="I3392" i="5"/>
  <c r="H3392" i="5"/>
  <c r="I3388" i="5"/>
  <c r="H3388" i="5"/>
  <c r="I3384" i="5"/>
  <c r="H3384" i="5"/>
  <c r="I3380" i="5"/>
  <c r="H3380" i="5"/>
  <c r="I3376" i="5"/>
  <c r="H3376" i="5"/>
  <c r="I3372" i="5"/>
  <c r="H3372" i="5"/>
  <c r="I3368" i="5"/>
  <c r="H3368" i="5"/>
  <c r="I3364" i="5"/>
  <c r="H3364" i="5"/>
  <c r="I3360" i="5"/>
  <c r="H3360" i="5"/>
  <c r="I3356" i="5"/>
  <c r="H3356" i="5"/>
  <c r="I3352" i="5"/>
  <c r="H3352" i="5"/>
  <c r="I3348" i="5"/>
  <c r="H3348" i="5"/>
  <c r="I3344" i="5"/>
  <c r="H3344" i="5"/>
  <c r="I3340" i="5"/>
  <c r="H3340" i="5"/>
  <c r="I3336" i="5"/>
  <c r="H3336" i="5"/>
  <c r="I3332" i="5"/>
  <c r="H3332" i="5"/>
  <c r="I3328" i="5"/>
  <c r="H3328" i="5"/>
  <c r="I3324" i="5"/>
  <c r="H3324" i="5"/>
  <c r="I3320" i="5"/>
  <c r="H3320" i="5"/>
  <c r="I3316" i="5"/>
  <c r="H3316" i="5"/>
  <c r="I3312" i="5"/>
  <c r="H3312" i="5"/>
  <c r="I3308" i="5"/>
  <c r="H3308" i="5"/>
  <c r="I3304" i="5"/>
  <c r="H3304" i="5"/>
  <c r="I3300" i="5"/>
  <c r="H3300" i="5"/>
  <c r="I3296" i="5"/>
  <c r="H3296" i="5"/>
  <c r="I3292" i="5"/>
  <c r="H3292" i="5"/>
  <c r="I3288" i="5"/>
  <c r="H3288" i="5"/>
  <c r="I3284" i="5"/>
  <c r="H3284" i="5"/>
  <c r="I3280" i="5"/>
  <c r="H3280" i="5"/>
  <c r="I3276" i="5"/>
  <c r="H3276" i="5"/>
  <c r="I3272" i="5"/>
  <c r="H3272" i="5"/>
  <c r="I3268" i="5"/>
  <c r="H3268" i="5"/>
  <c r="I3264" i="5"/>
  <c r="H3264" i="5"/>
  <c r="I3260" i="5"/>
  <c r="H3260" i="5"/>
  <c r="I3256" i="5"/>
  <c r="H3256" i="5"/>
  <c r="I3252" i="5"/>
  <c r="H3252" i="5"/>
  <c r="I3248" i="5"/>
  <c r="H3248" i="5"/>
  <c r="I3244" i="5"/>
  <c r="H3244" i="5"/>
  <c r="I3240" i="5"/>
  <c r="H3240" i="5"/>
  <c r="I3236" i="5"/>
  <c r="H3236" i="5"/>
  <c r="I3232" i="5"/>
  <c r="H3232" i="5"/>
  <c r="I3228" i="5"/>
  <c r="H3228" i="5"/>
  <c r="I3224" i="5"/>
  <c r="H3224" i="5"/>
  <c r="I3220" i="5"/>
  <c r="H3220" i="5"/>
  <c r="I3216" i="5"/>
  <c r="H3216" i="5"/>
  <c r="I3212" i="5"/>
  <c r="H3212" i="5"/>
  <c r="I3208" i="5"/>
  <c r="H3208" i="5"/>
  <c r="I3204" i="5"/>
  <c r="H3204" i="5"/>
  <c r="I3200" i="5"/>
  <c r="H3200" i="5"/>
  <c r="I3196" i="5"/>
  <c r="H3196" i="5"/>
  <c r="I3192" i="5"/>
  <c r="H3192" i="5"/>
  <c r="I3188" i="5"/>
  <c r="H3188" i="5"/>
  <c r="I3184" i="5"/>
  <c r="H3184" i="5"/>
  <c r="I3180" i="5"/>
  <c r="H3180" i="5"/>
  <c r="I3176" i="5"/>
  <c r="H3176" i="5"/>
  <c r="I3172" i="5"/>
  <c r="H3172" i="5"/>
  <c r="I3168" i="5"/>
  <c r="H3168" i="5"/>
  <c r="I3164" i="5"/>
  <c r="H3164" i="5"/>
  <c r="I3160" i="5"/>
  <c r="H3160" i="5"/>
  <c r="I3156" i="5"/>
  <c r="H3156" i="5"/>
  <c r="I3152" i="5"/>
  <c r="H3152" i="5"/>
  <c r="I3148" i="5"/>
  <c r="H3148" i="5"/>
  <c r="I3144" i="5"/>
  <c r="H3144" i="5"/>
  <c r="I3140" i="5"/>
  <c r="H3140" i="5"/>
  <c r="I3136" i="5"/>
  <c r="H3136" i="5"/>
  <c r="I3132" i="5"/>
  <c r="H3132" i="5"/>
  <c r="I3128" i="5"/>
  <c r="H3128" i="5"/>
  <c r="I3124" i="5"/>
  <c r="H3124" i="5"/>
  <c r="I3120" i="5"/>
  <c r="H3120" i="5"/>
  <c r="I3116" i="5"/>
  <c r="H3116" i="5"/>
  <c r="I3112" i="5"/>
  <c r="H3112" i="5"/>
  <c r="I3108" i="5"/>
  <c r="H3108" i="5"/>
  <c r="I3104" i="5"/>
  <c r="H3104" i="5"/>
  <c r="I3100" i="5"/>
  <c r="H3100" i="5"/>
  <c r="I3096" i="5"/>
  <c r="H3096" i="5"/>
  <c r="I3092" i="5"/>
  <c r="H3092" i="5"/>
  <c r="I3088" i="5"/>
  <c r="H3088" i="5"/>
  <c r="I3084" i="5"/>
  <c r="H3084" i="5"/>
  <c r="I3080" i="5"/>
  <c r="H3080" i="5"/>
  <c r="I3076" i="5"/>
  <c r="H3076" i="5"/>
  <c r="I3072" i="5"/>
  <c r="H3072" i="5"/>
  <c r="I3068" i="5"/>
  <c r="H3068" i="5"/>
  <c r="I3064" i="5"/>
  <c r="H3064" i="5"/>
  <c r="I3060" i="5"/>
  <c r="H3060" i="5"/>
  <c r="I3056" i="5"/>
  <c r="H3056" i="5"/>
  <c r="I3052" i="5"/>
  <c r="H3052" i="5"/>
  <c r="I3048" i="5"/>
  <c r="H3048" i="5"/>
  <c r="I3044" i="5"/>
  <c r="H3044" i="5"/>
  <c r="I3040" i="5"/>
  <c r="H3040" i="5"/>
  <c r="I3036" i="5"/>
  <c r="H3036" i="5"/>
  <c r="I3032" i="5"/>
  <c r="H3032" i="5"/>
  <c r="I3028" i="5"/>
  <c r="H3028" i="5"/>
  <c r="I3024" i="5"/>
  <c r="H3024" i="5"/>
  <c r="I3020" i="5"/>
  <c r="H3020" i="5"/>
  <c r="I3016" i="5"/>
  <c r="H3016" i="5"/>
  <c r="I3012" i="5"/>
  <c r="H3012" i="5"/>
  <c r="I3008" i="5"/>
  <c r="H3008" i="5"/>
  <c r="I3004" i="5"/>
  <c r="H3004" i="5"/>
  <c r="I4999" i="5"/>
  <c r="H4999" i="5"/>
  <c r="I4995" i="5"/>
  <c r="H4995" i="5"/>
  <c r="I4991" i="5"/>
  <c r="H4991" i="5"/>
  <c r="I4987" i="5"/>
  <c r="H4987" i="5"/>
  <c r="I4983" i="5"/>
  <c r="H4983" i="5"/>
  <c r="I4979" i="5"/>
  <c r="H4979" i="5"/>
  <c r="I4975" i="5"/>
  <c r="H4975" i="5"/>
  <c r="I4971" i="5"/>
  <c r="H4971" i="5"/>
  <c r="I4967" i="5"/>
  <c r="H4967" i="5"/>
  <c r="I4963" i="5"/>
  <c r="H4963" i="5"/>
  <c r="I4959" i="5"/>
  <c r="H4959" i="5"/>
  <c r="I4955" i="5"/>
  <c r="H4955" i="5"/>
  <c r="I4951" i="5"/>
  <c r="H4951" i="5"/>
  <c r="I4947" i="5"/>
  <c r="H4947" i="5"/>
  <c r="I4943" i="5"/>
  <c r="H4943" i="5"/>
  <c r="I4939" i="5"/>
  <c r="H4939" i="5"/>
  <c r="I4935" i="5"/>
  <c r="H4935" i="5"/>
  <c r="I4931" i="5"/>
  <c r="H4931" i="5"/>
  <c r="I4927" i="5"/>
  <c r="H4927" i="5"/>
  <c r="I4923" i="5"/>
  <c r="H4923" i="5"/>
  <c r="I4919" i="5"/>
  <c r="H4919" i="5"/>
  <c r="I4915" i="5"/>
  <c r="H4915" i="5"/>
  <c r="I4911" i="5"/>
  <c r="H4911" i="5"/>
  <c r="I4907" i="5"/>
  <c r="H4907" i="5"/>
  <c r="I4903" i="5"/>
  <c r="H4903" i="5"/>
  <c r="I4899" i="5"/>
  <c r="H4899" i="5"/>
  <c r="I4895" i="5"/>
  <c r="H4895" i="5"/>
  <c r="I4891" i="5"/>
  <c r="H4891" i="5"/>
  <c r="I4887" i="5"/>
  <c r="H4887" i="5"/>
  <c r="I4883" i="5"/>
  <c r="H4883" i="5"/>
  <c r="I4879" i="5"/>
  <c r="H4879" i="5"/>
  <c r="I4875" i="5"/>
  <c r="H4875" i="5"/>
  <c r="I4871" i="5"/>
  <c r="H4871" i="5"/>
  <c r="I4867" i="5"/>
  <c r="H4867" i="5"/>
  <c r="I4863" i="5"/>
  <c r="H4863" i="5"/>
  <c r="I4859" i="5"/>
  <c r="H4859" i="5"/>
  <c r="I4855" i="5"/>
  <c r="H4855" i="5"/>
  <c r="I4851" i="5"/>
  <c r="H4851" i="5"/>
  <c r="I4847" i="5"/>
  <c r="H4847" i="5"/>
  <c r="I4843" i="5"/>
  <c r="H4843" i="5"/>
  <c r="I4839" i="5"/>
  <c r="H4839" i="5"/>
  <c r="I4835" i="5"/>
  <c r="H4835" i="5"/>
  <c r="I4831" i="5"/>
  <c r="H4831" i="5"/>
  <c r="I4827" i="5"/>
  <c r="H4827" i="5"/>
  <c r="I4823" i="5"/>
  <c r="H4823" i="5"/>
  <c r="I4819" i="5"/>
  <c r="H4819" i="5"/>
  <c r="I4815" i="5"/>
  <c r="H4815" i="5"/>
  <c r="I4811" i="5"/>
  <c r="H4811" i="5"/>
  <c r="I4807" i="5"/>
  <c r="H4807" i="5"/>
  <c r="I4803" i="5"/>
  <c r="H4803" i="5"/>
  <c r="I4799" i="5"/>
  <c r="H4799" i="5"/>
  <c r="I4795" i="5"/>
  <c r="H4795" i="5"/>
  <c r="I4791" i="5"/>
  <c r="H4791" i="5"/>
  <c r="I4787" i="5"/>
  <c r="H4787" i="5"/>
  <c r="I4783" i="5"/>
  <c r="H4783" i="5"/>
  <c r="I4779" i="5"/>
  <c r="H4779" i="5"/>
  <c r="I4775" i="5"/>
  <c r="H4775" i="5"/>
  <c r="I4771" i="5"/>
  <c r="H4771" i="5"/>
  <c r="I4767" i="5"/>
  <c r="H4767" i="5"/>
  <c r="I4763" i="5"/>
  <c r="H4763" i="5"/>
  <c r="I4759" i="5"/>
  <c r="H4759" i="5"/>
  <c r="I4755" i="5"/>
  <c r="H4755" i="5"/>
  <c r="I4751" i="5"/>
  <c r="H4751" i="5"/>
  <c r="I4747" i="5"/>
  <c r="H4747" i="5"/>
  <c r="I4743" i="5"/>
  <c r="H4743" i="5"/>
  <c r="I4739" i="5"/>
  <c r="H4739" i="5"/>
  <c r="I4735" i="5"/>
  <c r="H4735" i="5"/>
  <c r="I4731" i="5"/>
  <c r="H4731" i="5"/>
  <c r="I4727" i="5"/>
  <c r="H4727" i="5"/>
  <c r="I4723" i="5"/>
  <c r="H4723" i="5"/>
  <c r="I4719" i="5"/>
  <c r="H4719" i="5"/>
  <c r="I4715" i="5"/>
  <c r="H4715" i="5"/>
  <c r="I4711" i="5"/>
  <c r="H4711" i="5"/>
  <c r="I4707" i="5"/>
  <c r="H4707" i="5"/>
  <c r="I4703" i="5"/>
  <c r="H4703" i="5"/>
  <c r="I4699" i="5"/>
  <c r="H4699" i="5"/>
  <c r="I4695" i="5"/>
  <c r="H4695" i="5"/>
  <c r="I4691" i="5"/>
  <c r="H4691" i="5"/>
  <c r="I4687" i="5"/>
  <c r="H4687" i="5"/>
  <c r="I4683" i="5"/>
  <c r="H4683" i="5"/>
  <c r="I4679" i="5"/>
  <c r="H4679" i="5"/>
  <c r="I4675" i="5"/>
  <c r="H4675" i="5"/>
  <c r="I4671" i="5"/>
  <c r="H4671" i="5"/>
  <c r="I4667" i="5"/>
  <c r="H4667" i="5"/>
  <c r="I4663" i="5"/>
  <c r="H4663" i="5"/>
  <c r="I4659" i="5"/>
  <c r="H4659" i="5"/>
  <c r="I4655" i="5"/>
  <c r="H4655" i="5"/>
  <c r="I4651" i="5"/>
  <c r="H4651" i="5"/>
  <c r="I4647" i="5"/>
  <c r="H4647" i="5"/>
  <c r="I4643" i="5"/>
  <c r="H4643" i="5"/>
  <c r="I4639" i="5"/>
  <c r="H4639" i="5"/>
  <c r="I4635" i="5"/>
  <c r="H4635" i="5"/>
  <c r="I4631" i="5"/>
  <c r="H4631" i="5"/>
  <c r="I4627" i="5"/>
  <c r="H4627" i="5"/>
  <c r="I4623" i="5"/>
  <c r="H4623" i="5"/>
  <c r="I4619" i="5"/>
  <c r="H4619" i="5"/>
  <c r="I4615" i="5"/>
  <c r="H4615" i="5"/>
  <c r="I4611" i="5"/>
  <c r="H4611" i="5"/>
  <c r="I4607" i="5"/>
  <c r="H4607" i="5"/>
  <c r="I4603" i="5"/>
  <c r="H4603" i="5"/>
  <c r="I4599" i="5"/>
  <c r="H4599" i="5"/>
  <c r="I4595" i="5"/>
  <c r="H4595" i="5"/>
  <c r="I4591" i="5"/>
  <c r="H4591" i="5"/>
  <c r="I4587" i="5"/>
  <c r="H4587" i="5"/>
  <c r="I4583" i="5"/>
  <c r="H4583" i="5"/>
  <c r="I4579" i="5"/>
  <c r="H4579" i="5"/>
  <c r="I4575" i="5"/>
  <c r="H4575" i="5"/>
  <c r="I4571" i="5"/>
  <c r="H4571" i="5"/>
  <c r="I4567" i="5"/>
  <c r="H4567" i="5"/>
  <c r="I4563" i="5"/>
  <c r="H4563" i="5"/>
  <c r="I4559" i="5"/>
  <c r="H4559" i="5"/>
  <c r="I4555" i="5"/>
  <c r="H4555" i="5"/>
  <c r="I4551" i="5"/>
  <c r="H4551" i="5"/>
  <c r="I4547" i="5"/>
  <c r="H4547" i="5"/>
  <c r="I4543" i="5"/>
  <c r="H4543" i="5"/>
  <c r="I4539" i="5"/>
  <c r="H4539" i="5"/>
  <c r="I4535" i="5"/>
  <c r="H4535" i="5"/>
  <c r="I4531" i="5"/>
  <c r="H4531" i="5"/>
  <c r="I4527" i="5"/>
  <c r="H4527" i="5"/>
  <c r="I4523" i="5"/>
  <c r="H4523" i="5"/>
  <c r="I4519" i="5"/>
  <c r="H4519" i="5"/>
  <c r="I4515" i="5"/>
  <c r="H4515" i="5"/>
  <c r="I4511" i="5"/>
  <c r="H4511" i="5"/>
  <c r="I4507" i="5"/>
  <c r="H4507" i="5"/>
  <c r="I4503" i="5"/>
  <c r="H4503" i="5"/>
  <c r="I4499" i="5"/>
  <c r="H4499" i="5"/>
  <c r="I4495" i="5"/>
  <c r="H4495" i="5"/>
  <c r="I4491" i="5"/>
  <c r="H4491" i="5"/>
  <c r="I4487" i="5"/>
  <c r="H4487" i="5"/>
  <c r="I4483" i="5"/>
  <c r="H4483" i="5"/>
  <c r="I4479" i="5"/>
  <c r="H4479" i="5"/>
  <c r="I4475" i="5"/>
  <c r="H4475" i="5"/>
  <c r="I4471" i="5"/>
  <c r="H4471" i="5"/>
  <c r="I4467" i="5"/>
  <c r="H4467" i="5"/>
  <c r="I4463" i="5"/>
  <c r="H4463" i="5"/>
  <c r="I4459" i="5"/>
  <c r="H4459" i="5"/>
  <c r="I4455" i="5"/>
  <c r="H4455" i="5"/>
  <c r="I4451" i="5"/>
  <c r="H4451" i="5"/>
  <c r="I4447" i="5"/>
  <c r="H4447" i="5"/>
  <c r="I4443" i="5"/>
  <c r="H4443" i="5"/>
  <c r="I4439" i="5"/>
  <c r="H4439" i="5"/>
  <c r="I4435" i="5"/>
  <c r="H4435" i="5"/>
  <c r="I4431" i="5"/>
  <c r="H4431" i="5"/>
  <c r="I4427" i="5"/>
  <c r="H4427" i="5"/>
  <c r="I4423" i="5"/>
  <c r="H4423" i="5"/>
  <c r="I4419" i="5"/>
  <c r="H4419" i="5"/>
  <c r="I4415" i="5"/>
  <c r="H4415" i="5"/>
  <c r="I4411" i="5"/>
  <c r="H4411" i="5"/>
  <c r="I4407" i="5"/>
  <c r="H4407" i="5"/>
  <c r="I4403" i="5"/>
  <c r="H4403" i="5"/>
  <c r="I4399" i="5"/>
  <c r="H4399" i="5"/>
  <c r="I4395" i="5"/>
  <c r="H4395" i="5"/>
  <c r="I4391" i="5"/>
  <c r="H4391" i="5"/>
  <c r="I4387" i="5"/>
  <c r="H4387" i="5"/>
  <c r="I4383" i="5"/>
  <c r="H4383" i="5"/>
  <c r="I4379" i="5"/>
  <c r="H4379" i="5"/>
  <c r="I4375" i="5"/>
  <c r="H4375" i="5"/>
  <c r="I4371" i="5"/>
  <c r="H4371" i="5"/>
  <c r="I4367" i="5"/>
  <c r="H4367" i="5"/>
  <c r="I4363" i="5"/>
  <c r="H4363" i="5"/>
  <c r="I4359" i="5"/>
  <c r="H4359" i="5"/>
  <c r="I4355" i="5"/>
  <c r="H4355" i="5"/>
  <c r="I4351" i="5"/>
  <c r="H4351" i="5"/>
  <c r="I4347" i="5"/>
  <c r="H4347" i="5"/>
  <c r="I4343" i="5"/>
  <c r="H4343" i="5"/>
  <c r="I4339" i="5"/>
  <c r="H4339" i="5"/>
  <c r="I4335" i="5"/>
  <c r="H4335" i="5"/>
  <c r="I4331" i="5"/>
  <c r="H4331" i="5"/>
  <c r="I4327" i="5"/>
  <c r="H4327" i="5"/>
  <c r="I4323" i="5"/>
  <c r="H4323" i="5"/>
  <c r="I4319" i="5"/>
  <c r="H4319" i="5"/>
  <c r="I4315" i="5"/>
  <c r="H4315" i="5"/>
  <c r="I4311" i="5"/>
  <c r="H4311" i="5"/>
  <c r="I4307" i="5"/>
  <c r="H4307" i="5"/>
  <c r="I4303" i="5"/>
  <c r="H4303" i="5"/>
  <c r="I4299" i="5"/>
  <c r="H4299" i="5"/>
  <c r="I4295" i="5"/>
  <c r="H4295" i="5"/>
  <c r="I4291" i="5"/>
  <c r="H4291" i="5"/>
  <c r="I4287" i="5"/>
  <c r="H4287" i="5"/>
  <c r="I4283" i="5"/>
  <c r="H4283" i="5"/>
  <c r="I4279" i="5"/>
  <c r="H4279" i="5"/>
  <c r="I4275" i="5"/>
  <c r="H4275" i="5"/>
  <c r="I4271" i="5"/>
  <c r="H4271" i="5"/>
  <c r="I4267" i="5"/>
  <c r="H4267" i="5"/>
  <c r="I4263" i="5"/>
  <c r="H4263" i="5"/>
  <c r="I4259" i="5"/>
  <c r="H4259" i="5"/>
  <c r="I4255" i="5"/>
  <c r="H4255" i="5"/>
  <c r="I4251" i="5"/>
  <c r="H4251" i="5"/>
  <c r="I4247" i="5"/>
  <c r="H4247" i="5"/>
  <c r="I4243" i="5"/>
  <c r="H4243" i="5"/>
  <c r="I4239" i="5"/>
  <c r="H4239" i="5"/>
  <c r="I4235" i="5"/>
  <c r="H4235" i="5"/>
  <c r="I4231" i="5"/>
  <c r="H4231" i="5"/>
  <c r="I4227" i="5"/>
  <c r="H4227" i="5"/>
  <c r="I4223" i="5"/>
  <c r="H4223" i="5"/>
  <c r="I4219" i="5"/>
  <c r="H4219" i="5"/>
  <c r="I4215" i="5"/>
  <c r="H4215" i="5"/>
  <c r="I4211" i="5"/>
  <c r="H4211" i="5"/>
  <c r="I4207" i="5"/>
  <c r="H4207" i="5"/>
  <c r="I4203" i="5"/>
  <c r="H4203" i="5"/>
  <c r="I4199" i="5"/>
  <c r="H4199" i="5"/>
  <c r="I4195" i="5"/>
  <c r="H4195" i="5"/>
  <c r="I4191" i="5"/>
  <c r="H4191" i="5"/>
  <c r="I4187" i="5"/>
  <c r="H4187" i="5"/>
  <c r="I4183" i="5"/>
  <c r="H4183" i="5"/>
  <c r="I4179" i="5"/>
  <c r="H4179" i="5"/>
  <c r="I4175" i="5"/>
  <c r="H4175" i="5"/>
  <c r="I4171" i="5"/>
  <c r="H4171" i="5"/>
  <c r="I4167" i="5"/>
  <c r="H4167" i="5"/>
  <c r="I4163" i="5"/>
  <c r="H4163" i="5"/>
  <c r="I4159" i="5"/>
  <c r="H4159" i="5"/>
  <c r="I4155" i="5"/>
  <c r="H4155" i="5"/>
  <c r="I4151" i="5"/>
  <c r="H4151" i="5"/>
  <c r="I4147" i="5"/>
  <c r="H4147" i="5"/>
  <c r="I4143" i="5"/>
  <c r="H4143" i="5"/>
  <c r="I4139" i="5"/>
  <c r="H4139" i="5"/>
  <c r="I4135" i="5"/>
  <c r="H4135" i="5"/>
  <c r="I4131" i="5"/>
  <c r="H4131" i="5"/>
  <c r="I4127" i="5"/>
  <c r="H4127" i="5"/>
  <c r="I4123" i="5"/>
  <c r="H4123" i="5"/>
  <c r="I4119" i="5"/>
  <c r="H4119" i="5"/>
  <c r="I4115" i="5"/>
  <c r="H4115" i="5"/>
  <c r="I4111" i="5"/>
  <c r="H4111" i="5"/>
  <c r="I4107" i="5"/>
  <c r="H4107" i="5"/>
  <c r="I4103" i="5"/>
  <c r="H4103" i="5"/>
  <c r="I4099" i="5"/>
  <c r="H4099" i="5"/>
  <c r="I4095" i="5"/>
  <c r="H4095" i="5"/>
  <c r="I4091" i="5"/>
  <c r="H4091" i="5"/>
  <c r="I4087" i="5"/>
  <c r="H4087" i="5"/>
  <c r="I4083" i="5"/>
  <c r="H4083" i="5"/>
  <c r="I4079" i="5"/>
  <c r="H4079" i="5"/>
  <c r="I4075" i="5"/>
  <c r="H4075" i="5"/>
  <c r="I4071" i="5"/>
  <c r="H4071" i="5"/>
  <c r="I4067" i="5"/>
  <c r="H4067" i="5"/>
  <c r="I4063" i="5"/>
  <c r="H4063" i="5"/>
  <c r="I4059" i="5"/>
  <c r="H4059" i="5"/>
  <c r="I4055" i="5"/>
  <c r="H4055" i="5"/>
  <c r="I4051" i="5"/>
  <c r="H4051" i="5"/>
  <c r="I4047" i="5"/>
  <c r="H4047" i="5"/>
  <c r="I4043" i="5"/>
  <c r="H4043" i="5"/>
  <c r="I4039" i="5"/>
  <c r="H4039" i="5"/>
  <c r="I4035" i="5"/>
  <c r="H4035" i="5"/>
  <c r="I4031" i="5"/>
  <c r="H4031" i="5"/>
  <c r="I4027" i="5"/>
  <c r="H4027" i="5"/>
  <c r="I4023" i="5"/>
  <c r="H4023" i="5"/>
  <c r="I4019" i="5"/>
  <c r="H4019" i="5"/>
  <c r="I4015" i="5"/>
  <c r="H4015" i="5"/>
  <c r="I4011" i="5"/>
  <c r="H4011" i="5"/>
  <c r="I4007" i="5"/>
  <c r="H4007" i="5"/>
  <c r="I4003" i="5"/>
  <c r="H4003" i="5"/>
  <c r="I3999" i="5"/>
  <c r="H3999" i="5"/>
  <c r="I3995" i="5"/>
  <c r="H3995" i="5"/>
  <c r="I3991" i="5"/>
  <c r="H3991" i="5"/>
  <c r="I3987" i="5"/>
  <c r="H3987" i="5"/>
  <c r="I3983" i="5"/>
  <c r="H3983" i="5"/>
  <c r="I3979" i="5"/>
  <c r="H3979" i="5"/>
  <c r="I3975" i="5"/>
  <c r="H3975" i="5"/>
  <c r="I3971" i="5"/>
  <c r="H3971" i="5"/>
  <c r="I3967" i="5"/>
  <c r="H3967" i="5"/>
  <c r="I3963" i="5"/>
  <c r="H3963" i="5"/>
  <c r="I3959" i="5"/>
  <c r="H3959" i="5"/>
  <c r="I3955" i="5"/>
  <c r="H3955" i="5"/>
  <c r="I3951" i="5"/>
  <c r="H3951" i="5"/>
  <c r="I3947" i="5"/>
  <c r="H3947" i="5"/>
  <c r="I3943" i="5"/>
  <c r="H3943" i="5"/>
  <c r="I3939" i="5"/>
  <c r="H3939" i="5"/>
  <c r="I3935" i="5"/>
  <c r="H3935" i="5"/>
  <c r="I3931" i="5"/>
  <c r="H3931" i="5"/>
  <c r="I3927" i="5"/>
  <c r="H3927" i="5"/>
  <c r="I3923" i="5"/>
  <c r="H3923" i="5"/>
  <c r="I3919" i="5"/>
  <c r="H3919" i="5"/>
  <c r="I3915" i="5"/>
  <c r="H3915" i="5"/>
  <c r="I3911" i="5"/>
  <c r="H3911" i="5"/>
  <c r="I3907" i="5"/>
  <c r="H3907" i="5"/>
  <c r="I3903" i="5"/>
  <c r="H3903" i="5"/>
  <c r="I3899" i="5"/>
  <c r="H3899" i="5"/>
  <c r="I3895" i="5"/>
  <c r="H3895" i="5"/>
  <c r="I3891" i="5"/>
  <c r="H3891" i="5"/>
  <c r="I3887" i="5"/>
  <c r="H3887" i="5"/>
  <c r="I3883" i="5"/>
  <c r="H3883" i="5"/>
  <c r="I3879" i="5"/>
  <c r="H3879" i="5"/>
  <c r="I3875" i="5"/>
  <c r="H3875" i="5"/>
  <c r="I3871" i="5"/>
  <c r="H3871" i="5"/>
  <c r="I3867" i="5"/>
  <c r="H3867" i="5"/>
  <c r="I3863" i="5"/>
  <c r="H3863" i="5"/>
  <c r="I3859" i="5"/>
  <c r="H3859" i="5"/>
  <c r="I3855" i="5"/>
  <c r="H3855" i="5"/>
  <c r="I3851" i="5"/>
  <c r="H3851" i="5"/>
  <c r="I3847" i="5"/>
  <c r="H3847" i="5"/>
  <c r="I3843" i="5"/>
  <c r="H3843" i="5"/>
  <c r="I3839" i="5"/>
  <c r="H3839" i="5"/>
  <c r="I3835" i="5"/>
  <c r="H3835" i="5"/>
  <c r="I3831" i="5"/>
  <c r="H3831" i="5"/>
  <c r="I3827" i="5"/>
  <c r="H3827" i="5"/>
  <c r="I3823" i="5"/>
  <c r="H3823" i="5"/>
  <c r="I3819" i="5"/>
  <c r="H3819" i="5"/>
  <c r="I3815" i="5"/>
  <c r="H3815" i="5"/>
  <c r="I3811" i="5"/>
  <c r="H3811" i="5"/>
  <c r="I3807" i="5"/>
  <c r="H3807" i="5"/>
  <c r="I3803" i="5"/>
  <c r="H3803" i="5"/>
  <c r="I3799" i="5"/>
  <c r="H3799" i="5"/>
  <c r="I3795" i="5"/>
  <c r="H3795" i="5"/>
  <c r="I3791" i="5"/>
  <c r="H3791" i="5"/>
  <c r="I3787" i="5"/>
  <c r="H3787" i="5"/>
  <c r="I3783" i="5"/>
  <c r="H3783" i="5"/>
  <c r="I3779" i="5"/>
  <c r="H3779" i="5"/>
  <c r="I3775" i="5"/>
  <c r="H3775" i="5"/>
  <c r="I3771" i="5"/>
  <c r="H3771" i="5"/>
  <c r="I3767" i="5"/>
  <c r="H3767" i="5"/>
  <c r="I3763" i="5"/>
  <c r="H3763" i="5"/>
  <c r="I3759" i="5"/>
  <c r="H3759" i="5"/>
  <c r="I3755" i="5"/>
  <c r="H3755" i="5"/>
  <c r="I3751" i="5"/>
  <c r="H3751" i="5"/>
  <c r="I3747" i="5"/>
  <c r="H3747" i="5"/>
  <c r="I3743" i="5"/>
  <c r="H3743" i="5"/>
  <c r="I3739" i="5"/>
  <c r="H3739" i="5"/>
  <c r="I3735" i="5"/>
  <c r="H3735" i="5"/>
  <c r="I3731" i="5"/>
  <c r="H3731" i="5"/>
  <c r="I3727" i="5"/>
  <c r="H3727" i="5"/>
  <c r="I3723" i="5"/>
  <c r="H3723" i="5"/>
  <c r="I3719" i="5"/>
  <c r="H3719" i="5"/>
  <c r="I3715" i="5"/>
  <c r="H3715" i="5"/>
  <c r="I3711" i="5"/>
  <c r="H3711" i="5"/>
  <c r="I3707" i="5"/>
  <c r="H3707" i="5"/>
  <c r="I3703" i="5"/>
  <c r="H3703" i="5"/>
  <c r="I3699" i="5"/>
  <c r="H3699" i="5"/>
  <c r="I3695" i="5"/>
  <c r="H3695" i="5"/>
  <c r="I3691" i="5"/>
  <c r="H3691" i="5"/>
  <c r="I3687" i="5"/>
  <c r="H3687" i="5"/>
  <c r="I3683" i="5"/>
  <c r="H3683" i="5"/>
  <c r="I3679" i="5"/>
  <c r="H3679" i="5"/>
  <c r="I3675" i="5"/>
  <c r="H3675" i="5"/>
  <c r="I3671" i="5"/>
  <c r="H3671" i="5"/>
  <c r="I3667" i="5"/>
  <c r="H3667" i="5"/>
  <c r="I3663" i="5"/>
  <c r="H3663" i="5"/>
  <c r="I3659" i="5"/>
  <c r="H3659" i="5"/>
  <c r="I3655" i="5"/>
  <c r="H3655" i="5"/>
  <c r="I3651" i="5"/>
  <c r="H3651" i="5"/>
  <c r="I3647" i="5"/>
  <c r="H3647" i="5"/>
  <c r="I3643" i="5"/>
  <c r="H3643" i="5"/>
  <c r="I3639" i="5"/>
  <c r="H3639" i="5"/>
  <c r="I3635" i="5"/>
  <c r="H3635" i="5"/>
  <c r="I3631" i="5"/>
  <c r="H3631" i="5"/>
  <c r="I3627" i="5"/>
  <c r="H3627" i="5"/>
  <c r="I3623" i="5"/>
  <c r="H3623" i="5"/>
  <c r="I3619" i="5"/>
  <c r="H3619" i="5"/>
  <c r="I3615" i="5"/>
  <c r="H3615" i="5"/>
  <c r="I3611" i="5"/>
  <c r="H3611" i="5"/>
  <c r="I3607" i="5"/>
  <c r="H3607" i="5"/>
  <c r="I3603" i="5"/>
  <c r="H3603" i="5"/>
  <c r="I3599" i="5"/>
  <c r="H3599" i="5"/>
  <c r="I3595" i="5"/>
  <c r="H3595" i="5"/>
  <c r="I3591" i="5"/>
  <c r="H3591" i="5"/>
  <c r="I3587" i="5"/>
  <c r="H3587" i="5"/>
  <c r="I3583" i="5"/>
  <c r="H3583" i="5"/>
  <c r="I3579" i="5"/>
  <c r="H3579" i="5"/>
  <c r="I3575" i="5"/>
  <c r="H3575" i="5"/>
  <c r="I3571" i="5"/>
  <c r="H3571" i="5"/>
  <c r="I3567" i="5"/>
  <c r="H3567" i="5"/>
  <c r="I3563" i="5"/>
  <c r="H3563" i="5"/>
  <c r="I3559" i="5"/>
  <c r="H3559" i="5"/>
  <c r="I3555" i="5"/>
  <c r="H3555" i="5"/>
  <c r="I3551" i="5"/>
  <c r="H3551" i="5"/>
  <c r="I3547" i="5"/>
  <c r="H3547" i="5"/>
  <c r="I3543" i="5"/>
  <c r="H3543" i="5"/>
  <c r="I3539" i="5"/>
  <c r="H3539" i="5"/>
  <c r="I3535" i="5"/>
  <c r="H3535" i="5"/>
  <c r="I3531" i="5"/>
  <c r="H3531" i="5"/>
  <c r="I3527" i="5"/>
  <c r="H3527" i="5"/>
  <c r="I3523" i="5"/>
  <c r="H3523" i="5"/>
  <c r="I3519" i="5"/>
  <c r="H3519" i="5"/>
  <c r="I3515" i="5"/>
  <c r="H3515" i="5"/>
  <c r="I3511" i="5"/>
  <c r="H3511" i="5"/>
  <c r="I3507" i="5"/>
  <c r="H3507" i="5"/>
  <c r="I3503" i="5"/>
  <c r="H3503" i="5"/>
  <c r="I3499" i="5"/>
  <c r="H3499" i="5"/>
  <c r="I3495" i="5"/>
  <c r="H3495" i="5"/>
  <c r="I3491" i="5"/>
  <c r="H3491" i="5"/>
  <c r="I3487" i="5"/>
  <c r="H3487" i="5"/>
  <c r="I3483" i="5"/>
  <c r="H3483" i="5"/>
  <c r="I3479" i="5"/>
  <c r="H3479" i="5"/>
  <c r="I3475" i="5"/>
  <c r="H3475" i="5"/>
  <c r="I3471" i="5"/>
  <c r="H3471" i="5"/>
  <c r="I3467" i="5"/>
  <c r="H3467" i="5"/>
  <c r="I3463" i="5"/>
  <c r="H3463" i="5"/>
  <c r="I3459" i="5"/>
  <c r="H3459" i="5"/>
  <c r="I3455" i="5"/>
  <c r="H3455" i="5"/>
  <c r="I3451" i="5"/>
  <c r="H3451" i="5"/>
  <c r="I3447" i="5"/>
  <c r="H3447" i="5"/>
  <c r="I3443" i="5"/>
  <c r="H3443" i="5"/>
  <c r="I3439" i="5"/>
  <c r="H3439" i="5"/>
  <c r="I3435" i="5"/>
  <c r="H3435" i="5"/>
  <c r="I3431" i="5"/>
  <c r="H3431" i="5"/>
  <c r="I3427" i="5"/>
  <c r="H3427" i="5"/>
  <c r="I3423" i="5"/>
  <c r="H3423" i="5"/>
  <c r="I3419" i="5"/>
  <c r="H3419" i="5"/>
  <c r="I3415" i="5"/>
  <c r="H3415" i="5"/>
  <c r="I3411" i="5"/>
  <c r="H3411" i="5"/>
  <c r="I3407" i="5"/>
  <c r="H3407" i="5"/>
  <c r="I3403" i="5"/>
  <c r="H3403" i="5"/>
  <c r="I3399" i="5"/>
  <c r="H3399" i="5"/>
  <c r="I3395" i="5"/>
  <c r="H3395" i="5"/>
  <c r="I3391" i="5"/>
  <c r="H3391" i="5"/>
  <c r="I3387" i="5"/>
  <c r="H3387" i="5"/>
  <c r="I3383" i="5"/>
  <c r="H3383" i="5"/>
  <c r="I3379" i="5"/>
  <c r="H3379" i="5"/>
  <c r="I3375" i="5"/>
  <c r="H3375" i="5"/>
  <c r="I3371" i="5"/>
  <c r="H3371" i="5"/>
  <c r="I3367" i="5"/>
  <c r="H3367" i="5"/>
  <c r="I3363" i="5"/>
  <c r="H3363" i="5"/>
  <c r="I3359" i="5"/>
  <c r="H3359" i="5"/>
  <c r="I3355" i="5"/>
  <c r="H3355" i="5"/>
  <c r="I3351" i="5"/>
  <c r="H3351" i="5"/>
  <c r="I3347" i="5"/>
  <c r="H3347" i="5"/>
  <c r="I3343" i="5"/>
  <c r="H3343" i="5"/>
  <c r="I3339" i="5"/>
  <c r="H3339" i="5"/>
  <c r="I3335" i="5"/>
  <c r="H3335" i="5"/>
  <c r="I3331" i="5"/>
  <c r="H3331" i="5"/>
  <c r="I3327" i="5"/>
  <c r="H3327" i="5"/>
  <c r="I3323" i="5"/>
  <c r="H3323" i="5"/>
  <c r="I3319" i="5"/>
  <c r="H3319" i="5"/>
  <c r="I3315" i="5"/>
  <c r="H3315" i="5"/>
  <c r="I3311" i="5"/>
  <c r="H3311" i="5"/>
  <c r="I3307" i="5"/>
  <c r="H3307" i="5"/>
  <c r="I3303" i="5"/>
  <c r="H3303" i="5"/>
  <c r="I3299" i="5"/>
  <c r="H3299" i="5"/>
  <c r="I3295" i="5"/>
  <c r="H3295" i="5"/>
  <c r="I3291" i="5"/>
  <c r="H3291" i="5"/>
  <c r="I3287" i="5"/>
  <c r="H3287" i="5"/>
  <c r="I3283" i="5"/>
  <c r="H3283" i="5"/>
  <c r="I3279" i="5"/>
  <c r="H3279" i="5"/>
  <c r="I3275" i="5"/>
  <c r="H3275" i="5"/>
  <c r="I3271" i="5"/>
  <c r="H3271" i="5"/>
  <c r="I3267" i="5"/>
  <c r="H3267" i="5"/>
  <c r="I3263" i="5"/>
  <c r="H3263" i="5"/>
  <c r="I3259" i="5"/>
  <c r="H3259" i="5"/>
  <c r="I3255" i="5"/>
  <c r="H3255" i="5"/>
  <c r="I3251" i="5"/>
  <c r="H3251" i="5"/>
  <c r="I3247" i="5"/>
  <c r="H3247" i="5"/>
  <c r="I3243" i="5"/>
  <c r="H3243" i="5"/>
  <c r="I3239" i="5"/>
  <c r="H3239" i="5"/>
  <c r="I3235" i="5"/>
  <c r="H3235" i="5"/>
  <c r="I3231" i="5"/>
  <c r="H3231" i="5"/>
  <c r="I3227" i="5"/>
  <c r="H3227" i="5"/>
  <c r="I3223" i="5"/>
  <c r="H3223" i="5"/>
  <c r="I3219" i="5"/>
  <c r="H3219" i="5"/>
  <c r="I3215" i="5"/>
  <c r="H3215" i="5"/>
  <c r="I3211" i="5"/>
  <c r="H3211" i="5"/>
  <c r="I3207" i="5"/>
  <c r="H3207" i="5"/>
  <c r="I3203" i="5"/>
  <c r="H3203" i="5"/>
  <c r="I3199" i="5"/>
  <c r="H3199" i="5"/>
  <c r="I3195" i="5"/>
  <c r="H3195" i="5"/>
  <c r="I3191" i="5"/>
  <c r="H3191" i="5"/>
  <c r="I3187" i="5"/>
  <c r="H3187" i="5"/>
  <c r="I3183" i="5"/>
  <c r="H3183" i="5"/>
  <c r="I3179" i="5"/>
  <c r="H3179" i="5"/>
  <c r="I3175" i="5"/>
  <c r="H3175" i="5"/>
  <c r="I3171" i="5"/>
  <c r="H3171" i="5"/>
  <c r="I3167" i="5"/>
  <c r="H3167" i="5"/>
  <c r="I3163" i="5"/>
  <c r="H3163" i="5"/>
  <c r="I3159" i="5"/>
  <c r="H3159" i="5"/>
  <c r="I3155" i="5"/>
  <c r="H3155" i="5"/>
  <c r="I3151" i="5"/>
  <c r="H3151" i="5"/>
  <c r="I3147" i="5"/>
  <c r="H3147" i="5"/>
  <c r="I3143" i="5"/>
  <c r="H3143" i="5"/>
  <c r="I3139" i="5"/>
  <c r="H3139" i="5"/>
  <c r="I3135" i="5"/>
  <c r="H3135" i="5"/>
  <c r="I3131" i="5"/>
  <c r="H3131" i="5"/>
  <c r="I3127" i="5"/>
  <c r="H3127" i="5"/>
  <c r="I3123" i="5"/>
  <c r="H3123" i="5"/>
  <c r="I3119" i="5"/>
  <c r="H3119" i="5"/>
  <c r="I3115" i="5"/>
  <c r="H3115" i="5"/>
  <c r="I3111" i="5"/>
  <c r="H3111" i="5"/>
  <c r="I3107" i="5"/>
  <c r="H3107" i="5"/>
  <c r="I3103" i="5"/>
  <c r="H3103" i="5"/>
  <c r="I3099" i="5"/>
  <c r="H3099" i="5"/>
  <c r="I3095" i="5"/>
  <c r="H3095" i="5"/>
  <c r="I3091" i="5"/>
  <c r="H3091" i="5"/>
  <c r="I3087" i="5"/>
  <c r="H3087" i="5"/>
  <c r="I3083" i="5"/>
  <c r="H3083" i="5"/>
  <c r="I3079" i="5"/>
  <c r="H3079" i="5"/>
  <c r="I3075" i="5"/>
  <c r="H3075" i="5"/>
  <c r="I3071" i="5"/>
  <c r="H3071" i="5"/>
  <c r="I3067" i="5"/>
  <c r="H3067" i="5"/>
  <c r="I3063" i="5"/>
  <c r="H3063" i="5"/>
  <c r="I3059" i="5"/>
  <c r="H3059" i="5"/>
  <c r="I3055" i="5"/>
  <c r="H3055" i="5"/>
  <c r="I3051" i="5"/>
  <c r="H3051" i="5"/>
  <c r="I3047" i="5"/>
  <c r="H3047" i="5"/>
  <c r="I3043" i="5"/>
  <c r="H3043" i="5"/>
  <c r="I3039" i="5"/>
  <c r="H3039" i="5"/>
  <c r="I3035" i="5"/>
  <c r="H3035" i="5"/>
  <c r="I3031" i="5"/>
  <c r="H3031" i="5"/>
  <c r="I3027" i="5"/>
  <c r="H3027" i="5"/>
  <c r="I3023" i="5"/>
  <c r="H3023" i="5"/>
  <c r="I3019" i="5"/>
  <c r="H3019" i="5"/>
  <c r="I3015" i="5"/>
  <c r="H3015" i="5"/>
  <c r="I3011" i="5"/>
  <c r="H3011" i="5"/>
  <c r="I3007" i="5"/>
  <c r="H3007" i="5"/>
  <c r="H3" i="5"/>
  <c r="I3" i="5"/>
  <c r="I2015" i="5" l="1"/>
  <c r="H2015" i="5"/>
  <c r="I2022" i="5"/>
  <c r="H2022" i="5"/>
  <c r="I2029" i="5"/>
  <c r="H2029" i="5"/>
  <c r="I2034" i="5"/>
  <c r="H2034" i="5"/>
  <c r="I2041" i="5"/>
  <c r="H2041" i="5"/>
  <c r="I2047" i="5"/>
  <c r="H2047" i="5"/>
  <c r="I2054" i="5"/>
  <c r="H2054" i="5"/>
  <c r="I2059" i="5"/>
  <c r="H2059" i="5"/>
  <c r="I2065" i="5"/>
  <c r="H2065" i="5"/>
  <c r="I2071" i="5"/>
  <c r="H2071" i="5"/>
  <c r="I2076" i="5"/>
  <c r="H2076" i="5"/>
  <c r="I2083" i="5"/>
  <c r="H2083" i="5"/>
  <c r="I2091" i="5"/>
  <c r="H2091" i="5"/>
  <c r="I2099" i="5"/>
  <c r="H2099" i="5"/>
  <c r="I2105" i="5"/>
  <c r="H2105" i="5"/>
  <c r="I2112" i="5"/>
  <c r="H2112" i="5"/>
  <c r="I2119" i="5"/>
  <c r="H2119" i="5"/>
  <c r="I2124" i="5"/>
  <c r="H2124" i="5"/>
  <c r="I2131" i="5"/>
  <c r="H2131" i="5"/>
  <c r="I2137" i="5"/>
  <c r="H2137" i="5"/>
  <c r="I2145" i="5"/>
  <c r="H2145" i="5"/>
  <c r="I2152" i="5"/>
  <c r="H2152" i="5"/>
  <c r="I2159" i="5"/>
  <c r="H2159" i="5"/>
  <c r="I2163" i="5"/>
  <c r="H2163" i="5"/>
  <c r="I2170" i="5"/>
  <c r="H2170" i="5"/>
  <c r="I2177" i="5"/>
  <c r="H2177" i="5"/>
  <c r="I2184" i="5"/>
  <c r="H2184" i="5"/>
  <c r="I2191" i="5"/>
  <c r="H2191" i="5"/>
  <c r="I2195" i="5"/>
  <c r="H2195" i="5"/>
  <c r="I2202" i="5"/>
  <c r="H2202" i="5"/>
  <c r="I2209" i="5"/>
  <c r="H2209" i="5"/>
  <c r="I2216" i="5"/>
  <c r="H2216" i="5"/>
  <c r="I2221" i="5"/>
  <c r="H2221" i="5"/>
  <c r="I2225" i="5"/>
  <c r="H2225" i="5"/>
  <c r="I2231" i="5"/>
  <c r="H2231" i="5"/>
  <c r="I2238" i="5"/>
  <c r="H2238" i="5"/>
  <c r="I2245" i="5"/>
  <c r="H2245" i="5"/>
  <c r="I2250" i="5"/>
  <c r="H2250" i="5"/>
  <c r="I2257" i="5"/>
  <c r="H2257" i="5"/>
  <c r="I2263" i="5"/>
  <c r="H2263" i="5"/>
  <c r="I2270" i="5"/>
  <c r="H2270" i="5"/>
  <c r="I2277" i="5"/>
  <c r="H2277" i="5"/>
  <c r="I2282" i="5"/>
  <c r="H2282" i="5"/>
  <c r="I2289" i="5"/>
  <c r="H2289" i="5"/>
  <c r="I2295" i="5"/>
  <c r="H2295" i="5"/>
  <c r="I2302" i="5"/>
  <c r="H2302" i="5"/>
  <c r="I2308" i="5"/>
  <c r="H2308" i="5"/>
  <c r="I2315" i="5"/>
  <c r="H2315" i="5"/>
  <c r="I2320" i="5"/>
  <c r="H2320" i="5"/>
  <c r="I2326" i="5"/>
  <c r="H2326" i="5"/>
  <c r="I2332" i="5"/>
  <c r="H2332" i="5"/>
  <c r="I2336" i="5"/>
  <c r="H2336" i="5"/>
  <c r="I2342" i="5"/>
  <c r="H2342" i="5"/>
  <c r="I2348" i="5"/>
  <c r="H2348" i="5"/>
  <c r="I2352" i="5"/>
  <c r="H2352" i="5"/>
  <c r="I2358" i="5"/>
  <c r="H2358" i="5"/>
  <c r="I2364" i="5"/>
  <c r="H2364" i="5"/>
  <c r="I2368" i="5"/>
  <c r="H2368" i="5"/>
  <c r="I2374" i="5"/>
  <c r="H2374" i="5"/>
  <c r="I2380" i="5"/>
  <c r="H2380" i="5"/>
  <c r="I2384" i="5"/>
  <c r="H2384" i="5"/>
  <c r="I2390" i="5"/>
  <c r="H2390" i="5"/>
  <c r="I2396" i="5"/>
  <c r="H2396" i="5"/>
  <c r="I2400" i="5"/>
  <c r="H2400" i="5"/>
  <c r="I2407" i="5"/>
  <c r="H2407" i="5"/>
  <c r="I2414" i="5"/>
  <c r="H2414" i="5"/>
  <c r="I2421" i="5"/>
  <c r="H2421" i="5"/>
  <c r="I2425" i="5"/>
  <c r="H2425" i="5"/>
  <c r="I2431" i="5"/>
  <c r="H2431" i="5"/>
  <c r="I2436" i="5"/>
  <c r="H2436" i="5"/>
  <c r="I2441" i="5"/>
  <c r="H2441" i="5"/>
  <c r="I2446" i="5"/>
  <c r="H2446" i="5"/>
  <c r="I2450" i="5"/>
  <c r="H2450" i="5"/>
  <c r="I2455" i="5"/>
  <c r="H2455" i="5"/>
  <c r="I2459" i="5"/>
  <c r="H2459" i="5"/>
  <c r="I2464" i="5"/>
  <c r="H2464" i="5"/>
  <c r="I2468" i="5"/>
  <c r="H2468" i="5"/>
  <c r="I2473" i="5"/>
  <c r="H2473" i="5"/>
  <c r="I2478" i="5"/>
  <c r="H2478" i="5"/>
  <c r="I2484" i="5"/>
  <c r="H2484" i="5"/>
  <c r="I2488" i="5"/>
  <c r="H2488" i="5"/>
  <c r="I2494" i="5"/>
  <c r="H2494" i="5"/>
  <c r="I2500" i="5"/>
  <c r="H2500" i="5"/>
  <c r="I2504" i="5"/>
  <c r="H2504" i="5"/>
  <c r="I2510" i="5"/>
  <c r="H2510" i="5"/>
  <c r="I2516" i="5"/>
  <c r="H2516" i="5"/>
  <c r="I2521" i="5"/>
  <c r="H2521" i="5"/>
  <c r="I2527" i="5"/>
  <c r="H2527" i="5"/>
  <c r="I2533" i="5"/>
  <c r="H2533" i="5"/>
  <c r="I2539" i="5"/>
  <c r="H2539" i="5"/>
  <c r="I2546" i="5"/>
  <c r="H2546" i="5"/>
  <c r="I2553" i="5"/>
  <c r="H2553" i="5"/>
  <c r="I2559" i="5"/>
  <c r="H2559" i="5"/>
  <c r="I2566" i="5"/>
  <c r="H2566" i="5"/>
  <c r="I2574" i="5"/>
  <c r="H2574" i="5"/>
  <c r="I2582" i="5"/>
  <c r="H2582" i="5"/>
  <c r="I2592" i="5"/>
  <c r="H2592" i="5"/>
  <c r="I2601" i="5"/>
  <c r="H2601" i="5"/>
  <c r="I2610" i="5"/>
  <c r="H2610" i="5"/>
  <c r="I2618" i="5"/>
  <c r="H2618" i="5"/>
  <c r="I2630" i="5"/>
  <c r="H2630" i="5"/>
  <c r="I2641" i="5"/>
  <c r="H2641" i="5"/>
  <c r="I2648" i="5"/>
  <c r="H2648" i="5"/>
  <c r="I2655" i="5"/>
  <c r="H2655" i="5"/>
  <c r="I2663" i="5"/>
  <c r="H2663" i="5"/>
  <c r="I2670" i="5"/>
  <c r="H2670" i="5"/>
  <c r="I2677" i="5"/>
  <c r="H2677" i="5"/>
  <c r="I2684" i="5"/>
  <c r="H2684" i="5"/>
  <c r="I2689" i="5"/>
  <c r="H2689" i="5"/>
  <c r="I2696" i="5"/>
  <c r="H2696" i="5"/>
  <c r="I2702" i="5"/>
  <c r="H2702" i="5"/>
  <c r="I2707" i="5"/>
  <c r="H2707" i="5"/>
  <c r="I2719" i="5"/>
  <c r="H2719" i="5"/>
  <c r="I2727" i="5"/>
  <c r="H2727" i="5"/>
  <c r="I2734" i="5"/>
  <c r="H2734" i="5"/>
  <c r="I2739" i="5"/>
  <c r="H2739" i="5"/>
  <c r="I2746" i="5"/>
  <c r="H2746" i="5"/>
  <c r="I2754" i="5"/>
  <c r="H2754" i="5"/>
  <c r="I2762" i="5"/>
  <c r="H2762" i="5"/>
  <c r="I2770" i="5"/>
  <c r="H2770" i="5"/>
  <c r="I2778" i="5"/>
  <c r="H2778" i="5"/>
  <c r="I2784" i="5"/>
  <c r="H2784" i="5"/>
  <c r="I2789" i="5"/>
  <c r="H2789" i="5"/>
  <c r="I2794" i="5"/>
  <c r="H2794" i="5"/>
  <c r="I2800" i="5"/>
  <c r="H2800" i="5"/>
  <c r="I2805" i="5"/>
  <c r="H2805" i="5"/>
  <c r="I2810" i="5"/>
  <c r="H2810" i="5"/>
  <c r="I2816" i="5"/>
  <c r="H2816" i="5"/>
  <c r="I2823" i="5"/>
  <c r="H2823" i="5"/>
  <c r="I2830" i="5"/>
  <c r="H2830" i="5"/>
  <c r="I2835" i="5"/>
  <c r="H2835" i="5"/>
  <c r="I2840" i="5"/>
  <c r="H2840" i="5"/>
  <c r="I2846" i="5"/>
  <c r="H2846" i="5"/>
  <c r="I2852" i="5"/>
  <c r="H2852" i="5"/>
  <c r="I2856" i="5"/>
  <c r="H2856" i="5"/>
  <c r="I2862" i="5"/>
  <c r="H2862" i="5"/>
  <c r="I2868" i="5"/>
  <c r="H2868" i="5"/>
  <c r="I2872" i="5"/>
  <c r="H2872" i="5"/>
  <c r="I2880" i="5"/>
  <c r="H2880" i="5"/>
  <c r="I2887" i="5"/>
  <c r="H2887" i="5"/>
  <c r="I2891" i="5"/>
  <c r="H2891" i="5"/>
  <c r="I2900" i="5"/>
  <c r="H2900" i="5"/>
  <c r="I2907" i="5"/>
  <c r="H2907" i="5"/>
  <c r="I2912" i="5"/>
  <c r="H2912" i="5"/>
  <c r="I2919" i="5"/>
  <c r="H2919" i="5"/>
  <c r="I2925" i="5"/>
  <c r="H2925" i="5"/>
  <c r="I2931" i="5"/>
  <c r="H2931" i="5"/>
  <c r="I2938" i="5"/>
  <c r="H2938" i="5"/>
  <c r="I2943" i="5"/>
  <c r="H2943" i="5"/>
  <c r="I2950" i="5"/>
  <c r="H2950" i="5"/>
  <c r="I2956" i="5"/>
  <c r="H2956" i="5"/>
  <c r="I2962" i="5"/>
  <c r="H2962" i="5"/>
  <c r="I2968" i="5"/>
  <c r="H2968" i="5"/>
  <c r="I2973" i="5"/>
  <c r="H2973" i="5"/>
  <c r="I2979" i="5"/>
  <c r="H2979" i="5"/>
  <c r="I2985" i="5"/>
  <c r="H2985" i="5"/>
  <c r="I2993" i="5"/>
  <c r="H2993" i="5"/>
  <c r="I3001" i="5"/>
  <c r="H3001" i="5"/>
  <c r="I2009" i="5"/>
  <c r="H2009" i="5"/>
  <c r="I2005" i="5"/>
  <c r="H2005" i="5"/>
  <c r="I2010" i="5"/>
  <c r="H2010" i="5"/>
  <c r="I2017" i="5"/>
  <c r="H2017" i="5"/>
  <c r="I2023" i="5"/>
  <c r="H2023" i="5"/>
  <c r="I2030" i="5"/>
  <c r="H2030" i="5"/>
  <c r="I2037" i="5"/>
  <c r="H2037" i="5"/>
  <c r="I2042" i="5"/>
  <c r="H2042" i="5"/>
  <c r="I2049" i="5"/>
  <c r="H2049" i="5"/>
  <c r="I2056" i="5"/>
  <c r="H2056" i="5"/>
  <c r="I2060" i="5"/>
  <c r="H2060" i="5"/>
  <c r="I2066" i="5"/>
  <c r="H2066" i="5"/>
  <c r="I2072" i="5"/>
  <c r="H2072" i="5"/>
  <c r="I2079" i="5"/>
  <c r="H2079" i="5"/>
  <c r="I2084" i="5"/>
  <c r="H2084" i="5"/>
  <c r="I2092" i="5"/>
  <c r="H2092" i="5"/>
  <c r="I2100" i="5"/>
  <c r="H2100" i="5"/>
  <c r="I2107" i="5"/>
  <c r="H2107" i="5"/>
  <c r="I2113" i="5"/>
  <c r="H2113" i="5"/>
  <c r="I2120" i="5"/>
  <c r="H2120" i="5"/>
  <c r="I2127" i="5"/>
  <c r="H2127" i="5"/>
  <c r="I2132" i="5"/>
  <c r="H2132" i="5"/>
  <c r="I2139" i="5"/>
  <c r="H2139" i="5"/>
  <c r="I2146" i="5"/>
  <c r="H2146" i="5"/>
  <c r="I2153" i="5"/>
  <c r="H2153" i="5"/>
  <c r="I2160" i="5"/>
  <c r="H2160" i="5"/>
  <c r="I2167" i="5"/>
  <c r="H2167" i="5"/>
  <c r="I2171" i="5"/>
  <c r="H2171" i="5"/>
  <c r="I2178" i="5"/>
  <c r="H2178" i="5"/>
  <c r="I2185" i="5"/>
  <c r="H2185" i="5"/>
  <c r="I2192" i="5"/>
  <c r="H2192" i="5"/>
  <c r="I2199" i="5"/>
  <c r="H2199" i="5"/>
  <c r="I2203" i="5"/>
  <c r="H2203" i="5"/>
  <c r="I2210" i="5"/>
  <c r="H2210" i="5"/>
  <c r="I2217" i="5"/>
  <c r="H2217" i="5"/>
  <c r="I2222" i="5"/>
  <c r="H2222" i="5"/>
  <c r="I2226" i="5"/>
  <c r="H2226" i="5"/>
  <c r="I2233" i="5"/>
  <c r="H2233" i="5"/>
  <c r="I2239" i="5"/>
  <c r="H2239" i="5"/>
  <c r="I2246" i="5"/>
  <c r="H2246" i="5"/>
  <c r="I2253" i="5"/>
  <c r="H2253" i="5"/>
  <c r="I2258" i="5"/>
  <c r="H2258" i="5"/>
  <c r="I2265" i="5"/>
  <c r="H2265" i="5"/>
  <c r="I2271" i="5"/>
  <c r="H2271" i="5"/>
  <c r="I2278" i="5"/>
  <c r="H2278" i="5"/>
  <c r="I2285" i="5"/>
  <c r="H2285" i="5"/>
  <c r="I2290" i="5"/>
  <c r="H2290" i="5"/>
  <c r="I2297" i="5"/>
  <c r="H2297" i="5"/>
  <c r="I2305" i="5"/>
  <c r="H2305" i="5"/>
  <c r="I2309" i="5"/>
  <c r="H2309" i="5"/>
  <c r="I2316" i="5"/>
  <c r="H2316" i="5"/>
  <c r="I2323" i="5"/>
  <c r="H2323" i="5"/>
  <c r="I2327" i="5"/>
  <c r="H2327" i="5"/>
  <c r="I2333" i="5"/>
  <c r="H2333" i="5"/>
  <c r="I2339" i="5"/>
  <c r="H2339" i="5"/>
  <c r="I2343" i="5"/>
  <c r="H2343" i="5"/>
  <c r="I2349" i="5"/>
  <c r="H2349" i="5"/>
  <c r="I2355" i="5"/>
  <c r="H2355" i="5"/>
  <c r="I2359" i="5"/>
  <c r="H2359" i="5"/>
  <c r="I2365" i="5"/>
  <c r="H2365" i="5"/>
  <c r="I2371" i="5"/>
  <c r="H2371" i="5"/>
  <c r="I2375" i="5"/>
  <c r="H2375" i="5"/>
  <c r="I2381" i="5"/>
  <c r="H2381" i="5"/>
  <c r="I2387" i="5"/>
  <c r="H2387" i="5"/>
  <c r="I2391" i="5"/>
  <c r="H2391" i="5"/>
  <c r="I2397" i="5"/>
  <c r="H2397" i="5"/>
  <c r="I2401" i="5"/>
  <c r="H2401" i="5"/>
  <c r="I2408" i="5"/>
  <c r="H2408" i="5"/>
  <c r="I2415" i="5"/>
  <c r="H2415" i="5"/>
  <c r="I2422" i="5"/>
  <c r="H2422" i="5"/>
  <c r="I2426" i="5"/>
  <c r="H2426" i="5"/>
  <c r="I2432" i="5"/>
  <c r="H2432" i="5"/>
  <c r="I2438" i="5"/>
  <c r="H2438" i="5"/>
  <c r="I2442" i="5"/>
  <c r="H2442" i="5"/>
  <c r="I2447" i="5"/>
  <c r="H2447" i="5"/>
  <c r="I2451" i="5"/>
  <c r="H2451" i="5"/>
  <c r="I2456" i="5"/>
  <c r="H2456" i="5"/>
  <c r="I2460" i="5"/>
  <c r="H2460" i="5"/>
  <c r="I2465" i="5"/>
  <c r="H2465" i="5"/>
  <c r="I2470" i="5"/>
  <c r="H2470" i="5"/>
  <c r="I2474" i="5"/>
  <c r="H2474" i="5"/>
  <c r="I2479" i="5"/>
  <c r="H2479" i="5"/>
  <c r="I2485" i="5"/>
  <c r="H2485" i="5"/>
  <c r="I2490" i="5"/>
  <c r="H2490" i="5"/>
  <c r="I2495" i="5"/>
  <c r="H2495" i="5"/>
  <c r="I2501" i="5"/>
  <c r="H2501" i="5"/>
  <c r="I2506" i="5"/>
  <c r="H2506" i="5"/>
  <c r="I2511" i="5"/>
  <c r="H2511" i="5"/>
  <c r="I2517" i="5"/>
  <c r="H2517" i="5"/>
  <c r="I2522" i="5"/>
  <c r="H2522" i="5"/>
  <c r="I2529" i="5"/>
  <c r="H2529" i="5"/>
  <c r="I2535" i="5"/>
  <c r="H2535" i="5"/>
  <c r="I2541" i="5"/>
  <c r="H2541" i="5"/>
  <c r="I2547" i="5"/>
  <c r="H2547" i="5"/>
  <c r="I2554" i="5"/>
  <c r="H2554" i="5"/>
  <c r="I2560" i="5"/>
  <c r="H2560" i="5"/>
  <c r="I2567" i="5"/>
  <c r="H2567" i="5"/>
  <c r="I2575" i="5"/>
  <c r="H2575" i="5"/>
  <c r="I2584" i="5"/>
  <c r="H2584" i="5"/>
  <c r="I2594" i="5"/>
  <c r="H2594" i="5"/>
  <c r="I2602" i="5"/>
  <c r="H2602" i="5"/>
  <c r="I2613" i="5"/>
  <c r="H2613" i="5"/>
  <c r="I2622" i="5"/>
  <c r="H2622" i="5"/>
  <c r="I2634" i="5"/>
  <c r="H2634" i="5"/>
  <c r="I2642" i="5"/>
  <c r="H2642" i="5"/>
  <c r="I2649" i="5"/>
  <c r="H2649" i="5"/>
  <c r="I2656" i="5"/>
  <c r="H2656" i="5"/>
  <c r="I2664" i="5"/>
  <c r="H2664" i="5"/>
  <c r="I2671" i="5"/>
  <c r="H2671" i="5"/>
  <c r="I2678" i="5"/>
  <c r="H2678" i="5"/>
  <c r="I2685" i="5"/>
  <c r="H2685" i="5"/>
  <c r="I2692" i="5"/>
  <c r="H2692" i="5"/>
  <c r="I2697" i="5"/>
  <c r="H2697" i="5"/>
  <c r="I2704" i="5"/>
  <c r="H2704" i="5"/>
  <c r="I2711" i="5"/>
  <c r="H2711" i="5"/>
  <c r="I2720" i="5"/>
  <c r="H2720" i="5"/>
  <c r="I2728" i="5"/>
  <c r="H2728" i="5"/>
  <c r="I2735" i="5"/>
  <c r="H2735" i="5"/>
  <c r="I2742" i="5"/>
  <c r="H2742" i="5"/>
  <c r="I2748" i="5"/>
  <c r="H2748" i="5"/>
  <c r="I2756" i="5"/>
  <c r="H2756" i="5"/>
  <c r="I2764" i="5"/>
  <c r="H2764" i="5"/>
  <c r="I2772" i="5"/>
  <c r="H2772" i="5"/>
  <c r="I2780" i="5"/>
  <c r="H2780" i="5"/>
  <c r="I2785" i="5"/>
  <c r="H2785" i="5"/>
  <c r="I2790" i="5"/>
  <c r="H2790" i="5"/>
  <c r="I2796" i="5"/>
  <c r="H2796" i="5"/>
  <c r="I2801" i="5"/>
  <c r="H2801" i="5"/>
  <c r="I2806" i="5"/>
  <c r="H2806" i="5"/>
  <c r="I2812" i="5"/>
  <c r="H2812" i="5"/>
  <c r="I2818" i="5"/>
  <c r="H2818" i="5"/>
  <c r="I2824" i="5"/>
  <c r="H2824" i="5"/>
  <c r="I2831" i="5"/>
  <c r="H2831" i="5"/>
  <c r="I2836" i="5"/>
  <c r="H2836" i="5"/>
  <c r="I2842" i="5"/>
  <c r="H2842" i="5"/>
  <c r="I2847" i="5"/>
  <c r="H2847" i="5"/>
  <c r="I2853" i="5"/>
  <c r="H2853" i="5"/>
  <c r="I2859" i="5"/>
  <c r="H2859" i="5"/>
  <c r="I2863" i="5"/>
  <c r="H2863" i="5"/>
  <c r="I2869" i="5"/>
  <c r="H2869" i="5"/>
  <c r="I2875" i="5"/>
  <c r="H2875" i="5"/>
  <c r="I2881" i="5"/>
  <c r="H2881" i="5"/>
  <c r="I2888" i="5"/>
  <c r="H2888" i="5"/>
  <c r="I2897" i="5"/>
  <c r="H2897" i="5"/>
  <c r="I2901" i="5"/>
  <c r="H2901" i="5"/>
  <c r="I2908" i="5"/>
  <c r="H2908" i="5"/>
  <c r="I2913" i="5"/>
  <c r="H2913" i="5"/>
  <c r="I2920" i="5"/>
  <c r="H2920" i="5"/>
  <c r="I2926" i="5"/>
  <c r="H2926" i="5"/>
  <c r="I2933" i="5"/>
  <c r="H2933" i="5"/>
  <c r="I2939" i="5"/>
  <c r="H2939" i="5"/>
  <c r="I2944" i="5"/>
  <c r="H2944" i="5"/>
  <c r="I2951" i="5"/>
  <c r="H2951" i="5"/>
  <c r="I2958" i="5"/>
  <c r="H2958" i="5"/>
  <c r="I2964" i="5"/>
  <c r="H2964" i="5"/>
  <c r="I2969" i="5"/>
  <c r="H2969" i="5"/>
  <c r="I2975" i="5"/>
  <c r="H2975" i="5"/>
  <c r="I2980" i="5"/>
  <c r="H2980" i="5"/>
  <c r="I2989" i="5"/>
  <c r="H2989" i="5"/>
  <c r="I2994" i="5"/>
  <c r="H2994" i="5"/>
  <c r="I2013" i="5"/>
  <c r="H2013" i="5"/>
  <c r="I2018" i="5"/>
  <c r="H2018" i="5"/>
  <c r="I2025" i="5"/>
  <c r="H2025" i="5"/>
  <c r="I2031" i="5"/>
  <c r="H2031" i="5"/>
  <c r="I2038" i="5"/>
  <c r="H2038" i="5"/>
  <c r="I2045" i="5"/>
  <c r="H2045" i="5"/>
  <c r="I2050" i="5"/>
  <c r="H2050" i="5"/>
  <c r="I2057" i="5"/>
  <c r="H2057" i="5"/>
  <c r="I2063" i="5"/>
  <c r="H2063" i="5"/>
  <c r="I2067" i="5"/>
  <c r="H2067" i="5"/>
  <c r="I2073" i="5"/>
  <c r="H2073" i="5"/>
  <c r="I2080" i="5"/>
  <c r="H2080" i="5"/>
  <c r="I2087" i="5"/>
  <c r="H2087" i="5"/>
  <c r="I2095" i="5"/>
  <c r="H2095" i="5"/>
  <c r="I2103" i="5"/>
  <c r="H2103" i="5"/>
  <c r="I2108" i="5"/>
  <c r="H2108" i="5"/>
  <c r="I2115" i="5"/>
  <c r="H2115" i="5"/>
  <c r="I2121" i="5"/>
  <c r="H2121" i="5"/>
  <c r="I2128" i="5"/>
  <c r="H2128" i="5"/>
  <c r="I2135" i="5"/>
  <c r="H2135" i="5"/>
  <c r="I2143" i="5"/>
  <c r="H2143" i="5"/>
  <c r="I2147" i="5"/>
  <c r="H2147" i="5"/>
  <c r="I2154" i="5"/>
  <c r="H2154" i="5"/>
  <c r="I2161" i="5"/>
  <c r="H2161" i="5"/>
  <c r="I2168" i="5"/>
  <c r="H2168" i="5"/>
  <c r="I2175" i="5"/>
  <c r="H2175" i="5"/>
  <c r="I2179" i="5"/>
  <c r="H2179" i="5"/>
  <c r="I2186" i="5"/>
  <c r="H2186" i="5"/>
  <c r="I2193" i="5"/>
  <c r="H2193" i="5"/>
  <c r="I2200" i="5"/>
  <c r="H2200" i="5"/>
  <c r="I2207" i="5"/>
  <c r="H2207" i="5"/>
  <c r="I2211" i="5"/>
  <c r="H2211" i="5"/>
  <c r="I2218" i="5"/>
  <c r="H2218" i="5"/>
  <c r="I2223" i="5"/>
  <c r="H2223" i="5"/>
  <c r="I2229" i="5"/>
  <c r="H2229" i="5"/>
  <c r="I2234" i="5"/>
  <c r="H2234" i="5"/>
  <c r="I2241" i="5"/>
  <c r="H2241" i="5"/>
  <c r="I2247" i="5"/>
  <c r="H2247" i="5"/>
  <c r="I2254" i="5"/>
  <c r="H2254" i="5"/>
  <c r="I2261" i="5"/>
  <c r="H2261" i="5"/>
  <c r="I2266" i="5"/>
  <c r="H2266" i="5"/>
  <c r="I2273" i="5"/>
  <c r="H2273" i="5"/>
  <c r="I2279" i="5"/>
  <c r="H2279" i="5"/>
  <c r="I2286" i="5"/>
  <c r="H2286" i="5"/>
  <c r="I2293" i="5"/>
  <c r="H2293" i="5"/>
  <c r="I2298" i="5"/>
  <c r="H2298" i="5"/>
  <c r="I2306" i="5"/>
  <c r="H2306" i="5"/>
  <c r="I2310" i="5"/>
  <c r="H2310" i="5"/>
  <c r="I2317" i="5"/>
  <c r="H2317" i="5"/>
  <c r="I2324" i="5"/>
  <c r="H2324" i="5"/>
  <c r="I2328" i="5"/>
  <c r="H2328" i="5"/>
  <c r="I2334" i="5"/>
  <c r="H2334" i="5"/>
  <c r="I2340" i="5"/>
  <c r="H2340" i="5"/>
  <c r="I2344" i="5"/>
  <c r="H2344" i="5"/>
  <c r="I2350" i="5"/>
  <c r="H2350" i="5"/>
  <c r="I2356" i="5"/>
  <c r="H2356" i="5"/>
  <c r="I2360" i="5"/>
  <c r="H2360" i="5"/>
  <c r="I2366" i="5"/>
  <c r="H2366" i="5"/>
  <c r="I2372" i="5"/>
  <c r="H2372" i="5"/>
  <c r="I2376" i="5"/>
  <c r="H2376" i="5"/>
  <c r="I2382" i="5"/>
  <c r="H2382" i="5"/>
  <c r="I2388" i="5"/>
  <c r="H2388" i="5"/>
  <c r="I2392" i="5"/>
  <c r="H2392" i="5"/>
  <c r="I2398" i="5"/>
  <c r="H2398" i="5"/>
  <c r="I2405" i="5"/>
  <c r="H2405" i="5"/>
  <c r="I2412" i="5"/>
  <c r="H2412" i="5"/>
  <c r="I2416" i="5"/>
  <c r="H2416" i="5"/>
  <c r="I2423" i="5"/>
  <c r="H2423" i="5"/>
  <c r="I2428" i="5"/>
  <c r="H2428" i="5"/>
  <c r="I2433" i="5"/>
  <c r="H2433" i="5"/>
  <c r="I2439" i="5"/>
  <c r="H2439" i="5"/>
  <c r="I2443" i="5"/>
  <c r="H2443" i="5"/>
  <c r="I2448" i="5"/>
  <c r="H2448" i="5"/>
  <c r="I2452" i="5"/>
  <c r="H2452" i="5"/>
  <c r="I2457" i="5"/>
  <c r="H2457" i="5"/>
  <c r="I2462" i="5"/>
  <c r="H2462" i="5"/>
  <c r="I2466" i="5"/>
  <c r="H2466" i="5"/>
  <c r="I2471" i="5"/>
  <c r="H2471" i="5"/>
  <c r="I2475" i="5"/>
  <c r="H2475" i="5"/>
  <c r="I2480" i="5"/>
  <c r="H2480" i="5"/>
  <c r="I2486" i="5"/>
  <c r="H2486" i="5"/>
  <c r="I2492" i="5"/>
  <c r="H2492" i="5"/>
  <c r="I2496" i="5"/>
  <c r="H2496" i="5"/>
  <c r="I2502" i="5"/>
  <c r="H2502" i="5"/>
  <c r="I2508" i="5"/>
  <c r="H2508" i="5"/>
  <c r="I2512" i="5"/>
  <c r="H2512" i="5"/>
  <c r="I2518" i="5"/>
  <c r="H2518" i="5"/>
  <c r="I2523" i="5"/>
  <c r="H2523" i="5"/>
  <c r="I2530" i="5"/>
  <c r="H2530" i="5"/>
  <c r="I2537" i="5"/>
  <c r="H2537" i="5"/>
  <c r="I2543" i="5"/>
  <c r="H2543" i="5"/>
  <c r="I2549" i="5"/>
  <c r="H2549" i="5"/>
  <c r="I2555" i="5"/>
  <c r="H2555" i="5"/>
  <c r="I2561" i="5"/>
  <c r="H2561" i="5"/>
  <c r="I2568" i="5"/>
  <c r="H2568" i="5"/>
  <c r="I2576" i="5"/>
  <c r="H2576" i="5"/>
  <c r="I2586" i="5"/>
  <c r="H2586" i="5"/>
  <c r="I2598" i="5"/>
  <c r="H2598" i="5"/>
  <c r="I2606" i="5"/>
  <c r="H2606" i="5"/>
  <c r="I2614" i="5"/>
  <c r="H2614" i="5"/>
  <c r="I2623" i="5"/>
  <c r="H2623" i="5"/>
  <c r="I2638" i="5"/>
  <c r="H2638" i="5"/>
  <c r="I2646" i="5"/>
  <c r="H2646" i="5"/>
  <c r="I2650" i="5"/>
  <c r="H2650" i="5"/>
  <c r="I2657" i="5"/>
  <c r="H2657" i="5"/>
  <c r="I2665" i="5"/>
  <c r="H2665" i="5"/>
  <c r="I2672" i="5"/>
  <c r="H2672" i="5"/>
  <c r="I2680" i="5"/>
  <c r="H2680" i="5"/>
  <c r="I2686" i="5"/>
  <c r="H2686" i="5"/>
  <c r="I2693" i="5"/>
  <c r="H2693" i="5"/>
  <c r="I2700" i="5"/>
  <c r="H2700" i="5"/>
  <c r="I2705" i="5"/>
  <c r="H2705" i="5"/>
  <c r="I2712" i="5"/>
  <c r="H2712" i="5"/>
  <c r="I2723" i="5"/>
  <c r="H2723" i="5"/>
  <c r="I2730" i="5"/>
  <c r="H2730" i="5"/>
  <c r="I2736" i="5"/>
  <c r="H2736" i="5"/>
  <c r="I2743" i="5"/>
  <c r="H2743" i="5"/>
  <c r="I2750" i="5"/>
  <c r="H2750" i="5"/>
  <c r="I2758" i="5"/>
  <c r="H2758" i="5"/>
  <c r="I2766" i="5"/>
  <c r="H2766" i="5"/>
  <c r="I2774" i="5"/>
  <c r="H2774" i="5"/>
  <c r="I2781" i="5"/>
  <c r="H2781" i="5"/>
  <c r="I2786" i="5"/>
  <c r="H2786" i="5"/>
  <c r="I2792" i="5"/>
  <c r="H2792" i="5"/>
  <c r="I2797" i="5"/>
  <c r="H2797" i="5"/>
  <c r="I2802" i="5"/>
  <c r="H2802" i="5"/>
  <c r="I2808" i="5"/>
  <c r="H2808" i="5"/>
  <c r="I2814" i="5"/>
  <c r="H2814" i="5"/>
  <c r="I2820" i="5"/>
  <c r="H2820" i="5"/>
  <c r="I2826" i="5"/>
  <c r="H2826" i="5"/>
  <c r="I2832" i="5"/>
  <c r="H2832" i="5"/>
  <c r="I2838" i="5"/>
  <c r="H2838" i="5"/>
  <c r="I2843" i="5"/>
  <c r="H2843" i="5"/>
  <c r="I2849" i="5"/>
  <c r="H2849" i="5"/>
  <c r="I2854" i="5"/>
  <c r="H2854" i="5"/>
  <c r="I2860" i="5"/>
  <c r="H2860" i="5"/>
  <c r="I2864" i="5"/>
  <c r="H2864" i="5"/>
  <c r="I2870" i="5"/>
  <c r="H2870" i="5"/>
  <c r="I2878" i="5"/>
  <c r="H2878" i="5"/>
  <c r="I2883" i="5"/>
  <c r="H2883" i="5"/>
  <c r="I2889" i="5"/>
  <c r="H2889" i="5"/>
  <c r="I2898" i="5"/>
  <c r="H2898" i="5"/>
  <c r="I2905" i="5"/>
  <c r="H2905" i="5"/>
  <c r="I2910" i="5"/>
  <c r="H2910" i="5"/>
  <c r="I2915" i="5"/>
  <c r="H2915" i="5"/>
  <c r="I2921" i="5"/>
  <c r="H2921" i="5"/>
  <c r="I2929" i="5"/>
  <c r="H2929" i="5"/>
  <c r="I2934" i="5"/>
  <c r="H2934" i="5"/>
  <c r="I2940" i="5"/>
  <c r="H2940" i="5"/>
  <c r="I2947" i="5"/>
  <c r="H2947" i="5"/>
  <c r="I2952" i="5"/>
  <c r="H2952" i="5"/>
  <c r="I2960" i="5"/>
  <c r="H2960" i="5"/>
  <c r="I2965" i="5"/>
  <c r="H2965" i="5"/>
  <c r="I2970" i="5"/>
  <c r="H2970" i="5"/>
  <c r="I2976" i="5"/>
  <c r="H2976" i="5"/>
  <c r="I2983" i="5"/>
  <c r="H2983" i="5"/>
  <c r="I2990" i="5"/>
  <c r="H2990" i="5"/>
  <c r="I2996" i="5"/>
  <c r="H2996" i="5"/>
  <c r="I2006" i="5"/>
  <c r="H2006" i="5"/>
  <c r="I2007" i="5"/>
  <c r="H2007" i="5"/>
  <c r="I2014" i="5"/>
  <c r="H2014" i="5"/>
  <c r="I2021" i="5"/>
  <c r="H2021" i="5"/>
  <c r="I2026" i="5"/>
  <c r="H2026" i="5"/>
  <c r="I2033" i="5"/>
  <c r="H2033" i="5"/>
  <c r="I2039" i="5"/>
  <c r="H2039" i="5"/>
  <c r="I2046" i="5"/>
  <c r="H2046" i="5"/>
  <c r="I2053" i="5"/>
  <c r="H2053" i="5"/>
  <c r="I2058" i="5"/>
  <c r="H2058" i="5"/>
  <c r="I2064" i="5"/>
  <c r="H2064" i="5"/>
  <c r="I2068" i="5"/>
  <c r="H2068" i="5"/>
  <c r="I2075" i="5"/>
  <c r="H2075" i="5"/>
  <c r="I2081" i="5"/>
  <c r="H2081" i="5"/>
  <c r="I2089" i="5"/>
  <c r="H2089" i="5"/>
  <c r="I2097" i="5"/>
  <c r="H2097" i="5"/>
  <c r="I2104" i="5"/>
  <c r="H2104" i="5"/>
  <c r="I2111" i="5"/>
  <c r="H2111" i="5"/>
  <c r="I2116" i="5"/>
  <c r="H2116" i="5"/>
  <c r="I2123" i="5"/>
  <c r="H2123" i="5"/>
  <c r="I2129" i="5"/>
  <c r="H2129" i="5"/>
  <c r="I2136" i="5"/>
  <c r="H2136" i="5"/>
  <c r="I2144" i="5"/>
  <c r="H2144" i="5"/>
  <c r="I2151" i="5"/>
  <c r="H2151" i="5"/>
  <c r="I2155" i="5"/>
  <c r="H2155" i="5"/>
  <c r="I2162" i="5"/>
  <c r="H2162" i="5"/>
  <c r="I2169" i="5"/>
  <c r="H2169" i="5"/>
  <c r="I2176" i="5"/>
  <c r="H2176" i="5"/>
  <c r="I2183" i="5"/>
  <c r="H2183" i="5"/>
  <c r="I2187" i="5"/>
  <c r="H2187" i="5"/>
  <c r="I2194" i="5"/>
  <c r="H2194" i="5"/>
  <c r="I2201" i="5"/>
  <c r="H2201" i="5"/>
  <c r="I2208" i="5"/>
  <c r="H2208" i="5"/>
  <c r="I2215" i="5"/>
  <c r="H2215" i="5"/>
  <c r="I2219" i="5"/>
  <c r="H2219" i="5"/>
  <c r="I2224" i="5"/>
  <c r="H2224" i="5"/>
  <c r="I2230" i="5"/>
  <c r="H2230" i="5"/>
  <c r="I2237" i="5"/>
  <c r="H2237" i="5"/>
  <c r="I2242" i="5"/>
  <c r="H2242" i="5"/>
  <c r="I2249" i="5"/>
  <c r="H2249" i="5"/>
  <c r="I2255" i="5"/>
  <c r="H2255" i="5"/>
  <c r="I2262" i="5"/>
  <c r="H2262" i="5"/>
  <c r="I2269" i="5"/>
  <c r="H2269" i="5"/>
  <c r="I2274" i="5"/>
  <c r="H2274" i="5"/>
  <c r="I2281" i="5"/>
  <c r="H2281" i="5"/>
  <c r="I2287" i="5"/>
  <c r="H2287" i="5"/>
  <c r="I2294" i="5"/>
  <c r="H2294" i="5"/>
  <c r="I2301" i="5"/>
  <c r="H2301" i="5"/>
  <c r="I2307" i="5"/>
  <c r="H2307" i="5"/>
  <c r="I2312" i="5"/>
  <c r="H2312" i="5"/>
  <c r="I2318" i="5"/>
  <c r="H2318" i="5"/>
  <c r="I2325" i="5"/>
  <c r="H2325" i="5"/>
  <c r="I2331" i="5"/>
  <c r="H2331" i="5"/>
  <c r="I2335" i="5"/>
  <c r="H2335" i="5"/>
  <c r="I2341" i="5"/>
  <c r="H2341" i="5"/>
  <c r="I2347" i="5"/>
  <c r="H2347" i="5"/>
  <c r="I2351" i="5"/>
  <c r="H2351" i="5"/>
  <c r="I2357" i="5"/>
  <c r="H2357" i="5"/>
  <c r="I2363" i="5"/>
  <c r="H2363" i="5"/>
  <c r="I2367" i="5"/>
  <c r="H2367" i="5"/>
  <c r="I2373" i="5"/>
  <c r="H2373" i="5"/>
  <c r="I2379" i="5"/>
  <c r="H2379" i="5"/>
  <c r="I2383" i="5"/>
  <c r="H2383" i="5"/>
  <c r="I2389" i="5"/>
  <c r="H2389" i="5"/>
  <c r="I2393" i="5"/>
  <c r="H2393" i="5"/>
  <c r="I2399" i="5"/>
  <c r="H2399" i="5"/>
  <c r="I2406" i="5"/>
  <c r="H2406" i="5"/>
  <c r="I2413" i="5"/>
  <c r="H2413" i="5"/>
  <c r="I2420" i="5"/>
  <c r="H2420" i="5"/>
  <c r="I2424" i="5"/>
  <c r="H2424" i="5"/>
  <c r="I2430" i="5"/>
  <c r="H2430" i="5"/>
  <c r="I2434" i="5"/>
  <c r="H2434" i="5"/>
  <c r="I2440" i="5"/>
  <c r="H2440" i="5"/>
  <c r="I2444" i="5"/>
  <c r="H2444" i="5"/>
  <c r="I2449" i="5"/>
  <c r="H2449" i="5"/>
  <c r="I2454" i="5"/>
  <c r="H2454" i="5"/>
  <c r="I2458" i="5"/>
  <c r="H2458" i="5"/>
  <c r="I2463" i="5"/>
  <c r="H2463" i="5"/>
  <c r="I2467" i="5"/>
  <c r="H2467" i="5"/>
  <c r="I2472" i="5"/>
  <c r="H2472" i="5"/>
  <c r="I2476" i="5"/>
  <c r="H2476" i="5"/>
  <c r="I2482" i="5"/>
  <c r="H2482" i="5"/>
  <c r="I2487" i="5"/>
  <c r="H2487" i="5"/>
  <c r="I2493" i="5"/>
  <c r="H2493" i="5"/>
  <c r="I2498" i="5"/>
  <c r="H2498" i="5"/>
  <c r="I2503" i="5"/>
  <c r="H2503" i="5"/>
  <c r="I2509" i="5"/>
  <c r="H2509" i="5"/>
  <c r="I2514" i="5"/>
  <c r="H2514" i="5"/>
  <c r="I2519" i="5"/>
  <c r="H2519" i="5"/>
  <c r="I2525" i="5"/>
  <c r="H2525" i="5"/>
  <c r="I2531" i="5"/>
  <c r="H2531" i="5"/>
  <c r="I2538" i="5"/>
  <c r="H2538" i="5"/>
  <c r="I2545" i="5"/>
  <c r="H2545" i="5"/>
  <c r="I2551" i="5"/>
  <c r="H2551" i="5"/>
  <c r="I2557" i="5"/>
  <c r="H2557" i="5"/>
  <c r="I2562" i="5"/>
  <c r="H2562" i="5"/>
  <c r="I2570" i="5"/>
  <c r="H2570" i="5"/>
  <c r="I2578" i="5"/>
  <c r="H2578" i="5"/>
  <c r="I2590" i="5"/>
  <c r="H2590" i="5"/>
  <c r="I2599" i="5"/>
  <c r="H2599" i="5"/>
  <c r="I2607" i="5"/>
  <c r="H2607" i="5"/>
  <c r="I2615" i="5"/>
  <c r="H2615" i="5"/>
  <c r="I2626" i="5"/>
  <c r="H2626" i="5"/>
  <c r="I2640" i="5"/>
  <c r="H2640" i="5"/>
  <c r="I2647" i="5"/>
  <c r="H2647" i="5"/>
  <c r="I2654" i="5"/>
  <c r="H2654" i="5"/>
  <c r="I2658" i="5"/>
  <c r="H2658" i="5"/>
  <c r="I2666" i="5"/>
  <c r="H2666" i="5"/>
  <c r="I2673" i="5"/>
  <c r="H2673" i="5"/>
  <c r="I2681" i="5"/>
  <c r="H2681" i="5"/>
  <c r="I2688" i="5"/>
  <c r="H2688" i="5"/>
  <c r="I2694" i="5"/>
  <c r="H2694" i="5"/>
  <c r="I2701" i="5"/>
  <c r="H2701" i="5"/>
  <c r="I2706" i="5"/>
  <c r="H2706" i="5"/>
  <c r="I2715" i="5"/>
  <c r="H2715" i="5"/>
  <c r="I2726" i="5"/>
  <c r="H2726" i="5"/>
  <c r="I2731" i="5"/>
  <c r="H2731" i="5"/>
  <c r="I2738" i="5"/>
  <c r="H2738" i="5"/>
  <c r="I2744" i="5"/>
  <c r="H2744" i="5"/>
  <c r="I2752" i="5"/>
  <c r="H2752" i="5"/>
  <c r="I2760" i="5"/>
  <c r="H2760" i="5"/>
  <c r="I2768" i="5"/>
  <c r="H2768" i="5"/>
  <c r="I2776" i="5"/>
  <c r="H2776" i="5"/>
  <c r="I2782" i="5"/>
  <c r="H2782" i="5"/>
  <c r="I2788" i="5"/>
  <c r="H2788" i="5"/>
  <c r="I2793" i="5"/>
  <c r="H2793" i="5"/>
  <c r="I2798" i="5"/>
  <c r="H2798" i="5"/>
  <c r="I2804" i="5"/>
  <c r="H2804" i="5"/>
  <c r="I2809" i="5"/>
  <c r="H2809" i="5"/>
  <c r="I2815" i="5"/>
  <c r="H2815" i="5"/>
  <c r="I2822" i="5"/>
  <c r="H2822" i="5"/>
  <c r="I2828" i="5"/>
  <c r="H2828" i="5"/>
  <c r="I2834" i="5"/>
  <c r="H2834" i="5"/>
  <c r="I2839" i="5"/>
  <c r="H2839" i="5"/>
  <c r="I2845" i="5"/>
  <c r="H2845" i="5"/>
  <c r="I2851" i="5"/>
  <c r="H2851" i="5"/>
  <c r="I2855" i="5"/>
  <c r="H2855" i="5"/>
  <c r="I2861" i="5"/>
  <c r="H2861" i="5"/>
  <c r="I2867" i="5"/>
  <c r="H2867" i="5"/>
  <c r="I2871" i="5"/>
  <c r="H2871" i="5"/>
  <c r="I2879" i="5"/>
  <c r="H2879" i="5"/>
  <c r="I2886" i="5"/>
  <c r="H2886" i="5"/>
  <c r="I2890" i="5"/>
  <c r="H2890" i="5"/>
  <c r="I2899" i="5"/>
  <c r="H2899" i="5"/>
  <c r="I2906" i="5"/>
  <c r="H2906" i="5"/>
  <c r="I2911" i="5"/>
  <c r="H2911" i="5"/>
  <c r="I2918" i="5"/>
  <c r="H2918" i="5"/>
  <c r="I2923" i="5"/>
  <c r="H2923" i="5"/>
  <c r="I2930" i="5"/>
  <c r="H2930" i="5"/>
  <c r="I2937" i="5"/>
  <c r="H2937" i="5"/>
  <c r="I2942" i="5"/>
  <c r="H2942" i="5"/>
  <c r="I2948" i="5"/>
  <c r="H2948" i="5"/>
  <c r="I2955" i="5"/>
  <c r="H2955" i="5"/>
  <c r="I2961" i="5"/>
  <c r="H2961" i="5"/>
  <c r="I2966" i="5"/>
  <c r="H2966" i="5"/>
  <c r="I2972" i="5"/>
  <c r="H2972" i="5"/>
  <c r="I2978" i="5"/>
  <c r="H2978" i="5"/>
  <c r="I2984" i="5"/>
  <c r="H2984" i="5"/>
  <c r="I2991" i="5"/>
  <c r="H2991" i="5"/>
  <c r="I3000" i="5"/>
  <c r="H3000" i="5"/>
  <c r="I2811" i="5" l="1"/>
  <c r="H2811" i="5"/>
  <c r="I2747" i="5"/>
  <c r="H2747" i="5"/>
  <c r="I3003" i="5"/>
  <c r="H3003" i="5"/>
  <c r="I2963" i="5"/>
  <c r="H2963" i="5"/>
  <c r="I2803" i="5"/>
  <c r="H2803" i="5"/>
  <c r="I2771" i="5"/>
  <c r="H2771" i="5"/>
  <c r="I2699" i="5"/>
  <c r="H2699" i="5"/>
  <c r="I2667" i="5"/>
  <c r="H2667" i="5"/>
  <c r="I2635" i="5"/>
  <c r="H2635" i="5"/>
  <c r="I2603" i="5"/>
  <c r="H2603" i="5"/>
  <c r="I2571" i="5"/>
  <c r="H2571" i="5"/>
  <c r="I2499" i="5"/>
  <c r="H2499" i="5"/>
  <c r="I2427" i="5"/>
  <c r="H2427" i="5"/>
  <c r="I2395" i="5"/>
  <c r="H2395" i="5"/>
  <c r="I2275" i="5"/>
  <c r="H2275" i="5"/>
  <c r="I2243" i="5"/>
  <c r="H2243" i="5"/>
  <c r="I2043" i="5"/>
  <c r="H2043" i="5"/>
  <c r="I2011" i="5"/>
  <c r="H2011" i="5"/>
  <c r="I2946" i="5"/>
  <c r="H2946" i="5"/>
  <c r="I2874" i="5"/>
  <c r="H2874" i="5"/>
  <c r="I2722" i="5"/>
  <c r="H2722" i="5"/>
  <c r="I2682" i="5"/>
  <c r="H2682" i="5"/>
  <c r="I2402" i="5"/>
  <c r="H2402" i="5"/>
  <c r="I2370" i="5"/>
  <c r="H2370" i="5"/>
  <c r="I2338" i="5"/>
  <c r="H2338" i="5"/>
  <c r="I2138" i="5"/>
  <c r="H2138" i="5"/>
  <c r="I2106" i="5"/>
  <c r="H2106" i="5"/>
  <c r="I2074" i="5"/>
  <c r="H2074" i="5"/>
  <c r="I2873" i="5"/>
  <c r="H2873" i="5"/>
  <c r="I2833" i="5"/>
  <c r="H2833" i="5"/>
  <c r="I2769" i="5"/>
  <c r="H2769" i="5"/>
  <c r="I2737" i="5"/>
  <c r="H2737" i="5"/>
  <c r="I2633" i="5"/>
  <c r="H2633" i="5"/>
  <c r="I2593" i="5"/>
  <c r="H2593" i="5"/>
  <c r="I2513" i="5"/>
  <c r="H2513" i="5"/>
  <c r="I2481" i="5"/>
  <c r="H2481" i="5"/>
  <c r="I2377" i="5"/>
  <c r="H2377" i="5"/>
  <c r="I2345" i="5"/>
  <c r="H2345" i="5"/>
  <c r="I2313" i="5"/>
  <c r="H2313" i="5"/>
  <c r="I2904" i="5"/>
  <c r="H2904" i="5"/>
  <c r="I2624" i="5"/>
  <c r="H2624" i="5"/>
  <c r="I2552" i="5"/>
  <c r="H2552" i="5"/>
  <c r="I2520" i="5"/>
  <c r="H2520" i="5"/>
  <c r="I2280" i="5"/>
  <c r="H2280" i="5"/>
  <c r="I2248" i="5"/>
  <c r="H2248" i="5"/>
  <c r="I2088" i="5"/>
  <c r="H2088" i="5"/>
  <c r="I2024" i="5"/>
  <c r="H2024" i="5"/>
  <c r="I2967" i="5"/>
  <c r="H2967" i="5"/>
  <c r="I2903" i="5"/>
  <c r="H2903" i="5"/>
  <c r="I2791" i="5"/>
  <c r="H2791" i="5"/>
  <c r="I2759" i="5"/>
  <c r="H2759" i="5"/>
  <c r="I2687" i="5"/>
  <c r="H2687" i="5"/>
  <c r="I2591" i="5"/>
  <c r="H2591" i="5"/>
  <c r="I2303" i="5"/>
  <c r="H2303" i="5"/>
  <c r="I2974" i="5"/>
  <c r="H2974" i="5"/>
  <c r="I2710" i="5"/>
  <c r="H2710" i="5"/>
  <c r="I2542" i="5"/>
  <c r="H2542" i="5"/>
  <c r="I2206" i="5"/>
  <c r="H2206" i="5"/>
  <c r="I2174" i="5"/>
  <c r="H2174" i="5"/>
  <c r="I2142" i="5"/>
  <c r="H2142" i="5"/>
  <c r="I2110" i="5"/>
  <c r="H2110" i="5"/>
  <c r="I2078" i="5"/>
  <c r="H2078" i="5"/>
  <c r="I2981" i="5"/>
  <c r="H2981" i="5"/>
  <c r="I2917" i="5"/>
  <c r="H2917" i="5"/>
  <c r="I2877" i="5"/>
  <c r="H2877" i="5"/>
  <c r="I2813" i="5"/>
  <c r="H2813" i="5"/>
  <c r="I2749" i="5"/>
  <c r="H2749" i="5"/>
  <c r="I2717" i="5"/>
  <c r="H2717" i="5"/>
  <c r="I2653" i="5"/>
  <c r="H2653" i="5"/>
  <c r="I2621" i="5"/>
  <c r="H2621" i="5"/>
  <c r="I2581" i="5"/>
  <c r="H2581" i="5"/>
  <c r="I2469" i="5"/>
  <c r="H2469" i="5"/>
  <c r="I2437" i="5"/>
  <c r="H2437" i="5"/>
  <c r="I2197" i="5"/>
  <c r="H2197" i="5"/>
  <c r="I2165" i="5"/>
  <c r="H2165" i="5"/>
  <c r="I2133" i="5"/>
  <c r="H2133" i="5"/>
  <c r="I2101" i="5"/>
  <c r="H2101" i="5"/>
  <c r="I2069" i="5"/>
  <c r="H2069" i="5"/>
  <c r="I2924" i="5"/>
  <c r="H2924" i="5"/>
  <c r="I2876" i="5"/>
  <c r="H2876" i="5"/>
  <c r="I2724" i="5"/>
  <c r="H2724" i="5"/>
  <c r="I2668" i="5"/>
  <c r="H2668" i="5"/>
  <c r="I2636" i="5"/>
  <c r="H2636" i="5"/>
  <c r="I2604" i="5"/>
  <c r="H2604" i="5"/>
  <c r="I2572" i="5"/>
  <c r="H2572" i="5"/>
  <c r="I2540" i="5"/>
  <c r="H2540" i="5"/>
  <c r="I2300" i="5"/>
  <c r="H2300" i="5"/>
  <c r="I2268" i="5"/>
  <c r="H2268" i="5"/>
  <c r="I2236" i="5"/>
  <c r="H2236" i="5"/>
  <c r="I2204" i="5"/>
  <c r="H2204" i="5"/>
  <c r="I2172" i="5"/>
  <c r="H2172" i="5"/>
  <c r="I2140" i="5"/>
  <c r="H2140" i="5"/>
  <c r="I2028" i="5"/>
  <c r="H2028" i="5"/>
  <c r="I2971" i="5"/>
  <c r="H2971" i="5"/>
  <c r="I2995" i="5"/>
  <c r="H2995" i="5"/>
  <c r="I2827" i="5"/>
  <c r="H2827" i="5"/>
  <c r="I2795" i="5"/>
  <c r="H2795" i="5"/>
  <c r="I2763" i="5"/>
  <c r="H2763" i="5"/>
  <c r="I2691" i="5"/>
  <c r="H2691" i="5"/>
  <c r="I2659" i="5"/>
  <c r="H2659" i="5"/>
  <c r="I2627" i="5"/>
  <c r="H2627" i="5"/>
  <c r="I2595" i="5"/>
  <c r="H2595" i="5"/>
  <c r="I2563" i="5"/>
  <c r="H2563" i="5"/>
  <c r="I2491" i="5"/>
  <c r="H2491" i="5"/>
  <c r="I2419" i="5"/>
  <c r="H2419" i="5"/>
  <c r="I2299" i="5"/>
  <c r="H2299" i="5"/>
  <c r="I2267" i="5"/>
  <c r="H2267" i="5"/>
  <c r="I2235" i="5"/>
  <c r="H2235" i="5"/>
  <c r="I2035" i="5"/>
  <c r="H2035" i="5"/>
  <c r="I3002" i="5"/>
  <c r="H3002" i="5"/>
  <c r="I2922" i="5"/>
  <c r="H2922" i="5"/>
  <c r="I2866" i="5"/>
  <c r="H2866" i="5"/>
  <c r="I2714" i="5"/>
  <c r="H2714" i="5"/>
  <c r="I2674" i="5"/>
  <c r="H2674" i="5"/>
  <c r="I2394" i="5"/>
  <c r="H2394" i="5"/>
  <c r="I2362" i="5"/>
  <c r="H2362" i="5"/>
  <c r="I2330" i="5"/>
  <c r="H2330" i="5"/>
  <c r="I2130" i="5"/>
  <c r="H2130" i="5"/>
  <c r="I2098" i="5"/>
  <c r="H2098" i="5"/>
  <c r="I2977" i="5"/>
  <c r="H2977" i="5"/>
  <c r="I2865" i="5"/>
  <c r="H2865" i="5"/>
  <c r="I2825" i="5"/>
  <c r="H2825" i="5"/>
  <c r="I2761" i="5"/>
  <c r="H2761" i="5"/>
  <c r="I2729" i="5"/>
  <c r="H2729" i="5"/>
  <c r="I2625" i="5"/>
  <c r="H2625" i="5"/>
  <c r="I2585" i="5"/>
  <c r="H2585" i="5"/>
  <c r="I2505" i="5"/>
  <c r="H2505" i="5"/>
  <c r="I2417" i="5"/>
  <c r="H2417" i="5"/>
  <c r="I2369" i="5"/>
  <c r="H2369" i="5"/>
  <c r="I2337" i="5"/>
  <c r="H2337" i="5"/>
  <c r="I2992" i="5"/>
  <c r="H2992" i="5"/>
  <c r="I2896" i="5"/>
  <c r="H2896" i="5"/>
  <c r="I2616" i="5"/>
  <c r="H2616" i="5"/>
  <c r="I2544" i="5"/>
  <c r="H2544" i="5"/>
  <c r="I2304" i="5"/>
  <c r="H2304" i="5"/>
  <c r="I2272" i="5"/>
  <c r="H2272" i="5"/>
  <c r="I2240" i="5"/>
  <c r="H2240" i="5"/>
  <c r="I2048" i="5"/>
  <c r="H2048" i="5"/>
  <c r="I2016" i="5"/>
  <c r="H2016" i="5"/>
  <c r="I2959" i="5"/>
  <c r="H2959" i="5"/>
  <c r="I2895" i="5"/>
  <c r="H2895" i="5"/>
  <c r="I2783" i="5"/>
  <c r="H2783" i="5"/>
  <c r="I2751" i="5"/>
  <c r="H2751" i="5"/>
  <c r="I2679" i="5"/>
  <c r="H2679" i="5"/>
  <c r="I2583" i="5"/>
  <c r="H2583" i="5"/>
  <c r="I2055" i="5"/>
  <c r="H2055" i="5"/>
  <c r="I2902" i="5"/>
  <c r="H2902" i="5"/>
  <c r="I2662" i="5"/>
  <c r="H2662" i="5"/>
  <c r="I2534" i="5"/>
  <c r="H2534" i="5"/>
  <c r="I2198" i="5"/>
  <c r="H2198" i="5"/>
  <c r="I2166" i="5"/>
  <c r="H2166" i="5"/>
  <c r="I2134" i="5"/>
  <c r="H2134" i="5"/>
  <c r="I2102" i="5"/>
  <c r="H2102" i="5"/>
  <c r="I2070" i="5"/>
  <c r="H2070" i="5"/>
  <c r="I2957" i="5"/>
  <c r="H2957" i="5"/>
  <c r="I2909" i="5"/>
  <c r="H2909" i="5"/>
  <c r="I2837" i="5"/>
  <c r="H2837" i="5"/>
  <c r="I2773" i="5"/>
  <c r="H2773" i="5"/>
  <c r="I2741" i="5"/>
  <c r="H2741" i="5"/>
  <c r="I2709" i="5"/>
  <c r="H2709" i="5"/>
  <c r="I2645" i="5"/>
  <c r="H2645" i="5"/>
  <c r="I2605" i="5"/>
  <c r="H2605" i="5"/>
  <c r="I2573" i="5"/>
  <c r="H2573" i="5"/>
  <c r="I2461" i="5"/>
  <c r="H2461" i="5"/>
  <c r="I2429" i="5"/>
  <c r="H2429" i="5"/>
  <c r="I2189" i="5"/>
  <c r="H2189" i="5"/>
  <c r="I2157" i="5"/>
  <c r="H2157" i="5"/>
  <c r="I2125" i="5"/>
  <c r="H2125" i="5"/>
  <c r="I2093" i="5"/>
  <c r="H2093" i="5"/>
  <c r="I2061" i="5"/>
  <c r="H2061" i="5"/>
  <c r="I2916" i="5"/>
  <c r="H2916" i="5"/>
  <c r="I2844" i="5"/>
  <c r="H2844" i="5"/>
  <c r="I2716" i="5"/>
  <c r="H2716" i="5"/>
  <c r="I2660" i="5"/>
  <c r="H2660" i="5"/>
  <c r="I2628" i="5"/>
  <c r="H2628" i="5"/>
  <c r="I2596" i="5"/>
  <c r="H2596" i="5"/>
  <c r="I2564" i="5"/>
  <c r="H2564" i="5"/>
  <c r="I2532" i="5"/>
  <c r="H2532" i="5"/>
  <c r="I2292" i="5"/>
  <c r="H2292" i="5"/>
  <c r="I2260" i="5"/>
  <c r="H2260" i="5"/>
  <c r="I2228" i="5"/>
  <c r="H2228" i="5"/>
  <c r="I2196" i="5"/>
  <c r="H2196" i="5"/>
  <c r="I2164" i="5"/>
  <c r="H2164" i="5"/>
  <c r="I2052" i="5"/>
  <c r="H2052" i="5"/>
  <c r="I2020" i="5"/>
  <c r="H2020" i="5"/>
  <c r="I2987" i="5"/>
  <c r="H2987" i="5"/>
  <c r="I2819" i="5"/>
  <c r="H2819" i="5"/>
  <c r="I2787" i="5"/>
  <c r="H2787" i="5"/>
  <c r="I2755" i="5"/>
  <c r="H2755" i="5"/>
  <c r="I2683" i="5"/>
  <c r="H2683" i="5"/>
  <c r="I2651" i="5"/>
  <c r="H2651" i="5"/>
  <c r="I2619" i="5"/>
  <c r="H2619" i="5"/>
  <c r="I2587" i="5"/>
  <c r="H2587" i="5"/>
  <c r="I2515" i="5"/>
  <c r="H2515" i="5"/>
  <c r="I2483" i="5"/>
  <c r="H2483" i="5"/>
  <c r="I2411" i="5"/>
  <c r="H2411" i="5"/>
  <c r="I2291" i="5"/>
  <c r="H2291" i="5"/>
  <c r="I2259" i="5"/>
  <c r="H2259" i="5"/>
  <c r="I2227" i="5"/>
  <c r="H2227" i="5"/>
  <c r="I2027" i="5"/>
  <c r="H2027" i="5"/>
  <c r="I2986" i="5"/>
  <c r="H2986" i="5"/>
  <c r="I2914" i="5"/>
  <c r="H2914" i="5"/>
  <c r="I2858" i="5"/>
  <c r="H2858" i="5"/>
  <c r="I2698" i="5"/>
  <c r="H2698" i="5"/>
  <c r="I2418" i="5"/>
  <c r="H2418" i="5"/>
  <c r="I2386" i="5"/>
  <c r="H2386" i="5"/>
  <c r="I2354" i="5"/>
  <c r="H2354" i="5"/>
  <c r="I2322" i="5"/>
  <c r="H2322" i="5"/>
  <c r="I2122" i="5"/>
  <c r="H2122" i="5"/>
  <c r="I2090" i="5"/>
  <c r="H2090" i="5"/>
  <c r="I2953" i="5"/>
  <c r="H2953" i="5"/>
  <c r="I2857" i="5"/>
  <c r="H2857" i="5"/>
  <c r="I2817" i="5"/>
  <c r="H2817" i="5"/>
  <c r="I2753" i="5"/>
  <c r="H2753" i="5"/>
  <c r="I2721" i="5"/>
  <c r="H2721" i="5"/>
  <c r="I2617" i="5"/>
  <c r="H2617" i="5"/>
  <c r="I2577" i="5"/>
  <c r="H2577" i="5"/>
  <c r="I2497" i="5"/>
  <c r="H2497" i="5"/>
  <c r="I2409" i="5"/>
  <c r="H2409" i="5"/>
  <c r="I2361" i="5"/>
  <c r="H2361" i="5"/>
  <c r="I2329" i="5"/>
  <c r="H2329" i="5"/>
  <c r="I2936" i="5"/>
  <c r="H2936" i="5"/>
  <c r="I2848" i="5"/>
  <c r="H2848" i="5"/>
  <c r="I2608" i="5"/>
  <c r="H2608" i="5"/>
  <c r="I2536" i="5"/>
  <c r="H2536" i="5"/>
  <c r="I2296" i="5"/>
  <c r="H2296" i="5"/>
  <c r="I2264" i="5"/>
  <c r="H2264" i="5"/>
  <c r="I2232" i="5"/>
  <c r="H2232" i="5"/>
  <c r="I2040" i="5"/>
  <c r="H2040" i="5"/>
  <c r="I2008" i="5"/>
  <c r="H2008" i="5"/>
  <c r="I2935" i="5"/>
  <c r="H2935" i="5"/>
  <c r="I2807" i="5"/>
  <c r="H2807" i="5"/>
  <c r="I2775" i="5"/>
  <c r="H2775" i="5"/>
  <c r="I2703" i="5"/>
  <c r="H2703" i="5"/>
  <c r="I2639" i="5"/>
  <c r="H2639" i="5"/>
  <c r="I2319" i="5"/>
  <c r="H2319" i="5"/>
  <c r="I2998" i="5"/>
  <c r="H2998" i="5"/>
  <c r="I2894" i="5"/>
  <c r="H2894" i="5"/>
  <c r="I2558" i="5"/>
  <c r="H2558" i="5"/>
  <c r="I2526" i="5"/>
  <c r="H2526" i="5"/>
  <c r="I2190" i="5"/>
  <c r="H2190" i="5"/>
  <c r="I2158" i="5"/>
  <c r="H2158" i="5"/>
  <c r="I2126" i="5"/>
  <c r="H2126" i="5"/>
  <c r="I2094" i="5"/>
  <c r="H2094" i="5"/>
  <c r="I2062" i="5"/>
  <c r="H2062" i="5"/>
  <c r="I2949" i="5"/>
  <c r="H2949" i="5"/>
  <c r="I2893" i="5"/>
  <c r="H2893" i="5"/>
  <c r="I2829" i="5"/>
  <c r="H2829" i="5"/>
  <c r="I2765" i="5"/>
  <c r="H2765" i="5"/>
  <c r="I2733" i="5"/>
  <c r="H2733" i="5"/>
  <c r="I2669" i="5"/>
  <c r="H2669" i="5"/>
  <c r="I2637" i="5"/>
  <c r="H2637" i="5"/>
  <c r="I2597" i="5"/>
  <c r="H2597" i="5"/>
  <c r="I2565" i="5"/>
  <c r="H2565" i="5"/>
  <c r="I2453" i="5"/>
  <c r="H2453" i="5"/>
  <c r="I2213" i="5"/>
  <c r="H2213" i="5"/>
  <c r="I2181" i="5"/>
  <c r="H2181" i="5"/>
  <c r="I2149" i="5"/>
  <c r="H2149" i="5"/>
  <c r="I2117" i="5"/>
  <c r="H2117" i="5"/>
  <c r="I2085" i="5"/>
  <c r="H2085" i="5"/>
  <c r="I2988" i="5"/>
  <c r="H2988" i="5"/>
  <c r="I2892" i="5"/>
  <c r="H2892" i="5"/>
  <c r="I2740" i="5"/>
  <c r="H2740" i="5"/>
  <c r="I2708" i="5"/>
  <c r="H2708" i="5"/>
  <c r="I2652" i="5"/>
  <c r="H2652" i="5"/>
  <c r="I2620" i="5"/>
  <c r="H2620" i="5"/>
  <c r="I2588" i="5"/>
  <c r="H2588" i="5"/>
  <c r="I2556" i="5"/>
  <c r="H2556" i="5"/>
  <c r="I2524" i="5"/>
  <c r="H2524" i="5"/>
  <c r="I2284" i="5"/>
  <c r="H2284" i="5"/>
  <c r="I2252" i="5"/>
  <c r="H2252" i="5"/>
  <c r="I2220" i="5"/>
  <c r="H2220" i="5"/>
  <c r="I2188" i="5"/>
  <c r="H2188" i="5"/>
  <c r="I2156" i="5"/>
  <c r="H2156" i="5"/>
  <c r="I2044" i="5"/>
  <c r="H2044" i="5"/>
  <c r="I2012" i="5"/>
  <c r="H2012" i="5"/>
  <c r="I2779" i="5"/>
  <c r="H2779" i="5"/>
  <c r="I2675" i="5"/>
  <c r="H2675" i="5"/>
  <c r="I2643" i="5"/>
  <c r="H2643" i="5"/>
  <c r="I2611" i="5"/>
  <c r="H2611" i="5"/>
  <c r="I2579" i="5"/>
  <c r="H2579" i="5"/>
  <c r="I2507" i="5"/>
  <c r="H2507" i="5"/>
  <c r="I2435" i="5"/>
  <c r="H2435" i="5"/>
  <c r="I2403" i="5"/>
  <c r="H2403" i="5"/>
  <c r="I2283" i="5"/>
  <c r="H2283" i="5"/>
  <c r="I2251" i="5"/>
  <c r="H2251" i="5"/>
  <c r="I2051" i="5"/>
  <c r="H2051" i="5"/>
  <c r="I2019" i="5"/>
  <c r="H2019" i="5"/>
  <c r="I2954" i="5"/>
  <c r="H2954" i="5"/>
  <c r="I2882" i="5"/>
  <c r="H2882" i="5"/>
  <c r="I2850" i="5"/>
  <c r="H2850" i="5"/>
  <c r="I2690" i="5"/>
  <c r="H2690" i="5"/>
  <c r="I2410" i="5"/>
  <c r="H2410" i="5"/>
  <c r="I2378" i="5"/>
  <c r="H2378" i="5"/>
  <c r="I2346" i="5"/>
  <c r="H2346" i="5"/>
  <c r="I2314" i="5"/>
  <c r="H2314" i="5"/>
  <c r="I2114" i="5"/>
  <c r="H2114" i="5"/>
  <c r="I2082" i="5"/>
  <c r="H2082" i="5"/>
  <c r="I2945" i="5"/>
  <c r="H2945" i="5"/>
  <c r="I2841" i="5"/>
  <c r="H2841" i="5"/>
  <c r="I2777" i="5"/>
  <c r="H2777" i="5"/>
  <c r="I2745" i="5"/>
  <c r="H2745" i="5"/>
  <c r="I2713" i="5"/>
  <c r="H2713" i="5"/>
  <c r="I2609" i="5"/>
  <c r="H2609" i="5"/>
  <c r="I2569" i="5"/>
  <c r="H2569" i="5"/>
  <c r="I2489" i="5"/>
  <c r="H2489" i="5"/>
  <c r="I2385" i="5"/>
  <c r="H2385" i="5"/>
  <c r="I2353" i="5"/>
  <c r="H2353" i="5"/>
  <c r="I2321" i="5"/>
  <c r="H2321" i="5"/>
  <c r="I2928" i="5"/>
  <c r="H2928" i="5"/>
  <c r="I2632" i="5"/>
  <c r="H2632" i="5"/>
  <c r="I2600" i="5"/>
  <c r="H2600" i="5"/>
  <c r="I2528" i="5"/>
  <c r="H2528" i="5"/>
  <c r="I2288" i="5"/>
  <c r="H2288" i="5"/>
  <c r="I2256" i="5"/>
  <c r="H2256" i="5"/>
  <c r="I2096" i="5"/>
  <c r="H2096" i="5"/>
  <c r="I2032" i="5"/>
  <c r="H2032" i="5"/>
  <c r="I2999" i="5"/>
  <c r="H2999" i="5"/>
  <c r="I2927" i="5"/>
  <c r="H2927" i="5"/>
  <c r="I2799" i="5"/>
  <c r="H2799" i="5"/>
  <c r="I2767" i="5"/>
  <c r="H2767" i="5"/>
  <c r="I2695" i="5"/>
  <c r="H2695" i="5"/>
  <c r="I2631" i="5"/>
  <c r="H2631" i="5"/>
  <c r="I2311" i="5"/>
  <c r="H2311" i="5"/>
  <c r="I2982" i="5"/>
  <c r="H2982" i="5"/>
  <c r="I2718" i="5"/>
  <c r="H2718" i="5"/>
  <c r="I2550" i="5"/>
  <c r="H2550" i="5"/>
  <c r="I2214" i="5"/>
  <c r="H2214" i="5"/>
  <c r="I2182" i="5"/>
  <c r="H2182" i="5"/>
  <c r="I2150" i="5"/>
  <c r="H2150" i="5"/>
  <c r="I2118" i="5"/>
  <c r="H2118" i="5"/>
  <c r="I2086" i="5"/>
  <c r="H2086" i="5"/>
  <c r="I2997" i="5"/>
  <c r="H2997" i="5"/>
  <c r="I2941" i="5"/>
  <c r="H2941" i="5"/>
  <c r="I2885" i="5"/>
  <c r="H2885" i="5"/>
  <c r="I2821" i="5"/>
  <c r="H2821" i="5"/>
  <c r="I2757" i="5"/>
  <c r="H2757" i="5"/>
  <c r="I2725" i="5"/>
  <c r="H2725" i="5"/>
  <c r="I2661" i="5"/>
  <c r="H2661" i="5"/>
  <c r="I2629" i="5"/>
  <c r="H2629" i="5"/>
  <c r="I2589" i="5"/>
  <c r="H2589" i="5"/>
  <c r="I2477" i="5"/>
  <c r="H2477" i="5"/>
  <c r="I2445" i="5"/>
  <c r="H2445" i="5"/>
  <c r="I2205" i="5"/>
  <c r="H2205" i="5"/>
  <c r="I2173" i="5"/>
  <c r="H2173" i="5"/>
  <c r="I2141" i="5"/>
  <c r="H2141" i="5"/>
  <c r="I2109" i="5"/>
  <c r="H2109" i="5"/>
  <c r="I2077" i="5"/>
  <c r="H2077" i="5"/>
  <c r="I2932" i="5"/>
  <c r="H2932" i="5"/>
  <c r="I2884" i="5"/>
  <c r="H2884" i="5"/>
  <c r="I2732" i="5"/>
  <c r="H2732" i="5"/>
  <c r="I2676" i="5"/>
  <c r="H2676" i="5"/>
  <c r="I2644" i="5"/>
  <c r="H2644" i="5"/>
  <c r="I2612" i="5"/>
  <c r="H2612" i="5"/>
  <c r="I2580" i="5"/>
  <c r="H2580" i="5"/>
  <c r="I2548" i="5"/>
  <c r="H2548" i="5"/>
  <c r="I2404" i="5"/>
  <c r="H2404" i="5"/>
  <c r="I2276" i="5"/>
  <c r="H2276" i="5"/>
  <c r="I2244" i="5"/>
  <c r="H2244" i="5"/>
  <c r="I2212" i="5"/>
  <c r="H2212" i="5"/>
  <c r="I2180" i="5"/>
  <c r="H2180" i="5"/>
  <c r="I2148" i="5"/>
  <c r="H2148" i="5"/>
  <c r="I2036" i="5"/>
  <c r="H2036" i="5"/>
  <c r="I2004" i="5"/>
  <c r="H2004" i="5"/>
  <c r="I1006" i="5" l="1"/>
  <c r="H1006" i="5"/>
  <c r="I1010" i="5"/>
  <c r="H1010" i="5"/>
  <c r="I1014" i="5"/>
  <c r="H1014" i="5"/>
  <c r="I1018" i="5"/>
  <c r="H1018" i="5"/>
  <c r="I1022" i="5"/>
  <c r="H1022" i="5"/>
  <c r="I1026" i="5"/>
  <c r="H1026" i="5"/>
  <c r="I1030" i="5"/>
  <c r="H1030" i="5"/>
  <c r="I1034" i="5"/>
  <c r="H1034" i="5"/>
  <c r="I1038" i="5"/>
  <c r="H1038" i="5"/>
  <c r="I1042" i="5"/>
  <c r="H1042" i="5"/>
  <c r="I1046" i="5"/>
  <c r="H1046" i="5"/>
  <c r="I1050" i="5"/>
  <c r="H1050" i="5"/>
  <c r="I1054" i="5"/>
  <c r="H1054" i="5"/>
  <c r="I1058" i="5"/>
  <c r="H1058" i="5"/>
  <c r="I1062" i="5"/>
  <c r="H1062" i="5"/>
  <c r="I1066" i="5"/>
  <c r="H1066" i="5"/>
  <c r="I1070" i="5"/>
  <c r="H1070" i="5"/>
  <c r="I1074" i="5"/>
  <c r="H1074" i="5"/>
  <c r="I1078" i="5"/>
  <c r="H1078" i="5"/>
  <c r="I1082" i="5"/>
  <c r="H1082" i="5"/>
  <c r="I1087" i="5"/>
  <c r="H1087" i="5"/>
  <c r="I1092" i="5"/>
  <c r="H1092" i="5"/>
  <c r="I1096" i="5"/>
  <c r="H1096" i="5"/>
  <c r="I1104" i="5"/>
  <c r="H1104" i="5"/>
  <c r="I1110" i="5"/>
  <c r="H1110" i="5"/>
  <c r="I1116" i="5"/>
  <c r="H1116" i="5"/>
  <c r="I1121" i="5"/>
  <c r="H1121" i="5"/>
  <c r="I1125" i="5"/>
  <c r="H1125" i="5"/>
  <c r="I1129" i="5"/>
  <c r="H1129" i="5"/>
  <c r="I1133" i="5"/>
  <c r="H1133" i="5"/>
  <c r="I1138" i="5"/>
  <c r="H1138" i="5"/>
  <c r="I1142" i="5"/>
  <c r="H1142" i="5"/>
  <c r="I1146" i="5"/>
  <c r="H1146" i="5"/>
  <c r="I1150" i="5"/>
  <c r="H1150" i="5"/>
  <c r="I1155" i="5"/>
  <c r="H1155" i="5"/>
  <c r="I1159" i="5"/>
  <c r="H1159" i="5"/>
  <c r="I1163" i="5"/>
  <c r="H1163" i="5"/>
  <c r="I1168" i="5"/>
  <c r="H1168" i="5"/>
  <c r="I1172" i="5"/>
  <c r="H1172" i="5"/>
  <c r="I1176" i="5"/>
  <c r="H1176" i="5"/>
  <c r="I1180" i="5"/>
  <c r="H1180" i="5"/>
  <c r="I1185" i="5"/>
  <c r="H1185" i="5"/>
  <c r="I1190" i="5"/>
  <c r="H1190" i="5"/>
  <c r="I1194" i="5"/>
  <c r="H1194" i="5"/>
  <c r="I1198" i="5"/>
  <c r="H1198" i="5"/>
  <c r="I1203" i="5"/>
  <c r="H1203" i="5"/>
  <c r="I1207" i="5"/>
  <c r="H1207" i="5"/>
  <c r="I1211" i="5"/>
  <c r="H1211" i="5"/>
  <c r="I1215" i="5"/>
  <c r="H1215" i="5"/>
  <c r="I1221" i="5"/>
  <c r="H1221" i="5"/>
  <c r="I1226" i="5"/>
  <c r="H1226" i="5"/>
  <c r="I1232" i="5"/>
  <c r="H1232" i="5"/>
  <c r="I1237" i="5"/>
  <c r="H1237" i="5"/>
  <c r="I1242" i="5"/>
  <c r="H1242" i="5"/>
  <c r="I1250" i="5"/>
  <c r="H1250" i="5"/>
  <c r="I1256" i="5"/>
  <c r="H1256" i="5"/>
  <c r="I1260" i="5"/>
  <c r="H1260" i="5"/>
  <c r="I1264" i="5"/>
  <c r="H1264" i="5"/>
  <c r="I1270" i="5"/>
  <c r="H1270" i="5"/>
  <c r="I1275" i="5"/>
  <c r="H1275" i="5"/>
  <c r="I1279" i="5"/>
  <c r="H1279" i="5"/>
  <c r="I1284" i="5"/>
  <c r="H1284" i="5"/>
  <c r="I1289" i="5"/>
  <c r="H1289" i="5"/>
  <c r="I1293" i="5"/>
  <c r="H1293" i="5"/>
  <c r="I1297" i="5"/>
  <c r="H1297" i="5"/>
  <c r="I1303" i="5"/>
  <c r="H1303" i="5"/>
  <c r="I1310" i="5"/>
  <c r="H1310" i="5"/>
  <c r="I1315" i="5"/>
  <c r="H1315" i="5"/>
  <c r="I1321" i="5"/>
  <c r="H1321" i="5"/>
  <c r="I1328" i="5"/>
  <c r="H1328" i="5"/>
  <c r="I1333" i="5"/>
  <c r="H1333" i="5"/>
  <c r="I1338" i="5"/>
  <c r="H1338" i="5"/>
  <c r="I1345" i="5"/>
  <c r="H1345" i="5"/>
  <c r="I1350" i="5"/>
  <c r="H1350" i="5"/>
  <c r="I1357" i="5"/>
  <c r="H1357" i="5"/>
  <c r="I1361" i="5"/>
  <c r="H1361" i="5"/>
  <c r="I1365" i="5"/>
  <c r="H1365" i="5"/>
  <c r="I1369" i="5"/>
  <c r="H1369" i="5"/>
  <c r="I1373" i="5"/>
  <c r="H1373" i="5"/>
  <c r="I1377" i="5"/>
  <c r="H1377" i="5"/>
  <c r="I1381" i="5"/>
  <c r="H1381" i="5"/>
  <c r="I1386" i="5"/>
  <c r="H1386" i="5"/>
  <c r="I1390" i="5"/>
  <c r="H1390" i="5"/>
  <c r="I1395" i="5"/>
  <c r="H1395" i="5"/>
  <c r="I1399" i="5"/>
  <c r="H1399" i="5"/>
  <c r="I1403" i="5"/>
  <c r="H1403" i="5"/>
  <c r="I1407" i="5"/>
  <c r="H1407" i="5"/>
  <c r="I1411" i="5"/>
  <c r="H1411" i="5"/>
  <c r="I1415" i="5"/>
  <c r="H1415" i="5"/>
  <c r="I1419" i="5"/>
  <c r="H1419" i="5"/>
  <c r="I1423" i="5"/>
  <c r="H1423" i="5"/>
  <c r="I1427" i="5"/>
  <c r="H1427" i="5"/>
  <c r="I1431" i="5"/>
  <c r="H1431" i="5"/>
  <c r="I1435" i="5"/>
  <c r="H1435" i="5"/>
  <c r="I1439" i="5"/>
  <c r="H1439" i="5"/>
  <c r="I1443" i="5"/>
  <c r="H1443" i="5"/>
  <c r="I1447" i="5"/>
  <c r="H1447" i="5"/>
  <c r="I1451" i="5"/>
  <c r="H1451" i="5"/>
  <c r="I1455" i="5"/>
  <c r="H1455" i="5"/>
  <c r="I1459" i="5"/>
  <c r="H1459" i="5"/>
  <c r="I1463" i="5"/>
  <c r="H1463" i="5"/>
  <c r="I1467" i="5"/>
  <c r="H1467" i="5"/>
  <c r="I1471" i="5"/>
  <c r="H1471" i="5"/>
  <c r="I1475" i="5"/>
  <c r="H1475" i="5"/>
  <c r="I1479" i="5"/>
  <c r="H1479" i="5"/>
  <c r="I1483" i="5"/>
  <c r="H1483" i="5"/>
  <c r="I1487" i="5"/>
  <c r="H1487" i="5"/>
  <c r="I1491" i="5"/>
  <c r="H1491" i="5"/>
  <c r="I1495" i="5"/>
  <c r="H1495" i="5"/>
  <c r="I1499" i="5"/>
  <c r="H1499" i="5"/>
  <c r="I1503" i="5"/>
  <c r="H1503" i="5"/>
  <c r="I1507" i="5"/>
  <c r="H1507" i="5"/>
  <c r="I1511" i="5"/>
  <c r="H1511" i="5"/>
  <c r="I1515" i="5"/>
  <c r="H1515" i="5"/>
  <c r="I1520" i="5"/>
  <c r="H1520" i="5"/>
  <c r="I1524" i="5"/>
  <c r="H1524" i="5"/>
  <c r="I1529" i="5"/>
  <c r="H1529" i="5"/>
  <c r="I1534" i="5"/>
  <c r="H1534" i="5"/>
  <c r="I1538" i="5"/>
  <c r="H1538" i="5"/>
  <c r="I1542" i="5"/>
  <c r="H1542" i="5"/>
  <c r="I1546" i="5"/>
  <c r="H1546" i="5"/>
  <c r="I1551" i="5"/>
  <c r="H1551" i="5"/>
  <c r="I1555" i="5"/>
  <c r="H1555" i="5"/>
  <c r="I1559" i="5"/>
  <c r="H1559" i="5"/>
  <c r="I1563" i="5"/>
  <c r="H1563" i="5"/>
  <c r="I1567" i="5"/>
  <c r="H1567" i="5"/>
  <c r="I1571" i="5"/>
  <c r="H1571" i="5"/>
  <c r="I1575" i="5"/>
  <c r="H1575" i="5"/>
  <c r="I1579" i="5"/>
  <c r="H1579" i="5"/>
  <c r="I1583" i="5"/>
  <c r="H1583" i="5"/>
  <c r="I1587" i="5"/>
  <c r="H1587" i="5"/>
  <c r="I1591" i="5"/>
  <c r="H1591" i="5"/>
  <c r="I1595" i="5"/>
  <c r="H1595" i="5"/>
  <c r="I1599" i="5"/>
  <c r="H1599" i="5"/>
  <c r="I1603" i="5"/>
  <c r="H1603" i="5"/>
  <c r="I1607" i="5"/>
  <c r="H1607" i="5"/>
  <c r="I1611" i="5"/>
  <c r="H1611" i="5"/>
  <c r="I1615" i="5"/>
  <c r="H1615" i="5"/>
  <c r="I1619" i="5"/>
  <c r="H1619" i="5"/>
  <c r="I1623" i="5"/>
  <c r="H1623" i="5"/>
  <c r="I1627" i="5"/>
  <c r="H1627" i="5"/>
  <c r="I1631" i="5"/>
  <c r="H1631" i="5"/>
  <c r="I1635" i="5"/>
  <c r="H1635" i="5"/>
  <c r="I1639" i="5"/>
  <c r="H1639" i="5"/>
  <c r="I1643" i="5"/>
  <c r="H1643" i="5"/>
  <c r="I1647" i="5"/>
  <c r="H1647" i="5"/>
  <c r="I1651" i="5"/>
  <c r="H1651" i="5"/>
  <c r="I1655" i="5"/>
  <c r="H1655" i="5"/>
  <c r="I1659" i="5"/>
  <c r="H1659" i="5"/>
  <c r="I1663" i="5"/>
  <c r="H1663" i="5"/>
  <c r="I1667" i="5"/>
  <c r="H1667" i="5"/>
  <c r="I1671" i="5"/>
  <c r="H1671" i="5"/>
  <c r="I1675" i="5"/>
  <c r="H1675" i="5"/>
  <c r="I1680" i="5"/>
  <c r="H1680" i="5"/>
  <c r="I1685" i="5"/>
  <c r="H1685" i="5"/>
  <c r="I1689" i="5"/>
  <c r="H1689" i="5"/>
  <c r="I1693" i="5"/>
  <c r="H1693" i="5"/>
  <c r="I1697" i="5"/>
  <c r="H1697" i="5"/>
  <c r="I1702" i="5"/>
  <c r="H1702" i="5"/>
  <c r="I1706" i="5"/>
  <c r="H1706" i="5"/>
  <c r="I1712" i="5"/>
  <c r="H1712" i="5"/>
  <c r="I1716" i="5"/>
  <c r="H1716" i="5"/>
  <c r="I1720" i="5"/>
  <c r="H1720" i="5"/>
  <c r="I1724" i="5"/>
  <c r="H1724" i="5"/>
  <c r="I1728" i="5"/>
  <c r="H1728" i="5"/>
  <c r="I1732" i="5"/>
  <c r="H1732" i="5"/>
  <c r="I1736" i="5"/>
  <c r="H1736" i="5"/>
  <c r="I1740" i="5"/>
  <c r="H1740" i="5"/>
  <c r="I1744" i="5"/>
  <c r="H1744" i="5"/>
  <c r="I1748" i="5"/>
  <c r="H1748" i="5"/>
  <c r="I1752" i="5"/>
  <c r="H1752" i="5"/>
  <c r="I1756" i="5"/>
  <c r="H1756" i="5"/>
  <c r="I1760" i="5"/>
  <c r="H1760" i="5"/>
  <c r="I1764" i="5"/>
  <c r="H1764" i="5"/>
  <c r="I1768" i="5"/>
  <c r="H1768" i="5"/>
  <c r="I1772" i="5"/>
  <c r="H1772" i="5"/>
  <c r="I1776" i="5"/>
  <c r="H1776" i="5"/>
  <c r="I1780" i="5"/>
  <c r="H1780" i="5"/>
  <c r="I1784" i="5"/>
  <c r="H1784" i="5"/>
  <c r="I1788" i="5"/>
  <c r="H1788" i="5"/>
  <c r="I1792" i="5"/>
  <c r="H1792" i="5"/>
  <c r="I1796" i="5"/>
  <c r="H1796" i="5"/>
  <c r="I1800" i="5"/>
  <c r="H1800" i="5"/>
  <c r="I1804" i="5"/>
  <c r="H1804" i="5"/>
  <c r="I1808" i="5"/>
  <c r="H1808" i="5"/>
  <c r="I1812" i="5"/>
  <c r="H1812" i="5"/>
  <c r="I1816" i="5"/>
  <c r="H1816" i="5"/>
  <c r="I1820" i="5"/>
  <c r="H1820" i="5"/>
  <c r="I1824" i="5"/>
  <c r="H1824" i="5"/>
  <c r="I1828" i="5"/>
  <c r="H1828" i="5"/>
  <c r="I1832" i="5"/>
  <c r="H1832" i="5"/>
  <c r="I1836" i="5"/>
  <c r="H1836" i="5"/>
  <c r="I1840" i="5"/>
  <c r="H1840" i="5"/>
  <c r="I1844" i="5"/>
  <c r="H1844" i="5"/>
  <c r="I1848" i="5"/>
  <c r="H1848" i="5"/>
  <c r="I1852" i="5"/>
  <c r="H1852" i="5"/>
  <c r="I1856" i="5"/>
  <c r="H1856" i="5"/>
  <c r="I1860" i="5"/>
  <c r="H1860" i="5"/>
  <c r="I1864" i="5"/>
  <c r="H1864" i="5"/>
  <c r="I1868" i="5"/>
  <c r="H1868" i="5"/>
  <c r="I1872" i="5"/>
  <c r="H1872" i="5"/>
  <c r="I1876" i="5"/>
  <c r="H1876" i="5"/>
  <c r="I1880" i="5"/>
  <c r="H1880" i="5"/>
  <c r="I1884" i="5"/>
  <c r="H1884" i="5"/>
  <c r="I1888" i="5"/>
  <c r="H1888" i="5"/>
  <c r="I1892" i="5"/>
  <c r="H1892" i="5"/>
  <c r="I1896" i="5"/>
  <c r="H1896" i="5"/>
  <c r="I1900" i="5"/>
  <c r="H1900" i="5"/>
  <c r="I1904" i="5"/>
  <c r="H1904" i="5"/>
  <c r="I1908" i="5"/>
  <c r="H1908" i="5"/>
  <c r="I1912" i="5"/>
  <c r="H1912" i="5"/>
  <c r="I1916" i="5"/>
  <c r="H1916" i="5"/>
  <c r="I1920" i="5"/>
  <c r="H1920" i="5"/>
  <c r="I1924" i="5"/>
  <c r="H1924" i="5"/>
  <c r="I1928" i="5"/>
  <c r="H1928" i="5"/>
  <c r="I1932" i="5"/>
  <c r="H1932" i="5"/>
  <c r="I1936" i="5"/>
  <c r="H1936" i="5"/>
  <c r="I1940" i="5"/>
  <c r="H1940" i="5"/>
  <c r="I1944" i="5"/>
  <c r="H1944" i="5"/>
  <c r="I1948" i="5"/>
  <c r="H1948" i="5"/>
  <c r="I1952" i="5"/>
  <c r="H1952" i="5"/>
  <c r="I1956" i="5"/>
  <c r="H1956" i="5"/>
  <c r="I1960" i="5"/>
  <c r="H1960" i="5"/>
  <c r="I1964" i="5"/>
  <c r="H1964" i="5"/>
  <c r="I1968" i="5"/>
  <c r="H1968" i="5"/>
  <c r="I1972" i="5"/>
  <c r="H1972" i="5"/>
  <c r="I1976" i="5"/>
  <c r="H1976" i="5"/>
  <c r="I1980" i="5"/>
  <c r="H1980" i="5"/>
  <c r="I1984" i="5"/>
  <c r="H1984" i="5"/>
  <c r="I1988" i="5"/>
  <c r="H1988" i="5"/>
  <c r="I1992" i="5"/>
  <c r="H1992" i="5"/>
  <c r="I1996" i="5"/>
  <c r="H1996" i="5"/>
  <c r="I2000" i="5"/>
  <c r="H2000" i="5"/>
  <c r="I1007" i="5"/>
  <c r="H1007" i="5"/>
  <c r="I1011" i="5"/>
  <c r="H1011" i="5"/>
  <c r="I1015" i="5"/>
  <c r="H1015" i="5"/>
  <c r="I1019" i="5"/>
  <c r="H1019" i="5"/>
  <c r="I1023" i="5"/>
  <c r="H1023" i="5"/>
  <c r="I1027" i="5"/>
  <c r="H1027" i="5"/>
  <c r="I1031" i="5"/>
  <c r="H1031" i="5"/>
  <c r="I1035" i="5"/>
  <c r="H1035" i="5"/>
  <c r="I1039" i="5"/>
  <c r="H1039" i="5"/>
  <c r="I1043" i="5"/>
  <c r="H1043" i="5"/>
  <c r="I1047" i="5"/>
  <c r="H1047" i="5"/>
  <c r="I1051" i="5"/>
  <c r="H1051" i="5"/>
  <c r="I1055" i="5"/>
  <c r="H1055" i="5"/>
  <c r="I1059" i="5"/>
  <c r="H1059" i="5"/>
  <c r="I1063" i="5"/>
  <c r="H1063" i="5"/>
  <c r="I1067" i="5"/>
  <c r="H1067" i="5"/>
  <c r="I1071" i="5"/>
  <c r="H1071" i="5"/>
  <c r="I1075" i="5"/>
  <c r="H1075" i="5"/>
  <c r="I1079" i="5"/>
  <c r="H1079" i="5"/>
  <c r="I1083" i="5"/>
  <c r="H1083" i="5"/>
  <c r="I1088" i="5"/>
  <c r="H1088" i="5"/>
  <c r="I1093" i="5"/>
  <c r="H1093" i="5"/>
  <c r="I1098" i="5"/>
  <c r="H1098" i="5"/>
  <c r="I1105" i="5"/>
  <c r="H1105" i="5"/>
  <c r="I1111" i="5"/>
  <c r="H1111" i="5"/>
  <c r="I1117" i="5"/>
  <c r="H1117" i="5"/>
  <c r="I1122" i="5"/>
  <c r="H1122" i="5"/>
  <c r="I1126" i="5"/>
  <c r="H1126" i="5"/>
  <c r="I1130" i="5"/>
  <c r="H1130" i="5"/>
  <c r="I1134" i="5"/>
  <c r="H1134" i="5"/>
  <c r="I1139" i="5"/>
  <c r="H1139" i="5"/>
  <c r="I1143" i="5"/>
  <c r="H1143" i="5"/>
  <c r="I1147" i="5"/>
  <c r="H1147" i="5"/>
  <c r="I1152" i="5"/>
  <c r="H1152" i="5"/>
  <c r="I1156" i="5"/>
  <c r="H1156" i="5"/>
  <c r="I1160" i="5"/>
  <c r="H1160" i="5"/>
  <c r="I1164" i="5"/>
  <c r="H1164" i="5"/>
  <c r="I1169" i="5"/>
  <c r="H1169" i="5"/>
  <c r="I1173" i="5"/>
  <c r="H1173" i="5"/>
  <c r="I1177" i="5"/>
  <c r="H1177" i="5"/>
  <c r="I1181" i="5"/>
  <c r="H1181" i="5"/>
  <c r="I1186" i="5"/>
  <c r="H1186" i="5"/>
  <c r="I1191" i="5"/>
  <c r="H1191" i="5"/>
  <c r="I1195" i="5"/>
  <c r="H1195" i="5"/>
  <c r="I1200" i="5"/>
  <c r="H1200" i="5"/>
  <c r="I1204" i="5"/>
  <c r="H1204" i="5"/>
  <c r="I1208" i="5"/>
  <c r="H1208" i="5"/>
  <c r="I1212" i="5"/>
  <c r="H1212" i="5"/>
  <c r="I1216" i="5"/>
  <c r="H1216" i="5"/>
  <c r="I1222" i="5"/>
  <c r="H1222" i="5"/>
  <c r="I1227" i="5"/>
  <c r="H1227" i="5"/>
  <c r="I1233" i="5"/>
  <c r="H1233" i="5"/>
  <c r="I1238" i="5"/>
  <c r="H1238" i="5"/>
  <c r="I1243" i="5"/>
  <c r="H1243" i="5"/>
  <c r="I1251" i="5"/>
  <c r="H1251" i="5"/>
  <c r="I1257" i="5"/>
  <c r="H1257" i="5"/>
  <c r="I1261" i="5"/>
  <c r="H1261" i="5"/>
  <c r="I1265" i="5"/>
  <c r="H1265" i="5"/>
  <c r="I1271" i="5"/>
  <c r="H1271" i="5"/>
  <c r="I1276" i="5"/>
  <c r="H1276" i="5"/>
  <c r="I1280" i="5"/>
  <c r="H1280" i="5"/>
  <c r="I1286" i="5"/>
  <c r="H1286" i="5"/>
  <c r="I1290" i="5"/>
  <c r="H1290" i="5"/>
  <c r="I1294" i="5"/>
  <c r="H1294" i="5"/>
  <c r="I1299" i="5"/>
  <c r="H1299" i="5"/>
  <c r="I1304" i="5"/>
  <c r="H1304" i="5"/>
  <c r="I1311" i="5"/>
  <c r="H1311" i="5"/>
  <c r="I1316" i="5"/>
  <c r="H1316" i="5"/>
  <c r="I1323" i="5"/>
  <c r="H1323" i="5"/>
  <c r="I1329" i="5"/>
  <c r="H1329" i="5"/>
  <c r="I1335" i="5"/>
  <c r="H1335" i="5"/>
  <c r="I1340" i="5"/>
  <c r="H1340" i="5"/>
  <c r="I1346" i="5"/>
  <c r="H1346" i="5"/>
  <c r="I1353" i="5"/>
  <c r="H1353" i="5"/>
  <c r="I1358" i="5"/>
  <c r="H1358" i="5"/>
  <c r="I1362" i="5"/>
  <c r="H1362" i="5"/>
  <c r="I1366" i="5"/>
  <c r="H1366" i="5"/>
  <c r="I1370" i="5"/>
  <c r="H1370" i="5"/>
  <c r="I1374" i="5"/>
  <c r="H1374" i="5"/>
  <c r="I1378" i="5"/>
  <c r="H1378" i="5"/>
  <c r="I1383" i="5"/>
  <c r="H1383" i="5"/>
  <c r="I1387" i="5"/>
  <c r="H1387" i="5"/>
  <c r="I1391" i="5"/>
  <c r="H1391" i="5"/>
  <c r="I1396" i="5"/>
  <c r="H1396" i="5"/>
  <c r="I1400" i="5"/>
  <c r="H1400" i="5"/>
  <c r="I1404" i="5"/>
  <c r="H1404" i="5"/>
  <c r="I1408" i="5"/>
  <c r="H1408" i="5"/>
  <c r="I1412" i="5"/>
  <c r="H1412" i="5"/>
  <c r="I1416" i="5"/>
  <c r="H1416" i="5"/>
  <c r="I1420" i="5"/>
  <c r="H1420" i="5"/>
  <c r="I1424" i="5"/>
  <c r="H1424" i="5"/>
  <c r="I1428" i="5"/>
  <c r="H1428" i="5"/>
  <c r="I1432" i="5"/>
  <c r="H1432" i="5"/>
  <c r="I1436" i="5"/>
  <c r="H1436" i="5"/>
  <c r="I1440" i="5"/>
  <c r="H1440" i="5"/>
  <c r="I1444" i="5"/>
  <c r="H1444" i="5"/>
  <c r="I1448" i="5"/>
  <c r="H1448" i="5"/>
  <c r="I1452" i="5"/>
  <c r="H1452" i="5"/>
  <c r="I1456" i="5"/>
  <c r="H1456" i="5"/>
  <c r="I1460" i="5"/>
  <c r="H1460" i="5"/>
  <c r="I1464" i="5"/>
  <c r="H1464" i="5"/>
  <c r="I1468" i="5"/>
  <c r="H1468" i="5"/>
  <c r="I1472" i="5"/>
  <c r="H1472" i="5"/>
  <c r="I1476" i="5"/>
  <c r="H1476" i="5"/>
  <c r="I1480" i="5"/>
  <c r="H1480" i="5"/>
  <c r="I1484" i="5"/>
  <c r="H1484" i="5"/>
  <c r="I1488" i="5"/>
  <c r="H1488" i="5"/>
  <c r="I1492" i="5"/>
  <c r="H1492" i="5"/>
  <c r="I1496" i="5"/>
  <c r="H1496" i="5"/>
  <c r="I1500" i="5"/>
  <c r="H1500" i="5"/>
  <c r="I1504" i="5"/>
  <c r="H1504" i="5"/>
  <c r="I1508" i="5"/>
  <c r="H1508" i="5"/>
  <c r="I1512" i="5"/>
  <c r="H1512" i="5"/>
  <c r="I1516" i="5"/>
  <c r="H1516" i="5"/>
  <c r="I1521" i="5"/>
  <c r="H1521" i="5"/>
  <c r="I1525" i="5"/>
  <c r="H1525" i="5"/>
  <c r="I1531" i="5"/>
  <c r="H1531" i="5"/>
  <c r="I1535" i="5"/>
  <c r="H1535" i="5"/>
  <c r="I1539" i="5"/>
  <c r="H1539" i="5"/>
  <c r="I1543" i="5"/>
  <c r="H1543" i="5"/>
  <c r="I1547" i="5"/>
  <c r="H1547" i="5"/>
  <c r="I1552" i="5"/>
  <c r="H1552" i="5"/>
  <c r="I1556" i="5"/>
  <c r="H1556" i="5"/>
  <c r="I1560" i="5"/>
  <c r="H1560" i="5"/>
  <c r="I1564" i="5"/>
  <c r="H1564" i="5"/>
  <c r="I1568" i="5"/>
  <c r="H1568" i="5"/>
  <c r="I1572" i="5"/>
  <c r="H1572" i="5"/>
  <c r="I1576" i="5"/>
  <c r="H1576" i="5"/>
  <c r="I1580" i="5"/>
  <c r="H1580" i="5"/>
  <c r="I1584" i="5"/>
  <c r="H1584" i="5"/>
  <c r="I1588" i="5"/>
  <c r="H1588" i="5"/>
  <c r="I1592" i="5"/>
  <c r="H1592" i="5"/>
  <c r="I1596" i="5"/>
  <c r="H1596" i="5"/>
  <c r="I1600" i="5"/>
  <c r="H1600" i="5"/>
  <c r="I1604" i="5"/>
  <c r="H1604" i="5"/>
  <c r="I1608" i="5"/>
  <c r="H1608" i="5"/>
  <c r="I1612" i="5"/>
  <c r="H1612" i="5"/>
  <c r="I1616" i="5"/>
  <c r="H1616" i="5"/>
  <c r="I1620" i="5"/>
  <c r="H1620" i="5"/>
  <c r="I1624" i="5"/>
  <c r="H1624" i="5"/>
  <c r="I1628" i="5"/>
  <c r="H1628" i="5"/>
  <c r="I1632" i="5"/>
  <c r="H1632" i="5"/>
  <c r="I1636" i="5"/>
  <c r="H1636" i="5"/>
  <c r="I1640" i="5"/>
  <c r="H1640" i="5"/>
  <c r="I1644" i="5"/>
  <c r="H1644" i="5"/>
  <c r="I1648" i="5"/>
  <c r="H1648" i="5"/>
  <c r="I1652" i="5"/>
  <c r="H1652" i="5"/>
  <c r="I1656" i="5"/>
  <c r="H1656" i="5"/>
  <c r="I1660" i="5"/>
  <c r="H1660" i="5"/>
  <c r="I1664" i="5"/>
  <c r="H1664" i="5"/>
  <c r="I1668" i="5"/>
  <c r="H1668" i="5"/>
  <c r="I1672" i="5"/>
  <c r="H1672" i="5"/>
  <c r="I1676" i="5"/>
  <c r="H1676" i="5"/>
  <c r="I1681" i="5"/>
  <c r="H1681" i="5"/>
  <c r="I1686" i="5"/>
  <c r="H1686" i="5"/>
  <c r="I1690" i="5"/>
  <c r="H1690" i="5"/>
  <c r="I1694" i="5"/>
  <c r="H1694" i="5"/>
  <c r="I1698" i="5"/>
  <c r="H1698" i="5"/>
  <c r="I1703" i="5"/>
  <c r="H1703" i="5"/>
  <c r="I1707" i="5"/>
  <c r="H1707" i="5"/>
  <c r="I1713" i="5"/>
  <c r="H1713" i="5"/>
  <c r="I1717" i="5"/>
  <c r="H1717" i="5"/>
  <c r="I1721" i="5"/>
  <c r="H1721" i="5"/>
  <c r="I1725" i="5"/>
  <c r="H1725" i="5"/>
  <c r="I1729" i="5"/>
  <c r="H1729" i="5"/>
  <c r="I1733" i="5"/>
  <c r="H1733" i="5"/>
  <c r="I1737" i="5"/>
  <c r="H1737" i="5"/>
  <c r="I1741" i="5"/>
  <c r="H1741" i="5"/>
  <c r="I1745" i="5"/>
  <c r="H1745" i="5"/>
  <c r="I1749" i="5"/>
  <c r="H1749" i="5"/>
  <c r="I1753" i="5"/>
  <c r="H1753" i="5"/>
  <c r="I1757" i="5"/>
  <c r="H1757" i="5"/>
  <c r="I1761" i="5"/>
  <c r="H1761" i="5"/>
  <c r="I1765" i="5"/>
  <c r="H1765" i="5"/>
  <c r="I1769" i="5"/>
  <c r="H1769" i="5"/>
  <c r="I1773" i="5"/>
  <c r="H1773" i="5"/>
  <c r="I1777" i="5"/>
  <c r="H1777" i="5"/>
  <c r="I1781" i="5"/>
  <c r="H1781" i="5"/>
  <c r="I1785" i="5"/>
  <c r="H1785" i="5"/>
  <c r="I1789" i="5"/>
  <c r="H1789" i="5"/>
  <c r="I1793" i="5"/>
  <c r="H1793" i="5"/>
  <c r="I1797" i="5"/>
  <c r="H1797" i="5"/>
  <c r="I1801" i="5"/>
  <c r="H1801" i="5"/>
  <c r="I1805" i="5"/>
  <c r="H1805" i="5"/>
  <c r="I1809" i="5"/>
  <c r="H1809" i="5"/>
  <c r="I1813" i="5"/>
  <c r="H1813" i="5"/>
  <c r="I1817" i="5"/>
  <c r="H1817" i="5"/>
  <c r="I1821" i="5"/>
  <c r="H1821" i="5"/>
  <c r="I1825" i="5"/>
  <c r="H1825" i="5"/>
  <c r="I1829" i="5"/>
  <c r="H1829" i="5"/>
  <c r="I1833" i="5"/>
  <c r="H1833" i="5"/>
  <c r="I1837" i="5"/>
  <c r="H1837" i="5"/>
  <c r="I1841" i="5"/>
  <c r="H1841" i="5"/>
  <c r="I1845" i="5"/>
  <c r="H1845" i="5"/>
  <c r="I1849" i="5"/>
  <c r="H1849" i="5"/>
  <c r="I1853" i="5"/>
  <c r="H1853" i="5"/>
  <c r="I1857" i="5"/>
  <c r="H1857" i="5"/>
  <c r="I1861" i="5"/>
  <c r="H1861" i="5"/>
  <c r="I1865" i="5"/>
  <c r="H1865" i="5"/>
  <c r="I1869" i="5"/>
  <c r="H1869" i="5"/>
  <c r="I1873" i="5"/>
  <c r="H1873" i="5"/>
  <c r="I1877" i="5"/>
  <c r="H1877" i="5"/>
  <c r="I1881" i="5"/>
  <c r="H1881" i="5"/>
  <c r="I1885" i="5"/>
  <c r="H1885" i="5"/>
  <c r="I1889" i="5"/>
  <c r="H1889" i="5"/>
  <c r="I1893" i="5"/>
  <c r="H1893" i="5"/>
  <c r="I1897" i="5"/>
  <c r="H1897" i="5"/>
  <c r="I1901" i="5"/>
  <c r="H1901" i="5"/>
  <c r="I1905" i="5"/>
  <c r="H1905" i="5"/>
  <c r="I1909" i="5"/>
  <c r="H1909" i="5"/>
  <c r="I1913" i="5"/>
  <c r="H1913" i="5"/>
  <c r="I1917" i="5"/>
  <c r="H1917" i="5"/>
  <c r="I1921" i="5"/>
  <c r="H1921" i="5"/>
  <c r="I1925" i="5"/>
  <c r="H1925" i="5"/>
  <c r="I1929" i="5"/>
  <c r="H1929" i="5"/>
  <c r="I1933" i="5"/>
  <c r="H1933" i="5"/>
  <c r="I1937" i="5"/>
  <c r="H1937" i="5"/>
  <c r="I1941" i="5"/>
  <c r="H1941" i="5"/>
  <c r="I1945" i="5"/>
  <c r="H1945" i="5"/>
  <c r="I1949" i="5"/>
  <c r="H1949" i="5"/>
  <c r="I1953" i="5"/>
  <c r="H1953" i="5"/>
  <c r="I1957" i="5"/>
  <c r="H1957" i="5"/>
  <c r="I1961" i="5"/>
  <c r="H1961" i="5"/>
  <c r="I1965" i="5"/>
  <c r="H1965" i="5"/>
  <c r="I1969" i="5"/>
  <c r="H1969" i="5"/>
  <c r="I1973" i="5"/>
  <c r="H1973" i="5"/>
  <c r="I1977" i="5"/>
  <c r="H1977" i="5"/>
  <c r="I1981" i="5"/>
  <c r="H1981" i="5"/>
  <c r="I1985" i="5"/>
  <c r="H1985" i="5"/>
  <c r="I1989" i="5"/>
  <c r="H1989" i="5"/>
  <c r="I1993" i="5"/>
  <c r="H1993" i="5"/>
  <c r="I1997" i="5"/>
  <c r="H1997" i="5"/>
  <c r="I2001" i="5"/>
  <c r="H2001" i="5"/>
  <c r="I1004" i="5"/>
  <c r="H1004" i="5"/>
  <c r="I1008" i="5"/>
  <c r="H1008" i="5"/>
  <c r="I1012" i="5"/>
  <c r="H1012" i="5"/>
  <c r="I1016" i="5"/>
  <c r="H1016" i="5"/>
  <c r="I1020" i="5"/>
  <c r="H1020" i="5"/>
  <c r="I1024" i="5"/>
  <c r="H1024" i="5"/>
  <c r="I1028" i="5"/>
  <c r="H1028" i="5"/>
  <c r="I1032" i="5"/>
  <c r="H1032" i="5"/>
  <c r="I1036" i="5"/>
  <c r="H1036" i="5"/>
  <c r="I1040" i="5"/>
  <c r="H1040" i="5"/>
  <c r="I1044" i="5"/>
  <c r="H1044" i="5"/>
  <c r="I1048" i="5"/>
  <c r="H1048" i="5"/>
  <c r="I1052" i="5"/>
  <c r="H1052" i="5"/>
  <c r="I1056" i="5"/>
  <c r="H1056" i="5"/>
  <c r="I1060" i="5"/>
  <c r="H1060" i="5"/>
  <c r="I1064" i="5"/>
  <c r="H1064" i="5"/>
  <c r="I1068" i="5"/>
  <c r="H1068" i="5"/>
  <c r="I1072" i="5"/>
  <c r="H1072" i="5"/>
  <c r="I1076" i="5"/>
  <c r="H1076" i="5"/>
  <c r="I1080" i="5"/>
  <c r="H1080" i="5"/>
  <c r="I1084" i="5"/>
  <c r="H1084" i="5"/>
  <c r="I1089" i="5"/>
  <c r="H1089" i="5"/>
  <c r="I1094" i="5"/>
  <c r="H1094" i="5"/>
  <c r="I1102" i="5"/>
  <c r="H1102" i="5"/>
  <c r="I1106" i="5"/>
  <c r="H1106" i="5"/>
  <c r="I1112" i="5"/>
  <c r="H1112" i="5"/>
  <c r="I1118" i="5"/>
  <c r="H1118" i="5"/>
  <c r="I1123" i="5"/>
  <c r="H1123" i="5"/>
  <c r="I1127" i="5"/>
  <c r="H1127" i="5"/>
  <c r="I1131" i="5"/>
  <c r="H1131" i="5"/>
  <c r="I1136" i="5"/>
  <c r="H1136" i="5"/>
  <c r="I1140" i="5"/>
  <c r="H1140" i="5"/>
  <c r="I1144" i="5"/>
  <c r="H1144" i="5"/>
  <c r="I1148" i="5"/>
  <c r="H1148" i="5"/>
  <c r="I1153" i="5"/>
  <c r="H1153" i="5"/>
  <c r="I1157" i="5"/>
  <c r="H1157" i="5"/>
  <c r="I1161" i="5"/>
  <c r="H1161" i="5"/>
  <c r="I1165" i="5"/>
  <c r="H1165" i="5"/>
  <c r="I1170" i="5"/>
  <c r="H1170" i="5"/>
  <c r="I1174" i="5"/>
  <c r="H1174" i="5"/>
  <c r="I1178" i="5"/>
  <c r="H1178" i="5"/>
  <c r="I1182" i="5"/>
  <c r="H1182" i="5"/>
  <c r="I1188" i="5"/>
  <c r="H1188" i="5"/>
  <c r="I1192" i="5"/>
  <c r="H1192" i="5"/>
  <c r="I1196" i="5"/>
  <c r="H1196" i="5"/>
  <c r="I1201" i="5"/>
  <c r="H1201" i="5"/>
  <c r="I1205" i="5"/>
  <c r="H1205" i="5"/>
  <c r="I1209" i="5"/>
  <c r="H1209" i="5"/>
  <c r="I1213" i="5"/>
  <c r="H1213" i="5"/>
  <c r="I1218" i="5"/>
  <c r="H1218" i="5"/>
  <c r="I1224" i="5"/>
  <c r="H1224" i="5"/>
  <c r="I1229" i="5"/>
  <c r="H1229" i="5"/>
  <c r="I1234" i="5"/>
  <c r="H1234" i="5"/>
  <c r="I1240" i="5"/>
  <c r="H1240" i="5"/>
  <c r="I1245" i="5"/>
  <c r="H1245" i="5"/>
  <c r="I1253" i="5"/>
  <c r="H1253" i="5"/>
  <c r="I1258" i="5"/>
  <c r="H1258" i="5"/>
  <c r="I1262" i="5"/>
  <c r="H1262" i="5"/>
  <c r="I1267" i="5"/>
  <c r="H1267" i="5"/>
  <c r="I1272" i="5"/>
  <c r="H1272" i="5"/>
  <c r="I1277" i="5"/>
  <c r="H1277" i="5"/>
  <c r="I1282" i="5"/>
  <c r="H1282" i="5"/>
  <c r="I1287" i="5"/>
  <c r="H1287" i="5"/>
  <c r="I1291" i="5"/>
  <c r="H1291" i="5"/>
  <c r="I1295" i="5"/>
  <c r="H1295" i="5"/>
  <c r="I1300" i="5"/>
  <c r="H1300" i="5"/>
  <c r="I1305" i="5"/>
  <c r="H1305" i="5"/>
  <c r="I1312" i="5"/>
  <c r="H1312" i="5"/>
  <c r="I1319" i="5"/>
  <c r="H1319" i="5"/>
  <c r="I1326" i="5"/>
  <c r="H1326" i="5"/>
  <c r="I1330" i="5"/>
  <c r="H1330" i="5"/>
  <c r="I1336" i="5"/>
  <c r="H1336" i="5"/>
  <c r="I1343" i="5"/>
  <c r="H1343" i="5"/>
  <c r="I1347" i="5"/>
  <c r="H1347" i="5"/>
  <c r="I1354" i="5"/>
  <c r="H1354" i="5"/>
  <c r="I1359" i="5"/>
  <c r="H1359" i="5"/>
  <c r="I1363" i="5"/>
  <c r="H1363" i="5"/>
  <c r="I1367" i="5"/>
  <c r="H1367" i="5"/>
  <c r="I1371" i="5"/>
  <c r="H1371" i="5"/>
  <c r="I1375" i="5"/>
  <c r="H1375" i="5"/>
  <c r="I1379" i="5"/>
  <c r="H1379" i="5"/>
  <c r="I1384" i="5"/>
  <c r="H1384" i="5"/>
  <c r="I1388" i="5"/>
  <c r="H1388" i="5"/>
  <c r="I1392" i="5"/>
  <c r="H1392" i="5"/>
  <c r="I1397" i="5"/>
  <c r="H1397" i="5"/>
  <c r="I1401" i="5"/>
  <c r="H1401" i="5"/>
  <c r="I1405" i="5"/>
  <c r="H1405" i="5"/>
  <c r="I1409" i="5"/>
  <c r="H1409" i="5"/>
  <c r="I1413" i="5"/>
  <c r="H1413" i="5"/>
  <c r="I1417" i="5"/>
  <c r="H1417" i="5"/>
  <c r="I1421" i="5"/>
  <c r="H1421" i="5"/>
  <c r="I1425" i="5"/>
  <c r="H1425" i="5"/>
  <c r="I1429" i="5"/>
  <c r="H1429" i="5"/>
  <c r="I1433" i="5"/>
  <c r="H1433" i="5"/>
  <c r="I1437" i="5"/>
  <c r="H1437" i="5"/>
  <c r="I1441" i="5"/>
  <c r="H1441" i="5"/>
  <c r="I1445" i="5"/>
  <c r="H1445" i="5"/>
  <c r="I1449" i="5"/>
  <c r="H1449" i="5"/>
  <c r="I1453" i="5"/>
  <c r="H1453" i="5"/>
  <c r="I1457" i="5"/>
  <c r="H1457" i="5"/>
  <c r="I1461" i="5"/>
  <c r="H1461" i="5"/>
  <c r="I1465" i="5"/>
  <c r="H1465" i="5"/>
  <c r="I1469" i="5"/>
  <c r="H1469" i="5"/>
  <c r="I1473" i="5"/>
  <c r="H1473" i="5"/>
  <c r="I1477" i="5"/>
  <c r="H1477" i="5"/>
  <c r="I1481" i="5"/>
  <c r="H1481" i="5"/>
  <c r="I1485" i="5"/>
  <c r="H1485" i="5"/>
  <c r="I1489" i="5"/>
  <c r="H1489" i="5"/>
  <c r="I1493" i="5"/>
  <c r="H1493" i="5"/>
  <c r="I1497" i="5"/>
  <c r="H1497" i="5"/>
  <c r="I1501" i="5"/>
  <c r="H1501" i="5"/>
  <c r="I1505" i="5"/>
  <c r="H1505" i="5"/>
  <c r="I1509" i="5"/>
  <c r="H1509" i="5"/>
  <c r="I1513" i="5"/>
  <c r="H1513" i="5"/>
  <c r="I1517" i="5"/>
  <c r="H1517" i="5"/>
  <c r="I1522" i="5"/>
  <c r="H1522" i="5"/>
  <c r="I1527" i="5"/>
  <c r="H1527" i="5"/>
  <c r="I1532" i="5"/>
  <c r="H1532" i="5"/>
  <c r="I1536" i="5"/>
  <c r="H1536" i="5"/>
  <c r="I1540" i="5"/>
  <c r="H1540" i="5"/>
  <c r="I1544" i="5"/>
  <c r="H1544" i="5"/>
  <c r="I1548" i="5"/>
  <c r="H1548" i="5"/>
  <c r="I1553" i="5"/>
  <c r="H1553" i="5"/>
  <c r="I1557" i="5"/>
  <c r="H1557" i="5"/>
  <c r="I1561" i="5"/>
  <c r="H1561" i="5"/>
  <c r="I1565" i="5"/>
  <c r="H1565" i="5"/>
  <c r="I1569" i="5"/>
  <c r="H1569" i="5"/>
  <c r="I1573" i="5"/>
  <c r="H1573" i="5"/>
  <c r="I1577" i="5"/>
  <c r="H1577" i="5"/>
  <c r="I1581" i="5"/>
  <c r="H1581" i="5"/>
  <c r="I1585" i="5"/>
  <c r="H1585" i="5"/>
  <c r="I1589" i="5"/>
  <c r="H1589" i="5"/>
  <c r="I1593" i="5"/>
  <c r="H1593" i="5"/>
  <c r="I1597" i="5"/>
  <c r="H1597" i="5"/>
  <c r="I1601" i="5"/>
  <c r="H1601" i="5"/>
  <c r="I1605" i="5"/>
  <c r="H1605" i="5"/>
  <c r="I1609" i="5"/>
  <c r="H1609" i="5"/>
  <c r="I1613" i="5"/>
  <c r="H1613" i="5"/>
  <c r="I1617" i="5"/>
  <c r="H1617" i="5"/>
  <c r="I1621" i="5"/>
  <c r="H1621" i="5"/>
  <c r="I1625" i="5"/>
  <c r="H1625" i="5"/>
  <c r="I1629" i="5"/>
  <c r="H1629" i="5"/>
  <c r="I1633" i="5"/>
  <c r="H1633" i="5"/>
  <c r="I1637" i="5"/>
  <c r="H1637" i="5"/>
  <c r="I1641" i="5"/>
  <c r="H1641" i="5"/>
  <c r="I1645" i="5"/>
  <c r="H1645" i="5"/>
  <c r="I1649" i="5"/>
  <c r="H1649" i="5"/>
  <c r="I1653" i="5"/>
  <c r="H1653" i="5"/>
  <c r="I1657" i="5"/>
  <c r="H1657" i="5"/>
  <c r="I1661" i="5"/>
  <c r="H1661" i="5"/>
  <c r="I1665" i="5"/>
  <c r="H1665" i="5"/>
  <c r="I1669" i="5"/>
  <c r="H1669" i="5"/>
  <c r="I1673" i="5"/>
  <c r="H1673" i="5"/>
  <c r="I1677" i="5"/>
  <c r="H1677" i="5"/>
  <c r="I1682" i="5"/>
  <c r="H1682" i="5"/>
  <c r="I1687" i="5"/>
  <c r="H1687" i="5"/>
  <c r="I1691" i="5"/>
  <c r="H1691" i="5"/>
  <c r="I1695" i="5"/>
  <c r="H1695" i="5"/>
  <c r="I1699" i="5"/>
  <c r="H1699" i="5"/>
  <c r="I1704" i="5"/>
  <c r="H1704" i="5"/>
  <c r="I1709" i="5"/>
  <c r="H1709" i="5"/>
  <c r="I1714" i="5"/>
  <c r="H1714" i="5"/>
  <c r="I1718" i="5"/>
  <c r="H1718" i="5"/>
  <c r="I1722" i="5"/>
  <c r="H1722" i="5"/>
  <c r="I1726" i="5"/>
  <c r="H1726" i="5"/>
  <c r="I1730" i="5"/>
  <c r="H1730" i="5"/>
  <c r="I1734" i="5"/>
  <c r="H1734" i="5"/>
  <c r="I1738" i="5"/>
  <c r="H1738" i="5"/>
  <c r="I1742" i="5"/>
  <c r="H1742" i="5"/>
  <c r="I1746" i="5"/>
  <c r="H1746" i="5"/>
  <c r="I1750" i="5"/>
  <c r="H1750" i="5"/>
  <c r="I1754" i="5"/>
  <c r="H1754" i="5"/>
  <c r="I1758" i="5"/>
  <c r="H1758" i="5"/>
  <c r="I1762" i="5"/>
  <c r="H1762" i="5"/>
  <c r="I1766" i="5"/>
  <c r="H1766" i="5"/>
  <c r="I1770" i="5"/>
  <c r="H1770" i="5"/>
  <c r="I1774" i="5"/>
  <c r="H1774" i="5"/>
  <c r="I1778" i="5"/>
  <c r="H1778" i="5"/>
  <c r="I1782" i="5"/>
  <c r="H1782" i="5"/>
  <c r="I1786" i="5"/>
  <c r="H1786" i="5"/>
  <c r="I1790" i="5"/>
  <c r="H1790" i="5"/>
  <c r="I1794" i="5"/>
  <c r="H1794" i="5"/>
  <c r="I1798" i="5"/>
  <c r="H1798" i="5"/>
  <c r="I1802" i="5"/>
  <c r="H1802" i="5"/>
  <c r="I1806" i="5"/>
  <c r="H1806" i="5"/>
  <c r="I1810" i="5"/>
  <c r="H1810" i="5"/>
  <c r="I1814" i="5"/>
  <c r="H1814" i="5"/>
  <c r="I1818" i="5"/>
  <c r="H1818" i="5"/>
  <c r="I1822" i="5"/>
  <c r="H1822" i="5"/>
  <c r="I1826" i="5"/>
  <c r="H1826" i="5"/>
  <c r="I1830" i="5"/>
  <c r="H1830" i="5"/>
  <c r="I1834" i="5"/>
  <c r="H1834" i="5"/>
  <c r="I1838" i="5"/>
  <c r="H1838" i="5"/>
  <c r="I1842" i="5"/>
  <c r="H1842" i="5"/>
  <c r="I1846" i="5"/>
  <c r="H1846" i="5"/>
  <c r="I1850" i="5"/>
  <c r="H1850" i="5"/>
  <c r="I1854" i="5"/>
  <c r="H1854" i="5"/>
  <c r="I1858" i="5"/>
  <c r="H1858" i="5"/>
  <c r="I1862" i="5"/>
  <c r="H1862" i="5"/>
  <c r="I1866" i="5"/>
  <c r="H1866" i="5"/>
  <c r="I1870" i="5"/>
  <c r="H1870" i="5"/>
  <c r="I1874" i="5"/>
  <c r="H1874" i="5"/>
  <c r="I1878" i="5"/>
  <c r="H1878" i="5"/>
  <c r="I1882" i="5"/>
  <c r="H1882" i="5"/>
  <c r="I1886" i="5"/>
  <c r="H1886" i="5"/>
  <c r="I1890" i="5"/>
  <c r="H1890" i="5"/>
  <c r="I1894" i="5"/>
  <c r="H1894" i="5"/>
  <c r="I1898" i="5"/>
  <c r="H1898" i="5"/>
  <c r="I1902" i="5"/>
  <c r="H1902" i="5"/>
  <c r="I1906" i="5"/>
  <c r="H1906" i="5"/>
  <c r="I1910" i="5"/>
  <c r="H1910" i="5"/>
  <c r="I1914" i="5"/>
  <c r="H1914" i="5"/>
  <c r="I1918" i="5"/>
  <c r="H1918" i="5"/>
  <c r="I1922" i="5"/>
  <c r="H1922" i="5"/>
  <c r="I1926" i="5"/>
  <c r="H1926" i="5"/>
  <c r="I1930" i="5"/>
  <c r="H1930" i="5"/>
  <c r="I1934" i="5"/>
  <c r="H1934" i="5"/>
  <c r="I1938" i="5"/>
  <c r="H1938" i="5"/>
  <c r="I1942" i="5"/>
  <c r="H1942" i="5"/>
  <c r="I1946" i="5"/>
  <c r="H1946" i="5"/>
  <c r="I1950" i="5"/>
  <c r="H1950" i="5"/>
  <c r="I1954" i="5"/>
  <c r="H1954" i="5"/>
  <c r="I1958" i="5"/>
  <c r="H1958" i="5"/>
  <c r="I1962" i="5"/>
  <c r="H1962" i="5"/>
  <c r="I1966" i="5"/>
  <c r="H1966" i="5"/>
  <c r="I1970" i="5"/>
  <c r="H1970" i="5"/>
  <c r="I1974" i="5"/>
  <c r="H1974" i="5"/>
  <c r="I1978" i="5"/>
  <c r="H1978" i="5"/>
  <c r="I1982" i="5"/>
  <c r="H1982" i="5"/>
  <c r="I1986" i="5"/>
  <c r="H1986" i="5"/>
  <c r="I1990" i="5"/>
  <c r="H1990" i="5"/>
  <c r="I1994" i="5"/>
  <c r="H1994" i="5"/>
  <c r="I1998" i="5"/>
  <c r="H1998" i="5"/>
  <c r="I2002" i="5"/>
  <c r="H2002" i="5"/>
  <c r="I1005" i="5"/>
  <c r="H1005" i="5"/>
  <c r="I1009" i="5"/>
  <c r="H1009" i="5"/>
  <c r="I1013" i="5"/>
  <c r="H1013" i="5"/>
  <c r="I1017" i="5"/>
  <c r="H1017" i="5"/>
  <c r="I1021" i="5"/>
  <c r="H1021" i="5"/>
  <c r="I1025" i="5"/>
  <c r="H1025" i="5"/>
  <c r="I1029" i="5"/>
  <c r="H1029" i="5"/>
  <c r="I1033" i="5"/>
  <c r="H1033" i="5"/>
  <c r="I1037" i="5"/>
  <c r="H1037" i="5"/>
  <c r="I1041" i="5"/>
  <c r="H1041" i="5"/>
  <c r="I1045" i="5"/>
  <c r="H1045" i="5"/>
  <c r="I1049" i="5"/>
  <c r="H1049" i="5"/>
  <c r="I1053" i="5"/>
  <c r="H1053" i="5"/>
  <c r="I1057" i="5"/>
  <c r="H1057" i="5"/>
  <c r="I1061" i="5"/>
  <c r="H1061" i="5"/>
  <c r="I1065" i="5"/>
  <c r="H1065" i="5"/>
  <c r="I1069" i="5"/>
  <c r="H1069" i="5"/>
  <c r="I1073" i="5"/>
  <c r="H1073" i="5"/>
  <c r="I1077" i="5"/>
  <c r="H1077" i="5"/>
  <c r="I1081" i="5"/>
  <c r="H1081" i="5"/>
  <c r="I1086" i="5"/>
  <c r="H1086" i="5"/>
  <c r="I1090" i="5"/>
  <c r="H1090" i="5"/>
  <c r="I1095" i="5"/>
  <c r="H1095" i="5"/>
  <c r="I1103" i="5"/>
  <c r="H1103" i="5"/>
  <c r="I1108" i="5"/>
  <c r="H1108" i="5"/>
  <c r="I1114" i="5"/>
  <c r="H1114" i="5"/>
  <c r="I1120" i="5"/>
  <c r="H1120" i="5"/>
  <c r="I1124" i="5"/>
  <c r="H1124" i="5"/>
  <c r="I1128" i="5"/>
  <c r="H1128" i="5"/>
  <c r="I1132" i="5"/>
  <c r="H1132" i="5"/>
  <c r="I1137" i="5"/>
  <c r="H1137" i="5"/>
  <c r="I1141" i="5"/>
  <c r="H1141" i="5"/>
  <c r="I1145" i="5"/>
  <c r="H1145" i="5"/>
  <c r="I1149" i="5"/>
  <c r="H1149" i="5"/>
  <c r="I1154" i="5"/>
  <c r="H1154" i="5"/>
  <c r="I1158" i="5"/>
  <c r="H1158" i="5"/>
  <c r="I1162" i="5"/>
  <c r="H1162" i="5"/>
  <c r="I1166" i="5"/>
  <c r="H1166" i="5"/>
  <c r="I1171" i="5"/>
  <c r="H1171" i="5"/>
  <c r="I1175" i="5"/>
  <c r="H1175" i="5"/>
  <c r="I1179" i="5"/>
  <c r="H1179" i="5"/>
  <c r="I1184" i="5"/>
  <c r="H1184" i="5"/>
  <c r="I1189" i="5"/>
  <c r="H1189" i="5"/>
  <c r="I1193" i="5"/>
  <c r="H1193" i="5"/>
  <c r="I1197" i="5"/>
  <c r="H1197" i="5"/>
  <c r="I1202" i="5"/>
  <c r="H1202" i="5"/>
  <c r="I1206" i="5"/>
  <c r="H1206" i="5"/>
  <c r="I1210" i="5"/>
  <c r="H1210" i="5"/>
  <c r="I1214" i="5"/>
  <c r="H1214" i="5"/>
  <c r="I1219" i="5"/>
  <c r="H1219" i="5"/>
  <c r="I1225" i="5"/>
  <c r="H1225" i="5"/>
  <c r="I1230" i="5"/>
  <c r="H1230" i="5"/>
  <c r="I1235" i="5"/>
  <c r="H1235" i="5"/>
  <c r="I1241" i="5"/>
  <c r="H1241" i="5"/>
  <c r="I1249" i="5"/>
  <c r="H1249" i="5"/>
  <c r="I1254" i="5"/>
  <c r="H1254" i="5"/>
  <c r="I1259" i="5"/>
  <c r="H1259" i="5"/>
  <c r="I1263" i="5"/>
  <c r="H1263" i="5"/>
  <c r="I1268" i="5"/>
  <c r="H1268" i="5"/>
  <c r="I1274" i="5"/>
  <c r="H1274" i="5"/>
  <c r="I1278" i="5"/>
  <c r="H1278" i="5"/>
  <c r="I1283" i="5"/>
  <c r="H1283" i="5"/>
  <c r="I1288" i="5"/>
  <c r="H1288" i="5"/>
  <c r="I1292" i="5"/>
  <c r="H1292" i="5"/>
  <c r="I1296" i="5"/>
  <c r="H1296" i="5"/>
  <c r="I1302" i="5"/>
  <c r="H1302" i="5"/>
  <c r="I1307" i="5"/>
  <c r="H1307" i="5"/>
  <c r="I1313" i="5"/>
  <c r="H1313" i="5"/>
  <c r="I1320" i="5"/>
  <c r="H1320" i="5"/>
  <c r="I1327" i="5"/>
  <c r="H1327" i="5"/>
  <c r="I1332" i="5"/>
  <c r="H1332" i="5"/>
  <c r="I1337" i="5"/>
  <c r="H1337" i="5"/>
  <c r="I1344" i="5"/>
  <c r="H1344" i="5"/>
  <c r="I1349" i="5"/>
  <c r="H1349" i="5"/>
  <c r="I1355" i="5"/>
  <c r="H1355" i="5"/>
  <c r="I1360" i="5"/>
  <c r="H1360" i="5"/>
  <c r="I1364" i="5"/>
  <c r="H1364" i="5"/>
  <c r="I1368" i="5"/>
  <c r="H1368" i="5"/>
  <c r="I1372" i="5"/>
  <c r="H1372" i="5"/>
  <c r="I1376" i="5"/>
  <c r="H1376" i="5"/>
  <c r="I1380" i="5"/>
  <c r="H1380" i="5"/>
  <c r="I1385" i="5"/>
  <c r="H1385" i="5"/>
  <c r="I1389" i="5"/>
  <c r="H1389" i="5"/>
  <c r="I1394" i="5"/>
  <c r="H1394" i="5"/>
  <c r="I1398" i="5"/>
  <c r="H1398" i="5"/>
  <c r="I1402" i="5"/>
  <c r="H1402" i="5"/>
  <c r="I1406" i="5"/>
  <c r="H1406" i="5"/>
  <c r="I1410" i="5"/>
  <c r="H1410" i="5"/>
  <c r="I1414" i="5"/>
  <c r="H1414" i="5"/>
  <c r="I1418" i="5"/>
  <c r="H1418" i="5"/>
  <c r="I1422" i="5"/>
  <c r="H1422" i="5"/>
  <c r="I1426" i="5"/>
  <c r="H1426" i="5"/>
  <c r="I1430" i="5"/>
  <c r="H1430" i="5"/>
  <c r="I1434" i="5"/>
  <c r="H1434" i="5"/>
  <c r="I1438" i="5"/>
  <c r="H1438" i="5"/>
  <c r="I1442" i="5"/>
  <c r="H1442" i="5"/>
  <c r="I1446" i="5"/>
  <c r="H1446" i="5"/>
  <c r="I1450" i="5"/>
  <c r="H1450" i="5"/>
  <c r="I1454" i="5"/>
  <c r="H1454" i="5"/>
  <c r="I1458" i="5"/>
  <c r="H1458" i="5"/>
  <c r="I1462" i="5"/>
  <c r="H1462" i="5"/>
  <c r="I1466" i="5"/>
  <c r="H1466" i="5"/>
  <c r="I1470" i="5"/>
  <c r="H1470" i="5"/>
  <c r="I1474" i="5"/>
  <c r="H1474" i="5"/>
  <c r="I1478" i="5"/>
  <c r="H1478" i="5"/>
  <c r="I1482" i="5"/>
  <c r="H1482" i="5"/>
  <c r="I1486" i="5"/>
  <c r="H1486" i="5"/>
  <c r="I1490" i="5"/>
  <c r="H1490" i="5"/>
  <c r="I1494" i="5"/>
  <c r="H1494" i="5"/>
  <c r="I1498" i="5"/>
  <c r="H1498" i="5"/>
  <c r="I1502" i="5"/>
  <c r="H1502" i="5"/>
  <c r="I1506" i="5"/>
  <c r="H1506" i="5"/>
  <c r="I1510" i="5"/>
  <c r="H1510" i="5"/>
  <c r="I1514" i="5"/>
  <c r="H1514" i="5"/>
  <c r="I1519" i="5"/>
  <c r="H1519" i="5"/>
  <c r="I1523" i="5"/>
  <c r="H1523" i="5"/>
  <c r="I1528" i="5"/>
  <c r="H1528" i="5"/>
  <c r="I1533" i="5"/>
  <c r="H1533" i="5"/>
  <c r="I1537" i="5"/>
  <c r="H1537" i="5"/>
  <c r="I1541" i="5"/>
  <c r="H1541" i="5"/>
  <c r="I1545" i="5"/>
  <c r="H1545" i="5"/>
  <c r="I1549" i="5"/>
  <c r="H1549" i="5"/>
  <c r="I1554" i="5"/>
  <c r="H1554" i="5"/>
  <c r="I1558" i="5"/>
  <c r="H1558" i="5"/>
  <c r="I1562" i="5"/>
  <c r="H1562" i="5"/>
  <c r="I1566" i="5"/>
  <c r="H1566" i="5"/>
  <c r="I1570" i="5"/>
  <c r="H1570" i="5"/>
  <c r="I1574" i="5"/>
  <c r="H1574" i="5"/>
  <c r="I1578" i="5"/>
  <c r="H1578" i="5"/>
  <c r="I1582" i="5"/>
  <c r="H1582" i="5"/>
  <c r="I1586" i="5"/>
  <c r="H1586" i="5"/>
  <c r="I1590" i="5"/>
  <c r="H1590" i="5"/>
  <c r="I1594" i="5"/>
  <c r="H1594" i="5"/>
  <c r="I1598" i="5"/>
  <c r="H1598" i="5"/>
  <c r="I1602" i="5"/>
  <c r="H1602" i="5"/>
  <c r="I1606" i="5"/>
  <c r="H1606" i="5"/>
  <c r="I1610" i="5"/>
  <c r="H1610" i="5"/>
  <c r="I1614" i="5"/>
  <c r="H1614" i="5"/>
  <c r="I1618" i="5"/>
  <c r="H1618" i="5"/>
  <c r="I1622" i="5"/>
  <c r="H1622" i="5"/>
  <c r="I1626" i="5"/>
  <c r="H1626" i="5"/>
  <c r="I1630" i="5"/>
  <c r="H1630" i="5"/>
  <c r="I1634" i="5"/>
  <c r="H1634" i="5"/>
  <c r="I1638" i="5"/>
  <c r="H1638" i="5"/>
  <c r="I1642" i="5"/>
  <c r="H1642" i="5"/>
  <c r="I1646" i="5"/>
  <c r="H1646" i="5"/>
  <c r="I1650" i="5"/>
  <c r="H1650" i="5"/>
  <c r="I1654" i="5"/>
  <c r="H1654" i="5"/>
  <c r="I1658" i="5"/>
  <c r="H1658" i="5"/>
  <c r="I1662" i="5"/>
  <c r="H1662" i="5"/>
  <c r="I1666" i="5"/>
  <c r="H1666" i="5"/>
  <c r="I1670" i="5"/>
  <c r="H1670" i="5"/>
  <c r="I1674" i="5"/>
  <c r="H1674" i="5"/>
  <c r="I1679" i="5"/>
  <c r="H1679" i="5"/>
  <c r="I1683" i="5"/>
  <c r="H1683" i="5"/>
  <c r="I1688" i="5"/>
  <c r="H1688" i="5"/>
  <c r="I1692" i="5"/>
  <c r="H1692" i="5"/>
  <c r="I1696" i="5"/>
  <c r="H1696" i="5"/>
  <c r="I1701" i="5"/>
  <c r="H1701" i="5"/>
  <c r="I1705" i="5"/>
  <c r="H1705" i="5"/>
  <c r="I1710" i="5"/>
  <c r="H1710" i="5"/>
  <c r="I1715" i="5"/>
  <c r="H1715" i="5"/>
  <c r="I1719" i="5"/>
  <c r="H1719" i="5"/>
  <c r="I1723" i="5"/>
  <c r="H1723" i="5"/>
  <c r="I1727" i="5"/>
  <c r="H1727" i="5"/>
  <c r="I1731" i="5"/>
  <c r="H1731" i="5"/>
  <c r="I1735" i="5"/>
  <c r="H1735" i="5"/>
  <c r="I1739" i="5"/>
  <c r="H1739" i="5"/>
  <c r="I1743" i="5"/>
  <c r="H1743" i="5"/>
  <c r="I1747" i="5"/>
  <c r="H1747" i="5"/>
  <c r="I1751" i="5"/>
  <c r="H1751" i="5"/>
  <c r="I1755" i="5"/>
  <c r="H1755" i="5"/>
  <c r="I1759" i="5"/>
  <c r="H1759" i="5"/>
  <c r="I1763" i="5"/>
  <c r="H1763" i="5"/>
  <c r="I1767" i="5"/>
  <c r="H1767" i="5"/>
  <c r="I1771" i="5"/>
  <c r="H1771" i="5"/>
  <c r="I1775" i="5"/>
  <c r="H1775" i="5"/>
  <c r="I1779" i="5"/>
  <c r="H1779" i="5"/>
  <c r="I1783" i="5"/>
  <c r="H1783" i="5"/>
  <c r="I1787" i="5"/>
  <c r="H1787" i="5"/>
  <c r="I1791" i="5"/>
  <c r="H1791" i="5"/>
  <c r="I1795" i="5"/>
  <c r="H1795" i="5"/>
  <c r="I1799" i="5"/>
  <c r="H1799" i="5"/>
  <c r="I1803" i="5"/>
  <c r="H1803" i="5"/>
  <c r="I1807" i="5"/>
  <c r="H1807" i="5"/>
  <c r="I1811" i="5"/>
  <c r="H1811" i="5"/>
  <c r="I1815" i="5"/>
  <c r="H1815" i="5"/>
  <c r="I1819" i="5"/>
  <c r="H1819" i="5"/>
  <c r="I1823" i="5"/>
  <c r="H1823" i="5"/>
  <c r="I1827" i="5"/>
  <c r="H1827" i="5"/>
  <c r="I1831" i="5"/>
  <c r="H1831" i="5"/>
  <c r="I1835" i="5"/>
  <c r="H1835" i="5"/>
  <c r="I1839" i="5"/>
  <c r="H1839" i="5"/>
  <c r="I1843" i="5"/>
  <c r="H1843" i="5"/>
  <c r="I1847" i="5"/>
  <c r="H1847" i="5"/>
  <c r="I1851" i="5"/>
  <c r="H1851" i="5"/>
  <c r="I1855" i="5"/>
  <c r="H1855" i="5"/>
  <c r="I1859" i="5"/>
  <c r="H1859" i="5"/>
  <c r="I1863" i="5"/>
  <c r="H1863" i="5"/>
  <c r="I1867" i="5"/>
  <c r="H1867" i="5"/>
  <c r="I1871" i="5"/>
  <c r="H1871" i="5"/>
  <c r="I1875" i="5"/>
  <c r="H1875" i="5"/>
  <c r="I1879" i="5"/>
  <c r="H1879" i="5"/>
  <c r="I1883" i="5"/>
  <c r="H1883" i="5"/>
  <c r="I1887" i="5"/>
  <c r="H1887" i="5"/>
  <c r="I1891" i="5"/>
  <c r="H1891" i="5"/>
  <c r="I1895" i="5"/>
  <c r="H1895" i="5"/>
  <c r="I1899" i="5"/>
  <c r="H1899" i="5"/>
  <c r="I1903" i="5"/>
  <c r="H1903" i="5"/>
  <c r="I1907" i="5"/>
  <c r="H1907" i="5"/>
  <c r="I1911" i="5"/>
  <c r="H1911" i="5"/>
  <c r="I1915" i="5"/>
  <c r="H1915" i="5"/>
  <c r="I1919" i="5"/>
  <c r="H1919" i="5"/>
  <c r="I1923" i="5"/>
  <c r="H1923" i="5"/>
  <c r="I1927" i="5"/>
  <c r="H1927" i="5"/>
  <c r="I1931" i="5"/>
  <c r="H1931" i="5"/>
  <c r="I1935" i="5"/>
  <c r="H1935" i="5"/>
  <c r="I1939" i="5"/>
  <c r="H1939" i="5"/>
  <c r="I1943" i="5"/>
  <c r="H1943" i="5"/>
  <c r="I1947" i="5"/>
  <c r="H1947" i="5"/>
  <c r="I1951" i="5"/>
  <c r="H1951" i="5"/>
  <c r="I1955" i="5"/>
  <c r="H1955" i="5"/>
  <c r="I1959" i="5"/>
  <c r="H1959" i="5"/>
  <c r="I1963" i="5"/>
  <c r="H1963" i="5"/>
  <c r="I1967" i="5"/>
  <c r="H1967" i="5"/>
  <c r="I1971" i="5"/>
  <c r="H1971" i="5"/>
  <c r="I1975" i="5"/>
  <c r="H1975" i="5"/>
  <c r="I1979" i="5"/>
  <c r="H1979" i="5"/>
  <c r="I1983" i="5"/>
  <c r="H1983" i="5"/>
  <c r="I1987" i="5"/>
  <c r="H1987" i="5"/>
  <c r="I1991" i="5"/>
  <c r="H1991" i="5"/>
  <c r="I1995" i="5"/>
  <c r="H1995" i="5"/>
  <c r="I1999" i="5"/>
  <c r="H1999" i="5"/>
  <c r="I2003" i="5"/>
  <c r="H2003" i="5"/>
  <c r="I1220" i="5" l="1"/>
  <c r="H1220" i="5"/>
  <c r="I1091" i="5"/>
  <c r="H1091" i="5"/>
  <c r="I1244" i="5"/>
  <c r="H1244" i="5"/>
  <c r="I1115" i="5"/>
  <c r="H1115" i="5"/>
  <c r="I1298" i="5"/>
  <c r="H1298" i="5"/>
  <c r="I1255" i="5"/>
  <c r="H1255" i="5"/>
  <c r="I1550" i="5"/>
  <c r="H1550" i="5"/>
  <c r="I1324" i="5"/>
  <c r="H1324" i="5"/>
  <c r="I1236" i="5"/>
  <c r="H1236" i="5"/>
  <c r="I1339" i="5"/>
  <c r="H1339" i="5"/>
  <c r="I1107" i="5"/>
  <c r="H1107" i="5"/>
  <c r="I1322" i="5"/>
  <c r="H1322" i="5"/>
  <c r="I1266" i="5"/>
  <c r="H1266" i="5"/>
  <c r="I1217" i="5"/>
  <c r="H1217" i="5"/>
  <c r="I1248" i="5"/>
  <c r="H1248" i="5"/>
  <c r="I1247" i="5"/>
  <c r="H1247" i="5"/>
  <c r="I1199" i="5"/>
  <c r="H1199" i="5"/>
  <c r="I1135" i="5"/>
  <c r="H1135" i="5"/>
  <c r="I1526" i="5"/>
  <c r="H1526" i="5"/>
  <c r="I1334" i="5"/>
  <c r="H1334" i="5"/>
  <c r="I1325" i="5"/>
  <c r="H1325" i="5"/>
  <c r="I1285" i="5"/>
  <c r="H1285" i="5"/>
  <c r="I1085" i="5"/>
  <c r="H1085" i="5"/>
  <c r="I1187" i="5"/>
  <c r="H1187" i="5"/>
  <c r="I1708" i="5"/>
  <c r="H1708" i="5"/>
  <c r="I1100" i="5"/>
  <c r="H1100" i="5"/>
  <c r="I1273" i="5"/>
  <c r="H1273" i="5"/>
  <c r="I1151" i="5"/>
  <c r="H1151" i="5"/>
  <c r="I1700" i="5"/>
  <c r="H1700" i="5"/>
  <c r="I1684" i="5"/>
  <c r="H1684" i="5"/>
  <c r="I1308" i="5"/>
  <c r="H1308" i="5"/>
  <c r="I1228" i="5"/>
  <c r="H1228" i="5"/>
  <c r="I1331" i="5"/>
  <c r="H1331" i="5"/>
  <c r="I1099" i="5"/>
  <c r="H1099" i="5"/>
  <c r="I1314" i="5"/>
  <c r="H1314" i="5"/>
  <c r="I1393" i="5"/>
  <c r="H1393" i="5"/>
  <c r="I1113" i="5"/>
  <c r="H1113" i="5"/>
  <c r="I1711" i="5"/>
  <c r="H1711" i="5"/>
  <c r="I1239" i="5"/>
  <c r="H1239" i="5"/>
  <c r="I1183" i="5"/>
  <c r="H1183" i="5"/>
  <c r="I1119" i="5"/>
  <c r="H1119" i="5"/>
  <c r="I1518" i="5"/>
  <c r="H1518" i="5"/>
  <c r="I1318" i="5"/>
  <c r="H1318" i="5"/>
  <c r="I1317" i="5"/>
  <c r="H1317" i="5"/>
  <c r="I1269" i="5"/>
  <c r="H1269" i="5"/>
  <c r="I1356" i="5"/>
  <c r="H1356" i="5"/>
  <c r="I1306" i="5"/>
  <c r="H1306" i="5"/>
  <c r="I1281" i="5"/>
  <c r="H1281" i="5"/>
  <c r="I1097" i="5"/>
  <c r="H1097" i="5"/>
  <c r="I1351" i="5"/>
  <c r="H1351" i="5"/>
  <c r="I1231" i="5"/>
  <c r="H1231" i="5"/>
  <c r="I1167" i="5"/>
  <c r="H1167" i="5"/>
  <c r="I1678" i="5"/>
  <c r="H1678" i="5"/>
  <c r="I1382" i="5"/>
  <c r="H1382" i="5"/>
  <c r="I1246" i="5"/>
  <c r="H1246" i="5"/>
  <c r="I1309" i="5"/>
  <c r="H1309" i="5"/>
  <c r="I1109" i="5"/>
  <c r="H1109" i="5"/>
  <c r="I1252" i="5"/>
  <c r="H1252" i="5"/>
  <c r="I1348" i="5"/>
  <c r="H1348" i="5"/>
  <c r="I1530" i="5"/>
  <c r="H1530" i="5"/>
  <c r="I1352" i="5"/>
  <c r="H1352" i="5"/>
  <c r="I1223" i="5"/>
  <c r="H1223" i="5"/>
  <c r="I1342" i="5"/>
  <c r="H1342" i="5"/>
  <c r="I1341" i="5"/>
  <c r="H1341" i="5"/>
  <c r="I1301" i="5"/>
  <c r="H1301" i="5"/>
  <c r="I1101" i="5"/>
  <c r="H1101" i="5"/>
  <c r="I947" i="5" l="1"/>
  <c r="H947" i="5"/>
  <c r="I955" i="5"/>
  <c r="H955" i="5"/>
  <c r="I987" i="5"/>
  <c r="H987" i="5"/>
  <c r="I940" i="5"/>
  <c r="H940" i="5"/>
  <c r="I972" i="5"/>
  <c r="H972" i="5"/>
  <c r="I933" i="5"/>
  <c r="H933" i="5"/>
  <c r="I965" i="5"/>
  <c r="H965" i="5"/>
  <c r="I934" i="5"/>
  <c r="H934" i="5"/>
  <c r="I966" i="5"/>
  <c r="H966" i="5"/>
  <c r="I998" i="5"/>
  <c r="H998" i="5"/>
  <c r="I951" i="5"/>
  <c r="H951" i="5"/>
  <c r="I983" i="5"/>
  <c r="H983" i="5"/>
  <c r="I944" i="5"/>
  <c r="H944" i="5"/>
  <c r="I976" i="5"/>
  <c r="H976" i="5"/>
  <c r="I937" i="5"/>
  <c r="H937" i="5"/>
  <c r="I969" i="5"/>
  <c r="H969" i="5"/>
  <c r="I938" i="5"/>
  <c r="H938" i="5"/>
  <c r="I970" i="5"/>
  <c r="H970" i="5"/>
  <c r="I1002" i="5"/>
  <c r="H1002" i="5"/>
  <c r="I931" i="5"/>
  <c r="H931" i="5"/>
  <c r="I963" i="5"/>
  <c r="H963" i="5"/>
  <c r="I995" i="5"/>
  <c r="H995" i="5"/>
  <c r="I948" i="5"/>
  <c r="H948" i="5"/>
  <c r="I980" i="5"/>
  <c r="H980" i="5"/>
  <c r="I941" i="5"/>
  <c r="H941" i="5"/>
  <c r="I973" i="5"/>
  <c r="H973" i="5"/>
  <c r="I942" i="5"/>
  <c r="H942" i="5"/>
  <c r="I974" i="5"/>
  <c r="H974" i="5"/>
  <c r="I999" i="5"/>
  <c r="H999" i="5"/>
  <c r="I959" i="5"/>
  <c r="H959" i="5"/>
  <c r="I991" i="5"/>
  <c r="H991" i="5"/>
  <c r="I952" i="5"/>
  <c r="H952" i="5"/>
  <c r="I984" i="5"/>
  <c r="H984" i="5"/>
  <c r="I945" i="5"/>
  <c r="H945" i="5"/>
  <c r="I977" i="5"/>
  <c r="H977" i="5"/>
  <c r="I946" i="5"/>
  <c r="H946" i="5"/>
  <c r="I978" i="5"/>
  <c r="H978" i="5"/>
  <c r="I1003" i="5"/>
  <c r="H1003" i="5"/>
  <c r="I939" i="5"/>
  <c r="H939" i="5"/>
  <c r="I971" i="5"/>
  <c r="H971" i="5"/>
  <c r="I997" i="5"/>
  <c r="H997" i="5"/>
  <c r="I956" i="5"/>
  <c r="H956" i="5"/>
  <c r="I988" i="5"/>
  <c r="H988" i="5"/>
  <c r="I949" i="5"/>
  <c r="H949" i="5"/>
  <c r="I981" i="5"/>
  <c r="H981" i="5"/>
  <c r="I950" i="5"/>
  <c r="H950" i="5"/>
  <c r="I982" i="5"/>
  <c r="H982" i="5"/>
  <c r="I935" i="5"/>
  <c r="H935" i="5"/>
  <c r="I967" i="5"/>
  <c r="H967" i="5"/>
  <c r="I1001" i="5"/>
  <c r="H1001" i="5"/>
  <c r="I960" i="5"/>
  <c r="H960" i="5"/>
  <c r="I992" i="5"/>
  <c r="H992" i="5"/>
  <c r="I953" i="5"/>
  <c r="H953" i="5"/>
  <c r="I985" i="5"/>
  <c r="H985" i="5"/>
  <c r="I954" i="5"/>
  <c r="H954" i="5"/>
  <c r="I986" i="5"/>
  <c r="H986" i="5"/>
  <c r="I979" i="5"/>
  <c r="H979" i="5"/>
  <c r="I932" i="5"/>
  <c r="H932" i="5"/>
  <c r="I964" i="5"/>
  <c r="H964" i="5"/>
  <c r="I996" i="5"/>
  <c r="H996" i="5"/>
  <c r="I957" i="5"/>
  <c r="H957" i="5"/>
  <c r="I989" i="5"/>
  <c r="H989" i="5"/>
  <c r="I958" i="5"/>
  <c r="H958" i="5"/>
  <c r="I990" i="5"/>
  <c r="H990" i="5"/>
  <c r="I943" i="5"/>
  <c r="H943" i="5"/>
  <c r="I975" i="5"/>
  <c r="H975" i="5"/>
  <c r="I936" i="5"/>
  <c r="H936" i="5"/>
  <c r="I968" i="5"/>
  <c r="H968" i="5"/>
  <c r="I1000" i="5"/>
  <c r="H1000" i="5"/>
  <c r="I961" i="5"/>
  <c r="H961" i="5"/>
  <c r="I993" i="5"/>
  <c r="H993" i="5"/>
  <c r="I962" i="5"/>
  <c r="H962" i="5"/>
  <c r="I994" i="5"/>
  <c r="H994" i="5"/>
  <c r="I927" i="5" l="1"/>
  <c r="H927" i="5"/>
  <c r="I922" i="5"/>
  <c r="H922" i="5"/>
  <c r="I916" i="5"/>
  <c r="H916" i="5"/>
  <c r="I909" i="5"/>
  <c r="H909" i="5"/>
  <c r="I903" i="5"/>
  <c r="H903" i="5"/>
  <c r="I898" i="5"/>
  <c r="H898" i="5"/>
  <c r="I891" i="5"/>
  <c r="H891" i="5"/>
  <c r="I883" i="5"/>
  <c r="H883" i="5"/>
  <c r="I876" i="5"/>
  <c r="H876" i="5"/>
  <c r="I868" i="5"/>
  <c r="H868" i="5"/>
  <c r="I861" i="5"/>
  <c r="H861" i="5"/>
  <c r="I855" i="5"/>
  <c r="H855" i="5"/>
  <c r="I850" i="5"/>
  <c r="H850" i="5"/>
  <c r="I843" i="5"/>
  <c r="H843" i="5"/>
  <c r="I836" i="5"/>
  <c r="H836" i="5"/>
  <c r="I829" i="5"/>
  <c r="H829" i="5"/>
  <c r="I823" i="5"/>
  <c r="H823" i="5"/>
  <c r="I818" i="5"/>
  <c r="H818" i="5"/>
  <c r="I811" i="5"/>
  <c r="H811" i="5"/>
  <c r="I804" i="5"/>
  <c r="H804" i="5"/>
  <c r="I796" i="5"/>
  <c r="H796" i="5"/>
  <c r="I788" i="5"/>
  <c r="H788" i="5"/>
  <c r="I781" i="5"/>
  <c r="H781" i="5"/>
  <c r="I775" i="5"/>
  <c r="H775" i="5"/>
  <c r="I770" i="5"/>
  <c r="H770" i="5"/>
  <c r="I763" i="5"/>
  <c r="H763" i="5"/>
  <c r="I755" i="5"/>
  <c r="H755" i="5"/>
  <c r="I747" i="5"/>
  <c r="H747" i="5"/>
  <c r="I739" i="5"/>
  <c r="H739" i="5"/>
  <c r="I732" i="5"/>
  <c r="H732" i="5"/>
  <c r="I725" i="5"/>
  <c r="H725" i="5"/>
  <c r="I717" i="5"/>
  <c r="H717" i="5"/>
  <c r="I711" i="5"/>
  <c r="H711" i="5"/>
  <c r="I706" i="5"/>
  <c r="H706" i="5"/>
  <c r="I699" i="5"/>
  <c r="H699" i="5"/>
  <c r="I692" i="5"/>
  <c r="H692" i="5"/>
  <c r="I685" i="5"/>
  <c r="H685" i="5"/>
  <c r="I679" i="5"/>
  <c r="H679" i="5"/>
  <c r="I674" i="5"/>
  <c r="H674" i="5"/>
  <c r="I667" i="5"/>
  <c r="H667" i="5"/>
  <c r="I660" i="5"/>
  <c r="H660" i="5"/>
  <c r="I653" i="5"/>
  <c r="H653" i="5"/>
  <c r="I645" i="5"/>
  <c r="H645" i="5"/>
  <c r="I639" i="5"/>
  <c r="H639" i="5"/>
  <c r="I634" i="5"/>
  <c r="H634" i="5"/>
  <c r="I627" i="5"/>
  <c r="H627" i="5"/>
  <c r="I620" i="5"/>
  <c r="H620" i="5"/>
  <c r="I613" i="5"/>
  <c r="H613" i="5"/>
  <c r="I607" i="5"/>
  <c r="H607" i="5"/>
  <c r="I602" i="5"/>
  <c r="H602" i="5"/>
  <c r="I595" i="5"/>
  <c r="H595" i="5"/>
  <c r="I587" i="5"/>
  <c r="H587" i="5"/>
  <c r="I580" i="5"/>
  <c r="H580" i="5"/>
  <c r="I571" i="5"/>
  <c r="H571" i="5"/>
  <c r="I563" i="5"/>
  <c r="H563" i="5"/>
  <c r="I556" i="5"/>
  <c r="H556" i="5"/>
  <c r="I549" i="5"/>
  <c r="H549" i="5"/>
  <c r="I543" i="5"/>
  <c r="H543" i="5"/>
  <c r="I538" i="5"/>
  <c r="H538" i="5"/>
  <c r="I531" i="5"/>
  <c r="H531" i="5"/>
  <c r="I524" i="5"/>
  <c r="H524" i="5"/>
  <c r="I517" i="5"/>
  <c r="H517" i="5"/>
  <c r="I509" i="5"/>
  <c r="H509" i="5"/>
  <c r="I503" i="5"/>
  <c r="H503" i="5"/>
  <c r="I498" i="5"/>
  <c r="H498" i="5"/>
  <c r="I491" i="5"/>
  <c r="H491" i="5"/>
  <c r="I484" i="5"/>
  <c r="H484" i="5"/>
  <c r="I477" i="5"/>
  <c r="H477" i="5"/>
  <c r="I471" i="5"/>
  <c r="H471" i="5"/>
  <c r="I466" i="5"/>
  <c r="H466" i="5"/>
  <c r="I459" i="5"/>
  <c r="H459" i="5"/>
  <c r="I452" i="5"/>
  <c r="H452" i="5"/>
  <c r="I444" i="5"/>
  <c r="H444" i="5"/>
  <c r="I437" i="5"/>
  <c r="H437" i="5"/>
  <c r="I429" i="5"/>
  <c r="H429" i="5"/>
  <c r="I423" i="5"/>
  <c r="H423" i="5"/>
  <c r="I418" i="5"/>
  <c r="H418" i="5"/>
  <c r="I411" i="5"/>
  <c r="H411" i="5"/>
  <c r="I404" i="5"/>
  <c r="H404" i="5"/>
  <c r="I396" i="5"/>
  <c r="H396" i="5"/>
  <c r="I389" i="5"/>
  <c r="H389" i="5"/>
  <c r="I383" i="5"/>
  <c r="H383" i="5"/>
  <c r="I378" i="5"/>
  <c r="H378" i="5"/>
  <c r="I371" i="5"/>
  <c r="H371" i="5"/>
  <c r="I364" i="5"/>
  <c r="H364" i="5"/>
  <c r="I356" i="5"/>
  <c r="H356" i="5"/>
  <c r="I349" i="5"/>
  <c r="H349" i="5"/>
  <c r="I343" i="5"/>
  <c r="H343" i="5"/>
  <c r="I338" i="5"/>
  <c r="H338" i="5"/>
  <c r="I330" i="5"/>
  <c r="H330" i="5"/>
  <c r="I323" i="5"/>
  <c r="H323" i="5"/>
  <c r="I316" i="5"/>
  <c r="H316" i="5"/>
  <c r="I308" i="5"/>
  <c r="H308" i="5"/>
  <c r="I301" i="5"/>
  <c r="H301" i="5"/>
  <c r="I293" i="5"/>
  <c r="H293" i="5"/>
  <c r="I287" i="5"/>
  <c r="H287" i="5"/>
  <c r="I282" i="5"/>
  <c r="H282" i="5"/>
  <c r="I275" i="5"/>
  <c r="H275" i="5"/>
  <c r="I268" i="5"/>
  <c r="H268" i="5"/>
  <c r="I261" i="5"/>
  <c r="H261" i="5"/>
  <c r="I255" i="5"/>
  <c r="H255" i="5"/>
  <c r="I250" i="5"/>
  <c r="H250" i="5"/>
  <c r="I243" i="5"/>
  <c r="H243" i="5"/>
  <c r="I236" i="5"/>
  <c r="H236" i="5"/>
  <c r="I228" i="5"/>
  <c r="H228" i="5"/>
  <c r="I221" i="5"/>
  <c r="H221" i="5"/>
  <c r="I215" i="5"/>
  <c r="H215" i="5"/>
  <c r="I210" i="5"/>
  <c r="H210" i="5"/>
  <c r="I203" i="5"/>
  <c r="H203" i="5"/>
  <c r="I196" i="5"/>
  <c r="H196" i="5"/>
  <c r="I189" i="5"/>
  <c r="H189" i="5"/>
  <c r="I181" i="5"/>
  <c r="H181" i="5"/>
  <c r="I175" i="5"/>
  <c r="H175" i="5"/>
  <c r="I170" i="5"/>
  <c r="H170" i="5"/>
  <c r="I162" i="5"/>
  <c r="H162" i="5"/>
  <c r="I155" i="5"/>
  <c r="H155" i="5"/>
  <c r="I148" i="5"/>
  <c r="H148" i="5"/>
  <c r="I141" i="5"/>
  <c r="H141" i="5"/>
  <c r="I135" i="5"/>
  <c r="H135" i="5"/>
  <c r="I130" i="5"/>
  <c r="H130" i="5"/>
  <c r="I123" i="5"/>
  <c r="H123" i="5"/>
  <c r="I116" i="5"/>
  <c r="H116" i="5"/>
  <c r="I109" i="5"/>
  <c r="H109" i="5"/>
  <c r="H101" i="5"/>
  <c r="I101" i="5"/>
  <c r="I95" i="5"/>
  <c r="H95" i="5"/>
  <c r="I90" i="5"/>
  <c r="H90" i="5"/>
  <c r="I83" i="5"/>
  <c r="H83" i="5"/>
  <c r="H76" i="5"/>
  <c r="I76" i="5"/>
  <c r="H69" i="5"/>
  <c r="I69" i="5"/>
  <c r="H63" i="5"/>
  <c r="I63" i="5"/>
  <c r="H58" i="5"/>
  <c r="I58" i="5"/>
  <c r="H50" i="5"/>
  <c r="I50" i="5"/>
  <c r="H43" i="5"/>
  <c r="I43" i="5"/>
  <c r="H36" i="5"/>
  <c r="I36" i="5"/>
  <c r="H29" i="5"/>
  <c r="I29" i="5"/>
  <c r="H23" i="5"/>
  <c r="I23" i="5"/>
  <c r="H18" i="5"/>
  <c r="I18" i="5"/>
  <c r="H11" i="5"/>
  <c r="I11" i="5"/>
  <c r="H4" i="5"/>
  <c r="I4" i="5"/>
  <c r="I925" i="5"/>
  <c r="H925" i="5"/>
  <c r="I921" i="5"/>
  <c r="H921" i="5"/>
  <c r="I915" i="5"/>
  <c r="H915" i="5"/>
  <c r="I908" i="5"/>
  <c r="H908" i="5"/>
  <c r="I901" i="5"/>
  <c r="H901" i="5"/>
  <c r="I895" i="5"/>
  <c r="H895" i="5"/>
  <c r="I890" i="5"/>
  <c r="H890" i="5"/>
  <c r="I882" i="5"/>
  <c r="H882" i="5"/>
  <c r="I875" i="5"/>
  <c r="H875" i="5"/>
  <c r="I867" i="5"/>
  <c r="H867" i="5"/>
  <c r="I860" i="5"/>
  <c r="H860" i="5"/>
  <c r="I853" i="5"/>
  <c r="H853" i="5"/>
  <c r="I847" i="5"/>
  <c r="H847" i="5"/>
  <c r="I842" i="5"/>
  <c r="H842" i="5"/>
  <c r="I835" i="5"/>
  <c r="H835" i="5"/>
  <c r="I828" i="5"/>
  <c r="H828" i="5"/>
  <c r="I821" i="5"/>
  <c r="H821" i="5"/>
  <c r="I815" i="5"/>
  <c r="H815" i="5"/>
  <c r="I810" i="5"/>
  <c r="H810" i="5"/>
  <c r="I803" i="5"/>
  <c r="H803" i="5"/>
  <c r="I795" i="5"/>
  <c r="H795" i="5"/>
  <c r="I787" i="5"/>
  <c r="H787" i="5"/>
  <c r="I780" i="5"/>
  <c r="H780" i="5"/>
  <c r="I773" i="5"/>
  <c r="H773" i="5"/>
  <c r="I767" i="5"/>
  <c r="H767" i="5"/>
  <c r="I759" i="5"/>
  <c r="H759" i="5"/>
  <c r="I754" i="5"/>
  <c r="H754" i="5"/>
  <c r="I746" i="5"/>
  <c r="H746" i="5"/>
  <c r="I738" i="5"/>
  <c r="H738" i="5"/>
  <c r="I731" i="5"/>
  <c r="H731" i="5"/>
  <c r="I724" i="5"/>
  <c r="H724" i="5"/>
  <c r="I716" i="5"/>
  <c r="H716" i="5"/>
  <c r="I709" i="5"/>
  <c r="H709" i="5"/>
  <c r="I703" i="5"/>
  <c r="H703" i="5"/>
  <c r="I698" i="5"/>
  <c r="H698" i="5"/>
  <c r="I691" i="5"/>
  <c r="H691" i="5"/>
  <c r="I684" i="5"/>
  <c r="H684" i="5"/>
  <c r="I677" i="5"/>
  <c r="H677" i="5"/>
  <c r="I671" i="5"/>
  <c r="H671" i="5"/>
  <c r="I666" i="5"/>
  <c r="H666" i="5"/>
  <c r="I659" i="5"/>
  <c r="H659" i="5"/>
  <c r="I652" i="5"/>
  <c r="H652" i="5"/>
  <c r="I644" i="5"/>
  <c r="H644" i="5"/>
  <c r="I637" i="5"/>
  <c r="H637" i="5"/>
  <c r="I631" i="5"/>
  <c r="H631" i="5"/>
  <c r="I626" i="5"/>
  <c r="H626" i="5"/>
  <c r="I619" i="5"/>
  <c r="H619" i="5"/>
  <c r="I612" i="5"/>
  <c r="H612" i="5"/>
  <c r="I605" i="5"/>
  <c r="H605" i="5"/>
  <c r="I599" i="5"/>
  <c r="H599" i="5"/>
  <c r="I594" i="5"/>
  <c r="H594" i="5"/>
  <c r="I586" i="5"/>
  <c r="H586" i="5"/>
  <c r="I579" i="5"/>
  <c r="H579" i="5"/>
  <c r="I570" i="5"/>
  <c r="H570" i="5"/>
  <c r="I562" i="5"/>
  <c r="H562" i="5"/>
  <c r="I555" i="5"/>
  <c r="H555" i="5"/>
  <c r="I548" i="5"/>
  <c r="H548" i="5"/>
  <c r="I541" i="5"/>
  <c r="H541" i="5"/>
  <c r="I535" i="5"/>
  <c r="H535" i="5"/>
  <c r="I530" i="5"/>
  <c r="H530" i="5"/>
  <c r="I523" i="5"/>
  <c r="H523" i="5"/>
  <c r="I516" i="5"/>
  <c r="H516" i="5"/>
  <c r="I508" i="5"/>
  <c r="H508" i="5"/>
  <c r="I501" i="5"/>
  <c r="H501" i="5"/>
  <c r="I495" i="5"/>
  <c r="H495" i="5"/>
  <c r="I490" i="5"/>
  <c r="H490" i="5"/>
  <c r="I483" i="5"/>
  <c r="H483" i="5"/>
  <c r="I476" i="5"/>
  <c r="H476" i="5"/>
  <c r="I469" i="5"/>
  <c r="H469" i="5"/>
  <c r="I463" i="5"/>
  <c r="H463" i="5"/>
  <c r="I458" i="5"/>
  <c r="H458" i="5"/>
  <c r="I451" i="5"/>
  <c r="H451" i="5"/>
  <c r="I443" i="5"/>
  <c r="H443" i="5"/>
  <c r="I436" i="5"/>
  <c r="H436" i="5"/>
  <c r="I428" i="5"/>
  <c r="H428" i="5"/>
  <c r="I421" i="5"/>
  <c r="H421" i="5"/>
  <c r="I415" i="5"/>
  <c r="H415" i="5"/>
  <c r="I410" i="5"/>
  <c r="H410" i="5"/>
  <c r="I403" i="5"/>
  <c r="H403" i="5"/>
  <c r="I395" i="5"/>
  <c r="H395" i="5"/>
  <c r="I388" i="5"/>
  <c r="H388" i="5"/>
  <c r="I381" i="5"/>
  <c r="H381" i="5"/>
  <c r="I375" i="5"/>
  <c r="H375" i="5"/>
  <c r="I370" i="5"/>
  <c r="H370" i="5"/>
  <c r="I363" i="5"/>
  <c r="H363" i="5"/>
  <c r="I355" i="5"/>
  <c r="H355" i="5"/>
  <c r="I348" i="5"/>
  <c r="H348" i="5"/>
  <c r="I341" i="5"/>
  <c r="H341" i="5"/>
  <c r="I335" i="5"/>
  <c r="H335" i="5"/>
  <c r="I327" i="5"/>
  <c r="H327" i="5"/>
  <c r="I322" i="5"/>
  <c r="H322" i="5"/>
  <c r="I315" i="5"/>
  <c r="H315" i="5"/>
  <c r="I307" i="5"/>
  <c r="H307" i="5"/>
  <c r="I300" i="5"/>
  <c r="H300" i="5"/>
  <c r="I292" i="5"/>
  <c r="H292" i="5"/>
  <c r="I285" i="5"/>
  <c r="H285" i="5"/>
  <c r="I279" i="5"/>
  <c r="H279" i="5"/>
  <c r="I274" i="5"/>
  <c r="H274" i="5"/>
  <c r="I267" i="5"/>
  <c r="H267" i="5"/>
  <c r="I260" i="5"/>
  <c r="H260" i="5"/>
  <c r="I253" i="5"/>
  <c r="H253" i="5"/>
  <c r="I247" i="5"/>
  <c r="H247" i="5"/>
  <c r="I242" i="5"/>
  <c r="H242" i="5"/>
  <c r="I235" i="5"/>
  <c r="H235" i="5"/>
  <c r="I227" i="5"/>
  <c r="H227" i="5"/>
  <c r="I220" i="5"/>
  <c r="H220" i="5"/>
  <c r="I213" i="5"/>
  <c r="H213" i="5"/>
  <c r="I207" i="5"/>
  <c r="H207" i="5"/>
  <c r="I202" i="5"/>
  <c r="H202" i="5"/>
  <c r="I195" i="5"/>
  <c r="H195" i="5"/>
  <c r="I188" i="5"/>
  <c r="H188" i="5"/>
  <c r="I180" i="5"/>
  <c r="H180" i="5"/>
  <c r="I173" i="5"/>
  <c r="H173" i="5"/>
  <c r="I165" i="5"/>
  <c r="H165" i="5"/>
  <c r="I159" i="5"/>
  <c r="H159" i="5"/>
  <c r="I154" i="5"/>
  <c r="H154" i="5"/>
  <c r="I147" i="5"/>
  <c r="H147" i="5"/>
  <c r="I140" i="5"/>
  <c r="H140" i="5"/>
  <c r="I133" i="5"/>
  <c r="H133" i="5"/>
  <c r="I127" i="5"/>
  <c r="H127" i="5"/>
  <c r="I122" i="5"/>
  <c r="H122" i="5"/>
  <c r="I115" i="5"/>
  <c r="H115" i="5"/>
  <c r="I108" i="5"/>
  <c r="H108" i="5"/>
  <c r="I100" i="5"/>
  <c r="H100" i="5"/>
  <c r="H93" i="5"/>
  <c r="I93" i="5"/>
  <c r="H87" i="5"/>
  <c r="I87" i="5"/>
  <c r="H82" i="5"/>
  <c r="I82" i="5"/>
  <c r="I75" i="5"/>
  <c r="H75" i="5"/>
  <c r="H68" i="5"/>
  <c r="I68" i="5"/>
  <c r="I61" i="5"/>
  <c r="H61" i="5"/>
  <c r="H53" i="5"/>
  <c r="I53" i="5"/>
  <c r="H47" i="5"/>
  <c r="I47" i="5"/>
  <c r="H42" i="5"/>
  <c r="I42" i="5"/>
  <c r="H35" i="5"/>
  <c r="I35" i="5"/>
  <c r="H28" i="5"/>
  <c r="I28" i="5"/>
  <c r="H21" i="5"/>
  <c r="I21" i="5"/>
  <c r="H15" i="5"/>
  <c r="I15" i="5"/>
  <c r="H10" i="5"/>
  <c r="I10" i="5"/>
  <c r="I924" i="5"/>
  <c r="H924" i="5"/>
  <c r="I919" i="5"/>
  <c r="H919" i="5"/>
  <c r="I914" i="5"/>
  <c r="H914" i="5"/>
  <c r="I907" i="5"/>
  <c r="H907" i="5"/>
  <c r="I900" i="5"/>
  <c r="H900" i="5"/>
  <c r="I893" i="5"/>
  <c r="H893" i="5"/>
  <c r="I885" i="5"/>
  <c r="H885" i="5"/>
  <c r="I879" i="5"/>
  <c r="H879" i="5"/>
  <c r="I874" i="5"/>
  <c r="H874" i="5"/>
  <c r="I866" i="5"/>
  <c r="H866" i="5"/>
  <c r="I859" i="5"/>
  <c r="H859" i="5"/>
  <c r="I852" i="5"/>
  <c r="H852" i="5"/>
  <c r="I845" i="5"/>
  <c r="H845" i="5"/>
  <c r="I839" i="5"/>
  <c r="H839" i="5"/>
  <c r="I834" i="5"/>
  <c r="H834" i="5"/>
  <c r="I827" i="5"/>
  <c r="H827" i="5"/>
  <c r="I820" i="5"/>
  <c r="H820" i="5"/>
  <c r="I813" i="5"/>
  <c r="H813" i="5"/>
  <c r="I807" i="5"/>
  <c r="H807" i="5"/>
  <c r="I802" i="5"/>
  <c r="H802" i="5"/>
  <c r="I794" i="5"/>
  <c r="H794" i="5"/>
  <c r="I786" i="5"/>
  <c r="H786" i="5"/>
  <c r="I779" i="5"/>
  <c r="H779" i="5"/>
  <c r="I772" i="5"/>
  <c r="H772" i="5"/>
  <c r="I765" i="5"/>
  <c r="H765" i="5"/>
  <c r="I757" i="5"/>
  <c r="H757" i="5"/>
  <c r="I751" i="5"/>
  <c r="H751" i="5"/>
  <c r="I741" i="5"/>
  <c r="H741" i="5"/>
  <c r="I735" i="5"/>
  <c r="H735" i="5"/>
  <c r="I730" i="5"/>
  <c r="H730" i="5"/>
  <c r="I723" i="5"/>
  <c r="H723" i="5"/>
  <c r="I715" i="5"/>
  <c r="H715" i="5"/>
  <c r="I708" i="5"/>
  <c r="H708" i="5"/>
  <c r="I701" i="5"/>
  <c r="H701" i="5"/>
  <c r="I695" i="5"/>
  <c r="H695" i="5"/>
  <c r="I690" i="5"/>
  <c r="H690" i="5"/>
  <c r="I683" i="5"/>
  <c r="H683" i="5"/>
  <c r="I676" i="5"/>
  <c r="H676" i="5"/>
  <c r="I669" i="5"/>
  <c r="H669" i="5"/>
  <c r="I663" i="5"/>
  <c r="H663" i="5"/>
  <c r="I658" i="5"/>
  <c r="H658" i="5"/>
  <c r="I651" i="5"/>
  <c r="H651" i="5"/>
  <c r="I643" i="5"/>
  <c r="H643" i="5"/>
  <c r="I636" i="5"/>
  <c r="H636" i="5"/>
  <c r="I629" i="5"/>
  <c r="H629" i="5"/>
  <c r="I623" i="5"/>
  <c r="H623" i="5"/>
  <c r="I618" i="5"/>
  <c r="H618" i="5"/>
  <c r="I611" i="5"/>
  <c r="H611" i="5"/>
  <c r="I604" i="5"/>
  <c r="H604" i="5"/>
  <c r="I597" i="5"/>
  <c r="H597" i="5"/>
  <c r="I589" i="5"/>
  <c r="H589" i="5"/>
  <c r="I583" i="5"/>
  <c r="H583" i="5"/>
  <c r="I578" i="5"/>
  <c r="H578" i="5"/>
  <c r="I567" i="5"/>
  <c r="H567" i="5"/>
  <c r="I559" i="5"/>
  <c r="H559" i="5"/>
  <c r="I554" i="5"/>
  <c r="H554" i="5"/>
  <c r="I547" i="5"/>
  <c r="H547" i="5"/>
  <c r="I540" i="5"/>
  <c r="H540" i="5"/>
  <c r="I533" i="5"/>
  <c r="H533" i="5"/>
  <c r="I527" i="5"/>
  <c r="H527" i="5"/>
  <c r="I522" i="5"/>
  <c r="H522" i="5"/>
  <c r="I515" i="5"/>
  <c r="H515" i="5"/>
  <c r="I507" i="5"/>
  <c r="H507" i="5"/>
  <c r="I500" i="5"/>
  <c r="H500" i="5"/>
  <c r="I493" i="5"/>
  <c r="H493" i="5"/>
  <c r="I487" i="5"/>
  <c r="H487" i="5"/>
  <c r="I482" i="5"/>
  <c r="H482" i="5"/>
  <c r="I475" i="5"/>
  <c r="H475" i="5"/>
  <c r="I468" i="5"/>
  <c r="H468" i="5"/>
  <c r="I461" i="5"/>
  <c r="H461" i="5"/>
  <c r="I455" i="5"/>
  <c r="H455" i="5"/>
  <c r="I450" i="5"/>
  <c r="H450" i="5"/>
  <c r="I442" i="5"/>
  <c r="H442" i="5"/>
  <c r="I435" i="5"/>
  <c r="H435" i="5"/>
  <c r="I427" i="5"/>
  <c r="H427" i="5"/>
  <c r="I420" i="5"/>
  <c r="H420" i="5"/>
  <c r="I413" i="5"/>
  <c r="H413" i="5"/>
  <c r="I407" i="5"/>
  <c r="H407" i="5"/>
  <c r="I399" i="5"/>
  <c r="H399" i="5"/>
  <c r="I394" i="5"/>
  <c r="H394" i="5"/>
  <c r="I387" i="5"/>
  <c r="H387" i="5"/>
  <c r="I380" i="5"/>
  <c r="H380" i="5"/>
  <c r="I373" i="5"/>
  <c r="H373" i="5"/>
  <c r="I367" i="5"/>
  <c r="H367" i="5"/>
  <c r="I362" i="5"/>
  <c r="H362" i="5"/>
  <c r="I354" i="5"/>
  <c r="H354" i="5"/>
  <c r="I347" i="5"/>
  <c r="H347" i="5"/>
  <c r="I340" i="5"/>
  <c r="H340" i="5"/>
  <c r="I333" i="5"/>
  <c r="H333" i="5"/>
  <c r="I325" i="5"/>
  <c r="H325" i="5"/>
  <c r="I319" i="5"/>
  <c r="H319" i="5"/>
  <c r="I314" i="5"/>
  <c r="H314" i="5"/>
  <c r="I306" i="5"/>
  <c r="H306" i="5"/>
  <c r="I299" i="5"/>
  <c r="H299" i="5"/>
  <c r="I291" i="5"/>
  <c r="H291" i="5"/>
  <c r="I284" i="5"/>
  <c r="H284" i="5"/>
  <c r="I277" i="5"/>
  <c r="H277" i="5"/>
  <c r="I271" i="5"/>
  <c r="H271" i="5"/>
  <c r="I266" i="5"/>
  <c r="H266" i="5"/>
  <c r="I259" i="5"/>
  <c r="H259" i="5"/>
  <c r="I252" i="5"/>
  <c r="H252" i="5"/>
  <c r="I245" i="5"/>
  <c r="H245" i="5"/>
  <c r="I239" i="5"/>
  <c r="H239" i="5"/>
  <c r="I234" i="5"/>
  <c r="H234" i="5"/>
  <c r="I226" i="5"/>
  <c r="H226" i="5"/>
  <c r="I219" i="5"/>
  <c r="H219" i="5"/>
  <c r="I212" i="5"/>
  <c r="H212" i="5"/>
  <c r="I205" i="5"/>
  <c r="H205" i="5"/>
  <c r="I199" i="5"/>
  <c r="H199" i="5"/>
  <c r="I194" i="5"/>
  <c r="H194" i="5"/>
  <c r="I187" i="5"/>
  <c r="H187" i="5"/>
  <c r="I179" i="5"/>
  <c r="H179" i="5"/>
  <c r="I172" i="5"/>
  <c r="H172" i="5"/>
  <c r="I164" i="5"/>
  <c r="H164" i="5"/>
  <c r="I157" i="5"/>
  <c r="H157" i="5"/>
  <c r="I151" i="5"/>
  <c r="H151" i="5"/>
  <c r="I146" i="5"/>
  <c r="H146" i="5"/>
  <c r="I139" i="5"/>
  <c r="H139" i="5"/>
  <c r="I132" i="5"/>
  <c r="H132" i="5"/>
  <c r="I125" i="5"/>
  <c r="H125" i="5"/>
  <c r="I119" i="5"/>
  <c r="H119" i="5"/>
  <c r="I114" i="5"/>
  <c r="H114" i="5"/>
  <c r="I107" i="5"/>
  <c r="H107" i="5"/>
  <c r="I99" i="5"/>
  <c r="H99" i="5"/>
  <c r="I92" i="5"/>
  <c r="H92" i="5"/>
  <c r="H85" i="5"/>
  <c r="I85" i="5"/>
  <c r="I79" i="5"/>
  <c r="H79" i="5"/>
  <c r="I74" i="5"/>
  <c r="H74" i="5"/>
  <c r="I67" i="5"/>
  <c r="H67" i="5"/>
  <c r="H60" i="5"/>
  <c r="I60" i="5"/>
  <c r="H52" i="5"/>
  <c r="I52" i="5"/>
  <c r="I45" i="5"/>
  <c r="H45" i="5"/>
  <c r="H39" i="5"/>
  <c r="I39" i="5"/>
  <c r="H34" i="5"/>
  <c r="I34" i="5"/>
  <c r="H27" i="5"/>
  <c r="I27" i="5"/>
  <c r="H20" i="5"/>
  <c r="I20" i="5"/>
  <c r="H13" i="5"/>
  <c r="I13" i="5"/>
  <c r="H7" i="5"/>
  <c r="I7" i="5"/>
  <c r="I930" i="5"/>
  <c r="H930" i="5"/>
  <c r="I923" i="5"/>
  <c r="H923" i="5"/>
  <c r="I917" i="5"/>
  <c r="H917" i="5"/>
  <c r="I911" i="5"/>
  <c r="H911" i="5"/>
  <c r="I906" i="5"/>
  <c r="H906" i="5"/>
  <c r="I899" i="5"/>
  <c r="H899" i="5"/>
  <c r="I892" i="5"/>
  <c r="H892" i="5"/>
  <c r="I884" i="5"/>
  <c r="H884" i="5"/>
  <c r="I877" i="5"/>
  <c r="H877" i="5"/>
  <c r="I869" i="5"/>
  <c r="H869" i="5"/>
  <c r="I863" i="5"/>
  <c r="H863" i="5"/>
  <c r="I858" i="5"/>
  <c r="H858" i="5"/>
  <c r="I851" i="5"/>
  <c r="H851" i="5"/>
  <c r="I844" i="5"/>
  <c r="H844" i="5"/>
  <c r="I837" i="5"/>
  <c r="H837" i="5"/>
  <c r="I831" i="5"/>
  <c r="H831" i="5"/>
  <c r="I826" i="5"/>
  <c r="H826" i="5"/>
  <c r="I819" i="5"/>
  <c r="H819" i="5"/>
  <c r="I812" i="5"/>
  <c r="H812" i="5"/>
  <c r="I805" i="5"/>
  <c r="H805" i="5"/>
  <c r="I797" i="5"/>
  <c r="H797" i="5"/>
  <c r="I791" i="5"/>
  <c r="H791" i="5"/>
  <c r="I783" i="5"/>
  <c r="H783" i="5"/>
  <c r="I778" i="5"/>
  <c r="H778" i="5"/>
  <c r="I771" i="5"/>
  <c r="H771" i="5"/>
  <c r="I764" i="5"/>
  <c r="H764" i="5"/>
  <c r="I756" i="5"/>
  <c r="H756" i="5"/>
  <c r="I748" i="5"/>
  <c r="H748" i="5"/>
  <c r="I740" i="5"/>
  <c r="H740" i="5"/>
  <c r="I733" i="5"/>
  <c r="H733" i="5"/>
  <c r="I727" i="5"/>
  <c r="H727" i="5"/>
  <c r="I722" i="5"/>
  <c r="H722" i="5"/>
  <c r="I714" i="5"/>
  <c r="H714" i="5"/>
  <c r="I707" i="5"/>
  <c r="H707" i="5"/>
  <c r="I700" i="5"/>
  <c r="H700" i="5"/>
  <c r="I693" i="5"/>
  <c r="H693" i="5"/>
  <c r="I687" i="5"/>
  <c r="H687" i="5"/>
  <c r="I682" i="5"/>
  <c r="H682" i="5"/>
  <c r="I675" i="5"/>
  <c r="H675" i="5"/>
  <c r="I668" i="5"/>
  <c r="H668" i="5"/>
  <c r="I661" i="5"/>
  <c r="H661" i="5"/>
  <c r="I655" i="5"/>
  <c r="H655" i="5"/>
  <c r="I650" i="5"/>
  <c r="H650" i="5"/>
  <c r="I642" i="5"/>
  <c r="H642" i="5"/>
  <c r="I635" i="5"/>
  <c r="H635" i="5"/>
  <c r="I628" i="5"/>
  <c r="H628" i="5"/>
  <c r="I621" i="5"/>
  <c r="H621" i="5"/>
  <c r="I615" i="5"/>
  <c r="H615" i="5"/>
  <c r="I610" i="5"/>
  <c r="H610" i="5"/>
  <c r="I603" i="5"/>
  <c r="H603" i="5"/>
  <c r="I596" i="5"/>
  <c r="H596" i="5"/>
  <c r="I588" i="5"/>
  <c r="H588" i="5"/>
  <c r="I581" i="5"/>
  <c r="H581" i="5"/>
  <c r="I573" i="5"/>
  <c r="H573" i="5"/>
  <c r="I565" i="5"/>
  <c r="H565" i="5"/>
  <c r="I557" i="5"/>
  <c r="H557" i="5"/>
  <c r="I551" i="5"/>
  <c r="H551" i="5"/>
  <c r="I546" i="5"/>
  <c r="H546" i="5"/>
  <c r="I539" i="5"/>
  <c r="H539" i="5"/>
  <c r="I532" i="5"/>
  <c r="H532" i="5"/>
  <c r="I525" i="5"/>
  <c r="H525" i="5"/>
  <c r="I519" i="5"/>
  <c r="H519" i="5"/>
  <c r="I511" i="5"/>
  <c r="H511" i="5"/>
  <c r="I506" i="5"/>
  <c r="H506" i="5"/>
  <c r="I499" i="5"/>
  <c r="H499" i="5"/>
  <c r="I492" i="5"/>
  <c r="H492" i="5"/>
  <c r="I485" i="5"/>
  <c r="H485" i="5"/>
  <c r="I479" i="5"/>
  <c r="H479" i="5"/>
  <c r="I474" i="5"/>
  <c r="H474" i="5"/>
  <c r="I467" i="5"/>
  <c r="H467" i="5"/>
  <c r="I460" i="5"/>
  <c r="H460" i="5"/>
  <c r="I453" i="5"/>
  <c r="H453" i="5"/>
  <c r="I445" i="5"/>
  <c r="H445" i="5"/>
  <c r="I439" i="5"/>
  <c r="H439" i="5"/>
  <c r="I434" i="5"/>
  <c r="H434" i="5"/>
  <c r="I426" i="5"/>
  <c r="H426" i="5"/>
  <c r="I419" i="5"/>
  <c r="H419" i="5"/>
  <c r="I412" i="5"/>
  <c r="H412" i="5"/>
  <c r="I405" i="5"/>
  <c r="H405" i="5"/>
  <c r="I397" i="5"/>
  <c r="H397" i="5"/>
  <c r="I391" i="5"/>
  <c r="H391" i="5"/>
  <c r="I386" i="5"/>
  <c r="H386" i="5"/>
  <c r="I379" i="5"/>
  <c r="H379" i="5"/>
  <c r="I372" i="5"/>
  <c r="H372" i="5"/>
  <c r="I365" i="5"/>
  <c r="H365" i="5"/>
  <c r="I357" i="5"/>
  <c r="H357" i="5"/>
  <c r="I351" i="5"/>
  <c r="H351" i="5"/>
  <c r="I346" i="5"/>
  <c r="H346" i="5"/>
  <c r="I339" i="5"/>
  <c r="H339" i="5"/>
  <c r="I332" i="5"/>
  <c r="H332" i="5"/>
  <c r="I324" i="5"/>
  <c r="H324" i="5"/>
  <c r="I317" i="5"/>
  <c r="H317" i="5"/>
  <c r="I309" i="5"/>
  <c r="H309" i="5"/>
  <c r="I303" i="5"/>
  <c r="H303" i="5"/>
  <c r="I298" i="5"/>
  <c r="H298" i="5"/>
  <c r="I290" i="5"/>
  <c r="H290" i="5"/>
  <c r="I283" i="5"/>
  <c r="H283" i="5"/>
  <c r="I276" i="5"/>
  <c r="H276" i="5"/>
  <c r="I269" i="5"/>
  <c r="H269" i="5"/>
  <c r="I263" i="5"/>
  <c r="H263" i="5"/>
  <c r="I258" i="5"/>
  <c r="H258" i="5"/>
  <c r="I251" i="5"/>
  <c r="H251" i="5"/>
  <c r="I244" i="5"/>
  <c r="H244" i="5"/>
  <c r="I237" i="5"/>
  <c r="H237" i="5"/>
  <c r="I229" i="5"/>
  <c r="H229" i="5"/>
  <c r="I223" i="5"/>
  <c r="H223" i="5"/>
  <c r="I218" i="5"/>
  <c r="H218" i="5"/>
  <c r="I211" i="5"/>
  <c r="H211" i="5"/>
  <c r="I204" i="5"/>
  <c r="H204" i="5"/>
  <c r="I197" i="5"/>
  <c r="H197" i="5"/>
  <c r="I191" i="5"/>
  <c r="H191" i="5"/>
  <c r="I186" i="5"/>
  <c r="H186" i="5"/>
  <c r="I178" i="5"/>
  <c r="H178" i="5"/>
  <c r="I171" i="5"/>
  <c r="H171" i="5"/>
  <c r="I163" i="5"/>
  <c r="H163" i="5"/>
  <c r="I156" i="5"/>
  <c r="H156" i="5"/>
  <c r="I149" i="5"/>
  <c r="H149" i="5"/>
  <c r="I143" i="5"/>
  <c r="H143" i="5"/>
  <c r="I138" i="5"/>
  <c r="H138" i="5"/>
  <c r="I131" i="5"/>
  <c r="H131" i="5"/>
  <c r="I124" i="5"/>
  <c r="H124" i="5"/>
  <c r="I117" i="5"/>
  <c r="H117" i="5"/>
  <c r="I111" i="5"/>
  <c r="H111" i="5"/>
  <c r="I106" i="5"/>
  <c r="H106" i="5"/>
  <c r="I98" i="5"/>
  <c r="H98" i="5"/>
  <c r="I91" i="5"/>
  <c r="H91" i="5"/>
  <c r="I84" i="5"/>
  <c r="H84" i="5"/>
  <c r="H77" i="5"/>
  <c r="I77" i="5"/>
  <c r="H71" i="5"/>
  <c r="I71" i="5"/>
  <c r="I66" i="5"/>
  <c r="H66" i="5"/>
  <c r="I59" i="5"/>
  <c r="H59" i="5"/>
  <c r="I51" i="5"/>
  <c r="H51" i="5"/>
  <c r="H44" i="5"/>
  <c r="I44" i="5"/>
  <c r="I37" i="5"/>
  <c r="H37" i="5"/>
  <c r="H31" i="5"/>
  <c r="I31" i="5"/>
  <c r="H26" i="5"/>
  <c r="I26" i="5"/>
  <c r="H19" i="5"/>
  <c r="I19" i="5"/>
  <c r="H12" i="5"/>
  <c r="I12" i="5"/>
  <c r="H5" i="5"/>
  <c r="I5" i="5"/>
  <c r="H9" i="5" l="1"/>
  <c r="I9" i="5"/>
  <c r="H17" i="5"/>
  <c r="I17" i="5"/>
  <c r="I113" i="5"/>
  <c r="H113" i="5"/>
  <c r="I273" i="5"/>
  <c r="H273" i="5"/>
  <c r="H25" i="5"/>
  <c r="I25" i="5"/>
  <c r="H57" i="5"/>
  <c r="I57" i="5"/>
  <c r="H89" i="5"/>
  <c r="I89" i="5"/>
  <c r="I121" i="5"/>
  <c r="H121" i="5"/>
  <c r="I153" i="5"/>
  <c r="H153" i="5"/>
  <c r="I185" i="5"/>
  <c r="H185" i="5"/>
  <c r="I217" i="5"/>
  <c r="H217" i="5"/>
  <c r="I249" i="5"/>
  <c r="H249" i="5"/>
  <c r="I281" i="5"/>
  <c r="H281" i="5"/>
  <c r="I313" i="5"/>
  <c r="H313" i="5"/>
  <c r="I345" i="5"/>
  <c r="H345" i="5"/>
  <c r="I377" i="5"/>
  <c r="H377" i="5"/>
  <c r="I409" i="5"/>
  <c r="H409" i="5"/>
  <c r="I441" i="5"/>
  <c r="H441" i="5"/>
  <c r="I473" i="5"/>
  <c r="H473" i="5"/>
  <c r="I505" i="5"/>
  <c r="H505" i="5"/>
  <c r="I537" i="5"/>
  <c r="H537" i="5"/>
  <c r="I569" i="5"/>
  <c r="H569" i="5"/>
  <c r="I601" i="5"/>
  <c r="H601" i="5"/>
  <c r="I633" i="5"/>
  <c r="H633" i="5"/>
  <c r="I665" i="5"/>
  <c r="H665" i="5"/>
  <c r="I697" i="5"/>
  <c r="H697" i="5"/>
  <c r="I729" i="5"/>
  <c r="H729" i="5"/>
  <c r="I761" i="5"/>
  <c r="H761" i="5"/>
  <c r="I793" i="5"/>
  <c r="H793" i="5"/>
  <c r="I825" i="5"/>
  <c r="H825" i="5"/>
  <c r="I857" i="5"/>
  <c r="H857" i="5"/>
  <c r="I889" i="5"/>
  <c r="H889" i="5"/>
  <c r="I929" i="5"/>
  <c r="H929" i="5"/>
  <c r="I331" i="5"/>
  <c r="H331" i="5"/>
  <c r="I789" i="5"/>
  <c r="H789" i="5"/>
  <c r="H30" i="5"/>
  <c r="I30" i="5"/>
  <c r="I62" i="5"/>
  <c r="H62" i="5"/>
  <c r="I94" i="5"/>
  <c r="H94" i="5"/>
  <c r="I126" i="5"/>
  <c r="H126" i="5"/>
  <c r="I158" i="5"/>
  <c r="H158" i="5"/>
  <c r="I190" i="5"/>
  <c r="H190" i="5"/>
  <c r="I222" i="5"/>
  <c r="H222" i="5"/>
  <c r="I254" i="5"/>
  <c r="H254" i="5"/>
  <c r="I286" i="5"/>
  <c r="H286" i="5"/>
  <c r="I318" i="5"/>
  <c r="H318" i="5"/>
  <c r="I350" i="5"/>
  <c r="H350" i="5"/>
  <c r="I382" i="5"/>
  <c r="H382" i="5"/>
  <c r="I414" i="5"/>
  <c r="H414" i="5"/>
  <c r="I446" i="5"/>
  <c r="H446" i="5"/>
  <c r="I478" i="5"/>
  <c r="H478" i="5"/>
  <c r="I510" i="5"/>
  <c r="H510" i="5"/>
  <c r="I542" i="5"/>
  <c r="H542" i="5"/>
  <c r="I574" i="5"/>
  <c r="H574" i="5"/>
  <c r="I606" i="5"/>
  <c r="H606" i="5"/>
  <c r="I638" i="5"/>
  <c r="H638" i="5"/>
  <c r="I670" i="5"/>
  <c r="H670" i="5"/>
  <c r="I702" i="5"/>
  <c r="H702" i="5"/>
  <c r="I734" i="5"/>
  <c r="H734" i="5"/>
  <c r="I766" i="5"/>
  <c r="H766" i="5"/>
  <c r="I798" i="5"/>
  <c r="H798" i="5"/>
  <c r="I830" i="5"/>
  <c r="H830" i="5"/>
  <c r="I862" i="5"/>
  <c r="H862" i="5"/>
  <c r="I894" i="5"/>
  <c r="H894" i="5"/>
  <c r="I926" i="5"/>
  <c r="H926" i="5"/>
  <c r="I183" i="5"/>
  <c r="H183" i="5"/>
  <c r="I359" i="5"/>
  <c r="H359" i="5"/>
  <c r="I591" i="5"/>
  <c r="H591" i="5"/>
  <c r="I799" i="5"/>
  <c r="H799" i="5"/>
  <c r="H16" i="5"/>
  <c r="I16" i="5"/>
  <c r="H48" i="5"/>
  <c r="I48" i="5"/>
  <c r="I80" i="5"/>
  <c r="H80" i="5"/>
  <c r="I112" i="5"/>
  <c r="H112" i="5"/>
  <c r="I144" i="5"/>
  <c r="H144" i="5"/>
  <c r="I176" i="5"/>
  <c r="H176" i="5"/>
  <c r="I208" i="5"/>
  <c r="H208" i="5"/>
  <c r="I240" i="5"/>
  <c r="H240" i="5"/>
  <c r="I272" i="5"/>
  <c r="H272" i="5"/>
  <c r="I304" i="5"/>
  <c r="H304" i="5"/>
  <c r="I336" i="5"/>
  <c r="H336" i="5"/>
  <c r="I368" i="5"/>
  <c r="H368" i="5"/>
  <c r="I400" i="5"/>
  <c r="H400" i="5"/>
  <c r="I432" i="5"/>
  <c r="H432" i="5"/>
  <c r="I464" i="5"/>
  <c r="H464" i="5"/>
  <c r="I496" i="5"/>
  <c r="H496" i="5"/>
  <c r="I528" i="5"/>
  <c r="H528" i="5"/>
  <c r="I560" i="5"/>
  <c r="H560" i="5"/>
  <c r="I592" i="5"/>
  <c r="H592" i="5"/>
  <c r="I624" i="5"/>
  <c r="H624" i="5"/>
  <c r="I656" i="5"/>
  <c r="H656" i="5"/>
  <c r="I688" i="5"/>
  <c r="H688" i="5"/>
  <c r="I720" i="5"/>
  <c r="H720" i="5"/>
  <c r="I752" i="5"/>
  <c r="H752" i="5"/>
  <c r="I784" i="5"/>
  <c r="H784" i="5"/>
  <c r="I816" i="5"/>
  <c r="H816" i="5"/>
  <c r="I848" i="5"/>
  <c r="H848" i="5"/>
  <c r="I880" i="5"/>
  <c r="H880" i="5"/>
  <c r="I912" i="5"/>
  <c r="H912" i="5"/>
  <c r="H73" i="5"/>
  <c r="I73" i="5"/>
  <c r="I49" i="5"/>
  <c r="H49" i="5"/>
  <c r="I145" i="5"/>
  <c r="H145" i="5"/>
  <c r="I241" i="5"/>
  <c r="H241" i="5"/>
  <c r="H33" i="5"/>
  <c r="I33" i="5"/>
  <c r="H65" i="5"/>
  <c r="I65" i="5"/>
  <c r="H97" i="5"/>
  <c r="I97" i="5"/>
  <c r="I129" i="5"/>
  <c r="H129" i="5"/>
  <c r="I161" i="5"/>
  <c r="H161" i="5"/>
  <c r="I193" i="5"/>
  <c r="H193" i="5"/>
  <c r="I225" i="5"/>
  <c r="H225" i="5"/>
  <c r="I257" i="5"/>
  <c r="H257" i="5"/>
  <c r="I289" i="5"/>
  <c r="H289" i="5"/>
  <c r="I321" i="5"/>
  <c r="H321" i="5"/>
  <c r="I353" i="5"/>
  <c r="H353" i="5"/>
  <c r="I385" i="5"/>
  <c r="H385" i="5"/>
  <c r="I417" i="5"/>
  <c r="H417" i="5"/>
  <c r="I449" i="5"/>
  <c r="H449" i="5"/>
  <c r="I481" i="5"/>
  <c r="H481" i="5"/>
  <c r="I513" i="5"/>
  <c r="H513" i="5"/>
  <c r="I545" i="5"/>
  <c r="H545" i="5"/>
  <c r="I577" i="5"/>
  <c r="H577" i="5"/>
  <c r="I609" i="5"/>
  <c r="H609" i="5"/>
  <c r="I641" i="5"/>
  <c r="H641" i="5"/>
  <c r="I673" i="5"/>
  <c r="H673" i="5"/>
  <c r="I705" i="5"/>
  <c r="H705" i="5"/>
  <c r="I737" i="5"/>
  <c r="H737" i="5"/>
  <c r="I769" i="5"/>
  <c r="H769" i="5"/>
  <c r="I801" i="5"/>
  <c r="H801" i="5"/>
  <c r="I833" i="5"/>
  <c r="H833" i="5"/>
  <c r="I865" i="5"/>
  <c r="H865" i="5"/>
  <c r="I897" i="5"/>
  <c r="H897" i="5"/>
  <c r="I402" i="5"/>
  <c r="H402" i="5"/>
  <c r="I564" i="5"/>
  <c r="H564" i="5"/>
  <c r="H6" i="5"/>
  <c r="I6" i="5"/>
  <c r="H38" i="5"/>
  <c r="I38" i="5"/>
  <c r="I70" i="5"/>
  <c r="H70" i="5"/>
  <c r="I102" i="5"/>
  <c r="H102" i="5"/>
  <c r="I134" i="5"/>
  <c r="H134" i="5"/>
  <c r="I166" i="5"/>
  <c r="H166" i="5"/>
  <c r="I198" i="5"/>
  <c r="H198" i="5"/>
  <c r="I230" i="5"/>
  <c r="H230" i="5"/>
  <c r="I262" i="5"/>
  <c r="H262" i="5"/>
  <c r="I294" i="5"/>
  <c r="H294" i="5"/>
  <c r="I326" i="5"/>
  <c r="H326" i="5"/>
  <c r="I358" i="5"/>
  <c r="H358" i="5"/>
  <c r="I390" i="5"/>
  <c r="H390" i="5"/>
  <c r="I422" i="5"/>
  <c r="H422" i="5"/>
  <c r="I454" i="5"/>
  <c r="H454" i="5"/>
  <c r="I486" i="5"/>
  <c r="H486" i="5"/>
  <c r="I518" i="5"/>
  <c r="H518" i="5"/>
  <c r="I550" i="5"/>
  <c r="H550" i="5"/>
  <c r="I582" i="5"/>
  <c r="H582" i="5"/>
  <c r="I614" i="5"/>
  <c r="H614" i="5"/>
  <c r="I646" i="5"/>
  <c r="H646" i="5"/>
  <c r="I678" i="5"/>
  <c r="H678" i="5"/>
  <c r="I710" i="5"/>
  <c r="H710" i="5"/>
  <c r="I742" i="5"/>
  <c r="H742" i="5"/>
  <c r="I774" i="5"/>
  <c r="H774" i="5"/>
  <c r="I806" i="5"/>
  <c r="H806" i="5"/>
  <c r="I838" i="5"/>
  <c r="H838" i="5"/>
  <c r="I870" i="5"/>
  <c r="H870" i="5"/>
  <c r="I902" i="5"/>
  <c r="H902" i="5"/>
  <c r="I55" i="5"/>
  <c r="H55" i="5"/>
  <c r="I231" i="5"/>
  <c r="H231" i="5"/>
  <c r="I431" i="5"/>
  <c r="H431" i="5"/>
  <c r="I647" i="5"/>
  <c r="H647" i="5"/>
  <c r="I871" i="5"/>
  <c r="H871" i="5"/>
  <c r="H24" i="5"/>
  <c r="I24" i="5"/>
  <c r="H56" i="5"/>
  <c r="I56" i="5"/>
  <c r="I88" i="5"/>
  <c r="H88" i="5"/>
  <c r="I120" i="5"/>
  <c r="H120" i="5"/>
  <c r="I152" i="5"/>
  <c r="H152" i="5"/>
  <c r="I184" i="5"/>
  <c r="H184" i="5"/>
  <c r="I216" i="5"/>
  <c r="H216" i="5"/>
  <c r="I248" i="5"/>
  <c r="H248" i="5"/>
  <c r="I280" i="5"/>
  <c r="H280" i="5"/>
  <c r="I312" i="5"/>
  <c r="H312" i="5"/>
  <c r="I344" i="5"/>
  <c r="H344" i="5"/>
  <c r="I376" i="5"/>
  <c r="H376" i="5"/>
  <c r="I408" i="5"/>
  <c r="H408" i="5"/>
  <c r="I440" i="5"/>
  <c r="H440" i="5"/>
  <c r="I472" i="5"/>
  <c r="H472" i="5"/>
  <c r="I504" i="5"/>
  <c r="H504" i="5"/>
  <c r="I536" i="5"/>
  <c r="H536" i="5"/>
  <c r="I568" i="5"/>
  <c r="H568" i="5"/>
  <c r="I600" i="5"/>
  <c r="H600" i="5"/>
  <c r="I632" i="5"/>
  <c r="H632" i="5"/>
  <c r="I664" i="5"/>
  <c r="H664" i="5"/>
  <c r="I696" i="5"/>
  <c r="H696" i="5"/>
  <c r="I728" i="5"/>
  <c r="H728" i="5"/>
  <c r="I760" i="5"/>
  <c r="H760" i="5"/>
  <c r="I792" i="5"/>
  <c r="H792" i="5"/>
  <c r="I824" i="5"/>
  <c r="H824" i="5"/>
  <c r="I856" i="5"/>
  <c r="H856" i="5"/>
  <c r="I888" i="5"/>
  <c r="H888" i="5"/>
  <c r="I920" i="5"/>
  <c r="H920" i="5"/>
  <c r="H41" i="5"/>
  <c r="I41" i="5"/>
  <c r="I137" i="5"/>
  <c r="H137" i="5"/>
  <c r="I169" i="5"/>
  <c r="H169" i="5"/>
  <c r="I201" i="5"/>
  <c r="H201" i="5"/>
  <c r="I233" i="5"/>
  <c r="H233" i="5"/>
  <c r="I265" i="5"/>
  <c r="H265" i="5"/>
  <c r="I297" i="5"/>
  <c r="H297" i="5"/>
  <c r="I329" i="5"/>
  <c r="H329" i="5"/>
  <c r="I361" i="5"/>
  <c r="H361" i="5"/>
  <c r="I393" i="5"/>
  <c r="H393" i="5"/>
  <c r="I425" i="5"/>
  <c r="H425" i="5"/>
  <c r="I457" i="5"/>
  <c r="H457" i="5"/>
  <c r="I489" i="5"/>
  <c r="H489" i="5"/>
  <c r="I521" i="5"/>
  <c r="H521" i="5"/>
  <c r="I553" i="5"/>
  <c r="H553" i="5"/>
  <c r="I585" i="5"/>
  <c r="H585" i="5"/>
  <c r="I617" i="5"/>
  <c r="H617" i="5"/>
  <c r="I649" i="5"/>
  <c r="H649" i="5"/>
  <c r="I681" i="5"/>
  <c r="H681" i="5"/>
  <c r="I713" i="5"/>
  <c r="H713" i="5"/>
  <c r="I745" i="5"/>
  <c r="H745" i="5"/>
  <c r="I777" i="5"/>
  <c r="H777" i="5"/>
  <c r="I809" i="5"/>
  <c r="H809" i="5"/>
  <c r="I841" i="5"/>
  <c r="H841" i="5"/>
  <c r="I873" i="5"/>
  <c r="H873" i="5"/>
  <c r="I905" i="5"/>
  <c r="H905" i="5"/>
  <c r="I514" i="5"/>
  <c r="H514" i="5"/>
  <c r="I572" i="5"/>
  <c r="H572" i="5"/>
  <c r="H14" i="5"/>
  <c r="I14" i="5"/>
  <c r="I46" i="5"/>
  <c r="H46" i="5"/>
  <c r="I78" i="5"/>
  <c r="H78" i="5"/>
  <c r="I110" i="5"/>
  <c r="H110" i="5"/>
  <c r="I142" i="5"/>
  <c r="H142" i="5"/>
  <c r="I174" i="5"/>
  <c r="H174" i="5"/>
  <c r="I206" i="5"/>
  <c r="H206" i="5"/>
  <c r="I238" i="5"/>
  <c r="H238" i="5"/>
  <c r="I270" i="5"/>
  <c r="H270" i="5"/>
  <c r="I302" i="5"/>
  <c r="H302" i="5"/>
  <c r="I334" i="5"/>
  <c r="H334" i="5"/>
  <c r="I366" i="5"/>
  <c r="H366" i="5"/>
  <c r="I398" i="5"/>
  <c r="H398" i="5"/>
  <c r="I430" i="5"/>
  <c r="H430" i="5"/>
  <c r="I462" i="5"/>
  <c r="H462" i="5"/>
  <c r="I494" i="5"/>
  <c r="H494" i="5"/>
  <c r="I526" i="5"/>
  <c r="H526" i="5"/>
  <c r="I558" i="5"/>
  <c r="H558" i="5"/>
  <c r="I590" i="5"/>
  <c r="H590" i="5"/>
  <c r="I622" i="5"/>
  <c r="H622" i="5"/>
  <c r="I654" i="5"/>
  <c r="H654" i="5"/>
  <c r="I686" i="5"/>
  <c r="H686" i="5"/>
  <c r="I718" i="5"/>
  <c r="H718" i="5"/>
  <c r="I750" i="5"/>
  <c r="H750" i="5"/>
  <c r="I782" i="5"/>
  <c r="H782" i="5"/>
  <c r="I814" i="5"/>
  <c r="H814" i="5"/>
  <c r="I846" i="5"/>
  <c r="H846" i="5"/>
  <c r="I878" i="5"/>
  <c r="H878" i="5"/>
  <c r="I910" i="5"/>
  <c r="H910" i="5"/>
  <c r="I103" i="5"/>
  <c r="H103" i="5"/>
  <c r="I295" i="5"/>
  <c r="H295" i="5"/>
  <c r="I447" i="5"/>
  <c r="H447" i="5"/>
  <c r="I719" i="5"/>
  <c r="H719" i="5"/>
  <c r="I887" i="5"/>
  <c r="H887" i="5"/>
  <c r="H32" i="5"/>
  <c r="I32" i="5"/>
  <c r="H64" i="5"/>
  <c r="I64" i="5"/>
  <c r="I96" i="5"/>
  <c r="H96" i="5"/>
  <c r="I128" i="5"/>
  <c r="H128" i="5"/>
  <c r="I160" i="5"/>
  <c r="H160" i="5"/>
  <c r="I192" i="5"/>
  <c r="H192" i="5"/>
  <c r="I224" i="5"/>
  <c r="H224" i="5"/>
  <c r="I256" i="5"/>
  <c r="H256" i="5"/>
  <c r="I288" i="5"/>
  <c r="H288" i="5"/>
  <c r="I320" i="5"/>
  <c r="H320" i="5"/>
  <c r="I352" i="5"/>
  <c r="H352" i="5"/>
  <c r="I384" i="5"/>
  <c r="H384" i="5"/>
  <c r="I416" i="5"/>
  <c r="H416" i="5"/>
  <c r="I448" i="5"/>
  <c r="H448" i="5"/>
  <c r="I480" i="5"/>
  <c r="H480" i="5"/>
  <c r="I512" i="5"/>
  <c r="H512" i="5"/>
  <c r="I544" i="5"/>
  <c r="H544" i="5"/>
  <c r="I576" i="5"/>
  <c r="H576" i="5"/>
  <c r="I608" i="5"/>
  <c r="H608" i="5"/>
  <c r="I640" i="5"/>
  <c r="H640" i="5"/>
  <c r="I672" i="5"/>
  <c r="H672" i="5"/>
  <c r="I704" i="5"/>
  <c r="H704" i="5"/>
  <c r="I736" i="5"/>
  <c r="H736" i="5"/>
  <c r="I768" i="5"/>
  <c r="H768" i="5"/>
  <c r="I800" i="5"/>
  <c r="H800" i="5"/>
  <c r="I832" i="5"/>
  <c r="H832" i="5"/>
  <c r="I864" i="5"/>
  <c r="H864" i="5"/>
  <c r="I896" i="5"/>
  <c r="H896" i="5"/>
  <c r="I928" i="5"/>
  <c r="H928" i="5"/>
  <c r="H105" i="5"/>
  <c r="I105" i="5"/>
  <c r="H81" i="5"/>
  <c r="I81" i="5"/>
  <c r="I177" i="5"/>
  <c r="H177" i="5"/>
  <c r="I209" i="5"/>
  <c r="H209" i="5"/>
  <c r="I305" i="5"/>
  <c r="H305" i="5"/>
  <c r="I337" i="5"/>
  <c r="H337" i="5"/>
  <c r="I369" i="5"/>
  <c r="H369" i="5"/>
  <c r="I401" i="5"/>
  <c r="H401" i="5"/>
  <c r="I433" i="5"/>
  <c r="H433" i="5"/>
  <c r="I465" i="5"/>
  <c r="H465" i="5"/>
  <c r="I497" i="5"/>
  <c r="H497" i="5"/>
  <c r="I529" i="5"/>
  <c r="H529" i="5"/>
  <c r="I561" i="5"/>
  <c r="H561" i="5"/>
  <c r="I593" i="5"/>
  <c r="H593" i="5"/>
  <c r="I625" i="5"/>
  <c r="H625" i="5"/>
  <c r="I657" i="5"/>
  <c r="H657" i="5"/>
  <c r="I689" i="5"/>
  <c r="H689" i="5"/>
  <c r="I721" i="5"/>
  <c r="H721" i="5"/>
  <c r="I753" i="5"/>
  <c r="H753" i="5"/>
  <c r="I785" i="5"/>
  <c r="H785" i="5"/>
  <c r="I817" i="5"/>
  <c r="H817" i="5"/>
  <c r="I849" i="5"/>
  <c r="H849" i="5"/>
  <c r="I881" i="5"/>
  <c r="H881" i="5"/>
  <c r="I913" i="5"/>
  <c r="H913" i="5"/>
  <c r="I762" i="5"/>
  <c r="H762" i="5"/>
  <c r="I749" i="5"/>
  <c r="H749" i="5"/>
  <c r="H22" i="5"/>
  <c r="I22" i="5"/>
  <c r="I54" i="5"/>
  <c r="H54" i="5"/>
  <c r="I86" i="5"/>
  <c r="H86" i="5"/>
  <c r="I118" i="5"/>
  <c r="H118" i="5"/>
  <c r="I150" i="5"/>
  <c r="H150" i="5"/>
  <c r="I182" i="5"/>
  <c r="H182" i="5"/>
  <c r="I214" i="5"/>
  <c r="H214" i="5"/>
  <c r="I246" i="5"/>
  <c r="H246" i="5"/>
  <c r="I278" i="5"/>
  <c r="H278" i="5"/>
  <c r="I310" i="5"/>
  <c r="H310" i="5"/>
  <c r="I342" i="5"/>
  <c r="H342" i="5"/>
  <c r="I374" i="5"/>
  <c r="H374" i="5"/>
  <c r="I406" i="5"/>
  <c r="H406" i="5"/>
  <c r="I438" i="5"/>
  <c r="H438" i="5"/>
  <c r="I470" i="5"/>
  <c r="H470" i="5"/>
  <c r="I502" i="5"/>
  <c r="H502" i="5"/>
  <c r="I534" i="5"/>
  <c r="H534" i="5"/>
  <c r="I566" i="5"/>
  <c r="H566" i="5"/>
  <c r="I598" i="5"/>
  <c r="H598" i="5"/>
  <c r="I630" i="5"/>
  <c r="H630" i="5"/>
  <c r="I662" i="5"/>
  <c r="H662" i="5"/>
  <c r="I694" i="5"/>
  <c r="H694" i="5"/>
  <c r="I726" i="5"/>
  <c r="H726" i="5"/>
  <c r="I758" i="5"/>
  <c r="H758" i="5"/>
  <c r="I790" i="5"/>
  <c r="H790" i="5"/>
  <c r="I822" i="5"/>
  <c r="H822" i="5"/>
  <c r="I854" i="5"/>
  <c r="H854" i="5"/>
  <c r="I886" i="5"/>
  <c r="H886" i="5"/>
  <c r="I918" i="5"/>
  <c r="H918" i="5"/>
  <c r="I167" i="5"/>
  <c r="H167" i="5"/>
  <c r="I311" i="5"/>
  <c r="H311" i="5"/>
  <c r="I575" i="5"/>
  <c r="H575" i="5"/>
  <c r="I743" i="5"/>
  <c r="H743" i="5"/>
  <c r="H8" i="5"/>
  <c r="I8" i="5"/>
  <c r="H40" i="5"/>
  <c r="I40" i="5"/>
  <c r="I72" i="5"/>
  <c r="H72" i="5"/>
  <c r="I104" i="5"/>
  <c r="H104" i="5"/>
  <c r="I136" i="5"/>
  <c r="H136" i="5"/>
  <c r="I168" i="5"/>
  <c r="H168" i="5"/>
  <c r="I200" i="5"/>
  <c r="H200" i="5"/>
  <c r="I232" i="5"/>
  <c r="H232" i="5"/>
  <c r="I264" i="5"/>
  <c r="H264" i="5"/>
  <c r="I296" i="5"/>
  <c r="H296" i="5"/>
  <c r="I328" i="5"/>
  <c r="H328" i="5"/>
  <c r="I360" i="5"/>
  <c r="H360" i="5"/>
  <c r="I392" i="5"/>
  <c r="H392" i="5"/>
  <c r="I424" i="5"/>
  <c r="H424" i="5"/>
  <c r="I456" i="5"/>
  <c r="H456" i="5"/>
  <c r="I488" i="5"/>
  <c r="H488" i="5"/>
  <c r="I520" i="5"/>
  <c r="H520" i="5"/>
  <c r="I552" i="5"/>
  <c r="H552" i="5"/>
  <c r="I584" i="5"/>
  <c r="H584" i="5"/>
  <c r="I616" i="5"/>
  <c r="H616" i="5"/>
  <c r="I648" i="5"/>
  <c r="H648" i="5"/>
  <c r="I680" i="5"/>
  <c r="H680" i="5"/>
  <c r="I712" i="5"/>
  <c r="H712" i="5"/>
  <c r="I744" i="5"/>
  <c r="H744" i="5"/>
  <c r="I776" i="5"/>
  <c r="H776" i="5"/>
  <c r="I808" i="5"/>
  <c r="H808" i="5"/>
  <c r="I840" i="5"/>
  <c r="H840" i="5"/>
  <c r="I872" i="5"/>
  <c r="H872" i="5"/>
  <c r="I904" i="5"/>
  <c r="H904" i="5"/>
  <c r="T3" i="5" l="1"/>
  <c r="T4" i="5" s="1"/>
  <c r="U3" i="5"/>
  <c r="U4" i="5" s="1"/>
  <c r="F49" i="4"/>
  <c r="E43" i="1"/>
  <c r="D46" i="1"/>
  <c r="F52" i="4" l="1"/>
  <c r="F51" i="4"/>
  <c r="E46" i="1"/>
  <c r="E45" i="1"/>
  <c r="D18" i="1"/>
  <c r="D17" i="1"/>
  <c r="E52" i="4"/>
  <c r="D52" i="1"/>
  <c r="E52" i="1"/>
  <c r="E51" i="1"/>
  <c r="D24" i="4"/>
  <c r="K40" i="1" l="1"/>
  <c r="G40" i="1"/>
  <c r="H40" i="1"/>
  <c r="D36" i="4" l="1"/>
  <c r="E44" i="4" l="1"/>
  <c r="L46" i="4"/>
  <c r="K46" i="4"/>
  <c r="J46" i="4"/>
  <c r="I46" i="4"/>
  <c r="H46" i="4"/>
  <c r="E43" i="4"/>
  <c r="E42" i="4"/>
  <c r="D33" i="4"/>
  <c r="G46" i="4" l="1"/>
  <c r="E19" i="4"/>
  <c r="D27" i="1"/>
  <c r="D33" i="1"/>
  <c r="D34" i="1"/>
  <c r="D35" i="1"/>
  <c r="D36" i="1"/>
  <c r="D37" i="1"/>
  <c r="D38" i="1"/>
  <c r="E39" i="1"/>
  <c r="E40" i="1" s="1"/>
  <c r="F39" i="1"/>
  <c r="F40" i="1" s="1"/>
  <c r="G39" i="1"/>
  <c r="H39" i="1"/>
  <c r="I39" i="1"/>
  <c r="J39" i="1"/>
  <c r="K39" i="1"/>
  <c r="D19" i="1" l="1"/>
  <c r="E41" i="4"/>
  <c r="D39" i="1"/>
  <c r="E39" i="23" l="1"/>
  <c r="E40" i="23"/>
  <c r="E40" i="24"/>
  <c r="E40" i="21"/>
  <c r="E40" i="22"/>
  <c r="E40" i="18"/>
  <c r="E40" i="4"/>
  <c r="E40" i="26"/>
  <c r="E40" i="25"/>
  <c r="F46" i="23" l="1"/>
  <c r="E46" i="23"/>
  <c r="D46" i="23" s="1"/>
  <c r="E39" i="25"/>
  <c r="E46" i="25" s="1"/>
  <c r="D46" i="25" s="1"/>
  <c r="F46" i="25"/>
  <c r="E39" i="22"/>
  <c r="E46" i="22" s="1"/>
  <c r="D46" i="22" s="1"/>
  <c r="F46" i="22"/>
  <c r="E39" i="18"/>
  <c r="E46" i="18" s="1"/>
  <c r="D46" i="18" s="1"/>
  <c r="F46" i="18"/>
  <c r="E39" i="26"/>
  <c r="E46" i="26" s="1"/>
  <c r="D46" i="26" s="1"/>
  <c r="F46" i="26"/>
  <c r="F46" i="21"/>
  <c r="E39" i="21"/>
  <c r="E46" i="21" s="1"/>
  <c r="D46" i="21" s="1"/>
  <c r="E39" i="4"/>
  <c r="E46" i="4" s="1"/>
  <c r="D46" i="4" s="1"/>
  <c r="F46" i="4"/>
  <c r="E39" i="24"/>
  <c r="E46" i="24" s="1"/>
  <c r="D46" i="24" s="1"/>
  <c r="F46" i="24"/>
</calcChain>
</file>

<file path=xl/sharedStrings.xml><?xml version="1.0" encoding="utf-8"?>
<sst xmlns="http://schemas.openxmlformats.org/spreadsheetml/2006/main" count="741" uniqueCount="156">
  <si>
    <t>Custody charges</t>
  </si>
  <si>
    <t>Income retained by client</t>
  </si>
  <si>
    <t>Gross income</t>
  </si>
  <si>
    <t>Stock lending (if applicable)</t>
  </si>
  <si>
    <t>Total</t>
  </si>
  <si>
    <t>Other transaction costs (specify)</t>
  </si>
  <si>
    <t>Entry/exit charges</t>
  </si>
  <si>
    <t>Broker commission</t>
  </si>
  <si>
    <t>Transaction taxes</t>
  </si>
  <si>
    <t>Other (specify)</t>
  </si>
  <si>
    <t>Foreign exchange</t>
  </si>
  <si>
    <t>Derivatives</t>
  </si>
  <si>
    <t>Pooled funds</t>
  </si>
  <si>
    <t>Property</t>
  </si>
  <si>
    <t>Bonds</t>
  </si>
  <si>
    <t>Equity</t>
  </si>
  <si>
    <t>Transaction costs</t>
  </si>
  <si>
    <t>Performance fees</t>
  </si>
  <si>
    <t>Other charges (specify)</t>
  </si>
  <si>
    <t>Payments for research</t>
  </si>
  <si>
    <t>VAT (if applicable)</t>
  </si>
  <si>
    <t>Invoiced fees (less rebates)</t>
  </si>
  <si>
    <t>Management fees</t>
  </si>
  <si>
    <t>Turnover (% pa)</t>
  </si>
  <si>
    <t>Sales</t>
  </si>
  <si>
    <t>Purchases</t>
  </si>
  <si>
    <t>Closing assets</t>
  </si>
  <si>
    <t>Opening assets</t>
  </si>
  <si>
    <t>Investment activity</t>
  </si>
  <si>
    <t>Since formation</t>
  </si>
  <si>
    <t>10 years</t>
  </si>
  <si>
    <t>5 years</t>
  </si>
  <si>
    <t>3 years</t>
  </si>
  <si>
    <t>1 year</t>
  </si>
  <si>
    <t>End:</t>
  </si>
  <si>
    <t>Start:</t>
  </si>
  <si>
    <t>Period of report</t>
  </si>
  <si>
    <t>Portfolio name</t>
  </si>
  <si>
    <t>Asset Manager</t>
  </si>
  <si>
    <t>For use with segregated portfolio management mandates</t>
  </si>
  <si>
    <t>Date of report</t>
  </si>
  <si>
    <t>Share class name</t>
  </si>
  <si>
    <t>Fund name</t>
  </si>
  <si>
    <t>Fund Manager</t>
  </si>
  <si>
    <t>All figures in % of average NAV pa unless specified</t>
  </si>
  <si>
    <t>Ancillary sevices (if provided by manager)</t>
  </si>
  <si>
    <t>Investment return</t>
  </si>
  <si>
    <t>Gross return (% pa)</t>
  </si>
  <si>
    <t>Net return (% pa)</t>
  </si>
  <si>
    <t>NOTES FOR COMPLETING THE COST COLLECTION TEMPLATES</t>
  </si>
  <si>
    <t>Indirect fees</t>
  </si>
  <si>
    <t>Fees paid from NAV of pooled funds</t>
  </si>
  <si>
    <r>
      <t xml:space="preserve">According to the GIPS Handbook "the </t>
    </r>
    <r>
      <rPr>
        <b/>
        <sz val="11"/>
        <color theme="1"/>
        <rFont val="Calibri"/>
        <family val="2"/>
        <scheme val="minor"/>
      </rPr>
      <t>net-of-fees return</t>
    </r>
    <r>
      <rPr>
        <sz val="11"/>
        <color theme="1"/>
        <rFont val="Calibri"/>
        <family val="2"/>
        <scheme val="minor"/>
      </rPr>
      <t xml:space="preserve"> is defined to be the gross-of-fees return reduced by the investment management fees incurred, which includes performance-based fees and carried interest. It is important to recognize that the net-of-fees return consists of two distinct components: the gross-of-fees return and the impact of the investment management fee."</t>
    </r>
  </si>
  <si>
    <t>Indirect transaction costs</t>
  </si>
  <si>
    <t>For use with investments in pooled funds</t>
  </si>
  <si>
    <t>Other fees</t>
  </si>
  <si>
    <t>Ongoing charges</t>
  </si>
  <si>
    <t>Total transaction costs</t>
  </si>
  <si>
    <t>Anti-dilution offset</t>
  </si>
  <si>
    <t>Income retained by pooled fund</t>
  </si>
  <si>
    <r>
      <rPr>
        <b/>
        <sz val="11"/>
        <color theme="1"/>
        <rFont val="Calibri"/>
        <family val="2"/>
        <scheme val="minor"/>
      </rPr>
      <t>Investment returns</t>
    </r>
    <r>
      <rPr>
        <sz val="11"/>
        <color theme="1"/>
        <rFont val="Calibri"/>
        <family val="2"/>
        <scheme val="minor"/>
      </rPr>
      <t xml:space="preserve"> should be shown as annualised percentages.</t>
    </r>
  </si>
  <si>
    <r>
      <t xml:space="preserve">The report will normally cover a </t>
    </r>
    <r>
      <rPr>
        <b/>
        <sz val="11"/>
        <color theme="1"/>
        <rFont val="Calibri"/>
        <family val="2"/>
        <scheme val="minor"/>
      </rPr>
      <t>period of one year</t>
    </r>
    <r>
      <rPr>
        <sz val="11"/>
        <color theme="1"/>
        <rFont val="Calibri"/>
        <family val="2"/>
        <scheme val="minor"/>
      </rPr>
      <t xml:space="preserve"> ending on a date agreed with the client.</t>
    </r>
  </si>
  <si>
    <t>Client (GBP)</t>
  </si>
  <si>
    <t>Average value of client holding</t>
  </si>
  <si>
    <t>Transaction costs per value traded</t>
  </si>
  <si>
    <t>Less: income shared (name recipients)</t>
  </si>
  <si>
    <r>
      <rPr>
        <b/>
        <sz val="11"/>
        <color theme="1"/>
        <rFont val="Calibri"/>
        <family val="2"/>
        <scheme val="minor"/>
      </rPr>
      <t>Management fees</t>
    </r>
    <r>
      <rPr>
        <sz val="11"/>
        <color theme="1"/>
        <rFont val="Calibri"/>
        <family val="2"/>
        <scheme val="minor"/>
      </rPr>
      <t xml:space="preserve"> comprises all income derived by the manager and associates.</t>
    </r>
  </si>
  <si>
    <t>Collateral management</t>
  </si>
  <si>
    <r>
      <rPr>
        <b/>
        <sz val="11"/>
        <color theme="1"/>
        <rFont val="Calibri"/>
        <family val="2"/>
        <scheme val="minor"/>
      </rPr>
      <t>Total opening and closing assets</t>
    </r>
    <r>
      <rPr>
        <sz val="11"/>
        <color theme="1"/>
        <rFont val="Calibri"/>
        <family val="2"/>
        <scheme val="minor"/>
      </rPr>
      <t xml:space="preserve"> is the sum of all assets and liabilities including cash and accruals. Therefore it is not equal to the sum of the amounts invested in each of the specified asset classes.</t>
    </r>
  </si>
  <si>
    <r>
      <rPr>
        <b/>
        <sz val="11"/>
        <color theme="1"/>
        <rFont val="Calibri"/>
        <family val="2"/>
        <scheme val="minor"/>
      </rPr>
      <t>Entry/exit charges</t>
    </r>
    <r>
      <rPr>
        <sz val="11"/>
        <color theme="1"/>
        <rFont val="Calibri"/>
        <family val="2"/>
        <scheme val="minor"/>
      </rPr>
      <t xml:space="preserve"> may arise when a holding in a pooled fund is bought or sold. The amount reported should be the actual amount incurred for each transaction and should include any dilution levies made in addition to the price and any amounts representing the difference between the transaction price and the net asset value per unit calculated by reference to the mid-market portfolio valuation.</t>
    </r>
  </si>
  <si>
    <r>
      <rPr>
        <b/>
        <sz val="11"/>
        <color theme="1"/>
        <rFont val="Calibri"/>
        <family val="2"/>
        <scheme val="minor"/>
      </rPr>
      <t>Custody charges</t>
    </r>
    <r>
      <rPr>
        <sz val="11"/>
        <color theme="1"/>
        <rFont val="Calibri"/>
        <family val="2"/>
        <scheme val="minor"/>
      </rPr>
      <t xml:space="preserve"> and any other ancillary services should be disclosed only where the asset manager provides them or arranges them on behalf of the client. Where the client makes their own arrangements the service provider should account for their charges directly to the client.</t>
    </r>
  </si>
  <si>
    <r>
      <rPr>
        <b/>
        <sz val="11"/>
        <color theme="1"/>
        <rFont val="Calibri"/>
        <family val="2"/>
        <scheme val="minor"/>
      </rPr>
      <t>Investment activity</t>
    </r>
    <r>
      <rPr>
        <sz val="11"/>
        <color theme="1"/>
        <rFont val="Calibri"/>
        <family val="2"/>
        <scheme val="minor"/>
      </rPr>
      <t xml:space="preserve"> is included to give context to transaction costs. Figures are not given for derivatives and foreign exchange because there is no consideration paid when entering into a contract and their contribution to the value of the portfolio is the accrued profit or loss at the reporting date. The asset classes shown are the minimum required level of analysis. Each class can be sub-divided further where, in the opinion of the manager, this will provide more meaningful information.</t>
    </r>
  </si>
  <si>
    <r>
      <t xml:space="preserve">The </t>
    </r>
    <r>
      <rPr>
        <b/>
        <sz val="11"/>
        <rFont val="Calibri"/>
        <family val="2"/>
        <scheme val="minor"/>
      </rPr>
      <t>charges and costs</t>
    </r>
    <r>
      <rPr>
        <sz val="11"/>
        <rFont val="Calibri"/>
        <family val="2"/>
        <scheme val="minor"/>
      </rPr>
      <t xml:space="preserve"> figures will be percentages for the share class in question and do not represent the actual experience of a particular client. Clients will be able to apply these percentages to their own holdings records to calculate the monetary amounts of costs incurred. It is for the client to determine their own average holding value for their period of account.</t>
    </r>
  </si>
  <si>
    <r>
      <rPr>
        <b/>
        <sz val="11"/>
        <color theme="1"/>
        <rFont val="Calibri"/>
        <family val="2"/>
        <scheme val="minor"/>
      </rPr>
      <t>Investment returns</t>
    </r>
    <r>
      <rPr>
        <sz val="11"/>
        <color theme="1"/>
        <rFont val="Calibri"/>
        <family val="2"/>
        <scheme val="minor"/>
      </rPr>
      <t xml:space="preserve"> should be shown as annualised percentages for the share class concerned.</t>
    </r>
  </si>
  <si>
    <r>
      <rPr>
        <b/>
        <sz val="11"/>
        <color theme="1"/>
        <rFont val="Calibri"/>
        <family val="2"/>
        <scheme val="minor"/>
      </rPr>
      <t>Other transaction costs</t>
    </r>
    <r>
      <rPr>
        <sz val="11"/>
        <color theme="1"/>
        <rFont val="Calibri"/>
        <family val="2"/>
        <scheme val="minor"/>
      </rPr>
      <t xml:space="preserve"> are items not included in any other category of transaction cost. For example, for real estate, this might include legal and valuation fees in respect of transactions, expenditure on repairs and maintenance, costs incurred in relation to aborted transactions and letting and lease renewal fees.</t>
    </r>
  </si>
  <si>
    <r>
      <rPr>
        <b/>
        <sz val="11"/>
        <color theme="1"/>
        <rFont val="Calibri"/>
        <family val="2"/>
        <scheme val="minor"/>
      </rPr>
      <t>Performance fees</t>
    </r>
    <r>
      <rPr>
        <sz val="11"/>
        <color theme="1"/>
        <rFont val="Calibri"/>
        <family val="2"/>
        <scheme val="minor"/>
      </rPr>
      <t xml:space="preserve"> should be the amount incurred for the reporting period of the pooled fund.</t>
    </r>
  </si>
  <si>
    <r>
      <rPr>
        <b/>
        <sz val="11"/>
        <color theme="1"/>
        <rFont val="Calibri"/>
        <family val="2"/>
        <scheme val="minor"/>
      </rPr>
      <t>Anti-dilution offsets</t>
    </r>
    <r>
      <rPr>
        <sz val="11"/>
        <color theme="1"/>
        <rFont val="Calibri"/>
        <family val="2"/>
        <scheme val="minor"/>
      </rPr>
      <t xml:space="preserve"> should be the amounts collected in the period from dilution levies and dilution adjustments (in the case of swinging prices) or the equivalent amounts in relation to the issue and cancellation prices of dual priced funds.</t>
    </r>
  </si>
  <si>
    <t>Total ongoing charges figure</t>
  </si>
  <si>
    <t>Implicit costs</t>
  </si>
  <si>
    <t>Client-specific data</t>
  </si>
  <si>
    <t>To be completed by the investing client in order to calculate client-specific amounts</t>
  </si>
  <si>
    <t>Invoiced fees (less any rebates)</t>
  </si>
  <si>
    <t>Value of stock on loan</t>
  </si>
  <si>
    <t>All figures are monetary amounts unless specified</t>
  </si>
  <si>
    <t>Currency of report</t>
  </si>
  <si>
    <r>
      <rPr>
        <b/>
        <sz val="11"/>
        <color theme="1"/>
        <rFont val="Calibri"/>
        <family val="2"/>
        <scheme val="minor"/>
      </rPr>
      <t xml:space="preserve">Broker commissions </t>
    </r>
    <r>
      <rPr>
        <sz val="11"/>
        <color theme="1"/>
        <rFont val="Calibri"/>
        <family val="2"/>
        <scheme val="minor"/>
      </rPr>
      <t xml:space="preserve">comprises bundled payments for research and execution. However, when MiFID II comes into effect on 3 January 2018 it will not be permissible to pay for research using commissions generated in proportion to dealing volumes. From that date any research paid for by a client will be reported in accordance with item 10 above. Other levies, such as </t>
    </r>
    <r>
      <rPr>
        <b/>
        <sz val="11"/>
        <color theme="1"/>
        <rFont val="Calibri"/>
        <family val="2"/>
        <scheme val="minor"/>
      </rPr>
      <t>exchange fees, settlement fees and clearing fees</t>
    </r>
    <r>
      <rPr>
        <sz val="11"/>
        <color theme="1"/>
        <rFont val="Calibri"/>
        <family val="2"/>
        <scheme val="minor"/>
      </rPr>
      <t xml:space="preserve"> are normally covered by broker commissions but if they are billed separately such amounts should be added to the broker commissions figure.</t>
    </r>
  </si>
  <si>
    <r>
      <rPr>
        <b/>
        <sz val="11"/>
        <color theme="1"/>
        <rFont val="Calibri"/>
        <family val="2"/>
        <scheme val="minor"/>
      </rPr>
      <t>Turnover</t>
    </r>
    <r>
      <rPr>
        <sz val="11"/>
        <color theme="1"/>
        <rFont val="Calibri"/>
        <family val="2"/>
        <scheme val="minor"/>
      </rPr>
      <t xml:space="preserve"> is calculated as the lesser of purchases or sales divided by average assets over the period. Taking the lesser figure mitigates the effect of net inflows or outflows.</t>
    </r>
  </si>
  <si>
    <r>
      <rPr>
        <b/>
        <sz val="11"/>
        <rFont val="Calibri"/>
        <family val="2"/>
        <scheme val="minor"/>
      </rPr>
      <t>Turnover</t>
    </r>
    <r>
      <rPr>
        <sz val="11"/>
        <rFont val="Calibri"/>
        <family val="2"/>
        <scheme val="minor"/>
      </rPr>
      <t xml:space="preserve"> is calculated as the lesser of purchases or sales divided by average assets over the period. Taking the lesser figure mitigates the effect of net inflows or outflows.</t>
    </r>
  </si>
  <si>
    <t>SEGREGATED MANDATE COST COLLECTION TEMPLATE</t>
  </si>
  <si>
    <t>POOLED FUND COST COLLECTION TEMPLATE</t>
  </si>
  <si>
    <r>
      <t xml:space="preserve">The </t>
    </r>
    <r>
      <rPr>
        <b/>
        <sz val="11"/>
        <color theme="1"/>
        <rFont val="Calibri"/>
        <family val="2"/>
        <scheme val="minor"/>
      </rPr>
      <t>segregated mandate cost collection template</t>
    </r>
    <r>
      <rPr>
        <sz val="11"/>
        <color theme="1"/>
        <rFont val="Calibri"/>
        <family val="2"/>
        <scheme val="minor"/>
      </rPr>
      <t xml:space="preserve"> should be used for any segregated portfolio management mandate. It will include costs associated with holdings in any pooled funds selected by the asset manager. </t>
    </r>
  </si>
  <si>
    <r>
      <rPr>
        <b/>
        <sz val="11"/>
        <color theme="1"/>
        <rFont val="Calibri"/>
        <family val="2"/>
        <scheme val="minor"/>
      </rPr>
      <t>Payments for research</t>
    </r>
    <r>
      <rPr>
        <sz val="11"/>
        <color theme="1"/>
        <rFont val="Calibri"/>
        <family val="2"/>
        <scheme val="minor"/>
      </rPr>
      <t xml:space="preserve"> are payments made from the client's assets to fund a Research Payment Account but excludes the research element of any bundled commission payment to a broker, which is included in transaction costs in accordance with 13 below. This item will be applicable only once MiFID II comes into effect on 3 January 2018.</t>
    </r>
  </si>
  <si>
    <r>
      <t xml:space="preserve">The </t>
    </r>
    <r>
      <rPr>
        <b/>
        <sz val="11"/>
        <color theme="1"/>
        <rFont val="Calibri"/>
        <family val="2"/>
        <scheme val="minor"/>
      </rPr>
      <t>pooled</t>
    </r>
    <r>
      <rPr>
        <sz val="11"/>
        <color theme="1"/>
        <rFont val="Calibri"/>
        <family val="2"/>
        <scheme val="minor"/>
      </rPr>
      <t xml:space="preserve"> </t>
    </r>
    <r>
      <rPr>
        <b/>
        <sz val="11"/>
        <color theme="1"/>
        <rFont val="Calibri"/>
        <family val="2"/>
        <scheme val="minor"/>
      </rPr>
      <t>fund cost collection template</t>
    </r>
    <r>
      <rPr>
        <sz val="11"/>
        <color theme="1"/>
        <rFont val="Calibri"/>
        <family val="2"/>
        <scheme val="minor"/>
      </rPr>
      <t xml:space="preserve"> should be used when the client invests directly in the units of a pooled fund.</t>
    </r>
  </si>
  <si>
    <r>
      <rPr>
        <b/>
        <sz val="11"/>
        <color theme="1"/>
        <rFont val="Calibri"/>
        <family val="2"/>
        <scheme val="minor"/>
      </rPr>
      <t>Investment return</t>
    </r>
    <r>
      <rPr>
        <sz val="11"/>
        <color theme="1"/>
        <rFont val="Calibri"/>
        <family val="2"/>
        <scheme val="minor"/>
      </rPr>
      <t xml:space="preserve"> should be reported net of all charges and costs. Where charges are invoiced outside the pooled fund or are realised by cashing in clients' units in a pooled fund the unit performance record should be adjusted to take account of these charges.</t>
    </r>
  </si>
  <si>
    <r>
      <rPr>
        <b/>
        <sz val="11"/>
        <color theme="1"/>
        <rFont val="Calibri"/>
        <family val="2"/>
        <scheme val="minor"/>
      </rPr>
      <t>Investment activity</t>
    </r>
    <r>
      <rPr>
        <sz val="11"/>
        <color theme="1"/>
        <rFont val="Calibri"/>
        <family val="2"/>
        <scheme val="minor"/>
      </rPr>
      <t xml:space="preserve"> is included to give context to transaction costs. This information should be given for the fund as a whole and not for individual share classes. Figures are not given for derivatives and foreign exchange because there is no consideration paid when entering into a contract and their contribution to the value of the portfolio is the accrued profit or loss at the reporting date. The asset classes shown are the minimum required level of analysis. Each class can be sub-divided further where, in the opinion of the manager, this will provide more meaningful information.</t>
    </r>
  </si>
  <si>
    <r>
      <rPr>
        <b/>
        <sz val="11"/>
        <color theme="1"/>
        <rFont val="Calibri"/>
        <family val="2"/>
        <scheme val="minor"/>
      </rPr>
      <t>Transaction costs</t>
    </r>
    <r>
      <rPr>
        <sz val="11"/>
        <color theme="1"/>
        <rFont val="Calibri"/>
        <family val="2"/>
        <scheme val="minor"/>
      </rPr>
      <t xml:space="preserve"> should be calculated in the same way as for the segregated mandate template and expressed as a percentage of the average net asset value over the period.</t>
    </r>
  </si>
  <si>
    <r>
      <rPr>
        <b/>
        <sz val="11"/>
        <color theme="1"/>
        <rFont val="Calibri"/>
        <family val="2"/>
        <scheme val="minor"/>
      </rPr>
      <t>Securities lending</t>
    </r>
    <r>
      <rPr>
        <sz val="11"/>
        <color theme="1"/>
        <rFont val="Calibri"/>
        <family val="2"/>
        <scheme val="minor"/>
      </rPr>
      <t xml:space="preserve"> should be disclosed consistently with the segregated mandate template.</t>
    </r>
  </si>
  <si>
    <t>Manager's fees</t>
  </si>
  <si>
    <r>
      <t xml:space="preserve">According to the GIPS Handbook "the </t>
    </r>
    <r>
      <rPr>
        <b/>
        <sz val="11"/>
        <color theme="1"/>
        <rFont val="Calibri"/>
        <family val="2"/>
        <scheme val="minor"/>
      </rPr>
      <t>gross-of-fees return</t>
    </r>
    <r>
      <rPr>
        <sz val="11"/>
        <color theme="1"/>
        <rFont val="Calibri"/>
        <family val="2"/>
        <scheme val="minor"/>
      </rPr>
      <t xml:space="preserve"> is defined as the return on investments reduced by any trading expenses. Returns should be calculated net of non-reclaimable withholding taxes on dividends, interest, and capital gains. Reclaimable withholding taxes should be accrued. Because the gross-of-fees return includes only the return on investments and the associated trading expenses, it is the best measure of the firm’s investment management ability and can be thought of as the 'investment return'." .... "These costs must be included because they must be incurred in order to implement the investment strategy."</t>
    </r>
  </si>
  <si>
    <r>
      <rPr>
        <b/>
        <sz val="11"/>
        <color theme="1"/>
        <rFont val="Calibri"/>
        <family val="2"/>
        <scheme val="minor"/>
      </rPr>
      <t>Indirect fees</t>
    </r>
    <r>
      <rPr>
        <sz val="11"/>
        <color theme="1"/>
        <rFont val="Calibri"/>
        <family val="2"/>
        <scheme val="minor"/>
      </rPr>
      <t xml:space="preserve"> comprise all payments deducted from the net asset values of any pooled funds held as part of the portfolio. The figure used should be the figure most recently published by the pooled fund although it is not necessary for the pooled fund to recalculate these figures for the period referred to in item 2 above. The pooled funds' costs can be assumed to emerge evenly throughout the year and may be pro-rated according to the value of the holding. Payments realised by cashing in clients' units in a pooled fund should also be included here.</t>
    </r>
  </si>
  <si>
    <r>
      <rPr>
        <b/>
        <sz val="11"/>
        <color theme="1"/>
        <rFont val="Calibri"/>
        <family val="2"/>
        <scheme val="minor"/>
      </rPr>
      <t>Transaction taxes</t>
    </r>
    <r>
      <rPr>
        <sz val="11"/>
        <color theme="1"/>
        <rFont val="Calibri"/>
        <family val="2"/>
        <scheme val="minor"/>
      </rPr>
      <t xml:space="preserve"> include stamp duty and any other financial transaction taxes.</t>
    </r>
  </si>
  <si>
    <r>
      <rPr>
        <b/>
        <sz val="11"/>
        <color theme="1"/>
        <rFont val="Calibri"/>
        <family val="2"/>
        <scheme val="minor"/>
      </rPr>
      <t>Indirect transaction costs</t>
    </r>
    <r>
      <rPr>
        <sz val="11"/>
        <color theme="1"/>
        <rFont val="Calibri"/>
        <family val="2"/>
        <scheme val="minor"/>
      </rPr>
      <t xml:space="preserve"> are transaction costs incurred within pooled funds when they buy and sell their underlying investments. The figure used should be the figure most recently published by the pooled fund although it is not necessary for the pooled fund to recalculate these figures for the period referred to in item 2 above. The pooled funds' costs can be assumed to emerge evenly throughout the year and may be pro-rated according to the value of the holding. </t>
    </r>
  </si>
  <si>
    <r>
      <rPr>
        <b/>
        <sz val="11"/>
        <color theme="1"/>
        <rFont val="Calibri"/>
        <family val="2"/>
        <scheme val="minor"/>
      </rPr>
      <t>Securities lending</t>
    </r>
    <r>
      <rPr>
        <sz val="11"/>
        <color theme="1"/>
        <rFont val="Calibri"/>
        <family val="2"/>
        <scheme val="minor"/>
      </rPr>
      <t xml:space="preserve"> generates an additional revenue stream for the client. Revenues are normally shared by the client and the asset manager or their appointed lending agent. The disclosure should enable the client to understand the total revenue generated and the proportion of the total they actually receive. The beneficiaries of the revenue sharing arrangements should be identified. Where lending arrangements exist between the client and custodian with no involvement of the manager, any reporting should be provided to the client directly by the custodian without involving the manager.</t>
    </r>
  </si>
  <si>
    <r>
      <t xml:space="preserve">The report will normally cover a </t>
    </r>
    <r>
      <rPr>
        <b/>
        <sz val="11"/>
        <color theme="1"/>
        <rFont val="Calibri"/>
        <family val="2"/>
        <scheme val="minor"/>
      </rPr>
      <t xml:space="preserve">period of one year, </t>
    </r>
    <r>
      <rPr>
        <sz val="11"/>
        <color theme="1"/>
        <rFont val="Calibri"/>
        <family val="2"/>
        <scheme val="minor"/>
      </rPr>
      <t>this being the annual reporting period of the pooled fund. It is not necessary to tailor the report to the client's reporting period.</t>
    </r>
  </si>
  <si>
    <r>
      <rPr>
        <b/>
        <sz val="11"/>
        <rFont val="Calibri"/>
        <family val="2"/>
        <scheme val="minor"/>
      </rPr>
      <t>Management fees</t>
    </r>
    <r>
      <rPr>
        <sz val="11"/>
        <rFont val="Calibri"/>
        <family val="2"/>
        <scheme val="minor"/>
      </rPr>
      <t xml:space="preserve"> comprise all income derived by the manager and associates that is invoiced to the client and not deducted from the value of the pooled fund itself. Payments realised by cashing in clients' units in a pooled fund should also be included here. The figure given should be shown net of any rebates, including rebates in respect of the ongoing charges deducted from the pooled fund.</t>
    </r>
  </si>
  <si>
    <r>
      <rPr>
        <b/>
        <sz val="11"/>
        <rFont val="Calibri"/>
        <family val="2"/>
        <scheme val="minor"/>
      </rPr>
      <t>Manager's fees</t>
    </r>
    <r>
      <rPr>
        <sz val="11"/>
        <rFont val="Calibri"/>
        <family val="2"/>
        <scheme val="minor"/>
      </rPr>
      <t xml:space="preserve"> comprise all income derived by the manager and associates, except for a performance fee which is disclosed in accordance with 13 below.</t>
    </r>
  </si>
  <si>
    <r>
      <rPr>
        <b/>
        <sz val="11"/>
        <rFont val="Calibri"/>
        <family val="2"/>
        <scheme val="minor"/>
      </rPr>
      <t>Other fees</t>
    </r>
    <r>
      <rPr>
        <sz val="11"/>
        <rFont val="Calibri"/>
        <family val="2"/>
        <scheme val="minor"/>
      </rPr>
      <t xml:space="preserve"> comprise all payments made to parties providing services to the pooled fund other than the manager such as, but not limited to, the depositary, custodian, auditor, property related expenses to the extent these are not included in transaction costs in accordance with 14 below and any other fees or levies deducted from the pooled fund.</t>
    </r>
  </si>
  <si>
    <r>
      <rPr>
        <b/>
        <sz val="11"/>
        <color theme="1"/>
        <rFont val="Calibri"/>
        <family val="2"/>
        <scheme val="minor"/>
      </rPr>
      <t>Indirect fees</t>
    </r>
    <r>
      <rPr>
        <sz val="11"/>
        <color theme="1"/>
        <rFont val="Calibri"/>
        <family val="2"/>
        <scheme val="minor"/>
      </rPr>
      <t xml:space="preserve"> comprise all charges deducted from the net asset values of underlying holdings of other pooled funds such as, but not limited to, funds of funds structures.</t>
    </r>
  </si>
  <si>
    <r>
      <rPr>
        <b/>
        <sz val="11"/>
        <color theme="1"/>
        <rFont val="Calibri"/>
        <family val="2"/>
        <scheme val="minor"/>
      </rPr>
      <t>Implicit costs</t>
    </r>
    <r>
      <rPr>
        <sz val="11"/>
        <color theme="1"/>
        <rFont val="Calibri"/>
        <family val="2"/>
        <scheme val="minor"/>
      </rPr>
      <t xml:space="preserve"> represent the loss of value implied by the difference between the actual transaction price and the mid-market value of the asset. At the time of going to press the precise methodologies are being deliberated by regulators and it is not clear that a one-size-fits-all approach will be possible. Until such time as regulators finalise the methodologies, it is recommended that firms may calculate implicit costs by reference to appropriate measures of market spread and portfolio turnover.</t>
    </r>
  </si>
  <si>
    <t>Montanaro Asset Management Limited</t>
  </si>
  <si>
    <t>Montanaro European Smaller Companies Fund</t>
  </si>
  <si>
    <t>Trade Date</t>
  </si>
  <si>
    <t>Cancellations</t>
  </si>
  <si>
    <t>Commission (€)</t>
  </si>
  <si>
    <t xml:space="preserve">Tax (local currency) </t>
  </si>
  <si>
    <t xml:space="preserve">FX rate (EUR) </t>
  </si>
  <si>
    <t xml:space="preserve">TAX (EUR) </t>
  </si>
  <si>
    <t>Portfolio</t>
  </si>
  <si>
    <t xml:space="preserve">Trade Date </t>
  </si>
  <si>
    <t>EUR</t>
  </si>
  <si>
    <t>ISIN</t>
  </si>
  <si>
    <t>Euro Class</t>
  </si>
  <si>
    <t>IE00B1FZRP01</t>
  </si>
  <si>
    <t>IE00B411W698</t>
  </si>
  <si>
    <t>IE00BBT35564</t>
  </si>
  <si>
    <t>IE00BBT35671</t>
  </si>
  <si>
    <t>IE00B3V9KZ14</t>
  </si>
  <si>
    <t>IE0001195316</t>
  </si>
  <si>
    <t>IE00B1FZRQ18</t>
  </si>
  <si>
    <t>IE00BBT35788</t>
  </si>
  <si>
    <t>TNA</t>
  </si>
  <si>
    <t>Sterling Institutional Distribution Class</t>
  </si>
  <si>
    <t>Sterling Class</t>
  </si>
  <si>
    <t xml:space="preserve">Swedish Krona Accumulation Class </t>
  </si>
  <si>
    <t xml:space="preserve">US Dollar Class </t>
  </si>
  <si>
    <t>Euro Accumulation Class</t>
  </si>
  <si>
    <t>Euro Institutional Accumulation Class</t>
  </si>
  <si>
    <t>Client (EUR)</t>
  </si>
  <si>
    <t>Client (USD)</t>
  </si>
  <si>
    <t>Client (SEK)</t>
  </si>
  <si>
    <t>Commission</t>
  </si>
  <si>
    <t>Tax</t>
  </si>
  <si>
    <t>%of TNA</t>
  </si>
  <si>
    <t>Euro Institutional Distribution Class</t>
  </si>
  <si>
    <t>Net Price return</t>
  </si>
  <si>
    <t>Base Currency of Fund</t>
  </si>
  <si>
    <t>Investment return (GBP, % pa)</t>
  </si>
  <si>
    <t>Since formation*</t>
  </si>
  <si>
    <t>Investment return (USD, % pa)</t>
  </si>
  <si>
    <t>*NAV prior to class listing 30/11/2006 based on GBP NAV.</t>
  </si>
  <si>
    <t>Investment return (EUR, % pa)</t>
  </si>
  <si>
    <t>Investment return (SEK, % pa)</t>
  </si>
  <si>
    <t>Investment activity (Base Currency)</t>
  </si>
  <si>
    <t>Total (Base Currency)</t>
  </si>
  <si>
    <t xml:space="preserve">Commission (2020) </t>
  </si>
  <si>
    <t>Tax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</si>
</sst>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_ ;\-#,##0\ "/>
    <numFmt numFmtId="165" formatCode="0.0%"/>
    <numFmt numFmtId="166" formatCode="[$-809]dd\ mmmm\ yyyy;@"/>
    <numFmt numFmtId="167" formatCode="_(* #,##0.00_);_(* \(#,##0.00\);_(* &quot;-&quot;??_);_(@_)"/>
    <numFmt numFmtId="170" formatCode="[$€-2]\ #,##0.00;\-[$€-2]\ #,##0.00"/>
    <numFmt numFmtId="176" formatCode="&quot;$&quot;#,##0.00_);\(&quot;$&quot;#,##0.00\)"/>
    <numFmt numFmtId="177" formatCode="#,##0.00;[Red]\(#,##0.00\)"/>
    <numFmt numFmtId="178" formatCode="General_)"/>
    <numFmt numFmtId="179" formatCode="_(&quot;US$.&quot;* #,##0.00_);_(&quot;US$.&quot;* \(#,##0.00\);_(&quot;US$.&quot;* &quot;-&quot;??_);_(@_)"/>
    <numFmt numFmtId="180" formatCode="_-[$€-2]* #,##0.00_-;\-[$€-2]* #,##0.00_-;_-[$€-2]* &quot;-&quot;??_-"/>
  </numFmts>
  <fonts count="27">
    <font>
      <sz val="11"/>
      <color theme="1"/>
      <name val="Calibri"/>
      <family val="2"/>
      <scheme val="minor"/>
    </font>
    <font>
      <sz val="11"/>
      <color theme="1"/>
      <name val="Calibri"/>
      <family val="2"/>
      <scheme val="minor"/>
    </font>
    <font>
      <b/>
      <sz val="11"/>
      <color theme="1"/>
      <name val="Calibri"/>
      <family val="2"/>
      <scheme val="minor"/>
    </font>
    <font>
      <sz val="11"/>
      <name val="Calibri"/>
      <family val="2"/>
      <scheme val="minor"/>
    </font>
    <font>
      <i/>
      <sz val="11"/>
      <color theme="1"/>
      <name val="Calibri"/>
      <family val="2"/>
      <scheme val="minor"/>
    </font>
    <font>
      <b/>
      <sz val="16"/>
      <color theme="1"/>
      <name val="Calibri"/>
      <family val="2"/>
      <scheme val="minor"/>
    </font>
    <font>
      <b/>
      <sz val="14"/>
      <color theme="1"/>
      <name val="Calibri"/>
      <family val="2"/>
      <scheme val="minor"/>
    </font>
    <font>
      <b/>
      <sz val="11"/>
      <color rgb="FFC00000"/>
      <name val="Calibri"/>
      <family val="2"/>
      <scheme val="minor"/>
    </font>
    <font>
      <i/>
      <sz val="11"/>
      <color rgb="FFC00000"/>
      <name val="Calibri"/>
      <family val="2"/>
      <scheme val="minor"/>
    </font>
    <font>
      <sz val="11"/>
      <color rgb="FFC00000"/>
      <name val="Calibri"/>
      <family val="2"/>
      <scheme val="minor"/>
    </font>
    <font>
      <b/>
      <sz val="11"/>
      <name val="Calibri"/>
      <family val="2"/>
      <scheme val="minor"/>
    </font>
    <font>
      <sz val="10"/>
      <color rgb="FF000000"/>
      <name val="Times New Roman"/>
      <family val="1"/>
    </font>
    <font>
      <sz val="10"/>
      <name val="Arial"/>
      <family val="2"/>
    </font>
    <font>
      <sz val="10"/>
      <name val="Arial"/>
      <family val="2"/>
    </font>
    <font>
      <sz val="11"/>
      <color theme="0"/>
      <name val="Calibri"/>
      <family val="2"/>
      <scheme val="minor"/>
    </font>
    <font>
      <sz val="10"/>
      <name val="Times New Roman"/>
      <family val="1"/>
    </font>
    <font>
      <sz val="10"/>
      <name val="Arial"/>
      <family val="2"/>
    </font>
    <font>
      <sz val="8"/>
      <name val="Arial"/>
      <family val="2"/>
    </font>
    <font>
      <sz val="10"/>
      <color indexed="8"/>
      <name val="Arial"/>
      <family val="2"/>
    </font>
    <font>
      <sz val="10"/>
      <name val="MS Sans Serif"/>
      <family val="2"/>
    </font>
    <font>
      <sz val="10"/>
      <name val="Courier"/>
      <family val="3"/>
    </font>
    <font>
      <sz val="12"/>
      <name val="Times New Roman"/>
      <family val="1"/>
    </font>
    <font>
      <sz val="10"/>
      <color indexed="10"/>
      <name val="Helv"/>
    </font>
    <font>
      <sz val="8.5"/>
      <name val="LinePrinter"/>
    </font>
    <font>
      <sz val="8"/>
      <name val="Helv"/>
    </font>
    <font>
      <sz val="11"/>
      <color indexed="8"/>
      <name val="Calibri"/>
      <family val="2"/>
    </font>
    <font>
      <u/>
      <sz val="8"/>
      <color indexed="12"/>
      <name val="Arial"/>
      <family val="2"/>
    </font>
  </fonts>
  <fills count="11">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4"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indexed="9"/>
        <bgColor indexed="64"/>
      </patternFill>
    </fill>
    <fill>
      <patternFill patternType="solid">
        <fgColor rgb="FFFFFF00"/>
        <bgColor indexed="64"/>
      </patternFill>
    </fill>
    <fill>
      <patternFill patternType="gray0625">
        <fgColor indexed="10"/>
      </patternFill>
    </fill>
    <fill>
      <patternFill patternType="mediumGray"/>
    </fill>
  </fills>
  <borders count="2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double">
        <color indexed="64"/>
      </bottom>
      <diagonal/>
    </border>
    <border>
      <left style="thin">
        <color indexed="64"/>
      </left>
      <right/>
      <top/>
      <bottom/>
      <diagonal/>
    </border>
    <border>
      <left/>
      <right/>
      <top style="thin">
        <color indexed="64"/>
      </top>
      <bottom style="double">
        <color indexed="64"/>
      </bottom>
      <diagonal/>
    </border>
    <border>
      <left/>
      <right/>
      <top style="thin">
        <color theme="0" tint="-0.14996795556505021"/>
      </top>
      <bottom style="thin">
        <color indexed="64"/>
      </bottom>
      <diagonal/>
    </border>
    <border>
      <left/>
      <right/>
      <top style="thin">
        <color theme="0" tint="-0.14996795556505021"/>
      </top>
      <bottom style="thin">
        <color theme="0" tint="-0.14996795556505021"/>
      </bottom>
      <diagonal/>
    </border>
    <border>
      <left/>
      <right/>
      <top/>
      <bottom style="thin">
        <color theme="0" tint="-0.14996795556505021"/>
      </bottom>
      <diagonal/>
    </border>
    <border>
      <left style="thin">
        <color theme="0" tint="-0.14996795556505021"/>
      </left>
      <right/>
      <top style="thin">
        <color theme="0" tint="-0.14996795556505021"/>
      </top>
      <bottom/>
      <diagonal/>
    </border>
    <border>
      <left style="thin">
        <color theme="0" tint="-0.14996795556505021"/>
      </left>
      <right style="thin">
        <color theme="0" tint="-0.14996795556505021"/>
      </right>
      <top style="thin">
        <color theme="0" tint="-0.14996795556505021"/>
      </top>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right style="thin">
        <color theme="0" tint="-0.14996795556505021"/>
      </right>
      <top/>
      <bottom style="thin">
        <color theme="0" tint="-0.1499679555650502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top style="thin">
        <color theme="0" tint="-0.14996795556505021"/>
      </top>
      <bottom style="thin">
        <color theme="0" tint="-0.14993743705557422"/>
      </bottom>
      <diagonal/>
    </border>
    <border>
      <left/>
      <right style="thin">
        <color theme="0" tint="-0.14996795556505021"/>
      </right>
      <top/>
      <bottom/>
      <diagonal/>
    </border>
    <border>
      <left style="thin">
        <color theme="0" tint="-0.14996795556505021"/>
      </left>
      <right/>
      <top/>
      <bottom/>
      <diagonal/>
    </border>
    <border>
      <left/>
      <right/>
      <top style="thin">
        <color theme="0" tint="-0.14996795556505021"/>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s>
  <cellStyleXfs count="68">
    <xf numFmtId="0" fontId="0" fillId="0" borderId="0"/>
    <xf numFmtId="43" fontId="1" fillId="0" borderId="0" applyFont="0" applyFill="0" applyBorder="0" applyAlignment="0" applyProtection="0"/>
    <xf numFmtId="9" fontId="1" fillId="0" borderId="0" applyFont="0" applyFill="0" applyBorder="0" applyAlignment="0" applyProtection="0"/>
    <xf numFmtId="0" fontId="12" fillId="0" borderId="0"/>
    <xf numFmtId="167" fontId="13" fillId="0" borderId="0" applyFont="0" applyFill="0" applyBorder="0" applyAlignment="0" applyProtection="0"/>
    <xf numFmtId="9" fontId="13" fillId="0" borderId="0" applyFont="0" applyFill="0" applyBorder="0" applyAlignment="0" applyProtection="0"/>
    <xf numFmtId="167" fontId="12" fillId="0" borderId="0" applyFont="0" applyFill="0" applyBorder="0" applyAlignment="0" applyProtection="0"/>
    <xf numFmtId="0" fontId="13" fillId="0" borderId="0"/>
    <xf numFmtId="43" fontId="13" fillId="0" borderId="0" applyFont="0" applyFill="0" applyBorder="0" applyAlignment="0" applyProtection="0"/>
    <xf numFmtId="43" fontId="12" fillId="0" borderId="0" applyFont="0" applyFill="0" applyBorder="0" applyAlignment="0" applyProtection="0"/>
    <xf numFmtId="9" fontId="12" fillId="0" borderId="0" applyFont="0" applyFill="0" applyBorder="0" applyAlignment="0" applyProtection="0"/>
    <xf numFmtId="0" fontId="16" fillId="0" borderId="0"/>
    <xf numFmtId="43" fontId="16" fillId="0" borderId="0" applyFont="0" applyFill="0" applyBorder="0" applyAlignment="0" applyProtection="0"/>
    <xf numFmtId="0" fontId="12" fillId="0" borderId="0"/>
    <xf numFmtId="0" fontId="12" fillId="0" borderId="0"/>
    <xf numFmtId="0" fontId="12" fillId="0" borderId="0"/>
    <xf numFmtId="0" fontId="12" fillId="0" borderId="0"/>
    <xf numFmtId="178" fontId="20" fillId="0" borderId="0"/>
    <xf numFmtId="0" fontId="12" fillId="0" borderId="0"/>
    <xf numFmtId="0" fontId="12" fillId="0" borderId="0"/>
    <xf numFmtId="0" fontId="12" fillId="0" borderId="0"/>
    <xf numFmtId="0" fontId="12" fillId="0" borderId="0"/>
    <xf numFmtId="178" fontId="20" fillId="0" borderId="0"/>
    <xf numFmtId="179" fontId="21" fillId="0" borderId="0" applyFont="0" applyFill="0" applyBorder="0" applyAlignment="0" applyProtection="0"/>
    <xf numFmtId="0" fontId="12" fillId="0" borderId="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0" fontId="12" fillId="0" borderId="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9" fontId="21" fillId="0" borderId="0" applyFont="0" applyFill="0" applyBorder="0" applyAlignment="0" applyProtection="0"/>
    <xf numFmtId="178" fontId="20" fillId="0" borderId="0"/>
    <xf numFmtId="178" fontId="20" fillId="0" borderId="0"/>
    <xf numFmtId="0" fontId="12" fillId="0" borderId="0"/>
    <xf numFmtId="179" fontId="21" fillId="0" borderId="0" applyFont="0" applyFill="0" applyBorder="0" applyAlignment="0" applyProtection="0"/>
    <xf numFmtId="14" fontId="19" fillId="0" borderId="28"/>
    <xf numFmtId="4" fontId="22" fillId="0" borderId="28">
      <alignment horizontal="center"/>
      <protection locked="0"/>
    </xf>
    <xf numFmtId="39" fontId="23" fillId="0" borderId="0"/>
    <xf numFmtId="176" fontId="24" fillId="9" borderId="28">
      <protection locked="0"/>
    </xf>
    <xf numFmtId="0" fontId="12" fillId="0" borderId="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21" fillId="0" borderId="0" applyFont="0" applyFill="0" applyBorder="0" applyAlignment="0" applyProtection="0"/>
    <xf numFmtId="180" fontId="15" fillId="0" borderId="0" applyFont="0" applyFill="0" applyBorder="0" applyAlignment="0" applyProtection="0"/>
    <xf numFmtId="0" fontId="26" fillId="0" borderId="0" applyNumberFormat="0" applyFill="0" applyBorder="0" applyAlignment="0" applyProtection="0">
      <alignment vertical="top"/>
      <protection locked="0"/>
    </xf>
    <xf numFmtId="0" fontId="24" fillId="10" borderId="0" applyFill="0" applyBorder="0">
      <protection hidden="1"/>
    </xf>
    <xf numFmtId="0" fontId="25" fillId="0" borderId="0"/>
    <xf numFmtId="0" fontId="25" fillId="0" borderId="0"/>
    <xf numFmtId="0" fontId="1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77" fontId="18" fillId="7" borderId="0" applyBorder="0">
      <alignment horizontal="right"/>
    </xf>
    <xf numFmtId="0" fontId="12" fillId="0" borderId="0"/>
    <xf numFmtId="9" fontId="12" fillId="0" borderId="0" applyFont="0" applyFill="0" applyBorder="0" applyAlignment="0" applyProtection="0"/>
    <xf numFmtId="9" fontId="12" fillId="0" borderId="0" applyFont="0" applyFill="0" applyBorder="0" applyAlignment="0" applyProtection="0"/>
    <xf numFmtId="0" fontId="19" fillId="0" borderId="0"/>
    <xf numFmtId="178" fontId="20" fillId="0" borderId="0"/>
    <xf numFmtId="0" fontId="17" fillId="10" borderId="0" applyFill="0" applyBorder="0">
      <protection hidden="1"/>
    </xf>
    <xf numFmtId="43" fontId="12" fillId="0" borderId="0" applyFont="0" applyFill="0" applyBorder="0" applyAlignment="0" applyProtection="0"/>
  </cellStyleXfs>
  <cellXfs count="112">
    <xf numFmtId="0" fontId="0" fillId="0" borderId="0" xfId="0"/>
    <xf numFmtId="0" fontId="0" fillId="2" borderId="1" xfId="0" applyFill="1" applyBorder="1"/>
    <xf numFmtId="0" fontId="0" fillId="2" borderId="2" xfId="0" applyFill="1" applyBorder="1"/>
    <xf numFmtId="0" fontId="0" fillId="2" borderId="3" xfId="0" applyFill="1" applyBorder="1"/>
    <xf numFmtId="0" fontId="0" fillId="2" borderId="4" xfId="0" applyFill="1" applyBorder="1"/>
    <xf numFmtId="0" fontId="0" fillId="2" borderId="0" xfId="0" applyFill="1"/>
    <xf numFmtId="3" fontId="0" fillId="3" borderId="5" xfId="0" applyNumberFormat="1" applyFill="1" applyBorder="1"/>
    <xf numFmtId="0" fontId="0" fillId="2" borderId="6" xfId="0" applyFill="1" applyBorder="1"/>
    <xf numFmtId="0" fontId="2" fillId="2" borderId="6" xfId="0" applyFont="1" applyFill="1" applyBorder="1"/>
    <xf numFmtId="0" fontId="0" fillId="4" borderId="4" xfId="0" applyFill="1" applyBorder="1"/>
    <xf numFmtId="0" fontId="0" fillId="4" borderId="0" xfId="0" applyFill="1"/>
    <xf numFmtId="0" fontId="0" fillId="4" borderId="6" xfId="0" applyFill="1" applyBorder="1"/>
    <xf numFmtId="164" fontId="2" fillId="2" borderId="7" xfId="1" applyNumberFormat="1" applyFont="1" applyFill="1" applyBorder="1"/>
    <xf numFmtId="3" fontId="0" fillId="3" borderId="8" xfId="0" applyNumberFormat="1" applyFill="1" applyBorder="1"/>
    <xf numFmtId="3" fontId="0" fillId="3" borderId="9" xfId="0" applyNumberFormat="1" applyFill="1" applyBorder="1"/>
    <xf numFmtId="3" fontId="0" fillId="3" borderId="10" xfId="0" applyNumberFormat="1" applyFill="1" applyBorder="1"/>
    <xf numFmtId="0" fontId="3" fillId="4" borderId="4" xfId="0" applyFont="1" applyFill="1" applyBorder="1"/>
    <xf numFmtId="0" fontId="3" fillId="4" borderId="0" xfId="0" applyFont="1" applyFill="1"/>
    <xf numFmtId="0" fontId="3" fillId="4" borderId="6" xfId="0" applyFont="1" applyFill="1" applyBorder="1"/>
    <xf numFmtId="164" fontId="0" fillId="2" borderId="7" xfId="1" applyNumberFormat="1" applyFont="1" applyFill="1" applyBorder="1"/>
    <xf numFmtId="0" fontId="2" fillId="2" borderId="0" xfId="0" applyFont="1" applyFill="1"/>
    <xf numFmtId="3" fontId="0" fillId="3" borderId="11" xfId="0" applyNumberFormat="1" applyFill="1" applyBorder="1"/>
    <xf numFmtId="3" fontId="0" fillId="3" borderId="12" xfId="0" applyNumberFormat="1" applyFill="1" applyBorder="1"/>
    <xf numFmtId="3" fontId="0" fillId="3" borderId="13" xfId="0" applyNumberFormat="1" applyFill="1" applyBorder="1"/>
    <xf numFmtId="164" fontId="0" fillId="2" borderId="0" xfId="1" applyNumberFormat="1" applyFont="1" applyFill="1" applyBorder="1"/>
    <xf numFmtId="3" fontId="0" fillId="3" borderId="14" xfId="0" applyNumberFormat="1" applyFill="1" applyBorder="1"/>
    <xf numFmtId="3" fontId="0" fillId="3" borderId="15" xfId="0" applyNumberFormat="1" applyFill="1" applyBorder="1"/>
    <xf numFmtId="3" fontId="0" fillId="3" borderId="16" xfId="0" applyNumberFormat="1" applyFill="1" applyBorder="1"/>
    <xf numFmtId="3" fontId="0" fillId="3" borderId="17" xfId="0" applyNumberFormat="1" applyFill="1" applyBorder="1"/>
    <xf numFmtId="3" fontId="0" fillId="3" borderId="18" xfId="0" applyNumberFormat="1" applyFill="1" applyBorder="1"/>
    <xf numFmtId="3" fontId="0" fillId="3" borderId="19" xfId="0" applyNumberFormat="1" applyFill="1" applyBorder="1"/>
    <xf numFmtId="0" fontId="2" fillId="2" borderId="0" xfId="0" applyFont="1" applyFill="1" applyAlignment="1">
      <alignment horizontal="center"/>
    </xf>
    <xf numFmtId="9" fontId="0" fillId="2" borderId="0" xfId="2" applyFont="1" applyFill="1" applyBorder="1" applyAlignment="1">
      <alignment horizontal="right"/>
    </xf>
    <xf numFmtId="165" fontId="0" fillId="3" borderId="11" xfId="2" applyNumberFormat="1" applyFont="1" applyFill="1" applyBorder="1"/>
    <xf numFmtId="165" fontId="0" fillId="3" borderId="13" xfId="2" applyNumberFormat="1" applyFont="1" applyFill="1" applyBorder="1"/>
    <xf numFmtId="165" fontId="0" fillId="3" borderId="17" xfId="2" applyNumberFormat="1" applyFont="1" applyFill="1" applyBorder="1"/>
    <xf numFmtId="165" fontId="0" fillId="3" borderId="19" xfId="2" applyNumberFormat="1" applyFont="1" applyFill="1" applyBorder="1"/>
    <xf numFmtId="166" fontId="0" fillId="3" borderId="0" xfId="0" applyNumberFormat="1" applyFill="1" applyAlignment="1">
      <alignment horizontal="left"/>
    </xf>
    <xf numFmtId="0" fontId="0" fillId="3" borderId="9" xfId="0" applyFill="1" applyBorder="1"/>
    <xf numFmtId="0" fontId="0" fillId="3" borderId="0" xfId="0" applyFill="1"/>
    <xf numFmtId="0" fontId="4" fillId="2" borderId="6" xfId="0" applyFont="1" applyFill="1" applyBorder="1"/>
    <xf numFmtId="0" fontId="4" fillId="2" borderId="0" xfId="0" applyFont="1" applyFill="1" applyAlignment="1">
      <alignment vertical="center"/>
    </xf>
    <xf numFmtId="0" fontId="5" fillId="2" borderId="6" xfId="0" applyFont="1" applyFill="1" applyBorder="1"/>
    <xf numFmtId="0" fontId="0" fillId="2" borderId="20" xfId="0" applyFill="1" applyBorder="1"/>
    <xf numFmtId="0" fontId="0" fillId="2" borderId="21" xfId="0" applyFill="1" applyBorder="1"/>
    <xf numFmtId="0" fontId="0" fillId="2" borderId="22" xfId="0" applyFill="1" applyBorder="1"/>
    <xf numFmtId="0" fontId="0" fillId="0" borderId="0" xfId="0" applyAlignment="1">
      <alignment wrapText="1"/>
    </xf>
    <xf numFmtId="0" fontId="6" fillId="0" borderId="0" xfId="0" applyFont="1" applyAlignment="1">
      <alignment horizontal="left" vertical="top"/>
    </xf>
    <xf numFmtId="0" fontId="2" fillId="0" borderId="0" xfId="0" applyFont="1" applyAlignment="1">
      <alignment horizontal="left" vertical="top"/>
    </xf>
    <xf numFmtId="0" fontId="0" fillId="0" borderId="0" xfId="0" applyAlignment="1">
      <alignment horizontal="left" vertical="top"/>
    </xf>
    <xf numFmtId="0" fontId="0" fillId="3" borderId="23" xfId="0" applyFill="1" applyBorder="1"/>
    <xf numFmtId="165" fontId="0" fillId="3" borderId="24" xfId="2" applyNumberFormat="1" applyFont="1" applyFill="1" applyBorder="1"/>
    <xf numFmtId="165" fontId="0" fillId="3" borderId="25" xfId="2" applyNumberFormat="1" applyFont="1" applyFill="1" applyBorder="1"/>
    <xf numFmtId="10" fontId="0" fillId="3" borderId="18" xfId="2" applyNumberFormat="1" applyFont="1" applyFill="1" applyBorder="1"/>
    <xf numFmtId="10" fontId="0" fillId="3" borderId="17" xfId="2" applyNumberFormat="1" applyFont="1" applyFill="1" applyBorder="1"/>
    <xf numFmtId="10" fontId="0" fillId="3" borderId="16" xfId="2" applyNumberFormat="1" applyFont="1" applyFill="1" applyBorder="1"/>
    <xf numFmtId="10" fontId="0" fillId="3" borderId="15" xfId="2" applyNumberFormat="1" applyFont="1" applyFill="1" applyBorder="1"/>
    <xf numFmtId="10" fontId="0" fillId="3" borderId="14" xfId="2" applyNumberFormat="1" applyFont="1" applyFill="1" applyBorder="1"/>
    <xf numFmtId="10" fontId="0" fillId="3" borderId="13" xfId="2" applyNumberFormat="1" applyFont="1" applyFill="1" applyBorder="1"/>
    <xf numFmtId="10" fontId="0" fillId="3" borderId="12" xfId="2" applyNumberFormat="1" applyFont="1" applyFill="1" applyBorder="1"/>
    <xf numFmtId="10" fontId="0" fillId="3" borderId="11" xfId="2" applyNumberFormat="1" applyFont="1" applyFill="1" applyBorder="1"/>
    <xf numFmtId="10" fontId="0" fillId="2" borderId="7" xfId="2" applyNumberFormat="1" applyFont="1" applyFill="1" applyBorder="1"/>
    <xf numFmtId="0" fontId="7" fillId="6" borderId="6" xfId="0" applyFont="1" applyFill="1" applyBorder="1"/>
    <xf numFmtId="0" fontId="7" fillId="6" borderId="0" xfId="0" applyFont="1" applyFill="1"/>
    <xf numFmtId="0" fontId="7" fillId="6" borderId="0" xfId="0" applyFont="1" applyFill="1" applyAlignment="1">
      <alignment horizontal="center"/>
    </xf>
    <xf numFmtId="0" fontId="8" fillId="6" borderId="0" xfId="0" applyFont="1" applyFill="1"/>
    <xf numFmtId="0" fontId="9" fillId="6" borderId="0" xfId="0" applyFont="1" applyFill="1"/>
    <xf numFmtId="0" fontId="9" fillId="6" borderId="4" xfId="0" applyFont="1" applyFill="1" applyBorder="1"/>
    <xf numFmtId="0" fontId="9" fillId="6" borderId="6" xfId="0" applyFont="1" applyFill="1" applyBorder="1"/>
    <xf numFmtId="0" fontId="2" fillId="4" borderId="0" xfId="0" applyFont="1" applyFill="1"/>
    <xf numFmtId="0" fontId="0" fillId="2" borderId="0" xfId="0" applyFill="1" applyAlignment="1">
      <alignment horizontal="center"/>
    </xf>
    <xf numFmtId="0" fontId="9" fillId="4" borderId="0" xfId="0" applyFont="1" applyFill="1"/>
    <xf numFmtId="0" fontId="9" fillId="6" borderId="0" xfId="0" applyFont="1" applyFill="1" applyAlignment="1">
      <alignment horizontal="center"/>
    </xf>
    <xf numFmtId="164" fontId="7" fillId="5" borderId="5" xfId="1" applyNumberFormat="1" applyFont="1" applyFill="1" applyBorder="1"/>
    <xf numFmtId="0" fontId="7" fillId="2" borderId="0" xfId="0" applyFont="1" applyFill="1" applyAlignment="1">
      <alignment horizontal="center"/>
    </xf>
    <xf numFmtId="0" fontId="7" fillId="2" borderId="0" xfId="0" applyFont="1" applyFill="1"/>
    <xf numFmtId="164" fontId="7" fillId="6" borderId="5" xfId="0" applyNumberFormat="1" applyFont="1" applyFill="1" applyBorder="1"/>
    <xf numFmtId="0" fontId="7" fillId="4" borderId="0" xfId="0" applyFont="1" applyFill="1"/>
    <xf numFmtId="164" fontId="1" fillId="2" borderId="7" xfId="1" applyNumberFormat="1" applyFont="1" applyFill="1" applyBorder="1"/>
    <xf numFmtId="10" fontId="1" fillId="3" borderId="10" xfId="2" applyNumberFormat="1" applyFont="1" applyFill="1" applyBorder="1"/>
    <xf numFmtId="10" fontId="1" fillId="3" borderId="9" xfId="2" applyNumberFormat="1" applyFont="1" applyFill="1" applyBorder="1"/>
    <xf numFmtId="10" fontId="1" fillId="3" borderId="8" xfId="2" applyNumberFormat="1" applyFont="1" applyFill="1" applyBorder="1"/>
    <xf numFmtId="10" fontId="1" fillId="2" borderId="7" xfId="2" applyNumberFormat="1" applyFont="1" applyFill="1" applyBorder="1"/>
    <xf numFmtId="10" fontId="1" fillId="3" borderId="5" xfId="2" applyNumberFormat="1" applyFont="1" applyFill="1" applyBorder="1"/>
    <xf numFmtId="10" fontId="1" fillId="2" borderId="0" xfId="2" applyNumberFormat="1" applyFont="1" applyFill="1" applyBorder="1"/>
    <xf numFmtId="10" fontId="0" fillId="2" borderId="0" xfId="2" applyNumberFormat="1" applyFont="1" applyFill="1" applyBorder="1" applyAlignment="1">
      <alignment horizontal="right"/>
    </xf>
    <xf numFmtId="165" fontId="0" fillId="2" borderId="0" xfId="2" applyNumberFormat="1" applyFont="1" applyFill="1" applyBorder="1"/>
    <xf numFmtId="3" fontId="0" fillId="3" borderId="0" xfId="0" applyNumberFormat="1" applyFill="1"/>
    <xf numFmtId="3" fontId="0" fillId="3" borderId="26" xfId="0" applyNumberFormat="1" applyFill="1" applyBorder="1"/>
    <xf numFmtId="165" fontId="0" fillId="2" borderId="0" xfId="2" applyNumberFormat="1" applyFont="1" applyFill="1" applyBorder="1" applyAlignment="1">
      <alignment horizontal="right"/>
    </xf>
    <xf numFmtId="0" fontId="3" fillId="0" borderId="0" xfId="0" applyFont="1" applyAlignment="1">
      <alignment wrapText="1"/>
    </xf>
    <xf numFmtId="0" fontId="0" fillId="3" borderId="26" xfId="0" applyFill="1" applyBorder="1"/>
    <xf numFmtId="3" fontId="0" fillId="0" borderId="0" xfId="0" applyNumberFormat="1"/>
    <xf numFmtId="14" fontId="0" fillId="0" borderId="0" xfId="0" applyNumberFormat="1"/>
    <xf numFmtId="43" fontId="11" fillId="0" borderId="0" xfId="0" applyNumberFormat="1" applyFont="1"/>
    <xf numFmtId="0" fontId="14" fillId="0" borderId="0" xfId="0" applyFont="1"/>
    <xf numFmtId="0" fontId="2" fillId="0" borderId="0" xfId="0" applyFont="1"/>
    <xf numFmtId="0" fontId="0" fillId="8" borderId="0" xfId="0" applyFill="1"/>
    <xf numFmtId="170" fontId="0" fillId="0" borderId="0" xfId="1" applyNumberFormat="1" applyFont="1"/>
    <xf numFmtId="0" fontId="2" fillId="0" borderId="27" xfId="0" applyFont="1" applyBorder="1"/>
    <xf numFmtId="10" fontId="2" fillId="0" borderId="0" xfId="2" applyNumberFormat="1" applyFont="1"/>
    <xf numFmtId="165" fontId="3" fillId="3" borderId="24" xfId="2" applyNumberFormat="1" applyFont="1" applyFill="1" applyBorder="1"/>
    <xf numFmtId="165" fontId="3" fillId="3" borderId="25" xfId="2" applyNumberFormat="1" applyFont="1" applyFill="1" applyBorder="1"/>
    <xf numFmtId="164" fontId="1" fillId="2" borderId="0" xfId="1" applyNumberFormat="1" applyFont="1" applyFill="1" applyBorder="1"/>
    <xf numFmtId="9" fontId="1" fillId="2" borderId="0" xfId="2" applyFont="1" applyFill="1" applyBorder="1" applyAlignment="1">
      <alignment horizontal="right"/>
    </xf>
    <xf numFmtId="10" fontId="3" fillId="3" borderId="9" xfId="2" applyNumberFormat="1" applyFont="1" applyFill="1" applyBorder="1"/>
    <xf numFmtId="10" fontId="3" fillId="3" borderId="5" xfId="2" applyNumberFormat="1" applyFont="1" applyFill="1" applyBorder="1"/>
    <xf numFmtId="10" fontId="0" fillId="0" borderId="19" xfId="2" applyNumberFormat="1" applyFont="1" applyFill="1" applyBorder="1"/>
    <xf numFmtId="10" fontId="0" fillId="0" borderId="16" xfId="2" applyNumberFormat="1" applyFont="1" applyFill="1" applyBorder="1"/>
    <xf numFmtId="10" fontId="3" fillId="0" borderId="16" xfId="2" applyNumberFormat="1" applyFont="1" applyFill="1" applyBorder="1"/>
    <xf numFmtId="10" fontId="3" fillId="0" borderId="2" xfId="2" applyNumberFormat="1" applyFont="1" applyFill="1" applyBorder="1"/>
    <xf numFmtId="10" fontId="1" fillId="0" borderId="2" xfId="2" applyNumberFormat="1" applyFont="1" applyFill="1" applyBorder="1"/>
  </cellXfs>
  <cellStyles count="68">
    <cellStyle name="_14. Holdings Report" xfId="13" xr:uid="{00000000-0005-0000-0000-000000000000}"/>
    <cellStyle name="_14. Top 10 Holdings Report" xfId="14" xr:uid="{00000000-0005-0000-0000-000001000000}"/>
    <cellStyle name="_15. Bank Rec" xfId="15" xr:uid="{00000000-0005-0000-0000-000002000000}"/>
    <cellStyle name="_16. Stock Rec" xfId="16" xr:uid="{00000000-0005-0000-0000-000003000000}"/>
    <cellStyle name="_1WEEK LIT POSITION+average+CecK" xfId="17" xr:uid="{00000000-0005-0000-0000-000004000000}"/>
    <cellStyle name="_All Funds AXA Sharehold Value" xfId="18" xr:uid="{00000000-0005-0000-0000-000005000000}"/>
    <cellStyle name="_AXA Shareholders Value" xfId="19" xr:uid="{00000000-0005-0000-0000-000006000000}"/>
    <cellStyle name="_AXA Shareholders Volume" xfId="20" xr:uid="{00000000-0005-0000-0000-000007000000}"/>
    <cellStyle name="_Bank Rec" xfId="21" xr:uid="{00000000-0005-0000-0000-000008000000}"/>
    <cellStyle name="_CHIUSURE" xfId="22" xr:uid="{00000000-0005-0000-0000-000009000000}"/>
    <cellStyle name="_Closure" xfId="23" xr:uid="{00000000-0005-0000-0000-00000A000000}"/>
    <cellStyle name="_CREU-Bank Rec" xfId="24" xr:uid="{00000000-0005-0000-0000-00000B000000}"/>
    <cellStyle name="_Dialog O-N" xfId="25" xr:uid="{00000000-0005-0000-0000-00000C000000}"/>
    <cellStyle name="_Dialog Over. (2)" xfId="26" xr:uid="{00000000-0005-0000-0000-00000D000000}"/>
    <cellStyle name="_Dialog T-N" xfId="27" xr:uid="{00000000-0005-0000-0000-00000E000000}"/>
    <cellStyle name="_Failed Trades" xfId="28" xr:uid="{00000000-0005-0000-0000-00000F000000}"/>
    <cellStyle name="_Module10" xfId="29" xr:uid="{00000000-0005-0000-0000-000010000000}"/>
    <cellStyle name="_Module10 - (1)" xfId="30" xr:uid="{00000000-0005-0000-0000-000011000000}"/>
    <cellStyle name="_Module11" xfId="31" xr:uid="{00000000-0005-0000-0000-000012000000}"/>
    <cellStyle name="_Module13" xfId="32" xr:uid="{00000000-0005-0000-0000-000013000000}"/>
    <cellStyle name="_ON+TN+Overdraft Input" xfId="33" xr:uid="{00000000-0005-0000-0000-000014000000}"/>
    <cellStyle name="_ONE WEEK LIT POSITION + average" xfId="34" xr:uid="{00000000-0005-0000-0000-000015000000}"/>
    <cellStyle name="_Stock Rec" xfId="35" xr:uid="{00000000-0005-0000-0000-000016000000}"/>
    <cellStyle name="_Third Party Final Exceptions 040205" xfId="36" xr:uid="{00000000-0005-0000-0000-000017000000}"/>
    <cellStyle name="11-10-97" xfId="37" xr:uid="{00000000-0005-0000-0000-000018000000}"/>
    <cellStyle name="9.86" xfId="38" xr:uid="{00000000-0005-0000-0000-000019000000}"/>
    <cellStyle name="9005.13" xfId="39" xr:uid="{00000000-0005-0000-0000-00001A000000}"/>
    <cellStyle name="9065.186" xfId="40" xr:uid="{00000000-0005-0000-0000-00001B000000}"/>
    <cellStyle name="Ã_x0006_" xfId="41" xr:uid="{00000000-0005-0000-0000-00001C000000}"/>
    <cellStyle name="Comma" xfId="1" builtinId="3"/>
    <cellStyle name="Comma 2" xfId="6" xr:uid="{00000000-0005-0000-0000-00001E000000}"/>
    <cellStyle name="Comma 2 2" xfId="43" xr:uid="{00000000-0005-0000-0000-00001F000000}"/>
    <cellStyle name="Comma 2 3" xfId="42" xr:uid="{00000000-0005-0000-0000-000020000000}"/>
    <cellStyle name="Comma 3" xfId="4" xr:uid="{00000000-0005-0000-0000-000021000000}"/>
    <cellStyle name="Comma 3 2" xfId="44" xr:uid="{00000000-0005-0000-0000-000022000000}"/>
    <cellStyle name="Comma 4" xfId="8" xr:uid="{00000000-0005-0000-0000-000023000000}"/>
    <cellStyle name="Comma 4 2" xfId="45" xr:uid="{00000000-0005-0000-0000-000024000000}"/>
    <cellStyle name="Comma 5" xfId="9" xr:uid="{00000000-0005-0000-0000-000025000000}"/>
    <cellStyle name="Comma 6" xfId="12" xr:uid="{00000000-0005-0000-0000-000026000000}"/>
    <cellStyle name="Comma 7" xfId="67" xr:uid="{CF1D07A1-73BE-4468-A13F-03231AA520AA}"/>
    <cellStyle name="Comm_x0012_Á0m§A_x000d__x0002_Ð" xfId="46" xr:uid="{00000000-0005-0000-0000-000029000000}"/>
    <cellStyle name="Euro" xfId="47" xr:uid="{00000000-0005-0000-0000-00002A000000}"/>
    <cellStyle name="Hyperlink 2" xfId="48" xr:uid="{00000000-0005-0000-0000-00002B000000}"/>
    <cellStyle name="Macro" xfId="49" xr:uid="{00000000-0005-0000-0000-00002C000000}"/>
    <cellStyle name="Normal" xfId="0" builtinId="0"/>
    <cellStyle name="Normal 10" xfId="50" xr:uid="{00000000-0005-0000-0000-00002E000000}"/>
    <cellStyle name="Normal 2" xfId="3" xr:uid="{00000000-0005-0000-0000-00002F000000}"/>
    <cellStyle name="Normal 2 2" xfId="52" xr:uid="{00000000-0005-0000-0000-000030000000}"/>
    <cellStyle name="Normal 2 3" xfId="51" xr:uid="{00000000-0005-0000-0000-000031000000}"/>
    <cellStyle name="Normal 3" xfId="7" xr:uid="{00000000-0005-0000-0000-000032000000}"/>
    <cellStyle name="Normal 3 2" xfId="53" xr:uid="{00000000-0005-0000-0000-000033000000}"/>
    <cellStyle name="Normal 4" xfId="11" xr:uid="{00000000-0005-0000-0000-000034000000}"/>
    <cellStyle name="Normal 4 2" xfId="54" xr:uid="{00000000-0005-0000-0000-000035000000}"/>
    <cellStyle name="Normal 5" xfId="55" xr:uid="{00000000-0005-0000-0000-000036000000}"/>
    <cellStyle name="Normal 6" xfId="56" xr:uid="{00000000-0005-0000-0000-000037000000}"/>
    <cellStyle name="Normal 7" xfId="57" xr:uid="{00000000-0005-0000-0000-000038000000}"/>
    <cellStyle name="Normal 8" xfId="58" xr:uid="{00000000-0005-0000-0000-000039000000}"/>
    <cellStyle name="Normal 9" xfId="59" xr:uid="{00000000-0005-0000-0000-00003A000000}"/>
    <cellStyle name="OUTPUT AMOUNTS" xfId="60" xr:uid="{00000000-0005-0000-0000-00003B000000}"/>
    <cellStyle name="Pattern" xfId="61" xr:uid="{00000000-0005-0000-0000-00003C000000}"/>
    <cellStyle name="Percent" xfId="2" builtinId="5"/>
    <cellStyle name="Percent 2" xfId="10" xr:uid="{00000000-0005-0000-0000-00003E000000}"/>
    <cellStyle name="Percent 3" xfId="5" xr:uid="{00000000-0005-0000-0000-00003F000000}"/>
    <cellStyle name="Percent 3 2" xfId="62" xr:uid="{00000000-0005-0000-0000-000040000000}"/>
    <cellStyle name="Percent 4" xfId="63" xr:uid="{00000000-0005-0000-0000-000041000000}"/>
    <cellStyle name="Style 1" xfId="64" xr:uid="{00000000-0005-0000-0000-000042000000}"/>
    <cellStyle name="Style 2" xfId="65" xr:uid="{00000000-0005-0000-0000-000043000000}"/>
    <cellStyle name="Style 3" xfId="66" xr:uid="{00000000-0005-0000-0000-000044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ustomXml" Target="../customXml/item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montanaro.london\company\COMPLIANCE\31%20-%20MiFID%20II\Costs%20&amp;%20Charges%20Template\1.%20Jan%202018\data\NAVs%20and%20Valuations\Valuation%20March%2016.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Company/Shared%20Documents/F-Drive/FUND%20ADMINISTRATION/Trading/Trade%202020.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tes/Company/Shared%20Documents/F-Drive/FUND%20ADMINISTRATION/Trading/Trade%202018.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OControl"/>
      <sheetName val="APOLLO_LINKS"/>
      <sheetName val="Valuation"/>
      <sheetName val="Currencies"/>
      <sheetName val="VALUTotals"/>
    </sheetNames>
    <sheetDataSet>
      <sheetData sheetId="0" refreshError="1">
        <row r="2">
          <cell r="E2">
            <v>300700</v>
          </cell>
        </row>
        <row r="3">
          <cell r="E3">
            <v>42460</v>
          </cell>
        </row>
      </sheetData>
      <sheetData sheetId="1" refreshError="1"/>
      <sheetData sheetId="2" refreshError="1"/>
      <sheetData sheetId="3" refreshError="1">
        <row r="13">
          <cell r="H13">
            <v>5624671.8500000006</v>
          </cell>
          <cell r="I13">
            <v>5556943.1199999992</v>
          </cell>
        </row>
      </sheetData>
      <sheetData sheetId="4" refreshError="1">
        <row r="9">
          <cell r="B9">
            <v>-1685842.69</v>
          </cell>
          <cell r="C9">
            <v>1094666718.1900001</v>
          </cell>
          <cell r="D9">
            <v>2615870.0499999998</v>
          </cell>
          <cell r="E9">
            <v>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ing Summary"/>
      <sheetName val="Trade Source"/>
      <sheetName val="Export"/>
      <sheetName val="Trade Data"/>
      <sheetName val="Broker Data"/>
      <sheetName val="Sent"/>
      <sheetName val="Commission ytd"/>
      <sheetName val="Trade Quants"/>
      <sheetName val="FX Data"/>
      <sheetName val="SWIFT Trade Maker"/>
      <sheetName val="SWIFT FX Maker"/>
      <sheetName val="BONY Trade Blotter"/>
      <sheetName val="LF BONY Trade Blotter"/>
      <sheetName val="Amundi Trade Blotter"/>
      <sheetName val="ERAFP Trade Blotter"/>
      <sheetName val="IT66 Extract Maker"/>
      <sheetName val="CITI Extract Maker"/>
      <sheetName val="MUSCIT Extract Maker"/>
      <sheetName val="MESCT Extract Maker"/>
      <sheetName val="SCOP Extract Maker"/>
      <sheetName val="LP Extract Maker"/>
      <sheetName val="MARINE Rec"/>
      <sheetName val="FACTSET Extract Maker"/>
      <sheetName val="IT66 Extract Maker (2)"/>
      <sheetName val="Trade 2020"/>
    </sheetNames>
    <definedNames>
      <definedName name="AlteredStatus" refersTo="='Trade Data'!$I$4:$I$20000"/>
      <definedName name="CommissionEUR" refersTo="='Trade Data'!$AR$4:$AR$20000"/>
      <definedName name="FXEUR" refersTo="='Trade Data'!$AP$4:$AP$20000"/>
      <definedName name="LocalChargeXComm" refersTo="='Trade Data'!$AM$4:$AM$20000"/>
      <definedName name="PortfolioCode" refersTo="='Trade Data'!$C$4:$C$20000"/>
      <definedName name="TradeDate" refersTo="='Trade Data'!$L$4:$L$20000"/>
    </definedNames>
    <sheetDataSet>
      <sheetData sheetId="0"/>
      <sheetData sheetId="1"/>
      <sheetData sheetId="2"/>
      <sheetData sheetId="3">
        <row r="4">
          <cell r="C4" t="str">
            <v>MEEIF</v>
          </cell>
          <cell r="I4" t="str">
            <v/>
          </cell>
          <cell r="L4">
            <v>43832</v>
          </cell>
          <cell r="AM4">
            <v>0</v>
          </cell>
          <cell r="AP4">
            <v>9.8416999999999994</v>
          </cell>
          <cell r="AR4">
            <v>268.97000000000003</v>
          </cell>
        </row>
        <row r="5">
          <cell r="C5" t="str">
            <v>MEEIF</v>
          </cell>
          <cell r="I5" t="str">
            <v/>
          </cell>
          <cell r="L5">
            <v>43832</v>
          </cell>
          <cell r="AM5">
            <v>5329.73</v>
          </cell>
          <cell r="AP5">
            <v>0.85029999999999994</v>
          </cell>
          <cell r="AR5">
            <v>876.72</v>
          </cell>
        </row>
        <row r="6">
          <cell r="C6" t="str">
            <v>MEEIF</v>
          </cell>
          <cell r="I6" t="str">
            <v/>
          </cell>
          <cell r="L6">
            <v>43832</v>
          </cell>
          <cell r="AM6">
            <v>4374.0600000000004</v>
          </cell>
          <cell r="AP6">
            <v>0.85029999999999994</v>
          </cell>
          <cell r="AR6">
            <v>719.49</v>
          </cell>
        </row>
        <row r="7">
          <cell r="C7" t="str">
            <v>BWF</v>
          </cell>
          <cell r="I7" t="str">
            <v/>
          </cell>
          <cell r="L7">
            <v>43832</v>
          </cell>
          <cell r="AM7">
            <v>5556.78</v>
          </cell>
          <cell r="AP7">
            <v>1</v>
          </cell>
          <cell r="AR7">
            <v>111.14</v>
          </cell>
        </row>
        <row r="8">
          <cell r="C8" t="str">
            <v>BWF</v>
          </cell>
          <cell r="I8" t="str">
            <v/>
          </cell>
          <cell r="L8">
            <v>43832</v>
          </cell>
          <cell r="AM8">
            <v>0</v>
          </cell>
          <cell r="AP8">
            <v>7.4725000000000001</v>
          </cell>
          <cell r="AR8">
            <v>131.53</v>
          </cell>
        </row>
        <row r="9">
          <cell r="C9" t="str">
            <v>MEEIF</v>
          </cell>
          <cell r="I9" t="str">
            <v/>
          </cell>
          <cell r="L9">
            <v>43832</v>
          </cell>
          <cell r="AM9">
            <v>5057.79</v>
          </cell>
          <cell r="AP9">
            <v>0.85029999999999994</v>
          </cell>
          <cell r="AR9">
            <v>831.98</v>
          </cell>
        </row>
        <row r="10">
          <cell r="C10" t="str">
            <v>MEEIF</v>
          </cell>
          <cell r="I10" t="str">
            <v/>
          </cell>
          <cell r="L10">
            <v>43832</v>
          </cell>
          <cell r="AM10">
            <v>0</v>
          </cell>
          <cell r="AP10">
            <v>1</v>
          </cell>
          <cell r="AR10">
            <v>86.96</v>
          </cell>
        </row>
        <row r="11">
          <cell r="C11" t="str">
            <v>MEEIF</v>
          </cell>
          <cell r="I11" t="str">
            <v/>
          </cell>
          <cell r="L11">
            <v>43832</v>
          </cell>
          <cell r="AM11">
            <v>3177.92</v>
          </cell>
          <cell r="AP11">
            <v>0.85029999999999994</v>
          </cell>
          <cell r="AR11">
            <v>149.41</v>
          </cell>
        </row>
        <row r="12">
          <cell r="C12" t="str">
            <v>MEEIF</v>
          </cell>
          <cell r="I12" t="str">
            <v/>
          </cell>
          <cell r="L12">
            <v>43832</v>
          </cell>
          <cell r="AM12">
            <v>3535.71</v>
          </cell>
          <cell r="AP12">
            <v>0.85029999999999994</v>
          </cell>
          <cell r="AR12">
            <v>166.24</v>
          </cell>
        </row>
        <row r="13">
          <cell r="C13" t="str">
            <v>MEEIF</v>
          </cell>
          <cell r="I13" t="str">
            <v/>
          </cell>
          <cell r="L13">
            <v>43832</v>
          </cell>
          <cell r="AM13">
            <v>2547.5700000000002</v>
          </cell>
          <cell r="AP13">
            <v>0.85029999999999994</v>
          </cell>
          <cell r="AR13">
            <v>119.77</v>
          </cell>
        </row>
        <row r="14">
          <cell r="C14" t="str">
            <v>MEEIF</v>
          </cell>
          <cell r="I14" t="str">
            <v/>
          </cell>
          <cell r="L14">
            <v>43832</v>
          </cell>
          <cell r="AM14">
            <v>4543.16</v>
          </cell>
          <cell r="AP14">
            <v>0.85029999999999994</v>
          </cell>
          <cell r="AR14">
            <v>213.62</v>
          </cell>
        </row>
        <row r="15">
          <cell r="C15" t="str">
            <v>MEEIF</v>
          </cell>
          <cell r="I15" t="str">
            <v/>
          </cell>
          <cell r="L15">
            <v>43832</v>
          </cell>
          <cell r="AM15">
            <v>5013.1000000000004</v>
          </cell>
          <cell r="AP15">
            <v>0.85029999999999994</v>
          </cell>
          <cell r="AR15">
            <v>235.72</v>
          </cell>
        </row>
        <row r="16">
          <cell r="C16" t="str">
            <v>MEEIF</v>
          </cell>
          <cell r="I16" t="str">
            <v/>
          </cell>
          <cell r="L16">
            <v>43832</v>
          </cell>
          <cell r="AM16">
            <v>893.49</v>
          </cell>
          <cell r="AP16">
            <v>0.85029999999999994</v>
          </cell>
          <cell r="AR16">
            <v>41.97</v>
          </cell>
        </row>
        <row r="17">
          <cell r="C17" t="str">
            <v>MEEIF</v>
          </cell>
          <cell r="I17" t="str">
            <v/>
          </cell>
          <cell r="L17">
            <v>43832</v>
          </cell>
          <cell r="AM17">
            <v>1083.6600000000001</v>
          </cell>
          <cell r="AP17">
            <v>1</v>
          </cell>
          <cell r="AR17">
            <v>758.56</v>
          </cell>
        </row>
        <row r="18">
          <cell r="C18" t="str">
            <v>MEEIF</v>
          </cell>
          <cell r="I18" t="str">
            <v/>
          </cell>
          <cell r="L18">
            <v>43832</v>
          </cell>
          <cell r="AM18">
            <v>2759.18</v>
          </cell>
          <cell r="AP18">
            <v>0.85029999999999994</v>
          </cell>
          <cell r="AR18">
            <v>129.72999999999999</v>
          </cell>
        </row>
        <row r="19">
          <cell r="C19" t="str">
            <v>BWF</v>
          </cell>
          <cell r="I19" t="str">
            <v/>
          </cell>
          <cell r="L19">
            <v>43832</v>
          </cell>
          <cell r="AM19">
            <v>0</v>
          </cell>
          <cell r="AP19">
            <v>1</v>
          </cell>
          <cell r="AR19">
            <v>108.45</v>
          </cell>
        </row>
        <row r="20">
          <cell r="C20" t="str">
            <v>BWF</v>
          </cell>
          <cell r="I20" t="str">
            <v/>
          </cell>
          <cell r="L20">
            <v>43832</v>
          </cell>
          <cell r="AM20">
            <v>0</v>
          </cell>
          <cell r="AP20">
            <v>1</v>
          </cell>
          <cell r="AR20">
            <v>113.63</v>
          </cell>
        </row>
        <row r="21">
          <cell r="C21" t="str">
            <v>BWF</v>
          </cell>
          <cell r="I21" t="str">
            <v/>
          </cell>
          <cell r="L21">
            <v>43832</v>
          </cell>
          <cell r="AM21">
            <v>2237.5700000000002</v>
          </cell>
          <cell r="AP21">
            <v>1</v>
          </cell>
          <cell r="AR21">
            <v>149.16999999999999</v>
          </cell>
        </row>
        <row r="22">
          <cell r="C22" t="str">
            <v>BWF</v>
          </cell>
          <cell r="I22" t="str">
            <v/>
          </cell>
          <cell r="L22">
            <v>43832</v>
          </cell>
          <cell r="AM22">
            <v>0</v>
          </cell>
          <cell r="AP22">
            <v>1.1156999999999999</v>
          </cell>
          <cell r="AR22">
            <v>371.89</v>
          </cell>
        </row>
        <row r="23">
          <cell r="C23" t="str">
            <v>BWF</v>
          </cell>
          <cell r="I23" t="str">
            <v/>
          </cell>
          <cell r="L23">
            <v>43832</v>
          </cell>
          <cell r="AM23">
            <v>27.26</v>
          </cell>
          <cell r="AP23">
            <v>1.1156999999999999</v>
          </cell>
          <cell r="AR23">
            <v>826.01</v>
          </cell>
        </row>
        <row r="24">
          <cell r="C24" t="str">
            <v>BWF</v>
          </cell>
          <cell r="I24" t="str">
            <v/>
          </cell>
          <cell r="L24">
            <v>43832</v>
          </cell>
          <cell r="AM24">
            <v>0</v>
          </cell>
          <cell r="AP24">
            <v>1.1156999999999999</v>
          </cell>
          <cell r="AR24">
            <v>532.49</v>
          </cell>
        </row>
        <row r="25">
          <cell r="C25" t="str">
            <v>BWF</v>
          </cell>
          <cell r="I25" t="str">
            <v/>
          </cell>
          <cell r="L25">
            <v>43832</v>
          </cell>
          <cell r="AM25">
            <v>20.61</v>
          </cell>
          <cell r="AP25">
            <v>1.1156999999999999</v>
          </cell>
          <cell r="AR25">
            <v>624.41999999999996</v>
          </cell>
        </row>
        <row r="26">
          <cell r="C26" t="str">
            <v>BWF</v>
          </cell>
          <cell r="I26" t="str">
            <v/>
          </cell>
          <cell r="L26">
            <v>43832</v>
          </cell>
          <cell r="AM26">
            <v>72.849999999999994</v>
          </cell>
          <cell r="AP26">
            <v>1.1156999999999999</v>
          </cell>
          <cell r="AR26">
            <v>2207.9899999999998</v>
          </cell>
        </row>
        <row r="27">
          <cell r="C27" t="str">
            <v>MEEIF</v>
          </cell>
          <cell r="I27" t="str">
            <v/>
          </cell>
          <cell r="L27">
            <v>43833</v>
          </cell>
          <cell r="AM27">
            <v>94.67</v>
          </cell>
          <cell r="AP27">
            <v>0.85350000000000004</v>
          </cell>
          <cell r="AR27">
            <v>15.35</v>
          </cell>
        </row>
        <row r="28">
          <cell r="C28" t="str">
            <v>MEEIF</v>
          </cell>
          <cell r="I28" t="str">
            <v/>
          </cell>
          <cell r="L28">
            <v>43833</v>
          </cell>
          <cell r="AM28">
            <v>310.37</v>
          </cell>
          <cell r="AP28">
            <v>0.85350000000000004</v>
          </cell>
          <cell r="AR28">
            <v>50.71</v>
          </cell>
        </row>
        <row r="29">
          <cell r="C29" t="str">
            <v>MEEIF</v>
          </cell>
          <cell r="I29" t="str">
            <v/>
          </cell>
          <cell r="L29">
            <v>43833</v>
          </cell>
          <cell r="AM29">
            <v>0</v>
          </cell>
          <cell r="AP29">
            <v>1.0845</v>
          </cell>
          <cell r="AR29">
            <v>278.57</v>
          </cell>
        </row>
        <row r="30">
          <cell r="C30" t="str">
            <v>BWF</v>
          </cell>
          <cell r="I30" t="str">
            <v/>
          </cell>
          <cell r="L30">
            <v>43833</v>
          </cell>
          <cell r="AM30">
            <v>0</v>
          </cell>
          <cell r="AP30">
            <v>1.0845</v>
          </cell>
          <cell r="AR30">
            <v>133.91999999999999</v>
          </cell>
        </row>
        <row r="31">
          <cell r="C31" t="str">
            <v>BWF</v>
          </cell>
          <cell r="I31" t="str">
            <v/>
          </cell>
          <cell r="L31">
            <v>43833</v>
          </cell>
          <cell r="AM31">
            <v>4510.43</v>
          </cell>
          <cell r="AP31">
            <v>8.6900999999999993</v>
          </cell>
          <cell r="AR31">
            <v>337.3</v>
          </cell>
        </row>
        <row r="32">
          <cell r="C32" t="str">
            <v>BWF</v>
          </cell>
          <cell r="I32" t="str">
            <v/>
          </cell>
          <cell r="L32">
            <v>43833</v>
          </cell>
          <cell r="AM32">
            <v>0</v>
          </cell>
          <cell r="AP32">
            <v>1.6047</v>
          </cell>
          <cell r="AR32">
            <v>316.83</v>
          </cell>
        </row>
        <row r="33">
          <cell r="C33" t="str">
            <v>BWF</v>
          </cell>
          <cell r="I33" t="str">
            <v/>
          </cell>
          <cell r="L33">
            <v>43833</v>
          </cell>
          <cell r="AM33">
            <v>3386.04</v>
          </cell>
          <cell r="AP33">
            <v>8.6900999999999993</v>
          </cell>
          <cell r="AR33">
            <v>253.21</v>
          </cell>
        </row>
        <row r="34">
          <cell r="C34" t="str">
            <v>MCESCF</v>
          </cell>
          <cell r="I34" t="str">
            <v/>
          </cell>
          <cell r="L34">
            <v>43833</v>
          </cell>
          <cell r="AM34">
            <v>0</v>
          </cell>
          <cell r="AP34">
            <v>1</v>
          </cell>
          <cell r="AR34">
            <v>103.12</v>
          </cell>
        </row>
        <row r="35">
          <cell r="C35" t="str">
            <v>MCESCF</v>
          </cell>
          <cell r="I35" t="str">
            <v/>
          </cell>
          <cell r="L35">
            <v>43833</v>
          </cell>
          <cell r="AM35">
            <v>1392.77</v>
          </cell>
          <cell r="AP35">
            <v>1</v>
          </cell>
          <cell r="AR35">
            <v>92.85</v>
          </cell>
        </row>
        <row r="36">
          <cell r="C36" t="str">
            <v>MCESCF</v>
          </cell>
          <cell r="I36" t="str">
            <v/>
          </cell>
          <cell r="L36">
            <v>43833</v>
          </cell>
          <cell r="AM36">
            <v>0</v>
          </cell>
          <cell r="AP36">
            <v>1</v>
          </cell>
          <cell r="AR36">
            <v>87.37</v>
          </cell>
        </row>
        <row r="37">
          <cell r="C37" t="str">
            <v>MCESCF</v>
          </cell>
          <cell r="I37" t="str">
            <v/>
          </cell>
          <cell r="L37">
            <v>43833</v>
          </cell>
          <cell r="AM37">
            <v>0</v>
          </cell>
          <cell r="AP37">
            <v>1</v>
          </cell>
          <cell r="AR37">
            <v>63.87</v>
          </cell>
        </row>
        <row r="38">
          <cell r="C38" t="str">
            <v>MCESCF</v>
          </cell>
          <cell r="I38" t="str">
            <v/>
          </cell>
          <cell r="L38">
            <v>43833</v>
          </cell>
          <cell r="AM38">
            <v>273.70999999999998</v>
          </cell>
          <cell r="AP38">
            <v>1</v>
          </cell>
          <cell r="AR38">
            <v>54.74</v>
          </cell>
        </row>
        <row r="39">
          <cell r="C39" t="str">
            <v>MCESCF</v>
          </cell>
          <cell r="I39" t="str">
            <v/>
          </cell>
          <cell r="L39">
            <v>43833</v>
          </cell>
          <cell r="AM39">
            <v>267.35000000000002</v>
          </cell>
          <cell r="AP39">
            <v>1</v>
          </cell>
          <cell r="AR39">
            <v>53.47</v>
          </cell>
        </row>
        <row r="40">
          <cell r="C40" t="str">
            <v>MCESCF</v>
          </cell>
          <cell r="I40" t="str">
            <v/>
          </cell>
          <cell r="L40">
            <v>43833</v>
          </cell>
          <cell r="AM40">
            <v>1062.9000000000001</v>
          </cell>
          <cell r="AP40">
            <v>1</v>
          </cell>
          <cell r="AR40">
            <v>70.86</v>
          </cell>
        </row>
        <row r="41">
          <cell r="C41" t="str">
            <v>MCESCF</v>
          </cell>
          <cell r="I41" t="str">
            <v/>
          </cell>
          <cell r="L41">
            <v>43833</v>
          </cell>
          <cell r="AM41">
            <v>0</v>
          </cell>
          <cell r="AP41">
            <v>10.489100000000001</v>
          </cell>
          <cell r="AR41">
            <v>31.95</v>
          </cell>
        </row>
        <row r="42">
          <cell r="C42" t="str">
            <v>MCESCF</v>
          </cell>
          <cell r="I42" t="str">
            <v/>
          </cell>
          <cell r="L42">
            <v>43833</v>
          </cell>
          <cell r="AM42">
            <v>0</v>
          </cell>
          <cell r="AP42">
            <v>1</v>
          </cell>
          <cell r="AR42">
            <v>5.4</v>
          </cell>
        </row>
        <row r="43">
          <cell r="C43" t="str">
            <v>MCESCF</v>
          </cell>
          <cell r="I43" t="str">
            <v/>
          </cell>
          <cell r="L43">
            <v>43833</v>
          </cell>
          <cell r="AM43">
            <v>0</v>
          </cell>
          <cell r="AP43">
            <v>9.8546999999999993</v>
          </cell>
          <cell r="AR43">
            <v>93.27</v>
          </cell>
        </row>
        <row r="44">
          <cell r="C44" t="str">
            <v>MCESCF</v>
          </cell>
          <cell r="I44" t="str">
            <v/>
          </cell>
          <cell r="L44">
            <v>43833</v>
          </cell>
          <cell r="AM44">
            <v>0</v>
          </cell>
          <cell r="AP44">
            <v>10.489100000000001</v>
          </cell>
          <cell r="AR44">
            <v>47.27</v>
          </cell>
        </row>
        <row r="45">
          <cell r="C45" t="str">
            <v>MCESCF</v>
          </cell>
          <cell r="I45" t="str">
            <v/>
          </cell>
          <cell r="L45">
            <v>43833</v>
          </cell>
          <cell r="AM45">
            <v>0</v>
          </cell>
          <cell r="AP45">
            <v>9.8546999999999993</v>
          </cell>
          <cell r="AR45">
            <v>40.24</v>
          </cell>
        </row>
        <row r="46">
          <cell r="C46" t="str">
            <v>MCESCF</v>
          </cell>
          <cell r="I46" t="str">
            <v/>
          </cell>
          <cell r="L46">
            <v>43833</v>
          </cell>
          <cell r="AM46">
            <v>1333.85</v>
          </cell>
          <cell r="AP46">
            <v>1</v>
          </cell>
          <cell r="AR46">
            <v>88.92</v>
          </cell>
        </row>
        <row r="47">
          <cell r="C47" t="str">
            <v>MCESCF</v>
          </cell>
          <cell r="I47" t="str">
            <v/>
          </cell>
          <cell r="L47">
            <v>43833</v>
          </cell>
          <cell r="AM47">
            <v>0</v>
          </cell>
          <cell r="AP47">
            <v>10.489100000000001</v>
          </cell>
          <cell r="AR47">
            <v>43.45</v>
          </cell>
        </row>
        <row r="48">
          <cell r="C48" t="str">
            <v>MCESCF</v>
          </cell>
          <cell r="I48" t="str">
            <v/>
          </cell>
          <cell r="L48">
            <v>43833</v>
          </cell>
          <cell r="AM48">
            <v>0</v>
          </cell>
          <cell r="AP48">
            <v>7.4733999999999998</v>
          </cell>
          <cell r="AR48">
            <v>52.35</v>
          </cell>
        </row>
        <row r="49">
          <cell r="C49" t="str">
            <v>MCESCF</v>
          </cell>
          <cell r="I49" t="str">
            <v/>
          </cell>
          <cell r="L49">
            <v>43833</v>
          </cell>
          <cell r="AM49">
            <v>0</v>
          </cell>
          <cell r="AP49">
            <v>1</v>
          </cell>
          <cell r="AR49">
            <v>170.3</v>
          </cell>
        </row>
        <row r="50">
          <cell r="C50" t="str">
            <v>MCESCF</v>
          </cell>
          <cell r="I50" t="str">
            <v/>
          </cell>
          <cell r="L50">
            <v>43833</v>
          </cell>
          <cell r="AM50">
            <v>0</v>
          </cell>
          <cell r="AP50">
            <v>1.0845</v>
          </cell>
          <cell r="AR50">
            <v>16.98</v>
          </cell>
        </row>
        <row r="51">
          <cell r="C51" t="str">
            <v>MCESCF</v>
          </cell>
          <cell r="I51" t="str">
            <v/>
          </cell>
          <cell r="L51">
            <v>43833</v>
          </cell>
          <cell r="AM51">
            <v>322.83999999999997</v>
          </cell>
          <cell r="AP51">
            <v>1</v>
          </cell>
          <cell r="AR51">
            <v>64.569999999999993</v>
          </cell>
        </row>
        <row r="52">
          <cell r="C52" t="str">
            <v>MCESCF</v>
          </cell>
          <cell r="I52" t="str">
            <v/>
          </cell>
          <cell r="L52">
            <v>43833</v>
          </cell>
          <cell r="AM52">
            <v>0</v>
          </cell>
          <cell r="AP52">
            <v>1</v>
          </cell>
          <cell r="AR52">
            <v>196.71</v>
          </cell>
        </row>
        <row r="53">
          <cell r="C53" t="str">
            <v>MCESCF</v>
          </cell>
          <cell r="I53" t="str">
            <v/>
          </cell>
          <cell r="L53">
            <v>43833</v>
          </cell>
          <cell r="AM53">
            <v>0</v>
          </cell>
          <cell r="AP53">
            <v>1</v>
          </cell>
          <cell r="AR53">
            <v>48.15</v>
          </cell>
        </row>
        <row r="54">
          <cell r="C54" t="str">
            <v>MCESCF</v>
          </cell>
          <cell r="I54" t="str">
            <v/>
          </cell>
          <cell r="L54">
            <v>43833</v>
          </cell>
          <cell r="AM54">
            <v>0</v>
          </cell>
          <cell r="AP54">
            <v>9.8546999999999993</v>
          </cell>
          <cell r="AR54">
            <v>30.84</v>
          </cell>
        </row>
        <row r="55">
          <cell r="C55" t="str">
            <v>MCESCF</v>
          </cell>
          <cell r="I55" t="str">
            <v/>
          </cell>
          <cell r="L55">
            <v>43833</v>
          </cell>
          <cell r="AM55">
            <v>0</v>
          </cell>
          <cell r="AP55">
            <v>10.489100000000001</v>
          </cell>
          <cell r="AR55">
            <v>114.96</v>
          </cell>
        </row>
        <row r="56">
          <cell r="C56" t="str">
            <v>MCESCF</v>
          </cell>
          <cell r="I56" t="str">
            <v/>
          </cell>
          <cell r="L56">
            <v>43833</v>
          </cell>
          <cell r="AM56">
            <v>1772.38</v>
          </cell>
          <cell r="AP56">
            <v>1</v>
          </cell>
          <cell r="AR56">
            <v>118.16</v>
          </cell>
        </row>
        <row r="57">
          <cell r="C57" t="str">
            <v>MCESCF</v>
          </cell>
          <cell r="I57" t="str">
            <v/>
          </cell>
          <cell r="L57">
            <v>43833</v>
          </cell>
          <cell r="AM57">
            <v>0</v>
          </cell>
          <cell r="AP57">
            <v>7.4733999999999998</v>
          </cell>
          <cell r="AR57">
            <v>102.14</v>
          </cell>
        </row>
        <row r="58">
          <cell r="C58" t="str">
            <v>MCESCF</v>
          </cell>
          <cell r="I58" t="str">
            <v/>
          </cell>
          <cell r="L58">
            <v>43833</v>
          </cell>
          <cell r="AM58">
            <v>0</v>
          </cell>
          <cell r="AP58">
            <v>1</v>
          </cell>
          <cell r="AR58">
            <v>89.17</v>
          </cell>
        </row>
        <row r="59">
          <cell r="C59" t="str">
            <v>MCESCF</v>
          </cell>
          <cell r="I59" t="str">
            <v/>
          </cell>
          <cell r="L59">
            <v>43833</v>
          </cell>
          <cell r="AM59">
            <v>0</v>
          </cell>
          <cell r="AP59">
            <v>9.8546999999999993</v>
          </cell>
          <cell r="AR59">
            <v>19.899999999999999</v>
          </cell>
        </row>
        <row r="60">
          <cell r="C60" t="str">
            <v>MEEIF</v>
          </cell>
          <cell r="I60" t="str">
            <v/>
          </cell>
          <cell r="L60">
            <v>43833</v>
          </cell>
          <cell r="AM60">
            <v>0</v>
          </cell>
          <cell r="AP60">
            <v>0.85370000000000001</v>
          </cell>
          <cell r="AR60">
            <v>8.73</v>
          </cell>
        </row>
        <row r="61">
          <cell r="C61" t="str">
            <v>MCESCF</v>
          </cell>
          <cell r="I61" t="str">
            <v/>
          </cell>
          <cell r="L61">
            <v>43833</v>
          </cell>
          <cell r="AM61">
            <v>0</v>
          </cell>
          <cell r="AP61">
            <v>10.5289</v>
          </cell>
          <cell r="AR61">
            <v>91.55</v>
          </cell>
        </row>
        <row r="62">
          <cell r="C62" t="str">
            <v>BWF</v>
          </cell>
          <cell r="I62" t="str">
            <v/>
          </cell>
          <cell r="L62">
            <v>43836</v>
          </cell>
          <cell r="AM62">
            <v>0</v>
          </cell>
          <cell r="AP62">
            <v>121.24</v>
          </cell>
          <cell r="AR62">
            <v>342.68</v>
          </cell>
        </row>
        <row r="63">
          <cell r="C63" t="str">
            <v>MCESCF</v>
          </cell>
          <cell r="I63" t="str">
            <v/>
          </cell>
          <cell r="L63">
            <v>43836</v>
          </cell>
          <cell r="AM63">
            <v>0</v>
          </cell>
          <cell r="AP63">
            <v>9.85</v>
          </cell>
          <cell r="AR63">
            <v>42.37</v>
          </cell>
        </row>
        <row r="64">
          <cell r="C64" t="str">
            <v>MCESCF</v>
          </cell>
          <cell r="I64" t="str">
            <v/>
          </cell>
          <cell r="L64">
            <v>43836</v>
          </cell>
          <cell r="AM64">
            <v>0</v>
          </cell>
          <cell r="AP64">
            <v>9.85</v>
          </cell>
          <cell r="AR64">
            <v>416.69</v>
          </cell>
        </row>
        <row r="65">
          <cell r="C65" t="str">
            <v>MCESCF</v>
          </cell>
          <cell r="I65" t="str">
            <v/>
          </cell>
          <cell r="L65">
            <v>43836</v>
          </cell>
          <cell r="AM65">
            <v>0</v>
          </cell>
          <cell r="AP65">
            <v>1.0842000000000001</v>
          </cell>
          <cell r="AR65">
            <v>31</v>
          </cell>
        </row>
        <row r="66">
          <cell r="C66" t="str">
            <v>MCESCF</v>
          </cell>
          <cell r="I66" t="str">
            <v/>
          </cell>
          <cell r="L66">
            <v>43836</v>
          </cell>
          <cell r="AM66">
            <v>0</v>
          </cell>
          <cell r="AP66">
            <v>1</v>
          </cell>
          <cell r="AR66">
            <v>32.31</v>
          </cell>
        </row>
        <row r="67">
          <cell r="C67" t="str">
            <v>MCESCF</v>
          </cell>
          <cell r="I67" t="str">
            <v/>
          </cell>
          <cell r="L67">
            <v>43837</v>
          </cell>
          <cell r="AM67">
            <v>0</v>
          </cell>
          <cell r="AP67">
            <v>9.8632000000000009</v>
          </cell>
          <cell r="AR67">
            <v>369.09</v>
          </cell>
        </row>
        <row r="68">
          <cell r="C68" t="str">
            <v>MUSCIT</v>
          </cell>
          <cell r="I68" t="str">
            <v/>
          </cell>
          <cell r="L68">
            <v>43837</v>
          </cell>
          <cell r="AM68">
            <v>1</v>
          </cell>
          <cell r="AP68">
            <v>0.84950000000000003</v>
          </cell>
          <cell r="AR68">
            <v>1025.52</v>
          </cell>
        </row>
        <row r="69">
          <cell r="C69" t="str">
            <v>MUSCIT</v>
          </cell>
          <cell r="I69" t="str">
            <v/>
          </cell>
          <cell r="L69">
            <v>43837</v>
          </cell>
          <cell r="AM69">
            <v>1</v>
          </cell>
          <cell r="AP69">
            <v>0.84950000000000003</v>
          </cell>
          <cell r="AR69">
            <v>871.38</v>
          </cell>
        </row>
        <row r="70">
          <cell r="C70" t="str">
            <v>MEMCF</v>
          </cell>
          <cell r="I70" t="str">
            <v/>
          </cell>
          <cell r="L70">
            <v>43837</v>
          </cell>
          <cell r="AM70">
            <v>0</v>
          </cell>
          <cell r="AP70">
            <v>1</v>
          </cell>
          <cell r="AR70">
            <v>2898.95</v>
          </cell>
        </row>
        <row r="71">
          <cell r="C71" t="str">
            <v>MEMCF</v>
          </cell>
          <cell r="I71" t="str">
            <v/>
          </cell>
          <cell r="L71">
            <v>43837</v>
          </cell>
          <cell r="AM71">
            <v>0</v>
          </cell>
          <cell r="AP71">
            <v>1.0829</v>
          </cell>
          <cell r="AR71">
            <v>903.6</v>
          </cell>
        </row>
        <row r="72">
          <cell r="C72" t="str">
            <v>MCESCF</v>
          </cell>
          <cell r="I72" t="str">
            <v/>
          </cell>
          <cell r="L72">
            <v>43837</v>
          </cell>
          <cell r="AM72">
            <v>0</v>
          </cell>
          <cell r="AP72">
            <v>10.525600000000001</v>
          </cell>
          <cell r="AR72">
            <v>6.59</v>
          </cell>
        </row>
        <row r="73">
          <cell r="C73" t="str">
            <v>MCESCF</v>
          </cell>
          <cell r="I73" t="str">
            <v/>
          </cell>
          <cell r="L73">
            <v>43837</v>
          </cell>
          <cell r="AM73">
            <v>0</v>
          </cell>
          <cell r="AP73">
            <v>10.525600000000001</v>
          </cell>
          <cell r="AR73">
            <v>297.77</v>
          </cell>
        </row>
        <row r="74">
          <cell r="C74" t="str">
            <v>MCESCF</v>
          </cell>
          <cell r="I74" t="str">
            <v/>
          </cell>
          <cell r="L74">
            <v>43837</v>
          </cell>
          <cell r="AM74">
            <v>0</v>
          </cell>
          <cell r="AP74">
            <v>10.525600000000001</v>
          </cell>
          <cell r="AR74">
            <v>29.09</v>
          </cell>
        </row>
        <row r="75">
          <cell r="C75" t="str">
            <v>MCESCF</v>
          </cell>
          <cell r="I75" t="str">
            <v/>
          </cell>
          <cell r="L75">
            <v>43837</v>
          </cell>
          <cell r="AM75">
            <v>0</v>
          </cell>
          <cell r="AP75">
            <v>10.525600000000001</v>
          </cell>
          <cell r="AR75">
            <v>60.26</v>
          </cell>
        </row>
        <row r="76">
          <cell r="C76" t="str">
            <v>MEEIF</v>
          </cell>
          <cell r="I76" t="str">
            <v/>
          </cell>
          <cell r="L76">
            <v>43837</v>
          </cell>
          <cell r="AM76">
            <v>12954.61</v>
          </cell>
          <cell r="AP76">
            <v>0.84950000000000003</v>
          </cell>
          <cell r="AR76">
            <v>609.80999999999995</v>
          </cell>
        </row>
        <row r="77">
          <cell r="C77" t="str">
            <v>MCESCF</v>
          </cell>
          <cell r="I77" t="str">
            <v/>
          </cell>
          <cell r="L77">
            <v>43839</v>
          </cell>
          <cell r="AM77">
            <v>0</v>
          </cell>
          <cell r="AP77">
            <v>9.8623999999999992</v>
          </cell>
          <cell r="AR77">
            <v>169.24</v>
          </cell>
        </row>
        <row r="78">
          <cell r="C78" t="str">
            <v>MCESCF</v>
          </cell>
          <cell r="I78" t="str">
            <v/>
          </cell>
          <cell r="L78">
            <v>43839</v>
          </cell>
          <cell r="AM78">
            <v>0</v>
          </cell>
          <cell r="AP78">
            <v>1</v>
          </cell>
          <cell r="AR78">
            <v>119.49</v>
          </cell>
        </row>
        <row r="79">
          <cell r="C79" t="str">
            <v>MCESCF</v>
          </cell>
          <cell r="I79" t="str">
            <v/>
          </cell>
          <cell r="L79">
            <v>43839</v>
          </cell>
          <cell r="AM79">
            <v>1420.11</v>
          </cell>
          <cell r="AP79">
            <v>1</v>
          </cell>
          <cell r="AR79">
            <v>94.67</v>
          </cell>
        </row>
        <row r="80">
          <cell r="C80" t="str">
            <v>MCESCF</v>
          </cell>
          <cell r="I80" t="str">
            <v/>
          </cell>
          <cell r="L80">
            <v>43839</v>
          </cell>
          <cell r="AM80">
            <v>0</v>
          </cell>
          <cell r="AP80">
            <v>1</v>
          </cell>
          <cell r="AR80">
            <v>90.63</v>
          </cell>
        </row>
        <row r="81">
          <cell r="C81" t="str">
            <v>MCESCF</v>
          </cell>
          <cell r="I81" t="str">
            <v/>
          </cell>
          <cell r="L81">
            <v>43839</v>
          </cell>
          <cell r="AM81">
            <v>0</v>
          </cell>
          <cell r="AP81">
            <v>1.0802</v>
          </cell>
          <cell r="AR81">
            <v>56.23</v>
          </cell>
        </row>
        <row r="82">
          <cell r="C82" t="str">
            <v>MCESCF</v>
          </cell>
          <cell r="I82" t="str">
            <v/>
          </cell>
          <cell r="L82">
            <v>43839</v>
          </cell>
          <cell r="AM82">
            <v>0</v>
          </cell>
          <cell r="AP82">
            <v>1</v>
          </cell>
          <cell r="AR82">
            <v>54.01</v>
          </cell>
        </row>
        <row r="83">
          <cell r="C83" t="str">
            <v>MCESCF</v>
          </cell>
          <cell r="I83" t="str">
            <v/>
          </cell>
          <cell r="L83">
            <v>43839</v>
          </cell>
          <cell r="AM83">
            <v>0</v>
          </cell>
          <cell r="AP83">
            <v>10.5405</v>
          </cell>
          <cell r="AR83">
            <v>71.33</v>
          </cell>
        </row>
        <row r="84">
          <cell r="C84" t="str">
            <v>MCESCF</v>
          </cell>
          <cell r="I84" t="str">
            <v/>
          </cell>
          <cell r="L84">
            <v>43839</v>
          </cell>
          <cell r="AM84">
            <v>0</v>
          </cell>
          <cell r="AP84">
            <v>1</v>
          </cell>
          <cell r="AR84">
            <v>62.76</v>
          </cell>
        </row>
        <row r="85">
          <cell r="C85" t="str">
            <v>MCESCF</v>
          </cell>
          <cell r="I85" t="str">
            <v/>
          </cell>
          <cell r="L85">
            <v>43839</v>
          </cell>
          <cell r="AM85">
            <v>317.73</v>
          </cell>
          <cell r="AP85">
            <v>1</v>
          </cell>
          <cell r="AR85">
            <v>222.41</v>
          </cell>
        </row>
        <row r="86">
          <cell r="C86" t="str">
            <v>MCESCF</v>
          </cell>
          <cell r="I86" t="str">
            <v/>
          </cell>
          <cell r="L86">
            <v>43839</v>
          </cell>
          <cell r="AM86">
            <v>0</v>
          </cell>
          <cell r="AP86">
            <v>7.4732000000000003</v>
          </cell>
          <cell r="AR86">
            <v>79.09</v>
          </cell>
        </row>
        <row r="87">
          <cell r="C87" t="str">
            <v>MCESCF</v>
          </cell>
          <cell r="I87" t="str">
            <v/>
          </cell>
          <cell r="L87">
            <v>43839</v>
          </cell>
          <cell r="AM87">
            <v>542.04</v>
          </cell>
          <cell r="AP87">
            <v>1</v>
          </cell>
          <cell r="AR87">
            <v>379.43</v>
          </cell>
        </row>
        <row r="88">
          <cell r="C88" t="str">
            <v>MCESCF</v>
          </cell>
          <cell r="I88" t="str">
            <v/>
          </cell>
          <cell r="L88">
            <v>43839</v>
          </cell>
          <cell r="AM88">
            <v>0</v>
          </cell>
          <cell r="AP88">
            <v>10.5405</v>
          </cell>
          <cell r="AR88">
            <v>348.66</v>
          </cell>
        </row>
        <row r="89">
          <cell r="C89" t="str">
            <v>MCESCF</v>
          </cell>
          <cell r="I89" t="str">
            <v/>
          </cell>
          <cell r="L89">
            <v>43839</v>
          </cell>
          <cell r="AM89">
            <v>1345.42</v>
          </cell>
          <cell r="AP89">
            <v>1</v>
          </cell>
          <cell r="AR89">
            <v>89.69</v>
          </cell>
        </row>
        <row r="90">
          <cell r="C90" t="str">
            <v>MCESCF</v>
          </cell>
          <cell r="I90" t="str">
            <v/>
          </cell>
          <cell r="L90">
            <v>43839</v>
          </cell>
          <cell r="AM90">
            <v>0</v>
          </cell>
          <cell r="AP90">
            <v>1</v>
          </cell>
          <cell r="AR90">
            <v>203.56</v>
          </cell>
        </row>
        <row r="91">
          <cell r="C91" t="str">
            <v>MCESCF</v>
          </cell>
          <cell r="I91" t="str">
            <v/>
          </cell>
          <cell r="L91">
            <v>43839</v>
          </cell>
          <cell r="AM91">
            <v>0</v>
          </cell>
          <cell r="AP91">
            <v>1</v>
          </cell>
          <cell r="AR91">
            <v>76.459999999999994</v>
          </cell>
        </row>
        <row r="92">
          <cell r="C92" t="str">
            <v>MCESCF</v>
          </cell>
          <cell r="I92" t="str">
            <v/>
          </cell>
          <cell r="L92">
            <v>43839</v>
          </cell>
          <cell r="AM92">
            <v>0</v>
          </cell>
          <cell r="AP92">
            <v>10.5405</v>
          </cell>
          <cell r="AR92">
            <v>84.17</v>
          </cell>
        </row>
        <row r="93">
          <cell r="C93" t="str">
            <v>MCESCF</v>
          </cell>
          <cell r="I93" t="str">
            <v/>
          </cell>
          <cell r="L93">
            <v>43839</v>
          </cell>
          <cell r="AM93">
            <v>0</v>
          </cell>
          <cell r="AP93">
            <v>1</v>
          </cell>
          <cell r="AR93">
            <v>47.92</v>
          </cell>
        </row>
        <row r="94">
          <cell r="C94" t="str">
            <v>MCESCF</v>
          </cell>
          <cell r="I94" t="str">
            <v/>
          </cell>
          <cell r="L94">
            <v>43839</v>
          </cell>
          <cell r="AM94">
            <v>324.36</v>
          </cell>
          <cell r="AP94">
            <v>1</v>
          </cell>
          <cell r="AR94">
            <v>64.87</v>
          </cell>
        </row>
        <row r="95">
          <cell r="C95" t="str">
            <v>MCESCF</v>
          </cell>
          <cell r="I95" t="str">
            <v/>
          </cell>
          <cell r="L95">
            <v>43839</v>
          </cell>
          <cell r="AM95">
            <v>1062.1500000000001</v>
          </cell>
          <cell r="AP95">
            <v>1</v>
          </cell>
          <cell r="AR95">
            <v>70.81</v>
          </cell>
        </row>
        <row r="96">
          <cell r="C96" t="str">
            <v>MCESCF</v>
          </cell>
          <cell r="I96" t="str">
            <v/>
          </cell>
          <cell r="L96">
            <v>43839</v>
          </cell>
          <cell r="AM96">
            <v>0</v>
          </cell>
          <cell r="AP96">
            <v>9.8623999999999992</v>
          </cell>
          <cell r="AR96">
            <v>331.93</v>
          </cell>
        </row>
        <row r="97">
          <cell r="C97" t="str">
            <v>MCESCF</v>
          </cell>
          <cell r="I97" t="str">
            <v/>
          </cell>
          <cell r="L97">
            <v>43839</v>
          </cell>
          <cell r="AM97">
            <v>0</v>
          </cell>
          <cell r="AP97">
            <v>1</v>
          </cell>
          <cell r="AR97">
            <v>130.19</v>
          </cell>
        </row>
        <row r="98">
          <cell r="C98" t="str">
            <v>MCESCF</v>
          </cell>
          <cell r="I98" t="str">
            <v/>
          </cell>
          <cell r="L98">
            <v>43840</v>
          </cell>
          <cell r="AM98">
            <v>0</v>
          </cell>
          <cell r="AP98">
            <v>9.8854000000000006</v>
          </cell>
          <cell r="AR98">
            <v>224.61</v>
          </cell>
        </row>
        <row r="99">
          <cell r="C99" t="str">
            <v>MCESCF</v>
          </cell>
          <cell r="I99" t="str">
            <v/>
          </cell>
          <cell r="L99">
            <v>43840</v>
          </cell>
          <cell r="AM99">
            <v>0</v>
          </cell>
          <cell r="AP99">
            <v>1</v>
          </cell>
          <cell r="AR99">
            <v>274.02</v>
          </cell>
        </row>
        <row r="100">
          <cell r="C100" t="str">
            <v>MCESCF</v>
          </cell>
          <cell r="I100" t="str">
            <v/>
          </cell>
          <cell r="L100">
            <v>43840</v>
          </cell>
          <cell r="AM100">
            <v>0</v>
          </cell>
          <cell r="AP100">
            <v>10.5679</v>
          </cell>
          <cell r="AR100">
            <v>394.49</v>
          </cell>
        </row>
        <row r="101">
          <cell r="C101" t="str">
            <v>MCESCF</v>
          </cell>
          <cell r="I101" t="str">
            <v/>
          </cell>
          <cell r="L101">
            <v>43840</v>
          </cell>
          <cell r="AM101">
            <v>0</v>
          </cell>
          <cell r="AP101">
            <v>9.8854000000000006</v>
          </cell>
          <cell r="AR101">
            <v>89.58</v>
          </cell>
        </row>
        <row r="102">
          <cell r="C102" t="str">
            <v>MCESCF</v>
          </cell>
          <cell r="I102" t="str">
            <v/>
          </cell>
          <cell r="L102">
            <v>43840</v>
          </cell>
          <cell r="AM102">
            <v>0</v>
          </cell>
          <cell r="AP102">
            <v>1</v>
          </cell>
          <cell r="AR102">
            <v>73.45</v>
          </cell>
        </row>
        <row r="103">
          <cell r="C103" t="str">
            <v>MCESCF</v>
          </cell>
          <cell r="I103" t="str">
            <v/>
          </cell>
          <cell r="L103">
            <v>43840</v>
          </cell>
          <cell r="AM103">
            <v>0</v>
          </cell>
          <cell r="AP103">
            <v>1</v>
          </cell>
          <cell r="AR103">
            <v>209.58</v>
          </cell>
        </row>
        <row r="104">
          <cell r="C104" t="str">
            <v>MCESCF</v>
          </cell>
          <cell r="I104" t="str">
            <v/>
          </cell>
          <cell r="L104">
            <v>43843</v>
          </cell>
          <cell r="AM104">
            <v>0</v>
          </cell>
          <cell r="AP104">
            <v>9.9044000000000008</v>
          </cell>
          <cell r="AR104">
            <v>119.48</v>
          </cell>
        </row>
        <row r="105">
          <cell r="C105" t="str">
            <v>MSF</v>
          </cell>
          <cell r="I105" t="str">
            <v/>
          </cell>
          <cell r="L105">
            <v>43844</v>
          </cell>
          <cell r="AM105">
            <v>0</v>
          </cell>
          <cell r="AP105">
            <v>1</v>
          </cell>
          <cell r="AR105">
            <v>34.96</v>
          </cell>
        </row>
        <row r="106">
          <cell r="C106" t="str">
            <v>MSF</v>
          </cell>
          <cell r="I106" t="str">
            <v/>
          </cell>
          <cell r="L106">
            <v>43844</v>
          </cell>
          <cell r="AM106">
            <v>0</v>
          </cell>
          <cell r="AP106">
            <v>7.4729999999999999</v>
          </cell>
          <cell r="AR106">
            <v>20.54</v>
          </cell>
        </row>
        <row r="107">
          <cell r="C107" t="str">
            <v>MSF</v>
          </cell>
          <cell r="I107" t="str">
            <v/>
          </cell>
          <cell r="L107">
            <v>43844</v>
          </cell>
          <cell r="AM107">
            <v>0</v>
          </cell>
          <cell r="AP107">
            <v>1</v>
          </cell>
          <cell r="AR107">
            <v>15.47</v>
          </cell>
        </row>
        <row r="108">
          <cell r="C108" t="str">
            <v>MEMCF</v>
          </cell>
          <cell r="I108" t="str">
            <v/>
          </cell>
          <cell r="L108">
            <v>43844</v>
          </cell>
          <cell r="AM108">
            <v>1427.6</v>
          </cell>
          <cell r="AP108">
            <v>1</v>
          </cell>
          <cell r="AR108">
            <v>95.17</v>
          </cell>
        </row>
        <row r="109">
          <cell r="C109" t="str">
            <v>BWF</v>
          </cell>
          <cell r="I109" t="str">
            <v/>
          </cell>
          <cell r="L109">
            <v>43845</v>
          </cell>
          <cell r="AM109">
            <v>0</v>
          </cell>
          <cell r="AP109">
            <v>122.68</v>
          </cell>
          <cell r="AR109">
            <v>686.42</v>
          </cell>
        </row>
        <row r="110">
          <cell r="C110" t="str">
            <v>MEEIF</v>
          </cell>
          <cell r="I110" t="str">
            <v/>
          </cell>
          <cell r="L110">
            <v>43845</v>
          </cell>
          <cell r="AM110">
            <v>1</v>
          </cell>
          <cell r="AP110">
            <v>0.85640000000000005</v>
          </cell>
          <cell r="AR110">
            <v>490.65</v>
          </cell>
        </row>
        <row r="111">
          <cell r="C111" t="str">
            <v>MEEIF</v>
          </cell>
          <cell r="I111" t="str">
            <v/>
          </cell>
          <cell r="L111">
            <v>43845</v>
          </cell>
          <cell r="AM111">
            <v>0</v>
          </cell>
          <cell r="AP111">
            <v>1</v>
          </cell>
          <cell r="AR111">
            <v>516.19000000000005</v>
          </cell>
        </row>
        <row r="112">
          <cell r="C112" t="str">
            <v>MEEIF</v>
          </cell>
          <cell r="I112" t="str">
            <v/>
          </cell>
          <cell r="L112">
            <v>43845</v>
          </cell>
          <cell r="AM112">
            <v>1</v>
          </cell>
          <cell r="AP112">
            <v>0.85640000000000005</v>
          </cell>
          <cell r="AR112">
            <v>756.1</v>
          </cell>
        </row>
        <row r="113">
          <cell r="C113" t="str">
            <v>MUSCIT</v>
          </cell>
          <cell r="I113" t="str">
            <v/>
          </cell>
          <cell r="L113">
            <v>43845</v>
          </cell>
          <cell r="AM113">
            <v>1</v>
          </cell>
          <cell r="AP113">
            <v>0.85640000000000005</v>
          </cell>
          <cell r="AR113">
            <v>611.9</v>
          </cell>
        </row>
        <row r="114">
          <cell r="C114" t="str">
            <v>MCESCF</v>
          </cell>
          <cell r="I114" t="str">
            <v/>
          </cell>
          <cell r="L114">
            <v>43845</v>
          </cell>
          <cell r="AM114">
            <v>0</v>
          </cell>
          <cell r="AP114">
            <v>1</v>
          </cell>
          <cell r="AR114">
            <v>1115.0899999999999</v>
          </cell>
        </row>
        <row r="115">
          <cell r="C115" t="str">
            <v>MEEIF</v>
          </cell>
          <cell r="I115" t="str">
            <v/>
          </cell>
          <cell r="L115">
            <v>43846</v>
          </cell>
          <cell r="AM115">
            <v>1</v>
          </cell>
          <cell r="AP115">
            <v>0.85150000000000003</v>
          </cell>
          <cell r="AR115">
            <v>2708.25</v>
          </cell>
        </row>
        <row r="116">
          <cell r="C116" t="str">
            <v>MUSCIT</v>
          </cell>
          <cell r="I116" t="str">
            <v/>
          </cell>
          <cell r="L116">
            <v>43846</v>
          </cell>
          <cell r="AM116">
            <v>1</v>
          </cell>
          <cell r="AP116">
            <v>0.85150000000000003</v>
          </cell>
          <cell r="AR116">
            <v>1488.6</v>
          </cell>
        </row>
        <row r="117">
          <cell r="C117" t="str">
            <v>MEEIF</v>
          </cell>
          <cell r="I117" t="str">
            <v/>
          </cell>
          <cell r="L117">
            <v>43846</v>
          </cell>
          <cell r="AM117">
            <v>3323.97</v>
          </cell>
          <cell r="AP117">
            <v>0.85150000000000003</v>
          </cell>
          <cell r="AR117">
            <v>545.95000000000005</v>
          </cell>
        </row>
        <row r="118">
          <cell r="C118" t="str">
            <v>BWF</v>
          </cell>
          <cell r="I118" t="str">
            <v/>
          </cell>
          <cell r="L118">
            <v>43846</v>
          </cell>
          <cell r="AM118">
            <v>0</v>
          </cell>
          <cell r="AP118">
            <v>1.0740000000000001</v>
          </cell>
          <cell r="AR118">
            <v>910.88</v>
          </cell>
        </row>
        <row r="119">
          <cell r="C119" t="str">
            <v>BWF</v>
          </cell>
          <cell r="I119" t="str">
            <v/>
          </cell>
          <cell r="L119">
            <v>43847</v>
          </cell>
          <cell r="AM119">
            <v>1</v>
          </cell>
          <cell r="AP119">
            <v>0.85170000000000001</v>
          </cell>
          <cell r="AR119">
            <v>425.94</v>
          </cell>
        </row>
        <row r="120">
          <cell r="C120" t="str">
            <v>MUSCIT</v>
          </cell>
          <cell r="I120" t="str">
            <v/>
          </cell>
          <cell r="L120">
            <v>43847</v>
          </cell>
          <cell r="AM120">
            <v>1</v>
          </cell>
          <cell r="AP120">
            <v>0.85170000000000001</v>
          </cell>
          <cell r="AR120">
            <v>608.5</v>
          </cell>
        </row>
        <row r="121">
          <cell r="C121" t="str">
            <v>MUSCIT</v>
          </cell>
          <cell r="I121" t="str">
            <v/>
          </cell>
          <cell r="L121">
            <v>43847</v>
          </cell>
          <cell r="AM121">
            <v>1</v>
          </cell>
          <cell r="AP121">
            <v>0.85170000000000001</v>
          </cell>
          <cell r="AR121">
            <v>870.22</v>
          </cell>
        </row>
        <row r="122">
          <cell r="C122" t="str">
            <v>MCESCF</v>
          </cell>
          <cell r="I122" t="str">
            <v/>
          </cell>
          <cell r="L122">
            <v>43847</v>
          </cell>
          <cell r="AM122">
            <v>0</v>
          </cell>
          <cell r="AP122">
            <v>10.5517</v>
          </cell>
          <cell r="AR122">
            <v>69.010000000000005</v>
          </cell>
        </row>
        <row r="123">
          <cell r="C123" t="str">
            <v>MCESCF</v>
          </cell>
          <cell r="I123" t="str">
            <v/>
          </cell>
          <cell r="L123">
            <v>43847</v>
          </cell>
          <cell r="AM123">
            <v>0</v>
          </cell>
          <cell r="AP123">
            <v>9.8892000000000007</v>
          </cell>
          <cell r="AR123">
            <v>25.54</v>
          </cell>
        </row>
        <row r="124">
          <cell r="C124" t="str">
            <v>MCESCF</v>
          </cell>
          <cell r="I124" t="str">
            <v/>
          </cell>
          <cell r="L124">
            <v>43847</v>
          </cell>
          <cell r="AM124">
            <v>0</v>
          </cell>
          <cell r="AP124">
            <v>10.5517</v>
          </cell>
          <cell r="AR124">
            <v>58.57</v>
          </cell>
        </row>
        <row r="125">
          <cell r="C125" t="str">
            <v>MCESCF</v>
          </cell>
          <cell r="I125" t="str">
            <v/>
          </cell>
          <cell r="L125">
            <v>43847</v>
          </cell>
          <cell r="AM125">
            <v>276.8</v>
          </cell>
          <cell r="AP125">
            <v>1</v>
          </cell>
          <cell r="AR125">
            <v>55.36</v>
          </cell>
        </row>
        <row r="126">
          <cell r="C126" t="str">
            <v>MCESCF</v>
          </cell>
          <cell r="I126" t="str">
            <v/>
          </cell>
          <cell r="L126">
            <v>43847</v>
          </cell>
          <cell r="AM126">
            <v>559.16999999999996</v>
          </cell>
          <cell r="AP126">
            <v>1</v>
          </cell>
          <cell r="AR126">
            <v>37.28</v>
          </cell>
        </row>
        <row r="127">
          <cell r="C127" t="str">
            <v>MCESCF</v>
          </cell>
          <cell r="I127" t="str">
            <v/>
          </cell>
          <cell r="L127">
            <v>43847</v>
          </cell>
          <cell r="AM127">
            <v>280.51</v>
          </cell>
          <cell r="AP127">
            <v>1</v>
          </cell>
          <cell r="AR127">
            <v>56.1</v>
          </cell>
        </row>
        <row r="128">
          <cell r="C128" t="str">
            <v>MCESCF</v>
          </cell>
          <cell r="I128" t="str">
            <v/>
          </cell>
          <cell r="L128">
            <v>43847</v>
          </cell>
          <cell r="AM128">
            <v>0</v>
          </cell>
          <cell r="AP128">
            <v>1</v>
          </cell>
          <cell r="AR128">
            <v>43.59</v>
          </cell>
        </row>
        <row r="129">
          <cell r="C129" t="str">
            <v>MCESCF</v>
          </cell>
          <cell r="I129" t="str">
            <v/>
          </cell>
          <cell r="L129">
            <v>43847</v>
          </cell>
          <cell r="AM129">
            <v>0</v>
          </cell>
          <cell r="AP129">
            <v>7.4728000000000003</v>
          </cell>
          <cell r="AR129">
            <v>55.97</v>
          </cell>
        </row>
        <row r="130">
          <cell r="C130" t="str">
            <v>MCESCF</v>
          </cell>
          <cell r="I130" t="str">
            <v/>
          </cell>
          <cell r="L130">
            <v>43847</v>
          </cell>
          <cell r="AM130">
            <v>0</v>
          </cell>
          <cell r="AP130">
            <v>1</v>
          </cell>
          <cell r="AR130">
            <v>31.21</v>
          </cell>
        </row>
        <row r="131">
          <cell r="C131" t="str">
            <v>MCESCF</v>
          </cell>
          <cell r="I131" t="str">
            <v/>
          </cell>
          <cell r="L131">
            <v>43847</v>
          </cell>
          <cell r="AM131">
            <v>0</v>
          </cell>
          <cell r="AP131">
            <v>7.4728000000000003</v>
          </cell>
          <cell r="AR131">
            <v>105</v>
          </cell>
        </row>
        <row r="132">
          <cell r="C132" t="str">
            <v>MCESCF</v>
          </cell>
          <cell r="I132" t="str">
            <v/>
          </cell>
          <cell r="L132">
            <v>43847</v>
          </cell>
          <cell r="AM132">
            <v>0</v>
          </cell>
          <cell r="AP132">
            <v>10.5517</v>
          </cell>
          <cell r="AR132">
            <v>29.7</v>
          </cell>
        </row>
        <row r="133">
          <cell r="C133" t="str">
            <v>MCESCF</v>
          </cell>
          <cell r="I133" t="str">
            <v/>
          </cell>
          <cell r="L133">
            <v>43847</v>
          </cell>
          <cell r="AM133">
            <v>0</v>
          </cell>
          <cell r="AP133">
            <v>1</v>
          </cell>
          <cell r="AR133">
            <v>17.14</v>
          </cell>
        </row>
        <row r="134">
          <cell r="C134" t="str">
            <v>MCESCF</v>
          </cell>
          <cell r="I134" t="str">
            <v/>
          </cell>
          <cell r="L134">
            <v>43847</v>
          </cell>
          <cell r="AM134">
            <v>0</v>
          </cell>
          <cell r="AP134">
            <v>1</v>
          </cell>
          <cell r="AR134">
            <v>57.08</v>
          </cell>
        </row>
        <row r="135">
          <cell r="C135" t="str">
            <v>MCESCF</v>
          </cell>
          <cell r="I135" t="str">
            <v/>
          </cell>
          <cell r="L135">
            <v>43847</v>
          </cell>
          <cell r="AM135">
            <v>0</v>
          </cell>
          <cell r="AP135">
            <v>1</v>
          </cell>
          <cell r="AR135">
            <v>50.81</v>
          </cell>
        </row>
        <row r="136">
          <cell r="C136" t="str">
            <v>MCESCF</v>
          </cell>
          <cell r="I136" t="str">
            <v/>
          </cell>
          <cell r="L136">
            <v>43847</v>
          </cell>
          <cell r="AM136">
            <v>754.88</v>
          </cell>
          <cell r="AP136">
            <v>1</v>
          </cell>
          <cell r="AR136">
            <v>50.33</v>
          </cell>
        </row>
        <row r="137">
          <cell r="C137" t="str">
            <v>MCESCF</v>
          </cell>
          <cell r="I137" t="str">
            <v/>
          </cell>
          <cell r="L137">
            <v>43847</v>
          </cell>
          <cell r="AM137">
            <v>0</v>
          </cell>
          <cell r="AP137">
            <v>10.5517</v>
          </cell>
          <cell r="AR137">
            <v>19.68</v>
          </cell>
        </row>
        <row r="138">
          <cell r="C138" t="str">
            <v>MCESCF</v>
          </cell>
          <cell r="I138" t="str">
            <v/>
          </cell>
          <cell r="L138">
            <v>43847</v>
          </cell>
          <cell r="AM138">
            <v>0</v>
          </cell>
          <cell r="AP138">
            <v>9.8892000000000007</v>
          </cell>
          <cell r="AR138">
            <v>27.78</v>
          </cell>
        </row>
        <row r="139">
          <cell r="C139" t="str">
            <v>MCESCF</v>
          </cell>
          <cell r="I139" t="str">
            <v/>
          </cell>
          <cell r="L139">
            <v>43847</v>
          </cell>
          <cell r="AM139">
            <v>0</v>
          </cell>
          <cell r="AP139">
            <v>1</v>
          </cell>
          <cell r="AR139">
            <v>266.62</v>
          </cell>
        </row>
        <row r="140">
          <cell r="C140" t="str">
            <v>MCESCF</v>
          </cell>
          <cell r="I140" t="str">
            <v/>
          </cell>
          <cell r="L140">
            <v>43847</v>
          </cell>
          <cell r="AM140">
            <v>0</v>
          </cell>
          <cell r="AP140">
            <v>10.5517</v>
          </cell>
          <cell r="AR140">
            <v>19.87</v>
          </cell>
        </row>
        <row r="141">
          <cell r="C141" t="str">
            <v>MCESCF</v>
          </cell>
          <cell r="I141" t="str">
            <v/>
          </cell>
          <cell r="L141">
            <v>43847</v>
          </cell>
          <cell r="AM141">
            <v>0</v>
          </cell>
          <cell r="AP141">
            <v>1</v>
          </cell>
          <cell r="AR141">
            <v>58.43</v>
          </cell>
        </row>
        <row r="142">
          <cell r="C142" t="str">
            <v>MCESCF</v>
          </cell>
          <cell r="I142" t="str">
            <v/>
          </cell>
          <cell r="L142">
            <v>43847</v>
          </cell>
          <cell r="AM142">
            <v>0</v>
          </cell>
          <cell r="AP142">
            <v>10.5517</v>
          </cell>
          <cell r="AR142">
            <v>21.78</v>
          </cell>
        </row>
        <row r="143">
          <cell r="C143" t="str">
            <v>MCESCF</v>
          </cell>
          <cell r="I143" t="str">
            <v/>
          </cell>
          <cell r="L143">
            <v>43847</v>
          </cell>
          <cell r="AM143">
            <v>1475.39</v>
          </cell>
          <cell r="AP143">
            <v>1</v>
          </cell>
          <cell r="AR143">
            <v>98.36</v>
          </cell>
        </row>
        <row r="144">
          <cell r="C144" t="str">
            <v>MCESCF</v>
          </cell>
          <cell r="I144" t="str">
            <v/>
          </cell>
          <cell r="L144">
            <v>43847</v>
          </cell>
          <cell r="AM144">
            <v>0</v>
          </cell>
          <cell r="AP144">
            <v>9.8892000000000007</v>
          </cell>
          <cell r="AR144">
            <v>26.73</v>
          </cell>
        </row>
        <row r="145">
          <cell r="C145" t="str">
            <v>MCESCF</v>
          </cell>
          <cell r="I145" t="str">
            <v/>
          </cell>
          <cell r="L145">
            <v>43847</v>
          </cell>
          <cell r="AM145">
            <v>0</v>
          </cell>
          <cell r="AP145">
            <v>1</v>
          </cell>
          <cell r="AR145">
            <v>201.53</v>
          </cell>
        </row>
        <row r="146">
          <cell r="C146" t="str">
            <v>MCESCF</v>
          </cell>
          <cell r="I146" t="str">
            <v/>
          </cell>
          <cell r="L146">
            <v>43847</v>
          </cell>
          <cell r="AM146">
            <v>0</v>
          </cell>
          <cell r="AP146">
            <v>1</v>
          </cell>
          <cell r="AR146">
            <v>187.89</v>
          </cell>
        </row>
        <row r="147">
          <cell r="C147" t="str">
            <v>AMUNDIPEA</v>
          </cell>
          <cell r="I147" t="str">
            <v/>
          </cell>
          <cell r="L147">
            <v>43850</v>
          </cell>
          <cell r="AM147">
            <v>1</v>
          </cell>
          <cell r="AP147">
            <v>0.85270000000000001</v>
          </cell>
          <cell r="AR147">
            <v>210.46</v>
          </cell>
        </row>
        <row r="148">
          <cell r="C148" t="str">
            <v>MESCF</v>
          </cell>
          <cell r="I148" t="str">
            <v/>
          </cell>
          <cell r="L148">
            <v>43850</v>
          </cell>
          <cell r="AM148">
            <v>1</v>
          </cell>
          <cell r="AP148">
            <v>0.85270000000000001</v>
          </cell>
          <cell r="AR148">
            <v>6524.3</v>
          </cell>
        </row>
        <row r="149">
          <cell r="C149" t="str">
            <v>AMUNDIPEA</v>
          </cell>
          <cell r="I149" t="str">
            <v/>
          </cell>
          <cell r="L149">
            <v>43850</v>
          </cell>
          <cell r="AM149">
            <v>0</v>
          </cell>
          <cell r="AP149">
            <v>1</v>
          </cell>
          <cell r="AR149">
            <v>66.63</v>
          </cell>
        </row>
        <row r="150">
          <cell r="C150" t="str">
            <v>MESCT</v>
          </cell>
          <cell r="I150" t="str">
            <v/>
          </cell>
          <cell r="L150">
            <v>43850</v>
          </cell>
          <cell r="AM150">
            <v>0</v>
          </cell>
          <cell r="AP150">
            <v>1</v>
          </cell>
          <cell r="AR150">
            <v>832.88</v>
          </cell>
        </row>
        <row r="151">
          <cell r="C151" t="str">
            <v>MESCF</v>
          </cell>
          <cell r="I151" t="str">
            <v/>
          </cell>
          <cell r="L151">
            <v>43850</v>
          </cell>
          <cell r="AM151">
            <v>596.88</v>
          </cell>
          <cell r="AP151">
            <v>1</v>
          </cell>
          <cell r="AR151">
            <v>417.82</v>
          </cell>
        </row>
        <row r="152">
          <cell r="C152" t="str">
            <v>MEMCF</v>
          </cell>
          <cell r="I152" t="str">
            <v/>
          </cell>
          <cell r="L152">
            <v>43850</v>
          </cell>
          <cell r="AM152">
            <v>11785.28</v>
          </cell>
          <cell r="AP152">
            <v>1</v>
          </cell>
          <cell r="AR152">
            <v>785.69</v>
          </cell>
        </row>
        <row r="153">
          <cell r="C153" t="str">
            <v>MEMCF</v>
          </cell>
          <cell r="I153" t="str">
            <v/>
          </cell>
          <cell r="L153">
            <v>43850</v>
          </cell>
          <cell r="AM153">
            <v>0</v>
          </cell>
          <cell r="AP153">
            <v>1</v>
          </cell>
          <cell r="AR153">
            <v>715.25</v>
          </cell>
        </row>
        <row r="154">
          <cell r="C154" t="str">
            <v>AMUNDIPEA</v>
          </cell>
          <cell r="I154" t="str">
            <v/>
          </cell>
          <cell r="L154">
            <v>43850</v>
          </cell>
          <cell r="AM154">
            <v>0</v>
          </cell>
          <cell r="AP154">
            <v>1</v>
          </cell>
          <cell r="AR154">
            <v>63.42</v>
          </cell>
        </row>
        <row r="155">
          <cell r="C155" t="str">
            <v>MESCT</v>
          </cell>
          <cell r="I155" t="str">
            <v/>
          </cell>
          <cell r="L155">
            <v>43850</v>
          </cell>
          <cell r="AM155">
            <v>0</v>
          </cell>
          <cell r="AP155">
            <v>10.551500000000001</v>
          </cell>
          <cell r="AR155">
            <v>327.58999999999997</v>
          </cell>
        </row>
        <row r="156">
          <cell r="C156" t="str">
            <v>MESCT</v>
          </cell>
          <cell r="I156" t="str">
            <v/>
          </cell>
          <cell r="L156">
            <v>43850</v>
          </cell>
          <cell r="AM156">
            <v>0</v>
          </cell>
          <cell r="AP156">
            <v>1</v>
          </cell>
          <cell r="AR156">
            <v>155.16999999999999</v>
          </cell>
        </row>
        <row r="157">
          <cell r="C157" t="str">
            <v>MESCT</v>
          </cell>
          <cell r="I157" t="str">
            <v/>
          </cell>
          <cell r="L157">
            <v>43850</v>
          </cell>
          <cell r="AM157">
            <v>0</v>
          </cell>
          <cell r="AP157">
            <v>10.551500000000001</v>
          </cell>
          <cell r="AR157">
            <v>1085.24</v>
          </cell>
        </row>
        <row r="158">
          <cell r="C158" t="str">
            <v>AMUNDIPEA</v>
          </cell>
          <cell r="I158" t="str">
            <v/>
          </cell>
          <cell r="L158">
            <v>43850</v>
          </cell>
          <cell r="AM158">
            <v>0</v>
          </cell>
          <cell r="AP158">
            <v>1</v>
          </cell>
          <cell r="AR158">
            <v>43.54</v>
          </cell>
        </row>
        <row r="159">
          <cell r="C159" t="str">
            <v>AMUNDIPEA</v>
          </cell>
          <cell r="I159" t="str">
            <v/>
          </cell>
          <cell r="L159">
            <v>43850</v>
          </cell>
          <cell r="AM159">
            <v>0</v>
          </cell>
          <cell r="AP159">
            <v>10.551500000000001</v>
          </cell>
          <cell r="AR159">
            <v>52.17</v>
          </cell>
        </row>
        <row r="160">
          <cell r="C160" t="str">
            <v>BWF</v>
          </cell>
          <cell r="I160" t="str">
            <v/>
          </cell>
          <cell r="L160">
            <v>43851</v>
          </cell>
          <cell r="AM160">
            <v>1</v>
          </cell>
          <cell r="AP160">
            <v>0.85050000000000003</v>
          </cell>
          <cell r="AR160">
            <v>258.97000000000003</v>
          </cell>
        </row>
        <row r="161">
          <cell r="C161" t="str">
            <v>MESCT</v>
          </cell>
          <cell r="I161" t="str">
            <v/>
          </cell>
          <cell r="L161">
            <v>43851</v>
          </cell>
          <cell r="AM161">
            <v>0</v>
          </cell>
          <cell r="AP161">
            <v>1</v>
          </cell>
          <cell r="AR161">
            <v>829.28</v>
          </cell>
        </row>
        <row r="162">
          <cell r="C162" t="str">
            <v>MESCF</v>
          </cell>
          <cell r="I162" t="str">
            <v/>
          </cell>
          <cell r="L162">
            <v>43851</v>
          </cell>
          <cell r="AM162">
            <v>549.66</v>
          </cell>
          <cell r="AP162">
            <v>1</v>
          </cell>
          <cell r="AR162">
            <v>384.76</v>
          </cell>
        </row>
        <row r="163">
          <cell r="C163" t="str">
            <v>MSF</v>
          </cell>
          <cell r="I163" t="str">
            <v/>
          </cell>
          <cell r="L163">
            <v>43851</v>
          </cell>
          <cell r="AM163">
            <v>1</v>
          </cell>
          <cell r="AP163">
            <v>0.85050000000000003</v>
          </cell>
          <cell r="AR163">
            <v>73.790000000000006</v>
          </cell>
        </row>
        <row r="164">
          <cell r="C164" t="str">
            <v>MSF</v>
          </cell>
          <cell r="I164" t="str">
            <v/>
          </cell>
          <cell r="L164">
            <v>43851</v>
          </cell>
          <cell r="AM164">
            <v>1</v>
          </cell>
          <cell r="AP164">
            <v>0.85050000000000003</v>
          </cell>
          <cell r="AR164">
            <v>49.8</v>
          </cell>
        </row>
        <row r="165">
          <cell r="C165" t="str">
            <v>MSF</v>
          </cell>
          <cell r="I165" t="str">
            <v/>
          </cell>
          <cell r="L165">
            <v>43851</v>
          </cell>
          <cell r="AM165">
            <v>1</v>
          </cell>
          <cell r="AP165">
            <v>0.85050000000000003</v>
          </cell>
          <cell r="AR165">
            <v>279.01</v>
          </cell>
        </row>
        <row r="166">
          <cell r="C166" t="str">
            <v>MSF</v>
          </cell>
          <cell r="I166" t="str">
            <v/>
          </cell>
          <cell r="L166">
            <v>43851</v>
          </cell>
          <cell r="AM166">
            <v>1</v>
          </cell>
          <cell r="AP166">
            <v>0.85050000000000003</v>
          </cell>
          <cell r="AR166">
            <v>264.93</v>
          </cell>
        </row>
        <row r="167">
          <cell r="C167" t="str">
            <v>MSF</v>
          </cell>
          <cell r="I167" t="str">
            <v/>
          </cell>
          <cell r="L167">
            <v>43851</v>
          </cell>
          <cell r="AM167">
            <v>0</v>
          </cell>
          <cell r="AP167">
            <v>1</v>
          </cell>
          <cell r="AR167">
            <v>0</v>
          </cell>
        </row>
        <row r="168">
          <cell r="C168" t="str">
            <v>MSF</v>
          </cell>
          <cell r="I168" t="str">
            <v/>
          </cell>
          <cell r="L168">
            <v>43851</v>
          </cell>
          <cell r="AM168">
            <v>0</v>
          </cell>
          <cell r="AP168">
            <v>1.0745</v>
          </cell>
          <cell r="AR168">
            <v>285.01</v>
          </cell>
        </row>
        <row r="169">
          <cell r="C169" t="str">
            <v>MSF</v>
          </cell>
          <cell r="I169" t="str">
            <v/>
          </cell>
          <cell r="L169">
            <v>43851</v>
          </cell>
          <cell r="AM169">
            <v>0</v>
          </cell>
          <cell r="AP169">
            <v>10.5541</v>
          </cell>
          <cell r="AR169">
            <v>63.07</v>
          </cell>
        </row>
        <row r="170">
          <cell r="C170" t="str">
            <v>MSF</v>
          </cell>
          <cell r="I170" t="str">
            <v/>
          </cell>
          <cell r="L170">
            <v>43851</v>
          </cell>
          <cell r="AM170">
            <v>1</v>
          </cell>
          <cell r="AP170">
            <v>0.85050000000000003</v>
          </cell>
          <cell r="AR170">
            <v>78.23</v>
          </cell>
        </row>
        <row r="171">
          <cell r="C171" t="str">
            <v>MSF</v>
          </cell>
          <cell r="I171" t="str">
            <v/>
          </cell>
          <cell r="L171">
            <v>43851</v>
          </cell>
          <cell r="AM171">
            <v>0</v>
          </cell>
          <cell r="AP171">
            <v>1</v>
          </cell>
          <cell r="AR171">
            <v>20.059999999999999</v>
          </cell>
        </row>
        <row r="172">
          <cell r="C172" t="str">
            <v>MSF</v>
          </cell>
          <cell r="I172" t="str">
            <v/>
          </cell>
          <cell r="L172">
            <v>43851</v>
          </cell>
          <cell r="AM172">
            <v>0</v>
          </cell>
          <cell r="AP172">
            <v>10.5541</v>
          </cell>
          <cell r="AR172">
            <v>78.56</v>
          </cell>
        </row>
        <row r="173">
          <cell r="C173" t="str">
            <v>MSF</v>
          </cell>
          <cell r="I173" t="str">
            <v/>
          </cell>
          <cell r="L173">
            <v>43851</v>
          </cell>
          <cell r="AM173">
            <v>1</v>
          </cell>
          <cell r="AP173">
            <v>0.85050000000000003</v>
          </cell>
          <cell r="AR173">
            <v>95.46</v>
          </cell>
        </row>
        <row r="174">
          <cell r="C174" t="str">
            <v>MSF</v>
          </cell>
          <cell r="I174" t="str">
            <v/>
          </cell>
          <cell r="L174">
            <v>43851</v>
          </cell>
          <cell r="AM174">
            <v>0</v>
          </cell>
          <cell r="AP174">
            <v>1</v>
          </cell>
          <cell r="AR174">
            <v>68.42</v>
          </cell>
        </row>
        <row r="175">
          <cell r="C175" t="str">
            <v>MSF</v>
          </cell>
          <cell r="I175" t="str">
            <v/>
          </cell>
          <cell r="L175">
            <v>43851</v>
          </cell>
          <cell r="AM175">
            <v>0</v>
          </cell>
          <cell r="AP175">
            <v>1</v>
          </cell>
          <cell r="AR175">
            <v>70.180000000000007</v>
          </cell>
        </row>
        <row r="176">
          <cell r="C176" t="str">
            <v>MSF</v>
          </cell>
          <cell r="I176" t="str">
            <v/>
          </cell>
          <cell r="L176">
            <v>43851</v>
          </cell>
          <cell r="AM176">
            <v>0</v>
          </cell>
          <cell r="AP176">
            <v>1</v>
          </cell>
          <cell r="AR176">
            <v>61.13</v>
          </cell>
        </row>
        <row r="177">
          <cell r="C177" t="str">
            <v>MSF</v>
          </cell>
          <cell r="I177" t="str">
            <v/>
          </cell>
          <cell r="L177">
            <v>43851</v>
          </cell>
          <cell r="AM177">
            <v>0</v>
          </cell>
          <cell r="AP177">
            <v>1</v>
          </cell>
          <cell r="AR177">
            <v>51.66</v>
          </cell>
        </row>
        <row r="178">
          <cell r="C178" t="str">
            <v>MSF</v>
          </cell>
          <cell r="I178" t="str">
            <v/>
          </cell>
          <cell r="L178">
            <v>43851</v>
          </cell>
          <cell r="AM178">
            <v>0</v>
          </cell>
          <cell r="AP178">
            <v>1</v>
          </cell>
          <cell r="AR178">
            <v>61.41</v>
          </cell>
        </row>
        <row r="179">
          <cell r="C179" t="str">
            <v>MSF</v>
          </cell>
          <cell r="I179" t="str">
            <v/>
          </cell>
          <cell r="L179">
            <v>43851</v>
          </cell>
          <cell r="AM179">
            <v>0</v>
          </cell>
          <cell r="AP179">
            <v>1</v>
          </cell>
          <cell r="AR179">
            <v>101.89</v>
          </cell>
        </row>
        <row r="180">
          <cell r="C180" t="str">
            <v>MSF</v>
          </cell>
          <cell r="I180" t="str">
            <v/>
          </cell>
          <cell r="L180">
            <v>43851</v>
          </cell>
          <cell r="AM180">
            <v>0</v>
          </cell>
          <cell r="AP180">
            <v>10.5541</v>
          </cell>
          <cell r="AR180">
            <v>55.26</v>
          </cell>
        </row>
        <row r="181">
          <cell r="C181" t="str">
            <v>MSF</v>
          </cell>
          <cell r="I181" t="str">
            <v/>
          </cell>
          <cell r="L181">
            <v>43851</v>
          </cell>
          <cell r="AM181">
            <v>0</v>
          </cell>
          <cell r="AP181">
            <v>1</v>
          </cell>
          <cell r="AR181">
            <v>43.8</v>
          </cell>
        </row>
        <row r="182">
          <cell r="C182" t="str">
            <v>MSF</v>
          </cell>
          <cell r="I182" t="str">
            <v/>
          </cell>
          <cell r="L182">
            <v>43851</v>
          </cell>
          <cell r="AM182">
            <v>0</v>
          </cell>
          <cell r="AP182">
            <v>10.5541</v>
          </cell>
          <cell r="AR182">
            <v>35.67</v>
          </cell>
        </row>
        <row r="183">
          <cell r="C183" t="str">
            <v>MSF</v>
          </cell>
          <cell r="I183" t="str">
            <v/>
          </cell>
          <cell r="L183">
            <v>43851</v>
          </cell>
          <cell r="AM183">
            <v>0</v>
          </cell>
          <cell r="AP183">
            <v>10.5541</v>
          </cell>
          <cell r="AR183">
            <v>39.6</v>
          </cell>
        </row>
        <row r="184">
          <cell r="C184" t="str">
            <v>MSF</v>
          </cell>
          <cell r="I184" t="str">
            <v/>
          </cell>
          <cell r="L184">
            <v>43851</v>
          </cell>
          <cell r="AM184">
            <v>0</v>
          </cell>
          <cell r="AP184">
            <v>7.4725999999999999</v>
          </cell>
          <cell r="AR184">
            <v>62.94</v>
          </cell>
        </row>
        <row r="185">
          <cell r="C185" t="str">
            <v>MSF</v>
          </cell>
          <cell r="I185" t="str">
            <v/>
          </cell>
          <cell r="L185">
            <v>43851</v>
          </cell>
          <cell r="AM185">
            <v>1</v>
          </cell>
          <cell r="AP185">
            <v>0.85050000000000003</v>
          </cell>
          <cell r="AR185">
            <v>73.64</v>
          </cell>
        </row>
        <row r="186">
          <cell r="C186" t="str">
            <v>MSF</v>
          </cell>
          <cell r="I186" t="str">
            <v/>
          </cell>
          <cell r="L186">
            <v>43851</v>
          </cell>
          <cell r="AM186">
            <v>0</v>
          </cell>
          <cell r="AP186">
            <v>10.5541</v>
          </cell>
          <cell r="AR186">
            <v>49.12</v>
          </cell>
        </row>
        <row r="187">
          <cell r="C187" t="str">
            <v>MSF</v>
          </cell>
          <cell r="I187" t="str">
            <v/>
          </cell>
          <cell r="L187">
            <v>43851</v>
          </cell>
          <cell r="AM187">
            <v>1</v>
          </cell>
          <cell r="AP187">
            <v>0.85050000000000003</v>
          </cell>
          <cell r="AR187">
            <v>251.85</v>
          </cell>
        </row>
        <row r="188">
          <cell r="C188" t="str">
            <v>MSF</v>
          </cell>
          <cell r="I188" t="str">
            <v/>
          </cell>
          <cell r="L188">
            <v>43851</v>
          </cell>
          <cell r="AM188">
            <v>0</v>
          </cell>
          <cell r="AP188">
            <v>7.4725999999999999</v>
          </cell>
          <cell r="AR188">
            <v>34.94</v>
          </cell>
        </row>
        <row r="189">
          <cell r="C189" t="str">
            <v>MSF</v>
          </cell>
          <cell r="I189" t="str">
            <v/>
          </cell>
          <cell r="L189">
            <v>43851</v>
          </cell>
          <cell r="AM189">
            <v>1</v>
          </cell>
          <cell r="AP189">
            <v>0.85050000000000003</v>
          </cell>
          <cell r="AR189">
            <v>249.62</v>
          </cell>
        </row>
        <row r="190">
          <cell r="C190" t="str">
            <v>MESCF</v>
          </cell>
          <cell r="I190" t="str">
            <v/>
          </cell>
          <cell r="L190">
            <v>43851</v>
          </cell>
          <cell r="AM190">
            <v>454.8</v>
          </cell>
          <cell r="AP190">
            <v>1</v>
          </cell>
          <cell r="AR190">
            <v>0</v>
          </cell>
        </row>
        <row r="191">
          <cell r="C191" t="str">
            <v>MESCF</v>
          </cell>
          <cell r="I191" t="str">
            <v/>
          </cell>
          <cell r="L191">
            <v>43852</v>
          </cell>
          <cell r="AM191">
            <v>0</v>
          </cell>
          <cell r="AP191">
            <v>1.0747</v>
          </cell>
          <cell r="AR191">
            <v>4709.75</v>
          </cell>
        </row>
        <row r="192">
          <cell r="C192" t="str">
            <v>MSF</v>
          </cell>
          <cell r="I192" t="str">
            <v/>
          </cell>
          <cell r="L192">
            <v>43852</v>
          </cell>
          <cell r="AM192">
            <v>1</v>
          </cell>
          <cell r="AP192">
            <v>0.84430000000000005</v>
          </cell>
          <cell r="AR192">
            <v>218.51</v>
          </cell>
        </row>
        <row r="193">
          <cell r="C193" t="str">
            <v>MESCF</v>
          </cell>
          <cell r="I193" t="str">
            <v/>
          </cell>
          <cell r="L193">
            <v>43852</v>
          </cell>
          <cell r="AM193">
            <v>480.15</v>
          </cell>
          <cell r="AP193">
            <v>1</v>
          </cell>
          <cell r="AR193">
            <v>336.11</v>
          </cell>
        </row>
        <row r="194">
          <cell r="C194" t="str">
            <v>AMUNDIPEA</v>
          </cell>
          <cell r="I194" t="str">
            <v/>
          </cell>
          <cell r="L194">
            <v>43852</v>
          </cell>
          <cell r="AM194">
            <v>0</v>
          </cell>
          <cell r="AP194">
            <v>10.5464</v>
          </cell>
          <cell r="AR194">
            <v>39.74</v>
          </cell>
        </row>
        <row r="195">
          <cell r="C195" t="str">
            <v>AMUNDIPEA</v>
          </cell>
          <cell r="I195" t="str">
            <v/>
          </cell>
          <cell r="L195">
            <v>43852</v>
          </cell>
          <cell r="AM195">
            <v>0</v>
          </cell>
          <cell r="AP195">
            <v>1</v>
          </cell>
          <cell r="AR195">
            <v>39.15</v>
          </cell>
        </row>
        <row r="196">
          <cell r="C196" t="str">
            <v>MESCF</v>
          </cell>
          <cell r="I196" t="str">
            <v/>
          </cell>
          <cell r="L196">
            <v>43853</v>
          </cell>
          <cell r="AM196">
            <v>1537.5</v>
          </cell>
          <cell r="AP196">
            <v>1</v>
          </cell>
          <cell r="AR196">
            <v>768.75</v>
          </cell>
        </row>
        <row r="197">
          <cell r="C197" t="str">
            <v>AMUNDIPEA</v>
          </cell>
          <cell r="I197" t="str">
            <v/>
          </cell>
          <cell r="L197">
            <v>43853</v>
          </cell>
          <cell r="AM197">
            <v>0</v>
          </cell>
          <cell r="AP197">
            <v>1</v>
          </cell>
          <cell r="AR197">
            <v>9.4700000000000006</v>
          </cell>
        </row>
        <row r="198">
          <cell r="C198" t="str">
            <v>AMUNDIPEA</v>
          </cell>
          <cell r="I198" t="str">
            <v/>
          </cell>
          <cell r="L198">
            <v>43853</v>
          </cell>
          <cell r="AM198">
            <v>0</v>
          </cell>
          <cell r="AP198">
            <v>1</v>
          </cell>
          <cell r="AR198">
            <v>10.33</v>
          </cell>
        </row>
        <row r="199">
          <cell r="C199" t="str">
            <v>AMUNDIPEA</v>
          </cell>
          <cell r="I199" t="str">
            <v/>
          </cell>
          <cell r="L199">
            <v>43853</v>
          </cell>
          <cell r="AM199">
            <v>0</v>
          </cell>
          <cell r="AP199">
            <v>1</v>
          </cell>
          <cell r="AR199">
            <v>272.06</v>
          </cell>
        </row>
        <row r="200">
          <cell r="C200" t="str">
            <v>AMUNDIPEA</v>
          </cell>
          <cell r="I200" t="str">
            <v/>
          </cell>
          <cell r="L200">
            <v>43853</v>
          </cell>
          <cell r="AM200">
            <v>0</v>
          </cell>
          <cell r="AP200">
            <v>1.0708</v>
          </cell>
          <cell r="AR200">
            <v>37.28</v>
          </cell>
        </row>
        <row r="201">
          <cell r="C201" t="str">
            <v>MESCF</v>
          </cell>
          <cell r="I201" t="str">
            <v/>
          </cell>
          <cell r="L201">
            <v>43853</v>
          </cell>
          <cell r="AM201">
            <v>253.12</v>
          </cell>
          <cell r="AP201">
            <v>1</v>
          </cell>
          <cell r="AR201">
            <v>177.19</v>
          </cell>
        </row>
        <row r="202">
          <cell r="C202" t="str">
            <v>MSF</v>
          </cell>
          <cell r="I202" t="str">
            <v/>
          </cell>
          <cell r="L202">
            <v>43853</v>
          </cell>
          <cell r="AM202">
            <v>0</v>
          </cell>
          <cell r="AP202">
            <v>10.5433</v>
          </cell>
          <cell r="AR202">
            <v>6.41</v>
          </cell>
        </row>
        <row r="203">
          <cell r="C203" t="str">
            <v>MSF</v>
          </cell>
          <cell r="I203" t="str">
            <v/>
          </cell>
          <cell r="L203">
            <v>43853</v>
          </cell>
          <cell r="AM203">
            <v>0</v>
          </cell>
          <cell r="AP203">
            <v>1</v>
          </cell>
          <cell r="AR203">
            <v>5.65</v>
          </cell>
        </row>
        <row r="204">
          <cell r="C204" t="str">
            <v>MSF</v>
          </cell>
          <cell r="I204" t="str">
            <v/>
          </cell>
          <cell r="L204">
            <v>43853</v>
          </cell>
          <cell r="AM204">
            <v>0</v>
          </cell>
          <cell r="AP204">
            <v>1</v>
          </cell>
          <cell r="AR204">
            <v>11.35</v>
          </cell>
        </row>
        <row r="205">
          <cell r="C205" t="str">
            <v>AMUNDIPEA</v>
          </cell>
          <cell r="I205" t="str">
            <v/>
          </cell>
          <cell r="L205">
            <v>43854</v>
          </cell>
          <cell r="AM205">
            <v>0</v>
          </cell>
          <cell r="AP205">
            <v>9.9659999999999993</v>
          </cell>
          <cell r="AR205">
            <v>24.72</v>
          </cell>
        </row>
        <row r="206">
          <cell r="C206" t="str">
            <v>MESCT</v>
          </cell>
          <cell r="I206" t="str">
            <v/>
          </cell>
          <cell r="L206">
            <v>43854</v>
          </cell>
          <cell r="AM206">
            <v>0</v>
          </cell>
          <cell r="AP206">
            <v>9.9659999999999993</v>
          </cell>
          <cell r="AR206">
            <v>617.96</v>
          </cell>
        </row>
        <row r="207">
          <cell r="C207" t="str">
            <v>AMUNDIPEA</v>
          </cell>
          <cell r="I207" t="str">
            <v/>
          </cell>
          <cell r="L207">
            <v>43854</v>
          </cell>
          <cell r="AM207">
            <v>0</v>
          </cell>
          <cell r="AP207">
            <v>1</v>
          </cell>
          <cell r="AR207">
            <v>18.510000000000002</v>
          </cell>
        </row>
        <row r="208">
          <cell r="C208" t="str">
            <v>MESCF</v>
          </cell>
          <cell r="I208" t="str">
            <v/>
          </cell>
          <cell r="L208">
            <v>43854</v>
          </cell>
          <cell r="AM208">
            <v>0</v>
          </cell>
          <cell r="AP208">
            <v>1</v>
          </cell>
          <cell r="AR208">
            <v>1456.09</v>
          </cell>
        </row>
        <row r="209">
          <cell r="C209" t="str">
            <v>BWF</v>
          </cell>
          <cell r="I209" t="str">
            <v/>
          </cell>
          <cell r="L209">
            <v>43854</v>
          </cell>
          <cell r="AM209">
            <v>1</v>
          </cell>
          <cell r="AP209">
            <v>0.84340000000000004</v>
          </cell>
          <cell r="AR209">
            <v>425.95</v>
          </cell>
        </row>
        <row r="210">
          <cell r="C210" t="str">
            <v>MSF</v>
          </cell>
          <cell r="I210" t="str">
            <v/>
          </cell>
          <cell r="L210">
            <v>43854</v>
          </cell>
          <cell r="AM210">
            <v>1</v>
          </cell>
          <cell r="AP210">
            <v>0.84340000000000004</v>
          </cell>
          <cell r="AR210">
            <v>128.38</v>
          </cell>
        </row>
        <row r="211">
          <cell r="C211" t="str">
            <v>AMUNDIPEA</v>
          </cell>
          <cell r="I211" t="str">
            <v/>
          </cell>
          <cell r="L211">
            <v>43854</v>
          </cell>
          <cell r="AM211">
            <v>0</v>
          </cell>
          <cell r="AP211">
            <v>1</v>
          </cell>
          <cell r="AR211">
            <v>71.989999999999995</v>
          </cell>
        </row>
        <row r="212">
          <cell r="C212" t="str">
            <v>AMUNDIPEA</v>
          </cell>
          <cell r="I212" t="str">
            <v/>
          </cell>
          <cell r="L212">
            <v>43854</v>
          </cell>
          <cell r="AM212">
            <v>0</v>
          </cell>
          <cell r="AP212">
            <v>10.553900000000001</v>
          </cell>
          <cell r="AR212">
            <v>439.43</v>
          </cell>
        </row>
        <row r="213">
          <cell r="C213" t="str">
            <v>AMUNDIPEA</v>
          </cell>
          <cell r="I213" t="str">
            <v/>
          </cell>
          <cell r="L213">
            <v>43854</v>
          </cell>
          <cell r="AM213">
            <v>1</v>
          </cell>
          <cell r="AP213">
            <v>0.84340000000000004</v>
          </cell>
          <cell r="AR213">
            <v>63.74</v>
          </cell>
        </row>
        <row r="214">
          <cell r="C214" t="str">
            <v>AMUNDIPEA</v>
          </cell>
          <cell r="I214" t="str">
            <v/>
          </cell>
          <cell r="L214">
            <v>43854</v>
          </cell>
          <cell r="AM214">
            <v>0</v>
          </cell>
          <cell r="AP214">
            <v>1</v>
          </cell>
          <cell r="AR214">
            <v>8.1</v>
          </cell>
        </row>
        <row r="215">
          <cell r="C215" t="str">
            <v>AMUNDIPEA</v>
          </cell>
          <cell r="I215" t="str">
            <v/>
          </cell>
          <cell r="L215">
            <v>43854</v>
          </cell>
          <cell r="AM215">
            <v>0</v>
          </cell>
          <cell r="AP215">
            <v>1.0708</v>
          </cell>
          <cell r="AR215">
            <v>438.62</v>
          </cell>
        </row>
        <row r="216">
          <cell r="C216" t="str">
            <v>AMUNDIPEA</v>
          </cell>
          <cell r="I216" t="str">
            <v/>
          </cell>
          <cell r="L216">
            <v>43854</v>
          </cell>
          <cell r="AM216">
            <v>0</v>
          </cell>
          <cell r="AP216">
            <v>1</v>
          </cell>
          <cell r="AR216">
            <v>109.01</v>
          </cell>
        </row>
        <row r="217">
          <cell r="C217" t="str">
            <v>MESCF</v>
          </cell>
          <cell r="I217" t="str">
            <v/>
          </cell>
          <cell r="L217">
            <v>43854</v>
          </cell>
          <cell r="AM217">
            <v>3126</v>
          </cell>
          <cell r="AP217">
            <v>1</v>
          </cell>
          <cell r="AR217">
            <v>1563</v>
          </cell>
        </row>
        <row r="218">
          <cell r="C218" t="str">
            <v>MCESCF</v>
          </cell>
          <cell r="I218" t="str">
            <v/>
          </cell>
          <cell r="L218">
            <v>43854</v>
          </cell>
          <cell r="AM218">
            <v>443.39</v>
          </cell>
          <cell r="AP218">
            <v>1</v>
          </cell>
          <cell r="AR218">
            <v>29.56</v>
          </cell>
        </row>
        <row r="219">
          <cell r="C219" t="str">
            <v>MCESCF</v>
          </cell>
          <cell r="I219" t="str">
            <v/>
          </cell>
          <cell r="L219">
            <v>43854</v>
          </cell>
          <cell r="AM219">
            <v>0</v>
          </cell>
          <cell r="AP219">
            <v>1</v>
          </cell>
          <cell r="AR219">
            <v>47.84</v>
          </cell>
        </row>
        <row r="220">
          <cell r="C220" t="str">
            <v>MCESCF</v>
          </cell>
          <cell r="I220" t="str">
            <v/>
          </cell>
          <cell r="L220">
            <v>43854</v>
          </cell>
          <cell r="AM220">
            <v>0</v>
          </cell>
          <cell r="AP220">
            <v>10.553900000000001</v>
          </cell>
          <cell r="AR220">
            <v>36.44</v>
          </cell>
        </row>
        <row r="221">
          <cell r="C221" t="str">
            <v>MCESCF</v>
          </cell>
          <cell r="I221" t="str">
            <v/>
          </cell>
          <cell r="L221">
            <v>43854</v>
          </cell>
          <cell r="AM221">
            <v>0</v>
          </cell>
          <cell r="AP221">
            <v>9.9659999999999993</v>
          </cell>
          <cell r="AR221">
            <v>214.4</v>
          </cell>
        </row>
        <row r="222">
          <cell r="C222" t="str">
            <v>MCESCF</v>
          </cell>
          <cell r="I222" t="str">
            <v/>
          </cell>
          <cell r="L222">
            <v>43854</v>
          </cell>
          <cell r="AM222">
            <v>1146.42</v>
          </cell>
          <cell r="AP222">
            <v>1</v>
          </cell>
          <cell r="AR222">
            <v>76.430000000000007</v>
          </cell>
        </row>
        <row r="223">
          <cell r="C223" t="str">
            <v>MCESCF</v>
          </cell>
          <cell r="I223" t="str">
            <v/>
          </cell>
          <cell r="L223">
            <v>43854</v>
          </cell>
          <cell r="AM223">
            <v>0</v>
          </cell>
          <cell r="AP223">
            <v>10.553900000000001</v>
          </cell>
          <cell r="AR223">
            <v>44.26</v>
          </cell>
        </row>
        <row r="224">
          <cell r="C224" t="str">
            <v>MCESCF</v>
          </cell>
          <cell r="I224" t="str">
            <v/>
          </cell>
          <cell r="L224">
            <v>43854</v>
          </cell>
          <cell r="AM224">
            <v>0</v>
          </cell>
          <cell r="AP224">
            <v>9.9659999999999993</v>
          </cell>
          <cell r="AR224">
            <v>132.35</v>
          </cell>
        </row>
        <row r="225">
          <cell r="C225" t="str">
            <v>MCESCF</v>
          </cell>
          <cell r="I225" t="str">
            <v/>
          </cell>
          <cell r="L225">
            <v>43854</v>
          </cell>
          <cell r="AM225">
            <v>146.33000000000001</v>
          </cell>
          <cell r="AP225">
            <v>1</v>
          </cell>
          <cell r="AR225">
            <v>29.27</v>
          </cell>
        </row>
        <row r="226">
          <cell r="C226" t="str">
            <v>MCESCF</v>
          </cell>
          <cell r="I226" t="str">
            <v/>
          </cell>
          <cell r="L226">
            <v>43854</v>
          </cell>
          <cell r="AM226">
            <v>0</v>
          </cell>
          <cell r="AP226">
            <v>10.553900000000001</v>
          </cell>
          <cell r="AR226">
            <v>36.69</v>
          </cell>
        </row>
        <row r="227">
          <cell r="C227" t="str">
            <v>MCESCF</v>
          </cell>
          <cell r="I227" t="str">
            <v/>
          </cell>
          <cell r="L227">
            <v>43854</v>
          </cell>
          <cell r="AM227">
            <v>0</v>
          </cell>
          <cell r="AP227">
            <v>10.553900000000001</v>
          </cell>
          <cell r="AR227">
            <v>55.45</v>
          </cell>
        </row>
        <row r="228">
          <cell r="C228" t="str">
            <v>MCESCF</v>
          </cell>
          <cell r="I228" t="str">
            <v/>
          </cell>
          <cell r="L228">
            <v>43854</v>
          </cell>
          <cell r="AM228">
            <v>0</v>
          </cell>
          <cell r="AP228">
            <v>1</v>
          </cell>
          <cell r="AR228">
            <v>33.200000000000003</v>
          </cell>
        </row>
        <row r="229">
          <cell r="C229" t="str">
            <v>MCESCF</v>
          </cell>
          <cell r="I229" t="str">
            <v/>
          </cell>
          <cell r="L229">
            <v>43854</v>
          </cell>
          <cell r="AM229">
            <v>0</v>
          </cell>
          <cell r="AP229">
            <v>1</v>
          </cell>
          <cell r="AR229">
            <v>65.09</v>
          </cell>
        </row>
        <row r="230">
          <cell r="C230" t="str">
            <v>MCESCF</v>
          </cell>
          <cell r="I230" t="str">
            <v/>
          </cell>
          <cell r="L230">
            <v>43854</v>
          </cell>
          <cell r="AM230">
            <v>0</v>
          </cell>
          <cell r="AP230">
            <v>7.4730999999999996</v>
          </cell>
          <cell r="AR230">
            <v>111.98</v>
          </cell>
        </row>
        <row r="231">
          <cell r="C231" t="str">
            <v>MCESCF</v>
          </cell>
          <cell r="I231" t="str">
            <v/>
          </cell>
          <cell r="L231">
            <v>43854</v>
          </cell>
          <cell r="AM231">
            <v>0</v>
          </cell>
          <cell r="AP231">
            <v>1</v>
          </cell>
          <cell r="AR231">
            <v>57.31</v>
          </cell>
        </row>
        <row r="232">
          <cell r="C232" t="str">
            <v>MCESCF</v>
          </cell>
          <cell r="I232" t="str">
            <v/>
          </cell>
          <cell r="L232">
            <v>43854</v>
          </cell>
          <cell r="AM232">
            <v>313.94</v>
          </cell>
          <cell r="AP232">
            <v>1</v>
          </cell>
          <cell r="AR232">
            <v>62.79</v>
          </cell>
        </row>
        <row r="233">
          <cell r="C233" t="str">
            <v>MCESCF</v>
          </cell>
          <cell r="I233" t="str">
            <v/>
          </cell>
          <cell r="L233">
            <v>43854</v>
          </cell>
          <cell r="AM233">
            <v>855.95</v>
          </cell>
          <cell r="AP233">
            <v>1</v>
          </cell>
          <cell r="AR233">
            <v>57.06</v>
          </cell>
        </row>
        <row r="234">
          <cell r="C234" t="str">
            <v>MCESCF</v>
          </cell>
          <cell r="I234" t="str">
            <v/>
          </cell>
          <cell r="L234">
            <v>43854</v>
          </cell>
          <cell r="AM234">
            <v>527.65</v>
          </cell>
          <cell r="AP234">
            <v>1</v>
          </cell>
          <cell r="AR234">
            <v>105.53</v>
          </cell>
        </row>
        <row r="235">
          <cell r="C235" t="str">
            <v>MCESCF</v>
          </cell>
          <cell r="I235" t="str">
            <v/>
          </cell>
          <cell r="L235">
            <v>43854</v>
          </cell>
          <cell r="AM235">
            <v>0</v>
          </cell>
          <cell r="AP235">
            <v>1</v>
          </cell>
          <cell r="AR235">
            <v>37.64</v>
          </cell>
        </row>
        <row r="236">
          <cell r="C236" t="str">
            <v>MCESCF</v>
          </cell>
          <cell r="I236" t="str">
            <v/>
          </cell>
          <cell r="L236">
            <v>43854</v>
          </cell>
          <cell r="AM236">
            <v>0</v>
          </cell>
          <cell r="AP236">
            <v>10.553900000000001</v>
          </cell>
          <cell r="AR236">
            <v>38.65</v>
          </cell>
        </row>
        <row r="237">
          <cell r="C237" t="str">
            <v>MCESCF</v>
          </cell>
          <cell r="I237" t="str">
            <v/>
          </cell>
          <cell r="L237">
            <v>43854</v>
          </cell>
          <cell r="AM237">
            <v>0</v>
          </cell>
          <cell r="AP237">
            <v>1.0708</v>
          </cell>
          <cell r="AR237">
            <v>180.43</v>
          </cell>
        </row>
        <row r="238">
          <cell r="C238" t="str">
            <v>MCESCF</v>
          </cell>
          <cell r="I238" t="str">
            <v/>
          </cell>
          <cell r="L238">
            <v>43854</v>
          </cell>
          <cell r="AM238">
            <v>0</v>
          </cell>
          <cell r="AP238">
            <v>1.0708</v>
          </cell>
          <cell r="AR238">
            <v>60.55</v>
          </cell>
        </row>
        <row r="239">
          <cell r="C239" t="str">
            <v>MCESCF</v>
          </cell>
          <cell r="I239" t="str">
            <v/>
          </cell>
          <cell r="L239">
            <v>43854</v>
          </cell>
          <cell r="AM239">
            <v>0</v>
          </cell>
          <cell r="AP239">
            <v>7.4730999999999996</v>
          </cell>
          <cell r="AR239">
            <v>42.88</v>
          </cell>
        </row>
        <row r="240">
          <cell r="C240" t="str">
            <v>MCESCF</v>
          </cell>
          <cell r="I240" t="str">
            <v/>
          </cell>
          <cell r="L240">
            <v>43854</v>
          </cell>
          <cell r="AM240">
            <v>0</v>
          </cell>
          <cell r="AP240">
            <v>1</v>
          </cell>
          <cell r="AR240">
            <v>61.33</v>
          </cell>
        </row>
        <row r="241">
          <cell r="C241" t="str">
            <v>MCESCF</v>
          </cell>
          <cell r="I241" t="str">
            <v/>
          </cell>
          <cell r="L241">
            <v>43854</v>
          </cell>
          <cell r="AM241">
            <v>0</v>
          </cell>
          <cell r="AP241">
            <v>10.553900000000001</v>
          </cell>
          <cell r="AR241">
            <v>69.010000000000005</v>
          </cell>
        </row>
        <row r="242">
          <cell r="C242" t="str">
            <v>MCESCF</v>
          </cell>
          <cell r="I242" t="str">
            <v/>
          </cell>
          <cell r="L242">
            <v>43854</v>
          </cell>
          <cell r="AM242">
            <v>0</v>
          </cell>
          <cell r="AP242">
            <v>9.9659999999999993</v>
          </cell>
          <cell r="AR242">
            <v>158.78</v>
          </cell>
        </row>
        <row r="243">
          <cell r="C243" t="str">
            <v>MCESCF</v>
          </cell>
          <cell r="I243" t="str">
            <v/>
          </cell>
          <cell r="L243">
            <v>43854</v>
          </cell>
          <cell r="AM243">
            <v>0</v>
          </cell>
          <cell r="AP243">
            <v>1</v>
          </cell>
          <cell r="AR243">
            <v>39.15</v>
          </cell>
        </row>
        <row r="244">
          <cell r="C244" t="str">
            <v>MCESCF</v>
          </cell>
          <cell r="I244" t="str">
            <v/>
          </cell>
          <cell r="L244">
            <v>43854</v>
          </cell>
          <cell r="AM244">
            <v>0</v>
          </cell>
          <cell r="AP244">
            <v>1</v>
          </cell>
          <cell r="AR244">
            <v>190.75</v>
          </cell>
        </row>
        <row r="245">
          <cell r="C245" t="str">
            <v>MCESCF</v>
          </cell>
          <cell r="I245" t="str">
            <v/>
          </cell>
          <cell r="L245">
            <v>43854</v>
          </cell>
          <cell r="AM245">
            <v>0</v>
          </cell>
          <cell r="AP245">
            <v>1</v>
          </cell>
          <cell r="AR245">
            <v>50.14</v>
          </cell>
        </row>
        <row r="246">
          <cell r="C246" t="str">
            <v>MCESCF</v>
          </cell>
          <cell r="I246" t="str">
            <v/>
          </cell>
          <cell r="L246">
            <v>43854</v>
          </cell>
          <cell r="AM246">
            <v>0</v>
          </cell>
          <cell r="AP246">
            <v>9.9659999999999993</v>
          </cell>
          <cell r="AR246">
            <v>41.71</v>
          </cell>
        </row>
        <row r="247">
          <cell r="C247" t="str">
            <v>MCESCF</v>
          </cell>
          <cell r="I247" t="str">
            <v/>
          </cell>
          <cell r="L247">
            <v>43854</v>
          </cell>
          <cell r="AM247">
            <v>1455.37</v>
          </cell>
          <cell r="AP247">
            <v>1</v>
          </cell>
          <cell r="AR247">
            <v>97.02</v>
          </cell>
        </row>
        <row r="248">
          <cell r="C248" t="str">
            <v>MCESCF</v>
          </cell>
          <cell r="I248" t="str">
            <v/>
          </cell>
          <cell r="L248">
            <v>43854</v>
          </cell>
          <cell r="AM248">
            <v>0</v>
          </cell>
          <cell r="AP248">
            <v>1</v>
          </cell>
          <cell r="AR248">
            <v>29.12</v>
          </cell>
        </row>
        <row r="249">
          <cell r="C249" t="str">
            <v>MCESCF</v>
          </cell>
          <cell r="I249" t="str">
            <v/>
          </cell>
          <cell r="L249">
            <v>43854</v>
          </cell>
          <cell r="AM249">
            <v>0</v>
          </cell>
          <cell r="AP249">
            <v>1</v>
          </cell>
          <cell r="AR249">
            <v>42.07</v>
          </cell>
        </row>
        <row r="250">
          <cell r="C250" t="str">
            <v>MCESCF</v>
          </cell>
          <cell r="I250" t="str">
            <v/>
          </cell>
          <cell r="L250">
            <v>43854</v>
          </cell>
          <cell r="AM250">
            <v>0</v>
          </cell>
          <cell r="AP250">
            <v>1</v>
          </cell>
          <cell r="AR250">
            <v>36.700000000000003</v>
          </cell>
        </row>
        <row r="251">
          <cell r="C251" t="str">
            <v>AMUNDIPEA</v>
          </cell>
          <cell r="I251" t="str">
            <v/>
          </cell>
          <cell r="L251">
            <v>43854</v>
          </cell>
          <cell r="AM251">
            <v>0</v>
          </cell>
          <cell r="AP251">
            <v>10.553900000000001</v>
          </cell>
          <cell r="AR251">
            <v>28.63</v>
          </cell>
        </row>
        <row r="252">
          <cell r="C252" t="str">
            <v>MESCF</v>
          </cell>
          <cell r="I252" t="str">
            <v/>
          </cell>
          <cell r="L252">
            <v>43854</v>
          </cell>
          <cell r="AM252">
            <v>0</v>
          </cell>
          <cell r="AP252">
            <v>10.553900000000001</v>
          </cell>
          <cell r="AR252">
            <v>439.75</v>
          </cell>
        </row>
        <row r="253">
          <cell r="C253" t="str">
            <v>MESCF</v>
          </cell>
          <cell r="I253" t="str">
            <v/>
          </cell>
          <cell r="L253">
            <v>43854</v>
          </cell>
          <cell r="AM253">
            <v>0</v>
          </cell>
          <cell r="AP253">
            <v>10.553900000000001</v>
          </cell>
          <cell r="AR253">
            <v>542.5</v>
          </cell>
        </row>
        <row r="254">
          <cell r="C254" t="str">
            <v>MESCF</v>
          </cell>
          <cell r="I254" t="str">
            <v/>
          </cell>
          <cell r="L254">
            <v>43854</v>
          </cell>
          <cell r="AM254">
            <v>0</v>
          </cell>
          <cell r="AP254">
            <v>1</v>
          </cell>
          <cell r="AR254">
            <v>403.42</v>
          </cell>
        </row>
        <row r="255">
          <cell r="C255" t="str">
            <v>MESCF</v>
          </cell>
          <cell r="I255" t="str">
            <v/>
          </cell>
          <cell r="L255">
            <v>43854</v>
          </cell>
          <cell r="AM255">
            <v>1</v>
          </cell>
          <cell r="AP255">
            <v>0.84340000000000004</v>
          </cell>
          <cell r="AR255">
            <v>498.5</v>
          </cell>
        </row>
        <row r="256">
          <cell r="C256" t="str">
            <v>AMUNDIPEA</v>
          </cell>
          <cell r="I256" t="str">
            <v/>
          </cell>
          <cell r="L256">
            <v>43854</v>
          </cell>
          <cell r="AM256">
            <v>1</v>
          </cell>
          <cell r="AP256">
            <v>0.84340000000000004</v>
          </cell>
          <cell r="AR256">
            <v>11.97</v>
          </cell>
        </row>
        <row r="257">
          <cell r="C257" t="str">
            <v>MESCF</v>
          </cell>
          <cell r="I257" t="str">
            <v/>
          </cell>
          <cell r="L257">
            <v>43854</v>
          </cell>
          <cell r="AM257">
            <v>728.1</v>
          </cell>
          <cell r="AP257">
            <v>1</v>
          </cell>
          <cell r="AR257">
            <v>509.67</v>
          </cell>
        </row>
        <row r="258">
          <cell r="C258" t="str">
            <v>MESCF</v>
          </cell>
          <cell r="I258" t="str">
            <v/>
          </cell>
          <cell r="L258">
            <v>43854</v>
          </cell>
          <cell r="AM258">
            <v>1</v>
          </cell>
          <cell r="AP258">
            <v>0.84340000000000004</v>
          </cell>
          <cell r="AR258">
            <v>247.31</v>
          </cell>
        </row>
        <row r="259">
          <cell r="C259" t="str">
            <v>MESCF</v>
          </cell>
          <cell r="I259" t="str">
            <v/>
          </cell>
          <cell r="L259">
            <v>43854</v>
          </cell>
          <cell r="AM259">
            <v>1</v>
          </cell>
          <cell r="AP259">
            <v>0.84389999999999998</v>
          </cell>
          <cell r="AR259">
            <v>3057.66</v>
          </cell>
        </row>
        <row r="260">
          <cell r="C260" t="str">
            <v>MESCF</v>
          </cell>
          <cell r="I260" t="str">
            <v/>
          </cell>
          <cell r="L260">
            <v>43854</v>
          </cell>
          <cell r="AM260">
            <v>0</v>
          </cell>
          <cell r="AP260">
            <v>1</v>
          </cell>
          <cell r="AR260">
            <v>1435.27</v>
          </cell>
        </row>
        <row r="261">
          <cell r="C261" t="str">
            <v>MESCF</v>
          </cell>
          <cell r="I261" t="str">
            <v/>
          </cell>
          <cell r="L261">
            <v>43854</v>
          </cell>
          <cell r="AM261">
            <v>1</v>
          </cell>
          <cell r="AP261">
            <v>0.84389999999999998</v>
          </cell>
          <cell r="AR261">
            <v>175.22</v>
          </cell>
        </row>
        <row r="262">
          <cell r="C262" t="str">
            <v>BWF</v>
          </cell>
          <cell r="I262" t="str">
            <v/>
          </cell>
          <cell r="L262">
            <v>43857</v>
          </cell>
          <cell r="AM262">
            <v>4052.41</v>
          </cell>
          <cell r="AP262">
            <v>0.84409999999999996</v>
          </cell>
          <cell r="AR262">
            <v>191.94</v>
          </cell>
        </row>
        <row r="263">
          <cell r="C263" t="str">
            <v>BWF</v>
          </cell>
          <cell r="I263" t="str">
            <v/>
          </cell>
          <cell r="L263">
            <v>43857</v>
          </cell>
          <cell r="AM263">
            <v>862.89</v>
          </cell>
          <cell r="AP263">
            <v>0.84409999999999996</v>
          </cell>
          <cell r="AR263">
            <v>40.840000000000003</v>
          </cell>
        </row>
        <row r="264">
          <cell r="C264" t="str">
            <v>MEEIF</v>
          </cell>
          <cell r="I264" t="str">
            <v/>
          </cell>
          <cell r="L264">
            <v>43857</v>
          </cell>
          <cell r="AM264">
            <v>5746.95</v>
          </cell>
          <cell r="AP264">
            <v>0.84409999999999996</v>
          </cell>
          <cell r="AR264">
            <v>272.23</v>
          </cell>
        </row>
        <row r="265">
          <cell r="C265" t="str">
            <v>MUSCIT</v>
          </cell>
          <cell r="I265" t="str">
            <v/>
          </cell>
          <cell r="L265">
            <v>43857</v>
          </cell>
          <cell r="AM265">
            <v>1</v>
          </cell>
          <cell r="AP265">
            <v>0.84409999999999996</v>
          </cell>
          <cell r="AR265">
            <v>464.4</v>
          </cell>
        </row>
        <row r="266">
          <cell r="C266" t="str">
            <v>MEEIF</v>
          </cell>
          <cell r="I266" t="str">
            <v/>
          </cell>
          <cell r="L266">
            <v>43857</v>
          </cell>
          <cell r="AM266">
            <v>6479.95</v>
          </cell>
          <cell r="AP266">
            <v>0.84409999999999996</v>
          </cell>
          <cell r="AR266">
            <v>306.97000000000003</v>
          </cell>
        </row>
        <row r="267">
          <cell r="C267" t="str">
            <v>MEEIF</v>
          </cell>
          <cell r="I267" t="str">
            <v/>
          </cell>
          <cell r="L267">
            <v>43857</v>
          </cell>
          <cell r="AM267">
            <v>6070.06</v>
          </cell>
          <cell r="AP267">
            <v>0.84409999999999996</v>
          </cell>
          <cell r="AR267">
            <v>1005.89</v>
          </cell>
        </row>
        <row r="268">
          <cell r="C268" t="str">
            <v>MEEIF</v>
          </cell>
          <cell r="I268" t="str">
            <v/>
          </cell>
          <cell r="L268">
            <v>43857</v>
          </cell>
          <cell r="AM268">
            <v>5952.53</v>
          </cell>
          <cell r="AP268">
            <v>0.84409999999999996</v>
          </cell>
          <cell r="AR268">
            <v>986.41</v>
          </cell>
        </row>
        <row r="269">
          <cell r="C269" t="str">
            <v>MEEIF</v>
          </cell>
          <cell r="I269" t="str">
            <v/>
          </cell>
          <cell r="L269">
            <v>43857</v>
          </cell>
          <cell r="AM269">
            <v>0</v>
          </cell>
          <cell r="AP269">
            <v>1</v>
          </cell>
          <cell r="AR269">
            <v>1170.97</v>
          </cell>
        </row>
        <row r="270">
          <cell r="C270" t="str">
            <v>MEEIF</v>
          </cell>
          <cell r="I270" t="str">
            <v/>
          </cell>
          <cell r="L270">
            <v>43857</v>
          </cell>
          <cell r="AM270">
            <v>4483.8999999999996</v>
          </cell>
          <cell r="AP270">
            <v>0.84409999999999996</v>
          </cell>
          <cell r="AR270">
            <v>212.39</v>
          </cell>
        </row>
        <row r="271">
          <cell r="C271" t="str">
            <v>MESCF</v>
          </cell>
          <cell r="I271" t="str">
            <v/>
          </cell>
          <cell r="L271">
            <v>43857</v>
          </cell>
          <cell r="AM271">
            <v>0</v>
          </cell>
          <cell r="AP271">
            <v>1</v>
          </cell>
          <cell r="AR271">
            <v>3.87</v>
          </cell>
        </row>
        <row r="272">
          <cell r="C272" t="str">
            <v>MESCT</v>
          </cell>
          <cell r="I272" t="str">
            <v/>
          </cell>
          <cell r="L272">
            <v>43857</v>
          </cell>
          <cell r="AM272">
            <v>0</v>
          </cell>
          <cell r="AP272">
            <v>10.0709</v>
          </cell>
          <cell r="AR272">
            <v>10.68</v>
          </cell>
        </row>
        <row r="273">
          <cell r="C273" t="str">
            <v>AMUNDIPEA</v>
          </cell>
          <cell r="I273" t="str">
            <v/>
          </cell>
          <cell r="L273">
            <v>43857</v>
          </cell>
          <cell r="AM273">
            <v>0</v>
          </cell>
          <cell r="AP273">
            <v>10.603</v>
          </cell>
          <cell r="AR273">
            <v>15.52</v>
          </cell>
        </row>
        <row r="274">
          <cell r="C274" t="str">
            <v>AMUNDIPEA</v>
          </cell>
          <cell r="I274" t="str">
            <v/>
          </cell>
          <cell r="L274">
            <v>43857</v>
          </cell>
          <cell r="AM274">
            <v>0</v>
          </cell>
          <cell r="AP274">
            <v>1</v>
          </cell>
          <cell r="AR274">
            <v>141.44</v>
          </cell>
        </row>
        <row r="275">
          <cell r="C275" t="str">
            <v>BWF</v>
          </cell>
          <cell r="I275" t="str">
            <v/>
          </cell>
          <cell r="L275">
            <v>43858</v>
          </cell>
          <cell r="AM275">
            <v>0</v>
          </cell>
          <cell r="AP275">
            <v>120.21</v>
          </cell>
          <cell r="AR275">
            <v>674.11</v>
          </cell>
        </row>
        <row r="276">
          <cell r="C276" t="str">
            <v>MUSCIT</v>
          </cell>
          <cell r="I276" t="str">
            <v/>
          </cell>
          <cell r="L276">
            <v>43858</v>
          </cell>
          <cell r="AM276">
            <v>1</v>
          </cell>
          <cell r="AP276">
            <v>0.84699999999999998</v>
          </cell>
          <cell r="AR276">
            <v>53.72</v>
          </cell>
        </row>
        <row r="277">
          <cell r="C277" t="str">
            <v>MEEIF</v>
          </cell>
          <cell r="I277" t="str">
            <v/>
          </cell>
          <cell r="L277">
            <v>43858</v>
          </cell>
          <cell r="AM277">
            <v>13877.02</v>
          </cell>
          <cell r="AP277">
            <v>0.84699999999999998</v>
          </cell>
          <cell r="AR277">
            <v>2292</v>
          </cell>
        </row>
        <row r="278">
          <cell r="C278" t="str">
            <v>MESCF</v>
          </cell>
          <cell r="I278" t="str">
            <v/>
          </cell>
          <cell r="L278">
            <v>43858</v>
          </cell>
          <cell r="AM278">
            <v>1</v>
          </cell>
          <cell r="AP278">
            <v>0.84699999999999998</v>
          </cell>
          <cell r="AR278">
            <v>876.68</v>
          </cell>
        </row>
        <row r="279">
          <cell r="C279" t="str">
            <v>MEMCF</v>
          </cell>
          <cell r="I279" t="str">
            <v/>
          </cell>
          <cell r="L279">
            <v>43858</v>
          </cell>
          <cell r="AM279">
            <v>3960.01</v>
          </cell>
          <cell r="AP279">
            <v>1</v>
          </cell>
          <cell r="AR279">
            <v>264</v>
          </cell>
        </row>
        <row r="280">
          <cell r="C280" t="str">
            <v>MEMCF</v>
          </cell>
          <cell r="I280" t="str">
            <v/>
          </cell>
          <cell r="L280">
            <v>43858</v>
          </cell>
          <cell r="AM280">
            <v>1</v>
          </cell>
          <cell r="AP280">
            <v>0.84699999999999998</v>
          </cell>
          <cell r="AR280">
            <v>156.58000000000001</v>
          </cell>
        </row>
        <row r="281">
          <cell r="C281" t="str">
            <v>MEMCF</v>
          </cell>
          <cell r="I281" t="str">
            <v/>
          </cell>
          <cell r="L281">
            <v>43858</v>
          </cell>
          <cell r="AM281">
            <v>0</v>
          </cell>
          <cell r="AP281">
            <v>1</v>
          </cell>
          <cell r="AR281">
            <v>161.80000000000001</v>
          </cell>
        </row>
        <row r="282">
          <cell r="C282" t="str">
            <v>MEMCF</v>
          </cell>
          <cell r="I282" t="str">
            <v/>
          </cell>
          <cell r="L282">
            <v>43858</v>
          </cell>
          <cell r="AM282">
            <v>1</v>
          </cell>
          <cell r="AP282">
            <v>0.84699999999999998</v>
          </cell>
          <cell r="AR282">
            <v>142.13999999999999</v>
          </cell>
        </row>
        <row r="283">
          <cell r="C283" t="str">
            <v>MEMCF</v>
          </cell>
          <cell r="I283" t="str">
            <v/>
          </cell>
          <cell r="L283">
            <v>43858</v>
          </cell>
          <cell r="AM283">
            <v>2772.17</v>
          </cell>
          <cell r="AP283">
            <v>0.84699999999999998</v>
          </cell>
          <cell r="AR283">
            <v>130.84</v>
          </cell>
        </row>
        <row r="284">
          <cell r="C284" t="str">
            <v>MEMCF</v>
          </cell>
          <cell r="I284" t="str">
            <v/>
          </cell>
          <cell r="L284">
            <v>43858</v>
          </cell>
          <cell r="AM284">
            <v>0</v>
          </cell>
          <cell r="AP284">
            <v>1</v>
          </cell>
          <cell r="AR284">
            <v>145.13999999999999</v>
          </cell>
        </row>
        <row r="285">
          <cell r="C285" t="str">
            <v>MEMCF</v>
          </cell>
          <cell r="I285" t="str">
            <v/>
          </cell>
          <cell r="L285">
            <v>43858</v>
          </cell>
          <cell r="AM285">
            <v>0</v>
          </cell>
          <cell r="AP285">
            <v>1</v>
          </cell>
          <cell r="AR285">
            <v>304.76</v>
          </cell>
        </row>
        <row r="286">
          <cell r="C286" t="str">
            <v>MEMCF</v>
          </cell>
          <cell r="I286" t="str">
            <v/>
          </cell>
          <cell r="L286">
            <v>43858</v>
          </cell>
          <cell r="AM286">
            <v>0</v>
          </cell>
          <cell r="AP286">
            <v>1</v>
          </cell>
          <cell r="AR286">
            <v>276.79000000000002</v>
          </cell>
        </row>
        <row r="287">
          <cell r="C287" t="str">
            <v>AMUNDIPEA</v>
          </cell>
          <cell r="I287" t="str">
            <v/>
          </cell>
          <cell r="L287">
            <v>43859</v>
          </cell>
          <cell r="AM287">
            <v>263.3</v>
          </cell>
          <cell r="AP287">
            <v>0.8458</v>
          </cell>
          <cell r="AR287">
            <v>43.39</v>
          </cell>
        </row>
        <row r="288">
          <cell r="C288" t="str">
            <v>AMUNDIPEA</v>
          </cell>
          <cell r="I288" t="str">
            <v/>
          </cell>
          <cell r="L288">
            <v>43859</v>
          </cell>
          <cell r="AM288">
            <v>0</v>
          </cell>
          <cell r="AP288">
            <v>1</v>
          </cell>
          <cell r="AR288">
            <v>15.72</v>
          </cell>
        </row>
        <row r="289">
          <cell r="C289" t="str">
            <v>MESCF</v>
          </cell>
          <cell r="I289" t="str">
            <v/>
          </cell>
          <cell r="L289">
            <v>43859</v>
          </cell>
          <cell r="AM289">
            <v>0</v>
          </cell>
          <cell r="AP289">
            <v>1</v>
          </cell>
          <cell r="AR289">
            <v>1231.5</v>
          </cell>
        </row>
        <row r="290">
          <cell r="C290" t="str">
            <v>ERAFP</v>
          </cell>
          <cell r="I290" t="str">
            <v/>
          </cell>
          <cell r="L290">
            <v>43859</v>
          </cell>
          <cell r="AM290">
            <v>10876.11</v>
          </cell>
          <cell r="AP290">
            <v>0.8458</v>
          </cell>
          <cell r="AR290">
            <v>1798.89</v>
          </cell>
        </row>
        <row r="291">
          <cell r="C291" t="str">
            <v>MEEIF</v>
          </cell>
          <cell r="I291" t="str">
            <v/>
          </cell>
          <cell r="L291">
            <v>43859</v>
          </cell>
          <cell r="AM291">
            <v>2634.09</v>
          </cell>
          <cell r="AP291">
            <v>0.8458</v>
          </cell>
          <cell r="AR291">
            <v>435.56</v>
          </cell>
        </row>
        <row r="292">
          <cell r="C292" t="str">
            <v>ERAFP</v>
          </cell>
          <cell r="I292" t="str">
            <v/>
          </cell>
          <cell r="L292">
            <v>43859</v>
          </cell>
          <cell r="AM292">
            <v>3626.04</v>
          </cell>
          <cell r="AP292">
            <v>0.8458</v>
          </cell>
          <cell r="AR292">
            <v>599.63</v>
          </cell>
        </row>
        <row r="293">
          <cell r="C293" t="str">
            <v>AMUNDIPEA</v>
          </cell>
          <cell r="I293" t="str">
            <v/>
          </cell>
          <cell r="L293">
            <v>43859</v>
          </cell>
          <cell r="AM293">
            <v>0</v>
          </cell>
          <cell r="AP293">
            <v>1</v>
          </cell>
          <cell r="AR293">
            <v>3.98</v>
          </cell>
        </row>
        <row r="294">
          <cell r="C294" t="str">
            <v>MESCF</v>
          </cell>
          <cell r="I294" t="str">
            <v/>
          </cell>
          <cell r="L294">
            <v>43859</v>
          </cell>
          <cell r="AM294">
            <v>0</v>
          </cell>
          <cell r="AP294">
            <v>1</v>
          </cell>
          <cell r="AR294">
            <v>313.44</v>
          </cell>
        </row>
        <row r="295">
          <cell r="C295" t="str">
            <v>BWF</v>
          </cell>
          <cell r="I295" t="str">
            <v/>
          </cell>
          <cell r="L295">
            <v>43860</v>
          </cell>
          <cell r="AM295">
            <v>1</v>
          </cell>
          <cell r="AP295">
            <v>0.84219999999999995</v>
          </cell>
          <cell r="AR295">
            <v>307.11</v>
          </cell>
        </row>
        <row r="296">
          <cell r="C296" t="str">
            <v>MSF</v>
          </cell>
          <cell r="I296" t="str">
            <v/>
          </cell>
          <cell r="L296">
            <v>43860</v>
          </cell>
          <cell r="AM296">
            <v>1</v>
          </cell>
          <cell r="AP296">
            <v>0.84219999999999995</v>
          </cell>
          <cell r="AR296">
            <v>92.56</v>
          </cell>
        </row>
        <row r="297">
          <cell r="C297" t="str">
            <v>MUSCIT</v>
          </cell>
          <cell r="I297" t="str">
            <v/>
          </cell>
          <cell r="L297">
            <v>43860</v>
          </cell>
          <cell r="AM297">
            <v>1</v>
          </cell>
          <cell r="AP297">
            <v>0.84219999999999995</v>
          </cell>
          <cell r="AR297">
            <v>46.77</v>
          </cell>
        </row>
        <row r="298">
          <cell r="C298" t="str">
            <v>MESCF</v>
          </cell>
          <cell r="I298" t="str">
            <v/>
          </cell>
          <cell r="L298">
            <v>43860</v>
          </cell>
          <cell r="AM298">
            <v>1</v>
          </cell>
          <cell r="AP298">
            <v>0.84219999999999995</v>
          </cell>
          <cell r="AR298">
            <v>127.59</v>
          </cell>
        </row>
        <row r="299">
          <cell r="C299" t="str">
            <v>AMUNDIPEA</v>
          </cell>
          <cell r="I299" t="str">
            <v/>
          </cell>
          <cell r="L299">
            <v>43860</v>
          </cell>
          <cell r="AM299">
            <v>0</v>
          </cell>
          <cell r="AP299">
            <v>10.159700000000001</v>
          </cell>
          <cell r="AR299">
            <v>11.13</v>
          </cell>
        </row>
        <row r="300">
          <cell r="C300" t="str">
            <v>MESCT</v>
          </cell>
          <cell r="I300" t="str">
            <v/>
          </cell>
          <cell r="L300">
            <v>43860</v>
          </cell>
          <cell r="AM300">
            <v>0</v>
          </cell>
          <cell r="AP300">
            <v>10.159700000000001</v>
          </cell>
          <cell r="AR300">
            <v>271.91000000000003</v>
          </cell>
        </row>
        <row r="301">
          <cell r="C301" t="str">
            <v>LF-BWF</v>
          </cell>
          <cell r="I301" t="str">
            <v/>
          </cell>
          <cell r="L301">
            <v>43861</v>
          </cell>
          <cell r="AM301">
            <v>0</v>
          </cell>
          <cell r="AP301">
            <v>10.6792</v>
          </cell>
          <cell r="AR301">
            <v>18.100000000000001</v>
          </cell>
        </row>
        <row r="302">
          <cell r="C302" t="str">
            <v>LF-EIF</v>
          </cell>
          <cell r="I302" t="str">
            <v/>
          </cell>
          <cell r="L302">
            <v>43861</v>
          </cell>
          <cell r="AM302">
            <v>0</v>
          </cell>
          <cell r="AP302">
            <v>10.6792</v>
          </cell>
          <cell r="AR302">
            <v>8.94</v>
          </cell>
        </row>
        <row r="303">
          <cell r="C303" t="str">
            <v>LF-GSF</v>
          </cell>
          <cell r="I303" t="str">
            <v/>
          </cell>
          <cell r="L303">
            <v>43861</v>
          </cell>
          <cell r="AM303">
            <v>0</v>
          </cell>
          <cell r="AP303">
            <v>10.6792</v>
          </cell>
          <cell r="AR303">
            <v>33.93</v>
          </cell>
        </row>
        <row r="304">
          <cell r="C304" t="str">
            <v>LF-BWF</v>
          </cell>
          <cell r="I304" t="str">
            <v/>
          </cell>
          <cell r="L304">
            <v>43861</v>
          </cell>
          <cell r="AM304">
            <v>0</v>
          </cell>
          <cell r="AP304">
            <v>1</v>
          </cell>
          <cell r="AR304">
            <v>30.67</v>
          </cell>
        </row>
        <row r="305">
          <cell r="C305" t="str">
            <v>LF-EIF</v>
          </cell>
          <cell r="I305" t="str">
            <v/>
          </cell>
          <cell r="L305">
            <v>43861</v>
          </cell>
          <cell r="AM305">
            <v>0</v>
          </cell>
          <cell r="AP305">
            <v>1</v>
          </cell>
          <cell r="AR305">
            <v>20.45</v>
          </cell>
        </row>
        <row r="306">
          <cell r="C306" t="str">
            <v>LF-GSF</v>
          </cell>
          <cell r="I306" t="str">
            <v/>
          </cell>
          <cell r="L306">
            <v>43861</v>
          </cell>
          <cell r="AM306">
            <v>0</v>
          </cell>
          <cell r="AP306">
            <v>1</v>
          </cell>
          <cell r="AR306">
            <v>37.479999999999997</v>
          </cell>
        </row>
        <row r="307">
          <cell r="C307" t="str">
            <v>LF-BWF</v>
          </cell>
          <cell r="I307" t="str">
            <v/>
          </cell>
          <cell r="L307">
            <v>43861</v>
          </cell>
          <cell r="AM307">
            <v>0</v>
          </cell>
          <cell r="AP307">
            <v>1</v>
          </cell>
          <cell r="AR307">
            <v>33.340000000000003</v>
          </cell>
        </row>
        <row r="308">
          <cell r="C308" t="str">
            <v>LF-GSF</v>
          </cell>
          <cell r="I308" t="str">
            <v/>
          </cell>
          <cell r="L308">
            <v>43861</v>
          </cell>
          <cell r="AM308">
            <v>0</v>
          </cell>
          <cell r="AP308">
            <v>1</v>
          </cell>
          <cell r="AR308">
            <v>41.67</v>
          </cell>
        </row>
        <row r="309">
          <cell r="C309" t="str">
            <v>LF-BWF</v>
          </cell>
          <cell r="I309" t="str">
            <v/>
          </cell>
          <cell r="L309">
            <v>43861</v>
          </cell>
          <cell r="AM309">
            <v>731.47</v>
          </cell>
          <cell r="AP309">
            <v>1</v>
          </cell>
          <cell r="AR309">
            <v>48.76</v>
          </cell>
        </row>
        <row r="310">
          <cell r="C310" t="str">
            <v>LF-GSF</v>
          </cell>
          <cell r="I310" t="str">
            <v/>
          </cell>
          <cell r="L310">
            <v>43861</v>
          </cell>
          <cell r="AM310">
            <v>731.47</v>
          </cell>
          <cell r="AP310">
            <v>1</v>
          </cell>
          <cell r="AR310">
            <v>48.76</v>
          </cell>
        </row>
        <row r="311">
          <cell r="C311" t="str">
            <v>LF-BWF</v>
          </cell>
          <cell r="I311" t="str">
            <v/>
          </cell>
          <cell r="L311">
            <v>43861</v>
          </cell>
          <cell r="AM311">
            <v>0</v>
          </cell>
          <cell r="AP311">
            <v>1</v>
          </cell>
          <cell r="AR311">
            <v>43.34</v>
          </cell>
        </row>
        <row r="312">
          <cell r="C312" t="str">
            <v>LF-GSF</v>
          </cell>
          <cell r="I312" t="str">
            <v/>
          </cell>
          <cell r="L312">
            <v>43861</v>
          </cell>
          <cell r="AM312">
            <v>0</v>
          </cell>
          <cell r="AP312">
            <v>1</v>
          </cell>
          <cell r="AR312">
            <v>37.15</v>
          </cell>
        </row>
        <row r="313">
          <cell r="C313" t="str">
            <v>LF-GSF</v>
          </cell>
          <cell r="I313" t="str">
            <v/>
          </cell>
          <cell r="L313">
            <v>43861</v>
          </cell>
          <cell r="AM313">
            <v>0</v>
          </cell>
          <cell r="AP313">
            <v>10.6792</v>
          </cell>
          <cell r="AR313">
            <v>30.22</v>
          </cell>
        </row>
        <row r="314">
          <cell r="C314" t="str">
            <v>LF-EIF</v>
          </cell>
          <cell r="I314" t="str">
            <v/>
          </cell>
          <cell r="L314">
            <v>43861</v>
          </cell>
          <cell r="AM314">
            <v>0</v>
          </cell>
          <cell r="AP314">
            <v>7.4729999999999999</v>
          </cell>
          <cell r="AR314">
            <v>27.14</v>
          </cell>
        </row>
        <row r="315">
          <cell r="C315" t="str">
            <v>LF-GSF</v>
          </cell>
          <cell r="I315" t="str">
            <v/>
          </cell>
          <cell r="L315">
            <v>43861</v>
          </cell>
          <cell r="AM315">
            <v>0</v>
          </cell>
          <cell r="AP315">
            <v>7.4729999999999999</v>
          </cell>
          <cell r="AR315">
            <v>40.21</v>
          </cell>
        </row>
        <row r="316">
          <cell r="C316" t="str">
            <v>LF-GSF</v>
          </cell>
          <cell r="I316" t="str">
            <v/>
          </cell>
          <cell r="L316">
            <v>43861</v>
          </cell>
          <cell r="AM316">
            <v>824.85</v>
          </cell>
          <cell r="AP316">
            <v>0.84009999999999996</v>
          </cell>
          <cell r="AR316">
            <v>39.22</v>
          </cell>
        </row>
        <row r="317">
          <cell r="C317" t="str">
            <v>LF-EIF</v>
          </cell>
          <cell r="I317" t="str">
            <v/>
          </cell>
          <cell r="L317">
            <v>43861</v>
          </cell>
          <cell r="AM317">
            <v>0</v>
          </cell>
          <cell r="AP317">
            <v>1</v>
          </cell>
          <cell r="AR317">
            <v>42.44</v>
          </cell>
        </row>
        <row r="318">
          <cell r="C318" t="str">
            <v>LF-GSF</v>
          </cell>
          <cell r="I318" t="str">
            <v/>
          </cell>
          <cell r="L318">
            <v>43861</v>
          </cell>
          <cell r="AM318">
            <v>0</v>
          </cell>
          <cell r="AP318">
            <v>1</v>
          </cell>
          <cell r="AR318">
            <v>28.3</v>
          </cell>
        </row>
        <row r="319">
          <cell r="C319" t="str">
            <v>LF-GSF</v>
          </cell>
          <cell r="I319" t="str">
            <v/>
          </cell>
          <cell r="L319">
            <v>43861</v>
          </cell>
          <cell r="AM319">
            <v>682.55</v>
          </cell>
          <cell r="AP319">
            <v>0.84009999999999996</v>
          </cell>
          <cell r="AR319">
            <v>32.450000000000003</v>
          </cell>
        </row>
        <row r="320">
          <cell r="C320" t="str">
            <v>LF-UKIF</v>
          </cell>
          <cell r="I320" t="str">
            <v/>
          </cell>
          <cell r="L320">
            <v>43861</v>
          </cell>
          <cell r="AM320">
            <v>1116.26</v>
          </cell>
          <cell r="AP320">
            <v>0.84009999999999996</v>
          </cell>
          <cell r="AR320">
            <v>53.09</v>
          </cell>
        </row>
        <row r="321">
          <cell r="C321" t="str">
            <v>LF-GSF</v>
          </cell>
          <cell r="I321" t="str">
            <v/>
          </cell>
          <cell r="L321">
            <v>43861</v>
          </cell>
          <cell r="AM321">
            <v>693.53</v>
          </cell>
          <cell r="AP321">
            <v>0.84009999999999996</v>
          </cell>
          <cell r="AR321">
            <v>32.97</v>
          </cell>
        </row>
        <row r="322">
          <cell r="C322" t="str">
            <v>LF-UKIF</v>
          </cell>
          <cell r="I322" t="str">
            <v/>
          </cell>
          <cell r="L322">
            <v>43861</v>
          </cell>
          <cell r="AM322">
            <v>990.32</v>
          </cell>
          <cell r="AP322">
            <v>0.84009999999999996</v>
          </cell>
          <cell r="AR322">
            <v>47.09</v>
          </cell>
        </row>
        <row r="323">
          <cell r="C323" t="str">
            <v>LF-EIF</v>
          </cell>
          <cell r="I323" t="str">
            <v/>
          </cell>
          <cell r="L323">
            <v>43861</v>
          </cell>
          <cell r="AM323">
            <v>0</v>
          </cell>
          <cell r="AP323">
            <v>1.0689</v>
          </cell>
          <cell r="AR323">
            <v>26.63</v>
          </cell>
        </row>
        <row r="324">
          <cell r="C324" t="str">
            <v>LF-GSF</v>
          </cell>
          <cell r="I324" t="str">
            <v/>
          </cell>
          <cell r="L324">
            <v>43861</v>
          </cell>
          <cell r="AM324">
            <v>0</v>
          </cell>
          <cell r="AP324">
            <v>1.0689</v>
          </cell>
          <cell r="AR324">
            <v>41.62</v>
          </cell>
        </row>
        <row r="325">
          <cell r="C325" t="str">
            <v>LF-GSF</v>
          </cell>
          <cell r="I325" t="str">
            <v/>
          </cell>
          <cell r="L325">
            <v>43861</v>
          </cell>
          <cell r="AM325">
            <v>782.92</v>
          </cell>
          <cell r="AP325">
            <v>0.84009999999999996</v>
          </cell>
          <cell r="AR325">
            <v>37.22</v>
          </cell>
        </row>
        <row r="326">
          <cell r="C326" t="str">
            <v>LF-BWF</v>
          </cell>
          <cell r="I326" t="str">
            <v/>
          </cell>
          <cell r="L326">
            <v>43861</v>
          </cell>
          <cell r="AM326">
            <v>0</v>
          </cell>
          <cell r="AP326">
            <v>1.0689</v>
          </cell>
          <cell r="AR326">
            <v>31.66</v>
          </cell>
        </row>
        <row r="327">
          <cell r="C327" t="str">
            <v>LF-GSF</v>
          </cell>
          <cell r="I327" t="str">
            <v/>
          </cell>
          <cell r="L327">
            <v>43861</v>
          </cell>
          <cell r="AM327">
            <v>0</v>
          </cell>
          <cell r="AP327">
            <v>1.0689</v>
          </cell>
          <cell r="AR327">
            <v>35.46</v>
          </cell>
        </row>
        <row r="328">
          <cell r="C328" t="str">
            <v>LF-UKIF</v>
          </cell>
          <cell r="I328" t="str">
            <v/>
          </cell>
          <cell r="L328">
            <v>43861</v>
          </cell>
          <cell r="AM328">
            <v>452.35</v>
          </cell>
          <cell r="AP328">
            <v>0.84009999999999996</v>
          </cell>
          <cell r="AR328">
            <v>21.48</v>
          </cell>
        </row>
        <row r="329">
          <cell r="C329" t="str">
            <v>LF-UKIF</v>
          </cell>
          <cell r="I329" t="str">
            <v/>
          </cell>
          <cell r="L329">
            <v>43861</v>
          </cell>
          <cell r="AM329">
            <v>722.9</v>
          </cell>
          <cell r="AP329">
            <v>0.84009999999999996</v>
          </cell>
          <cell r="AR329">
            <v>34.36</v>
          </cell>
        </row>
        <row r="330">
          <cell r="C330" t="str">
            <v>LF-UKIF</v>
          </cell>
          <cell r="I330" t="str">
            <v/>
          </cell>
          <cell r="L330">
            <v>43861</v>
          </cell>
          <cell r="AM330">
            <v>677.83</v>
          </cell>
          <cell r="AP330">
            <v>0.84009999999999996</v>
          </cell>
          <cell r="AR330">
            <v>32.22</v>
          </cell>
        </row>
        <row r="331">
          <cell r="C331" t="str">
            <v>LF-UKIF</v>
          </cell>
          <cell r="I331" t="str">
            <v/>
          </cell>
          <cell r="L331">
            <v>43861</v>
          </cell>
          <cell r="AM331">
            <v>885.94</v>
          </cell>
          <cell r="AP331">
            <v>0.84009999999999996</v>
          </cell>
          <cell r="AR331">
            <v>42.12</v>
          </cell>
        </row>
        <row r="332">
          <cell r="C332" t="str">
            <v>LF-EIF</v>
          </cell>
          <cell r="I332" t="str">
            <v/>
          </cell>
          <cell r="L332">
            <v>43861</v>
          </cell>
          <cell r="AM332">
            <v>0</v>
          </cell>
          <cell r="AP332">
            <v>10.6792</v>
          </cell>
          <cell r="AR332">
            <v>3.06</v>
          </cell>
        </row>
        <row r="333">
          <cell r="C333" t="str">
            <v>LF-UKIF</v>
          </cell>
          <cell r="I333" t="str">
            <v/>
          </cell>
          <cell r="L333">
            <v>43861</v>
          </cell>
          <cell r="AM333">
            <v>0</v>
          </cell>
          <cell r="AP333">
            <v>10.6792</v>
          </cell>
          <cell r="AR333">
            <v>2.5499999999999998</v>
          </cell>
        </row>
        <row r="334">
          <cell r="C334" t="str">
            <v>LF-UKIF</v>
          </cell>
          <cell r="I334" t="str">
            <v/>
          </cell>
          <cell r="L334">
            <v>43861</v>
          </cell>
          <cell r="AM334">
            <v>593.96</v>
          </cell>
          <cell r="AP334">
            <v>0.84009999999999996</v>
          </cell>
          <cell r="AR334">
            <v>98.75</v>
          </cell>
        </row>
        <row r="335">
          <cell r="C335" t="str">
            <v>LF-UKIF</v>
          </cell>
          <cell r="I335" t="str">
            <v/>
          </cell>
          <cell r="L335">
            <v>43861</v>
          </cell>
          <cell r="AM335">
            <v>0</v>
          </cell>
          <cell r="AP335">
            <v>0.84009999999999996</v>
          </cell>
          <cell r="AR335">
            <v>135.41999999999999</v>
          </cell>
        </row>
        <row r="336">
          <cell r="C336" t="str">
            <v>LF-UKIF</v>
          </cell>
          <cell r="I336" t="str">
            <v/>
          </cell>
          <cell r="L336">
            <v>43861</v>
          </cell>
          <cell r="AM336">
            <v>861.87</v>
          </cell>
          <cell r="AP336">
            <v>0.84009999999999996</v>
          </cell>
          <cell r="AR336">
            <v>40.98</v>
          </cell>
        </row>
        <row r="337">
          <cell r="C337" t="str">
            <v>LF-UKIF</v>
          </cell>
          <cell r="I337" t="str">
            <v/>
          </cell>
          <cell r="L337">
            <v>43861</v>
          </cell>
          <cell r="AM337">
            <v>388.86</v>
          </cell>
          <cell r="AP337">
            <v>0.84009999999999996</v>
          </cell>
          <cell r="AR337">
            <v>18.46</v>
          </cell>
        </row>
        <row r="338">
          <cell r="C338" t="str">
            <v>LF-UKIF</v>
          </cell>
          <cell r="I338" t="str">
            <v/>
          </cell>
          <cell r="L338">
            <v>43861</v>
          </cell>
          <cell r="AM338">
            <v>999.2</v>
          </cell>
          <cell r="AP338">
            <v>0.84009999999999996</v>
          </cell>
          <cell r="AR338">
            <v>166.22</v>
          </cell>
        </row>
        <row r="339">
          <cell r="C339" t="str">
            <v>LF-UKIF</v>
          </cell>
          <cell r="I339" t="str">
            <v/>
          </cell>
          <cell r="L339">
            <v>43861</v>
          </cell>
          <cell r="AM339">
            <v>511.79</v>
          </cell>
          <cell r="AP339">
            <v>0.84009999999999996</v>
          </cell>
          <cell r="AR339">
            <v>24.32</v>
          </cell>
        </row>
        <row r="340">
          <cell r="C340" t="str">
            <v>LF-UKIF</v>
          </cell>
          <cell r="I340" t="str">
            <v/>
          </cell>
          <cell r="L340">
            <v>43861</v>
          </cell>
          <cell r="AM340">
            <v>975.1</v>
          </cell>
          <cell r="AP340">
            <v>0.84009999999999996</v>
          </cell>
          <cell r="AR340">
            <v>46.37</v>
          </cell>
        </row>
        <row r="341">
          <cell r="C341" t="str">
            <v>LF-BWF</v>
          </cell>
          <cell r="I341" t="str">
            <v/>
          </cell>
          <cell r="L341">
            <v>43861</v>
          </cell>
          <cell r="AM341">
            <v>0</v>
          </cell>
          <cell r="AP341">
            <v>1</v>
          </cell>
          <cell r="AR341">
            <v>26</v>
          </cell>
        </row>
        <row r="342">
          <cell r="C342" t="str">
            <v>LF-EIF</v>
          </cell>
          <cell r="I342" t="str">
            <v/>
          </cell>
          <cell r="L342">
            <v>43861</v>
          </cell>
          <cell r="AM342">
            <v>0</v>
          </cell>
          <cell r="AP342">
            <v>1</v>
          </cell>
          <cell r="AR342">
            <v>20.8</v>
          </cell>
        </row>
        <row r="343">
          <cell r="C343" t="str">
            <v>LF-UKIF</v>
          </cell>
          <cell r="I343" t="str">
            <v/>
          </cell>
          <cell r="L343">
            <v>43861</v>
          </cell>
          <cell r="AM343">
            <v>0</v>
          </cell>
          <cell r="AP343">
            <v>1</v>
          </cell>
          <cell r="AR343">
            <v>13</v>
          </cell>
        </row>
        <row r="344">
          <cell r="C344" t="str">
            <v>LF-EIF</v>
          </cell>
          <cell r="I344" t="str">
            <v/>
          </cell>
          <cell r="L344">
            <v>43861</v>
          </cell>
          <cell r="AM344">
            <v>0</v>
          </cell>
          <cell r="AP344">
            <v>1.0689</v>
          </cell>
          <cell r="AR344">
            <v>42.69</v>
          </cell>
        </row>
        <row r="345">
          <cell r="C345" t="str">
            <v>LF-UKIF</v>
          </cell>
          <cell r="I345" t="str">
            <v/>
          </cell>
          <cell r="L345">
            <v>43861</v>
          </cell>
          <cell r="AM345">
            <v>0</v>
          </cell>
          <cell r="AP345">
            <v>1.0689</v>
          </cell>
          <cell r="AR345">
            <v>18.559999999999999</v>
          </cell>
        </row>
        <row r="346">
          <cell r="C346" t="str">
            <v>LF-BWF</v>
          </cell>
          <cell r="I346" t="str">
            <v/>
          </cell>
          <cell r="L346">
            <v>43861</v>
          </cell>
          <cell r="AM346">
            <v>389.42</v>
          </cell>
          <cell r="AP346">
            <v>0.84009999999999996</v>
          </cell>
          <cell r="AR346">
            <v>18.489999999999998</v>
          </cell>
        </row>
        <row r="347">
          <cell r="C347" t="str">
            <v>LF-UKIF</v>
          </cell>
          <cell r="I347" t="str">
            <v/>
          </cell>
          <cell r="L347">
            <v>43861</v>
          </cell>
          <cell r="AM347">
            <v>777.84</v>
          </cell>
          <cell r="AP347">
            <v>0.84009999999999996</v>
          </cell>
          <cell r="AR347">
            <v>36.979999999999997</v>
          </cell>
        </row>
        <row r="348">
          <cell r="C348" t="str">
            <v>LF-UKIF</v>
          </cell>
          <cell r="I348" t="str">
            <v/>
          </cell>
          <cell r="L348">
            <v>43861</v>
          </cell>
          <cell r="AM348">
            <v>719.94</v>
          </cell>
          <cell r="AP348">
            <v>0.84009999999999996</v>
          </cell>
          <cell r="AR348">
            <v>119.72</v>
          </cell>
        </row>
        <row r="349">
          <cell r="C349" t="str">
            <v>LF-EIF</v>
          </cell>
          <cell r="I349" t="str">
            <v/>
          </cell>
          <cell r="L349">
            <v>43861</v>
          </cell>
          <cell r="AM349">
            <v>0</v>
          </cell>
          <cell r="AP349">
            <v>1</v>
          </cell>
          <cell r="AR349">
            <v>30.24</v>
          </cell>
        </row>
        <row r="350">
          <cell r="C350" t="str">
            <v>LF-UKIF</v>
          </cell>
          <cell r="I350" t="str">
            <v/>
          </cell>
          <cell r="L350">
            <v>43861</v>
          </cell>
          <cell r="AM350">
            <v>0</v>
          </cell>
          <cell r="AP350">
            <v>1</v>
          </cell>
          <cell r="AR350">
            <v>14.32</v>
          </cell>
        </row>
        <row r="351">
          <cell r="C351" t="str">
            <v>LF-UKIF</v>
          </cell>
          <cell r="I351" t="str">
            <v/>
          </cell>
          <cell r="L351">
            <v>43861</v>
          </cell>
          <cell r="AM351">
            <v>754.74</v>
          </cell>
          <cell r="AP351">
            <v>0.84009999999999996</v>
          </cell>
          <cell r="AR351">
            <v>35.880000000000003</v>
          </cell>
        </row>
        <row r="352">
          <cell r="C352" t="str">
            <v>LF-UKIF</v>
          </cell>
          <cell r="I352" t="str">
            <v/>
          </cell>
          <cell r="L352">
            <v>43861</v>
          </cell>
          <cell r="AM352">
            <v>623.41999999999996</v>
          </cell>
          <cell r="AP352">
            <v>0.84009999999999996</v>
          </cell>
          <cell r="AR352">
            <v>29.63</v>
          </cell>
        </row>
        <row r="353">
          <cell r="C353" t="str">
            <v>LF-UKIF</v>
          </cell>
          <cell r="I353" t="str">
            <v/>
          </cell>
          <cell r="L353">
            <v>43861</v>
          </cell>
          <cell r="AM353">
            <v>312.5</v>
          </cell>
          <cell r="AP353">
            <v>0.84009999999999996</v>
          </cell>
          <cell r="AR353">
            <v>14.83</v>
          </cell>
        </row>
        <row r="354">
          <cell r="C354" t="str">
            <v>LF-EIF</v>
          </cell>
          <cell r="I354" t="str">
            <v/>
          </cell>
          <cell r="L354">
            <v>43861</v>
          </cell>
          <cell r="AM354">
            <v>0</v>
          </cell>
          <cell r="AP354">
            <v>10.6792</v>
          </cell>
          <cell r="AR354">
            <v>45.21</v>
          </cell>
        </row>
        <row r="355">
          <cell r="C355" t="str">
            <v>LF-UKIF</v>
          </cell>
          <cell r="I355" t="str">
            <v/>
          </cell>
          <cell r="L355">
            <v>43861</v>
          </cell>
          <cell r="AM355">
            <v>0</v>
          </cell>
          <cell r="AP355">
            <v>10.6792</v>
          </cell>
          <cell r="AR355">
            <v>13.1</v>
          </cell>
        </row>
        <row r="356">
          <cell r="C356" t="str">
            <v>LF-UKIF</v>
          </cell>
          <cell r="I356" t="str">
            <v/>
          </cell>
          <cell r="L356">
            <v>43861</v>
          </cell>
          <cell r="AM356">
            <v>807.9</v>
          </cell>
          <cell r="AP356">
            <v>0.84009999999999996</v>
          </cell>
          <cell r="AR356">
            <v>38.409999999999997</v>
          </cell>
        </row>
        <row r="357">
          <cell r="C357" t="str">
            <v>LF-UKIF</v>
          </cell>
          <cell r="I357" t="str">
            <v/>
          </cell>
          <cell r="L357">
            <v>43861</v>
          </cell>
          <cell r="AM357">
            <v>483.84</v>
          </cell>
          <cell r="AP357">
            <v>0.84009999999999996</v>
          </cell>
          <cell r="AR357">
            <v>80.400000000000006</v>
          </cell>
        </row>
        <row r="358">
          <cell r="C358" t="str">
            <v>LF-BWF</v>
          </cell>
          <cell r="I358" t="str">
            <v/>
          </cell>
          <cell r="L358">
            <v>43861</v>
          </cell>
          <cell r="AM358">
            <v>324.43</v>
          </cell>
          <cell r="AP358">
            <v>0.84009999999999996</v>
          </cell>
          <cell r="AR358">
            <v>15.39</v>
          </cell>
        </row>
        <row r="359">
          <cell r="C359" t="str">
            <v>LF-UKIF</v>
          </cell>
          <cell r="I359" t="str">
            <v/>
          </cell>
          <cell r="L359">
            <v>43861</v>
          </cell>
          <cell r="AM359">
            <v>555.48</v>
          </cell>
          <cell r="AP359">
            <v>0.84009999999999996</v>
          </cell>
          <cell r="AR359">
            <v>26.4</v>
          </cell>
        </row>
        <row r="360">
          <cell r="C360" t="str">
            <v>LF-UKIF</v>
          </cell>
          <cell r="I360" t="str">
            <v/>
          </cell>
          <cell r="L360">
            <v>43861</v>
          </cell>
          <cell r="AM360">
            <v>619.71</v>
          </cell>
          <cell r="AP360">
            <v>0.84009999999999996</v>
          </cell>
          <cell r="AR360">
            <v>29.45</v>
          </cell>
        </row>
        <row r="361">
          <cell r="C361" t="str">
            <v>LF-UKIF</v>
          </cell>
          <cell r="I361" t="str">
            <v/>
          </cell>
          <cell r="L361">
            <v>43861</v>
          </cell>
          <cell r="AM361">
            <v>856.29</v>
          </cell>
          <cell r="AP361">
            <v>0.84009999999999996</v>
          </cell>
          <cell r="AR361">
            <v>142.43</v>
          </cell>
        </row>
        <row r="362">
          <cell r="C362" t="str">
            <v>LF-UKIF</v>
          </cell>
          <cell r="I362" t="str">
            <v/>
          </cell>
          <cell r="L362">
            <v>43861</v>
          </cell>
          <cell r="AM362">
            <v>904.59</v>
          </cell>
          <cell r="AP362">
            <v>0.84009999999999996</v>
          </cell>
          <cell r="AR362">
            <v>43.02</v>
          </cell>
        </row>
        <row r="363">
          <cell r="C363" t="str">
            <v>LF-UKIF</v>
          </cell>
          <cell r="I363" t="str">
            <v/>
          </cell>
          <cell r="L363">
            <v>43861</v>
          </cell>
          <cell r="AM363">
            <v>382.74</v>
          </cell>
          <cell r="AP363">
            <v>0.84009999999999996</v>
          </cell>
          <cell r="AR363">
            <v>18.18</v>
          </cell>
        </row>
        <row r="364">
          <cell r="C364" t="str">
            <v>LF-UKIF</v>
          </cell>
          <cell r="I364" t="str">
            <v/>
          </cell>
          <cell r="L364">
            <v>43861</v>
          </cell>
          <cell r="AM364">
            <v>592.34</v>
          </cell>
          <cell r="AP364">
            <v>0.84009999999999996</v>
          </cell>
          <cell r="AR364">
            <v>28.15</v>
          </cell>
        </row>
        <row r="365">
          <cell r="C365" t="str">
            <v>LF-UKIF</v>
          </cell>
          <cell r="I365" t="str">
            <v/>
          </cell>
          <cell r="L365">
            <v>43861</v>
          </cell>
          <cell r="AM365">
            <v>360.8</v>
          </cell>
          <cell r="AP365">
            <v>0.84009999999999996</v>
          </cell>
          <cell r="AR365">
            <v>17.13</v>
          </cell>
        </row>
        <row r="366">
          <cell r="C366" t="str">
            <v>LF-UKIF</v>
          </cell>
          <cell r="I366" t="str">
            <v/>
          </cell>
          <cell r="L366">
            <v>43861</v>
          </cell>
          <cell r="AM366">
            <v>945.02</v>
          </cell>
          <cell r="AP366">
            <v>0.84009999999999996</v>
          </cell>
          <cell r="AR366">
            <v>44.93</v>
          </cell>
        </row>
        <row r="367">
          <cell r="C367" t="str">
            <v>LF-EIF</v>
          </cell>
          <cell r="I367" t="str">
            <v/>
          </cell>
          <cell r="L367">
            <v>43861</v>
          </cell>
          <cell r="AM367">
            <v>0</v>
          </cell>
          <cell r="AP367">
            <v>10.1973</v>
          </cell>
          <cell r="AR367">
            <v>28.99</v>
          </cell>
        </row>
        <row r="368">
          <cell r="C368" t="str">
            <v>LF-UKIF</v>
          </cell>
          <cell r="I368" t="str">
            <v/>
          </cell>
          <cell r="L368">
            <v>43861</v>
          </cell>
          <cell r="AM368">
            <v>0</v>
          </cell>
          <cell r="AP368">
            <v>10.1973</v>
          </cell>
          <cell r="AR368">
            <v>16.11</v>
          </cell>
        </row>
        <row r="369">
          <cell r="C369" t="str">
            <v>LF-UKIF</v>
          </cell>
          <cell r="I369" t="str">
            <v/>
          </cell>
          <cell r="L369">
            <v>43861</v>
          </cell>
          <cell r="AM369">
            <v>566.73</v>
          </cell>
          <cell r="AP369">
            <v>0.84009999999999996</v>
          </cell>
          <cell r="AR369">
            <v>26.92</v>
          </cell>
        </row>
        <row r="370">
          <cell r="C370" t="str">
            <v>LF-EIF</v>
          </cell>
          <cell r="I370" t="str">
            <v/>
          </cell>
          <cell r="L370">
            <v>43861</v>
          </cell>
          <cell r="AM370">
            <v>174.77</v>
          </cell>
          <cell r="AP370">
            <v>1</v>
          </cell>
          <cell r="AR370">
            <v>34.950000000000003</v>
          </cell>
        </row>
        <row r="371">
          <cell r="C371" t="str">
            <v>LF-UKIF</v>
          </cell>
          <cell r="I371" t="str">
            <v/>
          </cell>
          <cell r="L371">
            <v>43861</v>
          </cell>
          <cell r="AM371">
            <v>72.819999999999993</v>
          </cell>
          <cell r="AP371">
            <v>1</v>
          </cell>
          <cell r="AR371">
            <v>14.56</v>
          </cell>
        </row>
        <row r="372">
          <cell r="C372" t="str">
            <v>LF-UKIF</v>
          </cell>
          <cell r="I372" t="str">
            <v/>
          </cell>
          <cell r="L372">
            <v>43861</v>
          </cell>
          <cell r="AM372">
            <v>808.32</v>
          </cell>
          <cell r="AP372">
            <v>0.84009999999999996</v>
          </cell>
          <cell r="AR372">
            <v>38.43</v>
          </cell>
        </row>
        <row r="373">
          <cell r="C373" t="str">
            <v>LF-UKIF</v>
          </cell>
          <cell r="I373" t="str">
            <v/>
          </cell>
          <cell r="L373">
            <v>43861</v>
          </cell>
          <cell r="AM373">
            <v>468.18</v>
          </cell>
          <cell r="AP373">
            <v>0.84009999999999996</v>
          </cell>
          <cell r="AR373">
            <v>22.23</v>
          </cell>
        </row>
        <row r="374">
          <cell r="C374" t="str">
            <v>LF-UKIF</v>
          </cell>
          <cell r="I374" t="str">
            <v/>
          </cell>
          <cell r="L374">
            <v>43861</v>
          </cell>
          <cell r="AM374">
            <v>570.80999999999995</v>
          </cell>
          <cell r="AP374">
            <v>0.84009999999999996</v>
          </cell>
          <cell r="AR374">
            <v>27.13</v>
          </cell>
        </row>
        <row r="375">
          <cell r="C375" t="str">
            <v>LF-UKIF</v>
          </cell>
          <cell r="I375" t="str">
            <v/>
          </cell>
          <cell r="L375">
            <v>43861</v>
          </cell>
          <cell r="AM375">
            <v>692.06</v>
          </cell>
          <cell r="AP375">
            <v>0.84009999999999996</v>
          </cell>
          <cell r="AR375">
            <v>32.9</v>
          </cell>
        </row>
        <row r="376">
          <cell r="C376" t="str">
            <v>LF-UKIF</v>
          </cell>
          <cell r="I376" t="str">
            <v/>
          </cell>
          <cell r="L376">
            <v>43861</v>
          </cell>
          <cell r="AM376">
            <v>268.77999999999997</v>
          </cell>
          <cell r="AP376">
            <v>0.84009999999999996</v>
          </cell>
          <cell r="AR376">
            <v>12.75</v>
          </cell>
        </row>
        <row r="377">
          <cell r="C377" t="str">
            <v>LF-UKIF</v>
          </cell>
          <cell r="I377" t="str">
            <v/>
          </cell>
          <cell r="L377">
            <v>43861</v>
          </cell>
          <cell r="AM377">
            <v>378.55</v>
          </cell>
          <cell r="AP377">
            <v>0.84009999999999996</v>
          </cell>
          <cell r="AR377">
            <v>17.97</v>
          </cell>
        </row>
        <row r="378">
          <cell r="C378" t="str">
            <v>LF-BWF</v>
          </cell>
          <cell r="I378" t="str">
            <v/>
          </cell>
          <cell r="L378">
            <v>43861</v>
          </cell>
          <cell r="AM378">
            <v>0</v>
          </cell>
          <cell r="AP378">
            <v>10.6792</v>
          </cell>
          <cell r="AR378">
            <v>19.260000000000002</v>
          </cell>
        </row>
        <row r="379">
          <cell r="C379" t="str">
            <v>LF-EIF</v>
          </cell>
          <cell r="I379" t="str">
            <v/>
          </cell>
          <cell r="L379">
            <v>43861</v>
          </cell>
          <cell r="AM379">
            <v>0</v>
          </cell>
          <cell r="AP379">
            <v>10.6792</v>
          </cell>
          <cell r="AR379">
            <v>40.65</v>
          </cell>
        </row>
        <row r="380">
          <cell r="C380" t="str">
            <v>LF-UKIF</v>
          </cell>
          <cell r="I380" t="str">
            <v/>
          </cell>
          <cell r="L380">
            <v>43861</v>
          </cell>
          <cell r="AM380">
            <v>0</v>
          </cell>
          <cell r="AP380">
            <v>10.6792</v>
          </cell>
          <cell r="AR380">
            <v>14.98</v>
          </cell>
        </row>
        <row r="381">
          <cell r="C381" t="str">
            <v>LF-UKIF</v>
          </cell>
          <cell r="I381" t="str">
            <v/>
          </cell>
          <cell r="L381">
            <v>43861</v>
          </cell>
          <cell r="AM381">
            <v>660.34</v>
          </cell>
          <cell r="AP381">
            <v>0.84009999999999996</v>
          </cell>
          <cell r="AR381">
            <v>109.79</v>
          </cell>
        </row>
        <row r="382">
          <cell r="C382" t="str">
            <v>LF-UKIF</v>
          </cell>
          <cell r="I382" t="str">
            <v/>
          </cell>
          <cell r="L382">
            <v>43861</v>
          </cell>
          <cell r="AM382">
            <v>493.21</v>
          </cell>
          <cell r="AP382">
            <v>0.84009999999999996</v>
          </cell>
          <cell r="AR382">
            <v>23.42</v>
          </cell>
        </row>
        <row r="383">
          <cell r="C383" t="str">
            <v>MUSCIT</v>
          </cell>
          <cell r="I383" t="str">
            <v/>
          </cell>
          <cell r="L383">
            <v>43861</v>
          </cell>
          <cell r="AM383">
            <v>1</v>
          </cell>
          <cell r="AP383">
            <v>0.84009999999999996</v>
          </cell>
          <cell r="AR383">
            <v>508.59</v>
          </cell>
        </row>
        <row r="384">
          <cell r="C384" t="str">
            <v>LF-BWF</v>
          </cell>
          <cell r="I384" t="str">
            <v/>
          </cell>
          <cell r="L384">
            <v>43861</v>
          </cell>
          <cell r="AM384">
            <v>0</v>
          </cell>
          <cell r="AP384">
            <v>1</v>
          </cell>
          <cell r="AR384">
            <v>22.23</v>
          </cell>
        </row>
        <row r="385">
          <cell r="C385" t="str">
            <v>LF-BWF</v>
          </cell>
          <cell r="I385" t="str">
            <v/>
          </cell>
          <cell r="L385">
            <v>43861</v>
          </cell>
          <cell r="AM385">
            <v>1535.1</v>
          </cell>
          <cell r="AP385">
            <v>1</v>
          </cell>
          <cell r="AR385">
            <v>30.67</v>
          </cell>
        </row>
        <row r="386">
          <cell r="C386" t="str">
            <v>LF-BWF</v>
          </cell>
          <cell r="I386" t="str">
            <v/>
          </cell>
          <cell r="L386">
            <v>43861</v>
          </cell>
          <cell r="AM386">
            <v>897.89</v>
          </cell>
          <cell r="AP386">
            <v>0.84009999999999996</v>
          </cell>
          <cell r="AR386">
            <v>42.7</v>
          </cell>
        </row>
        <row r="387">
          <cell r="C387" t="str">
            <v>LF-BWF</v>
          </cell>
          <cell r="I387" t="str">
            <v/>
          </cell>
          <cell r="L387">
            <v>43861</v>
          </cell>
          <cell r="AM387">
            <v>0</v>
          </cell>
          <cell r="AP387">
            <v>7.4729999999999999</v>
          </cell>
          <cell r="AR387">
            <v>26.9</v>
          </cell>
        </row>
        <row r="388">
          <cell r="C388" t="str">
            <v>LF-EIF</v>
          </cell>
          <cell r="I388" t="str">
            <v/>
          </cell>
          <cell r="L388">
            <v>43861</v>
          </cell>
          <cell r="AM388">
            <v>0</v>
          </cell>
          <cell r="AP388">
            <v>7.4729999999999999</v>
          </cell>
          <cell r="AR388">
            <v>13.45</v>
          </cell>
        </row>
        <row r="389">
          <cell r="C389" t="str">
            <v>LF-BWF</v>
          </cell>
          <cell r="I389" t="str">
            <v/>
          </cell>
          <cell r="L389">
            <v>43861</v>
          </cell>
          <cell r="AM389">
            <v>168.4</v>
          </cell>
          <cell r="AP389">
            <v>1</v>
          </cell>
          <cell r="AR389">
            <v>33.68</v>
          </cell>
        </row>
        <row r="390">
          <cell r="C390" t="str">
            <v>LF-BWF</v>
          </cell>
          <cell r="I390" t="str">
            <v/>
          </cell>
          <cell r="L390">
            <v>43861</v>
          </cell>
          <cell r="AM390">
            <v>401.2</v>
          </cell>
          <cell r="AP390">
            <v>0.84009999999999996</v>
          </cell>
          <cell r="AR390">
            <v>19.04</v>
          </cell>
        </row>
        <row r="391">
          <cell r="C391" t="str">
            <v>LF-BWF</v>
          </cell>
          <cell r="I391" t="str">
            <v/>
          </cell>
          <cell r="L391">
            <v>43861</v>
          </cell>
          <cell r="AM391">
            <v>1</v>
          </cell>
          <cell r="AP391">
            <v>0.84009999999999996</v>
          </cell>
          <cell r="AR391">
            <v>40.21</v>
          </cell>
        </row>
        <row r="392">
          <cell r="C392" t="str">
            <v>LF-BWF</v>
          </cell>
          <cell r="I392" t="str">
            <v/>
          </cell>
          <cell r="L392">
            <v>43861</v>
          </cell>
          <cell r="AM392">
            <v>1</v>
          </cell>
          <cell r="AP392">
            <v>0.84009999999999996</v>
          </cell>
          <cell r="AR392">
            <v>19.649999999999999</v>
          </cell>
        </row>
        <row r="393">
          <cell r="C393" t="str">
            <v>LF-BWF</v>
          </cell>
          <cell r="I393" t="str">
            <v/>
          </cell>
          <cell r="L393">
            <v>43861</v>
          </cell>
          <cell r="AM393">
            <v>0</v>
          </cell>
          <cell r="AP393">
            <v>7.4729999999999999</v>
          </cell>
          <cell r="AR393">
            <v>16.5</v>
          </cell>
        </row>
        <row r="394">
          <cell r="C394" t="str">
            <v>LF-BWF</v>
          </cell>
          <cell r="I394" t="str">
            <v/>
          </cell>
          <cell r="L394">
            <v>43861</v>
          </cell>
          <cell r="AM394">
            <v>352.73</v>
          </cell>
          <cell r="AP394">
            <v>1</v>
          </cell>
          <cell r="AR394">
            <v>23.52</v>
          </cell>
        </row>
        <row r="395">
          <cell r="C395" t="str">
            <v>LF-BWF</v>
          </cell>
          <cell r="I395" t="str">
            <v/>
          </cell>
          <cell r="L395">
            <v>43861</v>
          </cell>
          <cell r="AM395">
            <v>0</v>
          </cell>
          <cell r="AP395">
            <v>1.0689</v>
          </cell>
          <cell r="AR395">
            <v>25.64</v>
          </cell>
        </row>
        <row r="396">
          <cell r="C396" t="str">
            <v>BWF</v>
          </cell>
          <cell r="I396" t="str">
            <v/>
          </cell>
          <cell r="L396">
            <v>43861</v>
          </cell>
          <cell r="AM396">
            <v>0</v>
          </cell>
          <cell r="AP396">
            <v>1.655</v>
          </cell>
          <cell r="AR396">
            <v>1272.5999999999999</v>
          </cell>
        </row>
        <row r="397">
          <cell r="C397" t="str">
            <v>AMUNDIPEA</v>
          </cell>
          <cell r="I397" t="str">
            <v/>
          </cell>
          <cell r="L397">
            <v>43861</v>
          </cell>
          <cell r="AM397">
            <v>0</v>
          </cell>
          <cell r="AP397">
            <v>1</v>
          </cell>
          <cell r="AR397">
            <v>4.7</v>
          </cell>
        </row>
        <row r="398">
          <cell r="C398" t="str">
            <v>MESCF</v>
          </cell>
          <cell r="I398" t="str">
            <v/>
          </cell>
          <cell r="L398">
            <v>43861</v>
          </cell>
          <cell r="AM398">
            <v>0</v>
          </cell>
          <cell r="AP398">
            <v>1</v>
          </cell>
          <cell r="AR398">
            <v>369.1</v>
          </cell>
        </row>
        <row r="399">
          <cell r="C399" t="str">
            <v>LF-EIF</v>
          </cell>
          <cell r="I399" t="str">
            <v/>
          </cell>
          <cell r="L399">
            <v>43861</v>
          </cell>
          <cell r="AM399">
            <v>718.79</v>
          </cell>
          <cell r="AP399">
            <v>1</v>
          </cell>
          <cell r="AR399">
            <v>47.92</v>
          </cell>
        </row>
        <row r="400">
          <cell r="C400" t="str">
            <v>LF-EIF</v>
          </cell>
          <cell r="I400" t="str">
            <v/>
          </cell>
          <cell r="L400">
            <v>43861</v>
          </cell>
          <cell r="AM400">
            <v>0</v>
          </cell>
          <cell r="AP400">
            <v>1</v>
          </cell>
          <cell r="AR400">
            <v>20.98</v>
          </cell>
        </row>
        <row r="401">
          <cell r="C401" t="str">
            <v>LF-EIF</v>
          </cell>
          <cell r="I401" t="str">
            <v/>
          </cell>
          <cell r="L401">
            <v>43861</v>
          </cell>
          <cell r="AM401">
            <v>239.29</v>
          </cell>
          <cell r="AP401">
            <v>1</v>
          </cell>
          <cell r="AR401">
            <v>15.95</v>
          </cell>
        </row>
        <row r="402">
          <cell r="C402" t="str">
            <v>LF-EIF</v>
          </cell>
          <cell r="I402" t="str">
            <v/>
          </cell>
          <cell r="L402">
            <v>43861</v>
          </cell>
          <cell r="AM402">
            <v>0</v>
          </cell>
          <cell r="AP402">
            <v>1</v>
          </cell>
          <cell r="AR402">
            <v>28.03</v>
          </cell>
        </row>
        <row r="403">
          <cell r="C403" t="str">
            <v>LF-EIF</v>
          </cell>
          <cell r="I403" t="str">
            <v/>
          </cell>
          <cell r="L403">
            <v>43861</v>
          </cell>
          <cell r="AM403">
            <v>0</v>
          </cell>
          <cell r="AP403">
            <v>1</v>
          </cell>
          <cell r="AR403">
            <v>2.58</v>
          </cell>
        </row>
        <row r="404">
          <cell r="C404" t="str">
            <v>LF-EIF</v>
          </cell>
          <cell r="I404" t="str">
            <v/>
          </cell>
          <cell r="L404">
            <v>43861</v>
          </cell>
          <cell r="AM404">
            <v>0</v>
          </cell>
          <cell r="AP404">
            <v>1</v>
          </cell>
          <cell r="AR404">
            <v>20.149999999999999</v>
          </cell>
        </row>
        <row r="405">
          <cell r="C405" t="str">
            <v>LF-EIF</v>
          </cell>
          <cell r="I405" t="str">
            <v/>
          </cell>
          <cell r="L405">
            <v>43861</v>
          </cell>
          <cell r="AM405">
            <v>0</v>
          </cell>
          <cell r="AP405">
            <v>1</v>
          </cell>
          <cell r="AR405">
            <v>40.35</v>
          </cell>
        </row>
        <row r="406">
          <cell r="C406" t="str">
            <v>LF-EIF</v>
          </cell>
          <cell r="I406" t="str">
            <v/>
          </cell>
          <cell r="L406">
            <v>43861</v>
          </cell>
          <cell r="AM406">
            <v>0</v>
          </cell>
          <cell r="AP406">
            <v>10.1973</v>
          </cell>
          <cell r="AR406">
            <v>20.83</v>
          </cell>
        </row>
        <row r="407">
          <cell r="C407" t="str">
            <v>LF-EIF</v>
          </cell>
          <cell r="I407" t="str">
            <v/>
          </cell>
          <cell r="L407">
            <v>43861</v>
          </cell>
          <cell r="AM407">
            <v>169.78</v>
          </cell>
          <cell r="AP407">
            <v>1</v>
          </cell>
          <cell r="AR407">
            <v>33.96</v>
          </cell>
        </row>
        <row r="408">
          <cell r="C408" t="str">
            <v>LF-EIF</v>
          </cell>
          <cell r="I408" t="str">
            <v/>
          </cell>
          <cell r="L408">
            <v>43861</v>
          </cell>
          <cell r="AM408">
            <v>0</v>
          </cell>
          <cell r="AP408">
            <v>1</v>
          </cell>
          <cell r="AR408">
            <v>42.24</v>
          </cell>
        </row>
        <row r="409">
          <cell r="C409" t="str">
            <v>LF-EIF</v>
          </cell>
          <cell r="I409" t="str">
            <v/>
          </cell>
          <cell r="L409">
            <v>43861</v>
          </cell>
          <cell r="AM409">
            <v>152.81</v>
          </cell>
          <cell r="AP409">
            <v>1</v>
          </cell>
          <cell r="AR409">
            <v>10.19</v>
          </cell>
        </row>
        <row r="410">
          <cell r="C410" t="str">
            <v>LF-EIF</v>
          </cell>
          <cell r="I410" t="str">
            <v/>
          </cell>
          <cell r="L410">
            <v>43861</v>
          </cell>
          <cell r="AM410">
            <v>0</v>
          </cell>
          <cell r="AP410">
            <v>10.6792</v>
          </cell>
          <cell r="AR410">
            <v>22.1</v>
          </cell>
        </row>
        <row r="411">
          <cell r="C411" t="str">
            <v>LF-EIF</v>
          </cell>
          <cell r="I411" t="str">
            <v/>
          </cell>
          <cell r="L411">
            <v>43861</v>
          </cell>
          <cell r="AM411">
            <v>0</v>
          </cell>
          <cell r="AP411">
            <v>10.6792</v>
          </cell>
          <cell r="AR411">
            <v>14.11</v>
          </cell>
        </row>
        <row r="412">
          <cell r="C412" t="str">
            <v>LF-EIF</v>
          </cell>
          <cell r="I412" t="str">
            <v/>
          </cell>
          <cell r="L412">
            <v>43861</v>
          </cell>
          <cell r="AM412">
            <v>0</v>
          </cell>
          <cell r="AP412">
            <v>10.1973</v>
          </cell>
          <cell r="AR412">
            <v>12.98</v>
          </cell>
        </row>
        <row r="413">
          <cell r="C413" t="str">
            <v>LF-EIF</v>
          </cell>
          <cell r="I413" t="str">
            <v/>
          </cell>
          <cell r="L413">
            <v>43861</v>
          </cell>
          <cell r="AM413">
            <v>0</v>
          </cell>
          <cell r="AP413">
            <v>10.6792</v>
          </cell>
          <cell r="AR413">
            <v>40.89</v>
          </cell>
        </row>
        <row r="414">
          <cell r="C414" t="str">
            <v>LF-EIF</v>
          </cell>
          <cell r="I414" t="str">
            <v/>
          </cell>
          <cell r="L414">
            <v>43861</v>
          </cell>
          <cell r="AM414">
            <v>122.33</v>
          </cell>
          <cell r="AP414">
            <v>1</v>
          </cell>
          <cell r="AR414">
            <v>24.47</v>
          </cell>
        </row>
        <row r="415">
          <cell r="C415" t="str">
            <v>LF-EIF</v>
          </cell>
          <cell r="I415" t="str">
            <v/>
          </cell>
          <cell r="L415">
            <v>43861</v>
          </cell>
          <cell r="AM415">
            <v>0</v>
          </cell>
          <cell r="AP415">
            <v>10.1973</v>
          </cell>
          <cell r="AR415">
            <v>32.450000000000003</v>
          </cell>
        </row>
        <row r="416">
          <cell r="C416" t="str">
            <v>LF-EIF</v>
          </cell>
          <cell r="I416" t="str">
            <v/>
          </cell>
          <cell r="L416">
            <v>43861</v>
          </cell>
          <cell r="AM416">
            <v>0</v>
          </cell>
          <cell r="AP416">
            <v>7.4729999999999999</v>
          </cell>
          <cell r="AR416">
            <v>40.99</v>
          </cell>
        </row>
        <row r="417">
          <cell r="C417" t="str">
            <v>LF-EIF</v>
          </cell>
          <cell r="I417" t="str">
            <v/>
          </cell>
          <cell r="L417">
            <v>43861</v>
          </cell>
          <cell r="AM417">
            <v>116.62</v>
          </cell>
          <cell r="AP417">
            <v>1</v>
          </cell>
          <cell r="AR417">
            <v>23.32</v>
          </cell>
        </row>
        <row r="418">
          <cell r="C418" t="str">
            <v>LF-EIF</v>
          </cell>
          <cell r="I418" t="str">
            <v/>
          </cell>
          <cell r="L418">
            <v>43861</v>
          </cell>
          <cell r="AM418">
            <v>0</v>
          </cell>
          <cell r="AP418">
            <v>1.0689</v>
          </cell>
          <cell r="AR418">
            <v>18.53</v>
          </cell>
        </row>
        <row r="419">
          <cell r="C419" t="str">
            <v>LF-EIF</v>
          </cell>
          <cell r="I419" t="str">
            <v/>
          </cell>
          <cell r="L419">
            <v>43861</v>
          </cell>
          <cell r="AM419">
            <v>0</v>
          </cell>
          <cell r="AP419">
            <v>10.6792</v>
          </cell>
          <cell r="AR419">
            <v>21.43</v>
          </cell>
        </row>
        <row r="420">
          <cell r="C420" t="str">
            <v>LF-EIF</v>
          </cell>
          <cell r="I420" t="str">
            <v/>
          </cell>
          <cell r="L420">
            <v>43861</v>
          </cell>
          <cell r="AM420">
            <v>0</v>
          </cell>
          <cell r="AP420">
            <v>1</v>
          </cell>
          <cell r="AR420">
            <v>24.71</v>
          </cell>
        </row>
        <row r="421">
          <cell r="C421" t="str">
            <v>LF-EIF</v>
          </cell>
          <cell r="I421" t="str">
            <v/>
          </cell>
          <cell r="L421">
            <v>43861</v>
          </cell>
          <cell r="AM421">
            <v>468.15</v>
          </cell>
          <cell r="AP421">
            <v>1</v>
          </cell>
          <cell r="AR421">
            <v>31.21</v>
          </cell>
        </row>
        <row r="422">
          <cell r="C422" t="str">
            <v>LF-EIF</v>
          </cell>
          <cell r="I422" t="str">
            <v/>
          </cell>
          <cell r="L422">
            <v>43861</v>
          </cell>
          <cell r="AM422">
            <v>0</v>
          </cell>
          <cell r="AP422">
            <v>10.6792</v>
          </cell>
          <cell r="AR422">
            <v>30.9</v>
          </cell>
        </row>
        <row r="423">
          <cell r="C423" t="str">
            <v>LF-EIF</v>
          </cell>
          <cell r="I423" t="str">
            <v/>
          </cell>
          <cell r="L423">
            <v>43861</v>
          </cell>
          <cell r="AM423">
            <v>0</v>
          </cell>
          <cell r="AP423">
            <v>1</v>
          </cell>
          <cell r="AR423">
            <v>21.07</v>
          </cell>
        </row>
        <row r="424">
          <cell r="C424" t="str">
            <v>LF-EIF</v>
          </cell>
          <cell r="I424" t="str">
            <v/>
          </cell>
          <cell r="L424">
            <v>43861</v>
          </cell>
          <cell r="AM424">
            <v>0</v>
          </cell>
          <cell r="AP424">
            <v>1</v>
          </cell>
          <cell r="AR424">
            <v>31.46</v>
          </cell>
        </row>
        <row r="425">
          <cell r="C425" t="str">
            <v>LF-EIF</v>
          </cell>
          <cell r="I425" t="str">
            <v/>
          </cell>
          <cell r="L425">
            <v>43861</v>
          </cell>
          <cell r="AM425">
            <v>95.32</v>
          </cell>
          <cell r="AP425">
            <v>1</v>
          </cell>
          <cell r="AR425">
            <v>19.059999999999999</v>
          </cell>
        </row>
        <row r="426">
          <cell r="C426" t="str">
            <v>LF-EIF</v>
          </cell>
          <cell r="I426" t="str">
            <v/>
          </cell>
          <cell r="L426">
            <v>43861</v>
          </cell>
          <cell r="AM426">
            <v>0</v>
          </cell>
          <cell r="AP426">
            <v>1</v>
          </cell>
          <cell r="AR426">
            <v>30.71</v>
          </cell>
        </row>
        <row r="427">
          <cell r="C427" t="str">
            <v>LF-EIF</v>
          </cell>
          <cell r="I427" t="str">
            <v/>
          </cell>
          <cell r="L427">
            <v>43861</v>
          </cell>
          <cell r="AM427">
            <v>429.26</v>
          </cell>
          <cell r="AP427">
            <v>1</v>
          </cell>
          <cell r="AR427">
            <v>28.62</v>
          </cell>
        </row>
        <row r="428">
          <cell r="C428" t="str">
            <v>LF-EIF</v>
          </cell>
          <cell r="I428" t="str">
            <v/>
          </cell>
          <cell r="L428">
            <v>43861</v>
          </cell>
          <cell r="AM428">
            <v>0</v>
          </cell>
          <cell r="AP428">
            <v>1</v>
          </cell>
          <cell r="AR428">
            <v>25.69</v>
          </cell>
        </row>
        <row r="429">
          <cell r="C429" t="str">
            <v>LF-EIF</v>
          </cell>
          <cell r="I429" t="str">
            <v/>
          </cell>
          <cell r="L429">
            <v>43861</v>
          </cell>
          <cell r="AM429">
            <v>154.18</v>
          </cell>
          <cell r="AP429">
            <v>1</v>
          </cell>
          <cell r="AR429">
            <v>30.84</v>
          </cell>
        </row>
        <row r="430">
          <cell r="C430" t="str">
            <v>LF-EIF</v>
          </cell>
          <cell r="I430" t="str">
            <v/>
          </cell>
          <cell r="L430">
            <v>43861</v>
          </cell>
          <cell r="AM430">
            <v>0</v>
          </cell>
          <cell r="AP430">
            <v>1</v>
          </cell>
          <cell r="AR430">
            <v>9.5500000000000007</v>
          </cell>
        </row>
        <row r="431">
          <cell r="C431" t="str">
            <v>LF-EIF</v>
          </cell>
          <cell r="I431" t="str">
            <v/>
          </cell>
          <cell r="L431">
            <v>43861</v>
          </cell>
          <cell r="AM431">
            <v>0</v>
          </cell>
          <cell r="AP431">
            <v>1</v>
          </cell>
          <cell r="AR431">
            <v>27.12</v>
          </cell>
        </row>
        <row r="432">
          <cell r="C432" t="str">
            <v>LF-EIF</v>
          </cell>
          <cell r="I432" t="str">
            <v/>
          </cell>
          <cell r="L432">
            <v>43861</v>
          </cell>
          <cell r="AM432">
            <v>0</v>
          </cell>
          <cell r="AP432">
            <v>10.1973</v>
          </cell>
          <cell r="AR432">
            <v>28.83</v>
          </cell>
        </row>
        <row r="433">
          <cell r="C433" t="str">
            <v>LF-EIF</v>
          </cell>
          <cell r="I433" t="str">
            <v/>
          </cell>
          <cell r="L433">
            <v>43861</v>
          </cell>
          <cell r="AM433">
            <v>630.59</v>
          </cell>
          <cell r="AP433">
            <v>1</v>
          </cell>
          <cell r="AR433">
            <v>42.04</v>
          </cell>
        </row>
        <row r="434">
          <cell r="C434" t="str">
            <v>LF-EIF</v>
          </cell>
          <cell r="I434" t="str">
            <v/>
          </cell>
          <cell r="L434">
            <v>43861</v>
          </cell>
          <cell r="AM434">
            <v>0</v>
          </cell>
          <cell r="AP434">
            <v>1</v>
          </cell>
          <cell r="AR434">
            <v>94.52</v>
          </cell>
        </row>
        <row r="435">
          <cell r="C435" t="str">
            <v>LF-EIF</v>
          </cell>
          <cell r="I435" t="str">
            <v/>
          </cell>
          <cell r="L435">
            <v>43861</v>
          </cell>
          <cell r="AM435">
            <v>0</v>
          </cell>
          <cell r="AP435">
            <v>1</v>
          </cell>
          <cell r="AR435">
            <v>22.19</v>
          </cell>
        </row>
        <row r="436">
          <cell r="C436" t="str">
            <v>LF-EIF</v>
          </cell>
          <cell r="I436" t="str">
            <v/>
          </cell>
          <cell r="L436">
            <v>43861</v>
          </cell>
          <cell r="AM436">
            <v>0</v>
          </cell>
          <cell r="AP436">
            <v>10.1973</v>
          </cell>
          <cell r="AR436">
            <v>15.02</v>
          </cell>
        </row>
        <row r="437">
          <cell r="C437" t="str">
            <v>AMUNDIPEA</v>
          </cell>
          <cell r="I437" t="str">
            <v/>
          </cell>
          <cell r="L437">
            <v>43861</v>
          </cell>
          <cell r="AM437">
            <v>1</v>
          </cell>
          <cell r="AP437">
            <v>0.84009999999999996</v>
          </cell>
          <cell r="AR437">
            <v>409.29</v>
          </cell>
        </row>
        <row r="438">
          <cell r="C438" t="str">
            <v>BWF</v>
          </cell>
          <cell r="I438" t="str">
            <v/>
          </cell>
          <cell r="L438">
            <v>43861</v>
          </cell>
          <cell r="AM438">
            <v>1</v>
          </cell>
          <cell r="AP438">
            <v>0.84009999999999996</v>
          </cell>
          <cell r="AR438">
            <v>134.32</v>
          </cell>
        </row>
        <row r="439">
          <cell r="C439" t="str">
            <v>MSF</v>
          </cell>
          <cell r="I439" t="str">
            <v/>
          </cell>
          <cell r="L439">
            <v>43861</v>
          </cell>
          <cell r="AM439">
            <v>1</v>
          </cell>
          <cell r="AP439">
            <v>0.84009999999999996</v>
          </cell>
          <cell r="AR439">
            <v>40.479999999999997</v>
          </cell>
        </row>
        <row r="440">
          <cell r="C440" t="str">
            <v>MUSCIT</v>
          </cell>
          <cell r="I440" t="str">
            <v/>
          </cell>
          <cell r="L440">
            <v>43861</v>
          </cell>
          <cell r="AM440">
            <v>1</v>
          </cell>
          <cell r="AP440">
            <v>0.84009999999999996</v>
          </cell>
          <cell r="AR440">
            <v>20.45</v>
          </cell>
        </row>
        <row r="441">
          <cell r="C441" t="str">
            <v>AMUNDIPEA</v>
          </cell>
          <cell r="I441" t="str">
            <v/>
          </cell>
          <cell r="L441">
            <v>43861</v>
          </cell>
          <cell r="AM441">
            <v>0</v>
          </cell>
          <cell r="AP441">
            <v>10.1973</v>
          </cell>
          <cell r="AR441">
            <v>0.36</v>
          </cell>
        </row>
        <row r="442">
          <cell r="C442" t="str">
            <v>MESCT</v>
          </cell>
          <cell r="I442" t="str">
            <v/>
          </cell>
          <cell r="L442">
            <v>43861</v>
          </cell>
          <cell r="AM442">
            <v>0</v>
          </cell>
          <cell r="AP442">
            <v>10.1973</v>
          </cell>
          <cell r="AR442">
            <v>8.81</v>
          </cell>
        </row>
        <row r="443">
          <cell r="C443" t="str">
            <v>MESCF</v>
          </cell>
          <cell r="I443" t="str">
            <v/>
          </cell>
          <cell r="L443">
            <v>43861</v>
          </cell>
          <cell r="AM443">
            <v>1</v>
          </cell>
          <cell r="AP443">
            <v>0.84009999999999996</v>
          </cell>
          <cell r="AR443">
            <v>196.73</v>
          </cell>
        </row>
        <row r="444">
          <cell r="C444" t="str">
            <v>AMUNDIPEA</v>
          </cell>
          <cell r="I444" t="str">
            <v/>
          </cell>
          <cell r="L444">
            <v>43861</v>
          </cell>
          <cell r="AM444">
            <v>2294.6</v>
          </cell>
          <cell r="AP444">
            <v>0.84009999999999996</v>
          </cell>
          <cell r="AR444">
            <v>381.94</v>
          </cell>
        </row>
        <row r="445">
          <cell r="C445" t="str">
            <v>LF-UKIF</v>
          </cell>
          <cell r="I445" t="str">
            <v/>
          </cell>
          <cell r="L445">
            <v>43861</v>
          </cell>
          <cell r="AM445">
            <v>574.4</v>
          </cell>
          <cell r="AP445">
            <v>0.84009999999999996</v>
          </cell>
          <cell r="AR445">
            <v>95.49</v>
          </cell>
        </row>
        <row r="446">
          <cell r="C446" t="str">
            <v>AMUNDIPEA</v>
          </cell>
          <cell r="I446" t="str">
            <v/>
          </cell>
          <cell r="L446">
            <v>43861</v>
          </cell>
          <cell r="AM446">
            <v>0</v>
          </cell>
          <cell r="AP446">
            <v>10.1973</v>
          </cell>
          <cell r="AR446">
            <v>0.4</v>
          </cell>
        </row>
        <row r="447">
          <cell r="C447" t="str">
            <v>LF-EIF</v>
          </cell>
          <cell r="I447" t="str">
            <v/>
          </cell>
          <cell r="L447">
            <v>43861</v>
          </cell>
          <cell r="AM447">
            <v>0</v>
          </cell>
          <cell r="AP447">
            <v>10.1973</v>
          </cell>
          <cell r="AR447">
            <v>3.24</v>
          </cell>
        </row>
        <row r="448">
          <cell r="C448" t="str">
            <v>MESCT</v>
          </cell>
          <cell r="I448" t="str">
            <v/>
          </cell>
          <cell r="L448">
            <v>43861</v>
          </cell>
          <cell r="AM448">
            <v>0</v>
          </cell>
          <cell r="AP448">
            <v>10.1973</v>
          </cell>
          <cell r="AR448">
            <v>9.7799999999999994</v>
          </cell>
        </row>
        <row r="449">
          <cell r="C449" t="str">
            <v>LF-GSF</v>
          </cell>
          <cell r="I449" t="str">
            <v/>
          </cell>
          <cell r="L449">
            <v>43861</v>
          </cell>
          <cell r="AM449">
            <v>0</v>
          </cell>
          <cell r="AP449">
            <v>1.1069</v>
          </cell>
          <cell r="AR449">
            <v>126.32</v>
          </cell>
        </row>
        <row r="450">
          <cell r="C450" t="str">
            <v>LF-BWF</v>
          </cell>
          <cell r="I450" t="str">
            <v/>
          </cell>
          <cell r="L450">
            <v>43861</v>
          </cell>
          <cell r="AM450">
            <v>0</v>
          </cell>
          <cell r="AP450">
            <v>1.1069</v>
          </cell>
          <cell r="AR450">
            <v>64.989999999999995</v>
          </cell>
        </row>
        <row r="451">
          <cell r="C451" t="str">
            <v>LF-GSF</v>
          </cell>
          <cell r="I451" t="str">
            <v/>
          </cell>
          <cell r="L451">
            <v>43861</v>
          </cell>
          <cell r="AM451">
            <v>0</v>
          </cell>
          <cell r="AP451">
            <v>1.1069</v>
          </cell>
          <cell r="AR451">
            <v>105.62</v>
          </cell>
        </row>
        <row r="452">
          <cell r="C452" t="str">
            <v>LF-BWF</v>
          </cell>
          <cell r="I452" t="str">
            <v/>
          </cell>
          <cell r="L452">
            <v>43864</v>
          </cell>
          <cell r="AM452">
            <v>0</v>
          </cell>
          <cell r="AP452">
            <v>120.2</v>
          </cell>
          <cell r="AR452">
            <v>86.51</v>
          </cell>
        </row>
        <row r="453">
          <cell r="C453" t="str">
            <v>LF-GSF</v>
          </cell>
          <cell r="I453" t="str">
            <v/>
          </cell>
          <cell r="L453">
            <v>43864</v>
          </cell>
          <cell r="AM453">
            <v>0</v>
          </cell>
          <cell r="AP453">
            <v>120.2</v>
          </cell>
          <cell r="AR453">
            <v>105.73</v>
          </cell>
        </row>
        <row r="454">
          <cell r="C454" t="str">
            <v>LF-GSF</v>
          </cell>
          <cell r="I454" t="str">
            <v/>
          </cell>
          <cell r="L454">
            <v>43861</v>
          </cell>
          <cell r="AM454">
            <v>0</v>
          </cell>
          <cell r="AP454">
            <v>1.1069</v>
          </cell>
          <cell r="AR454">
            <v>112.43</v>
          </cell>
        </row>
        <row r="455">
          <cell r="C455" t="str">
            <v>LF-BWF</v>
          </cell>
          <cell r="I455" t="str">
            <v/>
          </cell>
          <cell r="L455">
            <v>43861</v>
          </cell>
          <cell r="AM455">
            <v>0</v>
          </cell>
          <cell r="AP455">
            <v>1.1069</v>
          </cell>
          <cell r="AR455">
            <v>133.65</v>
          </cell>
        </row>
        <row r="456">
          <cell r="C456" t="str">
            <v>LF-GSF</v>
          </cell>
          <cell r="I456" t="str">
            <v/>
          </cell>
          <cell r="L456">
            <v>43861</v>
          </cell>
          <cell r="AM456">
            <v>0</v>
          </cell>
          <cell r="AP456">
            <v>1.1069</v>
          </cell>
          <cell r="AR456">
            <v>144.35</v>
          </cell>
        </row>
        <row r="457">
          <cell r="C457" t="str">
            <v>LF-BWF</v>
          </cell>
          <cell r="I457" t="str">
            <v/>
          </cell>
          <cell r="L457">
            <v>43861</v>
          </cell>
          <cell r="AM457">
            <v>0</v>
          </cell>
          <cell r="AP457">
            <v>1.1069</v>
          </cell>
          <cell r="AR457">
            <v>131.44999999999999</v>
          </cell>
        </row>
        <row r="458">
          <cell r="C458" t="str">
            <v>LF-GSF</v>
          </cell>
          <cell r="I458" t="str">
            <v/>
          </cell>
          <cell r="L458">
            <v>43861</v>
          </cell>
          <cell r="AM458">
            <v>0</v>
          </cell>
          <cell r="AP458">
            <v>1.1069</v>
          </cell>
          <cell r="AR458">
            <v>153.36000000000001</v>
          </cell>
        </row>
        <row r="459">
          <cell r="C459" t="str">
            <v>LF-GSF</v>
          </cell>
          <cell r="I459" t="str">
            <v/>
          </cell>
          <cell r="L459">
            <v>43861</v>
          </cell>
          <cell r="AM459">
            <v>0</v>
          </cell>
          <cell r="AP459">
            <v>1.1069</v>
          </cell>
          <cell r="AR459">
            <v>146.63</v>
          </cell>
        </row>
        <row r="460">
          <cell r="C460" t="str">
            <v>LF-BWF</v>
          </cell>
          <cell r="I460" t="str">
            <v/>
          </cell>
          <cell r="L460">
            <v>43861</v>
          </cell>
          <cell r="AM460">
            <v>0</v>
          </cell>
          <cell r="AP460">
            <v>1.1069</v>
          </cell>
          <cell r="AR460">
            <v>107.97</v>
          </cell>
        </row>
        <row r="461">
          <cell r="C461" t="str">
            <v>LF-GSF</v>
          </cell>
          <cell r="I461" t="str">
            <v/>
          </cell>
          <cell r="L461">
            <v>43861</v>
          </cell>
          <cell r="AM461">
            <v>0</v>
          </cell>
          <cell r="AP461">
            <v>1.1069</v>
          </cell>
          <cell r="AR461">
            <v>118.76</v>
          </cell>
        </row>
        <row r="462">
          <cell r="C462" t="str">
            <v>LF-GSF</v>
          </cell>
          <cell r="I462" t="str">
            <v/>
          </cell>
          <cell r="L462">
            <v>43861</v>
          </cell>
          <cell r="AM462">
            <v>0</v>
          </cell>
          <cell r="AP462">
            <v>1.1069</v>
          </cell>
          <cell r="AR462">
            <v>120.41</v>
          </cell>
        </row>
        <row r="463">
          <cell r="C463" t="str">
            <v>LF-BWF</v>
          </cell>
          <cell r="I463" t="str">
            <v/>
          </cell>
          <cell r="L463">
            <v>43864</v>
          </cell>
          <cell r="AM463">
            <v>0</v>
          </cell>
          <cell r="AP463">
            <v>120.2</v>
          </cell>
          <cell r="AR463">
            <v>88.9</v>
          </cell>
        </row>
        <row r="464">
          <cell r="C464" t="str">
            <v>LF-GSF</v>
          </cell>
          <cell r="I464" t="str">
            <v/>
          </cell>
          <cell r="L464">
            <v>43864</v>
          </cell>
          <cell r="AM464">
            <v>0</v>
          </cell>
          <cell r="AP464">
            <v>120.2</v>
          </cell>
          <cell r="AR464">
            <v>129.32</v>
          </cell>
        </row>
        <row r="465">
          <cell r="C465" t="str">
            <v>LF-BWF</v>
          </cell>
          <cell r="I465" t="str">
            <v/>
          </cell>
          <cell r="L465">
            <v>43861</v>
          </cell>
          <cell r="AM465">
            <v>0</v>
          </cell>
          <cell r="AP465">
            <v>1.1069</v>
          </cell>
          <cell r="AR465">
            <v>156.46</v>
          </cell>
        </row>
        <row r="466">
          <cell r="C466" t="str">
            <v>LF-GSF</v>
          </cell>
          <cell r="I466" t="str">
            <v/>
          </cell>
          <cell r="L466">
            <v>43861</v>
          </cell>
          <cell r="AM466">
            <v>0</v>
          </cell>
          <cell r="AP466">
            <v>1.1069</v>
          </cell>
          <cell r="AR466">
            <v>139.07</v>
          </cell>
        </row>
        <row r="467">
          <cell r="C467" t="str">
            <v>LF-BWF</v>
          </cell>
          <cell r="I467" t="str">
            <v/>
          </cell>
          <cell r="L467">
            <v>43861</v>
          </cell>
          <cell r="AM467">
            <v>0</v>
          </cell>
          <cell r="AP467">
            <v>1.1069</v>
          </cell>
          <cell r="AR467">
            <v>163.09</v>
          </cell>
        </row>
        <row r="468">
          <cell r="C468" t="str">
            <v>LF-GSF</v>
          </cell>
          <cell r="I468" t="str">
            <v/>
          </cell>
          <cell r="L468">
            <v>43861</v>
          </cell>
          <cell r="AM468">
            <v>0</v>
          </cell>
          <cell r="AP468">
            <v>1.1069</v>
          </cell>
          <cell r="AR468">
            <v>149.49</v>
          </cell>
        </row>
        <row r="469">
          <cell r="C469" t="str">
            <v>LF-GSF</v>
          </cell>
          <cell r="I469" t="str">
            <v/>
          </cell>
          <cell r="L469">
            <v>43861</v>
          </cell>
          <cell r="AM469">
            <v>0</v>
          </cell>
          <cell r="AP469">
            <v>1.1069</v>
          </cell>
          <cell r="AR469">
            <v>147.96</v>
          </cell>
        </row>
        <row r="470">
          <cell r="C470" t="str">
            <v>LF-GSF</v>
          </cell>
          <cell r="I470" t="str">
            <v/>
          </cell>
          <cell r="L470">
            <v>43861</v>
          </cell>
          <cell r="AM470">
            <v>0</v>
          </cell>
          <cell r="AP470">
            <v>1.1069</v>
          </cell>
          <cell r="AR470">
            <v>136.55000000000001</v>
          </cell>
        </row>
        <row r="471">
          <cell r="C471" t="str">
            <v>LF-BWF</v>
          </cell>
          <cell r="I471" t="str">
            <v/>
          </cell>
          <cell r="L471">
            <v>43861</v>
          </cell>
          <cell r="AM471">
            <v>0</v>
          </cell>
          <cell r="AP471">
            <v>1.1069</v>
          </cell>
          <cell r="AR471">
            <v>68.05</v>
          </cell>
        </row>
        <row r="472">
          <cell r="C472" t="str">
            <v>LF-BWF</v>
          </cell>
          <cell r="I472" t="str">
            <v/>
          </cell>
          <cell r="L472">
            <v>43861</v>
          </cell>
          <cell r="AM472">
            <v>0</v>
          </cell>
          <cell r="AP472">
            <v>1.1069</v>
          </cell>
          <cell r="AR472">
            <v>52.09</v>
          </cell>
        </row>
        <row r="473">
          <cell r="C473" t="str">
            <v>LF-BWF</v>
          </cell>
          <cell r="I473" t="str">
            <v/>
          </cell>
          <cell r="L473">
            <v>43861</v>
          </cell>
          <cell r="AM473">
            <v>0</v>
          </cell>
          <cell r="AP473">
            <v>1.1069</v>
          </cell>
          <cell r="AR473">
            <v>63.91</v>
          </cell>
        </row>
        <row r="474">
          <cell r="C474" t="str">
            <v>LF-BWF</v>
          </cell>
          <cell r="I474" t="str">
            <v/>
          </cell>
          <cell r="L474">
            <v>43861</v>
          </cell>
          <cell r="AM474">
            <v>1</v>
          </cell>
          <cell r="AP474">
            <v>0.84330000000000005</v>
          </cell>
          <cell r="AR474">
            <v>19.73</v>
          </cell>
        </row>
        <row r="475">
          <cell r="C475" t="str">
            <v>LF-BWF</v>
          </cell>
          <cell r="I475" t="str">
            <v/>
          </cell>
          <cell r="L475">
            <v>43861</v>
          </cell>
          <cell r="AM475">
            <v>0</v>
          </cell>
          <cell r="AP475">
            <v>1.1069</v>
          </cell>
          <cell r="AR475">
            <v>61.09</v>
          </cell>
        </row>
        <row r="476">
          <cell r="C476" t="str">
            <v>LF-BWF</v>
          </cell>
          <cell r="I476" t="str">
            <v/>
          </cell>
          <cell r="L476">
            <v>43861</v>
          </cell>
          <cell r="AM476">
            <v>0</v>
          </cell>
          <cell r="AP476">
            <v>1.1069</v>
          </cell>
          <cell r="AR476">
            <v>56.22</v>
          </cell>
        </row>
        <row r="477">
          <cell r="C477" t="str">
            <v>LF-BWF</v>
          </cell>
          <cell r="I477" t="str">
            <v/>
          </cell>
          <cell r="L477">
            <v>43861</v>
          </cell>
          <cell r="AM477">
            <v>0</v>
          </cell>
          <cell r="AP477">
            <v>1.1069</v>
          </cell>
          <cell r="AR477">
            <v>41.52</v>
          </cell>
        </row>
        <row r="478">
          <cell r="C478" t="str">
            <v>LF-BWF</v>
          </cell>
          <cell r="I478" t="str">
            <v/>
          </cell>
          <cell r="L478">
            <v>43861</v>
          </cell>
          <cell r="AM478">
            <v>0</v>
          </cell>
          <cell r="AP478">
            <v>1.1069</v>
          </cell>
          <cell r="AR478">
            <v>92.86</v>
          </cell>
        </row>
        <row r="479">
          <cell r="C479" t="str">
            <v>LF-BWF</v>
          </cell>
          <cell r="I479" t="str">
            <v/>
          </cell>
          <cell r="L479">
            <v>43864</v>
          </cell>
          <cell r="AM479">
            <v>0</v>
          </cell>
          <cell r="AP479">
            <v>120.2</v>
          </cell>
          <cell r="AR479">
            <v>44.16</v>
          </cell>
        </row>
        <row r="480">
          <cell r="C480" t="str">
            <v>LF-BWF</v>
          </cell>
          <cell r="I480" t="str">
            <v/>
          </cell>
          <cell r="L480">
            <v>43861</v>
          </cell>
          <cell r="AM480">
            <v>0</v>
          </cell>
          <cell r="AP480">
            <v>1.1069</v>
          </cell>
          <cell r="AR480">
            <v>93.6</v>
          </cell>
        </row>
        <row r="481">
          <cell r="C481" t="str">
            <v>LF-BWF</v>
          </cell>
          <cell r="I481" t="str">
            <v/>
          </cell>
          <cell r="L481">
            <v>43861</v>
          </cell>
          <cell r="AM481">
            <v>0</v>
          </cell>
          <cell r="AP481">
            <v>1.1069</v>
          </cell>
          <cell r="AR481">
            <v>88.02</v>
          </cell>
        </row>
        <row r="482">
          <cell r="C482" t="str">
            <v>LF-BWF</v>
          </cell>
          <cell r="I482" t="str">
            <v/>
          </cell>
          <cell r="L482">
            <v>43864</v>
          </cell>
          <cell r="AM482">
            <v>0</v>
          </cell>
          <cell r="AP482">
            <v>120.2</v>
          </cell>
          <cell r="AR482">
            <v>90.09</v>
          </cell>
        </row>
        <row r="483">
          <cell r="C483" t="str">
            <v>AMUNDIPEA</v>
          </cell>
          <cell r="I483" t="str">
            <v/>
          </cell>
          <cell r="L483">
            <v>43861</v>
          </cell>
          <cell r="AM483">
            <v>0</v>
          </cell>
          <cell r="AP483">
            <v>1</v>
          </cell>
          <cell r="AR483">
            <v>5.54</v>
          </cell>
        </row>
        <row r="484">
          <cell r="C484" t="str">
            <v>MESCF</v>
          </cell>
          <cell r="I484" t="str">
            <v/>
          </cell>
          <cell r="L484">
            <v>43861</v>
          </cell>
          <cell r="AM484">
            <v>0</v>
          </cell>
          <cell r="AP484">
            <v>1</v>
          </cell>
          <cell r="AR484">
            <v>431.54</v>
          </cell>
        </row>
        <row r="485">
          <cell r="C485" t="str">
            <v>LF-BWF</v>
          </cell>
          <cell r="I485" t="str">
            <v/>
          </cell>
          <cell r="L485">
            <v>43864</v>
          </cell>
          <cell r="AM485">
            <v>0</v>
          </cell>
          <cell r="AP485">
            <v>1.6529</v>
          </cell>
          <cell r="AR485">
            <v>131.94999999999999</v>
          </cell>
        </row>
        <row r="486">
          <cell r="C486" t="str">
            <v>LF-GSF</v>
          </cell>
          <cell r="I486" t="str">
            <v/>
          </cell>
          <cell r="L486">
            <v>43864</v>
          </cell>
          <cell r="AM486">
            <v>0</v>
          </cell>
          <cell r="AP486">
            <v>1.6529</v>
          </cell>
          <cell r="AR486">
            <v>152.25</v>
          </cell>
        </row>
        <row r="487">
          <cell r="C487" t="str">
            <v>LF-GSF</v>
          </cell>
          <cell r="I487" t="str">
            <v/>
          </cell>
          <cell r="L487">
            <v>43864</v>
          </cell>
          <cell r="AM487">
            <v>0</v>
          </cell>
          <cell r="AP487">
            <v>1.6529</v>
          </cell>
          <cell r="AR487">
            <v>159.09</v>
          </cell>
        </row>
        <row r="488">
          <cell r="C488" t="str">
            <v>LF-BWF</v>
          </cell>
          <cell r="I488" t="str">
            <v/>
          </cell>
          <cell r="L488">
            <v>43864</v>
          </cell>
          <cell r="AM488">
            <v>0</v>
          </cell>
          <cell r="AP488">
            <v>1.6529</v>
          </cell>
          <cell r="AR488">
            <v>62.69</v>
          </cell>
        </row>
        <row r="489">
          <cell r="C489" t="str">
            <v>LF-GSF</v>
          </cell>
          <cell r="I489" t="str">
            <v/>
          </cell>
          <cell r="L489">
            <v>43864</v>
          </cell>
          <cell r="AM489">
            <v>0</v>
          </cell>
          <cell r="AP489">
            <v>1.6529</v>
          </cell>
          <cell r="AR489">
            <v>94.04</v>
          </cell>
        </row>
        <row r="490">
          <cell r="C490" t="str">
            <v>LF-GSF</v>
          </cell>
          <cell r="I490" t="str">
            <v/>
          </cell>
          <cell r="L490">
            <v>43863</v>
          </cell>
          <cell r="AM490">
            <v>0</v>
          </cell>
          <cell r="AP490">
            <v>3.8153000000000001</v>
          </cell>
          <cell r="AR490">
            <v>169.61</v>
          </cell>
        </row>
        <row r="491">
          <cell r="C491" t="str">
            <v>LF-BWF</v>
          </cell>
          <cell r="I491" t="str">
            <v/>
          </cell>
          <cell r="L491">
            <v>43864</v>
          </cell>
          <cell r="AM491">
            <v>843.26</v>
          </cell>
          <cell r="AP491">
            <v>8.5968999999999998</v>
          </cell>
          <cell r="AR491">
            <v>63.72</v>
          </cell>
        </row>
        <row r="492">
          <cell r="C492" t="str">
            <v>LF-BWF</v>
          </cell>
          <cell r="I492" t="str">
            <v/>
          </cell>
          <cell r="L492">
            <v>43864</v>
          </cell>
          <cell r="AM492">
            <v>617.05999999999995</v>
          </cell>
          <cell r="AP492">
            <v>8.5968999999999998</v>
          </cell>
          <cell r="AR492">
            <v>46.59</v>
          </cell>
        </row>
        <row r="493">
          <cell r="C493" t="str">
            <v>LF-UKIF</v>
          </cell>
          <cell r="I493" t="str">
            <v/>
          </cell>
          <cell r="L493">
            <v>43864</v>
          </cell>
          <cell r="AM493">
            <v>394.95</v>
          </cell>
          <cell r="AP493">
            <v>0.85070000000000001</v>
          </cell>
          <cell r="AR493">
            <v>64.78</v>
          </cell>
        </row>
        <row r="494">
          <cell r="C494" t="str">
            <v>LF-BWF</v>
          </cell>
          <cell r="I494" t="str">
            <v/>
          </cell>
          <cell r="L494">
            <v>43864</v>
          </cell>
          <cell r="AM494">
            <v>0</v>
          </cell>
          <cell r="AP494">
            <v>1.6549</v>
          </cell>
          <cell r="AR494">
            <v>53.35</v>
          </cell>
        </row>
        <row r="495">
          <cell r="C495" t="str">
            <v>LF-BWF</v>
          </cell>
          <cell r="I495" t="str">
            <v/>
          </cell>
          <cell r="L495">
            <v>43864</v>
          </cell>
          <cell r="AM495">
            <v>0</v>
          </cell>
          <cell r="AP495">
            <v>1.7122999999999999</v>
          </cell>
          <cell r="AR495">
            <v>132.59</v>
          </cell>
        </row>
        <row r="496">
          <cell r="C496" t="str">
            <v>MUSCIT</v>
          </cell>
          <cell r="I496" t="str">
            <v/>
          </cell>
          <cell r="L496">
            <v>43864</v>
          </cell>
          <cell r="AM496">
            <v>0</v>
          </cell>
          <cell r="AP496">
            <v>0.85070000000000001</v>
          </cell>
          <cell r="AR496">
            <v>137.84</v>
          </cell>
        </row>
        <row r="497">
          <cell r="C497" t="str">
            <v>LF-EIF</v>
          </cell>
          <cell r="I497" t="str">
            <v/>
          </cell>
          <cell r="L497">
            <v>43864</v>
          </cell>
          <cell r="AM497">
            <v>0</v>
          </cell>
          <cell r="AP497">
            <v>1</v>
          </cell>
          <cell r="AR497">
            <v>48.69</v>
          </cell>
        </row>
        <row r="498">
          <cell r="C498" t="str">
            <v>LF-UKIF</v>
          </cell>
          <cell r="I498" t="str">
            <v/>
          </cell>
          <cell r="L498">
            <v>43864</v>
          </cell>
          <cell r="AM498">
            <v>250.96</v>
          </cell>
          <cell r="AP498">
            <v>0.85070000000000001</v>
          </cell>
          <cell r="AR498">
            <v>41.11</v>
          </cell>
        </row>
        <row r="499">
          <cell r="C499" t="str">
            <v>MEEIF</v>
          </cell>
          <cell r="I499" t="str">
            <v/>
          </cell>
          <cell r="L499">
            <v>43864</v>
          </cell>
          <cell r="AM499">
            <v>2440.09</v>
          </cell>
          <cell r="AP499">
            <v>0.85070000000000001</v>
          </cell>
          <cell r="AR499">
            <v>401.13</v>
          </cell>
        </row>
        <row r="500">
          <cell r="C500" t="str">
            <v>LF-BWF</v>
          </cell>
          <cell r="I500" t="str">
            <v/>
          </cell>
          <cell r="L500">
            <v>43864</v>
          </cell>
          <cell r="AM500">
            <v>151.26</v>
          </cell>
          <cell r="AP500">
            <v>0.85070000000000001</v>
          </cell>
          <cell r="AR500">
            <v>7.06</v>
          </cell>
        </row>
        <row r="501">
          <cell r="C501" t="str">
            <v>LF-UKIF</v>
          </cell>
          <cell r="I501" t="str">
            <v/>
          </cell>
          <cell r="L501">
            <v>43864</v>
          </cell>
          <cell r="AM501">
            <v>258.56</v>
          </cell>
          <cell r="AP501">
            <v>0.85070000000000001</v>
          </cell>
          <cell r="AR501">
            <v>12.11</v>
          </cell>
        </row>
        <row r="502">
          <cell r="C502" t="str">
            <v>LF-UKIF</v>
          </cell>
          <cell r="I502" t="str">
            <v/>
          </cell>
          <cell r="L502">
            <v>43864</v>
          </cell>
          <cell r="AM502">
            <v>150.30000000000001</v>
          </cell>
          <cell r="AP502">
            <v>0.85070000000000001</v>
          </cell>
          <cell r="AR502">
            <v>24.56</v>
          </cell>
        </row>
        <row r="503">
          <cell r="C503" t="str">
            <v>AMUNDIPEA</v>
          </cell>
          <cell r="I503" t="str">
            <v/>
          </cell>
          <cell r="L503">
            <v>43864</v>
          </cell>
          <cell r="AM503">
            <v>0</v>
          </cell>
          <cell r="AP503">
            <v>10.2743</v>
          </cell>
          <cell r="AR503">
            <v>6.49</v>
          </cell>
        </row>
        <row r="504">
          <cell r="C504" t="str">
            <v>LF-EIF</v>
          </cell>
          <cell r="I504" t="str">
            <v/>
          </cell>
          <cell r="L504">
            <v>43864</v>
          </cell>
          <cell r="AM504">
            <v>0</v>
          </cell>
          <cell r="AP504">
            <v>10.2743</v>
          </cell>
          <cell r="AR504">
            <v>52.44</v>
          </cell>
        </row>
        <row r="505">
          <cell r="C505" t="str">
            <v>MESCT</v>
          </cell>
          <cell r="I505" t="str">
            <v/>
          </cell>
          <cell r="L505">
            <v>43864</v>
          </cell>
          <cell r="AM505">
            <v>0</v>
          </cell>
          <cell r="AP505">
            <v>10.2743</v>
          </cell>
          <cell r="AR505">
            <v>158.54</v>
          </cell>
        </row>
        <row r="506">
          <cell r="C506" t="str">
            <v>LF-BWF</v>
          </cell>
          <cell r="I506" t="str">
            <v/>
          </cell>
          <cell r="L506">
            <v>43864</v>
          </cell>
          <cell r="AM506">
            <v>1</v>
          </cell>
          <cell r="AP506">
            <v>0.85070000000000001</v>
          </cell>
          <cell r="AR506">
            <v>17.46</v>
          </cell>
        </row>
        <row r="507">
          <cell r="C507" t="str">
            <v>MEEIF</v>
          </cell>
          <cell r="I507" t="str">
            <v/>
          </cell>
          <cell r="L507">
            <v>43864</v>
          </cell>
          <cell r="AM507">
            <v>3916.91</v>
          </cell>
          <cell r="AP507">
            <v>0.85070000000000001</v>
          </cell>
          <cell r="AR507">
            <v>184.1</v>
          </cell>
        </row>
        <row r="508">
          <cell r="C508" t="str">
            <v>MEEIF</v>
          </cell>
          <cell r="I508" t="str">
            <v/>
          </cell>
          <cell r="L508">
            <v>43864</v>
          </cell>
          <cell r="AM508">
            <v>0</v>
          </cell>
          <cell r="AP508">
            <v>1</v>
          </cell>
          <cell r="AR508">
            <v>81.430000000000007</v>
          </cell>
        </row>
        <row r="509">
          <cell r="C509" t="str">
            <v>MEEIF</v>
          </cell>
          <cell r="I509" t="str">
            <v/>
          </cell>
          <cell r="L509">
            <v>43864</v>
          </cell>
          <cell r="AM509">
            <v>0</v>
          </cell>
          <cell r="AP509">
            <v>10.2743</v>
          </cell>
          <cell r="AR509">
            <v>190.41</v>
          </cell>
        </row>
        <row r="510">
          <cell r="C510" t="str">
            <v>MEEIF</v>
          </cell>
          <cell r="I510" t="str">
            <v/>
          </cell>
          <cell r="L510">
            <v>43864</v>
          </cell>
          <cell r="AM510">
            <v>16512.55</v>
          </cell>
          <cell r="AP510">
            <v>0.85070000000000001</v>
          </cell>
          <cell r="AR510">
            <v>776.24</v>
          </cell>
        </row>
        <row r="511">
          <cell r="C511" t="str">
            <v>MEEIF</v>
          </cell>
          <cell r="I511" t="str">
            <v/>
          </cell>
          <cell r="L511">
            <v>43864</v>
          </cell>
          <cell r="AM511">
            <v>7055.94</v>
          </cell>
          <cell r="AP511">
            <v>0.85070000000000001</v>
          </cell>
          <cell r="AR511">
            <v>1160.25</v>
          </cell>
        </row>
        <row r="512">
          <cell r="C512" t="str">
            <v>MEEIF</v>
          </cell>
          <cell r="I512" t="str">
            <v/>
          </cell>
          <cell r="L512">
            <v>43864</v>
          </cell>
          <cell r="AM512">
            <v>7177.61</v>
          </cell>
          <cell r="AP512">
            <v>0.85070000000000001</v>
          </cell>
          <cell r="AR512">
            <v>1180.26</v>
          </cell>
        </row>
        <row r="513">
          <cell r="C513" t="str">
            <v>MEEIF</v>
          </cell>
          <cell r="I513" t="str">
            <v/>
          </cell>
          <cell r="L513">
            <v>43864</v>
          </cell>
          <cell r="AM513">
            <v>4689.34</v>
          </cell>
          <cell r="AP513">
            <v>0.85070000000000001</v>
          </cell>
          <cell r="AR513">
            <v>220.41</v>
          </cell>
        </row>
        <row r="514">
          <cell r="C514" t="str">
            <v>MEEIF</v>
          </cell>
          <cell r="I514" t="str">
            <v/>
          </cell>
          <cell r="L514">
            <v>43864</v>
          </cell>
          <cell r="AM514">
            <v>4147.6499999999996</v>
          </cell>
          <cell r="AP514">
            <v>0.85070000000000001</v>
          </cell>
          <cell r="AR514">
            <v>681.96</v>
          </cell>
        </row>
        <row r="515">
          <cell r="C515" t="str">
            <v>MEEIF</v>
          </cell>
          <cell r="I515" t="str">
            <v/>
          </cell>
          <cell r="L515">
            <v>43864</v>
          </cell>
          <cell r="AM515">
            <v>4111.22</v>
          </cell>
          <cell r="AP515">
            <v>0.85070000000000001</v>
          </cell>
          <cell r="AR515">
            <v>193.23</v>
          </cell>
        </row>
        <row r="516">
          <cell r="C516" t="str">
            <v>MEEIF</v>
          </cell>
          <cell r="I516" t="str">
            <v/>
          </cell>
          <cell r="L516">
            <v>43864</v>
          </cell>
          <cell r="AM516">
            <v>5183.12</v>
          </cell>
          <cell r="AP516">
            <v>0.85070000000000001</v>
          </cell>
          <cell r="AR516">
            <v>243.62</v>
          </cell>
        </row>
        <row r="517">
          <cell r="C517" t="str">
            <v>MEEIF</v>
          </cell>
          <cell r="I517" t="str">
            <v/>
          </cell>
          <cell r="L517">
            <v>43864</v>
          </cell>
          <cell r="AM517">
            <v>6673.21</v>
          </cell>
          <cell r="AP517">
            <v>0.85070000000000001</v>
          </cell>
          <cell r="AR517">
            <v>313.68</v>
          </cell>
        </row>
        <row r="518">
          <cell r="C518" t="str">
            <v>MEEIF</v>
          </cell>
          <cell r="I518" t="str">
            <v/>
          </cell>
          <cell r="L518">
            <v>43864</v>
          </cell>
          <cell r="AM518">
            <v>6483.65</v>
          </cell>
          <cell r="AP518">
            <v>0.85070000000000001</v>
          </cell>
          <cell r="AR518">
            <v>304.76</v>
          </cell>
        </row>
        <row r="519">
          <cell r="C519" t="str">
            <v>MEEIF</v>
          </cell>
          <cell r="I519" t="str">
            <v/>
          </cell>
          <cell r="L519">
            <v>43864</v>
          </cell>
          <cell r="AM519">
            <v>5765.25</v>
          </cell>
          <cell r="AP519">
            <v>0.85070000000000001</v>
          </cell>
          <cell r="AR519">
            <v>270.98</v>
          </cell>
        </row>
        <row r="520">
          <cell r="C520" t="str">
            <v>MEEIF</v>
          </cell>
          <cell r="I520" t="str">
            <v/>
          </cell>
          <cell r="L520">
            <v>43864</v>
          </cell>
          <cell r="AM520">
            <v>0</v>
          </cell>
          <cell r="AP520">
            <v>10.6836</v>
          </cell>
          <cell r="AR520">
            <v>244.41</v>
          </cell>
        </row>
        <row r="521">
          <cell r="C521" t="str">
            <v>MEEIF</v>
          </cell>
          <cell r="I521" t="str">
            <v/>
          </cell>
          <cell r="L521">
            <v>43864</v>
          </cell>
          <cell r="AM521">
            <v>3067.61</v>
          </cell>
          <cell r="AP521">
            <v>0.85070000000000001</v>
          </cell>
          <cell r="AR521">
            <v>144.16999999999999</v>
          </cell>
        </row>
        <row r="522">
          <cell r="C522" t="str">
            <v>MEEIF</v>
          </cell>
          <cell r="I522" t="str">
            <v/>
          </cell>
          <cell r="L522">
            <v>43864</v>
          </cell>
          <cell r="AM522">
            <v>0</v>
          </cell>
          <cell r="AP522">
            <v>10.6836</v>
          </cell>
          <cell r="AR522">
            <v>106.82</v>
          </cell>
        </row>
        <row r="523">
          <cell r="C523" t="str">
            <v>MEEIF</v>
          </cell>
          <cell r="I523" t="str">
            <v/>
          </cell>
          <cell r="L523">
            <v>43864</v>
          </cell>
          <cell r="AM523">
            <v>5704.9</v>
          </cell>
          <cell r="AP523">
            <v>0.85070000000000001</v>
          </cell>
          <cell r="AR523">
            <v>938.06</v>
          </cell>
        </row>
        <row r="524">
          <cell r="C524" t="str">
            <v>MEEIF</v>
          </cell>
          <cell r="I524" t="str">
            <v/>
          </cell>
          <cell r="L524">
            <v>43864</v>
          </cell>
          <cell r="AM524">
            <v>9920.44</v>
          </cell>
          <cell r="AP524">
            <v>0.85070000000000001</v>
          </cell>
          <cell r="AR524">
            <v>1631.34</v>
          </cell>
        </row>
        <row r="525">
          <cell r="C525" t="str">
            <v>MEEIF</v>
          </cell>
          <cell r="I525" t="str">
            <v/>
          </cell>
          <cell r="L525">
            <v>43864</v>
          </cell>
          <cell r="AM525">
            <v>5888.87</v>
          </cell>
          <cell r="AP525">
            <v>0.85070000000000001</v>
          </cell>
          <cell r="AR525">
            <v>968.32</v>
          </cell>
        </row>
        <row r="526">
          <cell r="C526" t="str">
            <v>MUSCIT</v>
          </cell>
          <cell r="I526" t="str">
            <v/>
          </cell>
          <cell r="L526">
            <v>43864</v>
          </cell>
          <cell r="AM526">
            <v>0</v>
          </cell>
          <cell r="AP526">
            <v>0.85070000000000001</v>
          </cell>
          <cell r="AR526">
            <v>309.45999999999998</v>
          </cell>
        </row>
        <row r="527">
          <cell r="C527" t="str">
            <v>MEEIF</v>
          </cell>
          <cell r="I527" t="str">
            <v/>
          </cell>
          <cell r="L527">
            <v>43864</v>
          </cell>
          <cell r="AM527">
            <v>5458.59</v>
          </cell>
          <cell r="AP527">
            <v>0.85050000000000003</v>
          </cell>
          <cell r="AR527">
            <v>256.63</v>
          </cell>
        </row>
        <row r="528">
          <cell r="C528" t="str">
            <v>LF-UKIF</v>
          </cell>
          <cell r="I528" t="str">
            <v/>
          </cell>
          <cell r="L528">
            <v>43865</v>
          </cell>
          <cell r="AM528">
            <v>304.20999999999998</v>
          </cell>
          <cell r="AP528">
            <v>0.84740000000000004</v>
          </cell>
          <cell r="AR528">
            <v>50.06</v>
          </cell>
        </row>
        <row r="529">
          <cell r="C529" t="str">
            <v>MEEIF</v>
          </cell>
          <cell r="I529" t="str">
            <v/>
          </cell>
          <cell r="L529">
            <v>43865</v>
          </cell>
          <cell r="AM529">
            <v>1568.55</v>
          </cell>
          <cell r="AP529">
            <v>0.84740000000000004</v>
          </cell>
          <cell r="AR529">
            <v>258.8</v>
          </cell>
        </row>
        <row r="530">
          <cell r="C530" t="str">
            <v>MEEIF</v>
          </cell>
          <cell r="I530" t="str">
            <v/>
          </cell>
          <cell r="L530">
            <v>43865</v>
          </cell>
          <cell r="AM530">
            <v>3660.1</v>
          </cell>
          <cell r="AP530">
            <v>0.84740000000000004</v>
          </cell>
          <cell r="AR530">
            <v>604.12</v>
          </cell>
        </row>
        <row r="531">
          <cell r="C531" t="str">
            <v>MEEIF</v>
          </cell>
          <cell r="I531" t="str">
            <v/>
          </cell>
          <cell r="L531">
            <v>43865</v>
          </cell>
          <cell r="AM531">
            <v>5884.27</v>
          </cell>
          <cell r="AP531">
            <v>0.84740000000000004</v>
          </cell>
          <cell r="AR531">
            <v>971.32</v>
          </cell>
        </row>
        <row r="532">
          <cell r="C532" t="str">
            <v>MEEIF</v>
          </cell>
          <cell r="I532" t="str">
            <v/>
          </cell>
          <cell r="L532">
            <v>43865</v>
          </cell>
          <cell r="AM532">
            <v>4944</v>
          </cell>
          <cell r="AP532">
            <v>0.84740000000000004</v>
          </cell>
          <cell r="AR532">
            <v>816.09</v>
          </cell>
        </row>
        <row r="533">
          <cell r="C533" t="str">
            <v>MUSCIT</v>
          </cell>
          <cell r="I533" t="str">
            <v/>
          </cell>
          <cell r="L533">
            <v>43865</v>
          </cell>
          <cell r="AM533">
            <v>0</v>
          </cell>
          <cell r="AP533">
            <v>0.84740000000000004</v>
          </cell>
          <cell r="AR533">
            <v>316.32</v>
          </cell>
        </row>
        <row r="534">
          <cell r="C534" t="str">
            <v>MUSCIT</v>
          </cell>
          <cell r="I534" t="str">
            <v/>
          </cell>
          <cell r="L534">
            <v>43865</v>
          </cell>
          <cell r="AM534">
            <v>0</v>
          </cell>
          <cell r="AP534">
            <v>0.84740000000000004</v>
          </cell>
          <cell r="AR534">
            <v>127.97</v>
          </cell>
        </row>
        <row r="535">
          <cell r="C535" t="str">
            <v>MEEIF</v>
          </cell>
          <cell r="I535" t="str">
            <v/>
          </cell>
          <cell r="L535">
            <v>43866</v>
          </cell>
          <cell r="AM535">
            <v>2690.68</v>
          </cell>
          <cell r="AP535">
            <v>0.84689999999999999</v>
          </cell>
          <cell r="AR535">
            <v>444.33</v>
          </cell>
        </row>
        <row r="536">
          <cell r="C536" t="str">
            <v>LF-GSF</v>
          </cell>
          <cell r="I536" t="str">
            <v/>
          </cell>
          <cell r="L536">
            <v>43866</v>
          </cell>
          <cell r="AM536">
            <v>0</v>
          </cell>
          <cell r="AP536">
            <v>1</v>
          </cell>
          <cell r="AR536">
            <v>111.65</v>
          </cell>
        </row>
        <row r="537">
          <cell r="C537" t="str">
            <v>MUSCIT</v>
          </cell>
          <cell r="I537" t="str">
            <v/>
          </cell>
          <cell r="L537">
            <v>43866</v>
          </cell>
          <cell r="AM537">
            <v>1688.5</v>
          </cell>
          <cell r="AP537">
            <v>0.84689999999999999</v>
          </cell>
          <cell r="AR537">
            <v>199.26</v>
          </cell>
        </row>
        <row r="538">
          <cell r="C538" t="str">
            <v>MUSCIT</v>
          </cell>
          <cell r="I538" t="str">
            <v/>
          </cell>
          <cell r="L538">
            <v>43866</v>
          </cell>
          <cell r="AM538">
            <v>1</v>
          </cell>
          <cell r="AP538">
            <v>0.84689999999999999</v>
          </cell>
          <cell r="AR538">
            <v>392.62</v>
          </cell>
        </row>
        <row r="539">
          <cell r="C539" t="str">
            <v>MUSCIT</v>
          </cell>
          <cell r="I539" t="str">
            <v/>
          </cell>
          <cell r="L539">
            <v>43866</v>
          </cell>
          <cell r="AM539">
            <v>1691.68</v>
          </cell>
          <cell r="AP539">
            <v>0.84689999999999999</v>
          </cell>
          <cell r="AR539">
            <v>279.3</v>
          </cell>
        </row>
        <row r="540">
          <cell r="C540" t="str">
            <v>MEEIF</v>
          </cell>
          <cell r="I540" t="str">
            <v/>
          </cell>
          <cell r="L540">
            <v>43866</v>
          </cell>
          <cell r="AM540">
            <v>5147.2</v>
          </cell>
          <cell r="AP540">
            <v>0.84689999999999999</v>
          </cell>
          <cell r="AR540">
            <v>607.66999999999996</v>
          </cell>
        </row>
        <row r="541">
          <cell r="C541" t="str">
            <v>BWF</v>
          </cell>
          <cell r="I541" t="str">
            <v/>
          </cell>
          <cell r="L541">
            <v>43866</v>
          </cell>
          <cell r="AM541">
            <v>68.599999999999994</v>
          </cell>
          <cell r="AP541">
            <v>1.1005</v>
          </cell>
          <cell r="AR541">
            <v>2107.7600000000002</v>
          </cell>
        </row>
        <row r="542">
          <cell r="C542" t="str">
            <v>LF-BWF</v>
          </cell>
          <cell r="I542" t="str">
            <v/>
          </cell>
          <cell r="L542">
            <v>43866</v>
          </cell>
          <cell r="AM542">
            <v>2.06</v>
          </cell>
          <cell r="AP542">
            <v>1.1005</v>
          </cell>
          <cell r="AR542">
            <v>63.23</v>
          </cell>
        </row>
        <row r="543">
          <cell r="C543" t="str">
            <v>MUSCIT</v>
          </cell>
          <cell r="I543" t="str">
            <v/>
          </cell>
          <cell r="L543">
            <v>43867</v>
          </cell>
          <cell r="AM543">
            <v>1</v>
          </cell>
          <cell r="AP543">
            <v>0.84870000000000001</v>
          </cell>
          <cell r="AR543">
            <v>129.77000000000001</v>
          </cell>
        </row>
        <row r="544">
          <cell r="C544" t="str">
            <v>MEEIF</v>
          </cell>
          <cell r="I544" t="str">
            <v/>
          </cell>
          <cell r="L544">
            <v>43867</v>
          </cell>
          <cell r="AM544">
            <v>12799.06</v>
          </cell>
          <cell r="AP544">
            <v>0.84870000000000001</v>
          </cell>
          <cell r="AR544">
            <v>2109.77</v>
          </cell>
        </row>
        <row r="545">
          <cell r="C545" t="str">
            <v>LF-GSF</v>
          </cell>
          <cell r="I545" t="str">
            <v/>
          </cell>
          <cell r="L545">
            <v>43867</v>
          </cell>
          <cell r="AM545">
            <v>0</v>
          </cell>
          <cell r="AP545">
            <v>10.1441</v>
          </cell>
          <cell r="AR545">
            <v>116.48</v>
          </cell>
        </row>
        <row r="546">
          <cell r="C546" t="str">
            <v>LF-GSF</v>
          </cell>
          <cell r="I546" t="str">
            <v/>
          </cell>
          <cell r="L546">
            <v>43867</v>
          </cell>
          <cell r="AM546">
            <v>0</v>
          </cell>
          <cell r="AP546">
            <v>10.571300000000001</v>
          </cell>
          <cell r="AR546">
            <v>127.45</v>
          </cell>
        </row>
        <row r="547">
          <cell r="C547" t="str">
            <v>MEEIF</v>
          </cell>
          <cell r="I547" t="str">
            <v/>
          </cell>
          <cell r="L547">
            <v>43867</v>
          </cell>
          <cell r="AM547">
            <v>862.56</v>
          </cell>
          <cell r="AP547">
            <v>0.84870000000000001</v>
          </cell>
          <cell r="AR547">
            <v>101.52</v>
          </cell>
        </row>
        <row r="548">
          <cell r="C548" t="str">
            <v>MEEIF</v>
          </cell>
          <cell r="I548" t="str">
            <v/>
          </cell>
          <cell r="L548">
            <v>43867</v>
          </cell>
          <cell r="AM548">
            <v>1822.64</v>
          </cell>
          <cell r="AP548">
            <v>0.84870000000000001</v>
          </cell>
          <cell r="AR548">
            <v>300.3</v>
          </cell>
        </row>
        <row r="549">
          <cell r="C549" t="str">
            <v>MEEIF</v>
          </cell>
          <cell r="I549" t="str">
            <v/>
          </cell>
          <cell r="L549">
            <v>43867</v>
          </cell>
          <cell r="AM549">
            <v>5883.2</v>
          </cell>
          <cell r="AP549">
            <v>0.84870000000000001</v>
          </cell>
          <cell r="AR549">
            <v>277.19</v>
          </cell>
        </row>
        <row r="550">
          <cell r="C550" t="str">
            <v>MEEIF</v>
          </cell>
          <cell r="I550" t="str">
            <v/>
          </cell>
          <cell r="L550">
            <v>43867</v>
          </cell>
          <cell r="AM550">
            <v>3049.76</v>
          </cell>
          <cell r="AP550">
            <v>0.84870000000000001</v>
          </cell>
          <cell r="AR550">
            <v>143.66999999999999</v>
          </cell>
        </row>
        <row r="551">
          <cell r="C551" t="str">
            <v>MEEIF</v>
          </cell>
          <cell r="I551" t="str">
            <v/>
          </cell>
          <cell r="L551">
            <v>43867</v>
          </cell>
          <cell r="AM551">
            <v>0</v>
          </cell>
          <cell r="AP551">
            <v>10.571300000000001</v>
          </cell>
          <cell r="AR551">
            <v>177.86</v>
          </cell>
        </row>
        <row r="552">
          <cell r="C552" t="str">
            <v>MEEIF</v>
          </cell>
          <cell r="I552" t="str">
            <v/>
          </cell>
          <cell r="L552">
            <v>43867</v>
          </cell>
          <cell r="AM552">
            <v>2486</v>
          </cell>
          <cell r="AP552">
            <v>0.84870000000000001</v>
          </cell>
          <cell r="AR552">
            <v>292.81</v>
          </cell>
        </row>
        <row r="553">
          <cell r="C553" t="str">
            <v>MEEIF</v>
          </cell>
          <cell r="I553" t="str">
            <v/>
          </cell>
          <cell r="L553">
            <v>43867</v>
          </cell>
          <cell r="AM553">
            <v>8763.3799999999992</v>
          </cell>
          <cell r="AP553">
            <v>0.84870000000000001</v>
          </cell>
          <cell r="AR553">
            <v>1444.49</v>
          </cell>
        </row>
        <row r="554">
          <cell r="C554" t="str">
            <v>MEEIF</v>
          </cell>
          <cell r="I554" t="str">
            <v/>
          </cell>
          <cell r="L554">
            <v>43867</v>
          </cell>
          <cell r="AM554">
            <v>0</v>
          </cell>
          <cell r="AP554">
            <v>10.571300000000001</v>
          </cell>
          <cell r="AR554">
            <v>110.68</v>
          </cell>
        </row>
        <row r="555">
          <cell r="C555" t="str">
            <v>MEEIF</v>
          </cell>
          <cell r="I555" t="str">
            <v/>
          </cell>
          <cell r="L555">
            <v>43867</v>
          </cell>
          <cell r="AM555">
            <v>683.32</v>
          </cell>
          <cell r="AP555">
            <v>0.84870000000000001</v>
          </cell>
          <cell r="AR555">
            <v>112.48</v>
          </cell>
        </row>
        <row r="556">
          <cell r="C556" t="str">
            <v>MEEIF</v>
          </cell>
          <cell r="I556" t="str">
            <v/>
          </cell>
          <cell r="L556">
            <v>43867</v>
          </cell>
          <cell r="AM556">
            <v>7041.91</v>
          </cell>
          <cell r="AP556">
            <v>0.84870000000000001</v>
          </cell>
          <cell r="AR556">
            <v>331.79</v>
          </cell>
        </row>
        <row r="557">
          <cell r="C557" t="str">
            <v>MUSCIT</v>
          </cell>
          <cell r="I557" t="str">
            <v/>
          </cell>
          <cell r="L557">
            <v>43867</v>
          </cell>
          <cell r="AM557">
            <v>1</v>
          </cell>
          <cell r="AP557">
            <v>0.84870000000000001</v>
          </cell>
          <cell r="AR557">
            <v>124.58</v>
          </cell>
        </row>
        <row r="558">
          <cell r="C558" t="str">
            <v>MEEIF</v>
          </cell>
          <cell r="I558" t="str">
            <v/>
          </cell>
          <cell r="L558">
            <v>43867</v>
          </cell>
          <cell r="AM558">
            <v>1626.83</v>
          </cell>
          <cell r="AP558">
            <v>0.84870000000000001</v>
          </cell>
          <cell r="AR558">
            <v>268.02</v>
          </cell>
        </row>
        <row r="559">
          <cell r="C559" t="str">
            <v>MEEIF</v>
          </cell>
          <cell r="I559" t="str">
            <v/>
          </cell>
          <cell r="L559">
            <v>43867</v>
          </cell>
          <cell r="AM559">
            <v>1492.74</v>
          </cell>
          <cell r="AP559">
            <v>0.84870000000000001</v>
          </cell>
          <cell r="AR559">
            <v>175.77</v>
          </cell>
        </row>
        <row r="560">
          <cell r="C560" t="str">
            <v>MEEIF</v>
          </cell>
          <cell r="I560" t="str">
            <v/>
          </cell>
          <cell r="L560">
            <v>43867</v>
          </cell>
          <cell r="AM560">
            <v>1422.28</v>
          </cell>
          <cell r="AP560">
            <v>0.84870000000000001</v>
          </cell>
          <cell r="AR560">
            <v>234.3</v>
          </cell>
        </row>
        <row r="561">
          <cell r="C561" t="str">
            <v>LF-UKIF</v>
          </cell>
          <cell r="I561" t="str">
            <v/>
          </cell>
          <cell r="L561">
            <v>43867</v>
          </cell>
          <cell r="AM561">
            <v>28.03</v>
          </cell>
          <cell r="AP561">
            <v>0.84750000000000003</v>
          </cell>
          <cell r="AR561">
            <v>4.63</v>
          </cell>
        </row>
        <row r="562">
          <cell r="C562" t="str">
            <v>MEEIF</v>
          </cell>
          <cell r="I562" t="str">
            <v/>
          </cell>
          <cell r="L562">
            <v>43867</v>
          </cell>
          <cell r="AM562">
            <v>5292.83</v>
          </cell>
          <cell r="AP562">
            <v>0.84750000000000003</v>
          </cell>
          <cell r="AR562">
            <v>873.53</v>
          </cell>
        </row>
        <row r="563">
          <cell r="C563" t="str">
            <v>BWF</v>
          </cell>
          <cell r="I563" t="str">
            <v/>
          </cell>
          <cell r="L563">
            <v>43867</v>
          </cell>
          <cell r="AM563">
            <v>0</v>
          </cell>
          <cell r="AP563">
            <v>1.0964</v>
          </cell>
          <cell r="AR563">
            <v>549.20000000000005</v>
          </cell>
        </row>
        <row r="564">
          <cell r="C564" t="str">
            <v>BWF</v>
          </cell>
          <cell r="I564" t="str">
            <v/>
          </cell>
          <cell r="L564">
            <v>43867</v>
          </cell>
          <cell r="AM564">
            <v>0</v>
          </cell>
          <cell r="AP564">
            <v>1.0964</v>
          </cell>
          <cell r="AR564">
            <v>280</v>
          </cell>
        </row>
        <row r="565">
          <cell r="C565" t="str">
            <v>BWF</v>
          </cell>
          <cell r="I565" t="str">
            <v/>
          </cell>
          <cell r="L565">
            <v>43867</v>
          </cell>
          <cell r="AM565">
            <v>0</v>
          </cell>
          <cell r="AP565">
            <v>1.0964</v>
          </cell>
          <cell r="AR565">
            <v>261.7</v>
          </cell>
        </row>
        <row r="566">
          <cell r="C566" t="str">
            <v>BWF</v>
          </cell>
          <cell r="I566" t="str">
            <v/>
          </cell>
          <cell r="L566">
            <v>43867</v>
          </cell>
          <cell r="AM566">
            <v>0</v>
          </cell>
          <cell r="AP566">
            <v>1.0964</v>
          </cell>
          <cell r="AR566">
            <v>444.95</v>
          </cell>
        </row>
        <row r="567">
          <cell r="C567" t="str">
            <v>BWF</v>
          </cell>
          <cell r="I567" t="str">
            <v/>
          </cell>
          <cell r="L567">
            <v>43867</v>
          </cell>
          <cell r="AM567">
            <v>0</v>
          </cell>
          <cell r="AP567">
            <v>1.0964</v>
          </cell>
          <cell r="AR567">
            <v>456.9</v>
          </cell>
        </row>
        <row r="568">
          <cell r="C568" t="str">
            <v>BWF</v>
          </cell>
          <cell r="I568" t="str">
            <v/>
          </cell>
          <cell r="L568">
            <v>43867</v>
          </cell>
          <cell r="AM568">
            <v>0</v>
          </cell>
          <cell r="AP568">
            <v>1.0964</v>
          </cell>
          <cell r="AR568">
            <v>566.36</v>
          </cell>
        </row>
        <row r="569">
          <cell r="C569" t="str">
            <v>LF-UKIF</v>
          </cell>
          <cell r="I569" t="str">
            <v/>
          </cell>
          <cell r="L569">
            <v>43868</v>
          </cell>
          <cell r="AM569">
            <v>529.02</v>
          </cell>
          <cell r="AP569">
            <v>0.84899999999999998</v>
          </cell>
          <cell r="AR569">
            <v>87.01</v>
          </cell>
        </row>
        <row r="570">
          <cell r="C570" t="str">
            <v>MUSCIT</v>
          </cell>
          <cell r="I570" t="str">
            <v/>
          </cell>
          <cell r="L570">
            <v>43868</v>
          </cell>
          <cell r="AM570">
            <v>0</v>
          </cell>
          <cell r="AP570">
            <v>0.84899999999999998</v>
          </cell>
          <cell r="AR570">
            <v>0</v>
          </cell>
        </row>
        <row r="571">
          <cell r="C571" t="str">
            <v>LF-EIF</v>
          </cell>
          <cell r="I571" t="str">
            <v/>
          </cell>
          <cell r="L571">
            <v>43868</v>
          </cell>
          <cell r="AM571">
            <v>0</v>
          </cell>
          <cell r="AP571">
            <v>10.5648</v>
          </cell>
          <cell r="AR571">
            <v>24.52</v>
          </cell>
        </row>
        <row r="572">
          <cell r="C572" t="str">
            <v>LF-UKIF</v>
          </cell>
          <cell r="I572" t="str">
            <v/>
          </cell>
          <cell r="L572">
            <v>43868</v>
          </cell>
          <cell r="AM572">
            <v>0</v>
          </cell>
          <cell r="AP572">
            <v>10.5648</v>
          </cell>
          <cell r="AR572">
            <v>20.43</v>
          </cell>
        </row>
        <row r="573">
          <cell r="C573" t="str">
            <v>MUSCIT</v>
          </cell>
          <cell r="I573" t="str">
            <v/>
          </cell>
          <cell r="L573">
            <v>43868</v>
          </cell>
          <cell r="AM573">
            <v>0</v>
          </cell>
          <cell r="AP573">
            <v>0.84899999999999998</v>
          </cell>
          <cell r="AR573">
            <v>57.02</v>
          </cell>
        </row>
        <row r="574">
          <cell r="C574" t="str">
            <v>MEEIF</v>
          </cell>
          <cell r="I574" t="str">
            <v/>
          </cell>
          <cell r="L574">
            <v>43868</v>
          </cell>
          <cell r="AM574">
            <v>3718.95</v>
          </cell>
          <cell r="AP574">
            <v>0.84899999999999998</v>
          </cell>
          <cell r="AR574">
            <v>612.67999999999995</v>
          </cell>
        </row>
        <row r="575">
          <cell r="C575" t="str">
            <v>MSF</v>
          </cell>
          <cell r="I575" t="str">
            <v/>
          </cell>
          <cell r="L575">
            <v>43868</v>
          </cell>
          <cell r="AM575">
            <v>0</v>
          </cell>
          <cell r="AP575">
            <v>1</v>
          </cell>
          <cell r="AR575">
            <v>14.02</v>
          </cell>
        </row>
        <row r="576">
          <cell r="C576" t="str">
            <v>MSF</v>
          </cell>
          <cell r="I576" t="str">
            <v/>
          </cell>
          <cell r="L576">
            <v>43868</v>
          </cell>
          <cell r="AM576">
            <v>1</v>
          </cell>
          <cell r="AP576">
            <v>0.84899999999999998</v>
          </cell>
          <cell r="AR576">
            <v>47.09</v>
          </cell>
        </row>
        <row r="577">
          <cell r="C577" t="str">
            <v>MSF</v>
          </cell>
          <cell r="I577" t="str">
            <v/>
          </cell>
          <cell r="L577">
            <v>43868</v>
          </cell>
          <cell r="AM577">
            <v>0</v>
          </cell>
          <cell r="AP577">
            <v>10.5648</v>
          </cell>
          <cell r="AR577">
            <v>13.05</v>
          </cell>
        </row>
        <row r="578">
          <cell r="C578" t="str">
            <v>MSF</v>
          </cell>
          <cell r="I578" t="str">
            <v/>
          </cell>
          <cell r="L578">
            <v>43868</v>
          </cell>
          <cell r="AM578">
            <v>0</v>
          </cell>
          <cell r="AP578">
            <v>1</v>
          </cell>
          <cell r="AR578">
            <v>4.6100000000000003</v>
          </cell>
        </row>
        <row r="579">
          <cell r="C579" t="str">
            <v>MSF</v>
          </cell>
          <cell r="I579" t="str">
            <v/>
          </cell>
          <cell r="L579">
            <v>43868</v>
          </cell>
          <cell r="AM579">
            <v>0</v>
          </cell>
          <cell r="AP579">
            <v>1</v>
          </cell>
          <cell r="AR579">
            <v>116.31</v>
          </cell>
        </row>
        <row r="580">
          <cell r="C580" t="str">
            <v>MSF</v>
          </cell>
          <cell r="I580" t="str">
            <v/>
          </cell>
          <cell r="L580">
            <v>43868</v>
          </cell>
          <cell r="AM580">
            <v>0</v>
          </cell>
          <cell r="AP580">
            <v>1</v>
          </cell>
          <cell r="AR580">
            <v>16.489999999999998</v>
          </cell>
        </row>
        <row r="581">
          <cell r="C581" t="str">
            <v>MEEIF</v>
          </cell>
          <cell r="I581" t="str">
            <v/>
          </cell>
          <cell r="L581">
            <v>43868</v>
          </cell>
          <cell r="AM581">
            <v>1713.13</v>
          </cell>
          <cell r="AP581">
            <v>0.84899999999999998</v>
          </cell>
          <cell r="AR581">
            <v>282.14</v>
          </cell>
        </row>
        <row r="582">
          <cell r="C582" t="str">
            <v>MEEIF</v>
          </cell>
          <cell r="I582" t="str">
            <v/>
          </cell>
          <cell r="L582">
            <v>43868</v>
          </cell>
          <cell r="AM582">
            <v>4252.92</v>
          </cell>
          <cell r="AP582">
            <v>0.84899999999999998</v>
          </cell>
          <cell r="AR582">
            <v>700.66</v>
          </cell>
        </row>
        <row r="583">
          <cell r="C583" t="str">
            <v>MEEIF</v>
          </cell>
          <cell r="I583" t="str">
            <v/>
          </cell>
          <cell r="L583">
            <v>43868</v>
          </cell>
          <cell r="AM583">
            <v>1061.74</v>
          </cell>
          <cell r="AP583">
            <v>0.84899999999999998</v>
          </cell>
          <cell r="AR583">
            <v>174.8</v>
          </cell>
        </row>
        <row r="584">
          <cell r="C584" t="str">
            <v>BWF</v>
          </cell>
          <cell r="I584" t="str">
            <v/>
          </cell>
          <cell r="L584">
            <v>43868</v>
          </cell>
          <cell r="AM584">
            <v>0</v>
          </cell>
          <cell r="AP584">
            <v>1.0707</v>
          </cell>
          <cell r="AR584">
            <v>264.08</v>
          </cell>
        </row>
        <row r="585">
          <cell r="C585" t="str">
            <v>LF-BWF</v>
          </cell>
          <cell r="I585" t="str">
            <v/>
          </cell>
          <cell r="L585">
            <v>43868</v>
          </cell>
          <cell r="AM585">
            <v>0</v>
          </cell>
          <cell r="AP585">
            <v>1.0707</v>
          </cell>
          <cell r="AR585">
            <v>10.56</v>
          </cell>
        </row>
        <row r="586">
          <cell r="C586" t="str">
            <v>LF-UKIF</v>
          </cell>
          <cell r="I586" t="str">
            <v/>
          </cell>
          <cell r="L586">
            <v>43868</v>
          </cell>
          <cell r="AM586">
            <v>15.31</v>
          </cell>
          <cell r="AP586">
            <v>0.84899999999999998</v>
          </cell>
          <cell r="AR586">
            <v>2.52</v>
          </cell>
        </row>
        <row r="587">
          <cell r="C587" t="str">
            <v>MEEIF</v>
          </cell>
          <cell r="I587" t="str">
            <v/>
          </cell>
          <cell r="L587">
            <v>43868</v>
          </cell>
          <cell r="AM587">
            <v>2891.36</v>
          </cell>
          <cell r="AP587">
            <v>0.84899999999999998</v>
          </cell>
          <cell r="AR587">
            <v>476.29</v>
          </cell>
        </row>
        <row r="588">
          <cell r="C588" t="str">
            <v>MSF</v>
          </cell>
          <cell r="I588" t="str">
            <v/>
          </cell>
          <cell r="L588">
            <v>43868</v>
          </cell>
          <cell r="AM588">
            <v>117.4</v>
          </cell>
          <cell r="AP588">
            <v>0.84899999999999998</v>
          </cell>
          <cell r="AR588">
            <v>19.18</v>
          </cell>
        </row>
        <row r="589">
          <cell r="C589" t="str">
            <v>MUSCIT</v>
          </cell>
          <cell r="I589" t="str">
            <v/>
          </cell>
          <cell r="L589">
            <v>43868</v>
          </cell>
          <cell r="AM589">
            <v>0</v>
          </cell>
          <cell r="AP589">
            <v>0.84899999999999998</v>
          </cell>
          <cell r="AR589">
            <v>151.36000000000001</v>
          </cell>
        </row>
        <row r="590">
          <cell r="C590" t="str">
            <v>MESCF</v>
          </cell>
          <cell r="I590" t="str">
            <v/>
          </cell>
          <cell r="L590">
            <v>43868</v>
          </cell>
          <cell r="AM590">
            <v>0</v>
          </cell>
          <cell r="AP590">
            <v>10.577199999999999</v>
          </cell>
          <cell r="AR590">
            <v>128.63</v>
          </cell>
        </row>
        <row r="591">
          <cell r="C591" t="str">
            <v>MESCT</v>
          </cell>
          <cell r="I591" t="str">
            <v/>
          </cell>
          <cell r="L591">
            <v>43868</v>
          </cell>
          <cell r="AM591">
            <v>0</v>
          </cell>
          <cell r="AP591">
            <v>10.577199999999999</v>
          </cell>
          <cell r="AR591">
            <v>26.89</v>
          </cell>
        </row>
        <row r="592">
          <cell r="C592" t="str">
            <v>LF-BWF</v>
          </cell>
          <cell r="I592" t="str">
            <v/>
          </cell>
          <cell r="L592">
            <v>43868</v>
          </cell>
          <cell r="AM592">
            <v>0</v>
          </cell>
          <cell r="AP592">
            <v>1.095</v>
          </cell>
          <cell r="AR592">
            <v>16.79</v>
          </cell>
        </row>
        <row r="593">
          <cell r="C593" t="str">
            <v>LF-BWF</v>
          </cell>
          <cell r="I593" t="str">
            <v/>
          </cell>
          <cell r="L593">
            <v>43868</v>
          </cell>
          <cell r="AM593">
            <v>0</v>
          </cell>
          <cell r="AP593">
            <v>1.095</v>
          </cell>
          <cell r="AR593">
            <v>16.86</v>
          </cell>
        </row>
        <row r="594">
          <cell r="C594" t="str">
            <v>LF-BWF</v>
          </cell>
          <cell r="I594" t="str">
            <v/>
          </cell>
          <cell r="L594">
            <v>43868</v>
          </cell>
          <cell r="AM594">
            <v>0</v>
          </cell>
          <cell r="AP594">
            <v>1.095</v>
          </cell>
          <cell r="AR594">
            <v>22.26</v>
          </cell>
        </row>
        <row r="595">
          <cell r="C595" t="str">
            <v>LF-BWF</v>
          </cell>
          <cell r="I595" t="str">
            <v/>
          </cell>
          <cell r="L595">
            <v>43871</v>
          </cell>
          <cell r="AM595">
            <v>0</v>
          </cell>
          <cell r="AP595">
            <v>120.21</v>
          </cell>
          <cell r="AR595">
            <v>3.87</v>
          </cell>
        </row>
        <row r="596">
          <cell r="C596" t="str">
            <v>LF-BWF</v>
          </cell>
          <cell r="I596" t="str">
            <v/>
          </cell>
          <cell r="L596">
            <v>43871</v>
          </cell>
          <cell r="AM596">
            <v>0</v>
          </cell>
          <cell r="AP596">
            <v>1.6359999999999999</v>
          </cell>
          <cell r="AR596">
            <v>72.16</v>
          </cell>
        </row>
        <row r="597">
          <cell r="C597" t="str">
            <v>LF-BWF</v>
          </cell>
          <cell r="I597" t="str">
            <v/>
          </cell>
          <cell r="L597">
            <v>43868</v>
          </cell>
          <cell r="AM597">
            <v>0</v>
          </cell>
          <cell r="AP597">
            <v>1.095</v>
          </cell>
          <cell r="AR597">
            <v>64.66</v>
          </cell>
        </row>
        <row r="598">
          <cell r="C598" t="str">
            <v>LF-BWF</v>
          </cell>
          <cell r="I598" t="str">
            <v/>
          </cell>
          <cell r="L598">
            <v>43868</v>
          </cell>
          <cell r="AM598">
            <v>0</v>
          </cell>
          <cell r="AP598">
            <v>1.095</v>
          </cell>
          <cell r="AR598">
            <v>9.69</v>
          </cell>
        </row>
        <row r="599">
          <cell r="C599" t="str">
            <v>MUSCIT</v>
          </cell>
          <cell r="I599" t="str">
            <v/>
          </cell>
          <cell r="L599">
            <v>43868</v>
          </cell>
          <cell r="AM599">
            <v>12333.63</v>
          </cell>
          <cell r="AP599">
            <v>0.84660000000000002</v>
          </cell>
          <cell r="AR599">
            <v>2037.92</v>
          </cell>
        </row>
        <row r="600">
          <cell r="C600" t="str">
            <v>LF-EIF</v>
          </cell>
          <cell r="I600" t="str">
            <v/>
          </cell>
          <cell r="L600">
            <v>43871</v>
          </cell>
          <cell r="AM600">
            <v>0</v>
          </cell>
          <cell r="AP600">
            <v>10.5487</v>
          </cell>
          <cell r="AR600">
            <v>32.74</v>
          </cell>
        </row>
        <row r="601">
          <cell r="C601" t="str">
            <v>LF-UKIF</v>
          </cell>
          <cell r="I601" t="str">
            <v/>
          </cell>
          <cell r="L601">
            <v>43871</v>
          </cell>
          <cell r="AM601">
            <v>0</v>
          </cell>
          <cell r="AP601">
            <v>10.5487</v>
          </cell>
          <cell r="AR601">
            <v>27.29</v>
          </cell>
        </row>
        <row r="602">
          <cell r="C602" t="str">
            <v>MEEIF</v>
          </cell>
          <cell r="I602" t="str">
            <v/>
          </cell>
          <cell r="L602">
            <v>43872</v>
          </cell>
          <cell r="AM602">
            <v>9101.58</v>
          </cell>
          <cell r="AP602">
            <v>0.84350000000000003</v>
          </cell>
          <cell r="AR602">
            <v>1509.4</v>
          </cell>
        </row>
        <row r="603">
          <cell r="C603" t="str">
            <v>MSF</v>
          </cell>
          <cell r="I603" t="str">
            <v/>
          </cell>
          <cell r="L603">
            <v>43872</v>
          </cell>
          <cell r="AM603">
            <v>378.64</v>
          </cell>
          <cell r="AP603">
            <v>0.84350000000000003</v>
          </cell>
          <cell r="AR603">
            <v>62.63</v>
          </cell>
        </row>
        <row r="604">
          <cell r="C604" t="str">
            <v>LF-BWF</v>
          </cell>
          <cell r="I604" t="str">
            <v/>
          </cell>
          <cell r="L604">
            <v>43873</v>
          </cell>
          <cell r="AM604">
            <v>0</v>
          </cell>
          <cell r="AP604">
            <v>119.95</v>
          </cell>
          <cell r="AR604">
            <v>59.19</v>
          </cell>
        </row>
        <row r="605">
          <cell r="C605" t="str">
            <v>ERAFP</v>
          </cell>
          <cell r="I605" t="str">
            <v/>
          </cell>
          <cell r="L605">
            <v>43873</v>
          </cell>
          <cell r="AM605">
            <v>0</v>
          </cell>
          <cell r="AP605">
            <v>1</v>
          </cell>
          <cell r="AR605">
            <v>125.65</v>
          </cell>
        </row>
        <row r="606">
          <cell r="C606" t="str">
            <v>MEEIF</v>
          </cell>
          <cell r="I606" t="str">
            <v/>
          </cell>
          <cell r="L606">
            <v>43873</v>
          </cell>
          <cell r="AM606">
            <v>6801.58</v>
          </cell>
          <cell r="AP606">
            <v>0.83930000000000005</v>
          </cell>
          <cell r="AR606">
            <v>1133.5899999999999</v>
          </cell>
        </row>
        <row r="607">
          <cell r="C607" t="str">
            <v>MSF</v>
          </cell>
          <cell r="I607" t="str">
            <v/>
          </cell>
          <cell r="L607">
            <v>43873</v>
          </cell>
          <cell r="AM607">
            <v>283.2</v>
          </cell>
          <cell r="AP607">
            <v>0.83930000000000005</v>
          </cell>
          <cell r="AR607">
            <v>47.04</v>
          </cell>
        </row>
        <row r="608">
          <cell r="C608" t="str">
            <v>ERAFP</v>
          </cell>
          <cell r="I608" t="str">
            <v/>
          </cell>
          <cell r="L608">
            <v>43874</v>
          </cell>
          <cell r="AM608">
            <v>0</v>
          </cell>
          <cell r="AP608">
            <v>1</v>
          </cell>
          <cell r="AR608">
            <v>36.47</v>
          </cell>
        </row>
        <row r="609">
          <cell r="C609" t="str">
            <v>MESCF</v>
          </cell>
          <cell r="I609" t="str">
            <v/>
          </cell>
          <cell r="L609">
            <v>43874</v>
          </cell>
          <cell r="AM609">
            <v>0</v>
          </cell>
          <cell r="AP609">
            <v>1.0618000000000001</v>
          </cell>
          <cell r="AR609">
            <v>1162.72</v>
          </cell>
        </row>
        <row r="610">
          <cell r="C610" t="str">
            <v>MESCF</v>
          </cell>
          <cell r="I610" t="str">
            <v/>
          </cell>
          <cell r="L610">
            <v>43874</v>
          </cell>
          <cell r="AM610">
            <v>0</v>
          </cell>
          <cell r="AP610">
            <v>1</v>
          </cell>
          <cell r="AR610">
            <v>535.66999999999996</v>
          </cell>
        </row>
        <row r="611">
          <cell r="C611" t="str">
            <v>MESCF</v>
          </cell>
          <cell r="I611" t="str">
            <v/>
          </cell>
          <cell r="L611">
            <v>43874</v>
          </cell>
          <cell r="AM611">
            <v>0</v>
          </cell>
          <cell r="AP611">
            <v>1</v>
          </cell>
          <cell r="AR611">
            <v>245.78</v>
          </cell>
        </row>
        <row r="612">
          <cell r="C612" t="str">
            <v>MESCF</v>
          </cell>
          <cell r="I612" t="str">
            <v/>
          </cell>
          <cell r="L612">
            <v>43874</v>
          </cell>
          <cell r="AM612">
            <v>0</v>
          </cell>
          <cell r="AP612">
            <v>1</v>
          </cell>
          <cell r="AR612">
            <v>144.15</v>
          </cell>
        </row>
        <row r="613">
          <cell r="C613" t="str">
            <v>MESCF</v>
          </cell>
          <cell r="I613" t="str">
            <v/>
          </cell>
          <cell r="L613">
            <v>43874</v>
          </cell>
          <cell r="AM613">
            <v>0</v>
          </cell>
          <cell r="AP613">
            <v>10.039400000000001</v>
          </cell>
          <cell r="AR613">
            <v>66.8</v>
          </cell>
        </row>
        <row r="614">
          <cell r="C614" t="str">
            <v>MESCF</v>
          </cell>
          <cell r="I614" t="str">
            <v/>
          </cell>
          <cell r="L614">
            <v>43874</v>
          </cell>
          <cell r="AM614">
            <v>1.25</v>
          </cell>
          <cell r="AP614">
            <v>1</v>
          </cell>
          <cell r="AR614">
            <v>89.42</v>
          </cell>
        </row>
        <row r="615">
          <cell r="C615" t="str">
            <v>MESCF</v>
          </cell>
          <cell r="I615" t="str">
            <v/>
          </cell>
          <cell r="L615">
            <v>43874</v>
          </cell>
          <cell r="AM615">
            <v>0</v>
          </cell>
          <cell r="AP615">
            <v>1</v>
          </cell>
          <cell r="AR615">
            <v>122.84</v>
          </cell>
        </row>
        <row r="616">
          <cell r="C616" t="str">
            <v>MESCF</v>
          </cell>
          <cell r="I616" t="str">
            <v/>
          </cell>
          <cell r="L616">
            <v>43874</v>
          </cell>
          <cell r="AM616">
            <v>1</v>
          </cell>
          <cell r="AP616">
            <v>0.83069999999999999</v>
          </cell>
          <cell r="AR616">
            <v>124.1</v>
          </cell>
        </row>
        <row r="617">
          <cell r="C617" t="str">
            <v>MESCF</v>
          </cell>
          <cell r="I617" t="str">
            <v/>
          </cell>
          <cell r="L617">
            <v>43874</v>
          </cell>
          <cell r="AM617">
            <v>1</v>
          </cell>
          <cell r="AP617">
            <v>0.83069999999999999</v>
          </cell>
          <cell r="AR617">
            <v>71.510000000000005</v>
          </cell>
        </row>
        <row r="618">
          <cell r="C618" t="str">
            <v>MESCF</v>
          </cell>
          <cell r="I618" t="str">
            <v/>
          </cell>
          <cell r="L618">
            <v>43874</v>
          </cell>
          <cell r="AM618">
            <v>1</v>
          </cell>
          <cell r="AP618">
            <v>0.83069999999999999</v>
          </cell>
          <cell r="AR618">
            <v>706.14</v>
          </cell>
        </row>
        <row r="619">
          <cell r="C619" t="str">
            <v>MESCF</v>
          </cell>
          <cell r="I619" t="str">
            <v/>
          </cell>
          <cell r="L619">
            <v>43874</v>
          </cell>
          <cell r="AM619">
            <v>0</v>
          </cell>
          <cell r="AP619">
            <v>7.4720000000000004</v>
          </cell>
          <cell r="AR619">
            <v>187.51</v>
          </cell>
        </row>
        <row r="620">
          <cell r="C620" t="str">
            <v>MESCF</v>
          </cell>
          <cell r="I620" t="str">
            <v/>
          </cell>
          <cell r="L620">
            <v>43874</v>
          </cell>
          <cell r="AM620">
            <v>0</v>
          </cell>
          <cell r="AP620">
            <v>10.496600000000001</v>
          </cell>
          <cell r="AR620">
            <v>108.19</v>
          </cell>
        </row>
        <row r="621">
          <cell r="C621" t="str">
            <v>MESCF</v>
          </cell>
          <cell r="I621" t="str">
            <v/>
          </cell>
          <cell r="L621">
            <v>43874</v>
          </cell>
          <cell r="AM621">
            <v>0</v>
          </cell>
          <cell r="AP621">
            <v>1</v>
          </cell>
          <cell r="AR621">
            <v>413.66</v>
          </cell>
        </row>
        <row r="622">
          <cell r="C622" t="str">
            <v>ERAFP</v>
          </cell>
          <cell r="I622" t="str">
            <v/>
          </cell>
          <cell r="L622">
            <v>43875</v>
          </cell>
          <cell r="AM622">
            <v>1</v>
          </cell>
          <cell r="AP622">
            <v>0.83169999999999999</v>
          </cell>
          <cell r="AR622">
            <v>323.26</v>
          </cell>
        </row>
        <row r="623">
          <cell r="C623" t="str">
            <v>ERAFP</v>
          </cell>
          <cell r="I623" t="str">
            <v/>
          </cell>
          <cell r="L623">
            <v>43875</v>
          </cell>
          <cell r="AM623">
            <v>0</v>
          </cell>
          <cell r="AP623">
            <v>10.0313</v>
          </cell>
          <cell r="AR623">
            <v>101.33</v>
          </cell>
        </row>
        <row r="624">
          <cell r="C624" t="str">
            <v>ERAFP</v>
          </cell>
          <cell r="I624" t="str">
            <v/>
          </cell>
          <cell r="L624">
            <v>43875</v>
          </cell>
          <cell r="AM624">
            <v>0</v>
          </cell>
          <cell r="AP624">
            <v>1</v>
          </cell>
          <cell r="AR624">
            <v>113.03</v>
          </cell>
        </row>
        <row r="625">
          <cell r="C625" t="str">
            <v>ERAFP</v>
          </cell>
          <cell r="I625" t="str">
            <v/>
          </cell>
          <cell r="L625">
            <v>43875</v>
          </cell>
          <cell r="AM625">
            <v>1</v>
          </cell>
          <cell r="AP625">
            <v>0.83169999999999999</v>
          </cell>
          <cell r="AR625">
            <v>82.39</v>
          </cell>
        </row>
        <row r="626">
          <cell r="C626" t="str">
            <v>ERAFP</v>
          </cell>
          <cell r="I626" t="str">
            <v/>
          </cell>
          <cell r="L626">
            <v>43875</v>
          </cell>
          <cell r="AM626">
            <v>1</v>
          </cell>
          <cell r="AP626">
            <v>0.83169999999999999</v>
          </cell>
          <cell r="AR626">
            <v>403.97</v>
          </cell>
        </row>
        <row r="627">
          <cell r="C627" t="str">
            <v>ERAFP</v>
          </cell>
          <cell r="I627" t="str">
            <v/>
          </cell>
          <cell r="L627">
            <v>43875</v>
          </cell>
          <cell r="AM627">
            <v>0</v>
          </cell>
          <cell r="AP627">
            <v>10.536</v>
          </cell>
          <cell r="AR627">
            <v>610.58000000000004</v>
          </cell>
        </row>
        <row r="628">
          <cell r="C628" t="str">
            <v>ERAFP</v>
          </cell>
          <cell r="I628" t="str">
            <v/>
          </cell>
          <cell r="L628">
            <v>43875</v>
          </cell>
          <cell r="AM628">
            <v>1</v>
          </cell>
          <cell r="AP628">
            <v>0.83169999999999999</v>
          </cell>
          <cell r="AR628">
            <v>351.38</v>
          </cell>
        </row>
        <row r="629">
          <cell r="C629" t="str">
            <v>ERAFP</v>
          </cell>
          <cell r="I629" t="str">
            <v/>
          </cell>
          <cell r="L629">
            <v>43875</v>
          </cell>
          <cell r="AM629">
            <v>0</v>
          </cell>
          <cell r="AP629">
            <v>1</v>
          </cell>
          <cell r="AR629">
            <v>147.07</v>
          </cell>
        </row>
        <row r="630">
          <cell r="C630" t="str">
            <v>MUSCIT</v>
          </cell>
          <cell r="I630" t="str">
            <v/>
          </cell>
          <cell r="L630">
            <v>43875</v>
          </cell>
          <cell r="AM630">
            <v>0</v>
          </cell>
          <cell r="AP630">
            <v>0.83169999999999999</v>
          </cell>
          <cell r="AR630">
            <v>624.51</v>
          </cell>
        </row>
        <row r="631">
          <cell r="C631" t="str">
            <v>ERAFP</v>
          </cell>
          <cell r="I631" t="str">
            <v/>
          </cell>
          <cell r="L631">
            <v>43875</v>
          </cell>
          <cell r="AM631">
            <v>0</v>
          </cell>
          <cell r="AP631">
            <v>1</v>
          </cell>
          <cell r="AR631">
            <v>488.18</v>
          </cell>
        </row>
        <row r="632">
          <cell r="C632" t="str">
            <v>ERAFP</v>
          </cell>
          <cell r="I632" t="str">
            <v/>
          </cell>
          <cell r="L632">
            <v>43875</v>
          </cell>
          <cell r="AM632">
            <v>0</v>
          </cell>
          <cell r="AP632">
            <v>1</v>
          </cell>
          <cell r="AR632">
            <v>769.27</v>
          </cell>
        </row>
        <row r="633">
          <cell r="C633" t="str">
            <v>AMUNDIPEA</v>
          </cell>
          <cell r="I633" t="str">
            <v/>
          </cell>
          <cell r="L633">
            <v>43878</v>
          </cell>
          <cell r="AM633">
            <v>0</v>
          </cell>
          <cell r="AP633">
            <v>10.5054</v>
          </cell>
          <cell r="AR633">
            <v>27.05</v>
          </cell>
        </row>
        <row r="634">
          <cell r="C634" t="str">
            <v>AMUNDIPEA</v>
          </cell>
          <cell r="I634" t="str">
            <v/>
          </cell>
          <cell r="L634">
            <v>43878</v>
          </cell>
          <cell r="AM634">
            <v>1</v>
          </cell>
          <cell r="AP634">
            <v>0.83260000000000001</v>
          </cell>
          <cell r="AR634">
            <v>32.119999999999997</v>
          </cell>
        </row>
        <row r="635">
          <cell r="C635" t="str">
            <v>AMUNDIPEA</v>
          </cell>
          <cell r="I635" t="str">
            <v/>
          </cell>
          <cell r="L635">
            <v>43878</v>
          </cell>
          <cell r="AM635">
            <v>573.4</v>
          </cell>
          <cell r="AP635">
            <v>0.83260000000000001</v>
          </cell>
          <cell r="AR635">
            <v>96.18</v>
          </cell>
        </row>
        <row r="636">
          <cell r="C636" t="str">
            <v>AMUNDIPEA</v>
          </cell>
          <cell r="I636" t="str">
            <v/>
          </cell>
          <cell r="L636">
            <v>43878</v>
          </cell>
          <cell r="AM636">
            <v>0</v>
          </cell>
          <cell r="AP636">
            <v>1</v>
          </cell>
          <cell r="AR636">
            <v>30.8</v>
          </cell>
        </row>
        <row r="637">
          <cell r="C637" t="str">
            <v>AMUNDIPEA</v>
          </cell>
          <cell r="I637" t="str">
            <v/>
          </cell>
          <cell r="L637">
            <v>43878</v>
          </cell>
          <cell r="AM637">
            <v>1</v>
          </cell>
          <cell r="AP637">
            <v>0.83260000000000001</v>
          </cell>
          <cell r="AR637">
            <v>84.2</v>
          </cell>
        </row>
        <row r="638">
          <cell r="C638" t="str">
            <v>ERAFP</v>
          </cell>
          <cell r="I638" t="str">
            <v/>
          </cell>
          <cell r="L638">
            <v>43878</v>
          </cell>
          <cell r="AM638">
            <v>0</v>
          </cell>
          <cell r="AP638">
            <v>1</v>
          </cell>
          <cell r="AR638">
            <v>534.29999999999995</v>
          </cell>
        </row>
        <row r="639">
          <cell r="C639" t="str">
            <v>MESCT</v>
          </cell>
          <cell r="I639" t="str">
            <v/>
          </cell>
          <cell r="L639">
            <v>43878</v>
          </cell>
          <cell r="AM639">
            <v>0</v>
          </cell>
          <cell r="AP639">
            <v>1</v>
          </cell>
          <cell r="AR639">
            <v>2314.19</v>
          </cell>
        </row>
        <row r="640">
          <cell r="C640" t="str">
            <v>MEEIF</v>
          </cell>
          <cell r="I640" t="str">
            <v/>
          </cell>
          <cell r="L640">
            <v>43878</v>
          </cell>
          <cell r="AM640">
            <v>5104.57</v>
          </cell>
          <cell r="AP640">
            <v>0.83260000000000001</v>
          </cell>
          <cell r="AR640">
            <v>857.53</v>
          </cell>
        </row>
        <row r="641">
          <cell r="C641" t="str">
            <v>MEEIF</v>
          </cell>
          <cell r="I641" t="str">
            <v/>
          </cell>
          <cell r="L641">
            <v>43878</v>
          </cell>
          <cell r="AM641">
            <v>2229.42</v>
          </cell>
          <cell r="AP641">
            <v>0.83260000000000001</v>
          </cell>
          <cell r="AR641">
            <v>374.43</v>
          </cell>
        </row>
        <row r="642">
          <cell r="C642" t="str">
            <v>MEEIF</v>
          </cell>
          <cell r="I642" t="str">
            <v/>
          </cell>
          <cell r="L642">
            <v>43878</v>
          </cell>
          <cell r="AM642">
            <v>0</v>
          </cell>
          <cell r="AP642">
            <v>10.0205</v>
          </cell>
          <cell r="AR642">
            <v>716.65</v>
          </cell>
        </row>
        <row r="643">
          <cell r="C643" t="str">
            <v>MEEIF</v>
          </cell>
          <cell r="I643" t="str">
            <v/>
          </cell>
          <cell r="L643">
            <v>43878</v>
          </cell>
          <cell r="AM643">
            <v>7628.41</v>
          </cell>
          <cell r="AP643">
            <v>0.83260000000000001</v>
          </cell>
          <cell r="AR643">
            <v>1281.6099999999999</v>
          </cell>
        </row>
        <row r="644">
          <cell r="C644" t="str">
            <v>MEEIF</v>
          </cell>
          <cell r="I644" t="str">
            <v/>
          </cell>
          <cell r="L644">
            <v>43878</v>
          </cell>
          <cell r="AM644">
            <v>3661.91</v>
          </cell>
          <cell r="AP644">
            <v>0.83260000000000001</v>
          </cell>
          <cell r="AR644">
            <v>175.84</v>
          </cell>
        </row>
        <row r="645">
          <cell r="C645" t="str">
            <v>MEEIF</v>
          </cell>
          <cell r="I645" t="str">
            <v/>
          </cell>
          <cell r="L645">
            <v>43878</v>
          </cell>
          <cell r="AM645">
            <v>2855.68</v>
          </cell>
          <cell r="AP645">
            <v>0.83260000000000001</v>
          </cell>
          <cell r="AR645">
            <v>479.65</v>
          </cell>
        </row>
        <row r="646">
          <cell r="C646" t="str">
            <v>MEEIF</v>
          </cell>
          <cell r="I646" t="str">
            <v/>
          </cell>
          <cell r="L646">
            <v>43878</v>
          </cell>
          <cell r="AM646">
            <v>5131.96</v>
          </cell>
          <cell r="AP646">
            <v>0.83260000000000001</v>
          </cell>
          <cell r="AR646">
            <v>862.13</v>
          </cell>
        </row>
        <row r="647">
          <cell r="C647" t="str">
            <v>MEEIF</v>
          </cell>
          <cell r="I647" t="str">
            <v/>
          </cell>
          <cell r="L647">
            <v>43878</v>
          </cell>
          <cell r="AM647">
            <v>5173.91</v>
          </cell>
          <cell r="AP647">
            <v>0.83260000000000001</v>
          </cell>
          <cell r="AR647">
            <v>248.47</v>
          </cell>
        </row>
        <row r="648">
          <cell r="C648" t="str">
            <v>MEEIF</v>
          </cell>
          <cell r="I648" t="str">
            <v/>
          </cell>
          <cell r="L648">
            <v>43878</v>
          </cell>
          <cell r="AM648">
            <v>5808.41</v>
          </cell>
          <cell r="AP648">
            <v>0.83260000000000001</v>
          </cell>
          <cell r="AR648">
            <v>278.94</v>
          </cell>
        </row>
        <row r="649">
          <cell r="C649" t="str">
            <v>AMUNDIPEA</v>
          </cell>
          <cell r="I649" t="str">
            <v/>
          </cell>
          <cell r="L649">
            <v>43878</v>
          </cell>
          <cell r="AM649">
            <v>0</v>
          </cell>
          <cell r="AP649">
            <v>10.0205</v>
          </cell>
          <cell r="AR649">
            <v>138.26</v>
          </cell>
        </row>
        <row r="650">
          <cell r="C650" t="str">
            <v>AMUNDIPEA</v>
          </cell>
          <cell r="I650" t="str">
            <v/>
          </cell>
          <cell r="L650">
            <v>43878</v>
          </cell>
          <cell r="AM650">
            <v>0</v>
          </cell>
          <cell r="AP650">
            <v>1</v>
          </cell>
          <cell r="AR650">
            <v>124.55</v>
          </cell>
        </row>
        <row r="651">
          <cell r="C651" t="str">
            <v>AMUNDIPEA</v>
          </cell>
          <cell r="I651" t="str">
            <v/>
          </cell>
          <cell r="L651">
            <v>43879</v>
          </cell>
          <cell r="AM651">
            <v>1</v>
          </cell>
          <cell r="AP651">
            <v>0.8306</v>
          </cell>
          <cell r="AR651">
            <v>47.66</v>
          </cell>
        </row>
        <row r="652">
          <cell r="C652" t="str">
            <v>AMUNDIPEA</v>
          </cell>
          <cell r="I652" t="str">
            <v/>
          </cell>
          <cell r="L652">
            <v>43879</v>
          </cell>
          <cell r="AM652">
            <v>1</v>
          </cell>
          <cell r="AP652">
            <v>0.8306</v>
          </cell>
          <cell r="AR652">
            <v>57.81</v>
          </cell>
        </row>
        <row r="653">
          <cell r="C653" t="str">
            <v>AMUNDIPEA</v>
          </cell>
          <cell r="I653" t="str">
            <v/>
          </cell>
          <cell r="L653">
            <v>43879</v>
          </cell>
          <cell r="AM653">
            <v>0</v>
          </cell>
          <cell r="AP653">
            <v>10.069900000000001</v>
          </cell>
          <cell r="AR653">
            <v>21.1</v>
          </cell>
        </row>
        <row r="654">
          <cell r="C654" t="str">
            <v>AMUNDIPEA</v>
          </cell>
          <cell r="I654" t="str">
            <v/>
          </cell>
          <cell r="L654">
            <v>43879</v>
          </cell>
          <cell r="AM654">
            <v>1</v>
          </cell>
          <cell r="AP654">
            <v>0.8306</v>
          </cell>
          <cell r="AR654">
            <v>56.71</v>
          </cell>
        </row>
        <row r="655">
          <cell r="C655" t="str">
            <v>AMUNDIPEA</v>
          </cell>
          <cell r="I655" t="str">
            <v/>
          </cell>
          <cell r="L655">
            <v>43879</v>
          </cell>
          <cell r="AM655">
            <v>0</v>
          </cell>
          <cell r="AP655">
            <v>7.4701000000000004</v>
          </cell>
          <cell r="AR655">
            <v>146.58000000000001</v>
          </cell>
        </row>
        <row r="656">
          <cell r="C656" t="str">
            <v>MESCT</v>
          </cell>
          <cell r="I656" t="str">
            <v/>
          </cell>
          <cell r="L656">
            <v>43879</v>
          </cell>
          <cell r="AM656">
            <v>0</v>
          </cell>
          <cell r="AP656">
            <v>7.4701000000000004</v>
          </cell>
          <cell r="AR656">
            <v>676.52</v>
          </cell>
        </row>
        <row r="657">
          <cell r="C657" t="str">
            <v>ERAFP</v>
          </cell>
          <cell r="I657" t="str">
            <v/>
          </cell>
          <cell r="L657">
            <v>43879</v>
          </cell>
          <cell r="AM657">
            <v>0</v>
          </cell>
          <cell r="AP657">
            <v>1</v>
          </cell>
          <cell r="AR657">
            <v>355.96</v>
          </cell>
        </row>
        <row r="658">
          <cell r="C658" t="str">
            <v>BWF</v>
          </cell>
          <cell r="I658" t="str">
            <v/>
          </cell>
          <cell r="L658">
            <v>43879</v>
          </cell>
          <cell r="AM658">
            <v>0</v>
          </cell>
          <cell r="AP658">
            <v>1.0797000000000001</v>
          </cell>
          <cell r="AR658">
            <v>1650.88</v>
          </cell>
        </row>
        <row r="659">
          <cell r="C659" t="str">
            <v>LF-BWF</v>
          </cell>
          <cell r="I659" t="str">
            <v/>
          </cell>
          <cell r="L659">
            <v>43879</v>
          </cell>
          <cell r="AM659">
            <v>0</v>
          </cell>
          <cell r="AP659">
            <v>1.0797000000000001</v>
          </cell>
          <cell r="AR659">
            <v>66.040000000000006</v>
          </cell>
        </row>
        <row r="660">
          <cell r="C660" t="str">
            <v>AMUNDIPEA</v>
          </cell>
          <cell r="I660" t="str">
            <v/>
          </cell>
          <cell r="L660">
            <v>43878</v>
          </cell>
          <cell r="AM660">
            <v>1</v>
          </cell>
          <cell r="AP660">
            <v>0.83260000000000001</v>
          </cell>
          <cell r="AR660">
            <v>86.38</v>
          </cell>
        </row>
        <row r="661">
          <cell r="C661" t="str">
            <v>LF-EIF</v>
          </cell>
          <cell r="I661" t="str">
            <v/>
          </cell>
          <cell r="L661">
            <v>43881</v>
          </cell>
          <cell r="AM661">
            <v>0</v>
          </cell>
          <cell r="AP661">
            <v>1</v>
          </cell>
          <cell r="AR661">
            <v>15.68</v>
          </cell>
        </row>
        <row r="662">
          <cell r="C662" t="str">
            <v>LF-EIF</v>
          </cell>
          <cell r="I662" t="str">
            <v/>
          </cell>
          <cell r="L662">
            <v>43881</v>
          </cell>
          <cell r="AM662">
            <v>0</v>
          </cell>
          <cell r="AP662">
            <v>1</v>
          </cell>
          <cell r="AR662">
            <v>10.69</v>
          </cell>
        </row>
        <row r="663">
          <cell r="C663" t="str">
            <v>LF-EIF</v>
          </cell>
          <cell r="I663" t="str">
            <v/>
          </cell>
          <cell r="L663">
            <v>43881</v>
          </cell>
          <cell r="AM663">
            <v>0</v>
          </cell>
          <cell r="AP663">
            <v>1</v>
          </cell>
          <cell r="AR663">
            <v>15.46</v>
          </cell>
        </row>
        <row r="664">
          <cell r="C664" t="str">
            <v>LF-EIF</v>
          </cell>
          <cell r="I664" t="str">
            <v/>
          </cell>
          <cell r="L664">
            <v>43881</v>
          </cell>
          <cell r="AM664">
            <v>0</v>
          </cell>
          <cell r="AP664">
            <v>1</v>
          </cell>
          <cell r="AR664">
            <v>10.55</v>
          </cell>
        </row>
        <row r="665">
          <cell r="C665" t="str">
            <v>LF-EIF</v>
          </cell>
          <cell r="I665" t="str">
            <v/>
          </cell>
          <cell r="L665">
            <v>43881</v>
          </cell>
          <cell r="AM665">
            <v>0</v>
          </cell>
          <cell r="AP665">
            <v>1</v>
          </cell>
          <cell r="AR665">
            <v>21.33</v>
          </cell>
        </row>
        <row r="666">
          <cell r="C666" t="str">
            <v>LF-EIF</v>
          </cell>
          <cell r="I666" t="str">
            <v/>
          </cell>
          <cell r="L666">
            <v>43881</v>
          </cell>
          <cell r="AM666">
            <v>0</v>
          </cell>
          <cell r="AP666">
            <v>1</v>
          </cell>
          <cell r="AR666">
            <v>14.89</v>
          </cell>
        </row>
        <row r="667">
          <cell r="C667" t="str">
            <v>ERAFP</v>
          </cell>
          <cell r="I667" t="str">
            <v/>
          </cell>
          <cell r="L667">
            <v>43881</v>
          </cell>
          <cell r="AM667">
            <v>0</v>
          </cell>
          <cell r="AP667">
            <v>1.0613999999999999</v>
          </cell>
          <cell r="AR667">
            <v>253.29</v>
          </cell>
        </row>
        <row r="668">
          <cell r="C668" t="str">
            <v>SAUL1311</v>
          </cell>
          <cell r="I668" t="str">
            <v/>
          </cell>
          <cell r="L668">
            <v>43881</v>
          </cell>
          <cell r="AM668">
            <v>0</v>
          </cell>
          <cell r="AP668">
            <v>1</v>
          </cell>
          <cell r="AR668">
            <v>0</v>
          </cell>
        </row>
        <row r="669">
          <cell r="C669" t="str">
            <v>LF-EIF</v>
          </cell>
          <cell r="I669" t="str">
            <v/>
          </cell>
          <cell r="L669">
            <v>43881</v>
          </cell>
          <cell r="AM669">
            <v>389.64</v>
          </cell>
          <cell r="AP669">
            <v>1</v>
          </cell>
          <cell r="AR669">
            <v>25.98</v>
          </cell>
        </row>
        <row r="670">
          <cell r="C670" t="str">
            <v>LF-EIF</v>
          </cell>
          <cell r="I670" t="str">
            <v/>
          </cell>
          <cell r="L670">
            <v>43881</v>
          </cell>
          <cell r="AM670">
            <v>0</v>
          </cell>
          <cell r="AP670">
            <v>1</v>
          </cell>
          <cell r="AR670">
            <v>1.4</v>
          </cell>
        </row>
        <row r="671">
          <cell r="C671" t="str">
            <v>LF-EIF</v>
          </cell>
          <cell r="I671" t="str">
            <v/>
          </cell>
          <cell r="L671">
            <v>43881</v>
          </cell>
          <cell r="AM671">
            <v>0</v>
          </cell>
          <cell r="AP671">
            <v>1.0613999999999999</v>
          </cell>
          <cell r="AR671">
            <v>25.17</v>
          </cell>
        </row>
        <row r="672">
          <cell r="C672" t="str">
            <v>LF-EIF</v>
          </cell>
          <cell r="I672" t="str">
            <v/>
          </cell>
          <cell r="L672">
            <v>43881</v>
          </cell>
          <cell r="AM672">
            <v>0</v>
          </cell>
          <cell r="AP672">
            <v>1</v>
          </cell>
          <cell r="AR672">
            <v>11.17</v>
          </cell>
        </row>
        <row r="673">
          <cell r="C673" t="str">
            <v>LF-EIF</v>
          </cell>
          <cell r="I673" t="str">
            <v/>
          </cell>
          <cell r="L673">
            <v>43881</v>
          </cell>
          <cell r="AM673">
            <v>135.52000000000001</v>
          </cell>
          <cell r="AP673">
            <v>1</v>
          </cell>
          <cell r="AR673">
            <v>9.0299999999999994</v>
          </cell>
        </row>
        <row r="674">
          <cell r="C674" t="str">
            <v>LF-EIF</v>
          </cell>
          <cell r="I674" t="str">
            <v/>
          </cell>
          <cell r="L674">
            <v>43881</v>
          </cell>
          <cell r="AM674">
            <v>0</v>
          </cell>
          <cell r="AP674">
            <v>1</v>
          </cell>
          <cell r="AR674">
            <v>12.24</v>
          </cell>
        </row>
        <row r="675">
          <cell r="C675" t="str">
            <v>LF-EIF</v>
          </cell>
          <cell r="I675" t="str">
            <v/>
          </cell>
          <cell r="L675">
            <v>43881</v>
          </cell>
          <cell r="AM675">
            <v>65.61</v>
          </cell>
          <cell r="AP675">
            <v>1</v>
          </cell>
          <cell r="AR675">
            <v>13.12</v>
          </cell>
        </row>
        <row r="676">
          <cell r="C676" t="str">
            <v>LF-EIF</v>
          </cell>
          <cell r="I676" t="str">
            <v/>
          </cell>
          <cell r="L676">
            <v>43881</v>
          </cell>
          <cell r="AM676">
            <v>0</v>
          </cell>
          <cell r="AP676">
            <v>1</v>
          </cell>
          <cell r="AR676">
            <v>16.690000000000001</v>
          </cell>
        </row>
        <row r="677">
          <cell r="C677" t="str">
            <v>LF-EIF</v>
          </cell>
          <cell r="I677" t="str">
            <v/>
          </cell>
          <cell r="L677">
            <v>43881</v>
          </cell>
          <cell r="AM677">
            <v>0</v>
          </cell>
          <cell r="AP677">
            <v>1</v>
          </cell>
          <cell r="AR677">
            <v>11.89</v>
          </cell>
        </row>
        <row r="678">
          <cell r="C678" t="str">
            <v>LF-EIF</v>
          </cell>
          <cell r="I678" t="str">
            <v/>
          </cell>
          <cell r="L678">
            <v>43881</v>
          </cell>
          <cell r="AM678">
            <v>259.70999999999998</v>
          </cell>
          <cell r="AP678">
            <v>1</v>
          </cell>
          <cell r="AR678">
            <v>17.309999999999999</v>
          </cell>
        </row>
        <row r="679">
          <cell r="C679" t="str">
            <v>LF-EIF</v>
          </cell>
          <cell r="I679" t="str">
            <v/>
          </cell>
          <cell r="L679">
            <v>43881</v>
          </cell>
          <cell r="AM679">
            <v>98.01</v>
          </cell>
          <cell r="AP679">
            <v>1</v>
          </cell>
          <cell r="AR679">
            <v>19.600000000000001</v>
          </cell>
        </row>
        <row r="680">
          <cell r="C680" t="str">
            <v>LF-EIF</v>
          </cell>
          <cell r="I680" t="str">
            <v/>
          </cell>
          <cell r="L680">
            <v>43881</v>
          </cell>
          <cell r="AM680">
            <v>0</v>
          </cell>
          <cell r="AP680">
            <v>1</v>
          </cell>
          <cell r="AR680">
            <v>14.36</v>
          </cell>
        </row>
        <row r="681">
          <cell r="C681" t="str">
            <v>LF-EIF</v>
          </cell>
          <cell r="I681" t="str">
            <v/>
          </cell>
          <cell r="L681">
            <v>43881</v>
          </cell>
          <cell r="AM681">
            <v>0</v>
          </cell>
          <cell r="AP681">
            <v>1.0613999999999999</v>
          </cell>
          <cell r="AR681">
            <v>10.119999999999999</v>
          </cell>
        </row>
        <row r="682">
          <cell r="C682" t="str">
            <v>LF-EIF</v>
          </cell>
          <cell r="I682" t="str">
            <v/>
          </cell>
          <cell r="L682">
            <v>43881</v>
          </cell>
          <cell r="AM682">
            <v>244.24</v>
          </cell>
          <cell r="AP682">
            <v>1</v>
          </cell>
          <cell r="AR682">
            <v>16.28</v>
          </cell>
        </row>
        <row r="683">
          <cell r="C683" t="str">
            <v>LF-EIF</v>
          </cell>
          <cell r="I683" t="str">
            <v/>
          </cell>
          <cell r="L683">
            <v>43881</v>
          </cell>
          <cell r="AM683">
            <v>0</v>
          </cell>
          <cell r="AP683">
            <v>10.6004</v>
          </cell>
          <cell r="AR683">
            <v>22.17</v>
          </cell>
        </row>
        <row r="684">
          <cell r="C684" t="str">
            <v>LF-EIF</v>
          </cell>
          <cell r="I684" t="str">
            <v/>
          </cell>
          <cell r="L684">
            <v>43881</v>
          </cell>
          <cell r="AM684">
            <v>66.16</v>
          </cell>
          <cell r="AP684">
            <v>1</v>
          </cell>
          <cell r="AR684">
            <v>13.23</v>
          </cell>
        </row>
        <row r="685">
          <cell r="C685" t="str">
            <v>LF-EIF</v>
          </cell>
          <cell r="I685" t="str">
            <v/>
          </cell>
          <cell r="L685">
            <v>43881</v>
          </cell>
          <cell r="AM685">
            <v>85.75</v>
          </cell>
          <cell r="AP685">
            <v>1</v>
          </cell>
          <cell r="AR685">
            <v>0</v>
          </cell>
        </row>
        <row r="686">
          <cell r="C686" t="str">
            <v>LF-EIF</v>
          </cell>
          <cell r="I686" t="str">
            <v/>
          </cell>
          <cell r="L686">
            <v>43881</v>
          </cell>
          <cell r="AM686">
            <v>0</v>
          </cell>
          <cell r="AP686">
            <v>1</v>
          </cell>
          <cell r="AR686">
            <v>22.54</v>
          </cell>
        </row>
        <row r="687">
          <cell r="C687" t="str">
            <v>LF-EIF</v>
          </cell>
          <cell r="I687" t="str">
            <v/>
          </cell>
          <cell r="L687">
            <v>43881</v>
          </cell>
          <cell r="AM687">
            <v>0</v>
          </cell>
          <cell r="AP687">
            <v>1</v>
          </cell>
          <cell r="AR687">
            <v>16.3</v>
          </cell>
        </row>
        <row r="688">
          <cell r="C688" t="str">
            <v>LF-EIF</v>
          </cell>
          <cell r="I688" t="str">
            <v/>
          </cell>
          <cell r="L688">
            <v>43881</v>
          </cell>
          <cell r="AM688">
            <v>0</v>
          </cell>
          <cell r="AP688">
            <v>1</v>
          </cell>
          <cell r="AR688">
            <v>23.95</v>
          </cell>
        </row>
        <row r="689">
          <cell r="C689" t="str">
            <v>LF-EIF</v>
          </cell>
          <cell r="I689" t="str">
            <v/>
          </cell>
          <cell r="L689">
            <v>43881</v>
          </cell>
          <cell r="AM689">
            <v>97.5</v>
          </cell>
          <cell r="AP689">
            <v>1</v>
          </cell>
          <cell r="AR689">
            <v>19.5</v>
          </cell>
        </row>
        <row r="690">
          <cell r="C690" t="str">
            <v>LF-EIF</v>
          </cell>
          <cell r="I690" t="str">
            <v/>
          </cell>
          <cell r="L690">
            <v>43881</v>
          </cell>
          <cell r="AM690">
            <v>87.52</v>
          </cell>
          <cell r="AP690">
            <v>1</v>
          </cell>
          <cell r="AR690">
            <v>5.83</v>
          </cell>
        </row>
        <row r="691">
          <cell r="C691" t="str">
            <v>LF-EIF</v>
          </cell>
          <cell r="I691" t="str">
            <v/>
          </cell>
          <cell r="L691">
            <v>43881</v>
          </cell>
          <cell r="AM691">
            <v>0</v>
          </cell>
          <cell r="AP691">
            <v>1.0613999999999999</v>
          </cell>
          <cell r="AR691">
            <v>16.27</v>
          </cell>
        </row>
        <row r="692">
          <cell r="C692" t="str">
            <v>LF-EIF</v>
          </cell>
          <cell r="I692" t="str">
            <v/>
          </cell>
          <cell r="L692">
            <v>43881</v>
          </cell>
          <cell r="AM692">
            <v>0</v>
          </cell>
          <cell r="AP692">
            <v>1</v>
          </cell>
          <cell r="AR692">
            <v>10.75</v>
          </cell>
        </row>
        <row r="693">
          <cell r="C693" t="str">
            <v>LF-EIF</v>
          </cell>
          <cell r="I693" t="str">
            <v/>
          </cell>
          <cell r="L693">
            <v>43881</v>
          </cell>
          <cell r="AM693">
            <v>0</v>
          </cell>
          <cell r="AP693">
            <v>1</v>
          </cell>
          <cell r="AR693">
            <v>14.29</v>
          </cell>
        </row>
        <row r="694">
          <cell r="C694" t="str">
            <v>LF-EIF</v>
          </cell>
          <cell r="I694" t="str">
            <v/>
          </cell>
          <cell r="L694">
            <v>43881</v>
          </cell>
          <cell r="AM694">
            <v>55.38</v>
          </cell>
          <cell r="AP694">
            <v>1</v>
          </cell>
          <cell r="AR694">
            <v>11.08</v>
          </cell>
        </row>
        <row r="695">
          <cell r="C695" t="str">
            <v>LF-EIF</v>
          </cell>
          <cell r="I695" t="str">
            <v/>
          </cell>
          <cell r="L695">
            <v>43881</v>
          </cell>
          <cell r="AM695">
            <v>0</v>
          </cell>
          <cell r="AP695">
            <v>1</v>
          </cell>
          <cell r="AR695">
            <v>15.64</v>
          </cell>
        </row>
        <row r="696">
          <cell r="C696" t="str">
            <v>LF-EIF</v>
          </cell>
          <cell r="I696" t="str">
            <v/>
          </cell>
          <cell r="L696">
            <v>43881</v>
          </cell>
          <cell r="AM696">
            <v>0</v>
          </cell>
          <cell r="AP696">
            <v>1</v>
          </cell>
          <cell r="AR696">
            <v>13.93</v>
          </cell>
        </row>
        <row r="697">
          <cell r="C697" t="str">
            <v>LF-EIF</v>
          </cell>
          <cell r="I697" t="str">
            <v/>
          </cell>
          <cell r="L697">
            <v>43881</v>
          </cell>
          <cell r="AM697">
            <v>336.35</v>
          </cell>
          <cell r="AP697">
            <v>1</v>
          </cell>
          <cell r="AR697">
            <v>22.42</v>
          </cell>
        </row>
        <row r="698">
          <cell r="C698" t="str">
            <v>LF-EIF</v>
          </cell>
          <cell r="I698" t="str">
            <v/>
          </cell>
          <cell r="L698">
            <v>43881</v>
          </cell>
          <cell r="AM698">
            <v>0</v>
          </cell>
          <cell r="AP698">
            <v>10.101800000000001</v>
          </cell>
          <cell r="AR698">
            <v>9.9600000000000009</v>
          </cell>
        </row>
        <row r="699">
          <cell r="C699" t="str">
            <v>LF-EIF</v>
          </cell>
          <cell r="I699" t="str">
            <v/>
          </cell>
          <cell r="L699">
            <v>43881</v>
          </cell>
          <cell r="AM699">
            <v>0</v>
          </cell>
          <cell r="AP699">
            <v>10.6081</v>
          </cell>
          <cell r="AR699">
            <v>23.77</v>
          </cell>
        </row>
        <row r="700">
          <cell r="C700" t="str">
            <v>LF-EIF</v>
          </cell>
          <cell r="I700" t="str">
            <v/>
          </cell>
          <cell r="L700">
            <v>43881</v>
          </cell>
          <cell r="AM700">
            <v>0</v>
          </cell>
          <cell r="AP700">
            <v>7.4676999999999998</v>
          </cell>
          <cell r="AR700">
            <v>22.48</v>
          </cell>
        </row>
        <row r="701">
          <cell r="C701" t="str">
            <v>LF-EIF</v>
          </cell>
          <cell r="I701" t="str">
            <v/>
          </cell>
          <cell r="L701">
            <v>43881</v>
          </cell>
          <cell r="AM701">
            <v>0</v>
          </cell>
          <cell r="AP701">
            <v>10.6081</v>
          </cell>
          <cell r="AR701">
            <v>12.02</v>
          </cell>
        </row>
        <row r="702">
          <cell r="C702" t="str">
            <v>LF-EIF</v>
          </cell>
          <cell r="I702" t="str">
            <v/>
          </cell>
          <cell r="L702">
            <v>43881</v>
          </cell>
          <cell r="AM702">
            <v>0</v>
          </cell>
          <cell r="AP702">
            <v>10.6081</v>
          </cell>
          <cell r="AR702">
            <v>5</v>
          </cell>
        </row>
        <row r="703">
          <cell r="C703" t="str">
            <v>LF-EIF</v>
          </cell>
          <cell r="I703" t="str">
            <v/>
          </cell>
          <cell r="L703">
            <v>43881</v>
          </cell>
          <cell r="AM703">
            <v>0</v>
          </cell>
          <cell r="AP703">
            <v>10.6081</v>
          </cell>
          <cell r="AR703">
            <v>27.58</v>
          </cell>
        </row>
        <row r="704">
          <cell r="C704" t="str">
            <v>LF-EIF</v>
          </cell>
          <cell r="I704" t="str">
            <v/>
          </cell>
          <cell r="L704">
            <v>43881</v>
          </cell>
          <cell r="AM704">
            <v>0</v>
          </cell>
          <cell r="AP704">
            <v>10.101800000000001</v>
          </cell>
          <cell r="AR704">
            <v>18.899999999999999</v>
          </cell>
        </row>
        <row r="705">
          <cell r="C705" t="str">
            <v>LF-EIF</v>
          </cell>
          <cell r="I705" t="str">
            <v/>
          </cell>
          <cell r="L705">
            <v>43881</v>
          </cell>
          <cell r="AM705">
            <v>0</v>
          </cell>
          <cell r="AP705">
            <v>7.4676999999999998</v>
          </cell>
          <cell r="AR705">
            <v>8.1</v>
          </cell>
        </row>
        <row r="706">
          <cell r="C706" t="str">
            <v>LF-EIF</v>
          </cell>
          <cell r="I706" t="str">
            <v/>
          </cell>
          <cell r="L706">
            <v>43881</v>
          </cell>
          <cell r="AM706">
            <v>0</v>
          </cell>
          <cell r="AP706">
            <v>7.4676999999999998</v>
          </cell>
          <cell r="AR706">
            <v>13.46</v>
          </cell>
        </row>
        <row r="707">
          <cell r="C707" t="str">
            <v>LF-EIF</v>
          </cell>
          <cell r="I707" t="str">
            <v/>
          </cell>
          <cell r="L707">
            <v>43881</v>
          </cell>
          <cell r="AM707">
            <v>0</v>
          </cell>
          <cell r="AP707">
            <v>10.101800000000001</v>
          </cell>
          <cell r="AR707">
            <v>11.31</v>
          </cell>
        </row>
        <row r="708">
          <cell r="C708" t="str">
            <v>LF-EIF</v>
          </cell>
          <cell r="I708" t="str">
            <v/>
          </cell>
          <cell r="L708">
            <v>43881</v>
          </cell>
          <cell r="AM708">
            <v>0</v>
          </cell>
          <cell r="AP708">
            <v>10.101800000000001</v>
          </cell>
          <cell r="AR708">
            <v>16.420000000000002</v>
          </cell>
        </row>
        <row r="709">
          <cell r="C709" t="str">
            <v>LF-EIF</v>
          </cell>
          <cell r="I709" t="str">
            <v/>
          </cell>
          <cell r="L709">
            <v>43881</v>
          </cell>
          <cell r="AM709">
            <v>0</v>
          </cell>
          <cell r="AP709">
            <v>10.101800000000001</v>
          </cell>
          <cell r="AR709">
            <v>8.89</v>
          </cell>
        </row>
        <row r="710">
          <cell r="C710" t="str">
            <v>LF-EIF</v>
          </cell>
          <cell r="I710" t="str">
            <v/>
          </cell>
          <cell r="L710">
            <v>43881</v>
          </cell>
          <cell r="AM710">
            <v>0</v>
          </cell>
          <cell r="AP710">
            <v>10.6081</v>
          </cell>
          <cell r="AR710">
            <v>17.59</v>
          </cell>
        </row>
        <row r="711">
          <cell r="C711" t="str">
            <v>LF-EIF</v>
          </cell>
          <cell r="I711" t="str">
            <v/>
          </cell>
          <cell r="L711">
            <v>43881</v>
          </cell>
          <cell r="AM711">
            <v>0</v>
          </cell>
          <cell r="AP711">
            <v>10.6081</v>
          </cell>
          <cell r="AR711">
            <v>11.8</v>
          </cell>
        </row>
        <row r="712">
          <cell r="C712" t="str">
            <v>LF-EIF</v>
          </cell>
          <cell r="I712" t="str">
            <v/>
          </cell>
          <cell r="L712">
            <v>43881</v>
          </cell>
          <cell r="AM712">
            <v>0</v>
          </cell>
          <cell r="AP712">
            <v>10.6081</v>
          </cell>
          <cell r="AR712">
            <v>7.29</v>
          </cell>
        </row>
        <row r="713">
          <cell r="C713" t="str">
            <v>LF-EIF</v>
          </cell>
          <cell r="I713" t="str">
            <v/>
          </cell>
          <cell r="L713">
            <v>43881</v>
          </cell>
          <cell r="AM713">
            <v>0</v>
          </cell>
          <cell r="AP713">
            <v>10.101800000000001</v>
          </cell>
          <cell r="AR713">
            <v>7.56</v>
          </cell>
        </row>
        <row r="714">
          <cell r="C714" t="str">
            <v>LF-EIF</v>
          </cell>
          <cell r="I714" t="str">
            <v/>
          </cell>
          <cell r="L714">
            <v>43881</v>
          </cell>
          <cell r="AM714">
            <v>0</v>
          </cell>
          <cell r="AP714">
            <v>10.101800000000001</v>
          </cell>
          <cell r="AR714">
            <v>16.809999999999999</v>
          </cell>
        </row>
        <row r="715">
          <cell r="C715" t="str">
            <v>LF-EIF</v>
          </cell>
          <cell r="I715" t="str">
            <v/>
          </cell>
          <cell r="L715">
            <v>43881</v>
          </cell>
          <cell r="AM715">
            <v>0</v>
          </cell>
          <cell r="AP715">
            <v>10.6081</v>
          </cell>
          <cell r="AR715">
            <v>9.99</v>
          </cell>
        </row>
        <row r="716">
          <cell r="C716" t="str">
            <v>AMUNDIPEA</v>
          </cell>
          <cell r="I716" t="str">
            <v/>
          </cell>
          <cell r="L716">
            <v>43882</v>
          </cell>
          <cell r="AM716">
            <v>0</v>
          </cell>
          <cell r="AP716">
            <v>7.4694000000000003</v>
          </cell>
          <cell r="AR716">
            <v>171.6</v>
          </cell>
        </row>
        <row r="717">
          <cell r="C717" t="str">
            <v>MESCT</v>
          </cell>
          <cell r="I717" t="str">
            <v/>
          </cell>
          <cell r="L717">
            <v>43882</v>
          </cell>
          <cell r="AM717">
            <v>0</v>
          </cell>
          <cell r="AP717">
            <v>7.4694000000000003</v>
          </cell>
          <cell r="AR717">
            <v>792.02</v>
          </cell>
        </row>
        <row r="718">
          <cell r="C718" t="str">
            <v>MEMCF</v>
          </cell>
          <cell r="I718" t="str">
            <v/>
          </cell>
          <cell r="L718">
            <v>43882</v>
          </cell>
          <cell r="AM718">
            <v>2026.56</v>
          </cell>
          <cell r="AP718">
            <v>0.83709999999999996</v>
          </cell>
          <cell r="AR718">
            <v>96.78</v>
          </cell>
        </row>
        <row r="719">
          <cell r="C719" t="str">
            <v>MEMCF</v>
          </cell>
          <cell r="I719" t="str">
            <v/>
          </cell>
          <cell r="L719">
            <v>43882</v>
          </cell>
          <cell r="AM719">
            <v>1126.5999999999999</v>
          </cell>
          <cell r="AP719">
            <v>1</v>
          </cell>
          <cell r="AR719">
            <v>75.11</v>
          </cell>
        </row>
        <row r="720">
          <cell r="C720" t="str">
            <v>MEMCF</v>
          </cell>
          <cell r="I720" t="str">
            <v/>
          </cell>
          <cell r="L720">
            <v>43882</v>
          </cell>
          <cell r="AM720">
            <v>0</v>
          </cell>
          <cell r="AP720">
            <v>1</v>
          </cell>
          <cell r="AR720">
            <v>150.15</v>
          </cell>
        </row>
        <row r="721">
          <cell r="C721" t="str">
            <v>MEMCF</v>
          </cell>
          <cell r="I721" t="str">
            <v/>
          </cell>
          <cell r="L721">
            <v>43882</v>
          </cell>
          <cell r="AM721">
            <v>0</v>
          </cell>
          <cell r="AP721">
            <v>7.4694000000000003</v>
          </cell>
          <cell r="AR721">
            <v>191.03</v>
          </cell>
        </row>
        <row r="722">
          <cell r="C722" t="str">
            <v>MEMCF</v>
          </cell>
          <cell r="I722" t="str">
            <v/>
          </cell>
          <cell r="L722">
            <v>43882</v>
          </cell>
          <cell r="AM722">
            <v>0</v>
          </cell>
          <cell r="AP722">
            <v>1</v>
          </cell>
          <cell r="AR722">
            <v>155.33000000000001</v>
          </cell>
        </row>
        <row r="723">
          <cell r="C723" t="str">
            <v>ERAFP</v>
          </cell>
          <cell r="I723" t="str">
            <v/>
          </cell>
          <cell r="L723">
            <v>43885</v>
          </cell>
          <cell r="AM723">
            <v>0</v>
          </cell>
          <cell r="AP723">
            <v>10.130000000000001</v>
          </cell>
          <cell r="AR723">
            <v>136.83000000000001</v>
          </cell>
        </row>
        <row r="724">
          <cell r="C724" t="str">
            <v>ERAFP</v>
          </cell>
          <cell r="I724" t="str">
            <v/>
          </cell>
          <cell r="L724">
            <v>43885</v>
          </cell>
          <cell r="AM724">
            <v>0</v>
          </cell>
          <cell r="AP724">
            <v>1</v>
          </cell>
          <cell r="AR724">
            <v>143.57</v>
          </cell>
        </row>
        <row r="725">
          <cell r="C725" t="str">
            <v>ERAFP</v>
          </cell>
          <cell r="I725" t="str">
            <v/>
          </cell>
          <cell r="L725">
            <v>43885</v>
          </cell>
          <cell r="AM725">
            <v>0</v>
          </cell>
          <cell r="AP725">
            <v>1</v>
          </cell>
          <cell r="AR725">
            <v>115.78</v>
          </cell>
        </row>
        <row r="726">
          <cell r="C726" t="str">
            <v>ERAFP</v>
          </cell>
          <cell r="I726" t="str">
            <v/>
          </cell>
          <cell r="L726">
            <v>43885</v>
          </cell>
          <cell r="AM726">
            <v>0</v>
          </cell>
          <cell r="AP726">
            <v>1</v>
          </cell>
          <cell r="AR726">
            <v>133.26</v>
          </cell>
        </row>
        <row r="727">
          <cell r="C727" t="str">
            <v>SAUL1311</v>
          </cell>
          <cell r="I727" t="str">
            <v/>
          </cell>
          <cell r="L727">
            <v>43885</v>
          </cell>
          <cell r="AM727">
            <v>0</v>
          </cell>
          <cell r="AP727">
            <v>1</v>
          </cell>
          <cell r="AR727">
            <v>332.24</v>
          </cell>
        </row>
        <row r="728">
          <cell r="C728" t="str">
            <v>SAUL1311</v>
          </cell>
          <cell r="I728" t="str">
            <v/>
          </cell>
          <cell r="L728">
            <v>43885</v>
          </cell>
          <cell r="AM728">
            <v>0</v>
          </cell>
          <cell r="AP728">
            <v>1.0609999999999999</v>
          </cell>
          <cell r="AR728">
            <v>269.58999999999997</v>
          </cell>
        </row>
        <row r="729">
          <cell r="C729" t="str">
            <v>SAUL1311</v>
          </cell>
          <cell r="I729" t="str">
            <v/>
          </cell>
          <cell r="L729">
            <v>43885</v>
          </cell>
          <cell r="AM729">
            <v>1</v>
          </cell>
          <cell r="AP729">
            <v>0.84</v>
          </cell>
          <cell r="AR729">
            <v>101.52</v>
          </cell>
        </row>
        <row r="730">
          <cell r="C730" t="str">
            <v>SAUL1311</v>
          </cell>
          <cell r="I730" t="str">
            <v/>
          </cell>
          <cell r="L730">
            <v>43885</v>
          </cell>
          <cell r="AM730">
            <v>0</v>
          </cell>
          <cell r="AP730">
            <v>10.5618</v>
          </cell>
          <cell r="AR730">
            <v>48.82</v>
          </cell>
        </row>
        <row r="731">
          <cell r="C731" t="str">
            <v>AMUNDIPEA</v>
          </cell>
          <cell r="I731" t="str">
            <v/>
          </cell>
          <cell r="L731">
            <v>43886</v>
          </cell>
          <cell r="AM731">
            <v>0</v>
          </cell>
          <cell r="AP731">
            <v>10.1921</v>
          </cell>
          <cell r="AR731">
            <v>370.8</v>
          </cell>
        </row>
        <row r="732">
          <cell r="C732" t="str">
            <v>AMUNDIPEA</v>
          </cell>
          <cell r="I732" t="str">
            <v/>
          </cell>
          <cell r="L732">
            <v>43886</v>
          </cell>
          <cell r="AM732">
            <v>1</v>
          </cell>
          <cell r="AP732">
            <v>0.83630000000000004</v>
          </cell>
          <cell r="AR732">
            <v>104.8</v>
          </cell>
        </row>
        <row r="733">
          <cell r="C733" t="str">
            <v>AMUNDIPEA</v>
          </cell>
          <cell r="I733" t="str">
            <v/>
          </cell>
          <cell r="L733">
            <v>43886</v>
          </cell>
          <cell r="AM733">
            <v>260.68</v>
          </cell>
          <cell r="AP733">
            <v>0.83630000000000004</v>
          </cell>
          <cell r="AR733">
            <v>43.44</v>
          </cell>
        </row>
        <row r="734">
          <cell r="C734" t="str">
            <v>AMUNDIPEA</v>
          </cell>
          <cell r="I734" t="str">
            <v/>
          </cell>
          <cell r="L734">
            <v>43886</v>
          </cell>
          <cell r="AM734">
            <v>0</v>
          </cell>
          <cell r="AP734">
            <v>7.4706999999999999</v>
          </cell>
          <cell r="AR734">
            <v>13.73</v>
          </cell>
        </row>
        <row r="735">
          <cell r="C735" t="str">
            <v>AMUNDIPEA</v>
          </cell>
          <cell r="I735" t="str">
            <v/>
          </cell>
          <cell r="L735">
            <v>43886</v>
          </cell>
          <cell r="AM735">
            <v>0</v>
          </cell>
          <cell r="AP735">
            <v>10.5738</v>
          </cell>
          <cell r="AR735">
            <v>372.55</v>
          </cell>
        </row>
        <row r="736">
          <cell r="C736" t="str">
            <v>MEMCF</v>
          </cell>
          <cell r="I736" t="str">
            <v/>
          </cell>
          <cell r="L736">
            <v>43886</v>
          </cell>
          <cell r="AM736">
            <v>2138.83</v>
          </cell>
          <cell r="AP736">
            <v>1</v>
          </cell>
          <cell r="AR736">
            <v>142.59</v>
          </cell>
        </row>
        <row r="737">
          <cell r="C737" t="str">
            <v>MEMCF</v>
          </cell>
          <cell r="I737" t="str">
            <v/>
          </cell>
          <cell r="L737">
            <v>43886</v>
          </cell>
          <cell r="AM737">
            <v>2604.42</v>
          </cell>
          <cell r="AP737">
            <v>0.83630000000000004</v>
          </cell>
          <cell r="AR737">
            <v>124.5</v>
          </cell>
        </row>
        <row r="738">
          <cell r="C738" t="str">
            <v>MEMCF</v>
          </cell>
          <cell r="I738" t="str">
            <v/>
          </cell>
          <cell r="L738">
            <v>43886</v>
          </cell>
          <cell r="AM738">
            <v>0</v>
          </cell>
          <cell r="AP738">
            <v>1</v>
          </cell>
          <cell r="AR738">
            <v>313.33999999999997</v>
          </cell>
        </row>
        <row r="739">
          <cell r="C739" t="str">
            <v>MSF</v>
          </cell>
          <cell r="I739" t="str">
            <v/>
          </cell>
          <cell r="L739">
            <v>43886</v>
          </cell>
          <cell r="AM739">
            <v>0</v>
          </cell>
          <cell r="AP739">
            <v>1</v>
          </cell>
          <cell r="AR739">
            <v>10.44</v>
          </cell>
        </row>
        <row r="740">
          <cell r="C740" t="str">
            <v>MEMCF</v>
          </cell>
          <cell r="I740" t="str">
            <v/>
          </cell>
          <cell r="L740">
            <v>43886</v>
          </cell>
          <cell r="AM740">
            <v>0</v>
          </cell>
          <cell r="AP740">
            <v>7.4706999999999999</v>
          </cell>
          <cell r="AR740">
            <v>271.35000000000002</v>
          </cell>
        </row>
        <row r="741">
          <cell r="C741" t="str">
            <v>MSF</v>
          </cell>
          <cell r="I741" t="str">
            <v/>
          </cell>
          <cell r="L741">
            <v>43886</v>
          </cell>
          <cell r="AM741">
            <v>0</v>
          </cell>
          <cell r="AP741">
            <v>7.4706999999999999</v>
          </cell>
          <cell r="AR741">
            <v>9.0399999999999991</v>
          </cell>
        </row>
        <row r="742">
          <cell r="C742" t="str">
            <v>MEMCF</v>
          </cell>
          <cell r="I742" t="str">
            <v/>
          </cell>
          <cell r="L742">
            <v>43886</v>
          </cell>
          <cell r="AM742">
            <v>0</v>
          </cell>
          <cell r="AP742">
            <v>1</v>
          </cell>
          <cell r="AR742">
            <v>140.97</v>
          </cell>
        </row>
        <row r="743">
          <cell r="C743" t="str">
            <v>MEMCF</v>
          </cell>
          <cell r="I743" t="str">
            <v/>
          </cell>
          <cell r="L743">
            <v>43886</v>
          </cell>
          <cell r="AM743">
            <v>0</v>
          </cell>
          <cell r="AP743">
            <v>1.0615000000000001</v>
          </cell>
          <cell r="AR743">
            <v>269.69</v>
          </cell>
        </row>
        <row r="744">
          <cell r="C744" t="str">
            <v>MEMCF</v>
          </cell>
          <cell r="I744" t="str">
            <v/>
          </cell>
          <cell r="L744">
            <v>43886</v>
          </cell>
          <cell r="AM744">
            <v>1</v>
          </cell>
          <cell r="AP744">
            <v>0.83630000000000004</v>
          </cell>
          <cell r="AR744">
            <v>119.29</v>
          </cell>
        </row>
        <row r="745">
          <cell r="C745" t="str">
            <v>MEMCF</v>
          </cell>
          <cell r="I745" t="str">
            <v/>
          </cell>
          <cell r="L745">
            <v>43886</v>
          </cell>
          <cell r="AM745">
            <v>0</v>
          </cell>
          <cell r="AP745">
            <v>1</v>
          </cell>
          <cell r="AR745">
            <v>140.83000000000001</v>
          </cell>
        </row>
        <row r="746">
          <cell r="C746" t="str">
            <v>MSF</v>
          </cell>
          <cell r="I746" t="str">
            <v/>
          </cell>
          <cell r="L746">
            <v>43886</v>
          </cell>
          <cell r="AM746">
            <v>1</v>
          </cell>
          <cell r="AP746">
            <v>0.83630000000000004</v>
          </cell>
          <cell r="AR746">
            <v>20.2</v>
          </cell>
        </row>
        <row r="747">
          <cell r="C747" t="str">
            <v>MSF</v>
          </cell>
          <cell r="I747" t="str">
            <v/>
          </cell>
          <cell r="L747">
            <v>43886</v>
          </cell>
          <cell r="AM747">
            <v>0</v>
          </cell>
          <cell r="AP747">
            <v>1</v>
          </cell>
          <cell r="AR747">
            <v>7.61</v>
          </cell>
        </row>
        <row r="748">
          <cell r="C748" t="str">
            <v>MSF</v>
          </cell>
          <cell r="I748" t="str">
            <v/>
          </cell>
          <cell r="L748">
            <v>43886</v>
          </cell>
          <cell r="AM748">
            <v>0</v>
          </cell>
          <cell r="AP748">
            <v>10.5738</v>
          </cell>
          <cell r="AR748">
            <v>8.2799999999999994</v>
          </cell>
        </row>
        <row r="749">
          <cell r="C749" t="str">
            <v>MSF</v>
          </cell>
          <cell r="I749" t="str">
            <v/>
          </cell>
          <cell r="L749">
            <v>43886</v>
          </cell>
          <cell r="AM749">
            <v>1</v>
          </cell>
          <cell r="AP749">
            <v>0.83630000000000004</v>
          </cell>
          <cell r="AR749">
            <v>6.19</v>
          </cell>
        </row>
        <row r="750">
          <cell r="C750" t="str">
            <v>KEVA</v>
          </cell>
          <cell r="I750" t="str">
            <v/>
          </cell>
          <cell r="L750">
            <v>43886</v>
          </cell>
          <cell r="AM750">
            <v>1</v>
          </cell>
          <cell r="AP750">
            <v>0.83630000000000004</v>
          </cell>
          <cell r="AR750">
            <v>0</v>
          </cell>
        </row>
        <row r="751">
          <cell r="C751" t="str">
            <v>KEVA</v>
          </cell>
          <cell r="I751" t="str">
            <v/>
          </cell>
          <cell r="L751">
            <v>43886</v>
          </cell>
          <cell r="AM751">
            <v>1</v>
          </cell>
          <cell r="AP751">
            <v>0.83630000000000004</v>
          </cell>
          <cell r="AR751">
            <v>0</v>
          </cell>
        </row>
        <row r="752">
          <cell r="C752" t="str">
            <v>MUSCIT</v>
          </cell>
          <cell r="I752" t="str">
            <v/>
          </cell>
          <cell r="L752">
            <v>43886</v>
          </cell>
          <cell r="AM752">
            <v>1</v>
          </cell>
          <cell r="AP752">
            <v>0.83630000000000004</v>
          </cell>
          <cell r="AR752">
            <v>0</v>
          </cell>
        </row>
        <row r="753">
          <cell r="C753" t="str">
            <v>MUSCIT</v>
          </cell>
          <cell r="I753" t="str">
            <v/>
          </cell>
          <cell r="L753">
            <v>43886</v>
          </cell>
          <cell r="AM753">
            <v>1</v>
          </cell>
          <cell r="AP753">
            <v>0.83630000000000004</v>
          </cell>
          <cell r="AR753">
            <v>0</v>
          </cell>
        </row>
        <row r="754">
          <cell r="C754" t="str">
            <v>ERAFP</v>
          </cell>
          <cell r="I754" t="str">
            <v/>
          </cell>
          <cell r="L754">
            <v>43886</v>
          </cell>
          <cell r="AM754">
            <v>0</v>
          </cell>
          <cell r="AP754">
            <v>10.5738</v>
          </cell>
          <cell r="AR754">
            <v>73.040000000000006</v>
          </cell>
        </row>
        <row r="755">
          <cell r="C755" t="str">
            <v>ERAFP</v>
          </cell>
          <cell r="I755" t="str">
            <v/>
          </cell>
          <cell r="L755">
            <v>43886</v>
          </cell>
          <cell r="AM755">
            <v>0</v>
          </cell>
          <cell r="AP755">
            <v>10.5738</v>
          </cell>
          <cell r="AR755">
            <v>136.55000000000001</v>
          </cell>
        </row>
        <row r="756">
          <cell r="C756" t="str">
            <v>ERAFP</v>
          </cell>
          <cell r="I756" t="str">
            <v/>
          </cell>
          <cell r="L756">
            <v>43886</v>
          </cell>
          <cell r="AM756">
            <v>1163.1199999999999</v>
          </cell>
          <cell r="AP756">
            <v>1</v>
          </cell>
          <cell r="AR756">
            <v>232.62</v>
          </cell>
        </row>
        <row r="757">
          <cell r="C757" t="str">
            <v>ERAFP</v>
          </cell>
          <cell r="I757" t="str">
            <v/>
          </cell>
          <cell r="L757">
            <v>43886</v>
          </cell>
          <cell r="AM757">
            <v>0</v>
          </cell>
          <cell r="AP757">
            <v>10.5738</v>
          </cell>
          <cell r="AR757">
            <v>343.31</v>
          </cell>
        </row>
        <row r="758">
          <cell r="C758" t="str">
            <v>ERAFP</v>
          </cell>
          <cell r="I758" t="str">
            <v/>
          </cell>
          <cell r="L758">
            <v>43886</v>
          </cell>
          <cell r="AM758">
            <v>4211.8500000000004</v>
          </cell>
          <cell r="AP758">
            <v>0.83630000000000004</v>
          </cell>
          <cell r="AR758">
            <v>201.37</v>
          </cell>
        </row>
        <row r="759">
          <cell r="C759" t="str">
            <v>ERAFP</v>
          </cell>
          <cell r="I759" t="str">
            <v/>
          </cell>
          <cell r="L759">
            <v>43886</v>
          </cell>
          <cell r="AM759">
            <v>0</v>
          </cell>
          <cell r="AP759">
            <v>1.0615000000000001</v>
          </cell>
          <cell r="AR759">
            <v>1415.97</v>
          </cell>
        </row>
        <row r="760">
          <cell r="C760" t="str">
            <v>ERAFP</v>
          </cell>
          <cell r="I760" t="str">
            <v/>
          </cell>
          <cell r="L760">
            <v>43886</v>
          </cell>
          <cell r="AM760">
            <v>0</v>
          </cell>
          <cell r="AP760">
            <v>10.1921</v>
          </cell>
          <cell r="AR760">
            <v>922.8</v>
          </cell>
        </row>
        <row r="761">
          <cell r="C761" t="str">
            <v>KEVA</v>
          </cell>
          <cell r="I761" t="str">
            <v/>
          </cell>
          <cell r="L761">
            <v>43886</v>
          </cell>
          <cell r="AM761">
            <v>0</v>
          </cell>
          <cell r="AP761">
            <v>1.0872999999999999</v>
          </cell>
          <cell r="AR761">
            <v>534.42999999999995</v>
          </cell>
        </row>
        <row r="762">
          <cell r="C762" t="str">
            <v>ERAFP</v>
          </cell>
          <cell r="I762" t="str">
            <v/>
          </cell>
          <cell r="L762">
            <v>43887</v>
          </cell>
          <cell r="AM762">
            <v>0</v>
          </cell>
          <cell r="AP762">
            <v>10.588200000000001</v>
          </cell>
          <cell r="AR762">
            <v>118.51</v>
          </cell>
        </row>
        <row r="763">
          <cell r="C763" t="str">
            <v>MESCF</v>
          </cell>
          <cell r="I763" t="str">
            <v/>
          </cell>
          <cell r="L763">
            <v>43887</v>
          </cell>
          <cell r="AM763">
            <v>0</v>
          </cell>
          <cell r="AP763">
            <v>10.588200000000001</v>
          </cell>
          <cell r="AR763">
            <v>228.11</v>
          </cell>
        </row>
        <row r="764">
          <cell r="C764" t="str">
            <v>MESCT</v>
          </cell>
          <cell r="I764" t="str">
            <v/>
          </cell>
          <cell r="L764">
            <v>43887</v>
          </cell>
          <cell r="AM764">
            <v>0</v>
          </cell>
          <cell r="AP764">
            <v>10.588200000000001</v>
          </cell>
          <cell r="AR764">
            <v>47.7</v>
          </cell>
        </row>
        <row r="765">
          <cell r="C765" t="str">
            <v>SAUL1311</v>
          </cell>
          <cell r="I765" t="str">
            <v/>
          </cell>
          <cell r="L765">
            <v>43887</v>
          </cell>
          <cell r="AM765">
            <v>0</v>
          </cell>
          <cell r="AP765">
            <v>10.588200000000001</v>
          </cell>
          <cell r="AR765">
            <v>32.32</v>
          </cell>
        </row>
        <row r="766">
          <cell r="C766" t="str">
            <v>SAUL1311</v>
          </cell>
          <cell r="I766" t="str">
            <v/>
          </cell>
          <cell r="L766">
            <v>43887</v>
          </cell>
          <cell r="AM766">
            <v>0</v>
          </cell>
          <cell r="AP766">
            <v>1</v>
          </cell>
          <cell r="AR766">
            <v>539.15</v>
          </cell>
        </row>
        <row r="767">
          <cell r="C767" t="str">
            <v>MCESCF</v>
          </cell>
          <cell r="I767" t="str">
            <v/>
          </cell>
          <cell r="L767">
            <v>43887</v>
          </cell>
          <cell r="AM767">
            <v>0</v>
          </cell>
          <cell r="AP767">
            <v>10.588200000000001</v>
          </cell>
          <cell r="AR767">
            <v>29.9</v>
          </cell>
        </row>
        <row r="768">
          <cell r="C768" t="str">
            <v>MESCT</v>
          </cell>
          <cell r="I768" t="str">
            <v/>
          </cell>
          <cell r="L768">
            <v>43887</v>
          </cell>
          <cell r="AM768">
            <v>0</v>
          </cell>
          <cell r="AP768">
            <v>10.588200000000001</v>
          </cell>
          <cell r="AR768">
            <v>29.9</v>
          </cell>
        </row>
        <row r="769">
          <cell r="C769" t="str">
            <v>MUSCIT</v>
          </cell>
          <cell r="I769" t="str">
            <v/>
          </cell>
          <cell r="L769">
            <v>43887</v>
          </cell>
          <cell r="AM769">
            <v>1</v>
          </cell>
          <cell r="AP769">
            <v>0.84179999999999999</v>
          </cell>
          <cell r="AR769">
            <v>1234.79</v>
          </cell>
        </row>
        <row r="770">
          <cell r="C770" t="str">
            <v>ERAFP</v>
          </cell>
          <cell r="I770" t="str">
            <v/>
          </cell>
          <cell r="L770">
            <v>43887</v>
          </cell>
          <cell r="AM770">
            <v>0</v>
          </cell>
          <cell r="AP770">
            <v>10.211</v>
          </cell>
          <cell r="AR770">
            <v>474.84</v>
          </cell>
        </row>
        <row r="771">
          <cell r="C771" t="str">
            <v>ERAFP</v>
          </cell>
          <cell r="I771" t="str">
            <v/>
          </cell>
          <cell r="L771">
            <v>43887</v>
          </cell>
          <cell r="AM771">
            <v>4093.58</v>
          </cell>
          <cell r="AP771">
            <v>0.84179999999999999</v>
          </cell>
          <cell r="AR771">
            <v>194.43</v>
          </cell>
        </row>
        <row r="772">
          <cell r="C772" t="str">
            <v>ERAFP</v>
          </cell>
          <cell r="I772" t="str">
            <v/>
          </cell>
          <cell r="L772">
            <v>43887</v>
          </cell>
          <cell r="AM772">
            <v>0</v>
          </cell>
          <cell r="AP772">
            <v>1</v>
          </cell>
          <cell r="AR772">
            <v>219.43</v>
          </cell>
        </row>
        <row r="773">
          <cell r="C773" t="str">
            <v>ERAFP</v>
          </cell>
          <cell r="I773" t="str">
            <v/>
          </cell>
          <cell r="L773">
            <v>43887</v>
          </cell>
          <cell r="AM773">
            <v>762.12</v>
          </cell>
          <cell r="AP773">
            <v>1</v>
          </cell>
          <cell r="AR773">
            <v>152.41999999999999</v>
          </cell>
        </row>
        <row r="774">
          <cell r="C774" t="str">
            <v>ERAFP</v>
          </cell>
          <cell r="I774" t="str">
            <v/>
          </cell>
          <cell r="L774">
            <v>43887</v>
          </cell>
          <cell r="AM774">
            <v>0</v>
          </cell>
          <cell r="AP774">
            <v>1.0623</v>
          </cell>
          <cell r="AR774">
            <v>266.64999999999998</v>
          </cell>
        </row>
        <row r="775">
          <cell r="C775" t="str">
            <v>ERAFP</v>
          </cell>
          <cell r="I775" t="str">
            <v/>
          </cell>
          <cell r="L775">
            <v>43887</v>
          </cell>
          <cell r="AM775">
            <v>705.9</v>
          </cell>
          <cell r="AP775">
            <v>1</v>
          </cell>
          <cell r="AR775">
            <v>494.13</v>
          </cell>
        </row>
        <row r="776">
          <cell r="C776" t="str">
            <v>KEVA</v>
          </cell>
          <cell r="I776" t="str">
            <v/>
          </cell>
          <cell r="L776">
            <v>43887</v>
          </cell>
          <cell r="AM776">
            <v>0</v>
          </cell>
          <cell r="AP776">
            <v>1.0886</v>
          </cell>
          <cell r="AR776">
            <v>199.12</v>
          </cell>
        </row>
        <row r="777">
          <cell r="C777" t="str">
            <v>MUSCIT</v>
          </cell>
          <cell r="I777" t="str">
            <v/>
          </cell>
          <cell r="L777">
            <v>43888</v>
          </cell>
          <cell r="AM777">
            <v>1</v>
          </cell>
          <cell r="AP777">
            <v>0.85240000000000005</v>
          </cell>
          <cell r="AR777">
            <v>1207.22</v>
          </cell>
        </row>
        <row r="778">
          <cell r="C778" t="str">
            <v>ERAFP</v>
          </cell>
          <cell r="I778" t="str">
            <v/>
          </cell>
          <cell r="L778">
            <v>43888</v>
          </cell>
          <cell r="AM778">
            <v>0</v>
          </cell>
          <cell r="AP778">
            <v>10.6007</v>
          </cell>
          <cell r="AR778">
            <v>92.48</v>
          </cell>
        </row>
        <row r="779">
          <cell r="C779" t="str">
            <v>MESCF</v>
          </cell>
          <cell r="I779" t="str">
            <v/>
          </cell>
          <cell r="L779">
            <v>43888</v>
          </cell>
          <cell r="AM779">
            <v>0</v>
          </cell>
          <cell r="AP779">
            <v>10.6007</v>
          </cell>
          <cell r="AR779">
            <v>177.99</v>
          </cell>
        </row>
        <row r="780">
          <cell r="C780" t="str">
            <v>MESCT</v>
          </cell>
          <cell r="I780" t="str">
            <v/>
          </cell>
          <cell r="L780">
            <v>43888</v>
          </cell>
          <cell r="AM780">
            <v>0</v>
          </cell>
          <cell r="AP780">
            <v>10.6007</v>
          </cell>
          <cell r="AR780">
            <v>37.22</v>
          </cell>
        </row>
        <row r="781">
          <cell r="C781" t="str">
            <v>SAUL1311</v>
          </cell>
          <cell r="I781" t="str">
            <v/>
          </cell>
          <cell r="L781">
            <v>43888</v>
          </cell>
          <cell r="AM781">
            <v>0</v>
          </cell>
          <cell r="AP781">
            <v>10.6007</v>
          </cell>
          <cell r="AR781">
            <v>25.22</v>
          </cell>
        </row>
        <row r="782">
          <cell r="C782" t="str">
            <v>ERAFP</v>
          </cell>
          <cell r="I782" t="str">
            <v/>
          </cell>
          <cell r="L782">
            <v>43888</v>
          </cell>
          <cell r="AM782">
            <v>0</v>
          </cell>
          <cell r="AP782">
            <v>10.313800000000001</v>
          </cell>
          <cell r="AR782">
            <v>92.04</v>
          </cell>
        </row>
        <row r="783">
          <cell r="C783" t="str">
            <v>MEMCF</v>
          </cell>
          <cell r="I783" t="str">
            <v/>
          </cell>
          <cell r="L783">
            <v>43888</v>
          </cell>
          <cell r="AM783">
            <v>1</v>
          </cell>
          <cell r="AP783">
            <v>0.85240000000000005</v>
          </cell>
          <cell r="AR783">
            <v>232.11</v>
          </cell>
        </row>
        <row r="784">
          <cell r="C784" t="str">
            <v>MEMCF</v>
          </cell>
          <cell r="I784" t="str">
            <v/>
          </cell>
          <cell r="L784">
            <v>43888</v>
          </cell>
          <cell r="AM784">
            <v>0</v>
          </cell>
          <cell r="AP784">
            <v>1</v>
          </cell>
          <cell r="AR784">
            <v>597.37</v>
          </cell>
        </row>
        <row r="785">
          <cell r="C785" t="str">
            <v>MSF</v>
          </cell>
          <cell r="I785" t="str">
            <v/>
          </cell>
          <cell r="L785">
            <v>43888</v>
          </cell>
          <cell r="AM785">
            <v>0</v>
          </cell>
          <cell r="AP785">
            <v>1</v>
          </cell>
          <cell r="AR785">
            <v>19.91</v>
          </cell>
        </row>
        <row r="786">
          <cell r="C786" t="str">
            <v>LF-BWF</v>
          </cell>
          <cell r="I786" t="str">
            <v/>
          </cell>
          <cell r="L786">
            <v>43888</v>
          </cell>
          <cell r="AM786">
            <v>293.86</v>
          </cell>
          <cell r="AP786">
            <v>1</v>
          </cell>
          <cell r="AR786">
            <v>5.88</v>
          </cell>
        </row>
        <row r="787">
          <cell r="C787" t="str">
            <v>LF-BWF</v>
          </cell>
          <cell r="I787" t="str">
            <v/>
          </cell>
          <cell r="L787">
            <v>43888</v>
          </cell>
          <cell r="AM787">
            <v>0</v>
          </cell>
          <cell r="AP787">
            <v>1</v>
          </cell>
          <cell r="AR787">
            <v>3.93</v>
          </cell>
        </row>
        <row r="788">
          <cell r="C788" t="str">
            <v>LF-BWF</v>
          </cell>
          <cell r="I788" t="str">
            <v/>
          </cell>
          <cell r="L788">
            <v>43888</v>
          </cell>
          <cell r="AM788">
            <v>0</v>
          </cell>
          <cell r="AP788">
            <v>1.0668</v>
          </cell>
          <cell r="AR788">
            <v>6.22</v>
          </cell>
        </row>
        <row r="789">
          <cell r="C789" t="str">
            <v>LF-BWF</v>
          </cell>
          <cell r="I789" t="str">
            <v/>
          </cell>
          <cell r="L789">
            <v>43888</v>
          </cell>
          <cell r="AM789">
            <v>91.4</v>
          </cell>
          <cell r="AP789">
            <v>1</v>
          </cell>
          <cell r="AR789">
            <v>6.09</v>
          </cell>
        </row>
        <row r="790">
          <cell r="C790" t="str">
            <v>LF-BWF</v>
          </cell>
          <cell r="I790" t="str">
            <v/>
          </cell>
          <cell r="L790">
            <v>43889</v>
          </cell>
          <cell r="AM790">
            <v>0</v>
          </cell>
          <cell r="AP790">
            <v>119.86</v>
          </cell>
          <cell r="AR790">
            <v>5.21</v>
          </cell>
        </row>
        <row r="791">
          <cell r="C791" t="str">
            <v>LF-BWF</v>
          </cell>
          <cell r="I791" t="str">
            <v/>
          </cell>
          <cell r="L791">
            <v>43888</v>
          </cell>
          <cell r="AM791">
            <v>0</v>
          </cell>
          <cell r="AP791">
            <v>1.1027</v>
          </cell>
          <cell r="AR791">
            <v>23.1</v>
          </cell>
        </row>
        <row r="792">
          <cell r="C792" t="str">
            <v>LF-BWF</v>
          </cell>
          <cell r="I792" t="str">
            <v/>
          </cell>
          <cell r="L792">
            <v>43888</v>
          </cell>
          <cell r="AM792">
            <v>0</v>
          </cell>
          <cell r="AP792">
            <v>1.1027</v>
          </cell>
          <cell r="AR792">
            <v>6.31</v>
          </cell>
        </row>
        <row r="793">
          <cell r="C793" t="str">
            <v>LF-BWF</v>
          </cell>
          <cell r="I793" t="str">
            <v/>
          </cell>
          <cell r="L793">
            <v>43888</v>
          </cell>
          <cell r="AM793">
            <v>0</v>
          </cell>
          <cell r="AP793">
            <v>1.1027</v>
          </cell>
          <cell r="AR793">
            <v>15.93</v>
          </cell>
        </row>
        <row r="794">
          <cell r="C794" t="str">
            <v>LF-BWF</v>
          </cell>
          <cell r="I794" t="str">
            <v/>
          </cell>
          <cell r="L794">
            <v>43889</v>
          </cell>
          <cell r="AM794">
            <v>0</v>
          </cell>
          <cell r="AP794">
            <v>119.86</v>
          </cell>
          <cell r="AR794">
            <v>9.81</v>
          </cell>
        </row>
        <row r="795">
          <cell r="C795" t="str">
            <v>LF-BWF</v>
          </cell>
          <cell r="I795" t="str">
            <v/>
          </cell>
          <cell r="L795">
            <v>43888</v>
          </cell>
          <cell r="AM795">
            <v>0</v>
          </cell>
          <cell r="AP795">
            <v>1.1027</v>
          </cell>
          <cell r="AR795">
            <v>10.65</v>
          </cell>
        </row>
        <row r="796">
          <cell r="C796" t="str">
            <v>LF-BWF</v>
          </cell>
          <cell r="I796" t="str">
            <v/>
          </cell>
          <cell r="L796">
            <v>43888</v>
          </cell>
          <cell r="AM796">
            <v>0</v>
          </cell>
          <cell r="AP796">
            <v>1.1027</v>
          </cell>
          <cell r="AR796">
            <v>12.93</v>
          </cell>
        </row>
        <row r="797">
          <cell r="C797" t="str">
            <v>MEMCF</v>
          </cell>
          <cell r="I797" t="str">
            <v/>
          </cell>
          <cell r="L797">
            <v>43889</v>
          </cell>
          <cell r="AM797">
            <v>0</v>
          </cell>
          <cell r="AP797">
            <v>1.0642</v>
          </cell>
          <cell r="AR797">
            <v>2679.54</v>
          </cell>
        </row>
        <row r="798">
          <cell r="C798" t="str">
            <v>MSF</v>
          </cell>
          <cell r="I798" t="str">
            <v/>
          </cell>
          <cell r="L798">
            <v>43889</v>
          </cell>
          <cell r="AM798">
            <v>0</v>
          </cell>
          <cell r="AP798">
            <v>1.0642</v>
          </cell>
          <cell r="AR798">
            <v>125.04</v>
          </cell>
        </row>
        <row r="799">
          <cell r="C799" t="str">
            <v>ERAFP</v>
          </cell>
          <cell r="I799" t="str">
            <v/>
          </cell>
          <cell r="L799">
            <v>43889</v>
          </cell>
          <cell r="AM799">
            <v>0</v>
          </cell>
          <cell r="AP799">
            <v>10.644600000000001</v>
          </cell>
          <cell r="AR799">
            <v>95.99</v>
          </cell>
        </row>
        <row r="800">
          <cell r="C800" t="str">
            <v>MESCF</v>
          </cell>
          <cell r="I800" t="str">
            <v/>
          </cell>
          <cell r="L800">
            <v>43889</v>
          </cell>
          <cell r="AM800">
            <v>0</v>
          </cell>
          <cell r="AP800">
            <v>10.644600000000001</v>
          </cell>
          <cell r="AR800">
            <v>184.76</v>
          </cell>
        </row>
        <row r="801">
          <cell r="C801" t="str">
            <v>MESCT</v>
          </cell>
          <cell r="I801" t="str">
            <v/>
          </cell>
          <cell r="L801">
            <v>43889</v>
          </cell>
          <cell r="AM801">
            <v>0</v>
          </cell>
          <cell r="AP801">
            <v>10.644600000000001</v>
          </cell>
          <cell r="AR801">
            <v>38.630000000000003</v>
          </cell>
        </row>
        <row r="802">
          <cell r="C802" t="str">
            <v>SAUL1311</v>
          </cell>
          <cell r="I802" t="str">
            <v/>
          </cell>
          <cell r="L802">
            <v>43889</v>
          </cell>
          <cell r="AM802">
            <v>0</v>
          </cell>
          <cell r="AP802">
            <v>10.644600000000001</v>
          </cell>
          <cell r="AR802">
            <v>26.18</v>
          </cell>
        </row>
        <row r="803">
          <cell r="C803" t="str">
            <v>ERAFP</v>
          </cell>
          <cell r="I803" t="str">
            <v/>
          </cell>
          <cell r="L803">
            <v>43892</v>
          </cell>
          <cell r="AM803">
            <v>0</v>
          </cell>
          <cell r="AP803">
            <v>10.600300000000001</v>
          </cell>
          <cell r="AR803">
            <v>45.67</v>
          </cell>
        </row>
        <row r="804">
          <cell r="C804" t="str">
            <v>MESCF</v>
          </cell>
          <cell r="I804" t="str">
            <v/>
          </cell>
          <cell r="L804">
            <v>43892</v>
          </cell>
          <cell r="AM804">
            <v>0</v>
          </cell>
          <cell r="AP804">
            <v>10.600300000000001</v>
          </cell>
          <cell r="AR804">
            <v>87.91</v>
          </cell>
        </row>
        <row r="805">
          <cell r="C805" t="str">
            <v>MESCT</v>
          </cell>
          <cell r="I805" t="str">
            <v/>
          </cell>
          <cell r="L805">
            <v>43892</v>
          </cell>
          <cell r="AM805">
            <v>0</v>
          </cell>
          <cell r="AP805">
            <v>10.600300000000001</v>
          </cell>
          <cell r="AR805">
            <v>18.38</v>
          </cell>
        </row>
        <row r="806">
          <cell r="C806" t="str">
            <v>SAUL1311</v>
          </cell>
          <cell r="I806" t="str">
            <v/>
          </cell>
          <cell r="L806">
            <v>43892</v>
          </cell>
          <cell r="AM806">
            <v>0</v>
          </cell>
          <cell r="AP806">
            <v>10.600300000000001</v>
          </cell>
          <cell r="AR806">
            <v>12.46</v>
          </cell>
        </row>
        <row r="807">
          <cell r="C807" t="str">
            <v>MCESCF</v>
          </cell>
          <cell r="I807" t="str">
            <v/>
          </cell>
          <cell r="L807">
            <v>43892</v>
          </cell>
          <cell r="AM807">
            <v>0</v>
          </cell>
          <cell r="AP807">
            <v>10.600300000000001</v>
          </cell>
          <cell r="AR807">
            <v>48.65</v>
          </cell>
        </row>
        <row r="808">
          <cell r="C808" t="str">
            <v>MESCT</v>
          </cell>
          <cell r="I808" t="str">
            <v/>
          </cell>
          <cell r="L808">
            <v>43892</v>
          </cell>
          <cell r="AM808">
            <v>0</v>
          </cell>
          <cell r="AP808">
            <v>10.600300000000001</v>
          </cell>
          <cell r="AR808">
            <v>48.64</v>
          </cell>
        </row>
        <row r="809">
          <cell r="C809" t="str">
            <v>ERAFP</v>
          </cell>
          <cell r="I809" t="str">
            <v/>
          </cell>
          <cell r="L809">
            <v>43893</v>
          </cell>
          <cell r="AM809">
            <v>0</v>
          </cell>
          <cell r="AP809">
            <v>10.537000000000001</v>
          </cell>
          <cell r="AR809">
            <v>70.02</v>
          </cell>
        </row>
        <row r="810">
          <cell r="C810" t="str">
            <v>MESCF</v>
          </cell>
          <cell r="I810" t="str">
            <v/>
          </cell>
          <cell r="L810">
            <v>43893</v>
          </cell>
          <cell r="AM810">
            <v>0</v>
          </cell>
          <cell r="AP810">
            <v>10.537000000000001</v>
          </cell>
          <cell r="AR810">
            <v>134.78</v>
          </cell>
        </row>
        <row r="811">
          <cell r="C811" t="str">
            <v>MESCT</v>
          </cell>
          <cell r="I811" t="str">
            <v/>
          </cell>
          <cell r="L811">
            <v>43893</v>
          </cell>
          <cell r="AM811">
            <v>0</v>
          </cell>
          <cell r="AP811">
            <v>10.537000000000001</v>
          </cell>
          <cell r="AR811">
            <v>28.18</v>
          </cell>
        </row>
        <row r="812">
          <cell r="C812" t="str">
            <v>SAUL1311</v>
          </cell>
          <cell r="I812" t="str">
            <v/>
          </cell>
          <cell r="L812">
            <v>43893</v>
          </cell>
          <cell r="AM812">
            <v>0</v>
          </cell>
          <cell r="AP812">
            <v>10.537000000000001</v>
          </cell>
          <cell r="AR812">
            <v>19.100000000000001</v>
          </cell>
        </row>
        <row r="813">
          <cell r="C813" t="str">
            <v>MCESCF</v>
          </cell>
          <cell r="I813" t="str">
            <v/>
          </cell>
          <cell r="L813">
            <v>43893</v>
          </cell>
          <cell r="AM813">
            <v>0</v>
          </cell>
          <cell r="AP813">
            <v>10.537000000000001</v>
          </cell>
          <cell r="AR813">
            <v>19.36</v>
          </cell>
        </row>
        <row r="814">
          <cell r="C814" t="str">
            <v>MESCT</v>
          </cell>
          <cell r="I814" t="str">
            <v/>
          </cell>
          <cell r="L814">
            <v>43893</v>
          </cell>
          <cell r="AM814">
            <v>0</v>
          </cell>
          <cell r="AP814">
            <v>10.537000000000001</v>
          </cell>
          <cell r="AR814">
            <v>19.36</v>
          </cell>
        </row>
        <row r="815">
          <cell r="C815" t="str">
            <v>MEEIF</v>
          </cell>
          <cell r="I815" t="str">
            <v/>
          </cell>
          <cell r="L815">
            <v>43893</v>
          </cell>
          <cell r="AM815">
            <v>6513</v>
          </cell>
          <cell r="AP815">
            <v>0.87219999999999998</v>
          </cell>
          <cell r="AR815">
            <v>298.58999999999997</v>
          </cell>
        </row>
        <row r="816">
          <cell r="C816" t="str">
            <v>MEEIF</v>
          </cell>
          <cell r="I816" t="str">
            <v/>
          </cell>
          <cell r="L816">
            <v>43893</v>
          </cell>
          <cell r="AM816">
            <v>5966.57</v>
          </cell>
          <cell r="AP816">
            <v>0.87219999999999998</v>
          </cell>
          <cell r="AR816">
            <v>273.54000000000002</v>
          </cell>
        </row>
        <row r="817">
          <cell r="C817" t="str">
            <v>MEEIF</v>
          </cell>
          <cell r="I817" t="str">
            <v/>
          </cell>
          <cell r="L817">
            <v>43893</v>
          </cell>
          <cell r="AM817">
            <v>7381.34</v>
          </cell>
          <cell r="AP817">
            <v>0.87219999999999998</v>
          </cell>
          <cell r="AR817">
            <v>1183.82</v>
          </cell>
        </row>
        <row r="818">
          <cell r="C818" t="str">
            <v>MEEIF</v>
          </cell>
          <cell r="I818" t="str">
            <v/>
          </cell>
          <cell r="L818">
            <v>43893</v>
          </cell>
          <cell r="AM818">
            <v>2630.9</v>
          </cell>
          <cell r="AP818">
            <v>0.87219999999999998</v>
          </cell>
          <cell r="AR818">
            <v>120.59</v>
          </cell>
        </row>
        <row r="819">
          <cell r="C819" t="str">
            <v>MEEIF</v>
          </cell>
          <cell r="I819" t="str">
            <v/>
          </cell>
          <cell r="L819">
            <v>43893</v>
          </cell>
          <cell r="AM819">
            <v>7950.84</v>
          </cell>
          <cell r="AP819">
            <v>0.87219999999999998</v>
          </cell>
          <cell r="AR819">
            <v>364.52</v>
          </cell>
        </row>
        <row r="820">
          <cell r="C820" t="str">
            <v>MCESCF</v>
          </cell>
          <cell r="I820" t="str">
            <v/>
          </cell>
          <cell r="L820">
            <v>43894</v>
          </cell>
          <cell r="AM820">
            <v>0</v>
          </cell>
          <cell r="AP820">
            <v>10.573600000000001</v>
          </cell>
          <cell r="AR820">
            <v>43.47</v>
          </cell>
        </row>
        <row r="821">
          <cell r="C821" t="str">
            <v>MESCT</v>
          </cell>
          <cell r="I821" t="str">
            <v/>
          </cell>
          <cell r="L821">
            <v>43894</v>
          </cell>
          <cell r="AM821">
            <v>0</v>
          </cell>
          <cell r="AP821">
            <v>10.573600000000001</v>
          </cell>
          <cell r="AR821">
            <v>43.47</v>
          </cell>
        </row>
        <row r="822">
          <cell r="C822" t="str">
            <v>ERAFP</v>
          </cell>
          <cell r="I822" t="str">
            <v/>
          </cell>
          <cell r="L822">
            <v>43894</v>
          </cell>
          <cell r="AM822">
            <v>571.03</v>
          </cell>
          <cell r="AP822">
            <v>1</v>
          </cell>
          <cell r="AR822">
            <v>399.72</v>
          </cell>
        </row>
        <row r="823">
          <cell r="C823" t="str">
            <v>ERAFP</v>
          </cell>
          <cell r="I823" t="str">
            <v/>
          </cell>
          <cell r="L823">
            <v>43894</v>
          </cell>
          <cell r="AM823">
            <v>0</v>
          </cell>
          <cell r="AP823">
            <v>1.0640000000000001</v>
          </cell>
          <cell r="AR823">
            <v>140.72999999999999</v>
          </cell>
        </row>
        <row r="824">
          <cell r="C824" t="str">
            <v>ERAFP</v>
          </cell>
          <cell r="I824" t="str">
            <v/>
          </cell>
          <cell r="L824">
            <v>43894</v>
          </cell>
          <cell r="AM824">
            <v>2881.5</v>
          </cell>
          <cell r="AP824">
            <v>0.86799999999999999</v>
          </cell>
          <cell r="AR824">
            <v>132.71</v>
          </cell>
        </row>
        <row r="825">
          <cell r="C825" t="str">
            <v>ERAFP</v>
          </cell>
          <cell r="I825" t="str">
            <v/>
          </cell>
          <cell r="L825">
            <v>43894</v>
          </cell>
          <cell r="AM825">
            <v>0</v>
          </cell>
          <cell r="AP825">
            <v>10.3299</v>
          </cell>
          <cell r="AR825">
            <v>515.39</v>
          </cell>
        </row>
        <row r="826">
          <cell r="C826" t="str">
            <v>LF-GSF</v>
          </cell>
          <cell r="I826" t="str">
            <v/>
          </cell>
          <cell r="L826">
            <v>43894</v>
          </cell>
          <cell r="AM826">
            <v>0</v>
          </cell>
          <cell r="AP826">
            <v>1</v>
          </cell>
          <cell r="AR826">
            <v>24.01</v>
          </cell>
        </row>
        <row r="827">
          <cell r="C827" t="str">
            <v>MEEIF</v>
          </cell>
          <cell r="I827" t="str">
            <v/>
          </cell>
          <cell r="L827">
            <v>43895</v>
          </cell>
          <cell r="AM827">
            <v>4635.33</v>
          </cell>
          <cell r="AP827">
            <v>0.86639999999999995</v>
          </cell>
          <cell r="AR827">
            <v>213.93</v>
          </cell>
        </row>
        <row r="828">
          <cell r="C828" t="str">
            <v>MEEIF</v>
          </cell>
          <cell r="I828" t="str">
            <v/>
          </cell>
          <cell r="L828">
            <v>43895</v>
          </cell>
          <cell r="AM828">
            <v>4808.75</v>
          </cell>
          <cell r="AP828">
            <v>0.86639999999999995</v>
          </cell>
          <cell r="AR828">
            <v>221.93</v>
          </cell>
        </row>
        <row r="829">
          <cell r="C829" t="str">
            <v>MEEIF</v>
          </cell>
          <cell r="I829" t="str">
            <v/>
          </cell>
          <cell r="L829">
            <v>43895</v>
          </cell>
          <cell r="AM829">
            <v>0</v>
          </cell>
          <cell r="AP829">
            <v>10.5862</v>
          </cell>
          <cell r="AR829">
            <v>190.36</v>
          </cell>
        </row>
        <row r="830">
          <cell r="C830" t="str">
            <v>MEEIF</v>
          </cell>
          <cell r="I830" t="str">
            <v/>
          </cell>
          <cell r="L830">
            <v>43895</v>
          </cell>
          <cell r="AM830">
            <v>5487.35</v>
          </cell>
          <cell r="AP830">
            <v>0.86639999999999995</v>
          </cell>
          <cell r="AR830">
            <v>253.25</v>
          </cell>
        </row>
        <row r="831">
          <cell r="C831" t="str">
            <v>MEEIF</v>
          </cell>
          <cell r="I831" t="str">
            <v/>
          </cell>
          <cell r="L831">
            <v>43895</v>
          </cell>
          <cell r="AM831">
            <v>3922.28</v>
          </cell>
          <cell r="AP831">
            <v>0.86639999999999995</v>
          </cell>
          <cell r="AR831">
            <v>181.01</v>
          </cell>
        </row>
        <row r="832">
          <cell r="C832" t="str">
            <v>MEEIF</v>
          </cell>
          <cell r="I832" t="str">
            <v/>
          </cell>
          <cell r="L832">
            <v>43895</v>
          </cell>
          <cell r="AM832">
            <v>4785.01</v>
          </cell>
          <cell r="AP832">
            <v>0.86639999999999995</v>
          </cell>
          <cell r="AR832">
            <v>220.83</v>
          </cell>
        </row>
        <row r="833">
          <cell r="C833" t="str">
            <v>MEEIF</v>
          </cell>
          <cell r="I833" t="str">
            <v/>
          </cell>
          <cell r="L833">
            <v>43895</v>
          </cell>
          <cell r="AM833">
            <v>3723.62</v>
          </cell>
          <cell r="AP833">
            <v>0.86639999999999995</v>
          </cell>
          <cell r="AR833">
            <v>171.85</v>
          </cell>
        </row>
        <row r="834">
          <cell r="C834" t="str">
            <v>MEEIF</v>
          </cell>
          <cell r="I834" t="str">
            <v/>
          </cell>
          <cell r="L834">
            <v>43895</v>
          </cell>
          <cell r="AM834">
            <v>5193.54</v>
          </cell>
          <cell r="AP834">
            <v>0.86639999999999995</v>
          </cell>
          <cell r="AR834">
            <v>239.69</v>
          </cell>
        </row>
        <row r="835">
          <cell r="C835" t="str">
            <v>MEEIF</v>
          </cell>
          <cell r="I835" t="str">
            <v/>
          </cell>
          <cell r="L835">
            <v>43895</v>
          </cell>
          <cell r="AM835">
            <v>2267.85</v>
          </cell>
          <cell r="AP835">
            <v>0.86639999999999995</v>
          </cell>
          <cell r="AR835">
            <v>104.64</v>
          </cell>
        </row>
        <row r="836">
          <cell r="C836" t="str">
            <v>MCESCF</v>
          </cell>
          <cell r="I836" t="str">
            <v/>
          </cell>
          <cell r="L836">
            <v>43895</v>
          </cell>
          <cell r="AM836">
            <v>0</v>
          </cell>
          <cell r="AP836">
            <v>10.5862</v>
          </cell>
          <cell r="AR836">
            <v>195.52</v>
          </cell>
        </row>
        <row r="837">
          <cell r="C837" t="str">
            <v>MESCT</v>
          </cell>
          <cell r="I837" t="str">
            <v/>
          </cell>
          <cell r="L837">
            <v>43895</v>
          </cell>
          <cell r="AM837">
            <v>0</v>
          </cell>
          <cell r="AP837">
            <v>10.5862</v>
          </cell>
          <cell r="AR837">
            <v>195.52</v>
          </cell>
        </row>
        <row r="838">
          <cell r="C838" t="str">
            <v>MEEIF</v>
          </cell>
          <cell r="I838" t="str">
            <v/>
          </cell>
          <cell r="L838">
            <v>43896</v>
          </cell>
          <cell r="AM838">
            <v>2433.86</v>
          </cell>
          <cell r="AP838">
            <v>0.86929999999999996</v>
          </cell>
          <cell r="AR838">
            <v>391.53</v>
          </cell>
        </row>
        <row r="839">
          <cell r="C839" t="str">
            <v>LF-EIF</v>
          </cell>
          <cell r="I839" t="str">
            <v>CANC</v>
          </cell>
          <cell r="L839">
            <v>43896</v>
          </cell>
          <cell r="AM839">
            <v>0</v>
          </cell>
          <cell r="AP839">
            <v>1</v>
          </cell>
          <cell r="AR839">
            <v>15.38</v>
          </cell>
        </row>
        <row r="840">
          <cell r="C840" t="str">
            <v>LF-EIF</v>
          </cell>
          <cell r="I840" t="str">
            <v>REBOOK</v>
          </cell>
          <cell r="L840">
            <v>43896</v>
          </cell>
          <cell r="AM840">
            <v>0</v>
          </cell>
          <cell r="AP840">
            <v>1</v>
          </cell>
          <cell r="AR840">
            <v>15.38</v>
          </cell>
        </row>
        <row r="841">
          <cell r="C841" t="str">
            <v>MCESCF</v>
          </cell>
          <cell r="I841" t="str">
            <v>CANC</v>
          </cell>
          <cell r="L841">
            <v>43896</v>
          </cell>
          <cell r="AM841">
            <v>0</v>
          </cell>
          <cell r="AP841">
            <v>1</v>
          </cell>
          <cell r="AR841">
            <v>499.96</v>
          </cell>
        </row>
        <row r="842">
          <cell r="C842" t="str">
            <v>MCESCF</v>
          </cell>
          <cell r="I842" t="str">
            <v>REBOOK</v>
          </cell>
          <cell r="L842">
            <v>43896</v>
          </cell>
          <cell r="AM842">
            <v>0</v>
          </cell>
          <cell r="AP842">
            <v>1</v>
          </cell>
          <cell r="AR842">
            <v>499.96</v>
          </cell>
        </row>
        <row r="843">
          <cell r="C843" t="str">
            <v>MEEIF</v>
          </cell>
          <cell r="I843" t="str">
            <v>CANC</v>
          </cell>
          <cell r="L843">
            <v>43896</v>
          </cell>
          <cell r="AM843">
            <v>2009.61</v>
          </cell>
          <cell r="AP843">
            <v>0.86929999999999996</v>
          </cell>
          <cell r="AR843">
            <v>231.06</v>
          </cell>
        </row>
        <row r="844">
          <cell r="C844" t="str">
            <v>MEEIF</v>
          </cell>
          <cell r="I844" t="str">
            <v>REBOOK</v>
          </cell>
          <cell r="L844">
            <v>43896</v>
          </cell>
          <cell r="AM844">
            <v>2009.61</v>
          </cell>
          <cell r="AP844">
            <v>0.86929999999999996</v>
          </cell>
          <cell r="AR844">
            <v>231.06</v>
          </cell>
        </row>
        <row r="845">
          <cell r="C845" t="str">
            <v>ERAFP</v>
          </cell>
          <cell r="I845" t="str">
            <v/>
          </cell>
          <cell r="L845">
            <v>43896</v>
          </cell>
          <cell r="AM845">
            <v>0</v>
          </cell>
          <cell r="AP845">
            <v>1.0599000000000001</v>
          </cell>
          <cell r="AR845">
            <v>246.5</v>
          </cell>
        </row>
        <row r="846">
          <cell r="C846" t="str">
            <v>MCESCF</v>
          </cell>
          <cell r="I846" t="str">
            <v/>
          </cell>
          <cell r="L846">
            <v>43896</v>
          </cell>
          <cell r="AM846">
            <v>0</v>
          </cell>
          <cell r="AP846">
            <v>10.5861</v>
          </cell>
          <cell r="AR846">
            <v>23.11</v>
          </cell>
        </row>
        <row r="847">
          <cell r="C847" t="str">
            <v>MESCT</v>
          </cell>
          <cell r="I847" t="str">
            <v/>
          </cell>
          <cell r="L847">
            <v>43896</v>
          </cell>
          <cell r="AM847">
            <v>0</v>
          </cell>
          <cell r="AP847">
            <v>10.5861</v>
          </cell>
          <cell r="AR847">
            <v>23.11</v>
          </cell>
        </row>
        <row r="848">
          <cell r="C848" t="str">
            <v>MEMCF</v>
          </cell>
          <cell r="I848" t="str">
            <v/>
          </cell>
          <cell r="L848">
            <v>43896</v>
          </cell>
          <cell r="AM848">
            <v>2572.86</v>
          </cell>
          <cell r="AP848">
            <v>0.86929999999999996</v>
          </cell>
          <cell r="AR848">
            <v>118.31</v>
          </cell>
        </row>
        <row r="849">
          <cell r="C849" t="str">
            <v>MEMCF</v>
          </cell>
          <cell r="I849" t="str">
            <v/>
          </cell>
          <cell r="L849">
            <v>43896</v>
          </cell>
          <cell r="AM849">
            <v>2404.11</v>
          </cell>
          <cell r="AP849">
            <v>0.86929999999999996</v>
          </cell>
          <cell r="AR849">
            <v>110.56</v>
          </cell>
        </row>
        <row r="850">
          <cell r="C850" t="str">
            <v>MEMCF</v>
          </cell>
          <cell r="I850" t="str">
            <v/>
          </cell>
          <cell r="L850">
            <v>43896</v>
          </cell>
          <cell r="AM850">
            <v>5851.51</v>
          </cell>
          <cell r="AP850">
            <v>1</v>
          </cell>
          <cell r="AR850">
            <v>117.03</v>
          </cell>
        </row>
        <row r="851">
          <cell r="C851" t="str">
            <v>MEMCF</v>
          </cell>
          <cell r="I851" t="str">
            <v/>
          </cell>
          <cell r="L851">
            <v>43896</v>
          </cell>
          <cell r="AM851">
            <v>0</v>
          </cell>
          <cell r="AP851">
            <v>1</v>
          </cell>
          <cell r="AR851">
            <v>105.1</v>
          </cell>
        </row>
        <row r="852">
          <cell r="C852" t="str">
            <v>MSF</v>
          </cell>
          <cell r="I852" t="str">
            <v/>
          </cell>
          <cell r="L852">
            <v>43896</v>
          </cell>
          <cell r="AM852">
            <v>0</v>
          </cell>
          <cell r="AP852">
            <v>1</v>
          </cell>
          <cell r="AR852">
            <v>7.01</v>
          </cell>
        </row>
        <row r="853">
          <cell r="C853" t="str">
            <v>MEMCF</v>
          </cell>
          <cell r="I853" t="str">
            <v/>
          </cell>
          <cell r="L853">
            <v>43896</v>
          </cell>
          <cell r="AM853">
            <v>0</v>
          </cell>
          <cell r="AP853">
            <v>1</v>
          </cell>
          <cell r="AR853">
            <v>270.55</v>
          </cell>
        </row>
        <row r="854">
          <cell r="C854" t="str">
            <v>MSF</v>
          </cell>
          <cell r="I854" t="str">
            <v/>
          </cell>
          <cell r="L854">
            <v>43896</v>
          </cell>
          <cell r="AM854">
            <v>0</v>
          </cell>
          <cell r="AP854">
            <v>10.5861</v>
          </cell>
          <cell r="AR854">
            <v>6.19</v>
          </cell>
        </row>
        <row r="855">
          <cell r="C855" t="str">
            <v>MSF</v>
          </cell>
          <cell r="I855" t="str">
            <v/>
          </cell>
          <cell r="L855">
            <v>43896</v>
          </cell>
          <cell r="AM855">
            <v>0</v>
          </cell>
          <cell r="AP855">
            <v>10.5861</v>
          </cell>
          <cell r="AR855">
            <v>28.16</v>
          </cell>
        </row>
        <row r="856">
          <cell r="C856" t="str">
            <v>MSF</v>
          </cell>
          <cell r="I856" t="str">
            <v/>
          </cell>
          <cell r="L856">
            <v>43896</v>
          </cell>
          <cell r="AM856">
            <v>0</v>
          </cell>
          <cell r="AP856">
            <v>7.4698000000000002</v>
          </cell>
          <cell r="AR856">
            <v>6.53</v>
          </cell>
        </row>
        <row r="857">
          <cell r="C857" t="str">
            <v>MSF</v>
          </cell>
          <cell r="I857" t="str">
            <v/>
          </cell>
          <cell r="L857">
            <v>43896</v>
          </cell>
          <cell r="AM857">
            <v>1</v>
          </cell>
          <cell r="AP857">
            <v>0.86929999999999996</v>
          </cell>
          <cell r="AR857">
            <v>5.0599999999999996</v>
          </cell>
        </row>
        <row r="858">
          <cell r="C858" t="str">
            <v>MSF</v>
          </cell>
          <cell r="I858" t="str">
            <v/>
          </cell>
          <cell r="L858">
            <v>43896</v>
          </cell>
          <cell r="AM858">
            <v>0</v>
          </cell>
          <cell r="AP858">
            <v>1</v>
          </cell>
          <cell r="AR858">
            <v>24.29</v>
          </cell>
        </row>
        <row r="859">
          <cell r="C859" t="str">
            <v>ERAFP</v>
          </cell>
          <cell r="I859" t="str">
            <v/>
          </cell>
          <cell r="L859">
            <v>43896</v>
          </cell>
          <cell r="AM859">
            <v>0</v>
          </cell>
          <cell r="AP859">
            <v>10.465999999999999</v>
          </cell>
          <cell r="AR859">
            <v>164.76</v>
          </cell>
        </row>
        <row r="860">
          <cell r="C860" t="str">
            <v>MCESCF</v>
          </cell>
          <cell r="I860" t="str">
            <v/>
          </cell>
          <cell r="L860">
            <v>43899</v>
          </cell>
          <cell r="AM860">
            <v>0</v>
          </cell>
          <cell r="AP860">
            <v>10.7631</v>
          </cell>
          <cell r="AR860">
            <v>8.1999999999999993</v>
          </cell>
        </row>
        <row r="861">
          <cell r="C861" t="str">
            <v>MESCT</v>
          </cell>
          <cell r="I861" t="str">
            <v/>
          </cell>
          <cell r="L861">
            <v>43899</v>
          </cell>
          <cell r="AM861">
            <v>0</v>
          </cell>
          <cell r="AP861">
            <v>10.7631</v>
          </cell>
          <cell r="AR861">
            <v>8.1999999999999993</v>
          </cell>
        </row>
        <row r="862">
          <cell r="C862" t="str">
            <v>MCESCF</v>
          </cell>
          <cell r="I862" t="str">
            <v/>
          </cell>
          <cell r="L862">
            <v>43900</v>
          </cell>
          <cell r="AM862">
            <v>0</v>
          </cell>
          <cell r="AP862">
            <v>10.7829</v>
          </cell>
          <cell r="AR862">
            <v>7.7</v>
          </cell>
        </row>
        <row r="863">
          <cell r="C863" t="str">
            <v>MESCT</v>
          </cell>
          <cell r="I863" t="str">
            <v/>
          </cell>
          <cell r="L863">
            <v>43900</v>
          </cell>
          <cell r="AM863">
            <v>0</v>
          </cell>
          <cell r="AP863">
            <v>10.7829</v>
          </cell>
          <cell r="AR863">
            <v>7.71</v>
          </cell>
        </row>
        <row r="864">
          <cell r="C864" t="str">
            <v>MEEIF</v>
          </cell>
          <cell r="I864" t="str">
            <v/>
          </cell>
          <cell r="L864">
            <v>43901</v>
          </cell>
          <cell r="AM864">
            <v>1</v>
          </cell>
          <cell r="AP864">
            <v>0.87649999999999995</v>
          </cell>
          <cell r="AR864">
            <v>269.92</v>
          </cell>
        </row>
        <row r="865">
          <cell r="C865" t="str">
            <v>MEEIF</v>
          </cell>
          <cell r="I865" t="str">
            <v/>
          </cell>
          <cell r="L865">
            <v>43901</v>
          </cell>
          <cell r="AM865">
            <v>1</v>
          </cell>
          <cell r="AP865">
            <v>0.87649999999999995</v>
          </cell>
          <cell r="AR865">
            <v>590.79999999999995</v>
          </cell>
        </row>
        <row r="866">
          <cell r="C866" t="str">
            <v>MEEIF</v>
          </cell>
          <cell r="I866" t="str">
            <v/>
          </cell>
          <cell r="L866">
            <v>43901</v>
          </cell>
          <cell r="AM866">
            <v>1</v>
          </cell>
          <cell r="AP866">
            <v>0.87649999999999995</v>
          </cell>
          <cell r="AR866">
            <v>462.31</v>
          </cell>
        </row>
        <row r="867">
          <cell r="C867" t="str">
            <v>LF-UKIF</v>
          </cell>
          <cell r="I867" t="str">
            <v/>
          </cell>
          <cell r="L867">
            <v>43901</v>
          </cell>
          <cell r="AM867">
            <v>557.25</v>
          </cell>
          <cell r="AP867">
            <v>0.87649999999999995</v>
          </cell>
          <cell r="AR867">
            <v>25.38</v>
          </cell>
        </row>
        <row r="868">
          <cell r="C868" t="str">
            <v>MEEIF</v>
          </cell>
          <cell r="I868" t="str">
            <v/>
          </cell>
          <cell r="L868">
            <v>43901</v>
          </cell>
          <cell r="AM868">
            <v>11125.97</v>
          </cell>
          <cell r="AP868">
            <v>0.87649999999999995</v>
          </cell>
          <cell r="AR868">
            <v>507.58</v>
          </cell>
        </row>
        <row r="869">
          <cell r="C869" t="str">
            <v>MEEIF</v>
          </cell>
          <cell r="I869" t="str">
            <v/>
          </cell>
          <cell r="L869">
            <v>43901</v>
          </cell>
          <cell r="AM869">
            <v>1</v>
          </cell>
          <cell r="AP869">
            <v>0.87649999999999995</v>
          </cell>
          <cell r="AR869">
            <v>320.14999999999998</v>
          </cell>
        </row>
        <row r="870">
          <cell r="C870" t="str">
            <v>MEEIF</v>
          </cell>
          <cell r="I870" t="str">
            <v/>
          </cell>
          <cell r="L870">
            <v>43901</v>
          </cell>
          <cell r="AM870">
            <v>1</v>
          </cell>
          <cell r="AP870">
            <v>0.87649999999999995</v>
          </cell>
          <cell r="AR870">
            <v>106.5</v>
          </cell>
        </row>
        <row r="871">
          <cell r="C871" t="str">
            <v>MEEIF</v>
          </cell>
          <cell r="I871" t="str">
            <v/>
          </cell>
          <cell r="L871">
            <v>43901</v>
          </cell>
          <cell r="AM871">
            <v>1</v>
          </cell>
          <cell r="AP871">
            <v>0.87649999999999995</v>
          </cell>
          <cell r="AR871">
            <v>223.14</v>
          </cell>
        </row>
        <row r="872">
          <cell r="C872" t="str">
            <v>MEEIF</v>
          </cell>
          <cell r="I872" t="str">
            <v/>
          </cell>
          <cell r="L872">
            <v>43901</v>
          </cell>
          <cell r="AM872">
            <v>0</v>
          </cell>
          <cell r="AP872">
            <v>1.0595000000000001</v>
          </cell>
          <cell r="AR872">
            <v>308.87</v>
          </cell>
        </row>
        <row r="873">
          <cell r="C873" t="str">
            <v>LF-EIF</v>
          </cell>
          <cell r="I873" t="str">
            <v/>
          </cell>
          <cell r="L873">
            <v>43901</v>
          </cell>
          <cell r="AM873">
            <v>0</v>
          </cell>
          <cell r="AP873">
            <v>1</v>
          </cell>
          <cell r="AR873">
            <v>1.86</v>
          </cell>
        </row>
        <row r="874">
          <cell r="C874" t="str">
            <v>LF-EIF</v>
          </cell>
          <cell r="I874" t="str">
            <v/>
          </cell>
          <cell r="L874">
            <v>43901</v>
          </cell>
          <cell r="AM874">
            <v>0</v>
          </cell>
          <cell r="AP874">
            <v>1</v>
          </cell>
          <cell r="AR874">
            <v>1.37</v>
          </cell>
        </row>
        <row r="875">
          <cell r="C875" t="str">
            <v>LF-EIF</v>
          </cell>
          <cell r="I875" t="str">
            <v/>
          </cell>
          <cell r="L875">
            <v>43901</v>
          </cell>
          <cell r="AM875">
            <v>0</v>
          </cell>
          <cell r="AP875">
            <v>7.4725999999999999</v>
          </cell>
          <cell r="AR875">
            <v>2.2999999999999998</v>
          </cell>
        </row>
        <row r="876">
          <cell r="C876" t="str">
            <v>LF-EIF</v>
          </cell>
          <cell r="I876" t="str">
            <v/>
          </cell>
          <cell r="L876">
            <v>43901</v>
          </cell>
          <cell r="AM876">
            <v>0</v>
          </cell>
          <cell r="AP876">
            <v>1</v>
          </cell>
          <cell r="AR876">
            <v>1.55</v>
          </cell>
        </row>
        <row r="877">
          <cell r="C877" t="str">
            <v>LF-EIF</v>
          </cell>
          <cell r="I877" t="str">
            <v/>
          </cell>
          <cell r="L877">
            <v>43901</v>
          </cell>
          <cell r="AM877">
            <v>0</v>
          </cell>
          <cell r="AP877">
            <v>10.8673</v>
          </cell>
          <cell r="AR877">
            <v>0.67</v>
          </cell>
        </row>
        <row r="878">
          <cell r="C878" t="str">
            <v>LF-EIF</v>
          </cell>
          <cell r="I878" t="str">
            <v/>
          </cell>
          <cell r="L878">
            <v>43901</v>
          </cell>
          <cell r="AM878">
            <v>0</v>
          </cell>
          <cell r="AP878">
            <v>10.738200000000001</v>
          </cell>
          <cell r="AR878">
            <v>0.68</v>
          </cell>
        </row>
        <row r="879">
          <cell r="C879" t="str">
            <v>LF-EIF</v>
          </cell>
          <cell r="I879" t="str">
            <v/>
          </cell>
          <cell r="L879">
            <v>43901</v>
          </cell>
          <cell r="AM879">
            <v>26.02</v>
          </cell>
          <cell r="AP879">
            <v>1</v>
          </cell>
          <cell r="AR879">
            <v>1.73</v>
          </cell>
        </row>
        <row r="880">
          <cell r="C880" t="str">
            <v>LF-EIF</v>
          </cell>
          <cell r="I880" t="str">
            <v/>
          </cell>
          <cell r="L880">
            <v>43901</v>
          </cell>
          <cell r="AM880">
            <v>0</v>
          </cell>
          <cell r="AP880">
            <v>10.738200000000001</v>
          </cell>
          <cell r="AR880">
            <v>2.2999999999999998</v>
          </cell>
        </row>
        <row r="881">
          <cell r="C881" t="str">
            <v>SAUL1311</v>
          </cell>
          <cell r="I881" t="str">
            <v/>
          </cell>
          <cell r="L881">
            <v>43901</v>
          </cell>
          <cell r="AM881">
            <v>0</v>
          </cell>
          <cell r="AP881">
            <v>10.738200000000001</v>
          </cell>
          <cell r="AR881">
            <v>29.75</v>
          </cell>
        </row>
        <row r="882">
          <cell r="C882" t="str">
            <v>LF-EIF</v>
          </cell>
          <cell r="I882" t="str">
            <v/>
          </cell>
          <cell r="L882">
            <v>43901</v>
          </cell>
          <cell r="AM882">
            <v>0</v>
          </cell>
          <cell r="AP882">
            <v>1</v>
          </cell>
          <cell r="AR882">
            <v>1.53</v>
          </cell>
        </row>
        <row r="883">
          <cell r="C883" t="str">
            <v>LF-EIF</v>
          </cell>
          <cell r="I883" t="str">
            <v/>
          </cell>
          <cell r="L883">
            <v>43901</v>
          </cell>
          <cell r="AM883">
            <v>0</v>
          </cell>
          <cell r="AP883">
            <v>1.0595000000000001</v>
          </cell>
          <cell r="AR883">
            <v>0.93</v>
          </cell>
        </row>
        <row r="884">
          <cell r="C884" t="str">
            <v>LF-EIF</v>
          </cell>
          <cell r="I884" t="str">
            <v/>
          </cell>
          <cell r="L884">
            <v>43901</v>
          </cell>
          <cell r="AM884">
            <v>0</v>
          </cell>
          <cell r="AP884">
            <v>1</v>
          </cell>
          <cell r="AR884">
            <v>1.42</v>
          </cell>
        </row>
        <row r="885">
          <cell r="C885" t="str">
            <v>LF-EIF</v>
          </cell>
          <cell r="I885" t="str">
            <v/>
          </cell>
          <cell r="L885">
            <v>43901</v>
          </cell>
          <cell r="AM885">
            <v>45</v>
          </cell>
          <cell r="AP885">
            <v>1</v>
          </cell>
          <cell r="AR885">
            <v>9</v>
          </cell>
        </row>
        <row r="886">
          <cell r="C886" t="str">
            <v>MCESCF</v>
          </cell>
          <cell r="I886" t="str">
            <v/>
          </cell>
          <cell r="L886">
            <v>43901</v>
          </cell>
          <cell r="AM886">
            <v>1462.34</v>
          </cell>
          <cell r="AP886">
            <v>1</v>
          </cell>
          <cell r="AR886">
            <v>292.47000000000003</v>
          </cell>
        </row>
        <row r="887">
          <cell r="C887" t="str">
            <v>LF-EIF</v>
          </cell>
          <cell r="I887" t="str">
            <v/>
          </cell>
          <cell r="L887">
            <v>43901</v>
          </cell>
          <cell r="AM887">
            <v>0</v>
          </cell>
          <cell r="AP887">
            <v>1</v>
          </cell>
          <cell r="AR887">
            <v>0.93</v>
          </cell>
        </row>
        <row r="888">
          <cell r="C888" t="str">
            <v>LF-EIF</v>
          </cell>
          <cell r="I888" t="str">
            <v/>
          </cell>
          <cell r="L888">
            <v>43901</v>
          </cell>
          <cell r="AM888">
            <v>33.22</v>
          </cell>
          <cell r="AP888">
            <v>1</v>
          </cell>
          <cell r="AR888">
            <v>2.21</v>
          </cell>
        </row>
        <row r="889">
          <cell r="C889" t="str">
            <v>LF-EIF</v>
          </cell>
          <cell r="I889" t="str">
            <v/>
          </cell>
          <cell r="L889">
            <v>43901</v>
          </cell>
          <cell r="AM889">
            <v>0</v>
          </cell>
          <cell r="AP889">
            <v>10.738200000000001</v>
          </cell>
          <cell r="AR889">
            <v>2.57</v>
          </cell>
        </row>
        <row r="890">
          <cell r="C890" t="str">
            <v>SAUL1311</v>
          </cell>
          <cell r="I890" t="str">
            <v/>
          </cell>
          <cell r="L890">
            <v>43901</v>
          </cell>
          <cell r="AM890">
            <v>0</v>
          </cell>
          <cell r="AP890">
            <v>10.738200000000001</v>
          </cell>
          <cell r="AR890">
            <v>40.5</v>
          </cell>
        </row>
        <row r="891">
          <cell r="C891" t="str">
            <v>LF-EIF</v>
          </cell>
          <cell r="I891" t="str">
            <v/>
          </cell>
          <cell r="L891">
            <v>43901</v>
          </cell>
          <cell r="AM891">
            <v>6.05</v>
          </cell>
          <cell r="AP891">
            <v>1</v>
          </cell>
          <cell r="AR891">
            <v>1.21</v>
          </cell>
        </row>
        <row r="892">
          <cell r="C892" t="str">
            <v>LF-EIF</v>
          </cell>
          <cell r="I892" t="str">
            <v/>
          </cell>
          <cell r="L892">
            <v>43901</v>
          </cell>
          <cell r="AM892">
            <v>0</v>
          </cell>
          <cell r="AP892">
            <v>1</v>
          </cell>
          <cell r="AR892">
            <v>2.38</v>
          </cell>
        </row>
        <row r="893">
          <cell r="C893" t="str">
            <v>LF-EIF</v>
          </cell>
          <cell r="I893" t="str">
            <v/>
          </cell>
          <cell r="L893">
            <v>43901</v>
          </cell>
          <cell r="AM893">
            <v>0</v>
          </cell>
          <cell r="AP893">
            <v>10.8673</v>
          </cell>
          <cell r="AR893">
            <v>2.12</v>
          </cell>
        </row>
        <row r="894">
          <cell r="C894" t="str">
            <v>LF-EIF</v>
          </cell>
          <cell r="I894" t="str">
            <v/>
          </cell>
          <cell r="L894">
            <v>43901</v>
          </cell>
          <cell r="AM894">
            <v>8.59</v>
          </cell>
          <cell r="AP894">
            <v>1</v>
          </cell>
          <cell r="AR894">
            <v>1.72</v>
          </cell>
        </row>
        <row r="895">
          <cell r="C895" t="str">
            <v>LF-EIF</v>
          </cell>
          <cell r="I895" t="str">
            <v/>
          </cell>
          <cell r="L895">
            <v>43901</v>
          </cell>
          <cell r="AM895">
            <v>0</v>
          </cell>
          <cell r="AP895">
            <v>1</v>
          </cell>
          <cell r="AR895">
            <v>0.97</v>
          </cell>
        </row>
        <row r="896">
          <cell r="C896" t="str">
            <v>LF-EIF</v>
          </cell>
          <cell r="I896" t="str">
            <v/>
          </cell>
          <cell r="L896">
            <v>43901</v>
          </cell>
          <cell r="AM896">
            <v>0</v>
          </cell>
          <cell r="AP896">
            <v>1</v>
          </cell>
          <cell r="AR896">
            <v>1.84</v>
          </cell>
        </row>
        <row r="897">
          <cell r="C897" t="str">
            <v>LF-EIF</v>
          </cell>
          <cell r="I897" t="str">
            <v/>
          </cell>
          <cell r="L897">
            <v>43901</v>
          </cell>
          <cell r="AM897">
            <v>8.94</v>
          </cell>
          <cell r="AP897">
            <v>1</v>
          </cell>
          <cell r="AR897">
            <v>1.79</v>
          </cell>
        </row>
        <row r="898">
          <cell r="C898" t="str">
            <v>SAUL1311</v>
          </cell>
          <cell r="I898" t="str">
            <v/>
          </cell>
          <cell r="L898">
            <v>43901</v>
          </cell>
          <cell r="AM898">
            <v>148.97</v>
          </cell>
          <cell r="AP898">
            <v>1</v>
          </cell>
          <cell r="AR898">
            <v>29.79</v>
          </cell>
        </row>
        <row r="899">
          <cell r="C899" t="str">
            <v>LF-EIF</v>
          </cell>
          <cell r="I899" t="str">
            <v/>
          </cell>
          <cell r="L899">
            <v>43901</v>
          </cell>
          <cell r="AM899">
            <v>0</v>
          </cell>
          <cell r="AP899">
            <v>1.0595000000000001</v>
          </cell>
          <cell r="AR899">
            <v>0</v>
          </cell>
        </row>
        <row r="900">
          <cell r="C900" t="str">
            <v>LF-EIF</v>
          </cell>
          <cell r="I900" t="str">
            <v/>
          </cell>
          <cell r="L900">
            <v>43901</v>
          </cell>
          <cell r="AM900">
            <v>0</v>
          </cell>
          <cell r="AP900">
            <v>7.4725999999999999</v>
          </cell>
          <cell r="AR900">
            <v>0.91</v>
          </cell>
        </row>
        <row r="901">
          <cell r="C901" t="str">
            <v>LF-EIF</v>
          </cell>
          <cell r="I901" t="str">
            <v/>
          </cell>
          <cell r="L901">
            <v>43901</v>
          </cell>
          <cell r="AM901">
            <v>0</v>
          </cell>
          <cell r="AP901">
            <v>1</v>
          </cell>
          <cell r="AR901">
            <v>1.18</v>
          </cell>
        </row>
        <row r="902">
          <cell r="C902" t="str">
            <v>LF-EIF</v>
          </cell>
          <cell r="I902" t="str">
            <v/>
          </cell>
          <cell r="L902">
            <v>43901</v>
          </cell>
          <cell r="AM902">
            <v>0</v>
          </cell>
          <cell r="AP902">
            <v>10.738200000000001</v>
          </cell>
          <cell r="AR902">
            <v>0</v>
          </cell>
        </row>
        <row r="903">
          <cell r="C903" t="str">
            <v>LF-EIF</v>
          </cell>
          <cell r="I903" t="str">
            <v/>
          </cell>
          <cell r="L903">
            <v>43901</v>
          </cell>
          <cell r="AM903">
            <v>0</v>
          </cell>
          <cell r="AP903">
            <v>10.738200000000001</v>
          </cell>
          <cell r="AR903">
            <v>1.96</v>
          </cell>
        </row>
        <row r="904">
          <cell r="C904" t="str">
            <v>LF-EIF</v>
          </cell>
          <cell r="I904" t="str">
            <v/>
          </cell>
          <cell r="L904">
            <v>43901</v>
          </cell>
          <cell r="AM904">
            <v>0</v>
          </cell>
          <cell r="AP904">
            <v>10.8673</v>
          </cell>
          <cell r="AR904">
            <v>0.83</v>
          </cell>
        </row>
        <row r="905">
          <cell r="C905" t="str">
            <v>LF-EIF</v>
          </cell>
          <cell r="I905" t="str">
            <v/>
          </cell>
          <cell r="L905">
            <v>43901</v>
          </cell>
          <cell r="AM905">
            <v>41.1</v>
          </cell>
          <cell r="AP905">
            <v>1</v>
          </cell>
          <cell r="AR905">
            <v>2.74</v>
          </cell>
        </row>
        <row r="906">
          <cell r="C906" t="str">
            <v>LF-EIF</v>
          </cell>
          <cell r="I906" t="str">
            <v/>
          </cell>
          <cell r="L906">
            <v>43901</v>
          </cell>
          <cell r="AM906">
            <v>0</v>
          </cell>
          <cell r="AP906">
            <v>10.738200000000001</v>
          </cell>
          <cell r="AR906">
            <v>1.1000000000000001</v>
          </cell>
        </row>
        <row r="907">
          <cell r="C907" t="str">
            <v>LF-EIF</v>
          </cell>
          <cell r="I907" t="str">
            <v/>
          </cell>
          <cell r="L907">
            <v>43901</v>
          </cell>
          <cell r="AM907">
            <v>0</v>
          </cell>
          <cell r="AP907">
            <v>1</v>
          </cell>
          <cell r="AR907">
            <v>2.02</v>
          </cell>
        </row>
        <row r="908">
          <cell r="C908" t="str">
            <v>SAUL1311</v>
          </cell>
          <cell r="I908" t="str">
            <v/>
          </cell>
          <cell r="L908">
            <v>43901</v>
          </cell>
          <cell r="AM908">
            <v>0</v>
          </cell>
          <cell r="AP908">
            <v>1</v>
          </cell>
          <cell r="AR908">
            <v>28.3</v>
          </cell>
        </row>
        <row r="909">
          <cell r="C909" t="str">
            <v>LF-EIF</v>
          </cell>
          <cell r="I909" t="str">
            <v/>
          </cell>
          <cell r="L909">
            <v>43901</v>
          </cell>
          <cell r="AM909">
            <v>0</v>
          </cell>
          <cell r="AP909">
            <v>10.8673</v>
          </cell>
          <cell r="AR909">
            <v>1.49</v>
          </cell>
        </row>
        <row r="910">
          <cell r="C910" t="str">
            <v>LF-EIF</v>
          </cell>
          <cell r="I910" t="str">
            <v/>
          </cell>
          <cell r="L910">
            <v>43901</v>
          </cell>
          <cell r="AM910">
            <v>0</v>
          </cell>
          <cell r="AP910">
            <v>10.8673</v>
          </cell>
          <cell r="AR910">
            <v>0.84</v>
          </cell>
        </row>
        <row r="911">
          <cell r="C911" t="str">
            <v>LF-EIF</v>
          </cell>
          <cell r="I911" t="str">
            <v/>
          </cell>
          <cell r="L911">
            <v>43901</v>
          </cell>
          <cell r="AM911">
            <v>0</v>
          </cell>
          <cell r="AP911">
            <v>1</v>
          </cell>
          <cell r="AR911">
            <v>0.19</v>
          </cell>
        </row>
        <row r="912">
          <cell r="C912" t="str">
            <v>LF-EIF</v>
          </cell>
          <cell r="I912" t="str">
            <v/>
          </cell>
          <cell r="L912">
            <v>43901</v>
          </cell>
          <cell r="AM912">
            <v>0</v>
          </cell>
          <cell r="AP912">
            <v>1</v>
          </cell>
          <cell r="AR912">
            <v>1.54</v>
          </cell>
        </row>
        <row r="913">
          <cell r="C913" t="str">
            <v>LF-EIF</v>
          </cell>
          <cell r="I913" t="str">
            <v/>
          </cell>
          <cell r="L913">
            <v>43901</v>
          </cell>
          <cell r="AM913">
            <v>0</v>
          </cell>
          <cell r="AP913">
            <v>10.738200000000001</v>
          </cell>
          <cell r="AR913">
            <v>1.24</v>
          </cell>
        </row>
        <row r="914">
          <cell r="C914" t="str">
            <v>LF-EIF</v>
          </cell>
          <cell r="I914" t="str">
            <v/>
          </cell>
          <cell r="L914">
            <v>43901</v>
          </cell>
          <cell r="AM914">
            <v>5.54</v>
          </cell>
          <cell r="AP914">
            <v>1</v>
          </cell>
          <cell r="AR914">
            <v>1.1100000000000001</v>
          </cell>
        </row>
        <row r="915">
          <cell r="C915" t="str">
            <v>LF-EIF</v>
          </cell>
          <cell r="I915" t="str">
            <v/>
          </cell>
          <cell r="L915">
            <v>43901</v>
          </cell>
          <cell r="AM915">
            <v>8.49</v>
          </cell>
          <cell r="AP915">
            <v>1</v>
          </cell>
          <cell r="AR915">
            <v>0.56999999999999995</v>
          </cell>
        </row>
        <row r="916">
          <cell r="C916" t="str">
            <v>LF-EIF</v>
          </cell>
          <cell r="I916" t="str">
            <v/>
          </cell>
          <cell r="L916">
            <v>43901</v>
          </cell>
          <cell r="AM916">
            <v>6.84</v>
          </cell>
          <cell r="AP916">
            <v>1</v>
          </cell>
          <cell r="AR916">
            <v>1.37</v>
          </cell>
        </row>
        <row r="917">
          <cell r="C917" t="str">
            <v>LF-EIF</v>
          </cell>
          <cell r="I917" t="str">
            <v/>
          </cell>
          <cell r="L917">
            <v>43901</v>
          </cell>
          <cell r="AM917">
            <v>0</v>
          </cell>
          <cell r="AP917">
            <v>1</v>
          </cell>
          <cell r="AR917">
            <v>1.7</v>
          </cell>
        </row>
        <row r="918">
          <cell r="C918" t="str">
            <v>LF-EIF</v>
          </cell>
          <cell r="I918" t="str">
            <v/>
          </cell>
          <cell r="L918">
            <v>43901</v>
          </cell>
          <cell r="AM918">
            <v>0</v>
          </cell>
          <cell r="AP918">
            <v>1</v>
          </cell>
          <cell r="AR918">
            <v>1.4</v>
          </cell>
        </row>
        <row r="919">
          <cell r="C919" t="str">
            <v>LF-EIF</v>
          </cell>
          <cell r="I919" t="str">
            <v/>
          </cell>
          <cell r="L919">
            <v>43901</v>
          </cell>
          <cell r="AM919">
            <v>0</v>
          </cell>
          <cell r="AP919">
            <v>10.8673</v>
          </cell>
          <cell r="AR919">
            <v>1.63</v>
          </cell>
        </row>
        <row r="920">
          <cell r="C920" t="str">
            <v>LF-EIF</v>
          </cell>
          <cell r="I920" t="str">
            <v/>
          </cell>
          <cell r="L920">
            <v>43901</v>
          </cell>
          <cell r="AM920">
            <v>0</v>
          </cell>
          <cell r="AP920">
            <v>1.0595000000000001</v>
          </cell>
          <cell r="AR920">
            <v>1.42</v>
          </cell>
        </row>
        <row r="921">
          <cell r="C921" t="str">
            <v>LF-EIF</v>
          </cell>
          <cell r="I921" t="str">
            <v/>
          </cell>
          <cell r="L921">
            <v>43901</v>
          </cell>
          <cell r="AM921">
            <v>0</v>
          </cell>
          <cell r="AP921">
            <v>10.8673</v>
          </cell>
          <cell r="AR921">
            <v>0.68</v>
          </cell>
        </row>
        <row r="922">
          <cell r="C922" t="str">
            <v>LF-EIF</v>
          </cell>
          <cell r="I922" t="str">
            <v/>
          </cell>
          <cell r="L922">
            <v>43901</v>
          </cell>
          <cell r="AM922">
            <v>12.85</v>
          </cell>
          <cell r="AP922">
            <v>1</v>
          </cell>
          <cell r="AR922">
            <v>0.86</v>
          </cell>
        </row>
        <row r="923">
          <cell r="C923" t="str">
            <v>LF-EIF</v>
          </cell>
          <cell r="I923" t="str">
            <v/>
          </cell>
          <cell r="L923">
            <v>43901</v>
          </cell>
          <cell r="AM923">
            <v>22.32</v>
          </cell>
          <cell r="AP923">
            <v>1</v>
          </cell>
          <cell r="AR923">
            <v>1.49</v>
          </cell>
        </row>
        <row r="924">
          <cell r="C924" t="str">
            <v>LF-EIF</v>
          </cell>
          <cell r="I924" t="str">
            <v/>
          </cell>
          <cell r="L924">
            <v>43901</v>
          </cell>
          <cell r="AM924">
            <v>0</v>
          </cell>
          <cell r="AP924">
            <v>1</v>
          </cell>
          <cell r="AR924">
            <v>1.35</v>
          </cell>
        </row>
        <row r="925">
          <cell r="C925" t="str">
            <v>LF-UKIF</v>
          </cell>
          <cell r="I925" t="str">
            <v/>
          </cell>
          <cell r="L925">
            <v>43901</v>
          </cell>
          <cell r="AM925">
            <v>110.26</v>
          </cell>
          <cell r="AP925">
            <v>0.87649999999999995</v>
          </cell>
          <cell r="AR925">
            <v>4.99</v>
          </cell>
        </row>
        <row r="926">
          <cell r="C926" t="str">
            <v>LF-UKIF</v>
          </cell>
          <cell r="I926" t="str">
            <v/>
          </cell>
          <cell r="L926">
            <v>43901</v>
          </cell>
          <cell r="AM926">
            <v>172.08</v>
          </cell>
          <cell r="AP926">
            <v>0.87649999999999995</v>
          </cell>
          <cell r="AR926">
            <v>7.8</v>
          </cell>
        </row>
        <row r="927">
          <cell r="C927" t="str">
            <v>LF-UKIF</v>
          </cell>
          <cell r="I927" t="str">
            <v/>
          </cell>
          <cell r="L927">
            <v>43901</v>
          </cell>
          <cell r="AM927">
            <v>63.8</v>
          </cell>
          <cell r="AP927">
            <v>0.87649999999999995</v>
          </cell>
          <cell r="AR927">
            <v>2.86</v>
          </cell>
        </row>
        <row r="928">
          <cell r="C928" t="str">
            <v>LF-EIF</v>
          </cell>
          <cell r="I928" t="str">
            <v/>
          </cell>
          <cell r="L928">
            <v>43901</v>
          </cell>
          <cell r="AM928">
            <v>0</v>
          </cell>
          <cell r="AP928">
            <v>1</v>
          </cell>
          <cell r="AR928">
            <v>1.91</v>
          </cell>
        </row>
        <row r="929">
          <cell r="C929" t="str">
            <v>LF-UKIF</v>
          </cell>
          <cell r="I929" t="str">
            <v/>
          </cell>
          <cell r="L929">
            <v>43901</v>
          </cell>
          <cell r="AM929">
            <v>0</v>
          </cell>
          <cell r="AP929">
            <v>1</v>
          </cell>
          <cell r="AR929">
            <v>1.47</v>
          </cell>
        </row>
        <row r="930">
          <cell r="C930" t="str">
            <v>LF-UKIF</v>
          </cell>
          <cell r="I930" t="str">
            <v/>
          </cell>
          <cell r="L930">
            <v>43901</v>
          </cell>
          <cell r="AM930">
            <v>77.97</v>
          </cell>
          <cell r="AP930">
            <v>0.87649999999999995</v>
          </cell>
          <cell r="AR930">
            <v>3.51</v>
          </cell>
        </row>
        <row r="931">
          <cell r="C931" t="str">
            <v>LF-EIF</v>
          </cell>
          <cell r="I931" t="str">
            <v/>
          </cell>
          <cell r="L931">
            <v>43901</v>
          </cell>
          <cell r="AM931">
            <v>0</v>
          </cell>
          <cell r="AP931">
            <v>10.738200000000001</v>
          </cell>
          <cell r="AR931">
            <v>2.17</v>
          </cell>
        </row>
        <row r="932">
          <cell r="C932" t="str">
            <v>LF-UKIF</v>
          </cell>
          <cell r="I932" t="str">
            <v/>
          </cell>
          <cell r="L932">
            <v>43901</v>
          </cell>
          <cell r="AM932">
            <v>0</v>
          </cell>
          <cell r="AP932">
            <v>10.738200000000001</v>
          </cell>
          <cell r="AR932">
            <v>3.36</v>
          </cell>
        </row>
        <row r="933">
          <cell r="C933" t="str">
            <v>SAUL1311</v>
          </cell>
          <cell r="I933" t="str">
            <v/>
          </cell>
          <cell r="L933">
            <v>43901</v>
          </cell>
          <cell r="AM933">
            <v>0</v>
          </cell>
          <cell r="AP933">
            <v>10.738200000000001</v>
          </cell>
          <cell r="AR933">
            <v>30.26</v>
          </cell>
        </row>
        <row r="934">
          <cell r="C934" t="str">
            <v>LF-UKIF</v>
          </cell>
          <cell r="I934" t="str">
            <v/>
          </cell>
          <cell r="L934">
            <v>43901</v>
          </cell>
          <cell r="AM934">
            <v>68.8</v>
          </cell>
          <cell r="AP934">
            <v>0.87649999999999995</v>
          </cell>
          <cell r="AR934">
            <v>3.09</v>
          </cell>
        </row>
        <row r="935">
          <cell r="C935" t="str">
            <v>LF-UKIF</v>
          </cell>
          <cell r="I935" t="str">
            <v/>
          </cell>
          <cell r="L935">
            <v>43901</v>
          </cell>
          <cell r="AM935">
            <v>86.54</v>
          </cell>
          <cell r="AP935">
            <v>0.87649999999999995</v>
          </cell>
          <cell r="AR935">
            <v>3.9</v>
          </cell>
        </row>
        <row r="936">
          <cell r="C936" t="str">
            <v>SAUL1311</v>
          </cell>
          <cell r="I936" t="str">
            <v/>
          </cell>
          <cell r="L936">
            <v>43901</v>
          </cell>
          <cell r="AM936">
            <v>642.54999999999995</v>
          </cell>
          <cell r="AP936">
            <v>0.87649999999999995</v>
          </cell>
          <cell r="AR936">
            <v>29.27</v>
          </cell>
        </row>
        <row r="937">
          <cell r="C937" t="str">
            <v>LF-UKIF</v>
          </cell>
          <cell r="I937" t="str">
            <v/>
          </cell>
          <cell r="L937">
            <v>43901</v>
          </cell>
          <cell r="AM937">
            <v>106.68</v>
          </cell>
          <cell r="AP937">
            <v>0.87649999999999995</v>
          </cell>
          <cell r="AR937">
            <v>4.83</v>
          </cell>
        </row>
        <row r="938">
          <cell r="C938" t="str">
            <v>SAUL1311</v>
          </cell>
          <cell r="I938" t="str">
            <v/>
          </cell>
          <cell r="L938">
            <v>43901</v>
          </cell>
          <cell r="AM938">
            <v>705.51</v>
          </cell>
          <cell r="AP938">
            <v>0.87649999999999995</v>
          </cell>
          <cell r="AR938">
            <v>32.14</v>
          </cell>
        </row>
        <row r="939">
          <cell r="C939" t="str">
            <v>LF-UKIF</v>
          </cell>
          <cell r="I939" t="str">
            <v/>
          </cell>
          <cell r="L939">
            <v>43901</v>
          </cell>
          <cell r="AM939">
            <v>108.54</v>
          </cell>
          <cell r="AP939">
            <v>0.87649999999999995</v>
          </cell>
          <cell r="AR939">
            <v>4.91</v>
          </cell>
        </row>
        <row r="940">
          <cell r="C940" t="str">
            <v>SAUL1311</v>
          </cell>
          <cell r="I940" t="str">
            <v/>
          </cell>
          <cell r="L940">
            <v>43901</v>
          </cell>
          <cell r="AM940">
            <v>753.76</v>
          </cell>
          <cell r="AP940">
            <v>0.87649999999999995</v>
          </cell>
          <cell r="AR940">
            <v>34.340000000000003</v>
          </cell>
        </row>
        <row r="941">
          <cell r="C941" t="str">
            <v>MCESCF</v>
          </cell>
          <cell r="I941" t="str">
            <v/>
          </cell>
          <cell r="L941">
            <v>43901</v>
          </cell>
          <cell r="AM941">
            <v>0</v>
          </cell>
          <cell r="AP941">
            <v>10.738200000000001</v>
          </cell>
          <cell r="AR941">
            <v>5.99</v>
          </cell>
        </row>
        <row r="942">
          <cell r="C942" t="str">
            <v>MESCT</v>
          </cell>
          <cell r="I942" t="str">
            <v/>
          </cell>
          <cell r="L942">
            <v>43901</v>
          </cell>
          <cell r="AM942">
            <v>0</v>
          </cell>
          <cell r="AP942">
            <v>10.738200000000001</v>
          </cell>
          <cell r="AR942">
            <v>5.99</v>
          </cell>
        </row>
        <row r="943">
          <cell r="C943" t="str">
            <v>SAUL1311</v>
          </cell>
          <cell r="I943" t="str">
            <v/>
          </cell>
          <cell r="L943">
            <v>43901</v>
          </cell>
          <cell r="AM943">
            <v>1</v>
          </cell>
          <cell r="AP943">
            <v>0.87649999999999995</v>
          </cell>
          <cell r="AR943">
            <v>34.65</v>
          </cell>
        </row>
        <row r="944">
          <cell r="C944" t="str">
            <v>SAUL1311</v>
          </cell>
          <cell r="I944" t="str">
            <v/>
          </cell>
          <cell r="L944">
            <v>43901</v>
          </cell>
          <cell r="AM944">
            <v>754.47</v>
          </cell>
          <cell r="AP944">
            <v>0.87649999999999995</v>
          </cell>
          <cell r="AR944">
            <v>34.369999999999997</v>
          </cell>
        </row>
        <row r="945">
          <cell r="C945" t="str">
            <v>SAUL1311</v>
          </cell>
          <cell r="I945" t="str">
            <v/>
          </cell>
          <cell r="L945">
            <v>43901</v>
          </cell>
          <cell r="AM945">
            <v>0</v>
          </cell>
          <cell r="AP945">
            <v>1</v>
          </cell>
          <cell r="AR945">
            <v>114.51</v>
          </cell>
        </row>
        <row r="946">
          <cell r="C946" t="str">
            <v>SAUL1311</v>
          </cell>
          <cell r="I946" t="str">
            <v/>
          </cell>
          <cell r="L946">
            <v>43901</v>
          </cell>
          <cell r="AM946">
            <v>0</v>
          </cell>
          <cell r="AP946">
            <v>10.738200000000001</v>
          </cell>
          <cell r="AR946">
            <v>28.5</v>
          </cell>
        </row>
        <row r="947">
          <cell r="C947" t="str">
            <v>SAUL1311</v>
          </cell>
          <cell r="I947" t="str">
            <v/>
          </cell>
          <cell r="L947">
            <v>43901</v>
          </cell>
          <cell r="AM947">
            <v>201.7</v>
          </cell>
          <cell r="AP947">
            <v>1</v>
          </cell>
          <cell r="AR947">
            <v>40.340000000000003</v>
          </cell>
        </row>
        <row r="948">
          <cell r="C948" t="str">
            <v>SAUL1311</v>
          </cell>
          <cell r="I948" t="str">
            <v/>
          </cell>
          <cell r="L948">
            <v>43901</v>
          </cell>
          <cell r="AM948">
            <v>0</v>
          </cell>
          <cell r="AP948">
            <v>1.0595000000000001</v>
          </cell>
          <cell r="AR948">
            <v>29.86</v>
          </cell>
        </row>
        <row r="949">
          <cell r="C949" t="str">
            <v>LF-EIF</v>
          </cell>
          <cell r="I949" t="str">
            <v/>
          </cell>
          <cell r="L949">
            <v>43901</v>
          </cell>
          <cell r="AM949">
            <v>0</v>
          </cell>
          <cell r="AP949">
            <v>10.738200000000001</v>
          </cell>
          <cell r="AR949">
            <v>0.52</v>
          </cell>
        </row>
        <row r="950">
          <cell r="C950" t="str">
            <v>SAUL1311</v>
          </cell>
          <cell r="I950" t="str">
            <v/>
          </cell>
          <cell r="L950">
            <v>43901</v>
          </cell>
          <cell r="AM950">
            <v>0</v>
          </cell>
          <cell r="AP950">
            <v>10.738200000000001</v>
          </cell>
          <cell r="AR950">
            <v>29.01</v>
          </cell>
        </row>
        <row r="951">
          <cell r="C951" t="str">
            <v>SAUL1311</v>
          </cell>
          <cell r="I951" t="str">
            <v/>
          </cell>
          <cell r="L951">
            <v>43901</v>
          </cell>
          <cell r="AM951">
            <v>836.22</v>
          </cell>
          <cell r="AP951">
            <v>0.87649999999999995</v>
          </cell>
          <cell r="AR951">
            <v>38.1</v>
          </cell>
        </row>
        <row r="952">
          <cell r="C952" t="str">
            <v>SAUL1311</v>
          </cell>
          <cell r="I952" t="str">
            <v/>
          </cell>
          <cell r="L952">
            <v>43901</v>
          </cell>
          <cell r="AM952">
            <v>0</v>
          </cell>
          <cell r="AP952">
            <v>1</v>
          </cell>
          <cell r="AR952">
            <v>28.61</v>
          </cell>
        </row>
        <row r="953">
          <cell r="C953" t="str">
            <v>SAUL1311</v>
          </cell>
          <cell r="I953" t="str">
            <v/>
          </cell>
          <cell r="L953">
            <v>43901</v>
          </cell>
          <cell r="AM953">
            <v>0</v>
          </cell>
          <cell r="AP953">
            <v>1</v>
          </cell>
          <cell r="AR953">
            <v>30.18</v>
          </cell>
        </row>
        <row r="954">
          <cell r="C954" t="str">
            <v>SAUL1311</v>
          </cell>
          <cell r="I954" t="str">
            <v/>
          </cell>
          <cell r="L954">
            <v>43901</v>
          </cell>
          <cell r="AM954">
            <v>1</v>
          </cell>
          <cell r="AP954">
            <v>0.87649999999999995</v>
          </cell>
          <cell r="AR954">
            <v>31.65</v>
          </cell>
        </row>
        <row r="955">
          <cell r="C955" t="str">
            <v>SAUL1311</v>
          </cell>
          <cell r="I955" t="str">
            <v/>
          </cell>
          <cell r="L955">
            <v>43901</v>
          </cell>
          <cell r="AM955">
            <v>0</v>
          </cell>
          <cell r="AP955">
            <v>10.738200000000001</v>
          </cell>
          <cell r="AR955">
            <v>37.08</v>
          </cell>
        </row>
        <row r="956">
          <cell r="C956" t="str">
            <v>SAUL1311</v>
          </cell>
          <cell r="I956" t="str">
            <v/>
          </cell>
          <cell r="L956">
            <v>43901</v>
          </cell>
          <cell r="AM956">
            <v>0</v>
          </cell>
          <cell r="AP956">
            <v>1</v>
          </cell>
          <cell r="AR956">
            <v>33.229999999999997</v>
          </cell>
        </row>
        <row r="957">
          <cell r="C957" t="str">
            <v>SAUL1311</v>
          </cell>
          <cell r="I957" t="str">
            <v/>
          </cell>
          <cell r="L957">
            <v>43901</v>
          </cell>
          <cell r="AM957">
            <v>1</v>
          </cell>
          <cell r="AP957">
            <v>0.87649999999999995</v>
          </cell>
          <cell r="AR957">
            <v>30.7</v>
          </cell>
        </row>
        <row r="958">
          <cell r="C958" t="str">
            <v>LF-EIF</v>
          </cell>
          <cell r="I958" t="str">
            <v/>
          </cell>
          <cell r="L958">
            <v>43901</v>
          </cell>
          <cell r="AM958">
            <v>0</v>
          </cell>
          <cell r="AP958">
            <v>1</v>
          </cell>
          <cell r="AR958">
            <v>1.05</v>
          </cell>
        </row>
        <row r="959">
          <cell r="C959" t="str">
            <v>SAUL1311</v>
          </cell>
          <cell r="I959" t="str">
            <v/>
          </cell>
          <cell r="L959">
            <v>43901</v>
          </cell>
          <cell r="AM959">
            <v>0</v>
          </cell>
          <cell r="AP959">
            <v>1</v>
          </cell>
          <cell r="AR959">
            <v>31.41</v>
          </cell>
        </row>
        <row r="960">
          <cell r="C960" t="str">
            <v>SAUL1311</v>
          </cell>
          <cell r="I960" t="str">
            <v/>
          </cell>
          <cell r="L960">
            <v>43901</v>
          </cell>
          <cell r="AM960">
            <v>0</v>
          </cell>
          <cell r="AP960">
            <v>10.738200000000001</v>
          </cell>
          <cell r="AR960">
            <v>33.42</v>
          </cell>
        </row>
        <row r="961">
          <cell r="C961" t="str">
            <v>SAUL1311</v>
          </cell>
          <cell r="I961" t="str">
            <v/>
          </cell>
          <cell r="L961">
            <v>43901</v>
          </cell>
          <cell r="AM961">
            <v>1</v>
          </cell>
          <cell r="AP961">
            <v>0.87649999999999995</v>
          </cell>
          <cell r="AR961">
            <v>30.46</v>
          </cell>
        </row>
        <row r="962">
          <cell r="C962" t="str">
            <v>LF-EIF</v>
          </cell>
          <cell r="I962" t="str">
            <v/>
          </cell>
          <cell r="L962">
            <v>43901</v>
          </cell>
          <cell r="AM962">
            <v>0</v>
          </cell>
          <cell r="AP962">
            <v>1</v>
          </cell>
          <cell r="AR962">
            <v>1.1100000000000001</v>
          </cell>
        </row>
        <row r="963">
          <cell r="C963" t="str">
            <v>SAUL1311</v>
          </cell>
          <cell r="I963" t="str">
            <v/>
          </cell>
          <cell r="L963">
            <v>43901</v>
          </cell>
          <cell r="AM963">
            <v>0</v>
          </cell>
          <cell r="AP963">
            <v>1</v>
          </cell>
          <cell r="AR963">
            <v>33.340000000000003</v>
          </cell>
        </row>
        <row r="964">
          <cell r="C964" t="str">
            <v>SAUL1311</v>
          </cell>
          <cell r="I964" t="str">
            <v/>
          </cell>
          <cell r="L964">
            <v>43901</v>
          </cell>
          <cell r="AM964">
            <v>799.91</v>
          </cell>
          <cell r="AP964">
            <v>0.87649999999999995</v>
          </cell>
          <cell r="AR964">
            <v>36.450000000000003</v>
          </cell>
        </row>
        <row r="965">
          <cell r="C965" t="str">
            <v>SAUL1311</v>
          </cell>
          <cell r="I965" t="str">
            <v/>
          </cell>
          <cell r="L965">
            <v>43901</v>
          </cell>
          <cell r="AM965">
            <v>1</v>
          </cell>
          <cell r="AP965">
            <v>0.87649999999999995</v>
          </cell>
          <cell r="AR965">
            <v>32.799999999999997</v>
          </cell>
        </row>
        <row r="966">
          <cell r="C966" t="str">
            <v>SAUL1311</v>
          </cell>
          <cell r="I966" t="str">
            <v/>
          </cell>
          <cell r="L966">
            <v>43901</v>
          </cell>
          <cell r="AM966">
            <v>0</v>
          </cell>
          <cell r="AP966">
            <v>1</v>
          </cell>
          <cell r="AR966">
            <v>31.64</v>
          </cell>
        </row>
        <row r="967">
          <cell r="C967" t="str">
            <v>LF-EIF</v>
          </cell>
          <cell r="I967" t="str">
            <v/>
          </cell>
          <cell r="L967">
            <v>43901</v>
          </cell>
          <cell r="AM967">
            <v>0</v>
          </cell>
          <cell r="AP967">
            <v>7.4725999999999999</v>
          </cell>
          <cell r="AR967">
            <v>1.44</v>
          </cell>
        </row>
        <row r="968">
          <cell r="C968" t="str">
            <v>SAUL1311</v>
          </cell>
          <cell r="I968" t="str">
            <v/>
          </cell>
          <cell r="L968">
            <v>43901</v>
          </cell>
          <cell r="AM968">
            <v>0</v>
          </cell>
          <cell r="AP968">
            <v>7.4725999999999999</v>
          </cell>
          <cell r="AR968">
            <v>32.06</v>
          </cell>
        </row>
        <row r="969">
          <cell r="C969" t="str">
            <v>SAUL1311</v>
          </cell>
          <cell r="I969" t="str">
            <v/>
          </cell>
          <cell r="L969">
            <v>43901</v>
          </cell>
          <cell r="AM969">
            <v>0</v>
          </cell>
          <cell r="AP969">
            <v>1</v>
          </cell>
          <cell r="AR969">
            <v>136.66999999999999</v>
          </cell>
        </row>
        <row r="970">
          <cell r="C970" t="str">
            <v>SAUL1311</v>
          </cell>
          <cell r="I970" t="str">
            <v/>
          </cell>
          <cell r="L970">
            <v>43901</v>
          </cell>
          <cell r="AM970">
            <v>938.2</v>
          </cell>
          <cell r="AP970">
            <v>0.87649999999999995</v>
          </cell>
          <cell r="AR970">
            <v>42.76</v>
          </cell>
        </row>
        <row r="971">
          <cell r="C971" t="str">
            <v>SAUL1311</v>
          </cell>
          <cell r="I971" t="str">
            <v/>
          </cell>
          <cell r="L971">
            <v>43901</v>
          </cell>
          <cell r="AM971">
            <v>1</v>
          </cell>
          <cell r="AP971">
            <v>0.87649999999999995</v>
          </cell>
          <cell r="AR971">
            <v>28.77</v>
          </cell>
        </row>
        <row r="972">
          <cell r="C972" t="str">
            <v>SAUL1311</v>
          </cell>
          <cell r="I972" t="str">
            <v/>
          </cell>
          <cell r="L972">
            <v>43901</v>
          </cell>
          <cell r="AM972">
            <v>0</v>
          </cell>
          <cell r="AP972">
            <v>1.0595000000000001</v>
          </cell>
          <cell r="AR972">
            <v>28.59</v>
          </cell>
        </row>
        <row r="973">
          <cell r="C973" t="str">
            <v>SAUL1311</v>
          </cell>
          <cell r="I973" t="str">
            <v/>
          </cell>
          <cell r="L973">
            <v>43901</v>
          </cell>
          <cell r="AM973">
            <v>0</v>
          </cell>
          <cell r="AP973">
            <v>1.0595000000000001</v>
          </cell>
          <cell r="AR973">
            <v>36.94</v>
          </cell>
        </row>
        <row r="974">
          <cell r="C974" t="str">
            <v>SAUL1311</v>
          </cell>
          <cell r="I974" t="str">
            <v/>
          </cell>
          <cell r="L974">
            <v>43901</v>
          </cell>
          <cell r="AM974">
            <v>164.18</v>
          </cell>
          <cell r="AP974">
            <v>1</v>
          </cell>
          <cell r="AR974">
            <v>32.840000000000003</v>
          </cell>
        </row>
        <row r="975">
          <cell r="C975" t="str">
            <v>SAUL1311</v>
          </cell>
          <cell r="I975" t="str">
            <v/>
          </cell>
          <cell r="L975">
            <v>43901</v>
          </cell>
          <cell r="AM975">
            <v>0</v>
          </cell>
          <cell r="AP975">
            <v>1</v>
          </cell>
          <cell r="AR975">
            <v>120.45</v>
          </cell>
        </row>
        <row r="976">
          <cell r="C976" t="str">
            <v>SAUL1311</v>
          </cell>
          <cell r="I976" t="str">
            <v/>
          </cell>
          <cell r="L976">
            <v>43901</v>
          </cell>
          <cell r="AM976">
            <v>637.77</v>
          </cell>
          <cell r="AP976">
            <v>0.87649999999999995</v>
          </cell>
          <cell r="AR976">
            <v>29.06</v>
          </cell>
        </row>
        <row r="977">
          <cell r="C977" t="str">
            <v>SAUL1311</v>
          </cell>
          <cell r="I977" t="str">
            <v/>
          </cell>
          <cell r="L977">
            <v>43901</v>
          </cell>
          <cell r="AM977">
            <v>711.72</v>
          </cell>
          <cell r="AP977">
            <v>0.87649999999999995</v>
          </cell>
          <cell r="AR977">
            <v>32.42</v>
          </cell>
        </row>
        <row r="978">
          <cell r="C978" t="str">
            <v>LF-GSF</v>
          </cell>
          <cell r="I978" t="str">
            <v/>
          </cell>
          <cell r="L978">
            <v>43901</v>
          </cell>
          <cell r="AM978">
            <v>0</v>
          </cell>
          <cell r="AP978">
            <v>1.1274</v>
          </cell>
          <cell r="AR978">
            <v>108.79</v>
          </cell>
        </row>
        <row r="979">
          <cell r="C979" t="str">
            <v>MEEIF</v>
          </cell>
          <cell r="I979" t="str">
            <v/>
          </cell>
          <cell r="L979">
            <v>43901</v>
          </cell>
          <cell r="AM979">
            <v>0</v>
          </cell>
          <cell r="AP979">
            <v>1.0595000000000001</v>
          </cell>
          <cell r="AR979">
            <v>0</v>
          </cell>
        </row>
        <row r="980">
          <cell r="C980" t="str">
            <v>MEEIF</v>
          </cell>
          <cell r="I980" t="str">
            <v/>
          </cell>
          <cell r="L980">
            <v>43901</v>
          </cell>
          <cell r="AM980">
            <v>0</v>
          </cell>
          <cell r="AP980">
            <v>10.738200000000001</v>
          </cell>
          <cell r="AR980">
            <v>0</v>
          </cell>
        </row>
        <row r="981">
          <cell r="C981" t="str">
            <v>KEVA</v>
          </cell>
          <cell r="I981" t="str">
            <v/>
          </cell>
          <cell r="L981">
            <v>43902</v>
          </cell>
          <cell r="AM981">
            <v>312.52999999999997</v>
          </cell>
          <cell r="AP981">
            <v>1</v>
          </cell>
          <cell r="AR981">
            <v>62.51</v>
          </cell>
        </row>
        <row r="982">
          <cell r="C982" t="str">
            <v>MEMCF</v>
          </cell>
          <cell r="I982" t="str">
            <v/>
          </cell>
          <cell r="L982">
            <v>43902</v>
          </cell>
          <cell r="AM982">
            <v>2576.58</v>
          </cell>
          <cell r="AP982">
            <v>0.88470000000000004</v>
          </cell>
          <cell r="AR982">
            <v>116.42</v>
          </cell>
        </row>
        <row r="983">
          <cell r="C983" t="str">
            <v>MEMCF</v>
          </cell>
          <cell r="I983" t="str">
            <v/>
          </cell>
          <cell r="L983">
            <v>43902</v>
          </cell>
          <cell r="AM983">
            <v>0</v>
          </cell>
          <cell r="AP983">
            <v>1.0570999999999999</v>
          </cell>
          <cell r="AR983">
            <v>91.38</v>
          </cell>
        </row>
        <row r="984">
          <cell r="C984" t="str">
            <v>MEMCF</v>
          </cell>
          <cell r="I984" t="str">
            <v/>
          </cell>
          <cell r="L984">
            <v>43902</v>
          </cell>
          <cell r="AM984">
            <v>0</v>
          </cell>
          <cell r="AP984">
            <v>1.0570999999999999</v>
          </cell>
          <cell r="AR984">
            <v>103.53</v>
          </cell>
        </row>
        <row r="985">
          <cell r="C985" t="str">
            <v>KEVA</v>
          </cell>
          <cell r="I985" t="str">
            <v/>
          </cell>
          <cell r="L985">
            <v>43902</v>
          </cell>
          <cell r="AM985">
            <v>0</v>
          </cell>
          <cell r="AP985">
            <v>1.1206</v>
          </cell>
          <cell r="AR985">
            <v>196.72</v>
          </cell>
        </row>
        <row r="986">
          <cell r="C986" t="str">
            <v>LF-EIF</v>
          </cell>
          <cell r="I986" t="str">
            <v/>
          </cell>
          <cell r="L986">
            <v>43903</v>
          </cell>
          <cell r="AM986">
            <v>0</v>
          </cell>
          <cell r="AP986">
            <v>11.1783</v>
          </cell>
          <cell r="AR986">
            <v>4.4800000000000004</v>
          </cell>
        </row>
        <row r="987">
          <cell r="C987" t="str">
            <v>MCESCF</v>
          </cell>
          <cell r="I987" t="str">
            <v/>
          </cell>
          <cell r="L987">
            <v>43903</v>
          </cell>
          <cell r="AM987">
            <v>0</v>
          </cell>
          <cell r="AP987">
            <v>11.1783</v>
          </cell>
          <cell r="AR987">
            <v>126.68</v>
          </cell>
        </row>
        <row r="988">
          <cell r="C988" t="str">
            <v>MESCT</v>
          </cell>
          <cell r="I988" t="str">
            <v/>
          </cell>
          <cell r="L988">
            <v>43903</v>
          </cell>
          <cell r="AM988">
            <v>0</v>
          </cell>
          <cell r="AP988">
            <v>11.1783</v>
          </cell>
          <cell r="AR988">
            <v>63.34</v>
          </cell>
        </row>
        <row r="989">
          <cell r="C989" t="str">
            <v>MCESCF</v>
          </cell>
          <cell r="I989" t="str">
            <v/>
          </cell>
          <cell r="L989">
            <v>43903</v>
          </cell>
          <cell r="AM989">
            <v>0</v>
          </cell>
          <cell r="AP989">
            <v>10.8202</v>
          </cell>
          <cell r="AR989">
            <v>16.170000000000002</v>
          </cell>
        </row>
        <row r="990">
          <cell r="C990" t="str">
            <v>MESCT</v>
          </cell>
          <cell r="I990" t="str">
            <v/>
          </cell>
          <cell r="L990">
            <v>43903</v>
          </cell>
          <cell r="AM990">
            <v>0</v>
          </cell>
          <cell r="AP990">
            <v>10.8202</v>
          </cell>
          <cell r="AR990">
            <v>16.170000000000002</v>
          </cell>
        </row>
        <row r="991">
          <cell r="C991" t="str">
            <v>KEVA</v>
          </cell>
          <cell r="I991" t="str">
            <v/>
          </cell>
          <cell r="L991">
            <v>43903</v>
          </cell>
          <cell r="AM991">
            <v>0</v>
          </cell>
          <cell r="AP991">
            <v>1</v>
          </cell>
          <cell r="AR991">
            <v>38.28</v>
          </cell>
        </row>
        <row r="992">
          <cell r="C992" t="str">
            <v>MESCF</v>
          </cell>
          <cell r="I992" t="str">
            <v/>
          </cell>
          <cell r="L992">
            <v>43903</v>
          </cell>
          <cell r="AM992">
            <v>0</v>
          </cell>
          <cell r="AP992">
            <v>1.0567</v>
          </cell>
          <cell r="AR992">
            <v>473.04</v>
          </cell>
        </row>
        <row r="993">
          <cell r="C993" t="str">
            <v>MESCT</v>
          </cell>
          <cell r="I993" t="str">
            <v/>
          </cell>
          <cell r="L993">
            <v>43903</v>
          </cell>
          <cell r="AM993">
            <v>0</v>
          </cell>
          <cell r="AP993">
            <v>1.0567</v>
          </cell>
          <cell r="AR993">
            <v>236.52</v>
          </cell>
        </row>
        <row r="994">
          <cell r="C994" t="str">
            <v>LF-EIF</v>
          </cell>
          <cell r="I994" t="str">
            <v/>
          </cell>
          <cell r="L994">
            <v>43903</v>
          </cell>
          <cell r="AM994">
            <v>0</v>
          </cell>
          <cell r="AP994">
            <v>11.1783</v>
          </cell>
          <cell r="AR994">
            <v>32.869999999999997</v>
          </cell>
        </row>
        <row r="995">
          <cell r="C995" t="str">
            <v>MCESCF</v>
          </cell>
          <cell r="I995" t="str">
            <v/>
          </cell>
          <cell r="L995">
            <v>43903</v>
          </cell>
          <cell r="AM995">
            <v>0</v>
          </cell>
          <cell r="AP995">
            <v>11.1783</v>
          </cell>
          <cell r="AR995">
            <v>929.78</v>
          </cell>
        </row>
        <row r="996">
          <cell r="C996" t="str">
            <v>MESCT</v>
          </cell>
          <cell r="I996" t="str">
            <v/>
          </cell>
          <cell r="L996">
            <v>43903</v>
          </cell>
          <cell r="AM996">
            <v>0</v>
          </cell>
          <cell r="AP996">
            <v>11.1783</v>
          </cell>
          <cell r="AR996">
            <v>464.89</v>
          </cell>
        </row>
        <row r="997">
          <cell r="C997" t="str">
            <v>MSF</v>
          </cell>
          <cell r="I997" t="str">
            <v/>
          </cell>
          <cell r="L997">
            <v>43903</v>
          </cell>
          <cell r="AM997">
            <v>158.46</v>
          </cell>
          <cell r="AP997">
            <v>0.89359999999999995</v>
          </cell>
          <cell r="AR997">
            <v>7.05</v>
          </cell>
        </row>
        <row r="998">
          <cell r="C998" t="str">
            <v>MSF</v>
          </cell>
          <cell r="I998" t="str">
            <v/>
          </cell>
          <cell r="L998">
            <v>43903</v>
          </cell>
          <cell r="AM998">
            <v>195.08</v>
          </cell>
          <cell r="AP998">
            <v>0.89359999999999995</v>
          </cell>
          <cell r="AR998">
            <v>8.68</v>
          </cell>
        </row>
        <row r="999">
          <cell r="C999" t="str">
            <v>MSF</v>
          </cell>
          <cell r="I999" t="str">
            <v/>
          </cell>
          <cell r="L999">
            <v>43903</v>
          </cell>
          <cell r="AM999">
            <v>0</v>
          </cell>
          <cell r="AP999">
            <v>1</v>
          </cell>
          <cell r="AR999">
            <v>12.09</v>
          </cell>
        </row>
        <row r="1000">
          <cell r="C1000" t="str">
            <v>MSF</v>
          </cell>
          <cell r="I1000" t="str">
            <v/>
          </cell>
          <cell r="L1000">
            <v>43903</v>
          </cell>
          <cell r="AM1000">
            <v>138.84</v>
          </cell>
          <cell r="AP1000">
            <v>0.89359999999999995</v>
          </cell>
          <cell r="AR1000">
            <v>6.17</v>
          </cell>
        </row>
        <row r="1001">
          <cell r="C1001" t="str">
            <v>MSF</v>
          </cell>
          <cell r="I1001" t="str">
            <v/>
          </cell>
          <cell r="L1001">
            <v>43903</v>
          </cell>
          <cell r="AM1001">
            <v>0</v>
          </cell>
          <cell r="AP1001">
            <v>1</v>
          </cell>
          <cell r="AR1001">
            <v>10.28</v>
          </cell>
        </row>
        <row r="1002">
          <cell r="C1002" t="str">
            <v>KEVA</v>
          </cell>
          <cell r="I1002" t="str">
            <v/>
          </cell>
          <cell r="L1002">
            <v>43903</v>
          </cell>
          <cell r="AM1002">
            <v>0</v>
          </cell>
          <cell r="AP1002">
            <v>1.1185</v>
          </cell>
          <cell r="AR1002">
            <v>86.72</v>
          </cell>
        </row>
        <row r="1003">
          <cell r="C1003" t="str">
            <v>AMUNDIPEA</v>
          </cell>
          <cell r="I1003" t="str">
            <v/>
          </cell>
          <cell r="L1003">
            <v>43907</v>
          </cell>
          <cell r="AM1003">
            <v>1</v>
          </cell>
          <cell r="AP1003">
            <v>0.91100000000000003</v>
          </cell>
          <cell r="AR1003">
            <v>95.52</v>
          </cell>
        </row>
        <row r="1004">
          <cell r="C1004" t="str">
            <v>MCESCF</v>
          </cell>
          <cell r="I1004" t="str">
            <v/>
          </cell>
          <cell r="L1004">
            <v>43907</v>
          </cell>
          <cell r="AM1004">
            <v>0</v>
          </cell>
          <cell r="AP1004">
            <v>10.9253</v>
          </cell>
          <cell r="AR1004">
            <v>17.87</v>
          </cell>
        </row>
        <row r="1005">
          <cell r="C1005" t="str">
            <v>MESCT</v>
          </cell>
          <cell r="I1005" t="str">
            <v/>
          </cell>
          <cell r="L1005">
            <v>43907</v>
          </cell>
          <cell r="AM1005">
            <v>0</v>
          </cell>
          <cell r="AP1005">
            <v>10.9253</v>
          </cell>
          <cell r="AR1005">
            <v>17.86</v>
          </cell>
        </row>
        <row r="1006">
          <cell r="C1006" t="str">
            <v>MEMCF</v>
          </cell>
          <cell r="I1006" t="str">
            <v/>
          </cell>
          <cell r="L1006">
            <v>43907</v>
          </cell>
          <cell r="AM1006">
            <v>555.13</v>
          </cell>
          <cell r="AP1006">
            <v>1</v>
          </cell>
          <cell r="AR1006">
            <v>111.03</v>
          </cell>
        </row>
        <row r="1007">
          <cell r="C1007" t="str">
            <v>MEMCF</v>
          </cell>
          <cell r="I1007" t="str">
            <v/>
          </cell>
          <cell r="L1007">
            <v>43907</v>
          </cell>
          <cell r="AM1007">
            <v>1880.8</v>
          </cell>
          <cell r="AP1007">
            <v>0.91100000000000003</v>
          </cell>
          <cell r="AR1007">
            <v>82.52</v>
          </cell>
        </row>
        <row r="1008">
          <cell r="C1008" t="str">
            <v>MEMCF</v>
          </cell>
          <cell r="I1008" t="str">
            <v/>
          </cell>
          <cell r="L1008">
            <v>43907</v>
          </cell>
          <cell r="AM1008">
            <v>1987.6</v>
          </cell>
          <cell r="AP1008">
            <v>1</v>
          </cell>
          <cell r="AR1008">
            <v>132.51</v>
          </cell>
        </row>
        <row r="1009">
          <cell r="C1009" t="str">
            <v>MEMCF</v>
          </cell>
          <cell r="I1009" t="str">
            <v/>
          </cell>
          <cell r="L1009">
            <v>43907</v>
          </cell>
          <cell r="AM1009">
            <v>0</v>
          </cell>
          <cell r="AP1009">
            <v>1.0571999999999999</v>
          </cell>
          <cell r="AR1009">
            <v>200.45</v>
          </cell>
        </row>
        <row r="1010">
          <cell r="C1010" t="str">
            <v>MCESCF</v>
          </cell>
          <cell r="I1010" t="str">
            <v/>
          </cell>
          <cell r="L1010">
            <v>43908</v>
          </cell>
          <cell r="AM1010">
            <v>0</v>
          </cell>
          <cell r="AP1010">
            <v>11.1167</v>
          </cell>
          <cell r="AR1010">
            <v>22.53</v>
          </cell>
        </row>
        <row r="1011">
          <cell r="C1011" t="str">
            <v>MESCT</v>
          </cell>
          <cell r="I1011" t="str">
            <v/>
          </cell>
          <cell r="L1011">
            <v>43908</v>
          </cell>
          <cell r="AM1011">
            <v>0</v>
          </cell>
          <cell r="AP1011">
            <v>11.1167</v>
          </cell>
          <cell r="AR1011">
            <v>22.53</v>
          </cell>
        </row>
        <row r="1012">
          <cell r="C1012" t="str">
            <v>AMUNDIPEA</v>
          </cell>
          <cell r="I1012" t="str">
            <v/>
          </cell>
          <cell r="L1012">
            <v>43908</v>
          </cell>
          <cell r="AM1012">
            <v>0</v>
          </cell>
          <cell r="AP1012">
            <v>11.1167</v>
          </cell>
          <cell r="AR1012">
            <v>24.65</v>
          </cell>
        </row>
        <row r="1013">
          <cell r="C1013" t="str">
            <v>AMUNDIPEA</v>
          </cell>
          <cell r="I1013" t="str">
            <v/>
          </cell>
          <cell r="L1013">
            <v>43908</v>
          </cell>
          <cell r="AM1013">
            <v>0</v>
          </cell>
          <cell r="AP1013">
            <v>1</v>
          </cell>
          <cell r="AR1013">
            <v>22.66</v>
          </cell>
        </row>
        <row r="1014">
          <cell r="C1014" t="str">
            <v>MESCF</v>
          </cell>
          <cell r="I1014" t="str">
            <v/>
          </cell>
          <cell r="L1014">
            <v>43908</v>
          </cell>
          <cell r="AM1014">
            <v>1.25</v>
          </cell>
          <cell r="AP1014">
            <v>1</v>
          </cell>
          <cell r="AR1014">
            <v>3642.98</v>
          </cell>
        </row>
        <row r="1015">
          <cell r="C1015" t="str">
            <v>MCESCF</v>
          </cell>
          <cell r="I1015" t="str">
            <v/>
          </cell>
          <cell r="L1015">
            <v>43909</v>
          </cell>
          <cell r="AM1015">
            <v>0</v>
          </cell>
          <cell r="AP1015">
            <v>11.0792</v>
          </cell>
          <cell r="AR1015">
            <v>34.99</v>
          </cell>
        </row>
        <row r="1016">
          <cell r="C1016" t="str">
            <v>MESCT</v>
          </cell>
          <cell r="I1016" t="str">
            <v/>
          </cell>
          <cell r="L1016">
            <v>43909</v>
          </cell>
          <cell r="AM1016">
            <v>0</v>
          </cell>
          <cell r="AP1016">
            <v>11.0792</v>
          </cell>
          <cell r="AR1016">
            <v>34.99</v>
          </cell>
        </row>
        <row r="1017">
          <cell r="C1017" t="str">
            <v>MEEIF</v>
          </cell>
          <cell r="I1017" t="str">
            <v/>
          </cell>
          <cell r="L1017">
            <v>43909</v>
          </cell>
          <cell r="AM1017">
            <v>1</v>
          </cell>
          <cell r="AP1017">
            <v>0.91749999999999998</v>
          </cell>
          <cell r="AR1017">
            <v>2472.67</v>
          </cell>
        </row>
        <row r="1018">
          <cell r="C1018" t="str">
            <v>MEEIF</v>
          </cell>
          <cell r="I1018" t="str">
            <v/>
          </cell>
          <cell r="L1018">
            <v>43909</v>
          </cell>
          <cell r="AM1018">
            <v>11046.83</v>
          </cell>
          <cell r="AP1018">
            <v>0.91749999999999998</v>
          </cell>
          <cell r="AR1018">
            <v>481.49</v>
          </cell>
        </row>
        <row r="1019">
          <cell r="C1019" t="str">
            <v>MEEIF</v>
          </cell>
          <cell r="I1019" t="str">
            <v/>
          </cell>
          <cell r="L1019">
            <v>43909</v>
          </cell>
          <cell r="AM1019">
            <v>0</v>
          </cell>
          <cell r="AP1019">
            <v>1.0529999999999999</v>
          </cell>
          <cell r="AR1019">
            <v>287.73</v>
          </cell>
        </row>
        <row r="1020">
          <cell r="C1020" t="str">
            <v>MCESCF</v>
          </cell>
          <cell r="I1020" t="str">
            <v/>
          </cell>
          <cell r="L1020">
            <v>43910</v>
          </cell>
          <cell r="AM1020">
            <v>0</v>
          </cell>
          <cell r="AP1020">
            <v>11.0158</v>
          </cell>
          <cell r="AR1020">
            <v>18.14</v>
          </cell>
        </row>
        <row r="1021">
          <cell r="C1021" t="str">
            <v>MESCT</v>
          </cell>
          <cell r="I1021" t="str">
            <v/>
          </cell>
          <cell r="L1021">
            <v>43910</v>
          </cell>
          <cell r="AM1021">
            <v>0</v>
          </cell>
          <cell r="AP1021">
            <v>11.0158</v>
          </cell>
          <cell r="AR1021">
            <v>18.14</v>
          </cell>
        </row>
        <row r="1022">
          <cell r="C1022" t="str">
            <v>LF-EIF</v>
          </cell>
          <cell r="I1022" t="str">
            <v/>
          </cell>
          <cell r="L1022">
            <v>43910</v>
          </cell>
          <cell r="AM1022">
            <v>0</v>
          </cell>
          <cell r="AP1022">
            <v>11.0158</v>
          </cell>
          <cell r="AR1022">
            <v>18.38</v>
          </cell>
        </row>
        <row r="1023">
          <cell r="C1023" t="str">
            <v>MCESCF</v>
          </cell>
          <cell r="I1023" t="str">
            <v/>
          </cell>
          <cell r="L1023">
            <v>43910</v>
          </cell>
          <cell r="AM1023">
            <v>0</v>
          </cell>
          <cell r="AP1023">
            <v>11.0158</v>
          </cell>
          <cell r="AR1023">
            <v>578.76</v>
          </cell>
        </row>
        <row r="1024">
          <cell r="C1024" t="str">
            <v>AMUNDIPEA</v>
          </cell>
          <cell r="I1024" t="str">
            <v/>
          </cell>
          <cell r="L1024">
            <v>43910</v>
          </cell>
          <cell r="AM1024">
            <v>0</v>
          </cell>
          <cell r="AP1024">
            <v>11.0158</v>
          </cell>
          <cell r="AR1024">
            <v>39.24</v>
          </cell>
        </row>
        <row r="1025">
          <cell r="C1025" t="str">
            <v>AMUNDIPEA</v>
          </cell>
          <cell r="I1025" t="str">
            <v/>
          </cell>
          <cell r="L1025">
            <v>43910</v>
          </cell>
          <cell r="AM1025">
            <v>1</v>
          </cell>
          <cell r="AP1025">
            <v>0.9113</v>
          </cell>
          <cell r="AR1025">
            <v>174.75</v>
          </cell>
        </row>
        <row r="1026">
          <cell r="C1026" t="str">
            <v>KEVA</v>
          </cell>
          <cell r="I1026" t="str">
            <v/>
          </cell>
          <cell r="L1026">
            <v>43910</v>
          </cell>
          <cell r="AM1026">
            <v>0</v>
          </cell>
          <cell r="AP1026">
            <v>1</v>
          </cell>
          <cell r="AR1026">
            <v>30.11</v>
          </cell>
        </row>
        <row r="1027">
          <cell r="C1027" t="str">
            <v>KEVA</v>
          </cell>
          <cell r="I1027" t="str">
            <v/>
          </cell>
          <cell r="L1027">
            <v>43910</v>
          </cell>
          <cell r="AM1027">
            <v>0</v>
          </cell>
          <cell r="AP1027">
            <v>1.0694999999999999</v>
          </cell>
          <cell r="AR1027">
            <v>136.24</v>
          </cell>
        </row>
        <row r="1028">
          <cell r="C1028" t="str">
            <v>KEVA</v>
          </cell>
          <cell r="I1028" t="str">
            <v/>
          </cell>
          <cell r="L1028">
            <v>43910</v>
          </cell>
          <cell r="AM1028">
            <v>0</v>
          </cell>
          <cell r="AP1028">
            <v>1.0694999999999999</v>
          </cell>
          <cell r="AR1028">
            <v>419.69</v>
          </cell>
        </row>
        <row r="1029">
          <cell r="C1029" t="str">
            <v>MEEIF</v>
          </cell>
          <cell r="I1029" t="str">
            <v/>
          </cell>
          <cell r="L1029">
            <v>43913</v>
          </cell>
          <cell r="AM1029">
            <v>1</v>
          </cell>
          <cell r="AP1029">
            <v>0.93689999999999996</v>
          </cell>
          <cell r="AR1029">
            <v>527.74</v>
          </cell>
        </row>
        <row r="1030">
          <cell r="C1030" t="str">
            <v>MEEIF</v>
          </cell>
          <cell r="I1030" t="str">
            <v/>
          </cell>
          <cell r="L1030">
            <v>43913</v>
          </cell>
          <cell r="AM1030">
            <v>1</v>
          </cell>
          <cell r="AP1030">
            <v>0.93689999999999996</v>
          </cell>
          <cell r="AR1030">
            <v>578.75</v>
          </cell>
        </row>
        <row r="1031">
          <cell r="C1031" t="str">
            <v>MEEIF</v>
          </cell>
          <cell r="I1031" t="str">
            <v/>
          </cell>
          <cell r="L1031">
            <v>43913</v>
          </cell>
          <cell r="AM1031">
            <v>0</v>
          </cell>
          <cell r="AP1031">
            <v>1.0550999999999999</v>
          </cell>
          <cell r="AR1031">
            <v>580.13</v>
          </cell>
        </row>
        <row r="1032">
          <cell r="C1032" t="str">
            <v>MEEIF</v>
          </cell>
          <cell r="I1032" t="str">
            <v/>
          </cell>
          <cell r="L1032">
            <v>43913</v>
          </cell>
          <cell r="AM1032">
            <v>1</v>
          </cell>
          <cell r="AP1032">
            <v>0.93689999999999996</v>
          </cell>
          <cell r="AR1032">
            <v>882.5</v>
          </cell>
        </row>
        <row r="1033">
          <cell r="C1033" t="str">
            <v>MEEIF</v>
          </cell>
          <cell r="I1033" t="str">
            <v/>
          </cell>
          <cell r="L1033">
            <v>43913</v>
          </cell>
          <cell r="AM1033">
            <v>1</v>
          </cell>
          <cell r="AP1033">
            <v>0.93689999999999996</v>
          </cell>
          <cell r="AR1033">
            <v>232.5</v>
          </cell>
        </row>
        <row r="1034">
          <cell r="C1034" t="str">
            <v>MEEIF</v>
          </cell>
          <cell r="I1034" t="str">
            <v/>
          </cell>
          <cell r="L1034">
            <v>43913</v>
          </cell>
          <cell r="AM1034">
            <v>14691.79</v>
          </cell>
          <cell r="AP1034">
            <v>0.93689999999999996</v>
          </cell>
          <cell r="AR1034">
            <v>2193.6</v>
          </cell>
        </row>
        <row r="1035">
          <cell r="C1035" t="str">
            <v>MEEIF</v>
          </cell>
          <cell r="I1035" t="str">
            <v/>
          </cell>
          <cell r="L1035">
            <v>43913</v>
          </cell>
          <cell r="AM1035">
            <v>4217.34</v>
          </cell>
          <cell r="AP1035">
            <v>0.93689999999999996</v>
          </cell>
          <cell r="AR1035">
            <v>179.97</v>
          </cell>
        </row>
        <row r="1036">
          <cell r="C1036" t="str">
            <v>MEEIF</v>
          </cell>
          <cell r="I1036" t="str">
            <v/>
          </cell>
          <cell r="L1036">
            <v>43913</v>
          </cell>
          <cell r="AM1036">
            <v>5735.15</v>
          </cell>
          <cell r="AP1036">
            <v>0.93689999999999996</v>
          </cell>
          <cell r="AR1036">
            <v>244.75</v>
          </cell>
        </row>
        <row r="1037">
          <cell r="C1037" t="str">
            <v>MEEIF</v>
          </cell>
          <cell r="I1037" t="str">
            <v/>
          </cell>
          <cell r="L1037">
            <v>43913</v>
          </cell>
          <cell r="AM1037">
            <v>5207.87</v>
          </cell>
          <cell r="AP1037">
            <v>0.93689999999999996</v>
          </cell>
          <cell r="AR1037">
            <v>222.24</v>
          </cell>
        </row>
        <row r="1038">
          <cell r="C1038" t="str">
            <v>MEEIF</v>
          </cell>
          <cell r="I1038" t="str">
            <v/>
          </cell>
          <cell r="L1038">
            <v>43913</v>
          </cell>
          <cell r="AM1038">
            <v>7435.74</v>
          </cell>
          <cell r="AP1038">
            <v>0.93689999999999996</v>
          </cell>
          <cell r="AR1038">
            <v>317.33999999999997</v>
          </cell>
        </row>
        <row r="1039">
          <cell r="C1039" t="str">
            <v>MEEIF</v>
          </cell>
          <cell r="I1039" t="str">
            <v/>
          </cell>
          <cell r="L1039">
            <v>43913</v>
          </cell>
          <cell r="AM1039">
            <v>2746.72</v>
          </cell>
          <cell r="AP1039">
            <v>0.93689999999999996</v>
          </cell>
          <cell r="AR1039">
            <v>409.98</v>
          </cell>
        </row>
        <row r="1040">
          <cell r="C1040" t="str">
            <v>MEEIF</v>
          </cell>
          <cell r="I1040" t="str">
            <v/>
          </cell>
          <cell r="L1040">
            <v>43913</v>
          </cell>
          <cell r="AM1040">
            <v>4189.59</v>
          </cell>
          <cell r="AP1040">
            <v>0.93689999999999996</v>
          </cell>
          <cell r="AR1040">
            <v>178.78</v>
          </cell>
        </row>
        <row r="1041">
          <cell r="C1041" t="str">
            <v>MEEIF</v>
          </cell>
          <cell r="I1041" t="str">
            <v/>
          </cell>
          <cell r="L1041">
            <v>43913</v>
          </cell>
          <cell r="AM1041">
            <v>19153.080000000002</v>
          </cell>
          <cell r="AP1041">
            <v>0.93689999999999996</v>
          </cell>
          <cell r="AR1041">
            <v>817.48</v>
          </cell>
        </row>
        <row r="1042">
          <cell r="C1042" t="str">
            <v>MEEIF</v>
          </cell>
          <cell r="I1042" t="str">
            <v/>
          </cell>
          <cell r="L1042">
            <v>43913</v>
          </cell>
          <cell r="AM1042">
            <v>7436.49</v>
          </cell>
          <cell r="AP1042">
            <v>0.93689999999999996</v>
          </cell>
          <cell r="AR1042">
            <v>317.37</v>
          </cell>
        </row>
        <row r="1043">
          <cell r="C1043" t="str">
            <v>MEEIF</v>
          </cell>
          <cell r="I1043" t="str">
            <v/>
          </cell>
          <cell r="L1043">
            <v>43913</v>
          </cell>
          <cell r="AM1043">
            <v>2009.54</v>
          </cell>
          <cell r="AP1043">
            <v>0.93689999999999996</v>
          </cell>
          <cell r="AR1043">
            <v>299.91000000000003</v>
          </cell>
        </row>
        <row r="1044">
          <cell r="C1044" t="str">
            <v>MEEIF</v>
          </cell>
          <cell r="I1044" t="str">
            <v/>
          </cell>
          <cell r="L1044">
            <v>43913</v>
          </cell>
          <cell r="AM1044">
            <v>7420.86</v>
          </cell>
          <cell r="AP1044">
            <v>0.93689999999999996</v>
          </cell>
          <cell r="AR1044">
            <v>316.70999999999998</v>
          </cell>
        </row>
        <row r="1045">
          <cell r="C1045" t="str">
            <v>MEEIF</v>
          </cell>
          <cell r="I1045" t="str">
            <v/>
          </cell>
          <cell r="L1045">
            <v>43913</v>
          </cell>
          <cell r="AM1045">
            <v>1767.73</v>
          </cell>
          <cell r="AP1045">
            <v>0.93689999999999996</v>
          </cell>
          <cell r="AR1045">
            <v>75.42</v>
          </cell>
        </row>
        <row r="1046">
          <cell r="C1046" t="str">
            <v>MEEIF</v>
          </cell>
          <cell r="I1046" t="str">
            <v/>
          </cell>
          <cell r="L1046">
            <v>43913</v>
          </cell>
          <cell r="AM1046">
            <v>685.44</v>
          </cell>
          <cell r="AP1046">
            <v>1</v>
          </cell>
          <cell r="AR1046">
            <v>137.09</v>
          </cell>
        </row>
        <row r="1047">
          <cell r="C1047" t="str">
            <v>MEEIF</v>
          </cell>
          <cell r="I1047" t="str">
            <v/>
          </cell>
          <cell r="L1047">
            <v>43913</v>
          </cell>
          <cell r="AM1047">
            <v>3294.96</v>
          </cell>
          <cell r="AP1047">
            <v>0.93689999999999996</v>
          </cell>
          <cell r="AR1047">
            <v>140.6</v>
          </cell>
        </row>
        <row r="1048">
          <cell r="C1048" t="str">
            <v>BWF</v>
          </cell>
          <cell r="I1048" t="str">
            <v/>
          </cell>
          <cell r="L1048">
            <v>43913</v>
          </cell>
          <cell r="AM1048">
            <v>0</v>
          </cell>
          <cell r="AP1048">
            <v>1.0550999999999999</v>
          </cell>
          <cell r="AR1048">
            <v>158.66</v>
          </cell>
        </row>
        <row r="1049">
          <cell r="C1049" t="str">
            <v>BWF</v>
          </cell>
          <cell r="I1049" t="str">
            <v/>
          </cell>
          <cell r="L1049">
            <v>43913</v>
          </cell>
          <cell r="AM1049">
            <v>0</v>
          </cell>
          <cell r="AP1049">
            <v>1</v>
          </cell>
          <cell r="AR1049">
            <v>45.72</v>
          </cell>
        </row>
        <row r="1050">
          <cell r="C1050" t="str">
            <v>BWF</v>
          </cell>
          <cell r="I1050" t="str">
            <v/>
          </cell>
          <cell r="L1050">
            <v>43913</v>
          </cell>
          <cell r="AM1050">
            <v>0</v>
          </cell>
          <cell r="AP1050">
            <v>1</v>
          </cell>
          <cell r="AR1050">
            <v>390.08</v>
          </cell>
        </row>
        <row r="1051">
          <cell r="C1051" t="str">
            <v>KEVA</v>
          </cell>
          <cell r="I1051" t="str">
            <v/>
          </cell>
          <cell r="L1051">
            <v>43913</v>
          </cell>
          <cell r="AM1051">
            <v>0</v>
          </cell>
          <cell r="AP1051">
            <v>1</v>
          </cell>
          <cell r="AR1051">
            <v>88.47</v>
          </cell>
        </row>
        <row r="1052">
          <cell r="C1052" t="str">
            <v>BWF</v>
          </cell>
          <cell r="I1052" t="str">
            <v/>
          </cell>
          <cell r="L1052">
            <v>43913</v>
          </cell>
          <cell r="AM1052">
            <v>0</v>
          </cell>
          <cell r="AP1052">
            <v>1</v>
          </cell>
          <cell r="AR1052">
            <v>187.67</v>
          </cell>
        </row>
        <row r="1053">
          <cell r="C1053" t="str">
            <v>BWF</v>
          </cell>
          <cell r="I1053" t="str">
            <v/>
          </cell>
          <cell r="L1053">
            <v>43913</v>
          </cell>
          <cell r="AM1053">
            <v>4145.93</v>
          </cell>
          <cell r="AP1053">
            <v>1</v>
          </cell>
          <cell r="AR1053">
            <v>82.88</v>
          </cell>
        </row>
        <row r="1054">
          <cell r="C1054" t="str">
            <v>KEVA</v>
          </cell>
          <cell r="I1054" t="str">
            <v/>
          </cell>
          <cell r="L1054">
            <v>43913</v>
          </cell>
          <cell r="AM1054">
            <v>920.13</v>
          </cell>
          <cell r="AP1054">
            <v>1</v>
          </cell>
          <cell r="AR1054">
            <v>18.37</v>
          </cell>
        </row>
        <row r="1055">
          <cell r="C1055" t="str">
            <v>BWF</v>
          </cell>
          <cell r="I1055" t="str">
            <v/>
          </cell>
          <cell r="L1055">
            <v>43913</v>
          </cell>
          <cell r="AM1055">
            <v>363.91</v>
          </cell>
          <cell r="AP1055">
            <v>1</v>
          </cell>
          <cell r="AR1055">
            <v>72.78</v>
          </cell>
        </row>
        <row r="1056">
          <cell r="C1056" t="str">
            <v>KEVA</v>
          </cell>
          <cell r="I1056" t="str">
            <v/>
          </cell>
          <cell r="L1056">
            <v>43913</v>
          </cell>
          <cell r="AM1056">
            <v>145.57</v>
          </cell>
          <cell r="AP1056">
            <v>1</v>
          </cell>
          <cell r="AR1056">
            <v>29.11</v>
          </cell>
        </row>
        <row r="1057">
          <cell r="C1057" t="str">
            <v>BWF</v>
          </cell>
          <cell r="I1057" t="str">
            <v/>
          </cell>
          <cell r="L1057">
            <v>43913</v>
          </cell>
          <cell r="AM1057">
            <v>1540.47</v>
          </cell>
          <cell r="AP1057">
            <v>0.93689999999999996</v>
          </cell>
          <cell r="AR1057">
            <v>65.7</v>
          </cell>
        </row>
        <row r="1058">
          <cell r="C1058" t="str">
            <v>KEVA</v>
          </cell>
          <cell r="I1058" t="str">
            <v/>
          </cell>
          <cell r="L1058">
            <v>43913</v>
          </cell>
          <cell r="AM1058">
            <v>1547.74</v>
          </cell>
          <cell r="AP1058">
            <v>0.93689999999999996</v>
          </cell>
          <cell r="AR1058">
            <v>66.02</v>
          </cell>
        </row>
        <row r="1059">
          <cell r="C1059" t="str">
            <v>BWF</v>
          </cell>
          <cell r="I1059" t="str">
            <v/>
          </cell>
          <cell r="L1059">
            <v>43913</v>
          </cell>
          <cell r="AM1059">
            <v>0</v>
          </cell>
          <cell r="AP1059">
            <v>7.4702999999999999</v>
          </cell>
          <cell r="AR1059">
            <v>151.32</v>
          </cell>
        </row>
        <row r="1060">
          <cell r="C1060" t="str">
            <v>KEVA</v>
          </cell>
          <cell r="I1060" t="str">
            <v/>
          </cell>
          <cell r="L1060">
            <v>43913</v>
          </cell>
          <cell r="AM1060">
            <v>0</v>
          </cell>
          <cell r="AP1060">
            <v>7.4702999999999999</v>
          </cell>
          <cell r="AR1060">
            <v>82.91</v>
          </cell>
        </row>
        <row r="1061">
          <cell r="C1061" t="str">
            <v>BWF</v>
          </cell>
          <cell r="I1061" t="str">
            <v/>
          </cell>
          <cell r="L1061">
            <v>43913</v>
          </cell>
          <cell r="AM1061">
            <v>0</v>
          </cell>
          <cell r="AP1061">
            <v>1</v>
          </cell>
          <cell r="AR1061">
            <v>144.51</v>
          </cell>
        </row>
        <row r="1062">
          <cell r="C1062" t="str">
            <v>KEVA</v>
          </cell>
          <cell r="I1062" t="str">
            <v/>
          </cell>
          <cell r="L1062">
            <v>43913</v>
          </cell>
          <cell r="AM1062">
            <v>0</v>
          </cell>
          <cell r="AP1062">
            <v>1</v>
          </cell>
          <cell r="AR1062">
            <v>86.7</v>
          </cell>
        </row>
        <row r="1063">
          <cell r="C1063" t="str">
            <v>BWF</v>
          </cell>
          <cell r="I1063" t="str">
            <v/>
          </cell>
          <cell r="L1063">
            <v>43913</v>
          </cell>
          <cell r="AM1063">
            <v>0</v>
          </cell>
          <cell r="AP1063">
            <v>7.4702999999999999</v>
          </cell>
          <cell r="AR1063">
            <v>59.17</v>
          </cell>
        </row>
        <row r="1064">
          <cell r="C1064" t="str">
            <v>MCESCF</v>
          </cell>
          <cell r="I1064" t="str">
            <v/>
          </cell>
          <cell r="L1064">
            <v>43913</v>
          </cell>
          <cell r="AM1064">
            <v>0</v>
          </cell>
          <cell r="AP1064">
            <v>11.057499999999999</v>
          </cell>
          <cell r="AR1064">
            <v>16.66</v>
          </cell>
        </row>
        <row r="1065">
          <cell r="C1065" t="str">
            <v>MESCT</v>
          </cell>
          <cell r="I1065" t="str">
            <v/>
          </cell>
          <cell r="L1065">
            <v>43913</v>
          </cell>
          <cell r="AM1065">
            <v>0</v>
          </cell>
          <cell r="AP1065">
            <v>11.057499999999999</v>
          </cell>
          <cell r="AR1065">
            <v>16.66</v>
          </cell>
        </row>
        <row r="1066">
          <cell r="C1066" t="str">
            <v>ERAFP</v>
          </cell>
          <cell r="I1066" t="str">
            <v/>
          </cell>
          <cell r="L1066">
            <v>43913</v>
          </cell>
          <cell r="AM1066">
            <v>0</v>
          </cell>
          <cell r="AP1066">
            <v>12.1066</v>
          </cell>
          <cell r="AR1066">
            <v>543.01</v>
          </cell>
        </row>
        <row r="1067">
          <cell r="C1067" t="str">
            <v>BWF</v>
          </cell>
          <cell r="I1067" t="str">
            <v/>
          </cell>
          <cell r="L1067">
            <v>43913</v>
          </cell>
          <cell r="AM1067">
            <v>0</v>
          </cell>
          <cell r="AP1067">
            <v>1.0831999999999999</v>
          </cell>
          <cell r="AR1067">
            <v>432.51</v>
          </cell>
        </row>
        <row r="1068">
          <cell r="C1068" t="str">
            <v>BWF</v>
          </cell>
          <cell r="I1068" t="str">
            <v/>
          </cell>
          <cell r="L1068">
            <v>43913</v>
          </cell>
          <cell r="AM1068">
            <v>13.2</v>
          </cell>
          <cell r="AP1068">
            <v>1.0831999999999999</v>
          </cell>
          <cell r="AR1068">
            <v>385.75</v>
          </cell>
        </row>
        <row r="1069">
          <cell r="C1069" t="str">
            <v>BWF</v>
          </cell>
          <cell r="I1069" t="str">
            <v/>
          </cell>
          <cell r="L1069">
            <v>43913</v>
          </cell>
          <cell r="AM1069">
            <v>16.45</v>
          </cell>
          <cell r="AP1069">
            <v>1.0831999999999999</v>
          </cell>
          <cell r="AR1069">
            <v>480.84</v>
          </cell>
        </row>
        <row r="1070">
          <cell r="C1070" t="str">
            <v>KEVA</v>
          </cell>
          <cell r="I1070" t="str">
            <v/>
          </cell>
          <cell r="L1070">
            <v>43913</v>
          </cell>
          <cell r="AM1070">
            <v>6.91</v>
          </cell>
          <cell r="AP1070">
            <v>1.0831999999999999</v>
          </cell>
          <cell r="AR1070">
            <v>201.96</v>
          </cell>
        </row>
        <row r="1071">
          <cell r="C1071" t="str">
            <v>BWF</v>
          </cell>
          <cell r="I1071" t="str">
            <v/>
          </cell>
          <cell r="L1071">
            <v>43913</v>
          </cell>
          <cell r="AM1071">
            <v>0</v>
          </cell>
          <cell r="AP1071">
            <v>1.0831999999999999</v>
          </cell>
          <cell r="AR1071">
            <v>471.13</v>
          </cell>
        </row>
        <row r="1072">
          <cell r="C1072" t="str">
            <v>BWF</v>
          </cell>
          <cell r="I1072" t="str">
            <v/>
          </cell>
          <cell r="L1072">
            <v>43913</v>
          </cell>
          <cell r="AM1072">
            <v>0</v>
          </cell>
          <cell r="AP1072">
            <v>1.0831999999999999</v>
          </cell>
          <cell r="AR1072">
            <v>489.68</v>
          </cell>
        </row>
        <row r="1073">
          <cell r="C1073" t="str">
            <v>BWF</v>
          </cell>
          <cell r="I1073" t="str">
            <v/>
          </cell>
          <cell r="L1073">
            <v>43913</v>
          </cell>
          <cell r="AM1073">
            <v>0</v>
          </cell>
          <cell r="AP1073">
            <v>1.0831999999999999</v>
          </cell>
          <cell r="AR1073">
            <v>357.99</v>
          </cell>
        </row>
        <row r="1074">
          <cell r="C1074" t="str">
            <v>KEVA</v>
          </cell>
          <cell r="I1074" t="str">
            <v/>
          </cell>
          <cell r="L1074">
            <v>43913</v>
          </cell>
          <cell r="AM1074">
            <v>0</v>
          </cell>
          <cell r="AP1074">
            <v>1.0831999999999999</v>
          </cell>
          <cell r="AR1074">
            <v>214.79</v>
          </cell>
        </row>
        <row r="1075">
          <cell r="C1075" t="str">
            <v>BWF</v>
          </cell>
          <cell r="I1075" t="str">
            <v/>
          </cell>
          <cell r="L1075">
            <v>43913</v>
          </cell>
          <cell r="AM1075">
            <v>21.22</v>
          </cell>
          <cell r="AP1075">
            <v>1.0831999999999999</v>
          </cell>
          <cell r="AR1075">
            <v>620.4</v>
          </cell>
        </row>
        <row r="1076">
          <cell r="C1076" t="str">
            <v>BWF</v>
          </cell>
          <cell r="I1076" t="str">
            <v/>
          </cell>
          <cell r="L1076">
            <v>43913</v>
          </cell>
          <cell r="AM1076">
            <v>13.21</v>
          </cell>
          <cell r="AP1076">
            <v>1.0831999999999999</v>
          </cell>
          <cell r="AR1076">
            <v>386.2</v>
          </cell>
        </row>
        <row r="1077">
          <cell r="C1077" t="str">
            <v>BWF</v>
          </cell>
          <cell r="I1077" t="str">
            <v/>
          </cell>
          <cell r="L1077">
            <v>43913</v>
          </cell>
          <cell r="AM1077">
            <v>0</v>
          </cell>
          <cell r="AP1077">
            <v>1.0831999999999999</v>
          </cell>
          <cell r="AR1077">
            <v>337.42</v>
          </cell>
        </row>
        <row r="1078">
          <cell r="C1078" t="str">
            <v>KEVA</v>
          </cell>
          <cell r="I1078" t="str">
            <v/>
          </cell>
          <cell r="L1078">
            <v>43913</v>
          </cell>
          <cell r="AM1078">
            <v>0</v>
          </cell>
          <cell r="AP1078">
            <v>1.8366</v>
          </cell>
          <cell r="AR1078">
            <v>306.77</v>
          </cell>
        </row>
        <row r="1079">
          <cell r="C1079" t="str">
            <v>KEVA</v>
          </cell>
          <cell r="I1079" t="str">
            <v/>
          </cell>
          <cell r="L1079">
            <v>43913</v>
          </cell>
          <cell r="AM1079">
            <v>0</v>
          </cell>
          <cell r="AP1079">
            <v>1.8797999999999999</v>
          </cell>
          <cell r="AR1079">
            <v>256.33</v>
          </cell>
        </row>
        <row r="1080">
          <cell r="C1080" t="str">
            <v>MEEIF</v>
          </cell>
          <cell r="I1080" t="str">
            <v/>
          </cell>
          <cell r="L1080">
            <v>43914</v>
          </cell>
          <cell r="AM1080">
            <v>3519.36</v>
          </cell>
          <cell r="AP1080">
            <v>0.91610000000000003</v>
          </cell>
          <cell r="AR1080">
            <v>537.29</v>
          </cell>
        </row>
        <row r="1081">
          <cell r="C1081" t="str">
            <v>BWF</v>
          </cell>
          <cell r="I1081" t="str">
            <v/>
          </cell>
          <cell r="L1081">
            <v>43914</v>
          </cell>
          <cell r="AM1081">
            <v>1</v>
          </cell>
          <cell r="AP1081">
            <v>0.91610000000000003</v>
          </cell>
          <cell r="AR1081">
            <v>367.08</v>
          </cell>
        </row>
        <row r="1082">
          <cell r="C1082" t="str">
            <v>MEEIF</v>
          </cell>
          <cell r="I1082" t="str">
            <v/>
          </cell>
          <cell r="L1082">
            <v>43914</v>
          </cell>
          <cell r="AM1082">
            <v>1</v>
          </cell>
          <cell r="AP1082">
            <v>0.91610000000000003</v>
          </cell>
          <cell r="AR1082">
            <v>2936.64</v>
          </cell>
        </row>
        <row r="1083">
          <cell r="C1083" t="str">
            <v>MEEIF</v>
          </cell>
          <cell r="I1083" t="str">
            <v/>
          </cell>
          <cell r="L1083">
            <v>43914</v>
          </cell>
          <cell r="AM1083">
            <v>678.3</v>
          </cell>
          <cell r="AP1083">
            <v>0.91610000000000003</v>
          </cell>
          <cell r="AR1083">
            <v>103.44</v>
          </cell>
        </row>
        <row r="1084">
          <cell r="C1084" t="str">
            <v>MEEIF</v>
          </cell>
          <cell r="I1084" t="str">
            <v/>
          </cell>
          <cell r="L1084">
            <v>43914</v>
          </cell>
          <cell r="AM1084">
            <v>4565.1899999999996</v>
          </cell>
          <cell r="AP1084">
            <v>0.91610000000000003</v>
          </cell>
          <cell r="AR1084">
            <v>697</v>
          </cell>
        </row>
        <row r="1085">
          <cell r="C1085" t="str">
            <v>MEEIF</v>
          </cell>
          <cell r="I1085" t="str">
            <v/>
          </cell>
          <cell r="L1085">
            <v>43914</v>
          </cell>
          <cell r="AM1085">
            <v>3254.04</v>
          </cell>
          <cell r="AP1085">
            <v>0.91610000000000003</v>
          </cell>
          <cell r="AR1085">
            <v>496.77</v>
          </cell>
        </row>
        <row r="1086">
          <cell r="C1086" t="str">
            <v>MEEIF</v>
          </cell>
          <cell r="I1086" t="str">
            <v/>
          </cell>
          <cell r="L1086">
            <v>43914</v>
          </cell>
          <cell r="AM1086">
            <v>7136.74</v>
          </cell>
          <cell r="AP1086">
            <v>0.91610000000000003</v>
          </cell>
          <cell r="AR1086">
            <v>1089.69</v>
          </cell>
        </row>
        <row r="1087">
          <cell r="C1087" t="str">
            <v>BWF</v>
          </cell>
          <cell r="I1087" t="str">
            <v/>
          </cell>
          <cell r="L1087">
            <v>43914</v>
          </cell>
          <cell r="AM1087">
            <v>0</v>
          </cell>
          <cell r="AP1087">
            <v>1.8242</v>
          </cell>
          <cell r="AR1087">
            <v>324.64999999999998</v>
          </cell>
        </row>
        <row r="1088">
          <cell r="C1088" t="str">
            <v>BWF</v>
          </cell>
          <cell r="I1088" t="str">
            <v/>
          </cell>
          <cell r="L1088">
            <v>43914</v>
          </cell>
          <cell r="AM1088">
            <v>0</v>
          </cell>
          <cell r="AP1088">
            <v>1.8651</v>
          </cell>
          <cell r="AR1088">
            <v>443.76</v>
          </cell>
        </row>
        <row r="1089">
          <cell r="C1089" t="str">
            <v>BWF</v>
          </cell>
          <cell r="I1089" t="str">
            <v/>
          </cell>
          <cell r="L1089">
            <v>43914</v>
          </cell>
          <cell r="AM1089">
            <v>0</v>
          </cell>
          <cell r="AP1089">
            <v>120.17</v>
          </cell>
          <cell r="AR1089">
            <v>203.35</v>
          </cell>
        </row>
        <row r="1090">
          <cell r="C1090" t="str">
            <v>BWF</v>
          </cell>
          <cell r="I1090" t="str">
            <v/>
          </cell>
          <cell r="L1090">
            <v>43914</v>
          </cell>
          <cell r="AM1090">
            <v>0</v>
          </cell>
          <cell r="AP1090">
            <v>1.8242</v>
          </cell>
          <cell r="AR1090">
            <v>629.71</v>
          </cell>
        </row>
        <row r="1091">
          <cell r="C1091" t="str">
            <v>KEVA</v>
          </cell>
          <cell r="I1091" t="str">
            <v/>
          </cell>
          <cell r="L1091">
            <v>43914</v>
          </cell>
          <cell r="AM1091">
            <v>0</v>
          </cell>
          <cell r="AP1091">
            <v>1.8242</v>
          </cell>
          <cell r="AR1091">
            <v>319.88</v>
          </cell>
        </row>
        <row r="1092">
          <cell r="C1092" t="str">
            <v>BWF</v>
          </cell>
          <cell r="I1092" t="str">
            <v/>
          </cell>
          <cell r="L1092">
            <v>43914</v>
          </cell>
          <cell r="AM1092">
            <v>0</v>
          </cell>
          <cell r="AP1092">
            <v>120.17</v>
          </cell>
          <cell r="AR1092">
            <v>207.56</v>
          </cell>
        </row>
        <row r="1093">
          <cell r="C1093" t="str">
            <v>BWF</v>
          </cell>
          <cell r="I1093" t="str">
            <v/>
          </cell>
          <cell r="L1093">
            <v>43914</v>
          </cell>
          <cell r="AM1093">
            <v>0</v>
          </cell>
          <cell r="AP1093">
            <v>120.17</v>
          </cell>
          <cell r="AR1093">
            <v>434.33</v>
          </cell>
        </row>
        <row r="1094">
          <cell r="C1094" t="str">
            <v>BWF</v>
          </cell>
          <cell r="I1094" t="str">
            <v/>
          </cell>
          <cell r="L1094">
            <v>43914</v>
          </cell>
          <cell r="AM1094">
            <v>0</v>
          </cell>
          <cell r="AP1094">
            <v>1.8242</v>
          </cell>
          <cell r="AR1094">
            <v>63.84</v>
          </cell>
        </row>
        <row r="1095">
          <cell r="C1095" t="str">
            <v>BWF</v>
          </cell>
          <cell r="I1095" t="str">
            <v/>
          </cell>
          <cell r="L1095">
            <v>43914</v>
          </cell>
          <cell r="AM1095">
            <v>0</v>
          </cell>
          <cell r="AP1095">
            <v>1.8242</v>
          </cell>
          <cell r="AR1095">
            <v>483.92</v>
          </cell>
        </row>
        <row r="1096">
          <cell r="C1096" t="str">
            <v>LF-EIF</v>
          </cell>
          <cell r="I1096" t="str">
            <v/>
          </cell>
          <cell r="L1096">
            <v>43914</v>
          </cell>
          <cell r="AM1096">
            <v>0</v>
          </cell>
          <cell r="AP1096">
            <v>10.9864</v>
          </cell>
          <cell r="AR1096">
            <v>6.04</v>
          </cell>
        </row>
        <row r="1097">
          <cell r="C1097" t="str">
            <v>MCESCF</v>
          </cell>
          <cell r="I1097" t="str">
            <v/>
          </cell>
          <cell r="L1097">
            <v>43914</v>
          </cell>
          <cell r="AM1097">
            <v>0</v>
          </cell>
          <cell r="AP1097">
            <v>10.9864</v>
          </cell>
          <cell r="AR1097">
            <v>150.88</v>
          </cell>
        </row>
        <row r="1098">
          <cell r="C1098" t="str">
            <v>MCESCF</v>
          </cell>
          <cell r="I1098" t="str">
            <v/>
          </cell>
          <cell r="L1098">
            <v>43914</v>
          </cell>
          <cell r="AM1098">
            <v>0</v>
          </cell>
          <cell r="AP1098">
            <v>10.9864</v>
          </cell>
          <cell r="AR1098">
            <v>5.78</v>
          </cell>
        </row>
        <row r="1099">
          <cell r="C1099" t="str">
            <v>MESCT</v>
          </cell>
          <cell r="I1099" t="str">
            <v/>
          </cell>
          <cell r="L1099">
            <v>43914</v>
          </cell>
          <cell r="AM1099">
            <v>0</v>
          </cell>
          <cell r="AP1099">
            <v>10.9864</v>
          </cell>
          <cell r="AR1099">
            <v>5.78</v>
          </cell>
        </row>
        <row r="1100">
          <cell r="C1100" t="str">
            <v>MEEIF</v>
          </cell>
          <cell r="I1100" t="str">
            <v/>
          </cell>
          <cell r="L1100">
            <v>43914</v>
          </cell>
          <cell r="AM1100">
            <v>1185.5899999999999</v>
          </cell>
          <cell r="AP1100">
            <v>0.91610000000000003</v>
          </cell>
          <cell r="AR1100">
            <v>180.9</v>
          </cell>
        </row>
        <row r="1101">
          <cell r="C1101" t="str">
            <v>MEEIF</v>
          </cell>
          <cell r="I1101" t="str">
            <v/>
          </cell>
          <cell r="L1101">
            <v>43914</v>
          </cell>
          <cell r="AM1101">
            <v>785.75</v>
          </cell>
          <cell r="AP1101">
            <v>0.91610000000000003</v>
          </cell>
          <cell r="AR1101">
            <v>119.84</v>
          </cell>
        </row>
        <row r="1102">
          <cell r="C1102" t="str">
            <v>MEEIF</v>
          </cell>
          <cell r="I1102" t="str">
            <v/>
          </cell>
          <cell r="L1102">
            <v>43914</v>
          </cell>
          <cell r="AM1102">
            <v>1</v>
          </cell>
          <cell r="AP1102">
            <v>0.91610000000000003</v>
          </cell>
          <cell r="AR1102">
            <v>107.33</v>
          </cell>
        </row>
        <row r="1103">
          <cell r="C1103" t="str">
            <v>MUSCIT</v>
          </cell>
          <cell r="I1103" t="str">
            <v/>
          </cell>
          <cell r="L1103">
            <v>43915</v>
          </cell>
          <cell r="AM1103">
            <v>1</v>
          </cell>
          <cell r="AP1103">
            <v>0.91830000000000001</v>
          </cell>
          <cell r="AR1103">
            <v>222.16</v>
          </cell>
        </row>
        <row r="1104">
          <cell r="C1104" t="str">
            <v>MUSCIT</v>
          </cell>
          <cell r="I1104" t="str">
            <v/>
          </cell>
          <cell r="L1104">
            <v>43915</v>
          </cell>
          <cell r="AM1104">
            <v>1</v>
          </cell>
          <cell r="AP1104">
            <v>0.91830000000000001</v>
          </cell>
          <cell r="AR1104">
            <v>596.82000000000005</v>
          </cell>
        </row>
        <row r="1105">
          <cell r="C1105" t="str">
            <v>MUSCIT</v>
          </cell>
          <cell r="I1105" t="str">
            <v/>
          </cell>
          <cell r="L1105">
            <v>43915</v>
          </cell>
          <cell r="AM1105">
            <v>1</v>
          </cell>
          <cell r="AP1105">
            <v>0.91830000000000001</v>
          </cell>
          <cell r="AR1105">
            <v>148.75</v>
          </cell>
        </row>
        <row r="1106">
          <cell r="C1106" t="str">
            <v>MUSCIT</v>
          </cell>
          <cell r="I1106" t="str">
            <v/>
          </cell>
          <cell r="L1106">
            <v>43915</v>
          </cell>
          <cell r="AM1106">
            <v>1</v>
          </cell>
          <cell r="AP1106">
            <v>0.91830000000000001</v>
          </cell>
          <cell r="AR1106">
            <v>154.41999999999999</v>
          </cell>
        </row>
        <row r="1107">
          <cell r="C1107" t="str">
            <v>MUSCIT</v>
          </cell>
          <cell r="I1107" t="str">
            <v/>
          </cell>
          <cell r="L1107">
            <v>43915</v>
          </cell>
          <cell r="AM1107">
            <v>1</v>
          </cell>
          <cell r="AP1107">
            <v>0.91830000000000001</v>
          </cell>
          <cell r="AR1107">
            <v>98.78</v>
          </cell>
        </row>
        <row r="1108">
          <cell r="C1108" t="str">
            <v>MUSCIT</v>
          </cell>
          <cell r="I1108" t="str">
            <v/>
          </cell>
          <cell r="L1108">
            <v>43915</v>
          </cell>
          <cell r="AM1108">
            <v>1</v>
          </cell>
          <cell r="AP1108">
            <v>0.91830000000000001</v>
          </cell>
          <cell r="AR1108">
            <v>138.22</v>
          </cell>
        </row>
        <row r="1109">
          <cell r="C1109" t="str">
            <v>AMUNDIPEA</v>
          </cell>
          <cell r="I1109" t="str">
            <v/>
          </cell>
          <cell r="L1109">
            <v>43915</v>
          </cell>
          <cell r="AM1109">
            <v>214.69</v>
          </cell>
          <cell r="AP1109">
            <v>0.91830000000000001</v>
          </cell>
          <cell r="AR1109">
            <v>9.31</v>
          </cell>
        </row>
        <row r="1110">
          <cell r="C1110" t="str">
            <v>MSF</v>
          </cell>
          <cell r="I1110" t="str">
            <v/>
          </cell>
          <cell r="L1110">
            <v>43915</v>
          </cell>
          <cell r="AM1110">
            <v>99.79</v>
          </cell>
          <cell r="AP1110">
            <v>0.91830000000000001</v>
          </cell>
          <cell r="AR1110">
            <v>4.3</v>
          </cell>
        </row>
        <row r="1111">
          <cell r="C1111" t="str">
            <v>MSF</v>
          </cell>
          <cell r="I1111" t="str">
            <v/>
          </cell>
          <cell r="L1111">
            <v>43915</v>
          </cell>
          <cell r="AM1111">
            <v>0</v>
          </cell>
          <cell r="AP1111">
            <v>1</v>
          </cell>
          <cell r="AR1111">
            <v>6.47</v>
          </cell>
        </row>
        <row r="1112">
          <cell r="C1112" t="str">
            <v>MSF</v>
          </cell>
          <cell r="I1112" t="str">
            <v/>
          </cell>
          <cell r="L1112">
            <v>43915</v>
          </cell>
          <cell r="AM1112">
            <v>1</v>
          </cell>
          <cell r="AP1112">
            <v>0.91830000000000001</v>
          </cell>
          <cell r="AR1112">
            <v>12.64</v>
          </cell>
        </row>
        <row r="1113">
          <cell r="C1113" t="str">
            <v>AMUNDIPEA</v>
          </cell>
          <cell r="I1113" t="str">
            <v/>
          </cell>
          <cell r="L1113">
            <v>43915</v>
          </cell>
          <cell r="AM1113">
            <v>0</v>
          </cell>
          <cell r="AP1113">
            <v>10.985200000000001</v>
          </cell>
          <cell r="AR1113">
            <v>19.29</v>
          </cell>
        </row>
        <row r="1114">
          <cell r="C1114" t="str">
            <v>MSF</v>
          </cell>
          <cell r="I1114" t="str">
            <v/>
          </cell>
          <cell r="L1114">
            <v>43915</v>
          </cell>
          <cell r="AM1114">
            <v>0</v>
          </cell>
          <cell r="AP1114">
            <v>10.985200000000001</v>
          </cell>
          <cell r="AR1114">
            <v>3.62</v>
          </cell>
        </row>
        <row r="1115">
          <cell r="C1115" t="str">
            <v>AMUNDIPEA</v>
          </cell>
          <cell r="I1115" t="str">
            <v/>
          </cell>
          <cell r="L1115">
            <v>43915</v>
          </cell>
          <cell r="AM1115">
            <v>0</v>
          </cell>
          <cell r="AP1115">
            <v>1</v>
          </cell>
          <cell r="AR1115">
            <v>15.39</v>
          </cell>
        </row>
        <row r="1116">
          <cell r="C1116" t="str">
            <v>AMUNDIPEA</v>
          </cell>
          <cell r="I1116" t="str">
            <v/>
          </cell>
          <cell r="L1116">
            <v>43915</v>
          </cell>
          <cell r="AM1116">
            <v>306.87</v>
          </cell>
          <cell r="AP1116">
            <v>0.91830000000000001</v>
          </cell>
          <cell r="AR1116">
            <v>13.32</v>
          </cell>
        </row>
        <row r="1117">
          <cell r="C1117" t="str">
            <v>AMUNDIPEA</v>
          </cell>
          <cell r="I1117" t="str">
            <v/>
          </cell>
          <cell r="L1117">
            <v>43915</v>
          </cell>
          <cell r="AM1117">
            <v>56.66</v>
          </cell>
          <cell r="AP1117">
            <v>1</v>
          </cell>
          <cell r="AR1117">
            <v>11.33</v>
          </cell>
        </row>
        <row r="1118">
          <cell r="C1118" t="str">
            <v>AMUNDIPEA</v>
          </cell>
          <cell r="I1118" t="str">
            <v/>
          </cell>
          <cell r="L1118">
            <v>43915</v>
          </cell>
          <cell r="AM1118">
            <v>0</v>
          </cell>
          <cell r="AP1118">
            <v>1</v>
          </cell>
          <cell r="AR1118">
            <v>25.88</v>
          </cell>
        </row>
        <row r="1119">
          <cell r="C1119" t="str">
            <v>AMUNDIPEA</v>
          </cell>
          <cell r="I1119" t="str">
            <v/>
          </cell>
          <cell r="L1119">
            <v>43915</v>
          </cell>
          <cell r="AM1119">
            <v>0</v>
          </cell>
          <cell r="AP1119">
            <v>1</v>
          </cell>
          <cell r="AR1119">
            <v>12.64</v>
          </cell>
        </row>
        <row r="1120">
          <cell r="C1120" t="str">
            <v>AMUNDIPEA</v>
          </cell>
          <cell r="I1120" t="str">
            <v/>
          </cell>
          <cell r="L1120">
            <v>43915</v>
          </cell>
          <cell r="AM1120">
            <v>1</v>
          </cell>
          <cell r="AP1120">
            <v>0.91830000000000001</v>
          </cell>
          <cell r="AR1120">
            <v>17.91</v>
          </cell>
        </row>
        <row r="1121">
          <cell r="C1121" t="str">
            <v>AMUNDIPEA</v>
          </cell>
          <cell r="I1121" t="str">
            <v/>
          </cell>
          <cell r="L1121">
            <v>43915</v>
          </cell>
          <cell r="AM1121">
            <v>0</v>
          </cell>
          <cell r="AP1121">
            <v>1</v>
          </cell>
          <cell r="AR1121">
            <v>7.1</v>
          </cell>
        </row>
        <row r="1122">
          <cell r="C1122" t="str">
            <v>AMUNDIPEA</v>
          </cell>
          <cell r="I1122" t="str">
            <v/>
          </cell>
          <cell r="L1122">
            <v>43915</v>
          </cell>
          <cell r="AM1122">
            <v>0</v>
          </cell>
          <cell r="AP1122">
            <v>10.985200000000001</v>
          </cell>
          <cell r="AR1122">
            <v>5.87</v>
          </cell>
        </row>
        <row r="1123">
          <cell r="C1123" t="str">
            <v>AMUNDIPEA</v>
          </cell>
          <cell r="I1123" t="str">
            <v/>
          </cell>
          <cell r="L1123">
            <v>43915</v>
          </cell>
          <cell r="AM1123">
            <v>0</v>
          </cell>
          <cell r="AP1123">
            <v>10.985200000000001</v>
          </cell>
          <cell r="AR1123">
            <v>13.44</v>
          </cell>
        </row>
        <row r="1124">
          <cell r="C1124" t="str">
            <v>AMUNDIPEA</v>
          </cell>
          <cell r="I1124" t="str">
            <v/>
          </cell>
          <cell r="L1124">
            <v>43915</v>
          </cell>
          <cell r="AM1124">
            <v>1</v>
          </cell>
          <cell r="AP1124">
            <v>0.91830000000000001</v>
          </cell>
          <cell r="AR1124">
            <v>16.62</v>
          </cell>
        </row>
        <row r="1125">
          <cell r="C1125" t="str">
            <v>AMUNDIPEA</v>
          </cell>
          <cell r="I1125" t="str">
            <v/>
          </cell>
          <cell r="L1125">
            <v>43915</v>
          </cell>
          <cell r="AM1125">
            <v>0</v>
          </cell>
          <cell r="AP1125">
            <v>7.4692999999999996</v>
          </cell>
          <cell r="AR1125">
            <v>15.55</v>
          </cell>
        </row>
        <row r="1126">
          <cell r="C1126" t="str">
            <v>AMUNDIPEA</v>
          </cell>
          <cell r="I1126" t="str">
            <v/>
          </cell>
          <cell r="L1126">
            <v>43915</v>
          </cell>
          <cell r="AM1126">
            <v>0</v>
          </cell>
          <cell r="AP1126">
            <v>1</v>
          </cell>
          <cell r="AR1126">
            <v>8.92</v>
          </cell>
        </row>
        <row r="1127">
          <cell r="C1127" t="str">
            <v>AMUNDIPEA</v>
          </cell>
          <cell r="I1127" t="str">
            <v/>
          </cell>
          <cell r="L1127">
            <v>43915</v>
          </cell>
          <cell r="AM1127">
            <v>1</v>
          </cell>
          <cell r="AP1127">
            <v>0.91830000000000001</v>
          </cell>
          <cell r="AR1127">
            <v>58.13</v>
          </cell>
        </row>
        <row r="1128">
          <cell r="C1128" t="str">
            <v>AMUNDIPEA</v>
          </cell>
          <cell r="I1128" t="str">
            <v/>
          </cell>
          <cell r="L1128">
            <v>43915</v>
          </cell>
          <cell r="AM1128">
            <v>0</v>
          </cell>
          <cell r="AP1128">
            <v>1</v>
          </cell>
          <cell r="AR1128">
            <v>19.62</v>
          </cell>
        </row>
        <row r="1129">
          <cell r="C1129" t="str">
            <v>AMUNDIPEA</v>
          </cell>
          <cell r="I1129" t="str">
            <v/>
          </cell>
          <cell r="L1129">
            <v>43915</v>
          </cell>
          <cell r="AM1129">
            <v>0</v>
          </cell>
          <cell r="AP1129">
            <v>1</v>
          </cell>
          <cell r="AR1129">
            <v>9.74</v>
          </cell>
        </row>
        <row r="1130">
          <cell r="C1130" t="str">
            <v>AMUNDIPEA</v>
          </cell>
          <cell r="I1130" t="str">
            <v/>
          </cell>
          <cell r="L1130">
            <v>43915</v>
          </cell>
          <cell r="AM1130">
            <v>0</v>
          </cell>
          <cell r="AP1130">
            <v>10.985200000000001</v>
          </cell>
          <cell r="AR1130">
            <v>7.72</v>
          </cell>
        </row>
        <row r="1131">
          <cell r="C1131" t="str">
            <v>AMUNDIPEA</v>
          </cell>
          <cell r="I1131" t="str">
            <v/>
          </cell>
          <cell r="L1131">
            <v>43915</v>
          </cell>
          <cell r="AM1131">
            <v>339.2</v>
          </cell>
          <cell r="AP1131">
            <v>0.91830000000000001</v>
          </cell>
          <cell r="AR1131">
            <v>14.73</v>
          </cell>
        </row>
        <row r="1132">
          <cell r="C1132" t="str">
            <v>AMUNDIPEA</v>
          </cell>
          <cell r="I1132" t="str">
            <v/>
          </cell>
          <cell r="L1132">
            <v>43915</v>
          </cell>
          <cell r="AM1132">
            <v>1</v>
          </cell>
          <cell r="AP1132">
            <v>0.91830000000000001</v>
          </cell>
          <cell r="AR1132">
            <v>45.74</v>
          </cell>
        </row>
        <row r="1133">
          <cell r="C1133" t="str">
            <v>AMUNDIPEA</v>
          </cell>
          <cell r="I1133" t="str">
            <v/>
          </cell>
          <cell r="L1133">
            <v>43915</v>
          </cell>
          <cell r="AM1133">
            <v>0</v>
          </cell>
          <cell r="AP1133">
            <v>10.985200000000001</v>
          </cell>
          <cell r="AR1133">
            <v>10.08</v>
          </cell>
        </row>
        <row r="1134">
          <cell r="C1134" t="str">
            <v>AMUNDIPEA</v>
          </cell>
          <cell r="I1134" t="str">
            <v/>
          </cell>
          <cell r="L1134">
            <v>43915</v>
          </cell>
          <cell r="AM1134">
            <v>0</v>
          </cell>
          <cell r="AP1134">
            <v>1</v>
          </cell>
          <cell r="AR1134">
            <v>10.18</v>
          </cell>
        </row>
        <row r="1135">
          <cell r="C1135" t="str">
            <v>AMUNDIPEA</v>
          </cell>
          <cell r="I1135" t="str">
            <v/>
          </cell>
          <cell r="L1135">
            <v>43915</v>
          </cell>
          <cell r="AM1135">
            <v>0</v>
          </cell>
          <cell r="AP1135">
            <v>11.7203</v>
          </cell>
          <cell r="AR1135">
            <v>5.32</v>
          </cell>
        </row>
        <row r="1136">
          <cell r="C1136" t="str">
            <v>AMUNDIPEA</v>
          </cell>
          <cell r="I1136" t="str">
            <v/>
          </cell>
          <cell r="L1136">
            <v>43915</v>
          </cell>
          <cell r="AM1136">
            <v>1</v>
          </cell>
          <cell r="AP1136">
            <v>0.91830000000000001</v>
          </cell>
          <cell r="AR1136">
            <v>5.5</v>
          </cell>
        </row>
        <row r="1137">
          <cell r="C1137" t="str">
            <v>AMUNDIPEA</v>
          </cell>
          <cell r="I1137" t="str">
            <v/>
          </cell>
          <cell r="L1137">
            <v>43915</v>
          </cell>
          <cell r="AM1137">
            <v>1</v>
          </cell>
          <cell r="AP1137">
            <v>0.91830000000000001</v>
          </cell>
          <cell r="AR1137">
            <v>6.04</v>
          </cell>
        </row>
        <row r="1138">
          <cell r="C1138" t="str">
            <v>AMUNDIPEA</v>
          </cell>
          <cell r="I1138" t="str">
            <v/>
          </cell>
          <cell r="L1138">
            <v>43915</v>
          </cell>
          <cell r="AM1138">
            <v>128.57</v>
          </cell>
          <cell r="AP1138">
            <v>0.91830000000000001</v>
          </cell>
          <cell r="AR1138">
            <v>5.55</v>
          </cell>
        </row>
        <row r="1139">
          <cell r="C1139" t="str">
            <v>AMUNDIPEA</v>
          </cell>
          <cell r="I1139" t="str">
            <v/>
          </cell>
          <cell r="L1139">
            <v>43915</v>
          </cell>
          <cell r="AM1139">
            <v>565.15</v>
          </cell>
          <cell r="AP1139">
            <v>0.91830000000000001</v>
          </cell>
          <cell r="AR1139">
            <v>24.57</v>
          </cell>
        </row>
        <row r="1140">
          <cell r="C1140" t="str">
            <v>AMUNDIPEA</v>
          </cell>
          <cell r="I1140" t="str">
            <v/>
          </cell>
          <cell r="L1140">
            <v>43915</v>
          </cell>
          <cell r="AM1140">
            <v>0</v>
          </cell>
          <cell r="AP1140">
            <v>10.985200000000001</v>
          </cell>
          <cell r="AR1140">
            <v>14.41</v>
          </cell>
        </row>
        <row r="1141">
          <cell r="C1141" t="str">
            <v>AMUNDIPEA</v>
          </cell>
          <cell r="I1141" t="str">
            <v/>
          </cell>
          <cell r="L1141">
            <v>43915</v>
          </cell>
          <cell r="AM1141">
            <v>1</v>
          </cell>
          <cell r="AP1141">
            <v>0.91830000000000001</v>
          </cell>
          <cell r="AR1141">
            <v>11.98</v>
          </cell>
        </row>
        <row r="1142">
          <cell r="C1142" t="str">
            <v>MCESCF</v>
          </cell>
          <cell r="I1142" t="str">
            <v/>
          </cell>
          <cell r="L1142">
            <v>43915</v>
          </cell>
          <cell r="AM1142">
            <v>0</v>
          </cell>
          <cell r="AP1142">
            <v>10.985200000000001</v>
          </cell>
          <cell r="AR1142">
            <v>9.06</v>
          </cell>
        </row>
        <row r="1143">
          <cell r="C1143" t="str">
            <v>MESCT</v>
          </cell>
          <cell r="I1143" t="str">
            <v/>
          </cell>
          <cell r="L1143">
            <v>43915</v>
          </cell>
          <cell r="AM1143">
            <v>0</v>
          </cell>
          <cell r="AP1143">
            <v>10.985200000000001</v>
          </cell>
          <cell r="AR1143">
            <v>9.06</v>
          </cell>
        </row>
        <row r="1144">
          <cell r="C1144" t="str">
            <v>BWF</v>
          </cell>
          <cell r="I1144" t="str">
            <v/>
          </cell>
          <cell r="L1144">
            <v>43916</v>
          </cell>
          <cell r="AM1144">
            <v>0</v>
          </cell>
          <cell r="AP1144">
            <v>1.8152999999999999</v>
          </cell>
          <cell r="AR1144">
            <v>0</v>
          </cell>
        </row>
        <row r="1145">
          <cell r="C1145" t="str">
            <v>KEVA</v>
          </cell>
          <cell r="I1145" t="str">
            <v/>
          </cell>
          <cell r="L1145">
            <v>43916</v>
          </cell>
          <cell r="AM1145">
            <v>0</v>
          </cell>
          <cell r="AP1145">
            <v>1.8152999999999999</v>
          </cell>
          <cell r="AR1145">
            <v>0</v>
          </cell>
        </row>
        <row r="1146">
          <cell r="C1146" t="str">
            <v>LF-BWF</v>
          </cell>
          <cell r="I1146" t="str">
            <v/>
          </cell>
          <cell r="L1146">
            <v>43916</v>
          </cell>
          <cell r="AM1146">
            <v>0</v>
          </cell>
          <cell r="AP1146">
            <v>1.8152999999999999</v>
          </cell>
          <cell r="AR1146">
            <v>0</v>
          </cell>
        </row>
        <row r="1147">
          <cell r="C1147" t="str">
            <v>LF-GSF</v>
          </cell>
          <cell r="I1147" t="str">
            <v/>
          </cell>
          <cell r="L1147">
            <v>43916</v>
          </cell>
          <cell r="AM1147">
            <v>0</v>
          </cell>
          <cell r="AP1147">
            <v>1.8152999999999999</v>
          </cell>
          <cell r="AR1147">
            <v>0</v>
          </cell>
        </row>
        <row r="1148">
          <cell r="C1148" t="str">
            <v>MUSCIT</v>
          </cell>
          <cell r="I1148" t="str">
            <v/>
          </cell>
          <cell r="L1148">
            <v>43916</v>
          </cell>
          <cell r="AM1148">
            <v>1</v>
          </cell>
          <cell r="AP1148">
            <v>0.90810000000000002</v>
          </cell>
          <cell r="AR1148">
            <v>848.1</v>
          </cell>
        </row>
        <row r="1149">
          <cell r="C1149" t="str">
            <v>MEMCF</v>
          </cell>
          <cell r="I1149" t="str">
            <v/>
          </cell>
          <cell r="L1149">
            <v>43916</v>
          </cell>
          <cell r="AM1149">
            <v>2833.05</v>
          </cell>
          <cell r="AP1149">
            <v>0.90810000000000002</v>
          </cell>
          <cell r="AR1149">
            <v>124.73</v>
          </cell>
        </row>
        <row r="1150">
          <cell r="C1150" t="str">
            <v>LF-UKIF</v>
          </cell>
          <cell r="I1150" t="str">
            <v/>
          </cell>
          <cell r="L1150">
            <v>43916</v>
          </cell>
          <cell r="AM1150">
            <v>0</v>
          </cell>
          <cell r="AP1150">
            <v>1.0629999999999999</v>
          </cell>
          <cell r="AR1150">
            <v>18.43</v>
          </cell>
        </row>
        <row r="1151">
          <cell r="C1151" t="str">
            <v>MEEIF</v>
          </cell>
          <cell r="I1151" t="str">
            <v/>
          </cell>
          <cell r="L1151">
            <v>43916</v>
          </cell>
          <cell r="AM1151">
            <v>0</v>
          </cell>
          <cell r="AP1151">
            <v>1.0629999999999999</v>
          </cell>
          <cell r="AR1151">
            <v>491.32</v>
          </cell>
        </row>
        <row r="1152">
          <cell r="C1152" t="str">
            <v>LF-UKIF</v>
          </cell>
          <cell r="I1152" t="str">
            <v/>
          </cell>
          <cell r="L1152">
            <v>43916</v>
          </cell>
          <cell r="AM1152">
            <v>1</v>
          </cell>
          <cell r="AP1152">
            <v>0.90810000000000002</v>
          </cell>
          <cell r="AR1152">
            <v>19.920000000000002</v>
          </cell>
        </row>
        <row r="1153">
          <cell r="C1153" t="str">
            <v>MEEIF</v>
          </cell>
          <cell r="I1153" t="str">
            <v/>
          </cell>
          <cell r="L1153">
            <v>43916</v>
          </cell>
          <cell r="AM1153">
            <v>1</v>
          </cell>
          <cell r="AP1153">
            <v>0.90810000000000002</v>
          </cell>
          <cell r="AR1153">
            <v>747.07</v>
          </cell>
        </row>
        <row r="1154">
          <cell r="C1154" t="str">
            <v>LF-UKIF</v>
          </cell>
          <cell r="I1154" t="str">
            <v/>
          </cell>
          <cell r="L1154">
            <v>43916</v>
          </cell>
          <cell r="AM1154">
            <v>83.04</v>
          </cell>
          <cell r="AP1154">
            <v>0.90810000000000002</v>
          </cell>
          <cell r="AR1154">
            <v>9.0299999999999994</v>
          </cell>
        </row>
        <row r="1155">
          <cell r="C1155" t="str">
            <v>MEEIF</v>
          </cell>
          <cell r="I1155" t="str">
            <v/>
          </cell>
          <cell r="L1155">
            <v>43916</v>
          </cell>
          <cell r="AM1155">
            <v>2984.04</v>
          </cell>
          <cell r="AP1155">
            <v>0.90810000000000002</v>
          </cell>
          <cell r="AR1155">
            <v>328.5</v>
          </cell>
        </row>
        <row r="1156">
          <cell r="C1156" t="str">
            <v>LF-UKIF</v>
          </cell>
          <cell r="I1156" t="str">
            <v/>
          </cell>
          <cell r="L1156">
            <v>43916</v>
          </cell>
          <cell r="AM1156">
            <v>0</v>
          </cell>
          <cell r="AP1156">
            <v>11.506600000000001</v>
          </cell>
          <cell r="AR1156">
            <v>35.07</v>
          </cell>
        </row>
        <row r="1157">
          <cell r="C1157" t="str">
            <v>MEEIF</v>
          </cell>
          <cell r="I1157" t="str">
            <v/>
          </cell>
          <cell r="L1157">
            <v>43916</v>
          </cell>
          <cell r="AM1157">
            <v>0</v>
          </cell>
          <cell r="AP1157">
            <v>11.506600000000001</v>
          </cell>
          <cell r="AR1157">
            <v>1168.8599999999999</v>
          </cell>
        </row>
        <row r="1158">
          <cell r="C1158" t="str">
            <v>ERAFP</v>
          </cell>
          <cell r="I1158" t="str">
            <v/>
          </cell>
          <cell r="L1158">
            <v>43916</v>
          </cell>
          <cell r="AM1158">
            <v>0</v>
          </cell>
          <cell r="AP1158">
            <v>1</v>
          </cell>
          <cell r="AR1158">
            <v>153.01</v>
          </cell>
        </row>
        <row r="1159">
          <cell r="C1159" t="str">
            <v>ERAFP</v>
          </cell>
          <cell r="I1159" t="str">
            <v/>
          </cell>
          <cell r="L1159">
            <v>43916</v>
          </cell>
          <cell r="AM1159">
            <v>0</v>
          </cell>
          <cell r="AP1159">
            <v>10.9474</v>
          </cell>
          <cell r="AR1159">
            <v>182.25</v>
          </cell>
        </row>
        <row r="1160">
          <cell r="C1160" t="str">
            <v>MCESCF</v>
          </cell>
          <cell r="I1160" t="str">
            <v/>
          </cell>
          <cell r="L1160">
            <v>43916</v>
          </cell>
          <cell r="AM1160">
            <v>0</v>
          </cell>
          <cell r="AP1160">
            <v>10.9474</v>
          </cell>
          <cell r="AR1160">
            <v>6.73</v>
          </cell>
        </row>
        <row r="1161">
          <cell r="C1161" t="str">
            <v>MESCT</v>
          </cell>
          <cell r="I1161" t="str">
            <v/>
          </cell>
          <cell r="L1161">
            <v>43916</v>
          </cell>
          <cell r="AM1161">
            <v>0</v>
          </cell>
          <cell r="AP1161">
            <v>10.9474</v>
          </cell>
          <cell r="AR1161">
            <v>6.72</v>
          </cell>
        </row>
        <row r="1162">
          <cell r="C1162" t="str">
            <v>AMUNDIPEA</v>
          </cell>
          <cell r="I1162" t="str">
            <v/>
          </cell>
          <cell r="L1162">
            <v>43916</v>
          </cell>
          <cell r="AM1162">
            <v>485.24</v>
          </cell>
          <cell r="AP1162">
            <v>0.90810000000000002</v>
          </cell>
          <cell r="AR1162">
            <v>74.599999999999994</v>
          </cell>
        </row>
        <row r="1163">
          <cell r="C1163" t="str">
            <v>MSF</v>
          </cell>
          <cell r="I1163" t="str">
            <v/>
          </cell>
          <cell r="L1163">
            <v>43916</v>
          </cell>
          <cell r="AM1163">
            <v>225</v>
          </cell>
          <cell r="AP1163">
            <v>0.90810000000000002</v>
          </cell>
          <cell r="AR1163">
            <v>34.51</v>
          </cell>
        </row>
        <row r="1164">
          <cell r="C1164" t="str">
            <v>LF-UKIF</v>
          </cell>
          <cell r="I1164" t="str">
            <v/>
          </cell>
          <cell r="L1164">
            <v>43916</v>
          </cell>
          <cell r="AM1164">
            <v>38.75</v>
          </cell>
          <cell r="AP1164">
            <v>0.90810000000000002</v>
          </cell>
          <cell r="AR1164">
            <v>5.97</v>
          </cell>
        </row>
        <row r="1165">
          <cell r="C1165" t="str">
            <v>MEEIF</v>
          </cell>
          <cell r="I1165" t="str">
            <v/>
          </cell>
          <cell r="L1165">
            <v>43916</v>
          </cell>
          <cell r="AM1165">
            <v>1410.05</v>
          </cell>
          <cell r="AP1165">
            <v>0.90810000000000002</v>
          </cell>
          <cell r="AR1165">
            <v>217.09</v>
          </cell>
        </row>
        <row r="1166">
          <cell r="C1166" t="str">
            <v>MUSCIT</v>
          </cell>
          <cell r="I1166" t="str">
            <v/>
          </cell>
          <cell r="L1166">
            <v>43917</v>
          </cell>
          <cell r="AM1166">
            <v>1</v>
          </cell>
          <cell r="AP1166">
            <v>0.89390000000000003</v>
          </cell>
          <cell r="AR1166">
            <v>374.2</v>
          </cell>
        </row>
        <row r="1167">
          <cell r="C1167" t="str">
            <v>MEMCF</v>
          </cell>
          <cell r="I1167" t="str">
            <v/>
          </cell>
          <cell r="L1167">
            <v>43917</v>
          </cell>
          <cell r="AM1167">
            <v>1570.76</v>
          </cell>
          <cell r="AP1167">
            <v>1</v>
          </cell>
          <cell r="AR1167">
            <v>104.72</v>
          </cell>
        </row>
        <row r="1168">
          <cell r="C1168" t="str">
            <v>MEMCF</v>
          </cell>
          <cell r="I1168" t="str">
            <v/>
          </cell>
          <cell r="L1168">
            <v>43917</v>
          </cell>
          <cell r="AM1168">
            <v>1</v>
          </cell>
          <cell r="AP1168">
            <v>0.89390000000000003</v>
          </cell>
          <cell r="AR1168">
            <v>223.23</v>
          </cell>
        </row>
        <row r="1169">
          <cell r="C1169" t="str">
            <v>MEMCF</v>
          </cell>
          <cell r="I1169" t="str">
            <v/>
          </cell>
          <cell r="L1169">
            <v>43917</v>
          </cell>
          <cell r="AM1169">
            <v>1</v>
          </cell>
          <cell r="AP1169">
            <v>0.89390000000000003</v>
          </cell>
          <cell r="AR1169">
            <v>718.78</v>
          </cell>
        </row>
        <row r="1170">
          <cell r="C1170" t="str">
            <v>MEMCF</v>
          </cell>
          <cell r="I1170" t="str">
            <v/>
          </cell>
          <cell r="L1170">
            <v>43917</v>
          </cell>
          <cell r="AM1170">
            <v>0</v>
          </cell>
          <cell r="AP1170">
            <v>1</v>
          </cell>
          <cell r="AR1170">
            <v>714.36</v>
          </cell>
        </row>
        <row r="1171">
          <cell r="C1171" t="str">
            <v>MSF</v>
          </cell>
          <cell r="I1171" t="str">
            <v/>
          </cell>
          <cell r="L1171">
            <v>43917</v>
          </cell>
          <cell r="AM1171">
            <v>0</v>
          </cell>
          <cell r="AP1171">
            <v>1</v>
          </cell>
          <cell r="AR1171">
            <v>31.75</v>
          </cell>
        </row>
        <row r="1172">
          <cell r="C1172" t="str">
            <v>MSF</v>
          </cell>
          <cell r="I1172" t="str">
            <v/>
          </cell>
          <cell r="L1172">
            <v>43917</v>
          </cell>
          <cell r="AM1172">
            <v>0</v>
          </cell>
          <cell r="AP1172">
            <v>11.02</v>
          </cell>
          <cell r="AR1172">
            <v>16.670000000000002</v>
          </cell>
        </row>
        <row r="1173">
          <cell r="C1173" t="str">
            <v>MSF</v>
          </cell>
          <cell r="I1173" t="str">
            <v/>
          </cell>
          <cell r="L1173">
            <v>43917</v>
          </cell>
          <cell r="AM1173">
            <v>0</v>
          </cell>
          <cell r="AP1173">
            <v>1.0582</v>
          </cell>
          <cell r="AR1173">
            <v>5.97</v>
          </cell>
        </row>
        <row r="1174">
          <cell r="C1174" t="str">
            <v>MSF</v>
          </cell>
          <cell r="I1174" t="str">
            <v/>
          </cell>
          <cell r="L1174">
            <v>43917</v>
          </cell>
          <cell r="AM1174">
            <v>1</v>
          </cell>
          <cell r="AP1174">
            <v>0.89390000000000003</v>
          </cell>
          <cell r="AR1174">
            <v>8.1</v>
          </cell>
        </row>
        <row r="1175">
          <cell r="C1175" t="str">
            <v>MEEIF</v>
          </cell>
          <cell r="I1175" t="str">
            <v/>
          </cell>
          <cell r="L1175">
            <v>43917</v>
          </cell>
          <cell r="AM1175">
            <v>0</v>
          </cell>
          <cell r="AP1175">
            <v>1.0582</v>
          </cell>
          <cell r="AR1175">
            <v>423.44</v>
          </cell>
        </row>
        <row r="1176">
          <cell r="C1176" t="str">
            <v>MUSCIT</v>
          </cell>
          <cell r="I1176" t="str">
            <v/>
          </cell>
          <cell r="L1176">
            <v>43917</v>
          </cell>
          <cell r="AM1176">
            <v>1</v>
          </cell>
          <cell r="AP1176">
            <v>0.89390000000000003</v>
          </cell>
          <cell r="AR1176">
            <v>401</v>
          </cell>
        </row>
        <row r="1177">
          <cell r="C1177" t="str">
            <v>MCESCF</v>
          </cell>
          <cell r="I1177" t="str">
            <v/>
          </cell>
          <cell r="L1177">
            <v>43917</v>
          </cell>
          <cell r="AM1177">
            <v>0</v>
          </cell>
          <cell r="AP1177">
            <v>11.02</v>
          </cell>
          <cell r="AR1177">
            <v>33.409999999999997</v>
          </cell>
        </row>
        <row r="1178">
          <cell r="C1178" t="str">
            <v>MESCT</v>
          </cell>
          <cell r="I1178" t="str">
            <v/>
          </cell>
          <cell r="L1178">
            <v>43917</v>
          </cell>
          <cell r="AM1178">
            <v>0</v>
          </cell>
          <cell r="AP1178">
            <v>11.02</v>
          </cell>
          <cell r="AR1178">
            <v>33.409999999999997</v>
          </cell>
        </row>
        <row r="1179">
          <cell r="C1179" t="str">
            <v>LF-UKIF</v>
          </cell>
          <cell r="I1179" t="str">
            <v/>
          </cell>
          <cell r="L1179">
            <v>43917</v>
          </cell>
          <cell r="AM1179">
            <v>126.37</v>
          </cell>
          <cell r="AP1179">
            <v>0.89390000000000003</v>
          </cell>
          <cell r="AR1179">
            <v>19.62</v>
          </cell>
        </row>
        <row r="1180">
          <cell r="C1180" t="str">
            <v>MEEIF</v>
          </cell>
          <cell r="I1180" t="str">
            <v/>
          </cell>
          <cell r="L1180">
            <v>43917</v>
          </cell>
          <cell r="AM1180">
            <v>4559.72</v>
          </cell>
          <cell r="AP1180">
            <v>0.89390000000000003</v>
          </cell>
          <cell r="AR1180">
            <v>713.51</v>
          </cell>
        </row>
        <row r="1181">
          <cell r="C1181" t="str">
            <v>LF-UKIF</v>
          </cell>
          <cell r="I1181" t="str">
            <v/>
          </cell>
          <cell r="L1181">
            <v>43917</v>
          </cell>
          <cell r="AM1181">
            <v>1</v>
          </cell>
          <cell r="AP1181">
            <v>0.89390000000000003</v>
          </cell>
          <cell r="AR1181">
            <v>16.3</v>
          </cell>
        </row>
        <row r="1182">
          <cell r="C1182" t="str">
            <v>MEEIF</v>
          </cell>
          <cell r="I1182" t="str">
            <v/>
          </cell>
          <cell r="L1182">
            <v>43917</v>
          </cell>
          <cell r="AM1182">
            <v>1</v>
          </cell>
          <cell r="AP1182">
            <v>0.89390000000000003</v>
          </cell>
          <cell r="AR1182">
            <v>611.20000000000005</v>
          </cell>
        </row>
        <row r="1183">
          <cell r="C1183" t="str">
            <v>LF-BWF</v>
          </cell>
          <cell r="I1183" t="str">
            <v/>
          </cell>
          <cell r="L1183">
            <v>43917</v>
          </cell>
          <cell r="AM1183">
            <v>0</v>
          </cell>
          <cell r="AP1183">
            <v>0.89390000000000003</v>
          </cell>
          <cell r="AR1183">
            <v>2.2200000000000002</v>
          </cell>
        </row>
        <row r="1184">
          <cell r="C1184" t="str">
            <v>LF-EIF</v>
          </cell>
          <cell r="I1184" t="str">
            <v/>
          </cell>
          <cell r="L1184">
            <v>43917</v>
          </cell>
          <cell r="AM1184">
            <v>0</v>
          </cell>
          <cell r="AP1184">
            <v>1</v>
          </cell>
          <cell r="AR1184">
            <v>4.16</v>
          </cell>
        </row>
        <row r="1185">
          <cell r="C1185" t="str">
            <v>MCESCF</v>
          </cell>
          <cell r="I1185" t="str">
            <v/>
          </cell>
          <cell r="L1185">
            <v>43917</v>
          </cell>
          <cell r="AM1185">
            <v>0</v>
          </cell>
          <cell r="AP1185">
            <v>1</v>
          </cell>
          <cell r="AR1185">
            <v>139.15</v>
          </cell>
        </row>
        <row r="1186">
          <cell r="C1186" t="str">
            <v>LF-EIF</v>
          </cell>
          <cell r="I1186" t="str">
            <v/>
          </cell>
          <cell r="L1186">
            <v>43917</v>
          </cell>
          <cell r="AM1186">
            <v>0</v>
          </cell>
          <cell r="AP1186">
            <v>11.02</v>
          </cell>
          <cell r="AR1186">
            <v>9.68</v>
          </cell>
        </row>
        <row r="1187">
          <cell r="C1187" t="str">
            <v>MCESCF</v>
          </cell>
          <cell r="I1187" t="str">
            <v/>
          </cell>
          <cell r="L1187">
            <v>43917</v>
          </cell>
          <cell r="AM1187">
            <v>0</v>
          </cell>
          <cell r="AP1187">
            <v>11.02</v>
          </cell>
          <cell r="AR1187">
            <v>322.68</v>
          </cell>
        </row>
        <row r="1188">
          <cell r="C1188" t="str">
            <v>LF-EIF</v>
          </cell>
          <cell r="I1188" t="str">
            <v/>
          </cell>
          <cell r="L1188">
            <v>43917</v>
          </cell>
          <cell r="AM1188">
            <v>0</v>
          </cell>
          <cell r="AP1188">
            <v>1</v>
          </cell>
          <cell r="AR1188">
            <v>6.78</v>
          </cell>
        </row>
        <row r="1189">
          <cell r="C1189" t="str">
            <v>MCESCF</v>
          </cell>
          <cell r="I1189" t="str">
            <v/>
          </cell>
          <cell r="L1189">
            <v>43917</v>
          </cell>
          <cell r="AM1189">
            <v>0</v>
          </cell>
          <cell r="AP1189">
            <v>1</v>
          </cell>
          <cell r="AR1189">
            <v>124.67</v>
          </cell>
        </row>
        <row r="1190">
          <cell r="C1190" t="str">
            <v>MUSCIT</v>
          </cell>
          <cell r="I1190" t="str">
            <v/>
          </cell>
          <cell r="L1190">
            <v>43917</v>
          </cell>
          <cell r="AM1190">
            <v>1</v>
          </cell>
          <cell r="AP1190">
            <v>0.89559999999999995</v>
          </cell>
          <cell r="AR1190">
            <v>17.11</v>
          </cell>
        </row>
        <row r="1191">
          <cell r="C1191" t="str">
            <v>MUSCIT</v>
          </cell>
          <cell r="I1191" t="str">
            <v/>
          </cell>
          <cell r="L1191">
            <v>43917</v>
          </cell>
          <cell r="AM1191">
            <v>1</v>
          </cell>
          <cell r="AP1191">
            <v>0.89559999999999995</v>
          </cell>
          <cell r="AR1191">
            <v>342.09</v>
          </cell>
        </row>
        <row r="1192">
          <cell r="C1192" t="str">
            <v>MUSCIT</v>
          </cell>
          <cell r="I1192" t="str">
            <v/>
          </cell>
          <cell r="L1192">
            <v>43920</v>
          </cell>
          <cell r="AM1192">
            <v>1</v>
          </cell>
          <cell r="AP1192">
            <v>0.8901</v>
          </cell>
          <cell r="AR1192">
            <v>170.5</v>
          </cell>
        </row>
        <row r="1193">
          <cell r="C1193" t="str">
            <v>MUSCIT</v>
          </cell>
          <cell r="I1193" t="str">
            <v/>
          </cell>
          <cell r="L1193">
            <v>43920</v>
          </cell>
          <cell r="AM1193">
            <v>1</v>
          </cell>
          <cell r="AP1193">
            <v>0.8901</v>
          </cell>
          <cell r="AR1193">
            <v>967.1</v>
          </cell>
        </row>
        <row r="1194">
          <cell r="C1194" t="str">
            <v>MUSCIT</v>
          </cell>
          <cell r="I1194" t="str">
            <v/>
          </cell>
          <cell r="L1194">
            <v>43920</v>
          </cell>
          <cell r="AM1194">
            <v>1</v>
          </cell>
          <cell r="AP1194">
            <v>0.8901</v>
          </cell>
          <cell r="AR1194">
            <v>163.66</v>
          </cell>
        </row>
        <row r="1195">
          <cell r="C1195" t="str">
            <v>MUSCIT</v>
          </cell>
          <cell r="I1195" t="str">
            <v/>
          </cell>
          <cell r="L1195">
            <v>43920</v>
          </cell>
          <cell r="AM1195">
            <v>1</v>
          </cell>
          <cell r="AP1195">
            <v>0.8901</v>
          </cell>
          <cell r="AR1195">
            <v>323.06</v>
          </cell>
        </row>
        <row r="1196">
          <cell r="C1196" t="str">
            <v>MEEIF</v>
          </cell>
          <cell r="I1196" t="str">
            <v/>
          </cell>
          <cell r="L1196">
            <v>43920</v>
          </cell>
          <cell r="AM1196">
            <v>0</v>
          </cell>
          <cell r="AP1196">
            <v>11.658200000000001</v>
          </cell>
          <cell r="AR1196">
            <v>1163.3399999999999</v>
          </cell>
        </row>
        <row r="1197">
          <cell r="C1197" t="str">
            <v>MEEIF</v>
          </cell>
          <cell r="I1197" t="str">
            <v/>
          </cell>
          <cell r="L1197">
            <v>43920</v>
          </cell>
          <cell r="AM1197">
            <v>7356.54</v>
          </cell>
          <cell r="AP1197">
            <v>0.8901</v>
          </cell>
          <cell r="AR1197">
            <v>1156.18</v>
          </cell>
        </row>
        <row r="1198">
          <cell r="C1198" t="str">
            <v>MCESCF</v>
          </cell>
          <cell r="I1198" t="str">
            <v/>
          </cell>
          <cell r="L1198">
            <v>43920</v>
          </cell>
          <cell r="AM1198">
            <v>0</v>
          </cell>
          <cell r="AP1198">
            <v>11.0547</v>
          </cell>
          <cell r="AR1198">
            <v>23.99</v>
          </cell>
        </row>
        <row r="1199">
          <cell r="C1199" t="str">
            <v>MESCT</v>
          </cell>
          <cell r="I1199" t="str">
            <v/>
          </cell>
          <cell r="L1199">
            <v>43920</v>
          </cell>
          <cell r="AM1199">
            <v>0</v>
          </cell>
          <cell r="AP1199">
            <v>11.0547</v>
          </cell>
          <cell r="AR1199">
            <v>23.99</v>
          </cell>
        </row>
        <row r="1200">
          <cell r="C1200" t="str">
            <v>MUSCIT</v>
          </cell>
          <cell r="I1200" t="str">
            <v/>
          </cell>
          <cell r="L1200">
            <v>43920</v>
          </cell>
          <cell r="AM1200">
            <v>1</v>
          </cell>
          <cell r="AP1200">
            <v>0.8901</v>
          </cell>
          <cell r="AR1200">
            <v>145.1</v>
          </cell>
        </row>
        <row r="1201">
          <cell r="C1201" t="str">
            <v>MCESCF</v>
          </cell>
          <cell r="I1201" t="str">
            <v/>
          </cell>
          <cell r="L1201">
            <v>43921</v>
          </cell>
          <cell r="AM1201">
            <v>0</v>
          </cell>
          <cell r="AP1201">
            <v>10.9313</v>
          </cell>
          <cell r="AR1201">
            <v>24.8</v>
          </cell>
        </row>
        <row r="1202">
          <cell r="C1202" t="str">
            <v>MESCT</v>
          </cell>
          <cell r="I1202" t="str">
            <v/>
          </cell>
          <cell r="L1202">
            <v>43921</v>
          </cell>
          <cell r="AM1202">
            <v>0</v>
          </cell>
          <cell r="AP1202">
            <v>10.9313</v>
          </cell>
          <cell r="AR1202">
            <v>24.8</v>
          </cell>
        </row>
        <row r="1203">
          <cell r="C1203" t="str">
            <v>MUSCIT</v>
          </cell>
          <cell r="I1203" t="str">
            <v/>
          </cell>
          <cell r="L1203">
            <v>43921</v>
          </cell>
          <cell r="AM1203">
            <v>1</v>
          </cell>
          <cell r="AP1203">
            <v>0.88470000000000004</v>
          </cell>
          <cell r="AR1203">
            <v>120.76</v>
          </cell>
        </row>
        <row r="1204">
          <cell r="C1204" t="str">
            <v>ERAFP</v>
          </cell>
          <cell r="I1204" t="str">
            <v/>
          </cell>
          <cell r="L1204">
            <v>43922</v>
          </cell>
          <cell r="AM1204">
            <v>0</v>
          </cell>
          <cell r="AP1204">
            <v>1</v>
          </cell>
          <cell r="AR1204">
            <v>145.69999999999999</v>
          </cell>
        </row>
        <row r="1205">
          <cell r="C1205" t="str">
            <v>ERAFP</v>
          </cell>
          <cell r="I1205" t="str">
            <v/>
          </cell>
          <cell r="L1205">
            <v>43922</v>
          </cell>
          <cell r="AM1205">
            <v>730.05</v>
          </cell>
          <cell r="AP1205">
            <v>1</v>
          </cell>
          <cell r="AR1205">
            <v>146.01</v>
          </cell>
        </row>
        <row r="1206">
          <cell r="C1206" t="str">
            <v>ERAFP</v>
          </cell>
          <cell r="I1206" t="str">
            <v/>
          </cell>
          <cell r="L1206">
            <v>43922</v>
          </cell>
          <cell r="AM1206">
            <v>0</v>
          </cell>
          <cell r="AP1206">
            <v>1</v>
          </cell>
          <cell r="AR1206">
            <v>149.97999999999999</v>
          </cell>
        </row>
        <row r="1207">
          <cell r="C1207" t="str">
            <v>MUSCIT</v>
          </cell>
          <cell r="I1207" t="str">
            <v/>
          </cell>
          <cell r="L1207">
            <v>43923</v>
          </cell>
          <cell r="AM1207">
            <v>1</v>
          </cell>
          <cell r="AP1207">
            <v>0.87770000000000004</v>
          </cell>
          <cell r="AR1207">
            <v>195.6</v>
          </cell>
        </row>
        <row r="1208">
          <cell r="C1208" t="str">
            <v>MUSCIT</v>
          </cell>
          <cell r="I1208" t="str">
            <v/>
          </cell>
          <cell r="L1208">
            <v>43923</v>
          </cell>
          <cell r="AM1208">
            <v>1</v>
          </cell>
          <cell r="AP1208">
            <v>0.87770000000000004</v>
          </cell>
          <cell r="AR1208">
            <v>1209</v>
          </cell>
        </row>
        <row r="1209">
          <cell r="C1209" t="str">
            <v>MUSCIT</v>
          </cell>
          <cell r="I1209" t="str">
            <v/>
          </cell>
          <cell r="L1209">
            <v>43923</v>
          </cell>
          <cell r="AM1209">
            <v>1</v>
          </cell>
          <cell r="AP1209">
            <v>0.87770000000000004</v>
          </cell>
          <cell r="AR1209">
            <v>237.02</v>
          </cell>
        </row>
        <row r="1210">
          <cell r="C1210" t="str">
            <v>BWF</v>
          </cell>
          <cell r="I1210" t="str">
            <v/>
          </cell>
          <cell r="L1210">
            <v>43923</v>
          </cell>
          <cell r="AM1210">
            <v>1.25</v>
          </cell>
          <cell r="AP1210">
            <v>1</v>
          </cell>
          <cell r="AR1210">
            <v>465.49</v>
          </cell>
        </row>
        <row r="1211">
          <cell r="C1211" t="str">
            <v>LF-BWF</v>
          </cell>
          <cell r="I1211" t="str">
            <v/>
          </cell>
          <cell r="L1211">
            <v>43923</v>
          </cell>
          <cell r="AM1211">
            <v>1.25</v>
          </cell>
          <cell r="AP1211">
            <v>1</v>
          </cell>
          <cell r="AR1211">
            <v>13.96</v>
          </cell>
        </row>
        <row r="1212">
          <cell r="C1212" t="str">
            <v>MEEIF</v>
          </cell>
          <cell r="I1212" t="str">
            <v/>
          </cell>
          <cell r="L1212">
            <v>43923</v>
          </cell>
          <cell r="AM1212">
            <v>5332.62</v>
          </cell>
          <cell r="AP1212">
            <v>0.87770000000000004</v>
          </cell>
          <cell r="AR1212">
            <v>849.86</v>
          </cell>
        </row>
        <row r="1213">
          <cell r="C1213" t="str">
            <v>MEEIF</v>
          </cell>
          <cell r="I1213" t="str">
            <v/>
          </cell>
          <cell r="L1213">
            <v>43923</v>
          </cell>
          <cell r="AM1213">
            <v>0</v>
          </cell>
          <cell r="AP1213">
            <v>0.87770000000000004</v>
          </cell>
          <cell r="AR1213">
            <v>489.4</v>
          </cell>
        </row>
        <row r="1214">
          <cell r="C1214" t="str">
            <v>MEEIF</v>
          </cell>
          <cell r="I1214" t="str">
            <v/>
          </cell>
          <cell r="L1214">
            <v>43923</v>
          </cell>
          <cell r="AM1214">
            <v>1314.82</v>
          </cell>
          <cell r="AP1214">
            <v>0.87770000000000004</v>
          </cell>
          <cell r="AR1214">
            <v>209.42</v>
          </cell>
        </row>
        <row r="1215">
          <cell r="C1215" t="str">
            <v>MEEIF</v>
          </cell>
          <cell r="I1215" t="str">
            <v/>
          </cell>
          <cell r="L1215">
            <v>43923</v>
          </cell>
          <cell r="AM1215">
            <v>4135.41</v>
          </cell>
          <cell r="AP1215">
            <v>0.87770000000000004</v>
          </cell>
          <cell r="AR1215">
            <v>659.01</v>
          </cell>
        </row>
        <row r="1216">
          <cell r="C1216" t="str">
            <v>MESCF</v>
          </cell>
          <cell r="I1216" t="str">
            <v/>
          </cell>
          <cell r="L1216">
            <v>43923</v>
          </cell>
          <cell r="AM1216">
            <v>0</v>
          </cell>
          <cell r="AP1216">
            <v>1</v>
          </cell>
          <cell r="AR1216">
            <v>216.25</v>
          </cell>
        </row>
        <row r="1217">
          <cell r="C1217" t="str">
            <v>MESCF</v>
          </cell>
          <cell r="I1217" t="str">
            <v/>
          </cell>
          <cell r="L1217">
            <v>43923</v>
          </cell>
          <cell r="AM1217">
            <v>1</v>
          </cell>
          <cell r="AP1217">
            <v>0.87770000000000004</v>
          </cell>
          <cell r="AR1217">
            <v>308.16000000000003</v>
          </cell>
        </row>
        <row r="1218">
          <cell r="C1218" t="str">
            <v>LF-EIF</v>
          </cell>
          <cell r="I1218" t="str">
            <v/>
          </cell>
          <cell r="L1218">
            <v>43923</v>
          </cell>
          <cell r="AM1218">
            <v>0</v>
          </cell>
          <cell r="AP1218">
            <v>1</v>
          </cell>
          <cell r="AR1218">
            <v>10.52</v>
          </cell>
        </row>
        <row r="1219">
          <cell r="C1219" t="str">
            <v>MCESCF</v>
          </cell>
          <cell r="I1219" t="str">
            <v/>
          </cell>
          <cell r="L1219">
            <v>43923</v>
          </cell>
          <cell r="AM1219">
            <v>0</v>
          </cell>
          <cell r="AP1219">
            <v>1</v>
          </cell>
          <cell r="AR1219">
            <v>525.91999999999996</v>
          </cell>
        </row>
        <row r="1220">
          <cell r="C1220" t="str">
            <v>LF-EIF</v>
          </cell>
          <cell r="I1220" t="str">
            <v/>
          </cell>
          <cell r="L1220">
            <v>43923</v>
          </cell>
          <cell r="AM1220">
            <v>9.61</v>
          </cell>
          <cell r="AP1220">
            <v>1</v>
          </cell>
          <cell r="AR1220">
            <v>6.73</v>
          </cell>
        </row>
        <row r="1221">
          <cell r="C1221" t="str">
            <v>MCESCF</v>
          </cell>
          <cell r="I1221" t="str">
            <v/>
          </cell>
          <cell r="L1221">
            <v>43923</v>
          </cell>
          <cell r="AM1221">
            <v>421.56</v>
          </cell>
          <cell r="AP1221">
            <v>1</v>
          </cell>
          <cell r="AR1221">
            <v>295.08999999999997</v>
          </cell>
        </row>
        <row r="1222">
          <cell r="C1222" t="str">
            <v>LF-EIF</v>
          </cell>
          <cell r="I1222" t="str">
            <v/>
          </cell>
          <cell r="L1222">
            <v>43923</v>
          </cell>
          <cell r="AM1222">
            <v>0</v>
          </cell>
          <cell r="AP1222">
            <v>1</v>
          </cell>
          <cell r="AR1222">
            <v>17.239999999999998</v>
          </cell>
        </row>
        <row r="1223">
          <cell r="C1223" t="str">
            <v>MCESCF</v>
          </cell>
          <cell r="I1223" t="str">
            <v/>
          </cell>
          <cell r="L1223">
            <v>43923</v>
          </cell>
          <cell r="AM1223">
            <v>0</v>
          </cell>
          <cell r="AP1223">
            <v>1</v>
          </cell>
          <cell r="AR1223">
            <v>536.21</v>
          </cell>
        </row>
        <row r="1224">
          <cell r="C1224" t="str">
            <v>LF-EIF</v>
          </cell>
          <cell r="I1224" t="str">
            <v/>
          </cell>
          <cell r="L1224">
            <v>43923</v>
          </cell>
          <cell r="AM1224">
            <v>0</v>
          </cell>
          <cell r="AP1224">
            <v>11.0121</v>
          </cell>
          <cell r="AR1224">
            <v>0.95</v>
          </cell>
        </row>
        <row r="1225">
          <cell r="C1225" t="str">
            <v>MCESCF</v>
          </cell>
          <cell r="I1225" t="str">
            <v/>
          </cell>
          <cell r="L1225">
            <v>43923</v>
          </cell>
          <cell r="AM1225">
            <v>0</v>
          </cell>
          <cell r="AP1225">
            <v>11.0121</v>
          </cell>
          <cell r="AR1225">
            <v>31.67</v>
          </cell>
        </row>
        <row r="1226">
          <cell r="C1226" t="str">
            <v>MEEIF</v>
          </cell>
          <cell r="I1226" t="str">
            <v/>
          </cell>
          <cell r="L1226">
            <v>43924</v>
          </cell>
          <cell r="AM1226">
            <v>2144.36</v>
          </cell>
          <cell r="AP1226">
            <v>0.88290000000000002</v>
          </cell>
          <cell r="AR1226">
            <v>339.65</v>
          </cell>
        </row>
        <row r="1227">
          <cell r="C1227" t="str">
            <v>MESCF</v>
          </cell>
          <cell r="I1227" t="str">
            <v/>
          </cell>
          <cell r="L1227">
            <v>43924</v>
          </cell>
          <cell r="AM1227">
            <v>2144.35</v>
          </cell>
          <cell r="AP1227">
            <v>0.88290000000000002</v>
          </cell>
          <cell r="AR1227">
            <v>339.65</v>
          </cell>
        </row>
        <row r="1228">
          <cell r="C1228" t="str">
            <v>BWF</v>
          </cell>
          <cell r="I1228" t="str">
            <v/>
          </cell>
          <cell r="L1228">
            <v>43924</v>
          </cell>
          <cell r="AM1228">
            <v>0</v>
          </cell>
          <cell r="AP1228">
            <v>1</v>
          </cell>
          <cell r="AR1228">
            <v>323.73</v>
          </cell>
        </row>
        <row r="1229">
          <cell r="C1229" t="str">
            <v>KEVA</v>
          </cell>
          <cell r="I1229" t="str">
            <v/>
          </cell>
          <cell r="L1229">
            <v>43924</v>
          </cell>
          <cell r="AM1229">
            <v>0</v>
          </cell>
          <cell r="AP1229">
            <v>1</v>
          </cell>
          <cell r="AR1229">
            <v>100.26</v>
          </cell>
        </row>
        <row r="1230">
          <cell r="C1230" t="str">
            <v>LF-BWF</v>
          </cell>
          <cell r="I1230" t="str">
            <v/>
          </cell>
          <cell r="L1230">
            <v>43924</v>
          </cell>
          <cell r="AM1230">
            <v>0</v>
          </cell>
          <cell r="AP1230">
            <v>1</v>
          </cell>
          <cell r="AR1230">
            <v>9.25</v>
          </cell>
        </row>
        <row r="1231">
          <cell r="C1231" t="str">
            <v>LF-GSF</v>
          </cell>
          <cell r="I1231" t="str">
            <v/>
          </cell>
          <cell r="L1231">
            <v>43924</v>
          </cell>
          <cell r="AM1231">
            <v>0</v>
          </cell>
          <cell r="AP1231">
            <v>1</v>
          </cell>
          <cell r="AR1231">
            <v>25.44</v>
          </cell>
        </row>
        <row r="1232">
          <cell r="C1232" t="str">
            <v>MUSCIT</v>
          </cell>
          <cell r="I1232" t="str">
            <v/>
          </cell>
          <cell r="L1232">
            <v>43924</v>
          </cell>
          <cell r="AM1232">
            <v>1</v>
          </cell>
          <cell r="AP1232">
            <v>0.88290000000000002</v>
          </cell>
          <cell r="AR1232">
            <v>31.72</v>
          </cell>
        </row>
        <row r="1233">
          <cell r="C1233" t="str">
            <v>LF-EIF</v>
          </cell>
          <cell r="I1233" t="str">
            <v/>
          </cell>
          <cell r="L1233">
            <v>43924</v>
          </cell>
          <cell r="AM1233">
            <v>23.28</v>
          </cell>
          <cell r="AP1233">
            <v>1</v>
          </cell>
          <cell r="AR1233">
            <v>16.3</v>
          </cell>
        </row>
        <row r="1234">
          <cell r="C1234" t="str">
            <v>MCESCF</v>
          </cell>
          <cell r="I1234" t="str">
            <v/>
          </cell>
          <cell r="L1234">
            <v>43924</v>
          </cell>
          <cell r="AM1234">
            <v>1021.04</v>
          </cell>
          <cell r="AP1234">
            <v>1</v>
          </cell>
          <cell r="AR1234">
            <v>714.72</v>
          </cell>
        </row>
        <row r="1235">
          <cell r="C1235" t="str">
            <v>AMUNDIPEA</v>
          </cell>
          <cell r="I1235" t="str">
            <v/>
          </cell>
          <cell r="L1235">
            <v>43924</v>
          </cell>
          <cell r="AM1235">
            <v>0</v>
          </cell>
          <cell r="AP1235">
            <v>1</v>
          </cell>
          <cell r="AR1235">
            <v>40.200000000000003</v>
          </cell>
        </row>
        <row r="1236">
          <cell r="C1236" t="str">
            <v>MCESCF</v>
          </cell>
          <cell r="I1236" t="str">
            <v/>
          </cell>
          <cell r="L1236">
            <v>43924</v>
          </cell>
          <cell r="AM1236">
            <v>41.9</v>
          </cell>
          <cell r="AP1236">
            <v>1</v>
          </cell>
          <cell r="AR1236">
            <v>8.3800000000000008</v>
          </cell>
        </row>
        <row r="1237">
          <cell r="C1237" t="str">
            <v>MCESCF</v>
          </cell>
          <cell r="I1237" t="str">
            <v/>
          </cell>
          <cell r="L1237">
            <v>43924</v>
          </cell>
          <cell r="AM1237">
            <v>0</v>
          </cell>
          <cell r="AP1237">
            <v>11.4023</v>
          </cell>
          <cell r="AR1237">
            <v>6.47</v>
          </cell>
        </row>
        <row r="1238">
          <cell r="C1238" t="str">
            <v>MCESCF</v>
          </cell>
          <cell r="I1238" t="str">
            <v/>
          </cell>
          <cell r="L1238">
            <v>43924</v>
          </cell>
          <cell r="AM1238">
            <v>194.21</v>
          </cell>
          <cell r="AP1238">
            <v>1</v>
          </cell>
          <cell r="AR1238">
            <v>12.95</v>
          </cell>
        </row>
        <row r="1239">
          <cell r="C1239" t="str">
            <v>MCESCF</v>
          </cell>
          <cell r="I1239" t="str">
            <v/>
          </cell>
          <cell r="L1239">
            <v>43924</v>
          </cell>
          <cell r="AM1239">
            <v>0</v>
          </cell>
          <cell r="AP1239">
            <v>11.4023</v>
          </cell>
          <cell r="AR1239">
            <v>7.4</v>
          </cell>
        </row>
        <row r="1240">
          <cell r="C1240" t="str">
            <v>MCESCF</v>
          </cell>
          <cell r="I1240" t="str">
            <v/>
          </cell>
          <cell r="L1240">
            <v>43924</v>
          </cell>
          <cell r="AM1240">
            <v>0</v>
          </cell>
          <cell r="AP1240">
            <v>7.4675000000000002</v>
          </cell>
          <cell r="AR1240">
            <v>14.84</v>
          </cell>
        </row>
        <row r="1241">
          <cell r="C1241" t="str">
            <v>MCESCF</v>
          </cell>
          <cell r="I1241" t="str">
            <v/>
          </cell>
          <cell r="L1241">
            <v>43924</v>
          </cell>
          <cell r="AM1241">
            <v>0</v>
          </cell>
          <cell r="AP1241">
            <v>7.4675000000000002</v>
          </cell>
          <cell r="AR1241">
            <v>6.79</v>
          </cell>
        </row>
        <row r="1242">
          <cell r="C1242" t="str">
            <v>MCESCF</v>
          </cell>
          <cell r="I1242" t="str">
            <v/>
          </cell>
          <cell r="L1242">
            <v>43924</v>
          </cell>
          <cell r="AM1242">
            <v>0</v>
          </cell>
          <cell r="AP1242">
            <v>11.4023</v>
          </cell>
          <cell r="AR1242">
            <v>14.73</v>
          </cell>
        </row>
        <row r="1243">
          <cell r="C1243" t="str">
            <v>MCESCF</v>
          </cell>
          <cell r="I1243" t="str">
            <v/>
          </cell>
          <cell r="L1243">
            <v>43924</v>
          </cell>
          <cell r="AM1243">
            <v>0</v>
          </cell>
          <cell r="AP1243">
            <v>1</v>
          </cell>
          <cell r="AR1243">
            <v>13.34</v>
          </cell>
        </row>
        <row r="1244">
          <cell r="C1244" t="str">
            <v>MCESCF</v>
          </cell>
          <cell r="I1244" t="str">
            <v/>
          </cell>
          <cell r="L1244">
            <v>43924</v>
          </cell>
          <cell r="AM1244">
            <v>0</v>
          </cell>
          <cell r="AP1244">
            <v>10.9963</v>
          </cell>
          <cell r="AR1244">
            <v>13.64</v>
          </cell>
        </row>
        <row r="1245">
          <cell r="C1245" t="str">
            <v>MCESCF</v>
          </cell>
          <cell r="I1245" t="str">
            <v/>
          </cell>
          <cell r="L1245">
            <v>43924</v>
          </cell>
          <cell r="AM1245">
            <v>0</v>
          </cell>
          <cell r="AP1245">
            <v>1.0558000000000001</v>
          </cell>
          <cell r="AR1245">
            <v>25.81</v>
          </cell>
        </row>
        <row r="1246">
          <cell r="C1246" t="str">
            <v>MCESCF</v>
          </cell>
          <cell r="I1246" t="str">
            <v/>
          </cell>
          <cell r="L1246">
            <v>43924</v>
          </cell>
          <cell r="AM1246">
            <v>0</v>
          </cell>
          <cell r="AP1246">
            <v>7.4675000000000002</v>
          </cell>
          <cell r="AR1246">
            <v>22.73</v>
          </cell>
        </row>
        <row r="1247">
          <cell r="C1247" t="str">
            <v>MCESCF</v>
          </cell>
          <cell r="I1247" t="str">
            <v/>
          </cell>
          <cell r="L1247">
            <v>43924</v>
          </cell>
          <cell r="AM1247">
            <v>0</v>
          </cell>
          <cell r="AP1247">
            <v>1</v>
          </cell>
          <cell r="AR1247">
            <v>10.72</v>
          </cell>
        </row>
        <row r="1248">
          <cell r="C1248" t="str">
            <v>MCESCF</v>
          </cell>
          <cell r="I1248" t="str">
            <v/>
          </cell>
          <cell r="L1248">
            <v>43924</v>
          </cell>
          <cell r="AM1248">
            <v>0</v>
          </cell>
          <cell r="AP1248">
            <v>1</v>
          </cell>
          <cell r="AR1248">
            <v>11.47</v>
          </cell>
        </row>
        <row r="1249">
          <cell r="C1249" t="str">
            <v>MCESCF</v>
          </cell>
          <cell r="I1249" t="str">
            <v/>
          </cell>
          <cell r="L1249">
            <v>43924</v>
          </cell>
          <cell r="AM1249">
            <v>0</v>
          </cell>
          <cell r="AP1249">
            <v>10.9963</v>
          </cell>
          <cell r="AR1249">
            <v>4.53</v>
          </cell>
        </row>
        <row r="1250">
          <cell r="C1250" t="str">
            <v>MCESCF</v>
          </cell>
          <cell r="I1250" t="str">
            <v/>
          </cell>
          <cell r="L1250">
            <v>43924</v>
          </cell>
          <cell r="AM1250">
            <v>80.599999999999994</v>
          </cell>
          <cell r="AP1250">
            <v>1</v>
          </cell>
          <cell r="AR1250">
            <v>16.12</v>
          </cell>
        </row>
        <row r="1251">
          <cell r="C1251" t="str">
            <v>MCESCF</v>
          </cell>
          <cell r="I1251" t="str">
            <v/>
          </cell>
          <cell r="L1251">
            <v>43924</v>
          </cell>
          <cell r="AM1251">
            <v>80.02</v>
          </cell>
          <cell r="AP1251">
            <v>1</v>
          </cell>
          <cell r="AR1251">
            <v>16</v>
          </cell>
        </row>
        <row r="1252">
          <cell r="C1252" t="str">
            <v>MCESCF</v>
          </cell>
          <cell r="I1252" t="str">
            <v/>
          </cell>
          <cell r="L1252">
            <v>43924</v>
          </cell>
          <cell r="AM1252">
            <v>0</v>
          </cell>
          <cell r="AP1252">
            <v>1</v>
          </cell>
          <cell r="AR1252">
            <v>9.18</v>
          </cell>
        </row>
        <row r="1253">
          <cell r="C1253" t="str">
            <v>MCESCF</v>
          </cell>
          <cell r="I1253" t="str">
            <v/>
          </cell>
          <cell r="L1253">
            <v>43924</v>
          </cell>
          <cell r="AM1253">
            <v>0</v>
          </cell>
          <cell r="AP1253">
            <v>10.9963</v>
          </cell>
          <cell r="AR1253">
            <v>20.22</v>
          </cell>
        </row>
        <row r="1254">
          <cell r="C1254" t="str">
            <v>MCESCF</v>
          </cell>
          <cell r="I1254" t="str">
            <v/>
          </cell>
          <cell r="L1254">
            <v>43924</v>
          </cell>
          <cell r="AM1254">
            <v>0</v>
          </cell>
          <cell r="AP1254">
            <v>1.0558000000000001</v>
          </cell>
          <cell r="AR1254">
            <v>6.84</v>
          </cell>
        </row>
        <row r="1255">
          <cell r="C1255" t="str">
            <v>MCESCF</v>
          </cell>
          <cell r="I1255" t="str">
            <v/>
          </cell>
          <cell r="L1255">
            <v>43924</v>
          </cell>
          <cell r="AM1255">
            <v>0</v>
          </cell>
          <cell r="AP1255">
            <v>11.4023</v>
          </cell>
          <cell r="AR1255">
            <v>5.75</v>
          </cell>
        </row>
        <row r="1256">
          <cell r="C1256" t="str">
            <v>MCESCF</v>
          </cell>
          <cell r="I1256" t="str">
            <v/>
          </cell>
          <cell r="L1256">
            <v>43924</v>
          </cell>
          <cell r="AM1256">
            <v>0</v>
          </cell>
          <cell r="AP1256">
            <v>1</v>
          </cell>
          <cell r="AR1256">
            <v>11.18</v>
          </cell>
        </row>
        <row r="1257">
          <cell r="C1257" t="str">
            <v>MCESCF</v>
          </cell>
          <cell r="I1257" t="str">
            <v/>
          </cell>
          <cell r="L1257">
            <v>43924</v>
          </cell>
          <cell r="AM1257">
            <v>0</v>
          </cell>
          <cell r="AP1257">
            <v>11.4023</v>
          </cell>
          <cell r="AR1257">
            <v>8.7100000000000009</v>
          </cell>
        </row>
        <row r="1258">
          <cell r="C1258" t="str">
            <v>MCESCF</v>
          </cell>
          <cell r="I1258" t="str">
            <v/>
          </cell>
          <cell r="L1258">
            <v>43924</v>
          </cell>
          <cell r="AM1258">
            <v>259.93</v>
          </cell>
          <cell r="AP1258">
            <v>1</v>
          </cell>
          <cell r="AR1258">
            <v>17.329999999999998</v>
          </cell>
        </row>
        <row r="1259">
          <cell r="C1259" t="str">
            <v>MCESCF</v>
          </cell>
          <cell r="I1259" t="str">
            <v/>
          </cell>
          <cell r="L1259">
            <v>43924</v>
          </cell>
          <cell r="AM1259">
            <v>0</v>
          </cell>
          <cell r="AP1259">
            <v>11.4023</v>
          </cell>
          <cell r="AR1259">
            <v>18.3</v>
          </cell>
        </row>
        <row r="1260">
          <cell r="C1260" t="str">
            <v>MCESCF</v>
          </cell>
          <cell r="I1260" t="str">
            <v/>
          </cell>
          <cell r="L1260">
            <v>43924</v>
          </cell>
          <cell r="AM1260">
            <v>153.61000000000001</v>
          </cell>
          <cell r="AP1260">
            <v>1</v>
          </cell>
          <cell r="AR1260">
            <v>10.24</v>
          </cell>
        </row>
        <row r="1261">
          <cell r="C1261" t="str">
            <v>MCESCF</v>
          </cell>
          <cell r="I1261" t="str">
            <v/>
          </cell>
          <cell r="L1261">
            <v>43924</v>
          </cell>
          <cell r="AM1261">
            <v>0</v>
          </cell>
          <cell r="AP1261">
            <v>1</v>
          </cell>
          <cell r="AR1261">
            <v>10.85</v>
          </cell>
        </row>
        <row r="1262">
          <cell r="C1262" t="str">
            <v>MCESCF</v>
          </cell>
          <cell r="I1262" t="str">
            <v/>
          </cell>
          <cell r="L1262">
            <v>43924</v>
          </cell>
          <cell r="AM1262">
            <v>0</v>
          </cell>
          <cell r="AP1262">
            <v>10.9963</v>
          </cell>
          <cell r="AR1262">
            <v>11.81</v>
          </cell>
        </row>
        <row r="1263">
          <cell r="C1263" t="str">
            <v>MCESCF</v>
          </cell>
          <cell r="I1263" t="str">
            <v/>
          </cell>
          <cell r="L1263">
            <v>43924</v>
          </cell>
          <cell r="AM1263">
            <v>0</v>
          </cell>
          <cell r="AP1263">
            <v>1</v>
          </cell>
          <cell r="AR1263">
            <v>14.29</v>
          </cell>
        </row>
        <row r="1264">
          <cell r="C1264" t="str">
            <v>MCESCF</v>
          </cell>
          <cell r="I1264" t="str">
            <v/>
          </cell>
          <cell r="L1264">
            <v>43924</v>
          </cell>
          <cell r="AM1264">
            <v>0</v>
          </cell>
          <cell r="AP1264">
            <v>10.9963</v>
          </cell>
          <cell r="AR1264">
            <v>16.86</v>
          </cell>
        </row>
        <row r="1265">
          <cell r="C1265" t="str">
            <v>MCESCF</v>
          </cell>
          <cell r="I1265" t="str">
            <v/>
          </cell>
          <cell r="L1265">
            <v>43924</v>
          </cell>
          <cell r="AM1265">
            <v>74.44</v>
          </cell>
          <cell r="AP1265">
            <v>1</v>
          </cell>
          <cell r="AR1265">
            <v>14.89</v>
          </cell>
        </row>
        <row r="1266">
          <cell r="C1266" t="str">
            <v>MCESCF</v>
          </cell>
          <cell r="I1266" t="str">
            <v/>
          </cell>
          <cell r="L1266">
            <v>43924</v>
          </cell>
          <cell r="AM1266">
            <v>0</v>
          </cell>
          <cell r="AP1266">
            <v>10.9963</v>
          </cell>
          <cell r="AR1266">
            <v>7.92</v>
          </cell>
        </row>
        <row r="1267">
          <cell r="C1267" t="str">
            <v>MCESCF</v>
          </cell>
          <cell r="I1267" t="str">
            <v/>
          </cell>
          <cell r="L1267">
            <v>43924</v>
          </cell>
          <cell r="AM1267">
            <v>0</v>
          </cell>
          <cell r="AP1267">
            <v>1</v>
          </cell>
          <cell r="AR1267">
            <v>13.74</v>
          </cell>
        </row>
        <row r="1268">
          <cell r="C1268" t="str">
            <v>MCESCF</v>
          </cell>
          <cell r="I1268" t="str">
            <v/>
          </cell>
          <cell r="L1268">
            <v>43924</v>
          </cell>
          <cell r="AM1268">
            <v>62.47</v>
          </cell>
          <cell r="AP1268">
            <v>1</v>
          </cell>
          <cell r="AR1268">
            <v>12.49</v>
          </cell>
        </row>
        <row r="1269">
          <cell r="C1269" t="str">
            <v>MCESCF</v>
          </cell>
          <cell r="I1269" t="str">
            <v/>
          </cell>
          <cell r="L1269">
            <v>43924</v>
          </cell>
          <cell r="AM1269">
            <v>0</v>
          </cell>
          <cell r="AP1269">
            <v>1</v>
          </cell>
          <cell r="AR1269">
            <v>11.99</v>
          </cell>
        </row>
        <row r="1270">
          <cell r="C1270" t="str">
            <v>MCESCF</v>
          </cell>
          <cell r="I1270" t="str">
            <v/>
          </cell>
          <cell r="L1270">
            <v>43924</v>
          </cell>
          <cell r="AM1270">
            <v>0</v>
          </cell>
          <cell r="AP1270">
            <v>1</v>
          </cell>
          <cell r="AR1270">
            <v>22.69</v>
          </cell>
        </row>
        <row r="1271">
          <cell r="C1271" t="str">
            <v>MCESCF</v>
          </cell>
          <cell r="I1271" t="str">
            <v/>
          </cell>
          <cell r="L1271">
            <v>43924</v>
          </cell>
          <cell r="AM1271">
            <v>0</v>
          </cell>
          <cell r="AP1271">
            <v>1</v>
          </cell>
          <cell r="AR1271">
            <v>12.74</v>
          </cell>
        </row>
        <row r="1272">
          <cell r="C1272" t="str">
            <v>MCESCF</v>
          </cell>
          <cell r="I1272" t="str">
            <v/>
          </cell>
          <cell r="L1272">
            <v>43924</v>
          </cell>
          <cell r="AM1272">
            <v>0</v>
          </cell>
          <cell r="AP1272">
            <v>1</v>
          </cell>
          <cell r="AR1272">
            <v>8.2200000000000006</v>
          </cell>
        </row>
        <row r="1273">
          <cell r="C1273" t="str">
            <v>MCESCF</v>
          </cell>
          <cell r="I1273" t="str">
            <v/>
          </cell>
          <cell r="L1273">
            <v>43924</v>
          </cell>
          <cell r="AM1273">
            <v>0</v>
          </cell>
          <cell r="AP1273">
            <v>1</v>
          </cell>
          <cell r="AR1273">
            <v>9.2799999999999994</v>
          </cell>
        </row>
        <row r="1274">
          <cell r="C1274" t="str">
            <v>MCESCF</v>
          </cell>
          <cell r="I1274" t="str">
            <v/>
          </cell>
          <cell r="L1274">
            <v>43924</v>
          </cell>
          <cell r="AM1274">
            <v>0</v>
          </cell>
          <cell r="AP1274">
            <v>1</v>
          </cell>
          <cell r="AR1274">
            <v>19.940000000000001</v>
          </cell>
        </row>
        <row r="1275">
          <cell r="C1275" t="str">
            <v>MCESCF</v>
          </cell>
          <cell r="I1275" t="str">
            <v/>
          </cell>
          <cell r="L1275">
            <v>43924</v>
          </cell>
          <cell r="AM1275">
            <v>0</v>
          </cell>
          <cell r="AP1275">
            <v>1</v>
          </cell>
          <cell r="AR1275">
            <v>11.34</v>
          </cell>
        </row>
        <row r="1276">
          <cell r="C1276" t="str">
            <v>MCESCF</v>
          </cell>
          <cell r="I1276" t="str">
            <v/>
          </cell>
          <cell r="L1276">
            <v>43924</v>
          </cell>
          <cell r="AM1276">
            <v>0</v>
          </cell>
          <cell r="AP1276">
            <v>1</v>
          </cell>
          <cell r="AR1276">
            <v>15.75</v>
          </cell>
        </row>
        <row r="1277">
          <cell r="C1277" t="str">
            <v>LF-GSF</v>
          </cell>
          <cell r="I1277" t="str">
            <v/>
          </cell>
          <cell r="L1277">
            <v>43927</v>
          </cell>
          <cell r="AM1277">
            <v>1</v>
          </cell>
          <cell r="AP1277">
            <v>0.87929999999999997</v>
          </cell>
          <cell r="AR1277">
            <v>30.8</v>
          </cell>
        </row>
        <row r="1278">
          <cell r="C1278" t="str">
            <v>LF-GSF</v>
          </cell>
          <cell r="I1278" t="str">
            <v/>
          </cell>
          <cell r="L1278">
            <v>43927</v>
          </cell>
          <cell r="AM1278">
            <v>0</v>
          </cell>
          <cell r="AP1278">
            <v>1.0558000000000001</v>
          </cell>
          <cell r="AR1278">
            <v>31.29</v>
          </cell>
        </row>
        <row r="1279">
          <cell r="C1279" t="str">
            <v>SAUL1311</v>
          </cell>
          <cell r="I1279" t="str">
            <v/>
          </cell>
          <cell r="L1279">
            <v>43927</v>
          </cell>
          <cell r="AM1279">
            <v>0</v>
          </cell>
          <cell r="AP1279">
            <v>1.0558000000000001</v>
          </cell>
          <cell r="AR1279">
            <v>71.11</v>
          </cell>
        </row>
        <row r="1280">
          <cell r="C1280" t="str">
            <v>MUSCIT</v>
          </cell>
          <cell r="I1280" t="str">
            <v/>
          </cell>
          <cell r="L1280">
            <v>43927</v>
          </cell>
          <cell r="AM1280">
            <v>856.41</v>
          </cell>
          <cell r="AP1280">
            <v>0.87929999999999997</v>
          </cell>
          <cell r="AR1280">
            <v>136.1</v>
          </cell>
        </row>
        <row r="1281">
          <cell r="C1281" t="str">
            <v>MUSCIT</v>
          </cell>
          <cell r="I1281" t="str">
            <v/>
          </cell>
          <cell r="L1281">
            <v>43927</v>
          </cell>
          <cell r="AM1281">
            <v>1</v>
          </cell>
          <cell r="AP1281">
            <v>0.87929999999999997</v>
          </cell>
          <cell r="AR1281">
            <v>199.1</v>
          </cell>
        </row>
        <row r="1282">
          <cell r="C1282" t="str">
            <v>SAUL1311</v>
          </cell>
          <cell r="I1282" t="str">
            <v/>
          </cell>
          <cell r="L1282">
            <v>43927</v>
          </cell>
          <cell r="AM1282">
            <v>1</v>
          </cell>
          <cell r="AP1282">
            <v>0.87929999999999997</v>
          </cell>
          <cell r="AR1282">
            <v>40.32</v>
          </cell>
        </row>
        <row r="1283">
          <cell r="C1283" t="str">
            <v>ERAFP</v>
          </cell>
          <cell r="I1283" t="str">
            <v/>
          </cell>
          <cell r="L1283">
            <v>43927</v>
          </cell>
          <cell r="AM1283">
            <v>0</v>
          </cell>
          <cell r="AP1283">
            <v>10.9374</v>
          </cell>
          <cell r="AR1283">
            <v>42.56</v>
          </cell>
        </row>
        <row r="1284">
          <cell r="C1284" t="str">
            <v>MESCF</v>
          </cell>
          <cell r="I1284" t="str">
            <v/>
          </cell>
          <cell r="L1284">
            <v>43927</v>
          </cell>
          <cell r="AM1284">
            <v>0</v>
          </cell>
          <cell r="AP1284">
            <v>10.9374</v>
          </cell>
          <cell r="AR1284">
            <v>81.92</v>
          </cell>
        </row>
        <row r="1285">
          <cell r="C1285" t="str">
            <v>MESCT</v>
          </cell>
          <cell r="I1285" t="str">
            <v/>
          </cell>
          <cell r="L1285">
            <v>43927</v>
          </cell>
          <cell r="AM1285">
            <v>0</v>
          </cell>
          <cell r="AP1285">
            <v>10.9374</v>
          </cell>
          <cell r="AR1285">
            <v>17.13</v>
          </cell>
        </row>
        <row r="1286">
          <cell r="C1286" t="str">
            <v>SAUL1311</v>
          </cell>
          <cell r="I1286" t="str">
            <v/>
          </cell>
          <cell r="L1286">
            <v>43927</v>
          </cell>
          <cell r="AM1286">
            <v>0</v>
          </cell>
          <cell r="AP1286">
            <v>10.9374</v>
          </cell>
          <cell r="AR1286">
            <v>11.61</v>
          </cell>
        </row>
        <row r="1287">
          <cell r="C1287" t="str">
            <v>MESCT</v>
          </cell>
          <cell r="I1287" t="str">
            <v/>
          </cell>
          <cell r="L1287">
            <v>43927</v>
          </cell>
          <cell r="AM1287">
            <v>0</v>
          </cell>
          <cell r="AP1287">
            <v>10.9374</v>
          </cell>
          <cell r="AR1287">
            <v>898.64</v>
          </cell>
        </row>
        <row r="1288">
          <cell r="C1288" t="str">
            <v>MEEIF</v>
          </cell>
          <cell r="I1288" t="str">
            <v/>
          </cell>
          <cell r="L1288">
            <v>43928</v>
          </cell>
          <cell r="AM1288">
            <v>1</v>
          </cell>
          <cell r="AP1288">
            <v>0.88300000000000001</v>
          </cell>
          <cell r="AR1288">
            <v>1399.44</v>
          </cell>
        </row>
        <row r="1289">
          <cell r="C1289" t="str">
            <v>MUSCIT</v>
          </cell>
          <cell r="I1289" t="str">
            <v/>
          </cell>
          <cell r="L1289">
            <v>43928</v>
          </cell>
          <cell r="AM1289">
            <v>4941.29</v>
          </cell>
          <cell r="AP1289">
            <v>0.88300000000000001</v>
          </cell>
          <cell r="AR1289">
            <v>782.73</v>
          </cell>
        </row>
        <row r="1290">
          <cell r="C1290" t="str">
            <v>LF-UKIF</v>
          </cell>
          <cell r="I1290" t="str">
            <v/>
          </cell>
          <cell r="L1290">
            <v>43928</v>
          </cell>
          <cell r="AM1290">
            <v>0</v>
          </cell>
          <cell r="AP1290">
            <v>1</v>
          </cell>
          <cell r="AR1290">
            <v>6.31</v>
          </cell>
        </row>
        <row r="1291">
          <cell r="C1291" t="str">
            <v>LF-UKIF</v>
          </cell>
          <cell r="I1291" t="str">
            <v/>
          </cell>
          <cell r="L1291">
            <v>43928</v>
          </cell>
          <cell r="AM1291">
            <v>130.15</v>
          </cell>
          <cell r="AP1291">
            <v>0.88300000000000001</v>
          </cell>
          <cell r="AR1291">
            <v>20.46</v>
          </cell>
        </row>
        <row r="1292">
          <cell r="C1292" t="str">
            <v>MESCF</v>
          </cell>
          <cell r="I1292" t="str">
            <v/>
          </cell>
          <cell r="L1292">
            <v>43928</v>
          </cell>
          <cell r="AM1292">
            <v>1961.36</v>
          </cell>
          <cell r="AP1292">
            <v>0.88300000000000001</v>
          </cell>
          <cell r="AR1292">
            <v>310.60000000000002</v>
          </cell>
        </row>
        <row r="1293">
          <cell r="C1293" t="str">
            <v>LF-UKIF</v>
          </cell>
          <cell r="I1293" t="str">
            <v/>
          </cell>
          <cell r="L1293">
            <v>43928</v>
          </cell>
          <cell r="AM1293">
            <v>259.93</v>
          </cell>
          <cell r="AP1293">
            <v>0.88300000000000001</v>
          </cell>
          <cell r="AR1293">
            <v>11.73</v>
          </cell>
        </row>
        <row r="1294">
          <cell r="C1294" t="str">
            <v>LF-UKIF</v>
          </cell>
          <cell r="I1294" t="str">
            <v/>
          </cell>
          <cell r="L1294">
            <v>43928</v>
          </cell>
          <cell r="AM1294">
            <v>209.55</v>
          </cell>
          <cell r="AP1294">
            <v>0.88300000000000001</v>
          </cell>
          <cell r="AR1294">
            <v>9.44</v>
          </cell>
        </row>
        <row r="1295">
          <cell r="C1295" t="str">
            <v>LF-UKIF</v>
          </cell>
          <cell r="I1295" t="str">
            <v/>
          </cell>
          <cell r="L1295">
            <v>43928</v>
          </cell>
          <cell r="AM1295">
            <v>224.28</v>
          </cell>
          <cell r="AP1295">
            <v>0.88300000000000001</v>
          </cell>
          <cell r="AR1295">
            <v>35.380000000000003</v>
          </cell>
        </row>
        <row r="1296">
          <cell r="C1296" t="str">
            <v>LF-UKIF</v>
          </cell>
          <cell r="I1296" t="str">
            <v/>
          </cell>
          <cell r="L1296">
            <v>43928</v>
          </cell>
          <cell r="AM1296">
            <v>330.82</v>
          </cell>
          <cell r="AP1296">
            <v>0.88300000000000001</v>
          </cell>
          <cell r="AR1296">
            <v>14.94</v>
          </cell>
        </row>
        <row r="1297">
          <cell r="C1297" t="str">
            <v>LF-UKIF</v>
          </cell>
          <cell r="I1297" t="str">
            <v/>
          </cell>
          <cell r="L1297">
            <v>43928</v>
          </cell>
          <cell r="AM1297">
            <v>327.12</v>
          </cell>
          <cell r="AP1297">
            <v>0.88300000000000001</v>
          </cell>
          <cell r="AR1297">
            <v>14.77</v>
          </cell>
        </row>
        <row r="1298">
          <cell r="C1298" t="str">
            <v>LF-UKIF</v>
          </cell>
          <cell r="I1298" t="str">
            <v/>
          </cell>
          <cell r="L1298">
            <v>43928</v>
          </cell>
          <cell r="AM1298">
            <v>199.98</v>
          </cell>
          <cell r="AP1298">
            <v>0.88300000000000001</v>
          </cell>
          <cell r="AR1298">
            <v>9.01</v>
          </cell>
        </row>
        <row r="1299">
          <cell r="C1299" t="str">
            <v>LF-UKIF</v>
          </cell>
          <cell r="I1299" t="str">
            <v/>
          </cell>
          <cell r="L1299">
            <v>43928</v>
          </cell>
          <cell r="AM1299">
            <v>154.65</v>
          </cell>
          <cell r="AP1299">
            <v>0.88300000000000001</v>
          </cell>
          <cell r="AR1299">
            <v>6.95</v>
          </cell>
        </row>
        <row r="1300">
          <cell r="C1300" t="str">
            <v>LF-UKIF</v>
          </cell>
          <cell r="I1300" t="str">
            <v/>
          </cell>
          <cell r="L1300">
            <v>43928</v>
          </cell>
          <cell r="AM1300">
            <v>570.39</v>
          </cell>
          <cell r="AP1300">
            <v>0.88300000000000001</v>
          </cell>
          <cell r="AR1300">
            <v>25.79</v>
          </cell>
        </row>
        <row r="1301">
          <cell r="C1301" t="str">
            <v>LF-UKIF</v>
          </cell>
          <cell r="I1301" t="str">
            <v/>
          </cell>
          <cell r="L1301">
            <v>43928</v>
          </cell>
          <cell r="AM1301">
            <v>241.13</v>
          </cell>
          <cell r="AP1301">
            <v>0.88300000000000001</v>
          </cell>
          <cell r="AR1301">
            <v>10.87</v>
          </cell>
        </row>
        <row r="1302">
          <cell r="C1302" t="str">
            <v>LF-UKIF</v>
          </cell>
          <cell r="I1302" t="str">
            <v/>
          </cell>
          <cell r="L1302">
            <v>43928</v>
          </cell>
          <cell r="AM1302">
            <v>194.75</v>
          </cell>
          <cell r="AP1302">
            <v>0.88300000000000001</v>
          </cell>
          <cell r="AR1302">
            <v>8.7799999999999994</v>
          </cell>
        </row>
        <row r="1303">
          <cell r="C1303" t="str">
            <v>LF-UKIF</v>
          </cell>
          <cell r="I1303" t="str">
            <v/>
          </cell>
          <cell r="L1303">
            <v>43928</v>
          </cell>
          <cell r="AM1303">
            <v>246.47</v>
          </cell>
          <cell r="AP1303">
            <v>0.88300000000000001</v>
          </cell>
          <cell r="AR1303">
            <v>11.12</v>
          </cell>
        </row>
        <row r="1304">
          <cell r="C1304" t="str">
            <v>LF-UKIF</v>
          </cell>
          <cell r="I1304" t="str">
            <v/>
          </cell>
          <cell r="L1304">
            <v>43928</v>
          </cell>
          <cell r="AM1304">
            <v>85.32</v>
          </cell>
          <cell r="AP1304">
            <v>0.88300000000000001</v>
          </cell>
          <cell r="AR1304">
            <v>3.82</v>
          </cell>
        </row>
        <row r="1305">
          <cell r="C1305" t="str">
            <v>LF-UKIF</v>
          </cell>
          <cell r="I1305" t="str">
            <v/>
          </cell>
          <cell r="L1305">
            <v>43928</v>
          </cell>
          <cell r="AM1305">
            <v>20.65</v>
          </cell>
          <cell r="AP1305">
            <v>1</v>
          </cell>
          <cell r="AR1305">
            <v>4.13</v>
          </cell>
        </row>
        <row r="1306">
          <cell r="C1306" t="str">
            <v>LF-UKIF</v>
          </cell>
          <cell r="I1306" t="str">
            <v/>
          </cell>
          <cell r="L1306">
            <v>43928</v>
          </cell>
          <cell r="AM1306">
            <v>0</v>
          </cell>
          <cell r="AP1306">
            <v>11.155799999999999</v>
          </cell>
          <cell r="AR1306">
            <v>28.8</v>
          </cell>
        </row>
        <row r="1307">
          <cell r="C1307" t="str">
            <v>MEEIF</v>
          </cell>
          <cell r="I1307" t="str">
            <v/>
          </cell>
          <cell r="L1307">
            <v>43928</v>
          </cell>
          <cell r="AM1307">
            <v>0</v>
          </cell>
          <cell r="AP1307">
            <v>11.155799999999999</v>
          </cell>
          <cell r="AR1307">
            <v>1440.08</v>
          </cell>
        </row>
        <row r="1308">
          <cell r="C1308" t="str">
            <v>LF-UKIF</v>
          </cell>
          <cell r="I1308" t="str">
            <v/>
          </cell>
          <cell r="L1308">
            <v>43928</v>
          </cell>
          <cell r="AM1308">
            <v>302.67</v>
          </cell>
          <cell r="AP1308">
            <v>0.88300000000000001</v>
          </cell>
          <cell r="AR1308">
            <v>13.66</v>
          </cell>
        </row>
        <row r="1309">
          <cell r="C1309" t="str">
            <v>LF-UKIF</v>
          </cell>
          <cell r="I1309" t="str">
            <v/>
          </cell>
          <cell r="L1309">
            <v>43928</v>
          </cell>
          <cell r="AM1309">
            <v>332.41</v>
          </cell>
          <cell r="AP1309">
            <v>0.88300000000000001</v>
          </cell>
          <cell r="AR1309">
            <v>15.01</v>
          </cell>
        </row>
        <row r="1310">
          <cell r="C1310" t="str">
            <v>LF-UKIF</v>
          </cell>
          <cell r="I1310" t="str">
            <v/>
          </cell>
          <cell r="L1310">
            <v>43928</v>
          </cell>
          <cell r="AM1310">
            <v>222.89</v>
          </cell>
          <cell r="AP1310">
            <v>0.88300000000000001</v>
          </cell>
          <cell r="AR1310">
            <v>10.050000000000001</v>
          </cell>
        </row>
        <row r="1311">
          <cell r="C1311" t="str">
            <v>LF-UKIF</v>
          </cell>
          <cell r="I1311" t="str">
            <v/>
          </cell>
          <cell r="L1311">
            <v>43928</v>
          </cell>
          <cell r="AM1311">
            <v>540.72</v>
          </cell>
          <cell r="AP1311">
            <v>0.88300000000000001</v>
          </cell>
          <cell r="AR1311">
            <v>24.44</v>
          </cell>
        </row>
        <row r="1312">
          <cell r="C1312" t="str">
            <v>LF-UKIF</v>
          </cell>
          <cell r="I1312" t="str">
            <v/>
          </cell>
          <cell r="L1312">
            <v>43928</v>
          </cell>
          <cell r="AM1312">
            <v>56.26</v>
          </cell>
          <cell r="AP1312">
            <v>0.88300000000000001</v>
          </cell>
          <cell r="AR1312">
            <v>2.5</v>
          </cell>
        </row>
        <row r="1313">
          <cell r="C1313" t="str">
            <v>LF-UKIF</v>
          </cell>
          <cell r="I1313" t="str">
            <v/>
          </cell>
          <cell r="L1313">
            <v>43928</v>
          </cell>
          <cell r="AM1313">
            <v>293.52999999999997</v>
          </cell>
          <cell r="AP1313">
            <v>0.88300000000000001</v>
          </cell>
          <cell r="AR1313">
            <v>13.25</v>
          </cell>
        </row>
        <row r="1314">
          <cell r="C1314" t="str">
            <v>LF-UKIF</v>
          </cell>
          <cell r="I1314" t="str">
            <v/>
          </cell>
          <cell r="L1314">
            <v>43928</v>
          </cell>
          <cell r="AM1314">
            <v>510.66</v>
          </cell>
          <cell r="AP1314">
            <v>0.88300000000000001</v>
          </cell>
          <cell r="AR1314">
            <v>23.08</v>
          </cell>
        </row>
        <row r="1315">
          <cell r="C1315" t="str">
            <v>LF-UKIF</v>
          </cell>
          <cell r="I1315" t="str">
            <v/>
          </cell>
          <cell r="L1315">
            <v>43928</v>
          </cell>
          <cell r="AM1315">
            <v>291.22000000000003</v>
          </cell>
          <cell r="AP1315">
            <v>0.88300000000000001</v>
          </cell>
          <cell r="AR1315">
            <v>13.15</v>
          </cell>
        </row>
        <row r="1316">
          <cell r="C1316" t="str">
            <v>LF-UKIF</v>
          </cell>
          <cell r="I1316" t="str">
            <v/>
          </cell>
          <cell r="L1316">
            <v>43928</v>
          </cell>
          <cell r="AM1316">
            <v>113.22</v>
          </cell>
          <cell r="AP1316">
            <v>0.88300000000000001</v>
          </cell>
          <cell r="AR1316">
            <v>5.08</v>
          </cell>
        </row>
        <row r="1317">
          <cell r="C1317" t="str">
            <v>LF-UKIF</v>
          </cell>
          <cell r="I1317" t="str">
            <v/>
          </cell>
          <cell r="L1317">
            <v>43928</v>
          </cell>
          <cell r="AM1317">
            <v>234.82</v>
          </cell>
          <cell r="AP1317">
            <v>0.88300000000000001</v>
          </cell>
          <cell r="AR1317">
            <v>10.59</v>
          </cell>
        </row>
        <row r="1318">
          <cell r="C1318" t="str">
            <v>LF-UKIF</v>
          </cell>
          <cell r="I1318" t="str">
            <v/>
          </cell>
          <cell r="L1318">
            <v>43928</v>
          </cell>
          <cell r="AM1318">
            <v>0</v>
          </cell>
          <cell r="AP1318">
            <v>0.88300000000000001</v>
          </cell>
          <cell r="AR1318">
            <v>15.61</v>
          </cell>
        </row>
        <row r="1319">
          <cell r="C1319" t="str">
            <v>LF-UKIF</v>
          </cell>
          <cell r="I1319" t="str">
            <v/>
          </cell>
          <cell r="L1319">
            <v>43928</v>
          </cell>
          <cell r="AM1319">
            <v>211.36</v>
          </cell>
          <cell r="AP1319">
            <v>0.88300000000000001</v>
          </cell>
          <cell r="AR1319">
            <v>9.52</v>
          </cell>
        </row>
        <row r="1320">
          <cell r="C1320" t="str">
            <v>LF-UKIF</v>
          </cell>
          <cell r="I1320" t="str">
            <v/>
          </cell>
          <cell r="L1320">
            <v>43928</v>
          </cell>
          <cell r="AM1320">
            <v>44.41</v>
          </cell>
          <cell r="AP1320">
            <v>0.88300000000000001</v>
          </cell>
          <cell r="AR1320">
            <v>2.02</v>
          </cell>
        </row>
        <row r="1321">
          <cell r="C1321" t="str">
            <v>MUSCIT</v>
          </cell>
          <cell r="I1321" t="str">
            <v/>
          </cell>
          <cell r="L1321">
            <v>43928</v>
          </cell>
          <cell r="AM1321">
            <v>1</v>
          </cell>
          <cell r="AP1321">
            <v>0.88300000000000001</v>
          </cell>
          <cell r="AR1321">
            <v>556.73</v>
          </cell>
        </row>
        <row r="1322">
          <cell r="C1322" t="str">
            <v>ERAFP</v>
          </cell>
          <cell r="I1322" t="str">
            <v/>
          </cell>
          <cell r="L1322">
            <v>43928</v>
          </cell>
          <cell r="AM1322">
            <v>0</v>
          </cell>
          <cell r="AP1322">
            <v>10.927</v>
          </cell>
          <cell r="AR1322">
            <v>211.82</v>
          </cell>
        </row>
        <row r="1323">
          <cell r="C1323" t="str">
            <v>MESCF</v>
          </cell>
          <cell r="I1323" t="str">
            <v/>
          </cell>
          <cell r="L1323">
            <v>43928</v>
          </cell>
          <cell r="AM1323">
            <v>0</v>
          </cell>
          <cell r="AP1323">
            <v>10.927</v>
          </cell>
          <cell r="AR1323">
            <v>407.72</v>
          </cell>
        </row>
        <row r="1324">
          <cell r="C1324" t="str">
            <v>MESCT</v>
          </cell>
          <cell r="I1324" t="str">
            <v/>
          </cell>
          <cell r="L1324">
            <v>43928</v>
          </cell>
          <cell r="AM1324">
            <v>0</v>
          </cell>
          <cell r="AP1324">
            <v>10.927</v>
          </cell>
          <cell r="AR1324">
            <v>85.25</v>
          </cell>
        </row>
        <row r="1325">
          <cell r="C1325" t="str">
            <v>SAUL1311</v>
          </cell>
          <cell r="I1325" t="str">
            <v/>
          </cell>
          <cell r="L1325">
            <v>43928</v>
          </cell>
          <cell r="AM1325">
            <v>0</v>
          </cell>
          <cell r="AP1325">
            <v>10.927</v>
          </cell>
          <cell r="AR1325">
            <v>57.77</v>
          </cell>
        </row>
        <row r="1326">
          <cell r="C1326" t="str">
            <v>MESCT</v>
          </cell>
          <cell r="I1326" t="str">
            <v/>
          </cell>
          <cell r="L1326">
            <v>43928</v>
          </cell>
          <cell r="AM1326">
            <v>0</v>
          </cell>
          <cell r="AP1326">
            <v>10.927</v>
          </cell>
          <cell r="AR1326">
            <v>837.4</v>
          </cell>
        </row>
        <row r="1327">
          <cell r="C1327" t="str">
            <v>MUSCIT</v>
          </cell>
          <cell r="I1327" t="str">
            <v/>
          </cell>
          <cell r="L1327">
            <v>43928</v>
          </cell>
          <cell r="AM1327">
            <v>1671.92</v>
          </cell>
          <cell r="AP1327">
            <v>0.88300000000000001</v>
          </cell>
          <cell r="AR1327">
            <v>264.74</v>
          </cell>
        </row>
        <row r="1328">
          <cell r="C1328" t="str">
            <v>ERAFP</v>
          </cell>
          <cell r="I1328" t="str">
            <v/>
          </cell>
          <cell r="L1328">
            <v>43928</v>
          </cell>
          <cell r="AM1328">
            <v>0</v>
          </cell>
          <cell r="AP1328">
            <v>1</v>
          </cell>
          <cell r="AR1328">
            <v>198.75</v>
          </cell>
        </row>
        <row r="1329">
          <cell r="C1329" t="str">
            <v>MUSCIT</v>
          </cell>
          <cell r="I1329" t="str">
            <v/>
          </cell>
          <cell r="L1329">
            <v>43929</v>
          </cell>
          <cell r="AM1329">
            <v>1</v>
          </cell>
          <cell r="AP1329">
            <v>0.87670000000000003</v>
          </cell>
          <cell r="AR1329">
            <v>487.61</v>
          </cell>
        </row>
        <row r="1330">
          <cell r="C1330" t="str">
            <v>MUSCIT</v>
          </cell>
          <cell r="I1330" t="str">
            <v/>
          </cell>
          <cell r="L1330">
            <v>43929</v>
          </cell>
          <cell r="AM1330">
            <v>3129.46</v>
          </cell>
          <cell r="AP1330">
            <v>0.87670000000000003</v>
          </cell>
          <cell r="AR1330">
            <v>142.71</v>
          </cell>
        </row>
        <row r="1331">
          <cell r="C1331" t="str">
            <v>ERAFP</v>
          </cell>
          <cell r="I1331" t="str">
            <v/>
          </cell>
          <cell r="L1331">
            <v>43929</v>
          </cell>
          <cell r="AM1331">
            <v>0</v>
          </cell>
          <cell r="AP1331">
            <v>10.9131</v>
          </cell>
          <cell r="AR1331">
            <v>52.36</v>
          </cell>
        </row>
        <row r="1332">
          <cell r="C1332" t="str">
            <v>MESCF</v>
          </cell>
          <cell r="I1332" t="str">
            <v/>
          </cell>
          <cell r="L1332">
            <v>43929</v>
          </cell>
          <cell r="AM1332">
            <v>0</v>
          </cell>
          <cell r="AP1332">
            <v>10.9131</v>
          </cell>
          <cell r="AR1332">
            <v>100.78</v>
          </cell>
        </row>
        <row r="1333">
          <cell r="C1333" t="str">
            <v>MESCT</v>
          </cell>
          <cell r="I1333" t="str">
            <v/>
          </cell>
          <cell r="L1333">
            <v>43929</v>
          </cell>
          <cell r="AM1333">
            <v>0</v>
          </cell>
          <cell r="AP1333">
            <v>10.9131</v>
          </cell>
          <cell r="AR1333">
            <v>21.07</v>
          </cell>
        </row>
        <row r="1334">
          <cell r="C1334" t="str">
            <v>SAUL1311</v>
          </cell>
          <cell r="I1334" t="str">
            <v/>
          </cell>
          <cell r="L1334">
            <v>43929</v>
          </cell>
          <cell r="AM1334">
            <v>0</v>
          </cell>
          <cell r="AP1334">
            <v>10.9131</v>
          </cell>
          <cell r="AR1334">
            <v>14.28</v>
          </cell>
        </row>
        <row r="1335">
          <cell r="C1335" t="str">
            <v>MEEIF</v>
          </cell>
          <cell r="I1335" t="str">
            <v/>
          </cell>
          <cell r="L1335">
            <v>43929</v>
          </cell>
          <cell r="AM1335">
            <v>1</v>
          </cell>
          <cell r="AP1335">
            <v>0.87670000000000003</v>
          </cell>
          <cell r="AR1335">
            <v>828.88</v>
          </cell>
        </row>
        <row r="1336">
          <cell r="C1336" t="str">
            <v>MEEIF</v>
          </cell>
          <cell r="I1336" t="str">
            <v/>
          </cell>
          <cell r="L1336">
            <v>43930</v>
          </cell>
          <cell r="AM1336">
            <v>6578.5</v>
          </cell>
          <cell r="AP1336">
            <v>0.87780000000000002</v>
          </cell>
          <cell r="AR1336">
            <v>1048.3699999999999</v>
          </cell>
        </row>
        <row r="1337">
          <cell r="C1337" t="str">
            <v>MEEIF</v>
          </cell>
          <cell r="I1337" t="str">
            <v/>
          </cell>
          <cell r="L1337">
            <v>43930</v>
          </cell>
          <cell r="AM1337">
            <v>1</v>
          </cell>
          <cell r="AP1337">
            <v>0.87780000000000002</v>
          </cell>
          <cell r="AR1337">
            <v>244.68</v>
          </cell>
        </row>
        <row r="1338">
          <cell r="C1338" t="str">
            <v>MEEIF</v>
          </cell>
          <cell r="I1338" t="str">
            <v/>
          </cell>
          <cell r="L1338">
            <v>43930</v>
          </cell>
          <cell r="AM1338">
            <v>1667</v>
          </cell>
          <cell r="AP1338">
            <v>0.87780000000000002</v>
          </cell>
          <cell r="AR1338">
            <v>189.8</v>
          </cell>
        </row>
        <row r="1339">
          <cell r="C1339" t="str">
            <v>MEEIF</v>
          </cell>
          <cell r="I1339" t="str">
            <v/>
          </cell>
          <cell r="L1339">
            <v>43935</v>
          </cell>
          <cell r="AM1339">
            <v>6334.44</v>
          </cell>
          <cell r="AP1339">
            <v>0.86990000000000001</v>
          </cell>
          <cell r="AR1339">
            <v>1018.54</v>
          </cell>
        </row>
        <row r="1340">
          <cell r="C1340" t="str">
            <v>MEEIF</v>
          </cell>
          <cell r="I1340" t="str">
            <v/>
          </cell>
          <cell r="L1340">
            <v>43935</v>
          </cell>
          <cell r="AM1340">
            <v>2008.57</v>
          </cell>
          <cell r="AP1340">
            <v>0.86990000000000001</v>
          </cell>
          <cell r="AR1340">
            <v>322.85000000000002</v>
          </cell>
        </row>
        <row r="1341">
          <cell r="C1341" t="str">
            <v>MEEIF</v>
          </cell>
          <cell r="I1341" t="str">
            <v/>
          </cell>
          <cell r="L1341">
            <v>43935</v>
          </cell>
          <cell r="AM1341">
            <v>2511.75</v>
          </cell>
          <cell r="AP1341">
            <v>0.86990000000000001</v>
          </cell>
          <cell r="AR1341">
            <v>115.42</v>
          </cell>
        </row>
        <row r="1342">
          <cell r="C1342" t="str">
            <v>MEEIF</v>
          </cell>
          <cell r="I1342" t="str">
            <v/>
          </cell>
          <cell r="L1342">
            <v>43935</v>
          </cell>
          <cell r="AM1342">
            <v>5504.85</v>
          </cell>
          <cell r="AP1342">
            <v>0.86990000000000001</v>
          </cell>
          <cell r="AR1342">
            <v>253.02</v>
          </cell>
        </row>
        <row r="1343">
          <cell r="C1343" t="str">
            <v>LF-UKIF</v>
          </cell>
          <cell r="I1343" t="str">
            <v/>
          </cell>
          <cell r="L1343">
            <v>43935</v>
          </cell>
          <cell r="AM1343">
            <v>329.02</v>
          </cell>
          <cell r="AP1343">
            <v>0.86990000000000001</v>
          </cell>
          <cell r="AR1343">
            <v>15.08</v>
          </cell>
        </row>
        <row r="1344">
          <cell r="C1344" t="str">
            <v>MEEIF</v>
          </cell>
          <cell r="I1344" t="str">
            <v/>
          </cell>
          <cell r="L1344">
            <v>43935</v>
          </cell>
          <cell r="AM1344">
            <v>4433.6400000000003</v>
          </cell>
          <cell r="AP1344">
            <v>0.86990000000000001</v>
          </cell>
          <cell r="AR1344">
            <v>203.78</v>
          </cell>
        </row>
        <row r="1345">
          <cell r="C1345" t="str">
            <v>MEEIF</v>
          </cell>
          <cell r="I1345" t="str">
            <v/>
          </cell>
          <cell r="L1345">
            <v>43935</v>
          </cell>
          <cell r="AM1345">
            <v>8126.48</v>
          </cell>
          <cell r="AP1345">
            <v>0.86990000000000001</v>
          </cell>
          <cell r="AR1345">
            <v>1306.74</v>
          </cell>
        </row>
        <row r="1346">
          <cell r="C1346" t="str">
            <v>LF-UKIF</v>
          </cell>
          <cell r="I1346" t="str">
            <v/>
          </cell>
          <cell r="L1346">
            <v>43935</v>
          </cell>
          <cell r="AM1346">
            <v>1</v>
          </cell>
          <cell r="AP1346">
            <v>0.86990000000000001</v>
          </cell>
          <cell r="AR1346">
            <v>4.47</v>
          </cell>
        </row>
        <row r="1347">
          <cell r="C1347" t="str">
            <v>MEEIF</v>
          </cell>
          <cell r="I1347" t="str">
            <v/>
          </cell>
          <cell r="L1347">
            <v>43935</v>
          </cell>
          <cell r="AM1347">
            <v>1</v>
          </cell>
          <cell r="AP1347">
            <v>0.86990000000000001</v>
          </cell>
          <cell r="AR1347">
            <v>447.07</v>
          </cell>
        </row>
        <row r="1348">
          <cell r="C1348" t="str">
            <v>MEEIF</v>
          </cell>
          <cell r="I1348" t="str">
            <v/>
          </cell>
          <cell r="L1348">
            <v>43935</v>
          </cell>
          <cell r="AM1348">
            <v>2568.16</v>
          </cell>
          <cell r="AP1348">
            <v>0.86990000000000001</v>
          </cell>
          <cell r="AR1348">
            <v>118.02</v>
          </cell>
        </row>
        <row r="1349">
          <cell r="C1349" t="str">
            <v>LF-UKIF</v>
          </cell>
          <cell r="I1349" t="str">
            <v/>
          </cell>
          <cell r="L1349">
            <v>43935</v>
          </cell>
          <cell r="AM1349">
            <v>233.69</v>
          </cell>
          <cell r="AP1349">
            <v>0.86990000000000001</v>
          </cell>
          <cell r="AR1349">
            <v>10.7</v>
          </cell>
        </row>
        <row r="1350">
          <cell r="C1350" t="str">
            <v>LF-UKIF</v>
          </cell>
          <cell r="I1350" t="str">
            <v/>
          </cell>
          <cell r="L1350">
            <v>43935</v>
          </cell>
          <cell r="AM1350">
            <v>80.38</v>
          </cell>
          <cell r="AP1350">
            <v>0.86990000000000001</v>
          </cell>
          <cell r="AR1350">
            <v>3.64</v>
          </cell>
        </row>
        <row r="1351">
          <cell r="C1351" t="str">
            <v>LF-UKIF</v>
          </cell>
          <cell r="I1351" t="str">
            <v/>
          </cell>
          <cell r="L1351">
            <v>43935</v>
          </cell>
          <cell r="AM1351">
            <v>0</v>
          </cell>
          <cell r="AP1351">
            <v>11.313700000000001</v>
          </cell>
          <cell r="AR1351">
            <v>6.96</v>
          </cell>
        </row>
        <row r="1352">
          <cell r="C1352" t="str">
            <v>LF-UKIF</v>
          </cell>
          <cell r="I1352" t="str">
            <v/>
          </cell>
          <cell r="L1352">
            <v>43935</v>
          </cell>
          <cell r="AM1352">
            <v>80.09</v>
          </cell>
          <cell r="AP1352">
            <v>0.86990000000000001</v>
          </cell>
          <cell r="AR1352">
            <v>3.63</v>
          </cell>
        </row>
        <row r="1353">
          <cell r="C1353" t="str">
            <v>LF-UKIF</v>
          </cell>
          <cell r="I1353" t="str">
            <v/>
          </cell>
          <cell r="L1353">
            <v>43935</v>
          </cell>
          <cell r="AM1353">
            <v>0</v>
          </cell>
          <cell r="AP1353">
            <v>10.931100000000001</v>
          </cell>
          <cell r="AR1353">
            <v>6.14</v>
          </cell>
        </row>
        <row r="1354">
          <cell r="C1354" t="str">
            <v>LF-UKIF</v>
          </cell>
          <cell r="I1354" t="str">
            <v/>
          </cell>
          <cell r="L1354">
            <v>43935</v>
          </cell>
          <cell r="AM1354">
            <v>272.75</v>
          </cell>
          <cell r="AP1354">
            <v>0.86990000000000001</v>
          </cell>
          <cell r="AR1354">
            <v>12.5</v>
          </cell>
        </row>
        <row r="1355">
          <cell r="C1355" t="str">
            <v>LF-UKIF</v>
          </cell>
          <cell r="I1355" t="str">
            <v/>
          </cell>
          <cell r="L1355">
            <v>43935</v>
          </cell>
          <cell r="AM1355">
            <v>120.47</v>
          </cell>
          <cell r="AP1355">
            <v>0.86990000000000001</v>
          </cell>
          <cell r="AR1355">
            <v>5.49</v>
          </cell>
        </row>
        <row r="1356">
          <cell r="C1356" t="str">
            <v>LF-UKIF</v>
          </cell>
          <cell r="I1356" t="str">
            <v/>
          </cell>
          <cell r="L1356">
            <v>43935</v>
          </cell>
          <cell r="AM1356">
            <v>49.13</v>
          </cell>
          <cell r="AP1356">
            <v>0.86990000000000001</v>
          </cell>
          <cell r="AR1356">
            <v>2.2599999999999998</v>
          </cell>
        </row>
        <row r="1357">
          <cell r="C1357" t="str">
            <v>LF-UKIF</v>
          </cell>
          <cell r="I1357" t="str">
            <v/>
          </cell>
          <cell r="L1357">
            <v>43935</v>
          </cell>
          <cell r="AM1357">
            <v>201.04</v>
          </cell>
          <cell r="AP1357">
            <v>0.86990000000000001</v>
          </cell>
          <cell r="AR1357">
            <v>9.1999999999999993</v>
          </cell>
        </row>
        <row r="1358">
          <cell r="C1358" t="str">
            <v>AMUNDIPEA</v>
          </cell>
          <cell r="I1358" t="str">
            <v/>
          </cell>
          <cell r="L1358">
            <v>43935</v>
          </cell>
          <cell r="AM1358">
            <v>0</v>
          </cell>
          <cell r="AP1358">
            <v>7.4629000000000003</v>
          </cell>
          <cell r="AR1358">
            <v>27.2</v>
          </cell>
        </row>
        <row r="1359">
          <cell r="C1359" t="str">
            <v>AMUNDIPEA</v>
          </cell>
          <cell r="I1359" t="str">
            <v/>
          </cell>
          <cell r="L1359">
            <v>43935</v>
          </cell>
          <cell r="AM1359">
            <v>0</v>
          </cell>
          <cell r="AP1359">
            <v>1</v>
          </cell>
          <cell r="AR1359">
            <v>63.29</v>
          </cell>
        </row>
        <row r="1360">
          <cell r="C1360" t="str">
            <v>AMUNDIPEA</v>
          </cell>
          <cell r="I1360" t="str">
            <v/>
          </cell>
          <cell r="L1360">
            <v>43935</v>
          </cell>
          <cell r="AM1360">
            <v>1</v>
          </cell>
          <cell r="AP1360">
            <v>0.86990000000000001</v>
          </cell>
          <cell r="AR1360">
            <v>36.659999999999997</v>
          </cell>
        </row>
        <row r="1361">
          <cell r="C1361" t="str">
            <v>AMUNDIPEA</v>
          </cell>
          <cell r="I1361" t="str">
            <v/>
          </cell>
          <cell r="L1361">
            <v>43935</v>
          </cell>
          <cell r="AM1361">
            <v>1</v>
          </cell>
          <cell r="AP1361">
            <v>0.86990000000000001</v>
          </cell>
          <cell r="AR1361">
            <v>21.01</v>
          </cell>
        </row>
        <row r="1362">
          <cell r="C1362" t="str">
            <v>AMUNDIPEA</v>
          </cell>
          <cell r="I1362" t="str">
            <v/>
          </cell>
          <cell r="L1362">
            <v>43935</v>
          </cell>
          <cell r="AM1362">
            <v>0</v>
          </cell>
          <cell r="AP1362">
            <v>10.931100000000001</v>
          </cell>
          <cell r="AR1362">
            <v>35.94</v>
          </cell>
        </row>
        <row r="1363">
          <cell r="C1363" t="str">
            <v>AMUNDIPEA</v>
          </cell>
          <cell r="I1363" t="str">
            <v/>
          </cell>
          <cell r="L1363">
            <v>43935</v>
          </cell>
          <cell r="AM1363">
            <v>0</v>
          </cell>
          <cell r="AP1363">
            <v>1</v>
          </cell>
          <cell r="AR1363">
            <v>15.47</v>
          </cell>
        </row>
        <row r="1364">
          <cell r="C1364" t="str">
            <v>AMUNDIPEA</v>
          </cell>
          <cell r="I1364" t="str">
            <v/>
          </cell>
          <cell r="L1364">
            <v>43935</v>
          </cell>
          <cell r="AM1364">
            <v>0</v>
          </cell>
          <cell r="AP1364">
            <v>10.931100000000001</v>
          </cell>
          <cell r="AR1364">
            <v>139.66</v>
          </cell>
        </row>
        <row r="1365">
          <cell r="C1365" t="str">
            <v>AMUNDIPEA</v>
          </cell>
          <cell r="I1365" t="str">
            <v/>
          </cell>
          <cell r="L1365">
            <v>43935</v>
          </cell>
          <cell r="AM1365">
            <v>0</v>
          </cell>
          <cell r="AP1365">
            <v>10.931100000000001</v>
          </cell>
          <cell r="AR1365">
            <v>13.32</v>
          </cell>
        </row>
        <row r="1366">
          <cell r="C1366" t="str">
            <v>AMUNDIPEA</v>
          </cell>
          <cell r="I1366" t="str">
            <v/>
          </cell>
          <cell r="L1366">
            <v>43935</v>
          </cell>
          <cell r="AM1366">
            <v>527.23</v>
          </cell>
          <cell r="AP1366">
            <v>0.86990000000000001</v>
          </cell>
          <cell r="AR1366">
            <v>24.2</v>
          </cell>
        </row>
        <row r="1367">
          <cell r="C1367" t="str">
            <v>AMUNDIPEA</v>
          </cell>
          <cell r="I1367" t="str">
            <v/>
          </cell>
          <cell r="L1367">
            <v>43935</v>
          </cell>
          <cell r="AM1367">
            <v>1</v>
          </cell>
          <cell r="AP1367">
            <v>0.86990000000000001</v>
          </cell>
          <cell r="AR1367">
            <v>8.2100000000000009</v>
          </cell>
        </row>
        <row r="1368">
          <cell r="C1368" t="str">
            <v>AMUNDIPEA</v>
          </cell>
          <cell r="I1368" t="str">
            <v/>
          </cell>
          <cell r="L1368">
            <v>43935</v>
          </cell>
          <cell r="AM1368">
            <v>0</v>
          </cell>
          <cell r="AP1368">
            <v>1</v>
          </cell>
          <cell r="AR1368">
            <v>25.44</v>
          </cell>
        </row>
        <row r="1369">
          <cell r="C1369" t="str">
            <v>AMUNDIPEA</v>
          </cell>
          <cell r="I1369" t="str">
            <v/>
          </cell>
          <cell r="L1369">
            <v>43935</v>
          </cell>
          <cell r="AM1369">
            <v>1</v>
          </cell>
          <cell r="AP1369">
            <v>0.86990000000000001</v>
          </cell>
          <cell r="AR1369">
            <v>29.07</v>
          </cell>
        </row>
        <row r="1370">
          <cell r="C1370" t="str">
            <v>AMUNDIPEA</v>
          </cell>
          <cell r="I1370" t="str">
            <v/>
          </cell>
          <cell r="L1370">
            <v>43935</v>
          </cell>
          <cell r="AM1370">
            <v>0</v>
          </cell>
          <cell r="AP1370">
            <v>10.931100000000001</v>
          </cell>
          <cell r="AR1370">
            <v>25.1</v>
          </cell>
        </row>
        <row r="1371">
          <cell r="C1371" t="str">
            <v>AMUNDIPEA</v>
          </cell>
          <cell r="I1371" t="str">
            <v/>
          </cell>
          <cell r="L1371">
            <v>43935</v>
          </cell>
          <cell r="AM1371">
            <v>0</v>
          </cell>
          <cell r="AP1371">
            <v>1</v>
          </cell>
          <cell r="AR1371">
            <v>21.93</v>
          </cell>
        </row>
        <row r="1372">
          <cell r="C1372" t="str">
            <v>AMUNDIPEA</v>
          </cell>
          <cell r="I1372" t="str">
            <v/>
          </cell>
          <cell r="L1372">
            <v>43935</v>
          </cell>
          <cell r="AM1372">
            <v>0</v>
          </cell>
          <cell r="AP1372">
            <v>10.931100000000001</v>
          </cell>
          <cell r="AR1372">
            <v>7.83</v>
          </cell>
        </row>
        <row r="1373">
          <cell r="C1373" t="str">
            <v>AMUNDIPEA</v>
          </cell>
          <cell r="I1373" t="str">
            <v/>
          </cell>
          <cell r="L1373">
            <v>43935</v>
          </cell>
          <cell r="AM1373">
            <v>0</v>
          </cell>
          <cell r="AP1373">
            <v>1</v>
          </cell>
          <cell r="AR1373">
            <v>10.3</v>
          </cell>
        </row>
        <row r="1374">
          <cell r="C1374" t="str">
            <v>AMUNDIPEA</v>
          </cell>
          <cell r="I1374" t="str">
            <v/>
          </cell>
          <cell r="L1374">
            <v>43935</v>
          </cell>
          <cell r="AM1374">
            <v>1</v>
          </cell>
          <cell r="AP1374">
            <v>0.86990000000000001</v>
          </cell>
          <cell r="AR1374">
            <v>98.2</v>
          </cell>
        </row>
        <row r="1375">
          <cell r="C1375" t="str">
            <v>AMUNDIPEA</v>
          </cell>
          <cell r="I1375" t="str">
            <v/>
          </cell>
          <cell r="L1375">
            <v>43935</v>
          </cell>
          <cell r="AM1375">
            <v>0</v>
          </cell>
          <cell r="AP1375">
            <v>1</v>
          </cell>
          <cell r="AR1375">
            <v>17.98</v>
          </cell>
        </row>
        <row r="1376">
          <cell r="C1376" t="str">
            <v>AMUNDIPEA</v>
          </cell>
          <cell r="I1376" t="str">
            <v/>
          </cell>
          <cell r="L1376">
            <v>43935</v>
          </cell>
          <cell r="AM1376">
            <v>790.98</v>
          </cell>
          <cell r="AP1376">
            <v>0.86990000000000001</v>
          </cell>
          <cell r="AR1376">
            <v>127.04</v>
          </cell>
        </row>
        <row r="1377">
          <cell r="C1377" t="str">
            <v>AMUNDIPEA</v>
          </cell>
          <cell r="I1377" t="str">
            <v/>
          </cell>
          <cell r="L1377">
            <v>43935</v>
          </cell>
          <cell r="AM1377">
            <v>0</v>
          </cell>
          <cell r="AP1377">
            <v>1</v>
          </cell>
          <cell r="AR1377">
            <v>13.75</v>
          </cell>
        </row>
        <row r="1378">
          <cell r="C1378" t="str">
            <v>AMUNDIPEA</v>
          </cell>
          <cell r="I1378" t="str">
            <v/>
          </cell>
          <cell r="L1378">
            <v>43935</v>
          </cell>
          <cell r="AM1378">
            <v>1</v>
          </cell>
          <cell r="AP1378">
            <v>0.86990000000000001</v>
          </cell>
          <cell r="AR1378">
            <v>24.92</v>
          </cell>
        </row>
        <row r="1379">
          <cell r="C1379" t="str">
            <v>AMUNDIPEA</v>
          </cell>
          <cell r="I1379" t="str">
            <v/>
          </cell>
          <cell r="L1379">
            <v>43935</v>
          </cell>
          <cell r="AM1379">
            <v>0</v>
          </cell>
          <cell r="AP1379">
            <v>1</v>
          </cell>
          <cell r="AR1379">
            <v>13.86</v>
          </cell>
        </row>
        <row r="1380">
          <cell r="C1380" t="str">
            <v>LF-UKIF</v>
          </cell>
          <cell r="I1380" t="str">
            <v/>
          </cell>
          <cell r="L1380">
            <v>43935</v>
          </cell>
          <cell r="AM1380">
            <v>7.24</v>
          </cell>
          <cell r="AP1380">
            <v>0.87280000000000002</v>
          </cell>
          <cell r="AR1380">
            <v>1.1599999999999999</v>
          </cell>
        </row>
        <row r="1381">
          <cell r="C1381" t="str">
            <v>MEEIF</v>
          </cell>
          <cell r="I1381" t="str">
            <v/>
          </cell>
          <cell r="L1381">
            <v>43935</v>
          </cell>
          <cell r="AM1381">
            <v>579.79</v>
          </cell>
          <cell r="AP1381">
            <v>0.87280000000000002</v>
          </cell>
          <cell r="AR1381">
            <v>92.78</v>
          </cell>
        </row>
        <row r="1382">
          <cell r="C1382" t="str">
            <v>LF-UKIF</v>
          </cell>
          <cell r="I1382" t="str">
            <v/>
          </cell>
          <cell r="L1382">
            <v>43935</v>
          </cell>
          <cell r="AM1382">
            <v>14.61</v>
          </cell>
          <cell r="AP1382">
            <v>0.87280000000000002</v>
          </cell>
          <cell r="AR1382">
            <v>1.67</v>
          </cell>
        </row>
        <row r="1383">
          <cell r="C1383" t="str">
            <v>MEEIF</v>
          </cell>
          <cell r="I1383" t="str">
            <v/>
          </cell>
          <cell r="L1383">
            <v>43935</v>
          </cell>
          <cell r="AM1383">
            <v>1169.99</v>
          </cell>
          <cell r="AP1383">
            <v>0.87280000000000002</v>
          </cell>
          <cell r="AR1383">
            <v>133.93</v>
          </cell>
        </row>
        <row r="1384">
          <cell r="C1384" t="str">
            <v>MEEIF</v>
          </cell>
          <cell r="I1384" t="str">
            <v/>
          </cell>
          <cell r="L1384">
            <v>43936</v>
          </cell>
          <cell r="AM1384">
            <v>2024.46</v>
          </cell>
          <cell r="AP1384">
            <v>0.87209999999999999</v>
          </cell>
          <cell r="AR1384">
            <v>324.63</v>
          </cell>
        </row>
        <row r="1385">
          <cell r="C1385" t="str">
            <v>AMUNDIPEA</v>
          </cell>
          <cell r="I1385" t="str">
            <v/>
          </cell>
          <cell r="L1385">
            <v>43936</v>
          </cell>
          <cell r="AM1385">
            <v>0</v>
          </cell>
          <cell r="AP1385">
            <v>11.4863</v>
          </cell>
          <cell r="AR1385">
            <v>126.98</v>
          </cell>
        </row>
        <row r="1386">
          <cell r="C1386" t="str">
            <v>LF-UKIF</v>
          </cell>
          <cell r="I1386" t="str">
            <v/>
          </cell>
          <cell r="L1386">
            <v>43936</v>
          </cell>
          <cell r="AM1386">
            <v>110.33</v>
          </cell>
          <cell r="AP1386">
            <v>0.87209999999999999</v>
          </cell>
          <cell r="AR1386">
            <v>17.54</v>
          </cell>
        </row>
        <row r="1387">
          <cell r="C1387" t="str">
            <v>MEEIF</v>
          </cell>
          <cell r="I1387" t="str">
            <v/>
          </cell>
          <cell r="L1387">
            <v>43936</v>
          </cell>
          <cell r="AM1387">
            <v>2734.16</v>
          </cell>
          <cell r="AP1387">
            <v>0.87209999999999999</v>
          </cell>
          <cell r="AR1387">
            <v>438.48</v>
          </cell>
        </row>
        <row r="1388">
          <cell r="C1388" t="str">
            <v>LF-UKIF</v>
          </cell>
          <cell r="I1388" t="str">
            <v/>
          </cell>
          <cell r="L1388">
            <v>43937</v>
          </cell>
          <cell r="AM1388">
            <v>86.62</v>
          </cell>
          <cell r="AP1388">
            <v>0.87209999999999999</v>
          </cell>
          <cell r="AR1388">
            <v>13.74</v>
          </cell>
        </row>
        <row r="1389">
          <cell r="C1389" t="str">
            <v>MEEIF</v>
          </cell>
          <cell r="I1389" t="str">
            <v/>
          </cell>
          <cell r="L1389">
            <v>43937</v>
          </cell>
          <cell r="AM1389">
            <v>6850.5</v>
          </cell>
          <cell r="AP1389">
            <v>0.87209999999999999</v>
          </cell>
          <cell r="AR1389">
            <v>1098.75</v>
          </cell>
        </row>
        <row r="1390">
          <cell r="C1390" t="str">
            <v>KEVA</v>
          </cell>
          <cell r="I1390" t="str">
            <v/>
          </cell>
          <cell r="L1390">
            <v>43937</v>
          </cell>
          <cell r="AM1390">
            <v>0</v>
          </cell>
          <cell r="AP1390">
            <v>1</v>
          </cell>
          <cell r="AR1390">
            <v>133.30000000000001</v>
          </cell>
        </row>
        <row r="1391">
          <cell r="C1391" t="str">
            <v>ERAFP</v>
          </cell>
          <cell r="I1391" t="str">
            <v/>
          </cell>
          <cell r="L1391">
            <v>43937</v>
          </cell>
          <cell r="AM1391">
            <v>3962.72</v>
          </cell>
          <cell r="AP1391">
            <v>0.87209999999999999</v>
          </cell>
          <cell r="AR1391">
            <v>181.67</v>
          </cell>
        </row>
        <row r="1392">
          <cell r="C1392" t="str">
            <v>ERAFP</v>
          </cell>
          <cell r="I1392" t="str">
            <v/>
          </cell>
          <cell r="L1392">
            <v>43937</v>
          </cell>
          <cell r="AM1392">
            <v>0</v>
          </cell>
          <cell r="AP1392">
            <v>1</v>
          </cell>
          <cell r="AR1392">
            <v>183.08</v>
          </cell>
        </row>
        <row r="1393">
          <cell r="C1393" t="str">
            <v>MESCF</v>
          </cell>
          <cell r="I1393" t="str">
            <v/>
          </cell>
          <cell r="L1393">
            <v>43937</v>
          </cell>
          <cell r="AM1393">
            <v>0</v>
          </cell>
          <cell r="AP1393">
            <v>1</v>
          </cell>
          <cell r="AR1393">
            <v>915.38</v>
          </cell>
        </row>
        <row r="1394">
          <cell r="C1394" t="str">
            <v>MESCT</v>
          </cell>
          <cell r="I1394" t="str">
            <v/>
          </cell>
          <cell r="L1394">
            <v>43937</v>
          </cell>
          <cell r="AM1394">
            <v>0</v>
          </cell>
          <cell r="AP1394">
            <v>1</v>
          </cell>
          <cell r="AR1394">
            <v>457.69</v>
          </cell>
        </row>
        <row r="1395">
          <cell r="C1395" t="str">
            <v>ERAFP</v>
          </cell>
          <cell r="I1395" t="str">
            <v/>
          </cell>
          <cell r="L1395">
            <v>43937</v>
          </cell>
          <cell r="AM1395">
            <v>0</v>
          </cell>
          <cell r="AP1395">
            <v>1</v>
          </cell>
          <cell r="AR1395">
            <v>150.12</v>
          </cell>
        </row>
        <row r="1396">
          <cell r="C1396" t="str">
            <v>ERAFP</v>
          </cell>
          <cell r="I1396" t="str">
            <v/>
          </cell>
          <cell r="L1396">
            <v>43937</v>
          </cell>
          <cell r="AM1396">
            <v>0</v>
          </cell>
          <cell r="AP1396">
            <v>7.4611000000000001</v>
          </cell>
          <cell r="AR1396">
            <v>121.77</v>
          </cell>
        </row>
        <row r="1397">
          <cell r="C1397" t="str">
            <v>ERAFP</v>
          </cell>
          <cell r="I1397" t="str">
            <v/>
          </cell>
          <cell r="L1397">
            <v>43937</v>
          </cell>
          <cell r="AM1397">
            <v>0</v>
          </cell>
          <cell r="AP1397">
            <v>10.896800000000001</v>
          </cell>
          <cell r="AR1397">
            <v>155.54</v>
          </cell>
        </row>
        <row r="1398">
          <cell r="C1398" t="str">
            <v>ERAFP</v>
          </cell>
          <cell r="I1398" t="str">
            <v/>
          </cell>
          <cell r="L1398">
            <v>43937</v>
          </cell>
          <cell r="AM1398">
            <v>1.25</v>
          </cell>
          <cell r="AP1398">
            <v>1</v>
          </cell>
          <cell r="AR1398">
            <v>175.26</v>
          </cell>
        </row>
        <row r="1399">
          <cell r="C1399" t="str">
            <v>ERAFP</v>
          </cell>
          <cell r="I1399" t="str">
            <v/>
          </cell>
          <cell r="L1399">
            <v>43937</v>
          </cell>
          <cell r="AM1399">
            <v>0</v>
          </cell>
          <cell r="AP1399">
            <v>1</v>
          </cell>
          <cell r="AR1399">
            <v>27.96</v>
          </cell>
        </row>
        <row r="1400">
          <cell r="C1400" t="str">
            <v>MESCF</v>
          </cell>
          <cell r="I1400" t="str">
            <v/>
          </cell>
          <cell r="L1400">
            <v>43937</v>
          </cell>
          <cell r="AM1400">
            <v>0</v>
          </cell>
          <cell r="AP1400">
            <v>1</v>
          </cell>
          <cell r="AR1400">
            <v>111.9</v>
          </cell>
        </row>
        <row r="1401">
          <cell r="C1401" t="str">
            <v>ERAFP</v>
          </cell>
          <cell r="I1401" t="str">
            <v/>
          </cell>
          <cell r="L1401">
            <v>43937</v>
          </cell>
          <cell r="AM1401">
            <v>0</v>
          </cell>
          <cell r="AP1401">
            <v>0.87209999999999999</v>
          </cell>
          <cell r="AR1401">
            <v>177.65</v>
          </cell>
        </row>
        <row r="1402">
          <cell r="C1402" t="str">
            <v>MESCF</v>
          </cell>
          <cell r="I1402" t="str">
            <v/>
          </cell>
          <cell r="L1402">
            <v>43937</v>
          </cell>
          <cell r="AM1402">
            <v>6095.94</v>
          </cell>
          <cell r="AP1402">
            <v>0.87209999999999999</v>
          </cell>
          <cell r="AR1402">
            <v>977.7</v>
          </cell>
        </row>
        <row r="1403">
          <cell r="C1403" t="str">
            <v>ERAFP</v>
          </cell>
          <cell r="I1403" t="str">
            <v/>
          </cell>
          <cell r="L1403">
            <v>43937</v>
          </cell>
          <cell r="AM1403">
            <v>0</v>
          </cell>
          <cell r="AP1403">
            <v>10.896800000000001</v>
          </cell>
          <cell r="AR1403">
            <v>19.54</v>
          </cell>
        </row>
        <row r="1404">
          <cell r="C1404" t="str">
            <v>MESCF</v>
          </cell>
          <cell r="I1404" t="str">
            <v/>
          </cell>
          <cell r="L1404">
            <v>43937</v>
          </cell>
          <cell r="AM1404">
            <v>0</v>
          </cell>
          <cell r="AP1404">
            <v>10.896800000000001</v>
          </cell>
          <cell r="AR1404">
            <v>37.61</v>
          </cell>
        </row>
        <row r="1405">
          <cell r="C1405" t="str">
            <v>MESCT</v>
          </cell>
          <cell r="I1405" t="str">
            <v/>
          </cell>
          <cell r="L1405">
            <v>43937</v>
          </cell>
          <cell r="AM1405">
            <v>0</v>
          </cell>
          <cell r="AP1405">
            <v>10.896800000000001</v>
          </cell>
          <cell r="AR1405">
            <v>7.86</v>
          </cell>
        </row>
        <row r="1406">
          <cell r="C1406" t="str">
            <v>SAUL1311</v>
          </cell>
          <cell r="I1406" t="str">
            <v/>
          </cell>
          <cell r="L1406">
            <v>43937</v>
          </cell>
          <cell r="AM1406">
            <v>0</v>
          </cell>
          <cell r="AP1406">
            <v>10.896800000000001</v>
          </cell>
          <cell r="AR1406">
            <v>5.33</v>
          </cell>
        </row>
        <row r="1407">
          <cell r="C1407" t="str">
            <v>MESCT</v>
          </cell>
          <cell r="I1407" t="str">
            <v/>
          </cell>
          <cell r="L1407">
            <v>43937</v>
          </cell>
          <cell r="AM1407">
            <v>52.18</v>
          </cell>
          <cell r="AP1407">
            <v>1</v>
          </cell>
          <cell r="AR1407">
            <v>36.53</v>
          </cell>
        </row>
        <row r="1408">
          <cell r="C1408" t="str">
            <v>ERAFP</v>
          </cell>
          <cell r="I1408" t="str">
            <v/>
          </cell>
          <cell r="L1408">
            <v>43937</v>
          </cell>
          <cell r="AM1408">
            <v>0</v>
          </cell>
          <cell r="AP1408">
            <v>1</v>
          </cell>
          <cell r="AR1408">
            <v>166.26</v>
          </cell>
        </row>
        <row r="1409">
          <cell r="C1409" t="str">
            <v>MESCF</v>
          </cell>
          <cell r="I1409" t="str">
            <v/>
          </cell>
          <cell r="L1409">
            <v>43937</v>
          </cell>
          <cell r="AM1409">
            <v>0</v>
          </cell>
          <cell r="AP1409">
            <v>1</v>
          </cell>
          <cell r="AR1409">
            <v>278.62</v>
          </cell>
        </row>
        <row r="1410">
          <cell r="C1410" t="str">
            <v>MESCF</v>
          </cell>
          <cell r="I1410" t="str">
            <v/>
          </cell>
          <cell r="L1410">
            <v>43937</v>
          </cell>
          <cell r="AM1410">
            <v>3276.84</v>
          </cell>
          <cell r="AP1410">
            <v>0.87209999999999999</v>
          </cell>
          <cell r="AR1410">
            <v>375.6</v>
          </cell>
        </row>
        <row r="1411">
          <cell r="C1411" t="str">
            <v>MEEIF</v>
          </cell>
          <cell r="I1411" t="str">
            <v/>
          </cell>
          <cell r="L1411">
            <v>43938</v>
          </cell>
          <cell r="AM1411">
            <v>0</v>
          </cell>
          <cell r="AP1411">
            <v>0.87070000000000003</v>
          </cell>
          <cell r="AR1411">
            <v>0</v>
          </cell>
        </row>
        <row r="1412">
          <cell r="C1412" t="str">
            <v>ERAFP</v>
          </cell>
          <cell r="I1412" t="str">
            <v/>
          </cell>
          <cell r="L1412">
            <v>43938</v>
          </cell>
          <cell r="AM1412">
            <v>0</v>
          </cell>
          <cell r="AP1412">
            <v>10.868600000000001</v>
          </cell>
          <cell r="AR1412">
            <v>422.08</v>
          </cell>
        </row>
        <row r="1413">
          <cell r="C1413" t="str">
            <v>MESCF</v>
          </cell>
          <cell r="I1413" t="str">
            <v/>
          </cell>
          <cell r="L1413">
            <v>43938</v>
          </cell>
          <cell r="AM1413">
            <v>0</v>
          </cell>
          <cell r="AP1413">
            <v>10.868600000000001</v>
          </cell>
          <cell r="AR1413">
            <v>812.43</v>
          </cell>
        </row>
        <row r="1414">
          <cell r="C1414" t="str">
            <v>MESCT</v>
          </cell>
          <cell r="I1414" t="str">
            <v/>
          </cell>
          <cell r="L1414">
            <v>43938</v>
          </cell>
          <cell r="AM1414">
            <v>0</v>
          </cell>
          <cell r="AP1414">
            <v>10.868600000000001</v>
          </cell>
          <cell r="AR1414">
            <v>169.87</v>
          </cell>
        </row>
        <row r="1415">
          <cell r="C1415" t="str">
            <v>SAUL1311</v>
          </cell>
          <cell r="I1415" t="str">
            <v/>
          </cell>
          <cell r="L1415">
            <v>43938</v>
          </cell>
          <cell r="AM1415">
            <v>0</v>
          </cell>
          <cell r="AP1415">
            <v>10.868600000000001</v>
          </cell>
          <cell r="AR1415">
            <v>115.11</v>
          </cell>
        </row>
        <row r="1416">
          <cell r="C1416" t="str">
            <v>MESCT</v>
          </cell>
          <cell r="I1416" t="str">
            <v/>
          </cell>
          <cell r="L1416">
            <v>43938</v>
          </cell>
          <cell r="AM1416">
            <v>67.23</v>
          </cell>
          <cell r="AP1416">
            <v>1</v>
          </cell>
          <cell r="AR1416">
            <v>47.06</v>
          </cell>
        </row>
        <row r="1417">
          <cell r="C1417" t="str">
            <v>MESCF</v>
          </cell>
          <cell r="I1417" t="str">
            <v/>
          </cell>
          <cell r="L1417">
            <v>43938</v>
          </cell>
          <cell r="AM1417">
            <v>0</v>
          </cell>
          <cell r="AP1417">
            <v>1</v>
          </cell>
          <cell r="AR1417">
            <v>1033.47</v>
          </cell>
        </row>
        <row r="1418">
          <cell r="C1418" t="str">
            <v>MESCF</v>
          </cell>
          <cell r="I1418" t="str">
            <v/>
          </cell>
          <cell r="L1418">
            <v>43938</v>
          </cell>
          <cell r="AM1418">
            <v>0</v>
          </cell>
          <cell r="AP1418">
            <v>1</v>
          </cell>
          <cell r="AR1418">
            <v>2985.87</v>
          </cell>
        </row>
        <row r="1419">
          <cell r="C1419" t="str">
            <v>MESCT</v>
          </cell>
          <cell r="I1419" t="str">
            <v/>
          </cell>
          <cell r="L1419">
            <v>43938</v>
          </cell>
          <cell r="AM1419">
            <v>0</v>
          </cell>
          <cell r="AP1419">
            <v>1</v>
          </cell>
          <cell r="AR1419">
            <v>995.29</v>
          </cell>
        </row>
        <row r="1420">
          <cell r="C1420" t="str">
            <v>MESCF</v>
          </cell>
          <cell r="I1420" t="str">
            <v/>
          </cell>
          <cell r="L1420">
            <v>43938</v>
          </cell>
          <cell r="AM1420">
            <v>0</v>
          </cell>
          <cell r="AP1420">
            <v>10.868600000000001</v>
          </cell>
          <cell r="AR1420">
            <v>512.91999999999996</v>
          </cell>
        </row>
        <row r="1421">
          <cell r="C1421" t="str">
            <v>MESCF</v>
          </cell>
          <cell r="I1421" t="str">
            <v/>
          </cell>
          <cell r="L1421">
            <v>43938</v>
          </cell>
          <cell r="AM1421">
            <v>0</v>
          </cell>
          <cell r="AP1421">
            <v>10.868600000000001</v>
          </cell>
          <cell r="AR1421">
            <v>152.99</v>
          </cell>
        </row>
        <row r="1422">
          <cell r="C1422" t="str">
            <v>MESCT</v>
          </cell>
          <cell r="I1422" t="str">
            <v/>
          </cell>
          <cell r="L1422">
            <v>43938</v>
          </cell>
          <cell r="AM1422">
            <v>0</v>
          </cell>
          <cell r="AP1422">
            <v>10.868600000000001</v>
          </cell>
          <cell r="AR1422">
            <v>152.99</v>
          </cell>
        </row>
        <row r="1423">
          <cell r="C1423" t="str">
            <v>MESCT</v>
          </cell>
          <cell r="I1423" t="str">
            <v/>
          </cell>
          <cell r="L1423">
            <v>43938</v>
          </cell>
          <cell r="AM1423">
            <v>0</v>
          </cell>
          <cell r="AP1423">
            <v>10.868600000000001</v>
          </cell>
          <cell r="AR1423">
            <v>186.34</v>
          </cell>
        </row>
        <row r="1424">
          <cell r="C1424" t="str">
            <v>MESCT</v>
          </cell>
          <cell r="I1424" t="str">
            <v/>
          </cell>
          <cell r="L1424">
            <v>43938</v>
          </cell>
          <cell r="AM1424">
            <v>97.42</v>
          </cell>
          <cell r="AP1424">
            <v>1</v>
          </cell>
          <cell r="AR1424">
            <v>68.19</v>
          </cell>
        </row>
        <row r="1425">
          <cell r="C1425" t="str">
            <v>MEEIF</v>
          </cell>
          <cell r="I1425" t="str">
            <v/>
          </cell>
          <cell r="L1425">
            <v>43938</v>
          </cell>
          <cell r="AM1425">
            <v>990.43</v>
          </cell>
          <cell r="AP1425">
            <v>0.87070000000000003</v>
          </cell>
          <cell r="AR1425">
            <v>158.97999999999999</v>
          </cell>
        </row>
        <row r="1426">
          <cell r="C1426" t="str">
            <v>MESCT</v>
          </cell>
          <cell r="I1426" t="str">
            <v/>
          </cell>
          <cell r="L1426">
            <v>43938</v>
          </cell>
          <cell r="AM1426">
            <v>246.5</v>
          </cell>
          <cell r="AP1426">
            <v>1</v>
          </cell>
          <cell r="AR1426">
            <v>123.25</v>
          </cell>
        </row>
        <row r="1427">
          <cell r="C1427" t="str">
            <v>BWF</v>
          </cell>
          <cell r="I1427" t="str">
            <v/>
          </cell>
          <cell r="L1427">
            <v>43941</v>
          </cell>
          <cell r="AM1427">
            <v>0</v>
          </cell>
          <cell r="AP1427">
            <v>1.7024999999999999</v>
          </cell>
          <cell r="AR1427">
            <v>1017.74</v>
          </cell>
        </row>
        <row r="1428">
          <cell r="C1428" t="str">
            <v>LF-BWF</v>
          </cell>
          <cell r="I1428" t="str">
            <v/>
          </cell>
          <cell r="L1428">
            <v>43941</v>
          </cell>
          <cell r="AM1428">
            <v>0</v>
          </cell>
          <cell r="AP1428">
            <v>1.7024999999999999</v>
          </cell>
          <cell r="AR1428">
            <v>44.9</v>
          </cell>
        </row>
        <row r="1429">
          <cell r="C1429" t="str">
            <v>LF-UKIF</v>
          </cell>
          <cell r="I1429" t="str">
            <v/>
          </cell>
          <cell r="L1429">
            <v>43941</v>
          </cell>
          <cell r="AM1429">
            <v>150.88</v>
          </cell>
          <cell r="AP1429">
            <v>0.87270000000000003</v>
          </cell>
          <cell r="AR1429">
            <v>6.86</v>
          </cell>
        </row>
        <row r="1430">
          <cell r="C1430" t="str">
            <v>LF-UKIF</v>
          </cell>
          <cell r="I1430" t="str">
            <v/>
          </cell>
          <cell r="L1430">
            <v>43941</v>
          </cell>
          <cell r="AM1430">
            <v>113.2</v>
          </cell>
          <cell r="AP1430">
            <v>0.87270000000000003</v>
          </cell>
          <cell r="AR1430">
            <v>5.15</v>
          </cell>
        </row>
        <row r="1431">
          <cell r="C1431" t="str">
            <v>LF-UKIF</v>
          </cell>
          <cell r="I1431" t="str">
            <v/>
          </cell>
          <cell r="L1431">
            <v>43941</v>
          </cell>
          <cell r="AM1431">
            <v>236.75</v>
          </cell>
          <cell r="AP1431">
            <v>0.87270000000000003</v>
          </cell>
          <cell r="AR1431">
            <v>10.81</v>
          </cell>
        </row>
        <row r="1432">
          <cell r="C1432" t="str">
            <v>LF-UKIF</v>
          </cell>
          <cell r="I1432" t="str">
            <v/>
          </cell>
          <cell r="L1432">
            <v>43941</v>
          </cell>
          <cell r="AM1432">
            <v>114.99</v>
          </cell>
          <cell r="AP1432">
            <v>0.87270000000000003</v>
          </cell>
          <cell r="AR1432">
            <v>5.23</v>
          </cell>
        </row>
        <row r="1433">
          <cell r="C1433" t="str">
            <v>LF-UKIF</v>
          </cell>
          <cell r="I1433" t="str">
            <v/>
          </cell>
          <cell r="L1433">
            <v>43941</v>
          </cell>
          <cell r="AM1433">
            <v>12.1</v>
          </cell>
          <cell r="AP1433">
            <v>0.87270000000000003</v>
          </cell>
          <cell r="AR1433">
            <v>0.55000000000000004</v>
          </cell>
        </row>
        <row r="1434">
          <cell r="C1434" t="str">
            <v>LF-UKIF</v>
          </cell>
          <cell r="I1434" t="str">
            <v/>
          </cell>
          <cell r="L1434">
            <v>43941</v>
          </cell>
          <cell r="AM1434">
            <v>197.61</v>
          </cell>
          <cell r="AP1434">
            <v>0.87270000000000003</v>
          </cell>
          <cell r="AR1434">
            <v>9.01</v>
          </cell>
        </row>
        <row r="1435">
          <cell r="C1435" t="str">
            <v>LF-UKIF</v>
          </cell>
          <cell r="I1435" t="str">
            <v/>
          </cell>
          <cell r="L1435">
            <v>43941</v>
          </cell>
          <cell r="AM1435">
            <v>77.599999999999994</v>
          </cell>
          <cell r="AP1435">
            <v>0.87270000000000003</v>
          </cell>
          <cell r="AR1435">
            <v>3.51</v>
          </cell>
        </row>
        <row r="1436">
          <cell r="C1436" t="str">
            <v>LF-UKIF</v>
          </cell>
          <cell r="I1436" t="str">
            <v/>
          </cell>
          <cell r="L1436">
            <v>43941</v>
          </cell>
          <cell r="AM1436">
            <v>213.69</v>
          </cell>
          <cell r="AP1436">
            <v>0.87270000000000003</v>
          </cell>
          <cell r="AR1436">
            <v>9.75</v>
          </cell>
        </row>
        <row r="1437">
          <cell r="C1437" t="str">
            <v>LF-UKIF</v>
          </cell>
          <cell r="I1437" t="str">
            <v/>
          </cell>
          <cell r="L1437">
            <v>43941</v>
          </cell>
          <cell r="AM1437">
            <v>133.80000000000001</v>
          </cell>
          <cell r="AP1437">
            <v>0.87270000000000003</v>
          </cell>
          <cell r="AR1437">
            <v>6.08</v>
          </cell>
        </row>
        <row r="1438">
          <cell r="C1438" t="str">
            <v>LF-UKIF</v>
          </cell>
          <cell r="I1438" t="str">
            <v/>
          </cell>
          <cell r="L1438">
            <v>43941</v>
          </cell>
          <cell r="AM1438">
            <v>176.35</v>
          </cell>
          <cell r="AP1438">
            <v>0.87270000000000003</v>
          </cell>
          <cell r="AR1438">
            <v>8.0299999999999994</v>
          </cell>
        </row>
        <row r="1439">
          <cell r="C1439" t="str">
            <v>LF-UKIF</v>
          </cell>
          <cell r="I1439" t="str">
            <v/>
          </cell>
          <cell r="L1439">
            <v>43941</v>
          </cell>
          <cell r="AM1439">
            <v>75.33</v>
          </cell>
          <cell r="AP1439">
            <v>0.87270000000000003</v>
          </cell>
          <cell r="AR1439">
            <v>3.4</v>
          </cell>
        </row>
        <row r="1440">
          <cell r="C1440" t="str">
            <v>LF-UKIF</v>
          </cell>
          <cell r="I1440" t="str">
            <v/>
          </cell>
          <cell r="L1440">
            <v>43941</v>
          </cell>
          <cell r="AM1440">
            <v>211.1</v>
          </cell>
          <cell r="AP1440">
            <v>0.87270000000000003</v>
          </cell>
          <cell r="AR1440">
            <v>9.6300000000000008</v>
          </cell>
        </row>
        <row r="1441">
          <cell r="C1441" t="str">
            <v>LF-UKIF</v>
          </cell>
          <cell r="I1441" t="str">
            <v/>
          </cell>
          <cell r="L1441">
            <v>43941</v>
          </cell>
          <cell r="AM1441">
            <v>91.3</v>
          </cell>
          <cell r="AP1441">
            <v>0.87270000000000003</v>
          </cell>
          <cell r="AR1441">
            <v>4.1399999999999997</v>
          </cell>
        </row>
        <row r="1442">
          <cell r="C1442" t="str">
            <v>LF-UKIF</v>
          </cell>
          <cell r="I1442" t="str">
            <v/>
          </cell>
          <cell r="L1442">
            <v>43941</v>
          </cell>
          <cell r="AM1442">
            <v>69.47</v>
          </cell>
          <cell r="AP1442">
            <v>0.87270000000000003</v>
          </cell>
          <cell r="AR1442">
            <v>3.14</v>
          </cell>
        </row>
        <row r="1443">
          <cell r="C1443" t="str">
            <v>LF-UKIF</v>
          </cell>
          <cell r="I1443" t="str">
            <v/>
          </cell>
          <cell r="L1443">
            <v>43941</v>
          </cell>
          <cell r="AM1443">
            <v>91.88</v>
          </cell>
          <cell r="AP1443">
            <v>0.87270000000000003</v>
          </cell>
          <cell r="AR1443">
            <v>4.16</v>
          </cell>
        </row>
        <row r="1444">
          <cell r="C1444" t="str">
            <v>LF-UKIF</v>
          </cell>
          <cell r="I1444" t="str">
            <v/>
          </cell>
          <cell r="L1444">
            <v>43941</v>
          </cell>
          <cell r="AM1444">
            <v>79.62</v>
          </cell>
          <cell r="AP1444">
            <v>0.87270000000000003</v>
          </cell>
          <cell r="AR1444">
            <v>3.6</v>
          </cell>
        </row>
        <row r="1445">
          <cell r="C1445" t="str">
            <v>LF-UKIF</v>
          </cell>
          <cell r="I1445" t="str">
            <v/>
          </cell>
          <cell r="L1445">
            <v>43941</v>
          </cell>
          <cell r="AM1445">
            <v>138.9</v>
          </cell>
          <cell r="AP1445">
            <v>0.87270000000000003</v>
          </cell>
          <cell r="AR1445">
            <v>6.31</v>
          </cell>
        </row>
        <row r="1446">
          <cell r="C1446" t="str">
            <v>LF-UKIF</v>
          </cell>
          <cell r="I1446" t="str">
            <v/>
          </cell>
          <cell r="L1446">
            <v>43941</v>
          </cell>
          <cell r="AM1446">
            <v>158.58000000000001</v>
          </cell>
          <cell r="AP1446">
            <v>0.87270000000000003</v>
          </cell>
          <cell r="AR1446">
            <v>7.22</v>
          </cell>
        </row>
        <row r="1447">
          <cell r="C1447" t="str">
            <v>MSF</v>
          </cell>
          <cell r="I1447" t="str">
            <v/>
          </cell>
          <cell r="L1447">
            <v>43941</v>
          </cell>
          <cell r="AM1447">
            <v>0</v>
          </cell>
          <cell r="AP1447">
            <v>1</v>
          </cell>
          <cell r="AR1447">
            <v>10.15</v>
          </cell>
        </row>
        <row r="1448">
          <cell r="C1448" t="str">
            <v>MSF</v>
          </cell>
          <cell r="I1448" t="str">
            <v/>
          </cell>
          <cell r="L1448">
            <v>43941</v>
          </cell>
          <cell r="AM1448">
            <v>0</v>
          </cell>
          <cell r="AP1448">
            <v>1</v>
          </cell>
          <cell r="AR1448">
            <v>7.83</v>
          </cell>
        </row>
        <row r="1449">
          <cell r="C1449" t="str">
            <v>MSF</v>
          </cell>
          <cell r="I1449" t="str">
            <v/>
          </cell>
          <cell r="L1449">
            <v>43941</v>
          </cell>
          <cell r="AM1449">
            <v>0</v>
          </cell>
          <cell r="AP1449">
            <v>1</v>
          </cell>
          <cell r="AR1449">
            <v>4.76</v>
          </cell>
        </row>
        <row r="1450">
          <cell r="C1450" t="str">
            <v>MEMCF</v>
          </cell>
          <cell r="I1450" t="str">
            <v/>
          </cell>
          <cell r="L1450">
            <v>43941</v>
          </cell>
          <cell r="AM1450">
            <v>1</v>
          </cell>
          <cell r="AP1450">
            <v>0.87270000000000003</v>
          </cell>
          <cell r="AR1450">
            <v>243.4</v>
          </cell>
        </row>
        <row r="1451">
          <cell r="C1451" t="str">
            <v>MEMCF</v>
          </cell>
          <cell r="I1451" t="str">
            <v/>
          </cell>
          <cell r="L1451">
            <v>43941</v>
          </cell>
          <cell r="AM1451">
            <v>2727.51</v>
          </cell>
          <cell r="AP1451">
            <v>0.87270000000000003</v>
          </cell>
          <cell r="AR1451">
            <v>124.95</v>
          </cell>
        </row>
        <row r="1452">
          <cell r="C1452" t="str">
            <v>MEMCF</v>
          </cell>
          <cell r="I1452" t="str">
            <v/>
          </cell>
          <cell r="L1452">
            <v>43941</v>
          </cell>
          <cell r="AM1452">
            <v>1660.75</v>
          </cell>
          <cell r="AP1452">
            <v>1</v>
          </cell>
          <cell r="AR1452">
            <v>110.72</v>
          </cell>
        </row>
        <row r="1453">
          <cell r="C1453" t="str">
            <v>MESCF</v>
          </cell>
          <cell r="I1453" t="str">
            <v/>
          </cell>
          <cell r="L1453">
            <v>43941</v>
          </cell>
          <cell r="AM1453">
            <v>0</v>
          </cell>
          <cell r="AP1453">
            <v>10.8787</v>
          </cell>
          <cell r="AR1453">
            <v>46.04</v>
          </cell>
        </row>
        <row r="1454">
          <cell r="C1454" t="str">
            <v>MESCT</v>
          </cell>
          <cell r="I1454" t="str">
            <v/>
          </cell>
          <cell r="L1454">
            <v>43941</v>
          </cell>
          <cell r="AM1454">
            <v>72.05</v>
          </cell>
          <cell r="AP1454">
            <v>1</v>
          </cell>
          <cell r="AR1454">
            <v>50.44</v>
          </cell>
        </row>
        <row r="1455">
          <cell r="C1455" t="str">
            <v>MESCT</v>
          </cell>
          <cell r="I1455" t="str">
            <v/>
          </cell>
          <cell r="L1455">
            <v>43941</v>
          </cell>
          <cell r="AM1455">
            <v>108.73</v>
          </cell>
          <cell r="AP1455">
            <v>1</v>
          </cell>
          <cell r="AR1455">
            <v>21.75</v>
          </cell>
        </row>
        <row r="1456">
          <cell r="C1456" t="str">
            <v>LF-UKIF</v>
          </cell>
          <cell r="I1456" t="str">
            <v/>
          </cell>
          <cell r="L1456">
            <v>43941</v>
          </cell>
          <cell r="AM1456">
            <v>521.84</v>
          </cell>
          <cell r="AP1456">
            <v>0.87270000000000003</v>
          </cell>
          <cell r="AR1456">
            <v>0</v>
          </cell>
        </row>
        <row r="1457">
          <cell r="C1457" t="str">
            <v>MEMCF</v>
          </cell>
          <cell r="I1457" t="str">
            <v/>
          </cell>
          <cell r="L1457">
            <v>43941</v>
          </cell>
          <cell r="AM1457">
            <v>1</v>
          </cell>
          <cell r="AP1457">
            <v>0.87270000000000003</v>
          </cell>
          <cell r="AR1457">
            <v>0</v>
          </cell>
        </row>
        <row r="1458">
          <cell r="C1458" t="str">
            <v>MESCT</v>
          </cell>
          <cell r="I1458" t="str">
            <v/>
          </cell>
          <cell r="L1458">
            <v>43941</v>
          </cell>
          <cell r="AM1458">
            <v>230.64</v>
          </cell>
          <cell r="AP1458">
            <v>1</v>
          </cell>
          <cell r="AR1458">
            <v>115.32</v>
          </cell>
        </row>
        <row r="1459">
          <cell r="C1459" t="str">
            <v>ERAFP</v>
          </cell>
          <cell r="I1459" t="str">
            <v/>
          </cell>
          <cell r="L1459">
            <v>43942</v>
          </cell>
          <cell r="AM1459">
            <v>1</v>
          </cell>
          <cell r="AP1459">
            <v>0.8841</v>
          </cell>
          <cell r="AR1459">
            <v>98.55</v>
          </cell>
        </row>
        <row r="1460">
          <cell r="C1460" t="str">
            <v>MUSCIT</v>
          </cell>
          <cell r="I1460" t="str">
            <v/>
          </cell>
          <cell r="L1460">
            <v>43942</v>
          </cell>
          <cell r="AM1460">
            <v>1</v>
          </cell>
          <cell r="AP1460">
            <v>0.8841</v>
          </cell>
          <cell r="AR1460">
            <v>328.5</v>
          </cell>
        </row>
        <row r="1461">
          <cell r="C1461" t="str">
            <v>BWF</v>
          </cell>
          <cell r="I1461" t="str">
            <v/>
          </cell>
          <cell r="L1461">
            <v>43942</v>
          </cell>
          <cell r="AM1461">
            <v>1</v>
          </cell>
          <cell r="AP1461">
            <v>0.8841</v>
          </cell>
          <cell r="AR1461">
            <v>100.45</v>
          </cell>
        </row>
        <row r="1462">
          <cell r="C1462" t="str">
            <v>MUSCIT</v>
          </cell>
          <cell r="I1462" t="str">
            <v/>
          </cell>
          <cell r="L1462">
            <v>43942</v>
          </cell>
          <cell r="AM1462">
            <v>1</v>
          </cell>
          <cell r="AP1462">
            <v>0.8841</v>
          </cell>
          <cell r="AR1462">
            <v>307.27999999999997</v>
          </cell>
        </row>
        <row r="1463">
          <cell r="C1463" t="str">
            <v>MUSCIT</v>
          </cell>
          <cell r="I1463" t="str">
            <v/>
          </cell>
          <cell r="L1463">
            <v>43942</v>
          </cell>
          <cell r="AM1463">
            <v>1</v>
          </cell>
          <cell r="AP1463">
            <v>0.8841</v>
          </cell>
          <cell r="AR1463">
            <v>309.47000000000003</v>
          </cell>
        </row>
        <row r="1464">
          <cell r="C1464" t="str">
            <v>BWF</v>
          </cell>
          <cell r="I1464" t="str">
            <v/>
          </cell>
          <cell r="L1464">
            <v>43942</v>
          </cell>
          <cell r="AM1464">
            <v>0</v>
          </cell>
          <cell r="AP1464">
            <v>1</v>
          </cell>
          <cell r="AR1464">
            <v>1153.96</v>
          </cell>
        </row>
        <row r="1465">
          <cell r="C1465" t="str">
            <v>KEVA</v>
          </cell>
          <cell r="I1465" t="str">
            <v/>
          </cell>
          <cell r="L1465">
            <v>43942</v>
          </cell>
          <cell r="AM1465">
            <v>0</v>
          </cell>
          <cell r="AP1465">
            <v>1</v>
          </cell>
          <cell r="AR1465">
            <v>626.44000000000005</v>
          </cell>
        </row>
        <row r="1466">
          <cell r="C1466" t="str">
            <v>LF-BWF</v>
          </cell>
          <cell r="I1466" t="str">
            <v/>
          </cell>
          <cell r="L1466">
            <v>43942</v>
          </cell>
          <cell r="AM1466">
            <v>0</v>
          </cell>
          <cell r="AP1466">
            <v>1</v>
          </cell>
          <cell r="AR1466">
            <v>41.21</v>
          </cell>
        </row>
        <row r="1467">
          <cell r="C1467" t="str">
            <v>LF-UKIF</v>
          </cell>
          <cell r="I1467" t="str">
            <v/>
          </cell>
          <cell r="L1467">
            <v>43942</v>
          </cell>
          <cell r="AM1467">
            <v>0</v>
          </cell>
          <cell r="AP1467">
            <v>0.8841</v>
          </cell>
          <cell r="AR1467">
            <v>0</v>
          </cell>
        </row>
        <row r="1468">
          <cell r="C1468" t="str">
            <v>MEEIF</v>
          </cell>
          <cell r="I1468" t="str">
            <v/>
          </cell>
          <cell r="L1468">
            <v>43942</v>
          </cell>
          <cell r="AM1468">
            <v>0</v>
          </cell>
          <cell r="AP1468">
            <v>0.8841</v>
          </cell>
          <cell r="AR1468">
            <v>0</v>
          </cell>
        </row>
        <row r="1469">
          <cell r="C1469" t="str">
            <v>MUSCIT</v>
          </cell>
          <cell r="I1469" t="str">
            <v/>
          </cell>
          <cell r="L1469">
            <v>43942</v>
          </cell>
          <cell r="AM1469">
            <v>0</v>
          </cell>
          <cell r="AP1469">
            <v>0.8841</v>
          </cell>
          <cell r="AR1469">
            <v>0</v>
          </cell>
        </row>
        <row r="1470">
          <cell r="C1470" t="str">
            <v>MESCT</v>
          </cell>
          <cell r="I1470" t="str">
            <v/>
          </cell>
          <cell r="L1470">
            <v>43942</v>
          </cell>
          <cell r="AM1470">
            <v>29.82</v>
          </cell>
          <cell r="AP1470">
            <v>1</v>
          </cell>
          <cell r="AR1470">
            <v>20.88</v>
          </cell>
        </row>
        <row r="1471">
          <cell r="C1471" t="str">
            <v>ERAFP</v>
          </cell>
          <cell r="I1471" t="str">
            <v/>
          </cell>
          <cell r="L1471">
            <v>43942</v>
          </cell>
          <cell r="AM1471">
            <v>0</v>
          </cell>
          <cell r="AP1471">
            <v>0.8841</v>
          </cell>
          <cell r="AR1471">
            <v>136.04</v>
          </cell>
        </row>
        <row r="1472">
          <cell r="C1472" t="str">
            <v>ERAFP</v>
          </cell>
          <cell r="I1472" t="str">
            <v/>
          </cell>
          <cell r="L1472">
            <v>43942</v>
          </cell>
          <cell r="AM1472">
            <v>0</v>
          </cell>
          <cell r="AP1472">
            <v>1</v>
          </cell>
          <cell r="AR1472">
            <v>168.6</v>
          </cell>
        </row>
        <row r="1473">
          <cell r="C1473" t="str">
            <v>BWF</v>
          </cell>
          <cell r="I1473" t="str">
            <v/>
          </cell>
          <cell r="L1473">
            <v>43942</v>
          </cell>
          <cell r="AM1473">
            <v>1</v>
          </cell>
          <cell r="AP1473">
            <v>0.8841</v>
          </cell>
          <cell r="AR1473">
            <v>249.74</v>
          </cell>
        </row>
        <row r="1474">
          <cell r="C1474" t="str">
            <v>KEVA</v>
          </cell>
          <cell r="I1474" t="str">
            <v/>
          </cell>
          <cell r="L1474">
            <v>43942</v>
          </cell>
          <cell r="AM1474">
            <v>1</v>
          </cell>
          <cell r="AP1474">
            <v>0.8841</v>
          </cell>
          <cell r="AR1474">
            <v>252.25</v>
          </cell>
        </row>
        <row r="1475">
          <cell r="C1475" t="str">
            <v>BWF</v>
          </cell>
          <cell r="I1475" t="str">
            <v/>
          </cell>
          <cell r="L1475">
            <v>43942</v>
          </cell>
          <cell r="AM1475">
            <v>0</v>
          </cell>
          <cell r="AP1475">
            <v>1.0863</v>
          </cell>
          <cell r="AR1475">
            <v>1062.8599999999999</v>
          </cell>
        </row>
        <row r="1476">
          <cell r="C1476" t="str">
            <v>KEVA</v>
          </cell>
          <cell r="I1476" t="str">
            <v/>
          </cell>
          <cell r="L1476">
            <v>43942</v>
          </cell>
          <cell r="AM1476">
            <v>0</v>
          </cell>
          <cell r="AP1476">
            <v>1.0863</v>
          </cell>
          <cell r="AR1476">
            <v>506.9</v>
          </cell>
        </row>
        <row r="1477">
          <cell r="C1477" t="str">
            <v>LF-BWF</v>
          </cell>
          <cell r="I1477" t="str">
            <v/>
          </cell>
          <cell r="L1477">
            <v>43942</v>
          </cell>
          <cell r="AM1477">
            <v>0</v>
          </cell>
          <cell r="AP1477">
            <v>1.0863</v>
          </cell>
          <cell r="AR1477">
            <v>36.79</v>
          </cell>
        </row>
        <row r="1478">
          <cell r="C1478" t="str">
            <v>LF-GSF</v>
          </cell>
          <cell r="I1478" t="str">
            <v/>
          </cell>
          <cell r="L1478">
            <v>43942</v>
          </cell>
          <cell r="AM1478">
            <v>0</v>
          </cell>
          <cell r="AP1478">
            <v>1.0863</v>
          </cell>
          <cell r="AR1478">
            <v>65.400000000000006</v>
          </cell>
        </row>
        <row r="1479">
          <cell r="C1479" t="str">
            <v>KEVA</v>
          </cell>
          <cell r="I1479" t="str">
            <v/>
          </cell>
          <cell r="L1479">
            <v>43942</v>
          </cell>
          <cell r="AM1479">
            <v>7.13</v>
          </cell>
          <cell r="AP1479">
            <v>1.0863</v>
          </cell>
          <cell r="AR1479">
            <v>207.81</v>
          </cell>
        </row>
        <row r="1480">
          <cell r="C1480" t="str">
            <v>LF-GSF</v>
          </cell>
          <cell r="I1480" t="str">
            <v/>
          </cell>
          <cell r="L1480">
            <v>43943</v>
          </cell>
          <cell r="AM1480">
            <v>0</v>
          </cell>
          <cell r="AP1480">
            <v>1</v>
          </cell>
          <cell r="AR1480">
            <v>5.62</v>
          </cell>
        </row>
        <row r="1481">
          <cell r="C1481" t="str">
            <v>MESCT</v>
          </cell>
          <cell r="I1481" t="str">
            <v/>
          </cell>
          <cell r="L1481">
            <v>43943</v>
          </cell>
          <cell r="AM1481">
            <v>139.54</v>
          </cell>
          <cell r="AP1481">
            <v>1</v>
          </cell>
          <cell r="AR1481">
            <v>97.67</v>
          </cell>
        </row>
        <row r="1482">
          <cell r="C1482" t="str">
            <v>BWF</v>
          </cell>
          <cell r="I1482" t="str">
            <v/>
          </cell>
          <cell r="L1482">
            <v>43943</v>
          </cell>
          <cell r="AM1482">
            <v>1</v>
          </cell>
          <cell r="AP1482">
            <v>0.87819999999999998</v>
          </cell>
          <cell r="AR1482">
            <v>464.58</v>
          </cell>
        </row>
        <row r="1483">
          <cell r="C1483" t="str">
            <v>KEVA</v>
          </cell>
          <cell r="I1483" t="str">
            <v/>
          </cell>
          <cell r="L1483">
            <v>43943</v>
          </cell>
          <cell r="AM1483">
            <v>1</v>
          </cell>
          <cell r="AP1483">
            <v>0.87819999999999998</v>
          </cell>
          <cell r="AR1483">
            <v>469.21</v>
          </cell>
        </row>
        <row r="1484">
          <cell r="C1484" t="str">
            <v>ERAFP</v>
          </cell>
          <cell r="I1484" t="str">
            <v/>
          </cell>
          <cell r="L1484">
            <v>43943</v>
          </cell>
          <cell r="AM1484">
            <v>1</v>
          </cell>
          <cell r="AP1484">
            <v>0.87819999999999998</v>
          </cell>
          <cell r="AR1484">
            <v>108.89</v>
          </cell>
        </row>
        <row r="1485">
          <cell r="C1485" t="str">
            <v>MUSCIT</v>
          </cell>
          <cell r="I1485" t="str">
            <v/>
          </cell>
          <cell r="L1485">
            <v>43943</v>
          </cell>
          <cell r="AM1485">
            <v>1</v>
          </cell>
          <cell r="AP1485">
            <v>0.87819999999999998</v>
          </cell>
          <cell r="AR1485">
            <v>362.97</v>
          </cell>
        </row>
        <row r="1486">
          <cell r="C1486" t="str">
            <v>ERAFP</v>
          </cell>
          <cell r="I1486" t="str">
            <v/>
          </cell>
          <cell r="L1486">
            <v>43943</v>
          </cell>
          <cell r="AM1486">
            <v>1</v>
          </cell>
          <cell r="AP1486">
            <v>0.87819999999999998</v>
          </cell>
          <cell r="AR1486">
            <v>106.11</v>
          </cell>
        </row>
        <row r="1487">
          <cell r="C1487" t="str">
            <v>MUSCIT</v>
          </cell>
          <cell r="I1487" t="str">
            <v/>
          </cell>
          <cell r="L1487">
            <v>43943</v>
          </cell>
          <cell r="AM1487">
            <v>1</v>
          </cell>
          <cell r="AP1487">
            <v>0.87819999999999998</v>
          </cell>
          <cell r="AR1487">
            <v>353.69</v>
          </cell>
        </row>
        <row r="1488">
          <cell r="C1488" t="str">
            <v>LF-GSF</v>
          </cell>
          <cell r="I1488" t="str">
            <v/>
          </cell>
          <cell r="L1488">
            <v>43943</v>
          </cell>
          <cell r="AM1488">
            <v>1.25</v>
          </cell>
          <cell r="AP1488">
            <v>1.0812999999999999</v>
          </cell>
          <cell r="AR1488">
            <v>36.47</v>
          </cell>
        </row>
        <row r="1489">
          <cell r="C1489" t="str">
            <v>LF-GSF</v>
          </cell>
          <cell r="I1489" t="str">
            <v/>
          </cell>
          <cell r="L1489">
            <v>43943</v>
          </cell>
          <cell r="AM1489">
            <v>2.62</v>
          </cell>
          <cell r="AP1489">
            <v>1.0812999999999999</v>
          </cell>
          <cell r="AR1489">
            <v>76.61</v>
          </cell>
        </row>
        <row r="1490">
          <cell r="C1490" t="str">
            <v>LF-GSF</v>
          </cell>
          <cell r="I1490" t="str">
            <v/>
          </cell>
          <cell r="L1490">
            <v>43943</v>
          </cell>
          <cell r="AM1490">
            <v>1.0900000000000001</v>
          </cell>
          <cell r="AP1490">
            <v>1.0812999999999999</v>
          </cell>
          <cell r="AR1490">
            <v>31.8</v>
          </cell>
        </row>
        <row r="1491">
          <cell r="C1491" t="str">
            <v>BWF</v>
          </cell>
          <cell r="I1491" t="str">
            <v/>
          </cell>
          <cell r="L1491">
            <v>43943</v>
          </cell>
          <cell r="AM1491">
            <v>0</v>
          </cell>
          <cell r="AP1491">
            <v>1.0812999999999999</v>
          </cell>
          <cell r="AR1491">
            <v>635.54999999999995</v>
          </cell>
        </row>
        <row r="1492">
          <cell r="C1492" t="str">
            <v>KEVA</v>
          </cell>
          <cell r="I1492" t="str">
            <v/>
          </cell>
          <cell r="L1492">
            <v>43943</v>
          </cell>
          <cell r="AM1492">
            <v>0</v>
          </cell>
          <cell r="AP1492">
            <v>1.0812999999999999</v>
          </cell>
          <cell r="AR1492">
            <v>303.11</v>
          </cell>
        </row>
        <row r="1493">
          <cell r="C1493" t="str">
            <v>LF-BWF</v>
          </cell>
          <cell r="I1493" t="str">
            <v/>
          </cell>
          <cell r="L1493">
            <v>43943</v>
          </cell>
          <cell r="AM1493">
            <v>0</v>
          </cell>
          <cell r="AP1493">
            <v>1.0812999999999999</v>
          </cell>
          <cell r="AR1493">
            <v>22</v>
          </cell>
        </row>
        <row r="1494">
          <cell r="C1494" t="str">
            <v>LF-GSF</v>
          </cell>
          <cell r="I1494" t="str">
            <v/>
          </cell>
          <cell r="L1494">
            <v>43943</v>
          </cell>
          <cell r="AM1494">
            <v>0</v>
          </cell>
          <cell r="AP1494">
            <v>1.0812999999999999</v>
          </cell>
          <cell r="AR1494">
            <v>39.119999999999997</v>
          </cell>
        </row>
        <row r="1495">
          <cell r="C1495" t="str">
            <v>MESCF</v>
          </cell>
          <cell r="I1495" t="str">
            <v/>
          </cell>
          <cell r="L1495">
            <v>43944</v>
          </cell>
          <cell r="AM1495">
            <v>0</v>
          </cell>
          <cell r="AP1495">
            <v>1</v>
          </cell>
          <cell r="AR1495">
            <v>797.52</v>
          </cell>
        </row>
        <row r="1496">
          <cell r="C1496" t="str">
            <v>MESCF</v>
          </cell>
          <cell r="I1496" t="str">
            <v/>
          </cell>
          <cell r="L1496">
            <v>43944</v>
          </cell>
          <cell r="AM1496">
            <v>18369.97</v>
          </cell>
          <cell r="AP1496">
            <v>0.87460000000000004</v>
          </cell>
          <cell r="AR1496">
            <v>839.91</v>
          </cell>
        </row>
        <row r="1497">
          <cell r="C1497" t="str">
            <v>LF-GSF</v>
          </cell>
          <cell r="I1497" t="str">
            <v/>
          </cell>
          <cell r="L1497">
            <v>43944</v>
          </cell>
          <cell r="AM1497">
            <v>0</v>
          </cell>
          <cell r="AP1497">
            <v>7.4576000000000002</v>
          </cell>
          <cell r="AR1497">
            <v>12.03</v>
          </cell>
        </row>
        <row r="1498">
          <cell r="C1498" t="str">
            <v>MESCF</v>
          </cell>
          <cell r="I1498" t="str">
            <v/>
          </cell>
          <cell r="L1498">
            <v>43944</v>
          </cell>
          <cell r="AM1498">
            <v>0</v>
          </cell>
          <cell r="AP1498">
            <v>1.0523</v>
          </cell>
          <cell r="AR1498">
            <v>910.39</v>
          </cell>
        </row>
        <row r="1499">
          <cell r="C1499" t="str">
            <v>MESCT</v>
          </cell>
          <cell r="I1499" t="str">
            <v/>
          </cell>
          <cell r="L1499">
            <v>43944</v>
          </cell>
          <cell r="AM1499">
            <v>0</v>
          </cell>
          <cell r="AP1499">
            <v>1.0523</v>
          </cell>
          <cell r="AR1499">
            <v>455.2</v>
          </cell>
        </row>
        <row r="1500">
          <cell r="C1500" t="str">
            <v>ERAFP</v>
          </cell>
          <cell r="I1500" t="str">
            <v/>
          </cell>
          <cell r="L1500">
            <v>43944</v>
          </cell>
          <cell r="AM1500">
            <v>0</v>
          </cell>
          <cell r="AP1500">
            <v>0.87460000000000004</v>
          </cell>
          <cell r="AR1500">
            <v>355.18</v>
          </cell>
        </row>
        <row r="1501">
          <cell r="C1501" t="str">
            <v>MESCF</v>
          </cell>
          <cell r="I1501" t="str">
            <v/>
          </cell>
          <cell r="L1501">
            <v>43944</v>
          </cell>
          <cell r="AM1501">
            <v>0</v>
          </cell>
          <cell r="AP1501">
            <v>0.87460000000000004</v>
          </cell>
          <cell r="AR1501">
            <v>256.75</v>
          </cell>
        </row>
        <row r="1502">
          <cell r="C1502" t="str">
            <v>MESCF</v>
          </cell>
          <cell r="I1502" t="str">
            <v/>
          </cell>
          <cell r="L1502">
            <v>43944</v>
          </cell>
          <cell r="AM1502">
            <v>0</v>
          </cell>
          <cell r="AP1502">
            <v>1</v>
          </cell>
          <cell r="AR1502">
            <v>2481.87</v>
          </cell>
        </row>
        <row r="1503">
          <cell r="C1503" t="str">
            <v>MESCT</v>
          </cell>
          <cell r="I1503" t="str">
            <v/>
          </cell>
          <cell r="L1503">
            <v>43944</v>
          </cell>
          <cell r="AM1503">
            <v>0</v>
          </cell>
          <cell r="AP1503">
            <v>1</v>
          </cell>
          <cell r="AR1503">
            <v>1103.04</v>
          </cell>
        </row>
        <row r="1504">
          <cell r="C1504" t="str">
            <v>MSF</v>
          </cell>
          <cell r="I1504" t="str">
            <v/>
          </cell>
          <cell r="L1504">
            <v>43945</v>
          </cell>
          <cell r="AM1504">
            <v>0</v>
          </cell>
          <cell r="AP1504">
            <v>1</v>
          </cell>
          <cell r="AR1504">
            <v>6.15</v>
          </cell>
        </row>
        <row r="1505">
          <cell r="C1505" t="str">
            <v>ERAFP</v>
          </cell>
          <cell r="I1505" t="str">
            <v/>
          </cell>
          <cell r="L1505">
            <v>43945</v>
          </cell>
          <cell r="AM1505">
            <v>0</v>
          </cell>
          <cell r="AP1505">
            <v>10.8774</v>
          </cell>
          <cell r="AR1505">
            <v>223.87</v>
          </cell>
        </row>
        <row r="1506">
          <cell r="C1506" t="str">
            <v>MSF</v>
          </cell>
          <cell r="I1506" t="str">
            <v/>
          </cell>
          <cell r="L1506">
            <v>43945</v>
          </cell>
          <cell r="AM1506">
            <v>0</v>
          </cell>
          <cell r="AP1506">
            <v>10.8774</v>
          </cell>
          <cell r="AR1506">
            <v>2.99</v>
          </cell>
        </row>
        <row r="1507">
          <cell r="C1507" t="str">
            <v>MEEIF</v>
          </cell>
          <cell r="I1507" t="str">
            <v/>
          </cell>
          <cell r="L1507">
            <v>43945</v>
          </cell>
          <cell r="AM1507">
            <v>0</v>
          </cell>
          <cell r="AP1507">
            <v>1</v>
          </cell>
          <cell r="AR1507">
            <v>286.08999999999997</v>
          </cell>
        </row>
        <row r="1508">
          <cell r="C1508" t="str">
            <v>MUSCIT</v>
          </cell>
          <cell r="I1508" t="str">
            <v/>
          </cell>
          <cell r="L1508">
            <v>43945</v>
          </cell>
          <cell r="AM1508">
            <v>1</v>
          </cell>
          <cell r="AP1508">
            <v>0.87560000000000004</v>
          </cell>
          <cell r="AR1508">
            <v>8.34</v>
          </cell>
        </row>
        <row r="1509">
          <cell r="C1509" t="str">
            <v>LF-BWF</v>
          </cell>
          <cell r="I1509" t="str">
            <v/>
          </cell>
          <cell r="L1509">
            <v>43945</v>
          </cell>
          <cell r="AM1509">
            <v>1</v>
          </cell>
          <cell r="AP1509">
            <v>0.87560000000000004</v>
          </cell>
          <cell r="AR1509">
            <v>13.36</v>
          </cell>
        </row>
        <row r="1510">
          <cell r="C1510" t="str">
            <v>ERAFP</v>
          </cell>
          <cell r="I1510" t="str">
            <v/>
          </cell>
          <cell r="L1510">
            <v>43945</v>
          </cell>
          <cell r="AM1510">
            <v>0</v>
          </cell>
          <cell r="AP1510">
            <v>10.8774</v>
          </cell>
          <cell r="AR1510">
            <v>206.42</v>
          </cell>
        </row>
        <row r="1511">
          <cell r="C1511" t="str">
            <v>ERAFP</v>
          </cell>
          <cell r="I1511" t="str">
            <v/>
          </cell>
          <cell r="L1511">
            <v>43945</v>
          </cell>
          <cell r="AM1511">
            <v>0</v>
          </cell>
          <cell r="AP1511">
            <v>11.526300000000001</v>
          </cell>
          <cell r="AR1511">
            <v>176.56</v>
          </cell>
        </row>
        <row r="1512">
          <cell r="C1512" t="str">
            <v>ERAFP</v>
          </cell>
          <cell r="I1512" t="str">
            <v/>
          </cell>
          <cell r="L1512">
            <v>43945</v>
          </cell>
          <cell r="AM1512">
            <v>0</v>
          </cell>
          <cell r="AP1512">
            <v>7.4592999999999998</v>
          </cell>
          <cell r="AR1512">
            <v>164.89</v>
          </cell>
        </row>
        <row r="1513">
          <cell r="C1513" t="str">
            <v>MESCF</v>
          </cell>
          <cell r="I1513" t="str">
            <v/>
          </cell>
          <cell r="L1513">
            <v>43945</v>
          </cell>
          <cell r="AM1513">
            <v>0</v>
          </cell>
          <cell r="AP1513">
            <v>1</v>
          </cell>
          <cell r="AR1513">
            <v>170.38</v>
          </cell>
        </row>
        <row r="1514">
          <cell r="C1514" t="str">
            <v>MESCT</v>
          </cell>
          <cell r="I1514" t="str">
            <v/>
          </cell>
          <cell r="L1514">
            <v>43945</v>
          </cell>
          <cell r="AM1514">
            <v>0</v>
          </cell>
          <cell r="AP1514">
            <v>1</v>
          </cell>
          <cell r="AR1514">
            <v>75.73</v>
          </cell>
        </row>
        <row r="1515">
          <cell r="C1515" t="str">
            <v>MSF</v>
          </cell>
          <cell r="I1515" t="str">
            <v/>
          </cell>
          <cell r="L1515">
            <v>43945</v>
          </cell>
          <cell r="AM1515">
            <v>0</v>
          </cell>
          <cell r="AP1515">
            <v>1</v>
          </cell>
          <cell r="AR1515">
            <v>15.4</v>
          </cell>
        </row>
        <row r="1516">
          <cell r="C1516" t="str">
            <v>AMUNDIPEA</v>
          </cell>
          <cell r="I1516" t="str">
            <v/>
          </cell>
          <cell r="L1516">
            <v>43948</v>
          </cell>
          <cell r="AM1516">
            <v>0</v>
          </cell>
          <cell r="AP1516">
            <v>1</v>
          </cell>
          <cell r="AR1516">
            <v>17.739999999999998</v>
          </cell>
        </row>
        <row r="1517">
          <cell r="C1517" t="str">
            <v>AMUNDIPEA</v>
          </cell>
          <cell r="I1517" t="str">
            <v/>
          </cell>
          <cell r="L1517">
            <v>43948</v>
          </cell>
          <cell r="AM1517">
            <v>0</v>
          </cell>
          <cell r="AP1517">
            <v>10.879099999999999</v>
          </cell>
          <cell r="AR1517">
            <v>0</v>
          </cell>
        </row>
        <row r="1518">
          <cell r="C1518" t="str">
            <v>LF-EIF</v>
          </cell>
          <cell r="I1518" t="str">
            <v/>
          </cell>
          <cell r="L1518">
            <v>43948</v>
          </cell>
          <cell r="AM1518">
            <v>0</v>
          </cell>
          <cell r="AP1518">
            <v>10.879099999999999</v>
          </cell>
          <cell r="AR1518">
            <v>0</v>
          </cell>
        </row>
        <row r="1519">
          <cell r="C1519" t="str">
            <v>LF-UKIF</v>
          </cell>
          <cell r="I1519" t="str">
            <v/>
          </cell>
          <cell r="L1519">
            <v>43948</v>
          </cell>
          <cell r="AM1519">
            <v>0</v>
          </cell>
          <cell r="AP1519">
            <v>10.879099999999999</v>
          </cell>
          <cell r="AR1519">
            <v>0</v>
          </cell>
        </row>
        <row r="1520">
          <cell r="C1520" t="str">
            <v>MCESCF</v>
          </cell>
          <cell r="I1520" t="str">
            <v/>
          </cell>
          <cell r="L1520">
            <v>43948</v>
          </cell>
          <cell r="AM1520">
            <v>0</v>
          </cell>
          <cell r="AP1520">
            <v>10.879099999999999</v>
          </cell>
          <cell r="AR1520">
            <v>0</v>
          </cell>
        </row>
        <row r="1521">
          <cell r="C1521" t="str">
            <v>MEEIF</v>
          </cell>
          <cell r="I1521" t="str">
            <v/>
          </cell>
          <cell r="L1521">
            <v>43948</v>
          </cell>
          <cell r="AM1521">
            <v>0</v>
          </cell>
          <cell r="AP1521">
            <v>10.879099999999999</v>
          </cell>
          <cell r="AR1521">
            <v>0</v>
          </cell>
        </row>
        <row r="1522">
          <cell r="C1522" t="str">
            <v>MESCT</v>
          </cell>
          <cell r="I1522" t="str">
            <v/>
          </cell>
          <cell r="L1522">
            <v>43948</v>
          </cell>
          <cell r="AM1522">
            <v>0</v>
          </cell>
          <cell r="AP1522">
            <v>10.879099999999999</v>
          </cell>
          <cell r="AR1522">
            <v>0</v>
          </cell>
        </row>
        <row r="1523">
          <cell r="C1523" t="str">
            <v>AMUNDIPEA</v>
          </cell>
          <cell r="I1523" t="str">
            <v/>
          </cell>
          <cell r="L1523">
            <v>43948</v>
          </cell>
          <cell r="AM1523">
            <v>1</v>
          </cell>
          <cell r="AP1523">
            <v>0.87229999999999996</v>
          </cell>
          <cell r="AR1523">
            <v>5.53</v>
          </cell>
        </row>
        <row r="1524">
          <cell r="C1524" t="str">
            <v>AMUNDIPEA</v>
          </cell>
          <cell r="I1524" t="str">
            <v/>
          </cell>
          <cell r="L1524">
            <v>43948</v>
          </cell>
          <cell r="AM1524">
            <v>0</v>
          </cell>
          <cell r="AP1524">
            <v>1</v>
          </cell>
          <cell r="AR1524">
            <v>6.59</v>
          </cell>
        </row>
        <row r="1525">
          <cell r="C1525" t="str">
            <v>LF-UKIF</v>
          </cell>
          <cell r="I1525" t="str">
            <v/>
          </cell>
          <cell r="L1525">
            <v>43948</v>
          </cell>
          <cell r="AM1525">
            <v>0</v>
          </cell>
          <cell r="AP1525">
            <v>1</v>
          </cell>
          <cell r="AR1525">
            <v>14.04</v>
          </cell>
        </row>
        <row r="1526">
          <cell r="C1526" t="str">
            <v>MEEIF</v>
          </cell>
          <cell r="I1526" t="str">
            <v/>
          </cell>
          <cell r="L1526">
            <v>43948</v>
          </cell>
          <cell r="AM1526">
            <v>0</v>
          </cell>
          <cell r="AP1526">
            <v>1</v>
          </cell>
          <cell r="AR1526">
            <v>363.99</v>
          </cell>
        </row>
        <row r="1527">
          <cell r="C1527" t="str">
            <v>MUSCIT</v>
          </cell>
          <cell r="I1527" t="str">
            <v/>
          </cell>
          <cell r="L1527">
            <v>43948</v>
          </cell>
          <cell r="AM1527">
            <v>1</v>
          </cell>
          <cell r="AP1527">
            <v>0.87229999999999996</v>
          </cell>
          <cell r="AR1527">
            <v>12.53</v>
          </cell>
        </row>
        <row r="1528">
          <cell r="C1528" t="str">
            <v>BWF</v>
          </cell>
          <cell r="I1528" t="str">
            <v/>
          </cell>
          <cell r="L1528">
            <v>43948</v>
          </cell>
          <cell r="AM1528">
            <v>0</v>
          </cell>
          <cell r="AP1528">
            <v>1.0570999999999999</v>
          </cell>
          <cell r="AR1528">
            <v>122.82</v>
          </cell>
        </row>
        <row r="1529">
          <cell r="C1529" t="str">
            <v>ERAFP</v>
          </cell>
          <cell r="I1529" t="str">
            <v/>
          </cell>
          <cell r="L1529">
            <v>43948</v>
          </cell>
          <cell r="AM1529">
            <v>0</v>
          </cell>
          <cell r="AP1529">
            <v>1.0570999999999999</v>
          </cell>
          <cell r="AR1529">
            <v>145.57</v>
          </cell>
        </row>
        <row r="1530">
          <cell r="C1530" t="str">
            <v>KEVA</v>
          </cell>
          <cell r="I1530" t="str">
            <v/>
          </cell>
          <cell r="L1530">
            <v>43948</v>
          </cell>
          <cell r="AM1530">
            <v>0</v>
          </cell>
          <cell r="AP1530">
            <v>1.0570999999999999</v>
          </cell>
          <cell r="AR1530">
            <v>81.88</v>
          </cell>
        </row>
        <row r="1531">
          <cell r="C1531" t="str">
            <v>LF-BWF</v>
          </cell>
          <cell r="I1531" t="str">
            <v/>
          </cell>
          <cell r="L1531">
            <v>43948</v>
          </cell>
          <cell r="AM1531">
            <v>0</v>
          </cell>
          <cell r="AP1531">
            <v>1.0570999999999999</v>
          </cell>
          <cell r="AR1531">
            <v>4.55</v>
          </cell>
        </row>
        <row r="1532">
          <cell r="C1532" t="str">
            <v>MESCF</v>
          </cell>
          <cell r="I1532" t="str">
            <v/>
          </cell>
          <cell r="L1532">
            <v>43948</v>
          </cell>
          <cell r="AM1532">
            <v>0</v>
          </cell>
          <cell r="AP1532">
            <v>1.0570999999999999</v>
          </cell>
          <cell r="AR1532">
            <v>723.28</v>
          </cell>
        </row>
        <row r="1533">
          <cell r="C1533" t="str">
            <v>MESCT</v>
          </cell>
          <cell r="I1533" t="str">
            <v/>
          </cell>
          <cell r="L1533">
            <v>43948</v>
          </cell>
          <cell r="AM1533">
            <v>0</v>
          </cell>
          <cell r="AP1533">
            <v>1.0570999999999999</v>
          </cell>
          <cell r="AR1533">
            <v>95.53</v>
          </cell>
        </row>
        <row r="1534">
          <cell r="C1534" t="str">
            <v>SAUL1311</v>
          </cell>
          <cell r="I1534" t="str">
            <v/>
          </cell>
          <cell r="L1534">
            <v>43948</v>
          </cell>
          <cell r="AM1534">
            <v>0</v>
          </cell>
          <cell r="AP1534">
            <v>1.0570999999999999</v>
          </cell>
          <cell r="AR1534">
            <v>77.33</v>
          </cell>
        </row>
        <row r="1535">
          <cell r="C1535" t="str">
            <v>SAUL1311</v>
          </cell>
          <cell r="I1535" t="str">
            <v/>
          </cell>
          <cell r="L1535">
            <v>43948</v>
          </cell>
          <cell r="AM1535">
            <v>1</v>
          </cell>
          <cell r="AP1535">
            <v>0.87229999999999996</v>
          </cell>
          <cell r="AR1535">
            <v>47.64</v>
          </cell>
        </row>
        <row r="1536">
          <cell r="C1536" t="str">
            <v>SAUL1311</v>
          </cell>
          <cell r="I1536" t="str">
            <v/>
          </cell>
          <cell r="L1536">
            <v>43948</v>
          </cell>
          <cell r="AM1536">
            <v>1</v>
          </cell>
          <cell r="AP1536">
            <v>0.87229999999999996</v>
          </cell>
          <cell r="AR1536">
            <v>89.63</v>
          </cell>
        </row>
        <row r="1537">
          <cell r="C1537" t="str">
            <v>LF-UKIF</v>
          </cell>
          <cell r="I1537" t="str">
            <v/>
          </cell>
          <cell r="L1537">
            <v>43948</v>
          </cell>
          <cell r="AM1537">
            <v>140.93</v>
          </cell>
          <cell r="AP1537">
            <v>0.87229999999999996</v>
          </cell>
          <cell r="AR1537">
            <v>6.42</v>
          </cell>
        </row>
        <row r="1538">
          <cell r="C1538" t="str">
            <v>LF-UKIF</v>
          </cell>
          <cell r="I1538" t="str">
            <v/>
          </cell>
          <cell r="L1538">
            <v>43948</v>
          </cell>
          <cell r="AM1538">
            <v>139.47</v>
          </cell>
          <cell r="AP1538">
            <v>0.87229999999999996</v>
          </cell>
          <cell r="AR1538">
            <v>6.35</v>
          </cell>
        </row>
        <row r="1539">
          <cell r="C1539" t="str">
            <v>LF-UKIF</v>
          </cell>
          <cell r="I1539" t="str">
            <v/>
          </cell>
          <cell r="L1539">
            <v>43948</v>
          </cell>
          <cell r="AM1539">
            <v>199.61</v>
          </cell>
          <cell r="AP1539">
            <v>0.87229999999999996</v>
          </cell>
          <cell r="AR1539">
            <v>9.1</v>
          </cell>
        </row>
        <row r="1540">
          <cell r="C1540" t="str">
            <v>LF-UKIF</v>
          </cell>
          <cell r="I1540" t="str">
            <v/>
          </cell>
          <cell r="L1540">
            <v>43948</v>
          </cell>
          <cell r="AM1540">
            <v>0</v>
          </cell>
          <cell r="AP1540">
            <v>11.442299999999999</v>
          </cell>
          <cell r="AR1540">
            <v>3.93</v>
          </cell>
        </row>
        <row r="1541">
          <cell r="C1541" t="str">
            <v>LF-UKIF</v>
          </cell>
          <cell r="I1541" t="str">
            <v/>
          </cell>
          <cell r="L1541">
            <v>43948</v>
          </cell>
          <cell r="AM1541">
            <v>192.36</v>
          </cell>
          <cell r="AP1541">
            <v>0.87229999999999996</v>
          </cell>
          <cell r="AR1541">
            <v>8.77</v>
          </cell>
        </row>
        <row r="1542">
          <cell r="C1542" t="str">
            <v>LF-UKIF</v>
          </cell>
          <cell r="I1542" t="str">
            <v/>
          </cell>
          <cell r="L1542">
            <v>43948</v>
          </cell>
          <cell r="AM1542">
            <v>89.53</v>
          </cell>
          <cell r="AP1542">
            <v>0.87229999999999996</v>
          </cell>
          <cell r="AR1542">
            <v>4.0599999999999996</v>
          </cell>
        </row>
        <row r="1543">
          <cell r="C1543" t="str">
            <v>BWF</v>
          </cell>
          <cell r="I1543" t="str">
            <v/>
          </cell>
          <cell r="L1543">
            <v>43948</v>
          </cell>
          <cell r="AM1543">
            <v>0</v>
          </cell>
          <cell r="AP1543">
            <v>1.0817000000000001</v>
          </cell>
          <cell r="AR1543">
            <v>341.28</v>
          </cell>
        </row>
        <row r="1544">
          <cell r="C1544" t="str">
            <v>BWF</v>
          </cell>
          <cell r="I1544" t="str">
            <v/>
          </cell>
          <cell r="L1544">
            <v>43948</v>
          </cell>
          <cell r="AM1544">
            <v>0</v>
          </cell>
          <cell r="AP1544">
            <v>1.0817000000000001</v>
          </cell>
          <cell r="AR1544">
            <v>195.65</v>
          </cell>
        </row>
        <row r="1545">
          <cell r="C1545" t="str">
            <v>BWF</v>
          </cell>
          <cell r="I1545" t="str">
            <v/>
          </cell>
          <cell r="L1545">
            <v>43948</v>
          </cell>
          <cell r="AM1545">
            <v>0</v>
          </cell>
          <cell r="AP1545">
            <v>1.0817000000000001</v>
          </cell>
          <cell r="AR1545">
            <v>266.74</v>
          </cell>
        </row>
        <row r="1546">
          <cell r="C1546" t="str">
            <v>BWF</v>
          </cell>
          <cell r="I1546" t="str">
            <v/>
          </cell>
          <cell r="L1546">
            <v>43948</v>
          </cell>
          <cell r="AM1546">
            <v>0</v>
          </cell>
          <cell r="AP1546">
            <v>1.0817000000000001</v>
          </cell>
          <cell r="AR1546">
            <v>312.85000000000002</v>
          </cell>
        </row>
        <row r="1547">
          <cell r="C1547" t="str">
            <v>BWF</v>
          </cell>
          <cell r="I1547" t="str">
            <v/>
          </cell>
          <cell r="L1547">
            <v>43949</v>
          </cell>
          <cell r="AM1547">
            <v>0</v>
          </cell>
          <cell r="AP1547">
            <v>115.75</v>
          </cell>
          <cell r="AR1547">
            <v>513.16</v>
          </cell>
        </row>
        <row r="1548">
          <cell r="C1548" t="str">
            <v>SAUL1311</v>
          </cell>
          <cell r="I1548" t="str">
            <v/>
          </cell>
          <cell r="L1548">
            <v>43949</v>
          </cell>
          <cell r="AM1548">
            <v>0</v>
          </cell>
          <cell r="AP1548">
            <v>1</v>
          </cell>
          <cell r="AR1548">
            <v>223.26</v>
          </cell>
        </row>
        <row r="1549">
          <cell r="C1549" t="str">
            <v>BWF</v>
          </cell>
          <cell r="I1549" t="str">
            <v/>
          </cell>
          <cell r="L1549">
            <v>43949</v>
          </cell>
          <cell r="AM1549">
            <v>0</v>
          </cell>
          <cell r="AP1549">
            <v>1.0557000000000001</v>
          </cell>
          <cell r="AR1549">
            <v>55.3</v>
          </cell>
        </row>
        <row r="1550">
          <cell r="C1550" t="str">
            <v>ERAFP</v>
          </cell>
          <cell r="I1550" t="str">
            <v/>
          </cell>
          <cell r="L1550">
            <v>43949</v>
          </cell>
          <cell r="AM1550">
            <v>0</v>
          </cell>
          <cell r="AP1550">
            <v>1.0557000000000001</v>
          </cell>
          <cell r="AR1550">
            <v>69.13</v>
          </cell>
        </row>
        <row r="1551">
          <cell r="C1551" t="str">
            <v>KEVA</v>
          </cell>
          <cell r="I1551" t="str">
            <v/>
          </cell>
          <cell r="L1551">
            <v>43949</v>
          </cell>
          <cell r="AM1551">
            <v>0</v>
          </cell>
          <cell r="AP1551">
            <v>1.0557000000000001</v>
          </cell>
          <cell r="AR1551">
            <v>41.48</v>
          </cell>
        </row>
        <row r="1552">
          <cell r="C1552" t="str">
            <v>MESCF</v>
          </cell>
          <cell r="I1552" t="str">
            <v/>
          </cell>
          <cell r="L1552">
            <v>43949</v>
          </cell>
          <cell r="AM1552">
            <v>0</v>
          </cell>
          <cell r="AP1552">
            <v>1.0557000000000001</v>
          </cell>
          <cell r="AR1552">
            <v>345.62</v>
          </cell>
        </row>
        <row r="1553">
          <cell r="C1553" t="str">
            <v>MESCT</v>
          </cell>
          <cell r="I1553" t="str">
            <v/>
          </cell>
          <cell r="L1553">
            <v>43949</v>
          </cell>
          <cell r="AM1553">
            <v>0</v>
          </cell>
          <cell r="AP1553">
            <v>1.0557000000000001</v>
          </cell>
          <cell r="AR1553">
            <v>46.08</v>
          </cell>
        </row>
        <row r="1554">
          <cell r="C1554" t="str">
            <v>SAUL1311</v>
          </cell>
          <cell r="I1554" t="str">
            <v/>
          </cell>
          <cell r="L1554">
            <v>43949</v>
          </cell>
          <cell r="AM1554">
            <v>0</v>
          </cell>
          <cell r="AP1554">
            <v>1.0557000000000001</v>
          </cell>
          <cell r="AR1554">
            <v>36.869999999999997</v>
          </cell>
        </row>
        <row r="1555">
          <cell r="C1555" t="str">
            <v>SAUL1311</v>
          </cell>
          <cell r="I1555" t="str">
            <v/>
          </cell>
          <cell r="L1555">
            <v>43949</v>
          </cell>
          <cell r="AM1555">
            <v>1</v>
          </cell>
          <cell r="AP1555">
            <v>0.87180000000000002</v>
          </cell>
          <cell r="AR1555">
            <v>18.940000000000001</v>
          </cell>
        </row>
        <row r="1556">
          <cell r="C1556" t="str">
            <v>LF-UKIF</v>
          </cell>
          <cell r="I1556" t="str">
            <v/>
          </cell>
          <cell r="L1556">
            <v>43949</v>
          </cell>
          <cell r="AM1556">
            <v>0</v>
          </cell>
          <cell r="AP1556">
            <v>1</v>
          </cell>
          <cell r="AR1556">
            <v>7.16</v>
          </cell>
        </row>
        <row r="1557">
          <cell r="C1557" t="str">
            <v>MEEIF</v>
          </cell>
          <cell r="I1557" t="str">
            <v/>
          </cell>
          <cell r="L1557">
            <v>43949</v>
          </cell>
          <cell r="AM1557">
            <v>0</v>
          </cell>
          <cell r="AP1557">
            <v>1</v>
          </cell>
          <cell r="AR1557">
            <v>185.83</v>
          </cell>
        </row>
        <row r="1558">
          <cell r="C1558" t="str">
            <v>LF-GSF</v>
          </cell>
          <cell r="I1558" t="str">
            <v/>
          </cell>
          <cell r="L1558">
            <v>43949</v>
          </cell>
          <cell r="AM1558">
            <v>0</v>
          </cell>
          <cell r="AP1558">
            <v>7.4561000000000002</v>
          </cell>
          <cell r="AR1558">
            <v>14.66</v>
          </cell>
        </row>
        <row r="1559">
          <cell r="C1559" t="str">
            <v>MUSCIT</v>
          </cell>
          <cell r="I1559" t="str">
            <v/>
          </cell>
          <cell r="L1559">
            <v>43950</v>
          </cell>
          <cell r="AM1559">
            <v>1</v>
          </cell>
          <cell r="AP1559">
            <v>0.87319999999999998</v>
          </cell>
          <cell r="AR1559">
            <v>18.77</v>
          </cell>
        </row>
        <row r="1560">
          <cell r="C1560" t="str">
            <v>BWF</v>
          </cell>
          <cell r="I1560" t="str">
            <v/>
          </cell>
          <cell r="L1560">
            <v>43950</v>
          </cell>
          <cell r="AM1560">
            <v>0</v>
          </cell>
          <cell r="AP1560">
            <v>1.0572999999999999</v>
          </cell>
          <cell r="AR1560">
            <v>109.04</v>
          </cell>
        </row>
        <row r="1561">
          <cell r="C1561" t="str">
            <v>ERAFP</v>
          </cell>
          <cell r="I1561" t="str">
            <v/>
          </cell>
          <cell r="L1561">
            <v>43950</v>
          </cell>
          <cell r="AM1561">
            <v>0</v>
          </cell>
          <cell r="AP1561">
            <v>1.0572999999999999</v>
          </cell>
          <cell r="AR1561">
            <v>131.76</v>
          </cell>
        </row>
        <row r="1562">
          <cell r="C1562" t="str">
            <v>KEVA</v>
          </cell>
          <cell r="I1562" t="str">
            <v/>
          </cell>
          <cell r="L1562">
            <v>43950</v>
          </cell>
          <cell r="AM1562">
            <v>0</v>
          </cell>
          <cell r="AP1562">
            <v>1.0572999999999999</v>
          </cell>
          <cell r="AR1562">
            <v>77.23</v>
          </cell>
        </row>
        <row r="1563">
          <cell r="C1563" t="str">
            <v>LF-BWF</v>
          </cell>
          <cell r="I1563" t="str">
            <v/>
          </cell>
          <cell r="L1563">
            <v>43950</v>
          </cell>
          <cell r="AM1563">
            <v>0</v>
          </cell>
          <cell r="AP1563">
            <v>1.0572999999999999</v>
          </cell>
          <cell r="AR1563">
            <v>4.54</v>
          </cell>
        </row>
        <row r="1564">
          <cell r="C1564" t="str">
            <v>MESCF</v>
          </cell>
          <cell r="I1564" t="str">
            <v/>
          </cell>
          <cell r="L1564">
            <v>43950</v>
          </cell>
          <cell r="AM1564">
            <v>0</v>
          </cell>
          <cell r="AP1564">
            <v>1.0572999999999999</v>
          </cell>
          <cell r="AR1564">
            <v>654.22</v>
          </cell>
        </row>
        <row r="1565">
          <cell r="C1565" t="str">
            <v>MESCT</v>
          </cell>
          <cell r="I1565" t="str">
            <v/>
          </cell>
          <cell r="L1565">
            <v>43950</v>
          </cell>
          <cell r="AM1565">
            <v>0</v>
          </cell>
          <cell r="AP1565">
            <v>1.0572999999999999</v>
          </cell>
          <cell r="AR1565">
            <v>86.32</v>
          </cell>
        </row>
        <row r="1566">
          <cell r="C1566" t="str">
            <v>SAUL1311</v>
          </cell>
          <cell r="I1566" t="str">
            <v/>
          </cell>
          <cell r="L1566">
            <v>43950</v>
          </cell>
          <cell r="AM1566">
            <v>0</v>
          </cell>
          <cell r="AP1566">
            <v>1.0572999999999999</v>
          </cell>
          <cell r="AR1566">
            <v>68.150000000000006</v>
          </cell>
        </row>
        <row r="1567">
          <cell r="C1567" t="str">
            <v>MESCT</v>
          </cell>
          <cell r="I1567" t="str">
            <v/>
          </cell>
          <cell r="L1567">
            <v>43951</v>
          </cell>
          <cell r="AM1567">
            <v>0</v>
          </cell>
          <cell r="AP1567">
            <v>1</v>
          </cell>
          <cell r="AR1567">
            <v>1931.19</v>
          </cell>
        </row>
        <row r="1568">
          <cell r="C1568" t="str">
            <v>MSF</v>
          </cell>
          <cell r="I1568" t="str">
            <v/>
          </cell>
          <cell r="L1568">
            <v>43951</v>
          </cell>
          <cell r="AM1568">
            <v>0</v>
          </cell>
          <cell r="AP1568">
            <v>1</v>
          </cell>
          <cell r="AR1568">
            <v>25.75</v>
          </cell>
        </row>
        <row r="1569">
          <cell r="C1569" t="str">
            <v>AMUNDIPEA</v>
          </cell>
          <cell r="I1569" t="str">
            <v/>
          </cell>
          <cell r="L1569">
            <v>43951</v>
          </cell>
          <cell r="AM1569">
            <v>0</v>
          </cell>
          <cell r="AP1569">
            <v>10.688599999999999</v>
          </cell>
          <cell r="AR1569">
            <v>41.44</v>
          </cell>
        </row>
        <row r="1570">
          <cell r="C1570" t="str">
            <v>LF-EIF</v>
          </cell>
          <cell r="I1570" t="str">
            <v/>
          </cell>
          <cell r="L1570">
            <v>43951</v>
          </cell>
          <cell r="AM1570">
            <v>0</v>
          </cell>
          <cell r="AP1570">
            <v>10.688599999999999</v>
          </cell>
          <cell r="AR1570">
            <v>3.73</v>
          </cell>
        </row>
        <row r="1571">
          <cell r="C1571" t="str">
            <v>LF-UKIF</v>
          </cell>
          <cell r="I1571" t="str">
            <v/>
          </cell>
          <cell r="L1571">
            <v>43951</v>
          </cell>
          <cell r="AM1571">
            <v>0</v>
          </cell>
          <cell r="AP1571">
            <v>10.688599999999999</v>
          </cell>
          <cell r="AR1571">
            <v>2.76</v>
          </cell>
        </row>
        <row r="1572">
          <cell r="C1572" t="str">
            <v>MCESCF</v>
          </cell>
          <cell r="I1572" t="str">
            <v/>
          </cell>
          <cell r="L1572">
            <v>43951</v>
          </cell>
          <cell r="AM1572">
            <v>0</v>
          </cell>
          <cell r="AP1572">
            <v>10.688599999999999</v>
          </cell>
          <cell r="AR1572">
            <v>138.11000000000001</v>
          </cell>
        </row>
        <row r="1573">
          <cell r="C1573" t="str">
            <v>MEEIF</v>
          </cell>
          <cell r="I1573" t="str">
            <v/>
          </cell>
          <cell r="L1573">
            <v>43951</v>
          </cell>
          <cell r="AM1573">
            <v>0</v>
          </cell>
          <cell r="AP1573">
            <v>10.688599999999999</v>
          </cell>
          <cell r="AR1573">
            <v>139.21</v>
          </cell>
        </row>
        <row r="1574">
          <cell r="C1574" t="str">
            <v>MESCT</v>
          </cell>
          <cell r="I1574" t="str">
            <v/>
          </cell>
          <cell r="L1574">
            <v>43951</v>
          </cell>
          <cell r="AM1574">
            <v>0</v>
          </cell>
          <cell r="AP1574">
            <v>10.688599999999999</v>
          </cell>
          <cell r="AR1574">
            <v>138.11000000000001</v>
          </cell>
        </row>
        <row r="1575">
          <cell r="C1575" t="str">
            <v>SAUL1311</v>
          </cell>
          <cell r="I1575" t="str">
            <v/>
          </cell>
          <cell r="L1575">
            <v>43951</v>
          </cell>
          <cell r="AM1575">
            <v>1</v>
          </cell>
          <cell r="AP1575">
            <v>0.86860000000000004</v>
          </cell>
          <cell r="AR1575">
            <v>27.72</v>
          </cell>
        </row>
        <row r="1576">
          <cell r="C1576" t="str">
            <v>BWF</v>
          </cell>
          <cell r="I1576" t="str">
            <v/>
          </cell>
          <cell r="L1576">
            <v>43951</v>
          </cell>
          <cell r="AM1576">
            <v>0</v>
          </cell>
          <cell r="AP1576">
            <v>1.0581</v>
          </cell>
          <cell r="AR1576">
            <v>133.07</v>
          </cell>
        </row>
        <row r="1577">
          <cell r="C1577" t="str">
            <v>ERAFP</v>
          </cell>
          <cell r="I1577" t="str">
            <v/>
          </cell>
          <cell r="L1577">
            <v>43951</v>
          </cell>
          <cell r="AM1577">
            <v>0</v>
          </cell>
          <cell r="AP1577">
            <v>1.0581</v>
          </cell>
          <cell r="AR1577">
            <v>158.84</v>
          </cell>
        </row>
        <row r="1578">
          <cell r="C1578" t="str">
            <v>KEVA</v>
          </cell>
          <cell r="I1578" t="str">
            <v/>
          </cell>
          <cell r="L1578">
            <v>43951</v>
          </cell>
          <cell r="AM1578">
            <v>0</v>
          </cell>
          <cell r="AP1578">
            <v>1.0581</v>
          </cell>
          <cell r="AR1578">
            <v>90.15</v>
          </cell>
        </row>
        <row r="1579">
          <cell r="C1579" t="str">
            <v>LF-BWF</v>
          </cell>
          <cell r="I1579" t="str">
            <v/>
          </cell>
          <cell r="L1579">
            <v>43951</v>
          </cell>
          <cell r="AM1579">
            <v>0</v>
          </cell>
          <cell r="AP1579">
            <v>1.0581</v>
          </cell>
          <cell r="AR1579">
            <v>4.29</v>
          </cell>
        </row>
        <row r="1580">
          <cell r="C1580" t="str">
            <v>MESCF</v>
          </cell>
          <cell r="I1580" t="str">
            <v/>
          </cell>
          <cell r="L1580">
            <v>43951</v>
          </cell>
          <cell r="AM1580">
            <v>0</v>
          </cell>
          <cell r="AP1580">
            <v>1.0581</v>
          </cell>
          <cell r="AR1580">
            <v>789.87</v>
          </cell>
        </row>
        <row r="1581">
          <cell r="C1581" t="str">
            <v>MESCT</v>
          </cell>
          <cell r="I1581" t="str">
            <v/>
          </cell>
          <cell r="L1581">
            <v>43951</v>
          </cell>
          <cell r="AM1581">
            <v>0</v>
          </cell>
          <cell r="AP1581">
            <v>1.0581</v>
          </cell>
          <cell r="AR1581">
            <v>107.32</v>
          </cell>
        </row>
        <row r="1582">
          <cell r="C1582" t="str">
            <v>SAUL1311</v>
          </cell>
          <cell r="I1582" t="str">
            <v/>
          </cell>
          <cell r="L1582">
            <v>43951</v>
          </cell>
          <cell r="AM1582">
            <v>0</v>
          </cell>
          <cell r="AP1582">
            <v>1.0581</v>
          </cell>
          <cell r="AR1582">
            <v>85.86</v>
          </cell>
        </row>
        <row r="1583">
          <cell r="C1583" t="str">
            <v>ERAFP</v>
          </cell>
          <cell r="I1583" t="str">
            <v/>
          </cell>
          <cell r="L1583">
            <v>43951</v>
          </cell>
          <cell r="AM1583">
            <v>0</v>
          </cell>
          <cell r="AP1583">
            <v>11.209</v>
          </cell>
          <cell r="AR1583">
            <v>543.51</v>
          </cell>
        </row>
        <row r="1584">
          <cell r="C1584" t="str">
            <v>ERAFP</v>
          </cell>
          <cell r="I1584" t="str">
            <v/>
          </cell>
          <cell r="L1584">
            <v>43951</v>
          </cell>
          <cell r="AM1584">
            <v>0</v>
          </cell>
          <cell r="AP1584">
            <v>10.688599999999999</v>
          </cell>
          <cell r="AR1584">
            <v>586.86</v>
          </cell>
        </row>
        <row r="1585">
          <cell r="C1585" t="str">
            <v>SAUL1311</v>
          </cell>
          <cell r="I1585" t="str">
            <v/>
          </cell>
          <cell r="L1585">
            <v>43951</v>
          </cell>
          <cell r="AM1585">
            <v>1</v>
          </cell>
          <cell r="AP1585">
            <v>0.86860000000000004</v>
          </cell>
          <cell r="AR1585">
            <v>70.52</v>
          </cell>
        </row>
        <row r="1586">
          <cell r="C1586" t="str">
            <v>LF-BWF</v>
          </cell>
          <cell r="I1586" t="str">
            <v/>
          </cell>
          <cell r="L1586">
            <v>43951</v>
          </cell>
          <cell r="AM1586">
            <v>0</v>
          </cell>
          <cell r="AP1586">
            <v>1.0965</v>
          </cell>
          <cell r="AR1586">
            <v>12.62</v>
          </cell>
        </row>
        <row r="1587">
          <cell r="C1587" t="str">
            <v>LF-GSF</v>
          </cell>
          <cell r="I1587" t="str">
            <v/>
          </cell>
          <cell r="L1587">
            <v>43951</v>
          </cell>
          <cell r="AM1587">
            <v>0</v>
          </cell>
          <cell r="AP1587">
            <v>1.0965</v>
          </cell>
          <cell r="AR1587">
            <v>25.24</v>
          </cell>
        </row>
        <row r="1588">
          <cell r="C1588" t="str">
            <v>SAUL1311</v>
          </cell>
          <cell r="I1588" t="str">
            <v/>
          </cell>
          <cell r="L1588">
            <v>43951</v>
          </cell>
          <cell r="AM1588">
            <v>1</v>
          </cell>
          <cell r="AP1588">
            <v>0.87270000000000003</v>
          </cell>
          <cell r="AR1588">
            <v>140.13999999999999</v>
          </cell>
        </row>
        <row r="1589">
          <cell r="C1589" t="str">
            <v>MUSCIT</v>
          </cell>
          <cell r="I1589" t="str">
            <v/>
          </cell>
          <cell r="L1589">
            <v>43952</v>
          </cell>
          <cell r="AM1589">
            <v>0</v>
          </cell>
          <cell r="AP1589">
            <v>0.878</v>
          </cell>
          <cell r="AR1589">
            <v>3.95</v>
          </cell>
        </row>
        <row r="1590">
          <cell r="C1590" t="str">
            <v>SAUL1311</v>
          </cell>
          <cell r="I1590" t="str">
            <v/>
          </cell>
          <cell r="L1590">
            <v>43952</v>
          </cell>
          <cell r="AM1590">
            <v>1</v>
          </cell>
          <cell r="AP1590">
            <v>0.878</v>
          </cell>
          <cell r="AR1590">
            <v>399.05</v>
          </cell>
        </row>
        <row r="1591">
          <cell r="C1591" t="str">
            <v>MEMCF</v>
          </cell>
          <cell r="I1591" t="str">
            <v/>
          </cell>
          <cell r="L1591">
            <v>43955</v>
          </cell>
          <cell r="AM1591">
            <v>0</v>
          </cell>
          <cell r="AP1591">
            <v>1</v>
          </cell>
          <cell r="AR1591">
            <v>275.14999999999998</v>
          </cell>
        </row>
        <row r="1592">
          <cell r="C1592" t="str">
            <v>MEMCF</v>
          </cell>
          <cell r="I1592" t="str">
            <v/>
          </cell>
          <cell r="L1592">
            <v>43955</v>
          </cell>
          <cell r="AM1592">
            <v>0</v>
          </cell>
          <cell r="AP1592">
            <v>1</v>
          </cell>
          <cell r="AR1592">
            <v>147.88</v>
          </cell>
        </row>
        <row r="1593">
          <cell r="C1593" t="str">
            <v>SAUL1311</v>
          </cell>
          <cell r="I1593" t="str">
            <v/>
          </cell>
          <cell r="L1593">
            <v>43955</v>
          </cell>
          <cell r="AM1593">
            <v>0</v>
          </cell>
          <cell r="AP1593">
            <v>7.4625000000000004</v>
          </cell>
          <cell r="AR1593">
            <v>49.79</v>
          </cell>
        </row>
        <row r="1594">
          <cell r="C1594" t="str">
            <v>SAUL1311</v>
          </cell>
          <cell r="I1594" t="str">
            <v/>
          </cell>
          <cell r="L1594">
            <v>43955</v>
          </cell>
          <cell r="AM1594">
            <v>0</v>
          </cell>
          <cell r="AP1594">
            <v>1.0527</v>
          </cell>
          <cell r="AR1594">
            <v>433.28</v>
          </cell>
        </row>
        <row r="1595">
          <cell r="C1595" t="str">
            <v>SAUL1311</v>
          </cell>
          <cell r="I1595" t="str">
            <v/>
          </cell>
          <cell r="L1595">
            <v>43955</v>
          </cell>
          <cell r="AM1595">
            <v>0</v>
          </cell>
          <cell r="AP1595">
            <v>10.7743</v>
          </cell>
          <cell r="AR1595">
            <v>415.08</v>
          </cell>
        </row>
        <row r="1596">
          <cell r="C1596" t="str">
            <v>SAUL1311</v>
          </cell>
          <cell r="I1596" t="str">
            <v/>
          </cell>
          <cell r="L1596">
            <v>43955</v>
          </cell>
          <cell r="AM1596">
            <v>0</v>
          </cell>
          <cell r="AP1596">
            <v>1</v>
          </cell>
          <cell r="AR1596">
            <v>69.41</v>
          </cell>
        </row>
        <row r="1597">
          <cell r="C1597" t="str">
            <v>SAUL1311</v>
          </cell>
          <cell r="I1597" t="str">
            <v/>
          </cell>
          <cell r="L1597">
            <v>43955</v>
          </cell>
          <cell r="AM1597">
            <v>1</v>
          </cell>
          <cell r="AP1597">
            <v>0.87760000000000005</v>
          </cell>
          <cell r="AR1597">
            <v>137.99</v>
          </cell>
        </row>
        <row r="1598">
          <cell r="C1598" t="str">
            <v>SAUL1311</v>
          </cell>
          <cell r="I1598" t="str">
            <v/>
          </cell>
          <cell r="L1598">
            <v>43955</v>
          </cell>
          <cell r="AM1598">
            <v>0</v>
          </cell>
          <cell r="AP1598">
            <v>1.0527</v>
          </cell>
          <cell r="AR1598">
            <v>107.37</v>
          </cell>
        </row>
        <row r="1599">
          <cell r="C1599" t="str">
            <v>ERAFP</v>
          </cell>
          <cell r="I1599" t="str">
            <v/>
          </cell>
          <cell r="L1599">
            <v>43955</v>
          </cell>
          <cell r="AM1599">
            <v>0</v>
          </cell>
          <cell r="AP1599">
            <v>10.7743</v>
          </cell>
          <cell r="AR1599">
            <v>894.09</v>
          </cell>
        </row>
        <row r="1600">
          <cell r="C1600" t="str">
            <v>ERAFP</v>
          </cell>
          <cell r="I1600" t="str">
            <v/>
          </cell>
          <cell r="L1600">
            <v>43955</v>
          </cell>
          <cell r="AM1600">
            <v>0</v>
          </cell>
          <cell r="AP1600">
            <v>1.0527</v>
          </cell>
          <cell r="AR1600">
            <v>44.09</v>
          </cell>
        </row>
        <row r="1601">
          <cell r="C1601" t="str">
            <v>SAUL1311</v>
          </cell>
          <cell r="I1601" t="str">
            <v/>
          </cell>
          <cell r="L1601">
            <v>43955</v>
          </cell>
          <cell r="AM1601">
            <v>0</v>
          </cell>
          <cell r="AP1601">
            <v>1.0527</v>
          </cell>
          <cell r="AR1601">
            <v>23.83</v>
          </cell>
        </row>
        <row r="1602">
          <cell r="C1602" t="str">
            <v>ERAFP</v>
          </cell>
          <cell r="I1602" t="str">
            <v/>
          </cell>
          <cell r="L1602">
            <v>43956</v>
          </cell>
          <cell r="AM1602">
            <v>0</v>
          </cell>
          <cell r="AP1602">
            <v>1</v>
          </cell>
          <cell r="AR1602">
            <v>290.94</v>
          </cell>
        </row>
        <row r="1603">
          <cell r="C1603" t="str">
            <v>ERAFP</v>
          </cell>
          <cell r="I1603" t="str">
            <v/>
          </cell>
          <cell r="L1603">
            <v>43956</v>
          </cell>
          <cell r="AM1603">
            <v>0</v>
          </cell>
          <cell r="AP1603">
            <v>10.650600000000001</v>
          </cell>
          <cell r="AR1603">
            <v>294.83</v>
          </cell>
        </row>
        <row r="1604">
          <cell r="C1604" t="str">
            <v>LF-UKIF</v>
          </cell>
          <cell r="I1604" t="str">
            <v/>
          </cell>
          <cell r="L1604">
            <v>43956</v>
          </cell>
          <cell r="AM1604">
            <v>0</v>
          </cell>
          <cell r="AP1604">
            <v>0.87090000000000001</v>
          </cell>
          <cell r="AR1604">
            <v>0</v>
          </cell>
        </row>
        <row r="1605">
          <cell r="C1605" t="str">
            <v>MEEIF</v>
          </cell>
          <cell r="I1605" t="str">
            <v/>
          </cell>
          <cell r="L1605">
            <v>43956</v>
          </cell>
          <cell r="AM1605">
            <v>0</v>
          </cell>
          <cell r="AP1605">
            <v>0.87090000000000001</v>
          </cell>
          <cell r="AR1605">
            <v>0</v>
          </cell>
        </row>
        <row r="1606">
          <cell r="C1606" t="str">
            <v>LF-UKIF</v>
          </cell>
          <cell r="I1606" t="str">
            <v/>
          </cell>
          <cell r="L1606">
            <v>43957</v>
          </cell>
          <cell r="AM1606">
            <v>46.35</v>
          </cell>
          <cell r="AP1606">
            <v>0.87470000000000003</v>
          </cell>
          <cell r="AR1606">
            <v>2.11</v>
          </cell>
        </row>
        <row r="1607">
          <cell r="C1607" t="str">
            <v>MEEIF</v>
          </cell>
          <cell r="I1607" t="str">
            <v/>
          </cell>
          <cell r="L1607">
            <v>43957</v>
          </cell>
          <cell r="AM1607">
            <v>4006.7</v>
          </cell>
          <cell r="AP1607">
            <v>0.87470000000000003</v>
          </cell>
          <cell r="AR1607">
            <v>183.14</v>
          </cell>
        </row>
        <row r="1608">
          <cell r="C1608" t="str">
            <v>LF-BWF</v>
          </cell>
          <cell r="I1608" t="str">
            <v/>
          </cell>
          <cell r="L1608">
            <v>43957</v>
          </cell>
          <cell r="AM1608">
            <v>0</v>
          </cell>
          <cell r="AP1608">
            <v>1</v>
          </cell>
          <cell r="AR1608">
            <v>4.66</v>
          </cell>
        </row>
        <row r="1609">
          <cell r="C1609" t="str">
            <v>LF-BWF</v>
          </cell>
          <cell r="I1609" t="str">
            <v/>
          </cell>
          <cell r="L1609">
            <v>43957</v>
          </cell>
          <cell r="AM1609">
            <v>0</v>
          </cell>
          <cell r="AP1609">
            <v>1.0529999999999999</v>
          </cell>
          <cell r="AR1609">
            <v>6.11</v>
          </cell>
        </row>
        <row r="1610">
          <cell r="C1610" t="str">
            <v>MESCT</v>
          </cell>
          <cell r="I1610" t="str">
            <v/>
          </cell>
          <cell r="L1610">
            <v>43957</v>
          </cell>
          <cell r="AM1610">
            <v>0</v>
          </cell>
          <cell r="AP1610">
            <v>1</v>
          </cell>
          <cell r="AR1610">
            <v>932.11</v>
          </cell>
        </row>
        <row r="1611">
          <cell r="C1611" t="str">
            <v>LF-UKIF</v>
          </cell>
          <cell r="I1611" t="str">
            <v/>
          </cell>
          <cell r="L1611">
            <v>43957</v>
          </cell>
          <cell r="AM1611">
            <v>188.05</v>
          </cell>
          <cell r="AP1611">
            <v>0.87470000000000003</v>
          </cell>
          <cell r="AR1611">
            <v>8.5500000000000007</v>
          </cell>
        </row>
        <row r="1612">
          <cell r="C1612" t="str">
            <v>LF-UKIF</v>
          </cell>
          <cell r="I1612" t="str">
            <v/>
          </cell>
          <cell r="L1612">
            <v>43957</v>
          </cell>
          <cell r="AM1612">
            <v>1</v>
          </cell>
          <cell r="AP1612">
            <v>0.87470000000000003</v>
          </cell>
          <cell r="AR1612">
            <v>27.69</v>
          </cell>
        </row>
        <row r="1613">
          <cell r="C1613" t="str">
            <v>LF-UKIF</v>
          </cell>
          <cell r="I1613" t="str">
            <v/>
          </cell>
          <cell r="L1613">
            <v>43957</v>
          </cell>
          <cell r="AM1613">
            <v>242.14</v>
          </cell>
          <cell r="AP1613">
            <v>0.87470000000000003</v>
          </cell>
          <cell r="AR1613">
            <v>11.02</v>
          </cell>
        </row>
        <row r="1614">
          <cell r="C1614" t="str">
            <v>LF-UKIF</v>
          </cell>
          <cell r="I1614" t="str">
            <v/>
          </cell>
          <cell r="L1614">
            <v>43957</v>
          </cell>
          <cell r="AM1614">
            <v>218.33</v>
          </cell>
          <cell r="AP1614">
            <v>0.87470000000000003</v>
          </cell>
          <cell r="AR1614">
            <v>9.93</v>
          </cell>
        </row>
        <row r="1615">
          <cell r="C1615" t="str">
            <v>LF-UKIF</v>
          </cell>
          <cell r="I1615" t="str">
            <v/>
          </cell>
          <cell r="L1615">
            <v>43957</v>
          </cell>
          <cell r="AM1615">
            <v>0</v>
          </cell>
          <cell r="AP1615">
            <v>1</v>
          </cell>
          <cell r="AR1615">
            <v>11.2</v>
          </cell>
        </row>
        <row r="1616">
          <cell r="C1616" t="str">
            <v>LF-UKIF</v>
          </cell>
          <cell r="I1616" t="str">
            <v/>
          </cell>
          <cell r="L1616">
            <v>43957</v>
          </cell>
          <cell r="AM1616">
            <v>179.06</v>
          </cell>
          <cell r="AP1616">
            <v>0.87470000000000003</v>
          </cell>
          <cell r="AR1616">
            <v>8.14</v>
          </cell>
        </row>
        <row r="1617">
          <cell r="C1617" t="str">
            <v>ERAFP</v>
          </cell>
          <cell r="I1617" t="str">
            <v/>
          </cell>
          <cell r="L1617">
            <v>43957</v>
          </cell>
          <cell r="AM1617">
            <v>0</v>
          </cell>
          <cell r="AP1617">
            <v>10.641299999999999</v>
          </cell>
          <cell r="AR1617">
            <v>165.72</v>
          </cell>
        </row>
        <row r="1618">
          <cell r="C1618" t="str">
            <v>LF-BWF</v>
          </cell>
          <cell r="I1618" t="str">
            <v/>
          </cell>
          <cell r="L1618">
            <v>43957</v>
          </cell>
          <cell r="AM1618">
            <v>0</v>
          </cell>
          <cell r="AP1618">
            <v>7.4606000000000003</v>
          </cell>
          <cell r="AR1618">
            <v>6.92</v>
          </cell>
        </row>
        <row r="1619">
          <cell r="C1619" t="str">
            <v>LF-UKIF</v>
          </cell>
          <cell r="I1619" t="str">
            <v/>
          </cell>
          <cell r="L1619">
            <v>43957</v>
          </cell>
          <cell r="AM1619">
            <v>0</v>
          </cell>
          <cell r="AP1619">
            <v>10.641299999999999</v>
          </cell>
          <cell r="AR1619">
            <v>8.41</v>
          </cell>
        </row>
        <row r="1620">
          <cell r="C1620" t="str">
            <v>LF-BWF</v>
          </cell>
          <cell r="I1620" t="str">
            <v/>
          </cell>
          <cell r="L1620">
            <v>43957</v>
          </cell>
          <cell r="AM1620">
            <v>0</v>
          </cell>
          <cell r="AP1620">
            <v>1.0806</v>
          </cell>
          <cell r="AR1620">
            <v>9.32</v>
          </cell>
        </row>
        <row r="1621">
          <cell r="C1621" t="str">
            <v>LF-BWF</v>
          </cell>
          <cell r="I1621" t="str">
            <v/>
          </cell>
          <cell r="L1621">
            <v>43958</v>
          </cell>
          <cell r="AM1621">
            <v>0</v>
          </cell>
          <cell r="AP1621">
            <v>1.6720999999999999</v>
          </cell>
          <cell r="AR1621">
            <v>16.809999999999999</v>
          </cell>
        </row>
        <row r="1622">
          <cell r="C1622" t="str">
            <v>LF-BWF</v>
          </cell>
          <cell r="I1622" t="str">
            <v/>
          </cell>
          <cell r="L1622">
            <v>43958</v>
          </cell>
          <cell r="AM1622">
            <v>0</v>
          </cell>
          <cell r="AP1622">
            <v>114.93</v>
          </cell>
          <cell r="AR1622">
            <v>17.04</v>
          </cell>
        </row>
        <row r="1623">
          <cell r="C1623" t="str">
            <v>LF-BWF</v>
          </cell>
          <cell r="I1623" t="str">
            <v/>
          </cell>
          <cell r="L1623">
            <v>43957</v>
          </cell>
          <cell r="AM1623">
            <v>0</v>
          </cell>
          <cell r="AP1623">
            <v>1.0806</v>
          </cell>
          <cell r="AR1623">
            <v>17.940000000000001</v>
          </cell>
        </row>
        <row r="1624">
          <cell r="C1624" t="str">
            <v>BWF</v>
          </cell>
          <cell r="I1624" t="str">
            <v/>
          </cell>
          <cell r="L1624">
            <v>43957</v>
          </cell>
          <cell r="AM1624">
            <v>0</v>
          </cell>
          <cell r="AP1624">
            <v>1.0806</v>
          </cell>
          <cell r="AR1624">
            <v>540.58000000000004</v>
          </cell>
        </row>
        <row r="1625">
          <cell r="C1625" t="str">
            <v>KEVA</v>
          </cell>
          <cell r="I1625" t="str">
            <v/>
          </cell>
          <cell r="L1625">
            <v>43957</v>
          </cell>
          <cell r="AM1625">
            <v>0</v>
          </cell>
          <cell r="AP1625">
            <v>1.0806</v>
          </cell>
          <cell r="AR1625">
            <v>216.23</v>
          </cell>
        </row>
        <row r="1626">
          <cell r="C1626" t="str">
            <v>LF-BWF</v>
          </cell>
          <cell r="I1626" t="str">
            <v/>
          </cell>
          <cell r="L1626">
            <v>43957</v>
          </cell>
          <cell r="AM1626">
            <v>0</v>
          </cell>
          <cell r="AP1626">
            <v>1.0806</v>
          </cell>
          <cell r="AR1626">
            <v>21.63</v>
          </cell>
        </row>
        <row r="1627">
          <cell r="C1627" t="str">
            <v>LF-BWF</v>
          </cell>
          <cell r="I1627" t="str">
            <v/>
          </cell>
          <cell r="L1627">
            <v>43958</v>
          </cell>
          <cell r="AM1627">
            <v>0</v>
          </cell>
          <cell r="AP1627">
            <v>114.93</v>
          </cell>
          <cell r="AR1627">
            <v>17.600000000000001</v>
          </cell>
        </row>
        <row r="1628">
          <cell r="C1628" t="str">
            <v>LF-BWF</v>
          </cell>
          <cell r="I1628" t="str">
            <v>CANC</v>
          </cell>
          <cell r="L1628">
            <v>43957</v>
          </cell>
          <cell r="AM1628">
            <v>0</v>
          </cell>
          <cell r="AP1628">
            <v>1.0806</v>
          </cell>
          <cell r="AR1628">
            <v>14.95</v>
          </cell>
        </row>
        <row r="1629">
          <cell r="C1629" t="str">
            <v>LF-BWF</v>
          </cell>
          <cell r="I1629" t="str">
            <v>REBOOK</v>
          </cell>
          <cell r="L1629">
            <v>43957</v>
          </cell>
          <cell r="AM1629">
            <v>0</v>
          </cell>
          <cell r="AP1629">
            <v>1.0806</v>
          </cell>
          <cell r="AR1629">
            <v>14.95</v>
          </cell>
        </row>
        <row r="1630">
          <cell r="C1630" t="str">
            <v>LF-BWF</v>
          </cell>
          <cell r="I1630" t="str">
            <v/>
          </cell>
          <cell r="L1630">
            <v>43957</v>
          </cell>
          <cell r="AM1630">
            <v>0</v>
          </cell>
          <cell r="AP1630">
            <v>1.0806</v>
          </cell>
          <cell r="AR1630">
            <v>16.329999999999998</v>
          </cell>
        </row>
        <row r="1631">
          <cell r="C1631" t="str">
            <v>KEVA</v>
          </cell>
          <cell r="I1631" t="str">
            <v/>
          </cell>
          <cell r="L1631">
            <v>43957</v>
          </cell>
          <cell r="AM1631">
            <v>0</v>
          </cell>
          <cell r="AP1631">
            <v>1.0806</v>
          </cell>
          <cell r="AR1631">
            <v>172.55</v>
          </cell>
        </row>
        <row r="1632">
          <cell r="C1632" t="str">
            <v>BWF</v>
          </cell>
          <cell r="I1632" t="str">
            <v/>
          </cell>
          <cell r="L1632">
            <v>43958</v>
          </cell>
          <cell r="AM1632">
            <v>0</v>
          </cell>
          <cell r="AP1632">
            <v>0.87519999999999998</v>
          </cell>
          <cell r="AR1632">
            <v>0</v>
          </cell>
        </row>
        <row r="1633">
          <cell r="C1633" t="str">
            <v>KEVA</v>
          </cell>
          <cell r="I1633" t="str">
            <v/>
          </cell>
          <cell r="L1633">
            <v>43958</v>
          </cell>
          <cell r="AM1633">
            <v>0</v>
          </cell>
          <cell r="AP1633">
            <v>0.87519999999999998</v>
          </cell>
          <cell r="AR1633">
            <v>0</v>
          </cell>
        </row>
        <row r="1634">
          <cell r="C1634" t="str">
            <v>LF-BWF</v>
          </cell>
          <cell r="I1634" t="str">
            <v/>
          </cell>
          <cell r="L1634">
            <v>43958</v>
          </cell>
          <cell r="AM1634">
            <v>0</v>
          </cell>
          <cell r="AP1634">
            <v>0.87519999999999998</v>
          </cell>
          <cell r="AR1634">
            <v>0</v>
          </cell>
        </row>
        <row r="1635">
          <cell r="C1635" t="str">
            <v>LF-UKIF</v>
          </cell>
          <cell r="I1635" t="str">
            <v/>
          </cell>
          <cell r="L1635">
            <v>43958</v>
          </cell>
          <cell r="AM1635">
            <v>0</v>
          </cell>
          <cell r="AP1635">
            <v>0.87519999999999998</v>
          </cell>
          <cell r="AR1635">
            <v>0</v>
          </cell>
        </row>
        <row r="1636">
          <cell r="C1636" t="str">
            <v>MEEIF</v>
          </cell>
          <cell r="I1636" t="str">
            <v/>
          </cell>
          <cell r="L1636">
            <v>43958</v>
          </cell>
          <cell r="AM1636">
            <v>0</v>
          </cell>
          <cell r="AP1636">
            <v>0.87519999999999998</v>
          </cell>
          <cell r="AR1636">
            <v>0</v>
          </cell>
        </row>
        <row r="1637">
          <cell r="C1637" t="str">
            <v>LF-BWF</v>
          </cell>
          <cell r="I1637" t="str">
            <v/>
          </cell>
          <cell r="L1637">
            <v>43958</v>
          </cell>
          <cell r="AM1637">
            <v>0</v>
          </cell>
          <cell r="AP1637">
            <v>1.7771999999999999</v>
          </cell>
          <cell r="AR1637">
            <v>23.76</v>
          </cell>
        </row>
        <row r="1638">
          <cell r="C1638" t="str">
            <v>LF-BWF</v>
          </cell>
          <cell r="I1638" t="str">
            <v/>
          </cell>
          <cell r="L1638">
            <v>43958</v>
          </cell>
          <cell r="AM1638">
            <v>0</v>
          </cell>
          <cell r="AP1638">
            <v>1.6624000000000001</v>
          </cell>
          <cell r="AR1638">
            <v>25.45</v>
          </cell>
        </row>
        <row r="1639">
          <cell r="C1639" t="str">
            <v>LF-EIF</v>
          </cell>
          <cell r="I1639" t="str">
            <v/>
          </cell>
          <cell r="L1639">
            <v>43958</v>
          </cell>
          <cell r="AM1639">
            <v>0</v>
          </cell>
          <cell r="AP1639">
            <v>10.6134</v>
          </cell>
          <cell r="AR1639">
            <v>8.5</v>
          </cell>
        </row>
        <row r="1640">
          <cell r="C1640" t="str">
            <v>LF-UKIF</v>
          </cell>
          <cell r="I1640" t="str">
            <v/>
          </cell>
          <cell r="L1640">
            <v>43958</v>
          </cell>
          <cell r="AM1640">
            <v>0</v>
          </cell>
          <cell r="AP1640">
            <v>10.6134</v>
          </cell>
          <cell r="AR1640">
            <v>12.06</v>
          </cell>
        </row>
        <row r="1641">
          <cell r="C1641" t="str">
            <v>MCESCF</v>
          </cell>
          <cell r="I1641" t="str">
            <v/>
          </cell>
          <cell r="L1641">
            <v>43958</v>
          </cell>
          <cell r="AM1641">
            <v>0</v>
          </cell>
          <cell r="AP1641">
            <v>10.6134</v>
          </cell>
          <cell r="AR1641">
            <v>301.55</v>
          </cell>
        </row>
        <row r="1642">
          <cell r="C1642" t="str">
            <v>MEEIF</v>
          </cell>
          <cell r="I1642" t="str">
            <v/>
          </cell>
          <cell r="L1642">
            <v>43958</v>
          </cell>
          <cell r="AM1642">
            <v>0</v>
          </cell>
          <cell r="AP1642">
            <v>10.6134</v>
          </cell>
          <cell r="AR1642">
            <v>904.65</v>
          </cell>
        </row>
        <row r="1643">
          <cell r="C1643" t="str">
            <v>MESCF</v>
          </cell>
          <cell r="I1643" t="str">
            <v/>
          </cell>
          <cell r="L1643">
            <v>43958</v>
          </cell>
          <cell r="AM1643">
            <v>0</v>
          </cell>
          <cell r="AP1643">
            <v>10.6134</v>
          </cell>
          <cell r="AR1643">
            <v>603.1</v>
          </cell>
        </row>
        <row r="1644">
          <cell r="C1644" t="str">
            <v>MESCT</v>
          </cell>
          <cell r="I1644" t="str">
            <v/>
          </cell>
          <cell r="L1644">
            <v>43958</v>
          </cell>
          <cell r="AM1644">
            <v>0</v>
          </cell>
          <cell r="AP1644">
            <v>10.6134</v>
          </cell>
          <cell r="AR1644">
            <v>301.55</v>
          </cell>
        </row>
        <row r="1645">
          <cell r="C1645" t="str">
            <v>ERAFP</v>
          </cell>
          <cell r="I1645" t="str">
            <v/>
          </cell>
          <cell r="L1645">
            <v>43958</v>
          </cell>
          <cell r="AM1645">
            <v>0</v>
          </cell>
          <cell r="AP1645">
            <v>10.6134</v>
          </cell>
          <cell r="AR1645">
            <v>383.01</v>
          </cell>
        </row>
        <row r="1646">
          <cell r="C1646" t="str">
            <v>MESCF</v>
          </cell>
          <cell r="I1646" t="str">
            <v/>
          </cell>
          <cell r="L1646">
            <v>43958</v>
          </cell>
          <cell r="AM1646">
            <v>3355.27</v>
          </cell>
          <cell r="AP1646">
            <v>0.87480000000000002</v>
          </cell>
          <cell r="AR1646">
            <v>536.46</v>
          </cell>
        </row>
        <row r="1647">
          <cell r="C1647" t="str">
            <v>MEEIF</v>
          </cell>
          <cell r="I1647" t="str">
            <v/>
          </cell>
          <cell r="L1647">
            <v>43962</v>
          </cell>
          <cell r="AM1647">
            <v>1</v>
          </cell>
          <cell r="AP1647">
            <v>0.87670000000000003</v>
          </cell>
          <cell r="AR1647">
            <v>290.92</v>
          </cell>
        </row>
        <row r="1648">
          <cell r="C1648" t="str">
            <v>MEEIF</v>
          </cell>
          <cell r="I1648" t="str">
            <v/>
          </cell>
          <cell r="L1648">
            <v>43962</v>
          </cell>
          <cell r="AM1648">
            <v>1</v>
          </cell>
          <cell r="AP1648">
            <v>0.87670000000000003</v>
          </cell>
          <cell r="AR1648">
            <v>114.83</v>
          </cell>
        </row>
        <row r="1649">
          <cell r="C1649" t="str">
            <v>MEEIF</v>
          </cell>
          <cell r="I1649" t="str">
            <v/>
          </cell>
          <cell r="L1649">
            <v>43962</v>
          </cell>
          <cell r="AM1649">
            <v>7289.11</v>
          </cell>
          <cell r="AP1649">
            <v>0.87670000000000003</v>
          </cell>
          <cell r="AR1649">
            <v>332.47</v>
          </cell>
        </row>
        <row r="1650">
          <cell r="C1650" t="str">
            <v>MEEIF</v>
          </cell>
          <cell r="I1650" t="str">
            <v/>
          </cell>
          <cell r="L1650">
            <v>43962</v>
          </cell>
          <cell r="AM1650">
            <v>6070.36</v>
          </cell>
          <cell r="AP1650">
            <v>0.87670000000000003</v>
          </cell>
          <cell r="AR1650">
            <v>276.88</v>
          </cell>
        </row>
        <row r="1651">
          <cell r="C1651" t="str">
            <v>MEMCF</v>
          </cell>
          <cell r="I1651" t="str">
            <v/>
          </cell>
          <cell r="L1651">
            <v>43962</v>
          </cell>
          <cell r="AM1651">
            <v>0</v>
          </cell>
          <cell r="AP1651">
            <v>1.0519000000000001</v>
          </cell>
          <cell r="AR1651">
            <v>141.11000000000001</v>
          </cell>
        </row>
        <row r="1652">
          <cell r="C1652" t="str">
            <v>MEMCF</v>
          </cell>
          <cell r="I1652" t="str">
            <v/>
          </cell>
          <cell r="L1652">
            <v>43962</v>
          </cell>
          <cell r="AM1652">
            <v>0</v>
          </cell>
          <cell r="AP1652">
            <v>1</v>
          </cell>
          <cell r="AR1652">
            <v>323.22000000000003</v>
          </cell>
        </row>
        <row r="1653">
          <cell r="C1653" t="str">
            <v>MSF</v>
          </cell>
          <cell r="I1653" t="str">
            <v/>
          </cell>
          <cell r="L1653">
            <v>43962</v>
          </cell>
          <cell r="AM1653">
            <v>0</v>
          </cell>
          <cell r="AP1653">
            <v>1</v>
          </cell>
          <cell r="AR1653">
            <v>11.54</v>
          </cell>
        </row>
        <row r="1654">
          <cell r="C1654" t="str">
            <v>MEMCF</v>
          </cell>
          <cell r="I1654" t="str">
            <v/>
          </cell>
          <cell r="L1654">
            <v>43962</v>
          </cell>
          <cell r="AM1654">
            <v>1782.79</v>
          </cell>
          <cell r="AP1654">
            <v>1</v>
          </cell>
          <cell r="AR1654">
            <v>118.85</v>
          </cell>
        </row>
        <row r="1655">
          <cell r="C1655" t="str">
            <v>MSF</v>
          </cell>
          <cell r="I1655" t="str">
            <v/>
          </cell>
          <cell r="L1655">
            <v>43962</v>
          </cell>
          <cell r="AM1655">
            <v>0</v>
          </cell>
          <cell r="AP1655">
            <v>1</v>
          </cell>
          <cell r="AR1655">
            <v>13.42</v>
          </cell>
        </row>
        <row r="1656">
          <cell r="C1656" t="str">
            <v>MSF</v>
          </cell>
          <cell r="I1656" t="str">
            <v/>
          </cell>
          <cell r="L1656">
            <v>43962</v>
          </cell>
          <cell r="AM1656">
            <v>115.16</v>
          </cell>
          <cell r="AP1656">
            <v>0.87670000000000003</v>
          </cell>
          <cell r="AR1656">
            <v>5.21</v>
          </cell>
        </row>
        <row r="1657">
          <cell r="C1657" t="str">
            <v>MSF</v>
          </cell>
          <cell r="I1657" t="str">
            <v/>
          </cell>
          <cell r="L1657">
            <v>43962</v>
          </cell>
          <cell r="AM1657">
            <v>0</v>
          </cell>
          <cell r="AP1657">
            <v>1.0519000000000001</v>
          </cell>
          <cell r="AR1657">
            <v>6.52</v>
          </cell>
        </row>
        <row r="1658">
          <cell r="C1658" t="str">
            <v>MSF</v>
          </cell>
          <cell r="I1658" t="str">
            <v/>
          </cell>
          <cell r="L1658">
            <v>43962</v>
          </cell>
          <cell r="AM1658">
            <v>0</v>
          </cell>
          <cell r="AP1658">
            <v>10.6686</v>
          </cell>
          <cell r="AR1658">
            <v>5.45</v>
          </cell>
        </row>
        <row r="1659">
          <cell r="C1659" t="str">
            <v>ERAFP</v>
          </cell>
          <cell r="I1659" t="str">
            <v/>
          </cell>
          <cell r="L1659">
            <v>43962</v>
          </cell>
          <cell r="AM1659">
            <v>0</v>
          </cell>
          <cell r="AP1659">
            <v>10.6686</v>
          </cell>
          <cell r="AR1659">
            <v>198.31</v>
          </cell>
        </row>
        <row r="1660">
          <cell r="C1660" t="str">
            <v>MESCF</v>
          </cell>
          <cell r="I1660" t="str">
            <v/>
          </cell>
          <cell r="L1660">
            <v>43962</v>
          </cell>
          <cell r="AM1660">
            <v>1</v>
          </cell>
          <cell r="AP1660">
            <v>0.87670000000000003</v>
          </cell>
          <cell r="AR1660">
            <v>601.63</v>
          </cell>
        </row>
        <row r="1661">
          <cell r="C1661" t="str">
            <v>MESCF</v>
          </cell>
          <cell r="I1661" t="str">
            <v/>
          </cell>
          <cell r="L1661">
            <v>43962</v>
          </cell>
          <cell r="AM1661">
            <v>1</v>
          </cell>
          <cell r="AP1661">
            <v>0.87670000000000003</v>
          </cell>
          <cell r="AR1661">
            <v>481.45</v>
          </cell>
        </row>
        <row r="1662">
          <cell r="C1662" t="str">
            <v>MEEIF</v>
          </cell>
          <cell r="I1662" t="str">
            <v/>
          </cell>
          <cell r="L1662">
            <v>43962</v>
          </cell>
          <cell r="AM1662">
            <v>1</v>
          </cell>
          <cell r="AP1662">
            <v>0.87670000000000003</v>
          </cell>
          <cell r="AR1662">
            <v>119.06</v>
          </cell>
        </row>
        <row r="1663">
          <cell r="C1663" t="str">
            <v>MESCF</v>
          </cell>
          <cell r="I1663" t="str">
            <v/>
          </cell>
          <cell r="L1663">
            <v>43962</v>
          </cell>
          <cell r="AM1663">
            <v>1981.99</v>
          </cell>
          <cell r="AP1663">
            <v>0.87749999999999995</v>
          </cell>
          <cell r="AR1663">
            <v>315.85000000000002</v>
          </cell>
        </row>
        <row r="1664">
          <cell r="C1664" t="str">
            <v>MESCF</v>
          </cell>
          <cell r="I1664" t="str">
            <v/>
          </cell>
          <cell r="L1664">
            <v>43963</v>
          </cell>
          <cell r="AM1664">
            <v>0</v>
          </cell>
          <cell r="AP1664">
            <v>10.586499999999999</v>
          </cell>
          <cell r="AR1664">
            <v>3289.19</v>
          </cell>
        </row>
        <row r="1665">
          <cell r="C1665" t="str">
            <v>MEEIF</v>
          </cell>
          <cell r="I1665" t="str">
            <v/>
          </cell>
          <cell r="L1665">
            <v>43963</v>
          </cell>
          <cell r="AM1665">
            <v>1</v>
          </cell>
          <cell r="AP1665">
            <v>0.8831</v>
          </cell>
          <cell r="AR1665">
            <v>372.72</v>
          </cell>
        </row>
        <row r="1666">
          <cell r="C1666" t="str">
            <v>BWF</v>
          </cell>
          <cell r="I1666" t="str">
            <v/>
          </cell>
          <cell r="L1666">
            <v>43963</v>
          </cell>
          <cell r="AM1666">
            <v>0</v>
          </cell>
          <cell r="AP1666">
            <v>1.0517000000000001</v>
          </cell>
          <cell r="AR1666">
            <v>229.37</v>
          </cell>
        </row>
        <row r="1667">
          <cell r="C1667" t="str">
            <v>MESCF</v>
          </cell>
          <cell r="I1667" t="str">
            <v/>
          </cell>
          <cell r="L1667">
            <v>43963</v>
          </cell>
          <cell r="AM1667">
            <v>1138.5</v>
          </cell>
          <cell r="AP1667">
            <v>0.8831</v>
          </cell>
          <cell r="AR1667">
            <v>180.21</v>
          </cell>
        </row>
        <row r="1668">
          <cell r="C1668" t="str">
            <v>ERAFP</v>
          </cell>
          <cell r="I1668" t="str">
            <v/>
          </cell>
          <cell r="L1668">
            <v>43963</v>
          </cell>
          <cell r="AM1668">
            <v>0</v>
          </cell>
          <cell r="AP1668">
            <v>10.586499999999999</v>
          </cell>
          <cell r="AR1668">
            <v>273.10000000000002</v>
          </cell>
        </row>
        <row r="1669">
          <cell r="C1669" t="str">
            <v>BWF</v>
          </cell>
          <cell r="I1669" t="str">
            <v/>
          </cell>
          <cell r="L1669">
            <v>43963</v>
          </cell>
          <cell r="AM1669">
            <v>0</v>
          </cell>
          <cell r="AP1669">
            <v>1.0838000000000001</v>
          </cell>
          <cell r="AR1669">
            <v>1490.97</v>
          </cell>
        </row>
        <row r="1670">
          <cell r="C1670" t="str">
            <v>KEVA</v>
          </cell>
          <cell r="I1670" t="str">
            <v/>
          </cell>
          <cell r="L1670">
            <v>43963</v>
          </cell>
          <cell r="AM1670">
            <v>0</v>
          </cell>
          <cell r="AP1670">
            <v>1.0838000000000001</v>
          </cell>
          <cell r="AR1670">
            <v>695.78</v>
          </cell>
        </row>
        <row r="1671">
          <cell r="C1671" t="str">
            <v>LF-BWF</v>
          </cell>
          <cell r="I1671" t="str">
            <v/>
          </cell>
          <cell r="L1671">
            <v>43963</v>
          </cell>
          <cell r="AM1671">
            <v>0</v>
          </cell>
          <cell r="AP1671">
            <v>1.0838000000000001</v>
          </cell>
          <cell r="AR1671">
            <v>49.7</v>
          </cell>
        </row>
        <row r="1672">
          <cell r="C1672" t="str">
            <v>BWF</v>
          </cell>
          <cell r="I1672" t="str">
            <v/>
          </cell>
          <cell r="L1672">
            <v>43963</v>
          </cell>
          <cell r="AM1672">
            <v>0</v>
          </cell>
          <cell r="AP1672">
            <v>1.0838000000000001</v>
          </cell>
          <cell r="AR1672">
            <v>448.15</v>
          </cell>
        </row>
        <row r="1673">
          <cell r="C1673" t="str">
            <v>BWF</v>
          </cell>
          <cell r="I1673" t="str">
            <v/>
          </cell>
          <cell r="L1673">
            <v>43963</v>
          </cell>
          <cell r="AM1673">
            <v>0</v>
          </cell>
          <cell r="AP1673">
            <v>1.0838000000000001</v>
          </cell>
          <cell r="AR1673">
            <v>425.59</v>
          </cell>
        </row>
        <row r="1674">
          <cell r="C1674" t="str">
            <v>ERAFP</v>
          </cell>
          <cell r="I1674" t="str">
            <v/>
          </cell>
          <cell r="L1674">
            <v>43964</v>
          </cell>
          <cell r="AM1674">
            <v>0</v>
          </cell>
          <cell r="AP1674">
            <v>10.6107</v>
          </cell>
          <cell r="AR1674">
            <v>192.69</v>
          </cell>
        </row>
        <row r="1675">
          <cell r="C1675" t="str">
            <v>MESCF</v>
          </cell>
          <cell r="I1675" t="str">
            <v/>
          </cell>
          <cell r="L1675">
            <v>43964</v>
          </cell>
          <cell r="AM1675">
            <v>0</v>
          </cell>
          <cell r="AP1675">
            <v>1</v>
          </cell>
          <cell r="AR1675">
            <v>359.07</v>
          </cell>
        </row>
        <row r="1676">
          <cell r="C1676" t="str">
            <v>BWF</v>
          </cell>
          <cell r="I1676" t="str">
            <v/>
          </cell>
          <cell r="L1676">
            <v>43964</v>
          </cell>
          <cell r="AM1676">
            <v>0</v>
          </cell>
          <cell r="AP1676">
            <v>115.92</v>
          </cell>
          <cell r="AR1676">
            <v>268.62</v>
          </cell>
        </row>
        <row r="1677">
          <cell r="C1677" t="str">
            <v>BWF</v>
          </cell>
          <cell r="I1677" t="str">
            <v/>
          </cell>
          <cell r="L1677">
            <v>43964</v>
          </cell>
          <cell r="AM1677">
            <v>0</v>
          </cell>
          <cell r="AP1677">
            <v>115.92</v>
          </cell>
          <cell r="AR1677">
            <v>264.33</v>
          </cell>
        </row>
        <row r="1678">
          <cell r="C1678" t="str">
            <v>MEEIF</v>
          </cell>
          <cell r="I1678" t="str">
            <v/>
          </cell>
          <cell r="L1678">
            <v>43964</v>
          </cell>
          <cell r="AM1678">
            <v>2257.48</v>
          </cell>
          <cell r="AP1678">
            <v>0.88670000000000004</v>
          </cell>
          <cell r="AR1678">
            <v>356.04</v>
          </cell>
        </row>
        <row r="1679">
          <cell r="C1679" t="str">
            <v>MEEIF</v>
          </cell>
          <cell r="I1679" t="str">
            <v/>
          </cell>
          <cell r="L1679">
            <v>43964</v>
          </cell>
          <cell r="AM1679">
            <v>1</v>
          </cell>
          <cell r="AP1679">
            <v>0.88670000000000004</v>
          </cell>
          <cell r="AR1679">
            <v>247.85</v>
          </cell>
        </row>
        <row r="1680">
          <cell r="C1680" t="str">
            <v>LF-EIF</v>
          </cell>
          <cell r="I1680" t="str">
            <v/>
          </cell>
          <cell r="L1680">
            <v>43964</v>
          </cell>
          <cell r="AM1680">
            <v>0</v>
          </cell>
          <cell r="AP1680">
            <v>1</v>
          </cell>
          <cell r="AR1680">
            <v>0.69</v>
          </cell>
        </row>
        <row r="1681">
          <cell r="C1681" t="str">
            <v>LF-EIF</v>
          </cell>
          <cell r="I1681" t="str">
            <v/>
          </cell>
          <cell r="L1681">
            <v>43964</v>
          </cell>
          <cell r="AM1681">
            <v>0</v>
          </cell>
          <cell r="AP1681">
            <v>1</v>
          </cell>
          <cell r="AR1681">
            <v>1.39</v>
          </cell>
        </row>
        <row r="1682">
          <cell r="C1682" t="str">
            <v>LF-EIF</v>
          </cell>
          <cell r="I1682" t="str">
            <v/>
          </cell>
          <cell r="L1682">
            <v>43964</v>
          </cell>
          <cell r="AM1682">
            <v>0</v>
          </cell>
          <cell r="AP1682">
            <v>1.0518000000000001</v>
          </cell>
          <cell r="AR1682">
            <v>0.67</v>
          </cell>
        </row>
        <row r="1683">
          <cell r="C1683" t="str">
            <v>LF-EIF</v>
          </cell>
          <cell r="I1683" t="str">
            <v/>
          </cell>
          <cell r="L1683">
            <v>43964</v>
          </cell>
          <cell r="AM1683">
            <v>0</v>
          </cell>
          <cell r="AP1683">
            <v>1</v>
          </cell>
          <cell r="AR1683">
            <v>0.28000000000000003</v>
          </cell>
        </row>
        <row r="1684">
          <cell r="C1684" t="str">
            <v>LF-EIF</v>
          </cell>
          <cell r="I1684" t="str">
            <v/>
          </cell>
          <cell r="L1684">
            <v>43964</v>
          </cell>
          <cell r="AM1684">
            <v>0</v>
          </cell>
          <cell r="AP1684">
            <v>1</v>
          </cell>
          <cell r="AR1684">
            <v>0.95</v>
          </cell>
        </row>
        <row r="1685">
          <cell r="C1685" t="str">
            <v>LF-EIF</v>
          </cell>
          <cell r="I1685" t="str">
            <v/>
          </cell>
          <cell r="L1685">
            <v>43964</v>
          </cell>
          <cell r="AM1685">
            <v>0</v>
          </cell>
          <cell r="AP1685">
            <v>1</v>
          </cell>
          <cell r="AR1685">
            <v>1.23</v>
          </cell>
        </row>
        <row r="1686">
          <cell r="C1686" t="str">
            <v>LF-EIF</v>
          </cell>
          <cell r="I1686" t="str">
            <v/>
          </cell>
          <cell r="L1686">
            <v>43964</v>
          </cell>
          <cell r="AM1686">
            <v>0</v>
          </cell>
          <cell r="AP1686">
            <v>1</v>
          </cell>
          <cell r="AR1686">
            <v>1.1000000000000001</v>
          </cell>
        </row>
        <row r="1687">
          <cell r="C1687" t="str">
            <v>LF-EIF</v>
          </cell>
          <cell r="I1687" t="str">
            <v/>
          </cell>
          <cell r="L1687">
            <v>43964</v>
          </cell>
          <cell r="AM1687">
            <v>0</v>
          </cell>
          <cell r="AP1687">
            <v>1.0518000000000001</v>
          </cell>
          <cell r="AR1687">
            <v>2.42</v>
          </cell>
        </row>
        <row r="1688">
          <cell r="C1688" t="str">
            <v>LF-EIF</v>
          </cell>
          <cell r="I1688" t="str">
            <v/>
          </cell>
          <cell r="L1688">
            <v>43964</v>
          </cell>
          <cell r="AM1688">
            <v>0</v>
          </cell>
          <cell r="AP1688">
            <v>1</v>
          </cell>
          <cell r="AR1688">
            <v>0.86</v>
          </cell>
        </row>
        <row r="1689">
          <cell r="C1689" t="str">
            <v>LF-EIF</v>
          </cell>
          <cell r="I1689" t="str">
            <v/>
          </cell>
          <cell r="L1689">
            <v>43964</v>
          </cell>
          <cell r="AM1689">
            <v>0</v>
          </cell>
          <cell r="AP1689">
            <v>1</v>
          </cell>
          <cell r="AR1689">
            <v>0.82</v>
          </cell>
        </row>
        <row r="1690">
          <cell r="C1690" t="str">
            <v>LF-EIF</v>
          </cell>
          <cell r="I1690" t="str">
            <v/>
          </cell>
          <cell r="L1690">
            <v>43964</v>
          </cell>
          <cell r="AM1690">
            <v>0</v>
          </cell>
          <cell r="AP1690">
            <v>1</v>
          </cell>
          <cell r="AR1690">
            <v>1.5</v>
          </cell>
        </row>
        <row r="1691">
          <cell r="C1691" t="str">
            <v>LF-EIF</v>
          </cell>
          <cell r="I1691" t="str">
            <v/>
          </cell>
          <cell r="L1691">
            <v>43964</v>
          </cell>
          <cell r="AM1691">
            <v>0</v>
          </cell>
          <cell r="AP1691">
            <v>1</v>
          </cell>
          <cell r="AR1691">
            <v>1.1499999999999999</v>
          </cell>
        </row>
        <row r="1692">
          <cell r="C1692" t="str">
            <v>LF-EIF</v>
          </cell>
          <cell r="I1692" t="str">
            <v/>
          </cell>
          <cell r="L1692">
            <v>43964</v>
          </cell>
          <cell r="AM1692">
            <v>0</v>
          </cell>
          <cell r="AP1692">
            <v>1</v>
          </cell>
          <cell r="AR1692">
            <v>0.94</v>
          </cell>
        </row>
        <row r="1693">
          <cell r="C1693" t="str">
            <v>LF-EIF</v>
          </cell>
          <cell r="I1693" t="str">
            <v/>
          </cell>
          <cell r="L1693">
            <v>43964</v>
          </cell>
          <cell r="AM1693">
            <v>0</v>
          </cell>
          <cell r="AP1693">
            <v>1</v>
          </cell>
          <cell r="AR1693">
            <v>1.31</v>
          </cell>
        </row>
        <row r="1694">
          <cell r="C1694" t="str">
            <v>LF-EIF</v>
          </cell>
          <cell r="I1694" t="str">
            <v/>
          </cell>
          <cell r="L1694">
            <v>43964</v>
          </cell>
          <cell r="AM1694">
            <v>0</v>
          </cell>
          <cell r="AP1694">
            <v>1</v>
          </cell>
          <cell r="AR1694">
            <v>1.64</v>
          </cell>
        </row>
        <row r="1695">
          <cell r="C1695" t="str">
            <v>LF-EIF</v>
          </cell>
          <cell r="I1695" t="str">
            <v/>
          </cell>
          <cell r="L1695">
            <v>43964</v>
          </cell>
          <cell r="AM1695">
            <v>0</v>
          </cell>
          <cell r="AP1695">
            <v>1</v>
          </cell>
          <cell r="AR1695">
            <v>1.19</v>
          </cell>
        </row>
        <row r="1696">
          <cell r="C1696" t="str">
            <v>LF-EIF</v>
          </cell>
          <cell r="I1696" t="str">
            <v/>
          </cell>
          <cell r="L1696">
            <v>43964</v>
          </cell>
          <cell r="AM1696">
            <v>0</v>
          </cell>
          <cell r="AP1696">
            <v>1</v>
          </cell>
          <cell r="AR1696">
            <v>0.86</v>
          </cell>
        </row>
        <row r="1697">
          <cell r="C1697" t="str">
            <v>LF-EIF</v>
          </cell>
          <cell r="I1697" t="str">
            <v/>
          </cell>
          <cell r="L1697">
            <v>43964</v>
          </cell>
          <cell r="AM1697">
            <v>0</v>
          </cell>
          <cell r="AP1697">
            <v>1</v>
          </cell>
          <cell r="AR1697">
            <v>0.89</v>
          </cell>
        </row>
        <row r="1698">
          <cell r="C1698" t="str">
            <v>LF-EIF</v>
          </cell>
          <cell r="I1698" t="str">
            <v/>
          </cell>
          <cell r="L1698">
            <v>43964</v>
          </cell>
          <cell r="AM1698">
            <v>0</v>
          </cell>
          <cell r="AP1698">
            <v>1</v>
          </cell>
          <cell r="AR1698">
            <v>1</v>
          </cell>
        </row>
        <row r="1699">
          <cell r="C1699" t="str">
            <v>LF-EIF</v>
          </cell>
          <cell r="I1699" t="str">
            <v/>
          </cell>
          <cell r="L1699">
            <v>43964</v>
          </cell>
          <cell r="AM1699">
            <v>0</v>
          </cell>
          <cell r="AP1699">
            <v>1</v>
          </cell>
          <cell r="AR1699">
            <v>1.53</v>
          </cell>
        </row>
        <row r="1700">
          <cell r="C1700" t="str">
            <v>LF-EIF</v>
          </cell>
          <cell r="I1700" t="str">
            <v/>
          </cell>
          <cell r="L1700">
            <v>43964</v>
          </cell>
          <cell r="AM1700">
            <v>0</v>
          </cell>
          <cell r="AP1700">
            <v>1</v>
          </cell>
          <cell r="AR1700">
            <v>1.1599999999999999</v>
          </cell>
        </row>
        <row r="1701">
          <cell r="C1701" t="str">
            <v>LF-EIF</v>
          </cell>
          <cell r="I1701" t="str">
            <v/>
          </cell>
          <cell r="L1701">
            <v>43964</v>
          </cell>
          <cell r="AM1701">
            <v>0</v>
          </cell>
          <cell r="AP1701">
            <v>1.0518000000000001</v>
          </cell>
          <cell r="AR1701">
            <v>1.44</v>
          </cell>
        </row>
        <row r="1702">
          <cell r="C1702" t="str">
            <v>LF-EIF</v>
          </cell>
          <cell r="I1702" t="str">
            <v/>
          </cell>
          <cell r="L1702">
            <v>43964</v>
          </cell>
          <cell r="AM1702">
            <v>0</v>
          </cell>
          <cell r="AP1702">
            <v>1</v>
          </cell>
          <cell r="AR1702">
            <v>1.21</v>
          </cell>
        </row>
        <row r="1703">
          <cell r="C1703" t="str">
            <v>LF-EIF</v>
          </cell>
          <cell r="I1703" t="str">
            <v/>
          </cell>
          <cell r="L1703">
            <v>43964</v>
          </cell>
          <cell r="AM1703">
            <v>0</v>
          </cell>
          <cell r="AP1703">
            <v>1</v>
          </cell>
          <cell r="AR1703">
            <v>1.31</v>
          </cell>
        </row>
        <row r="1704">
          <cell r="C1704" t="str">
            <v>LF-EIF</v>
          </cell>
          <cell r="I1704" t="str">
            <v/>
          </cell>
          <cell r="L1704">
            <v>43964</v>
          </cell>
          <cell r="AM1704">
            <v>0</v>
          </cell>
          <cell r="AP1704">
            <v>1</v>
          </cell>
          <cell r="AR1704">
            <v>1.39</v>
          </cell>
        </row>
        <row r="1705">
          <cell r="C1705" t="str">
            <v>LF-EIF</v>
          </cell>
          <cell r="I1705" t="str">
            <v/>
          </cell>
          <cell r="L1705">
            <v>43964</v>
          </cell>
          <cell r="AM1705">
            <v>0</v>
          </cell>
          <cell r="AP1705">
            <v>1</v>
          </cell>
          <cell r="AR1705">
            <v>0.86</v>
          </cell>
        </row>
        <row r="1706">
          <cell r="C1706" t="str">
            <v>LF-EIF</v>
          </cell>
          <cell r="I1706" t="str">
            <v/>
          </cell>
          <cell r="L1706">
            <v>43964</v>
          </cell>
          <cell r="AM1706">
            <v>0</v>
          </cell>
          <cell r="AP1706">
            <v>1</v>
          </cell>
          <cell r="AR1706">
            <v>1.24</v>
          </cell>
        </row>
        <row r="1707">
          <cell r="C1707" t="str">
            <v>LF-EIF</v>
          </cell>
          <cell r="I1707" t="str">
            <v/>
          </cell>
          <cell r="L1707">
            <v>43964</v>
          </cell>
          <cell r="AM1707">
            <v>0</v>
          </cell>
          <cell r="AP1707">
            <v>1</v>
          </cell>
          <cell r="AR1707">
            <v>1.81</v>
          </cell>
        </row>
        <row r="1708">
          <cell r="C1708" t="str">
            <v>LF-EIF</v>
          </cell>
          <cell r="I1708" t="str">
            <v/>
          </cell>
          <cell r="L1708">
            <v>43964</v>
          </cell>
          <cell r="AM1708">
            <v>0</v>
          </cell>
          <cell r="AP1708">
            <v>1</v>
          </cell>
          <cell r="AR1708">
            <v>1.08</v>
          </cell>
        </row>
        <row r="1709">
          <cell r="C1709" t="str">
            <v>LF-EIF</v>
          </cell>
          <cell r="I1709" t="str">
            <v/>
          </cell>
          <cell r="L1709">
            <v>43964</v>
          </cell>
          <cell r="AM1709">
            <v>0</v>
          </cell>
          <cell r="AP1709">
            <v>1</v>
          </cell>
          <cell r="AR1709">
            <v>1.57</v>
          </cell>
        </row>
        <row r="1710">
          <cell r="C1710" t="str">
            <v>MEEIF</v>
          </cell>
          <cell r="I1710" t="str">
            <v/>
          </cell>
          <cell r="L1710">
            <v>43964</v>
          </cell>
          <cell r="AM1710">
            <v>1177.75</v>
          </cell>
          <cell r="AP1710">
            <v>0.88670000000000004</v>
          </cell>
          <cell r="AR1710">
            <v>132.72</v>
          </cell>
        </row>
        <row r="1711">
          <cell r="C1711" t="str">
            <v>LF-EIF</v>
          </cell>
          <cell r="I1711" t="str">
            <v/>
          </cell>
          <cell r="L1711">
            <v>43964</v>
          </cell>
          <cell r="AM1711">
            <v>0</v>
          </cell>
          <cell r="AP1711">
            <v>10.6107</v>
          </cell>
          <cell r="AR1711">
            <v>0.48</v>
          </cell>
        </row>
        <row r="1712">
          <cell r="C1712" t="str">
            <v>LF-EIF</v>
          </cell>
          <cell r="I1712" t="str">
            <v/>
          </cell>
          <cell r="L1712">
            <v>43964</v>
          </cell>
          <cell r="AM1712">
            <v>0</v>
          </cell>
          <cell r="AP1712">
            <v>10.6107</v>
          </cell>
          <cell r="AR1712">
            <v>1.1299999999999999</v>
          </cell>
        </row>
        <row r="1713">
          <cell r="C1713" t="str">
            <v>LF-EIF</v>
          </cell>
          <cell r="I1713" t="str">
            <v/>
          </cell>
          <cell r="L1713">
            <v>43964</v>
          </cell>
          <cell r="AM1713">
            <v>0</v>
          </cell>
          <cell r="AP1713">
            <v>10.6107</v>
          </cell>
          <cell r="AR1713">
            <v>2.12</v>
          </cell>
        </row>
        <row r="1714">
          <cell r="C1714" t="str">
            <v>LF-EIF</v>
          </cell>
          <cell r="I1714" t="str">
            <v/>
          </cell>
          <cell r="L1714">
            <v>43964</v>
          </cell>
          <cell r="AM1714">
            <v>0</v>
          </cell>
          <cell r="AP1714">
            <v>7.4560000000000004</v>
          </cell>
          <cell r="AR1714">
            <v>1.82</v>
          </cell>
        </row>
        <row r="1715">
          <cell r="C1715" t="str">
            <v>LF-EIF</v>
          </cell>
          <cell r="I1715" t="str">
            <v/>
          </cell>
          <cell r="L1715">
            <v>43964</v>
          </cell>
          <cell r="AM1715">
            <v>0</v>
          </cell>
          <cell r="AP1715">
            <v>10.6107</v>
          </cell>
          <cell r="AR1715">
            <v>1.82</v>
          </cell>
        </row>
        <row r="1716">
          <cell r="C1716" t="str">
            <v>LF-EIF</v>
          </cell>
          <cell r="I1716" t="str">
            <v/>
          </cell>
          <cell r="L1716">
            <v>43964</v>
          </cell>
          <cell r="AM1716">
            <v>0</v>
          </cell>
          <cell r="AP1716">
            <v>7.4560000000000004</v>
          </cell>
          <cell r="AR1716">
            <v>1.26</v>
          </cell>
        </row>
        <row r="1717">
          <cell r="C1717" t="str">
            <v>LF-EIF</v>
          </cell>
          <cell r="I1717" t="str">
            <v/>
          </cell>
          <cell r="L1717">
            <v>43964</v>
          </cell>
          <cell r="AM1717">
            <v>0</v>
          </cell>
          <cell r="AP1717">
            <v>7.4560000000000004</v>
          </cell>
          <cell r="AR1717">
            <v>0.86</v>
          </cell>
        </row>
        <row r="1718">
          <cell r="C1718" t="str">
            <v>LF-EIF</v>
          </cell>
          <cell r="I1718" t="str">
            <v/>
          </cell>
          <cell r="L1718">
            <v>43964</v>
          </cell>
          <cell r="AM1718">
            <v>0</v>
          </cell>
          <cell r="AP1718">
            <v>10.6107</v>
          </cell>
          <cell r="AR1718">
            <v>1.56</v>
          </cell>
        </row>
        <row r="1719">
          <cell r="C1719" t="str">
            <v>LF-EIF</v>
          </cell>
          <cell r="I1719" t="str">
            <v/>
          </cell>
          <cell r="L1719">
            <v>43964</v>
          </cell>
          <cell r="AM1719">
            <v>0</v>
          </cell>
          <cell r="AP1719">
            <v>10.6107</v>
          </cell>
          <cell r="AR1719">
            <v>0.66</v>
          </cell>
        </row>
        <row r="1720">
          <cell r="C1720" t="str">
            <v>LF-EIF</v>
          </cell>
          <cell r="I1720" t="str">
            <v/>
          </cell>
          <cell r="L1720">
            <v>43964</v>
          </cell>
          <cell r="AM1720">
            <v>0</v>
          </cell>
          <cell r="AP1720">
            <v>10.6107</v>
          </cell>
          <cell r="AR1720">
            <v>2.2000000000000002</v>
          </cell>
        </row>
        <row r="1721">
          <cell r="C1721" t="str">
            <v>LF-EIF</v>
          </cell>
          <cell r="I1721" t="str">
            <v/>
          </cell>
          <cell r="L1721">
            <v>43964</v>
          </cell>
          <cell r="AM1721">
            <v>0</v>
          </cell>
          <cell r="AP1721">
            <v>10.6107</v>
          </cell>
          <cell r="AR1721">
            <v>0.45</v>
          </cell>
        </row>
        <row r="1722">
          <cell r="C1722" t="str">
            <v>LF-EIF</v>
          </cell>
          <cell r="I1722" t="str">
            <v/>
          </cell>
          <cell r="L1722">
            <v>43964</v>
          </cell>
          <cell r="AM1722">
            <v>0</v>
          </cell>
          <cell r="AP1722">
            <v>10.6107</v>
          </cell>
          <cell r="AR1722">
            <v>1.08</v>
          </cell>
        </row>
        <row r="1723">
          <cell r="C1723" t="str">
            <v>MESCF</v>
          </cell>
          <cell r="I1723" t="str">
            <v/>
          </cell>
          <cell r="L1723">
            <v>43965</v>
          </cell>
          <cell r="AM1723">
            <v>23627.7</v>
          </cell>
          <cell r="AP1723">
            <v>0.88549999999999995</v>
          </cell>
          <cell r="AR1723">
            <v>3732.79</v>
          </cell>
        </row>
        <row r="1724">
          <cell r="C1724" t="str">
            <v>LF-EIF</v>
          </cell>
          <cell r="I1724" t="str">
            <v/>
          </cell>
          <cell r="L1724">
            <v>43965</v>
          </cell>
          <cell r="AM1724">
            <v>0</v>
          </cell>
          <cell r="AP1724">
            <v>11.053000000000001</v>
          </cell>
          <cell r="AR1724">
            <v>1.19</v>
          </cell>
        </row>
        <row r="1725">
          <cell r="C1725" t="str">
            <v>LF-EIF</v>
          </cell>
          <cell r="I1725" t="str">
            <v/>
          </cell>
          <cell r="L1725">
            <v>43965</v>
          </cell>
          <cell r="AM1725">
            <v>0</v>
          </cell>
          <cell r="AP1725">
            <v>11.053000000000001</v>
          </cell>
          <cell r="AR1725">
            <v>0.56999999999999995</v>
          </cell>
        </row>
        <row r="1726">
          <cell r="C1726" t="str">
            <v>LF-EIF</v>
          </cell>
          <cell r="I1726" t="str">
            <v/>
          </cell>
          <cell r="L1726">
            <v>43965</v>
          </cell>
          <cell r="AM1726">
            <v>0</v>
          </cell>
          <cell r="AP1726">
            <v>11.053000000000001</v>
          </cell>
          <cell r="AR1726">
            <v>0.75</v>
          </cell>
        </row>
        <row r="1727">
          <cell r="C1727" t="str">
            <v>LF-EIF</v>
          </cell>
          <cell r="I1727" t="str">
            <v/>
          </cell>
          <cell r="L1727">
            <v>43965</v>
          </cell>
          <cell r="AM1727">
            <v>0</v>
          </cell>
          <cell r="AP1727">
            <v>11.053000000000001</v>
          </cell>
          <cell r="AR1727">
            <v>1.63</v>
          </cell>
        </row>
        <row r="1728">
          <cell r="C1728" t="str">
            <v>LF-EIF</v>
          </cell>
          <cell r="I1728" t="str">
            <v/>
          </cell>
          <cell r="L1728">
            <v>43965</v>
          </cell>
          <cell r="AM1728">
            <v>0</v>
          </cell>
          <cell r="AP1728">
            <v>11.053000000000001</v>
          </cell>
          <cell r="AR1728">
            <v>0.64</v>
          </cell>
        </row>
        <row r="1729">
          <cell r="C1729" t="str">
            <v>LF-EIF</v>
          </cell>
          <cell r="I1729" t="str">
            <v/>
          </cell>
          <cell r="L1729">
            <v>43965</v>
          </cell>
          <cell r="AM1729">
            <v>0</v>
          </cell>
          <cell r="AP1729">
            <v>11.053000000000001</v>
          </cell>
          <cell r="AR1729">
            <v>0.62</v>
          </cell>
        </row>
        <row r="1730">
          <cell r="C1730" t="str">
            <v>LF-EIF</v>
          </cell>
          <cell r="I1730" t="str">
            <v/>
          </cell>
          <cell r="L1730">
            <v>43965</v>
          </cell>
          <cell r="AM1730">
            <v>0</v>
          </cell>
          <cell r="AP1730">
            <v>11.053000000000001</v>
          </cell>
          <cell r="AR1730">
            <v>1.46</v>
          </cell>
        </row>
        <row r="1731">
          <cell r="C1731" t="str">
            <v>MEEIF</v>
          </cell>
          <cell r="I1731" t="str">
            <v/>
          </cell>
          <cell r="L1731">
            <v>43966</v>
          </cell>
          <cell r="AM1731">
            <v>1</v>
          </cell>
          <cell r="AP1731">
            <v>0.89239999999999997</v>
          </cell>
          <cell r="AR1731">
            <v>85.84</v>
          </cell>
        </row>
        <row r="1732">
          <cell r="C1732" t="str">
            <v>LF-EIF</v>
          </cell>
          <cell r="I1732" t="str">
            <v/>
          </cell>
          <cell r="L1732">
            <v>43966</v>
          </cell>
          <cell r="AM1732">
            <v>0</v>
          </cell>
          <cell r="AP1732">
            <v>1</v>
          </cell>
          <cell r="AR1732">
            <v>3.99</v>
          </cell>
        </row>
        <row r="1733">
          <cell r="C1733" t="str">
            <v>MESCF</v>
          </cell>
          <cell r="I1733" t="str">
            <v/>
          </cell>
          <cell r="L1733">
            <v>43966</v>
          </cell>
          <cell r="AM1733">
            <v>0</v>
          </cell>
          <cell r="AP1733">
            <v>1</v>
          </cell>
          <cell r="AR1733">
            <v>2506.89</v>
          </cell>
        </row>
        <row r="1734">
          <cell r="C1734" t="str">
            <v>MEEIF</v>
          </cell>
          <cell r="I1734" t="str">
            <v/>
          </cell>
          <cell r="L1734">
            <v>43966</v>
          </cell>
          <cell r="AM1734">
            <v>2413.04</v>
          </cell>
          <cell r="AP1734">
            <v>0.89239999999999997</v>
          </cell>
          <cell r="AR1734">
            <v>378.14</v>
          </cell>
        </row>
        <row r="1735">
          <cell r="C1735" t="str">
            <v>LF-UKIF</v>
          </cell>
          <cell r="I1735" t="str">
            <v/>
          </cell>
          <cell r="L1735">
            <v>43966</v>
          </cell>
          <cell r="AM1735">
            <v>43.76</v>
          </cell>
          <cell r="AP1735">
            <v>1</v>
          </cell>
          <cell r="AR1735">
            <v>8.75</v>
          </cell>
        </row>
        <row r="1736">
          <cell r="C1736" t="str">
            <v>MEEIF</v>
          </cell>
          <cell r="I1736" t="str">
            <v/>
          </cell>
          <cell r="L1736">
            <v>43966</v>
          </cell>
          <cell r="AM1736">
            <v>3281.76</v>
          </cell>
          <cell r="AP1736">
            <v>1</v>
          </cell>
          <cell r="AR1736">
            <v>656.35</v>
          </cell>
        </row>
        <row r="1737">
          <cell r="C1737" t="str">
            <v>LF-UKIF</v>
          </cell>
          <cell r="I1737" t="str">
            <v/>
          </cell>
          <cell r="L1737">
            <v>43966</v>
          </cell>
          <cell r="AM1737">
            <v>1</v>
          </cell>
          <cell r="AP1737">
            <v>0.89239999999999997</v>
          </cell>
          <cell r="AR1737">
            <v>10.59</v>
          </cell>
        </row>
        <row r="1738">
          <cell r="C1738" t="str">
            <v>MEEIF</v>
          </cell>
          <cell r="I1738" t="str">
            <v/>
          </cell>
          <cell r="L1738">
            <v>43966</v>
          </cell>
          <cell r="AM1738">
            <v>1</v>
          </cell>
          <cell r="AP1738">
            <v>0.89239999999999997</v>
          </cell>
          <cell r="AR1738">
            <v>311.35000000000002</v>
          </cell>
        </row>
        <row r="1739">
          <cell r="C1739" t="str">
            <v>KEVA</v>
          </cell>
          <cell r="I1739" t="str">
            <v/>
          </cell>
          <cell r="L1739">
            <v>43969</v>
          </cell>
          <cell r="AM1739">
            <v>0</v>
          </cell>
          <cell r="AP1739">
            <v>1</v>
          </cell>
          <cell r="AR1739">
            <v>141.12</v>
          </cell>
        </row>
        <row r="1740">
          <cell r="C1740" t="str">
            <v>KEVA</v>
          </cell>
          <cell r="I1740" t="str">
            <v/>
          </cell>
          <cell r="L1740">
            <v>43969</v>
          </cell>
          <cell r="AM1740">
            <v>0</v>
          </cell>
          <cell r="AP1740">
            <v>1</v>
          </cell>
          <cell r="AR1740">
            <v>69.41</v>
          </cell>
        </row>
        <row r="1741">
          <cell r="C1741" t="str">
            <v>LF-UKIF</v>
          </cell>
          <cell r="I1741" t="str">
            <v/>
          </cell>
          <cell r="L1741">
            <v>43969</v>
          </cell>
          <cell r="AM1741">
            <v>387.3</v>
          </cell>
          <cell r="AP1741">
            <v>0.89329999999999998</v>
          </cell>
          <cell r="AR1741">
            <v>17.3</v>
          </cell>
        </row>
        <row r="1742">
          <cell r="C1742" t="str">
            <v>MEEIF</v>
          </cell>
          <cell r="I1742" t="str">
            <v/>
          </cell>
          <cell r="L1742">
            <v>43969</v>
          </cell>
          <cell r="AM1742">
            <v>7024.7</v>
          </cell>
          <cell r="AP1742">
            <v>0.89329999999999998</v>
          </cell>
          <cell r="AR1742">
            <v>314.45</v>
          </cell>
        </row>
        <row r="1743">
          <cell r="C1743" t="str">
            <v>LF-UKIF</v>
          </cell>
          <cell r="I1743" t="str">
            <v/>
          </cell>
          <cell r="L1743">
            <v>43969</v>
          </cell>
          <cell r="AM1743">
            <v>1</v>
          </cell>
          <cell r="AP1743">
            <v>0.89329999999999998</v>
          </cell>
          <cell r="AR1743">
            <v>25.22</v>
          </cell>
        </row>
        <row r="1744">
          <cell r="C1744" t="str">
            <v>LF-UKIF</v>
          </cell>
          <cell r="I1744" t="str">
            <v/>
          </cell>
          <cell r="L1744">
            <v>43969</v>
          </cell>
          <cell r="AM1744">
            <v>1</v>
          </cell>
          <cell r="AP1744">
            <v>0.89329999999999998</v>
          </cell>
          <cell r="AR1744">
            <v>4.5</v>
          </cell>
        </row>
        <row r="1745">
          <cell r="C1745" t="str">
            <v>LF-UKIF</v>
          </cell>
          <cell r="I1745" t="str">
            <v/>
          </cell>
          <cell r="L1745">
            <v>43969</v>
          </cell>
          <cell r="AM1745">
            <v>1</v>
          </cell>
          <cell r="AP1745">
            <v>0.89329999999999998</v>
          </cell>
          <cell r="AR1745">
            <v>10.11</v>
          </cell>
        </row>
        <row r="1746">
          <cell r="C1746" t="str">
            <v>LF-UKIF</v>
          </cell>
          <cell r="I1746" t="str">
            <v/>
          </cell>
          <cell r="L1746">
            <v>43969</v>
          </cell>
          <cell r="AM1746">
            <v>1</v>
          </cell>
          <cell r="AP1746">
            <v>0.89329999999999998</v>
          </cell>
          <cell r="AR1746">
            <v>5.42</v>
          </cell>
        </row>
        <row r="1747">
          <cell r="C1747" t="str">
            <v>LF-UKIF</v>
          </cell>
          <cell r="I1747" t="str">
            <v/>
          </cell>
          <cell r="L1747">
            <v>43969</v>
          </cell>
          <cell r="AM1747">
            <v>60.25</v>
          </cell>
          <cell r="AP1747">
            <v>0.89329999999999998</v>
          </cell>
          <cell r="AR1747">
            <v>2.65</v>
          </cell>
        </row>
        <row r="1748">
          <cell r="C1748" t="str">
            <v>LF-BWF</v>
          </cell>
          <cell r="I1748" t="str">
            <v/>
          </cell>
          <cell r="L1748">
            <v>43969</v>
          </cell>
          <cell r="AM1748">
            <v>0</v>
          </cell>
          <cell r="AP1748">
            <v>1.0561</v>
          </cell>
          <cell r="AR1748">
            <v>6.33</v>
          </cell>
        </row>
        <row r="1749">
          <cell r="C1749" t="str">
            <v>MEEIF</v>
          </cell>
          <cell r="I1749" t="str">
            <v/>
          </cell>
          <cell r="L1749">
            <v>43969</v>
          </cell>
          <cell r="AM1749">
            <v>1</v>
          </cell>
          <cell r="AP1749">
            <v>0.89329999999999998</v>
          </cell>
          <cell r="AR1749">
            <v>315.13</v>
          </cell>
        </row>
        <row r="1750">
          <cell r="C1750" t="str">
            <v>LF-UKIF</v>
          </cell>
          <cell r="I1750" t="str">
            <v/>
          </cell>
          <cell r="L1750">
            <v>43969</v>
          </cell>
          <cell r="AM1750">
            <v>380.49</v>
          </cell>
          <cell r="AP1750">
            <v>0.89329999999999998</v>
          </cell>
          <cell r="AR1750">
            <v>16.989999999999998</v>
          </cell>
        </row>
        <row r="1751">
          <cell r="C1751" t="str">
            <v>MEEIF</v>
          </cell>
          <cell r="I1751" t="str">
            <v/>
          </cell>
          <cell r="L1751">
            <v>43969</v>
          </cell>
          <cell r="AM1751">
            <v>6072.84</v>
          </cell>
          <cell r="AP1751">
            <v>0.89329999999999998</v>
          </cell>
          <cell r="AR1751">
            <v>271.83</v>
          </cell>
        </row>
        <row r="1752">
          <cell r="C1752" t="str">
            <v>LF-BWF</v>
          </cell>
          <cell r="I1752" t="str">
            <v/>
          </cell>
          <cell r="L1752">
            <v>43969</v>
          </cell>
          <cell r="AM1752">
            <v>0</v>
          </cell>
          <cell r="AP1752">
            <v>7.4555999999999996</v>
          </cell>
          <cell r="AR1752">
            <v>4.26</v>
          </cell>
        </row>
        <row r="1753">
          <cell r="C1753" t="str">
            <v>LF-BWF</v>
          </cell>
          <cell r="I1753" t="str">
            <v/>
          </cell>
          <cell r="L1753">
            <v>43969</v>
          </cell>
          <cell r="AM1753">
            <v>0</v>
          </cell>
          <cell r="AP1753">
            <v>1</v>
          </cell>
          <cell r="AR1753">
            <v>11.86</v>
          </cell>
        </row>
        <row r="1754">
          <cell r="C1754" t="str">
            <v>BWF</v>
          </cell>
          <cell r="I1754" t="str">
            <v/>
          </cell>
          <cell r="L1754">
            <v>43969</v>
          </cell>
          <cell r="AM1754">
            <v>0</v>
          </cell>
          <cell r="AP1754">
            <v>1.0928</v>
          </cell>
          <cell r="AR1754">
            <v>557.19000000000005</v>
          </cell>
        </row>
        <row r="1755">
          <cell r="C1755" t="str">
            <v>BWF</v>
          </cell>
          <cell r="I1755" t="str">
            <v/>
          </cell>
          <cell r="L1755">
            <v>43969</v>
          </cell>
          <cell r="AM1755">
            <v>0</v>
          </cell>
          <cell r="AP1755">
            <v>1.0928</v>
          </cell>
          <cell r="AR1755">
            <v>688.19</v>
          </cell>
        </row>
        <row r="1756">
          <cell r="C1756" t="str">
            <v>BWF</v>
          </cell>
          <cell r="I1756" t="str">
            <v/>
          </cell>
          <cell r="L1756">
            <v>43969</v>
          </cell>
          <cell r="AM1756">
            <v>0</v>
          </cell>
          <cell r="AP1756">
            <v>1.0928</v>
          </cell>
          <cell r="AR1756">
            <v>253.4</v>
          </cell>
        </row>
        <row r="1757">
          <cell r="C1757" t="str">
            <v>BWF</v>
          </cell>
          <cell r="I1757" t="str">
            <v/>
          </cell>
          <cell r="L1757">
            <v>43969</v>
          </cell>
          <cell r="AM1757">
            <v>0</v>
          </cell>
          <cell r="AP1757">
            <v>1.0928</v>
          </cell>
          <cell r="AR1757">
            <v>422.01</v>
          </cell>
        </row>
        <row r="1758">
          <cell r="C1758" t="str">
            <v>BWF</v>
          </cell>
          <cell r="I1758" t="str">
            <v/>
          </cell>
          <cell r="L1758">
            <v>43969</v>
          </cell>
          <cell r="AM1758">
            <v>0</v>
          </cell>
          <cell r="AP1758">
            <v>1.0928</v>
          </cell>
          <cell r="AR1758">
            <v>346.95</v>
          </cell>
        </row>
        <row r="1759">
          <cell r="C1759" t="str">
            <v>KEVA</v>
          </cell>
          <cell r="I1759" t="str">
            <v/>
          </cell>
          <cell r="L1759">
            <v>43969</v>
          </cell>
          <cell r="AM1759">
            <v>17.600000000000001</v>
          </cell>
          <cell r="AP1759">
            <v>1.0928</v>
          </cell>
          <cell r="AR1759">
            <v>510.18</v>
          </cell>
        </row>
        <row r="1760">
          <cell r="C1760" t="str">
            <v>KEVA</v>
          </cell>
          <cell r="I1760" t="str">
            <v/>
          </cell>
          <cell r="L1760">
            <v>43969</v>
          </cell>
          <cell r="AM1760">
            <v>9.99</v>
          </cell>
          <cell r="AP1760">
            <v>1.0928</v>
          </cell>
          <cell r="AR1760">
            <v>289.49</v>
          </cell>
        </row>
        <row r="1761">
          <cell r="C1761" t="str">
            <v>BWF</v>
          </cell>
          <cell r="I1761" t="str">
            <v/>
          </cell>
          <cell r="L1761">
            <v>43970</v>
          </cell>
          <cell r="AM1761">
            <v>0</v>
          </cell>
          <cell r="AP1761">
            <v>117.92</v>
          </cell>
          <cell r="AR1761">
            <v>260.89</v>
          </cell>
        </row>
        <row r="1762">
          <cell r="C1762" t="str">
            <v>BWF</v>
          </cell>
          <cell r="I1762" t="str">
            <v/>
          </cell>
          <cell r="L1762">
            <v>43970</v>
          </cell>
          <cell r="AM1762">
            <v>0</v>
          </cell>
          <cell r="AP1762">
            <v>1.6647000000000001</v>
          </cell>
          <cell r="AR1762">
            <v>315.26</v>
          </cell>
        </row>
        <row r="1763">
          <cell r="C1763" t="str">
            <v>BWF</v>
          </cell>
          <cell r="I1763" t="str">
            <v/>
          </cell>
          <cell r="L1763">
            <v>43970</v>
          </cell>
          <cell r="AM1763">
            <v>0</v>
          </cell>
          <cell r="AP1763">
            <v>1.7910999999999999</v>
          </cell>
          <cell r="AR1763">
            <v>249.18</v>
          </cell>
        </row>
        <row r="1764">
          <cell r="C1764" t="str">
            <v>BWF</v>
          </cell>
          <cell r="I1764" t="str">
            <v/>
          </cell>
          <cell r="L1764">
            <v>43970</v>
          </cell>
          <cell r="AM1764">
            <v>0</v>
          </cell>
          <cell r="AP1764">
            <v>117.92</v>
          </cell>
          <cell r="AR1764">
            <v>319.86</v>
          </cell>
        </row>
        <row r="1765">
          <cell r="C1765" t="str">
            <v>MEEIF</v>
          </cell>
          <cell r="I1765" t="str">
            <v/>
          </cell>
          <cell r="L1765">
            <v>43970</v>
          </cell>
          <cell r="AM1765">
            <v>6996.35</v>
          </cell>
          <cell r="AP1765">
            <v>0.89259999999999995</v>
          </cell>
          <cell r="AR1765">
            <v>313.42</v>
          </cell>
        </row>
        <row r="1766">
          <cell r="C1766" t="str">
            <v>MEEIF</v>
          </cell>
          <cell r="I1766" t="str">
            <v/>
          </cell>
          <cell r="L1766">
            <v>43970</v>
          </cell>
          <cell r="AM1766">
            <v>2084.59</v>
          </cell>
          <cell r="AP1766">
            <v>0.89259999999999995</v>
          </cell>
          <cell r="AR1766">
            <v>93.36</v>
          </cell>
        </row>
        <row r="1767">
          <cell r="C1767" t="str">
            <v>MEEIF</v>
          </cell>
          <cell r="I1767" t="str">
            <v/>
          </cell>
          <cell r="L1767">
            <v>43970</v>
          </cell>
          <cell r="AM1767">
            <v>3456.77</v>
          </cell>
          <cell r="AP1767">
            <v>0.89259999999999995</v>
          </cell>
          <cell r="AR1767">
            <v>541.64</v>
          </cell>
        </row>
        <row r="1768">
          <cell r="C1768" t="str">
            <v>MEEIF</v>
          </cell>
          <cell r="I1768" t="str">
            <v/>
          </cell>
          <cell r="L1768">
            <v>43970</v>
          </cell>
          <cell r="AM1768">
            <v>5600.42</v>
          </cell>
          <cell r="AP1768">
            <v>0.89259999999999995</v>
          </cell>
          <cell r="AR1768">
            <v>250.87</v>
          </cell>
        </row>
        <row r="1769">
          <cell r="C1769" t="str">
            <v>MEEIF</v>
          </cell>
          <cell r="I1769" t="str">
            <v/>
          </cell>
          <cell r="L1769">
            <v>43970</v>
          </cell>
          <cell r="AM1769">
            <v>5969.44</v>
          </cell>
          <cell r="AP1769">
            <v>0.89259999999999995</v>
          </cell>
          <cell r="AR1769">
            <v>267.41000000000003</v>
          </cell>
        </row>
        <row r="1770">
          <cell r="C1770" t="str">
            <v>MEEIF</v>
          </cell>
          <cell r="I1770" t="str">
            <v/>
          </cell>
          <cell r="L1770">
            <v>43970</v>
          </cell>
          <cell r="AM1770">
            <v>6748.6</v>
          </cell>
          <cell r="AP1770">
            <v>0.89259999999999995</v>
          </cell>
          <cell r="AR1770">
            <v>302.32</v>
          </cell>
        </row>
        <row r="1771">
          <cell r="C1771" t="str">
            <v>MEEIF</v>
          </cell>
          <cell r="I1771" t="str">
            <v/>
          </cell>
          <cell r="L1771">
            <v>43970</v>
          </cell>
          <cell r="AM1771">
            <v>4991.25</v>
          </cell>
          <cell r="AP1771">
            <v>0.89259999999999995</v>
          </cell>
          <cell r="AR1771">
            <v>223.58</v>
          </cell>
        </row>
        <row r="1772">
          <cell r="C1772" t="str">
            <v>MEEIF</v>
          </cell>
          <cell r="I1772" t="str">
            <v/>
          </cell>
          <cell r="L1772">
            <v>43970</v>
          </cell>
          <cell r="AM1772">
            <v>4458.3900000000003</v>
          </cell>
          <cell r="AP1772">
            <v>0.89259999999999995</v>
          </cell>
          <cell r="AR1772">
            <v>698.63</v>
          </cell>
        </row>
        <row r="1773">
          <cell r="C1773" t="str">
            <v>MEEIF</v>
          </cell>
          <cell r="I1773" t="str">
            <v/>
          </cell>
          <cell r="L1773">
            <v>43970</v>
          </cell>
          <cell r="AM1773">
            <v>6638.14</v>
          </cell>
          <cell r="AP1773">
            <v>0.89259999999999995</v>
          </cell>
          <cell r="AR1773">
            <v>1040.26</v>
          </cell>
        </row>
        <row r="1774">
          <cell r="C1774" t="str">
            <v>MEEIF</v>
          </cell>
          <cell r="I1774" t="str">
            <v/>
          </cell>
          <cell r="L1774">
            <v>43970</v>
          </cell>
          <cell r="AM1774">
            <v>7253.95</v>
          </cell>
          <cell r="AP1774">
            <v>0.89259999999999995</v>
          </cell>
          <cell r="AR1774">
            <v>324.95999999999998</v>
          </cell>
        </row>
        <row r="1775">
          <cell r="C1775" t="str">
            <v>BWF</v>
          </cell>
          <cell r="I1775" t="str">
            <v/>
          </cell>
          <cell r="L1775">
            <v>43970</v>
          </cell>
          <cell r="AM1775">
            <v>0</v>
          </cell>
          <cell r="AP1775">
            <v>10.5646</v>
          </cell>
          <cell r="AR1775">
            <v>60.44</v>
          </cell>
        </row>
        <row r="1776">
          <cell r="C1776" t="str">
            <v>BWF</v>
          </cell>
          <cell r="I1776" t="str">
            <v/>
          </cell>
          <cell r="L1776">
            <v>43970</v>
          </cell>
          <cell r="AM1776">
            <v>0</v>
          </cell>
          <cell r="AP1776">
            <v>7.4551999999999996</v>
          </cell>
          <cell r="AR1776">
            <v>70.069999999999993</v>
          </cell>
        </row>
        <row r="1777">
          <cell r="C1777" t="str">
            <v>BWF</v>
          </cell>
          <cell r="I1777" t="str">
            <v/>
          </cell>
          <cell r="L1777">
            <v>43970</v>
          </cell>
          <cell r="AM1777">
            <v>0</v>
          </cell>
          <cell r="AP1777">
            <v>1</v>
          </cell>
          <cell r="AR1777">
            <v>54.61</v>
          </cell>
        </row>
        <row r="1778">
          <cell r="C1778" t="str">
            <v>BWF</v>
          </cell>
          <cell r="I1778" t="str">
            <v/>
          </cell>
          <cell r="L1778">
            <v>43970</v>
          </cell>
          <cell r="AM1778">
            <v>0</v>
          </cell>
          <cell r="AP1778">
            <v>1</v>
          </cell>
          <cell r="AR1778">
            <v>480.6</v>
          </cell>
        </row>
        <row r="1779">
          <cell r="C1779" t="str">
            <v>MUSCIT</v>
          </cell>
          <cell r="I1779" t="str">
            <v/>
          </cell>
          <cell r="L1779">
            <v>43970</v>
          </cell>
          <cell r="AM1779">
            <v>2627.84</v>
          </cell>
          <cell r="AP1779">
            <v>0.89259999999999995</v>
          </cell>
          <cell r="AR1779">
            <v>411.71</v>
          </cell>
        </row>
        <row r="1780">
          <cell r="C1780" t="str">
            <v>BWF</v>
          </cell>
          <cell r="I1780" t="str">
            <v/>
          </cell>
          <cell r="L1780">
            <v>43970</v>
          </cell>
          <cell r="AM1780">
            <v>0</v>
          </cell>
          <cell r="AP1780">
            <v>1.6647000000000001</v>
          </cell>
          <cell r="AR1780">
            <v>871.33</v>
          </cell>
        </row>
        <row r="1781">
          <cell r="C1781" t="str">
            <v>KEVA</v>
          </cell>
          <cell r="I1781" t="str">
            <v/>
          </cell>
          <cell r="L1781">
            <v>43970</v>
          </cell>
          <cell r="AM1781">
            <v>0</v>
          </cell>
          <cell r="AP1781">
            <v>1.6647000000000001</v>
          </cell>
          <cell r="AR1781">
            <v>588.66999999999996</v>
          </cell>
        </row>
        <row r="1782">
          <cell r="C1782" t="str">
            <v>LF-BWF</v>
          </cell>
          <cell r="I1782" t="str">
            <v/>
          </cell>
          <cell r="L1782">
            <v>43970</v>
          </cell>
          <cell r="AM1782">
            <v>0</v>
          </cell>
          <cell r="AP1782">
            <v>1.6647000000000001</v>
          </cell>
          <cell r="AR1782">
            <v>29.04</v>
          </cell>
        </row>
        <row r="1783">
          <cell r="C1783" t="str">
            <v>LF-GSF</v>
          </cell>
          <cell r="I1783" t="str">
            <v/>
          </cell>
          <cell r="L1783">
            <v>43970</v>
          </cell>
          <cell r="AM1783">
            <v>0</v>
          </cell>
          <cell r="AP1783">
            <v>1.6647000000000001</v>
          </cell>
          <cell r="AR1783">
            <v>11.62</v>
          </cell>
        </row>
        <row r="1784">
          <cell r="C1784" t="str">
            <v>MEEIF</v>
          </cell>
          <cell r="I1784" t="str">
            <v/>
          </cell>
          <cell r="L1784">
            <v>43971</v>
          </cell>
          <cell r="AM1784">
            <v>6302.96</v>
          </cell>
          <cell r="AP1784">
            <v>0.89539999999999997</v>
          </cell>
          <cell r="AR1784">
            <v>984.63</v>
          </cell>
        </row>
        <row r="1785">
          <cell r="C1785" t="str">
            <v>BWF</v>
          </cell>
          <cell r="I1785" t="str">
            <v/>
          </cell>
          <cell r="L1785">
            <v>43970</v>
          </cell>
          <cell r="AM1785">
            <v>0</v>
          </cell>
          <cell r="AP1785">
            <v>1.0985</v>
          </cell>
          <cell r="AR1785">
            <v>195.17</v>
          </cell>
        </row>
        <row r="1786">
          <cell r="C1786" t="str">
            <v>MUSCIT</v>
          </cell>
          <cell r="I1786" t="str">
            <v/>
          </cell>
          <cell r="L1786">
            <v>43972</v>
          </cell>
          <cell r="AM1786">
            <v>1</v>
          </cell>
          <cell r="AP1786">
            <v>0.89559999999999995</v>
          </cell>
          <cell r="AR1786">
            <v>455.58</v>
          </cell>
        </row>
        <row r="1787">
          <cell r="C1787" t="str">
            <v>SAUL1311</v>
          </cell>
          <cell r="I1787" t="str">
            <v/>
          </cell>
          <cell r="L1787">
            <v>43972</v>
          </cell>
          <cell r="AM1787">
            <v>1</v>
          </cell>
          <cell r="AP1787">
            <v>0.89559999999999995</v>
          </cell>
          <cell r="AR1787">
            <v>728.92</v>
          </cell>
        </row>
        <row r="1788">
          <cell r="C1788" t="str">
            <v>SAUL1311</v>
          </cell>
          <cell r="I1788" t="str">
            <v/>
          </cell>
          <cell r="L1788">
            <v>43972</v>
          </cell>
          <cell r="AM1788">
            <v>1</v>
          </cell>
          <cell r="AP1788">
            <v>0.89559999999999995</v>
          </cell>
          <cell r="AR1788">
            <v>193.11</v>
          </cell>
        </row>
        <row r="1789">
          <cell r="C1789" t="str">
            <v>MUSCIT</v>
          </cell>
          <cell r="I1789" t="str">
            <v/>
          </cell>
          <cell r="L1789">
            <v>43973</v>
          </cell>
          <cell r="AM1789">
            <v>0</v>
          </cell>
          <cell r="AP1789">
            <v>0.89490000000000003</v>
          </cell>
          <cell r="AR1789">
            <v>468.34</v>
          </cell>
        </row>
        <row r="1790">
          <cell r="C1790" t="str">
            <v>LF-UKIF</v>
          </cell>
          <cell r="I1790" t="str">
            <v/>
          </cell>
          <cell r="L1790">
            <v>43973</v>
          </cell>
          <cell r="AM1790">
            <v>138.86000000000001</v>
          </cell>
          <cell r="AP1790">
            <v>0.89490000000000003</v>
          </cell>
          <cell r="AR1790">
            <v>21.56</v>
          </cell>
        </row>
        <row r="1791">
          <cell r="C1791" t="str">
            <v>MEEIF</v>
          </cell>
          <cell r="I1791" t="str">
            <v/>
          </cell>
          <cell r="L1791">
            <v>43973</v>
          </cell>
          <cell r="AM1791">
            <v>2068.5700000000002</v>
          </cell>
          <cell r="AP1791">
            <v>0.89490000000000003</v>
          </cell>
          <cell r="AR1791">
            <v>323.24</v>
          </cell>
        </row>
        <row r="1792">
          <cell r="C1792" t="str">
            <v>MEEIF</v>
          </cell>
          <cell r="I1792" t="str">
            <v/>
          </cell>
          <cell r="L1792">
            <v>43973</v>
          </cell>
          <cell r="AM1792">
            <v>1</v>
          </cell>
          <cell r="AP1792">
            <v>0.89490000000000003</v>
          </cell>
          <cell r="AR1792">
            <v>101.87</v>
          </cell>
        </row>
        <row r="1793">
          <cell r="C1793" t="str">
            <v>MUSCIT</v>
          </cell>
          <cell r="I1793" t="str">
            <v/>
          </cell>
          <cell r="L1793">
            <v>43977</v>
          </cell>
          <cell r="AM1793">
            <v>1</v>
          </cell>
          <cell r="AP1793">
            <v>0.88939999999999997</v>
          </cell>
          <cell r="AR1793">
            <v>24.6</v>
          </cell>
        </row>
        <row r="1794">
          <cell r="C1794" t="str">
            <v>MUSCIT</v>
          </cell>
          <cell r="I1794" t="str">
            <v/>
          </cell>
          <cell r="L1794">
            <v>43977</v>
          </cell>
          <cell r="AM1794">
            <v>1</v>
          </cell>
          <cell r="AP1794">
            <v>0.88939999999999997</v>
          </cell>
          <cell r="AR1794">
            <v>16.03</v>
          </cell>
        </row>
        <row r="1795">
          <cell r="C1795" t="str">
            <v>MEEIF</v>
          </cell>
          <cell r="I1795" t="str">
            <v/>
          </cell>
          <cell r="L1795">
            <v>43977</v>
          </cell>
          <cell r="AM1795">
            <v>6568.06</v>
          </cell>
          <cell r="AP1795">
            <v>0.88939999999999997</v>
          </cell>
          <cell r="AR1795">
            <v>1032.96</v>
          </cell>
        </row>
        <row r="1796">
          <cell r="C1796" t="str">
            <v>MEEIF</v>
          </cell>
          <cell r="I1796" t="str">
            <v/>
          </cell>
          <cell r="L1796">
            <v>43977</v>
          </cell>
          <cell r="AM1796">
            <v>1</v>
          </cell>
          <cell r="AP1796">
            <v>0.88939999999999997</v>
          </cell>
          <cell r="AR1796">
            <v>2584.33</v>
          </cell>
        </row>
        <row r="1797">
          <cell r="C1797" t="str">
            <v>BWF</v>
          </cell>
          <cell r="I1797" t="str">
            <v/>
          </cell>
          <cell r="L1797">
            <v>43977</v>
          </cell>
          <cell r="AM1797">
            <v>5639.98</v>
          </cell>
          <cell r="AP1797">
            <v>0.88939999999999997</v>
          </cell>
          <cell r="AR1797">
            <v>253.56</v>
          </cell>
        </row>
        <row r="1798">
          <cell r="C1798" t="str">
            <v>LF-BWF</v>
          </cell>
          <cell r="I1798" t="str">
            <v/>
          </cell>
          <cell r="L1798">
            <v>43977</v>
          </cell>
          <cell r="AM1798">
            <v>85.58</v>
          </cell>
          <cell r="AP1798">
            <v>0.88939999999999997</v>
          </cell>
          <cell r="AR1798">
            <v>3.8</v>
          </cell>
        </row>
        <row r="1799">
          <cell r="C1799" t="str">
            <v>BWF</v>
          </cell>
          <cell r="I1799" t="str">
            <v/>
          </cell>
          <cell r="L1799">
            <v>43977</v>
          </cell>
          <cell r="AM1799">
            <v>0</v>
          </cell>
          <cell r="AP1799">
            <v>7.4581999999999997</v>
          </cell>
          <cell r="AR1799">
            <v>131.78</v>
          </cell>
        </row>
        <row r="1800">
          <cell r="C1800" t="str">
            <v>BWF</v>
          </cell>
          <cell r="I1800" t="str">
            <v/>
          </cell>
          <cell r="L1800">
            <v>43977</v>
          </cell>
          <cell r="AM1800">
            <v>0</v>
          </cell>
          <cell r="AP1800">
            <v>1</v>
          </cell>
          <cell r="AR1800">
            <v>137.6</v>
          </cell>
        </row>
        <row r="1801">
          <cell r="C1801" t="str">
            <v>BWF</v>
          </cell>
          <cell r="I1801" t="str">
            <v/>
          </cell>
          <cell r="L1801">
            <v>43977</v>
          </cell>
          <cell r="AM1801">
            <v>1857.11</v>
          </cell>
          <cell r="AP1801">
            <v>1</v>
          </cell>
          <cell r="AR1801">
            <v>123.81</v>
          </cell>
        </row>
        <row r="1802">
          <cell r="C1802" t="str">
            <v>BWF</v>
          </cell>
          <cell r="I1802" t="str">
            <v/>
          </cell>
          <cell r="L1802">
            <v>43977</v>
          </cell>
          <cell r="AM1802">
            <v>5641.78</v>
          </cell>
          <cell r="AP1802">
            <v>1</v>
          </cell>
          <cell r="AR1802">
            <v>112.79</v>
          </cell>
        </row>
        <row r="1803">
          <cell r="C1803" t="str">
            <v>BWF</v>
          </cell>
          <cell r="I1803" t="str">
            <v/>
          </cell>
          <cell r="L1803">
            <v>43977</v>
          </cell>
          <cell r="AM1803">
            <v>0</v>
          </cell>
          <cell r="AP1803">
            <v>1</v>
          </cell>
          <cell r="AR1803">
            <v>86.26</v>
          </cell>
        </row>
        <row r="1804">
          <cell r="C1804" t="str">
            <v>BWF</v>
          </cell>
          <cell r="I1804" t="str">
            <v/>
          </cell>
          <cell r="L1804">
            <v>43977</v>
          </cell>
          <cell r="AM1804">
            <v>0</v>
          </cell>
          <cell r="AP1804">
            <v>1</v>
          </cell>
          <cell r="AR1804">
            <v>101.64</v>
          </cell>
        </row>
        <row r="1805">
          <cell r="C1805" t="str">
            <v>LF-BWF</v>
          </cell>
          <cell r="I1805" t="str">
            <v/>
          </cell>
          <cell r="L1805">
            <v>43977</v>
          </cell>
          <cell r="AM1805">
            <v>0</v>
          </cell>
          <cell r="AP1805">
            <v>1</v>
          </cell>
          <cell r="AR1805">
            <v>6.78</v>
          </cell>
        </row>
        <row r="1806">
          <cell r="C1806" t="str">
            <v>BWF</v>
          </cell>
          <cell r="I1806" t="str">
            <v/>
          </cell>
          <cell r="L1806">
            <v>43977</v>
          </cell>
          <cell r="AM1806">
            <v>0</v>
          </cell>
          <cell r="AP1806">
            <v>7.4581999999999997</v>
          </cell>
          <cell r="AR1806">
            <v>96.42</v>
          </cell>
        </row>
        <row r="1807">
          <cell r="C1807" t="str">
            <v>ERAFP</v>
          </cell>
          <cell r="I1807" t="str">
            <v/>
          </cell>
          <cell r="L1807">
            <v>43977</v>
          </cell>
          <cell r="AM1807">
            <v>0</v>
          </cell>
          <cell r="AP1807">
            <v>10.580299999999999</v>
          </cell>
          <cell r="AR1807">
            <v>521.51</v>
          </cell>
        </row>
        <row r="1808">
          <cell r="C1808" t="str">
            <v>SAUL1311</v>
          </cell>
          <cell r="I1808" t="str">
            <v/>
          </cell>
          <cell r="L1808">
            <v>43977</v>
          </cell>
          <cell r="AM1808">
            <v>1</v>
          </cell>
          <cell r="AP1808">
            <v>0.88939999999999997</v>
          </cell>
          <cell r="AR1808">
            <v>67.02</v>
          </cell>
        </row>
        <row r="1809">
          <cell r="C1809" t="str">
            <v>MEEIF</v>
          </cell>
          <cell r="I1809" t="str">
            <v/>
          </cell>
          <cell r="L1809">
            <v>43977</v>
          </cell>
          <cell r="AM1809">
            <v>23437.57</v>
          </cell>
          <cell r="AP1809">
            <v>0.88939999999999997</v>
          </cell>
          <cell r="AR1809">
            <v>3686.43</v>
          </cell>
        </row>
        <row r="1810">
          <cell r="C1810" t="str">
            <v>MUSCIT</v>
          </cell>
          <cell r="I1810" t="str">
            <v/>
          </cell>
          <cell r="L1810">
            <v>43977</v>
          </cell>
          <cell r="AM1810">
            <v>6380.46</v>
          </cell>
          <cell r="AP1810">
            <v>0.88939999999999997</v>
          </cell>
          <cell r="AR1810">
            <v>1003.45</v>
          </cell>
        </row>
        <row r="1811">
          <cell r="C1811" t="str">
            <v>SAUL1311</v>
          </cell>
          <cell r="I1811" t="str">
            <v/>
          </cell>
          <cell r="L1811">
            <v>43977</v>
          </cell>
          <cell r="AM1811">
            <v>1</v>
          </cell>
          <cell r="AP1811">
            <v>0.88939999999999997</v>
          </cell>
          <cell r="AR1811">
            <v>140.97</v>
          </cell>
        </row>
        <row r="1812">
          <cell r="C1812" t="str">
            <v>BWF</v>
          </cell>
          <cell r="I1812" t="str">
            <v/>
          </cell>
          <cell r="L1812">
            <v>43977</v>
          </cell>
          <cell r="AM1812">
            <v>34.04</v>
          </cell>
          <cell r="AP1812">
            <v>1.0941000000000001</v>
          </cell>
          <cell r="AR1812">
            <v>985.43</v>
          </cell>
        </row>
        <row r="1813">
          <cell r="C1813" t="str">
            <v>KEVA</v>
          </cell>
          <cell r="I1813" t="str">
            <v/>
          </cell>
          <cell r="L1813">
            <v>43977</v>
          </cell>
          <cell r="AM1813">
            <v>15.13</v>
          </cell>
          <cell r="AP1813">
            <v>1.0941000000000001</v>
          </cell>
          <cell r="AR1813">
            <v>437.97</v>
          </cell>
        </row>
        <row r="1814">
          <cell r="C1814" t="str">
            <v>LF-BWF</v>
          </cell>
          <cell r="I1814" t="str">
            <v/>
          </cell>
          <cell r="L1814">
            <v>43977</v>
          </cell>
          <cell r="AM1814">
            <v>1.1399999999999999</v>
          </cell>
          <cell r="AP1814">
            <v>1.0941000000000001</v>
          </cell>
          <cell r="AR1814">
            <v>32.85</v>
          </cell>
        </row>
        <row r="1815">
          <cell r="C1815" t="str">
            <v>BWF</v>
          </cell>
          <cell r="I1815" t="str">
            <v/>
          </cell>
          <cell r="L1815">
            <v>43977</v>
          </cell>
          <cell r="AM1815">
            <v>0</v>
          </cell>
          <cell r="AP1815">
            <v>1.0941000000000001</v>
          </cell>
          <cell r="AR1815">
            <v>504.02</v>
          </cell>
        </row>
        <row r="1816">
          <cell r="C1816" t="str">
            <v>BWF</v>
          </cell>
          <cell r="I1816" t="str">
            <v/>
          </cell>
          <cell r="L1816">
            <v>43977</v>
          </cell>
          <cell r="AM1816">
            <v>0</v>
          </cell>
          <cell r="AP1816">
            <v>1.0941000000000001</v>
          </cell>
          <cell r="AR1816">
            <v>79.97</v>
          </cell>
        </row>
        <row r="1817">
          <cell r="C1817" t="str">
            <v>BWF</v>
          </cell>
          <cell r="I1817" t="str">
            <v/>
          </cell>
          <cell r="L1817">
            <v>43977</v>
          </cell>
          <cell r="AM1817">
            <v>0</v>
          </cell>
          <cell r="AP1817">
            <v>1.0941000000000001</v>
          </cell>
          <cell r="AR1817">
            <v>867.01</v>
          </cell>
        </row>
        <row r="1818">
          <cell r="C1818" t="str">
            <v>BWF</v>
          </cell>
          <cell r="I1818" t="str">
            <v/>
          </cell>
          <cell r="L1818">
            <v>43977</v>
          </cell>
          <cell r="AM1818">
            <v>0</v>
          </cell>
          <cell r="AP1818">
            <v>1.0941000000000001</v>
          </cell>
          <cell r="AR1818">
            <v>171.37</v>
          </cell>
        </row>
        <row r="1819">
          <cell r="C1819" t="str">
            <v>BWF</v>
          </cell>
          <cell r="I1819" t="str">
            <v/>
          </cell>
          <cell r="L1819">
            <v>43977</v>
          </cell>
          <cell r="AM1819">
            <v>0</v>
          </cell>
          <cell r="AP1819">
            <v>1.0941000000000001</v>
          </cell>
          <cell r="AR1819">
            <v>228.5</v>
          </cell>
        </row>
        <row r="1820">
          <cell r="C1820" t="str">
            <v>BWF</v>
          </cell>
          <cell r="I1820" t="str">
            <v/>
          </cell>
          <cell r="L1820">
            <v>43977</v>
          </cell>
          <cell r="AM1820">
            <v>0</v>
          </cell>
          <cell r="AP1820">
            <v>1.0941000000000001</v>
          </cell>
          <cell r="AR1820">
            <v>407.04</v>
          </cell>
        </row>
        <row r="1821">
          <cell r="C1821" t="str">
            <v>LF-BWF</v>
          </cell>
          <cell r="I1821" t="str">
            <v/>
          </cell>
          <cell r="L1821">
            <v>43977</v>
          </cell>
          <cell r="AM1821">
            <v>0</v>
          </cell>
          <cell r="AP1821">
            <v>1.0941000000000001</v>
          </cell>
          <cell r="AR1821">
            <v>27.14</v>
          </cell>
        </row>
        <row r="1822">
          <cell r="C1822" t="str">
            <v>BWF</v>
          </cell>
          <cell r="I1822" t="str">
            <v/>
          </cell>
          <cell r="L1822">
            <v>43977</v>
          </cell>
          <cell r="AM1822">
            <v>0</v>
          </cell>
          <cell r="AP1822">
            <v>1.0941000000000001</v>
          </cell>
          <cell r="AR1822">
            <v>171.37</v>
          </cell>
        </row>
        <row r="1823">
          <cell r="C1823" t="str">
            <v>LF-GSF</v>
          </cell>
          <cell r="I1823" t="str">
            <v/>
          </cell>
          <cell r="L1823">
            <v>43977</v>
          </cell>
          <cell r="AM1823">
            <v>0</v>
          </cell>
          <cell r="AP1823">
            <v>1.0941000000000001</v>
          </cell>
          <cell r="AR1823">
            <v>34.270000000000003</v>
          </cell>
        </row>
        <row r="1824">
          <cell r="C1824" t="str">
            <v>BWF</v>
          </cell>
          <cell r="I1824" t="str">
            <v/>
          </cell>
          <cell r="L1824">
            <v>43977</v>
          </cell>
          <cell r="AM1824">
            <v>0</v>
          </cell>
          <cell r="AP1824">
            <v>1.0941000000000001</v>
          </cell>
          <cell r="AR1824">
            <v>228.5</v>
          </cell>
        </row>
        <row r="1825">
          <cell r="C1825" t="str">
            <v>LF-BWF</v>
          </cell>
          <cell r="I1825" t="str">
            <v/>
          </cell>
          <cell r="L1825">
            <v>43977</v>
          </cell>
          <cell r="AM1825">
            <v>0</v>
          </cell>
          <cell r="AP1825">
            <v>1.0941000000000001</v>
          </cell>
          <cell r="AR1825">
            <v>5.71</v>
          </cell>
        </row>
        <row r="1826">
          <cell r="C1826" t="str">
            <v>BWF</v>
          </cell>
          <cell r="I1826" t="str">
            <v/>
          </cell>
          <cell r="L1826">
            <v>43977</v>
          </cell>
          <cell r="AM1826">
            <v>0</v>
          </cell>
          <cell r="AP1826">
            <v>1.0941000000000001</v>
          </cell>
          <cell r="AR1826">
            <v>114.25</v>
          </cell>
        </row>
        <row r="1827">
          <cell r="C1827" t="str">
            <v>LF-GSF</v>
          </cell>
          <cell r="I1827" t="str">
            <v/>
          </cell>
          <cell r="L1827">
            <v>43977</v>
          </cell>
          <cell r="AM1827">
            <v>3.02</v>
          </cell>
          <cell r="AP1827">
            <v>1.0941000000000001</v>
          </cell>
          <cell r="AR1827">
            <v>87.33</v>
          </cell>
        </row>
        <row r="1828">
          <cell r="C1828" t="str">
            <v>BWF</v>
          </cell>
          <cell r="I1828" t="str">
            <v/>
          </cell>
          <cell r="L1828">
            <v>43978</v>
          </cell>
          <cell r="AM1828">
            <v>0</v>
          </cell>
          <cell r="AP1828">
            <v>1.6638999999999999</v>
          </cell>
          <cell r="AR1828">
            <v>299.35000000000002</v>
          </cell>
        </row>
        <row r="1829">
          <cell r="C1829" t="str">
            <v>BWF</v>
          </cell>
          <cell r="I1829" t="str">
            <v/>
          </cell>
          <cell r="L1829">
            <v>43978</v>
          </cell>
          <cell r="AM1829">
            <v>0</v>
          </cell>
          <cell r="AP1829">
            <v>1.7789999999999999</v>
          </cell>
          <cell r="AR1829">
            <v>497.56</v>
          </cell>
        </row>
        <row r="1830">
          <cell r="C1830" t="str">
            <v>BWF</v>
          </cell>
          <cell r="I1830" t="str">
            <v/>
          </cell>
          <cell r="L1830">
            <v>43978</v>
          </cell>
          <cell r="AM1830">
            <v>0</v>
          </cell>
          <cell r="AP1830">
            <v>118.24</v>
          </cell>
          <cell r="AR1830">
            <v>352.22</v>
          </cell>
        </row>
        <row r="1831">
          <cell r="C1831" t="str">
            <v>BWF</v>
          </cell>
          <cell r="I1831" t="str">
            <v/>
          </cell>
          <cell r="L1831">
            <v>43978</v>
          </cell>
          <cell r="AM1831">
            <v>0</v>
          </cell>
          <cell r="AP1831">
            <v>118.24</v>
          </cell>
          <cell r="AR1831">
            <v>329.93</v>
          </cell>
        </row>
        <row r="1832">
          <cell r="C1832" t="str">
            <v>BWF</v>
          </cell>
          <cell r="I1832" t="str">
            <v/>
          </cell>
          <cell r="L1832">
            <v>43978</v>
          </cell>
          <cell r="AM1832">
            <v>0</v>
          </cell>
          <cell r="AP1832">
            <v>1.6638999999999999</v>
          </cell>
          <cell r="AR1832">
            <v>352.73</v>
          </cell>
        </row>
        <row r="1833">
          <cell r="C1833" t="str">
            <v>BWF</v>
          </cell>
          <cell r="I1833" t="str">
            <v/>
          </cell>
          <cell r="L1833">
            <v>43978</v>
          </cell>
          <cell r="AM1833">
            <v>0</v>
          </cell>
          <cell r="AP1833">
            <v>118.24</v>
          </cell>
          <cell r="AR1833">
            <v>356.22</v>
          </cell>
        </row>
        <row r="1834">
          <cell r="C1834" t="str">
            <v>BWF</v>
          </cell>
          <cell r="I1834" t="str">
            <v/>
          </cell>
          <cell r="L1834">
            <v>43978</v>
          </cell>
          <cell r="AM1834">
            <v>0</v>
          </cell>
          <cell r="AP1834">
            <v>118.24</v>
          </cell>
          <cell r="AR1834">
            <v>559.07000000000005</v>
          </cell>
        </row>
        <row r="1835">
          <cell r="C1835" t="str">
            <v>BWF</v>
          </cell>
          <cell r="I1835" t="str">
            <v/>
          </cell>
          <cell r="L1835">
            <v>43978</v>
          </cell>
          <cell r="AM1835">
            <v>0</v>
          </cell>
          <cell r="AP1835">
            <v>1.6638999999999999</v>
          </cell>
          <cell r="AR1835">
            <v>211.01</v>
          </cell>
        </row>
        <row r="1836">
          <cell r="C1836" t="str">
            <v>LF-BWF</v>
          </cell>
          <cell r="I1836" t="str">
            <v/>
          </cell>
          <cell r="L1836">
            <v>43978</v>
          </cell>
          <cell r="AM1836">
            <v>0</v>
          </cell>
          <cell r="AP1836">
            <v>1.6638999999999999</v>
          </cell>
          <cell r="AR1836">
            <v>12.06</v>
          </cell>
        </row>
        <row r="1837">
          <cell r="C1837" t="str">
            <v>BWF</v>
          </cell>
          <cell r="I1837" t="str">
            <v/>
          </cell>
          <cell r="L1837">
            <v>43978</v>
          </cell>
          <cell r="AM1837">
            <v>0</v>
          </cell>
          <cell r="AP1837">
            <v>1.6638999999999999</v>
          </cell>
          <cell r="AR1837">
            <v>637.67999999999995</v>
          </cell>
        </row>
        <row r="1838">
          <cell r="C1838" t="str">
            <v>MUSCIT</v>
          </cell>
          <cell r="I1838" t="str">
            <v/>
          </cell>
          <cell r="L1838">
            <v>43978</v>
          </cell>
          <cell r="AM1838">
            <v>2967.08</v>
          </cell>
          <cell r="AP1838">
            <v>0.89680000000000004</v>
          </cell>
          <cell r="AR1838">
            <v>462.69</v>
          </cell>
        </row>
        <row r="1839">
          <cell r="C1839" t="str">
            <v>MUSCIT</v>
          </cell>
          <cell r="I1839" t="str">
            <v/>
          </cell>
          <cell r="L1839">
            <v>43978</v>
          </cell>
          <cell r="AM1839">
            <v>2418.19</v>
          </cell>
          <cell r="AP1839">
            <v>0.89680000000000004</v>
          </cell>
          <cell r="AR1839">
            <v>377.07</v>
          </cell>
        </row>
        <row r="1840">
          <cell r="C1840" t="str">
            <v>ERAFP</v>
          </cell>
          <cell r="I1840" t="str">
            <v/>
          </cell>
          <cell r="L1840">
            <v>43978</v>
          </cell>
          <cell r="AM1840">
            <v>0</v>
          </cell>
          <cell r="AP1840">
            <v>10.5749</v>
          </cell>
          <cell r="AR1840">
            <v>120.1</v>
          </cell>
        </row>
        <row r="1841">
          <cell r="C1841" t="str">
            <v>MUSCIT</v>
          </cell>
          <cell r="I1841" t="str">
            <v/>
          </cell>
          <cell r="L1841">
            <v>43978</v>
          </cell>
          <cell r="AM1841">
            <v>1</v>
          </cell>
          <cell r="AP1841">
            <v>0.89680000000000004</v>
          </cell>
          <cell r="AR1841">
            <v>26.65</v>
          </cell>
        </row>
        <row r="1842">
          <cell r="C1842" t="str">
            <v>MEEIF</v>
          </cell>
          <cell r="I1842" t="str">
            <v/>
          </cell>
          <cell r="L1842">
            <v>43978</v>
          </cell>
          <cell r="AM1842">
            <v>1</v>
          </cell>
          <cell r="AP1842">
            <v>0.89680000000000004</v>
          </cell>
          <cell r="AR1842">
            <v>416.29</v>
          </cell>
        </row>
        <row r="1843">
          <cell r="C1843" t="str">
            <v>MCESCF</v>
          </cell>
          <cell r="I1843" t="str">
            <v/>
          </cell>
          <cell r="L1843">
            <v>43978</v>
          </cell>
          <cell r="AM1843">
            <v>0</v>
          </cell>
          <cell r="AP1843">
            <v>1</v>
          </cell>
          <cell r="AR1843">
            <v>16.27</v>
          </cell>
        </row>
        <row r="1844">
          <cell r="C1844" t="str">
            <v>LF-EIF</v>
          </cell>
          <cell r="I1844" t="str">
            <v/>
          </cell>
          <cell r="L1844">
            <v>43978</v>
          </cell>
          <cell r="AM1844">
            <v>0</v>
          </cell>
          <cell r="AP1844">
            <v>1</v>
          </cell>
          <cell r="AR1844">
            <v>24.08</v>
          </cell>
        </row>
        <row r="1845">
          <cell r="C1845" t="str">
            <v>MCESCF</v>
          </cell>
          <cell r="I1845" t="str">
            <v/>
          </cell>
          <cell r="L1845">
            <v>43978</v>
          </cell>
          <cell r="AM1845">
            <v>0</v>
          </cell>
          <cell r="AP1845">
            <v>1</v>
          </cell>
          <cell r="AR1845">
            <v>817.54</v>
          </cell>
        </row>
        <row r="1846">
          <cell r="C1846" t="str">
            <v>MCESCF</v>
          </cell>
          <cell r="I1846" t="str">
            <v/>
          </cell>
          <cell r="L1846">
            <v>43978</v>
          </cell>
          <cell r="AM1846">
            <v>0</v>
          </cell>
          <cell r="AP1846">
            <v>10.5749</v>
          </cell>
          <cell r="AR1846">
            <v>109.22</v>
          </cell>
        </row>
        <row r="1847">
          <cell r="C1847" t="str">
            <v>MCESCF</v>
          </cell>
          <cell r="I1847" t="str">
            <v/>
          </cell>
          <cell r="L1847">
            <v>43978</v>
          </cell>
          <cell r="AM1847">
            <v>0</v>
          </cell>
          <cell r="AP1847">
            <v>1.0632999999999999</v>
          </cell>
          <cell r="AR1847">
            <v>70.47</v>
          </cell>
        </row>
        <row r="1848">
          <cell r="C1848" t="str">
            <v>MCESCF</v>
          </cell>
          <cell r="I1848" t="str">
            <v/>
          </cell>
          <cell r="L1848">
            <v>43978</v>
          </cell>
          <cell r="AM1848">
            <v>0</v>
          </cell>
          <cell r="AP1848">
            <v>10.8619</v>
          </cell>
          <cell r="AR1848">
            <v>77.33</v>
          </cell>
        </row>
        <row r="1849">
          <cell r="C1849" t="str">
            <v>MCESCF</v>
          </cell>
          <cell r="I1849" t="str">
            <v/>
          </cell>
          <cell r="L1849">
            <v>43978</v>
          </cell>
          <cell r="AM1849">
            <v>0</v>
          </cell>
          <cell r="AP1849">
            <v>7.4561999999999999</v>
          </cell>
          <cell r="AR1849">
            <v>25.79</v>
          </cell>
        </row>
        <row r="1850">
          <cell r="C1850" t="str">
            <v>MCESCF</v>
          </cell>
          <cell r="I1850" t="str">
            <v/>
          </cell>
          <cell r="L1850">
            <v>43978</v>
          </cell>
          <cell r="AM1850">
            <v>0</v>
          </cell>
          <cell r="AP1850">
            <v>10.8619</v>
          </cell>
          <cell r="AR1850">
            <v>18.04</v>
          </cell>
        </row>
        <row r="1851">
          <cell r="C1851" t="str">
            <v>MCESCF</v>
          </cell>
          <cell r="I1851" t="str">
            <v/>
          </cell>
          <cell r="L1851">
            <v>43978</v>
          </cell>
          <cell r="AM1851">
            <v>0</v>
          </cell>
          <cell r="AP1851">
            <v>1</v>
          </cell>
          <cell r="AR1851">
            <v>42.19</v>
          </cell>
        </row>
        <row r="1852">
          <cell r="C1852" t="str">
            <v>MCESCF</v>
          </cell>
          <cell r="I1852" t="str">
            <v/>
          </cell>
          <cell r="L1852">
            <v>43978</v>
          </cell>
          <cell r="AM1852">
            <v>0</v>
          </cell>
          <cell r="AP1852">
            <v>1</v>
          </cell>
          <cell r="AR1852">
            <v>46.01</v>
          </cell>
        </row>
        <row r="1853">
          <cell r="C1853" t="str">
            <v>MCESCF</v>
          </cell>
          <cell r="I1853" t="str">
            <v/>
          </cell>
          <cell r="L1853">
            <v>43978</v>
          </cell>
          <cell r="AM1853">
            <v>0</v>
          </cell>
          <cell r="AP1853">
            <v>1</v>
          </cell>
          <cell r="AR1853">
            <v>39.1</v>
          </cell>
        </row>
        <row r="1854">
          <cell r="C1854" t="str">
            <v>MCESCF</v>
          </cell>
          <cell r="I1854" t="str">
            <v/>
          </cell>
          <cell r="L1854">
            <v>43978</v>
          </cell>
          <cell r="AM1854">
            <v>0</v>
          </cell>
          <cell r="AP1854">
            <v>10.8619</v>
          </cell>
          <cell r="AR1854">
            <v>21.14</v>
          </cell>
        </row>
        <row r="1855">
          <cell r="C1855" t="str">
            <v>MCESCF</v>
          </cell>
          <cell r="I1855" t="str">
            <v/>
          </cell>
          <cell r="L1855">
            <v>43978</v>
          </cell>
          <cell r="AM1855">
            <v>0</v>
          </cell>
          <cell r="AP1855">
            <v>7.4561999999999999</v>
          </cell>
          <cell r="AR1855">
            <v>38.020000000000003</v>
          </cell>
        </row>
        <row r="1856">
          <cell r="C1856" t="str">
            <v>MCESCF</v>
          </cell>
          <cell r="I1856" t="str">
            <v/>
          </cell>
          <cell r="L1856">
            <v>43978</v>
          </cell>
          <cell r="AM1856">
            <v>0</v>
          </cell>
          <cell r="AP1856">
            <v>10.5749</v>
          </cell>
          <cell r="AR1856">
            <v>146.94999999999999</v>
          </cell>
        </row>
        <row r="1857">
          <cell r="C1857" t="str">
            <v>MCESCF</v>
          </cell>
          <cell r="I1857" t="str">
            <v/>
          </cell>
          <cell r="L1857">
            <v>43978</v>
          </cell>
          <cell r="AM1857">
            <v>0</v>
          </cell>
          <cell r="AP1857">
            <v>10.5749</v>
          </cell>
          <cell r="AR1857">
            <v>21.83</v>
          </cell>
        </row>
        <row r="1858">
          <cell r="C1858" t="str">
            <v>LF-EIF</v>
          </cell>
          <cell r="I1858" t="str">
            <v/>
          </cell>
          <cell r="L1858">
            <v>43978</v>
          </cell>
          <cell r="AM1858">
            <v>0</v>
          </cell>
          <cell r="AP1858">
            <v>1</v>
          </cell>
          <cell r="AR1858">
            <v>1.33</v>
          </cell>
        </row>
        <row r="1859">
          <cell r="C1859" t="str">
            <v>MCESCF</v>
          </cell>
          <cell r="I1859" t="str">
            <v/>
          </cell>
          <cell r="L1859">
            <v>43978</v>
          </cell>
          <cell r="AM1859">
            <v>0</v>
          </cell>
          <cell r="AP1859">
            <v>1</v>
          </cell>
          <cell r="AR1859">
            <v>52.94</v>
          </cell>
        </row>
        <row r="1860">
          <cell r="C1860" t="str">
            <v>MCESCF</v>
          </cell>
          <cell r="I1860" t="str">
            <v/>
          </cell>
          <cell r="L1860">
            <v>43978</v>
          </cell>
          <cell r="AM1860">
            <v>188.04</v>
          </cell>
          <cell r="AP1860">
            <v>1</v>
          </cell>
          <cell r="AR1860">
            <v>37.61</v>
          </cell>
        </row>
        <row r="1861">
          <cell r="C1861" t="str">
            <v>MCESCF</v>
          </cell>
          <cell r="I1861" t="str">
            <v/>
          </cell>
          <cell r="L1861">
            <v>43978</v>
          </cell>
          <cell r="AM1861">
            <v>0</v>
          </cell>
          <cell r="AP1861">
            <v>1</v>
          </cell>
          <cell r="AR1861">
            <v>37.6</v>
          </cell>
        </row>
        <row r="1862">
          <cell r="C1862" t="str">
            <v>MCESCF</v>
          </cell>
          <cell r="I1862" t="str">
            <v/>
          </cell>
          <cell r="L1862">
            <v>43978</v>
          </cell>
          <cell r="AM1862">
            <v>0</v>
          </cell>
          <cell r="AP1862">
            <v>10.5749</v>
          </cell>
          <cell r="AR1862">
            <v>12.87</v>
          </cell>
        </row>
        <row r="1863">
          <cell r="C1863" t="str">
            <v>MCESCF</v>
          </cell>
          <cell r="I1863" t="str">
            <v/>
          </cell>
          <cell r="L1863">
            <v>43978</v>
          </cell>
          <cell r="AM1863">
            <v>403.38</v>
          </cell>
          <cell r="AP1863">
            <v>1</v>
          </cell>
          <cell r="AR1863">
            <v>26.89</v>
          </cell>
        </row>
        <row r="1864">
          <cell r="C1864" t="str">
            <v>MCESCF</v>
          </cell>
          <cell r="I1864" t="str">
            <v/>
          </cell>
          <cell r="L1864">
            <v>43978</v>
          </cell>
          <cell r="AM1864">
            <v>0</v>
          </cell>
          <cell r="AP1864">
            <v>10.5749</v>
          </cell>
          <cell r="AR1864">
            <v>13.05</v>
          </cell>
        </row>
        <row r="1865">
          <cell r="C1865" t="str">
            <v>MCESCF</v>
          </cell>
          <cell r="I1865" t="str">
            <v/>
          </cell>
          <cell r="L1865">
            <v>43978</v>
          </cell>
          <cell r="AM1865">
            <v>0</v>
          </cell>
          <cell r="AP1865">
            <v>10.5749</v>
          </cell>
          <cell r="AR1865">
            <v>39.76</v>
          </cell>
        </row>
        <row r="1866">
          <cell r="C1866" t="str">
            <v>MCESCF</v>
          </cell>
          <cell r="I1866" t="str">
            <v/>
          </cell>
          <cell r="L1866">
            <v>43978</v>
          </cell>
          <cell r="AM1866">
            <v>0</v>
          </cell>
          <cell r="AP1866">
            <v>10.5749</v>
          </cell>
          <cell r="AR1866">
            <v>29.85</v>
          </cell>
        </row>
        <row r="1867">
          <cell r="C1867" t="str">
            <v>MCESCF</v>
          </cell>
          <cell r="I1867" t="str">
            <v/>
          </cell>
          <cell r="L1867">
            <v>43978</v>
          </cell>
          <cell r="AM1867">
            <v>0</v>
          </cell>
          <cell r="AP1867">
            <v>1</v>
          </cell>
          <cell r="AR1867">
            <v>50.22</v>
          </cell>
        </row>
        <row r="1868">
          <cell r="C1868" t="str">
            <v>MCESCF</v>
          </cell>
          <cell r="I1868" t="str">
            <v/>
          </cell>
          <cell r="L1868">
            <v>43978</v>
          </cell>
          <cell r="AM1868">
            <v>153.88</v>
          </cell>
          <cell r="AP1868">
            <v>1</v>
          </cell>
          <cell r="AR1868">
            <v>30.78</v>
          </cell>
        </row>
        <row r="1869">
          <cell r="C1869" t="str">
            <v>MCESCF</v>
          </cell>
          <cell r="I1869" t="str">
            <v/>
          </cell>
          <cell r="L1869">
            <v>43978</v>
          </cell>
          <cell r="AM1869">
            <v>0</v>
          </cell>
          <cell r="AP1869">
            <v>1</v>
          </cell>
          <cell r="AR1869">
            <v>25.51</v>
          </cell>
        </row>
        <row r="1870">
          <cell r="C1870" t="str">
            <v>MCESCF</v>
          </cell>
          <cell r="I1870" t="str">
            <v/>
          </cell>
          <cell r="L1870">
            <v>43978</v>
          </cell>
          <cell r="AM1870">
            <v>232</v>
          </cell>
          <cell r="AP1870">
            <v>1</v>
          </cell>
          <cell r="AR1870">
            <v>46.4</v>
          </cell>
        </row>
        <row r="1871">
          <cell r="C1871" t="str">
            <v>MCESCF</v>
          </cell>
          <cell r="I1871" t="str">
            <v/>
          </cell>
          <cell r="L1871">
            <v>43978</v>
          </cell>
          <cell r="AM1871">
            <v>0</v>
          </cell>
          <cell r="AP1871">
            <v>1.0632999999999999</v>
          </cell>
          <cell r="AR1871">
            <v>20.59</v>
          </cell>
        </row>
        <row r="1872">
          <cell r="C1872" t="str">
            <v>MCESCF</v>
          </cell>
          <cell r="I1872" t="str">
            <v/>
          </cell>
          <cell r="L1872">
            <v>43978</v>
          </cell>
          <cell r="AM1872">
            <v>0</v>
          </cell>
          <cell r="AP1872">
            <v>1</v>
          </cell>
          <cell r="AR1872">
            <v>116.87</v>
          </cell>
        </row>
        <row r="1873">
          <cell r="C1873" t="str">
            <v>MCESCF</v>
          </cell>
          <cell r="I1873" t="str">
            <v/>
          </cell>
          <cell r="L1873">
            <v>43978</v>
          </cell>
          <cell r="AM1873">
            <v>0</v>
          </cell>
          <cell r="AP1873">
            <v>1</v>
          </cell>
          <cell r="AR1873">
            <v>37.840000000000003</v>
          </cell>
        </row>
        <row r="1874">
          <cell r="C1874" t="str">
            <v>MCESCF</v>
          </cell>
          <cell r="I1874" t="str">
            <v/>
          </cell>
          <cell r="L1874">
            <v>43978</v>
          </cell>
          <cell r="AM1874">
            <v>0</v>
          </cell>
          <cell r="AP1874">
            <v>7.4561999999999999</v>
          </cell>
          <cell r="AR1874">
            <v>75.87</v>
          </cell>
        </row>
        <row r="1875">
          <cell r="C1875" t="str">
            <v>MCESCF</v>
          </cell>
          <cell r="I1875" t="str">
            <v/>
          </cell>
          <cell r="L1875">
            <v>43978</v>
          </cell>
          <cell r="AM1875">
            <v>0</v>
          </cell>
          <cell r="AP1875">
            <v>10.5749</v>
          </cell>
          <cell r="AR1875">
            <v>60.71</v>
          </cell>
        </row>
        <row r="1876">
          <cell r="C1876" t="str">
            <v>MCESCF</v>
          </cell>
          <cell r="I1876" t="str">
            <v/>
          </cell>
          <cell r="L1876">
            <v>43978</v>
          </cell>
          <cell r="AM1876">
            <v>166.56</v>
          </cell>
          <cell r="AP1876">
            <v>1</v>
          </cell>
          <cell r="AR1876">
            <v>33.31</v>
          </cell>
        </row>
        <row r="1877">
          <cell r="C1877" t="str">
            <v>MCESCF</v>
          </cell>
          <cell r="I1877" t="str">
            <v/>
          </cell>
          <cell r="L1877">
            <v>43978</v>
          </cell>
          <cell r="AM1877">
            <v>0</v>
          </cell>
          <cell r="AP1877">
            <v>10.8619</v>
          </cell>
          <cell r="AR1877">
            <v>160.04</v>
          </cell>
        </row>
        <row r="1878">
          <cell r="C1878" t="str">
            <v>MCESCF</v>
          </cell>
          <cell r="I1878" t="str">
            <v/>
          </cell>
          <cell r="L1878">
            <v>43978</v>
          </cell>
          <cell r="AM1878">
            <v>403.72</v>
          </cell>
          <cell r="AP1878">
            <v>1</v>
          </cell>
          <cell r="AR1878">
            <v>26.91</v>
          </cell>
        </row>
        <row r="1879">
          <cell r="C1879" t="str">
            <v>MCESCF</v>
          </cell>
          <cell r="I1879" t="str">
            <v/>
          </cell>
          <cell r="L1879">
            <v>43978</v>
          </cell>
          <cell r="AM1879">
            <v>759.62</v>
          </cell>
          <cell r="AP1879">
            <v>1</v>
          </cell>
          <cell r="AR1879">
            <v>50.64</v>
          </cell>
        </row>
        <row r="1880">
          <cell r="C1880" t="str">
            <v>MCESCF</v>
          </cell>
          <cell r="I1880" t="str">
            <v/>
          </cell>
          <cell r="L1880">
            <v>43978</v>
          </cell>
          <cell r="AM1880">
            <v>0</v>
          </cell>
          <cell r="AP1880">
            <v>10.8619</v>
          </cell>
          <cell r="AR1880">
            <v>52.49</v>
          </cell>
        </row>
        <row r="1881">
          <cell r="C1881" t="str">
            <v>MCESCF</v>
          </cell>
          <cell r="I1881" t="str">
            <v/>
          </cell>
          <cell r="L1881">
            <v>43978</v>
          </cell>
          <cell r="AM1881">
            <v>0</v>
          </cell>
          <cell r="AP1881">
            <v>1</v>
          </cell>
          <cell r="AR1881">
            <v>31.54</v>
          </cell>
        </row>
        <row r="1882">
          <cell r="C1882" t="str">
            <v>MCESCF</v>
          </cell>
          <cell r="I1882" t="str">
            <v/>
          </cell>
          <cell r="L1882">
            <v>43978</v>
          </cell>
          <cell r="AM1882">
            <v>0</v>
          </cell>
          <cell r="AP1882">
            <v>1</v>
          </cell>
          <cell r="AR1882">
            <v>120.76</v>
          </cell>
        </row>
        <row r="1883">
          <cell r="C1883" t="str">
            <v>MCESCF</v>
          </cell>
          <cell r="I1883" t="str">
            <v/>
          </cell>
          <cell r="L1883">
            <v>43978</v>
          </cell>
          <cell r="AM1883">
            <v>0</v>
          </cell>
          <cell r="AP1883">
            <v>1</v>
          </cell>
          <cell r="AR1883">
            <v>34.61</v>
          </cell>
        </row>
        <row r="1884">
          <cell r="C1884" t="str">
            <v>MCESCF</v>
          </cell>
          <cell r="I1884" t="str">
            <v/>
          </cell>
          <cell r="L1884">
            <v>43978</v>
          </cell>
          <cell r="AM1884">
            <v>160.72</v>
          </cell>
          <cell r="AP1884">
            <v>1</v>
          </cell>
          <cell r="AR1884">
            <v>32.14</v>
          </cell>
        </row>
        <row r="1885">
          <cell r="C1885" t="str">
            <v>MCESCF</v>
          </cell>
          <cell r="I1885" t="str">
            <v/>
          </cell>
          <cell r="L1885">
            <v>43978</v>
          </cell>
          <cell r="AM1885">
            <v>0</v>
          </cell>
          <cell r="AP1885">
            <v>1</v>
          </cell>
          <cell r="AR1885">
            <v>11.89</v>
          </cell>
        </row>
        <row r="1886">
          <cell r="C1886" t="str">
            <v>MCESCF</v>
          </cell>
          <cell r="I1886" t="str">
            <v/>
          </cell>
          <cell r="L1886">
            <v>43978</v>
          </cell>
          <cell r="AM1886">
            <v>0</v>
          </cell>
          <cell r="AP1886">
            <v>1</v>
          </cell>
          <cell r="AR1886">
            <v>27.98</v>
          </cell>
        </row>
        <row r="1887">
          <cell r="C1887" t="str">
            <v>MCESCF</v>
          </cell>
          <cell r="I1887" t="str">
            <v>CANC</v>
          </cell>
          <cell r="L1887">
            <v>43978</v>
          </cell>
          <cell r="AM1887">
            <v>0</v>
          </cell>
          <cell r="AP1887">
            <v>1</v>
          </cell>
          <cell r="AR1887">
            <v>128.94999999999999</v>
          </cell>
        </row>
        <row r="1888">
          <cell r="C1888" t="str">
            <v>MCESCF</v>
          </cell>
          <cell r="I1888" t="str">
            <v>REBOOK</v>
          </cell>
          <cell r="L1888">
            <v>43978</v>
          </cell>
          <cell r="AM1888">
            <v>0</v>
          </cell>
          <cell r="AP1888">
            <v>1</v>
          </cell>
          <cell r="AR1888">
            <v>128.94999999999999</v>
          </cell>
        </row>
        <row r="1889">
          <cell r="C1889" t="str">
            <v>MCESCF</v>
          </cell>
          <cell r="I1889" t="str">
            <v/>
          </cell>
          <cell r="L1889">
            <v>43978</v>
          </cell>
          <cell r="AM1889">
            <v>0</v>
          </cell>
          <cell r="AP1889">
            <v>10.8619</v>
          </cell>
          <cell r="AR1889">
            <v>44.11</v>
          </cell>
        </row>
        <row r="1890">
          <cell r="C1890" t="str">
            <v>MCESCF</v>
          </cell>
          <cell r="I1890" t="str">
            <v/>
          </cell>
          <cell r="L1890">
            <v>43978</v>
          </cell>
          <cell r="AM1890">
            <v>591.49</v>
          </cell>
          <cell r="AP1890">
            <v>1</v>
          </cell>
          <cell r="AR1890">
            <v>39.43</v>
          </cell>
        </row>
        <row r="1891">
          <cell r="C1891" t="str">
            <v>MUSCIT</v>
          </cell>
          <cell r="I1891" t="str">
            <v/>
          </cell>
          <cell r="L1891">
            <v>43978</v>
          </cell>
          <cell r="AM1891">
            <v>1</v>
          </cell>
          <cell r="AP1891">
            <v>0.89680000000000004</v>
          </cell>
          <cell r="AR1891">
            <v>46.85</v>
          </cell>
        </row>
        <row r="1892">
          <cell r="C1892" t="str">
            <v>SAUL1311</v>
          </cell>
          <cell r="I1892" t="str">
            <v/>
          </cell>
          <cell r="L1892">
            <v>43979</v>
          </cell>
          <cell r="AM1892">
            <v>1</v>
          </cell>
          <cell r="AP1892">
            <v>0.89790000000000003</v>
          </cell>
          <cell r="AR1892">
            <v>285.45</v>
          </cell>
        </row>
        <row r="1893">
          <cell r="C1893" t="str">
            <v>LF-EIF</v>
          </cell>
          <cell r="I1893" t="str">
            <v/>
          </cell>
          <cell r="L1893">
            <v>43979</v>
          </cell>
          <cell r="AM1893">
            <v>0</v>
          </cell>
          <cell r="AP1893">
            <v>1</v>
          </cell>
          <cell r="AR1893">
            <v>35.22</v>
          </cell>
        </row>
        <row r="1894">
          <cell r="C1894" t="str">
            <v>MCESCF</v>
          </cell>
          <cell r="I1894" t="str">
            <v/>
          </cell>
          <cell r="L1894">
            <v>43979</v>
          </cell>
          <cell r="AM1894">
            <v>0</v>
          </cell>
          <cell r="AP1894">
            <v>1</v>
          </cell>
          <cell r="AR1894">
            <v>1128.99</v>
          </cell>
        </row>
        <row r="1895">
          <cell r="C1895" t="str">
            <v>MUSCIT</v>
          </cell>
          <cell r="I1895" t="str">
            <v/>
          </cell>
          <cell r="L1895">
            <v>43979</v>
          </cell>
          <cell r="AM1895">
            <v>1</v>
          </cell>
          <cell r="AP1895">
            <v>0.89790000000000003</v>
          </cell>
          <cell r="AR1895">
            <v>288.44</v>
          </cell>
        </row>
        <row r="1896">
          <cell r="C1896" t="str">
            <v>MUSCIT</v>
          </cell>
          <cell r="I1896" t="str">
            <v/>
          </cell>
          <cell r="L1896">
            <v>43980</v>
          </cell>
          <cell r="AM1896">
            <v>1</v>
          </cell>
          <cell r="AP1896">
            <v>0.90139999999999998</v>
          </cell>
          <cell r="AR1896">
            <v>50.14</v>
          </cell>
        </row>
        <row r="1897">
          <cell r="C1897" t="str">
            <v>LF-EIF</v>
          </cell>
          <cell r="I1897" t="str">
            <v/>
          </cell>
          <cell r="L1897">
            <v>43980</v>
          </cell>
          <cell r="AM1897">
            <v>0</v>
          </cell>
          <cell r="AP1897">
            <v>1</v>
          </cell>
          <cell r="AR1897">
            <v>1.94</v>
          </cell>
        </row>
        <row r="1898">
          <cell r="C1898" t="str">
            <v>MCESCF</v>
          </cell>
          <cell r="I1898" t="str">
            <v/>
          </cell>
          <cell r="L1898">
            <v>43980</v>
          </cell>
          <cell r="AM1898">
            <v>0</v>
          </cell>
          <cell r="AP1898">
            <v>1</v>
          </cell>
          <cell r="AR1898">
            <v>77.16</v>
          </cell>
        </row>
        <row r="1899">
          <cell r="C1899" t="str">
            <v>MUSCIT</v>
          </cell>
          <cell r="I1899" t="str">
            <v/>
          </cell>
          <cell r="L1899">
            <v>43980</v>
          </cell>
          <cell r="AM1899">
            <v>1</v>
          </cell>
          <cell r="AP1899">
            <v>0.90139999999999998</v>
          </cell>
          <cell r="AR1899">
            <v>25.31</v>
          </cell>
        </row>
        <row r="1900">
          <cell r="C1900" t="str">
            <v>MEEIF</v>
          </cell>
          <cell r="I1900" t="str">
            <v/>
          </cell>
          <cell r="L1900">
            <v>43980</v>
          </cell>
          <cell r="AM1900">
            <v>1</v>
          </cell>
          <cell r="AP1900">
            <v>0.90139999999999998</v>
          </cell>
          <cell r="AR1900">
            <v>275.56</v>
          </cell>
        </row>
        <row r="1901">
          <cell r="C1901" t="str">
            <v>MEEIF</v>
          </cell>
          <cell r="I1901" t="str">
            <v/>
          </cell>
          <cell r="L1901">
            <v>43980</v>
          </cell>
          <cell r="AM1901">
            <v>1</v>
          </cell>
          <cell r="AP1901">
            <v>0.90139999999999998</v>
          </cell>
          <cell r="AR1901">
            <v>1036.68</v>
          </cell>
        </row>
        <row r="1902">
          <cell r="C1902" t="str">
            <v>MUSCIT</v>
          </cell>
          <cell r="I1902" t="str">
            <v/>
          </cell>
          <cell r="L1902">
            <v>43980</v>
          </cell>
          <cell r="AM1902">
            <v>1</v>
          </cell>
          <cell r="AP1902">
            <v>0.90139999999999998</v>
          </cell>
          <cell r="AR1902">
            <v>414.68</v>
          </cell>
        </row>
        <row r="1903">
          <cell r="C1903" t="str">
            <v>MUSCIT</v>
          </cell>
          <cell r="I1903" t="str">
            <v/>
          </cell>
          <cell r="L1903">
            <v>43980</v>
          </cell>
          <cell r="AM1903">
            <v>1</v>
          </cell>
          <cell r="AP1903">
            <v>0.90139999999999998</v>
          </cell>
          <cell r="AR1903">
            <v>93.51</v>
          </cell>
        </row>
        <row r="1904">
          <cell r="C1904" t="str">
            <v>BWF</v>
          </cell>
          <cell r="I1904" t="str">
            <v/>
          </cell>
          <cell r="L1904">
            <v>43983</v>
          </cell>
          <cell r="AM1904">
            <v>5604.35</v>
          </cell>
          <cell r="AP1904">
            <v>1</v>
          </cell>
          <cell r="AR1904">
            <v>112.09</v>
          </cell>
        </row>
        <row r="1905">
          <cell r="C1905" t="str">
            <v>LF-UKIF</v>
          </cell>
          <cell r="I1905" t="str">
            <v/>
          </cell>
          <cell r="L1905">
            <v>43983</v>
          </cell>
          <cell r="AM1905">
            <v>1</v>
          </cell>
          <cell r="AP1905">
            <v>0.89200000000000002</v>
          </cell>
          <cell r="AR1905">
            <v>13.36</v>
          </cell>
        </row>
        <row r="1906">
          <cell r="C1906" t="str">
            <v>LF-UKIF</v>
          </cell>
          <cell r="I1906" t="str">
            <v/>
          </cell>
          <cell r="L1906">
            <v>43983</v>
          </cell>
          <cell r="AM1906">
            <v>1</v>
          </cell>
          <cell r="AP1906">
            <v>0.89200000000000002</v>
          </cell>
          <cell r="AR1906">
            <v>8.73</v>
          </cell>
        </row>
        <row r="1907">
          <cell r="C1907" t="str">
            <v>LF-UKIF</v>
          </cell>
          <cell r="I1907" t="str">
            <v/>
          </cell>
          <cell r="L1907">
            <v>43983</v>
          </cell>
          <cell r="AM1907">
            <v>1</v>
          </cell>
          <cell r="AP1907">
            <v>0.89200000000000002</v>
          </cell>
          <cell r="AR1907">
            <v>6.31</v>
          </cell>
        </row>
        <row r="1908">
          <cell r="C1908" t="str">
            <v>MEEIF</v>
          </cell>
          <cell r="I1908" t="str">
            <v/>
          </cell>
          <cell r="L1908">
            <v>43983</v>
          </cell>
          <cell r="AM1908">
            <v>1</v>
          </cell>
          <cell r="AP1908">
            <v>0.89200000000000002</v>
          </cell>
          <cell r="AR1908">
            <v>209.38</v>
          </cell>
        </row>
        <row r="1909">
          <cell r="C1909" t="str">
            <v>MEEIF</v>
          </cell>
          <cell r="I1909" t="str">
            <v/>
          </cell>
          <cell r="L1909">
            <v>43983</v>
          </cell>
          <cell r="AM1909">
            <v>0</v>
          </cell>
          <cell r="AP1909">
            <v>10.442500000000001</v>
          </cell>
          <cell r="AR1909">
            <v>309.11</v>
          </cell>
        </row>
        <row r="1910">
          <cell r="C1910" t="str">
            <v>MEEIF</v>
          </cell>
          <cell r="I1910" t="str">
            <v/>
          </cell>
          <cell r="L1910">
            <v>43983</v>
          </cell>
          <cell r="AM1910">
            <v>1</v>
          </cell>
          <cell r="AP1910">
            <v>0.89200000000000002</v>
          </cell>
          <cell r="AR1910">
            <v>237.96</v>
          </cell>
        </row>
        <row r="1911">
          <cell r="C1911" t="str">
            <v>LF-UKIF</v>
          </cell>
          <cell r="I1911" t="str">
            <v/>
          </cell>
          <cell r="L1911">
            <v>43983</v>
          </cell>
          <cell r="AM1911">
            <v>183.25</v>
          </cell>
          <cell r="AP1911">
            <v>0.89200000000000002</v>
          </cell>
          <cell r="AR1911">
            <v>8.17</v>
          </cell>
        </row>
        <row r="1912">
          <cell r="C1912" t="str">
            <v>LF-UKIF</v>
          </cell>
          <cell r="I1912" t="str">
            <v/>
          </cell>
          <cell r="L1912">
            <v>43983</v>
          </cell>
          <cell r="AM1912">
            <v>73.459999999999994</v>
          </cell>
          <cell r="AP1912">
            <v>0.89200000000000002</v>
          </cell>
          <cell r="AR1912">
            <v>3.25</v>
          </cell>
        </row>
        <row r="1913">
          <cell r="C1913" t="str">
            <v>LF-UKIF</v>
          </cell>
          <cell r="I1913" t="str">
            <v/>
          </cell>
          <cell r="L1913">
            <v>43983</v>
          </cell>
          <cell r="AM1913">
            <v>1</v>
          </cell>
          <cell r="AP1913">
            <v>0.89200000000000002</v>
          </cell>
          <cell r="AR1913">
            <v>6.44</v>
          </cell>
        </row>
        <row r="1914">
          <cell r="C1914" t="str">
            <v>MSF</v>
          </cell>
          <cell r="I1914" t="str">
            <v/>
          </cell>
          <cell r="L1914">
            <v>43983</v>
          </cell>
          <cell r="AM1914">
            <v>1</v>
          </cell>
          <cell r="AP1914">
            <v>0.89200000000000002</v>
          </cell>
          <cell r="AR1914">
            <v>4.22</v>
          </cell>
        </row>
        <row r="1915">
          <cell r="C1915" t="str">
            <v>MSF</v>
          </cell>
          <cell r="I1915" t="str">
            <v/>
          </cell>
          <cell r="L1915">
            <v>43983</v>
          </cell>
          <cell r="AM1915">
            <v>119.41</v>
          </cell>
          <cell r="AP1915">
            <v>0.89200000000000002</v>
          </cell>
          <cell r="AR1915">
            <v>5.31</v>
          </cell>
        </row>
        <row r="1916">
          <cell r="C1916" t="str">
            <v>MSF</v>
          </cell>
          <cell r="I1916" t="str">
            <v/>
          </cell>
          <cell r="L1916">
            <v>43983</v>
          </cell>
          <cell r="AM1916">
            <v>1</v>
          </cell>
          <cell r="AP1916">
            <v>0.89200000000000002</v>
          </cell>
          <cell r="AR1916">
            <v>11.85</v>
          </cell>
        </row>
        <row r="1917">
          <cell r="C1917" t="str">
            <v>MSF</v>
          </cell>
          <cell r="I1917" t="str">
            <v/>
          </cell>
          <cell r="L1917">
            <v>43983</v>
          </cell>
          <cell r="AM1917">
            <v>0</v>
          </cell>
          <cell r="AP1917">
            <v>10.442500000000001</v>
          </cell>
          <cell r="AR1917">
            <v>6.03</v>
          </cell>
        </row>
        <row r="1918">
          <cell r="C1918" t="str">
            <v>MSF</v>
          </cell>
          <cell r="I1918" t="str">
            <v/>
          </cell>
          <cell r="L1918">
            <v>43983</v>
          </cell>
          <cell r="AM1918">
            <v>139.04</v>
          </cell>
          <cell r="AP1918">
            <v>0.89200000000000002</v>
          </cell>
          <cell r="AR1918">
            <v>6.19</v>
          </cell>
        </row>
        <row r="1919">
          <cell r="C1919" t="str">
            <v>MEMCF</v>
          </cell>
          <cell r="I1919" t="str">
            <v/>
          </cell>
          <cell r="L1919">
            <v>43983</v>
          </cell>
          <cell r="AM1919">
            <v>1</v>
          </cell>
          <cell r="AP1919">
            <v>0.89200000000000002</v>
          </cell>
          <cell r="AR1919">
            <v>247.78</v>
          </cell>
        </row>
        <row r="1920">
          <cell r="C1920" t="str">
            <v>MEMCF</v>
          </cell>
          <cell r="I1920" t="str">
            <v/>
          </cell>
          <cell r="L1920">
            <v>43983</v>
          </cell>
          <cell r="AM1920">
            <v>1015.41</v>
          </cell>
          <cell r="AP1920">
            <v>1</v>
          </cell>
          <cell r="AR1920">
            <v>67.69</v>
          </cell>
        </row>
        <row r="1921">
          <cell r="C1921" t="str">
            <v>MEMCF</v>
          </cell>
          <cell r="I1921" t="str">
            <v/>
          </cell>
          <cell r="L1921">
            <v>43983</v>
          </cell>
          <cell r="AM1921">
            <v>1837.57</v>
          </cell>
          <cell r="AP1921">
            <v>0.89200000000000002</v>
          </cell>
          <cell r="AR1921">
            <v>82.35</v>
          </cell>
        </row>
        <row r="1922">
          <cell r="C1922" t="str">
            <v>AMUNDIPEA</v>
          </cell>
          <cell r="I1922" t="str">
            <v/>
          </cell>
          <cell r="L1922">
            <v>43983</v>
          </cell>
          <cell r="AM1922">
            <v>0</v>
          </cell>
          <cell r="AP1922">
            <v>10.442500000000001</v>
          </cell>
          <cell r="AR1922">
            <v>20.99</v>
          </cell>
        </row>
        <row r="1923">
          <cell r="C1923" t="str">
            <v>AMUNDIPEA</v>
          </cell>
          <cell r="I1923" t="str">
            <v/>
          </cell>
          <cell r="L1923">
            <v>43983</v>
          </cell>
          <cell r="AM1923">
            <v>0</v>
          </cell>
          <cell r="AP1923">
            <v>10.442500000000001</v>
          </cell>
          <cell r="AR1923">
            <v>11.64</v>
          </cell>
        </row>
        <row r="1924">
          <cell r="C1924" t="str">
            <v>AMUNDIPEA</v>
          </cell>
          <cell r="I1924" t="str">
            <v/>
          </cell>
          <cell r="L1924">
            <v>43983</v>
          </cell>
          <cell r="AM1924">
            <v>0</v>
          </cell>
          <cell r="AP1924">
            <v>1</v>
          </cell>
          <cell r="AR1924">
            <v>6.39</v>
          </cell>
        </row>
        <row r="1925">
          <cell r="C1925" t="str">
            <v>KEVA</v>
          </cell>
          <cell r="I1925" t="str">
            <v/>
          </cell>
          <cell r="L1925">
            <v>43983</v>
          </cell>
          <cell r="AM1925">
            <v>0</v>
          </cell>
          <cell r="AP1925">
            <v>1</v>
          </cell>
          <cell r="AR1925">
            <v>188.45</v>
          </cell>
        </row>
        <row r="1926">
          <cell r="C1926" t="str">
            <v>MEEIF</v>
          </cell>
          <cell r="I1926" t="str">
            <v/>
          </cell>
          <cell r="L1926">
            <v>43983</v>
          </cell>
          <cell r="AM1926">
            <v>1</v>
          </cell>
          <cell r="AP1926">
            <v>0.89200000000000002</v>
          </cell>
          <cell r="AR1926">
            <v>577.94000000000005</v>
          </cell>
        </row>
        <row r="1927">
          <cell r="C1927" t="str">
            <v>AMUNDIPEA</v>
          </cell>
          <cell r="I1927" t="str">
            <v/>
          </cell>
          <cell r="L1927">
            <v>43983</v>
          </cell>
          <cell r="AM1927">
            <v>0</v>
          </cell>
          <cell r="AP1927">
            <v>10.442500000000001</v>
          </cell>
          <cell r="AR1927">
            <v>49.61</v>
          </cell>
        </row>
        <row r="1928">
          <cell r="C1928" t="str">
            <v>BWF</v>
          </cell>
          <cell r="I1928" t="str">
            <v/>
          </cell>
          <cell r="L1928">
            <v>43983</v>
          </cell>
          <cell r="AM1928">
            <v>0</v>
          </cell>
          <cell r="AP1928">
            <v>1.1124000000000001</v>
          </cell>
          <cell r="AR1928">
            <v>803.61</v>
          </cell>
        </row>
        <row r="1929">
          <cell r="C1929" t="str">
            <v>KEVA</v>
          </cell>
          <cell r="I1929" t="str">
            <v/>
          </cell>
          <cell r="L1929">
            <v>43983</v>
          </cell>
          <cell r="AM1929">
            <v>0</v>
          </cell>
          <cell r="AP1929">
            <v>1.1124000000000001</v>
          </cell>
          <cell r="AR1929">
            <v>401.81</v>
          </cell>
        </row>
        <row r="1930">
          <cell r="C1930" t="str">
            <v>LF-BWF</v>
          </cell>
          <cell r="I1930" t="str">
            <v/>
          </cell>
          <cell r="L1930">
            <v>43983</v>
          </cell>
          <cell r="AM1930">
            <v>0</v>
          </cell>
          <cell r="AP1930">
            <v>1.1124000000000001</v>
          </cell>
          <cell r="AR1930">
            <v>28.13</v>
          </cell>
        </row>
        <row r="1931">
          <cell r="C1931" t="str">
            <v>LF-BWF</v>
          </cell>
          <cell r="I1931" t="str">
            <v/>
          </cell>
          <cell r="L1931">
            <v>43983</v>
          </cell>
          <cell r="AM1931">
            <v>1.31</v>
          </cell>
          <cell r="AP1931">
            <v>1.1124000000000001</v>
          </cell>
          <cell r="AR1931">
            <v>37.229999999999997</v>
          </cell>
        </row>
        <row r="1932">
          <cell r="C1932" t="str">
            <v>LF-BWF</v>
          </cell>
          <cell r="I1932" t="str">
            <v/>
          </cell>
          <cell r="L1932">
            <v>43983</v>
          </cell>
          <cell r="AM1932">
            <v>1.2</v>
          </cell>
          <cell r="AP1932">
            <v>1.1124000000000001</v>
          </cell>
          <cell r="AR1932">
            <v>34.28</v>
          </cell>
        </row>
        <row r="1933">
          <cell r="C1933" t="str">
            <v>LF-BWF</v>
          </cell>
          <cell r="I1933" t="str">
            <v/>
          </cell>
          <cell r="L1933">
            <v>43983</v>
          </cell>
          <cell r="AM1933">
            <v>0</v>
          </cell>
          <cell r="AP1933">
            <v>1.1124000000000001</v>
          </cell>
          <cell r="AR1933">
            <v>27.07</v>
          </cell>
        </row>
        <row r="1934">
          <cell r="C1934" t="str">
            <v>BWF</v>
          </cell>
          <cell r="I1934" t="str">
            <v/>
          </cell>
          <cell r="L1934">
            <v>43983</v>
          </cell>
          <cell r="AM1934">
            <v>0</v>
          </cell>
          <cell r="AP1934">
            <v>1.1124000000000001</v>
          </cell>
          <cell r="AR1934">
            <v>499.35</v>
          </cell>
        </row>
        <row r="1935">
          <cell r="C1935" t="str">
            <v>BWF</v>
          </cell>
          <cell r="I1935" t="str">
            <v/>
          </cell>
          <cell r="L1935">
            <v>43983</v>
          </cell>
          <cell r="AM1935">
            <v>0</v>
          </cell>
          <cell r="AP1935">
            <v>1.1124000000000001</v>
          </cell>
          <cell r="AR1935">
            <v>620.87</v>
          </cell>
        </row>
        <row r="1936">
          <cell r="C1936" t="str">
            <v>BWF</v>
          </cell>
          <cell r="I1936" t="str">
            <v/>
          </cell>
          <cell r="L1936">
            <v>43984</v>
          </cell>
          <cell r="AM1936">
            <v>0</v>
          </cell>
          <cell r="AP1936">
            <v>121.31</v>
          </cell>
          <cell r="AR1936">
            <v>421.33</v>
          </cell>
        </row>
        <row r="1937">
          <cell r="C1937" t="str">
            <v>BWF</v>
          </cell>
          <cell r="I1937" t="str">
            <v/>
          </cell>
          <cell r="L1937">
            <v>43984</v>
          </cell>
          <cell r="AM1937">
            <v>0</v>
          </cell>
          <cell r="AP1937">
            <v>121.31</v>
          </cell>
          <cell r="AR1937">
            <v>283.39999999999998</v>
          </cell>
        </row>
        <row r="1938">
          <cell r="C1938" t="str">
            <v>BWF</v>
          </cell>
          <cell r="I1938" t="str">
            <v/>
          </cell>
          <cell r="L1938">
            <v>43984</v>
          </cell>
          <cell r="AM1938">
            <v>0</v>
          </cell>
          <cell r="AP1938">
            <v>1.7606999999999999</v>
          </cell>
          <cell r="AR1938">
            <v>509.85</v>
          </cell>
        </row>
        <row r="1939">
          <cell r="C1939" t="str">
            <v>LF-UKIF</v>
          </cell>
          <cell r="I1939" t="str">
            <v/>
          </cell>
          <cell r="L1939">
            <v>43984</v>
          </cell>
          <cell r="AM1939">
            <v>0</v>
          </cell>
          <cell r="AP1939">
            <v>10.6731</v>
          </cell>
          <cell r="AR1939">
            <v>9.7799999999999994</v>
          </cell>
        </row>
        <row r="1940">
          <cell r="C1940" t="str">
            <v>LF-UKIF</v>
          </cell>
          <cell r="I1940" t="str">
            <v/>
          </cell>
          <cell r="L1940">
            <v>43984</v>
          </cell>
          <cell r="AM1940">
            <v>1</v>
          </cell>
          <cell r="AP1940">
            <v>0.89170000000000005</v>
          </cell>
          <cell r="AR1940">
            <v>41.2</v>
          </cell>
        </row>
        <row r="1941">
          <cell r="C1941" t="str">
            <v>MEEIF</v>
          </cell>
          <cell r="I1941" t="str">
            <v/>
          </cell>
          <cell r="L1941">
            <v>43984</v>
          </cell>
          <cell r="AM1941">
            <v>1</v>
          </cell>
          <cell r="AP1941">
            <v>0.89170000000000005</v>
          </cell>
          <cell r="AR1941">
            <v>1442.12</v>
          </cell>
        </row>
        <row r="1942">
          <cell r="C1942" t="str">
            <v>LF-BWF</v>
          </cell>
          <cell r="I1942" t="str">
            <v/>
          </cell>
          <cell r="L1942">
            <v>43984</v>
          </cell>
          <cell r="AM1942">
            <v>0</v>
          </cell>
          <cell r="AP1942">
            <v>1</v>
          </cell>
          <cell r="AR1942">
            <v>4.54</v>
          </cell>
        </row>
        <row r="1943">
          <cell r="C1943" t="str">
            <v>MEMCF</v>
          </cell>
          <cell r="I1943" t="str">
            <v/>
          </cell>
          <cell r="L1943">
            <v>43984</v>
          </cell>
          <cell r="AM1943">
            <v>0</v>
          </cell>
          <cell r="AP1943">
            <v>1.0741000000000001</v>
          </cell>
          <cell r="AR1943">
            <v>59.91</v>
          </cell>
        </row>
        <row r="1944">
          <cell r="C1944" t="str">
            <v>MSF</v>
          </cell>
          <cell r="I1944" t="str">
            <v/>
          </cell>
          <cell r="L1944">
            <v>43984</v>
          </cell>
          <cell r="AM1944">
            <v>0</v>
          </cell>
          <cell r="AP1944">
            <v>1.0741000000000001</v>
          </cell>
          <cell r="AR1944">
            <v>3</v>
          </cell>
        </row>
        <row r="1945">
          <cell r="C1945" t="str">
            <v>MSF</v>
          </cell>
          <cell r="I1945" t="str">
            <v/>
          </cell>
          <cell r="L1945">
            <v>43984</v>
          </cell>
          <cell r="AM1945">
            <v>0</v>
          </cell>
          <cell r="AP1945">
            <v>1</v>
          </cell>
          <cell r="AR1945">
            <v>5.0999999999999996</v>
          </cell>
        </row>
        <row r="1946">
          <cell r="C1946" t="str">
            <v>MEMCF</v>
          </cell>
          <cell r="I1946" t="str">
            <v/>
          </cell>
          <cell r="L1946">
            <v>43984</v>
          </cell>
          <cell r="AM1946">
            <v>0</v>
          </cell>
          <cell r="AP1946">
            <v>1.0741000000000001</v>
          </cell>
          <cell r="AR1946">
            <v>36.72</v>
          </cell>
        </row>
        <row r="1947">
          <cell r="C1947" t="str">
            <v>MEMCF</v>
          </cell>
          <cell r="I1947" t="str">
            <v/>
          </cell>
          <cell r="L1947">
            <v>43984</v>
          </cell>
          <cell r="AM1947">
            <v>0</v>
          </cell>
          <cell r="AP1947">
            <v>1</v>
          </cell>
          <cell r="AR1947">
            <v>220.11</v>
          </cell>
        </row>
        <row r="1948">
          <cell r="C1948" t="str">
            <v>SAUL1311</v>
          </cell>
          <cell r="I1948" t="str">
            <v/>
          </cell>
          <cell r="L1948">
            <v>43984</v>
          </cell>
          <cell r="AM1948">
            <v>0</v>
          </cell>
          <cell r="AP1948">
            <v>1</v>
          </cell>
          <cell r="AR1948">
            <v>249.58</v>
          </cell>
        </row>
        <row r="1949">
          <cell r="C1949" t="str">
            <v>SAUL1311</v>
          </cell>
          <cell r="I1949" t="str">
            <v/>
          </cell>
          <cell r="L1949">
            <v>43984</v>
          </cell>
          <cell r="AM1949">
            <v>1</v>
          </cell>
          <cell r="AP1949">
            <v>0.89170000000000005</v>
          </cell>
          <cell r="AR1949">
            <v>287.39999999999998</v>
          </cell>
        </row>
        <row r="1950">
          <cell r="C1950" t="str">
            <v>BWF</v>
          </cell>
          <cell r="I1950" t="str">
            <v/>
          </cell>
          <cell r="L1950">
            <v>43984</v>
          </cell>
          <cell r="AM1950">
            <v>0</v>
          </cell>
          <cell r="AP1950">
            <v>1</v>
          </cell>
          <cell r="AR1950">
            <v>748.32</v>
          </cell>
        </row>
        <row r="1951">
          <cell r="C1951" t="str">
            <v>SAUL1311</v>
          </cell>
          <cell r="I1951" t="str">
            <v/>
          </cell>
          <cell r="L1951">
            <v>43984</v>
          </cell>
          <cell r="AM1951">
            <v>0</v>
          </cell>
          <cell r="AP1951">
            <v>1</v>
          </cell>
          <cell r="AR1951">
            <v>342.09</v>
          </cell>
        </row>
        <row r="1952">
          <cell r="C1952" t="str">
            <v>SAUL1311</v>
          </cell>
          <cell r="I1952" t="str">
            <v/>
          </cell>
          <cell r="L1952">
            <v>43984</v>
          </cell>
          <cell r="AM1952">
            <v>0</v>
          </cell>
          <cell r="AP1952">
            <v>1</v>
          </cell>
          <cell r="AR1952">
            <v>122.12</v>
          </cell>
        </row>
        <row r="1953">
          <cell r="C1953" t="str">
            <v>SAUL1311</v>
          </cell>
          <cell r="I1953" t="str">
            <v/>
          </cell>
          <cell r="L1953">
            <v>43984</v>
          </cell>
          <cell r="AM1953">
            <v>0</v>
          </cell>
          <cell r="AP1953">
            <v>1.0741000000000001</v>
          </cell>
          <cell r="AR1953">
            <v>126.05</v>
          </cell>
        </row>
        <row r="1954">
          <cell r="C1954" t="str">
            <v>BWF</v>
          </cell>
          <cell r="I1954" t="str">
            <v/>
          </cell>
          <cell r="L1954">
            <v>43984</v>
          </cell>
          <cell r="AM1954">
            <v>0</v>
          </cell>
          <cell r="AP1954">
            <v>7.4537000000000004</v>
          </cell>
          <cell r="AR1954">
            <v>127.36</v>
          </cell>
        </row>
        <row r="1955">
          <cell r="C1955" t="str">
            <v>BWF</v>
          </cell>
          <cell r="I1955" t="str">
            <v/>
          </cell>
          <cell r="L1955">
            <v>43985</v>
          </cell>
          <cell r="AM1955">
            <v>0</v>
          </cell>
          <cell r="AP1955">
            <v>1</v>
          </cell>
          <cell r="AR1955">
            <v>262.83999999999997</v>
          </cell>
        </row>
        <row r="1956">
          <cell r="C1956" t="str">
            <v>KEVA</v>
          </cell>
          <cell r="I1956" t="str">
            <v/>
          </cell>
          <cell r="L1956">
            <v>43985</v>
          </cell>
          <cell r="AM1956">
            <v>0</v>
          </cell>
          <cell r="AP1956">
            <v>1</v>
          </cell>
          <cell r="AR1956">
            <v>133.84</v>
          </cell>
        </row>
        <row r="1957">
          <cell r="C1957" t="str">
            <v>LF-BWF</v>
          </cell>
          <cell r="I1957" t="str">
            <v/>
          </cell>
          <cell r="L1957">
            <v>43985</v>
          </cell>
          <cell r="AM1957">
            <v>0</v>
          </cell>
          <cell r="AP1957">
            <v>1</v>
          </cell>
          <cell r="AR1957">
            <v>9.4600000000000009</v>
          </cell>
        </row>
        <row r="1958">
          <cell r="C1958" t="str">
            <v>BWF</v>
          </cell>
          <cell r="I1958" t="str">
            <v/>
          </cell>
          <cell r="L1958">
            <v>43985</v>
          </cell>
          <cell r="AM1958">
            <v>0</v>
          </cell>
          <cell r="AP1958">
            <v>1</v>
          </cell>
          <cell r="AR1958">
            <v>248.65</v>
          </cell>
        </row>
        <row r="1959">
          <cell r="C1959" t="str">
            <v>KEVA</v>
          </cell>
          <cell r="I1959" t="str">
            <v/>
          </cell>
          <cell r="L1959">
            <v>43985</v>
          </cell>
          <cell r="AM1959">
            <v>0</v>
          </cell>
          <cell r="AP1959">
            <v>1</v>
          </cell>
          <cell r="AR1959">
            <v>144.22</v>
          </cell>
        </row>
        <row r="1960">
          <cell r="C1960" t="str">
            <v>LF-BWF</v>
          </cell>
          <cell r="I1960" t="str">
            <v/>
          </cell>
          <cell r="L1960">
            <v>43985</v>
          </cell>
          <cell r="AM1960">
            <v>0</v>
          </cell>
          <cell r="AP1960">
            <v>1</v>
          </cell>
          <cell r="AR1960">
            <v>12.43</v>
          </cell>
        </row>
        <row r="1961">
          <cell r="C1961" t="str">
            <v>BWF</v>
          </cell>
          <cell r="I1961" t="str">
            <v/>
          </cell>
          <cell r="L1961">
            <v>43985</v>
          </cell>
          <cell r="AM1961">
            <v>0</v>
          </cell>
          <cell r="AP1961">
            <v>1.1196999999999999</v>
          </cell>
          <cell r="AR1961">
            <v>768.35</v>
          </cell>
        </row>
        <row r="1962">
          <cell r="C1962" t="str">
            <v>KEVA</v>
          </cell>
          <cell r="I1962" t="str">
            <v/>
          </cell>
          <cell r="L1962">
            <v>43985</v>
          </cell>
          <cell r="AM1962">
            <v>0</v>
          </cell>
          <cell r="AP1962">
            <v>1.1196999999999999</v>
          </cell>
          <cell r="AR1962">
            <v>512.23</v>
          </cell>
        </row>
        <row r="1963">
          <cell r="C1963" t="str">
            <v>LF-BWF</v>
          </cell>
          <cell r="I1963" t="str">
            <v/>
          </cell>
          <cell r="L1963">
            <v>43985</v>
          </cell>
          <cell r="AM1963">
            <v>0</v>
          </cell>
          <cell r="AP1963">
            <v>1.1196999999999999</v>
          </cell>
          <cell r="AR1963">
            <v>17.079999999999998</v>
          </cell>
        </row>
        <row r="1964">
          <cell r="C1964" t="str">
            <v>BWF</v>
          </cell>
          <cell r="I1964" t="str">
            <v/>
          </cell>
          <cell r="L1964">
            <v>43985</v>
          </cell>
          <cell r="AM1964">
            <v>0</v>
          </cell>
          <cell r="AP1964">
            <v>1.1196999999999999</v>
          </cell>
          <cell r="AR1964">
            <v>822.63</v>
          </cell>
        </row>
        <row r="1965">
          <cell r="C1965" t="str">
            <v>KEVA</v>
          </cell>
          <cell r="I1965" t="str">
            <v/>
          </cell>
          <cell r="L1965">
            <v>43985</v>
          </cell>
          <cell r="AM1965">
            <v>0</v>
          </cell>
          <cell r="AP1965">
            <v>1.1196999999999999</v>
          </cell>
          <cell r="AR1965">
            <v>575.84</v>
          </cell>
        </row>
        <row r="1966">
          <cell r="C1966" t="str">
            <v>LF-BWF</v>
          </cell>
          <cell r="I1966" t="str">
            <v/>
          </cell>
          <cell r="L1966">
            <v>43985</v>
          </cell>
          <cell r="AM1966">
            <v>0</v>
          </cell>
          <cell r="AP1966">
            <v>1.1196999999999999</v>
          </cell>
          <cell r="AR1966">
            <v>20.57</v>
          </cell>
        </row>
        <row r="1967">
          <cell r="C1967" t="str">
            <v>BWF</v>
          </cell>
          <cell r="I1967" t="str">
            <v/>
          </cell>
          <cell r="L1967">
            <v>43985</v>
          </cell>
          <cell r="AM1967">
            <v>27.19</v>
          </cell>
          <cell r="AP1967">
            <v>1.1196999999999999</v>
          </cell>
          <cell r="AR1967">
            <v>769.25</v>
          </cell>
        </row>
        <row r="1968">
          <cell r="C1968" t="str">
            <v>LF-BWF</v>
          </cell>
          <cell r="I1968" t="str">
            <v/>
          </cell>
          <cell r="L1968">
            <v>43985</v>
          </cell>
          <cell r="AM1968">
            <v>0.39</v>
          </cell>
          <cell r="AP1968">
            <v>1.1196999999999999</v>
          </cell>
          <cell r="AR1968">
            <v>10.99</v>
          </cell>
        </row>
        <row r="1969">
          <cell r="C1969" t="str">
            <v>BWF</v>
          </cell>
          <cell r="I1969" t="str">
            <v/>
          </cell>
          <cell r="L1969">
            <v>43986</v>
          </cell>
          <cell r="AM1969">
            <v>1</v>
          </cell>
          <cell r="AP1969">
            <v>0.89880000000000004</v>
          </cell>
          <cell r="AR1969">
            <v>786.33</v>
          </cell>
        </row>
        <row r="1970">
          <cell r="C1970" t="str">
            <v>KEVA</v>
          </cell>
          <cell r="I1970" t="str">
            <v/>
          </cell>
          <cell r="L1970">
            <v>43986</v>
          </cell>
          <cell r="AM1970">
            <v>1</v>
          </cell>
          <cell r="AP1970">
            <v>0.89880000000000004</v>
          </cell>
          <cell r="AR1970">
            <v>405.75</v>
          </cell>
        </row>
        <row r="1971">
          <cell r="C1971" t="str">
            <v>LF-BWF</v>
          </cell>
          <cell r="I1971" t="str">
            <v/>
          </cell>
          <cell r="L1971">
            <v>43986</v>
          </cell>
          <cell r="AM1971">
            <v>1</v>
          </cell>
          <cell r="AP1971">
            <v>0.89880000000000004</v>
          </cell>
          <cell r="AR1971">
            <v>23.59</v>
          </cell>
        </row>
        <row r="1972">
          <cell r="C1972" t="str">
            <v>ERAFP</v>
          </cell>
          <cell r="I1972" t="str">
            <v/>
          </cell>
          <cell r="L1972">
            <v>43986</v>
          </cell>
          <cell r="AM1972">
            <v>0</v>
          </cell>
          <cell r="AP1972">
            <v>0.89880000000000004</v>
          </cell>
          <cell r="AR1972">
            <v>0</v>
          </cell>
        </row>
        <row r="1973">
          <cell r="C1973" t="str">
            <v>MEEIF</v>
          </cell>
          <cell r="I1973" t="str">
            <v/>
          </cell>
          <cell r="L1973">
            <v>43986</v>
          </cell>
          <cell r="AM1973">
            <v>0</v>
          </cell>
          <cell r="AP1973">
            <v>0.89880000000000004</v>
          </cell>
          <cell r="AR1973">
            <v>0</v>
          </cell>
        </row>
        <row r="1974">
          <cell r="C1974" t="str">
            <v>MESCF</v>
          </cell>
          <cell r="I1974" t="str">
            <v/>
          </cell>
          <cell r="L1974">
            <v>43986</v>
          </cell>
          <cell r="AM1974">
            <v>0</v>
          </cell>
          <cell r="AP1974">
            <v>0.89880000000000004</v>
          </cell>
          <cell r="AR1974">
            <v>0</v>
          </cell>
        </row>
        <row r="1975">
          <cell r="C1975" t="str">
            <v>MUSCIT</v>
          </cell>
          <cell r="I1975" t="str">
            <v/>
          </cell>
          <cell r="L1975">
            <v>43986</v>
          </cell>
          <cell r="AM1975">
            <v>0</v>
          </cell>
          <cell r="AP1975">
            <v>0.89880000000000004</v>
          </cell>
          <cell r="AR1975">
            <v>0</v>
          </cell>
        </row>
        <row r="1976">
          <cell r="C1976" t="str">
            <v>SAUL1311</v>
          </cell>
          <cell r="I1976" t="str">
            <v/>
          </cell>
          <cell r="L1976">
            <v>43986</v>
          </cell>
          <cell r="AM1976">
            <v>0</v>
          </cell>
          <cell r="AP1976">
            <v>0.89880000000000004</v>
          </cell>
          <cell r="AR1976">
            <v>0</v>
          </cell>
        </row>
        <row r="1977">
          <cell r="C1977" t="str">
            <v>MEEIF</v>
          </cell>
          <cell r="I1977" t="str">
            <v/>
          </cell>
          <cell r="L1977">
            <v>43986</v>
          </cell>
          <cell r="AM1977">
            <v>1</v>
          </cell>
          <cell r="AP1977">
            <v>0.89880000000000004</v>
          </cell>
          <cell r="AR1977">
            <v>703.5</v>
          </cell>
        </row>
        <row r="1978">
          <cell r="C1978" t="str">
            <v>MEEIF</v>
          </cell>
          <cell r="I1978" t="str">
            <v/>
          </cell>
          <cell r="L1978">
            <v>43986</v>
          </cell>
          <cell r="AM1978">
            <v>0</v>
          </cell>
          <cell r="AP1978">
            <v>10.412699999999999</v>
          </cell>
          <cell r="AR1978">
            <v>212.22</v>
          </cell>
        </row>
        <row r="1979">
          <cell r="C1979" t="str">
            <v>MEEIF</v>
          </cell>
          <cell r="I1979" t="str">
            <v/>
          </cell>
          <cell r="L1979">
            <v>43986</v>
          </cell>
          <cell r="AM1979">
            <v>1</v>
          </cell>
          <cell r="AP1979">
            <v>0.89880000000000004</v>
          </cell>
          <cell r="AR1979">
            <v>218.7</v>
          </cell>
        </row>
        <row r="1980">
          <cell r="C1980" t="str">
            <v>BWF</v>
          </cell>
          <cell r="I1980" t="str">
            <v/>
          </cell>
          <cell r="L1980">
            <v>43986</v>
          </cell>
          <cell r="AM1980">
            <v>0</v>
          </cell>
          <cell r="AP1980">
            <v>1</v>
          </cell>
          <cell r="AR1980">
            <v>264.32</v>
          </cell>
        </row>
        <row r="1981">
          <cell r="C1981" t="str">
            <v>KEVA</v>
          </cell>
          <cell r="I1981" t="str">
            <v/>
          </cell>
          <cell r="L1981">
            <v>43986</v>
          </cell>
          <cell r="AM1981">
            <v>0</v>
          </cell>
          <cell r="AP1981">
            <v>1</v>
          </cell>
          <cell r="AR1981">
            <v>148.02000000000001</v>
          </cell>
        </row>
        <row r="1982">
          <cell r="C1982" t="str">
            <v>LF-BWF</v>
          </cell>
          <cell r="I1982" t="str">
            <v/>
          </cell>
          <cell r="L1982">
            <v>43986</v>
          </cell>
          <cell r="AM1982">
            <v>0</v>
          </cell>
          <cell r="AP1982">
            <v>1</v>
          </cell>
          <cell r="AR1982">
            <v>8.4600000000000009</v>
          </cell>
        </row>
        <row r="1983">
          <cell r="C1983" t="str">
            <v>BWF</v>
          </cell>
          <cell r="I1983" t="str">
            <v/>
          </cell>
          <cell r="L1983">
            <v>43986</v>
          </cell>
          <cell r="AM1983">
            <v>0</v>
          </cell>
          <cell r="AP1983">
            <v>1</v>
          </cell>
          <cell r="AR1983">
            <v>414.26</v>
          </cell>
        </row>
        <row r="1984">
          <cell r="C1984" t="str">
            <v>KEVA</v>
          </cell>
          <cell r="I1984" t="str">
            <v/>
          </cell>
          <cell r="L1984">
            <v>43986</v>
          </cell>
          <cell r="AM1984">
            <v>0</v>
          </cell>
          <cell r="AP1984">
            <v>1</v>
          </cell>
          <cell r="AR1984">
            <v>165.71</v>
          </cell>
        </row>
        <row r="1985">
          <cell r="C1985" t="str">
            <v>LF-BWF</v>
          </cell>
          <cell r="I1985" t="str">
            <v/>
          </cell>
          <cell r="L1985">
            <v>43986</v>
          </cell>
          <cell r="AM1985">
            <v>0</v>
          </cell>
          <cell r="AP1985">
            <v>1</v>
          </cell>
          <cell r="AR1985">
            <v>9.75</v>
          </cell>
        </row>
        <row r="1986">
          <cell r="C1986" t="str">
            <v>SAUL1311</v>
          </cell>
          <cell r="I1986" t="str">
            <v/>
          </cell>
          <cell r="L1986">
            <v>43986</v>
          </cell>
          <cell r="AM1986">
            <v>1</v>
          </cell>
          <cell r="AP1986">
            <v>0.89880000000000004</v>
          </cell>
          <cell r="AR1986">
            <v>128.46</v>
          </cell>
        </row>
        <row r="1987">
          <cell r="C1987" t="str">
            <v>MEEIF</v>
          </cell>
          <cell r="I1987" t="str">
            <v/>
          </cell>
          <cell r="L1987">
            <v>43986</v>
          </cell>
          <cell r="AM1987">
            <v>9231.01</v>
          </cell>
          <cell r="AP1987">
            <v>0.89880000000000004</v>
          </cell>
          <cell r="AR1987">
            <v>1436.73</v>
          </cell>
        </row>
        <row r="1988">
          <cell r="C1988" t="str">
            <v>MESCF</v>
          </cell>
          <cell r="I1988" t="str">
            <v/>
          </cell>
          <cell r="L1988">
            <v>43986</v>
          </cell>
          <cell r="AM1988">
            <v>2308.4699999999998</v>
          </cell>
          <cell r="AP1988">
            <v>0.89880000000000004</v>
          </cell>
          <cell r="AR1988">
            <v>359.18</v>
          </cell>
        </row>
        <row r="1989">
          <cell r="C1989" t="str">
            <v>MUSCIT</v>
          </cell>
          <cell r="I1989" t="str">
            <v/>
          </cell>
          <cell r="L1989">
            <v>43986</v>
          </cell>
          <cell r="AM1989">
            <v>2308.4699999999998</v>
          </cell>
          <cell r="AP1989">
            <v>0.89880000000000004</v>
          </cell>
          <cell r="AR1989">
            <v>359.18</v>
          </cell>
        </row>
        <row r="1990">
          <cell r="C1990" t="str">
            <v>SAUL1311</v>
          </cell>
          <cell r="I1990" t="str">
            <v/>
          </cell>
          <cell r="L1990">
            <v>43986</v>
          </cell>
          <cell r="AM1990">
            <v>1250.4100000000001</v>
          </cell>
          <cell r="AP1990">
            <v>0.89880000000000004</v>
          </cell>
          <cell r="AR1990">
            <v>194.49</v>
          </cell>
        </row>
        <row r="1991">
          <cell r="C1991" t="str">
            <v>BWF</v>
          </cell>
          <cell r="I1991" t="str">
            <v/>
          </cell>
          <cell r="L1991">
            <v>43986</v>
          </cell>
          <cell r="AM1991">
            <v>0</v>
          </cell>
          <cell r="AP1991">
            <v>1.6214</v>
          </cell>
          <cell r="AR1991">
            <v>622.48</v>
          </cell>
        </row>
        <row r="1992">
          <cell r="C1992" t="str">
            <v>KEVA</v>
          </cell>
          <cell r="I1992" t="str">
            <v/>
          </cell>
          <cell r="L1992">
            <v>43986</v>
          </cell>
          <cell r="AM1992">
            <v>0</v>
          </cell>
          <cell r="AP1992">
            <v>1.6214</v>
          </cell>
          <cell r="AR1992">
            <v>190.48</v>
          </cell>
        </row>
        <row r="1993">
          <cell r="C1993" t="str">
            <v>LF-BWF</v>
          </cell>
          <cell r="I1993" t="str">
            <v/>
          </cell>
          <cell r="L1993">
            <v>43986</v>
          </cell>
          <cell r="AM1993">
            <v>0</v>
          </cell>
          <cell r="AP1993">
            <v>1.6214</v>
          </cell>
          <cell r="AR1993">
            <v>21.78</v>
          </cell>
        </row>
        <row r="1994">
          <cell r="C1994" t="str">
            <v>MEEIF</v>
          </cell>
          <cell r="I1994" t="str">
            <v/>
          </cell>
          <cell r="L1994">
            <v>43986</v>
          </cell>
          <cell r="AM1994">
            <v>1</v>
          </cell>
          <cell r="AP1994">
            <v>0.89600000000000002</v>
          </cell>
          <cell r="AR1994">
            <v>570.99</v>
          </cell>
        </row>
        <row r="1995">
          <cell r="C1995" t="str">
            <v>BWF</v>
          </cell>
          <cell r="I1995" t="str">
            <v/>
          </cell>
          <cell r="L1995">
            <v>43987</v>
          </cell>
          <cell r="AM1995">
            <v>0</v>
          </cell>
          <cell r="AP1995">
            <v>1.6214</v>
          </cell>
          <cell r="AR1995">
            <v>620.22</v>
          </cell>
        </row>
        <row r="1996">
          <cell r="C1996" t="str">
            <v>KEVA</v>
          </cell>
          <cell r="I1996" t="str">
            <v/>
          </cell>
          <cell r="L1996">
            <v>43987</v>
          </cell>
          <cell r="AM1996">
            <v>0</v>
          </cell>
          <cell r="AP1996">
            <v>1.6214</v>
          </cell>
          <cell r="AR1996">
            <v>223.28</v>
          </cell>
        </row>
        <row r="1997">
          <cell r="C1997" t="str">
            <v>LF-BWF</v>
          </cell>
          <cell r="I1997" t="str">
            <v/>
          </cell>
          <cell r="L1997">
            <v>43987</v>
          </cell>
          <cell r="AM1997">
            <v>0</v>
          </cell>
          <cell r="AP1997">
            <v>1.6214</v>
          </cell>
          <cell r="AR1997">
            <v>24.81</v>
          </cell>
        </row>
        <row r="1998">
          <cell r="C1998" t="str">
            <v>SAUL1311</v>
          </cell>
          <cell r="I1998" t="str">
            <v/>
          </cell>
          <cell r="L1998">
            <v>43987</v>
          </cell>
          <cell r="AM1998">
            <v>1</v>
          </cell>
          <cell r="AP1998">
            <v>0.88990000000000002</v>
          </cell>
          <cell r="AR1998">
            <v>209.19</v>
          </cell>
        </row>
        <row r="1999">
          <cell r="C1999" t="str">
            <v>LF-GSF</v>
          </cell>
          <cell r="I1999" t="str">
            <v/>
          </cell>
          <cell r="L1999">
            <v>43990</v>
          </cell>
          <cell r="AM1999">
            <v>351.21</v>
          </cell>
          <cell r="AP1999">
            <v>0.89049999999999996</v>
          </cell>
          <cell r="AR1999">
            <v>15.73</v>
          </cell>
        </row>
        <row r="2000">
          <cell r="C2000" t="str">
            <v>BWF</v>
          </cell>
          <cell r="I2000" t="str">
            <v/>
          </cell>
          <cell r="L2000">
            <v>43990</v>
          </cell>
          <cell r="AM2000">
            <v>5740.91</v>
          </cell>
          <cell r="AP2000">
            <v>1</v>
          </cell>
          <cell r="AR2000">
            <v>114.77</v>
          </cell>
        </row>
        <row r="2001">
          <cell r="C2001" t="str">
            <v>BWF</v>
          </cell>
          <cell r="I2001" t="str">
            <v/>
          </cell>
          <cell r="L2001">
            <v>43990</v>
          </cell>
          <cell r="AM2001">
            <v>11245.42</v>
          </cell>
          <cell r="AP2001">
            <v>0.89049999999999996</v>
          </cell>
          <cell r="AR2001">
            <v>505</v>
          </cell>
        </row>
        <row r="2002">
          <cell r="C2002" t="str">
            <v>KEVA</v>
          </cell>
          <cell r="I2002" t="str">
            <v/>
          </cell>
          <cell r="L2002">
            <v>43990</v>
          </cell>
          <cell r="AM2002">
            <v>4498.7700000000004</v>
          </cell>
          <cell r="AP2002">
            <v>0.89049999999999996</v>
          </cell>
          <cell r="AR2002">
            <v>201.99</v>
          </cell>
        </row>
        <row r="2003">
          <cell r="C2003" t="str">
            <v>BWF</v>
          </cell>
          <cell r="I2003" t="str">
            <v/>
          </cell>
          <cell r="L2003">
            <v>43990</v>
          </cell>
          <cell r="AM2003">
            <v>0</v>
          </cell>
          <cell r="AP2003">
            <v>10.4063</v>
          </cell>
          <cell r="AR2003">
            <v>105.9</v>
          </cell>
        </row>
        <row r="2004">
          <cell r="C2004" t="str">
            <v>LF-UKIF</v>
          </cell>
          <cell r="I2004" t="str">
            <v/>
          </cell>
          <cell r="L2004">
            <v>43990</v>
          </cell>
          <cell r="AM2004">
            <v>339.03</v>
          </cell>
          <cell r="AP2004">
            <v>0.89049999999999996</v>
          </cell>
          <cell r="AR2004">
            <v>15.18</v>
          </cell>
        </row>
        <row r="2005">
          <cell r="C2005" t="str">
            <v>LF-UKIF</v>
          </cell>
          <cell r="I2005" t="str">
            <v/>
          </cell>
          <cell r="L2005">
            <v>43990</v>
          </cell>
          <cell r="AM2005">
            <v>312.66000000000003</v>
          </cell>
          <cell r="AP2005">
            <v>0.89049999999999996</v>
          </cell>
          <cell r="AR2005">
            <v>48.96</v>
          </cell>
        </row>
        <row r="2006">
          <cell r="C2006" t="str">
            <v>MESCF</v>
          </cell>
          <cell r="I2006" t="str">
            <v/>
          </cell>
          <cell r="L2006">
            <v>43990</v>
          </cell>
          <cell r="AM2006">
            <v>6450.99</v>
          </cell>
          <cell r="AP2006">
            <v>0.89049999999999996</v>
          </cell>
          <cell r="AR2006">
            <v>289.68</v>
          </cell>
        </row>
        <row r="2007">
          <cell r="C2007" t="str">
            <v>ERAFP</v>
          </cell>
          <cell r="I2007" t="str">
            <v/>
          </cell>
          <cell r="L2007">
            <v>43990</v>
          </cell>
          <cell r="AM2007">
            <v>0</v>
          </cell>
          <cell r="AP2007">
            <v>1</v>
          </cell>
          <cell r="AR2007">
            <v>302.48</v>
          </cell>
        </row>
        <row r="2008">
          <cell r="C2008" t="str">
            <v>ERAFP</v>
          </cell>
          <cell r="I2008" t="str">
            <v/>
          </cell>
          <cell r="L2008">
            <v>43990</v>
          </cell>
          <cell r="AM2008">
            <v>6388.13</v>
          </cell>
          <cell r="AP2008">
            <v>0.89049999999999996</v>
          </cell>
          <cell r="AR2008">
            <v>1003.48</v>
          </cell>
        </row>
        <row r="2009">
          <cell r="C2009" t="str">
            <v>SAUL1311</v>
          </cell>
          <cell r="I2009" t="str">
            <v/>
          </cell>
          <cell r="L2009">
            <v>43990</v>
          </cell>
          <cell r="AM2009">
            <v>0</v>
          </cell>
          <cell r="AP2009">
            <v>10.4063</v>
          </cell>
          <cell r="AR2009">
            <v>749.35</v>
          </cell>
        </row>
        <row r="2010">
          <cell r="C2010" t="str">
            <v>SAUL1311</v>
          </cell>
          <cell r="I2010" t="str">
            <v/>
          </cell>
          <cell r="L2010">
            <v>43990</v>
          </cell>
          <cell r="AM2010">
            <v>0</v>
          </cell>
          <cell r="AP2010">
            <v>1</v>
          </cell>
          <cell r="AR2010">
            <v>96.15</v>
          </cell>
        </row>
        <row r="2011">
          <cell r="C2011" t="str">
            <v>SAUL1311</v>
          </cell>
          <cell r="I2011" t="str">
            <v/>
          </cell>
          <cell r="L2011">
            <v>43990</v>
          </cell>
          <cell r="AM2011">
            <v>0</v>
          </cell>
          <cell r="AP2011">
            <v>1</v>
          </cell>
          <cell r="AR2011">
            <v>21.19</v>
          </cell>
        </row>
        <row r="2012">
          <cell r="C2012" t="str">
            <v>MESCT</v>
          </cell>
          <cell r="I2012" t="str">
            <v/>
          </cell>
          <cell r="L2012">
            <v>43990</v>
          </cell>
          <cell r="AM2012">
            <v>0</v>
          </cell>
          <cell r="AP2012">
            <v>1.0811999999999999</v>
          </cell>
          <cell r="AR2012">
            <v>267</v>
          </cell>
        </row>
        <row r="2013">
          <cell r="C2013" t="str">
            <v>MESCT</v>
          </cell>
          <cell r="I2013" t="str">
            <v/>
          </cell>
          <cell r="L2013">
            <v>43990</v>
          </cell>
          <cell r="AM2013">
            <v>0</v>
          </cell>
          <cell r="AP2013">
            <v>1</v>
          </cell>
          <cell r="AR2013">
            <v>116.22</v>
          </cell>
        </row>
        <row r="2014">
          <cell r="C2014" t="str">
            <v>MESCT</v>
          </cell>
          <cell r="I2014" t="str">
            <v/>
          </cell>
          <cell r="L2014">
            <v>43990</v>
          </cell>
          <cell r="AM2014">
            <v>0</v>
          </cell>
          <cell r="AP2014">
            <v>1</v>
          </cell>
          <cell r="AR2014">
            <v>191.34</v>
          </cell>
        </row>
        <row r="2015">
          <cell r="C2015" t="str">
            <v>MESCT</v>
          </cell>
          <cell r="I2015" t="str">
            <v/>
          </cell>
          <cell r="L2015">
            <v>43990</v>
          </cell>
          <cell r="AM2015">
            <v>0</v>
          </cell>
          <cell r="AP2015">
            <v>1</v>
          </cell>
          <cell r="AR2015">
            <v>86.94</v>
          </cell>
        </row>
        <row r="2016">
          <cell r="C2016" t="str">
            <v>MCESCF</v>
          </cell>
          <cell r="I2016" t="str">
            <v/>
          </cell>
          <cell r="L2016">
            <v>43990</v>
          </cell>
          <cell r="AM2016">
            <v>0</v>
          </cell>
          <cell r="AP2016">
            <v>10.4063</v>
          </cell>
          <cell r="AR2016">
            <v>192.6</v>
          </cell>
        </row>
        <row r="2017">
          <cell r="C2017" t="str">
            <v>MESCF</v>
          </cell>
          <cell r="I2017" t="str">
            <v/>
          </cell>
          <cell r="L2017">
            <v>43990</v>
          </cell>
          <cell r="AM2017">
            <v>0</v>
          </cell>
          <cell r="AP2017">
            <v>10.4063</v>
          </cell>
          <cell r="AR2017">
            <v>328.82</v>
          </cell>
        </row>
        <row r="2018">
          <cell r="C2018" t="str">
            <v>MESCT</v>
          </cell>
          <cell r="I2018" t="str">
            <v/>
          </cell>
          <cell r="L2018">
            <v>43990</v>
          </cell>
          <cell r="AM2018">
            <v>0</v>
          </cell>
          <cell r="AP2018">
            <v>10.4063</v>
          </cell>
          <cell r="AR2018">
            <v>187.9</v>
          </cell>
        </row>
        <row r="2019">
          <cell r="C2019" t="str">
            <v>MESCT</v>
          </cell>
          <cell r="I2019" t="str">
            <v/>
          </cell>
          <cell r="L2019">
            <v>43990</v>
          </cell>
          <cell r="AM2019">
            <v>0</v>
          </cell>
          <cell r="AP2019">
            <v>10.4819</v>
          </cell>
          <cell r="AR2019">
            <v>157.86000000000001</v>
          </cell>
        </row>
        <row r="2020">
          <cell r="C2020" t="str">
            <v>MCESCF</v>
          </cell>
          <cell r="I2020" t="str">
            <v/>
          </cell>
          <cell r="L2020">
            <v>43990</v>
          </cell>
          <cell r="AM2020">
            <v>0</v>
          </cell>
          <cell r="AP2020">
            <v>1</v>
          </cell>
          <cell r="AR2020">
            <v>379.26</v>
          </cell>
        </row>
        <row r="2021">
          <cell r="C2021" t="str">
            <v>MESCT</v>
          </cell>
          <cell r="I2021" t="str">
            <v/>
          </cell>
          <cell r="L2021">
            <v>43990</v>
          </cell>
          <cell r="AM2021">
            <v>0</v>
          </cell>
          <cell r="AP2021">
            <v>1</v>
          </cell>
          <cell r="AR2021">
            <v>305.93</v>
          </cell>
        </row>
        <row r="2022">
          <cell r="C2022" t="str">
            <v>MCESCF</v>
          </cell>
          <cell r="I2022" t="str">
            <v/>
          </cell>
          <cell r="L2022">
            <v>43990</v>
          </cell>
          <cell r="AM2022">
            <v>0</v>
          </cell>
          <cell r="AP2022">
            <v>1</v>
          </cell>
          <cell r="AR2022">
            <v>25.19</v>
          </cell>
        </row>
        <row r="2023">
          <cell r="C2023" t="str">
            <v>MCESCF</v>
          </cell>
          <cell r="I2023" t="str">
            <v/>
          </cell>
          <cell r="L2023">
            <v>43990</v>
          </cell>
          <cell r="AM2023">
            <v>265.38</v>
          </cell>
          <cell r="AP2023">
            <v>1</v>
          </cell>
          <cell r="AR2023">
            <v>53.08</v>
          </cell>
        </row>
        <row r="2024">
          <cell r="C2024" t="str">
            <v>LF-EIF</v>
          </cell>
          <cell r="I2024" t="str">
            <v/>
          </cell>
          <cell r="L2024">
            <v>43990</v>
          </cell>
          <cell r="AM2024">
            <v>0</v>
          </cell>
          <cell r="AP2024">
            <v>1</v>
          </cell>
          <cell r="AR2024">
            <v>1.26</v>
          </cell>
        </row>
        <row r="2025">
          <cell r="C2025" t="str">
            <v>MCESCF</v>
          </cell>
          <cell r="I2025" t="str">
            <v/>
          </cell>
          <cell r="L2025">
            <v>43990</v>
          </cell>
          <cell r="AM2025">
            <v>0</v>
          </cell>
          <cell r="AP2025">
            <v>1</v>
          </cell>
          <cell r="AR2025">
            <v>41.13</v>
          </cell>
        </row>
        <row r="2026">
          <cell r="C2026" t="str">
            <v>LF-EIF</v>
          </cell>
          <cell r="I2026" t="str">
            <v/>
          </cell>
          <cell r="L2026">
            <v>43990</v>
          </cell>
          <cell r="AM2026">
            <v>12.37</v>
          </cell>
          <cell r="AP2026">
            <v>1</v>
          </cell>
          <cell r="AR2026">
            <v>2.4700000000000002</v>
          </cell>
        </row>
        <row r="2027">
          <cell r="C2027" t="str">
            <v>MCESCF</v>
          </cell>
          <cell r="I2027" t="str">
            <v/>
          </cell>
          <cell r="L2027">
            <v>43990</v>
          </cell>
          <cell r="AM2027">
            <v>282.55</v>
          </cell>
          <cell r="AP2027">
            <v>1</v>
          </cell>
          <cell r="AR2027">
            <v>56.51</v>
          </cell>
        </row>
        <row r="2028">
          <cell r="C2028" t="str">
            <v>MCESCF</v>
          </cell>
          <cell r="I2028" t="str">
            <v/>
          </cell>
          <cell r="L2028">
            <v>43990</v>
          </cell>
          <cell r="AM2028">
            <v>0</v>
          </cell>
          <cell r="AP2028">
            <v>1</v>
          </cell>
          <cell r="AR2028">
            <v>69.7</v>
          </cell>
        </row>
        <row r="2029">
          <cell r="C2029" t="str">
            <v>MESCT</v>
          </cell>
          <cell r="I2029" t="str">
            <v/>
          </cell>
          <cell r="L2029">
            <v>43990</v>
          </cell>
          <cell r="AM2029">
            <v>0</v>
          </cell>
          <cell r="AP2029">
            <v>1</v>
          </cell>
          <cell r="AR2029">
            <v>56.18</v>
          </cell>
        </row>
        <row r="2030">
          <cell r="C2030" t="str">
            <v>BWF</v>
          </cell>
          <cell r="I2030" t="str">
            <v/>
          </cell>
          <cell r="L2030">
            <v>43990</v>
          </cell>
          <cell r="AM2030">
            <v>0</v>
          </cell>
          <cell r="AP2030">
            <v>1.1247</v>
          </cell>
          <cell r="AR2030">
            <v>383.59</v>
          </cell>
        </row>
        <row r="2031">
          <cell r="C2031" t="str">
            <v>LF-EIF</v>
          </cell>
          <cell r="I2031" t="str">
            <v/>
          </cell>
          <cell r="L2031">
            <v>43990</v>
          </cell>
          <cell r="AM2031">
            <v>0</v>
          </cell>
          <cell r="AP2031">
            <v>1</v>
          </cell>
          <cell r="AR2031">
            <v>59.27</v>
          </cell>
        </row>
        <row r="2032">
          <cell r="C2032" t="str">
            <v>MCESCF</v>
          </cell>
          <cell r="I2032" t="str">
            <v/>
          </cell>
          <cell r="L2032">
            <v>43990</v>
          </cell>
          <cell r="AM2032">
            <v>0</v>
          </cell>
          <cell r="AP2032">
            <v>1</v>
          </cell>
          <cell r="AR2032">
            <v>1306.9000000000001</v>
          </cell>
        </row>
        <row r="2033">
          <cell r="C2033" t="str">
            <v>MESCT</v>
          </cell>
          <cell r="I2033" t="str">
            <v/>
          </cell>
          <cell r="L2033">
            <v>43990</v>
          </cell>
          <cell r="AM2033">
            <v>0</v>
          </cell>
          <cell r="AP2033">
            <v>1</v>
          </cell>
          <cell r="AR2033">
            <v>1053.92</v>
          </cell>
        </row>
        <row r="2034">
          <cell r="C2034" t="str">
            <v>BWF</v>
          </cell>
          <cell r="I2034" t="str">
            <v/>
          </cell>
          <cell r="L2034">
            <v>43991</v>
          </cell>
          <cell r="AM2034">
            <v>0</v>
          </cell>
          <cell r="AP2034">
            <v>122.22</v>
          </cell>
          <cell r="AR2034">
            <v>444.58</v>
          </cell>
        </row>
        <row r="2035">
          <cell r="C2035" t="str">
            <v>SAUL1311</v>
          </cell>
          <cell r="I2035" t="str">
            <v/>
          </cell>
          <cell r="L2035">
            <v>43991</v>
          </cell>
          <cell r="AM2035">
            <v>1</v>
          </cell>
          <cell r="AP2035">
            <v>0.89119999999999999</v>
          </cell>
          <cell r="AR2035">
            <v>452.71</v>
          </cell>
        </row>
        <row r="2036">
          <cell r="C2036" t="str">
            <v>LF-EIF</v>
          </cell>
          <cell r="I2036" t="str">
            <v/>
          </cell>
          <cell r="L2036">
            <v>43991</v>
          </cell>
          <cell r="AM2036">
            <v>0</v>
          </cell>
          <cell r="AP2036">
            <v>1</v>
          </cell>
          <cell r="AR2036">
            <v>1.47</v>
          </cell>
        </row>
        <row r="2037">
          <cell r="C2037" t="str">
            <v>MCESCF</v>
          </cell>
          <cell r="I2037" t="str">
            <v/>
          </cell>
          <cell r="L2037">
            <v>43991</v>
          </cell>
          <cell r="AM2037">
            <v>0</v>
          </cell>
          <cell r="AP2037">
            <v>1</v>
          </cell>
          <cell r="AR2037">
            <v>47.96</v>
          </cell>
        </row>
        <row r="2038">
          <cell r="C2038" t="str">
            <v>MESCT</v>
          </cell>
          <cell r="I2038" t="str">
            <v/>
          </cell>
          <cell r="L2038">
            <v>43991</v>
          </cell>
          <cell r="AM2038">
            <v>0</v>
          </cell>
          <cell r="AP2038">
            <v>1</v>
          </cell>
          <cell r="AR2038">
            <v>12.58</v>
          </cell>
        </row>
        <row r="2039">
          <cell r="C2039" t="str">
            <v>BWF</v>
          </cell>
          <cell r="I2039" t="str">
            <v/>
          </cell>
          <cell r="L2039">
            <v>43991</v>
          </cell>
          <cell r="AM2039">
            <v>0</v>
          </cell>
          <cell r="AP2039">
            <v>1.1349</v>
          </cell>
          <cell r="AR2039">
            <v>454.85</v>
          </cell>
        </row>
        <row r="2040">
          <cell r="C2040" t="str">
            <v>KEVA</v>
          </cell>
          <cell r="I2040" t="str">
            <v/>
          </cell>
          <cell r="L2040">
            <v>43991</v>
          </cell>
          <cell r="AM2040">
            <v>0</v>
          </cell>
          <cell r="AP2040">
            <v>1.1349</v>
          </cell>
          <cell r="AR2040">
            <v>181.93</v>
          </cell>
        </row>
        <row r="2041">
          <cell r="C2041" t="str">
            <v>LF-BWF</v>
          </cell>
          <cell r="I2041" t="str">
            <v/>
          </cell>
          <cell r="L2041">
            <v>43991</v>
          </cell>
          <cell r="AM2041">
            <v>0</v>
          </cell>
          <cell r="AP2041">
            <v>1.1349</v>
          </cell>
          <cell r="AR2041">
            <v>13.63</v>
          </cell>
        </row>
        <row r="2042">
          <cell r="C2042" t="str">
            <v>LF-EIF</v>
          </cell>
          <cell r="I2042" t="str">
            <v/>
          </cell>
          <cell r="L2042">
            <v>43991</v>
          </cell>
          <cell r="AM2042">
            <v>0</v>
          </cell>
          <cell r="AP2042">
            <v>10.4274</v>
          </cell>
          <cell r="AR2042">
            <v>18.73</v>
          </cell>
        </row>
        <row r="2043">
          <cell r="C2043" t="str">
            <v>MCESCF</v>
          </cell>
          <cell r="I2043" t="str">
            <v/>
          </cell>
          <cell r="L2043">
            <v>43991</v>
          </cell>
          <cell r="AM2043">
            <v>0</v>
          </cell>
          <cell r="AP2043">
            <v>10.4274</v>
          </cell>
          <cell r="AR2043">
            <v>548.1</v>
          </cell>
        </row>
        <row r="2044">
          <cell r="C2044" t="str">
            <v>MESCF</v>
          </cell>
          <cell r="I2044" t="str">
            <v/>
          </cell>
          <cell r="L2044">
            <v>43991</v>
          </cell>
          <cell r="AM2044">
            <v>0</v>
          </cell>
          <cell r="AP2044">
            <v>10.4274</v>
          </cell>
          <cell r="AR2044">
            <v>935.79</v>
          </cell>
        </row>
        <row r="2045">
          <cell r="C2045" t="str">
            <v>MESCT</v>
          </cell>
          <cell r="I2045" t="str">
            <v/>
          </cell>
          <cell r="L2045">
            <v>43991</v>
          </cell>
          <cell r="AM2045">
            <v>0</v>
          </cell>
          <cell r="AP2045">
            <v>10.4274</v>
          </cell>
          <cell r="AR2045">
            <v>534.74</v>
          </cell>
        </row>
        <row r="2046">
          <cell r="C2046" t="str">
            <v>MEEIF</v>
          </cell>
          <cell r="I2046" t="str">
            <v/>
          </cell>
          <cell r="L2046">
            <v>43992</v>
          </cell>
          <cell r="AM2046">
            <v>1307.6400000000001</v>
          </cell>
          <cell r="AP2046">
            <v>0.89039999999999997</v>
          </cell>
          <cell r="AR2046">
            <v>205.3</v>
          </cell>
        </row>
        <row r="2047">
          <cell r="C2047" t="str">
            <v>SAUL1311</v>
          </cell>
          <cell r="I2047" t="str">
            <v/>
          </cell>
          <cell r="L2047">
            <v>43992</v>
          </cell>
          <cell r="AM2047">
            <v>0</v>
          </cell>
          <cell r="AP2047">
            <v>1</v>
          </cell>
          <cell r="AR2047">
            <v>328.85</v>
          </cell>
        </row>
        <row r="2048">
          <cell r="C2048" t="str">
            <v>SAUL1311</v>
          </cell>
          <cell r="I2048" t="str">
            <v/>
          </cell>
          <cell r="L2048">
            <v>43992</v>
          </cell>
          <cell r="AM2048">
            <v>0</v>
          </cell>
          <cell r="AP2048">
            <v>1</v>
          </cell>
          <cell r="AR2048">
            <v>256.89999999999998</v>
          </cell>
        </row>
        <row r="2049">
          <cell r="C2049" t="str">
            <v>LF-EIF</v>
          </cell>
          <cell r="I2049" t="str">
            <v/>
          </cell>
          <cell r="L2049">
            <v>43992</v>
          </cell>
          <cell r="AM2049">
            <v>0</v>
          </cell>
          <cell r="AP2049">
            <v>1</v>
          </cell>
          <cell r="AR2049">
            <v>0.95</v>
          </cell>
        </row>
        <row r="2050">
          <cell r="C2050" t="str">
            <v>MCESCF</v>
          </cell>
          <cell r="I2050" t="str">
            <v/>
          </cell>
          <cell r="L2050">
            <v>43992</v>
          </cell>
          <cell r="AM2050">
            <v>0</v>
          </cell>
          <cell r="AP2050">
            <v>1</v>
          </cell>
          <cell r="AR2050">
            <v>31.25</v>
          </cell>
        </row>
        <row r="2051">
          <cell r="C2051" t="str">
            <v>LF-EIF</v>
          </cell>
          <cell r="I2051" t="str">
            <v/>
          </cell>
          <cell r="L2051">
            <v>43992</v>
          </cell>
          <cell r="AM2051">
            <v>0</v>
          </cell>
          <cell r="AP2051">
            <v>10.471500000000001</v>
          </cell>
          <cell r="AR2051">
            <v>8.42</v>
          </cell>
        </row>
        <row r="2052">
          <cell r="C2052" t="str">
            <v>MCESCF</v>
          </cell>
          <cell r="I2052" t="str">
            <v/>
          </cell>
          <cell r="L2052">
            <v>43992</v>
          </cell>
          <cell r="AM2052">
            <v>0</v>
          </cell>
          <cell r="AP2052">
            <v>10.471500000000001</v>
          </cell>
          <cell r="AR2052">
            <v>246.58</v>
          </cell>
        </row>
        <row r="2053">
          <cell r="C2053" t="str">
            <v>MESCF</v>
          </cell>
          <cell r="I2053" t="str">
            <v/>
          </cell>
          <cell r="L2053">
            <v>43992</v>
          </cell>
          <cell r="AM2053">
            <v>0</v>
          </cell>
          <cell r="AP2053">
            <v>10.471500000000001</v>
          </cell>
          <cell r="AR2053">
            <v>421</v>
          </cell>
        </row>
        <row r="2054">
          <cell r="C2054" t="str">
            <v>MESCT</v>
          </cell>
          <cell r="I2054" t="str">
            <v/>
          </cell>
          <cell r="L2054">
            <v>43992</v>
          </cell>
          <cell r="AM2054">
            <v>0</v>
          </cell>
          <cell r="AP2054">
            <v>10.471500000000001</v>
          </cell>
          <cell r="AR2054">
            <v>240.56</v>
          </cell>
        </row>
        <row r="2055">
          <cell r="C2055" t="str">
            <v>MEEIF</v>
          </cell>
          <cell r="I2055" t="str">
            <v/>
          </cell>
          <cell r="L2055">
            <v>43992</v>
          </cell>
          <cell r="AM2055">
            <v>5734.4</v>
          </cell>
          <cell r="AP2055">
            <v>0.89039999999999997</v>
          </cell>
          <cell r="AR2055">
            <v>643.91</v>
          </cell>
        </row>
        <row r="2056">
          <cell r="C2056" t="str">
            <v>SAUL1311</v>
          </cell>
          <cell r="I2056" t="str">
            <v/>
          </cell>
          <cell r="L2056">
            <v>43992</v>
          </cell>
          <cell r="AM2056">
            <v>0</v>
          </cell>
          <cell r="AP2056">
            <v>1</v>
          </cell>
          <cell r="AR2056">
            <v>90.74</v>
          </cell>
        </row>
        <row r="2057">
          <cell r="C2057" t="str">
            <v>BWF</v>
          </cell>
          <cell r="I2057" t="str">
            <v/>
          </cell>
          <cell r="L2057">
            <v>43992</v>
          </cell>
          <cell r="AM2057">
            <v>0</v>
          </cell>
          <cell r="AP2057">
            <v>1.1389</v>
          </cell>
          <cell r="AR2057">
            <v>544.01</v>
          </cell>
        </row>
        <row r="2058">
          <cell r="C2058" t="str">
            <v>KEVA</v>
          </cell>
          <cell r="I2058" t="str">
            <v/>
          </cell>
          <cell r="L2058">
            <v>43992</v>
          </cell>
          <cell r="AM2058">
            <v>0</v>
          </cell>
          <cell r="AP2058">
            <v>1.1389</v>
          </cell>
          <cell r="AR2058">
            <v>217.62</v>
          </cell>
        </row>
        <row r="2059">
          <cell r="C2059" t="str">
            <v>LF-BWF</v>
          </cell>
          <cell r="I2059" t="str">
            <v/>
          </cell>
          <cell r="L2059">
            <v>43992</v>
          </cell>
          <cell r="AM2059">
            <v>0</v>
          </cell>
          <cell r="AP2059">
            <v>1.1389</v>
          </cell>
          <cell r="AR2059">
            <v>16.34</v>
          </cell>
        </row>
        <row r="2060">
          <cell r="C2060" t="str">
            <v>LF-EIF</v>
          </cell>
          <cell r="I2060" t="str">
            <v/>
          </cell>
          <cell r="L2060">
            <v>43993</v>
          </cell>
          <cell r="AM2060">
            <v>0</v>
          </cell>
          <cell r="AP2060">
            <v>10.518800000000001</v>
          </cell>
          <cell r="AR2060">
            <v>9.92</v>
          </cell>
        </row>
        <row r="2061">
          <cell r="C2061" t="str">
            <v>MCESCF</v>
          </cell>
          <cell r="I2061" t="str">
            <v/>
          </cell>
          <cell r="L2061">
            <v>43993</v>
          </cell>
          <cell r="AM2061">
            <v>0</v>
          </cell>
          <cell r="AP2061">
            <v>10.518800000000001</v>
          </cell>
          <cell r="AR2061">
            <v>290.31</v>
          </cell>
        </row>
        <row r="2062">
          <cell r="C2062" t="str">
            <v>MESCF</v>
          </cell>
          <cell r="I2062" t="str">
            <v/>
          </cell>
          <cell r="L2062">
            <v>43993</v>
          </cell>
          <cell r="AM2062">
            <v>0</v>
          </cell>
          <cell r="AP2062">
            <v>10.518800000000001</v>
          </cell>
          <cell r="AR2062">
            <v>495.66</v>
          </cell>
        </row>
        <row r="2063">
          <cell r="C2063" t="str">
            <v>MESCT</v>
          </cell>
          <cell r="I2063" t="str">
            <v/>
          </cell>
          <cell r="L2063">
            <v>43993</v>
          </cell>
          <cell r="AM2063">
            <v>0</v>
          </cell>
          <cell r="AP2063">
            <v>10.518800000000001</v>
          </cell>
          <cell r="AR2063">
            <v>283.23</v>
          </cell>
        </row>
        <row r="2064">
          <cell r="C2064" t="str">
            <v>LF-EIF</v>
          </cell>
          <cell r="I2064" t="str">
            <v/>
          </cell>
          <cell r="L2064">
            <v>43993</v>
          </cell>
          <cell r="AM2064">
            <v>0</v>
          </cell>
          <cell r="AP2064">
            <v>1</v>
          </cell>
          <cell r="AR2064">
            <v>1.72</v>
          </cell>
        </row>
        <row r="2065">
          <cell r="C2065" t="str">
            <v>MCESCF</v>
          </cell>
          <cell r="I2065" t="str">
            <v/>
          </cell>
          <cell r="L2065">
            <v>43993</v>
          </cell>
          <cell r="AM2065">
            <v>0</v>
          </cell>
          <cell r="AP2065">
            <v>1</v>
          </cell>
          <cell r="AR2065">
            <v>56</v>
          </cell>
        </row>
        <row r="2066">
          <cell r="C2066" t="str">
            <v>BWF</v>
          </cell>
          <cell r="I2066" t="str">
            <v/>
          </cell>
          <cell r="L2066">
            <v>43993</v>
          </cell>
          <cell r="AM2066">
            <v>0</v>
          </cell>
          <cell r="AP2066">
            <v>1.1296999999999999</v>
          </cell>
          <cell r="AR2066">
            <v>974.01</v>
          </cell>
        </row>
        <row r="2067">
          <cell r="C2067" t="str">
            <v>KEVA</v>
          </cell>
          <cell r="I2067" t="str">
            <v/>
          </cell>
          <cell r="L2067">
            <v>43993</v>
          </cell>
          <cell r="AM2067">
            <v>0</v>
          </cell>
          <cell r="AP2067">
            <v>1.1296999999999999</v>
          </cell>
          <cell r="AR2067">
            <v>389.6</v>
          </cell>
        </row>
        <row r="2068">
          <cell r="C2068" t="str">
            <v>LF-BWF</v>
          </cell>
          <cell r="I2068" t="str">
            <v/>
          </cell>
          <cell r="L2068">
            <v>43993</v>
          </cell>
          <cell r="AM2068">
            <v>0</v>
          </cell>
          <cell r="AP2068">
            <v>1.1296999999999999</v>
          </cell>
          <cell r="AR2068">
            <v>29.21</v>
          </cell>
        </row>
        <row r="2069">
          <cell r="C2069" t="str">
            <v>LF-UKIF</v>
          </cell>
          <cell r="I2069" t="str">
            <v/>
          </cell>
          <cell r="L2069">
            <v>43994</v>
          </cell>
          <cell r="AM2069">
            <v>0</v>
          </cell>
          <cell r="AP2069">
            <v>0.89780000000000004</v>
          </cell>
          <cell r="AR2069">
            <v>0</v>
          </cell>
        </row>
        <row r="2070">
          <cell r="C2070" t="str">
            <v>MEEIF</v>
          </cell>
          <cell r="I2070" t="str">
            <v/>
          </cell>
          <cell r="L2070">
            <v>43994</v>
          </cell>
          <cell r="AM2070">
            <v>0</v>
          </cell>
          <cell r="AP2070">
            <v>0.89780000000000004</v>
          </cell>
          <cell r="AR2070">
            <v>0</v>
          </cell>
        </row>
        <row r="2071">
          <cell r="C2071" t="str">
            <v>MUSCIT</v>
          </cell>
          <cell r="I2071" t="str">
            <v/>
          </cell>
          <cell r="L2071">
            <v>43994</v>
          </cell>
          <cell r="AM2071">
            <v>0</v>
          </cell>
          <cell r="AP2071">
            <v>0.89780000000000004</v>
          </cell>
          <cell r="AR2071">
            <v>0</v>
          </cell>
        </row>
        <row r="2072">
          <cell r="C2072" t="str">
            <v>SAUL1311</v>
          </cell>
          <cell r="I2072" t="str">
            <v/>
          </cell>
          <cell r="L2072">
            <v>43994</v>
          </cell>
          <cell r="AM2072">
            <v>0</v>
          </cell>
          <cell r="AP2072">
            <v>1</v>
          </cell>
          <cell r="AR2072">
            <v>120.41</v>
          </cell>
        </row>
        <row r="2073">
          <cell r="C2073" t="str">
            <v>LF-EIF</v>
          </cell>
          <cell r="I2073" t="str">
            <v>CANC</v>
          </cell>
          <cell r="L2073">
            <v>43994</v>
          </cell>
          <cell r="AM2073">
            <v>0</v>
          </cell>
          <cell r="AP2073">
            <v>10.5501</v>
          </cell>
          <cell r="AR2073">
            <v>9.01</v>
          </cell>
        </row>
        <row r="2074">
          <cell r="C2074" t="str">
            <v>LF-EIF</v>
          </cell>
          <cell r="I2074" t="str">
            <v>REBOOK</v>
          </cell>
          <cell r="L2074">
            <v>43994</v>
          </cell>
          <cell r="AM2074">
            <v>0</v>
          </cell>
          <cell r="AP2074">
            <v>10.5501</v>
          </cell>
          <cell r="AR2074">
            <v>9.01</v>
          </cell>
        </row>
        <row r="2075">
          <cell r="C2075" t="str">
            <v>MCESCF</v>
          </cell>
          <cell r="I2075" t="str">
            <v>CANC</v>
          </cell>
          <cell r="L2075">
            <v>43994</v>
          </cell>
          <cell r="AM2075">
            <v>0</v>
          </cell>
          <cell r="AP2075">
            <v>10.5501</v>
          </cell>
          <cell r="AR2075">
            <v>263.52</v>
          </cell>
        </row>
        <row r="2076">
          <cell r="C2076" t="str">
            <v>MCESCF</v>
          </cell>
          <cell r="I2076" t="str">
            <v>REBOOK</v>
          </cell>
          <cell r="L2076">
            <v>43994</v>
          </cell>
          <cell r="AM2076">
            <v>0</v>
          </cell>
          <cell r="AP2076">
            <v>10.5501</v>
          </cell>
          <cell r="AR2076">
            <v>263.52</v>
          </cell>
        </row>
        <row r="2077">
          <cell r="C2077" t="str">
            <v>MESCF</v>
          </cell>
          <cell r="I2077" t="str">
            <v>CANC</v>
          </cell>
          <cell r="L2077">
            <v>43994</v>
          </cell>
          <cell r="AM2077">
            <v>0</v>
          </cell>
          <cell r="AP2077">
            <v>10.5501</v>
          </cell>
          <cell r="AR2077">
            <v>449.9</v>
          </cell>
        </row>
        <row r="2078">
          <cell r="C2078" t="str">
            <v>MESCF</v>
          </cell>
          <cell r="I2078" t="str">
            <v>REBOOK</v>
          </cell>
          <cell r="L2078">
            <v>43994</v>
          </cell>
          <cell r="AM2078">
            <v>0</v>
          </cell>
          <cell r="AP2078">
            <v>10.5501</v>
          </cell>
          <cell r="AR2078">
            <v>449.9</v>
          </cell>
        </row>
        <row r="2079">
          <cell r="C2079" t="str">
            <v>MESCT</v>
          </cell>
          <cell r="I2079" t="str">
            <v>CANC</v>
          </cell>
          <cell r="L2079">
            <v>43994</v>
          </cell>
          <cell r="AM2079">
            <v>0</v>
          </cell>
          <cell r="AP2079">
            <v>10.5501</v>
          </cell>
          <cell r="AR2079">
            <v>257.08999999999997</v>
          </cell>
        </row>
        <row r="2080">
          <cell r="C2080" t="str">
            <v>MESCT</v>
          </cell>
          <cell r="I2080" t="str">
            <v>REBOOK</v>
          </cell>
          <cell r="L2080">
            <v>43994</v>
          </cell>
          <cell r="AM2080">
            <v>0</v>
          </cell>
          <cell r="AP2080">
            <v>10.5501</v>
          </cell>
          <cell r="AR2080">
            <v>257.08</v>
          </cell>
        </row>
        <row r="2081">
          <cell r="C2081" t="str">
            <v>LF-EIF</v>
          </cell>
          <cell r="I2081" t="str">
            <v/>
          </cell>
          <cell r="L2081">
            <v>43994</v>
          </cell>
          <cell r="AM2081">
            <v>0</v>
          </cell>
          <cell r="AP2081">
            <v>1</v>
          </cell>
          <cell r="AR2081">
            <v>0.82</v>
          </cell>
        </row>
        <row r="2082">
          <cell r="C2082" t="str">
            <v>MCESCF</v>
          </cell>
          <cell r="I2082" t="str">
            <v/>
          </cell>
          <cell r="L2082">
            <v>43994</v>
          </cell>
          <cell r="AM2082">
            <v>0</v>
          </cell>
          <cell r="AP2082">
            <v>1</v>
          </cell>
          <cell r="AR2082">
            <v>26.8</v>
          </cell>
        </row>
        <row r="2083">
          <cell r="C2083" t="str">
            <v>BWF</v>
          </cell>
          <cell r="I2083" t="str">
            <v/>
          </cell>
          <cell r="L2083">
            <v>43997</v>
          </cell>
          <cell r="AM2083">
            <v>1</v>
          </cell>
          <cell r="AP2083">
            <v>0.89810000000000001</v>
          </cell>
          <cell r="AR2083">
            <v>1160.1600000000001</v>
          </cell>
        </row>
        <row r="2084">
          <cell r="C2084" t="str">
            <v>KEVA</v>
          </cell>
          <cell r="I2084" t="str">
            <v/>
          </cell>
          <cell r="L2084">
            <v>43997</v>
          </cell>
          <cell r="AM2084">
            <v>1</v>
          </cell>
          <cell r="AP2084">
            <v>0.89810000000000001</v>
          </cell>
          <cell r="AR2084">
            <v>698.43</v>
          </cell>
        </row>
        <row r="2085">
          <cell r="C2085" t="str">
            <v>LF-BWF</v>
          </cell>
          <cell r="I2085" t="str">
            <v/>
          </cell>
          <cell r="L2085">
            <v>43997</v>
          </cell>
          <cell r="AM2085">
            <v>1</v>
          </cell>
          <cell r="AP2085">
            <v>0.89810000000000001</v>
          </cell>
          <cell r="AR2085">
            <v>29.01</v>
          </cell>
        </row>
        <row r="2086">
          <cell r="C2086" t="str">
            <v>BWF</v>
          </cell>
          <cell r="I2086" t="str">
            <v/>
          </cell>
          <cell r="L2086">
            <v>43997</v>
          </cell>
          <cell r="AM2086">
            <v>0</v>
          </cell>
          <cell r="AP2086">
            <v>1</v>
          </cell>
          <cell r="AR2086">
            <v>249.66</v>
          </cell>
        </row>
        <row r="2087">
          <cell r="C2087" t="str">
            <v>KEVA</v>
          </cell>
          <cell r="I2087" t="str">
            <v/>
          </cell>
          <cell r="L2087">
            <v>43997</v>
          </cell>
          <cell r="AM2087">
            <v>0</v>
          </cell>
          <cell r="AP2087">
            <v>1</v>
          </cell>
          <cell r="AR2087">
            <v>139.81</v>
          </cell>
        </row>
        <row r="2088">
          <cell r="C2088" t="str">
            <v>LF-BWF</v>
          </cell>
          <cell r="I2088" t="str">
            <v/>
          </cell>
          <cell r="L2088">
            <v>43997</v>
          </cell>
          <cell r="AM2088">
            <v>0</v>
          </cell>
          <cell r="AP2088">
            <v>1</v>
          </cell>
          <cell r="AR2088">
            <v>7.99</v>
          </cell>
        </row>
        <row r="2089">
          <cell r="C2089" t="str">
            <v>BWF</v>
          </cell>
          <cell r="I2089" t="str">
            <v/>
          </cell>
          <cell r="L2089">
            <v>43997</v>
          </cell>
          <cell r="AM2089">
            <v>0</v>
          </cell>
          <cell r="AP2089">
            <v>1</v>
          </cell>
          <cell r="AR2089">
            <v>396.49</v>
          </cell>
        </row>
        <row r="2090">
          <cell r="C2090" t="str">
            <v>KEVA</v>
          </cell>
          <cell r="I2090" t="str">
            <v/>
          </cell>
          <cell r="L2090">
            <v>43997</v>
          </cell>
          <cell r="AM2090">
            <v>0</v>
          </cell>
          <cell r="AP2090">
            <v>1</v>
          </cell>
          <cell r="AR2090">
            <v>163.26</v>
          </cell>
        </row>
        <row r="2091">
          <cell r="C2091" t="str">
            <v>LF-BWF</v>
          </cell>
          <cell r="I2091" t="str">
            <v/>
          </cell>
          <cell r="L2091">
            <v>43997</v>
          </cell>
          <cell r="AM2091">
            <v>0</v>
          </cell>
          <cell r="AP2091">
            <v>1</v>
          </cell>
          <cell r="AR2091">
            <v>9.33</v>
          </cell>
        </row>
        <row r="2092">
          <cell r="C2092" t="str">
            <v>BWF</v>
          </cell>
          <cell r="I2092" t="str">
            <v/>
          </cell>
          <cell r="L2092">
            <v>43997</v>
          </cell>
          <cell r="AM2092">
            <v>4806.8900000000003</v>
          </cell>
          <cell r="AP2092">
            <v>0.89810000000000001</v>
          </cell>
          <cell r="AR2092">
            <v>214</v>
          </cell>
        </row>
        <row r="2093">
          <cell r="C2093" t="str">
            <v>KEVA</v>
          </cell>
          <cell r="I2093" t="str">
            <v/>
          </cell>
          <cell r="L2093">
            <v>43997</v>
          </cell>
          <cell r="AM2093">
            <v>2403.94</v>
          </cell>
          <cell r="AP2093">
            <v>0.89810000000000001</v>
          </cell>
          <cell r="AR2093">
            <v>107</v>
          </cell>
        </row>
        <row r="2094">
          <cell r="C2094" t="str">
            <v>LF-BWF</v>
          </cell>
          <cell r="I2094" t="str">
            <v/>
          </cell>
          <cell r="L2094">
            <v>43997</v>
          </cell>
          <cell r="AM2094">
            <v>481.59</v>
          </cell>
          <cell r="AP2094">
            <v>0.89810000000000001</v>
          </cell>
          <cell r="AR2094">
            <v>21.4</v>
          </cell>
        </row>
        <row r="2095">
          <cell r="C2095" t="str">
            <v>BWF</v>
          </cell>
          <cell r="I2095" t="str">
            <v/>
          </cell>
          <cell r="L2095">
            <v>43997</v>
          </cell>
          <cell r="AM2095">
            <v>30312.94</v>
          </cell>
          <cell r="AP2095">
            <v>1</v>
          </cell>
          <cell r="AR2095">
            <v>606.11</v>
          </cell>
        </row>
        <row r="2096">
          <cell r="C2096" t="str">
            <v>KEVA</v>
          </cell>
          <cell r="I2096" t="str">
            <v/>
          </cell>
          <cell r="L2096">
            <v>43997</v>
          </cell>
          <cell r="AM2096">
            <v>13228.17</v>
          </cell>
          <cell r="AP2096">
            <v>1</v>
          </cell>
          <cell r="AR2096">
            <v>264.49</v>
          </cell>
        </row>
        <row r="2097">
          <cell r="C2097" t="str">
            <v>LF-BWF</v>
          </cell>
          <cell r="I2097" t="str">
            <v/>
          </cell>
          <cell r="L2097">
            <v>43997</v>
          </cell>
          <cell r="AM2097">
            <v>827.93</v>
          </cell>
          <cell r="AP2097">
            <v>1</v>
          </cell>
          <cell r="AR2097">
            <v>16.53</v>
          </cell>
        </row>
        <row r="2098">
          <cell r="C2098" t="str">
            <v>BWF</v>
          </cell>
          <cell r="I2098" t="str">
            <v/>
          </cell>
          <cell r="L2098">
            <v>43997</v>
          </cell>
          <cell r="AM2098">
            <v>2595.4299999999998</v>
          </cell>
          <cell r="AP2098">
            <v>1</v>
          </cell>
          <cell r="AR2098">
            <v>51.87</v>
          </cell>
        </row>
        <row r="2099">
          <cell r="C2099" t="str">
            <v>LF-BWF</v>
          </cell>
          <cell r="I2099" t="str">
            <v/>
          </cell>
          <cell r="L2099">
            <v>43997</v>
          </cell>
          <cell r="AM2099">
            <v>390.38</v>
          </cell>
          <cell r="AP2099">
            <v>1</v>
          </cell>
          <cell r="AR2099">
            <v>7.78</v>
          </cell>
        </row>
        <row r="2100">
          <cell r="C2100" t="str">
            <v>MUSCIT</v>
          </cell>
          <cell r="I2100" t="str">
            <v/>
          </cell>
          <cell r="L2100">
            <v>43997</v>
          </cell>
          <cell r="AM2100">
            <v>2087.7800000000002</v>
          </cell>
          <cell r="AP2100">
            <v>0.89810000000000001</v>
          </cell>
          <cell r="AR2100">
            <v>325.06</v>
          </cell>
        </row>
        <row r="2101">
          <cell r="C2101" t="str">
            <v>MESCF</v>
          </cell>
          <cell r="I2101" t="str">
            <v/>
          </cell>
          <cell r="L2101">
            <v>43997</v>
          </cell>
          <cell r="AM2101">
            <v>0</v>
          </cell>
          <cell r="AP2101">
            <v>10.5192</v>
          </cell>
          <cell r="AR2101">
            <v>1062.2</v>
          </cell>
        </row>
        <row r="2102">
          <cell r="C2102" t="str">
            <v>MESCT</v>
          </cell>
          <cell r="I2102" t="str">
            <v/>
          </cell>
          <cell r="L2102">
            <v>43997</v>
          </cell>
          <cell r="AM2102">
            <v>0</v>
          </cell>
          <cell r="AP2102">
            <v>10.5192</v>
          </cell>
          <cell r="AR2102">
            <v>606.97</v>
          </cell>
        </row>
        <row r="2103">
          <cell r="C2103" t="str">
            <v>MSF</v>
          </cell>
          <cell r="I2103" t="str">
            <v/>
          </cell>
          <cell r="L2103">
            <v>43997</v>
          </cell>
          <cell r="AM2103">
            <v>0</v>
          </cell>
          <cell r="AP2103">
            <v>10.5192</v>
          </cell>
          <cell r="AR2103">
            <v>30.35</v>
          </cell>
        </row>
        <row r="2104">
          <cell r="C2104" t="str">
            <v>MSF</v>
          </cell>
          <cell r="I2104" t="str">
            <v/>
          </cell>
          <cell r="L2104">
            <v>43997</v>
          </cell>
          <cell r="AM2104">
            <v>913.29</v>
          </cell>
          <cell r="AP2104">
            <v>0.89810000000000001</v>
          </cell>
          <cell r="AR2104">
            <v>142.11000000000001</v>
          </cell>
        </row>
        <row r="2105">
          <cell r="C2105" t="str">
            <v>MSF</v>
          </cell>
          <cell r="I2105" t="str">
            <v/>
          </cell>
          <cell r="L2105">
            <v>43997</v>
          </cell>
          <cell r="AM2105">
            <v>1</v>
          </cell>
          <cell r="AP2105">
            <v>0.89810000000000001</v>
          </cell>
          <cell r="AR2105">
            <v>136.18</v>
          </cell>
        </row>
        <row r="2106">
          <cell r="C2106" t="str">
            <v>ERAFP</v>
          </cell>
          <cell r="I2106" t="str">
            <v/>
          </cell>
          <cell r="L2106">
            <v>43997</v>
          </cell>
          <cell r="AM2106">
            <v>0</v>
          </cell>
          <cell r="AP2106">
            <v>1</v>
          </cell>
          <cell r="AR2106">
            <v>231.83</v>
          </cell>
        </row>
        <row r="2107">
          <cell r="C2107" t="str">
            <v>MSF</v>
          </cell>
          <cell r="I2107" t="str">
            <v/>
          </cell>
          <cell r="L2107">
            <v>43997</v>
          </cell>
          <cell r="AM2107">
            <v>0</v>
          </cell>
          <cell r="AP2107">
            <v>1</v>
          </cell>
          <cell r="AR2107">
            <v>15.46</v>
          </cell>
        </row>
        <row r="2108">
          <cell r="C2108" t="str">
            <v>ERAFP</v>
          </cell>
          <cell r="I2108" t="str">
            <v/>
          </cell>
          <cell r="L2108">
            <v>43997</v>
          </cell>
          <cell r="AM2108">
            <v>4639.24</v>
          </cell>
          <cell r="AP2108">
            <v>0.89810000000000001</v>
          </cell>
          <cell r="AR2108">
            <v>722.51</v>
          </cell>
        </row>
        <row r="2109">
          <cell r="C2109" t="str">
            <v>BWF</v>
          </cell>
          <cell r="I2109" t="str">
            <v/>
          </cell>
          <cell r="L2109">
            <v>43997</v>
          </cell>
          <cell r="AM2109">
            <v>1</v>
          </cell>
          <cell r="AP2109">
            <v>0.89810000000000001</v>
          </cell>
          <cell r="AR2109">
            <v>215.29</v>
          </cell>
        </row>
        <row r="2110">
          <cell r="C2110" t="str">
            <v>KEVA</v>
          </cell>
          <cell r="I2110" t="str">
            <v/>
          </cell>
          <cell r="L2110">
            <v>43997</v>
          </cell>
          <cell r="AM2110">
            <v>1</v>
          </cell>
          <cell r="AP2110">
            <v>0.89810000000000001</v>
          </cell>
          <cell r="AR2110">
            <v>129.6</v>
          </cell>
        </row>
        <row r="2111">
          <cell r="C2111" t="str">
            <v>LF-BWF</v>
          </cell>
          <cell r="I2111" t="str">
            <v/>
          </cell>
          <cell r="L2111">
            <v>43997</v>
          </cell>
          <cell r="AM2111">
            <v>0</v>
          </cell>
          <cell r="AP2111">
            <v>0.89810000000000001</v>
          </cell>
          <cell r="AR2111">
            <v>5.39</v>
          </cell>
        </row>
        <row r="2112">
          <cell r="C2112" t="str">
            <v>MESCF</v>
          </cell>
          <cell r="I2112" t="str">
            <v/>
          </cell>
          <cell r="L2112">
            <v>43997</v>
          </cell>
          <cell r="AM2112">
            <v>0</v>
          </cell>
          <cell r="AP2112">
            <v>10.5192</v>
          </cell>
          <cell r="AR2112">
            <v>1133.02</v>
          </cell>
        </row>
        <row r="2113">
          <cell r="C2113" t="str">
            <v>MESCT</v>
          </cell>
          <cell r="I2113" t="str">
            <v/>
          </cell>
          <cell r="L2113">
            <v>43997</v>
          </cell>
          <cell r="AM2113">
            <v>0</v>
          </cell>
          <cell r="AP2113">
            <v>10.5192</v>
          </cell>
          <cell r="AR2113">
            <v>566.52</v>
          </cell>
        </row>
        <row r="2114">
          <cell r="C2114" t="str">
            <v>MUSCIT</v>
          </cell>
          <cell r="I2114" t="str">
            <v/>
          </cell>
          <cell r="L2114">
            <v>43997</v>
          </cell>
          <cell r="AM2114">
            <v>1</v>
          </cell>
          <cell r="AP2114">
            <v>0.89810000000000001</v>
          </cell>
          <cell r="AR2114">
            <v>377.77</v>
          </cell>
        </row>
        <row r="2115">
          <cell r="C2115" t="str">
            <v>SAUL1311</v>
          </cell>
          <cell r="I2115" t="str">
            <v/>
          </cell>
          <cell r="L2115">
            <v>43997</v>
          </cell>
          <cell r="AM2115">
            <v>1</v>
          </cell>
          <cell r="AP2115">
            <v>0.89810000000000001</v>
          </cell>
          <cell r="AR2115">
            <v>89.18</v>
          </cell>
        </row>
        <row r="2116">
          <cell r="C2116" t="str">
            <v>MUSCIT</v>
          </cell>
          <cell r="I2116" t="str">
            <v/>
          </cell>
          <cell r="L2116">
            <v>43997</v>
          </cell>
          <cell r="AM2116">
            <v>1</v>
          </cell>
          <cell r="AP2116">
            <v>0.89810000000000001</v>
          </cell>
          <cell r="AR2116">
            <v>266.81</v>
          </cell>
        </row>
        <row r="2117">
          <cell r="C2117" t="str">
            <v>MUSCIT</v>
          </cell>
          <cell r="I2117" t="str">
            <v/>
          </cell>
          <cell r="L2117">
            <v>43997</v>
          </cell>
          <cell r="AM2117">
            <v>3081</v>
          </cell>
          <cell r="AP2117">
            <v>0.89810000000000001</v>
          </cell>
          <cell r="AR2117">
            <v>342.94</v>
          </cell>
        </row>
        <row r="2118">
          <cell r="C2118" t="str">
            <v>MUSCIT</v>
          </cell>
          <cell r="I2118" t="str">
            <v/>
          </cell>
          <cell r="L2118">
            <v>43997</v>
          </cell>
          <cell r="AM2118">
            <v>1</v>
          </cell>
          <cell r="AP2118">
            <v>0.89810000000000001</v>
          </cell>
          <cell r="AR2118">
            <v>714.28</v>
          </cell>
        </row>
        <row r="2119">
          <cell r="C2119" t="str">
            <v>BWF</v>
          </cell>
          <cell r="I2119" t="str">
            <v/>
          </cell>
          <cell r="L2119">
            <v>43997</v>
          </cell>
          <cell r="AM2119">
            <v>0</v>
          </cell>
          <cell r="AP2119">
            <v>1.135</v>
          </cell>
          <cell r="AR2119">
            <v>592.65</v>
          </cell>
        </row>
        <row r="2120">
          <cell r="C2120" t="str">
            <v>LF-BWF</v>
          </cell>
          <cell r="I2120" t="str">
            <v/>
          </cell>
          <cell r="L2120">
            <v>43997</v>
          </cell>
          <cell r="AM2120">
            <v>0</v>
          </cell>
          <cell r="AP2120">
            <v>1.135</v>
          </cell>
          <cell r="AR2120">
            <v>19.75</v>
          </cell>
        </row>
        <row r="2121">
          <cell r="C2121" t="str">
            <v>BWF</v>
          </cell>
          <cell r="I2121" t="str">
            <v/>
          </cell>
          <cell r="L2121">
            <v>43997</v>
          </cell>
          <cell r="AM2121">
            <v>0</v>
          </cell>
          <cell r="AP2121">
            <v>1.135</v>
          </cell>
          <cell r="AR2121">
            <v>430.51</v>
          </cell>
        </row>
        <row r="2122">
          <cell r="C2122" t="str">
            <v>KEVA</v>
          </cell>
          <cell r="I2122" t="str">
            <v/>
          </cell>
          <cell r="L2122">
            <v>43997</v>
          </cell>
          <cell r="AM2122">
            <v>0</v>
          </cell>
          <cell r="AP2122">
            <v>1.135</v>
          </cell>
          <cell r="AR2122">
            <v>226.73</v>
          </cell>
        </row>
        <row r="2123">
          <cell r="C2123" t="str">
            <v>LF-BWF</v>
          </cell>
          <cell r="I2123" t="str">
            <v/>
          </cell>
          <cell r="L2123">
            <v>43997</v>
          </cell>
          <cell r="AM2123">
            <v>0</v>
          </cell>
          <cell r="AP2123">
            <v>1.135</v>
          </cell>
          <cell r="AR2123">
            <v>17.22</v>
          </cell>
        </row>
        <row r="2124">
          <cell r="C2124" t="str">
            <v>BWF</v>
          </cell>
          <cell r="I2124" t="str">
            <v/>
          </cell>
          <cell r="L2124">
            <v>43997</v>
          </cell>
          <cell r="AM2124">
            <v>0</v>
          </cell>
          <cell r="AP2124">
            <v>1.135</v>
          </cell>
          <cell r="AR2124">
            <v>659.22</v>
          </cell>
        </row>
        <row r="2125">
          <cell r="C2125" t="str">
            <v>KEVA</v>
          </cell>
          <cell r="I2125" t="str">
            <v/>
          </cell>
          <cell r="L2125">
            <v>43997</v>
          </cell>
          <cell r="AM2125">
            <v>0</v>
          </cell>
          <cell r="AP2125">
            <v>1.135</v>
          </cell>
          <cell r="AR2125">
            <v>184.6</v>
          </cell>
        </row>
        <row r="2126">
          <cell r="C2126" t="str">
            <v>LF-BWF</v>
          </cell>
          <cell r="I2126" t="str">
            <v/>
          </cell>
          <cell r="L2126">
            <v>43997</v>
          </cell>
          <cell r="AM2126">
            <v>0</v>
          </cell>
          <cell r="AP2126">
            <v>1.135</v>
          </cell>
          <cell r="AR2126">
            <v>15.81</v>
          </cell>
        </row>
        <row r="2127">
          <cell r="C2127" t="str">
            <v>BWF</v>
          </cell>
          <cell r="I2127" t="str">
            <v/>
          </cell>
          <cell r="L2127">
            <v>43997</v>
          </cell>
          <cell r="AM2127">
            <v>0</v>
          </cell>
          <cell r="AP2127">
            <v>1.135</v>
          </cell>
          <cell r="AR2127">
            <v>183.03</v>
          </cell>
        </row>
        <row r="2128">
          <cell r="C2128" t="str">
            <v>BWF</v>
          </cell>
          <cell r="I2128" t="str">
            <v/>
          </cell>
          <cell r="L2128">
            <v>43998</v>
          </cell>
          <cell r="AM2128">
            <v>0</v>
          </cell>
          <cell r="AP2128">
            <v>1.6355999999999999</v>
          </cell>
          <cell r="AR2128">
            <v>609.48</v>
          </cell>
        </row>
        <row r="2129">
          <cell r="C2129" t="str">
            <v>KEVA</v>
          </cell>
          <cell r="I2129" t="str">
            <v/>
          </cell>
          <cell r="L2129">
            <v>43998</v>
          </cell>
          <cell r="AM2129">
            <v>0</v>
          </cell>
          <cell r="AP2129">
            <v>1.6355999999999999</v>
          </cell>
          <cell r="AR2129">
            <v>218.87</v>
          </cell>
        </row>
        <row r="2130">
          <cell r="C2130" t="str">
            <v>LF-BWF</v>
          </cell>
          <cell r="I2130" t="str">
            <v/>
          </cell>
          <cell r="L2130">
            <v>43998</v>
          </cell>
          <cell r="AM2130">
            <v>0</v>
          </cell>
          <cell r="AP2130">
            <v>1.6355999999999999</v>
          </cell>
          <cell r="AR2130">
            <v>15.24</v>
          </cell>
        </row>
        <row r="2131">
          <cell r="C2131" t="str">
            <v>KEVA</v>
          </cell>
          <cell r="I2131" t="str">
            <v/>
          </cell>
          <cell r="L2131">
            <v>43998</v>
          </cell>
          <cell r="AM2131">
            <v>0</v>
          </cell>
          <cell r="AP2131">
            <v>1.6355999999999999</v>
          </cell>
          <cell r="AR2131">
            <v>496.24</v>
          </cell>
        </row>
        <row r="2132">
          <cell r="C2132" t="str">
            <v>MESCF</v>
          </cell>
          <cell r="I2132" t="str">
            <v/>
          </cell>
          <cell r="L2132">
            <v>43998</v>
          </cell>
          <cell r="AM2132">
            <v>0</v>
          </cell>
          <cell r="AP2132">
            <v>10.558999999999999</v>
          </cell>
          <cell r="AR2132">
            <v>1242.8800000000001</v>
          </cell>
        </row>
        <row r="2133">
          <cell r="C2133" t="str">
            <v>MESCT</v>
          </cell>
          <cell r="I2133" t="str">
            <v/>
          </cell>
          <cell r="L2133">
            <v>43998</v>
          </cell>
          <cell r="AM2133">
            <v>0</v>
          </cell>
          <cell r="AP2133">
            <v>10.558999999999999</v>
          </cell>
          <cell r="AR2133">
            <v>621.44000000000005</v>
          </cell>
        </row>
        <row r="2134">
          <cell r="C2134" t="str">
            <v>AMUNDIPEA</v>
          </cell>
          <cell r="I2134" t="str">
            <v/>
          </cell>
          <cell r="L2134">
            <v>43998</v>
          </cell>
          <cell r="AM2134">
            <v>1</v>
          </cell>
          <cell r="AP2134">
            <v>0.89480000000000004</v>
          </cell>
          <cell r="AR2134">
            <v>96.22</v>
          </cell>
        </row>
        <row r="2135">
          <cell r="C2135" t="str">
            <v>AMUNDIPEA</v>
          </cell>
          <cell r="I2135" t="str">
            <v/>
          </cell>
          <cell r="L2135">
            <v>43998</v>
          </cell>
          <cell r="AM2135">
            <v>1</v>
          </cell>
          <cell r="AP2135">
            <v>0.89480000000000004</v>
          </cell>
          <cell r="AR2135">
            <v>96.22</v>
          </cell>
        </row>
        <row r="2136">
          <cell r="C2136" t="str">
            <v>SAUL1311</v>
          </cell>
          <cell r="I2136" t="str">
            <v/>
          </cell>
          <cell r="L2136">
            <v>43998</v>
          </cell>
          <cell r="AM2136">
            <v>0</v>
          </cell>
          <cell r="AP2136">
            <v>1</v>
          </cell>
          <cell r="AR2136">
            <v>35.33</v>
          </cell>
        </row>
        <row r="2137">
          <cell r="C2137" t="str">
            <v>MUSCIT</v>
          </cell>
          <cell r="I2137" t="str">
            <v/>
          </cell>
          <cell r="L2137">
            <v>43998</v>
          </cell>
          <cell r="AM2137">
            <v>1744.22</v>
          </cell>
          <cell r="AP2137">
            <v>0.89480000000000004</v>
          </cell>
          <cell r="AR2137">
            <v>272.56</v>
          </cell>
        </row>
        <row r="2138">
          <cell r="C2138" t="str">
            <v>MESCF</v>
          </cell>
          <cell r="I2138" t="str">
            <v/>
          </cell>
          <cell r="L2138">
            <v>43998</v>
          </cell>
          <cell r="AM2138">
            <v>0</v>
          </cell>
          <cell r="AP2138">
            <v>10.558999999999999</v>
          </cell>
          <cell r="AR2138">
            <v>53.93</v>
          </cell>
        </row>
        <row r="2139">
          <cell r="C2139" t="str">
            <v>MESCT</v>
          </cell>
          <cell r="I2139" t="str">
            <v/>
          </cell>
          <cell r="L2139">
            <v>43998</v>
          </cell>
          <cell r="AM2139">
            <v>0</v>
          </cell>
          <cell r="AP2139">
            <v>10.558999999999999</v>
          </cell>
          <cell r="AR2139">
            <v>30.81</v>
          </cell>
        </row>
        <row r="2140">
          <cell r="C2140" t="str">
            <v>MSF</v>
          </cell>
          <cell r="I2140" t="str">
            <v/>
          </cell>
          <cell r="L2140">
            <v>43998</v>
          </cell>
          <cell r="AM2140">
            <v>0</v>
          </cell>
          <cell r="AP2140">
            <v>10.558999999999999</v>
          </cell>
          <cell r="AR2140">
            <v>1.54</v>
          </cell>
        </row>
        <row r="2141">
          <cell r="C2141" t="str">
            <v>AMUNDIPEA</v>
          </cell>
          <cell r="I2141" t="str">
            <v/>
          </cell>
          <cell r="L2141">
            <v>43998</v>
          </cell>
          <cell r="AM2141">
            <v>0</v>
          </cell>
          <cell r="AP2141">
            <v>10.558999999999999</v>
          </cell>
          <cell r="AR2141">
            <v>28.07</v>
          </cell>
        </row>
        <row r="2142">
          <cell r="C2142" t="str">
            <v>AMUNDIPEA</v>
          </cell>
          <cell r="I2142" t="str">
            <v/>
          </cell>
          <cell r="L2142">
            <v>43998</v>
          </cell>
          <cell r="AM2142">
            <v>598.91999999999996</v>
          </cell>
          <cell r="AP2142">
            <v>0.89480000000000004</v>
          </cell>
          <cell r="AR2142">
            <v>93.49</v>
          </cell>
        </row>
        <row r="2143">
          <cell r="C2143" t="str">
            <v>AMUNDIPEA</v>
          </cell>
          <cell r="I2143" t="str">
            <v/>
          </cell>
          <cell r="L2143">
            <v>43998</v>
          </cell>
          <cell r="AM2143">
            <v>441.31</v>
          </cell>
          <cell r="AP2143">
            <v>0.89480000000000004</v>
          </cell>
          <cell r="AR2143">
            <v>68.84</v>
          </cell>
        </row>
        <row r="2144">
          <cell r="C2144" t="str">
            <v>AMUNDIPEA</v>
          </cell>
          <cell r="I2144" t="str">
            <v/>
          </cell>
          <cell r="L2144">
            <v>43998</v>
          </cell>
          <cell r="AM2144">
            <v>0</v>
          </cell>
          <cell r="AP2144">
            <v>1</v>
          </cell>
          <cell r="AR2144">
            <v>110.87</v>
          </cell>
        </row>
        <row r="2145">
          <cell r="C2145" t="str">
            <v>AMUNDIPEA</v>
          </cell>
          <cell r="I2145" t="str">
            <v/>
          </cell>
          <cell r="L2145">
            <v>43998</v>
          </cell>
          <cell r="AM2145">
            <v>0</v>
          </cell>
          <cell r="AP2145">
            <v>7.4570999999999996</v>
          </cell>
          <cell r="AR2145">
            <v>43.01</v>
          </cell>
        </row>
        <row r="2146">
          <cell r="C2146" t="str">
            <v>AMUNDIPEA</v>
          </cell>
          <cell r="I2146" t="str">
            <v/>
          </cell>
          <cell r="L2146">
            <v>43998</v>
          </cell>
          <cell r="AM2146">
            <v>0</v>
          </cell>
          <cell r="AP2146">
            <v>10.558999999999999</v>
          </cell>
          <cell r="AR2146">
            <v>31.27</v>
          </cell>
        </row>
        <row r="2147">
          <cell r="C2147" t="str">
            <v>AMUNDIPEA</v>
          </cell>
          <cell r="I2147" t="str">
            <v/>
          </cell>
          <cell r="L2147">
            <v>43998</v>
          </cell>
          <cell r="AM2147">
            <v>0</v>
          </cell>
          <cell r="AP2147">
            <v>10.558999999999999</v>
          </cell>
          <cell r="AR2147">
            <v>10.27</v>
          </cell>
        </row>
        <row r="2148">
          <cell r="C2148" t="str">
            <v>AMUNDIPEA</v>
          </cell>
          <cell r="I2148" t="str">
            <v/>
          </cell>
          <cell r="L2148">
            <v>43998</v>
          </cell>
          <cell r="AM2148">
            <v>0</v>
          </cell>
          <cell r="AP2148">
            <v>10.558999999999999</v>
          </cell>
          <cell r="AR2148">
            <v>27.69</v>
          </cell>
        </row>
        <row r="2149">
          <cell r="C2149" t="str">
            <v>AMUNDIPEA</v>
          </cell>
          <cell r="I2149" t="str">
            <v/>
          </cell>
          <cell r="L2149">
            <v>43998</v>
          </cell>
          <cell r="AM2149">
            <v>0</v>
          </cell>
          <cell r="AP2149">
            <v>10.558999999999999</v>
          </cell>
          <cell r="AR2149">
            <v>5.74</v>
          </cell>
        </row>
        <row r="2150">
          <cell r="C2150" t="str">
            <v>AMUNDIPEA</v>
          </cell>
          <cell r="I2150" t="str">
            <v/>
          </cell>
          <cell r="L2150">
            <v>43998</v>
          </cell>
          <cell r="AM2150">
            <v>588.38</v>
          </cell>
          <cell r="AP2150">
            <v>0.89480000000000004</v>
          </cell>
          <cell r="AR2150">
            <v>26.25</v>
          </cell>
        </row>
        <row r="2151">
          <cell r="C2151" t="str">
            <v>AMUNDIPEA</v>
          </cell>
          <cell r="I2151" t="str">
            <v/>
          </cell>
          <cell r="L2151">
            <v>43998</v>
          </cell>
          <cell r="AM2151">
            <v>0</v>
          </cell>
          <cell r="AP2151">
            <v>1</v>
          </cell>
          <cell r="AR2151">
            <v>23.67</v>
          </cell>
        </row>
        <row r="2152">
          <cell r="C2152" t="str">
            <v>AMUNDIPEA</v>
          </cell>
          <cell r="I2152" t="str">
            <v/>
          </cell>
          <cell r="L2152">
            <v>43998</v>
          </cell>
          <cell r="AM2152">
            <v>0</v>
          </cell>
          <cell r="AP2152">
            <v>10.558999999999999</v>
          </cell>
          <cell r="AR2152">
            <v>65.739999999999995</v>
          </cell>
        </row>
        <row r="2153">
          <cell r="C2153" t="str">
            <v>AMUNDIPEA</v>
          </cell>
          <cell r="I2153" t="str">
            <v/>
          </cell>
          <cell r="L2153">
            <v>43998</v>
          </cell>
          <cell r="AM2153">
            <v>188.38</v>
          </cell>
          <cell r="AP2153">
            <v>1</v>
          </cell>
          <cell r="AR2153">
            <v>131.87</v>
          </cell>
        </row>
        <row r="2154">
          <cell r="C2154" t="str">
            <v>AMUNDIPEA</v>
          </cell>
          <cell r="I2154" t="str">
            <v/>
          </cell>
          <cell r="L2154">
            <v>43998</v>
          </cell>
          <cell r="AM2154">
            <v>0</v>
          </cell>
          <cell r="AP2154">
            <v>10.558999999999999</v>
          </cell>
          <cell r="AR2154">
            <v>26.91</v>
          </cell>
        </row>
        <row r="2155">
          <cell r="C2155" t="str">
            <v>AMUNDIPEA</v>
          </cell>
          <cell r="I2155" t="str">
            <v/>
          </cell>
          <cell r="L2155">
            <v>43998</v>
          </cell>
          <cell r="AM2155">
            <v>0</v>
          </cell>
          <cell r="AP2155">
            <v>1</v>
          </cell>
          <cell r="AR2155">
            <v>19.559999999999999</v>
          </cell>
        </row>
        <row r="2156">
          <cell r="C2156" t="str">
            <v>AMUNDIPEA</v>
          </cell>
          <cell r="I2156" t="str">
            <v/>
          </cell>
          <cell r="L2156">
            <v>43998</v>
          </cell>
          <cell r="AM2156">
            <v>0</v>
          </cell>
          <cell r="AP2156">
            <v>1</v>
          </cell>
          <cell r="AR2156">
            <v>1.43</v>
          </cell>
        </row>
        <row r="2157">
          <cell r="C2157" t="str">
            <v>ERAFP</v>
          </cell>
          <cell r="I2157" t="str">
            <v/>
          </cell>
          <cell r="L2157">
            <v>43998</v>
          </cell>
          <cell r="AM2157">
            <v>189.46</v>
          </cell>
          <cell r="AP2157">
            <v>0.89480000000000004</v>
          </cell>
          <cell r="AR2157">
            <v>29.47</v>
          </cell>
        </row>
        <row r="2158">
          <cell r="C2158" t="str">
            <v>AMUNDIPEA</v>
          </cell>
          <cell r="I2158" t="str">
            <v/>
          </cell>
          <cell r="L2158">
            <v>43998</v>
          </cell>
          <cell r="AM2158">
            <v>0</v>
          </cell>
          <cell r="AP2158">
            <v>10.558999999999999</v>
          </cell>
          <cell r="AR2158">
            <v>346.67</v>
          </cell>
        </row>
        <row r="2159">
          <cell r="C2159" t="str">
            <v>MESCF</v>
          </cell>
          <cell r="I2159" t="str">
            <v/>
          </cell>
          <cell r="L2159">
            <v>43998</v>
          </cell>
          <cell r="AM2159">
            <v>0</v>
          </cell>
          <cell r="AP2159">
            <v>10.558999999999999</v>
          </cell>
          <cell r="AR2159">
            <v>2239.36</v>
          </cell>
        </row>
        <row r="2160">
          <cell r="C2160" t="str">
            <v>MESCT</v>
          </cell>
          <cell r="I2160" t="str">
            <v/>
          </cell>
          <cell r="L2160">
            <v>43998</v>
          </cell>
          <cell r="AM2160">
            <v>0</v>
          </cell>
          <cell r="AP2160">
            <v>10.558999999999999</v>
          </cell>
          <cell r="AR2160">
            <v>1279.6500000000001</v>
          </cell>
        </row>
        <row r="2161">
          <cell r="C2161" t="str">
            <v>MSF</v>
          </cell>
          <cell r="I2161" t="str">
            <v/>
          </cell>
          <cell r="L2161">
            <v>43998</v>
          </cell>
          <cell r="AM2161">
            <v>0</v>
          </cell>
          <cell r="AP2161">
            <v>10.558999999999999</v>
          </cell>
          <cell r="AR2161">
            <v>63.98</v>
          </cell>
        </row>
        <row r="2162">
          <cell r="C2162" t="str">
            <v>AMUNDIPEA</v>
          </cell>
          <cell r="I2162" t="str">
            <v/>
          </cell>
          <cell r="L2162">
            <v>43998</v>
          </cell>
          <cell r="AM2162">
            <v>721.93</v>
          </cell>
          <cell r="AP2162">
            <v>0.89480000000000004</v>
          </cell>
          <cell r="AR2162">
            <v>80.569999999999993</v>
          </cell>
        </row>
        <row r="2163">
          <cell r="C2163" t="str">
            <v>ERAFP</v>
          </cell>
          <cell r="I2163" t="str">
            <v/>
          </cell>
          <cell r="L2163">
            <v>43998</v>
          </cell>
          <cell r="AM2163">
            <v>2522.34</v>
          </cell>
          <cell r="AP2163">
            <v>0.89480000000000004</v>
          </cell>
          <cell r="AR2163">
            <v>281.77999999999997</v>
          </cell>
        </row>
        <row r="2164">
          <cell r="C2164" t="str">
            <v>AMUNDIPEA</v>
          </cell>
          <cell r="I2164" t="str">
            <v/>
          </cell>
          <cell r="L2164">
            <v>43998</v>
          </cell>
          <cell r="AM2164">
            <v>738.05</v>
          </cell>
          <cell r="AP2164">
            <v>0.89480000000000004</v>
          </cell>
          <cell r="AR2164">
            <v>115.24</v>
          </cell>
        </row>
        <row r="2165">
          <cell r="C2165" t="str">
            <v>ERAFP</v>
          </cell>
          <cell r="I2165" t="str">
            <v/>
          </cell>
          <cell r="L2165">
            <v>43998</v>
          </cell>
          <cell r="AM2165">
            <v>2578.61</v>
          </cell>
          <cell r="AP2165">
            <v>0.89480000000000004</v>
          </cell>
          <cell r="AR2165">
            <v>403.01</v>
          </cell>
        </row>
        <row r="2166">
          <cell r="C2166" t="str">
            <v>MUSCIT</v>
          </cell>
          <cell r="I2166" t="str">
            <v/>
          </cell>
          <cell r="L2166">
            <v>43998</v>
          </cell>
          <cell r="AM2166">
            <v>1</v>
          </cell>
          <cell r="AP2166">
            <v>0.89749999999999996</v>
          </cell>
          <cell r="AR2166">
            <v>122.1</v>
          </cell>
        </row>
        <row r="2167">
          <cell r="C2167" t="str">
            <v>BWF</v>
          </cell>
          <cell r="I2167" t="str">
            <v/>
          </cell>
          <cell r="L2167">
            <v>43998</v>
          </cell>
          <cell r="AM2167">
            <v>0</v>
          </cell>
          <cell r="AP2167">
            <v>1.1283000000000001</v>
          </cell>
          <cell r="AR2167">
            <v>317.44</v>
          </cell>
        </row>
        <row r="2168">
          <cell r="C2168" t="str">
            <v>KEVA</v>
          </cell>
          <cell r="I2168" t="str">
            <v/>
          </cell>
          <cell r="L2168">
            <v>43998</v>
          </cell>
          <cell r="AM2168">
            <v>0</v>
          </cell>
          <cell r="AP2168">
            <v>1.1283000000000001</v>
          </cell>
          <cell r="AR2168">
            <v>88.87</v>
          </cell>
        </row>
        <row r="2169">
          <cell r="C2169" t="str">
            <v>LF-BWF</v>
          </cell>
          <cell r="I2169" t="str">
            <v/>
          </cell>
          <cell r="L2169">
            <v>43998</v>
          </cell>
          <cell r="AM2169">
            <v>0</v>
          </cell>
          <cell r="AP2169">
            <v>1.1283000000000001</v>
          </cell>
          <cell r="AR2169">
            <v>7.63</v>
          </cell>
        </row>
        <row r="2170">
          <cell r="C2170" t="str">
            <v>BWF</v>
          </cell>
          <cell r="I2170" t="str">
            <v/>
          </cell>
          <cell r="L2170">
            <v>43998</v>
          </cell>
          <cell r="AM2170">
            <v>0</v>
          </cell>
          <cell r="AP2170">
            <v>1.1283000000000001</v>
          </cell>
          <cell r="AR2170">
            <v>217.49</v>
          </cell>
        </row>
        <row r="2171">
          <cell r="C2171" t="str">
            <v>KEVA</v>
          </cell>
          <cell r="I2171" t="str">
            <v/>
          </cell>
          <cell r="L2171">
            <v>43998</v>
          </cell>
          <cell r="AM2171">
            <v>0</v>
          </cell>
          <cell r="AP2171">
            <v>1.1283000000000001</v>
          </cell>
          <cell r="AR2171">
            <v>114.54</v>
          </cell>
        </row>
        <row r="2172">
          <cell r="C2172" t="str">
            <v>LF-BWF</v>
          </cell>
          <cell r="I2172" t="str">
            <v/>
          </cell>
          <cell r="L2172">
            <v>43998</v>
          </cell>
          <cell r="AM2172">
            <v>0</v>
          </cell>
          <cell r="AP2172">
            <v>1.1283000000000001</v>
          </cell>
          <cell r="AR2172">
            <v>8.69</v>
          </cell>
        </row>
        <row r="2173">
          <cell r="C2173" t="str">
            <v>LF-UKIF</v>
          </cell>
          <cell r="I2173" t="str">
            <v/>
          </cell>
          <cell r="L2173">
            <v>43999</v>
          </cell>
          <cell r="AM2173">
            <v>1</v>
          </cell>
          <cell r="AP2173">
            <v>0.89539999999999997</v>
          </cell>
          <cell r="AR2173">
            <v>25.02</v>
          </cell>
        </row>
        <row r="2174">
          <cell r="C2174" t="str">
            <v>MEEIF</v>
          </cell>
          <cell r="I2174" t="str">
            <v/>
          </cell>
          <cell r="L2174">
            <v>43999</v>
          </cell>
          <cell r="AM2174">
            <v>1</v>
          </cell>
          <cell r="AP2174">
            <v>0.89539999999999997</v>
          </cell>
          <cell r="AR2174">
            <v>2921.8</v>
          </cell>
        </row>
        <row r="2175">
          <cell r="C2175" t="str">
            <v>MSF</v>
          </cell>
          <cell r="I2175" t="str">
            <v/>
          </cell>
          <cell r="L2175">
            <v>43999</v>
          </cell>
          <cell r="AM2175">
            <v>1</v>
          </cell>
          <cell r="AP2175">
            <v>0.89539999999999997</v>
          </cell>
          <cell r="AR2175">
            <v>138.97</v>
          </cell>
        </row>
        <row r="2176">
          <cell r="C2176" t="str">
            <v>BWF</v>
          </cell>
          <cell r="I2176" t="str">
            <v/>
          </cell>
          <cell r="L2176">
            <v>43999</v>
          </cell>
          <cell r="AM2176">
            <v>8943.35</v>
          </cell>
          <cell r="AP2176">
            <v>8.6883999999999997</v>
          </cell>
          <cell r="AR2176">
            <v>668.97</v>
          </cell>
        </row>
        <row r="2177">
          <cell r="C2177" t="str">
            <v>KEVA</v>
          </cell>
          <cell r="I2177" t="str">
            <v/>
          </cell>
          <cell r="L2177">
            <v>43999</v>
          </cell>
          <cell r="AM2177">
            <v>2129.17</v>
          </cell>
          <cell r="AP2177">
            <v>8.6883999999999997</v>
          </cell>
          <cell r="AR2177">
            <v>159.21</v>
          </cell>
        </row>
        <row r="2178">
          <cell r="C2178" t="str">
            <v>LF-BWF</v>
          </cell>
          <cell r="I2178" t="str">
            <v/>
          </cell>
          <cell r="L2178">
            <v>43999</v>
          </cell>
          <cell r="AM2178">
            <v>313.38</v>
          </cell>
          <cell r="AP2178">
            <v>8.6883999999999997</v>
          </cell>
          <cell r="AR2178">
            <v>23.41</v>
          </cell>
        </row>
        <row r="2179">
          <cell r="C2179" t="str">
            <v>BWF</v>
          </cell>
          <cell r="I2179" t="str">
            <v/>
          </cell>
          <cell r="L2179">
            <v>43999</v>
          </cell>
          <cell r="AM2179">
            <v>0</v>
          </cell>
          <cell r="AP2179">
            <v>120.24</v>
          </cell>
          <cell r="AR2179">
            <v>1338.19</v>
          </cell>
        </row>
        <row r="2180">
          <cell r="C2180" t="str">
            <v>KEVA</v>
          </cell>
          <cell r="I2180" t="str">
            <v/>
          </cell>
          <cell r="L2180">
            <v>43999</v>
          </cell>
          <cell r="AM2180">
            <v>0</v>
          </cell>
          <cell r="AP2180">
            <v>120.24</v>
          </cell>
          <cell r="AR2180">
            <v>428.22</v>
          </cell>
        </row>
        <row r="2181">
          <cell r="C2181" t="str">
            <v>LF-BWF</v>
          </cell>
          <cell r="I2181" t="str">
            <v/>
          </cell>
          <cell r="L2181">
            <v>43999</v>
          </cell>
          <cell r="AM2181">
            <v>0</v>
          </cell>
          <cell r="AP2181">
            <v>120.24</v>
          </cell>
          <cell r="AR2181">
            <v>40.14</v>
          </cell>
        </row>
        <row r="2182">
          <cell r="C2182" t="str">
            <v>AMUNDIPEA</v>
          </cell>
          <cell r="I2182" t="str">
            <v/>
          </cell>
          <cell r="L2182">
            <v>43999</v>
          </cell>
          <cell r="AM2182">
            <v>0</v>
          </cell>
          <cell r="AP2182">
            <v>1</v>
          </cell>
          <cell r="AR2182">
            <v>122.66</v>
          </cell>
        </row>
        <row r="2183">
          <cell r="C2183" t="str">
            <v>AMUNDIPEA</v>
          </cell>
          <cell r="I2183" t="str">
            <v/>
          </cell>
          <cell r="L2183">
            <v>43999</v>
          </cell>
          <cell r="AM2183">
            <v>1</v>
          </cell>
          <cell r="AP2183">
            <v>0.89539999999999997</v>
          </cell>
          <cell r="AR2183">
            <v>92.23</v>
          </cell>
        </row>
        <row r="2184">
          <cell r="C2184" t="str">
            <v>AMUNDIPEA</v>
          </cell>
          <cell r="I2184" t="str">
            <v/>
          </cell>
          <cell r="L2184">
            <v>43999</v>
          </cell>
          <cell r="AM2184">
            <v>1</v>
          </cell>
          <cell r="AP2184">
            <v>0.89539999999999997</v>
          </cell>
          <cell r="AR2184">
            <v>51.57</v>
          </cell>
        </row>
        <row r="2185">
          <cell r="C2185" t="str">
            <v>AMUNDIPEA</v>
          </cell>
          <cell r="I2185" t="str">
            <v/>
          </cell>
          <cell r="L2185">
            <v>43999</v>
          </cell>
          <cell r="AM2185">
            <v>0</v>
          </cell>
          <cell r="AP2185">
            <v>1</v>
          </cell>
          <cell r="AR2185">
            <v>108.32</v>
          </cell>
        </row>
        <row r="2186">
          <cell r="C2186" t="str">
            <v>AMUNDIPEA</v>
          </cell>
          <cell r="I2186" t="str">
            <v/>
          </cell>
          <cell r="L2186">
            <v>43999</v>
          </cell>
          <cell r="AM2186">
            <v>0</v>
          </cell>
          <cell r="AP2186">
            <v>1</v>
          </cell>
          <cell r="AR2186">
            <v>74.58</v>
          </cell>
        </row>
        <row r="2187">
          <cell r="C2187" t="str">
            <v>AMUNDIPEA</v>
          </cell>
          <cell r="I2187" t="str">
            <v/>
          </cell>
          <cell r="L2187">
            <v>43999</v>
          </cell>
          <cell r="AM2187">
            <v>0</v>
          </cell>
          <cell r="AP2187">
            <v>1</v>
          </cell>
          <cell r="AR2187">
            <v>182.87</v>
          </cell>
        </row>
        <row r="2188">
          <cell r="C2188" t="str">
            <v>AMUNDIPEA</v>
          </cell>
          <cell r="I2188" t="str">
            <v/>
          </cell>
          <cell r="L2188">
            <v>43999</v>
          </cell>
          <cell r="AM2188">
            <v>1</v>
          </cell>
          <cell r="AP2188">
            <v>0.89539999999999997</v>
          </cell>
          <cell r="AR2188">
            <v>192.32</v>
          </cell>
        </row>
        <row r="2189">
          <cell r="C2189" t="str">
            <v>AMUNDIPEA</v>
          </cell>
          <cell r="I2189" t="str">
            <v/>
          </cell>
          <cell r="L2189">
            <v>43999</v>
          </cell>
          <cell r="AM2189">
            <v>0</v>
          </cell>
          <cell r="AP2189">
            <v>1</v>
          </cell>
          <cell r="AR2189">
            <v>31.27</v>
          </cell>
        </row>
        <row r="2190">
          <cell r="C2190" t="str">
            <v>AMUNDIPEA</v>
          </cell>
          <cell r="I2190" t="str">
            <v/>
          </cell>
          <cell r="L2190">
            <v>43999</v>
          </cell>
          <cell r="AM2190">
            <v>117.61</v>
          </cell>
          <cell r="AP2190">
            <v>1</v>
          </cell>
          <cell r="AR2190">
            <v>23.52</v>
          </cell>
        </row>
        <row r="2191">
          <cell r="C2191" t="str">
            <v>AMUNDIPEA</v>
          </cell>
          <cell r="I2191" t="str">
            <v/>
          </cell>
          <cell r="L2191">
            <v>43999</v>
          </cell>
          <cell r="AM2191">
            <v>0</v>
          </cell>
          <cell r="AP2191">
            <v>10.5067</v>
          </cell>
          <cell r="AR2191">
            <v>51.81</v>
          </cell>
        </row>
        <row r="2192">
          <cell r="C2192" t="str">
            <v>AMUNDIPEA</v>
          </cell>
          <cell r="I2192" t="str">
            <v/>
          </cell>
          <cell r="L2192">
            <v>43999</v>
          </cell>
          <cell r="AM2192">
            <v>0</v>
          </cell>
          <cell r="AP2192">
            <v>10.5067</v>
          </cell>
          <cell r="AR2192">
            <v>354.85</v>
          </cell>
        </row>
        <row r="2193">
          <cell r="C2193" t="str">
            <v>AMUNDIPEA</v>
          </cell>
          <cell r="I2193" t="str">
            <v/>
          </cell>
          <cell r="L2193">
            <v>44000</v>
          </cell>
          <cell r="AM2193">
            <v>0</v>
          </cell>
          <cell r="AP2193">
            <v>1</v>
          </cell>
          <cell r="AR2193">
            <v>130.28</v>
          </cell>
        </row>
        <row r="2194">
          <cell r="C2194" t="str">
            <v>AMUNDIPEA</v>
          </cell>
          <cell r="I2194" t="str">
            <v/>
          </cell>
          <cell r="L2194">
            <v>44000</v>
          </cell>
          <cell r="AM2194">
            <v>0</v>
          </cell>
          <cell r="AP2194">
            <v>1</v>
          </cell>
          <cell r="AR2194">
            <v>89.28</v>
          </cell>
        </row>
        <row r="2195">
          <cell r="C2195" t="str">
            <v>MESCF</v>
          </cell>
          <cell r="I2195" t="str">
            <v/>
          </cell>
          <cell r="L2195">
            <v>44000</v>
          </cell>
          <cell r="AM2195">
            <v>0</v>
          </cell>
          <cell r="AP2195">
            <v>10.558299999999999</v>
          </cell>
          <cell r="AR2195">
            <v>2412.77</v>
          </cell>
        </row>
        <row r="2196">
          <cell r="C2196" t="str">
            <v>MESCT</v>
          </cell>
          <cell r="I2196" t="str">
            <v/>
          </cell>
          <cell r="L2196">
            <v>44000</v>
          </cell>
          <cell r="AM2196">
            <v>0</v>
          </cell>
          <cell r="AP2196">
            <v>10.558299999999999</v>
          </cell>
          <cell r="AR2196">
            <v>1206.3800000000001</v>
          </cell>
        </row>
        <row r="2197">
          <cell r="C2197" t="str">
            <v>MESCT</v>
          </cell>
          <cell r="I2197" t="str">
            <v/>
          </cell>
          <cell r="L2197">
            <v>44000</v>
          </cell>
          <cell r="AM2197">
            <v>0</v>
          </cell>
          <cell r="AP2197">
            <v>10.558299999999999</v>
          </cell>
          <cell r="AR2197">
            <v>222.6</v>
          </cell>
        </row>
        <row r="2198">
          <cell r="C2198" t="str">
            <v>MSF</v>
          </cell>
          <cell r="I2198" t="str">
            <v/>
          </cell>
          <cell r="L2198">
            <v>44001</v>
          </cell>
          <cell r="AM2198">
            <v>1</v>
          </cell>
          <cell r="AP2198">
            <v>0.90510000000000002</v>
          </cell>
          <cell r="AR2198">
            <v>20.399999999999999</v>
          </cell>
        </row>
        <row r="2199">
          <cell r="C2199" t="str">
            <v>MUSCIT</v>
          </cell>
          <cell r="I2199" t="str">
            <v/>
          </cell>
          <cell r="L2199">
            <v>44001</v>
          </cell>
          <cell r="AM2199">
            <v>1</v>
          </cell>
          <cell r="AP2199">
            <v>0.90510000000000002</v>
          </cell>
          <cell r="AR2199">
            <v>87.43</v>
          </cell>
        </row>
        <row r="2200">
          <cell r="C2200" t="str">
            <v>AMUNDIPEA</v>
          </cell>
          <cell r="I2200" t="str">
            <v/>
          </cell>
          <cell r="L2200">
            <v>44001</v>
          </cell>
          <cell r="AM2200">
            <v>0</v>
          </cell>
          <cell r="AP2200">
            <v>10.7516</v>
          </cell>
          <cell r="AR2200">
            <v>84.82</v>
          </cell>
        </row>
        <row r="2201">
          <cell r="C2201" t="str">
            <v>AMUNDIPEA</v>
          </cell>
          <cell r="I2201" t="str">
            <v/>
          </cell>
          <cell r="L2201">
            <v>44001</v>
          </cell>
          <cell r="AM2201">
            <v>0</v>
          </cell>
          <cell r="AP2201">
            <v>1</v>
          </cell>
          <cell r="AR2201">
            <v>122.55</v>
          </cell>
        </row>
        <row r="2202">
          <cell r="C2202" t="str">
            <v>SAUL1311</v>
          </cell>
          <cell r="I2202" t="str">
            <v/>
          </cell>
          <cell r="L2202">
            <v>44001</v>
          </cell>
          <cell r="AM2202">
            <v>0</v>
          </cell>
          <cell r="AP2202">
            <v>1</v>
          </cell>
          <cell r="AR2202">
            <v>299.64</v>
          </cell>
        </row>
        <row r="2203">
          <cell r="C2203" t="str">
            <v>MUSCIT</v>
          </cell>
          <cell r="I2203" t="str">
            <v/>
          </cell>
          <cell r="L2203">
            <v>44001</v>
          </cell>
          <cell r="AM2203">
            <v>1</v>
          </cell>
          <cell r="AP2203">
            <v>0.90510000000000002</v>
          </cell>
          <cell r="AR2203">
            <v>124.03</v>
          </cell>
        </row>
        <row r="2204">
          <cell r="C2204" t="str">
            <v>MESCT</v>
          </cell>
          <cell r="I2204" t="str">
            <v/>
          </cell>
          <cell r="L2204">
            <v>44001</v>
          </cell>
          <cell r="AM2204">
            <v>0</v>
          </cell>
          <cell r="AP2204">
            <v>1</v>
          </cell>
          <cell r="AR2204">
            <v>114.7</v>
          </cell>
        </row>
        <row r="2205">
          <cell r="C2205" t="str">
            <v>MUSCIT</v>
          </cell>
          <cell r="I2205" t="str">
            <v/>
          </cell>
          <cell r="L2205">
            <v>44001</v>
          </cell>
          <cell r="AM2205">
            <v>1</v>
          </cell>
          <cell r="AP2205">
            <v>0.90510000000000002</v>
          </cell>
          <cell r="AR2205">
            <v>431.18</v>
          </cell>
        </row>
        <row r="2206">
          <cell r="C2206" t="str">
            <v>LF-GSF</v>
          </cell>
          <cell r="I2206" t="str">
            <v/>
          </cell>
          <cell r="L2206">
            <v>44004</v>
          </cell>
          <cell r="AM2206">
            <v>0</v>
          </cell>
          <cell r="AP2206">
            <v>7.4549000000000003</v>
          </cell>
          <cell r="AR2206">
            <v>9.17</v>
          </cell>
        </row>
        <row r="2207">
          <cell r="C2207" t="str">
            <v>ERAFP</v>
          </cell>
          <cell r="I2207" t="str">
            <v/>
          </cell>
          <cell r="L2207">
            <v>44004</v>
          </cell>
          <cell r="AM2207">
            <v>3284.9</v>
          </cell>
          <cell r="AP2207">
            <v>0.90410000000000001</v>
          </cell>
          <cell r="AR2207">
            <v>508.19</v>
          </cell>
        </row>
        <row r="2208">
          <cell r="C2208" t="str">
            <v>LF-GSF</v>
          </cell>
          <cell r="I2208" t="str">
            <v/>
          </cell>
          <cell r="L2208">
            <v>44004</v>
          </cell>
          <cell r="AM2208">
            <v>789.14</v>
          </cell>
          <cell r="AP2208">
            <v>0.90410000000000001</v>
          </cell>
          <cell r="AR2208">
            <v>121.96</v>
          </cell>
        </row>
        <row r="2209">
          <cell r="C2209" t="str">
            <v>SAUL1311</v>
          </cell>
          <cell r="I2209" t="str">
            <v/>
          </cell>
          <cell r="L2209">
            <v>44004</v>
          </cell>
          <cell r="AM2209">
            <v>1</v>
          </cell>
          <cell r="AP2209">
            <v>0.90410000000000001</v>
          </cell>
          <cell r="AR2209">
            <v>85.81</v>
          </cell>
        </row>
        <row r="2210">
          <cell r="C2210" t="str">
            <v>MCESCF</v>
          </cell>
          <cell r="I2210" t="str">
            <v/>
          </cell>
          <cell r="L2210">
            <v>44004</v>
          </cell>
          <cell r="AM2210">
            <v>0</v>
          </cell>
          <cell r="AP2210">
            <v>1</v>
          </cell>
          <cell r="AR2210">
            <v>22.56</v>
          </cell>
        </row>
        <row r="2211">
          <cell r="C2211" t="str">
            <v>MCESCF</v>
          </cell>
          <cell r="I2211" t="str">
            <v/>
          </cell>
          <cell r="L2211">
            <v>44004</v>
          </cell>
          <cell r="AM2211">
            <v>0</v>
          </cell>
          <cell r="AP2211">
            <v>1</v>
          </cell>
          <cell r="AR2211">
            <v>19.16</v>
          </cell>
        </row>
        <row r="2212">
          <cell r="C2212" t="str">
            <v>MCESCF</v>
          </cell>
          <cell r="I2212" t="str">
            <v/>
          </cell>
          <cell r="L2212">
            <v>44004</v>
          </cell>
          <cell r="AM2212">
            <v>0</v>
          </cell>
          <cell r="AP2212">
            <v>10.5601</v>
          </cell>
          <cell r="AR2212">
            <v>28.27</v>
          </cell>
        </row>
        <row r="2213">
          <cell r="C2213" t="str">
            <v>MCESCF</v>
          </cell>
          <cell r="I2213" t="str">
            <v/>
          </cell>
          <cell r="L2213">
            <v>44004</v>
          </cell>
          <cell r="AM2213">
            <v>0</v>
          </cell>
          <cell r="AP2213">
            <v>1</v>
          </cell>
          <cell r="AR2213">
            <v>21.4</v>
          </cell>
        </row>
        <row r="2214">
          <cell r="C2214" t="str">
            <v>MCESCF</v>
          </cell>
          <cell r="I2214" t="str">
            <v/>
          </cell>
          <cell r="L2214">
            <v>44004</v>
          </cell>
          <cell r="AM2214">
            <v>208.45</v>
          </cell>
          <cell r="AP2214">
            <v>1</v>
          </cell>
          <cell r="AR2214">
            <v>13.9</v>
          </cell>
        </row>
        <row r="2215">
          <cell r="C2215" t="str">
            <v>MCESCF</v>
          </cell>
          <cell r="I2215" t="str">
            <v/>
          </cell>
          <cell r="L2215">
            <v>44004</v>
          </cell>
          <cell r="AM2215">
            <v>0</v>
          </cell>
          <cell r="AP2215">
            <v>1</v>
          </cell>
          <cell r="AR2215">
            <v>6.43</v>
          </cell>
        </row>
        <row r="2216">
          <cell r="C2216" t="str">
            <v>MCESCF</v>
          </cell>
          <cell r="I2216" t="str">
            <v/>
          </cell>
          <cell r="L2216">
            <v>44004</v>
          </cell>
          <cell r="AM2216">
            <v>0</v>
          </cell>
          <cell r="AP2216">
            <v>10.5601</v>
          </cell>
          <cell r="AR2216">
            <v>11.42</v>
          </cell>
        </row>
        <row r="2217">
          <cell r="C2217" t="str">
            <v>MCESCF</v>
          </cell>
          <cell r="I2217" t="str">
            <v/>
          </cell>
          <cell r="L2217">
            <v>44004</v>
          </cell>
          <cell r="AM2217">
            <v>0</v>
          </cell>
          <cell r="AP2217">
            <v>1</v>
          </cell>
          <cell r="AR2217">
            <v>20.16</v>
          </cell>
        </row>
        <row r="2218">
          <cell r="C2218" t="str">
            <v>MCESCF</v>
          </cell>
          <cell r="I2218" t="str">
            <v/>
          </cell>
          <cell r="L2218">
            <v>44004</v>
          </cell>
          <cell r="AM2218">
            <v>0</v>
          </cell>
          <cell r="AP2218">
            <v>10.8127</v>
          </cell>
          <cell r="AR2218">
            <v>27.63</v>
          </cell>
        </row>
        <row r="2219">
          <cell r="C2219" t="str">
            <v>MCESCF</v>
          </cell>
          <cell r="I2219" t="str">
            <v/>
          </cell>
          <cell r="L2219">
            <v>44004</v>
          </cell>
          <cell r="AM2219">
            <v>0</v>
          </cell>
          <cell r="AP2219">
            <v>1</v>
          </cell>
          <cell r="AR2219">
            <v>10.01</v>
          </cell>
        </row>
        <row r="2220">
          <cell r="C2220" t="str">
            <v>MCESCF</v>
          </cell>
          <cell r="I2220" t="str">
            <v/>
          </cell>
          <cell r="L2220">
            <v>44004</v>
          </cell>
          <cell r="AM2220">
            <v>0</v>
          </cell>
          <cell r="AP2220">
            <v>7.4549000000000003</v>
          </cell>
          <cell r="AR2220">
            <v>18.940000000000001</v>
          </cell>
        </row>
        <row r="2221">
          <cell r="C2221" t="str">
            <v>MCESCF</v>
          </cell>
          <cell r="I2221" t="str">
            <v/>
          </cell>
          <cell r="L2221">
            <v>44004</v>
          </cell>
          <cell r="AM2221">
            <v>0</v>
          </cell>
          <cell r="AP2221">
            <v>1</v>
          </cell>
          <cell r="AR2221">
            <v>14.57</v>
          </cell>
        </row>
        <row r="2222">
          <cell r="C2222" t="str">
            <v>MCESCF</v>
          </cell>
          <cell r="I2222" t="str">
            <v/>
          </cell>
          <cell r="L2222">
            <v>44004</v>
          </cell>
          <cell r="AM2222">
            <v>0</v>
          </cell>
          <cell r="AP2222">
            <v>1</v>
          </cell>
          <cell r="AR2222">
            <v>13.87</v>
          </cell>
        </row>
        <row r="2223">
          <cell r="C2223" t="str">
            <v>MCESCF</v>
          </cell>
          <cell r="I2223" t="str">
            <v>CANC</v>
          </cell>
          <cell r="L2223">
            <v>44004</v>
          </cell>
          <cell r="AM2223">
            <v>0</v>
          </cell>
          <cell r="AP2223">
            <v>10.5601</v>
          </cell>
          <cell r="AR2223">
            <v>21.53</v>
          </cell>
        </row>
        <row r="2224">
          <cell r="C2224" t="str">
            <v>MCESCF</v>
          </cell>
          <cell r="I2224" t="str">
            <v>REBOOK</v>
          </cell>
          <cell r="L2224">
            <v>44004</v>
          </cell>
          <cell r="AM2224">
            <v>0</v>
          </cell>
          <cell r="AP2224">
            <v>10.5601</v>
          </cell>
          <cell r="AR2224">
            <v>21.53</v>
          </cell>
        </row>
        <row r="2225">
          <cell r="C2225" t="str">
            <v>MCESCF</v>
          </cell>
          <cell r="I2225" t="str">
            <v/>
          </cell>
          <cell r="L2225">
            <v>44004</v>
          </cell>
          <cell r="AM2225">
            <v>0</v>
          </cell>
          <cell r="AP2225">
            <v>1.0668</v>
          </cell>
          <cell r="AR2225">
            <v>35.96</v>
          </cell>
        </row>
        <row r="2226">
          <cell r="C2226" t="str">
            <v>MCESCF</v>
          </cell>
          <cell r="I2226" t="str">
            <v/>
          </cell>
          <cell r="L2226">
            <v>44004</v>
          </cell>
          <cell r="AM2226">
            <v>0</v>
          </cell>
          <cell r="AP2226">
            <v>10.5601</v>
          </cell>
          <cell r="AR2226">
            <v>19.72</v>
          </cell>
        </row>
        <row r="2227">
          <cell r="C2227" t="str">
            <v>MCESCF</v>
          </cell>
          <cell r="I2227" t="str">
            <v/>
          </cell>
          <cell r="L2227">
            <v>44004</v>
          </cell>
          <cell r="AM2227">
            <v>0</v>
          </cell>
          <cell r="AP2227">
            <v>1</v>
          </cell>
          <cell r="AR2227">
            <v>20.82</v>
          </cell>
        </row>
        <row r="2228">
          <cell r="C2228" t="str">
            <v>MCESCF</v>
          </cell>
          <cell r="I2228" t="str">
            <v/>
          </cell>
          <cell r="L2228">
            <v>44004</v>
          </cell>
          <cell r="AM2228">
            <v>81.22</v>
          </cell>
          <cell r="AP2228">
            <v>1</v>
          </cell>
          <cell r="AR2228">
            <v>16.239999999999998</v>
          </cell>
        </row>
        <row r="2229">
          <cell r="C2229" t="str">
            <v>MCESCF</v>
          </cell>
          <cell r="I2229" t="str">
            <v/>
          </cell>
          <cell r="L2229">
            <v>44004</v>
          </cell>
          <cell r="AM2229">
            <v>0</v>
          </cell>
          <cell r="AP2229">
            <v>10.8127</v>
          </cell>
          <cell r="AR2229">
            <v>12.18</v>
          </cell>
        </row>
        <row r="2230">
          <cell r="C2230" t="str">
            <v>MCESCF</v>
          </cell>
          <cell r="I2230" t="str">
            <v/>
          </cell>
          <cell r="L2230">
            <v>44004</v>
          </cell>
          <cell r="AM2230">
            <v>0</v>
          </cell>
          <cell r="AP2230">
            <v>1</v>
          </cell>
          <cell r="AR2230">
            <v>24.01</v>
          </cell>
        </row>
        <row r="2231">
          <cell r="C2231" t="str">
            <v>MCESCF</v>
          </cell>
          <cell r="I2231" t="str">
            <v/>
          </cell>
          <cell r="L2231">
            <v>44004</v>
          </cell>
          <cell r="AM2231">
            <v>0</v>
          </cell>
          <cell r="AP2231">
            <v>1.0668</v>
          </cell>
          <cell r="AR2231">
            <v>13.38</v>
          </cell>
        </row>
        <row r="2232">
          <cell r="C2232" t="str">
            <v>MCESCF</v>
          </cell>
          <cell r="I2232" t="str">
            <v/>
          </cell>
          <cell r="L2232">
            <v>44004</v>
          </cell>
          <cell r="AM2232">
            <v>0</v>
          </cell>
          <cell r="AP2232">
            <v>10.5601</v>
          </cell>
          <cell r="AR2232">
            <v>7.39</v>
          </cell>
        </row>
        <row r="2233">
          <cell r="C2233" t="str">
            <v>MCESCF</v>
          </cell>
          <cell r="I2233" t="str">
            <v/>
          </cell>
          <cell r="L2233">
            <v>44004</v>
          </cell>
          <cell r="AM2233">
            <v>280.57</v>
          </cell>
          <cell r="AP2233">
            <v>1</v>
          </cell>
          <cell r="AR2233">
            <v>18.7</v>
          </cell>
        </row>
        <row r="2234">
          <cell r="C2234" t="str">
            <v>MCESCF</v>
          </cell>
          <cell r="I2234" t="str">
            <v/>
          </cell>
          <cell r="L2234">
            <v>44004</v>
          </cell>
          <cell r="AM2234">
            <v>0</v>
          </cell>
          <cell r="AP2234">
            <v>10.5601</v>
          </cell>
          <cell r="AR2234">
            <v>35.07</v>
          </cell>
        </row>
        <row r="2235">
          <cell r="C2235" t="str">
            <v>MCESCF</v>
          </cell>
          <cell r="I2235" t="str">
            <v/>
          </cell>
          <cell r="L2235">
            <v>44004</v>
          </cell>
          <cell r="AM2235">
            <v>114.75</v>
          </cell>
          <cell r="AP2235">
            <v>1</v>
          </cell>
          <cell r="AR2235">
            <v>22.95</v>
          </cell>
        </row>
        <row r="2236">
          <cell r="C2236" t="str">
            <v>MCESCF</v>
          </cell>
          <cell r="I2236" t="str">
            <v/>
          </cell>
          <cell r="L2236">
            <v>44004</v>
          </cell>
          <cell r="AM2236">
            <v>0</v>
          </cell>
          <cell r="AP2236">
            <v>7.4549000000000003</v>
          </cell>
          <cell r="AR2236">
            <v>29.59</v>
          </cell>
        </row>
        <row r="2237">
          <cell r="C2237" t="str">
            <v>MCESCF</v>
          </cell>
          <cell r="I2237" t="str">
            <v/>
          </cell>
          <cell r="L2237">
            <v>44004</v>
          </cell>
          <cell r="AM2237">
            <v>121.93</v>
          </cell>
          <cell r="AP2237">
            <v>1</v>
          </cell>
          <cell r="AR2237">
            <v>24.39</v>
          </cell>
        </row>
        <row r="2238">
          <cell r="C2238" t="str">
            <v>MCESCF</v>
          </cell>
          <cell r="I2238" t="str">
            <v/>
          </cell>
          <cell r="L2238">
            <v>44004</v>
          </cell>
          <cell r="AM2238">
            <v>0</v>
          </cell>
          <cell r="AP2238">
            <v>10.8127</v>
          </cell>
          <cell r="AR2238">
            <v>11.98</v>
          </cell>
        </row>
        <row r="2239">
          <cell r="C2239" t="str">
            <v>MCESCF</v>
          </cell>
          <cell r="I2239" t="str">
            <v/>
          </cell>
          <cell r="L2239">
            <v>44004</v>
          </cell>
          <cell r="AM2239">
            <v>0</v>
          </cell>
          <cell r="AP2239">
            <v>10.5601</v>
          </cell>
          <cell r="AR2239">
            <v>34.39</v>
          </cell>
        </row>
        <row r="2240">
          <cell r="C2240" t="str">
            <v>MCESCF</v>
          </cell>
          <cell r="I2240" t="str">
            <v/>
          </cell>
          <cell r="L2240">
            <v>44004</v>
          </cell>
          <cell r="AM2240">
            <v>0</v>
          </cell>
          <cell r="AP2240">
            <v>10.8127</v>
          </cell>
          <cell r="AR2240">
            <v>27.68</v>
          </cell>
        </row>
        <row r="2241">
          <cell r="C2241" t="str">
            <v>MCESCF</v>
          </cell>
          <cell r="I2241" t="str">
            <v/>
          </cell>
          <cell r="L2241">
            <v>44004</v>
          </cell>
          <cell r="AM2241">
            <v>0</v>
          </cell>
          <cell r="AP2241">
            <v>10.8127</v>
          </cell>
          <cell r="AR2241">
            <v>8.24</v>
          </cell>
        </row>
        <row r="2242">
          <cell r="C2242" t="str">
            <v>MCESCF</v>
          </cell>
          <cell r="I2242" t="str">
            <v/>
          </cell>
          <cell r="L2242">
            <v>44004</v>
          </cell>
          <cell r="AM2242">
            <v>109.03</v>
          </cell>
          <cell r="AP2242">
            <v>1</v>
          </cell>
          <cell r="AR2242">
            <v>21.81</v>
          </cell>
        </row>
        <row r="2243">
          <cell r="C2243" t="str">
            <v>MCESCF</v>
          </cell>
          <cell r="I2243" t="str">
            <v/>
          </cell>
          <cell r="L2243">
            <v>44004</v>
          </cell>
          <cell r="AM2243">
            <v>75.67</v>
          </cell>
          <cell r="AP2243">
            <v>1</v>
          </cell>
          <cell r="AR2243">
            <v>15.13</v>
          </cell>
        </row>
        <row r="2244">
          <cell r="C2244" t="str">
            <v>MCESCF</v>
          </cell>
          <cell r="I2244" t="str">
            <v/>
          </cell>
          <cell r="L2244">
            <v>44004</v>
          </cell>
          <cell r="AM2244">
            <v>307.56</v>
          </cell>
          <cell r="AP2244">
            <v>1</v>
          </cell>
          <cell r="AR2244">
            <v>20.5</v>
          </cell>
        </row>
        <row r="2245">
          <cell r="C2245" t="str">
            <v>MCESCF</v>
          </cell>
          <cell r="I2245" t="str">
            <v/>
          </cell>
          <cell r="L2245">
            <v>44004</v>
          </cell>
          <cell r="AM2245">
            <v>0</v>
          </cell>
          <cell r="AP2245">
            <v>10.8127</v>
          </cell>
          <cell r="AR2245">
            <v>21.35</v>
          </cell>
        </row>
        <row r="2246">
          <cell r="C2246" t="str">
            <v>MCESCF</v>
          </cell>
          <cell r="I2246" t="str">
            <v/>
          </cell>
          <cell r="L2246">
            <v>44004</v>
          </cell>
          <cell r="AM2246">
            <v>91.66</v>
          </cell>
          <cell r="AP2246">
            <v>1</v>
          </cell>
          <cell r="AR2246">
            <v>18.329999999999998</v>
          </cell>
        </row>
        <row r="2247">
          <cell r="C2247" t="str">
            <v>MCESCF</v>
          </cell>
          <cell r="I2247" t="str">
            <v/>
          </cell>
          <cell r="L2247">
            <v>44004</v>
          </cell>
          <cell r="AM2247">
            <v>465.39</v>
          </cell>
          <cell r="AP2247">
            <v>1</v>
          </cell>
          <cell r="AR2247">
            <v>31.03</v>
          </cell>
        </row>
        <row r="2248">
          <cell r="C2248" t="str">
            <v>MCESCF</v>
          </cell>
          <cell r="I2248" t="str">
            <v/>
          </cell>
          <cell r="L2248">
            <v>44004</v>
          </cell>
          <cell r="AM2248">
            <v>0</v>
          </cell>
          <cell r="AP2248">
            <v>1</v>
          </cell>
          <cell r="AR2248">
            <v>17.059999999999999</v>
          </cell>
        </row>
        <row r="2249">
          <cell r="C2249" t="str">
            <v>MCESCF</v>
          </cell>
          <cell r="I2249" t="str">
            <v/>
          </cell>
          <cell r="L2249">
            <v>44004</v>
          </cell>
          <cell r="AM2249">
            <v>0</v>
          </cell>
          <cell r="AP2249">
            <v>1</v>
          </cell>
          <cell r="AR2249">
            <v>70.98</v>
          </cell>
        </row>
        <row r="2250">
          <cell r="C2250" t="str">
            <v>MCESCF</v>
          </cell>
          <cell r="I2250" t="str">
            <v/>
          </cell>
          <cell r="L2250">
            <v>44004</v>
          </cell>
          <cell r="AM2250">
            <v>0</v>
          </cell>
          <cell r="AP2250">
            <v>1</v>
          </cell>
          <cell r="AR2250">
            <v>20.82</v>
          </cell>
        </row>
        <row r="2251">
          <cell r="C2251" t="str">
            <v>MCESCF</v>
          </cell>
          <cell r="I2251" t="str">
            <v/>
          </cell>
          <cell r="L2251">
            <v>44004</v>
          </cell>
          <cell r="AM2251">
            <v>0</v>
          </cell>
          <cell r="AP2251">
            <v>1</v>
          </cell>
          <cell r="AR2251">
            <v>23.66</v>
          </cell>
        </row>
        <row r="2252">
          <cell r="C2252" t="str">
            <v>MCESCF</v>
          </cell>
          <cell r="I2252" t="str">
            <v/>
          </cell>
          <cell r="L2252">
            <v>44004</v>
          </cell>
          <cell r="AM2252">
            <v>0</v>
          </cell>
          <cell r="AP2252">
            <v>1</v>
          </cell>
          <cell r="AR2252">
            <v>14.06</v>
          </cell>
        </row>
        <row r="2253">
          <cell r="C2253" t="str">
            <v>LF-GSF</v>
          </cell>
          <cell r="I2253" t="str">
            <v/>
          </cell>
          <cell r="L2253">
            <v>44004</v>
          </cell>
          <cell r="AM2253">
            <v>0</v>
          </cell>
          <cell r="AP2253">
            <v>7.4549000000000003</v>
          </cell>
          <cell r="AR2253">
            <v>4.58</v>
          </cell>
        </row>
        <row r="2254">
          <cell r="C2254" t="str">
            <v>MCESCF</v>
          </cell>
          <cell r="I2254" t="str">
            <v/>
          </cell>
          <cell r="L2254">
            <v>44004</v>
          </cell>
          <cell r="AM2254">
            <v>0</v>
          </cell>
          <cell r="AP2254">
            <v>7.4549000000000003</v>
          </cell>
          <cell r="AR2254">
            <v>14.65</v>
          </cell>
        </row>
        <row r="2255">
          <cell r="C2255" t="str">
            <v>MCESCF</v>
          </cell>
          <cell r="I2255" t="str">
            <v/>
          </cell>
          <cell r="L2255">
            <v>44004</v>
          </cell>
          <cell r="AM2255">
            <v>0</v>
          </cell>
          <cell r="AP2255">
            <v>10.5601</v>
          </cell>
          <cell r="AR2255">
            <v>7.92</v>
          </cell>
        </row>
        <row r="2256">
          <cell r="C2256" t="str">
            <v>MCESCF</v>
          </cell>
          <cell r="I2256" t="str">
            <v/>
          </cell>
          <cell r="L2256">
            <v>44004</v>
          </cell>
          <cell r="AM2256">
            <v>0</v>
          </cell>
          <cell r="AP2256">
            <v>1</v>
          </cell>
          <cell r="AR2256">
            <v>17.14</v>
          </cell>
        </row>
        <row r="2257">
          <cell r="C2257" t="str">
            <v>MCESCF</v>
          </cell>
          <cell r="I2257" t="str">
            <v/>
          </cell>
          <cell r="L2257">
            <v>44004</v>
          </cell>
          <cell r="AM2257">
            <v>0</v>
          </cell>
          <cell r="AP2257">
            <v>1</v>
          </cell>
          <cell r="AR2257">
            <v>13.58</v>
          </cell>
        </row>
        <row r="2258">
          <cell r="C2258" t="str">
            <v>LF-GSF</v>
          </cell>
          <cell r="I2258" t="str">
            <v/>
          </cell>
          <cell r="L2258">
            <v>44004</v>
          </cell>
          <cell r="AM2258">
            <v>3.65</v>
          </cell>
          <cell r="AP2258">
            <v>1.1264000000000001</v>
          </cell>
          <cell r="AR2258">
            <v>102.52</v>
          </cell>
        </row>
        <row r="2259">
          <cell r="C2259" t="str">
            <v>LF-GSF</v>
          </cell>
          <cell r="I2259" t="str">
            <v/>
          </cell>
          <cell r="L2259">
            <v>44004</v>
          </cell>
          <cell r="AM2259">
            <v>2.87</v>
          </cell>
          <cell r="AP2259">
            <v>1.1264000000000001</v>
          </cell>
          <cell r="AR2259">
            <v>80.55</v>
          </cell>
        </row>
        <row r="2260">
          <cell r="C2260" t="str">
            <v>BWF</v>
          </cell>
          <cell r="I2260" t="str">
            <v/>
          </cell>
          <cell r="L2260">
            <v>44005</v>
          </cell>
          <cell r="AM2260">
            <v>0</v>
          </cell>
          <cell r="AP2260">
            <v>120.48</v>
          </cell>
          <cell r="AR2260">
            <v>1435.57</v>
          </cell>
        </row>
        <row r="2261">
          <cell r="C2261" t="str">
            <v>KEVA</v>
          </cell>
          <cell r="I2261" t="str">
            <v/>
          </cell>
          <cell r="L2261">
            <v>44005</v>
          </cell>
          <cell r="AM2261">
            <v>0</v>
          </cell>
          <cell r="AP2261">
            <v>120.48</v>
          </cell>
          <cell r="AR2261">
            <v>612.42999999999995</v>
          </cell>
        </row>
        <row r="2262">
          <cell r="C2262" t="str">
            <v>LF-BWF</v>
          </cell>
          <cell r="I2262" t="str">
            <v/>
          </cell>
          <cell r="L2262">
            <v>44005</v>
          </cell>
          <cell r="AM2262">
            <v>0</v>
          </cell>
          <cell r="AP2262">
            <v>120.48</v>
          </cell>
          <cell r="AR2262">
            <v>43.06</v>
          </cell>
        </row>
        <row r="2263">
          <cell r="C2263" t="str">
            <v>BWF</v>
          </cell>
          <cell r="I2263" t="str">
            <v/>
          </cell>
          <cell r="L2263">
            <v>44005</v>
          </cell>
          <cell r="AM2263">
            <v>8830.3100000000013</v>
          </cell>
          <cell r="AP2263">
            <v>8.7758000000000003</v>
          </cell>
          <cell r="AR2263">
            <v>653.98</v>
          </cell>
        </row>
        <row r="2264">
          <cell r="C2264" t="str">
            <v>KEVA</v>
          </cell>
          <cell r="I2264" t="str">
            <v/>
          </cell>
          <cell r="L2264">
            <v>44005</v>
          </cell>
          <cell r="AM2264">
            <v>4415.6500000000005</v>
          </cell>
          <cell r="AP2264">
            <v>8.7758000000000003</v>
          </cell>
          <cell r="AR2264">
            <v>326.99</v>
          </cell>
        </row>
        <row r="2265">
          <cell r="C2265" t="str">
            <v>LF-BWF</v>
          </cell>
          <cell r="I2265" t="str">
            <v/>
          </cell>
          <cell r="L2265">
            <v>44005</v>
          </cell>
          <cell r="AM2265">
            <v>309.10000000000002</v>
          </cell>
          <cell r="AP2265">
            <v>8.7758000000000003</v>
          </cell>
          <cell r="AR2265">
            <v>22.89</v>
          </cell>
        </row>
        <row r="2266">
          <cell r="C2266" t="str">
            <v>MCESCF</v>
          </cell>
          <cell r="I2266" t="str">
            <v/>
          </cell>
          <cell r="L2266">
            <v>44005</v>
          </cell>
          <cell r="AM2266">
            <v>0</v>
          </cell>
          <cell r="AP2266">
            <v>1</v>
          </cell>
          <cell r="AR2266">
            <v>16.68</v>
          </cell>
        </row>
        <row r="2267">
          <cell r="C2267" t="str">
            <v>MCESCF</v>
          </cell>
          <cell r="I2267" t="str">
            <v/>
          </cell>
          <cell r="L2267">
            <v>44006</v>
          </cell>
          <cell r="AM2267">
            <v>0</v>
          </cell>
          <cell r="AP2267">
            <v>10.834899999999999</v>
          </cell>
          <cell r="AR2267">
            <v>45.2</v>
          </cell>
        </row>
        <row r="2268">
          <cell r="C2268" t="str">
            <v>MCESCF</v>
          </cell>
          <cell r="I2268" t="str">
            <v/>
          </cell>
          <cell r="L2268">
            <v>44006</v>
          </cell>
          <cell r="AM2268">
            <v>0</v>
          </cell>
          <cell r="AP2268">
            <v>1</v>
          </cell>
          <cell r="AR2268">
            <v>55.42</v>
          </cell>
        </row>
        <row r="2269">
          <cell r="C2269" t="str">
            <v>MCESCF</v>
          </cell>
          <cell r="I2269" t="str">
            <v/>
          </cell>
          <cell r="L2269">
            <v>44006</v>
          </cell>
          <cell r="AM2269">
            <v>0</v>
          </cell>
          <cell r="AP2269">
            <v>1</v>
          </cell>
          <cell r="AR2269">
            <v>21.25</v>
          </cell>
        </row>
        <row r="2270">
          <cell r="C2270" t="str">
            <v>MCESCF</v>
          </cell>
          <cell r="I2270" t="str">
            <v/>
          </cell>
          <cell r="L2270">
            <v>44006</v>
          </cell>
          <cell r="AM2270">
            <v>0</v>
          </cell>
          <cell r="AP2270">
            <v>7.4543999999999997</v>
          </cell>
          <cell r="AR2270">
            <v>24.4</v>
          </cell>
        </row>
        <row r="2271">
          <cell r="C2271" t="str">
            <v>MCESCF</v>
          </cell>
          <cell r="I2271" t="str">
            <v/>
          </cell>
          <cell r="L2271">
            <v>44006</v>
          </cell>
          <cell r="AM2271">
            <v>0</v>
          </cell>
          <cell r="AP2271">
            <v>1</v>
          </cell>
          <cell r="AR2271">
            <v>7.17</v>
          </cell>
        </row>
        <row r="2272">
          <cell r="C2272" t="str">
            <v>MCESCF</v>
          </cell>
          <cell r="I2272" t="str">
            <v/>
          </cell>
          <cell r="L2272">
            <v>44006</v>
          </cell>
          <cell r="AM2272">
            <v>0</v>
          </cell>
          <cell r="AP2272">
            <v>7.4543999999999997</v>
          </cell>
          <cell r="AR2272">
            <v>18.48</v>
          </cell>
        </row>
        <row r="2273">
          <cell r="C2273" t="str">
            <v>MCESCF</v>
          </cell>
          <cell r="I2273" t="str">
            <v/>
          </cell>
          <cell r="L2273">
            <v>44006</v>
          </cell>
          <cell r="AM2273">
            <v>0</v>
          </cell>
          <cell r="AP2273">
            <v>1</v>
          </cell>
          <cell r="AR2273">
            <v>20.82</v>
          </cell>
        </row>
        <row r="2274">
          <cell r="C2274" t="str">
            <v>MCESCF</v>
          </cell>
          <cell r="I2274" t="str">
            <v/>
          </cell>
          <cell r="L2274">
            <v>44006</v>
          </cell>
          <cell r="AM2274">
            <v>91.44</v>
          </cell>
          <cell r="AP2274">
            <v>1</v>
          </cell>
          <cell r="AR2274">
            <v>18.29</v>
          </cell>
        </row>
        <row r="2275">
          <cell r="C2275" t="str">
            <v>MCESCF</v>
          </cell>
          <cell r="I2275" t="str">
            <v/>
          </cell>
          <cell r="L2275">
            <v>44006</v>
          </cell>
          <cell r="AM2275">
            <v>0</v>
          </cell>
          <cell r="AP2275">
            <v>1.0678000000000001</v>
          </cell>
          <cell r="AR2275">
            <v>37.979999999999997</v>
          </cell>
        </row>
        <row r="2276">
          <cell r="C2276" t="str">
            <v>MCESCF</v>
          </cell>
          <cell r="I2276" t="str">
            <v/>
          </cell>
          <cell r="L2276">
            <v>44006</v>
          </cell>
          <cell r="AM2276">
            <v>569.47</v>
          </cell>
          <cell r="AP2276">
            <v>1</v>
          </cell>
          <cell r="AR2276">
            <v>37.96</v>
          </cell>
        </row>
        <row r="2277">
          <cell r="C2277" t="str">
            <v>MCESCF</v>
          </cell>
          <cell r="I2277" t="str">
            <v/>
          </cell>
          <cell r="L2277">
            <v>44006</v>
          </cell>
          <cell r="AM2277">
            <v>0</v>
          </cell>
          <cell r="AP2277">
            <v>10.5182</v>
          </cell>
          <cell r="AR2277">
            <v>32.15</v>
          </cell>
        </row>
        <row r="2278">
          <cell r="C2278" t="str">
            <v>MCESCF</v>
          </cell>
          <cell r="I2278" t="str">
            <v/>
          </cell>
          <cell r="L2278">
            <v>44006</v>
          </cell>
          <cell r="AM2278">
            <v>0</v>
          </cell>
          <cell r="AP2278">
            <v>1</v>
          </cell>
          <cell r="AR2278">
            <v>22.37</v>
          </cell>
        </row>
        <row r="2279">
          <cell r="C2279" t="str">
            <v>MCESCF</v>
          </cell>
          <cell r="I2279" t="str">
            <v/>
          </cell>
          <cell r="L2279">
            <v>44006</v>
          </cell>
          <cell r="AM2279">
            <v>140.02000000000001</v>
          </cell>
          <cell r="AP2279">
            <v>1</v>
          </cell>
          <cell r="AR2279">
            <v>28</v>
          </cell>
        </row>
        <row r="2280">
          <cell r="C2280" t="str">
            <v>MCESCF</v>
          </cell>
          <cell r="I2280" t="str">
            <v/>
          </cell>
          <cell r="L2280">
            <v>44006</v>
          </cell>
          <cell r="AM2280">
            <v>141.4</v>
          </cell>
          <cell r="AP2280">
            <v>1</v>
          </cell>
          <cell r="AR2280">
            <v>28.28</v>
          </cell>
        </row>
        <row r="2281">
          <cell r="C2281" t="str">
            <v>MCESCF</v>
          </cell>
          <cell r="I2281" t="str">
            <v/>
          </cell>
          <cell r="L2281">
            <v>44006</v>
          </cell>
          <cell r="AM2281">
            <v>0</v>
          </cell>
          <cell r="AP2281">
            <v>10.5182</v>
          </cell>
          <cell r="AR2281">
            <v>41.47</v>
          </cell>
        </row>
        <row r="2282">
          <cell r="C2282" t="str">
            <v>MCESCF</v>
          </cell>
          <cell r="I2282" t="str">
            <v/>
          </cell>
          <cell r="L2282">
            <v>44006</v>
          </cell>
          <cell r="AM2282">
            <v>0</v>
          </cell>
          <cell r="AP2282">
            <v>1</v>
          </cell>
          <cell r="AR2282">
            <v>22.76</v>
          </cell>
        </row>
        <row r="2283">
          <cell r="C2283" t="str">
            <v>MCESCF</v>
          </cell>
          <cell r="I2283" t="str">
            <v/>
          </cell>
          <cell r="L2283">
            <v>44006</v>
          </cell>
          <cell r="AM2283">
            <v>0</v>
          </cell>
          <cell r="AP2283">
            <v>10.5182</v>
          </cell>
          <cell r="AR2283">
            <v>9.27</v>
          </cell>
        </row>
        <row r="2284">
          <cell r="C2284" t="str">
            <v>MCESCF</v>
          </cell>
          <cell r="I2284" t="str">
            <v/>
          </cell>
          <cell r="L2284">
            <v>44006</v>
          </cell>
          <cell r="AM2284">
            <v>0</v>
          </cell>
          <cell r="AP2284">
            <v>10.834899999999999</v>
          </cell>
          <cell r="AR2284">
            <v>32.31</v>
          </cell>
        </row>
        <row r="2285">
          <cell r="C2285" t="str">
            <v>MCESCF</v>
          </cell>
          <cell r="I2285" t="str">
            <v/>
          </cell>
          <cell r="L2285">
            <v>44006</v>
          </cell>
          <cell r="AM2285">
            <v>0</v>
          </cell>
          <cell r="AP2285">
            <v>10.834899999999999</v>
          </cell>
          <cell r="AR2285">
            <v>14.23</v>
          </cell>
        </row>
        <row r="2286">
          <cell r="C2286" t="str">
            <v>MCESCF</v>
          </cell>
          <cell r="I2286" t="str">
            <v/>
          </cell>
          <cell r="L2286">
            <v>44006</v>
          </cell>
          <cell r="AM2286">
            <v>0</v>
          </cell>
          <cell r="AP2286">
            <v>1</v>
          </cell>
          <cell r="AR2286">
            <v>28.44</v>
          </cell>
        </row>
        <row r="2287">
          <cell r="C2287" t="str">
            <v>MCESCF</v>
          </cell>
          <cell r="I2287" t="str">
            <v/>
          </cell>
          <cell r="L2287">
            <v>44006</v>
          </cell>
          <cell r="AM2287">
            <v>458.67</v>
          </cell>
          <cell r="AP2287">
            <v>1</v>
          </cell>
          <cell r="AR2287">
            <v>30.58</v>
          </cell>
        </row>
        <row r="2288">
          <cell r="C2288" t="str">
            <v>MCESCF</v>
          </cell>
          <cell r="I2288" t="str">
            <v/>
          </cell>
          <cell r="L2288">
            <v>44006</v>
          </cell>
          <cell r="AM2288">
            <v>0</v>
          </cell>
          <cell r="AP2288">
            <v>10.5182</v>
          </cell>
          <cell r="AR2288">
            <v>10.84</v>
          </cell>
        </row>
        <row r="2289">
          <cell r="C2289" t="str">
            <v>MCESCF</v>
          </cell>
          <cell r="I2289" t="str">
            <v/>
          </cell>
          <cell r="L2289">
            <v>44006</v>
          </cell>
          <cell r="AM2289">
            <v>0</v>
          </cell>
          <cell r="AP2289">
            <v>1</v>
          </cell>
          <cell r="AR2289">
            <v>26.81</v>
          </cell>
        </row>
        <row r="2290">
          <cell r="C2290" t="str">
            <v>MCESCF</v>
          </cell>
          <cell r="I2290" t="str">
            <v/>
          </cell>
          <cell r="L2290">
            <v>44006</v>
          </cell>
          <cell r="AM2290">
            <v>0</v>
          </cell>
          <cell r="AP2290">
            <v>1</v>
          </cell>
          <cell r="AR2290">
            <v>21.21</v>
          </cell>
        </row>
        <row r="2291">
          <cell r="C2291" t="str">
            <v>MCESCF</v>
          </cell>
          <cell r="I2291" t="str">
            <v/>
          </cell>
          <cell r="L2291">
            <v>44006</v>
          </cell>
          <cell r="AM2291">
            <v>0</v>
          </cell>
          <cell r="AP2291">
            <v>10.5182</v>
          </cell>
          <cell r="AR2291">
            <v>26.39</v>
          </cell>
        </row>
        <row r="2292">
          <cell r="C2292" t="str">
            <v>MCESCF</v>
          </cell>
          <cell r="I2292" t="str">
            <v/>
          </cell>
          <cell r="L2292">
            <v>44006</v>
          </cell>
          <cell r="AM2292">
            <v>0</v>
          </cell>
          <cell r="AP2292">
            <v>1</v>
          </cell>
          <cell r="AR2292">
            <v>16.8</v>
          </cell>
        </row>
        <row r="2293">
          <cell r="C2293" t="str">
            <v>MCESCF</v>
          </cell>
          <cell r="I2293" t="str">
            <v/>
          </cell>
          <cell r="L2293">
            <v>44006</v>
          </cell>
          <cell r="AM2293">
            <v>93.35</v>
          </cell>
          <cell r="AP2293">
            <v>1</v>
          </cell>
          <cell r="AR2293">
            <v>18.670000000000002</v>
          </cell>
        </row>
        <row r="2294">
          <cell r="C2294" t="str">
            <v>MCESCF</v>
          </cell>
          <cell r="I2294" t="str">
            <v/>
          </cell>
          <cell r="L2294">
            <v>44006</v>
          </cell>
          <cell r="AM2294">
            <v>135.53</v>
          </cell>
          <cell r="AP2294">
            <v>1</v>
          </cell>
          <cell r="AR2294">
            <v>27.11</v>
          </cell>
        </row>
        <row r="2295">
          <cell r="C2295" t="str">
            <v>MCESCF</v>
          </cell>
          <cell r="I2295" t="str">
            <v/>
          </cell>
          <cell r="L2295">
            <v>44006</v>
          </cell>
          <cell r="AM2295">
            <v>0</v>
          </cell>
          <cell r="AP2295">
            <v>1</v>
          </cell>
          <cell r="AR2295">
            <v>29.12</v>
          </cell>
        </row>
        <row r="2296">
          <cell r="C2296" t="str">
            <v>MCESCF</v>
          </cell>
          <cell r="I2296" t="str">
            <v/>
          </cell>
          <cell r="L2296">
            <v>44006</v>
          </cell>
          <cell r="AM2296">
            <v>0</v>
          </cell>
          <cell r="AP2296">
            <v>10.5182</v>
          </cell>
          <cell r="AR2296">
            <v>12.14</v>
          </cell>
        </row>
        <row r="2297">
          <cell r="C2297" t="str">
            <v>MCESCF</v>
          </cell>
          <cell r="I2297" t="str">
            <v/>
          </cell>
          <cell r="L2297">
            <v>44006</v>
          </cell>
          <cell r="AM2297">
            <v>0</v>
          </cell>
          <cell r="AP2297">
            <v>1</v>
          </cell>
          <cell r="AR2297">
            <v>20.93</v>
          </cell>
        </row>
        <row r="2298">
          <cell r="C2298" t="str">
            <v>MCESCF</v>
          </cell>
          <cell r="I2298" t="str">
            <v/>
          </cell>
          <cell r="L2298">
            <v>44006</v>
          </cell>
          <cell r="AM2298">
            <v>0</v>
          </cell>
          <cell r="AP2298">
            <v>10.834899999999999</v>
          </cell>
          <cell r="AR2298">
            <v>21.19</v>
          </cell>
        </row>
        <row r="2299">
          <cell r="C2299" t="str">
            <v>MCESCF</v>
          </cell>
          <cell r="I2299" t="str">
            <v/>
          </cell>
          <cell r="L2299">
            <v>44006</v>
          </cell>
          <cell r="AM2299">
            <v>0</v>
          </cell>
          <cell r="AP2299">
            <v>1</v>
          </cell>
          <cell r="AR2299">
            <v>17.71</v>
          </cell>
        </row>
        <row r="2300">
          <cell r="C2300" t="str">
            <v>MCESCF</v>
          </cell>
          <cell r="I2300" t="str">
            <v/>
          </cell>
          <cell r="L2300">
            <v>44006</v>
          </cell>
          <cell r="AM2300">
            <v>0</v>
          </cell>
          <cell r="AP2300">
            <v>7.4543999999999997</v>
          </cell>
          <cell r="AR2300">
            <v>34.74</v>
          </cell>
        </row>
        <row r="2301">
          <cell r="C2301" t="str">
            <v>MCESCF</v>
          </cell>
          <cell r="I2301" t="str">
            <v/>
          </cell>
          <cell r="L2301">
            <v>44006</v>
          </cell>
          <cell r="AM2301">
            <v>0</v>
          </cell>
          <cell r="AP2301">
            <v>1.0678000000000001</v>
          </cell>
          <cell r="AR2301">
            <v>15.93</v>
          </cell>
        </row>
        <row r="2302">
          <cell r="C2302" t="str">
            <v>MCESCF</v>
          </cell>
          <cell r="I2302" t="str">
            <v/>
          </cell>
          <cell r="L2302">
            <v>44006</v>
          </cell>
          <cell r="AM2302">
            <v>0</v>
          </cell>
          <cell r="AP2302">
            <v>10.5182</v>
          </cell>
          <cell r="AR2302">
            <v>24.34</v>
          </cell>
        </row>
        <row r="2303">
          <cell r="C2303" t="str">
            <v>MCESCF</v>
          </cell>
          <cell r="I2303" t="str">
            <v/>
          </cell>
          <cell r="L2303">
            <v>44006</v>
          </cell>
          <cell r="AM2303">
            <v>0</v>
          </cell>
          <cell r="AP2303">
            <v>1</v>
          </cell>
          <cell r="AR2303">
            <v>14.78</v>
          </cell>
        </row>
        <row r="2304">
          <cell r="C2304" t="str">
            <v>MCESCF</v>
          </cell>
          <cell r="I2304" t="str">
            <v/>
          </cell>
          <cell r="L2304">
            <v>44006</v>
          </cell>
          <cell r="AM2304">
            <v>0</v>
          </cell>
          <cell r="AP2304">
            <v>1</v>
          </cell>
          <cell r="AR2304">
            <v>23.97</v>
          </cell>
        </row>
        <row r="2305">
          <cell r="C2305" t="str">
            <v>MCESCF</v>
          </cell>
          <cell r="I2305" t="str">
            <v/>
          </cell>
          <cell r="L2305">
            <v>44006</v>
          </cell>
          <cell r="AM2305">
            <v>0</v>
          </cell>
          <cell r="AP2305">
            <v>10.834899999999999</v>
          </cell>
          <cell r="AR2305">
            <v>31.32</v>
          </cell>
        </row>
        <row r="2306">
          <cell r="C2306" t="str">
            <v>MCESCF</v>
          </cell>
          <cell r="I2306" t="str">
            <v/>
          </cell>
          <cell r="L2306">
            <v>44006</v>
          </cell>
          <cell r="AM2306">
            <v>301.61</v>
          </cell>
          <cell r="AP2306">
            <v>1</v>
          </cell>
          <cell r="AR2306">
            <v>20.11</v>
          </cell>
        </row>
        <row r="2307">
          <cell r="C2307" t="str">
            <v>MCESCF</v>
          </cell>
          <cell r="I2307" t="str">
            <v/>
          </cell>
          <cell r="L2307">
            <v>44006</v>
          </cell>
          <cell r="AM2307">
            <v>0</v>
          </cell>
          <cell r="AP2307">
            <v>10.5182</v>
          </cell>
          <cell r="AR2307">
            <v>43.59</v>
          </cell>
        </row>
        <row r="2308">
          <cell r="C2308" t="str">
            <v>MCESCF</v>
          </cell>
          <cell r="I2308" t="str">
            <v/>
          </cell>
          <cell r="L2308">
            <v>44006</v>
          </cell>
          <cell r="AM2308">
            <v>0</v>
          </cell>
          <cell r="AP2308">
            <v>1</v>
          </cell>
          <cell r="AR2308">
            <v>23.89</v>
          </cell>
        </row>
        <row r="2309">
          <cell r="C2309" t="str">
            <v>MCESCF</v>
          </cell>
          <cell r="I2309" t="str">
            <v/>
          </cell>
          <cell r="L2309">
            <v>44006</v>
          </cell>
          <cell r="AM2309">
            <v>0</v>
          </cell>
          <cell r="AP2309">
            <v>1</v>
          </cell>
          <cell r="AR2309">
            <v>15.62</v>
          </cell>
        </row>
        <row r="2310">
          <cell r="C2310" t="str">
            <v>MCESCF</v>
          </cell>
          <cell r="I2310" t="str">
            <v/>
          </cell>
          <cell r="L2310">
            <v>44006</v>
          </cell>
          <cell r="AM2310">
            <v>369.16</v>
          </cell>
          <cell r="AP2310">
            <v>1</v>
          </cell>
          <cell r="AR2310">
            <v>24.61</v>
          </cell>
        </row>
        <row r="2311">
          <cell r="C2311" t="str">
            <v>MCESCF</v>
          </cell>
          <cell r="I2311" t="str">
            <v/>
          </cell>
          <cell r="L2311">
            <v>44006</v>
          </cell>
          <cell r="AM2311">
            <v>109.15</v>
          </cell>
          <cell r="AP2311">
            <v>1</v>
          </cell>
          <cell r="AR2311">
            <v>21.83</v>
          </cell>
        </row>
        <row r="2312">
          <cell r="C2312" t="str">
            <v>MCESCF</v>
          </cell>
          <cell r="I2312" t="str">
            <v/>
          </cell>
          <cell r="L2312">
            <v>44006</v>
          </cell>
          <cell r="AM2312">
            <v>0</v>
          </cell>
          <cell r="AP2312">
            <v>10.834899999999999</v>
          </cell>
          <cell r="AR2312">
            <v>13.47</v>
          </cell>
        </row>
        <row r="2313">
          <cell r="C2313" t="str">
            <v>MCESCF</v>
          </cell>
          <cell r="I2313" t="str">
            <v/>
          </cell>
          <cell r="L2313">
            <v>44006</v>
          </cell>
          <cell r="AM2313">
            <v>0</v>
          </cell>
          <cell r="AP2313">
            <v>10.834899999999999</v>
          </cell>
          <cell r="AR2313">
            <v>12.13</v>
          </cell>
        </row>
        <row r="2314">
          <cell r="C2314" t="str">
            <v>LF-EIF</v>
          </cell>
          <cell r="I2314" t="str">
            <v/>
          </cell>
          <cell r="L2314">
            <v>44006</v>
          </cell>
          <cell r="AM2314">
            <v>0</v>
          </cell>
          <cell r="AP2314">
            <v>10.5182</v>
          </cell>
          <cell r="AR2314">
            <v>69.8</v>
          </cell>
        </row>
        <row r="2315">
          <cell r="C2315" t="str">
            <v>MCESCF</v>
          </cell>
          <cell r="I2315" t="str">
            <v/>
          </cell>
          <cell r="L2315">
            <v>44006</v>
          </cell>
          <cell r="AM2315">
            <v>0</v>
          </cell>
          <cell r="AP2315">
            <v>10.5182</v>
          </cell>
          <cell r="AR2315">
            <v>2326.63</v>
          </cell>
        </row>
        <row r="2316">
          <cell r="C2316" t="str">
            <v>MCESCF</v>
          </cell>
          <cell r="I2316" t="str">
            <v/>
          </cell>
          <cell r="L2316">
            <v>44007</v>
          </cell>
          <cell r="AM2316">
            <v>0</v>
          </cell>
          <cell r="AP2316">
            <v>1</v>
          </cell>
          <cell r="AR2316">
            <v>83.41</v>
          </cell>
        </row>
        <row r="2317">
          <cell r="C2317" t="str">
            <v>MCESCF</v>
          </cell>
          <cell r="I2317" t="str">
            <v/>
          </cell>
          <cell r="L2317">
            <v>44007</v>
          </cell>
          <cell r="AM2317">
            <v>0</v>
          </cell>
          <cell r="AP2317">
            <v>1</v>
          </cell>
          <cell r="AR2317">
            <v>43.36</v>
          </cell>
        </row>
        <row r="2318">
          <cell r="C2318" t="str">
            <v>LF-EIF</v>
          </cell>
          <cell r="I2318" t="str">
            <v/>
          </cell>
          <cell r="L2318">
            <v>44007</v>
          </cell>
          <cell r="AM2318">
            <v>0</v>
          </cell>
          <cell r="AP2318">
            <v>1</v>
          </cell>
          <cell r="AR2318">
            <v>78.349999999999994</v>
          </cell>
        </row>
        <row r="2319">
          <cell r="C2319" t="str">
            <v>MCESCF</v>
          </cell>
          <cell r="I2319" t="str">
            <v/>
          </cell>
          <cell r="L2319">
            <v>44007</v>
          </cell>
          <cell r="AM2319">
            <v>0</v>
          </cell>
          <cell r="AP2319">
            <v>1</v>
          </cell>
          <cell r="AR2319">
            <v>2611.79</v>
          </cell>
        </row>
        <row r="2320">
          <cell r="C2320" t="str">
            <v>MSF</v>
          </cell>
          <cell r="I2320" t="str">
            <v/>
          </cell>
          <cell r="L2320">
            <v>44008</v>
          </cell>
          <cell r="AM2320">
            <v>1</v>
          </cell>
          <cell r="AP2320">
            <v>0.90980000000000005</v>
          </cell>
          <cell r="AR2320">
            <v>11.54</v>
          </cell>
        </row>
        <row r="2321">
          <cell r="C2321" t="str">
            <v>MUSCIT</v>
          </cell>
          <cell r="I2321" t="str">
            <v/>
          </cell>
          <cell r="L2321">
            <v>44008</v>
          </cell>
          <cell r="AM2321">
            <v>1</v>
          </cell>
          <cell r="AP2321">
            <v>0.90980000000000005</v>
          </cell>
          <cell r="AR2321">
            <v>10.11</v>
          </cell>
        </row>
        <row r="2322">
          <cell r="C2322" t="str">
            <v>MESCT</v>
          </cell>
          <cell r="I2322" t="str">
            <v/>
          </cell>
          <cell r="L2322">
            <v>44008</v>
          </cell>
          <cell r="AM2322">
            <v>0</v>
          </cell>
          <cell r="AP2322">
            <v>1</v>
          </cell>
          <cell r="AR2322">
            <v>390.27</v>
          </cell>
        </row>
        <row r="2323">
          <cell r="C2323" t="str">
            <v>MUSCIT</v>
          </cell>
          <cell r="I2323" t="str">
            <v/>
          </cell>
          <cell r="L2323">
            <v>44008</v>
          </cell>
          <cell r="AM2323">
            <v>1</v>
          </cell>
          <cell r="AP2323">
            <v>0.90980000000000005</v>
          </cell>
          <cell r="AR2323">
            <v>482.47</v>
          </cell>
        </row>
        <row r="2324">
          <cell r="C2324" t="str">
            <v>MCESCF</v>
          </cell>
          <cell r="I2324" t="str">
            <v/>
          </cell>
          <cell r="L2324">
            <v>44008</v>
          </cell>
          <cell r="AM2324">
            <v>0</v>
          </cell>
          <cell r="AP2324">
            <v>1</v>
          </cell>
          <cell r="AR2324">
            <v>7.41</v>
          </cell>
        </row>
        <row r="2325">
          <cell r="C2325" t="str">
            <v>BWF</v>
          </cell>
          <cell r="I2325" t="str">
            <v/>
          </cell>
          <cell r="L2325">
            <v>44011</v>
          </cell>
          <cell r="AM2325">
            <v>8314.66</v>
          </cell>
          <cell r="AP2325">
            <v>1</v>
          </cell>
          <cell r="AR2325">
            <v>166.3</v>
          </cell>
        </row>
        <row r="2326">
          <cell r="C2326" t="str">
            <v>KEVA</v>
          </cell>
          <cell r="I2326" t="str">
            <v/>
          </cell>
          <cell r="L2326">
            <v>44011</v>
          </cell>
          <cell r="AM2326">
            <v>1108.6199999999999</v>
          </cell>
          <cell r="AP2326">
            <v>1</v>
          </cell>
          <cell r="AR2326">
            <v>22.17</v>
          </cell>
        </row>
        <row r="2327">
          <cell r="C2327" t="str">
            <v>KEVA</v>
          </cell>
          <cell r="I2327" t="str">
            <v/>
          </cell>
          <cell r="L2327">
            <v>44011</v>
          </cell>
          <cell r="AM2327">
            <v>1</v>
          </cell>
          <cell r="AP2327">
            <v>0.9163</v>
          </cell>
          <cell r="AR2327">
            <v>433.76</v>
          </cell>
        </row>
        <row r="2328">
          <cell r="C2328" t="str">
            <v>MUSCIT</v>
          </cell>
          <cell r="I2328" t="str">
            <v/>
          </cell>
          <cell r="L2328">
            <v>44011</v>
          </cell>
          <cell r="AM2328">
            <v>1</v>
          </cell>
          <cell r="AP2328">
            <v>0.9163</v>
          </cell>
          <cell r="AR2328">
            <v>476.75</v>
          </cell>
        </row>
        <row r="2329">
          <cell r="C2329" t="str">
            <v>BWF</v>
          </cell>
          <cell r="I2329" t="str">
            <v/>
          </cell>
          <cell r="L2329">
            <v>44011</v>
          </cell>
          <cell r="AM2329">
            <v>8801.14</v>
          </cell>
          <cell r="AP2329">
            <v>0.9163</v>
          </cell>
          <cell r="AR2329">
            <v>384.08</v>
          </cell>
        </row>
        <row r="2330">
          <cell r="C2330" t="str">
            <v>KEVA</v>
          </cell>
          <cell r="I2330" t="str">
            <v/>
          </cell>
          <cell r="L2330">
            <v>44011</v>
          </cell>
          <cell r="AM2330">
            <v>2012.46</v>
          </cell>
          <cell r="AP2330">
            <v>0.9163</v>
          </cell>
          <cell r="AR2330">
            <v>87.79</v>
          </cell>
        </row>
        <row r="2331">
          <cell r="C2331" t="str">
            <v>BWF</v>
          </cell>
          <cell r="I2331" t="str">
            <v/>
          </cell>
          <cell r="L2331">
            <v>44011</v>
          </cell>
          <cell r="AM2331">
            <v>0</v>
          </cell>
          <cell r="AP2331">
            <v>1.0681</v>
          </cell>
          <cell r="AR2331">
            <v>57.96</v>
          </cell>
        </row>
        <row r="2332">
          <cell r="C2332" t="str">
            <v>BWF</v>
          </cell>
          <cell r="I2332" t="str">
            <v/>
          </cell>
          <cell r="L2332">
            <v>44011</v>
          </cell>
          <cell r="AM2332">
            <v>0</v>
          </cell>
          <cell r="AP2332">
            <v>7.4527000000000001</v>
          </cell>
          <cell r="AR2332">
            <v>136.19999999999999</v>
          </cell>
        </row>
        <row r="2333">
          <cell r="C2333" t="str">
            <v>LF-GSF</v>
          </cell>
          <cell r="I2333" t="str">
            <v/>
          </cell>
          <cell r="L2333">
            <v>44011</v>
          </cell>
          <cell r="AM2333">
            <v>0</v>
          </cell>
          <cell r="AP2333">
            <v>7.4527000000000001</v>
          </cell>
          <cell r="AR2333">
            <v>13.62</v>
          </cell>
        </row>
        <row r="2334">
          <cell r="C2334" t="str">
            <v>BWF</v>
          </cell>
          <cell r="I2334" t="str">
            <v/>
          </cell>
          <cell r="L2334">
            <v>44011</v>
          </cell>
          <cell r="AM2334">
            <v>0</v>
          </cell>
          <cell r="AP2334">
            <v>1</v>
          </cell>
          <cell r="AR2334">
            <v>270.95999999999998</v>
          </cell>
        </row>
        <row r="2335">
          <cell r="C2335" t="str">
            <v>LF-GSF</v>
          </cell>
          <cell r="I2335" t="str">
            <v/>
          </cell>
          <cell r="L2335">
            <v>44011</v>
          </cell>
          <cell r="AM2335">
            <v>0</v>
          </cell>
          <cell r="AP2335">
            <v>1</v>
          </cell>
          <cell r="AR2335">
            <v>6.02</v>
          </cell>
        </row>
        <row r="2336">
          <cell r="C2336" t="str">
            <v>MEEIF</v>
          </cell>
          <cell r="I2336" t="str">
            <v/>
          </cell>
          <cell r="L2336">
            <v>44011</v>
          </cell>
          <cell r="AM2336">
            <v>4750.3</v>
          </cell>
          <cell r="AP2336">
            <v>0.9163</v>
          </cell>
          <cell r="AR2336">
            <v>207.28</v>
          </cell>
        </row>
        <row r="2337">
          <cell r="C2337" t="str">
            <v>MEEIF</v>
          </cell>
          <cell r="I2337" t="str">
            <v/>
          </cell>
          <cell r="L2337">
            <v>44011</v>
          </cell>
          <cell r="AM2337">
            <v>5643.58</v>
          </cell>
          <cell r="AP2337">
            <v>0.9163</v>
          </cell>
          <cell r="AR2337">
            <v>246.27</v>
          </cell>
        </row>
        <row r="2338">
          <cell r="C2338" t="str">
            <v>MEEIF</v>
          </cell>
          <cell r="I2338" t="str">
            <v/>
          </cell>
          <cell r="L2338">
            <v>44011</v>
          </cell>
          <cell r="AM2338">
            <v>6229.58</v>
          </cell>
          <cell r="AP2338">
            <v>0.9163</v>
          </cell>
          <cell r="AR2338">
            <v>950.98</v>
          </cell>
        </row>
        <row r="2339">
          <cell r="C2339" t="str">
            <v>MEEIF</v>
          </cell>
          <cell r="I2339" t="str">
            <v/>
          </cell>
          <cell r="L2339">
            <v>44011</v>
          </cell>
          <cell r="AM2339">
            <v>4434.2700000000004</v>
          </cell>
          <cell r="AP2339">
            <v>0.9163</v>
          </cell>
          <cell r="AR2339">
            <v>193.49</v>
          </cell>
        </row>
        <row r="2340">
          <cell r="C2340" t="str">
            <v>LF-GSF</v>
          </cell>
          <cell r="I2340" t="str">
            <v/>
          </cell>
          <cell r="L2340">
            <v>44011</v>
          </cell>
          <cell r="AM2340">
            <v>65.5</v>
          </cell>
          <cell r="AP2340">
            <v>1</v>
          </cell>
          <cell r="AR2340">
            <v>4.37</v>
          </cell>
        </row>
        <row r="2341">
          <cell r="C2341" t="str">
            <v>LF-GSF</v>
          </cell>
          <cell r="I2341" t="str">
            <v/>
          </cell>
          <cell r="L2341">
            <v>44011</v>
          </cell>
          <cell r="AM2341">
            <v>0</v>
          </cell>
          <cell r="AP2341">
            <v>1</v>
          </cell>
          <cell r="AR2341">
            <v>6.53</v>
          </cell>
        </row>
        <row r="2342">
          <cell r="C2342" t="str">
            <v>LF-GSF</v>
          </cell>
          <cell r="I2342" t="str">
            <v/>
          </cell>
          <cell r="L2342">
            <v>44011</v>
          </cell>
          <cell r="AM2342">
            <v>0</v>
          </cell>
          <cell r="AP2342">
            <v>10.479200000000001</v>
          </cell>
          <cell r="AR2342">
            <v>6.67</v>
          </cell>
        </row>
        <row r="2343">
          <cell r="C2343" t="str">
            <v>LF-UKIF</v>
          </cell>
          <cell r="I2343" t="str">
            <v/>
          </cell>
          <cell r="L2343">
            <v>44011</v>
          </cell>
          <cell r="AM2343">
            <v>45.02</v>
          </cell>
          <cell r="AP2343">
            <v>1</v>
          </cell>
          <cell r="AR2343">
            <v>9</v>
          </cell>
        </row>
        <row r="2344">
          <cell r="C2344" t="str">
            <v>MEEIF</v>
          </cell>
          <cell r="I2344" t="str">
            <v/>
          </cell>
          <cell r="L2344">
            <v>44011</v>
          </cell>
          <cell r="AM2344">
            <v>2250.91</v>
          </cell>
          <cell r="AP2344">
            <v>1</v>
          </cell>
          <cell r="AR2344">
            <v>450.18</v>
          </cell>
        </row>
        <row r="2345">
          <cell r="C2345" t="str">
            <v>LF-UKIF</v>
          </cell>
          <cell r="I2345" t="str">
            <v/>
          </cell>
          <cell r="L2345">
            <v>44011</v>
          </cell>
          <cell r="AM2345">
            <v>157.85</v>
          </cell>
          <cell r="AP2345">
            <v>0.9163</v>
          </cell>
          <cell r="AR2345">
            <v>6.84</v>
          </cell>
        </row>
        <row r="2346">
          <cell r="C2346" t="str">
            <v>LF-UKIF</v>
          </cell>
          <cell r="I2346" t="str">
            <v/>
          </cell>
          <cell r="L2346">
            <v>44011</v>
          </cell>
          <cell r="AM2346">
            <v>101.99</v>
          </cell>
          <cell r="AP2346">
            <v>0.9163</v>
          </cell>
          <cell r="AR2346">
            <v>4.41</v>
          </cell>
        </row>
        <row r="2347">
          <cell r="C2347" t="str">
            <v>LF-UKIF</v>
          </cell>
          <cell r="I2347" t="str">
            <v/>
          </cell>
          <cell r="L2347">
            <v>44011</v>
          </cell>
          <cell r="AM2347">
            <v>101.77</v>
          </cell>
          <cell r="AP2347">
            <v>0.9163</v>
          </cell>
          <cell r="AR2347">
            <v>4.4000000000000004</v>
          </cell>
        </row>
        <row r="2348">
          <cell r="C2348" t="str">
            <v>MEEIF</v>
          </cell>
          <cell r="I2348" t="str">
            <v/>
          </cell>
          <cell r="L2348">
            <v>44011</v>
          </cell>
          <cell r="AM2348">
            <v>6047.09</v>
          </cell>
          <cell r="AP2348">
            <v>0.9163</v>
          </cell>
          <cell r="AR2348">
            <v>263.88</v>
          </cell>
        </row>
        <row r="2349">
          <cell r="C2349" t="str">
            <v>LF-UKIF</v>
          </cell>
          <cell r="I2349" t="str">
            <v/>
          </cell>
          <cell r="L2349">
            <v>44011</v>
          </cell>
          <cell r="AM2349">
            <v>179.24</v>
          </cell>
          <cell r="AP2349">
            <v>0.9163</v>
          </cell>
          <cell r="AR2349">
            <v>7.78</v>
          </cell>
        </row>
        <row r="2350">
          <cell r="C2350" t="str">
            <v>LF-UKIF</v>
          </cell>
          <cell r="I2350" t="str">
            <v/>
          </cell>
          <cell r="L2350">
            <v>44011</v>
          </cell>
          <cell r="AM2350">
            <v>76.569999999999993</v>
          </cell>
          <cell r="AP2350">
            <v>0.9163</v>
          </cell>
          <cell r="AR2350">
            <v>3.3</v>
          </cell>
        </row>
        <row r="2351">
          <cell r="C2351" t="str">
            <v>LF-UKIF</v>
          </cell>
          <cell r="I2351" t="str">
            <v/>
          </cell>
          <cell r="L2351">
            <v>44011</v>
          </cell>
          <cell r="AM2351">
            <v>236.5</v>
          </cell>
          <cell r="AP2351">
            <v>0.9163</v>
          </cell>
          <cell r="AR2351">
            <v>10.28</v>
          </cell>
        </row>
        <row r="2352">
          <cell r="C2352" t="str">
            <v>LF-UKIF</v>
          </cell>
          <cell r="I2352" t="str">
            <v/>
          </cell>
          <cell r="L2352">
            <v>44011</v>
          </cell>
          <cell r="AM2352">
            <v>362.46</v>
          </cell>
          <cell r="AP2352">
            <v>0.9163</v>
          </cell>
          <cell r="AR2352">
            <v>15.78</v>
          </cell>
        </row>
        <row r="2353">
          <cell r="C2353" t="str">
            <v>LF-GSF</v>
          </cell>
          <cell r="I2353" t="str">
            <v/>
          </cell>
          <cell r="L2353">
            <v>44011</v>
          </cell>
          <cell r="AM2353">
            <v>0</v>
          </cell>
          <cell r="AP2353">
            <v>10.479200000000001</v>
          </cell>
          <cell r="AR2353">
            <v>4.8899999999999997</v>
          </cell>
        </row>
        <row r="2354">
          <cell r="C2354" t="str">
            <v>BWF</v>
          </cell>
          <cell r="I2354" t="str">
            <v/>
          </cell>
          <cell r="L2354">
            <v>44011</v>
          </cell>
          <cell r="AM2354">
            <v>0</v>
          </cell>
          <cell r="AP2354">
            <v>1.1212</v>
          </cell>
          <cell r="AR2354">
            <v>366.41</v>
          </cell>
        </row>
        <row r="2355">
          <cell r="C2355" t="str">
            <v>KEVA</v>
          </cell>
          <cell r="I2355" t="str">
            <v/>
          </cell>
          <cell r="L2355">
            <v>44011</v>
          </cell>
          <cell r="AM2355">
            <v>0</v>
          </cell>
          <cell r="AP2355">
            <v>1.1212</v>
          </cell>
          <cell r="AR2355">
            <v>390.84</v>
          </cell>
        </row>
        <row r="2356">
          <cell r="C2356" t="str">
            <v>BWF</v>
          </cell>
          <cell r="I2356" t="str">
            <v/>
          </cell>
          <cell r="L2356">
            <v>44011</v>
          </cell>
          <cell r="AM2356">
            <v>0</v>
          </cell>
          <cell r="AP2356">
            <v>1.1212</v>
          </cell>
          <cell r="AR2356">
            <v>886.19</v>
          </cell>
        </row>
        <row r="2357">
          <cell r="C2357" t="str">
            <v>BWF</v>
          </cell>
          <cell r="I2357" t="str">
            <v/>
          </cell>
          <cell r="L2357">
            <v>44011</v>
          </cell>
          <cell r="AM2357">
            <v>0</v>
          </cell>
          <cell r="AP2357">
            <v>1.1212</v>
          </cell>
          <cell r="AR2357">
            <v>808.93</v>
          </cell>
        </row>
        <row r="2358">
          <cell r="C2358" t="str">
            <v>BWF</v>
          </cell>
          <cell r="I2358" t="str">
            <v/>
          </cell>
          <cell r="L2358">
            <v>44011</v>
          </cell>
          <cell r="AM2358">
            <v>0</v>
          </cell>
          <cell r="AP2358">
            <v>1.1212</v>
          </cell>
          <cell r="AR2358">
            <v>315.18</v>
          </cell>
        </row>
        <row r="2359">
          <cell r="C2359" t="str">
            <v>LF-GSF</v>
          </cell>
          <cell r="I2359" t="str">
            <v/>
          </cell>
          <cell r="L2359">
            <v>44011</v>
          </cell>
          <cell r="AM2359">
            <v>0</v>
          </cell>
          <cell r="AP2359">
            <v>1.1212</v>
          </cell>
          <cell r="AR2359">
            <v>15.76</v>
          </cell>
        </row>
        <row r="2360">
          <cell r="C2360" t="str">
            <v>BWF</v>
          </cell>
          <cell r="I2360" t="str">
            <v/>
          </cell>
          <cell r="L2360">
            <v>44011</v>
          </cell>
          <cell r="AM2360">
            <v>0</v>
          </cell>
          <cell r="AP2360">
            <v>1.1212</v>
          </cell>
          <cell r="AR2360">
            <v>198.78</v>
          </cell>
        </row>
        <row r="2361">
          <cell r="C2361" t="str">
            <v>BWF</v>
          </cell>
          <cell r="I2361" t="str">
            <v/>
          </cell>
          <cell r="L2361">
            <v>44011</v>
          </cell>
          <cell r="AM2361">
            <v>0</v>
          </cell>
          <cell r="AP2361">
            <v>1.1212</v>
          </cell>
          <cell r="AR2361">
            <v>842.84</v>
          </cell>
        </row>
        <row r="2362">
          <cell r="C2362" t="str">
            <v>BWF</v>
          </cell>
          <cell r="I2362" t="str">
            <v/>
          </cell>
          <cell r="L2362">
            <v>44011</v>
          </cell>
          <cell r="AM2362">
            <v>0</v>
          </cell>
          <cell r="AP2362">
            <v>1.1212</v>
          </cell>
          <cell r="AR2362">
            <v>409.31</v>
          </cell>
        </row>
        <row r="2363">
          <cell r="C2363" t="str">
            <v>LF-GSF</v>
          </cell>
          <cell r="I2363" t="str">
            <v/>
          </cell>
          <cell r="L2363">
            <v>44011</v>
          </cell>
          <cell r="AM2363">
            <v>0</v>
          </cell>
          <cell r="AP2363">
            <v>1.1212</v>
          </cell>
          <cell r="AR2363">
            <v>20.420000000000002</v>
          </cell>
        </row>
        <row r="2364">
          <cell r="C2364" t="str">
            <v>LF-GSF</v>
          </cell>
          <cell r="I2364" t="str">
            <v/>
          </cell>
          <cell r="L2364">
            <v>44011</v>
          </cell>
          <cell r="AM2364">
            <v>1.82</v>
          </cell>
          <cell r="AP2364">
            <v>1.1212</v>
          </cell>
          <cell r="AR2364">
            <v>51.3</v>
          </cell>
        </row>
        <row r="2365">
          <cell r="C2365" t="str">
            <v>BWF</v>
          </cell>
          <cell r="I2365" t="str">
            <v/>
          </cell>
          <cell r="L2365">
            <v>44012</v>
          </cell>
          <cell r="AM2365">
            <v>0</v>
          </cell>
          <cell r="AP2365">
            <v>121.19</v>
          </cell>
          <cell r="AR2365">
            <v>951.58</v>
          </cell>
        </row>
        <row r="2366">
          <cell r="C2366" t="str">
            <v>KEVA</v>
          </cell>
          <cell r="I2366" t="str">
            <v/>
          </cell>
          <cell r="L2366">
            <v>44012</v>
          </cell>
          <cell r="AM2366">
            <v>0</v>
          </cell>
          <cell r="AP2366">
            <v>121.19</v>
          </cell>
          <cell r="AR2366">
            <v>285.47000000000003</v>
          </cell>
        </row>
        <row r="2367">
          <cell r="C2367" t="str">
            <v>MEEIF</v>
          </cell>
          <cell r="I2367" t="str">
            <v/>
          </cell>
          <cell r="L2367">
            <v>44012</v>
          </cell>
          <cell r="AM2367">
            <v>4610.1899999999996</v>
          </cell>
          <cell r="AP2367">
            <v>0.90810000000000002</v>
          </cell>
          <cell r="AR2367">
            <v>608.72</v>
          </cell>
        </row>
        <row r="2368">
          <cell r="C2368" t="str">
            <v>LF-BWF</v>
          </cell>
          <cell r="I2368" t="str">
            <v/>
          </cell>
          <cell r="L2368">
            <v>44012</v>
          </cell>
          <cell r="AM2368">
            <v>798.06</v>
          </cell>
          <cell r="AP2368">
            <v>8.7155000000000005</v>
          </cell>
          <cell r="AR2368">
            <v>59.51</v>
          </cell>
        </row>
        <row r="2369">
          <cell r="C2369" t="str">
            <v>LF-UKIF</v>
          </cell>
          <cell r="I2369" t="str">
            <v/>
          </cell>
          <cell r="L2369">
            <v>44012</v>
          </cell>
          <cell r="AM2369">
            <v>281.5</v>
          </cell>
          <cell r="AP2369">
            <v>0.90810000000000002</v>
          </cell>
          <cell r="AR2369">
            <v>43.21</v>
          </cell>
        </row>
        <row r="2370">
          <cell r="C2370" t="str">
            <v>MEEIF</v>
          </cell>
          <cell r="I2370" t="str">
            <v/>
          </cell>
          <cell r="L2370">
            <v>44012</v>
          </cell>
          <cell r="AM2370">
            <v>3740.98</v>
          </cell>
          <cell r="AP2370">
            <v>0.90810000000000002</v>
          </cell>
          <cell r="AR2370">
            <v>576.19000000000005</v>
          </cell>
        </row>
        <row r="2371">
          <cell r="C2371" t="str">
            <v>LF-BWF</v>
          </cell>
          <cell r="I2371" t="str">
            <v/>
          </cell>
          <cell r="L2371">
            <v>44012</v>
          </cell>
          <cell r="AM2371">
            <v>0</v>
          </cell>
          <cell r="AP2371">
            <v>7.4522000000000004</v>
          </cell>
          <cell r="AR2371">
            <v>12.75</v>
          </cell>
        </row>
        <row r="2372">
          <cell r="C2372" t="str">
            <v>LF-BWF</v>
          </cell>
          <cell r="I2372" t="str">
            <v/>
          </cell>
          <cell r="L2372">
            <v>44012</v>
          </cell>
          <cell r="AM2372">
            <v>0</v>
          </cell>
          <cell r="AP2372">
            <v>1</v>
          </cell>
          <cell r="AR2372">
            <v>19.399999999999999</v>
          </cell>
        </row>
        <row r="2373">
          <cell r="C2373" t="str">
            <v>LF-BWF</v>
          </cell>
          <cell r="I2373" t="str">
            <v/>
          </cell>
          <cell r="L2373">
            <v>44012</v>
          </cell>
          <cell r="AM2373">
            <v>1</v>
          </cell>
          <cell r="AP2373">
            <v>0.90810000000000002</v>
          </cell>
          <cell r="AR2373">
            <v>10.4</v>
          </cell>
        </row>
        <row r="2374">
          <cell r="C2374" t="str">
            <v>LF-BWF</v>
          </cell>
          <cell r="I2374" t="str">
            <v/>
          </cell>
          <cell r="L2374">
            <v>44012</v>
          </cell>
          <cell r="AM2374">
            <v>0</v>
          </cell>
          <cell r="AP2374">
            <v>1.0647</v>
          </cell>
          <cell r="AR2374">
            <v>10.42</v>
          </cell>
        </row>
        <row r="2375">
          <cell r="C2375" t="str">
            <v>LF-BWF</v>
          </cell>
          <cell r="I2375" t="str">
            <v/>
          </cell>
          <cell r="L2375">
            <v>44012</v>
          </cell>
          <cell r="AM2375">
            <v>0</v>
          </cell>
          <cell r="AP2375">
            <v>10.464700000000001</v>
          </cell>
          <cell r="AR2375">
            <v>11.84</v>
          </cell>
        </row>
        <row r="2376">
          <cell r="C2376" t="str">
            <v>LF-BWF</v>
          </cell>
          <cell r="I2376" t="str">
            <v/>
          </cell>
          <cell r="L2376">
            <v>44012</v>
          </cell>
          <cell r="AM2376">
            <v>499.79</v>
          </cell>
          <cell r="AP2376">
            <v>0.90810000000000002</v>
          </cell>
          <cell r="AR2376">
            <v>21.97</v>
          </cell>
        </row>
        <row r="2377">
          <cell r="C2377" t="str">
            <v>LF-BWF</v>
          </cell>
          <cell r="I2377" t="str">
            <v/>
          </cell>
          <cell r="L2377">
            <v>44012</v>
          </cell>
          <cell r="AM2377">
            <v>1</v>
          </cell>
          <cell r="AP2377">
            <v>0.90810000000000002</v>
          </cell>
          <cell r="AR2377">
            <v>8.35</v>
          </cell>
        </row>
        <row r="2378">
          <cell r="C2378" t="str">
            <v>LF-BWF</v>
          </cell>
          <cell r="I2378" t="str">
            <v/>
          </cell>
          <cell r="L2378">
            <v>44012</v>
          </cell>
          <cell r="AM2378">
            <v>573.5</v>
          </cell>
          <cell r="AP2378">
            <v>1</v>
          </cell>
          <cell r="AR2378">
            <v>11.44</v>
          </cell>
        </row>
        <row r="2379">
          <cell r="C2379" t="str">
            <v>LF-BWF</v>
          </cell>
          <cell r="I2379" t="str">
            <v/>
          </cell>
          <cell r="L2379">
            <v>44012</v>
          </cell>
          <cell r="AM2379">
            <v>109.73</v>
          </cell>
          <cell r="AP2379">
            <v>0.90810000000000002</v>
          </cell>
          <cell r="AR2379">
            <v>4.79</v>
          </cell>
        </row>
        <row r="2380">
          <cell r="C2380" t="str">
            <v>LF-BWF</v>
          </cell>
          <cell r="I2380" t="str">
            <v/>
          </cell>
          <cell r="L2380">
            <v>44012</v>
          </cell>
          <cell r="AM2380">
            <v>0</v>
          </cell>
          <cell r="AP2380">
            <v>10.464700000000001</v>
          </cell>
          <cell r="AR2380">
            <v>15.69</v>
          </cell>
        </row>
        <row r="2381">
          <cell r="C2381" t="str">
            <v>LF-BWF</v>
          </cell>
          <cell r="I2381" t="str">
            <v/>
          </cell>
          <cell r="L2381">
            <v>44012</v>
          </cell>
          <cell r="AM2381">
            <v>989.93</v>
          </cell>
          <cell r="AP2381">
            <v>1</v>
          </cell>
          <cell r="AR2381">
            <v>19.77</v>
          </cell>
        </row>
        <row r="2382">
          <cell r="C2382" t="str">
            <v>LF-BWF</v>
          </cell>
          <cell r="I2382" t="str">
            <v/>
          </cell>
          <cell r="L2382">
            <v>44012</v>
          </cell>
          <cell r="AM2382">
            <v>0</v>
          </cell>
          <cell r="AP2382">
            <v>1</v>
          </cell>
          <cell r="AR2382">
            <v>17.260000000000002</v>
          </cell>
        </row>
        <row r="2383">
          <cell r="C2383" t="str">
            <v>LF-BWF</v>
          </cell>
          <cell r="I2383" t="str">
            <v/>
          </cell>
          <cell r="L2383">
            <v>44012</v>
          </cell>
          <cell r="AM2383">
            <v>0</v>
          </cell>
          <cell r="AP2383">
            <v>1.0647</v>
          </cell>
          <cell r="AR2383">
            <v>18.850000000000001</v>
          </cell>
        </row>
        <row r="2384">
          <cell r="C2384" t="str">
            <v>LF-BWF</v>
          </cell>
          <cell r="I2384" t="str">
            <v/>
          </cell>
          <cell r="L2384">
            <v>44012</v>
          </cell>
          <cell r="AM2384">
            <v>0</v>
          </cell>
          <cell r="AP2384">
            <v>1</v>
          </cell>
          <cell r="AR2384">
            <v>26.83</v>
          </cell>
        </row>
        <row r="2385">
          <cell r="C2385" t="str">
            <v>LF-BWF</v>
          </cell>
          <cell r="I2385" t="str">
            <v/>
          </cell>
          <cell r="L2385">
            <v>44012</v>
          </cell>
          <cell r="AM2385">
            <v>575.27</v>
          </cell>
          <cell r="AP2385">
            <v>0.90810000000000002</v>
          </cell>
          <cell r="AR2385">
            <v>25.3</v>
          </cell>
        </row>
        <row r="2386">
          <cell r="C2386" t="str">
            <v>LF-BWF</v>
          </cell>
          <cell r="I2386" t="str">
            <v/>
          </cell>
          <cell r="L2386">
            <v>44012</v>
          </cell>
          <cell r="AM2386">
            <v>0</v>
          </cell>
          <cell r="AP2386">
            <v>7.4522000000000004</v>
          </cell>
          <cell r="AR2386">
            <v>18.28</v>
          </cell>
        </row>
        <row r="2387">
          <cell r="C2387" t="str">
            <v>LF-BWF</v>
          </cell>
          <cell r="I2387" t="str">
            <v/>
          </cell>
          <cell r="L2387">
            <v>44012</v>
          </cell>
          <cell r="AM2387">
            <v>401.13</v>
          </cell>
          <cell r="AP2387">
            <v>1</v>
          </cell>
          <cell r="AR2387">
            <v>26.74</v>
          </cell>
        </row>
        <row r="2388">
          <cell r="C2388" t="str">
            <v>LF-BWF</v>
          </cell>
          <cell r="I2388" t="str">
            <v/>
          </cell>
          <cell r="L2388">
            <v>44012</v>
          </cell>
          <cell r="AM2388">
            <v>0</v>
          </cell>
          <cell r="AP2388">
            <v>1</v>
          </cell>
          <cell r="AR2388">
            <v>24.31</v>
          </cell>
        </row>
        <row r="2389">
          <cell r="C2389" t="str">
            <v>MUSCIT</v>
          </cell>
          <cell r="I2389" t="str">
            <v/>
          </cell>
          <cell r="L2389">
            <v>44012</v>
          </cell>
          <cell r="AM2389">
            <v>1</v>
          </cell>
          <cell r="AP2389">
            <v>0.90810000000000002</v>
          </cell>
          <cell r="AR2389">
            <v>187.58</v>
          </cell>
        </row>
        <row r="2390">
          <cell r="C2390" t="str">
            <v>LF-BWF</v>
          </cell>
          <cell r="I2390" t="str">
            <v/>
          </cell>
          <cell r="L2390">
            <v>44012</v>
          </cell>
          <cell r="AM2390">
            <v>0</v>
          </cell>
          <cell r="AP2390">
            <v>1.1221000000000001</v>
          </cell>
          <cell r="AR2390">
            <v>90.37</v>
          </cell>
        </row>
        <row r="2391">
          <cell r="C2391" t="str">
            <v>LF-BWF</v>
          </cell>
          <cell r="I2391" t="str">
            <v/>
          </cell>
          <cell r="L2391">
            <v>44012</v>
          </cell>
          <cell r="AM2391">
            <v>0</v>
          </cell>
          <cell r="AP2391">
            <v>1.1221000000000001</v>
          </cell>
          <cell r="AR2391">
            <v>37.17</v>
          </cell>
        </row>
        <row r="2392">
          <cell r="C2392" t="str">
            <v>LF-BWF</v>
          </cell>
          <cell r="I2392" t="str">
            <v/>
          </cell>
          <cell r="L2392">
            <v>44012</v>
          </cell>
          <cell r="AM2392">
            <v>0</v>
          </cell>
          <cell r="AP2392">
            <v>1.1221000000000001</v>
          </cell>
          <cell r="AR2392">
            <v>29.68</v>
          </cell>
        </row>
        <row r="2393">
          <cell r="C2393" t="str">
            <v>LF-BWF</v>
          </cell>
          <cell r="I2393" t="str">
            <v/>
          </cell>
          <cell r="L2393">
            <v>44012</v>
          </cell>
          <cell r="AM2393">
            <v>0</v>
          </cell>
          <cell r="AP2393">
            <v>1.1221000000000001</v>
          </cell>
          <cell r="AR2393">
            <v>41.08</v>
          </cell>
        </row>
        <row r="2394">
          <cell r="C2394" t="str">
            <v>LF-BWF</v>
          </cell>
          <cell r="I2394" t="str">
            <v/>
          </cell>
          <cell r="L2394">
            <v>44012</v>
          </cell>
          <cell r="AM2394">
            <v>0</v>
          </cell>
          <cell r="AP2394">
            <v>1.1221000000000001</v>
          </cell>
          <cell r="AR2394">
            <v>31.33</v>
          </cell>
        </row>
        <row r="2395">
          <cell r="C2395" t="str">
            <v>LF-BWF</v>
          </cell>
          <cell r="I2395" t="str">
            <v/>
          </cell>
          <cell r="L2395">
            <v>44012</v>
          </cell>
          <cell r="AM2395">
            <v>0</v>
          </cell>
          <cell r="AP2395">
            <v>1.1221000000000001</v>
          </cell>
          <cell r="AR2395">
            <v>50.35</v>
          </cell>
        </row>
        <row r="2396">
          <cell r="C2396" t="str">
            <v>LF-BWF</v>
          </cell>
          <cell r="I2396" t="str">
            <v/>
          </cell>
          <cell r="L2396">
            <v>44012</v>
          </cell>
          <cell r="AM2396">
            <v>0</v>
          </cell>
          <cell r="AP2396">
            <v>1.1221000000000001</v>
          </cell>
          <cell r="AR2396">
            <v>96.86</v>
          </cell>
        </row>
        <row r="2397">
          <cell r="C2397" t="str">
            <v>LF-BWF</v>
          </cell>
          <cell r="I2397" t="str">
            <v/>
          </cell>
          <cell r="L2397">
            <v>44012</v>
          </cell>
          <cell r="AM2397">
            <v>0</v>
          </cell>
          <cell r="AP2397">
            <v>1.1221000000000001</v>
          </cell>
          <cell r="AR2397">
            <v>61.02</v>
          </cell>
        </row>
        <row r="2398">
          <cell r="C2398" t="str">
            <v>LF-BWF</v>
          </cell>
          <cell r="I2398" t="str">
            <v/>
          </cell>
          <cell r="L2398">
            <v>44012</v>
          </cell>
          <cell r="AM2398">
            <v>0</v>
          </cell>
          <cell r="AP2398">
            <v>1.1221000000000001</v>
          </cell>
          <cell r="AR2398">
            <v>91.36</v>
          </cell>
        </row>
        <row r="2399">
          <cell r="C2399" t="str">
            <v>LF-BWF</v>
          </cell>
          <cell r="I2399" t="str">
            <v/>
          </cell>
          <cell r="L2399">
            <v>44012</v>
          </cell>
          <cell r="AM2399">
            <v>0</v>
          </cell>
          <cell r="AP2399">
            <v>1.1221000000000001</v>
          </cell>
          <cell r="AR2399">
            <v>104</v>
          </cell>
        </row>
        <row r="2400">
          <cell r="C2400" t="str">
            <v>LF-BWF</v>
          </cell>
          <cell r="I2400" t="str">
            <v/>
          </cell>
          <cell r="L2400">
            <v>44012</v>
          </cell>
          <cell r="AM2400">
            <v>0</v>
          </cell>
          <cell r="AP2400">
            <v>1.1221000000000001</v>
          </cell>
          <cell r="AR2400">
            <v>37.57</v>
          </cell>
        </row>
        <row r="2401">
          <cell r="C2401" t="str">
            <v>LF-BWF</v>
          </cell>
          <cell r="I2401" t="str">
            <v/>
          </cell>
          <cell r="L2401">
            <v>44012</v>
          </cell>
          <cell r="AM2401">
            <v>0</v>
          </cell>
          <cell r="AP2401">
            <v>1.1221000000000001</v>
          </cell>
          <cell r="AR2401">
            <v>40.06</v>
          </cell>
        </row>
        <row r="2402">
          <cell r="C2402" t="str">
            <v>LF-BWF</v>
          </cell>
          <cell r="I2402" t="str">
            <v/>
          </cell>
          <cell r="L2402">
            <v>44012</v>
          </cell>
          <cell r="AM2402">
            <v>0</v>
          </cell>
          <cell r="AP2402">
            <v>1.1221000000000001</v>
          </cell>
          <cell r="AR2402">
            <v>85.06</v>
          </cell>
        </row>
        <row r="2403">
          <cell r="C2403" t="str">
            <v>LF-BWF</v>
          </cell>
          <cell r="I2403" t="str">
            <v/>
          </cell>
          <cell r="L2403">
            <v>44012</v>
          </cell>
          <cell r="AM2403">
            <v>0</v>
          </cell>
          <cell r="AP2403">
            <v>1.1221000000000001</v>
          </cell>
          <cell r="AR2403">
            <v>54.85</v>
          </cell>
        </row>
        <row r="2404">
          <cell r="C2404" t="str">
            <v>LF-BWF</v>
          </cell>
          <cell r="I2404" t="str">
            <v/>
          </cell>
          <cell r="L2404">
            <v>44012</v>
          </cell>
          <cell r="AM2404">
            <v>0</v>
          </cell>
          <cell r="AP2404">
            <v>1.1221000000000001</v>
          </cell>
          <cell r="AR2404">
            <v>40.35</v>
          </cell>
        </row>
        <row r="2405">
          <cell r="C2405" t="str">
            <v>LF-BWF</v>
          </cell>
          <cell r="I2405" t="str">
            <v/>
          </cell>
          <cell r="L2405">
            <v>44012</v>
          </cell>
          <cell r="AM2405">
            <v>0</v>
          </cell>
          <cell r="AP2405">
            <v>1.1221000000000001</v>
          </cell>
          <cell r="AR2405">
            <v>31.85</v>
          </cell>
        </row>
        <row r="2406">
          <cell r="C2406" t="str">
            <v>LF-BWF</v>
          </cell>
          <cell r="I2406" t="str">
            <v/>
          </cell>
          <cell r="L2406">
            <v>44012</v>
          </cell>
          <cell r="AM2406">
            <v>0</v>
          </cell>
          <cell r="AP2406">
            <v>1.1221000000000001</v>
          </cell>
          <cell r="AR2406">
            <v>105.61</v>
          </cell>
        </row>
        <row r="2407">
          <cell r="C2407" t="str">
            <v>LF-BWF</v>
          </cell>
          <cell r="I2407" t="str">
            <v/>
          </cell>
          <cell r="L2407">
            <v>44012</v>
          </cell>
          <cell r="AM2407">
            <v>0</v>
          </cell>
          <cell r="AP2407">
            <v>1.1221000000000001</v>
          </cell>
          <cell r="AR2407">
            <v>109.71</v>
          </cell>
        </row>
        <row r="2408">
          <cell r="C2408" t="str">
            <v>LF-BWF</v>
          </cell>
          <cell r="I2408" t="str">
            <v/>
          </cell>
          <cell r="L2408">
            <v>44012</v>
          </cell>
          <cell r="AM2408">
            <v>0</v>
          </cell>
          <cell r="AP2408">
            <v>1.1221000000000001</v>
          </cell>
          <cell r="AR2408">
            <v>116.08</v>
          </cell>
        </row>
        <row r="2409">
          <cell r="C2409" t="str">
            <v>LF-BWF</v>
          </cell>
          <cell r="I2409" t="str">
            <v/>
          </cell>
          <cell r="L2409">
            <v>44013</v>
          </cell>
          <cell r="AM2409">
            <v>0</v>
          </cell>
          <cell r="AP2409">
            <v>1.7382</v>
          </cell>
          <cell r="AR2409">
            <v>105.2</v>
          </cell>
        </row>
        <row r="2410">
          <cell r="C2410" t="str">
            <v>LF-BWF</v>
          </cell>
          <cell r="I2410" t="str">
            <v/>
          </cell>
          <cell r="L2410">
            <v>44013</v>
          </cell>
          <cell r="AM2410">
            <v>0</v>
          </cell>
          <cell r="AP2410">
            <v>1.6254999999999999</v>
          </cell>
          <cell r="AR2410">
            <v>52.1</v>
          </cell>
        </row>
        <row r="2411">
          <cell r="C2411" t="str">
            <v>LF-BWF</v>
          </cell>
          <cell r="I2411" t="str">
            <v/>
          </cell>
          <cell r="L2411">
            <v>44013</v>
          </cell>
          <cell r="AM2411">
            <v>0</v>
          </cell>
          <cell r="AP2411">
            <v>1.6254999999999999</v>
          </cell>
          <cell r="AR2411">
            <v>69.69</v>
          </cell>
        </row>
        <row r="2412">
          <cell r="C2412" t="str">
            <v>LF-BWF</v>
          </cell>
          <cell r="I2412" t="str">
            <v/>
          </cell>
          <cell r="L2412">
            <v>44013</v>
          </cell>
          <cell r="AM2412">
            <v>0</v>
          </cell>
          <cell r="AP2412">
            <v>120.86</v>
          </cell>
          <cell r="AR2412">
            <v>31.98</v>
          </cell>
        </row>
        <row r="2413">
          <cell r="C2413" t="str">
            <v>LF-BWF</v>
          </cell>
          <cell r="I2413" t="str">
            <v/>
          </cell>
          <cell r="L2413">
            <v>44013</v>
          </cell>
          <cell r="AM2413">
            <v>0</v>
          </cell>
          <cell r="AP2413">
            <v>120.86</v>
          </cell>
          <cell r="AR2413">
            <v>24.51</v>
          </cell>
        </row>
        <row r="2414">
          <cell r="C2414" t="str">
            <v>LF-BWF</v>
          </cell>
          <cell r="I2414" t="str">
            <v/>
          </cell>
          <cell r="L2414">
            <v>44013</v>
          </cell>
          <cell r="AM2414">
            <v>0</v>
          </cell>
          <cell r="AP2414">
            <v>120.86</v>
          </cell>
          <cell r="AR2414">
            <v>75.13</v>
          </cell>
        </row>
        <row r="2415">
          <cell r="C2415" t="str">
            <v>LF-BWF</v>
          </cell>
          <cell r="I2415" t="str">
            <v/>
          </cell>
          <cell r="L2415">
            <v>44013</v>
          </cell>
          <cell r="AM2415">
            <v>0</v>
          </cell>
          <cell r="AP2415">
            <v>120.86</v>
          </cell>
          <cell r="AR2415">
            <v>44.53</v>
          </cell>
        </row>
        <row r="2416">
          <cell r="C2416" t="str">
            <v>LF-BWF</v>
          </cell>
          <cell r="I2416" t="str">
            <v/>
          </cell>
          <cell r="L2416">
            <v>44013</v>
          </cell>
          <cell r="AM2416">
            <v>0</v>
          </cell>
          <cell r="AP2416">
            <v>120.86</v>
          </cell>
          <cell r="AR2416">
            <v>84.61</v>
          </cell>
        </row>
        <row r="2417">
          <cell r="C2417" t="str">
            <v>LF-BWF</v>
          </cell>
          <cell r="I2417" t="str">
            <v/>
          </cell>
          <cell r="L2417">
            <v>44013</v>
          </cell>
          <cell r="AM2417">
            <v>0</v>
          </cell>
          <cell r="AP2417">
            <v>1.6254999999999999</v>
          </cell>
          <cell r="AR2417">
            <v>81.11</v>
          </cell>
        </row>
        <row r="2418">
          <cell r="C2418" t="str">
            <v>LF-BWF</v>
          </cell>
          <cell r="I2418" t="str">
            <v/>
          </cell>
          <cell r="L2418">
            <v>44013</v>
          </cell>
          <cell r="AM2418">
            <v>0</v>
          </cell>
          <cell r="AP2418">
            <v>120.86</v>
          </cell>
          <cell r="AR2418">
            <v>57.46</v>
          </cell>
        </row>
        <row r="2419">
          <cell r="C2419" t="str">
            <v>MEEIF</v>
          </cell>
          <cell r="I2419" t="str">
            <v/>
          </cell>
          <cell r="L2419">
            <v>44013</v>
          </cell>
          <cell r="AM2419">
            <v>1</v>
          </cell>
          <cell r="AP2419">
            <v>0.9032</v>
          </cell>
          <cell r="AR2419">
            <v>2552.25</v>
          </cell>
        </row>
        <row r="2420">
          <cell r="C2420" t="str">
            <v>MUSCIT</v>
          </cell>
          <cell r="I2420" t="str">
            <v/>
          </cell>
          <cell r="L2420">
            <v>44013</v>
          </cell>
          <cell r="AM2420">
            <v>0</v>
          </cell>
          <cell r="AP2420">
            <v>0.9032</v>
          </cell>
          <cell r="AR2420">
            <v>0</v>
          </cell>
        </row>
        <row r="2421">
          <cell r="C2421" t="str">
            <v>MUSCIT</v>
          </cell>
          <cell r="I2421" t="str">
            <v/>
          </cell>
          <cell r="L2421">
            <v>44013</v>
          </cell>
          <cell r="AM2421">
            <v>1</v>
          </cell>
          <cell r="AP2421">
            <v>0.9032</v>
          </cell>
          <cell r="AR2421">
            <v>466.96</v>
          </cell>
        </row>
        <row r="2422">
          <cell r="C2422" t="str">
            <v>MUSCIT</v>
          </cell>
          <cell r="I2422" t="str">
            <v/>
          </cell>
          <cell r="L2422">
            <v>44014</v>
          </cell>
          <cell r="AM2422">
            <v>12032.49</v>
          </cell>
          <cell r="AP2422">
            <v>0.90069999999999995</v>
          </cell>
          <cell r="AR2422">
            <v>1868.74</v>
          </cell>
        </row>
        <row r="2423">
          <cell r="C2423" t="str">
            <v>LF-UKIF</v>
          </cell>
          <cell r="I2423" t="str">
            <v/>
          </cell>
          <cell r="L2423">
            <v>44014</v>
          </cell>
          <cell r="AM2423">
            <v>1</v>
          </cell>
          <cell r="AP2423">
            <v>0.90069999999999995</v>
          </cell>
          <cell r="AR2423">
            <v>25.93</v>
          </cell>
        </row>
        <row r="2424">
          <cell r="C2424" t="str">
            <v>MEEIF</v>
          </cell>
          <cell r="I2424" t="str">
            <v/>
          </cell>
          <cell r="L2424">
            <v>44014</v>
          </cell>
          <cell r="AM2424">
            <v>1</v>
          </cell>
          <cell r="AP2424">
            <v>0.90069999999999995</v>
          </cell>
          <cell r="AR2424">
            <v>1296.6300000000001</v>
          </cell>
        </row>
        <row r="2425">
          <cell r="C2425" t="str">
            <v>MUSCIT</v>
          </cell>
          <cell r="I2425" t="str">
            <v/>
          </cell>
          <cell r="L2425">
            <v>44014</v>
          </cell>
          <cell r="AM2425">
            <v>1692.94</v>
          </cell>
          <cell r="AP2425">
            <v>0.90069999999999995</v>
          </cell>
          <cell r="AR2425">
            <v>262.8</v>
          </cell>
        </row>
        <row r="2426">
          <cell r="C2426" t="str">
            <v>MUSCIT</v>
          </cell>
          <cell r="I2426" t="str">
            <v/>
          </cell>
          <cell r="L2426">
            <v>44014</v>
          </cell>
          <cell r="AM2426">
            <v>1</v>
          </cell>
          <cell r="AP2426">
            <v>0.90069999999999995</v>
          </cell>
          <cell r="AR2426">
            <v>464.68</v>
          </cell>
        </row>
        <row r="2427">
          <cell r="C2427" t="str">
            <v>MUSCIT</v>
          </cell>
          <cell r="I2427" t="str">
            <v/>
          </cell>
          <cell r="L2427">
            <v>44014</v>
          </cell>
          <cell r="AM2427">
            <v>1</v>
          </cell>
          <cell r="AP2427">
            <v>0.90069999999999995</v>
          </cell>
          <cell r="AR2427">
            <v>147.66</v>
          </cell>
        </row>
        <row r="2428">
          <cell r="C2428" t="str">
            <v>MEEIF</v>
          </cell>
          <cell r="I2428" t="str">
            <v/>
          </cell>
          <cell r="L2428">
            <v>44014</v>
          </cell>
          <cell r="AM2428">
            <v>5057.66</v>
          </cell>
          <cell r="AP2428">
            <v>0.90069999999999995</v>
          </cell>
          <cell r="AR2428">
            <v>224.52</v>
          </cell>
        </row>
        <row r="2429">
          <cell r="C2429" t="str">
            <v>MEEIF</v>
          </cell>
          <cell r="I2429" t="str">
            <v/>
          </cell>
          <cell r="L2429">
            <v>44014</v>
          </cell>
          <cell r="AM2429">
            <v>1136.94</v>
          </cell>
          <cell r="AP2429">
            <v>1</v>
          </cell>
          <cell r="AR2429">
            <v>227.39</v>
          </cell>
        </row>
        <row r="2430">
          <cell r="C2430" t="str">
            <v>MEEIF</v>
          </cell>
          <cell r="I2430" t="str">
            <v/>
          </cell>
          <cell r="L2430">
            <v>44014</v>
          </cell>
          <cell r="AM2430">
            <v>6309.36</v>
          </cell>
          <cell r="AP2430">
            <v>0.90069999999999995</v>
          </cell>
          <cell r="AR2430">
            <v>280.08</v>
          </cell>
        </row>
        <row r="2431">
          <cell r="C2431" t="str">
            <v>MEEIF</v>
          </cell>
          <cell r="I2431" t="str">
            <v/>
          </cell>
          <cell r="L2431">
            <v>44014</v>
          </cell>
          <cell r="AM2431">
            <v>4622.09</v>
          </cell>
          <cell r="AP2431">
            <v>0.90069999999999995</v>
          </cell>
          <cell r="AR2431">
            <v>205.18</v>
          </cell>
        </row>
        <row r="2432">
          <cell r="C2432" t="str">
            <v>MUSCIT</v>
          </cell>
          <cell r="I2432" t="str">
            <v/>
          </cell>
          <cell r="L2432">
            <v>44014</v>
          </cell>
          <cell r="AM2432">
            <v>1279.75</v>
          </cell>
          <cell r="AP2432">
            <v>0.90069999999999995</v>
          </cell>
          <cell r="AR2432">
            <v>141.97</v>
          </cell>
        </row>
        <row r="2433">
          <cell r="C2433" t="str">
            <v>MESCT</v>
          </cell>
          <cell r="I2433" t="str">
            <v/>
          </cell>
          <cell r="L2433">
            <v>44015</v>
          </cell>
          <cell r="AM2433">
            <v>0</v>
          </cell>
          <cell r="AP2433">
            <v>1</v>
          </cell>
          <cell r="AR2433">
            <v>508.9</v>
          </cell>
        </row>
        <row r="2434">
          <cell r="C2434" t="str">
            <v>MSF</v>
          </cell>
          <cell r="I2434" t="str">
            <v/>
          </cell>
          <cell r="L2434">
            <v>44015</v>
          </cell>
          <cell r="AM2434">
            <v>1</v>
          </cell>
          <cell r="AP2434">
            <v>0.9022</v>
          </cell>
          <cell r="AR2434">
            <v>13.69</v>
          </cell>
        </row>
        <row r="2435">
          <cell r="C2435" t="str">
            <v>MUSCIT</v>
          </cell>
          <cell r="I2435" t="str">
            <v/>
          </cell>
          <cell r="L2435">
            <v>44015</v>
          </cell>
          <cell r="AM2435">
            <v>1</v>
          </cell>
          <cell r="AP2435">
            <v>0.9022</v>
          </cell>
          <cell r="AR2435">
            <v>19.43</v>
          </cell>
        </row>
        <row r="2436">
          <cell r="C2436" t="str">
            <v>LF-UKIF</v>
          </cell>
          <cell r="I2436" t="str">
            <v/>
          </cell>
          <cell r="L2436">
            <v>44015</v>
          </cell>
          <cell r="AM2436">
            <v>129.24</v>
          </cell>
          <cell r="AP2436">
            <v>0.9022</v>
          </cell>
          <cell r="AR2436">
            <v>19.88</v>
          </cell>
        </row>
        <row r="2437">
          <cell r="C2437" t="str">
            <v>MEEIF</v>
          </cell>
          <cell r="I2437" t="str">
            <v/>
          </cell>
          <cell r="L2437">
            <v>44015</v>
          </cell>
          <cell r="AM2437">
            <v>3206.78</v>
          </cell>
          <cell r="AP2437">
            <v>0.9022</v>
          </cell>
          <cell r="AR2437">
            <v>497.1</v>
          </cell>
        </row>
        <row r="2438">
          <cell r="C2438" t="str">
            <v>MUSCIT</v>
          </cell>
          <cell r="I2438" t="str">
            <v/>
          </cell>
          <cell r="L2438">
            <v>44015</v>
          </cell>
          <cell r="AM2438">
            <v>1283.33</v>
          </cell>
          <cell r="AP2438">
            <v>0.9022</v>
          </cell>
          <cell r="AR2438">
            <v>198.84</v>
          </cell>
        </row>
        <row r="2439">
          <cell r="C2439" t="str">
            <v>MUSCIT</v>
          </cell>
          <cell r="I2439" t="str">
            <v/>
          </cell>
          <cell r="L2439">
            <v>44015</v>
          </cell>
          <cell r="AM2439">
            <v>1</v>
          </cell>
          <cell r="AP2439">
            <v>0.9022</v>
          </cell>
          <cell r="AR2439">
            <v>16.41</v>
          </cell>
        </row>
        <row r="2440">
          <cell r="C2440" t="str">
            <v>MEEIF</v>
          </cell>
          <cell r="I2440" t="str">
            <v/>
          </cell>
          <cell r="L2440">
            <v>44015</v>
          </cell>
          <cell r="AM2440">
            <v>1609.74</v>
          </cell>
          <cell r="AP2440">
            <v>0.9022</v>
          </cell>
          <cell r="AR2440">
            <v>249.46</v>
          </cell>
        </row>
        <row r="2441">
          <cell r="C2441" t="str">
            <v>MUSCIT</v>
          </cell>
          <cell r="I2441" t="str">
            <v/>
          </cell>
          <cell r="L2441">
            <v>44015</v>
          </cell>
          <cell r="AM2441">
            <v>1609.74</v>
          </cell>
          <cell r="AP2441">
            <v>0.9022</v>
          </cell>
          <cell r="AR2441">
            <v>249.46</v>
          </cell>
        </row>
        <row r="2442">
          <cell r="C2442" t="str">
            <v>MSF</v>
          </cell>
          <cell r="I2442" t="str">
            <v/>
          </cell>
          <cell r="L2442">
            <v>44018</v>
          </cell>
          <cell r="AM2442">
            <v>1</v>
          </cell>
          <cell r="AP2442">
            <v>0.90569999999999995</v>
          </cell>
          <cell r="AR2442">
            <v>0</v>
          </cell>
        </row>
        <row r="2443">
          <cell r="C2443" t="str">
            <v>AMUNDIPEA</v>
          </cell>
          <cell r="I2443" t="str">
            <v/>
          </cell>
          <cell r="L2443">
            <v>44018</v>
          </cell>
          <cell r="AM2443">
            <v>0</v>
          </cell>
          <cell r="AP2443">
            <v>10.483700000000001</v>
          </cell>
          <cell r="AR2443">
            <v>19.61</v>
          </cell>
        </row>
        <row r="2444">
          <cell r="C2444" t="str">
            <v>AMUNDIPEA</v>
          </cell>
          <cell r="I2444" t="str">
            <v/>
          </cell>
          <cell r="L2444">
            <v>44018</v>
          </cell>
          <cell r="AM2444">
            <v>0</v>
          </cell>
          <cell r="AP2444">
            <v>1</v>
          </cell>
          <cell r="AR2444">
            <v>88.12</v>
          </cell>
        </row>
        <row r="2445">
          <cell r="C2445" t="str">
            <v>AMUNDIPEA</v>
          </cell>
          <cell r="I2445" t="str">
            <v/>
          </cell>
          <cell r="L2445">
            <v>44018</v>
          </cell>
          <cell r="AM2445">
            <v>0</v>
          </cell>
          <cell r="AP2445">
            <v>1</v>
          </cell>
          <cell r="AR2445">
            <v>26.39</v>
          </cell>
        </row>
        <row r="2446">
          <cell r="C2446" t="str">
            <v>AMUNDIPEA</v>
          </cell>
          <cell r="I2446" t="str">
            <v/>
          </cell>
          <cell r="L2446">
            <v>44018</v>
          </cell>
          <cell r="AM2446">
            <v>0</v>
          </cell>
          <cell r="AP2446">
            <v>10.483700000000001</v>
          </cell>
          <cell r="AR2446">
            <v>33.44</v>
          </cell>
        </row>
        <row r="2447">
          <cell r="C2447" t="str">
            <v>AMUNDIPEA</v>
          </cell>
          <cell r="I2447" t="str">
            <v/>
          </cell>
          <cell r="L2447">
            <v>44018</v>
          </cell>
          <cell r="AM2447">
            <v>0</v>
          </cell>
          <cell r="AP2447">
            <v>10.483700000000001</v>
          </cell>
          <cell r="AR2447">
            <v>51.7</v>
          </cell>
        </row>
        <row r="2448">
          <cell r="C2448" t="str">
            <v>AMUNDIPEA</v>
          </cell>
          <cell r="I2448" t="str">
            <v/>
          </cell>
          <cell r="L2448">
            <v>44018</v>
          </cell>
          <cell r="AM2448">
            <v>0</v>
          </cell>
          <cell r="AP2448">
            <v>10.639699999999999</v>
          </cell>
          <cell r="AR2448">
            <v>143.84</v>
          </cell>
        </row>
        <row r="2449">
          <cell r="C2449" t="str">
            <v>AMUNDIPEA</v>
          </cell>
          <cell r="I2449" t="str">
            <v/>
          </cell>
          <cell r="L2449">
            <v>44018</v>
          </cell>
          <cell r="AM2449">
            <v>0</v>
          </cell>
          <cell r="AP2449">
            <v>7.4512999999999998</v>
          </cell>
          <cell r="AR2449">
            <v>9.6</v>
          </cell>
        </row>
        <row r="2450">
          <cell r="C2450" t="str">
            <v>AMUNDIPEA</v>
          </cell>
          <cell r="I2450" t="str">
            <v/>
          </cell>
          <cell r="L2450">
            <v>44018</v>
          </cell>
          <cell r="AM2450">
            <v>1</v>
          </cell>
          <cell r="AP2450">
            <v>0.90569999999999995</v>
          </cell>
          <cell r="AR2450">
            <v>47.42</v>
          </cell>
        </row>
        <row r="2451">
          <cell r="C2451" t="str">
            <v>AMUNDIPEA</v>
          </cell>
          <cell r="I2451" t="str">
            <v/>
          </cell>
          <cell r="L2451">
            <v>44018</v>
          </cell>
          <cell r="AM2451">
            <v>0</v>
          </cell>
          <cell r="AP2451">
            <v>10.483700000000001</v>
          </cell>
          <cell r="AR2451">
            <v>47.39</v>
          </cell>
        </row>
        <row r="2452">
          <cell r="C2452" t="str">
            <v>AMUNDIPEA</v>
          </cell>
          <cell r="I2452" t="str">
            <v/>
          </cell>
          <cell r="L2452">
            <v>44018</v>
          </cell>
          <cell r="AM2452">
            <v>115.74</v>
          </cell>
          <cell r="AP2452">
            <v>1</v>
          </cell>
          <cell r="AR2452">
            <v>23.15</v>
          </cell>
        </row>
        <row r="2453">
          <cell r="C2453" t="str">
            <v>AMUNDIPEA</v>
          </cell>
          <cell r="I2453" t="str">
            <v/>
          </cell>
          <cell r="L2453">
            <v>44018</v>
          </cell>
          <cell r="AM2453">
            <v>1</v>
          </cell>
          <cell r="AP2453">
            <v>0.90569999999999995</v>
          </cell>
          <cell r="AR2453">
            <v>428.58</v>
          </cell>
        </row>
        <row r="2454">
          <cell r="C2454" t="str">
            <v>MUSCIT</v>
          </cell>
          <cell r="I2454" t="str">
            <v/>
          </cell>
          <cell r="L2454">
            <v>44018</v>
          </cell>
          <cell r="AM2454">
            <v>1</v>
          </cell>
          <cell r="AP2454">
            <v>0.90569999999999995</v>
          </cell>
          <cell r="AR2454">
            <v>0</v>
          </cell>
        </row>
        <row r="2455">
          <cell r="C2455" t="str">
            <v>AMUNDIPEA</v>
          </cell>
          <cell r="I2455" t="str">
            <v/>
          </cell>
          <cell r="L2455">
            <v>44018</v>
          </cell>
          <cell r="AM2455">
            <v>1</v>
          </cell>
          <cell r="AP2455">
            <v>0.9042</v>
          </cell>
          <cell r="AR2455">
            <v>93.04</v>
          </cell>
        </row>
        <row r="2456">
          <cell r="C2456" t="str">
            <v>MSF</v>
          </cell>
          <cell r="I2456" t="str">
            <v/>
          </cell>
          <cell r="L2456">
            <v>44019</v>
          </cell>
          <cell r="AM2456">
            <v>99.09</v>
          </cell>
          <cell r="AP2456">
            <v>0.89829999999999999</v>
          </cell>
          <cell r="AR2456">
            <v>4.3600000000000003</v>
          </cell>
        </row>
        <row r="2457">
          <cell r="C2457" t="str">
            <v>MSF</v>
          </cell>
          <cell r="I2457" t="str">
            <v/>
          </cell>
          <cell r="L2457">
            <v>44019</v>
          </cell>
          <cell r="AM2457">
            <v>89.99</v>
          </cell>
          <cell r="AP2457">
            <v>0.89829999999999999</v>
          </cell>
          <cell r="AR2457">
            <v>3.96</v>
          </cell>
        </row>
        <row r="2458">
          <cell r="C2458" t="str">
            <v>MSF</v>
          </cell>
          <cell r="I2458" t="str">
            <v/>
          </cell>
          <cell r="L2458">
            <v>44019</v>
          </cell>
          <cell r="AM2458">
            <v>59.12</v>
          </cell>
          <cell r="AP2458">
            <v>0.89829999999999999</v>
          </cell>
          <cell r="AR2458">
            <v>2.58</v>
          </cell>
        </row>
        <row r="2459">
          <cell r="C2459" t="str">
            <v>MSF</v>
          </cell>
          <cell r="I2459" t="str">
            <v/>
          </cell>
          <cell r="L2459">
            <v>44019</v>
          </cell>
          <cell r="AM2459">
            <v>0</v>
          </cell>
          <cell r="AP2459">
            <v>10.4247</v>
          </cell>
          <cell r="AR2459">
            <v>4.59</v>
          </cell>
        </row>
        <row r="2460">
          <cell r="C2460" t="str">
            <v>MSF</v>
          </cell>
          <cell r="I2460" t="str">
            <v/>
          </cell>
          <cell r="L2460">
            <v>44019</v>
          </cell>
          <cell r="AM2460">
            <v>101.4</v>
          </cell>
          <cell r="AP2460">
            <v>0.89829999999999999</v>
          </cell>
          <cell r="AR2460">
            <v>4.47</v>
          </cell>
        </row>
        <row r="2461">
          <cell r="C2461" t="str">
            <v>MSF</v>
          </cell>
          <cell r="I2461" t="str">
            <v/>
          </cell>
          <cell r="L2461">
            <v>44019</v>
          </cell>
          <cell r="AM2461">
            <v>0</v>
          </cell>
          <cell r="AP2461">
            <v>1</v>
          </cell>
          <cell r="AR2461">
            <v>20.59</v>
          </cell>
        </row>
        <row r="2462">
          <cell r="C2462" t="str">
            <v>MSF</v>
          </cell>
          <cell r="I2462" t="str">
            <v/>
          </cell>
          <cell r="L2462">
            <v>44019</v>
          </cell>
          <cell r="AM2462">
            <v>68.11</v>
          </cell>
          <cell r="AP2462">
            <v>0.89829999999999999</v>
          </cell>
          <cell r="AR2462">
            <v>2.98</v>
          </cell>
        </row>
        <row r="2463">
          <cell r="C2463" t="str">
            <v>MSF</v>
          </cell>
          <cell r="I2463" t="str">
            <v/>
          </cell>
          <cell r="L2463">
            <v>44019</v>
          </cell>
          <cell r="AM2463">
            <v>70.02</v>
          </cell>
          <cell r="AP2463">
            <v>0.89829999999999999</v>
          </cell>
          <cell r="AR2463">
            <v>3.07</v>
          </cell>
        </row>
        <row r="2464">
          <cell r="C2464" t="str">
            <v>MSF</v>
          </cell>
          <cell r="I2464" t="str">
            <v/>
          </cell>
          <cell r="L2464">
            <v>44019</v>
          </cell>
          <cell r="AM2464">
            <v>0</v>
          </cell>
          <cell r="AP2464">
            <v>7.4508000000000001</v>
          </cell>
          <cell r="AR2464">
            <v>4.83</v>
          </cell>
        </row>
        <row r="2465">
          <cell r="C2465" t="str">
            <v>MSF</v>
          </cell>
          <cell r="I2465" t="str">
            <v/>
          </cell>
          <cell r="L2465">
            <v>44019</v>
          </cell>
          <cell r="AM2465">
            <v>37.28</v>
          </cell>
          <cell r="AP2465">
            <v>1</v>
          </cell>
          <cell r="AR2465">
            <v>7.46</v>
          </cell>
        </row>
        <row r="2466">
          <cell r="C2466" t="str">
            <v>MSF</v>
          </cell>
          <cell r="I2466" t="str">
            <v/>
          </cell>
          <cell r="L2466">
            <v>44019</v>
          </cell>
          <cell r="AM2466">
            <v>0</v>
          </cell>
          <cell r="AP2466">
            <v>1</v>
          </cell>
          <cell r="AR2466">
            <v>3.71</v>
          </cell>
        </row>
        <row r="2467">
          <cell r="C2467" t="str">
            <v>MSF</v>
          </cell>
          <cell r="I2467" t="str">
            <v/>
          </cell>
          <cell r="L2467">
            <v>44019</v>
          </cell>
          <cell r="AM2467">
            <v>0</v>
          </cell>
          <cell r="AP2467">
            <v>1</v>
          </cell>
          <cell r="AR2467">
            <v>5.45</v>
          </cell>
        </row>
        <row r="2468">
          <cell r="C2468" t="str">
            <v>AMUNDIPEA</v>
          </cell>
          <cell r="I2468" t="str">
            <v/>
          </cell>
          <cell r="L2468">
            <v>44019</v>
          </cell>
          <cell r="AM2468">
            <v>359.35</v>
          </cell>
          <cell r="AP2468">
            <v>0.89829999999999999</v>
          </cell>
          <cell r="AR2468">
            <v>15.95</v>
          </cell>
        </row>
        <row r="2469">
          <cell r="C2469" t="str">
            <v>MSF</v>
          </cell>
          <cell r="I2469" t="str">
            <v/>
          </cell>
          <cell r="L2469">
            <v>44019</v>
          </cell>
          <cell r="AM2469">
            <v>47.78</v>
          </cell>
          <cell r="AP2469">
            <v>0.89829999999999999</v>
          </cell>
          <cell r="AR2469">
            <v>2.13</v>
          </cell>
        </row>
        <row r="2470">
          <cell r="C2470" t="str">
            <v>ERAFP</v>
          </cell>
          <cell r="I2470" t="str">
            <v/>
          </cell>
          <cell r="L2470">
            <v>44019</v>
          </cell>
          <cell r="AM2470">
            <v>1</v>
          </cell>
          <cell r="AP2470">
            <v>0.89829999999999999</v>
          </cell>
          <cell r="AR2470">
            <v>235.53</v>
          </cell>
        </row>
        <row r="2471">
          <cell r="C2471" t="str">
            <v>AMUNDIPEA</v>
          </cell>
          <cell r="I2471" t="str">
            <v/>
          </cell>
          <cell r="L2471">
            <v>44019</v>
          </cell>
          <cell r="AM2471">
            <v>0</v>
          </cell>
          <cell r="AP2471">
            <v>1</v>
          </cell>
          <cell r="AR2471">
            <v>9.67</v>
          </cell>
        </row>
        <row r="2472">
          <cell r="C2472" t="str">
            <v>AMUNDIPEA</v>
          </cell>
          <cell r="I2472" t="str">
            <v/>
          </cell>
          <cell r="L2472">
            <v>44019</v>
          </cell>
          <cell r="AM2472">
            <v>0</v>
          </cell>
          <cell r="AP2472">
            <v>10.4247</v>
          </cell>
          <cell r="AR2472">
            <v>9.02</v>
          </cell>
        </row>
        <row r="2473">
          <cell r="C2473" t="str">
            <v>AMUNDIPEA</v>
          </cell>
          <cell r="I2473" t="str">
            <v/>
          </cell>
          <cell r="L2473">
            <v>44019</v>
          </cell>
          <cell r="AM2473">
            <v>0</v>
          </cell>
          <cell r="AP2473">
            <v>10.4247</v>
          </cell>
          <cell r="AR2473">
            <v>51.84</v>
          </cell>
        </row>
        <row r="2474">
          <cell r="C2474" t="str">
            <v>AMUNDIPEA</v>
          </cell>
          <cell r="I2474" t="str">
            <v/>
          </cell>
          <cell r="L2474">
            <v>44019</v>
          </cell>
          <cell r="AM2474">
            <v>1</v>
          </cell>
          <cell r="AP2474">
            <v>0.89829999999999999</v>
          </cell>
          <cell r="AR2474">
            <v>21.71</v>
          </cell>
        </row>
        <row r="2475">
          <cell r="C2475" t="str">
            <v>AMUNDIPEA</v>
          </cell>
          <cell r="I2475" t="str">
            <v/>
          </cell>
          <cell r="L2475">
            <v>44019</v>
          </cell>
          <cell r="AM2475">
            <v>96.18</v>
          </cell>
          <cell r="AP2475">
            <v>1</v>
          </cell>
          <cell r="AR2475">
            <v>19.239999999999998</v>
          </cell>
        </row>
        <row r="2476">
          <cell r="C2476" t="str">
            <v>AMUNDIPEA</v>
          </cell>
          <cell r="I2476" t="str">
            <v/>
          </cell>
          <cell r="L2476">
            <v>44019</v>
          </cell>
          <cell r="AM2476">
            <v>0</v>
          </cell>
          <cell r="AP2476">
            <v>10.4247</v>
          </cell>
          <cell r="AR2476">
            <v>45.37</v>
          </cell>
        </row>
        <row r="2477">
          <cell r="C2477" t="str">
            <v>AMUNDIPEA</v>
          </cell>
          <cell r="I2477" t="str">
            <v/>
          </cell>
          <cell r="L2477">
            <v>44019</v>
          </cell>
          <cell r="AM2477">
            <v>0</v>
          </cell>
          <cell r="AP2477">
            <v>1</v>
          </cell>
          <cell r="AR2477">
            <v>24.81</v>
          </cell>
        </row>
        <row r="2478">
          <cell r="C2478" t="str">
            <v>AMUNDIPEA</v>
          </cell>
          <cell r="I2478" t="str">
            <v/>
          </cell>
          <cell r="L2478">
            <v>44019</v>
          </cell>
          <cell r="AM2478">
            <v>1</v>
          </cell>
          <cell r="AP2478">
            <v>0.89829999999999999</v>
          </cell>
          <cell r="AR2478">
            <v>112.91</v>
          </cell>
        </row>
        <row r="2479">
          <cell r="C2479" t="str">
            <v>AMUNDIPEA</v>
          </cell>
          <cell r="I2479" t="str">
            <v/>
          </cell>
          <cell r="L2479">
            <v>44019</v>
          </cell>
          <cell r="AM2479">
            <v>0</v>
          </cell>
          <cell r="AP2479">
            <v>10.4247</v>
          </cell>
          <cell r="AR2479">
            <v>145.21</v>
          </cell>
        </row>
        <row r="2480">
          <cell r="C2480" t="str">
            <v>AMUNDIPEA</v>
          </cell>
          <cell r="I2480" t="str">
            <v/>
          </cell>
          <cell r="L2480">
            <v>44019</v>
          </cell>
          <cell r="AM2480">
            <v>0</v>
          </cell>
          <cell r="AP2480">
            <v>1</v>
          </cell>
          <cell r="AR2480">
            <v>4.47</v>
          </cell>
        </row>
        <row r="2481">
          <cell r="C2481" t="str">
            <v>AMUNDIPEA</v>
          </cell>
          <cell r="I2481" t="str">
            <v/>
          </cell>
          <cell r="L2481">
            <v>44019</v>
          </cell>
          <cell r="AM2481">
            <v>0</v>
          </cell>
          <cell r="AP2481">
            <v>10.4247</v>
          </cell>
          <cell r="AR2481">
            <v>20.18</v>
          </cell>
        </row>
        <row r="2482">
          <cell r="C2482" t="str">
            <v>AMUNDIPEA</v>
          </cell>
          <cell r="I2482" t="str">
            <v/>
          </cell>
          <cell r="L2482">
            <v>44019</v>
          </cell>
          <cell r="AM2482">
            <v>1</v>
          </cell>
          <cell r="AP2482">
            <v>0.89829999999999999</v>
          </cell>
          <cell r="AR2482">
            <v>10.71</v>
          </cell>
        </row>
        <row r="2483">
          <cell r="C2483" t="str">
            <v>AMUNDIPEA</v>
          </cell>
          <cell r="I2483" t="str">
            <v/>
          </cell>
          <cell r="L2483">
            <v>44019</v>
          </cell>
          <cell r="AM2483">
            <v>0</v>
          </cell>
          <cell r="AP2483">
            <v>10.4247</v>
          </cell>
          <cell r="AR2483">
            <v>35.75</v>
          </cell>
        </row>
        <row r="2484">
          <cell r="C2484" t="str">
            <v>AMUNDIPEA</v>
          </cell>
          <cell r="I2484" t="str">
            <v/>
          </cell>
          <cell r="L2484">
            <v>44019</v>
          </cell>
          <cell r="AM2484">
            <v>898.23</v>
          </cell>
          <cell r="AP2484">
            <v>0.89829999999999999</v>
          </cell>
          <cell r="AR2484">
            <v>39.94</v>
          </cell>
        </row>
        <row r="2485">
          <cell r="C2485" t="str">
            <v>AMUNDIPEA</v>
          </cell>
          <cell r="I2485" t="str">
            <v/>
          </cell>
          <cell r="L2485">
            <v>44019</v>
          </cell>
          <cell r="AM2485">
            <v>1</v>
          </cell>
          <cell r="AP2485">
            <v>0.89829999999999999</v>
          </cell>
          <cell r="AR2485">
            <v>136.36000000000001</v>
          </cell>
        </row>
        <row r="2486">
          <cell r="C2486" t="str">
            <v>AMUNDIPEA</v>
          </cell>
          <cell r="I2486" t="str">
            <v/>
          </cell>
          <cell r="L2486">
            <v>44019</v>
          </cell>
          <cell r="AM2486">
            <v>0</v>
          </cell>
          <cell r="AP2486">
            <v>1</v>
          </cell>
          <cell r="AR2486">
            <v>9.15</v>
          </cell>
        </row>
        <row r="2487">
          <cell r="C2487" t="str">
            <v>AMUNDIPEA</v>
          </cell>
          <cell r="I2487" t="str">
            <v/>
          </cell>
          <cell r="L2487">
            <v>44019</v>
          </cell>
          <cell r="AM2487">
            <v>0</v>
          </cell>
          <cell r="AP2487">
            <v>7.4508000000000001</v>
          </cell>
          <cell r="AR2487">
            <v>19.89</v>
          </cell>
        </row>
        <row r="2488">
          <cell r="C2488" t="str">
            <v>AMUNDIPEA</v>
          </cell>
          <cell r="I2488" t="str">
            <v/>
          </cell>
          <cell r="L2488">
            <v>44019</v>
          </cell>
          <cell r="AM2488">
            <v>0</v>
          </cell>
          <cell r="AP2488">
            <v>10.6518</v>
          </cell>
          <cell r="AR2488">
            <v>64.47</v>
          </cell>
        </row>
        <row r="2489">
          <cell r="C2489" t="str">
            <v>AMUNDIPEA</v>
          </cell>
          <cell r="I2489" t="str">
            <v/>
          </cell>
          <cell r="L2489">
            <v>44019</v>
          </cell>
          <cell r="AM2489">
            <v>0</v>
          </cell>
          <cell r="AP2489">
            <v>1</v>
          </cell>
          <cell r="AR2489">
            <v>20.48</v>
          </cell>
        </row>
        <row r="2490">
          <cell r="C2490" t="str">
            <v>AMUNDIPEA</v>
          </cell>
          <cell r="I2490" t="str">
            <v/>
          </cell>
          <cell r="L2490">
            <v>44019</v>
          </cell>
          <cell r="AM2490">
            <v>0</v>
          </cell>
          <cell r="AP2490">
            <v>10.4247</v>
          </cell>
          <cell r="AR2490">
            <v>135.63999999999999</v>
          </cell>
        </row>
        <row r="2491">
          <cell r="C2491" t="str">
            <v>AMUNDIPEA</v>
          </cell>
          <cell r="I2491" t="str">
            <v/>
          </cell>
          <cell r="L2491">
            <v>44019</v>
          </cell>
          <cell r="AM2491">
            <v>0</v>
          </cell>
          <cell r="AP2491">
            <v>1</v>
          </cell>
          <cell r="AR2491">
            <v>19.89</v>
          </cell>
        </row>
        <row r="2492">
          <cell r="C2492" t="str">
            <v>AMUNDIPEA</v>
          </cell>
          <cell r="I2492" t="str">
            <v/>
          </cell>
          <cell r="L2492">
            <v>44019</v>
          </cell>
          <cell r="AM2492">
            <v>0</v>
          </cell>
          <cell r="AP2492">
            <v>1</v>
          </cell>
          <cell r="AR2492">
            <v>107.89</v>
          </cell>
        </row>
        <row r="2493">
          <cell r="C2493" t="str">
            <v>AMUNDIPEA</v>
          </cell>
          <cell r="I2493" t="str">
            <v/>
          </cell>
          <cell r="L2493">
            <v>44019</v>
          </cell>
          <cell r="AM2493">
            <v>1</v>
          </cell>
          <cell r="AP2493">
            <v>0.89829999999999999</v>
          </cell>
          <cell r="AR2493">
            <v>96.55</v>
          </cell>
        </row>
        <row r="2494">
          <cell r="C2494" t="str">
            <v>AMUNDIPEA</v>
          </cell>
          <cell r="I2494" t="str">
            <v/>
          </cell>
          <cell r="L2494">
            <v>44019</v>
          </cell>
          <cell r="AM2494">
            <v>355.54</v>
          </cell>
          <cell r="AP2494">
            <v>0.89829999999999999</v>
          </cell>
          <cell r="AR2494">
            <v>15.78</v>
          </cell>
        </row>
        <row r="2495">
          <cell r="C2495" t="str">
            <v>AMUNDIPEA</v>
          </cell>
          <cell r="I2495" t="str">
            <v/>
          </cell>
          <cell r="L2495">
            <v>44019</v>
          </cell>
          <cell r="AM2495">
            <v>0</v>
          </cell>
          <cell r="AP2495">
            <v>1</v>
          </cell>
          <cell r="AR2495">
            <v>77.56</v>
          </cell>
        </row>
        <row r="2496">
          <cell r="C2496" t="str">
            <v>AMUNDIPEA</v>
          </cell>
          <cell r="I2496" t="str">
            <v/>
          </cell>
          <cell r="L2496">
            <v>44019</v>
          </cell>
          <cell r="AM2496">
            <v>1</v>
          </cell>
          <cell r="AP2496">
            <v>0.89829999999999999</v>
          </cell>
          <cell r="AR2496">
            <v>135.71</v>
          </cell>
        </row>
        <row r="2497">
          <cell r="C2497" t="str">
            <v>AMUNDIPEA</v>
          </cell>
          <cell r="I2497" t="str">
            <v/>
          </cell>
          <cell r="L2497">
            <v>44019</v>
          </cell>
          <cell r="AM2497">
            <v>0</v>
          </cell>
          <cell r="AP2497">
            <v>10.4247</v>
          </cell>
          <cell r="AR2497">
            <v>30.9</v>
          </cell>
        </row>
        <row r="2498">
          <cell r="C2498" t="str">
            <v>MUSCIT</v>
          </cell>
          <cell r="I2498" t="str">
            <v/>
          </cell>
          <cell r="L2498">
            <v>44019</v>
          </cell>
          <cell r="AM2498">
            <v>1</v>
          </cell>
          <cell r="AP2498">
            <v>0.89829999999999999</v>
          </cell>
          <cell r="AR2498">
            <v>20.74</v>
          </cell>
        </row>
        <row r="2499">
          <cell r="C2499" t="str">
            <v>MEEIF</v>
          </cell>
          <cell r="I2499" t="str">
            <v/>
          </cell>
          <cell r="L2499">
            <v>44019</v>
          </cell>
          <cell r="AM2499">
            <v>0</v>
          </cell>
          <cell r="AP2499">
            <v>10.4247</v>
          </cell>
          <cell r="AR2499">
            <v>145.21</v>
          </cell>
        </row>
        <row r="2500">
          <cell r="C2500" t="str">
            <v>AMUNDIPEA</v>
          </cell>
          <cell r="I2500" t="str">
            <v/>
          </cell>
          <cell r="L2500">
            <v>44020</v>
          </cell>
          <cell r="AM2500">
            <v>505.57</v>
          </cell>
          <cell r="AP2500">
            <v>0.89990000000000003</v>
          </cell>
          <cell r="AR2500">
            <v>78.44</v>
          </cell>
        </row>
        <row r="2501">
          <cell r="C2501" t="str">
            <v>AMUNDIPEA</v>
          </cell>
          <cell r="I2501" t="str">
            <v/>
          </cell>
          <cell r="L2501">
            <v>44020</v>
          </cell>
          <cell r="AM2501">
            <v>0</v>
          </cell>
          <cell r="AP2501">
            <v>1</v>
          </cell>
          <cell r="AR2501">
            <v>201.16</v>
          </cell>
        </row>
        <row r="2502">
          <cell r="C2502" t="str">
            <v>AMUNDIPEA</v>
          </cell>
          <cell r="I2502" t="str">
            <v/>
          </cell>
          <cell r="L2502">
            <v>44020</v>
          </cell>
          <cell r="AM2502">
            <v>0</v>
          </cell>
          <cell r="AP2502">
            <v>1</v>
          </cell>
          <cell r="AR2502">
            <v>94.16</v>
          </cell>
        </row>
        <row r="2503">
          <cell r="C2503" t="str">
            <v>MESCT</v>
          </cell>
          <cell r="I2503" t="str">
            <v/>
          </cell>
          <cell r="L2503">
            <v>44020</v>
          </cell>
          <cell r="AM2503">
            <v>0</v>
          </cell>
          <cell r="AP2503">
            <v>1</v>
          </cell>
          <cell r="AR2503">
            <v>325.43</v>
          </cell>
        </row>
        <row r="2504">
          <cell r="C2504" t="str">
            <v>MUSCIT</v>
          </cell>
          <cell r="I2504" t="str">
            <v/>
          </cell>
          <cell r="L2504">
            <v>44020</v>
          </cell>
          <cell r="AM2504">
            <v>1585.49</v>
          </cell>
          <cell r="AP2504">
            <v>0.89990000000000003</v>
          </cell>
          <cell r="AR2504">
            <v>246.33</v>
          </cell>
        </row>
        <row r="2505">
          <cell r="C2505" t="str">
            <v>AMUNDIPEA</v>
          </cell>
          <cell r="I2505" t="str">
            <v/>
          </cell>
          <cell r="L2505">
            <v>44020</v>
          </cell>
          <cell r="AM2505">
            <v>0</v>
          </cell>
          <cell r="AP2505">
            <v>1</v>
          </cell>
          <cell r="AR2505">
            <v>27.2</v>
          </cell>
        </row>
        <row r="2506">
          <cell r="C2506" t="str">
            <v>LF-UKIF</v>
          </cell>
          <cell r="I2506" t="str">
            <v/>
          </cell>
          <cell r="L2506">
            <v>44021</v>
          </cell>
          <cell r="AM2506">
            <v>0</v>
          </cell>
          <cell r="AP2506">
            <v>0.89580000000000004</v>
          </cell>
          <cell r="AR2506">
            <v>0</v>
          </cell>
        </row>
        <row r="2507">
          <cell r="C2507" t="str">
            <v>MEEIF</v>
          </cell>
          <cell r="I2507" t="str">
            <v/>
          </cell>
          <cell r="L2507">
            <v>44021</v>
          </cell>
          <cell r="AM2507">
            <v>0</v>
          </cell>
          <cell r="AP2507">
            <v>0.89580000000000004</v>
          </cell>
          <cell r="AR2507">
            <v>0</v>
          </cell>
        </row>
        <row r="2508">
          <cell r="C2508" t="str">
            <v>LF-UKIF</v>
          </cell>
          <cell r="I2508" t="str">
            <v/>
          </cell>
          <cell r="L2508">
            <v>44022</v>
          </cell>
          <cell r="AM2508">
            <v>50.01</v>
          </cell>
          <cell r="AP2508">
            <v>0.89449999999999996</v>
          </cell>
          <cell r="AR2508">
            <v>7.83</v>
          </cell>
        </row>
        <row r="2509">
          <cell r="C2509" t="str">
            <v>MEEIF</v>
          </cell>
          <cell r="I2509" t="str">
            <v/>
          </cell>
          <cell r="L2509">
            <v>44022</v>
          </cell>
          <cell r="AM2509">
            <v>2143.98</v>
          </cell>
          <cell r="AP2509">
            <v>0.89449999999999996</v>
          </cell>
          <cell r="AR2509">
            <v>335.17</v>
          </cell>
        </row>
        <row r="2510">
          <cell r="C2510" t="str">
            <v>ERAFP</v>
          </cell>
          <cell r="I2510" t="str">
            <v/>
          </cell>
          <cell r="L2510">
            <v>44025</v>
          </cell>
          <cell r="AM2510">
            <v>0</v>
          </cell>
          <cell r="AP2510">
            <v>10.3863</v>
          </cell>
          <cell r="AR2510">
            <v>236.14</v>
          </cell>
        </row>
        <row r="2511">
          <cell r="C2511" t="str">
            <v>ERAFP</v>
          </cell>
          <cell r="I2511" t="str">
            <v/>
          </cell>
          <cell r="L2511">
            <v>44025</v>
          </cell>
          <cell r="AM2511">
            <v>0</v>
          </cell>
          <cell r="AP2511">
            <v>10.3863</v>
          </cell>
          <cell r="AR2511">
            <v>131.44</v>
          </cell>
        </row>
        <row r="2512">
          <cell r="C2512" t="str">
            <v>MEMCF</v>
          </cell>
          <cell r="I2512" t="str">
            <v/>
          </cell>
          <cell r="L2512">
            <v>44026</v>
          </cell>
          <cell r="AM2512">
            <v>849.36</v>
          </cell>
          <cell r="AP2512">
            <v>1</v>
          </cell>
          <cell r="AR2512">
            <v>169.87</v>
          </cell>
        </row>
        <row r="2513">
          <cell r="C2513" t="str">
            <v>MEMCF</v>
          </cell>
          <cell r="I2513" t="str">
            <v/>
          </cell>
          <cell r="L2513">
            <v>44026</v>
          </cell>
          <cell r="AM2513">
            <v>2377.38</v>
          </cell>
          <cell r="AP2513">
            <v>0.90890000000000004</v>
          </cell>
          <cell r="AR2513">
            <v>104.57</v>
          </cell>
        </row>
        <row r="2514">
          <cell r="C2514" t="str">
            <v>MEMCF</v>
          </cell>
          <cell r="I2514" t="str">
            <v/>
          </cell>
          <cell r="L2514">
            <v>44026</v>
          </cell>
          <cell r="AM2514">
            <v>1686.5</v>
          </cell>
          <cell r="AP2514">
            <v>1</v>
          </cell>
          <cell r="AR2514">
            <v>112.43</v>
          </cell>
        </row>
        <row r="2515">
          <cell r="C2515" t="str">
            <v>MEMCF</v>
          </cell>
          <cell r="I2515" t="str">
            <v/>
          </cell>
          <cell r="L2515">
            <v>44026</v>
          </cell>
          <cell r="AM2515">
            <v>0</v>
          </cell>
          <cell r="AP2515">
            <v>10.376799999999999</v>
          </cell>
          <cell r="AR2515">
            <v>111.47</v>
          </cell>
        </row>
        <row r="2516">
          <cell r="C2516" t="str">
            <v>MEMCF</v>
          </cell>
          <cell r="I2516" t="str">
            <v/>
          </cell>
          <cell r="L2516">
            <v>44026</v>
          </cell>
          <cell r="AM2516">
            <v>701.13</v>
          </cell>
          <cell r="AP2516">
            <v>1</v>
          </cell>
          <cell r="AR2516">
            <v>140.22999999999999</v>
          </cell>
        </row>
        <row r="2517">
          <cell r="C2517" t="str">
            <v>MEMCF</v>
          </cell>
          <cell r="I2517" t="str">
            <v/>
          </cell>
          <cell r="L2517">
            <v>44026</v>
          </cell>
          <cell r="AM2517">
            <v>3197.76</v>
          </cell>
          <cell r="AP2517">
            <v>0.90890000000000004</v>
          </cell>
          <cell r="AR2517">
            <v>140.66999999999999</v>
          </cell>
        </row>
        <row r="2518">
          <cell r="C2518" t="str">
            <v>MEMCF</v>
          </cell>
          <cell r="I2518" t="str">
            <v/>
          </cell>
          <cell r="L2518">
            <v>44026</v>
          </cell>
          <cell r="AM2518">
            <v>2122.4899999999998</v>
          </cell>
          <cell r="AP2518">
            <v>1</v>
          </cell>
          <cell r="AR2518">
            <v>141.5</v>
          </cell>
        </row>
        <row r="2519">
          <cell r="C2519" t="str">
            <v>MEMCF</v>
          </cell>
          <cell r="I2519" t="str">
            <v/>
          </cell>
          <cell r="L2519">
            <v>44026</v>
          </cell>
          <cell r="AM2519">
            <v>3099.88</v>
          </cell>
          <cell r="AP2519">
            <v>0.90890000000000004</v>
          </cell>
          <cell r="AR2519">
            <v>136.35</v>
          </cell>
        </row>
        <row r="2520">
          <cell r="C2520" t="str">
            <v>MEMCF</v>
          </cell>
          <cell r="I2520" t="str">
            <v/>
          </cell>
          <cell r="L2520">
            <v>44026</v>
          </cell>
          <cell r="AM2520">
            <v>1900.8</v>
          </cell>
          <cell r="AP2520">
            <v>1</v>
          </cell>
          <cell r="AR2520">
            <v>126.72</v>
          </cell>
        </row>
        <row r="2521">
          <cell r="C2521" t="str">
            <v>MEMCF</v>
          </cell>
          <cell r="I2521" t="str">
            <v/>
          </cell>
          <cell r="L2521">
            <v>44026</v>
          </cell>
          <cell r="AM2521">
            <v>0</v>
          </cell>
          <cell r="AP2521">
            <v>1</v>
          </cell>
          <cell r="AR2521">
            <v>69</v>
          </cell>
        </row>
        <row r="2522">
          <cell r="C2522" t="str">
            <v>MEMCF</v>
          </cell>
          <cell r="I2522" t="str">
            <v/>
          </cell>
          <cell r="L2522">
            <v>44026</v>
          </cell>
          <cell r="AM2522">
            <v>1384.93</v>
          </cell>
          <cell r="AP2522">
            <v>0.90890000000000004</v>
          </cell>
          <cell r="AR2522">
            <v>60.9</v>
          </cell>
        </row>
        <row r="2523">
          <cell r="C2523" t="str">
            <v>LF-BWF</v>
          </cell>
          <cell r="I2523" t="str">
            <v/>
          </cell>
          <cell r="L2523">
            <v>44026</v>
          </cell>
          <cell r="AM2523">
            <v>0</v>
          </cell>
          <cell r="AP2523">
            <v>10.376799999999999</v>
          </cell>
          <cell r="AR2523">
            <v>9.2899999999999991</v>
          </cell>
        </row>
        <row r="2524">
          <cell r="C2524" t="str">
            <v>LF-BWF</v>
          </cell>
          <cell r="I2524" t="str">
            <v/>
          </cell>
          <cell r="L2524">
            <v>44026</v>
          </cell>
          <cell r="AM2524">
            <v>0</v>
          </cell>
          <cell r="AP2524">
            <v>1</v>
          </cell>
          <cell r="AR2524">
            <v>17.87</v>
          </cell>
        </row>
        <row r="2525">
          <cell r="C2525" t="str">
            <v>LF-BWF</v>
          </cell>
          <cell r="I2525" t="str">
            <v/>
          </cell>
          <cell r="L2525">
            <v>44026</v>
          </cell>
          <cell r="AM2525">
            <v>281.94</v>
          </cell>
          <cell r="AP2525">
            <v>1</v>
          </cell>
          <cell r="AR2525">
            <v>18.8</v>
          </cell>
        </row>
        <row r="2526">
          <cell r="C2526" t="str">
            <v>LF-BWF</v>
          </cell>
          <cell r="I2526" t="str">
            <v/>
          </cell>
          <cell r="L2526">
            <v>44026</v>
          </cell>
          <cell r="AM2526">
            <v>0</v>
          </cell>
          <cell r="AP2526">
            <v>10.376799999999999</v>
          </cell>
          <cell r="AR2526">
            <v>10.3</v>
          </cell>
        </row>
        <row r="2527">
          <cell r="C2527" t="str">
            <v>LF-BWF</v>
          </cell>
          <cell r="I2527" t="str">
            <v/>
          </cell>
          <cell r="L2527">
            <v>44026</v>
          </cell>
          <cell r="AM2527">
            <v>1</v>
          </cell>
          <cell r="AP2527">
            <v>0.90890000000000004</v>
          </cell>
          <cell r="AR2527">
            <v>5.49</v>
          </cell>
        </row>
        <row r="2528">
          <cell r="C2528" t="str">
            <v>LF-BWF</v>
          </cell>
          <cell r="I2528" t="str">
            <v/>
          </cell>
          <cell r="L2528">
            <v>44026</v>
          </cell>
          <cell r="AM2528">
            <v>924.19</v>
          </cell>
          <cell r="AP2528">
            <v>1</v>
          </cell>
          <cell r="AR2528">
            <v>18.48</v>
          </cell>
        </row>
        <row r="2529">
          <cell r="C2529" t="str">
            <v>LF-BWF</v>
          </cell>
          <cell r="I2529" t="str">
            <v/>
          </cell>
          <cell r="L2529">
            <v>44026</v>
          </cell>
          <cell r="AM2529">
            <v>0</v>
          </cell>
          <cell r="AP2529">
            <v>1</v>
          </cell>
          <cell r="AR2529">
            <v>17.96</v>
          </cell>
        </row>
        <row r="2530">
          <cell r="C2530" t="str">
            <v>LF-BWF</v>
          </cell>
          <cell r="I2530" t="str">
            <v/>
          </cell>
          <cell r="L2530">
            <v>44026</v>
          </cell>
          <cell r="AM2530">
            <v>1080.08</v>
          </cell>
          <cell r="AP2530">
            <v>1</v>
          </cell>
          <cell r="AR2530">
            <v>21.57</v>
          </cell>
        </row>
        <row r="2531">
          <cell r="C2531" t="str">
            <v>LF-BWF</v>
          </cell>
          <cell r="I2531" t="str">
            <v/>
          </cell>
          <cell r="L2531">
            <v>44026</v>
          </cell>
          <cell r="AM2531">
            <v>0</v>
          </cell>
          <cell r="AP2531">
            <v>7.4443000000000001</v>
          </cell>
          <cell r="AR2531">
            <v>13.24</v>
          </cell>
        </row>
        <row r="2532">
          <cell r="C2532" t="str">
            <v>LF-BWF</v>
          </cell>
          <cell r="I2532" t="str">
            <v/>
          </cell>
          <cell r="L2532">
            <v>44026</v>
          </cell>
          <cell r="AM2532">
            <v>1</v>
          </cell>
          <cell r="AP2532">
            <v>0.90890000000000004</v>
          </cell>
          <cell r="AR2532">
            <v>6.24</v>
          </cell>
        </row>
        <row r="2533">
          <cell r="C2533" t="str">
            <v>LF-BWF</v>
          </cell>
          <cell r="I2533" t="str">
            <v/>
          </cell>
          <cell r="L2533">
            <v>44026</v>
          </cell>
          <cell r="AM2533">
            <v>0</v>
          </cell>
          <cell r="AP2533">
            <v>1</v>
          </cell>
          <cell r="AR2533">
            <v>27.1</v>
          </cell>
        </row>
        <row r="2534">
          <cell r="C2534" t="str">
            <v>LF-BWF</v>
          </cell>
          <cell r="I2534" t="str">
            <v/>
          </cell>
          <cell r="L2534">
            <v>44026</v>
          </cell>
          <cell r="AM2534">
            <v>627.54</v>
          </cell>
          <cell r="AP2534">
            <v>0.90890000000000004</v>
          </cell>
          <cell r="AR2534">
            <v>27.57</v>
          </cell>
        </row>
        <row r="2535">
          <cell r="C2535" t="str">
            <v>LF-BWF</v>
          </cell>
          <cell r="I2535" t="str">
            <v/>
          </cell>
          <cell r="L2535">
            <v>44026</v>
          </cell>
          <cell r="AM2535">
            <v>0</v>
          </cell>
          <cell r="AP2535">
            <v>7.4443000000000001</v>
          </cell>
          <cell r="AR2535">
            <v>14.24</v>
          </cell>
        </row>
        <row r="2536">
          <cell r="C2536" t="str">
            <v>LF-BWF</v>
          </cell>
          <cell r="I2536" t="str">
            <v/>
          </cell>
          <cell r="L2536">
            <v>44026</v>
          </cell>
          <cell r="AM2536">
            <v>501.17</v>
          </cell>
          <cell r="AP2536">
            <v>0.90890000000000004</v>
          </cell>
          <cell r="AR2536">
            <v>22.01</v>
          </cell>
        </row>
        <row r="2537">
          <cell r="C2537" t="str">
            <v>LF-BWF</v>
          </cell>
          <cell r="I2537" t="str">
            <v/>
          </cell>
          <cell r="L2537">
            <v>44026</v>
          </cell>
          <cell r="AM2537">
            <v>265.69</v>
          </cell>
          <cell r="AP2537">
            <v>0.90890000000000004</v>
          </cell>
          <cell r="AR2537">
            <v>11.65</v>
          </cell>
        </row>
        <row r="2538">
          <cell r="C2538" t="str">
            <v>LF-BWF</v>
          </cell>
          <cell r="I2538" t="str">
            <v/>
          </cell>
          <cell r="L2538">
            <v>44026</v>
          </cell>
          <cell r="AM2538">
            <v>0</v>
          </cell>
          <cell r="AP2538">
            <v>1.0703</v>
          </cell>
          <cell r="AR2538">
            <v>10.210000000000001</v>
          </cell>
        </row>
        <row r="2539">
          <cell r="C2539" t="str">
            <v>LF-BWF</v>
          </cell>
          <cell r="I2539" t="str">
            <v/>
          </cell>
          <cell r="L2539">
            <v>44026</v>
          </cell>
          <cell r="AM2539">
            <v>0</v>
          </cell>
          <cell r="AP2539">
            <v>1.0703</v>
          </cell>
          <cell r="AR2539">
            <v>19.510000000000002</v>
          </cell>
        </row>
        <row r="2540">
          <cell r="C2540" t="str">
            <v>LF-BWF</v>
          </cell>
          <cell r="I2540" t="str">
            <v/>
          </cell>
          <cell r="L2540">
            <v>44026</v>
          </cell>
          <cell r="AM2540">
            <v>0</v>
          </cell>
          <cell r="AP2540">
            <v>1</v>
          </cell>
          <cell r="AR2540">
            <v>13.58</v>
          </cell>
        </row>
        <row r="2541">
          <cell r="C2541" t="str">
            <v>LF-BWF</v>
          </cell>
          <cell r="I2541" t="str">
            <v/>
          </cell>
          <cell r="L2541">
            <v>44026</v>
          </cell>
          <cell r="AM2541">
            <v>0</v>
          </cell>
          <cell r="AP2541">
            <v>1.1433</v>
          </cell>
          <cell r="AR2541">
            <v>65.92</v>
          </cell>
        </row>
        <row r="2542">
          <cell r="C2542" t="str">
            <v>LF-BWF</v>
          </cell>
          <cell r="I2542" t="str">
            <v/>
          </cell>
          <cell r="L2542">
            <v>44026</v>
          </cell>
          <cell r="AM2542">
            <v>0</v>
          </cell>
          <cell r="AP2542">
            <v>1.1433</v>
          </cell>
          <cell r="AR2542">
            <v>133.80000000000001</v>
          </cell>
        </row>
        <row r="2543">
          <cell r="C2543" t="str">
            <v>LF-BWF</v>
          </cell>
          <cell r="I2543" t="str">
            <v/>
          </cell>
          <cell r="L2543">
            <v>44026</v>
          </cell>
          <cell r="AM2543">
            <v>0</v>
          </cell>
          <cell r="AP2543">
            <v>1.1433</v>
          </cell>
          <cell r="AR2543">
            <v>67.98</v>
          </cell>
        </row>
        <row r="2544">
          <cell r="C2544" t="str">
            <v>LF-BWF</v>
          </cell>
          <cell r="I2544" t="str">
            <v/>
          </cell>
          <cell r="L2544">
            <v>44026</v>
          </cell>
          <cell r="AM2544">
            <v>0</v>
          </cell>
          <cell r="AP2544">
            <v>1.1433</v>
          </cell>
          <cell r="AR2544">
            <v>28.49</v>
          </cell>
        </row>
        <row r="2545">
          <cell r="C2545" t="str">
            <v>LF-BWF</v>
          </cell>
          <cell r="I2545" t="str">
            <v/>
          </cell>
          <cell r="L2545">
            <v>44026</v>
          </cell>
          <cell r="AM2545">
            <v>0</v>
          </cell>
          <cell r="AP2545">
            <v>1.1433</v>
          </cell>
          <cell r="AR2545">
            <v>48.58</v>
          </cell>
        </row>
        <row r="2546">
          <cell r="C2546" t="str">
            <v>LF-BWF</v>
          </cell>
          <cell r="I2546" t="str">
            <v/>
          </cell>
          <cell r="L2546">
            <v>44027</v>
          </cell>
          <cell r="AM2546">
            <v>0</v>
          </cell>
          <cell r="AP2546">
            <v>122.35</v>
          </cell>
          <cell r="AR2546">
            <v>53.84</v>
          </cell>
        </row>
        <row r="2547">
          <cell r="C2547" t="str">
            <v>LF-BWF</v>
          </cell>
          <cell r="I2547" t="str">
            <v/>
          </cell>
          <cell r="L2547">
            <v>44027</v>
          </cell>
          <cell r="AM2547">
            <v>0</v>
          </cell>
          <cell r="AP2547">
            <v>122.35</v>
          </cell>
          <cell r="AR2547">
            <v>34.74</v>
          </cell>
        </row>
        <row r="2548">
          <cell r="C2548" t="str">
            <v>LF-BWF</v>
          </cell>
          <cell r="I2548" t="str">
            <v/>
          </cell>
          <cell r="L2548">
            <v>44026</v>
          </cell>
          <cell r="AM2548">
            <v>0</v>
          </cell>
          <cell r="AP2548">
            <v>1.1433</v>
          </cell>
          <cell r="AR2548">
            <v>74.41</v>
          </cell>
        </row>
        <row r="2549">
          <cell r="C2549" t="str">
            <v>LF-BWF</v>
          </cell>
          <cell r="I2549" t="str">
            <v/>
          </cell>
          <cell r="L2549">
            <v>44026</v>
          </cell>
          <cell r="AM2549">
            <v>0</v>
          </cell>
          <cell r="AP2549">
            <v>1.1433</v>
          </cell>
          <cell r="AR2549">
            <v>52.3</v>
          </cell>
        </row>
        <row r="2550">
          <cell r="C2550" t="str">
            <v>LF-BWF</v>
          </cell>
          <cell r="I2550" t="str">
            <v/>
          </cell>
          <cell r="L2550">
            <v>44026</v>
          </cell>
          <cell r="AM2550">
            <v>0</v>
          </cell>
          <cell r="AP2550">
            <v>1.1433</v>
          </cell>
          <cell r="AR2550">
            <v>38.35</v>
          </cell>
        </row>
        <row r="2551">
          <cell r="C2551" t="str">
            <v>LF-BWF</v>
          </cell>
          <cell r="I2551" t="str">
            <v/>
          </cell>
          <cell r="L2551">
            <v>44026</v>
          </cell>
          <cell r="AM2551">
            <v>0</v>
          </cell>
          <cell r="AP2551">
            <v>1.1433</v>
          </cell>
          <cell r="AR2551">
            <v>26.98</v>
          </cell>
        </row>
        <row r="2552">
          <cell r="C2552" t="str">
            <v>LF-BWF</v>
          </cell>
          <cell r="I2552" t="str">
            <v/>
          </cell>
          <cell r="L2552">
            <v>44026</v>
          </cell>
          <cell r="AM2552">
            <v>0</v>
          </cell>
          <cell r="AP2552">
            <v>1.1433</v>
          </cell>
          <cell r="AR2552">
            <v>65.84</v>
          </cell>
        </row>
        <row r="2553">
          <cell r="C2553" t="str">
            <v>LF-BWF</v>
          </cell>
          <cell r="I2553" t="str">
            <v/>
          </cell>
          <cell r="L2553">
            <v>44026</v>
          </cell>
          <cell r="AM2553">
            <v>0</v>
          </cell>
          <cell r="AP2553">
            <v>1.1433</v>
          </cell>
          <cell r="AR2553">
            <v>46.72</v>
          </cell>
        </row>
        <row r="2554">
          <cell r="C2554" t="str">
            <v>LF-BWF</v>
          </cell>
          <cell r="I2554" t="str">
            <v/>
          </cell>
          <cell r="L2554">
            <v>44027</v>
          </cell>
          <cell r="AM2554">
            <v>0</v>
          </cell>
          <cell r="AP2554">
            <v>1.7441</v>
          </cell>
          <cell r="AR2554">
            <v>51.85</v>
          </cell>
        </row>
        <row r="2555">
          <cell r="C2555" t="str">
            <v>LF-BWF</v>
          </cell>
          <cell r="I2555" t="str">
            <v/>
          </cell>
          <cell r="L2555">
            <v>44027</v>
          </cell>
          <cell r="AM2555">
            <v>0</v>
          </cell>
          <cell r="AP2555">
            <v>1.6323000000000001</v>
          </cell>
          <cell r="AR2555">
            <v>58.89</v>
          </cell>
        </row>
        <row r="2556">
          <cell r="C2556" t="str">
            <v>LF-BWF</v>
          </cell>
          <cell r="I2556" t="str">
            <v/>
          </cell>
          <cell r="L2556">
            <v>44027</v>
          </cell>
          <cell r="AM2556">
            <v>0</v>
          </cell>
          <cell r="AP2556">
            <v>122.35</v>
          </cell>
          <cell r="AR2556">
            <v>29.29</v>
          </cell>
        </row>
        <row r="2557">
          <cell r="C2557" t="str">
            <v>LF-BWF</v>
          </cell>
          <cell r="I2557" t="str">
            <v/>
          </cell>
          <cell r="L2557">
            <v>44027</v>
          </cell>
          <cell r="AM2557">
            <v>0</v>
          </cell>
          <cell r="AP2557">
            <v>1.6323000000000001</v>
          </cell>
          <cell r="AR2557">
            <v>20.34</v>
          </cell>
        </row>
        <row r="2558">
          <cell r="C2558" t="str">
            <v>LF-BWF</v>
          </cell>
          <cell r="I2558" t="str">
            <v/>
          </cell>
          <cell r="L2558">
            <v>44027</v>
          </cell>
          <cell r="AM2558">
            <v>0</v>
          </cell>
          <cell r="AP2558">
            <v>122.35</v>
          </cell>
          <cell r="AR2558">
            <v>49.54</v>
          </cell>
        </row>
        <row r="2559">
          <cell r="C2559" t="str">
            <v>LF-BWF</v>
          </cell>
          <cell r="I2559" t="str">
            <v/>
          </cell>
          <cell r="L2559">
            <v>44026</v>
          </cell>
          <cell r="AM2559">
            <v>0</v>
          </cell>
          <cell r="AP2559">
            <v>1.1433</v>
          </cell>
          <cell r="AR2559">
            <v>15.4</v>
          </cell>
        </row>
        <row r="2560">
          <cell r="C2560" t="str">
            <v>LF-BWF</v>
          </cell>
          <cell r="I2560" t="str">
            <v/>
          </cell>
          <cell r="L2560">
            <v>44026</v>
          </cell>
          <cell r="AM2560">
            <v>0</v>
          </cell>
          <cell r="AP2560">
            <v>1.1433</v>
          </cell>
          <cell r="AR2560">
            <v>63.33</v>
          </cell>
        </row>
        <row r="2561">
          <cell r="C2561" t="str">
            <v>LF-BWF</v>
          </cell>
          <cell r="I2561" t="str">
            <v/>
          </cell>
          <cell r="L2561">
            <v>44026</v>
          </cell>
          <cell r="AM2561">
            <v>0</v>
          </cell>
          <cell r="AP2561">
            <v>1.1433</v>
          </cell>
          <cell r="AR2561">
            <v>41.12</v>
          </cell>
        </row>
        <row r="2562">
          <cell r="C2562" t="str">
            <v>LF-BWF</v>
          </cell>
          <cell r="I2562" t="str">
            <v/>
          </cell>
          <cell r="L2562">
            <v>44027</v>
          </cell>
          <cell r="AM2562">
            <v>0</v>
          </cell>
          <cell r="AP2562">
            <v>122.35</v>
          </cell>
          <cell r="AR2562">
            <v>40.130000000000003</v>
          </cell>
        </row>
        <row r="2563">
          <cell r="C2563" t="str">
            <v>LF-BWF</v>
          </cell>
          <cell r="I2563" t="str">
            <v/>
          </cell>
          <cell r="L2563">
            <v>44026</v>
          </cell>
          <cell r="AM2563">
            <v>0</v>
          </cell>
          <cell r="AP2563">
            <v>1.1433</v>
          </cell>
          <cell r="AR2563">
            <v>36.82</v>
          </cell>
        </row>
        <row r="2564">
          <cell r="C2564" t="str">
            <v>LF-BWF</v>
          </cell>
          <cell r="I2564" t="str">
            <v/>
          </cell>
          <cell r="L2564">
            <v>44026</v>
          </cell>
          <cell r="AM2564">
            <v>0</v>
          </cell>
          <cell r="AP2564">
            <v>1.1433</v>
          </cell>
          <cell r="AR2564">
            <v>52</v>
          </cell>
        </row>
        <row r="2565">
          <cell r="C2565" t="str">
            <v>LF-BWF</v>
          </cell>
          <cell r="I2565" t="str">
            <v/>
          </cell>
          <cell r="L2565">
            <v>44026</v>
          </cell>
          <cell r="AM2565">
            <v>0</v>
          </cell>
          <cell r="AP2565">
            <v>1.1433</v>
          </cell>
          <cell r="AR2565">
            <v>99.2</v>
          </cell>
        </row>
        <row r="2566">
          <cell r="C2566" t="str">
            <v>LF-BWF</v>
          </cell>
          <cell r="I2566" t="str">
            <v/>
          </cell>
          <cell r="L2566">
            <v>44027</v>
          </cell>
          <cell r="AM2566">
            <v>0</v>
          </cell>
          <cell r="AP2566">
            <v>1.6323000000000001</v>
          </cell>
          <cell r="AR2566">
            <v>46.19</v>
          </cell>
        </row>
        <row r="2567">
          <cell r="C2567" t="str">
            <v>LF-BWF</v>
          </cell>
          <cell r="I2567" t="str">
            <v/>
          </cell>
          <cell r="L2567">
            <v>44027</v>
          </cell>
          <cell r="AM2567">
            <v>0</v>
          </cell>
          <cell r="AP2567">
            <v>122.35</v>
          </cell>
          <cell r="AR2567">
            <v>75.849999999999994</v>
          </cell>
        </row>
        <row r="2568">
          <cell r="C2568" t="str">
            <v>LF-BWF</v>
          </cell>
          <cell r="I2568" t="str">
            <v/>
          </cell>
          <cell r="L2568">
            <v>44026</v>
          </cell>
          <cell r="AM2568">
            <v>0</v>
          </cell>
          <cell r="AP2568">
            <v>1.1433</v>
          </cell>
          <cell r="AR2568">
            <v>37.29</v>
          </cell>
        </row>
        <row r="2569">
          <cell r="C2569" t="str">
            <v>LF-BWF</v>
          </cell>
          <cell r="I2569" t="str">
            <v/>
          </cell>
          <cell r="L2569">
            <v>44026</v>
          </cell>
          <cell r="AM2569">
            <v>0</v>
          </cell>
          <cell r="AP2569">
            <v>1.1433</v>
          </cell>
          <cell r="AR2569">
            <v>48.64</v>
          </cell>
        </row>
        <row r="2570">
          <cell r="C2570" t="str">
            <v>LF-UKIF</v>
          </cell>
          <cell r="I2570" t="str">
            <v/>
          </cell>
          <cell r="L2570">
            <v>44027</v>
          </cell>
          <cell r="AM2570">
            <v>0</v>
          </cell>
          <cell r="AP2570">
            <v>1</v>
          </cell>
          <cell r="AR2570">
            <v>10.25</v>
          </cell>
        </row>
        <row r="2571">
          <cell r="C2571" t="str">
            <v>MEEIF</v>
          </cell>
          <cell r="I2571" t="str">
            <v/>
          </cell>
          <cell r="L2571">
            <v>44027</v>
          </cell>
          <cell r="AM2571">
            <v>0</v>
          </cell>
          <cell r="AP2571">
            <v>1</v>
          </cell>
          <cell r="AR2571">
            <v>1025.47</v>
          </cell>
        </row>
        <row r="2572">
          <cell r="C2572" t="str">
            <v>LF-BWF</v>
          </cell>
          <cell r="I2572" t="str">
            <v/>
          </cell>
          <cell r="L2572">
            <v>44027</v>
          </cell>
          <cell r="AM2572">
            <v>161.55000000000001</v>
          </cell>
          <cell r="AP2572">
            <v>8.8498999999999999</v>
          </cell>
          <cell r="AR2572">
            <v>11.86</v>
          </cell>
        </row>
        <row r="2573">
          <cell r="C2573" t="str">
            <v>LF-UKIF</v>
          </cell>
          <cell r="I2573" t="str">
            <v/>
          </cell>
          <cell r="L2573">
            <v>44028</v>
          </cell>
          <cell r="AM2573">
            <v>0</v>
          </cell>
          <cell r="AP2573">
            <v>1</v>
          </cell>
          <cell r="AR2573">
            <v>8.09</v>
          </cell>
        </row>
        <row r="2574">
          <cell r="C2574" t="str">
            <v>MEEIF</v>
          </cell>
          <cell r="I2574" t="str">
            <v/>
          </cell>
          <cell r="L2574">
            <v>44028</v>
          </cell>
          <cell r="AM2574">
            <v>0</v>
          </cell>
          <cell r="AP2574">
            <v>1</v>
          </cell>
          <cell r="AR2574">
            <v>808.53</v>
          </cell>
        </row>
        <row r="2575">
          <cell r="C2575" t="str">
            <v>LF-UKIF</v>
          </cell>
          <cell r="I2575" t="str">
            <v/>
          </cell>
          <cell r="L2575">
            <v>44028</v>
          </cell>
          <cell r="AM2575">
            <v>0</v>
          </cell>
          <cell r="AP2575">
            <v>1</v>
          </cell>
          <cell r="AR2575">
            <v>7.55</v>
          </cell>
        </row>
        <row r="2576">
          <cell r="C2576" t="str">
            <v>MEEIF</v>
          </cell>
          <cell r="I2576" t="str">
            <v/>
          </cell>
          <cell r="L2576">
            <v>44028</v>
          </cell>
          <cell r="AM2576">
            <v>0</v>
          </cell>
          <cell r="AP2576">
            <v>1</v>
          </cell>
          <cell r="AR2576">
            <v>755.03</v>
          </cell>
        </row>
        <row r="2577">
          <cell r="C2577" t="str">
            <v>LF-UKIF</v>
          </cell>
          <cell r="I2577" t="str">
            <v/>
          </cell>
          <cell r="L2577">
            <v>44032</v>
          </cell>
          <cell r="AM2577">
            <v>121.89</v>
          </cell>
          <cell r="AP2577">
            <v>0.90490000000000004</v>
          </cell>
          <cell r="AR2577">
            <v>18.690000000000001</v>
          </cell>
        </row>
        <row r="2578">
          <cell r="C2578" t="str">
            <v>MEEIF</v>
          </cell>
          <cell r="I2578" t="str">
            <v/>
          </cell>
          <cell r="L2578">
            <v>44032</v>
          </cell>
          <cell r="AM2578">
            <v>2418.84</v>
          </cell>
          <cell r="AP2578">
            <v>0.90490000000000004</v>
          </cell>
          <cell r="AR2578">
            <v>373.81</v>
          </cell>
        </row>
        <row r="2579">
          <cell r="C2579" t="str">
            <v>LF-UKIF</v>
          </cell>
          <cell r="I2579" t="str">
            <v/>
          </cell>
          <cell r="L2579">
            <v>44032</v>
          </cell>
          <cell r="AM2579">
            <v>112.28</v>
          </cell>
          <cell r="AP2579">
            <v>0.90490000000000004</v>
          </cell>
          <cell r="AR2579">
            <v>17.21</v>
          </cell>
        </row>
        <row r="2580">
          <cell r="C2580" t="str">
            <v>MEEIF</v>
          </cell>
          <cell r="I2580" t="str">
            <v/>
          </cell>
          <cell r="L2580">
            <v>44032</v>
          </cell>
          <cell r="AM2580">
            <v>5564.82</v>
          </cell>
          <cell r="AP2580">
            <v>0.90490000000000004</v>
          </cell>
          <cell r="AR2580">
            <v>860.19</v>
          </cell>
        </row>
        <row r="2581">
          <cell r="C2581" t="str">
            <v>MUSCIT</v>
          </cell>
          <cell r="I2581" t="str">
            <v/>
          </cell>
          <cell r="L2581">
            <v>44032</v>
          </cell>
          <cell r="AM2581">
            <v>1</v>
          </cell>
          <cell r="AP2581">
            <v>0.90490000000000004</v>
          </cell>
          <cell r="AR2581">
            <v>0</v>
          </cell>
        </row>
        <row r="2582">
          <cell r="C2582" t="str">
            <v>BWF</v>
          </cell>
          <cell r="I2582" t="str">
            <v/>
          </cell>
          <cell r="L2582">
            <v>44032</v>
          </cell>
          <cell r="AM2582">
            <v>0</v>
          </cell>
          <cell r="AP2582">
            <v>1</v>
          </cell>
          <cell r="AR2582">
            <v>212.11</v>
          </cell>
        </row>
        <row r="2583">
          <cell r="C2583" t="str">
            <v>BWF</v>
          </cell>
          <cell r="I2583" t="str">
            <v/>
          </cell>
          <cell r="L2583">
            <v>44032</v>
          </cell>
          <cell r="AM2583">
            <v>0</v>
          </cell>
          <cell r="AP2583">
            <v>7.4454000000000002</v>
          </cell>
          <cell r="AR2583">
            <v>96.35</v>
          </cell>
        </row>
        <row r="2584">
          <cell r="C2584" t="str">
            <v>BWF</v>
          </cell>
          <cell r="I2584" t="str">
            <v/>
          </cell>
          <cell r="L2584">
            <v>44032</v>
          </cell>
          <cell r="AM2584">
            <v>5376.36</v>
          </cell>
          <cell r="AP2584">
            <v>1</v>
          </cell>
          <cell r="AR2584">
            <v>107.48</v>
          </cell>
        </row>
        <row r="2585">
          <cell r="C2585" t="str">
            <v>BWF</v>
          </cell>
          <cell r="I2585" t="str">
            <v/>
          </cell>
          <cell r="L2585">
            <v>44032</v>
          </cell>
          <cell r="AM2585">
            <v>3214.9</v>
          </cell>
          <cell r="AP2585">
            <v>1</v>
          </cell>
          <cell r="AR2585">
            <v>64.3</v>
          </cell>
        </row>
        <row r="2586">
          <cell r="C2586" t="str">
            <v>BWF</v>
          </cell>
          <cell r="I2586" t="str">
            <v/>
          </cell>
          <cell r="L2586">
            <v>44032</v>
          </cell>
          <cell r="AM2586">
            <v>0</v>
          </cell>
          <cell r="AP2586">
            <v>7.4454000000000002</v>
          </cell>
          <cell r="AR2586">
            <v>52.88</v>
          </cell>
        </row>
        <row r="2587">
          <cell r="C2587" t="str">
            <v>BWF</v>
          </cell>
          <cell r="I2587" t="str">
            <v/>
          </cell>
          <cell r="L2587">
            <v>44032</v>
          </cell>
          <cell r="AM2587">
            <v>0</v>
          </cell>
          <cell r="AP2587">
            <v>1.0748</v>
          </cell>
          <cell r="AR2587">
            <v>67.599999999999994</v>
          </cell>
        </row>
        <row r="2588">
          <cell r="C2588" t="str">
            <v>MEEIF</v>
          </cell>
          <cell r="I2588" t="str">
            <v/>
          </cell>
          <cell r="L2588">
            <v>44032</v>
          </cell>
          <cell r="AM2588">
            <v>340.64</v>
          </cell>
          <cell r="AP2588">
            <v>0.90490000000000004</v>
          </cell>
          <cell r="AR2588">
            <v>0</v>
          </cell>
        </row>
        <row r="2589">
          <cell r="C2589" t="str">
            <v>LF-UKIF</v>
          </cell>
          <cell r="I2589" t="str">
            <v/>
          </cell>
          <cell r="L2589">
            <v>44032</v>
          </cell>
          <cell r="AM2589">
            <v>137.15</v>
          </cell>
          <cell r="AP2589">
            <v>0.90490000000000004</v>
          </cell>
          <cell r="AR2589">
            <v>6.02</v>
          </cell>
        </row>
        <row r="2590">
          <cell r="C2590" t="str">
            <v>MEEIF</v>
          </cell>
          <cell r="I2590" t="str">
            <v/>
          </cell>
          <cell r="L2590">
            <v>44032</v>
          </cell>
          <cell r="AM2590">
            <v>8170.28</v>
          </cell>
          <cell r="AP2590">
            <v>0.90490000000000004</v>
          </cell>
          <cell r="AR2590">
            <v>361.03</v>
          </cell>
        </row>
        <row r="2591">
          <cell r="C2591" t="str">
            <v>MEEIF</v>
          </cell>
          <cell r="I2591" t="str">
            <v/>
          </cell>
          <cell r="L2591">
            <v>44032</v>
          </cell>
          <cell r="AM2591">
            <v>7228.99</v>
          </cell>
          <cell r="AP2591">
            <v>0.90490000000000004</v>
          </cell>
          <cell r="AR2591">
            <v>319.44</v>
          </cell>
        </row>
        <row r="2592">
          <cell r="C2592" t="str">
            <v>BWF</v>
          </cell>
          <cell r="I2592" t="str">
            <v/>
          </cell>
          <cell r="L2592">
            <v>44032</v>
          </cell>
          <cell r="AM2592">
            <v>2105.9299999999998</v>
          </cell>
          <cell r="AP2592">
            <v>1</v>
          </cell>
          <cell r="AR2592">
            <v>140.4</v>
          </cell>
        </row>
        <row r="2593">
          <cell r="C2593" t="str">
            <v>BWF</v>
          </cell>
          <cell r="I2593" t="str">
            <v/>
          </cell>
          <cell r="L2593">
            <v>44032</v>
          </cell>
          <cell r="AM2593">
            <v>0</v>
          </cell>
          <cell r="AP2593">
            <v>1</v>
          </cell>
          <cell r="AR2593">
            <v>138.04</v>
          </cell>
        </row>
        <row r="2594">
          <cell r="C2594" t="str">
            <v>BWF</v>
          </cell>
          <cell r="I2594" t="str">
            <v/>
          </cell>
          <cell r="L2594">
            <v>44032</v>
          </cell>
          <cell r="AM2594">
            <v>0</v>
          </cell>
          <cell r="AP2594">
            <v>10.2712</v>
          </cell>
          <cell r="AR2594">
            <v>531.14</v>
          </cell>
        </row>
        <row r="2595">
          <cell r="C2595" t="str">
            <v>BWF</v>
          </cell>
          <cell r="I2595" t="str">
            <v/>
          </cell>
          <cell r="L2595">
            <v>44032</v>
          </cell>
          <cell r="AM2595">
            <v>17.82</v>
          </cell>
          <cell r="AP2595">
            <v>1.143</v>
          </cell>
          <cell r="AR2595">
            <v>493.57</v>
          </cell>
        </row>
        <row r="2596">
          <cell r="C2596" t="str">
            <v>KEVA</v>
          </cell>
          <cell r="I2596" t="str">
            <v/>
          </cell>
          <cell r="L2596">
            <v>44032</v>
          </cell>
          <cell r="AM2596">
            <v>9.8000000000000007</v>
          </cell>
          <cell r="AP2596">
            <v>1.143</v>
          </cell>
          <cell r="AR2596">
            <v>271.47000000000003</v>
          </cell>
        </row>
        <row r="2597">
          <cell r="C2597" t="str">
            <v>LF-BWF</v>
          </cell>
          <cell r="I2597" t="str">
            <v/>
          </cell>
          <cell r="L2597">
            <v>44032</v>
          </cell>
          <cell r="AM2597">
            <v>0.56000000000000005</v>
          </cell>
          <cell r="AP2597">
            <v>1.143</v>
          </cell>
          <cell r="AR2597">
            <v>15.42</v>
          </cell>
        </row>
        <row r="2598">
          <cell r="C2598" t="str">
            <v>BWF</v>
          </cell>
          <cell r="I2598" t="str">
            <v/>
          </cell>
          <cell r="L2598">
            <v>44032</v>
          </cell>
          <cell r="AM2598">
            <v>0</v>
          </cell>
          <cell r="AP2598">
            <v>1.143</v>
          </cell>
          <cell r="AR2598">
            <v>209.58</v>
          </cell>
        </row>
        <row r="2599">
          <cell r="C2599" t="str">
            <v>BWF</v>
          </cell>
          <cell r="I2599" t="str">
            <v/>
          </cell>
          <cell r="L2599">
            <v>44032</v>
          </cell>
          <cell r="AM2599">
            <v>0</v>
          </cell>
          <cell r="AP2599">
            <v>1.143</v>
          </cell>
          <cell r="AR2599">
            <v>195.68</v>
          </cell>
        </row>
        <row r="2600">
          <cell r="C2600" t="str">
            <v>BWF</v>
          </cell>
          <cell r="I2600" t="str">
            <v/>
          </cell>
          <cell r="L2600">
            <v>44032</v>
          </cell>
          <cell r="AM2600">
            <v>0</v>
          </cell>
          <cell r="AP2600">
            <v>1.143</v>
          </cell>
          <cell r="AR2600">
            <v>297.10000000000002</v>
          </cell>
        </row>
        <row r="2601">
          <cell r="C2601" t="str">
            <v>BWF</v>
          </cell>
          <cell r="I2601" t="str">
            <v/>
          </cell>
          <cell r="L2601">
            <v>44032</v>
          </cell>
          <cell r="AM2601">
            <v>0</v>
          </cell>
          <cell r="AP2601">
            <v>1.143</v>
          </cell>
          <cell r="AR2601">
            <v>291.27999999999997</v>
          </cell>
        </row>
        <row r="2602">
          <cell r="C2602" t="str">
            <v>BWF</v>
          </cell>
          <cell r="I2602" t="str">
            <v/>
          </cell>
          <cell r="L2602">
            <v>44032</v>
          </cell>
          <cell r="AM2602">
            <v>0</v>
          </cell>
          <cell r="AP2602">
            <v>1.143</v>
          </cell>
          <cell r="AR2602">
            <v>691.29</v>
          </cell>
        </row>
        <row r="2603">
          <cell r="C2603" t="str">
            <v>BWF</v>
          </cell>
          <cell r="I2603" t="str">
            <v/>
          </cell>
          <cell r="L2603">
            <v>44032</v>
          </cell>
          <cell r="AM2603">
            <v>0</v>
          </cell>
          <cell r="AP2603">
            <v>1.143</v>
          </cell>
          <cell r="AR2603">
            <v>1654.46</v>
          </cell>
        </row>
        <row r="2604">
          <cell r="C2604" t="str">
            <v>BWF</v>
          </cell>
          <cell r="I2604" t="str">
            <v/>
          </cell>
          <cell r="L2604">
            <v>44032</v>
          </cell>
          <cell r="AM2604">
            <v>0</v>
          </cell>
          <cell r="AP2604">
            <v>1.143</v>
          </cell>
          <cell r="AR2604">
            <v>193.38</v>
          </cell>
        </row>
        <row r="2605">
          <cell r="C2605" t="str">
            <v>BWF</v>
          </cell>
          <cell r="I2605" t="str">
            <v/>
          </cell>
          <cell r="L2605">
            <v>44032</v>
          </cell>
          <cell r="AM2605">
            <v>0</v>
          </cell>
          <cell r="AP2605">
            <v>1.143</v>
          </cell>
          <cell r="AR2605">
            <v>371.38</v>
          </cell>
        </row>
        <row r="2606">
          <cell r="C2606" t="str">
            <v>BWF</v>
          </cell>
          <cell r="I2606" t="str">
            <v/>
          </cell>
          <cell r="L2606">
            <v>44032</v>
          </cell>
          <cell r="AM2606">
            <v>0</v>
          </cell>
          <cell r="AP2606">
            <v>1.143</v>
          </cell>
          <cell r="AR2606">
            <v>526.38</v>
          </cell>
        </row>
        <row r="2607">
          <cell r="C2607" t="str">
            <v>BWF</v>
          </cell>
          <cell r="I2607" t="str">
            <v/>
          </cell>
          <cell r="L2607">
            <v>44032</v>
          </cell>
          <cell r="AM2607">
            <v>0</v>
          </cell>
          <cell r="AP2607">
            <v>1.143</v>
          </cell>
          <cell r="AR2607">
            <v>274.02</v>
          </cell>
        </row>
        <row r="2608">
          <cell r="C2608" t="str">
            <v>BWF</v>
          </cell>
          <cell r="I2608" t="str">
            <v/>
          </cell>
          <cell r="L2608">
            <v>44032</v>
          </cell>
          <cell r="AM2608">
            <v>0</v>
          </cell>
          <cell r="AP2608">
            <v>1.143</v>
          </cell>
          <cell r="AR2608">
            <v>263.33999999999997</v>
          </cell>
        </row>
        <row r="2609">
          <cell r="C2609" t="str">
            <v>BWF</v>
          </cell>
          <cell r="I2609" t="str">
            <v/>
          </cell>
          <cell r="L2609">
            <v>44032</v>
          </cell>
          <cell r="AM2609">
            <v>0</v>
          </cell>
          <cell r="AP2609">
            <v>1.143</v>
          </cell>
          <cell r="AR2609">
            <v>268.24</v>
          </cell>
        </row>
        <row r="2610">
          <cell r="C2610" t="str">
            <v>BWF</v>
          </cell>
          <cell r="I2610" t="str">
            <v/>
          </cell>
          <cell r="L2610">
            <v>44032</v>
          </cell>
          <cell r="AM2610">
            <v>0</v>
          </cell>
          <cell r="AP2610">
            <v>1.143</v>
          </cell>
          <cell r="AR2610">
            <v>396.27</v>
          </cell>
        </row>
        <row r="2611">
          <cell r="C2611" t="str">
            <v>BWF</v>
          </cell>
          <cell r="I2611" t="str">
            <v/>
          </cell>
          <cell r="L2611">
            <v>44033</v>
          </cell>
          <cell r="AM2611">
            <v>0</v>
          </cell>
          <cell r="AP2611">
            <v>1.6261000000000001</v>
          </cell>
          <cell r="AR2611">
            <v>552.78</v>
          </cell>
        </row>
        <row r="2612">
          <cell r="C2612" t="str">
            <v>BWF</v>
          </cell>
          <cell r="I2612" t="str">
            <v/>
          </cell>
          <cell r="L2612">
            <v>44033</v>
          </cell>
          <cell r="AM2612">
            <v>0</v>
          </cell>
          <cell r="AP2612">
            <v>122.99</v>
          </cell>
          <cell r="AR2612">
            <v>334.99</v>
          </cell>
        </row>
        <row r="2613">
          <cell r="C2613" t="str">
            <v>BWF</v>
          </cell>
          <cell r="I2613" t="str">
            <v/>
          </cell>
          <cell r="L2613">
            <v>44033</v>
          </cell>
          <cell r="AM2613">
            <v>0</v>
          </cell>
          <cell r="AP2613">
            <v>1.6261000000000001</v>
          </cell>
          <cell r="AR2613">
            <v>217.2</v>
          </cell>
        </row>
        <row r="2614">
          <cell r="C2614" t="str">
            <v>LF-UKIF</v>
          </cell>
          <cell r="I2614" t="str">
            <v/>
          </cell>
          <cell r="L2614">
            <v>44033</v>
          </cell>
          <cell r="AM2614">
            <v>0</v>
          </cell>
          <cell r="AP2614">
            <v>1</v>
          </cell>
          <cell r="AR2614">
            <v>15.91</v>
          </cell>
        </row>
        <row r="2615">
          <cell r="C2615" t="str">
            <v>MEEIF</v>
          </cell>
          <cell r="I2615" t="str">
            <v/>
          </cell>
          <cell r="L2615">
            <v>44033</v>
          </cell>
          <cell r="AM2615">
            <v>0</v>
          </cell>
          <cell r="AP2615">
            <v>1</v>
          </cell>
          <cell r="AR2615">
            <v>1591.07</v>
          </cell>
        </row>
        <row r="2616">
          <cell r="C2616" t="str">
            <v>LF-BWF</v>
          </cell>
          <cell r="I2616" t="str">
            <v/>
          </cell>
          <cell r="L2616">
            <v>44033</v>
          </cell>
          <cell r="AM2616">
            <v>0</v>
          </cell>
          <cell r="AP2616">
            <v>1</v>
          </cell>
          <cell r="AR2616">
            <v>28.75</v>
          </cell>
        </row>
        <row r="2617">
          <cell r="C2617" t="str">
            <v>LF-BWF</v>
          </cell>
          <cell r="I2617" t="str">
            <v/>
          </cell>
          <cell r="L2617">
            <v>44033</v>
          </cell>
          <cell r="AM2617">
            <v>0</v>
          </cell>
          <cell r="AP2617">
            <v>10.226800000000001</v>
          </cell>
          <cell r="AR2617">
            <v>20.12</v>
          </cell>
        </row>
        <row r="2618">
          <cell r="C2618" t="str">
            <v>LF-BWF</v>
          </cell>
          <cell r="I2618" t="str">
            <v/>
          </cell>
          <cell r="L2618">
            <v>44033</v>
          </cell>
          <cell r="AM2618">
            <v>0</v>
          </cell>
          <cell r="AP2618">
            <v>1.0741000000000001</v>
          </cell>
          <cell r="AR2618">
            <v>13.36</v>
          </cell>
        </row>
        <row r="2619">
          <cell r="C2619" t="str">
            <v>LF-BWF</v>
          </cell>
          <cell r="I2619" t="str">
            <v/>
          </cell>
          <cell r="L2619">
            <v>44033</v>
          </cell>
          <cell r="AM2619">
            <v>266.85000000000002</v>
          </cell>
          <cell r="AP2619">
            <v>0.90229999999999999</v>
          </cell>
          <cell r="AR2619">
            <v>11.78</v>
          </cell>
        </row>
        <row r="2620">
          <cell r="C2620" t="str">
            <v>LF-BWF</v>
          </cell>
          <cell r="I2620" t="str">
            <v/>
          </cell>
          <cell r="L2620">
            <v>44033</v>
          </cell>
          <cell r="AM2620">
            <v>0</v>
          </cell>
          <cell r="AP2620">
            <v>1</v>
          </cell>
          <cell r="AR2620">
            <v>8.8800000000000008</v>
          </cell>
        </row>
        <row r="2621">
          <cell r="C2621" t="str">
            <v>LF-BWF</v>
          </cell>
          <cell r="I2621" t="str">
            <v/>
          </cell>
          <cell r="L2621">
            <v>44033</v>
          </cell>
          <cell r="AM2621">
            <v>0</v>
          </cell>
          <cell r="AP2621">
            <v>1.0741000000000001</v>
          </cell>
          <cell r="AR2621">
            <v>25.21</v>
          </cell>
        </row>
        <row r="2622">
          <cell r="C2622" t="str">
            <v>LF-BWF</v>
          </cell>
          <cell r="I2622" t="str">
            <v/>
          </cell>
          <cell r="L2622">
            <v>44033</v>
          </cell>
          <cell r="AM2622">
            <v>1303.68</v>
          </cell>
          <cell r="AP2622">
            <v>1</v>
          </cell>
          <cell r="AR2622">
            <v>26.07</v>
          </cell>
        </row>
        <row r="2623">
          <cell r="C2623" t="str">
            <v>LF-BWF</v>
          </cell>
          <cell r="I2623" t="str">
            <v/>
          </cell>
          <cell r="L2623">
            <v>44033</v>
          </cell>
          <cell r="AM2623">
            <v>0</v>
          </cell>
          <cell r="AP2623">
            <v>1</v>
          </cell>
          <cell r="AR2623">
            <v>38.94</v>
          </cell>
        </row>
        <row r="2624">
          <cell r="C2624" t="str">
            <v>LF-BWF</v>
          </cell>
          <cell r="I2624" t="str">
            <v/>
          </cell>
          <cell r="L2624">
            <v>44033</v>
          </cell>
          <cell r="AM2624">
            <v>0</v>
          </cell>
          <cell r="AP2624">
            <v>1</v>
          </cell>
          <cell r="AR2624">
            <v>24.63</v>
          </cell>
        </row>
        <row r="2625">
          <cell r="C2625" t="str">
            <v>LF-BWF</v>
          </cell>
          <cell r="I2625" t="str">
            <v/>
          </cell>
          <cell r="L2625">
            <v>44033</v>
          </cell>
          <cell r="AM2625">
            <v>0</v>
          </cell>
          <cell r="AP2625">
            <v>7.4431000000000003</v>
          </cell>
          <cell r="AR2625">
            <v>19.54</v>
          </cell>
        </row>
        <row r="2626">
          <cell r="C2626" t="str">
            <v>LF-BWF</v>
          </cell>
          <cell r="I2626" t="str">
            <v/>
          </cell>
          <cell r="L2626">
            <v>44033</v>
          </cell>
          <cell r="AM2626">
            <v>596.28</v>
          </cell>
          <cell r="AP2626">
            <v>1</v>
          </cell>
          <cell r="AR2626">
            <v>39.75</v>
          </cell>
        </row>
        <row r="2627">
          <cell r="C2627" t="str">
            <v>LF-BWF</v>
          </cell>
          <cell r="I2627" t="str">
            <v/>
          </cell>
          <cell r="L2627">
            <v>44033</v>
          </cell>
          <cell r="AM2627">
            <v>0</v>
          </cell>
          <cell r="AP2627">
            <v>7.4431000000000003</v>
          </cell>
          <cell r="AR2627">
            <v>10.54</v>
          </cell>
        </row>
        <row r="2628">
          <cell r="C2628" t="str">
            <v>LF-UKIF</v>
          </cell>
          <cell r="I2628" t="str">
            <v/>
          </cell>
          <cell r="L2628">
            <v>44033</v>
          </cell>
          <cell r="AM2628">
            <v>0</v>
          </cell>
          <cell r="AP2628">
            <v>1</v>
          </cell>
          <cell r="AR2628">
            <v>3.14</v>
          </cell>
        </row>
        <row r="2629">
          <cell r="C2629" t="str">
            <v>MEEIF</v>
          </cell>
          <cell r="I2629" t="str">
            <v/>
          </cell>
          <cell r="L2629">
            <v>44033</v>
          </cell>
          <cell r="AM2629">
            <v>0</v>
          </cell>
          <cell r="AP2629">
            <v>1</v>
          </cell>
          <cell r="AR2629">
            <v>313.8</v>
          </cell>
        </row>
        <row r="2630">
          <cell r="C2630" t="str">
            <v>LF-BWF</v>
          </cell>
          <cell r="I2630" t="str">
            <v/>
          </cell>
          <cell r="L2630">
            <v>44033</v>
          </cell>
          <cell r="AM2630">
            <v>0</v>
          </cell>
          <cell r="AP2630">
            <v>1.1519999999999999</v>
          </cell>
          <cell r="AR2630">
            <v>21.42</v>
          </cell>
        </row>
        <row r="2631">
          <cell r="C2631" t="str">
            <v>LF-BWF</v>
          </cell>
          <cell r="I2631" t="str">
            <v/>
          </cell>
          <cell r="L2631">
            <v>44034</v>
          </cell>
          <cell r="AM2631">
            <v>0</v>
          </cell>
          <cell r="AP2631">
            <v>1.6157999999999999</v>
          </cell>
          <cell r="AR2631">
            <v>69.239999999999995</v>
          </cell>
        </row>
        <row r="2632">
          <cell r="C2632" t="str">
            <v>LF-BWF</v>
          </cell>
          <cell r="I2632" t="str">
            <v/>
          </cell>
          <cell r="L2632">
            <v>44033</v>
          </cell>
          <cell r="AM2632">
            <v>0</v>
          </cell>
          <cell r="AP2632">
            <v>1.1519999999999999</v>
          </cell>
          <cell r="AR2632">
            <v>55.69</v>
          </cell>
        </row>
        <row r="2633">
          <cell r="C2633" t="str">
            <v>LF-BWF</v>
          </cell>
          <cell r="I2633" t="str">
            <v/>
          </cell>
          <cell r="L2633">
            <v>44034</v>
          </cell>
          <cell r="AM2633">
            <v>0</v>
          </cell>
          <cell r="AP2633">
            <v>1.7337</v>
          </cell>
          <cell r="AR2633">
            <v>54.99</v>
          </cell>
        </row>
        <row r="2634">
          <cell r="C2634" t="str">
            <v>LF-BWF</v>
          </cell>
          <cell r="I2634" t="str">
            <v/>
          </cell>
          <cell r="L2634">
            <v>44033</v>
          </cell>
          <cell r="AM2634">
            <v>0</v>
          </cell>
          <cell r="AP2634">
            <v>1.1519999999999999</v>
          </cell>
          <cell r="AR2634">
            <v>61.04</v>
          </cell>
        </row>
        <row r="2635">
          <cell r="C2635" t="str">
            <v>LF-BWF</v>
          </cell>
          <cell r="I2635" t="str">
            <v/>
          </cell>
          <cell r="L2635">
            <v>44033</v>
          </cell>
          <cell r="AM2635">
            <v>0</v>
          </cell>
          <cell r="AP2635">
            <v>1.1519999999999999</v>
          </cell>
          <cell r="AR2635">
            <v>58.12</v>
          </cell>
        </row>
        <row r="2636">
          <cell r="C2636" t="str">
            <v>LF-BWF</v>
          </cell>
          <cell r="I2636" t="str">
            <v/>
          </cell>
          <cell r="L2636">
            <v>44034</v>
          </cell>
          <cell r="AM2636">
            <v>0</v>
          </cell>
          <cell r="AP2636">
            <v>123.14</v>
          </cell>
          <cell r="AR2636">
            <v>54.45</v>
          </cell>
        </row>
        <row r="2637">
          <cell r="C2637" t="str">
            <v>LF-BWF</v>
          </cell>
          <cell r="I2637" t="str">
            <v/>
          </cell>
          <cell r="L2637">
            <v>44033</v>
          </cell>
          <cell r="AM2637">
            <v>0</v>
          </cell>
          <cell r="AP2637">
            <v>1.1519999999999999</v>
          </cell>
          <cell r="AR2637">
            <v>139.66</v>
          </cell>
        </row>
        <row r="2638">
          <cell r="C2638" t="str">
            <v>LF-BWF</v>
          </cell>
          <cell r="I2638" t="str">
            <v/>
          </cell>
          <cell r="L2638">
            <v>44033</v>
          </cell>
          <cell r="AM2638">
            <v>0</v>
          </cell>
          <cell r="AP2638">
            <v>1.1519999999999999</v>
          </cell>
          <cell r="AR2638">
            <v>78.36</v>
          </cell>
        </row>
        <row r="2639">
          <cell r="C2639" t="str">
            <v>LF-BWF</v>
          </cell>
          <cell r="I2639" t="str">
            <v/>
          </cell>
          <cell r="L2639">
            <v>44033</v>
          </cell>
          <cell r="AM2639">
            <v>0</v>
          </cell>
          <cell r="AP2639">
            <v>1.1519999999999999</v>
          </cell>
          <cell r="AR2639">
            <v>137.13999999999999</v>
          </cell>
        </row>
        <row r="2640">
          <cell r="C2640" t="str">
            <v>LF-BWF</v>
          </cell>
          <cell r="I2640" t="str">
            <v/>
          </cell>
          <cell r="L2640">
            <v>44033</v>
          </cell>
          <cell r="AM2640">
            <v>0</v>
          </cell>
          <cell r="AP2640">
            <v>10.243</v>
          </cell>
          <cell r="AR2640">
            <v>12.84</v>
          </cell>
        </row>
        <row r="2641">
          <cell r="C2641" t="str">
            <v>LF-BWF</v>
          </cell>
          <cell r="I2641" t="str">
            <v/>
          </cell>
          <cell r="L2641">
            <v>44033</v>
          </cell>
          <cell r="AM2641">
            <v>0</v>
          </cell>
          <cell r="AP2641">
            <v>1.1519999999999999</v>
          </cell>
          <cell r="AR2641">
            <v>38.479999999999997</v>
          </cell>
        </row>
        <row r="2642">
          <cell r="C2642" t="str">
            <v>LF-BWF</v>
          </cell>
          <cell r="I2642" t="str">
            <v/>
          </cell>
          <cell r="L2642">
            <v>44033</v>
          </cell>
          <cell r="AM2642">
            <v>0</v>
          </cell>
          <cell r="AP2642">
            <v>1.1519999999999999</v>
          </cell>
          <cell r="AR2642">
            <v>40.58</v>
          </cell>
        </row>
        <row r="2643">
          <cell r="C2643" t="str">
            <v>LF-BWF</v>
          </cell>
          <cell r="I2643" t="str">
            <v/>
          </cell>
          <cell r="L2643">
            <v>44033</v>
          </cell>
          <cell r="AM2643">
            <v>0</v>
          </cell>
          <cell r="AP2643">
            <v>1.1519999999999999</v>
          </cell>
          <cell r="AR2643">
            <v>60.34</v>
          </cell>
        </row>
        <row r="2644">
          <cell r="C2644" t="str">
            <v>LF-BWF</v>
          </cell>
          <cell r="I2644" t="str">
            <v/>
          </cell>
          <cell r="L2644">
            <v>44033</v>
          </cell>
          <cell r="AM2644">
            <v>0</v>
          </cell>
          <cell r="AP2644">
            <v>1.1519999999999999</v>
          </cell>
          <cell r="AR2644">
            <v>111.32</v>
          </cell>
        </row>
        <row r="2645">
          <cell r="C2645" t="str">
            <v>LF-BWF</v>
          </cell>
          <cell r="I2645" t="str">
            <v/>
          </cell>
          <cell r="L2645">
            <v>44033</v>
          </cell>
          <cell r="AM2645">
            <v>0</v>
          </cell>
          <cell r="AP2645">
            <v>1.1519999999999999</v>
          </cell>
          <cell r="AR2645">
            <v>196.09</v>
          </cell>
        </row>
        <row r="2646">
          <cell r="C2646" t="str">
            <v>LF-BWF</v>
          </cell>
          <cell r="I2646" t="str">
            <v/>
          </cell>
          <cell r="L2646">
            <v>44033</v>
          </cell>
          <cell r="AM2646">
            <v>0</v>
          </cell>
          <cell r="AP2646">
            <v>1.1519999999999999</v>
          </cell>
          <cell r="AR2646">
            <v>145.88999999999999</v>
          </cell>
        </row>
        <row r="2647">
          <cell r="C2647" t="str">
            <v>LF-BWF</v>
          </cell>
          <cell r="I2647" t="str">
            <v/>
          </cell>
          <cell r="L2647">
            <v>44034</v>
          </cell>
          <cell r="AM2647">
            <v>0</v>
          </cell>
          <cell r="AP2647">
            <v>123.14</v>
          </cell>
          <cell r="AR2647">
            <v>49.6</v>
          </cell>
        </row>
        <row r="2648">
          <cell r="C2648" t="str">
            <v>LF-BWF</v>
          </cell>
          <cell r="I2648" t="str">
            <v/>
          </cell>
          <cell r="L2648">
            <v>44033</v>
          </cell>
          <cell r="AM2648">
            <v>0</v>
          </cell>
          <cell r="AP2648">
            <v>1.1519999999999999</v>
          </cell>
          <cell r="AR2648">
            <v>78.37</v>
          </cell>
        </row>
        <row r="2649">
          <cell r="C2649" t="str">
            <v>LF-BWF</v>
          </cell>
          <cell r="I2649" t="str">
            <v/>
          </cell>
          <cell r="L2649">
            <v>44033</v>
          </cell>
          <cell r="AM2649">
            <v>0</v>
          </cell>
          <cell r="AP2649">
            <v>1.1519999999999999</v>
          </cell>
          <cell r="AR2649">
            <v>57.42</v>
          </cell>
        </row>
        <row r="2650">
          <cell r="C2650" t="str">
            <v>LF-BWF</v>
          </cell>
          <cell r="I2650" t="str">
            <v/>
          </cell>
          <cell r="L2650">
            <v>44034</v>
          </cell>
          <cell r="AM2650">
            <v>0</v>
          </cell>
          <cell r="AP2650">
            <v>1.6157999999999999</v>
          </cell>
          <cell r="AR2650">
            <v>128.26</v>
          </cell>
        </row>
        <row r="2651">
          <cell r="C2651" t="str">
            <v>LF-BWF</v>
          </cell>
          <cell r="I2651" t="str">
            <v/>
          </cell>
          <cell r="L2651">
            <v>44034</v>
          </cell>
          <cell r="AM2651">
            <v>0</v>
          </cell>
          <cell r="AP2651">
            <v>123.14</v>
          </cell>
          <cell r="AR2651">
            <v>36.159999999999997</v>
          </cell>
        </row>
        <row r="2652">
          <cell r="C2652" t="str">
            <v>BWF</v>
          </cell>
          <cell r="I2652" t="str">
            <v/>
          </cell>
          <cell r="L2652">
            <v>44033</v>
          </cell>
          <cell r="AM2652">
            <v>11.17</v>
          </cell>
          <cell r="AP2652">
            <v>1.1519999999999999</v>
          </cell>
          <cell r="AR2652">
            <v>306.95999999999998</v>
          </cell>
        </row>
        <row r="2653">
          <cell r="C2653" t="str">
            <v>KEVA</v>
          </cell>
          <cell r="I2653" t="str">
            <v/>
          </cell>
          <cell r="L2653">
            <v>44033</v>
          </cell>
          <cell r="AM2653">
            <v>6.14</v>
          </cell>
          <cell r="AP2653">
            <v>1.1519999999999999</v>
          </cell>
          <cell r="AR2653">
            <v>168.82</v>
          </cell>
        </row>
        <row r="2654">
          <cell r="C2654" t="str">
            <v>LF-BWF</v>
          </cell>
          <cell r="I2654" t="str">
            <v/>
          </cell>
          <cell r="L2654">
            <v>44033</v>
          </cell>
          <cell r="AM2654">
            <v>0.35</v>
          </cell>
          <cell r="AP2654">
            <v>1.1519999999999999</v>
          </cell>
          <cell r="AR2654">
            <v>9.6</v>
          </cell>
        </row>
        <row r="2655">
          <cell r="C2655" t="str">
            <v>LF-UKIF</v>
          </cell>
          <cell r="I2655" t="str">
            <v/>
          </cell>
          <cell r="L2655">
            <v>44034</v>
          </cell>
          <cell r="AM2655">
            <v>184.57</v>
          </cell>
          <cell r="AP2655">
            <v>0.91010000000000002</v>
          </cell>
          <cell r="AR2655">
            <v>28.22</v>
          </cell>
        </row>
        <row r="2656">
          <cell r="C2656" t="str">
            <v>MEEIF</v>
          </cell>
          <cell r="I2656" t="str">
            <v/>
          </cell>
          <cell r="L2656">
            <v>44034</v>
          </cell>
          <cell r="AM2656">
            <v>4590.26</v>
          </cell>
          <cell r="AP2656">
            <v>0.91010000000000002</v>
          </cell>
          <cell r="AR2656">
            <v>705.47</v>
          </cell>
        </row>
        <row r="2657">
          <cell r="C2657" t="str">
            <v>MEEIF</v>
          </cell>
          <cell r="I2657" t="str">
            <v/>
          </cell>
          <cell r="L2657">
            <v>44035</v>
          </cell>
          <cell r="AM2657">
            <v>2394.52</v>
          </cell>
          <cell r="AP2657">
            <v>0.90980000000000005</v>
          </cell>
          <cell r="AR2657">
            <v>368.05</v>
          </cell>
        </row>
        <row r="2658">
          <cell r="C2658" t="str">
            <v>MEEIF</v>
          </cell>
          <cell r="I2658" t="str">
            <v/>
          </cell>
          <cell r="L2658">
            <v>44035</v>
          </cell>
          <cell r="AM2658">
            <v>2527.42</v>
          </cell>
          <cell r="AP2658">
            <v>0.90980000000000005</v>
          </cell>
          <cell r="AR2658">
            <v>388.49</v>
          </cell>
        </row>
        <row r="2659">
          <cell r="C2659" t="str">
            <v>AMUNDIPEA</v>
          </cell>
          <cell r="I2659" t="str">
            <v/>
          </cell>
          <cell r="L2659">
            <v>44039</v>
          </cell>
          <cell r="AM2659">
            <v>460.08</v>
          </cell>
          <cell r="AP2659">
            <v>0.91320000000000001</v>
          </cell>
          <cell r="AR2659">
            <v>70.34</v>
          </cell>
        </row>
        <row r="2660">
          <cell r="C2660" t="str">
            <v>ERAFP</v>
          </cell>
          <cell r="I2660" t="str">
            <v/>
          </cell>
          <cell r="L2660">
            <v>44039</v>
          </cell>
          <cell r="AM2660">
            <v>4591.8</v>
          </cell>
          <cell r="AP2660">
            <v>0.91320000000000001</v>
          </cell>
          <cell r="AR2660">
            <v>703.33</v>
          </cell>
        </row>
        <row r="2661">
          <cell r="C2661" t="str">
            <v>ERAFP</v>
          </cell>
          <cell r="I2661" t="str">
            <v/>
          </cell>
          <cell r="L2661">
            <v>44039</v>
          </cell>
          <cell r="AM2661">
            <v>0</v>
          </cell>
          <cell r="AP2661">
            <v>1</v>
          </cell>
          <cell r="AR2661">
            <v>726.83</v>
          </cell>
        </row>
        <row r="2662">
          <cell r="C2662" t="str">
            <v>MESCF</v>
          </cell>
          <cell r="I2662" t="str">
            <v/>
          </cell>
          <cell r="L2662">
            <v>44039</v>
          </cell>
          <cell r="AM2662">
            <v>0</v>
          </cell>
          <cell r="AP2662">
            <v>1</v>
          </cell>
          <cell r="AR2662">
            <v>3634.16</v>
          </cell>
        </row>
        <row r="2663">
          <cell r="C2663" t="str">
            <v>MESCT</v>
          </cell>
          <cell r="I2663" t="str">
            <v/>
          </cell>
          <cell r="L2663">
            <v>44039</v>
          </cell>
          <cell r="AM2663">
            <v>0</v>
          </cell>
          <cell r="AP2663">
            <v>1</v>
          </cell>
          <cell r="AR2663">
            <v>908.54</v>
          </cell>
        </row>
        <row r="2664">
          <cell r="C2664" t="str">
            <v>ERAFP</v>
          </cell>
          <cell r="I2664" t="str">
            <v/>
          </cell>
          <cell r="L2664">
            <v>44039</v>
          </cell>
          <cell r="AM2664">
            <v>0</v>
          </cell>
          <cell r="AP2664">
            <v>10.2798</v>
          </cell>
          <cell r="AR2664">
            <v>257.77</v>
          </cell>
        </row>
        <row r="2665">
          <cell r="C2665" t="str">
            <v>AMUNDIPEA</v>
          </cell>
          <cell r="I2665" t="str">
            <v/>
          </cell>
          <cell r="L2665">
            <v>44039</v>
          </cell>
          <cell r="AM2665">
            <v>1</v>
          </cell>
          <cell r="AP2665">
            <v>0.91320000000000001</v>
          </cell>
          <cell r="AR2665">
            <v>68.61</v>
          </cell>
        </row>
        <row r="2666">
          <cell r="C2666" t="str">
            <v>AMUNDIPEA</v>
          </cell>
          <cell r="I2666" t="str">
            <v/>
          </cell>
          <cell r="L2666">
            <v>44039</v>
          </cell>
          <cell r="AM2666">
            <v>0</v>
          </cell>
          <cell r="AP2666">
            <v>1</v>
          </cell>
          <cell r="AR2666">
            <v>56.06</v>
          </cell>
        </row>
        <row r="2667">
          <cell r="C2667" t="str">
            <v>AMUNDIPEA</v>
          </cell>
          <cell r="I2667" t="str">
            <v/>
          </cell>
          <cell r="L2667">
            <v>44039</v>
          </cell>
          <cell r="AM2667">
            <v>0</v>
          </cell>
          <cell r="AP2667">
            <v>7.4432</v>
          </cell>
          <cell r="AR2667">
            <v>29.93</v>
          </cell>
        </row>
        <row r="2668">
          <cell r="C2668" t="str">
            <v>AMUNDIPEA</v>
          </cell>
          <cell r="I2668" t="str">
            <v/>
          </cell>
          <cell r="L2668">
            <v>44039</v>
          </cell>
          <cell r="AM2668">
            <v>0</v>
          </cell>
          <cell r="AP2668">
            <v>10.2798</v>
          </cell>
          <cell r="AR2668">
            <v>60.88</v>
          </cell>
        </row>
        <row r="2669">
          <cell r="C2669" t="str">
            <v>AMUNDIPEA</v>
          </cell>
          <cell r="I2669" t="str">
            <v/>
          </cell>
          <cell r="L2669">
            <v>44039</v>
          </cell>
          <cell r="AM2669">
            <v>0</v>
          </cell>
          <cell r="AP2669">
            <v>10.2798</v>
          </cell>
          <cell r="AR2669">
            <v>153.16999999999999</v>
          </cell>
        </row>
        <row r="2670">
          <cell r="C2670" t="str">
            <v>MESCT</v>
          </cell>
          <cell r="I2670" t="str">
            <v/>
          </cell>
          <cell r="L2670">
            <v>44039</v>
          </cell>
          <cell r="AM2670">
            <v>0</v>
          </cell>
          <cell r="AP2670">
            <v>10.2798</v>
          </cell>
          <cell r="AR2670">
            <v>589.11</v>
          </cell>
        </row>
        <row r="2671">
          <cell r="C2671" t="str">
            <v>AMUNDIPEA</v>
          </cell>
          <cell r="I2671" t="str">
            <v/>
          </cell>
          <cell r="L2671">
            <v>44039</v>
          </cell>
          <cell r="AM2671">
            <v>0</v>
          </cell>
          <cell r="AP2671">
            <v>1</v>
          </cell>
          <cell r="AR2671">
            <v>305.52999999999997</v>
          </cell>
        </row>
        <row r="2672">
          <cell r="C2672" t="str">
            <v>AMUNDIPEA</v>
          </cell>
          <cell r="I2672" t="str">
            <v/>
          </cell>
          <cell r="L2672">
            <v>44039</v>
          </cell>
          <cell r="AM2672">
            <v>0</v>
          </cell>
          <cell r="AP2672">
            <v>10.2798</v>
          </cell>
          <cell r="AR2672">
            <v>35.799999999999997</v>
          </cell>
        </row>
        <row r="2673">
          <cell r="C2673" t="str">
            <v>AMUNDIPEA</v>
          </cell>
          <cell r="I2673" t="str">
            <v/>
          </cell>
          <cell r="L2673">
            <v>44039</v>
          </cell>
          <cell r="AM2673">
            <v>1</v>
          </cell>
          <cell r="AP2673">
            <v>0.91320000000000001</v>
          </cell>
          <cell r="AR2673">
            <v>18.690000000000001</v>
          </cell>
        </row>
        <row r="2674">
          <cell r="C2674" t="str">
            <v>AMUNDIPEA</v>
          </cell>
          <cell r="I2674" t="str">
            <v/>
          </cell>
          <cell r="L2674">
            <v>44039</v>
          </cell>
          <cell r="AM2674">
            <v>1</v>
          </cell>
          <cell r="AP2674">
            <v>0.91320000000000001</v>
          </cell>
          <cell r="AR2674">
            <v>446.49</v>
          </cell>
        </row>
        <row r="2675">
          <cell r="C2675" t="str">
            <v>MESCT</v>
          </cell>
          <cell r="I2675" t="str">
            <v/>
          </cell>
          <cell r="L2675">
            <v>44039</v>
          </cell>
          <cell r="AM2675">
            <v>0</v>
          </cell>
          <cell r="AP2675">
            <v>1</v>
          </cell>
          <cell r="AR2675">
            <v>398.89</v>
          </cell>
        </row>
        <row r="2676">
          <cell r="C2676" t="str">
            <v>MESCT</v>
          </cell>
          <cell r="I2676" t="str">
            <v/>
          </cell>
          <cell r="L2676">
            <v>44039</v>
          </cell>
          <cell r="AM2676">
            <v>0</v>
          </cell>
          <cell r="AP2676">
            <v>10.2798</v>
          </cell>
          <cell r="AR2676">
            <v>2665.91</v>
          </cell>
        </row>
        <row r="2677">
          <cell r="C2677" t="str">
            <v>LF-EIF</v>
          </cell>
          <cell r="I2677" t="str">
            <v/>
          </cell>
          <cell r="L2677">
            <v>44039</v>
          </cell>
          <cell r="AM2677">
            <v>0</v>
          </cell>
          <cell r="AP2677">
            <v>1.0820000000000001</v>
          </cell>
          <cell r="AR2677">
            <v>4.0999999999999996</v>
          </cell>
        </row>
        <row r="2678">
          <cell r="C2678" t="str">
            <v>LF-EIF</v>
          </cell>
          <cell r="I2678" t="str">
            <v/>
          </cell>
          <cell r="L2678">
            <v>44039</v>
          </cell>
          <cell r="AM2678">
            <v>0</v>
          </cell>
          <cell r="AP2678">
            <v>1</v>
          </cell>
          <cell r="AR2678">
            <v>2.2000000000000002</v>
          </cell>
        </row>
        <row r="2679">
          <cell r="C2679" t="str">
            <v>BWF</v>
          </cell>
          <cell r="I2679" t="str">
            <v/>
          </cell>
          <cell r="L2679">
            <v>44039</v>
          </cell>
          <cell r="AM2679">
            <v>0</v>
          </cell>
          <cell r="AP2679">
            <v>1.1734</v>
          </cell>
          <cell r="AR2679">
            <v>894.87</v>
          </cell>
        </row>
        <row r="2680">
          <cell r="C2680" t="str">
            <v>KEVA</v>
          </cell>
          <cell r="I2680" t="str">
            <v/>
          </cell>
          <cell r="L2680">
            <v>44039</v>
          </cell>
          <cell r="AM2680">
            <v>0</v>
          </cell>
          <cell r="AP2680">
            <v>1.1734</v>
          </cell>
          <cell r="AR2680">
            <v>536.91999999999996</v>
          </cell>
        </row>
        <row r="2681">
          <cell r="C2681" t="str">
            <v>LF-BWF</v>
          </cell>
          <cell r="I2681" t="str">
            <v/>
          </cell>
          <cell r="L2681">
            <v>44039</v>
          </cell>
          <cell r="AM2681">
            <v>0</v>
          </cell>
          <cell r="AP2681">
            <v>1.1734</v>
          </cell>
          <cell r="AR2681">
            <v>111.85</v>
          </cell>
        </row>
        <row r="2682">
          <cell r="C2682" t="str">
            <v>AMUNDIPEA</v>
          </cell>
          <cell r="I2682" t="str">
            <v/>
          </cell>
          <cell r="L2682">
            <v>44040</v>
          </cell>
          <cell r="AM2682">
            <v>0</v>
          </cell>
          <cell r="AP2682">
            <v>1</v>
          </cell>
          <cell r="AR2682">
            <v>71.52</v>
          </cell>
        </row>
        <row r="2683">
          <cell r="C2683" t="str">
            <v>AMUNDIPEA</v>
          </cell>
          <cell r="I2683" t="str">
            <v/>
          </cell>
          <cell r="L2683">
            <v>44040</v>
          </cell>
          <cell r="AM2683">
            <v>0</v>
          </cell>
          <cell r="AP2683">
            <v>10.667899999999999</v>
          </cell>
          <cell r="AR2683">
            <v>44.88</v>
          </cell>
        </row>
        <row r="2684">
          <cell r="C2684" t="str">
            <v>AMUNDIPEA</v>
          </cell>
          <cell r="I2684" t="str">
            <v/>
          </cell>
          <cell r="L2684">
            <v>44040</v>
          </cell>
          <cell r="AM2684">
            <v>1</v>
          </cell>
          <cell r="AP2684">
            <v>0.90600000000000003</v>
          </cell>
          <cell r="AR2684">
            <v>66.92</v>
          </cell>
        </row>
        <row r="2685">
          <cell r="C2685" t="str">
            <v>AMUNDIPEA</v>
          </cell>
          <cell r="I2685" t="str">
            <v/>
          </cell>
          <cell r="L2685">
            <v>44040</v>
          </cell>
          <cell r="AM2685">
            <v>0</v>
          </cell>
          <cell r="AP2685">
            <v>10.667899999999999</v>
          </cell>
          <cell r="AR2685">
            <v>16.420000000000002</v>
          </cell>
        </row>
        <row r="2686">
          <cell r="C2686" t="str">
            <v>AMUNDIPEA</v>
          </cell>
          <cell r="I2686" t="str">
            <v/>
          </cell>
          <cell r="L2686">
            <v>44040</v>
          </cell>
          <cell r="AM2686">
            <v>0</v>
          </cell>
          <cell r="AP2686">
            <v>10.273</v>
          </cell>
          <cell r="AR2686">
            <v>15.23</v>
          </cell>
        </row>
        <row r="2687">
          <cell r="C2687" t="str">
            <v>LF-EIF</v>
          </cell>
          <cell r="I2687" t="str">
            <v/>
          </cell>
          <cell r="L2687">
            <v>44041</v>
          </cell>
          <cell r="AM2687">
            <v>0</v>
          </cell>
          <cell r="AP2687">
            <v>10.3026</v>
          </cell>
          <cell r="AR2687">
            <v>39.21</v>
          </cell>
        </row>
        <row r="2688">
          <cell r="C2688" t="str">
            <v>MCESCF</v>
          </cell>
          <cell r="I2688" t="str">
            <v/>
          </cell>
          <cell r="L2688">
            <v>44041</v>
          </cell>
          <cell r="AM2688">
            <v>0</v>
          </cell>
          <cell r="AP2688">
            <v>10.3026</v>
          </cell>
          <cell r="AR2688">
            <v>1307</v>
          </cell>
        </row>
        <row r="2689">
          <cell r="C2689" t="str">
            <v>AMUNDIPEA</v>
          </cell>
          <cell r="I2689" t="str">
            <v/>
          </cell>
          <cell r="L2689">
            <v>44042</v>
          </cell>
          <cell r="AM2689">
            <v>0</v>
          </cell>
          <cell r="AP2689">
            <v>7.4428999999999998</v>
          </cell>
          <cell r="AR2689">
            <v>37.08</v>
          </cell>
        </row>
        <row r="2690">
          <cell r="C2690" t="str">
            <v>MESCT</v>
          </cell>
          <cell r="I2690" t="str">
            <v/>
          </cell>
          <cell r="L2690">
            <v>44042</v>
          </cell>
          <cell r="AM2690">
            <v>0</v>
          </cell>
          <cell r="AP2690">
            <v>7.4428999999999998</v>
          </cell>
          <cell r="AR2690">
            <v>185.35</v>
          </cell>
        </row>
        <row r="2691">
          <cell r="C2691" t="str">
            <v>MESCT</v>
          </cell>
          <cell r="I2691" t="str">
            <v/>
          </cell>
          <cell r="L2691">
            <v>44043</v>
          </cell>
          <cell r="AM2691">
            <v>0</v>
          </cell>
          <cell r="AP2691">
            <v>1</v>
          </cell>
          <cell r="AR2691">
            <v>177.96</v>
          </cell>
        </row>
        <row r="2692">
          <cell r="C2692" t="str">
            <v>AMUNDIPEA</v>
          </cell>
          <cell r="I2692" t="str">
            <v/>
          </cell>
          <cell r="L2692">
            <v>44043</v>
          </cell>
          <cell r="AM2692">
            <v>0</v>
          </cell>
          <cell r="AP2692">
            <v>10.342599999999999</v>
          </cell>
          <cell r="AR2692">
            <v>62.27</v>
          </cell>
        </row>
        <row r="2693">
          <cell r="C2693" t="str">
            <v>AMUNDIPEA</v>
          </cell>
          <cell r="I2693" t="str">
            <v/>
          </cell>
          <cell r="L2693">
            <v>44043</v>
          </cell>
          <cell r="AM2693">
            <v>356.02</v>
          </cell>
          <cell r="AP2693">
            <v>0.89990000000000003</v>
          </cell>
          <cell r="AR2693">
            <v>15.78</v>
          </cell>
        </row>
        <row r="2694">
          <cell r="C2694" t="str">
            <v>AMUNDIPEA</v>
          </cell>
          <cell r="I2694" t="str">
            <v/>
          </cell>
          <cell r="L2694">
            <v>44043</v>
          </cell>
          <cell r="AM2694">
            <v>0</v>
          </cell>
          <cell r="AP2694">
            <v>7.4455999999999998</v>
          </cell>
          <cell r="AR2694">
            <v>17.36</v>
          </cell>
        </row>
        <row r="2695">
          <cell r="C2695" t="str">
            <v>AMUNDIPEA</v>
          </cell>
          <cell r="I2695" t="str">
            <v/>
          </cell>
          <cell r="L2695">
            <v>44043</v>
          </cell>
          <cell r="AM2695">
            <v>0</v>
          </cell>
          <cell r="AP2695">
            <v>1</v>
          </cell>
          <cell r="AR2695">
            <v>14</v>
          </cell>
        </row>
        <row r="2696">
          <cell r="C2696" t="str">
            <v>AMUNDIPEA</v>
          </cell>
          <cell r="I2696" t="str">
            <v/>
          </cell>
          <cell r="L2696">
            <v>44043</v>
          </cell>
          <cell r="AM2696">
            <v>26.9</v>
          </cell>
          <cell r="AP2696">
            <v>1</v>
          </cell>
          <cell r="AR2696">
            <v>18.829999999999998</v>
          </cell>
        </row>
        <row r="2697">
          <cell r="C2697" t="str">
            <v>AMUNDIPEA</v>
          </cell>
          <cell r="I2697" t="str">
            <v/>
          </cell>
          <cell r="L2697">
            <v>44043</v>
          </cell>
          <cell r="AM2697">
            <v>0</v>
          </cell>
          <cell r="AP2697">
            <v>7.4467999999999996</v>
          </cell>
          <cell r="AR2697">
            <v>62.39</v>
          </cell>
        </row>
        <row r="2698">
          <cell r="C2698" t="str">
            <v>MESCT</v>
          </cell>
          <cell r="I2698" t="str">
            <v/>
          </cell>
          <cell r="L2698">
            <v>44043</v>
          </cell>
          <cell r="AM2698">
            <v>0</v>
          </cell>
          <cell r="AP2698">
            <v>7.4467999999999996</v>
          </cell>
          <cell r="AR2698">
            <v>311.95</v>
          </cell>
        </row>
        <row r="2699">
          <cell r="C2699" t="str">
            <v>MESCF</v>
          </cell>
          <cell r="I2699" t="str">
            <v/>
          </cell>
          <cell r="L2699">
            <v>44046</v>
          </cell>
          <cell r="AM2699">
            <v>0</v>
          </cell>
          <cell r="AP2699">
            <v>10.2941</v>
          </cell>
          <cell r="AR2699">
            <v>298.2</v>
          </cell>
        </row>
        <row r="2700">
          <cell r="C2700" t="str">
            <v>MESCT</v>
          </cell>
          <cell r="I2700" t="str">
            <v/>
          </cell>
          <cell r="L2700">
            <v>44046</v>
          </cell>
          <cell r="AM2700">
            <v>0</v>
          </cell>
          <cell r="AP2700">
            <v>10.2941</v>
          </cell>
          <cell r="AR2700">
            <v>298.2</v>
          </cell>
        </row>
        <row r="2701">
          <cell r="C2701" t="str">
            <v>LF-EIF</v>
          </cell>
          <cell r="I2701" t="str">
            <v/>
          </cell>
          <cell r="L2701">
            <v>44046</v>
          </cell>
          <cell r="AM2701">
            <v>0</v>
          </cell>
          <cell r="AP2701">
            <v>1</v>
          </cell>
          <cell r="AR2701">
            <v>76.709999999999994</v>
          </cell>
        </row>
        <row r="2702">
          <cell r="C2702" t="str">
            <v>MCESCF</v>
          </cell>
          <cell r="I2702" t="str">
            <v/>
          </cell>
          <cell r="L2702">
            <v>44046</v>
          </cell>
          <cell r="AM2702">
            <v>0</v>
          </cell>
          <cell r="AP2702">
            <v>1</v>
          </cell>
          <cell r="AR2702">
            <v>2737.57</v>
          </cell>
        </row>
        <row r="2703">
          <cell r="C2703" t="str">
            <v>MESCF</v>
          </cell>
          <cell r="I2703" t="str">
            <v/>
          </cell>
          <cell r="L2703">
            <v>44046</v>
          </cell>
          <cell r="AM2703">
            <v>0</v>
          </cell>
          <cell r="AP2703">
            <v>1</v>
          </cell>
          <cell r="AR2703">
            <v>2841.79</v>
          </cell>
        </row>
        <row r="2704">
          <cell r="C2704" t="str">
            <v>MESCT</v>
          </cell>
          <cell r="I2704" t="str">
            <v/>
          </cell>
          <cell r="L2704">
            <v>44046</v>
          </cell>
          <cell r="AM2704">
            <v>0</v>
          </cell>
          <cell r="AP2704">
            <v>1</v>
          </cell>
          <cell r="AR2704">
            <v>1420.92</v>
          </cell>
        </row>
        <row r="2705">
          <cell r="C2705" t="str">
            <v>MCESCF</v>
          </cell>
          <cell r="I2705" t="str">
            <v/>
          </cell>
          <cell r="L2705">
            <v>44046</v>
          </cell>
          <cell r="AM2705">
            <v>0</v>
          </cell>
          <cell r="AP2705">
            <v>7.4458000000000002</v>
          </cell>
          <cell r="AR2705">
            <v>100.02</v>
          </cell>
        </row>
        <row r="2706">
          <cell r="C2706" t="str">
            <v>AMUNDIPEA</v>
          </cell>
          <cell r="I2706" t="str">
            <v/>
          </cell>
          <cell r="L2706">
            <v>44046</v>
          </cell>
          <cell r="AM2706">
            <v>0</v>
          </cell>
          <cell r="AP2706">
            <v>7.4458000000000002</v>
          </cell>
          <cell r="AR2706">
            <v>192.4</v>
          </cell>
        </row>
        <row r="2707">
          <cell r="C2707" t="str">
            <v>LF-EIF</v>
          </cell>
          <cell r="I2707" t="str">
            <v/>
          </cell>
          <cell r="L2707">
            <v>44046</v>
          </cell>
          <cell r="AM2707">
            <v>0</v>
          </cell>
          <cell r="AP2707">
            <v>1</v>
          </cell>
          <cell r="AR2707">
            <v>0.25</v>
          </cell>
        </row>
        <row r="2708">
          <cell r="C2708" t="str">
            <v>MCESCF</v>
          </cell>
          <cell r="I2708" t="str">
            <v/>
          </cell>
          <cell r="L2708">
            <v>44046</v>
          </cell>
          <cell r="AM2708">
            <v>0</v>
          </cell>
          <cell r="AP2708">
            <v>1</v>
          </cell>
          <cell r="AR2708">
            <v>11.7</v>
          </cell>
        </row>
        <row r="2709">
          <cell r="C2709" t="str">
            <v>AMUNDIPEA</v>
          </cell>
          <cell r="I2709" t="str">
            <v/>
          </cell>
          <cell r="L2709">
            <v>44046</v>
          </cell>
          <cell r="AM2709">
            <v>27.38</v>
          </cell>
          <cell r="AP2709">
            <v>1</v>
          </cell>
          <cell r="AR2709">
            <v>19.16</v>
          </cell>
        </row>
        <row r="2710">
          <cell r="C2710" t="str">
            <v>MESCF</v>
          </cell>
          <cell r="I2710" t="str">
            <v/>
          </cell>
          <cell r="L2710">
            <v>44047</v>
          </cell>
          <cell r="AM2710">
            <v>0</v>
          </cell>
          <cell r="AP2710">
            <v>10.7218</v>
          </cell>
          <cell r="AR2710">
            <v>3217.22</v>
          </cell>
        </row>
        <row r="2711">
          <cell r="C2711" t="str">
            <v>LF-EIF</v>
          </cell>
          <cell r="I2711" t="str">
            <v/>
          </cell>
          <cell r="L2711">
            <v>44047</v>
          </cell>
          <cell r="AM2711">
            <v>0</v>
          </cell>
          <cell r="AP2711">
            <v>10.290900000000001</v>
          </cell>
          <cell r="AR2711">
            <v>7.81</v>
          </cell>
        </row>
        <row r="2712">
          <cell r="C2712" t="str">
            <v>MCESCF</v>
          </cell>
          <cell r="I2712" t="str">
            <v/>
          </cell>
          <cell r="L2712">
            <v>44047</v>
          </cell>
          <cell r="AM2712">
            <v>0</v>
          </cell>
          <cell r="AP2712">
            <v>10.290900000000001</v>
          </cell>
          <cell r="AR2712">
            <v>390.74</v>
          </cell>
        </row>
        <row r="2713">
          <cell r="C2713" t="str">
            <v>LF-EIF</v>
          </cell>
          <cell r="I2713" t="str">
            <v/>
          </cell>
          <cell r="L2713">
            <v>44047</v>
          </cell>
          <cell r="AM2713">
            <v>0</v>
          </cell>
          <cell r="AP2713">
            <v>1</v>
          </cell>
          <cell r="AR2713">
            <v>19.149999999999999</v>
          </cell>
        </row>
        <row r="2714">
          <cell r="C2714" t="str">
            <v>MCESCF</v>
          </cell>
          <cell r="I2714" t="str">
            <v/>
          </cell>
          <cell r="L2714">
            <v>44047</v>
          </cell>
          <cell r="AM2714">
            <v>0</v>
          </cell>
          <cell r="AP2714">
            <v>1</v>
          </cell>
          <cell r="AR2714">
            <v>957.45</v>
          </cell>
        </row>
        <row r="2715">
          <cell r="C2715" t="str">
            <v>LF-EIF</v>
          </cell>
          <cell r="I2715" t="str">
            <v/>
          </cell>
          <cell r="L2715">
            <v>44047</v>
          </cell>
          <cell r="AM2715">
            <v>0</v>
          </cell>
          <cell r="AP2715">
            <v>1</v>
          </cell>
          <cell r="AR2715">
            <v>38.36</v>
          </cell>
        </row>
        <row r="2716">
          <cell r="C2716" t="str">
            <v>MCESCF</v>
          </cell>
          <cell r="I2716" t="str">
            <v/>
          </cell>
          <cell r="L2716">
            <v>44047</v>
          </cell>
          <cell r="AM2716">
            <v>0</v>
          </cell>
          <cell r="AP2716">
            <v>1</v>
          </cell>
          <cell r="AR2716">
            <v>1368.99</v>
          </cell>
        </row>
        <row r="2717">
          <cell r="C2717" t="str">
            <v>MESCF</v>
          </cell>
          <cell r="I2717" t="str">
            <v/>
          </cell>
          <cell r="L2717">
            <v>44047</v>
          </cell>
          <cell r="AM2717">
            <v>0</v>
          </cell>
          <cell r="AP2717">
            <v>1</v>
          </cell>
          <cell r="AR2717">
            <v>1421.13</v>
          </cell>
        </row>
        <row r="2718">
          <cell r="C2718" t="str">
            <v>MESCT</v>
          </cell>
          <cell r="I2718" t="str">
            <v/>
          </cell>
          <cell r="L2718">
            <v>44047</v>
          </cell>
          <cell r="AM2718">
            <v>0</v>
          </cell>
          <cell r="AP2718">
            <v>1</v>
          </cell>
          <cell r="AR2718">
            <v>710.54</v>
          </cell>
        </row>
        <row r="2719">
          <cell r="C2719" t="str">
            <v>AMUNDIPEA</v>
          </cell>
          <cell r="I2719" t="str">
            <v/>
          </cell>
          <cell r="L2719">
            <v>44047</v>
          </cell>
          <cell r="AM2719">
            <v>67.84</v>
          </cell>
          <cell r="AP2719">
            <v>1</v>
          </cell>
          <cell r="AR2719">
            <v>47.49</v>
          </cell>
        </row>
        <row r="2720">
          <cell r="C2720" t="str">
            <v>LF-EIF</v>
          </cell>
          <cell r="I2720" t="str">
            <v/>
          </cell>
          <cell r="L2720">
            <v>44047</v>
          </cell>
          <cell r="AM2720">
            <v>0</v>
          </cell>
          <cell r="AP2720">
            <v>1</v>
          </cell>
          <cell r="AR2720">
            <v>0.36</v>
          </cell>
        </row>
        <row r="2721">
          <cell r="C2721" t="str">
            <v>MCESCF</v>
          </cell>
          <cell r="I2721" t="str">
            <v/>
          </cell>
          <cell r="L2721">
            <v>44047</v>
          </cell>
          <cell r="AM2721">
            <v>0</v>
          </cell>
          <cell r="AP2721">
            <v>1</v>
          </cell>
          <cell r="AR2721">
            <v>17.04</v>
          </cell>
        </row>
        <row r="2722">
          <cell r="C2722" t="str">
            <v>LF-EIF</v>
          </cell>
          <cell r="I2722" t="str">
            <v/>
          </cell>
          <cell r="L2722">
            <v>44047</v>
          </cell>
          <cell r="AM2722">
            <v>0</v>
          </cell>
          <cell r="AP2722">
            <v>1</v>
          </cell>
          <cell r="AR2722">
            <v>24.84</v>
          </cell>
        </row>
        <row r="2723">
          <cell r="C2723" t="str">
            <v>MCESCF</v>
          </cell>
          <cell r="I2723" t="str">
            <v/>
          </cell>
          <cell r="L2723">
            <v>44047</v>
          </cell>
          <cell r="AM2723">
            <v>0</v>
          </cell>
          <cell r="AP2723">
            <v>1</v>
          </cell>
          <cell r="AR2723">
            <v>886.75</v>
          </cell>
        </row>
        <row r="2724">
          <cell r="C2724" t="str">
            <v>MESCF</v>
          </cell>
          <cell r="I2724" t="str">
            <v/>
          </cell>
          <cell r="L2724">
            <v>44047</v>
          </cell>
          <cell r="AM2724">
            <v>0</v>
          </cell>
          <cell r="AP2724">
            <v>1</v>
          </cell>
          <cell r="AR2724">
            <v>920.46</v>
          </cell>
        </row>
        <row r="2725">
          <cell r="C2725" t="str">
            <v>MESCT</v>
          </cell>
          <cell r="I2725" t="str">
            <v/>
          </cell>
          <cell r="L2725">
            <v>44047</v>
          </cell>
          <cell r="AM2725">
            <v>0</v>
          </cell>
          <cell r="AP2725">
            <v>1</v>
          </cell>
          <cell r="AR2725">
            <v>460.25</v>
          </cell>
        </row>
        <row r="2726">
          <cell r="C2726" t="str">
            <v>LF-EIF</v>
          </cell>
          <cell r="I2726" t="str">
            <v/>
          </cell>
          <cell r="L2726">
            <v>44047</v>
          </cell>
          <cell r="AM2726">
            <v>0</v>
          </cell>
          <cell r="AP2726">
            <v>10.290900000000001</v>
          </cell>
          <cell r="AR2726">
            <v>1.7</v>
          </cell>
        </row>
        <row r="2727">
          <cell r="C2727" t="str">
            <v>MCESCF</v>
          </cell>
          <cell r="I2727" t="str">
            <v/>
          </cell>
          <cell r="L2727">
            <v>44047</v>
          </cell>
          <cell r="AM2727">
            <v>0</v>
          </cell>
          <cell r="AP2727">
            <v>10.290900000000001</v>
          </cell>
          <cell r="AR2727">
            <v>85.24</v>
          </cell>
        </row>
        <row r="2728">
          <cell r="C2728" t="str">
            <v>BWF</v>
          </cell>
          <cell r="I2728" t="str">
            <v/>
          </cell>
          <cell r="L2728">
            <v>44047</v>
          </cell>
          <cell r="AM2728">
            <v>40.119999999999997</v>
          </cell>
          <cell r="AP2728">
            <v>1.1820999999999999</v>
          </cell>
          <cell r="AR2728">
            <v>1074.83</v>
          </cell>
        </row>
        <row r="2729">
          <cell r="C2729" t="str">
            <v>KEVA</v>
          </cell>
          <cell r="I2729" t="str">
            <v/>
          </cell>
          <cell r="L2729">
            <v>44047</v>
          </cell>
          <cell r="AM2729">
            <v>13.91</v>
          </cell>
          <cell r="AP2729">
            <v>1.1820999999999999</v>
          </cell>
          <cell r="AR2729">
            <v>372.61</v>
          </cell>
        </row>
        <row r="2730">
          <cell r="C2730" t="str">
            <v>LF-BWF</v>
          </cell>
          <cell r="I2730" t="str">
            <v/>
          </cell>
          <cell r="L2730">
            <v>44047</v>
          </cell>
          <cell r="AM2730">
            <v>2.0099999999999998</v>
          </cell>
          <cell r="AP2730">
            <v>1.1820999999999999</v>
          </cell>
          <cell r="AR2730">
            <v>53.74</v>
          </cell>
        </row>
        <row r="2731">
          <cell r="C2731" t="str">
            <v>LF-EIF</v>
          </cell>
          <cell r="I2731" t="str">
            <v/>
          </cell>
          <cell r="L2731">
            <v>44048</v>
          </cell>
          <cell r="AM2731">
            <v>0</v>
          </cell>
          <cell r="AP2731">
            <v>10.298299999999999</v>
          </cell>
          <cell r="AR2731">
            <v>8.9700000000000006</v>
          </cell>
        </row>
        <row r="2732">
          <cell r="C2732" t="str">
            <v>MCESCF</v>
          </cell>
          <cell r="I2732" t="str">
            <v/>
          </cell>
          <cell r="L2732">
            <v>44048</v>
          </cell>
          <cell r="AM2732">
            <v>0</v>
          </cell>
          <cell r="AP2732">
            <v>10.298299999999999</v>
          </cell>
          <cell r="AR2732">
            <v>408.97</v>
          </cell>
        </row>
        <row r="2733">
          <cell r="C2733" t="str">
            <v>LF-BWF</v>
          </cell>
          <cell r="I2733" t="str">
            <v/>
          </cell>
          <cell r="L2733">
            <v>44048</v>
          </cell>
          <cell r="AM2733">
            <v>0</v>
          </cell>
          <cell r="AP2733">
            <v>1</v>
          </cell>
          <cell r="AR2733">
            <v>10.47</v>
          </cell>
        </row>
        <row r="2734">
          <cell r="C2734" t="str">
            <v>LF-BWF</v>
          </cell>
          <cell r="I2734" t="str">
            <v/>
          </cell>
          <cell r="L2734">
            <v>44048</v>
          </cell>
          <cell r="AM2734">
            <v>0</v>
          </cell>
          <cell r="AP2734">
            <v>1</v>
          </cell>
          <cell r="AR2734">
            <v>18.46</v>
          </cell>
        </row>
        <row r="2735">
          <cell r="C2735" t="str">
            <v>LF-BWF</v>
          </cell>
          <cell r="I2735" t="str">
            <v/>
          </cell>
          <cell r="L2735">
            <v>44048</v>
          </cell>
          <cell r="AM2735">
            <v>373.47</v>
          </cell>
          <cell r="AP2735">
            <v>1</v>
          </cell>
          <cell r="AR2735">
            <v>7.47</v>
          </cell>
        </row>
        <row r="2736">
          <cell r="C2736" t="str">
            <v>LF-BWF</v>
          </cell>
          <cell r="I2736" t="str">
            <v/>
          </cell>
          <cell r="L2736">
            <v>44048</v>
          </cell>
          <cell r="AM2736">
            <v>198.45</v>
          </cell>
          <cell r="AP2736">
            <v>1</v>
          </cell>
          <cell r="AR2736">
            <v>13.23</v>
          </cell>
        </row>
        <row r="2737">
          <cell r="C2737" t="str">
            <v>LF-EIF</v>
          </cell>
          <cell r="I2737" t="str">
            <v/>
          </cell>
          <cell r="L2737">
            <v>44048</v>
          </cell>
          <cell r="AM2737">
            <v>0</v>
          </cell>
          <cell r="AP2737">
            <v>10.298299999999999</v>
          </cell>
          <cell r="AR2737">
            <v>3.1</v>
          </cell>
        </row>
        <row r="2738">
          <cell r="C2738" t="str">
            <v>MCESCF</v>
          </cell>
          <cell r="I2738" t="str">
            <v/>
          </cell>
          <cell r="L2738">
            <v>44048</v>
          </cell>
          <cell r="AM2738">
            <v>0</v>
          </cell>
          <cell r="AP2738">
            <v>10.298299999999999</v>
          </cell>
          <cell r="AR2738">
            <v>154.74</v>
          </cell>
        </row>
        <row r="2739">
          <cell r="C2739" t="str">
            <v>LF-EIF</v>
          </cell>
          <cell r="I2739" t="str">
            <v/>
          </cell>
          <cell r="L2739">
            <v>44048</v>
          </cell>
          <cell r="AM2739">
            <v>0</v>
          </cell>
          <cell r="AP2739">
            <v>1</v>
          </cell>
          <cell r="AR2739">
            <v>0.12</v>
          </cell>
        </row>
        <row r="2740">
          <cell r="C2740" t="str">
            <v>MCESCF</v>
          </cell>
          <cell r="I2740" t="str">
            <v/>
          </cell>
          <cell r="L2740">
            <v>44048</v>
          </cell>
          <cell r="AM2740">
            <v>0</v>
          </cell>
          <cell r="AP2740">
            <v>1</v>
          </cell>
          <cell r="AR2740">
            <v>5.46</v>
          </cell>
        </row>
        <row r="2741">
          <cell r="C2741" t="str">
            <v>MEEIF</v>
          </cell>
          <cell r="I2741" t="str">
            <v/>
          </cell>
          <cell r="L2741">
            <v>44048</v>
          </cell>
          <cell r="AM2741">
            <v>4526.59</v>
          </cell>
          <cell r="AP2741">
            <v>0.90529999999999999</v>
          </cell>
          <cell r="AR2741">
            <v>199.91</v>
          </cell>
        </row>
        <row r="2742">
          <cell r="C2742" t="str">
            <v>MEEIF</v>
          </cell>
          <cell r="I2742" t="str">
            <v/>
          </cell>
          <cell r="L2742">
            <v>44048</v>
          </cell>
          <cell r="AM2742">
            <v>4877.28</v>
          </cell>
          <cell r="AP2742">
            <v>0.90529999999999999</v>
          </cell>
          <cell r="AR2742">
            <v>215.4</v>
          </cell>
        </row>
        <row r="2743">
          <cell r="C2743" t="str">
            <v>MEEIF</v>
          </cell>
          <cell r="I2743" t="str">
            <v/>
          </cell>
          <cell r="L2743">
            <v>44048</v>
          </cell>
          <cell r="AM2743">
            <v>651.77</v>
          </cell>
          <cell r="AP2743">
            <v>0.90529999999999999</v>
          </cell>
          <cell r="AR2743">
            <v>100.56</v>
          </cell>
        </row>
        <row r="2744">
          <cell r="C2744" t="str">
            <v>MEEIF</v>
          </cell>
          <cell r="I2744" t="str">
            <v/>
          </cell>
          <cell r="L2744">
            <v>44048</v>
          </cell>
          <cell r="AM2744">
            <v>2102.25</v>
          </cell>
          <cell r="AP2744">
            <v>0.90529999999999999</v>
          </cell>
          <cell r="AR2744">
            <v>232.1</v>
          </cell>
        </row>
        <row r="2745">
          <cell r="C2745" t="str">
            <v>MEEIF</v>
          </cell>
          <cell r="I2745" t="str">
            <v/>
          </cell>
          <cell r="L2745">
            <v>44048</v>
          </cell>
          <cell r="AM2745">
            <v>5656.24</v>
          </cell>
          <cell r="AP2745">
            <v>0.90529999999999999</v>
          </cell>
          <cell r="AR2745">
            <v>249.81</v>
          </cell>
        </row>
        <row r="2746">
          <cell r="C2746" t="str">
            <v>MESCT</v>
          </cell>
          <cell r="I2746" t="str">
            <v/>
          </cell>
          <cell r="L2746">
            <v>44048</v>
          </cell>
          <cell r="AM2746">
            <v>0</v>
          </cell>
          <cell r="AP2746">
            <v>7.4505999999999997</v>
          </cell>
          <cell r="AR2746">
            <v>657.01</v>
          </cell>
        </row>
        <row r="2747">
          <cell r="C2747" t="str">
            <v>MEEIF</v>
          </cell>
          <cell r="I2747" t="str">
            <v/>
          </cell>
          <cell r="L2747">
            <v>44048</v>
          </cell>
          <cell r="AM2747">
            <v>2108.42</v>
          </cell>
          <cell r="AP2747">
            <v>0.90529999999999999</v>
          </cell>
          <cell r="AR2747">
            <v>325.66000000000003</v>
          </cell>
        </row>
        <row r="2748">
          <cell r="C2748" t="str">
            <v>MEEIF</v>
          </cell>
          <cell r="I2748" t="str">
            <v/>
          </cell>
          <cell r="L2748">
            <v>44048</v>
          </cell>
          <cell r="AM2748">
            <v>228.86</v>
          </cell>
          <cell r="AP2748">
            <v>0.90529999999999999</v>
          </cell>
          <cell r="AR2748">
            <v>35.21</v>
          </cell>
        </row>
        <row r="2749">
          <cell r="C2749" t="str">
            <v>LF-BWF</v>
          </cell>
          <cell r="I2749" t="str">
            <v/>
          </cell>
          <cell r="L2749">
            <v>44048</v>
          </cell>
          <cell r="AM2749">
            <v>0</v>
          </cell>
          <cell r="AP2749">
            <v>1.1872</v>
          </cell>
          <cell r="AR2749">
            <v>39.979999999999997</v>
          </cell>
        </row>
        <row r="2750">
          <cell r="C2750" t="str">
            <v>LF-BWF</v>
          </cell>
          <cell r="I2750" t="str">
            <v/>
          </cell>
          <cell r="L2750">
            <v>44048</v>
          </cell>
          <cell r="AM2750">
            <v>0</v>
          </cell>
          <cell r="AP2750">
            <v>1.1872</v>
          </cell>
          <cell r="AR2750">
            <v>40.340000000000003</v>
          </cell>
        </row>
        <row r="2751">
          <cell r="C2751" t="str">
            <v>LF-BWF</v>
          </cell>
          <cell r="I2751" t="str">
            <v/>
          </cell>
          <cell r="L2751">
            <v>44048</v>
          </cell>
          <cell r="AM2751">
            <v>0</v>
          </cell>
          <cell r="AP2751">
            <v>1.1872</v>
          </cell>
          <cell r="AR2751">
            <v>65.66</v>
          </cell>
        </row>
        <row r="2752">
          <cell r="C2752" t="str">
            <v>LF-BWF</v>
          </cell>
          <cell r="I2752" t="str">
            <v/>
          </cell>
          <cell r="L2752">
            <v>44048</v>
          </cell>
          <cell r="AM2752">
            <v>0</v>
          </cell>
          <cell r="AP2752">
            <v>1.1872</v>
          </cell>
          <cell r="AR2752">
            <v>44.48</v>
          </cell>
        </row>
        <row r="2753">
          <cell r="C2753" t="str">
            <v>LF-BWF</v>
          </cell>
          <cell r="I2753" t="str">
            <v/>
          </cell>
          <cell r="L2753">
            <v>44048</v>
          </cell>
          <cell r="AM2753">
            <v>0</v>
          </cell>
          <cell r="AP2753">
            <v>7.4503000000000004</v>
          </cell>
          <cell r="AR2753">
            <v>18.84</v>
          </cell>
        </row>
        <row r="2754">
          <cell r="C2754" t="str">
            <v>LF-BWF</v>
          </cell>
          <cell r="I2754" t="str">
            <v/>
          </cell>
          <cell r="L2754">
            <v>44048</v>
          </cell>
          <cell r="AM2754">
            <v>0</v>
          </cell>
          <cell r="AP2754">
            <v>1.1872</v>
          </cell>
          <cell r="AR2754">
            <v>36.729999999999997</v>
          </cell>
        </row>
        <row r="2755">
          <cell r="C2755" t="str">
            <v>LF-BWF</v>
          </cell>
          <cell r="I2755" t="str">
            <v/>
          </cell>
          <cell r="L2755">
            <v>44048</v>
          </cell>
          <cell r="AM2755">
            <v>0</v>
          </cell>
          <cell r="AP2755">
            <v>1.1872</v>
          </cell>
          <cell r="AR2755">
            <v>60.93</v>
          </cell>
        </row>
        <row r="2756">
          <cell r="C2756" t="str">
            <v>LF-BWF</v>
          </cell>
          <cell r="I2756" t="str">
            <v/>
          </cell>
          <cell r="L2756">
            <v>44048</v>
          </cell>
          <cell r="AM2756">
            <v>0</v>
          </cell>
          <cell r="AP2756">
            <v>1.1872</v>
          </cell>
          <cell r="AR2756">
            <v>46.49</v>
          </cell>
        </row>
        <row r="2757">
          <cell r="C2757" t="str">
            <v>LF-BWF</v>
          </cell>
          <cell r="I2757" t="str">
            <v/>
          </cell>
          <cell r="L2757">
            <v>44048</v>
          </cell>
          <cell r="AM2757">
            <v>0</v>
          </cell>
          <cell r="AP2757">
            <v>1.1872</v>
          </cell>
          <cell r="AR2757">
            <v>55.92</v>
          </cell>
        </row>
        <row r="2758">
          <cell r="C2758" t="str">
            <v>KEVA</v>
          </cell>
          <cell r="I2758" t="str">
            <v/>
          </cell>
          <cell r="L2758">
            <v>44048</v>
          </cell>
          <cell r="AM2758">
            <v>0</v>
          </cell>
          <cell r="AP2758">
            <v>1.1872</v>
          </cell>
          <cell r="AR2758">
            <v>346.8</v>
          </cell>
        </row>
        <row r="2759">
          <cell r="C2759" t="str">
            <v>KEVA</v>
          </cell>
          <cell r="I2759" t="str">
            <v/>
          </cell>
          <cell r="L2759">
            <v>44048</v>
          </cell>
          <cell r="AM2759">
            <v>0</v>
          </cell>
          <cell r="AP2759">
            <v>1.1872</v>
          </cell>
          <cell r="AR2759">
            <v>480.5</v>
          </cell>
        </row>
        <row r="2760">
          <cell r="C2760" t="str">
            <v>LF-BWF</v>
          </cell>
          <cell r="I2760" t="str">
            <v/>
          </cell>
          <cell r="L2760">
            <v>44048</v>
          </cell>
          <cell r="AM2760">
            <v>0</v>
          </cell>
          <cell r="AP2760">
            <v>1.1872</v>
          </cell>
          <cell r="AR2760">
            <v>46.2</v>
          </cell>
        </row>
        <row r="2761">
          <cell r="C2761" t="str">
            <v>KEVA</v>
          </cell>
          <cell r="I2761" t="str">
            <v/>
          </cell>
          <cell r="L2761">
            <v>44048</v>
          </cell>
          <cell r="AM2761">
            <v>0</v>
          </cell>
          <cell r="AP2761">
            <v>1.1872</v>
          </cell>
          <cell r="AR2761">
            <v>395.65</v>
          </cell>
        </row>
        <row r="2762">
          <cell r="C2762" t="str">
            <v>LF-BWF</v>
          </cell>
          <cell r="I2762" t="str">
            <v/>
          </cell>
          <cell r="L2762">
            <v>44048</v>
          </cell>
          <cell r="AM2762">
            <v>0</v>
          </cell>
          <cell r="AP2762">
            <v>1.1872</v>
          </cell>
          <cell r="AR2762">
            <v>65.95</v>
          </cell>
        </row>
        <row r="2763">
          <cell r="C2763" t="str">
            <v>LF-BWF</v>
          </cell>
          <cell r="I2763" t="str">
            <v/>
          </cell>
          <cell r="L2763">
            <v>44049</v>
          </cell>
          <cell r="AM2763">
            <v>0</v>
          </cell>
          <cell r="AP2763">
            <v>125.03</v>
          </cell>
          <cell r="AR2763">
            <v>31.74</v>
          </cell>
        </row>
        <row r="2764">
          <cell r="C2764" t="str">
            <v>LF-BWF</v>
          </cell>
          <cell r="I2764" t="str">
            <v/>
          </cell>
          <cell r="L2764">
            <v>44049</v>
          </cell>
          <cell r="AM2764">
            <v>0</v>
          </cell>
          <cell r="AP2764">
            <v>1.6414</v>
          </cell>
          <cell r="AR2764">
            <v>34.74</v>
          </cell>
        </row>
        <row r="2765">
          <cell r="C2765" t="str">
            <v>KEVA</v>
          </cell>
          <cell r="I2765" t="str">
            <v/>
          </cell>
          <cell r="L2765">
            <v>44049</v>
          </cell>
          <cell r="AM2765">
            <v>0</v>
          </cell>
          <cell r="AP2765">
            <v>125.03</v>
          </cell>
          <cell r="AR2765">
            <v>310.29000000000002</v>
          </cell>
        </row>
        <row r="2766">
          <cell r="C2766" t="str">
            <v>LF-BWF</v>
          </cell>
          <cell r="I2766" t="str">
            <v/>
          </cell>
          <cell r="L2766">
            <v>44049</v>
          </cell>
          <cell r="AM2766">
            <v>0</v>
          </cell>
          <cell r="AP2766">
            <v>125.03</v>
          </cell>
          <cell r="AR2766">
            <v>30.22</v>
          </cell>
        </row>
        <row r="2767">
          <cell r="C2767" t="str">
            <v>MEEIF</v>
          </cell>
          <cell r="I2767" t="str">
            <v/>
          </cell>
          <cell r="L2767">
            <v>44049</v>
          </cell>
          <cell r="AM2767">
            <v>3002.58</v>
          </cell>
          <cell r="AP2767">
            <v>0.90229999999999999</v>
          </cell>
          <cell r="AR2767">
            <v>465.4</v>
          </cell>
        </row>
        <row r="2768">
          <cell r="C2768" t="str">
            <v>MEEIF</v>
          </cell>
          <cell r="I2768" t="str">
            <v/>
          </cell>
          <cell r="L2768">
            <v>44049</v>
          </cell>
          <cell r="AM2768">
            <v>4587.6499999999996</v>
          </cell>
          <cell r="AP2768">
            <v>0.90229999999999999</v>
          </cell>
          <cell r="AR2768">
            <v>711.16</v>
          </cell>
        </row>
        <row r="2769">
          <cell r="C2769" t="str">
            <v>LF-EIF</v>
          </cell>
          <cell r="I2769" t="str">
            <v/>
          </cell>
          <cell r="L2769">
            <v>44049</v>
          </cell>
          <cell r="AM2769">
            <v>0</v>
          </cell>
          <cell r="AP2769">
            <v>1</v>
          </cell>
          <cell r="AR2769">
            <v>0.87</v>
          </cell>
        </row>
        <row r="2770">
          <cell r="C2770" t="str">
            <v>MCESCF</v>
          </cell>
          <cell r="I2770" t="str">
            <v/>
          </cell>
          <cell r="L2770">
            <v>44049</v>
          </cell>
          <cell r="AM2770">
            <v>0</v>
          </cell>
          <cell r="AP2770">
            <v>1</v>
          </cell>
          <cell r="AR2770">
            <v>40.86</v>
          </cell>
        </row>
        <row r="2771">
          <cell r="C2771" t="str">
            <v>MEEIF</v>
          </cell>
          <cell r="I2771" t="str">
            <v/>
          </cell>
          <cell r="L2771">
            <v>44049</v>
          </cell>
          <cell r="AM2771">
            <v>1600.42</v>
          </cell>
          <cell r="AP2771">
            <v>0.90229999999999999</v>
          </cell>
          <cell r="AR2771">
            <v>247.99</v>
          </cell>
        </row>
        <row r="2772">
          <cell r="C2772" t="str">
            <v>LF-EIF</v>
          </cell>
          <cell r="I2772" t="str">
            <v/>
          </cell>
          <cell r="L2772">
            <v>44050</v>
          </cell>
          <cell r="AM2772">
            <v>0</v>
          </cell>
          <cell r="AP2772">
            <v>10.3028</v>
          </cell>
          <cell r="AR2772">
            <v>9.51</v>
          </cell>
        </row>
        <row r="2773">
          <cell r="C2773" t="str">
            <v>MCESCF</v>
          </cell>
          <cell r="I2773" t="str">
            <v/>
          </cell>
          <cell r="L2773">
            <v>44050</v>
          </cell>
          <cell r="AM2773">
            <v>0</v>
          </cell>
          <cell r="AP2773">
            <v>10.3028</v>
          </cell>
          <cell r="AR2773">
            <v>501.76</v>
          </cell>
        </row>
        <row r="2774">
          <cell r="C2774" t="str">
            <v>MEEIF</v>
          </cell>
          <cell r="I2774" t="str">
            <v/>
          </cell>
          <cell r="L2774">
            <v>44050</v>
          </cell>
          <cell r="AM2774">
            <v>1362.59</v>
          </cell>
          <cell r="AP2774">
            <v>0.90329999999999999</v>
          </cell>
          <cell r="AR2774">
            <v>210.88</v>
          </cell>
        </row>
        <row r="2775">
          <cell r="C2775" t="str">
            <v>MEEIF</v>
          </cell>
          <cell r="I2775" t="str">
            <v/>
          </cell>
          <cell r="L2775">
            <v>44050</v>
          </cell>
          <cell r="AM2775">
            <v>3860.98</v>
          </cell>
          <cell r="AP2775">
            <v>0.90329999999999999</v>
          </cell>
          <cell r="AR2775">
            <v>597.82000000000005</v>
          </cell>
        </row>
        <row r="2776">
          <cell r="C2776" t="str">
            <v>MEEIF</v>
          </cell>
          <cell r="I2776" t="str">
            <v/>
          </cell>
          <cell r="L2776">
            <v>44050</v>
          </cell>
          <cell r="AM2776">
            <v>4787.12</v>
          </cell>
          <cell r="AP2776">
            <v>0.90329999999999999</v>
          </cell>
          <cell r="AR2776">
            <v>741.25</v>
          </cell>
        </row>
        <row r="2777">
          <cell r="C2777" t="str">
            <v>BWF</v>
          </cell>
          <cell r="I2777" t="str">
            <v/>
          </cell>
          <cell r="L2777">
            <v>44049</v>
          </cell>
          <cell r="AM2777">
            <v>0</v>
          </cell>
          <cell r="AP2777">
            <v>1.1789000000000001</v>
          </cell>
          <cell r="AR2777">
            <v>669.71</v>
          </cell>
        </row>
        <row r="2778">
          <cell r="C2778" t="str">
            <v>LF-BWF</v>
          </cell>
          <cell r="I2778" t="str">
            <v/>
          </cell>
          <cell r="L2778">
            <v>44049</v>
          </cell>
          <cell r="AM2778">
            <v>0</v>
          </cell>
          <cell r="AP2778">
            <v>1.1789000000000001</v>
          </cell>
          <cell r="AR2778">
            <v>57.4</v>
          </cell>
        </row>
        <row r="2779">
          <cell r="C2779" t="str">
            <v>LF-BWF</v>
          </cell>
          <cell r="I2779" t="str">
            <v/>
          </cell>
          <cell r="L2779">
            <v>44050</v>
          </cell>
          <cell r="AM2779">
            <v>0</v>
          </cell>
          <cell r="AP2779">
            <v>10.3028</v>
          </cell>
          <cell r="AR2779">
            <v>23.23</v>
          </cell>
        </row>
        <row r="2780">
          <cell r="C2780" t="str">
            <v>LF-EIF</v>
          </cell>
          <cell r="I2780" t="str">
            <v/>
          </cell>
          <cell r="L2780">
            <v>44050</v>
          </cell>
          <cell r="AM2780">
            <v>0</v>
          </cell>
          <cell r="AP2780">
            <v>10.3028</v>
          </cell>
          <cell r="AR2780">
            <v>10.43</v>
          </cell>
        </row>
        <row r="2781">
          <cell r="C2781" t="str">
            <v>MCESCF</v>
          </cell>
          <cell r="I2781" t="str">
            <v/>
          </cell>
          <cell r="L2781">
            <v>44050</v>
          </cell>
          <cell r="AM2781">
            <v>0</v>
          </cell>
          <cell r="AP2781">
            <v>10.3028</v>
          </cell>
          <cell r="AR2781">
            <v>475.45</v>
          </cell>
        </row>
        <row r="2782">
          <cell r="C2782" t="str">
            <v>LF-EIF</v>
          </cell>
          <cell r="I2782" t="str">
            <v/>
          </cell>
          <cell r="L2782">
            <v>44050</v>
          </cell>
          <cell r="AM2782">
            <v>0</v>
          </cell>
          <cell r="AP2782">
            <v>1</v>
          </cell>
          <cell r="AR2782">
            <v>0.25</v>
          </cell>
        </row>
        <row r="2783">
          <cell r="C2783" t="str">
            <v>MCESCF</v>
          </cell>
          <cell r="I2783" t="str">
            <v/>
          </cell>
          <cell r="L2783">
            <v>44050</v>
          </cell>
          <cell r="AM2783">
            <v>0</v>
          </cell>
          <cell r="AP2783">
            <v>1</v>
          </cell>
          <cell r="AR2783">
            <v>11.75</v>
          </cell>
        </row>
        <row r="2784">
          <cell r="C2784" t="str">
            <v>AMUNDIPEA</v>
          </cell>
          <cell r="I2784" t="str">
            <v/>
          </cell>
          <cell r="L2784">
            <v>44050</v>
          </cell>
          <cell r="AM2784">
            <v>0</v>
          </cell>
          <cell r="AP2784">
            <v>10.3028</v>
          </cell>
          <cell r="AR2784">
            <v>31.22</v>
          </cell>
        </row>
        <row r="2785">
          <cell r="C2785" t="str">
            <v>AMUNDIPEA</v>
          </cell>
          <cell r="I2785" t="str">
            <v/>
          </cell>
          <cell r="L2785">
            <v>44050</v>
          </cell>
          <cell r="AM2785">
            <v>209.12</v>
          </cell>
          <cell r="AP2785">
            <v>0.90329999999999999</v>
          </cell>
          <cell r="AR2785">
            <v>32.24</v>
          </cell>
        </row>
        <row r="2786">
          <cell r="C2786" t="str">
            <v>AMUNDIPEA</v>
          </cell>
          <cell r="I2786" t="str">
            <v/>
          </cell>
          <cell r="L2786">
            <v>44050</v>
          </cell>
          <cell r="AM2786">
            <v>1</v>
          </cell>
          <cell r="AP2786">
            <v>0.90329999999999999</v>
          </cell>
          <cell r="AR2786">
            <v>24.07</v>
          </cell>
        </row>
        <row r="2787">
          <cell r="C2787" t="str">
            <v>AMUNDIPEA</v>
          </cell>
          <cell r="I2787" t="str">
            <v/>
          </cell>
          <cell r="L2787">
            <v>44050</v>
          </cell>
          <cell r="AM2787">
            <v>0</v>
          </cell>
          <cell r="AP2787">
            <v>7.4471999999999996</v>
          </cell>
          <cell r="AR2787">
            <v>62.74</v>
          </cell>
        </row>
        <row r="2788">
          <cell r="C2788" t="str">
            <v>MSF</v>
          </cell>
          <cell r="I2788" t="str">
            <v/>
          </cell>
          <cell r="L2788">
            <v>44053</v>
          </cell>
          <cell r="AM2788">
            <v>125.06</v>
          </cell>
          <cell r="AP2788">
            <v>0.89829999999999999</v>
          </cell>
          <cell r="AR2788">
            <v>5.52</v>
          </cell>
        </row>
        <row r="2789">
          <cell r="C2789" t="str">
            <v>MEMCF</v>
          </cell>
          <cell r="I2789" t="str">
            <v/>
          </cell>
          <cell r="L2789">
            <v>44053</v>
          </cell>
          <cell r="AM2789">
            <v>19649.560000000001</v>
          </cell>
          <cell r="AP2789">
            <v>0.89829999999999999</v>
          </cell>
          <cell r="AR2789">
            <v>3060.15</v>
          </cell>
        </row>
        <row r="2790">
          <cell r="C2790" t="str">
            <v>MSF</v>
          </cell>
          <cell r="I2790" t="str">
            <v/>
          </cell>
          <cell r="L2790">
            <v>44053</v>
          </cell>
          <cell r="AM2790">
            <v>944.13</v>
          </cell>
          <cell r="AP2790">
            <v>0.89829999999999999</v>
          </cell>
          <cell r="AR2790">
            <v>146.88999999999999</v>
          </cell>
        </row>
        <row r="2791">
          <cell r="C2791" t="str">
            <v>MSF</v>
          </cell>
          <cell r="I2791" t="str">
            <v/>
          </cell>
          <cell r="L2791">
            <v>44053</v>
          </cell>
          <cell r="AM2791">
            <v>0</v>
          </cell>
          <cell r="AP2791">
            <v>1.0759000000000001</v>
          </cell>
          <cell r="AR2791">
            <v>7.21</v>
          </cell>
        </row>
        <row r="2792">
          <cell r="C2792" t="str">
            <v>MSF</v>
          </cell>
          <cell r="I2792" t="str">
            <v/>
          </cell>
          <cell r="L2792">
            <v>44053</v>
          </cell>
          <cell r="AM2792">
            <v>0</v>
          </cell>
          <cell r="AP2792">
            <v>7.4461000000000004</v>
          </cell>
          <cell r="AR2792">
            <v>3.86</v>
          </cell>
        </row>
        <row r="2793">
          <cell r="C2793" t="str">
            <v>MSF</v>
          </cell>
          <cell r="I2793" t="str">
            <v/>
          </cell>
          <cell r="L2793">
            <v>44053</v>
          </cell>
          <cell r="AM2793">
            <v>171.02</v>
          </cell>
          <cell r="AP2793">
            <v>0.89829999999999999</v>
          </cell>
          <cell r="AR2793">
            <v>7.57</v>
          </cell>
        </row>
        <row r="2794">
          <cell r="C2794" t="str">
            <v>MSF</v>
          </cell>
          <cell r="I2794" t="str">
            <v/>
          </cell>
          <cell r="L2794">
            <v>44053</v>
          </cell>
          <cell r="AM2794">
            <v>125.37</v>
          </cell>
          <cell r="AP2794">
            <v>0.89829999999999999</v>
          </cell>
          <cell r="AR2794">
            <v>5.53</v>
          </cell>
        </row>
        <row r="2795">
          <cell r="C2795" t="str">
            <v>MSF</v>
          </cell>
          <cell r="I2795" t="str">
            <v/>
          </cell>
          <cell r="L2795">
            <v>44053</v>
          </cell>
          <cell r="AM2795">
            <v>1</v>
          </cell>
          <cell r="AP2795">
            <v>0.89829999999999999</v>
          </cell>
          <cell r="AR2795">
            <v>136.18</v>
          </cell>
        </row>
        <row r="2796">
          <cell r="C2796" t="str">
            <v>MSF</v>
          </cell>
          <cell r="I2796" t="str">
            <v/>
          </cell>
          <cell r="L2796">
            <v>44053</v>
          </cell>
          <cell r="AM2796">
            <v>0</v>
          </cell>
          <cell r="AP2796">
            <v>1.0759000000000001</v>
          </cell>
          <cell r="AR2796">
            <v>7.63</v>
          </cell>
        </row>
        <row r="2797">
          <cell r="C2797" t="str">
            <v>MSF</v>
          </cell>
          <cell r="I2797" t="str">
            <v/>
          </cell>
          <cell r="L2797">
            <v>44053</v>
          </cell>
          <cell r="AM2797">
            <v>0</v>
          </cell>
          <cell r="AP2797">
            <v>10.280900000000001</v>
          </cell>
          <cell r="AR2797">
            <v>4.4800000000000004</v>
          </cell>
        </row>
        <row r="2798">
          <cell r="C2798" t="str">
            <v>MSF</v>
          </cell>
          <cell r="I2798" t="str">
            <v/>
          </cell>
          <cell r="L2798">
            <v>44053</v>
          </cell>
          <cell r="AM2798">
            <v>0</v>
          </cell>
          <cell r="AP2798">
            <v>10.280900000000001</v>
          </cell>
          <cell r="AR2798">
            <v>11.11</v>
          </cell>
        </row>
        <row r="2799">
          <cell r="C2799" t="str">
            <v>MEMCF</v>
          </cell>
          <cell r="I2799" t="str">
            <v/>
          </cell>
          <cell r="L2799">
            <v>44053</v>
          </cell>
          <cell r="AM2799">
            <v>1945.68</v>
          </cell>
          <cell r="AP2799">
            <v>1</v>
          </cell>
          <cell r="AR2799">
            <v>129.71</v>
          </cell>
        </row>
        <row r="2800">
          <cell r="C2800" t="str">
            <v>MEMCF</v>
          </cell>
          <cell r="I2800" t="str">
            <v/>
          </cell>
          <cell r="L2800">
            <v>44053</v>
          </cell>
          <cell r="AM2800">
            <v>0</v>
          </cell>
          <cell r="AP2800">
            <v>1</v>
          </cell>
          <cell r="AR2800">
            <v>543.22</v>
          </cell>
        </row>
        <row r="2801">
          <cell r="C2801" t="str">
            <v>SAUL1311</v>
          </cell>
          <cell r="I2801" t="str">
            <v/>
          </cell>
          <cell r="L2801">
            <v>44053</v>
          </cell>
          <cell r="AM2801">
            <v>1</v>
          </cell>
          <cell r="AP2801">
            <v>0.89829999999999999</v>
          </cell>
          <cell r="AR2801">
            <v>202.03</v>
          </cell>
        </row>
        <row r="2802">
          <cell r="C2802" t="str">
            <v>MESCT</v>
          </cell>
          <cell r="I2802" t="str">
            <v/>
          </cell>
          <cell r="L2802">
            <v>44053</v>
          </cell>
          <cell r="AM2802">
            <v>0</v>
          </cell>
          <cell r="AP2802">
            <v>7.4461000000000004</v>
          </cell>
          <cell r="AR2802">
            <v>537.76</v>
          </cell>
        </row>
        <row r="2803">
          <cell r="C2803" t="str">
            <v>SAUL1311</v>
          </cell>
          <cell r="I2803" t="str">
            <v/>
          </cell>
          <cell r="L2803">
            <v>44053</v>
          </cell>
          <cell r="AM2803">
            <v>1</v>
          </cell>
          <cell r="AP2803">
            <v>0.89829999999999999</v>
          </cell>
          <cell r="AR2803">
            <v>67.02</v>
          </cell>
        </row>
        <row r="2804">
          <cell r="C2804" t="str">
            <v>BWF</v>
          </cell>
          <cell r="I2804" t="str">
            <v/>
          </cell>
          <cell r="L2804">
            <v>44053</v>
          </cell>
          <cell r="AM2804">
            <v>0</v>
          </cell>
          <cell r="AP2804">
            <v>1.1751</v>
          </cell>
          <cell r="AR2804">
            <v>848.91</v>
          </cell>
        </row>
        <row r="2805">
          <cell r="C2805" t="str">
            <v>BWF</v>
          </cell>
          <cell r="I2805" t="str">
            <v/>
          </cell>
          <cell r="L2805">
            <v>44053</v>
          </cell>
          <cell r="AM2805">
            <v>0</v>
          </cell>
          <cell r="AP2805">
            <v>1.1751</v>
          </cell>
          <cell r="AR2805">
            <v>396.32</v>
          </cell>
        </row>
        <row r="2806">
          <cell r="C2806" t="str">
            <v>BWF</v>
          </cell>
          <cell r="I2806" t="str">
            <v/>
          </cell>
          <cell r="L2806">
            <v>44053</v>
          </cell>
          <cell r="AM2806">
            <v>0</v>
          </cell>
          <cell r="AP2806">
            <v>1.1751</v>
          </cell>
          <cell r="AR2806">
            <v>1318.36</v>
          </cell>
        </row>
        <row r="2807">
          <cell r="C2807" t="str">
            <v>BWF</v>
          </cell>
          <cell r="I2807" t="str">
            <v/>
          </cell>
          <cell r="L2807">
            <v>44053</v>
          </cell>
          <cell r="AM2807">
            <v>0</v>
          </cell>
          <cell r="AP2807">
            <v>1.1751</v>
          </cell>
          <cell r="AR2807">
            <v>679.87</v>
          </cell>
        </row>
        <row r="2808">
          <cell r="C2808" t="str">
            <v>BWF</v>
          </cell>
          <cell r="I2808" t="str">
            <v/>
          </cell>
          <cell r="L2808">
            <v>44053</v>
          </cell>
          <cell r="AM2808">
            <v>0</v>
          </cell>
          <cell r="AP2808">
            <v>1.1751</v>
          </cell>
          <cell r="AR2808">
            <v>628.91</v>
          </cell>
        </row>
        <row r="2809">
          <cell r="C2809" t="str">
            <v>BWF</v>
          </cell>
          <cell r="I2809" t="str">
            <v/>
          </cell>
          <cell r="L2809">
            <v>44053</v>
          </cell>
          <cell r="AM2809">
            <v>0</v>
          </cell>
          <cell r="AP2809">
            <v>1.1751</v>
          </cell>
          <cell r="AR2809">
            <v>765.43</v>
          </cell>
        </row>
        <row r="2810">
          <cell r="C2810" t="str">
            <v>BWF</v>
          </cell>
          <cell r="I2810" t="str">
            <v/>
          </cell>
          <cell r="L2810">
            <v>44053</v>
          </cell>
          <cell r="AM2810">
            <v>0</v>
          </cell>
          <cell r="AP2810">
            <v>1.1751</v>
          </cell>
          <cell r="AR2810">
            <v>1170.69</v>
          </cell>
        </row>
        <row r="2811">
          <cell r="C2811" t="str">
            <v>LF-EIF</v>
          </cell>
          <cell r="I2811" t="str">
            <v/>
          </cell>
          <cell r="L2811">
            <v>44054</v>
          </cell>
          <cell r="AM2811">
            <v>0</v>
          </cell>
          <cell r="AP2811">
            <v>10.282299999999999</v>
          </cell>
          <cell r="AR2811">
            <v>0.65</v>
          </cell>
        </row>
        <row r="2812">
          <cell r="C2812" t="str">
            <v>MCESCF</v>
          </cell>
          <cell r="I2812" t="str">
            <v/>
          </cell>
          <cell r="L2812">
            <v>44054</v>
          </cell>
          <cell r="AM2812">
            <v>0</v>
          </cell>
          <cell r="AP2812">
            <v>10.282299999999999</v>
          </cell>
          <cell r="AR2812">
            <v>29.81</v>
          </cell>
        </row>
        <row r="2813">
          <cell r="C2813" t="str">
            <v>BWF</v>
          </cell>
          <cell r="I2813" t="str">
            <v/>
          </cell>
          <cell r="L2813">
            <v>44054</v>
          </cell>
          <cell r="AM2813">
            <v>0</v>
          </cell>
          <cell r="AP2813">
            <v>1.6439999999999999</v>
          </cell>
          <cell r="AR2813">
            <v>494.49</v>
          </cell>
        </row>
        <row r="2814">
          <cell r="C2814" t="str">
            <v>LF-EIF</v>
          </cell>
          <cell r="I2814" t="str">
            <v/>
          </cell>
          <cell r="L2814">
            <v>44054</v>
          </cell>
          <cell r="AM2814">
            <v>0</v>
          </cell>
          <cell r="AP2814">
            <v>1</v>
          </cell>
          <cell r="AR2814">
            <v>42.49</v>
          </cell>
        </row>
        <row r="2815">
          <cell r="C2815" t="str">
            <v>MCESCF</v>
          </cell>
          <cell r="I2815" t="str">
            <v/>
          </cell>
          <cell r="L2815">
            <v>44054</v>
          </cell>
          <cell r="AM2815">
            <v>0</v>
          </cell>
          <cell r="AP2815">
            <v>1</v>
          </cell>
          <cell r="AR2815">
            <v>1514.77</v>
          </cell>
        </row>
        <row r="2816">
          <cell r="C2816" t="str">
            <v>MESCF</v>
          </cell>
          <cell r="I2816" t="str">
            <v/>
          </cell>
          <cell r="L2816">
            <v>44054</v>
          </cell>
          <cell r="AM2816">
            <v>0</v>
          </cell>
          <cell r="AP2816">
            <v>1</v>
          </cell>
          <cell r="AR2816">
            <v>1572.44</v>
          </cell>
        </row>
        <row r="2817">
          <cell r="C2817" t="str">
            <v>MESCT</v>
          </cell>
          <cell r="I2817" t="str">
            <v/>
          </cell>
          <cell r="L2817">
            <v>44054</v>
          </cell>
          <cell r="AM2817">
            <v>0</v>
          </cell>
          <cell r="AP2817">
            <v>1</v>
          </cell>
          <cell r="AR2817">
            <v>786.22</v>
          </cell>
        </row>
        <row r="2818">
          <cell r="C2818" t="str">
            <v>LF-EIF</v>
          </cell>
          <cell r="I2818" t="str">
            <v>CANC</v>
          </cell>
          <cell r="L2818">
            <v>44054</v>
          </cell>
          <cell r="AM2818">
            <v>0</v>
          </cell>
          <cell r="AP2818">
            <v>1</v>
          </cell>
          <cell r="AR2818">
            <v>8.6199999999999992</v>
          </cell>
        </row>
        <row r="2819">
          <cell r="C2819" t="str">
            <v>LF-EIF</v>
          </cell>
          <cell r="I2819" t="str">
            <v>REBOOK</v>
          </cell>
          <cell r="L2819">
            <v>44054</v>
          </cell>
          <cell r="AM2819">
            <v>0</v>
          </cell>
          <cell r="AP2819">
            <v>1</v>
          </cell>
          <cell r="AR2819">
            <v>8.6199999999999992</v>
          </cell>
        </row>
        <row r="2820">
          <cell r="C2820" t="str">
            <v>MCESCF</v>
          </cell>
          <cell r="I2820" t="str">
            <v>CANC</v>
          </cell>
          <cell r="L2820">
            <v>44054</v>
          </cell>
          <cell r="AM2820">
            <v>0</v>
          </cell>
          <cell r="AP2820">
            <v>1</v>
          </cell>
          <cell r="AR2820">
            <v>307.58</v>
          </cell>
        </row>
        <row r="2821">
          <cell r="C2821" t="str">
            <v>MCESCF</v>
          </cell>
          <cell r="I2821" t="str">
            <v>REBOOK</v>
          </cell>
          <cell r="L2821">
            <v>44054</v>
          </cell>
          <cell r="AM2821">
            <v>0</v>
          </cell>
          <cell r="AP2821">
            <v>1</v>
          </cell>
          <cell r="AR2821">
            <v>307.58</v>
          </cell>
        </row>
        <row r="2822">
          <cell r="C2822" t="str">
            <v>MESCF</v>
          </cell>
          <cell r="I2822" t="str">
            <v>CANC</v>
          </cell>
          <cell r="L2822">
            <v>44054</v>
          </cell>
          <cell r="AM2822">
            <v>0</v>
          </cell>
          <cell r="AP2822">
            <v>1</v>
          </cell>
          <cell r="AR2822">
            <v>319.27</v>
          </cell>
        </row>
        <row r="2823">
          <cell r="C2823" t="str">
            <v>MESCF</v>
          </cell>
          <cell r="I2823" t="str">
            <v>REBOOK</v>
          </cell>
          <cell r="L2823">
            <v>44054</v>
          </cell>
          <cell r="AM2823">
            <v>0</v>
          </cell>
          <cell r="AP2823">
            <v>1</v>
          </cell>
          <cell r="AR2823">
            <v>319.27</v>
          </cell>
        </row>
        <row r="2824">
          <cell r="C2824" t="str">
            <v>MESCT</v>
          </cell>
          <cell r="I2824" t="str">
            <v>CANC</v>
          </cell>
          <cell r="L2824">
            <v>44054</v>
          </cell>
          <cell r="AM2824">
            <v>0</v>
          </cell>
          <cell r="AP2824">
            <v>1</v>
          </cell>
          <cell r="AR2824">
            <v>159.61000000000001</v>
          </cell>
        </row>
        <row r="2825">
          <cell r="C2825" t="str">
            <v>MESCT</v>
          </cell>
          <cell r="I2825" t="str">
            <v>REBOOK</v>
          </cell>
          <cell r="L2825">
            <v>44054</v>
          </cell>
          <cell r="AM2825">
            <v>0</v>
          </cell>
          <cell r="AP2825">
            <v>1</v>
          </cell>
          <cell r="AR2825">
            <v>159.61000000000001</v>
          </cell>
        </row>
        <row r="2826">
          <cell r="C2826" t="str">
            <v>MSF</v>
          </cell>
          <cell r="I2826" t="str">
            <v/>
          </cell>
          <cell r="L2826">
            <v>44055</v>
          </cell>
          <cell r="AM2826">
            <v>0</v>
          </cell>
          <cell r="AP2826">
            <v>1</v>
          </cell>
          <cell r="AR2826">
            <v>130.28</v>
          </cell>
        </row>
        <row r="2827">
          <cell r="C2827" t="str">
            <v>LF-UKIF</v>
          </cell>
          <cell r="I2827" t="str">
            <v/>
          </cell>
          <cell r="L2827">
            <v>44056</v>
          </cell>
          <cell r="AM2827">
            <v>101.25</v>
          </cell>
          <cell r="AP2827">
            <v>0.90349999999999997</v>
          </cell>
          <cell r="AR2827">
            <v>15.52</v>
          </cell>
        </row>
        <row r="2828">
          <cell r="C2828" t="str">
            <v>MEEIF</v>
          </cell>
          <cell r="I2828" t="str">
            <v/>
          </cell>
          <cell r="L2828">
            <v>44056</v>
          </cell>
          <cell r="AM2828">
            <v>1823.55</v>
          </cell>
          <cell r="AP2828">
            <v>0.90349999999999997</v>
          </cell>
          <cell r="AR2828">
            <v>282.20999999999998</v>
          </cell>
        </row>
        <row r="2829">
          <cell r="C2829" t="str">
            <v>MUSCIT</v>
          </cell>
          <cell r="I2829" t="str">
            <v/>
          </cell>
          <cell r="L2829">
            <v>44056</v>
          </cell>
          <cell r="AM2829">
            <v>1823.43</v>
          </cell>
          <cell r="AP2829">
            <v>0.90349999999999997</v>
          </cell>
          <cell r="AR2829">
            <v>282.19</v>
          </cell>
        </row>
        <row r="2830">
          <cell r="C2830" t="str">
            <v>LF-EIF</v>
          </cell>
          <cell r="I2830" t="str">
            <v/>
          </cell>
          <cell r="L2830">
            <v>44057</v>
          </cell>
          <cell r="AM2830">
            <v>0</v>
          </cell>
          <cell r="AP2830">
            <v>10.2936</v>
          </cell>
          <cell r="AR2830">
            <v>4.83</v>
          </cell>
        </row>
        <row r="2831">
          <cell r="C2831" t="str">
            <v>MCESCF</v>
          </cell>
          <cell r="I2831" t="str">
            <v/>
          </cell>
          <cell r="L2831">
            <v>44057</v>
          </cell>
          <cell r="AM2831">
            <v>0</v>
          </cell>
          <cell r="AP2831">
            <v>10.2936</v>
          </cell>
          <cell r="AR2831">
            <v>254.68</v>
          </cell>
        </row>
        <row r="2832">
          <cell r="C2832" t="str">
            <v>LF-UKIF</v>
          </cell>
          <cell r="I2832" t="str">
            <v/>
          </cell>
          <cell r="L2832">
            <v>44057</v>
          </cell>
          <cell r="AM2832">
            <v>33.49</v>
          </cell>
          <cell r="AP2832">
            <v>0.90269999999999995</v>
          </cell>
          <cell r="AR2832">
            <v>5.2</v>
          </cell>
        </row>
        <row r="2833">
          <cell r="C2833" t="str">
            <v>MEEIF</v>
          </cell>
          <cell r="I2833" t="str">
            <v/>
          </cell>
          <cell r="L2833">
            <v>44057</v>
          </cell>
          <cell r="AM2833">
            <v>609.07000000000005</v>
          </cell>
          <cell r="AP2833">
            <v>0.90269999999999995</v>
          </cell>
          <cell r="AR2833">
            <v>94.24</v>
          </cell>
        </row>
        <row r="2834">
          <cell r="C2834" t="str">
            <v>MUSCIT</v>
          </cell>
          <cell r="I2834" t="str">
            <v/>
          </cell>
          <cell r="L2834">
            <v>44057</v>
          </cell>
          <cell r="AM2834">
            <v>609.07000000000005</v>
          </cell>
          <cell r="AP2834">
            <v>0.90269999999999995</v>
          </cell>
          <cell r="AR2834">
            <v>94.24</v>
          </cell>
        </row>
        <row r="2835">
          <cell r="C2835" t="str">
            <v>SAUL1311</v>
          </cell>
          <cell r="I2835" t="str">
            <v/>
          </cell>
          <cell r="L2835">
            <v>44060</v>
          </cell>
          <cell r="AM2835">
            <v>0</v>
          </cell>
          <cell r="AP2835">
            <v>1</v>
          </cell>
          <cell r="AR2835">
            <v>247.71</v>
          </cell>
        </row>
        <row r="2836">
          <cell r="C2836" t="str">
            <v>LF-UKIF</v>
          </cell>
          <cell r="I2836" t="str">
            <v/>
          </cell>
          <cell r="L2836">
            <v>44062</v>
          </cell>
          <cell r="AM2836">
            <v>73.45</v>
          </cell>
          <cell r="AP2836">
            <v>0.90210000000000001</v>
          </cell>
          <cell r="AR2836">
            <v>3.21</v>
          </cell>
        </row>
        <row r="2837">
          <cell r="C2837" t="str">
            <v>LF-UKIF</v>
          </cell>
          <cell r="I2837" t="str">
            <v/>
          </cell>
          <cell r="L2837">
            <v>44062</v>
          </cell>
          <cell r="AM2837">
            <v>1</v>
          </cell>
          <cell r="AP2837">
            <v>0.90210000000000001</v>
          </cell>
          <cell r="AR2837">
            <v>3.33</v>
          </cell>
        </row>
        <row r="2838">
          <cell r="C2838" t="str">
            <v>LF-UKIF</v>
          </cell>
          <cell r="I2838" t="str">
            <v/>
          </cell>
          <cell r="L2838">
            <v>44062</v>
          </cell>
          <cell r="AM2838">
            <v>102.3</v>
          </cell>
          <cell r="AP2838">
            <v>0.90210000000000001</v>
          </cell>
          <cell r="AR2838">
            <v>4.49</v>
          </cell>
        </row>
        <row r="2839">
          <cell r="C2839" t="str">
            <v>LF-UKIF</v>
          </cell>
          <cell r="I2839" t="str">
            <v/>
          </cell>
          <cell r="L2839">
            <v>44062</v>
          </cell>
          <cell r="AM2839">
            <v>1</v>
          </cell>
          <cell r="AP2839">
            <v>0.90210000000000001</v>
          </cell>
          <cell r="AR2839">
            <v>5.03</v>
          </cell>
        </row>
        <row r="2840">
          <cell r="C2840" t="str">
            <v>MEEIF</v>
          </cell>
          <cell r="I2840" t="str">
            <v/>
          </cell>
          <cell r="L2840">
            <v>44062</v>
          </cell>
          <cell r="AM2840">
            <v>1</v>
          </cell>
          <cell r="AP2840">
            <v>0.90210000000000001</v>
          </cell>
          <cell r="AR2840">
            <v>228.88</v>
          </cell>
        </row>
        <row r="2841">
          <cell r="C2841" t="str">
            <v>LF-UKIF</v>
          </cell>
          <cell r="I2841" t="str">
            <v/>
          </cell>
          <cell r="L2841">
            <v>44062</v>
          </cell>
          <cell r="AM2841">
            <v>1</v>
          </cell>
          <cell r="AP2841">
            <v>0.90210000000000001</v>
          </cell>
          <cell r="AR2841">
            <v>32.14</v>
          </cell>
        </row>
        <row r="2842">
          <cell r="C2842" t="str">
            <v>MEEIF</v>
          </cell>
          <cell r="I2842" t="str">
            <v/>
          </cell>
          <cell r="L2842">
            <v>44062</v>
          </cell>
          <cell r="AM2842">
            <v>1</v>
          </cell>
          <cell r="AP2842">
            <v>0.90210000000000001</v>
          </cell>
          <cell r="AR2842">
            <v>1071.2</v>
          </cell>
        </row>
        <row r="2843">
          <cell r="C2843" t="str">
            <v>LF-UKIF</v>
          </cell>
          <cell r="I2843" t="str">
            <v/>
          </cell>
          <cell r="L2843">
            <v>44062</v>
          </cell>
          <cell r="AM2843">
            <v>11.03</v>
          </cell>
          <cell r="AP2843">
            <v>0.90210000000000001</v>
          </cell>
          <cell r="AR2843">
            <v>0.49</v>
          </cell>
        </row>
        <row r="2844">
          <cell r="C2844" t="str">
            <v>LF-UKIF</v>
          </cell>
          <cell r="I2844" t="str">
            <v/>
          </cell>
          <cell r="L2844">
            <v>44062</v>
          </cell>
          <cell r="AM2844">
            <v>62.49</v>
          </cell>
          <cell r="AP2844">
            <v>0.90210000000000001</v>
          </cell>
          <cell r="AR2844">
            <v>2.73</v>
          </cell>
        </row>
        <row r="2845">
          <cell r="C2845" t="str">
            <v>LF-UKIF</v>
          </cell>
          <cell r="I2845" t="str">
            <v/>
          </cell>
          <cell r="L2845">
            <v>44062</v>
          </cell>
          <cell r="AM2845">
            <v>1</v>
          </cell>
          <cell r="AP2845">
            <v>0.90210000000000001</v>
          </cell>
          <cell r="AR2845">
            <v>2.27</v>
          </cell>
        </row>
        <row r="2846">
          <cell r="C2846" t="str">
            <v>MEEIF</v>
          </cell>
          <cell r="I2846" t="str">
            <v/>
          </cell>
          <cell r="L2846">
            <v>44062</v>
          </cell>
          <cell r="AM2846">
            <v>1</v>
          </cell>
          <cell r="AP2846">
            <v>0.90210000000000001</v>
          </cell>
          <cell r="AR2846">
            <v>227.35</v>
          </cell>
        </row>
        <row r="2847">
          <cell r="C2847" t="str">
            <v>LF-UKIF</v>
          </cell>
          <cell r="I2847" t="str">
            <v/>
          </cell>
          <cell r="L2847">
            <v>44062</v>
          </cell>
          <cell r="AM2847">
            <v>433.7</v>
          </cell>
          <cell r="AP2847">
            <v>0.90210000000000001</v>
          </cell>
          <cell r="AR2847">
            <v>19.18</v>
          </cell>
        </row>
        <row r="2848">
          <cell r="C2848" t="str">
            <v>LF-UKIF</v>
          </cell>
          <cell r="I2848" t="str">
            <v/>
          </cell>
          <cell r="L2848">
            <v>44062</v>
          </cell>
          <cell r="AM2848">
            <v>21.5</v>
          </cell>
          <cell r="AP2848">
            <v>0.90210000000000001</v>
          </cell>
          <cell r="AR2848">
            <v>0.95</v>
          </cell>
        </row>
        <row r="2849">
          <cell r="C2849" t="str">
            <v>LF-UKIF</v>
          </cell>
          <cell r="I2849" t="str">
            <v/>
          </cell>
          <cell r="L2849">
            <v>44062</v>
          </cell>
          <cell r="AM2849">
            <v>510.44</v>
          </cell>
          <cell r="AP2849">
            <v>0.90210000000000001</v>
          </cell>
          <cell r="AR2849">
            <v>22.58</v>
          </cell>
        </row>
        <row r="2850">
          <cell r="C2850" t="str">
            <v>MEMCF</v>
          </cell>
          <cell r="I2850" t="str">
            <v/>
          </cell>
          <cell r="L2850">
            <v>44062</v>
          </cell>
          <cell r="AM2850">
            <v>3919.77</v>
          </cell>
          <cell r="AP2850">
            <v>0.90210000000000001</v>
          </cell>
          <cell r="AR2850">
            <v>173.73</v>
          </cell>
        </row>
        <row r="2851">
          <cell r="C2851" t="str">
            <v>LF-UKIF</v>
          </cell>
          <cell r="I2851" t="str">
            <v/>
          </cell>
          <cell r="L2851">
            <v>44062</v>
          </cell>
          <cell r="AM2851">
            <v>118.55</v>
          </cell>
          <cell r="AP2851">
            <v>0.90210000000000001</v>
          </cell>
          <cell r="AR2851">
            <v>5.21</v>
          </cell>
        </row>
        <row r="2852">
          <cell r="C2852" t="str">
            <v>LF-UKIF</v>
          </cell>
          <cell r="I2852" t="str">
            <v/>
          </cell>
          <cell r="L2852">
            <v>44062</v>
          </cell>
          <cell r="AM2852">
            <v>136.38</v>
          </cell>
          <cell r="AP2852">
            <v>0.90210000000000001</v>
          </cell>
          <cell r="AR2852">
            <v>6</v>
          </cell>
        </row>
        <row r="2853">
          <cell r="C2853" t="str">
            <v>LF-UKIF</v>
          </cell>
          <cell r="I2853" t="str">
            <v/>
          </cell>
          <cell r="L2853">
            <v>44062</v>
          </cell>
          <cell r="AM2853">
            <v>1</v>
          </cell>
          <cell r="AP2853">
            <v>0.90210000000000001</v>
          </cell>
          <cell r="AR2853">
            <v>20.41</v>
          </cell>
        </row>
        <row r="2854">
          <cell r="C2854" t="str">
            <v>MEEIF</v>
          </cell>
          <cell r="I2854" t="str">
            <v/>
          </cell>
          <cell r="L2854">
            <v>44062</v>
          </cell>
          <cell r="AM2854">
            <v>1</v>
          </cell>
          <cell r="AP2854">
            <v>0.90210000000000001</v>
          </cell>
          <cell r="AR2854">
            <v>816.18</v>
          </cell>
        </row>
        <row r="2855">
          <cell r="C2855" t="str">
            <v>LF-UKIF</v>
          </cell>
          <cell r="I2855" t="str">
            <v/>
          </cell>
          <cell r="L2855">
            <v>44062</v>
          </cell>
          <cell r="AM2855">
            <v>0</v>
          </cell>
          <cell r="AP2855">
            <v>0.90210000000000001</v>
          </cell>
          <cell r="AR2855">
            <v>34.29</v>
          </cell>
        </row>
        <row r="2856">
          <cell r="C2856" t="str">
            <v>MEEIF</v>
          </cell>
          <cell r="I2856" t="str">
            <v/>
          </cell>
          <cell r="L2856">
            <v>44062</v>
          </cell>
          <cell r="AM2856">
            <v>0</v>
          </cell>
          <cell r="AP2856">
            <v>0.90210000000000001</v>
          </cell>
          <cell r="AR2856">
            <v>857.24</v>
          </cell>
        </row>
        <row r="2857">
          <cell r="C2857" t="str">
            <v>LF-UKIF</v>
          </cell>
          <cell r="I2857" t="str">
            <v/>
          </cell>
          <cell r="L2857">
            <v>44062</v>
          </cell>
          <cell r="AM2857">
            <v>174.98</v>
          </cell>
          <cell r="AP2857">
            <v>0.90210000000000001</v>
          </cell>
          <cell r="AR2857">
            <v>7.72</v>
          </cell>
        </row>
        <row r="2858">
          <cell r="C2858" t="str">
            <v>MEEIF</v>
          </cell>
          <cell r="I2858" t="str">
            <v/>
          </cell>
          <cell r="L2858">
            <v>44062</v>
          </cell>
          <cell r="AM2858">
            <v>1</v>
          </cell>
          <cell r="AP2858">
            <v>0.90210000000000001</v>
          </cell>
          <cell r="AR2858">
            <v>225.69</v>
          </cell>
        </row>
        <row r="2859">
          <cell r="C2859" t="str">
            <v>MEEIF</v>
          </cell>
          <cell r="I2859" t="str">
            <v/>
          </cell>
          <cell r="L2859">
            <v>44062</v>
          </cell>
          <cell r="AM2859">
            <v>1</v>
          </cell>
          <cell r="AP2859">
            <v>0.90210000000000001</v>
          </cell>
          <cell r="AR2859">
            <v>285.52</v>
          </cell>
        </row>
        <row r="2860">
          <cell r="C2860" t="str">
            <v>MEEIF</v>
          </cell>
          <cell r="I2860" t="str">
            <v/>
          </cell>
          <cell r="L2860">
            <v>44062</v>
          </cell>
          <cell r="AM2860">
            <v>0</v>
          </cell>
          <cell r="AP2860">
            <v>10.5297</v>
          </cell>
          <cell r="AR2860">
            <v>157.26</v>
          </cell>
        </row>
        <row r="2861">
          <cell r="C2861" t="str">
            <v>MEEIF</v>
          </cell>
          <cell r="I2861" t="str">
            <v/>
          </cell>
          <cell r="L2861">
            <v>44062</v>
          </cell>
          <cell r="AM2861">
            <v>1</v>
          </cell>
          <cell r="AP2861">
            <v>0.90210000000000001</v>
          </cell>
          <cell r="AR2861">
            <v>741.92</v>
          </cell>
        </row>
        <row r="2862">
          <cell r="C2862" t="str">
            <v>LF-BWF</v>
          </cell>
          <cell r="I2862" t="str">
            <v/>
          </cell>
          <cell r="L2862">
            <v>44062</v>
          </cell>
          <cell r="AM2862">
            <v>0</v>
          </cell>
          <cell r="AP2862">
            <v>1</v>
          </cell>
          <cell r="AR2862">
            <v>18.29</v>
          </cell>
        </row>
        <row r="2863">
          <cell r="C2863" t="str">
            <v>LF-BWF</v>
          </cell>
          <cell r="I2863" t="str">
            <v/>
          </cell>
          <cell r="L2863">
            <v>44062</v>
          </cell>
          <cell r="AM2863">
            <v>545.6</v>
          </cell>
          <cell r="AP2863">
            <v>1</v>
          </cell>
          <cell r="AR2863">
            <v>10.88</v>
          </cell>
        </row>
        <row r="2864">
          <cell r="C2864" t="str">
            <v>LF-BWF</v>
          </cell>
          <cell r="I2864" t="str">
            <v/>
          </cell>
          <cell r="L2864">
            <v>44062</v>
          </cell>
          <cell r="AM2864">
            <v>0</v>
          </cell>
          <cell r="AP2864">
            <v>1.0844</v>
          </cell>
          <cell r="AR2864">
            <v>0</v>
          </cell>
        </row>
        <row r="2865">
          <cell r="C2865" t="str">
            <v>LF-BWF</v>
          </cell>
          <cell r="I2865" t="str">
            <v/>
          </cell>
          <cell r="L2865">
            <v>44062</v>
          </cell>
          <cell r="AM2865">
            <v>401.31</v>
          </cell>
          <cell r="AP2865">
            <v>0.90210000000000001</v>
          </cell>
          <cell r="AR2865">
            <v>17.75</v>
          </cell>
        </row>
        <row r="2866">
          <cell r="C2866" t="str">
            <v>LF-BWF</v>
          </cell>
          <cell r="I2866" t="str">
            <v/>
          </cell>
          <cell r="L2866">
            <v>44062</v>
          </cell>
          <cell r="AM2866">
            <v>0</v>
          </cell>
          <cell r="AP2866">
            <v>1</v>
          </cell>
          <cell r="AR2866">
            <v>23.78</v>
          </cell>
        </row>
        <row r="2867">
          <cell r="C2867" t="str">
            <v>LF-BWF</v>
          </cell>
          <cell r="I2867" t="str">
            <v/>
          </cell>
          <cell r="L2867">
            <v>44062</v>
          </cell>
          <cell r="AM2867">
            <v>977.76</v>
          </cell>
          <cell r="AP2867">
            <v>1</v>
          </cell>
          <cell r="AR2867">
            <v>19.53</v>
          </cell>
        </row>
        <row r="2868">
          <cell r="C2868" t="str">
            <v>LF-BWF</v>
          </cell>
          <cell r="I2868" t="str">
            <v/>
          </cell>
          <cell r="L2868">
            <v>44062</v>
          </cell>
          <cell r="AM2868">
            <v>0</v>
          </cell>
          <cell r="AP2868">
            <v>7.4458000000000002</v>
          </cell>
          <cell r="AR2868">
            <v>29.02</v>
          </cell>
        </row>
        <row r="2869">
          <cell r="C2869" t="str">
            <v>LF-BWF</v>
          </cell>
          <cell r="I2869" t="str">
            <v/>
          </cell>
          <cell r="L2869">
            <v>44062</v>
          </cell>
          <cell r="AM2869">
            <v>564.92999999999995</v>
          </cell>
          <cell r="AP2869">
            <v>0.90210000000000001</v>
          </cell>
          <cell r="AR2869">
            <v>25</v>
          </cell>
        </row>
        <row r="2870">
          <cell r="C2870" t="str">
            <v>LF-BWF</v>
          </cell>
          <cell r="I2870" t="str">
            <v/>
          </cell>
          <cell r="L2870">
            <v>44062</v>
          </cell>
          <cell r="AM2870">
            <v>0</v>
          </cell>
          <cell r="AP2870">
            <v>7.4458000000000002</v>
          </cell>
          <cell r="AR2870">
            <v>14.77</v>
          </cell>
        </row>
        <row r="2871">
          <cell r="C2871" t="str">
            <v>LF-BWF</v>
          </cell>
          <cell r="I2871" t="str">
            <v/>
          </cell>
          <cell r="L2871">
            <v>44062</v>
          </cell>
          <cell r="AM2871">
            <v>0</v>
          </cell>
          <cell r="AP2871">
            <v>1</v>
          </cell>
          <cell r="AR2871">
            <v>14.59</v>
          </cell>
        </row>
        <row r="2872">
          <cell r="C2872" t="str">
            <v>LF-BWF</v>
          </cell>
          <cell r="I2872" t="str">
            <v/>
          </cell>
          <cell r="L2872">
            <v>44062</v>
          </cell>
          <cell r="AM2872">
            <v>0</v>
          </cell>
          <cell r="AP2872">
            <v>10.307499999999999</v>
          </cell>
          <cell r="AR2872">
            <v>1.42</v>
          </cell>
        </row>
        <row r="2873">
          <cell r="C2873" t="str">
            <v>LF-BWF</v>
          </cell>
          <cell r="I2873" t="str">
            <v/>
          </cell>
          <cell r="L2873">
            <v>44062</v>
          </cell>
          <cell r="AM2873">
            <v>1</v>
          </cell>
          <cell r="AP2873">
            <v>0.90210000000000001</v>
          </cell>
          <cell r="AR2873">
            <v>9.32</v>
          </cell>
        </row>
        <row r="2874">
          <cell r="C2874" t="str">
            <v>LF-BWF</v>
          </cell>
          <cell r="I2874" t="str">
            <v/>
          </cell>
          <cell r="L2874">
            <v>44062</v>
          </cell>
          <cell r="AM2874">
            <v>0</v>
          </cell>
          <cell r="AP2874">
            <v>1</v>
          </cell>
          <cell r="AR2874">
            <v>31.65</v>
          </cell>
        </row>
        <row r="2875">
          <cell r="C2875" t="str">
            <v>LF-BWF</v>
          </cell>
          <cell r="I2875" t="str">
            <v/>
          </cell>
          <cell r="L2875">
            <v>44062</v>
          </cell>
          <cell r="AM2875">
            <v>0</v>
          </cell>
          <cell r="AP2875">
            <v>1.0844</v>
          </cell>
          <cell r="AR2875">
            <v>93.89</v>
          </cell>
        </row>
        <row r="2876">
          <cell r="C2876" t="str">
            <v>LF-BWF</v>
          </cell>
          <cell r="I2876" t="str">
            <v/>
          </cell>
          <cell r="L2876">
            <v>44062</v>
          </cell>
          <cell r="AM2876">
            <v>0</v>
          </cell>
          <cell r="AP2876">
            <v>10.307499999999999</v>
          </cell>
          <cell r="AR2876">
            <v>12.64</v>
          </cell>
        </row>
        <row r="2877">
          <cell r="C2877" t="str">
            <v>MEMCF</v>
          </cell>
          <cell r="I2877" t="str">
            <v/>
          </cell>
          <cell r="L2877">
            <v>44062</v>
          </cell>
          <cell r="AM2877">
            <v>0</v>
          </cell>
          <cell r="AP2877">
            <v>10.307499999999999</v>
          </cell>
          <cell r="AR2877">
            <v>759.78</v>
          </cell>
        </row>
        <row r="2878">
          <cell r="C2878" t="str">
            <v>MEMCF</v>
          </cell>
          <cell r="I2878" t="str">
            <v/>
          </cell>
          <cell r="L2878">
            <v>44062</v>
          </cell>
          <cell r="AM2878">
            <v>0</v>
          </cell>
          <cell r="AP2878">
            <v>1.0844</v>
          </cell>
          <cell r="AR2878">
            <v>135.97999999999999</v>
          </cell>
        </row>
        <row r="2879">
          <cell r="C2879" t="str">
            <v>MEMCF</v>
          </cell>
          <cell r="I2879" t="str">
            <v/>
          </cell>
          <cell r="L2879">
            <v>44062</v>
          </cell>
          <cell r="AM2879">
            <v>0</v>
          </cell>
          <cell r="AP2879">
            <v>1</v>
          </cell>
          <cell r="AR2879">
            <v>228.37</v>
          </cell>
        </row>
        <row r="2880">
          <cell r="C2880" t="str">
            <v>MEMCF</v>
          </cell>
          <cell r="I2880" t="str">
            <v/>
          </cell>
          <cell r="L2880">
            <v>44062</v>
          </cell>
          <cell r="AM2880">
            <v>0</v>
          </cell>
          <cell r="AP2880">
            <v>1</v>
          </cell>
          <cell r="AR2880">
            <v>3729.61</v>
          </cell>
        </row>
        <row r="2881">
          <cell r="C2881" t="str">
            <v>MEMCF</v>
          </cell>
          <cell r="I2881" t="str">
            <v/>
          </cell>
          <cell r="L2881">
            <v>44062</v>
          </cell>
          <cell r="AM2881">
            <v>0</v>
          </cell>
          <cell r="AP2881">
            <v>1</v>
          </cell>
          <cell r="AR2881">
            <v>1442.26</v>
          </cell>
        </row>
        <row r="2882">
          <cell r="C2882" t="str">
            <v>MEMCF</v>
          </cell>
          <cell r="I2882" t="str">
            <v/>
          </cell>
          <cell r="L2882">
            <v>44062</v>
          </cell>
          <cell r="AM2882">
            <v>0</v>
          </cell>
          <cell r="AP2882">
            <v>1</v>
          </cell>
          <cell r="AR2882">
            <v>9.3800000000000008</v>
          </cell>
        </row>
        <row r="2883">
          <cell r="C2883" t="str">
            <v>MEMCF</v>
          </cell>
          <cell r="I2883" t="str">
            <v/>
          </cell>
          <cell r="L2883">
            <v>44062</v>
          </cell>
          <cell r="AM2883">
            <v>975.66</v>
          </cell>
          <cell r="AP2883">
            <v>1</v>
          </cell>
          <cell r="AR2883">
            <v>65.040000000000006</v>
          </cell>
        </row>
        <row r="2884">
          <cell r="C2884" t="str">
            <v>MEMCF</v>
          </cell>
          <cell r="I2884" t="str">
            <v/>
          </cell>
          <cell r="L2884">
            <v>44062</v>
          </cell>
          <cell r="AM2884">
            <v>0</v>
          </cell>
          <cell r="AP2884">
            <v>1.0844</v>
          </cell>
          <cell r="AR2884">
            <v>0</v>
          </cell>
        </row>
        <row r="2885">
          <cell r="C2885" t="str">
            <v>KEVA</v>
          </cell>
          <cell r="I2885" t="str">
            <v/>
          </cell>
          <cell r="L2885">
            <v>44062</v>
          </cell>
          <cell r="AM2885">
            <v>0</v>
          </cell>
          <cell r="AP2885">
            <v>1</v>
          </cell>
          <cell r="AR2885">
            <v>88.82</v>
          </cell>
        </row>
        <row r="2886">
          <cell r="C2886" t="str">
            <v>MEMCF</v>
          </cell>
          <cell r="I2886" t="str">
            <v/>
          </cell>
          <cell r="L2886">
            <v>44062</v>
          </cell>
          <cell r="AM2886">
            <v>0</v>
          </cell>
          <cell r="AP2886">
            <v>1</v>
          </cell>
          <cell r="AR2886">
            <v>168.17</v>
          </cell>
        </row>
        <row r="2887">
          <cell r="C2887" t="str">
            <v>LF-UKIF</v>
          </cell>
          <cell r="I2887" t="str">
            <v/>
          </cell>
          <cell r="L2887">
            <v>44063</v>
          </cell>
          <cell r="AM2887">
            <v>1</v>
          </cell>
          <cell r="AP2887">
            <v>0.90569999999999995</v>
          </cell>
          <cell r="AR2887">
            <v>15.68</v>
          </cell>
        </row>
        <row r="2888">
          <cell r="C2888" t="str">
            <v>MEEIF</v>
          </cell>
          <cell r="I2888" t="str">
            <v/>
          </cell>
          <cell r="L2888">
            <v>44063</v>
          </cell>
          <cell r="AM2888">
            <v>1</v>
          </cell>
          <cell r="AP2888">
            <v>0.90569999999999995</v>
          </cell>
          <cell r="AR2888">
            <v>783.7</v>
          </cell>
        </row>
        <row r="2889">
          <cell r="C2889" t="str">
            <v>LF-BWF</v>
          </cell>
          <cell r="I2889" t="str">
            <v/>
          </cell>
          <cell r="L2889">
            <v>44062</v>
          </cell>
          <cell r="AM2889">
            <v>0</v>
          </cell>
          <cell r="AP2889">
            <v>1.1855</v>
          </cell>
          <cell r="AR2889">
            <v>42.75</v>
          </cell>
        </row>
        <row r="2890">
          <cell r="C2890" t="str">
            <v>LF-BWF</v>
          </cell>
          <cell r="I2890" t="str">
            <v/>
          </cell>
          <cell r="L2890">
            <v>44062</v>
          </cell>
          <cell r="AM2890">
            <v>0</v>
          </cell>
          <cell r="AP2890">
            <v>1.1855</v>
          </cell>
          <cell r="AR2890">
            <v>119.53</v>
          </cell>
        </row>
        <row r="2891">
          <cell r="C2891" t="str">
            <v>LF-BWF</v>
          </cell>
          <cell r="I2891" t="str">
            <v/>
          </cell>
          <cell r="L2891">
            <v>44062</v>
          </cell>
          <cell r="AM2891">
            <v>0</v>
          </cell>
          <cell r="AP2891">
            <v>1.1855</v>
          </cell>
          <cell r="AR2891">
            <v>162.99</v>
          </cell>
        </row>
        <row r="2892">
          <cell r="C2892" t="str">
            <v>LF-BWF</v>
          </cell>
          <cell r="I2892" t="str">
            <v/>
          </cell>
          <cell r="L2892">
            <v>44062</v>
          </cell>
          <cell r="AM2892">
            <v>0</v>
          </cell>
          <cell r="AP2892">
            <v>1.1855</v>
          </cell>
          <cell r="AR2892">
            <v>91.13</v>
          </cell>
        </row>
        <row r="2893">
          <cell r="C2893" t="str">
            <v>LF-BWF</v>
          </cell>
          <cell r="I2893" t="str">
            <v/>
          </cell>
          <cell r="L2893">
            <v>44062</v>
          </cell>
          <cell r="AM2893">
            <v>0</v>
          </cell>
          <cell r="AP2893">
            <v>1.1855</v>
          </cell>
          <cell r="AR2893">
            <v>118.67</v>
          </cell>
        </row>
        <row r="2894">
          <cell r="C2894" t="str">
            <v>LF-BWF</v>
          </cell>
          <cell r="I2894" t="str">
            <v/>
          </cell>
          <cell r="L2894">
            <v>44063</v>
          </cell>
          <cell r="AM2894">
            <v>0</v>
          </cell>
          <cell r="AP2894">
            <v>125.7</v>
          </cell>
          <cell r="AR2894">
            <v>25.98</v>
          </cell>
        </row>
        <row r="2895">
          <cell r="C2895" t="str">
            <v>KEVA</v>
          </cell>
          <cell r="I2895" t="str">
            <v/>
          </cell>
          <cell r="L2895">
            <v>44062</v>
          </cell>
          <cell r="AM2895">
            <v>0</v>
          </cell>
          <cell r="AP2895">
            <v>1.1855</v>
          </cell>
          <cell r="AR2895">
            <v>344.5</v>
          </cell>
        </row>
        <row r="2896">
          <cell r="C2896" t="str">
            <v>LF-BWF</v>
          </cell>
          <cell r="I2896" t="str">
            <v/>
          </cell>
          <cell r="L2896">
            <v>44062</v>
          </cell>
          <cell r="AM2896">
            <v>0</v>
          </cell>
          <cell r="AP2896">
            <v>1.1855</v>
          </cell>
          <cell r="AR2896">
            <v>127.59</v>
          </cell>
        </row>
        <row r="2897">
          <cell r="C2897" t="str">
            <v>KEVA</v>
          </cell>
          <cell r="I2897" t="str">
            <v/>
          </cell>
          <cell r="L2897">
            <v>44063</v>
          </cell>
          <cell r="AM2897">
            <v>0</v>
          </cell>
          <cell r="AP2897">
            <v>1.6531</v>
          </cell>
          <cell r="AR2897">
            <v>162.68</v>
          </cell>
        </row>
        <row r="2898">
          <cell r="C2898" t="str">
            <v>LF-BWF</v>
          </cell>
          <cell r="I2898" t="str">
            <v/>
          </cell>
          <cell r="L2898">
            <v>44063</v>
          </cell>
          <cell r="AM2898">
            <v>0</v>
          </cell>
          <cell r="AP2898">
            <v>1.6531</v>
          </cell>
          <cell r="AR2898">
            <v>142.35</v>
          </cell>
        </row>
        <row r="2899">
          <cell r="C2899" t="str">
            <v>LF-BWF</v>
          </cell>
          <cell r="I2899" t="str">
            <v/>
          </cell>
          <cell r="L2899">
            <v>44062</v>
          </cell>
          <cell r="AM2899">
            <v>0</v>
          </cell>
          <cell r="AP2899">
            <v>1.1855</v>
          </cell>
          <cell r="AR2899">
            <v>38.880000000000003</v>
          </cell>
        </row>
        <row r="2900">
          <cell r="C2900" t="str">
            <v>LF-BWF</v>
          </cell>
          <cell r="I2900" t="str">
            <v/>
          </cell>
          <cell r="L2900">
            <v>44063</v>
          </cell>
          <cell r="AM2900">
            <v>0</v>
          </cell>
          <cell r="AP2900">
            <v>125.7</v>
          </cell>
          <cell r="AR2900">
            <v>46.35</v>
          </cell>
        </row>
        <row r="2901">
          <cell r="C2901" t="str">
            <v>LF-BWF</v>
          </cell>
          <cell r="I2901" t="str">
            <v/>
          </cell>
          <cell r="L2901">
            <v>44062</v>
          </cell>
          <cell r="AM2901">
            <v>0</v>
          </cell>
          <cell r="AP2901">
            <v>1.1855</v>
          </cell>
          <cell r="AR2901">
            <v>60.29</v>
          </cell>
        </row>
        <row r="2902">
          <cell r="C2902" t="str">
            <v>KEVA</v>
          </cell>
          <cell r="I2902" t="str">
            <v/>
          </cell>
          <cell r="L2902">
            <v>44062</v>
          </cell>
          <cell r="AM2902">
            <v>16.649999999999999</v>
          </cell>
          <cell r="AP2902">
            <v>1.1855</v>
          </cell>
          <cell r="AR2902">
            <v>444.77</v>
          </cell>
        </row>
        <row r="2903">
          <cell r="C2903" t="str">
            <v>LF-BWF</v>
          </cell>
          <cell r="I2903" t="str">
            <v/>
          </cell>
          <cell r="L2903">
            <v>44062</v>
          </cell>
          <cell r="AM2903">
            <v>0</v>
          </cell>
          <cell r="AP2903">
            <v>1.1855</v>
          </cell>
          <cell r="AR2903">
            <v>56.51</v>
          </cell>
        </row>
        <row r="2904">
          <cell r="C2904" t="str">
            <v>LF-BWF</v>
          </cell>
          <cell r="I2904" t="str">
            <v/>
          </cell>
          <cell r="L2904">
            <v>44062</v>
          </cell>
          <cell r="AM2904">
            <v>0</v>
          </cell>
          <cell r="AP2904">
            <v>1.1855</v>
          </cell>
          <cell r="AR2904">
            <v>64.52</v>
          </cell>
        </row>
        <row r="2905">
          <cell r="C2905" t="str">
            <v>LF-BWF</v>
          </cell>
          <cell r="I2905" t="str">
            <v/>
          </cell>
          <cell r="L2905">
            <v>44062</v>
          </cell>
          <cell r="AM2905">
            <v>0</v>
          </cell>
          <cell r="AP2905">
            <v>1.1855</v>
          </cell>
          <cell r="AR2905">
            <v>84.91</v>
          </cell>
        </row>
        <row r="2906">
          <cell r="C2906" t="str">
            <v>LF-BWF</v>
          </cell>
          <cell r="I2906" t="str">
            <v/>
          </cell>
          <cell r="L2906">
            <v>44063</v>
          </cell>
          <cell r="AM2906">
            <v>0</v>
          </cell>
          <cell r="AP2906">
            <v>125.7</v>
          </cell>
          <cell r="AR2906">
            <v>56.16</v>
          </cell>
        </row>
        <row r="2907">
          <cell r="C2907" t="str">
            <v>LF-BWF</v>
          </cell>
          <cell r="I2907" t="str">
            <v/>
          </cell>
          <cell r="L2907">
            <v>44062</v>
          </cell>
          <cell r="AM2907">
            <v>0</v>
          </cell>
          <cell r="AP2907">
            <v>1.1855</v>
          </cell>
          <cell r="AR2907">
            <v>96.19</v>
          </cell>
        </row>
        <row r="2908">
          <cell r="C2908" t="str">
            <v>LF-BWF</v>
          </cell>
          <cell r="I2908" t="str">
            <v/>
          </cell>
          <cell r="L2908">
            <v>44063</v>
          </cell>
          <cell r="AM2908">
            <v>0</v>
          </cell>
          <cell r="AP2908">
            <v>125.7</v>
          </cell>
          <cell r="AR2908">
            <v>76.98</v>
          </cell>
        </row>
        <row r="2909">
          <cell r="C2909" t="str">
            <v>LF-BWF</v>
          </cell>
          <cell r="I2909" t="str">
            <v/>
          </cell>
          <cell r="L2909">
            <v>44062</v>
          </cell>
          <cell r="AM2909">
            <v>0</v>
          </cell>
          <cell r="AP2909">
            <v>1.1855</v>
          </cell>
          <cell r="AR2909">
            <v>73.45</v>
          </cell>
        </row>
        <row r="2910">
          <cell r="C2910" t="str">
            <v>LF-BWF</v>
          </cell>
          <cell r="I2910" t="str">
            <v/>
          </cell>
          <cell r="L2910">
            <v>44062</v>
          </cell>
          <cell r="AM2910">
            <v>0</v>
          </cell>
          <cell r="AP2910">
            <v>1.1855</v>
          </cell>
          <cell r="AR2910">
            <v>87.83</v>
          </cell>
        </row>
        <row r="2911">
          <cell r="C2911" t="str">
            <v>KEVA</v>
          </cell>
          <cell r="I2911" t="str">
            <v/>
          </cell>
          <cell r="L2911">
            <v>44062</v>
          </cell>
          <cell r="AM2911">
            <v>0</v>
          </cell>
          <cell r="AP2911">
            <v>1.1855</v>
          </cell>
          <cell r="AR2911">
            <v>329.2</v>
          </cell>
        </row>
        <row r="2912">
          <cell r="C2912" t="str">
            <v>LF-BWF</v>
          </cell>
          <cell r="I2912" t="str">
            <v/>
          </cell>
          <cell r="L2912">
            <v>44062</v>
          </cell>
          <cell r="AM2912">
            <v>0</v>
          </cell>
          <cell r="AP2912">
            <v>1.1855</v>
          </cell>
          <cell r="AR2912">
            <v>117.57</v>
          </cell>
        </row>
        <row r="2913">
          <cell r="C2913" t="str">
            <v>LF-BWF</v>
          </cell>
          <cell r="I2913" t="str">
            <v/>
          </cell>
          <cell r="L2913">
            <v>44063</v>
          </cell>
          <cell r="AM2913">
            <v>0</v>
          </cell>
          <cell r="AP2913">
            <v>1.6531</v>
          </cell>
          <cell r="AR2913">
            <v>22.09</v>
          </cell>
        </row>
        <row r="2914">
          <cell r="C2914" t="str">
            <v>LF-BWF</v>
          </cell>
          <cell r="I2914" t="str">
            <v/>
          </cell>
          <cell r="L2914">
            <v>44062</v>
          </cell>
          <cell r="AM2914">
            <v>0</v>
          </cell>
          <cell r="AP2914">
            <v>1.1855</v>
          </cell>
          <cell r="AR2914">
            <v>109.11</v>
          </cell>
        </row>
        <row r="2915">
          <cell r="C2915" t="str">
            <v>LF-BWF</v>
          </cell>
          <cell r="I2915" t="str">
            <v/>
          </cell>
          <cell r="L2915">
            <v>44062</v>
          </cell>
          <cell r="AM2915">
            <v>0</v>
          </cell>
          <cell r="AP2915">
            <v>1.1855</v>
          </cell>
          <cell r="AR2915">
            <v>45.61</v>
          </cell>
        </row>
        <row r="2916">
          <cell r="C2916" t="str">
            <v>LF-BWF</v>
          </cell>
          <cell r="I2916" t="str">
            <v/>
          </cell>
          <cell r="L2916">
            <v>44063</v>
          </cell>
          <cell r="AM2916">
            <v>0</v>
          </cell>
          <cell r="AP2916">
            <v>125.7</v>
          </cell>
          <cell r="AR2916">
            <v>34.590000000000003</v>
          </cell>
        </row>
        <row r="2917">
          <cell r="C2917" t="str">
            <v>LF-BWF</v>
          </cell>
          <cell r="I2917" t="str">
            <v/>
          </cell>
          <cell r="L2917">
            <v>44062</v>
          </cell>
          <cell r="AM2917">
            <v>0</v>
          </cell>
          <cell r="AP2917">
            <v>1.1855</v>
          </cell>
          <cell r="AR2917">
            <v>58.14</v>
          </cell>
        </row>
        <row r="2918">
          <cell r="C2918" t="str">
            <v>LF-BWF</v>
          </cell>
          <cell r="I2918" t="str">
            <v/>
          </cell>
          <cell r="L2918">
            <v>44063</v>
          </cell>
          <cell r="AM2918">
            <v>0</v>
          </cell>
          <cell r="AP2918">
            <v>125.7</v>
          </cell>
          <cell r="AR2918">
            <v>64.84</v>
          </cell>
        </row>
        <row r="2919">
          <cell r="C2919" t="str">
            <v>LF-BWF</v>
          </cell>
          <cell r="I2919" t="str">
            <v/>
          </cell>
          <cell r="L2919">
            <v>44063</v>
          </cell>
          <cell r="AM2919">
            <v>0</v>
          </cell>
          <cell r="AP2919">
            <v>1.6533</v>
          </cell>
          <cell r="AR2919">
            <v>51.78</v>
          </cell>
        </row>
        <row r="2920">
          <cell r="C2920" t="str">
            <v>LF-BWF</v>
          </cell>
          <cell r="I2920" t="str">
            <v/>
          </cell>
          <cell r="L2920">
            <v>44063</v>
          </cell>
          <cell r="AM2920">
            <v>0</v>
          </cell>
          <cell r="AP2920">
            <v>1.82</v>
          </cell>
          <cell r="AR2920">
            <v>37.9</v>
          </cell>
        </row>
        <row r="2921">
          <cell r="C2921" t="str">
            <v>LF-BWF</v>
          </cell>
          <cell r="I2921" t="str">
            <v/>
          </cell>
          <cell r="L2921">
            <v>44063</v>
          </cell>
          <cell r="AM2921">
            <v>596.64</v>
          </cell>
          <cell r="AP2921">
            <v>9.1912000000000003</v>
          </cell>
          <cell r="AR2921">
            <v>42.17</v>
          </cell>
        </row>
        <row r="2922">
          <cell r="C2922" t="str">
            <v>MEMCF</v>
          </cell>
          <cell r="I2922" t="str">
            <v/>
          </cell>
          <cell r="L2922">
            <v>44063</v>
          </cell>
          <cell r="AM2922">
            <v>0</v>
          </cell>
          <cell r="AP2922">
            <v>1</v>
          </cell>
          <cell r="AR2922">
            <v>2359.4699999999998</v>
          </cell>
        </row>
        <row r="2923">
          <cell r="C2923" t="str">
            <v>MEMCF</v>
          </cell>
          <cell r="I2923" t="str">
            <v/>
          </cell>
          <cell r="L2923">
            <v>44063</v>
          </cell>
          <cell r="AM2923">
            <v>0</v>
          </cell>
          <cell r="AP2923">
            <v>1</v>
          </cell>
          <cell r="AR2923">
            <v>2805.51</v>
          </cell>
        </row>
        <row r="2924">
          <cell r="C2924" t="str">
            <v>SAUL1311</v>
          </cell>
          <cell r="I2924" t="str">
            <v/>
          </cell>
          <cell r="L2924">
            <v>44064</v>
          </cell>
          <cell r="AM2924">
            <v>0</v>
          </cell>
          <cell r="AP2924">
            <v>1</v>
          </cell>
          <cell r="AR2924">
            <v>258.85000000000002</v>
          </cell>
        </row>
        <row r="2925">
          <cell r="C2925" t="str">
            <v>MUSCIT</v>
          </cell>
          <cell r="I2925" t="str">
            <v/>
          </cell>
          <cell r="L2925">
            <v>44064</v>
          </cell>
          <cell r="AM2925">
            <v>1</v>
          </cell>
          <cell r="AP2925">
            <v>0.89839999999999998</v>
          </cell>
          <cell r="AR2925">
            <v>1290.28</v>
          </cell>
        </row>
        <row r="2926">
          <cell r="C2926" t="str">
            <v>LF-EIF</v>
          </cell>
          <cell r="I2926" t="str">
            <v/>
          </cell>
          <cell r="L2926">
            <v>44064</v>
          </cell>
          <cell r="AM2926">
            <v>21.42</v>
          </cell>
          <cell r="AP2926">
            <v>1</v>
          </cell>
          <cell r="AR2926">
            <v>1.43</v>
          </cell>
        </row>
        <row r="2927">
          <cell r="C2927" t="str">
            <v>LF-EIF</v>
          </cell>
          <cell r="I2927" t="str">
            <v/>
          </cell>
          <cell r="L2927">
            <v>44064</v>
          </cell>
          <cell r="AM2927">
            <v>0</v>
          </cell>
          <cell r="AP2927">
            <v>10.363200000000001</v>
          </cell>
          <cell r="AR2927">
            <v>3.36</v>
          </cell>
        </row>
        <row r="2928">
          <cell r="C2928" t="str">
            <v>LF-EIF</v>
          </cell>
          <cell r="I2928" t="str">
            <v/>
          </cell>
          <cell r="L2928">
            <v>44064</v>
          </cell>
          <cell r="AM2928">
            <v>0</v>
          </cell>
          <cell r="AP2928">
            <v>1</v>
          </cell>
          <cell r="AR2928">
            <v>1.31</v>
          </cell>
        </row>
        <row r="2929">
          <cell r="C2929" t="str">
            <v>LF-EIF</v>
          </cell>
          <cell r="I2929" t="str">
            <v/>
          </cell>
          <cell r="L2929">
            <v>44064</v>
          </cell>
          <cell r="AM2929">
            <v>0</v>
          </cell>
          <cell r="AP2929">
            <v>1</v>
          </cell>
          <cell r="AR2929">
            <v>0.18</v>
          </cell>
        </row>
        <row r="2930">
          <cell r="C2930" t="str">
            <v>LF-EIF</v>
          </cell>
          <cell r="I2930" t="str">
            <v/>
          </cell>
          <cell r="L2930">
            <v>44064</v>
          </cell>
          <cell r="AM2930">
            <v>0</v>
          </cell>
          <cell r="AP2930">
            <v>1</v>
          </cell>
          <cell r="AR2930">
            <v>1.1299999999999999</v>
          </cell>
        </row>
        <row r="2931">
          <cell r="C2931" t="str">
            <v>LF-EIF</v>
          </cell>
          <cell r="I2931" t="str">
            <v/>
          </cell>
          <cell r="L2931">
            <v>44064</v>
          </cell>
          <cell r="AM2931">
            <v>4.91</v>
          </cell>
          <cell r="AP2931">
            <v>1</v>
          </cell>
          <cell r="AR2931">
            <v>0.98</v>
          </cell>
        </row>
        <row r="2932">
          <cell r="C2932" t="str">
            <v>LF-EIF</v>
          </cell>
          <cell r="I2932" t="str">
            <v/>
          </cell>
          <cell r="L2932">
            <v>44064</v>
          </cell>
          <cell r="AM2932">
            <v>0</v>
          </cell>
          <cell r="AP2932">
            <v>7.4458000000000002</v>
          </cell>
          <cell r="AR2932">
            <v>2.04</v>
          </cell>
        </row>
        <row r="2933">
          <cell r="C2933" t="str">
            <v>LF-EIF</v>
          </cell>
          <cell r="I2933" t="str">
            <v/>
          </cell>
          <cell r="L2933">
            <v>44064</v>
          </cell>
          <cell r="AM2933">
            <v>0</v>
          </cell>
          <cell r="AP2933">
            <v>1.0747</v>
          </cell>
          <cell r="AR2933">
            <v>0.8</v>
          </cell>
        </row>
        <row r="2934">
          <cell r="C2934" t="str">
            <v>LF-EIF</v>
          </cell>
          <cell r="I2934" t="str">
            <v/>
          </cell>
          <cell r="L2934">
            <v>44064</v>
          </cell>
          <cell r="AM2934">
            <v>6.93</v>
          </cell>
          <cell r="AP2934">
            <v>1</v>
          </cell>
          <cell r="AR2934">
            <v>1.39</v>
          </cell>
        </row>
        <row r="2935">
          <cell r="C2935" t="str">
            <v>LF-EIF</v>
          </cell>
          <cell r="I2935" t="str">
            <v/>
          </cell>
          <cell r="L2935">
            <v>44064</v>
          </cell>
          <cell r="AM2935">
            <v>32.31</v>
          </cell>
          <cell r="AP2935">
            <v>1</v>
          </cell>
          <cell r="AR2935">
            <v>2.15</v>
          </cell>
        </row>
        <row r="2936">
          <cell r="C2936" t="str">
            <v>LF-EIF</v>
          </cell>
          <cell r="I2936" t="str">
            <v/>
          </cell>
          <cell r="L2936">
            <v>44064</v>
          </cell>
          <cell r="AM2936">
            <v>0</v>
          </cell>
          <cell r="AP2936">
            <v>10.363200000000001</v>
          </cell>
          <cell r="AR2936">
            <v>2.61</v>
          </cell>
        </row>
        <row r="2937">
          <cell r="C2937" t="str">
            <v>LF-EIF</v>
          </cell>
          <cell r="I2937" t="str">
            <v/>
          </cell>
          <cell r="L2937">
            <v>44064</v>
          </cell>
          <cell r="AM2937">
            <v>0</v>
          </cell>
          <cell r="AP2937">
            <v>1</v>
          </cell>
          <cell r="AR2937">
            <v>1.1200000000000001</v>
          </cell>
        </row>
        <row r="2938">
          <cell r="C2938" t="str">
            <v>LF-EIF</v>
          </cell>
          <cell r="I2938" t="str">
            <v/>
          </cell>
          <cell r="L2938">
            <v>44064</v>
          </cell>
          <cell r="AM2938">
            <v>0</v>
          </cell>
          <cell r="AP2938">
            <v>1</v>
          </cell>
          <cell r="AR2938">
            <v>1.36</v>
          </cell>
        </row>
        <row r="2939">
          <cell r="C2939" t="str">
            <v>LF-EIF</v>
          </cell>
          <cell r="I2939" t="str">
            <v/>
          </cell>
          <cell r="L2939">
            <v>44064</v>
          </cell>
          <cell r="AM2939">
            <v>0</v>
          </cell>
          <cell r="AP2939">
            <v>10.363200000000001</v>
          </cell>
          <cell r="AR2939">
            <v>1.75</v>
          </cell>
        </row>
        <row r="2940">
          <cell r="C2940" t="str">
            <v>LF-EIF</v>
          </cell>
          <cell r="I2940" t="str">
            <v/>
          </cell>
          <cell r="L2940">
            <v>44064</v>
          </cell>
          <cell r="AM2940">
            <v>0</v>
          </cell>
          <cell r="AP2940">
            <v>1</v>
          </cell>
          <cell r="AR2940">
            <v>0.84</v>
          </cell>
        </row>
        <row r="2941">
          <cell r="C2941" t="str">
            <v>LF-EIF</v>
          </cell>
          <cell r="I2941" t="str">
            <v/>
          </cell>
          <cell r="L2941">
            <v>44064</v>
          </cell>
          <cell r="AM2941">
            <v>0</v>
          </cell>
          <cell r="AP2941">
            <v>10.652799999999999</v>
          </cell>
          <cell r="AR2941">
            <v>1.2</v>
          </cell>
        </row>
        <row r="2942">
          <cell r="C2942" t="str">
            <v>LF-EIF</v>
          </cell>
          <cell r="I2942" t="str">
            <v/>
          </cell>
          <cell r="L2942">
            <v>44064</v>
          </cell>
          <cell r="AM2942">
            <v>0</v>
          </cell>
          <cell r="AP2942">
            <v>1</v>
          </cell>
          <cell r="AR2942">
            <v>1.52</v>
          </cell>
        </row>
        <row r="2943">
          <cell r="C2943" t="str">
            <v>LF-EIF</v>
          </cell>
          <cell r="I2943" t="str">
            <v/>
          </cell>
          <cell r="L2943">
            <v>44064</v>
          </cell>
          <cell r="AM2943">
            <v>0</v>
          </cell>
          <cell r="AP2943">
            <v>10.652799999999999</v>
          </cell>
          <cell r="AR2943">
            <v>0.88</v>
          </cell>
        </row>
        <row r="2944">
          <cell r="C2944" t="str">
            <v>LF-EIF</v>
          </cell>
          <cell r="I2944" t="str">
            <v/>
          </cell>
          <cell r="L2944">
            <v>44064</v>
          </cell>
          <cell r="AM2944">
            <v>25.23</v>
          </cell>
          <cell r="AP2944">
            <v>1</v>
          </cell>
          <cell r="AR2944">
            <v>1.68</v>
          </cell>
        </row>
        <row r="2945">
          <cell r="C2945" t="str">
            <v>LF-EIF</v>
          </cell>
          <cell r="I2945" t="str">
            <v/>
          </cell>
          <cell r="L2945">
            <v>44064</v>
          </cell>
          <cell r="AM2945">
            <v>0</v>
          </cell>
          <cell r="AP2945">
            <v>1.0747</v>
          </cell>
          <cell r="AR2945">
            <v>1.18</v>
          </cell>
        </row>
        <row r="2946">
          <cell r="C2946" t="str">
            <v>LF-EIF</v>
          </cell>
          <cell r="I2946" t="str">
            <v/>
          </cell>
          <cell r="L2946">
            <v>44064</v>
          </cell>
          <cell r="AM2946">
            <v>0</v>
          </cell>
          <cell r="AP2946">
            <v>1</v>
          </cell>
          <cell r="AR2946">
            <v>1.29</v>
          </cell>
        </row>
        <row r="2947">
          <cell r="C2947" t="str">
            <v>LF-EIF</v>
          </cell>
          <cell r="I2947" t="str">
            <v/>
          </cell>
          <cell r="L2947">
            <v>44064</v>
          </cell>
          <cell r="AM2947">
            <v>0</v>
          </cell>
          <cell r="AP2947">
            <v>10.652799999999999</v>
          </cell>
          <cell r="AR2947">
            <v>1.87</v>
          </cell>
        </row>
        <row r="2948">
          <cell r="C2948" t="str">
            <v>LF-EIF</v>
          </cell>
          <cell r="I2948" t="str">
            <v/>
          </cell>
          <cell r="L2948">
            <v>44064</v>
          </cell>
          <cell r="AM2948">
            <v>0</v>
          </cell>
          <cell r="AP2948">
            <v>1</v>
          </cell>
          <cell r="AR2948">
            <v>1.32</v>
          </cell>
        </row>
        <row r="2949">
          <cell r="C2949" t="str">
            <v>LF-EIF</v>
          </cell>
          <cell r="I2949" t="str">
            <v/>
          </cell>
          <cell r="L2949">
            <v>44064</v>
          </cell>
          <cell r="AM2949">
            <v>0</v>
          </cell>
          <cell r="AP2949">
            <v>10.363200000000001</v>
          </cell>
          <cell r="AR2949">
            <v>0.79</v>
          </cell>
        </row>
        <row r="2950">
          <cell r="C2950" t="str">
            <v>LF-EIF</v>
          </cell>
          <cell r="I2950" t="str">
            <v/>
          </cell>
          <cell r="L2950">
            <v>44064</v>
          </cell>
          <cell r="AM2950">
            <v>7.21</v>
          </cell>
          <cell r="AP2950">
            <v>1</v>
          </cell>
          <cell r="AR2950">
            <v>1.44</v>
          </cell>
        </row>
        <row r="2951">
          <cell r="C2951" t="str">
            <v>LF-EIF</v>
          </cell>
          <cell r="I2951" t="str">
            <v/>
          </cell>
          <cell r="L2951">
            <v>44064</v>
          </cell>
          <cell r="AM2951">
            <v>0</v>
          </cell>
          <cell r="AP2951">
            <v>1</v>
          </cell>
          <cell r="AR2951">
            <v>1.76</v>
          </cell>
        </row>
        <row r="2952">
          <cell r="C2952" t="str">
            <v>LF-EIF</v>
          </cell>
          <cell r="I2952" t="str">
            <v/>
          </cell>
          <cell r="L2952">
            <v>44064</v>
          </cell>
          <cell r="AM2952">
            <v>0</v>
          </cell>
          <cell r="AP2952">
            <v>10.363200000000001</v>
          </cell>
          <cell r="AR2952">
            <v>0.71</v>
          </cell>
        </row>
        <row r="2953">
          <cell r="C2953" t="str">
            <v>LF-EIF</v>
          </cell>
          <cell r="I2953" t="str">
            <v/>
          </cell>
          <cell r="L2953">
            <v>44064</v>
          </cell>
          <cell r="AM2953">
            <v>5.64</v>
          </cell>
          <cell r="AP2953">
            <v>1</v>
          </cell>
          <cell r="AR2953">
            <v>1.1299999999999999</v>
          </cell>
        </row>
        <row r="2954">
          <cell r="C2954" t="str">
            <v>LF-EIF</v>
          </cell>
          <cell r="I2954" t="str">
            <v/>
          </cell>
          <cell r="L2954">
            <v>44064</v>
          </cell>
          <cell r="AM2954">
            <v>5.85</v>
          </cell>
          <cell r="AP2954">
            <v>1</v>
          </cell>
          <cell r="AR2954">
            <v>1.17</v>
          </cell>
        </row>
        <row r="2955">
          <cell r="C2955" t="str">
            <v>LF-EIF</v>
          </cell>
          <cell r="I2955" t="str">
            <v/>
          </cell>
          <cell r="L2955">
            <v>44064</v>
          </cell>
          <cell r="AM2955">
            <v>0</v>
          </cell>
          <cell r="AP2955">
            <v>10.652799999999999</v>
          </cell>
          <cell r="AR2955">
            <v>0.55000000000000004</v>
          </cell>
        </row>
        <row r="2956">
          <cell r="C2956" t="str">
            <v>LF-EIF</v>
          </cell>
          <cell r="I2956" t="str">
            <v/>
          </cell>
          <cell r="L2956">
            <v>44064</v>
          </cell>
          <cell r="AM2956">
            <v>0</v>
          </cell>
          <cell r="AP2956">
            <v>10.652799999999999</v>
          </cell>
          <cell r="AR2956">
            <v>0.91</v>
          </cell>
        </row>
        <row r="2957">
          <cell r="C2957" t="str">
            <v>LF-EIF</v>
          </cell>
          <cell r="I2957" t="str">
            <v/>
          </cell>
          <cell r="L2957">
            <v>44064</v>
          </cell>
          <cell r="AM2957">
            <v>19.940000000000001</v>
          </cell>
          <cell r="AP2957">
            <v>1</v>
          </cell>
          <cell r="AR2957">
            <v>1.33</v>
          </cell>
        </row>
        <row r="2958">
          <cell r="C2958" t="str">
            <v>LF-EIF</v>
          </cell>
          <cell r="I2958" t="str">
            <v/>
          </cell>
          <cell r="L2958">
            <v>44064</v>
          </cell>
          <cell r="AM2958">
            <v>0</v>
          </cell>
          <cell r="AP2958">
            <v>1</v>
          </cell>
          <cell r="AR2958">
            <v>1.3</v>
          </cell>
        </row>
        <row r="2959">
          <cell r="C2959" t="str">
            <v>LF-EIF</v>
          </cell>
          <cell r="I2959" t="str">
            <v/>
          </cell>
          <cell r="L2959">
            <v>44064</v>
          </cell>
          <cell r="AM2959">
            <v>0</v>
          </cell>
          <cell r="AP2959">
            <v>10.652799999999999</v>
          </cell>
          <cell r="AR2959">
            <v>2.13</v>
          </cell>
        </row>
        <row r="2960">
          <cell r="C2960" t="str">
            <v>LF-EIF</v>
          </cell>
          <cell r="I2960" t="str">
            <v/>
          </cell>
          <cell r="L2960">
            <v>44064</v>
          </cell>
          <cell r="AM2960">
            <v>0</v>
          </cell>
          <cell r="AP2960">
            <v>1</v>
          </cell>
          <cell r="AR2960">
            <v>0.92</v>
          </cell>
        </row>
        <row r="2961">
          <cell r="C2961" t="str">
            <v>LF-EIF</v>
          </cell>
          <cell r="I2961" t="str">
            <v/>
          </cell>
          <cell r="L2961">
            <v>44064</v>
          </cell>
          <cell r="AM2961">
            <v>0</v>
          </cell>
          <cell r="AP2961">
            <v>1</v>
          </cell>
          <cell r="AR2961">
            <v>1.2</v>
          </cell>
        </row>
        <row r="2962">
          <cell r="C2962" t="str">
            <v>LF-EIF</v>
          </cell>
          <cell r="I2962" t="str">
            <v/>
          </cell>
          <cell r="L2962">
            <v>44064</v>
          </cell>
          <cell r="AM2962">
            <v>0</v>
          </cell>
          <cell r="AP2962">
            <v>1.0747</v>
          </cell>
          <cell r="AR2962">
            <v>2.1800000000000002</v>
          </cell>
        </row>
        <row r="2963">
          <cell r="C2963" t="str">
            <v>LF-EIF</v>
          </cell>
          <cell r="I2963" t="str">
            <v/>
          </cell>
          <cell r="L2963">
            <v>44064</v>
          </cell>
          <cell r="AM2963">
            <v>0</v>
          </cell>
          <cell r="AP2963">
            <v>1</v>
          </cell>
          <cell r="AR2963">
            <v>0.71</v>
          </cell>
        </row>
        <row r="2964">
          <cell r="C2964" t="str">
            <v>LF-EIF</v>
          </cell>
          <cell r="I2964" t="str">
            <v/>
          </cell>
          <cell r="L2964">
            <v>44064</v>
          </cell>
          <cell r="AM2964">
            <v>0</v>
          </cell>
          <cell r="AP2964">
            <v>10.363200000000001</v>
          </cell>
          <cell r="AR2964">
            <v>1.32</v>
          </cell>
        </row>
        <row r="2965">
          <cell r="C2965" t="str">
            <v>LF-EIF</v>
          </cell>
          <cell r="I2965" t="str">
            <v/>
          </cell>
          <cell r="L2965">
            <v>44064</v>
          </cell>
          <cell r="AM2965">
            <v>0</v>
          </cell>
          <cell r="AP2965">
            <v>10.363200000000001</v>
          </cell>
          <cell r="AR2965">
            <v>2.21</v>
          </cell>
        </row>
        <row r="2966">
          <cell r="C2966" t="str">
            <v>LF-EIF</v>
          </cell>
          <cell r="I2966" t="str">
            <v/>
          </cell>
          <cell r="L2966">
            <v>44064</v>
          </cell>
          <cell r="AM2966">
            <v>0</v>
          </cell>
          <cell r="AP2966">
            <v>10.652799999999999</v>
          </cell>
          <cell r="AR2966">
            <v>1.19</v>
          </cell>
        </row>
        <row r="2967">
          <cell r="C2967" t="str">
            <v>LF-EIF</v>
          </cell>
          <cell r="I2967" t="str">
            <v/>
          </cell>
          <cell r="L2967">
            <v>44064</v>
          </cell>
          <cell r="AM2967">
            <v>0</v>
          </cell>
          <cell r="AP2967">
            <v>7.4458000000000002</v>
          </cell>
          <cell r="AR2967">
            <v>1.03</v>
          </cell>
        </row>
        <row r="2968">
          <cell r="C2968" t="str">
            <v>LF-EIF</v>
          </cell>
          <cell r="I2968" t="str">
            <v/>
          </cell>
          <cell r="L2968">
            <v>44064</v>
          </cell>
          <cell r="AM2968">
            <v>0</v>
          </cell>
          <cell r="AP2968">
            <v>1</v>
          </cell>
          <cell r="AR2968">
            <v>0.42</v>
          </cell>
        </row>
        <row r="2969">
          <cell r="C2969" t="str">
            <v>LF-EIF</v>
          </cell>
          <cell r="I2969" t="str">
            <v/>
          </cell>
          <cell r="L2969">
            <v>44064</v>
          </cell>
          <cell r="AM2969">
            <v>0</v>
          </cell>
          <cell r="AP2969">
            <v>1</v>
          </cell>
          <cell r="AR2969">
            <v>1.37</v>
          </cell>
        </row>
        <row r="2970">
          <cell r="C2970" t="str">
            <v>LF-EIF</v>
          </cell>
          <cell r="I2970" t="str">
            <v/>
          </cell>
          <cell r="L2970">
            <v>44064</v>
          </cell>
          <cell r="AM2970">
            <v>0</v>
          </cell>
          <cell r="AP2970">
            <v>1</v>
          </cell>
          <cell r="AR2970">
            <v>1.4</v>
          </cell>
        </row>
        <row r="2971">
          <cell r="C2971" t="str">
            <v>LF-EIF</v>
          </cell>
          <cell r="I2971" t="str">
            <v/>
          </cell>
          <cell r="L2971">
            <v>44064</v>
          </cell>
          <cell r="AM2971">
            <v>0</v>
          </cell>
          <cell r="AP2971">
            <v>1</v>
          </cell>
          <cell r="AR2971">
            <v>1.1299999999999999</v>
          </cell>
        </row>
        <row r="2972">
          <cell r="C2972" t="str">
            <v>LF-EIF</v>
          </cell>
          <cell r="I2972" t="str">
            <v/>
          </cell>
          <cell r="L2972">
            <v>44064</v>
          </cell>
          <cell r="AM2972">
            <v>0</v>
          </cell>
          <cell r="AP2972">
            <v>10.363200000000001</v>
          </cell>
          <cell r="AR2972">
            <v>0.86</v>
          </cell>
        </row>
        <row r="2973">
          <cell r="C2973" t="str">
            <v>LF-EIF</v>
          </cell>
          <cell r="I2973" t="str">
            <v/>
          </cell>
          <cell r="L2973">
            <v>44064</v>
          </cell>
          <cell r="AM2973">
            <v>0</v>
          </cell>
          <cell r="AP2973">
            <v>7.4458000000000002</v>
          </cell>
          <cell r="AR2973">
            <v>1.45</v>
          </cell>
        </row>
        <row r="2974">
          <cell r="C2974" t="str">
            <v>LF-EIF</v>
          </cell>
          <cell r="I2974" t="str">
            <v/>
          </cell>
          <cell r="L2974">
            <v>44064</v>
          </cell>
          <cell r="AM2974">
            <v>0</v>
          </cell>
          <cell r="AP2974">
            <v>1</v>
          </cell>
          <cell r="AR2974">
            <v>1.49</v>
          </cell>
        </row>
        <row r="2975">
          <cell r="C2975" t="str">
            <v>LF-EIF</v>
          </cell>
          <cell r="I2975" t="str">
            <v/>
          </cell>
          <cell r="L2975">
            <v>44064</v>
          </cell>
          <cell r="AM2975">
            <v>0</v>
          </cell>
          <cell r="AP2975">
            <v>10.363200000000001</v>
          </cell>
          <cell r="AR2975">
            <v>1.42</v>
          </cell>
        </row>
        <row r="2976">
          <cell r="C2976" t="str">
            <v>LF-EIF</v>
          </cell>
          <cell r="I2976" t="str">
            <v/>
          </cell>
          <cell r="L2976">
            <v>44064</v>
          </cell>
          <cell r="AM2976">
            <v>0</v>
          </cell>
          <cell r="AP2976">
            <v>1</v>
          </cell>
          <cell r="AR2976">
            <v>0.31</v>
          </cell>
        </row>
        <row r="2977">
          <cell r="C2977" t="str">
            <v>SAUL1311</v>
          </cell>
          <cell r="I2977" t="str">
            <v/>
          </cell>
          <cell r="L2977">
            <v>44064</v>
          </cell>
          <cell r="AM2977">
            <v>0</v>
          </cell>
          <cell r="AP2977">
            <v>1</v>
          </cell>
          <cell r="AR2977">
            <v>8.8000000000000007</v>
          </cell>
        </row>
        <row r="2978">
          <cell r="C2978" t="str">
            <v>AMUNDIPEA</v>
          </cell>
          <cell r="I2978" t="str">
            <v/>
          </cell>
          <cell r="L2978">
            <v>44067</v>
          </cell>
          <cell r="AM2978">
            <v>1</v>
          </cell>
          <cell r="AP2978">
            <v>0.90239999999999998</v>
          </cell>
          <cell r="AR2978">
            <v>37.24</v>
          </cell>
        </row>
        <row r="2979">
          <cell r="C2979" t="str">
            <v>AMUNDIPEA</v>
          </cell>
          <cell r="I2979" t="str">
            <v/>
          </cell>
          <cell r="L2979">
            <v>44067</v>
          </cell>
          <cell r="AM2979">
            <v>0</v>
          </cell>
          <cell r="AP2979">
            <v>1</v>
          </cell>
          <cell r="AR2979">
            <v>48.89</v>
          </cell>
        </row>
        <row r="2980">
          <cell r="C2980" t="str">
            <v>AMUNDIPEA</v>
          </cell>
          <cell r="I2980" t="str">
            <v/>
          </cell>
          <cell r="L2980">
            <v>44067</v>
          </cell>
          <cell r="AM2980">
            <v>0</v>
          </cell>
          <cell r="AP2980">
            <v>1</v>
          </cell>
          <cell r="AR2980">
            <v>5.42</v>
          </cell>
        </row>
        <row r="2981">
          <cell r="C2981" t="str">
            <v>AMUNDIPEA</v>
          </cell>
          <cell r="I2981" t="str">
            <v/>
          </cell>
          <cell r="L2981">
            <v>44067</v>
          </cell>
          <cell r="AM2981">
            <v>0</v>
          </cell>
          <cell r="AP2981">
            <v>1</v>
          </cell>
          <cell r="AR2981">
            <v>69.41</v>
          </cell>
        </row>
        <row r="2982">
          <cell r="C2982" t="str">
            <v>AMUNDIPEA</v>
          </cell>
          <cell r="I2982" t="str">
            <v/>
          </cell>
          <cell r="L2982">
            <v>44067</v>
          </cell>
          <cell r="AM2982">
            <v>1</v>
          </cell>
          <cell r="AP2982">
            <v>0.90239999999999998</v>
          </cell>
          <cell r="AR2982">
            <v>163.43</v>
          </cell>
        </row>
        <row r="2983">
          <cell r="C2983" t="str">
            <v>AMUNDIPEA</v>
          </cell>
          <cell r="I2983" t="str">
            <v/>
          </cell>
          <cell r="L2983">
            <v>44067</v>
          </cell>
          <cell r="AM2983">
            <v>0</v>
          </cell>
          <cell r="AP2983">
            <v>10.3691</v>
          </cell>
          <cell r="AR2983">
            <v>208.96</v>
          </cell>
        </row>
        <row r="2984">
          <cell r="C2984" t="str">
            <v>AMUNDIPEA</v>
          </cell>
          <cell r="I2984" t="str">
            <v/>
          </cell>
          <cell r="L2984">
            <v>44067</v>
          </cell>
          <cell r="AM2984">
            <v>523.87</v>
          </cell>
          <cell r="AP2984">
            <v>0.90239999999999998</v>
          </cell>
          <cell r="AR2984">
            <v>81.069999999999993</v>
          </cell>
        </row>
        <row r="2985">
          <cell r="C2985" t="str">
            <v>AMUNDIPEA</v>
          </cell>
          <cell r="I2985" t="str">
            <v/>
          </cell>
          <cell r="L2985">
            <v>44067</v>
          </cell>
          <cell r="AM2985">
            <v>1</v>
          </cell>
          <cell r="AP2985">
            <v>0.90239999999999998</v>
          </cell>
          <cell r="AR2985">
            <v>37.24</v>
          </cell>
        </row>
        <row r="2986">
          <cell r="C2986" t="str">
            <v>AMUNDIPEA</v>
          </cell>
          <cell r="I2986" t="str">
            <v/>
          </cell>
          <cell r="L2986">
            <v>44067</v>
          </cell>
          <cell r="AM2986">
            <v>0</v>
          </cell>
          <cell r="AP2986">
            <v>10.3691</v>
          </cell>
          <cell r="AR2986">
            <v>199.54</v>
          </cell>
        </row>
        <row r="2987">
          <cell r="C2987" t="str">
            <v>AMUNDIPEA</v>
          </cell>
          <cell r="I2987" t="str">
            <v/>
          </cell>
          <cell r="L2987">
            <v>44067</v>
          </cell>
          <cell r="AM2987">
            <v>0</v>
          </cell>
          <cell r="AP2987">
            <v>7.4432</v>
          </cell>
          <cell r="AR2987">
            <v>309.13</v>
          </cell>
        </row>
        <row r="2988">
          <cell r="C2988" t="str">
            <v>AMUNDIPEA</v>
          </cell>
          <cell r="I2988" t="str">
            <v/>
          </cell>
          <cell r="L2988">
            <v>44067</v>
          </cell>
          <cell r="AM2988">
            <v>0</v>
          </cell>
          <cell r="AP2988">
            <v>1</v>
          </cell>
          <cell r="AR2988">
            <v>96.88</v>
          </cell>
        </row>
        <row r="2989">
          <cell r="C2989" t="str">
            <v>AMUNDIPEA</v>
          </cell>
          <cell r="I2989" t="str">
            <v/>
          </cell>
          <cell r="L2989">
            <v>44067</v>
          </cell>
          <cell r="AM2989">
            <v>0</v>
          </cell>
          <cell r="AP2989">
            <v>7.4432</v>
          </cell>
          <cell r="AR2989">
            <v>43.25</v>
          </cell>
        </row>
        <row r="2990">
          <cell r="C2990" t="str">
            <v>AMUNDIPEA</v>
          </cell>
          <cell r="I2990" t="str">
            <v/>
          </cell>
          <cell r="L2990">
            <v>44067</v>
          </cell>
          <cell r="AM2990">
            <v>0</v>
          </cell>
          <cell r="AP2990">
            <v>1</v>
          </cell>
          <cell r="AR2990">
            <v>80.92</v>
          </cell>
        </row>
        <row r="2991">
          <cell r="C2991" t="str">
            <v>AMUNDIPEA</v>
          </cell>
          <cell r="I2991" t="str">
            <v/>
          </cell>
          <cell r="L2991">
            <v>44067</v>
          </cell>
          <cell r="AM2991">
            <v>0</v>
          </cell>
          <cell r="AP2991">
            <v>10.3691</v>
          </cell>
          <cell r="AR2991">
            <v>170.33</v>
          </cell>
        </row>
        <row r="2992">
          <cell r="C2992" t="str">
            <v>AMUNDIPEA</v>
          </cell>
          <cell r="I2992" t="str">
            <v/>
          </cell>
          <cell r="L2992">
            <v>44067</v>
          </cell>
          <cell r="AM2992">
            <v>0</v>
          </cell>
          <cell r="AP2992">
            <v>1</v>
          </cell>
          <cell r="AR2992">
            <v>612.84</v>
          </cell>
        </row>
        <row r="2993">
          <cell r="C2993" t="str">
            <v>AMUNDIPEA</v>
          </cell>
          <cell r="I2993" t="str">
            <v/>
          </cell>
          <cell r="L2993">
            <v>44067</v>
          </cell>
          <cell r="AM2993">
            <v>0</v>
          </cell>
          <cell r="AP2993">
            <v>10.3691</v>
          </cell>
          <cell r="AR2993">
            <v>460.54</v>
          </cell>
        </row>
        <row r="2994">
          <cell r="C2994" t="str">
            <v>AMUNDIPEA</v>
          </cell>
          <cell r="I2994" t="str">
            <v/>
          </cell>
          <cell r="L2994">
            <v>44067</v>
          </cell>
          <cell r="AM2994">
            <v>0</v>
          </cell>
          <cell r="AP2994">
            <v>10.617900000000001</v>
          </cell>
          <cell r="AR2994">
            <v>533.66999999999996</v>
          </cell>
        </row>
        <row r="2995">
          <cell r="C2995" t="str">
            <v>AMUNDIPEA</v>
          </cell>
          <cell r="I2995" t="str">
            <v/>
          </cell>
          <cell r="L2995">
            <v>44067</v>
          </cell>
          <cell r="AM2995">
            <v>0</v>
          </cell>
          <cell r="AP2995">
            <v>10.3691</v>
          </cell>
          <cell r="AR2995">
            <v>33.97</v>
          </cell>
        </row>
        <row r="2996">
          <cell r="C2996" t="str">
            <v>AMUNDIPEA</v>
          </cell>
          <cell r="I2996" t="str">
            <v/>
          </cell>
          <cell r="L2996">
            <v>44068</v>
          </cell>
          <cell r="AM2996">
            <v>1</v>
          </cell>
          <cell r="AP2996">
            <v>0.90039999999999998</v>
          </cell>
          <cell r="AR2996">
            <v>207.19</v>
          </cell>
        </row>
        <row r="2997">
          <cell r="C2997" t="str">
            <v>AMUNDIPEA</v>
          </cell>
          <cell r="I2997" t="str">
            <v/>
          </cell>
          <cell r="L2997">
            <v>44068</v>
          </cell>
          <cell r="AM2997">
            <v>0</v>
          </cell>
          <cell r="AP2997">
            <v>10.3695</v>
          </cell>
          <cell r="AR2997">
            <v>116.34</v>
          </cell>
        </row>
        <row r="2998">
          <cell r="C2998" t="str">
            <v>AMUNDIPEA</v>
          </cell>
          <cell r="I2998" t="str">
            <v/>
          </cell>
          <cell r="L2998">
            <v>44068</v>
          </cell>
          <cell r="AM2998">
            <v>0</v>
          </cell>
          <cell r="AP2998">
            <v>10.3695</v>
          </cell>
          <cell r="AR2998">
            <v>248.64</v>
          </cell>
        </row>
        <row r="2999">
          <cell r="C2999" t="str">
            <v>AMUNDIPEA</v>
          </cell>
          <cell r="I2999" t="str">
            <v/>
          </cell>
          <cell r="L2999">
            <v>44068</v>
          </cell>
          <cell r="AM2999">
            <v>0</v>
          </cell>
          <cell r="AP2999">
            <v>1</v>
          </cell>
          <cell r="AR2999">
            <v>217.17</v>
          </cell>
        </row>
        <row r="3000">
          <cell r="C3000" t="str">
            <v>AMUNDIPEA</v>
          </cell>
          <cell r="I3000" t="str">
            <v/>
          </cell>
          <cell r="L3000">
            <v>44068</v>
          </cell>
          <cell r="AM3000">
            <v>0</v>
          </cell>
          <cell r="AP3000">
            <v>1</v>
          </cell>
          <cell r="AR3000">
            <v>1.42</v>
          </cell>
        </row>
        <row r="3001">
          <cell r="C3001" t="str">
            <v>AMUNDIPEA</v>
          </cell>
          <cell r="I3001" t="str">
            <v/>
          </cell>
          <cell r="L3001">
            <v>44068</v>
          </cell>
          <cell r="AM3001">
            <v>0</v>
          </cell>
          <cell r="AP3001">
            <v>10.6144</v>
          </cell>
          <cell r="AR3001">
            <v>47.54</v>
          </cell>
        </row>
        <row r="3002">
          <cell r="C3002" t="str">
            <v>AMUNDIPEA</v>
          </cell>
          <cell r="I3002" t="str">
            <v/>
          </cell>
          <cell r="L3002">
            <v>44068</v>
          </cell>
          <cell r="AM3002">
            <v>0</v>
          </cell>
          <cell r="AP3002">
            <v>1</v>
          </cell>
          <cell r="AR3002">
            <v>72.87</v>
          </cell>
        </row>
        <row r="3003">
          <cell r="C3003" t="str">
            <v>AMUNDIPEA</v>
          </cell>
          <cell r="I3003" t="str">
            <v/>
          </cell>
          <cell r="L3003">
            <v>44068</v>
          </cell>
          <cell r="AM3003">
            <v>0</v>
          </cell>
          <cell r="AP3003">
            <v>10.3695</v>
          </cell>
          <cell r="AR3003">
            <v>200.14</v>
          </cell>
        </row>
        <row r="3004">
          <cell r="C3004" t="str">
            <v>LF-EIF</v>
          </cell>
          <cell r="I3004" t="str">
            <v/>
          </cell>
          <cell r="L3004">
            <v>44068</v>
          </cell>
          <cell r="AM3004">
            <v>0</v>
          </cell>
          <cell r="AP3004">
            <v>10.6144</v>
          </cell>
          <cell r="AR3004">
            <v>7.05</v>
          </cell>
        </row>
        <row r="3005">
          <cell r="C3005" t="str">
            <v>LF-EIF</v>
          </cell>
          <cell r="I3005" t="str">
            <v/>
          </cell>
          <cell r="L3005">
            <v>44068</v>
          </cell>
          <cell r="AM3005">
            <v>0</v>
          </cell>
          <cell r="AP3005">
            <v>7.4428999999999998</v>
          </cell>
          <cell r="AR3005">
            <v>11.79</v>
          </cell>
        </row>
        <row r="3006">
          <cell r="C3006" t="str">
            <v>LF-EIF</v>
          </cell>
          <cell r="I3006" t="str">
            <v/>
          </cell>
          <cell r="L3006">
            <v>44068</v>
          </cell>
          <cell r="AM3006">
            <v>0</v>
          </cell>
          <cell r="AP3006">
            <v>10.6144</v>
          </cell>
          <cell r="AR3006">
            <v>12.05</v>
          </cell>
        </row>
        <row r="3007">
          <cell r="C3007" t="str">
            <v>AMUNDIPEA</v>
          </cell>
          <cell r="I3007" t="str">
            <v/>
          </cell>
          <cell r="L3007">
            <v>44068</v>
          </cell>
          <cell r="AM3007">
            <v>0</v>
          </cell>
          <cell r="AP3007">
            <v>10.6144</v>
          </cell>
          <cell r="AR3007">
            <v>36.51</v>
          </cell>
        </row>
        <row r="3008">
          <cell r="C3008" t="str">
            <v>LF-EIF</v>
          </cell>
          <cell r="I3008" t="str">
            <v/>
          </cell>
          <cell r="L3008">
            <v>44068</v>
          </cell>
          <cell r="AM3008">
            <v>0</v>
          </cell>
          <cell r="AP3008">
            <v>10.6144</v>
          </cell>
          <cell r="AR3008">
            <v>17.13</v>
          </cell>
        </row>
        <row r="3009">
          <cell r="C3009" t="str">
            <v>LF-EIF</v>
          </cell>
          <cell r="I3009" t="str">
            <v/>
          </cell>
          <cell r="L3009">
            <v>44068</v>
          </cell>
          <cell r="AM3009">
            <v>0</v>
          </cell>
          <cell r="AP3009">
            <v>10.6144</v>
          </cell>
          <cell r="AR3009">
            <v>10.48</v>
          </cell>
        </row>
        <row r="3010">
          <cell r="C3010" t="str">
            <v>LF-EIF</v>
          </cell>
          <cell r="I3010" t="str">
            <v/>
          </cell>
          <cell r="L3010">
            <v>44068</v>
          </cell>
          <cell r="AM3010">
            <v>0</v>
          </cell>
          <cell r="AP3010">
            <v>10.6144</v>
          </cell>
          <cell r="AR3010">
            <v>3.06</v>
          </cell>
        </row>
        <row r="3011">
          <cell r="C3011" t="str">
            <v>LF-EIF</v>
          </cell>
          <cell r="I3011" t="str">
            <v/>
          </cell>
          <cell r="L3011">
            <v>44068</v>
          </cell>
          <cell r="AM3011">
            <v>0</v>
          </cell>
          <cell r="AP3011">
            <v>7.4428999999999998</v>
          </cell>
          <cell r="AR3011">
            <v>8.34</v>
          </cell>
        </row>
        <row r="3012">
          <cell r="C3012" t="str">
            <v>LF-EIF</v>
          </cell>
          <cell r="I3012" t="str">
            <v/>
          </cell>
          <cell r="L3012">
            <v>44068</v>
          </cell>
          <cell r="AM3012">
            <v>0</v>
          </cell>
          <cell r="AP3012">
            <v>10.6144</v>
          </cell>
          <cell r="AR3012">
            <v>5.23</v>
          </cell>
        </row>
        <row r="3013">
          <cell r="C3013" t="str">
            <v>LF-EIF</v>
          </cell>
          <cell r="I3013" t="str">
            <v/>
          </cell>
          <cell r="L3013">
            <v>44068</v>
          </cell>
          <cell r="AM3013">
            <v>0</v>
          </cell>
          <cell r="AP3013">
            <v>7.4428999999999998</v>
          </cell>
          <cell r="AR3013">
            <v>5.69</v>
          </cell>
        </row>
        <row r="3014">
          <cell r="C3014" t="str">
            <v>LF-EIF</v>
          </cell>
          <cell r="I3014" t="str">
            <v/>
          </cell>
          <cell r="L3014">
            <v>44068</v>
          </cell>
          <cell r="AM3014">
            <v>0</v>
          </cell>
          <cell r="AP3014">
            <v>10.6144</v>
          </cell>
          <cell r="AR3014">
            <v>7.12</v>
          </cell>
        </row>
        <row r="3015">
          <cell r="C3015" t="str">
            <v>LF-EIF</v>
          </cell>
          <cell r="I3015" t="str">
            <v/>
          </cell>
          <cell r="L3015">
            <v>44068</v>
          </cell>
          <cell r="AM3015">
            <v>0</v>
          </cell>
          <cell r="AP3015">
            <v>10.3695</v>
          </cell>
          <cell r="AR3015">
            <v>5.01</v>
          </cell>
        </row>
        <row r="3016">
          <cell r="C3016" t="str">
            <v>LF-EIF</v>
          </cell>
          <cell r="I3016" t="str">
            <v/>
          </cell>
          <cell r="L3016">
            <v>44068</v>
          </cell>
          <cell r="AM3016">
            <v>0</v>
          </cell>
          <cell r="AP3016">
            <v>10.3695</v>
          </cell>
          <cell r="AR3016">
            <v>14.94</v>
          </cell>
        </row>
        <row r="3017">
          <cell r="C3017" t="str">
            <v>LF-EIF</v>
          </cell>
          <cell r="I3017" t="str">
            <v/>
          </cell>
          <cell r="L3017">
            <v>44068</v>
          </cell>
          <cell r="AM3017">
            <v>0</v>
          </cell>
          <cell r="AP3017">
            <v>10.3695</v>
          </cell>
          <cell r="AR3017">
            <v>19.09</v>
          </cell>
        </row>
        <row r="3018">
          <cell r="C3018" t="str">
            <v>LF-EIF</v>
          </cell>
          <cell r="I3018" t="str">
            <v/>
          </cell>
          <cell r="L3018">
            <v>44068</v>
          </cell>
          <cell r="AM3018">
            <v>0</v>
          </cell>
          <cell r="AP3018">
            <v>10.3695</v>
          </cell>
          <cell r="AR3018">
            <v>9.99</v>
          </cell>
        </row>
        <row r="3019">
          <cell r="C3019" t="str">
            <v>LF-EIF</v>
          </cell>
          <cell r="I3019" t="str">
            <v/>
          </cell>
          <cell r="L3019">
            <v>44068</v>
          </cell>
          <cell r="AM3019">
            <v>0</v>
          </cell>
          <cell r="AP3019">
            <v>10.3695</v>
          </cell>
          <cell r="AR3019">
            <v>12.68</v>
          </cell>
        </row>
        <row r="3020">
          <cell r="C3020" t="str">
            <v>LF-EIF</v>
          </cell>
          <cell r="I3020" t="str">
            <v/>
          </cell>
          <cell r="L3020">
            <v>44068</v>
          </cell>
          <cell r="AM3020">
            <v>0</v>
          </cell>
          <cell r="AP3020">
            <v>10.3695</v>
          </cell>
          <cell r="AR3020">
            <v>3.95</v>
          </cell>
        </row>
        <row r="3021">
          <cell r="C3021" t="str">
            <v>LF-EIF</v>
          </cell>
          <cell r="I3021" t="str">
            <v/>
          </cell>
          <cell r="L3021">
            <v>44068</v>
          </cell>
          <cell r="AM3021">
            <v>0</v>
          </cell>
          <cell r="AP3021">
            <v>10.3695</v>
          </cell>
          <cell r="AR3021">
            <v>4.71</v>
          </cell>
        </row>
        <row r="3022">
          <cell r="C3022" t="str">
            <v>LF-EIF</v>
          </cell>
          <cell r="I3022" t="str">
            <v/>
          </cell>
          <cell r="L3022">
            <v>44068</v>
          </cell>
          <cell r="AM3022">
            <v>0</v>
          </cell>
          <cell r="AP3022">
            <v>10.3695</v>
          </cell>
          <cell r="AR3022">
            <v>7.51</v>
          </cell>
        </row>
        <row r="3023">
          <cell r="C3023" t="str">
            <v>LF-EIF</v>
          </cell>
          <cell r="I3023" t="str">
            <v/>
          </cell>
          <cell r="L3023">
            <v>44068</v>
          </cell>
          <cell r="AM3023">
            <v>0</v>
          </cell>
          <cell r="AP3023">
            <v>10.3695</v>
          </cell>
          <cell r="AR3023">
            <v>8.6300000000000008</v>
          </cell>
        </row>
        <row r="3024">
          <cell r="C3024" t="str">
            <v>LF-EIF</v>
          </cell>
          <cell r="I3024" t="str">
            <v/>
          </cell>
          <cell r="L3024">
            <v>44068</v>
          </cell>
          <cell r="AM3024">
            <v>0</v>
          </cell>
          <cell r="AP3024">
            <v>1</v>
          </cell>
          <cell r="AR3024">
            <v>8.41</v>
          </cell>
        </row>
        <row r="3025">
          <cell r="C3025" t="str">
            <v>LF-EIF</v>
          </cell>
          <cell r="I3025" t="str">
            <v/>
          </cell>
          <cell r="L3025">
            <v>44068</v>
          </cell>
          <cell r="AM3025">
            <v>0</v>
          </cell>
          <cell r="AP3025">
            <v>1</v>
          </cell>
          <cell r="AR3025">
            <v>7.43</v>
          </cell>
        </row>
        <row r="3026">
          <cell r="C3026" t="str">
            <v>LF-EIF</v>
          </cell>
          <cell r="I3026" t="str">
            <v/>
          </cell>
          <cell r="L3026">
            <v>44068</v>
          </cell>
          <cell r="AM3026">
            <v>0</v>
          </cell>
          <cell r="AP3026">
            <v>1.0744</v>
          </cell>
          <cell r="AR3026">
            <v>4.74</v>
          </cell>
        </row>
        <row r="3027">
          <cell r="C3027" t="str">
            <v>LF-EIF</v>
          </cell>
          <cell r="I3027" t="str">
            <v/>
          </cell>
          <cell r="L3027">
            <v>44068</v>
          </cell>
          <cell r="AM3027">
            <v>0</v>
          </cell>
          <cell r="AP3027">
            <v>1</v>
          </cell>
          <cell r="AR3027">
            <v>6.23</v>
          </cell>
        </row>
        <row r="3028">
          <cell r="C3028" t="str">
            <v>LF-EIF</v>
          </cell>
          <cell r="I3028" t="str">
            <v/>
          </cell>
          <cell r="L3028">
            <v>44068</v>
          </cell>
          <cell r="AM3028">
            <v>39.82</v>
          </cell>
          <cell r="AP3028">
            <v>1</v>
          </cell>
          <cell r="AR3028">
            <v>7.96</v>
          </cell>
        </row>
        <row r="3029">
          <cell r="C3029" t="str">
            <v>LF-EIF</v>
          </cell>
          <cell r="I3029" t="str">
            <v/>
          </cell>
          <cell r="L3029">
            <v>44068</v>
          </cell>
          <cell r="AM3029">
            <v>0</v>
          </cell>
          <cell r="AP3029">
            <v>1</v>
          </cell>
          <cell r="AR3029">
            <v>4.8</v>
          </cell>
        </row>
        <row r="3030">
          <cell r="C3030" t="str">
            <v>LF-EIF</v>
          </cell>
          <cell r="I3030" t="str">
            <v/>
          </cell>
          <cell r="L3030">
            <v>44068</v>
          </cell>
          <cell r="AM3030">
            <v>124</v>
          </cell>
          <cell r="AP3030">
            <v>1</v>
          </cell>
          <cell r="AR3030">
            <v>8.27</v>
          </cell>
        </row>
        <row r="3031">
          <cell r="C3031" t="str">
            <v>LF-EIF</v>
          </cell>
          <cell r="I3031" t="str">
            <v/>
          </cell>
          <cell r="L3031">
            <v>44068</v>
          </cell>
          <cell r="AM3031">
            <v>0</v>
          </cell>
          <cell r="AP3031">
            <v>1</v>
          </cell>
          <cell r="AR3031">
            <v>6.57</v>
          </cell>
        </row>
        <row r="3032">
          <cell r="C3032" t="str">
            <v>LF-EIF</v>
          </cell>
          <cell r="I3032" t="str">
            <v/>
          </cell>
          <cell r="L3032">
            <v>44068</v>
          </cell>
          <cell r="AM3032">
            <v>0</v>
          </cell>
          <cell r="AP3032">
            <v>1</v>
          </cell>
          <cell r="AR3032">
            <v>1.04</v>
          </cell>
        </row>
        <row r="3033">
          <cell r="C3033" t="str">
            <v>LF-EIF</v>
          </cell>
          <cell r="I3033" t="str">
            <v/>
          </cell>
          <cell r="L3033">
            <v>44068</v>
          </cell>
          <cell r="AM3033">
            <v>0</v>
          </cell>
          <cell r="AP3033">
            <v>1</v>
          </cell>
          <cell r="AR3033">
            <v>7.36</v>
          </cell>
        </row>
        <row r="3034">
          <cell r="C3034" t="str">
            <v>LF-EIF</v>
          </cell>
          <cell r="I3034" t="str">
            <v/>
          </cell>
          <cell r="L3034">
            <v>44068</v>
          </cell>
          <cell r="AM3034">
            <v>0</v>
          </cell>
          <cell r="AP3034">
            <v>1</v>
          </cell>
          <cell r="AR3034">
            <v>7.49</v>
          </cell>
        </row>
        <row r="3035">
          <cell r="C3035" t="str">
            <v>LF-EIF</v>
          </cell>
          <cell r="I3035" t="str">
            <v/>
          </cell>
          <cell r="L3035">
            <v>44068</v>
          </cell>
          <cell r="AM3035">
            <v>186.5</v>
          </cell>
          <cell r="AP3035">
            <v>1</v>
          </cell>
          <cell r="AR3035">
            <v>12.43</v>
          </cell>
        </row>
        <row r="3036">
          <cell r="C3036" t="str">
            <v>LF-EIF</v>
          </cell>
          <cell r="I3036" t="str">
            <v/>
          </cell>
          <cell r="L3036">
            <v>44068</v>
          </cell>
          <cell r="AM3036">
            <v>0</v>
          </cell>
          <cell r="AP3036">
            <v>1</v>
          </cell>
          <cell r="AR3036">
            <v>8.0500000000000007</v>
          </cell>
        </row>
        <row r="3037">
          <cell r="C3037" t="str">
            <v>LF-EIF</v>
          </cell>
          <cell r="I3037" t="str">
            <v/>
          </cell>
          <cell r="L3037">
            <v>44068</v>
          </cell>
          <cell r="AM3037">
            <v>0</v>
          </cell>
          <cell r="AP3037">
            <v>1</v>
          </cell>
          <cell r="AR3037">
            <v>9.98</v>
          </cell>
        </row>
        <row r="3038">
          <cell r="C3038" t="str">
            <v>LF-EIF</v>
          </cell>
          <cell r="I3038" t="str">
            <v/>
          </cell>
          <cell r="L3038">
            <v>44068</v>
          </cell>
          <cell r="AM3038">
            <v>31.38</v>
          </cell>
          <cell r="AP3038">
            <v>1</v>
          </cell>
          <cell r="AR3038">
            <v>6.28</v>
          </cell>
        </row>
        <row r="3039">
          <cell r="C3039" t="str">
            <v>LF-EIF</v>
          </cell>
          <cell r="I3039" t="str">
            <v/>
          </cell>
          <cell r="L3039">
            <v>44068</v>
          </cell>
          <cell r="AM3039">
            <v>114.97</v>
          </cell>
          <cell r="AP3039">
            <v>1</v>
          </cell>
          <cell r="AR3039">
            <v>7.66</v>
          </cell>
        </row>
        <row r="3040">
          <cell r="C3040" t="str">
            <v>LF-EIF</v>
          </cell>
          <cell r="I3040" t="str">
            <v/>
          </cell>
          <cell r="L3040">
            <v>44068</v>
          </cell>
          <cell r="AM3040">
            <v>0</v>
          </cell>
          <cell r="AP3040">
            <v>1</v>
          </cell>
          <cell r="AR3040">
            <v>6.65</v>
          </cell>
        </row>
        <row r="3041">
          <cell r="C3041" t="str">
            <v>LF-EIF</v>
          </cell>
          <cell r="I3041" t="str">
            <v/>
          </cell>
          <cell r="L3041">
            <v>44068</v>
          </cell>
          <cell r="AM3041">
            <v>145.51</v>
          </cell>
          <cell r="AP3041">
            <v>1</v>
          </cell>
          <cell r="AR3041">
            <v>9.6999999999999993</v>
          </cell>
        </row>
        <row r="3042">
          <cell r="C3042" t="str">
            <v>LF-EIF</v>
          </cell>
          <cell r="I3042" t="str">
            <v/>
          </cell>
          <cell r="L3042">
            <v>44068</v>
          </cell>
          <cell r="AM3042">
            <v>41.61</v>
          </cell>
          <cell r="AP3042">
            <v>1</v>
          </cell>
          <cell r="AR3042">
            <v>8.32</v>
          </cell>
        </row>
        <row r="3043">
          <cell r="C3043" t="str">
            <v>LF-EIF</v>
          </cell>
          <cell r="I3043" t="str">
            <v/>
          </cell>
          <cell r="L3043">
            <v>44068</v>
          </cell>
          <cell r="AM3043">
            <v>0</v>
          </cell>
          <cell r="AP3043">
            <v>1</v>
          </cell>
          <cell r="AR3043">
            <v>8.58</v>
          </cell>
        </row>
        <row r="3044">
          <cell r="C3044" t="str">
            <v>LF-EIF</v>
          </cell>
          <cell r="I3044" t="str">
            <v/>
          </cell>
          <cell r="L3044">
            <v>44068</v>
          </cell>
          <cell r="AM3044">
            <v>0</v>
          </cell>
          <cell r="AP3044">
            <v>1</v>
          </cell>
          <cell r="AR3044">
            <v>8.85</v>
          </cell>
        </row>
        <row r="3045">
          <cell r="C3045" t="str">
            <v>LF-EIF</v>
          </cell>
          <cell r="I3045" t="str">
            <v/>
          </cell>
          <cell r="L3045">
            <v>44068</v>
          </cell>
          <cell r="AM3045">
            <v>0</v>
          </cell>
          <cell r="AP3045">
            <v>1.0744</v>
          </cell>
          <cell r="AR3045">
            <v>12.41</v>
          </cell>
        </row>
        <row r="3046">
          <cell r="C3046" t="str">
            <v>LF-EIF</v>
          </cell>
          <cell r="I3046" t="str">
            <v/>
          </cell>
          <cell r="L3046">
            <v>44068</v>
          </cell>
          <cell r="AM3046">
            <v>28.39</v>
          </cell>
          <cell r="AP3046">
            <v>1</v>
          </cell>
          <cell r="AR3046">
            <v>5.68</v>
          </cell>
        </row>
        <row r="3047">
          <cell r="C3047" t="str">
            <v>LF-EIF</v>
          </cell>
          <cell r="I3047" t="str">
            <v/>
          </cell>
          <cell r="L3047">
            <v>44068</v>
          </cell>
          <cell r="AM3047">
            <v>0</v>
          </cell>
          <cell r="AP3047">
            <v>1</v>
          </cell>
          <cell r="AR3047">
            <v>7.9</v>
          </cell>
        </row>
        <row r="3048">
          <cell r="C3048" t="str">
            <v>LF-EIF</v>
          </cell>
          <cell r="I3048" t="str">
            <v/>
          </cell>
          <cell r="L3048">
            <v>44068</v>
          </cell>
          <cell r="AM3048">
            <v>0</v>
          </cell>
          <cell r="AP3048">
            <v>1.0744</v>
          </cell>
          <cell r="AR3048">
            <v>7.37</v>
          </cell>
        </row>
        <row r="3049">
          <cell r="C3049" t="str">
            <v>LF-EIF</v>
          </cell>
          <cell r="I3049" t="str">
            <v/>
          </cell>
          <cell r="L3049">
            <v>44068</v>
          </cell>
          <cell r="AM3049">
            <v>0</v>
          </cell>
          <cell r="AP3049">
            <v>1</v>
          </cell>
          <cell r="AR3049">
            <v>6.87</v>
          </cell>
        </row>
        <row r="3050">
          <cell r="C3050" t="str">
            <v>LF-EIF</v>
          </cell>
          <cell r="I3050" t="str">
            <v/>
          </cell>
          <cell r="L3050">
            <v>44068</v>
          </cell>
          <cell r="AM3050">
            <v>0</v>
          </cell>
          <cell r="AP3050">
            <v>1</v>
          </cell>
          <cell r="AR3050">
            <v>5.24</v>
          </cell>
        </row>
        <row r="3051">
          <cell r="C3051" t="str">
            <v>LF-EIF</v>
          </cell>
          <cell r="I3051" t="str">
            <v/>
          </cell>
          <cell r="L3051">
            <v>44068</v>
          </cell>
          <cell r="AM3051">
            <v>0</v>
          </cell>
          <cell r="AP3051">
            <v>1</v>
          </cell>
          <cell r="AR3051">
            <v>7.87</v>
          </cell>
        </row>
        <row r="3052">
          <cell r="C3052" t="str">
            <v>LF-EIF</v>
          </cell>
          <cell r="I3052" t="str">
            <v/>
          </cell>
          <cell r="L3052">
            <v>44068</v>
          </cell>
          <cell r="AM3052">
            <v>0</v>
          </cell>
          <cell r="AP3052">
            <v>1</v>
          </cell>
          <cell r="AR3052">
            <v>4.58</v>
          </cell>
        </row>
        <row r="3053">
          <cell r="C3053" t="str">
            <v>LF-EIF</v>
          </cell>
          <cell r="I3053" t="str">
            <v/>
          </cell>
          <cell r="L3053">
            <v>44068</v>
          </cell>
          <cell r="AM3053">
            <v>34.659999999999997</v>
          </cell>
          <cell r="AP3053">
            <v>1</v>
          </cell>
          <cell r="AR3053">
            <v>6.93</v>
          </cell>
        </row>
        <row r="3054">
          <cell r="C3054" t="str">
            <v>AMUNDIPEA</v>
          </cell>
          <cell r="I3054" t="str">
            <v/>
          </cell>
          <cell r="L3054">
            <v>44068</v>
          </cell>
          <cell r="AM3054">
            <v>1</v>
          </cell>
          <cell r="AP3054">
            <v>0.90039999999999998</v>
          </cell>
          <cell r="AR3054">
            <v>116.29</v>
          </cell>
        </row>
        <row r="3055">
          <cell r="C3055" t="str">
            <v>AMUNDIPEA</v>
          </cell>
          <cell r="I3055" t="str">
            <v/>
          </cell>
          <cell r="L3055">
            <v>44069</v>
          </cell>
          <cell r="AM3055">
            <v>0</v>
          </cell>
          <cell r="AP3055">
            <v>1</v>
          </cell>
          <cell r="AR3055">
            <v>0.9</v>
          </cell>
        </row>
        <row r="3056">
          <cell r="C3056" t="str">
            <v>LF-EIF</v>
          </cell>
          <cell r="I3056" t="str">
            <v/>
          </cell>
          <cell r="L3056">
            <v>44069</v>
          </cell>
          <cell r="AM3056">
            <v>0</v>
          </cell>
          <cell r="AP3056">
            <v>1</v>
          </cell>
          <cell r="AR3056">
            <v>0.31</v>
          </cell>
        </row>
        <row r="3057">
          <cell r="C3057" t="str">
            <v>AMUNDIPEA</v>
          </cell>
          <cell r="I3057" t="str">
            <v/>
          </cell>
          <cell r="L3057">
            <v>44069</v>
          </cell>
          <cell r="AM3057">
            <v>0</v>
          </cell>
          <cell r="AP3057">
            <v>1</v>
          </cell>
          <cell r="AR3057">
            <v>14.03</v>
          </cell>
        </row>
        <row r="3058">
          <cell r="C3058" t="str">
            <v>LF-EIF</v>
          </cell>
          <cell r="I3058" t="str">
            <v/>
          </cell>
          <cell r="L3058">
            <v>44069</v>
          </cell>
          <cell r="AM3058">
            <v>0</v>
          </cell>
          <cell r="AP3058">
            <v>1</v>
          </cell>
          <cell r="AR3058">
            <v>25.03</v>
          </cell>
        </row>
        <row r="3059">
          <cell r="C3059" t="str">
            <v>AMUNDIPEA</v>
          </cell>
          <cell r="I3059" t="str">
            <v/>
          </cell>
          <cell r="L3059">
            <v>44069</v>
          </cell>
          <cell r="AM3059">
            <v>0</v>
          </cell>
          <cell r="AP3059">
            <v>10.533300000000001</v>
          </cell>
          <cell r="AR3059">
            <v>68.099999999999994</v>
          </cell>
        </row>
        <row r="3060">
          <cell r="C3060" t="str">
            <v>AMUNDIPEA</v>
          </cell>
          <cell r="I3060" t="str">
            <v/>
          </cell>
          <cell r="L3060">
            <v>44070</v>
          </cell>
          <cell r="AM3060">
            <v>594</v>
          </cell>
          <cell r="AP3060">
            <v>0.89400000000000002</v>
          </cell>
          <cell r="AR3060">
            <v>92.8</v>
          </cell>
        </row>
        <row r="3061">
          <cell r="C3061" t="str">
            <v>LF-EIF</v>
          </cell>
          <cell r="I3061" t="str">
            <v/>
          </cell>
          <cell r="L3061">
            <v>44070</v>
          </cell>
          <cell r="AM3061">
            <v>0</v>
          </cell>
          <cell r="AP3061">
            <v>1</v>
          </cell>
          <cell r="AR3061">
            <v>1.28</v>
          </cell>
        </row>
        <row r="3062">
          <cell r="C3062" t="str">
            <v>LF-EIF</v>
          </cell>
          <cell r="I3062" t="str">
            <v/>
          </cell>
          <cell r="L3062">
            <v>44070</v>
          </cell>
          <cell r="AM3062">
            <v>0</v>
          </cell>
          <cell r="AP3062">
            <v>1</v>
          </cell>
          <cell r="AR3062">
            <v>1.02</v>
          </cell>
        </row>
        <row r="3063">
          <cell r="C3063" t="str">
            <v>LF-EIF</v>
          </cell>
          <cell r="I3063" t="str">
            <v/>
          </cell>
          <cell r="L3063">
            <v>44070</v>
          </cell>
          <cell r="AM3063">
            <v>28.02</v>
          </cell>
          <cell r="AP3063">
            <v>1</v>
          </cell>
          <cell r="AR3063">
            <v>1.87</v>
          </cell>
        </row>
        <row r="3064">
          <cell r="C3064" t="str">
            <v>LF-EIF</v>
          </cell>
          <cell r="I3064" t="str">
            <v/>
          </cell>
          <cell r="L3064">
            <v>44070</v>
          </cell>
          <cell r="AM3064">
            <v>0</v>
          </cell>
          <cell r="AP3064">
            <v>10.310600000000001</v>
          </cell>
          <cell r="AR3064">
            <v>1.1200000000000001</v>
          </cell>
        </row>
        <row r="3065">
          <cell r="C3065" t="str">
            <v>LF-EIF</v>
          </cell>
          <cell r="I3065" t="str">
            <v/>
          </cell>
          <cell r="L3065">
            <v>44070</v>
          </cell>
          <cell r="AM3065">
            <v>0</v>
          </cell>
          <cell r="AP3065">
            <v>1.0723</v>
          </cell>
          <cell r="AR3065">
            <v>1.88</v>
          </cell>
        </row>
        <row r="3066">
          <cell r="C3066" t="str">
            <v>LF-EIF</v>
          </cell>
          <cell r="I3066" t="str">
            <v/>
          </cell>
          <cell r="L3066">
            <v>44070</v>
          </cell>
          <cell r="AM3066">
            <v>0</v>
          </cell>
          <cell r="AP3066">
            <v>1</v>
          </cell>
          <cell r="AR3066">
            <v>1.49</v>
          </cell>
        </row>
        <row r="3067">
          <cell r="C3067" t="str">
            <v>LF-EIF</v>
          </cell>
          <cell r="I3067" t="str">
            <v/>
          </cell>
          <cell r="L3067">
            <v>44070</v>
          </cell>
          <cell r="AM3067">
            <v>6.13</v>
          </cell>
          <cell r="AP3067">
            <v>1</v>
          </cell>
          <cell r="AR3067">
            <v>1.23</v>
          </cell>
        </row>
        <row r="3068">
          <cell r="C3068" t="str">
            <v>LF-EIF</v>
          </cell>
          <cell r="I3068" t="str">
            <v/>
          </cell>
          <cell r="L3068">
            <v>44070</v>
          </cell>
          <cell r="AM3068">
            <v>4.62</v>
          </cell>
          <cell r="AP3068">
            <v>1</v>
          </cell>
          <cell r="AR3068">
            <v>0.92</v>
          </cell>
        </row>
        <row r="3069">
          <cell r="C3069" t="str">
            <v>LF-EIF</v>
          </cell>
          <cell r="I3069" t="str">
            <v/>
          </cell>
          <cell r="L3069">
            <v>44070</v>
          </cell>
          <cell r="AM3069">
            <v>0</v>
          </cell>
          <cell r="AP3069">
            <v>1</v>
          </cell>
          <cell r="AR3069">
            <v>0.16</v>
          </cell>
        </row>
        <row r="3070">
          <cell r="C3070" t="str">
            <v>LF-EIF</v>
          </cell>
          <cell r="I3070" t="str">
            <v/>
          </cell>
          <cell r="L3070">
            <v>44070</v>
          </cell>
          <cell r="AM3070">
            <v>4.2300000000000004</v>
          </cell>
          <cell r="AP3070">
            <v>1</v>
          </cell>
          <cell r="AR3070">
            <v>0.85</v>
          </cell>
        </row>
        <row r="3071">
          <cell r="C3071" t="str">
            <v>LF-EIF</v>
          </cell>
          <cell r="I3071" t="str">
            <v/>
          </cell>
          <cell r="L3071">
            <v>44070</v>
          </cell>
          <cell r="AM3071">
            <v>17.170000000000002</v>
          </cell>
          <cell r="AP3071">
            <v>1</v>
          </cell>
          <cell r="AR3071">
            <v>1.1399999999999999</v>
          </cell>
        </row>
        <row r="3072">
          <cell r="C3072" t="str">
            <v>LF-EIF</v>
          </cell>
          <cell r="I3072" t="str">
            <v/>
          </cell>
          <cell r="L3072">
            <v>44070</v>
          </cell>
          <cell r="AM3072">
            <v>0</v>
          </cell>
          <cell r="AP3072">
            <v>1</v>
          </cell>
          <cell r="AR3072">
            <v>1</v>
          </cell>
        </row>
        <row r="3073">
          <cell r="C3073" t="str">
            <v>LF-EIF</v>
          </cell>
          <cell r="I3073" t="str">
            <v/>
          </cell>
          <cell r="L3073">
            <v>44070</v>
          </cell>
          <cell r="AM3073">
            <v>0</v>
          </cell>
          <cell r="AP3073">
            <v>1</v>
          </cell>
          <cell r="AR3073">
            <v>0.64</v>
          </cell>
        </row>
        <row r="3074">
          <cell r="C3074" t="str">
            <v>LF-EIF</v>
          </cell>
          <cell r="I3074" t="str">
            <v/>
          </cell>
          <cell r="L3074">
            <v>44070</v>
          </cell>
          <cell r="AM3074">
            <v>0</v>
          </cell>
          <cell r="AP3074">
            <v>10.310600000000001</v>
          </cell>
          <cell r="AR3074">
            <v>0.56999999999999995</v>
          </cell>
        </row>
        <row r="3075">
          <cell r="C3075" t="str">
            <v>LF-EIF</v>
          </cell>
          <cell r="I3075" t="str">
            <v/>
          </cell>
          <cell r="L3075">
            <v>44070</v>
          </cell>
          <cell r="AM3075">
            <v>0</v>
          </cell>
          <cell r="AP3075">
            <v>1</v>
          </cell>
          <cell r="AR3075">
            <v>0.93</v>
          </cell>
        </row>
        <row r="3076">
          <cell r="C3076" t="str">
            <v>LF-EIF</v>
          </cell>
          <cell r="I3076" t="str">
            <v/>
          </cell>
          <cell r="L3076">
            <v>44070</v>
          </cell>
          <cell r="AM3076">
            <v>0</v>
          </cell>
          <cell r="AP3076">
            <v>7.4432999999999998</v>
          </cell>
          <cell r="AR3076">
            <v>1.75</v>
          </cell>
        </row>
        <row r="3077">
          <cell r="C3077" t="str">
            <v>LF-EIF</v>
          </cell>
          <cell r="I3077" t="str">
            <v/>
          </cell>
          <cell r="L3077">
            <v>44070</v>
          </cell>
          <cell r="AM3077">
            <v>5.89</v>
          </cell>
          <cell r="AP3077">
            <v>1</v>
          </cell>
          <cell r="AR3077">
            <v>1.18</v>
          </cell>
        </row>
        <row r="3078">
          <cell r="C3078" t="str">
            <v>LF-EIF</v>
          </cell>
          <cell r="I3078" t="str">
            <v/>
          </cell>
          <cell r="L3078">
            <v>44070</v>
          </cell>
          <cell r="AM3078">
            <v>0</v>
          </cell>
          <cell r="AP3078">
            <v>10.310600000000001</v>
          </cell>
          <cell r="AR3078">
            <v>2.85</v>
          </cell>
        </row>
        <row r="3079">
          <cell r="C3079" t="str">
            <v>LF-EIF</v>
          </cell>
          <cell r="I3079" t="str">
            <v/>
          </cell>
          <cell r="L3079">
            <v>44070</v>
          </cell>
          <cell r="AM3079">
            <v>0</v>
          </cell>
          <cell r="AP3079">
            <v>1</v>
          </cell>
          <cell r="AR3079">
            <v>1.1000000000000001</v>
          </cell>
        </row>
        <row r="3080">
          <cell r="C3080" t="str">
            <v>LF-EIF</v>
          </cell>
          <cell r="I3080" t="str">
            <v/>
          </cell>
          <cell r="L3080">
            <v>44070</v>
          </cell>
          <cell r="AM3080">
            <v>0</v>
          </cell>
          <cell r="AP3080">
            <v>10.310600000000001</v>
          </cell>
          <cell r="AR3080">
            <v>0.7</v>
          </cell>
        </row>
        <row r="3081">
          <cell r="C3081" t="str">
            <v>LF-EIF</v>
          </cell>
          <cell r="I3081" t="str">
            <v/>
          </cell>
          <cell r="L3081">
            <v>44070</v>
          </cell>
          <cell r="AM3081">
            <v>0</v>
          </cell>
          <cell r="AP3081">
            <v>10.5281</v>
          </cell>
          <cell r="AR3081">
            <v>0.76</v>
          </cell>
        </row>
        <row r="3082">
          <cell r="C3082" t="str">
            <v>LF-EIF</v>
          </cell>
          <cell r="I3082" t="str">
            <v/>
          </cell>
          <cell r="L3082">
            <v>44070</v>
          </cell>
          <cell r="AM3082">
            <v>0</v>
          </cell>
          <cell r="AP3082">
            <v>1</v>
          </cell>
          <cell r="AR3082">
            <v>1.07</v>
          </cell>
        </row>
        <row r="3083">
          <cell r="C3083" t="str">
            <v>LF-EIF</v>
          </cell>
          <cell r="I3083" t="str">
            <v/>
          </cell>
          <cell r="L3083">
            <v>44070</v>
          </cell>
          <cell r="AM3083">
            <v>0</v>
          </cell>
          <cell r="AP3083">
            <v>1</v>
          </cell>
          <cell r="AR3083">
            <v>1.3</v>
          </cell>
        </row>
        <row r="3084">
          <cell r="C3084" t="str">
            <v>LF-EIF</v>
          </cell>
          <cell r="I3084" t="str">
            <v/>
          </cell>
          <cell r="L3084">
            <v>44070</v>
          </cell>
          <cell r="AM3084">
            <v>0</v>
          </cell>
          <cell r="AP3084">
            <v>1</v>
          </cell>
          <cell r="AR3084">
            <v>0.96</v>
          </cell>
        </row>
        <row r="3085">
          <cell r="C3085" t="str">
            <v>LF-EIF</v>
          </cell>
          <cell r="I3085" t="str">
            <v/>
          </cell>
          <cell r="L3085">
            <v>44070</v>
          </cell>
          <cell r="AM3085">
            <v>0</v>
          </cell>
          <cell r="AP3085">
            <v>10.5281</v>
          </cell>
          <cell r="AR3085">
            <v>1.04</v>
          </cell>
        </row>
        <row r="3086">
          <cell r="C3086" t="str">
            <v>LF-EIF</v>
          </cell>
          <cell r="I3086" t="str">
            <v/>
          </cell>
          <cell r="L3086">
            <v>44070</v>
          </cell>
          <cell r="AM3086">
            <v>21.44</v>
          </cell>
          <cell r="AP3086">
            <v>1</v>
          </cell>
          <cell r="AR3086">
            <v>1.43</v>
          </cell>
        </row>
        <row r="3087">
          <cell r="C3087" t="str">
            <v>LF-EIF</v>
          </cell>
          <cell r="I3087" t="str">
            <v/>
          </cell>
          <cell r="L3087">
            <v>44070</v>
          </cell>
          <cell r="AM3087">
            <v>0</v>
          </cell>
          <cell r="AP3087">
            <v>10.310600000000001</v>
          </cell>
          <cell r="AR3087">
            <v>1.9</v>
          </cell>
        </row>
        <row r="3088">
          <cell r="C3088" t="str">
            <v>LF-EIF</v>
          </cell>
          <cell r="I3088" t="str">
            <v/>
          </cell>
          <cell r="L3088">
            <v>44070</v>
          </cell>
          <cell r="AM3088">
            <v>5.21</v>
          </cell>
          <cell r="AP3088">
            <v>1</v>
          </cell>
          <cell r="AR3088">
            <v>1.04</v>
          </cell>
        </row>
        <row r="3089">
          <cell r="C3089" t="str">
            <v>LF-EIF</v>
          </cell>
          <cell r="I3089" t="str">
            <v/>
          </cell>
          <cell r="L3089">
            <v>44070</v>
          </cell>
          <cell r="AM3089">
            <v>0</v>
          </cell>
          <cell r="AP3089">
            <v>1</v>
          </cell>
          <cell r="AR3089">
            <v>1.27</v>
          </cell>
        </row>
        <row r="3090">
          <cell r="C3090" t="str">
            <v>LF-EIF</v>
          </cell>
          <cell r="I3090" t="str">
            <v/>
          </cell>
          <cell r="L3090">
            <v>44070</v>
          </cell>
          <cell r="AM3090">
            <v>0</v>
          </cell>
          <cell r="AP3090">
            <v>10.310600000000001</v>
          </cell>
          <cell r="AR3090">
            <v>1.74</v>
          </cell>
        </row>
        <row r="3091">
          <cell r="C3091" t="str">
            <v>LF-EIF</v>
          </cell>
          <cell r="I3091" t="str">
            <v/>
          </cell>
          <cell r="L3091">
            <v>44070</v>
          </cell>
          <cell r="AM3091">
            <v>0</v>
          </cell>
          <cell r="AP3091">
            <v>1</v>
          </cell>
          <cell r="AR3091">
            <v>1.1000000000000001</v>
          </cell>
        </row>
        <row r="3092">
          <cell r="C3092" t="str">
            <v>LF-EIF</v>
          </cell>
          <cell r="I3092" t="str">
            <v/>
          </cell>
          <cell r="L3092">
            <v>44070</v>
          </cell>
          <cell r="AM3092">
            <v>0</v>
          </cell>
          <cell r="AP3092">
            <v>1</v>
          </cell>
          <cell r="AR3092">
            <v>0.78</v>
          </cell>
        </row>
        <row r="3093">
          <cell r="C3093" t="str">
            <v>LF-EIF</v>
          </cell>
          <cell r="I3093" t="str">
            <v/>
          </cell>
          <cell r="L3093">
            <v>44070</v>
          </cell>
          <cell r="AM3093">
            <v>0</v>
          </cell>
          <cell r="AP3093">
            <v>10.5281</v>
          </cell>
          <cell r="AR3093">
            <v>0.44</v>
          </cell>
        </row>
        <row r="3094">
          <cell r="C3094" t="str">
            <v>LF-EIF</v>
          </cell>
          <cell r="I3094" t="str">
            <v/>
          </cell>
          <cell r="L3094">
            <v>44070</v>
          </cell>
          <cell r="AM3094">
            <v>0</v>
          </cell>
          <cell r="AP3094">
            <v>1</v>
          </cell>
          <cell r="AR3094">
            <v>0.71</v>
          </cell>
        </row>
        <row r="3095">
          <cell r="C3095" t="str">
            <v>LF-EIF</v>
          </cell>
          <cell r="I3095" t="str">
            <v/>
          </cell>
          <cell r="L3095">
            <v>44070</v>
          </cell>
          <cell r="AM3095">
            <v>0</v>
          </cell>
          <cell r="AP3095">
            <v>10.5281</v>
          </cell>
          <cell r="AR3095">
            <v>0.82</v>
          </cell>
        </row>
        <row r="3096">
          <cell r="C3096" t="str">
            <v>LF-EIF</v>
          </cell>
          <cell r="I3096" t="str">
            <v/>
          </cell>
          <cell r="L3096">
            <v>44070</v>
          </cell>
          <cell r="AM3096">
            <v>0</v>
          </cell>
          <cell r="AP3096">
            <v>10.5281</v>
          </cell>
          <cell r="AR3096">
            <v>1.59</v>
          </cell>
        </row>
        <row r="3097">
          <cell r="C3097" t="str">
            <v>LF-EIF</v>
          </cell>
          <cell r="I3097" t="str">
            <v/>
          </cell>
          <cell r="L3097">
            <v>44070</v>
          </cell>
          <cell r="AM3097">
            <v>0</v>
          </cell>
          <cell r="AP3097">
            <v>10.310600000000001</v>
          </cell>
          <cell r="AR3097">
            <v>2.2999999999999998</v>
          </cell>
        </row>
        <row r="3098">
          <cell r="C3098" t="str">
            <v>LF-EIF</v>
          </cell>
          <cell r="I3098" t="str">
            <v/>
          </cell>
          <cell r="L3098">
            <v>44070</v>
          </cell>
          <cell r="AM3098">
            <v>0</v>
          </cell>
          <cell r="AP3098">
            <v>1.0723</v>
          </cell>
          <cell r="AR3098">
            <v>0.7</v>
          </cell>
        </row>
        <row r="3099">
          <cell r="C3099" t="str">
            <v>LF-EIF</v>
          </cell>
          <cell r="I3099" t="str">
            <v/>
          </cell>
          <cell r="L3099">
            <v>44070</v>
          </cell>
          <cell r="AM3099">
            <v>18.059999999999999</v>
          </cell>
          <cell r="AP3099">
            <v>1</v>
          </cell>
          <cell r="AR3099">
            <v>1.2</v>
          </cell>
        </row>
        <row r="3100">
          <cell r="C3100" t="str">
            <v>LF-EIF</v>
          </cell>
          <cell r="I3100" t="str">
            <v/>
          </cell>
          <cell r="L3100">
            <v>44070</v>
          </cell>
          <cell r="AM3100">
            <v>0</v>
          </cell>
          <cell r="AP3100">
            <v>1.0723</v>
          </cell>
          <cell r="AR3100">
            <v>1.04</v>
          </cell>
        </row>
        <row r="3101">
          <cell r="C3101" t="str">
            <v>LF-EIF</v>
          </cell>
          <cell r="I3101" t="str">
            <v/>
          </cell>
          <cell r="L3101">
            <v>44070</v>
          </cell>
          <cell r="AM3101">
            <v>0</v>
          </cell>
          <cell r="AP3101">
            <v>10.310600000000001</v>
          </cell>
          <cell r="AR3101">
            <v>0.74</v>
          </cell>
        </row>
        <row r="3102">
          <cell r="C3102" t="str">
            <v>LF-EIF</v>
          </cell>
          <cell r="I3102" t="str">
            <v/>
          </cell>
          <cell r="L3102">
            <v>44070</v>
          </cell>
          <cell r="AM3102">
            <v>0</v>
          </cell>
          <cell r="AP3102">
            <v>7.4432999999999998</v>
          </cell>
          <cell r="AR3102">
            <v>1.29</v>
          </cell>
        </row>
        <row r="3103">
          <cell r="C3103" t="str">
            <v>LF-EIF</v>
          </cell>
          <cell r="I3103" t="str">
            <v/>
          </cell>
          <cell r="L3103">
            <v>44070</v>
          </cell>
          <cell r="AM3103">
            <v>0</v>
          </cell>
          <cell r="AP3103">
            <v>10.310600000000001</v>
          </cell>
          <cell r="AR3103">
            <v>1.33</v>
          </cell>
        </row>
        <row r="3104">
          <cell r="C3104" t="str">
            <v>LF-EIF</v>
          </cell>
          <cell r="I3104" t="str">
            <v/>
          </cell>
          <cell r="L3104">
            <v>44070</v>
          </cell>
          <cell r="AM3104">
            <v>0</v>
          </cell>
          <cell r="AP3104">
            <v>1</v>
          </cell>
          <cell r="AR3104">
            <v>0.36</v>
          </cell>
        </row>
        <row r="3105">
          <cell r="C3105" t="str">
            <v>LF-EIF</v>
          </cell>
          <cell r="I3105" t="str">
            <v/>
          </cell>
          <cell r="L3105">
            <v>44070</v>
          </cell>
          <cell r="AM3105">
            <v>0</v>
          </cell>
          <cell r="AP3105">
            <v>7.4432999999999998</v>
          </cell>
          <cell r="AR3105">
            <v>0.86</v>
          </cell>
        </row>
        <row r="3106">
          <cell r="C3106" t="str">
            <v>LF-EIF</v>
          </cell>
          <cell r="I3106" t="str">
            <v/>
          </cell>
          <cell r="L3106">
            <v>44070</v>
          </cell>
          <cell r="AM3106">
            <v>0</v>
          </cell>
          <cell r="AP3106">
            <v>1</v>
          </cell>
          <cell r="AR3106">
            <v>1.0900000000000001</v>
          </cell>
        </row>
        <row r="3107">
          <cell r="C3107" t="str">
            <v>LF-EIF</v>
          </cell>
          <cell r="I3107" t="str">
            <v/>
          </cell>
          <cell r="L3107">
            <v>44070</v>
          </cell>
          <cell r="AM3107">
            <v>0</v>
          </cell>
          <cell r="AP3107">
            <v>10.5281</v>
          </cell>
          <cell r="AR3107">
            <v>1.04</v>
          </cell>
        </row>
        <row r="3108">
          <cell r="C3108" t="str">
            <v>LF-EIF</v>
          </cell>
          <cell r="I3108" t="str">
            <v/>
          </cell>
          <cell r="L3108">
            <v>44070</v>
          </cell>
          <cell r="AM3108">
            <v>0</v>
          </cell>
          <cell r="AP3108">
            <v>1</v>
          </cell>
          <cell r="AR3108">
            <v>1.21</v>
          </cell>
        </row>
        <row r="3109">
          <cell r="C3109" t="str">
            <v>LF-EIF</v>
          </cell>
          <cell r="I3109" t="str">
            <v/>
          </cell>
          <cell r="L3109">
            <v>44070</v>
          </cell>
          <cell r="AM3109">
            <v>0</v>
          </cell>
          <cell r="AP3109">
            <v>10.5281</v>
          </cell>
          <cell r="AR3109">
            <v>1.82</v>
          </cell>
        </row>
        <row r="3110">
          <cell r="C3110" t="str">
            <v>LF-EIF</v>
          </cell>
          <cell r="I3110" t="str">
            <v/>
          </cell>
          <cell r="L3110">
            <v>44070</v>
          </cell>
          <cell r="AM3110">
            <v>0</v>
          </cell>
          <cell r="AP3110">
            <v>1</v>
          </cell>
          <cell r="AR3110">
            <v>1.19</v>
          </cell>
        </row>
        <row r="3111">
          <cell r="C3111" t="str">
            <v>AMUNDIPEA</v>
          </cell>
          <cell r="I3111" t="str">
            <v/>
          </cell>
          <cell r="L3111">
            <v>44071</v>
          </cell>
          <cell r="AM3111">
            <v>1</v>
          </cell>
          <cell r="AP3111">
            <v>0.89159999999999995</v>
          </cell>
          <cell r="AR3111">
            <v>77.59</v>
          </cell>
        </row>
        <row r="3112">
          <cell r="C3112" t="str">
            <v>LF-EIF</v>
          </cell>
          <cell r="I3112" t="str">
            <v/>
          </cell>
          <cell r="L3112">
            <v>44071</v>
          </cell>
          <cell r="AM3112">
            <v>0</v>
          </cell>
          <cell r="AP3112">
            <v>1</v>
          </cell>
          <cell r="AR3112">
            <v>25.72</v>
          </cell>
        </row>
        <row r="3113">
          <cell r="C3113" t="str">
            <v>LF-UKIF</v>
          </cell>
          <cell r="I3113" t="str">
            <v/>
          </cell>
          <cell r="L3113">
            <v>44075</v>
          </cell>
          <cell r="AM3113">
            <v>158.12</v>
          </cell>
          <cell r="AP3113">
            <v>0.88990000000000002</v>
          </cell>
          <cell r="AR3113">
            <v>7.06</v>
          </cell>
        </row>
        <row r="3114">
          <cell r="C3114" t="str">
            <v>LF-UKIF</v>
          </cell>
          <cell r="I3114" t="str">
            <v/>
          </cell>
          <cell r="L3114">
            <v>44075</v>
          </cell>
          <cell r="AM3114">
            <v>238.13</v>
          </cell>
          <cell r="AP3114">
            <v>0.88990000000000002</v>
          </cell>
          <cell r="AR3114">
            <v>10.65</v>
          </cell>
        </row>
        <row r="3115">
          <cell r="C3115" t="str">
            <v>LF-UKIF</v>
          </cell>
          <cell r="I3115" t="str">
            <v/>
          </cell>
          <cell r="L3115">
            <v>44075</v>
          </cell>
          <cell r="AM3115">
            <v>230.5</v>
          </cell>
          <cell r="AP3115">
            <v>0.88990000000000002</v>
          </cell>
          <cell r="AR3115">
            <v>10.32</v>
          </cell>
        </row>
        <row r="3116">
          <cell r="C3116" t="str">
            <v>LF-UKIF</v>
          </cell>
          <cell r="I3116" t="str">
            <v/>
          </cell>
          <cell r="L3116">
            <v>44075</v>
          </cell>
          <cell r="AM3116">
            <v>116.77</v>
          </cell>
          <cell r="AP3116">
            <v>0.88990000000000002</v>
          </cell>
          <cell r="AR3116">
            <v>5.2</v>
          </cell>
        </row>
        <row r="3117">
          <cell r="C3117" t="str">
            <v>LF-UKIF</v>
          </cell>
          <cell r="I3117" t="str">
            <v/>
          </cell>
          <cell r="L3117">
            <v>44075</v>
          </cell>
          <cell r="AM3117">
            <v>136.52000000000001</v>
          </cell>
          <cell r="AP3117">
            <v>0.88990000000000002</v>
          </cell>
          <cell r="AR3117">
            <v>6.09</v>
          </cell>
        </row>
        <row r="3118">
          <cell r="C3118" t="str">
            <v>LF-UKIF</v>
          </cell>
          <cell r="I3118" t="str">
            <v/>
          </cell>
          <cell r="L3118">
            <v>44075</v>
          </cell>
          <cell r="AM3118">
            <v>201.42</v>
          </cell>
          <cell r="AP3118">
            <v>0.88990000000000002</v>
          </cell>
          <cell r="AR3118">
            <v>9.01</v>
          </cell>
        </row>
        <row r="3119">
          <cell r="C3119" t="str">
            <v>LF-UKIF</v>
          </cell>
          <cell r="I3119" t="str">
            <v/>
          </cell>
          <cell r="L3119">
            <v>44075</v>
          </cell>
          <cell r="AM3119">
            <v>279.92</v>
          </cell>
          <cell r="AP3119">
            <v>0.88990000000000002</v>
          </cell>
          <cell r="AR3119">
            <v>12.53</v>
          </cell>
        </row>
        <row r="3120">
          <cell r="C3120" t="str">
            <v>LF-UKIF</v>
          </cell>
          <cell r="I3120" t="str">
            <v/>
          </cell>
          <cell r="L3120">
            <v>44075</v>
          </cell>
          <cell r="AM3120">
            <v>62.95</v>
          </cell>
          <cell r="AP3120">
            <v>0.88990000000000002</v>
          </cell>
          <cell r="AR3120">
            <v>2.79</v>
          </cell>
        </row>
        <row r="3121">
          <cell r="C3121" t="str">
            <v>LF-UKIF</v>
          </cell>
          <cell r="I3121" t="str">
            <v/>
          </cell>
          <cell r="L3121">
            <v>44075</v>
          </cell>
          <cell r="AM3121">
            <v>126.95</v>
          </cell>
          <cell r="AP3121">
            <v>0.88990000000000002</v>
          </cell>
          <cell r="AR3121">
            <v>5.66</v>
          </cell>
        </row>
        <row r="3122">
          <cell r="C3122" t="str">
            <v>LF-UKIF</v>
          </cell>
          <cell r="I3122" t="str">
            <v/>
          </cell>
          <cell r="L3122">
            <v>44075</v>
          </cell>
          <cell r="AM3122">
            <v>136.38999999999999</v>
          </cell>
          <cell r="AP3122">
            <v>0.88990000000000002</v>
          </cell>
          <cell r="AR3122">
            <v>6.08</v>
          </cell>
        </row>
        <row r="3123">
          <cell r="C3123" t="str">
            <v>LF-UKIF</v>
          </cell>
          <cell r="I3123" t="str">
            <v/>
          </cell>
          <cell r="L3123">
            <v>44075</v>
          </cell>
          <cell r="AM3123">
            <v>119.44</v>
          </cell>
          <cell r="AP3123">
            <v>0.88990000000000002</v>
          </cell>
          <cell r="AR3123">
            <v>5.33</v>
          </cell>
        </row>
        <row r="3124">
          <cell r="C3124" t="str">
            <v>LF-UKIF</v>
          </cell>
          <cell r="I3124" t="str">
            <v/>
          </cell>
          <cell r="L3124">
            <v>44075</v>
          </cell>
          <cell r="AM3124">
            <v>124.39</v>
          </cell>
          <cell r="AP3124">
            <v>0.88990000000000002</v>
          </cell>
          <cell r="AR3124">
            <v>5.54</v>
          </cell>
        </row>
        <row r="3125">
          <cell r="C3125" t="str">
            <v>BWF</v>
          </cell>
          <cell r="I3125" t="str">
            <v/>
          </cell>
          <cell r="L3125">
            <v>44075</v>
          </cell>
          <cell r="AM3125">
            <v>0</v>
          </cell>
          <cell r="AP3125">
            <v>1</v>
          </cell>
          <cell r="AR3125">
            <v>446.45</v>
          </cell>
        </row>
        <row r="3126">
          <cell r="C3126" t="str">
            <v>ERAFP</v>
          </cell>
          <cell r="I3126" t="str">
            <v/>
          </cell>
          <cell r="L3126">
            <v>44075</v>
          </cell>
          <cell r="AM3126">
            <v>0</v>
          </cell>
          <cell r="AP3126">
            <v>1</v>
          </cell>
          <cell r="AR3126">
            <v>297.64</v>
          </cell>
        </row>
        <row r="3127">
          <cell r="C3127" t="str">
            <v>LF-BWF</v>
          </cell>
          <cell r="I3127" t="str">
            <v/>
          </cell>
          <cell r="L3127">
            <v>44075</v>
          </cell>
          <cell r="AM3127">
            <v>0</v>
          </cell>
          <cell r="AP3127">
            <v>1</v>
          </cell>
          <cell r="AR3127">
            <v>14.88</v>
          </cell>
        </row>
        <row r="3128">
          <cell r="C3128" t="str">
            <v>LF-BWF</v>
          </cell>
          <cell r="I3128" t="str">
            <v/>
          </cell>
          <cell r="L3128">
            <v>44075</v>
          </cell>
          <cell r="AM3128">
            <v>0</v>
          </cell>
          <cell r="AP3128">
            <v>10.3611</v>
          </cell>
          <cell r="AR3128">
            <v>16.32</v>
          </cell>
        </row>
        <row r="3129">
          <cell r="C3129" t="str">
            <v>LF-EIF</v>
          </cell>
          <cell r="I3129" t="str">
            <v/>
          </cell>
          <cell r="L3129">
            <v>44075</v>
          </cell>
          <cell r="AM3129">
            <v>0</v>
          </cell>
          <cell r="AP3129">
            <v>10.3611</v>
          </cell>
          <cell r="AR3129">
            <v>1.5</v>
          </cell>
        </row>
        <row r="3130">
          <cell r="C3130" t="str">
            <v>LF-EIF</v>
          </cell>
          <cell r="I3130" t="str">
            <v/>
          </cell>
          <cell r="L3130">
            <v>44075</v>
          </cell>
          <cell r="AM3130">
            <v>0</v>
          </cell>
          <cell r="AP3130">
            <v>1</v>
          </cell>
          <cell r="AR3130">
            <v>1.41</v>
          </cell>
        </row>
        <row r="3131">
          <cell r="C3131" t="str">
            <v>LF-EIF</v>
          </cell>
          <cell r="I3131" t="str">
            <v/>
          </cell>
          <cell r="L3131">
            <v>44075</v>
          </cell>
          <cell r="AM3131">
            <v>9.11</v>
          </cell>
          <cell r="AP3131">
            <v>1</v>
          </cell>
          <cell r="AR3131">
            <v>1.82</v>
          </cell>
        </row>
        <row r="3132">
          <cell r="C3132" t="str">
            <v>LF-EIF</v>
          </cell>
          <cell r="I3132" t="str">
            <v/>
          </cell>
          <cell r="L3132">
            <v>44075</v>
          </cell>
          <cell r="AM3132">
            <v>0</v>
          </cell>
          <cell r="AP3132">
            <v>1</v>
          </cell>
          <cell r="AR3132">
            <v>2.62</v>
          </cell>
        </row>
        <row r="3133">
          <cell r="C3133" t="str">
            <v>LF-EIF</v>
          </cell>
          <cell r="I3133" t="str">
            <v/>
          </cell>
          <cell r="L3133">
            <v>44075</v>
          </cell>
          <cell r="AM3133">
            <v>0</v>
          </cell>
          <cell r="AP3133">
            <v>1</v>
          </cell>
          <cell r="AR3133">
            <v>2.9</v>
          </cell>
        </row>
        <row r="3134">
          <cell r="C3134" t="str">
            <v>LF-EIF</v>
          </cell>
          <cell r="I3134" t="str">
            <v/>
          </cell>
          <cell r="L3134">
            <v>44075</v>
          </cell>
          <cell r="AM3134">
            <v>0</v>
          </cell>
          <cell r="AP3134">
            <v>10.455299999999999</v>
          </cell>
          <cell r="AR3134">
            <v>1.55</v>
          </cell>
        </row>
        <row r="3135">
          <cell r="C3135" t="str">
            <v>LF-EIF</v>
          </cell>
          <cell r="I3135" t="str">
            <v/>
          </cell>
          <cell r="L3135">
            <v>44075</v>
          </cell>
          <cell r="AM3135">
            <v>0</v>
          </cell>
          <cell r="AP3135">
            <v>10.3611</v>
          </cell>
          <cell r="AR3135">
            <v>1.36</v>
          </cell>
        </row>
        <row r="3136">
          <cell r="C3136" t="str">
            <v>LF-EIF</v>
          </cell>
          <cell r="I3136" t="str">
            <v/>
          </cell>
          <cell r="L3136">
            <v>44075</v>
          </cell>
          <cell r="AM3136">
            <v>0</v>
          </cell>
          <cell r="AP3136">
            <v>1</v>
          </cell>
          <cell r="AR3136">
            <v>2.14</v>
          </cell>
        </row>
        <row r="3137">
          <cell r="C3137" t="str">
            <v>LF-EIF</v>
          </cell>
          <cell r="I3137" t="str">
            <v/>
          </cell>
          <cell r="L3137">
            <v>44075</v>
          </cell>
          <cell r="AM3137">
            <v>0</v>
          </cell>
          <cell r="AP3137">
            <v>1</v>
          </cell>
          <cell r="AR3137">
            <v>2.2200000000000002</v>
          </cell>
        </row>
        <row r="3138">
          <cell r="C3138" t="str">
            <v>LF-EIF</v>
          </cell>
          <cell r="I3138" t="str">
            <v/>
          </cell>
          <cell r="L3138">
            <v>44075</v>
          </cell>
          <cell r="AM3138">
            <v>0</v>
          </cell>
          <cell r="AP3138">
            <v>10.3611</v>
          </cell>
          <cell r="AR3138">
            <v>2.2799999999999998</v>
          </cell>
        </row>
        <row r="3139">
          <cell r="C3139" t="str">
            <v>LF-EIF</v>
          </cell>
          <cell r="I3139" t="str">
            <v/>
          </cell>
          <cell r="L3139">
            <v>44075</v>
          </cell>
          <cell r="AM3139">
            <v>0</v>
          </cell>
          <cell r="AP3139">
            <v>10.455299999999999</v>
          </cell>
          <cell r="AR3139">
            <v>1.6</v>
          </cell>
        </row>
        <row r="3140">
          <cell r="C3140" t="str">
            <v>LF-EIF</v>
          </cell>
          <cell r="I3140" t="str">
            <v/>
          </cell>
          <cell r="L3140">
            <v>44075</v>
          </cell>
          <cell r="AM3140">
            <v>0</v>
          </cell>
          <cell r="AP3140">
            <v>1.0845</v>
          </cell>
          <cell r="AR3140">
            <v>2.02</v>
          </cell>
        </row>
        <row r="3141">
          <cell r="C3141" t="str">
            <v>LF-EIF</v>
          </cell>
          <cell r="I3141" t="str">
            <v/>
          </cell>
          <cell r="L3141">
            <v>44075</v>
          </cell>
          <cell r="AM3141">
            <v>0</v>
          </cell>
          <cell r="AP3141">
            <v>1</v>
          </cell>
          <cell r="AR3141">
            <v>1.89</v>
          </cell>
        </row>
        <row r="3142">
          <cell r="C3142" t="str">
            <v>LF-EIF</v>
          </cell>
          <cell r="I3142" t="str">
            <v/>
          </cell>
          <cell r="L3142">
            <v>44075</v>
          </cell>
          <cell r="AM3142">
            <v>33.76</v>
          </cell>
          <cell r="AP3142">
            <v>1</v>
          </cell>
          <cell r="AR3142">
            <v>2.25</v>
          </cell>
        </row>
        <row r="3143">
          <cell r="C3143" t="str">
            <v>LF-EIF</v>
          </cell>
          <cell r="I3143" t="str">
            <v/>
          </cell>
          <cell r="L3143">
            <v>44075</v>
          </cell>
          <cell r="AM3143">
            <v>0</v>
          </cell>
          <cell r="AP3143">
            <v>10.455299999999999</v>
          </cell>
          <cell r="AR3143">
            <v>0.87</v>
          </cell>
        </row>
        <row r="3144">
          <cell r="C3144" t="str">
            <v>LF-EIF</v>
          </cell>
          <cell r="I3144" t="str">
            <v/>
          </cell>
          <cell r="L3144">
            <v>44075</v>
          </cell>
          <cell r="AM3144">
            <v>0</v>
          </cell>
          <cell r="AP3144">
            <v>10.3611</v>
          </cell>
          <cell r="AR3144">
            <v>1.1299999999999999</v>
          </cell>
        </row>
        <row r="3145">
          <cell r="C3145" t="str">
            <v>LF-EIF</v>
          </cell>
          <cell r="I3145" t="str">
            <v/>
          </cell>
          <cell r="L3145">
            <v>44075</v>
          </cell>
          <cell r="AM3145">
            <v>0</v>
          </cell>
          <cell r="AP3145">
            <v>10.455299999999999</v>
          </cell>
          <cell r="AR3145">
            <v>3.13</v>
          </cell>
        </row>
        <row r="3146">
          <cell r="C3146" t="str">
            <v>LF-EIF</v>
          </cell>
          <cell r="I3146" t="str">
            <v/>
          </cell>
          <cell r="L3146">
            <v>44075</v>
          </cell>
          <cell r="AM3146">
            <v>12.2</v>
          </cell>
          <cell r="AP3146">
            <v>1</v>
          </cell>
          <cell r="AR3146">
            <v>2.44</v>
          </cell>
        </row>
        <row r="3147">
          <cell r="C3147" t="str">
            <v>LF-EIF</v>
          </cell>
          <cell r="I3147" t="str">
            <v/>
          </cell>
          <cell r="L3147">
            <v>44075</v>
          </cell>
          <cell r="AM3147">
            <v>0</v>
          </cell>
          <cell r="AP3147">
            <v>1</v>
          </cell>
          <cell r="AR3147">
            <v>2.59</v>
          </cell>
        </row>
        <row r="3148">
          <cell r="C3148" t="str">
            <v>LF-EIF</v>
          </cell>
          <cell r="I3148" t="str">
            <v/>
          </cell>
          <cell r="L3148">
            <v>44075</v>
          </cell>
          <cell r="AM3148">
            <v>56.37</v>
          </cell>
          <cell r="AP3148">
            <v>1</v>
          </cell>
          <cell r="AR3148">
            <v>3.76</v>
          </cell>
        </row>
        <row r="3149">
          <cell r="C3149" t="str">
            <v>LF-EIF</v>
          </cell>
          <cell r="I3149" t="str">
            <v/>
          </cell>
          <cell r="L3149">
            <v>44075</v>
          </cell>
          <cell r="AM3149">
            <v>0</v>
          </cell>
          <cell r="AP3149">
            <v>1</v>
          </cell>
          <cell r="AR3149">
            <v>1.92</v>
          </cell>
        </row>
        <row r="3150">
          <cell r="C3150" t="str">
            <v>LF-EIF</v>
          </cell>
          <cell r="I3150" t="str">
            <v/>
          </cell>
          <cell r="L3150">
            <v>44075</v>
          </cell>
          <cell r="AM3150">
            <v>42.3</v>
          </cell>
          <cell r="AP3150">
            <v>1</v>
          </cell>
          <cell r="AR3150">
            <v>2.82</v>
          </cell>
        </row>
        <row r="3151">
          <cell r="C3151" t="str">
            <v>LF-EIF</v>
          </cell>
          <cell r="I3151" t="str">
            <v/>
          </cell>
          <cell r="L3151">
            <v>44075</v>
          </cell>
          <cell r="AM3151">
            <v>0</v>
          </cell>
          <cell r="AP3151">
            <v>10.455299999999999</v>
          </cell>
          <cell r="AR3151">
            <v>2.1</v>
          </cell>
        </row>
        <row r="3152">
          <cell r="C3152" t="str">
            <v>LF-EIF</v>
          </cell>
          <cell r="I3152" t="str">
            <v/>
          </cell>
          <cell r="L3152">
            <v>44075</v>
          </cell>
          <cell r="AM3152">
            <v>0</v>
          </cell>
          <cell r="AP3152">
            <v>1</v>
          </cell>
          <cell r="AR3152">
            <v>2.25</v>
          </cell>
        </row>
        <row r="3153">
          <cell r="C3153" t="str">
            <v>LF-EIF</v>
          </cell>
          <cell r="I3153" t="str">
            <v/>
          </cell>
          <cell r="L3153">
            <v>44075</v>
          </cell>
          <cell r="AM3153">
            <v>0</v>
          </cell>
          <cell r="AP3153">
            <v>1</v>
          </cell>
          <cell r="AR3153">
            <v>1.35</v>
          </cell>
        </row>
        <row r="3154">
          <cell r="C3154" t="str">
            <v>LF-EIF</v>
          </cell>
          <cell r="I3154" t="str">
            <v/>
          </cell>
          <cell r="L3154">
            <v>44075</v>
          </cell>
          <cell r="AM3154">
            <v>0</v>
          </cell>
          <cell r="AP3154">
            <v>1.0845</v>
          </cell>
          <cell r="AR3154">
            <v>1.37</v>
          </cell>
        </row>
        <row r="3155">
          <cell r="C3155" t="str">
            <v>LF-EIF</v>
          </cell>
          <cell r="I3155" t="str">
            <v/>
          </cell>
          <cell r="L3155">
            <v>44075</v>
          </cell>
          <cell r="AM3155">
            <v>0</v>
          </cell>
          <cell r="AP3155">
            <v>10.3611</v>
          </cell>
          <cell r="AR3155">
            <v>5.64</v>
          </cell>
        </row>
        <row r="3156">
          <cell r="C3156" t="str">
            <v>LF-EIF</v>
          </cell>
          <cell r="I3156" t="str">
            <v/>
          </cell>
          <cell r="L3156">
            <v>44075</v>
          </cell>
          <cell r="AM3156">
            <v>0</v>
          </cell>
          <cell r="AP3156">
            <v>10.3611</v>
          </cell>
          <cell r="AR3156">
            <v>3.38</v>
          </cell>
        </row>
        <row r="3157">
          <cell r="C3157" t="str">
            <v>LF-EIF</v>
          </cell>
          <cell r="I3157" t="str">
            <v/>
          </cell>
          <cell r="L3157">
            <v>44075</v>
          </cell>
          <cell r="AM3157">
            <v>0</v>
          </cell>
          <cell r="AP3157">
            <v>1</v>
          </cell>
          <cell r="AR3157">
            <v>7.68</v>
          </cell>
        </row>
        <row r="3158">
          <cell r="C3158" t="str">
            <v>LF-EIF</v>
          </cell>
          <cell r="I3158" t="str">
            <v/>
          </cell>
          <cell r="L3158">
            <v>44075</v>
          </cell>
          <cell r="AM3158">
            <v>11.55</v>
          </cell>
          <cell r="AP3158">
            <v>1</v>
          </cell>
          <cell r="AR3158">
            <v>2.31</v>
          </cell>
        </row>
        <row r="3159">
          <cell r="C3159" t="str">
            <v>LF-EIF</v>
          </cell>
          <cell r="I3159" t="str">
            <v/>
          </cell>
          <cell r="L3159">
            <v>44075</v>
          </cell>
          <cell r="AM3159">
            <v>35.909999999999997</v>
          </cell>
          <cell r="AP3159">
            <v>1</v>
          </cell>
          <cell r="AR3159">
            <v>2.39</v>
          </cell>
        </row>
        <row r="3160">
          <cell r="C3160" t="str">
            <v>LF-EIF</v>
          </cell>
          <cell r="I3160" t="str">
            <v/>
          </cell>
          <cell r="L3160">
            <v>44075</v>
          </cell>
          <cell r="AM3160">
            <v>0</v>
          </cell>
          <cell r="AP3160">
            <v>10.3611</v>
          </cell>
          <cell r="AR3160">
            <v>3.95</v>
          </cell>
        </row>
        <row r="3161">
          <cell r="C3161" t="str">
            <v>LF-EIF</v>
          </cell>
          <cell r="I3161" t="str">
            <v/>
          </cell>
          <cell r="L3161">
            <v>44075</v>
          </cell>
          <cell r="AM3161">
            <v>0</v>
          </cell>
          <cell r="AP3161">
            <v>1</v>
          </cell>
          <cell r="AR3161">
            <v>0.3</v>
          </cell>
        </row>
        <row r="3162">
          <cell r="C3162" t="str">
            <v>LF-EIF</v>
          </cell>
          <cell r="I3162" t="str">
            <v/>
          </cell>
          <cell r="L3162">
            <v>44075</v>
          </cell>
          <cell r="AM3162">
            <v>0</v>
          </cell>
          <cell r="AP3162">
            <v>7.444</v>
          </cell>
          <cell r="AR3162">
            <v>3.41</v>
          </cell>
        </row>
        <row r="3163">
          <cell r="C3163" t="str">
            <v>LF-EIF</v>
          </cell>
          <cell r="I3163" t="str">
            <v/>
          </cell>
          <cell r="L3163">
            <v>44075</v>
          </cell>
          <cell r="AM3163">
            <v>0</v>
          </cell>
          <cell r="AP3163">
            <v>1</v>
          </cell>
          <cell r="AR3163">
            <v>1.89</v>
          </cell>
        </row>
        <row r="3164">
          <cell r="C3164" t="str">
            <v>LF-EIF</v>
          </cell>
          <cell r="I3164" t="str">
            <v/>
          </cell>
          <cell r="L3164">
            <v>44075</v>
          </cell>
          <cell r="AM3164">
            <v>0</v>
          </cell>
          <cell r="AP3164">
            <v>10.3611</v>
          </cell>
          <cell r="AR3164">
            <v>4.6500000000000004</v>
          </cell>
        </row>
        <row r="3165">
          <cell r="C3165" t="str">
            <v>LF-EIF</v>
          </cell>
          <cell r="I3165" t="str">
            <v/>
          </cell>
          <cell r="L3165">
            <v>44075</v>
          </cell>
          <cell r="AM3165">
            <v>0</v>
          </cell>
          <cell r="AP3165">
            <v>1.0845</v>
          </cell>
          <cell r="AR3165">
            <v>3.73</v>
          </cell>
        </row>
        <row r="3166">
          <cell r="C3166" t="str">
            <v>LF-EIF</v>
          </cell>
          <cell r="I3166" t="str">
            <v/>
          </cell>
          <cell r="L3166">
            <v>44075</v>
          </cell>
          <cell r="AM3166">
            <v>0</v>
          </cell>
          <cell r="AP3166">
            <v>7.444</v>
          </cell>
          <cell r="AR3166">
            <v>1.73</v>
          </cell>
        </row>
        <row r="3167">
          <cell r="C3167" t="str">
            <v>LF-EIF</v>
          </cell>
          <cell r="I3167" t="str">
            <v/>
          </cell>
          <cell r="L3167">
            <v>44075</v>
          </cell>
          <cell r="AM3167">
            <v>0</v>
          </cell>
          <cell r="AP3167">
            <v>10.455299999999999</v>
          </cell>
          <cell r="AR3167">
            <v>2.15</v>
          </cell>
        </row>
        <row r="3168">
          <cell r="C3168" t="str">
            <v>LF-EIF</v>
          </cell>
          <cell r="I3168" t="str">
            <v/>
          </cell>
          <cell r="L3168">
            <v>44075</v>
          </cell>
          <cell r="AM3168">
            <v>10.51</v>
          </cell>
          <cell r="AP3168">
            <v>1</v>
          </cell>
          <cell r="AR3168">
            <v>2.1</v>
          </cell>
        </row>
        <row r="3169">
          <cell r="C3169" t="str">
            <v>LF-EIF</v>
          </cell>
          <cell r="I3169" t="str">
            <v/>
          </cell>
          <cell r="L3169">
            <v>44075</v>
          </cell>
          <cell r="AM3169">
            <v>0</v>
          </cell>
          <cell r="AP3169">
            <v>1</v>
          </cell>
          <cell r="AR3169">
            <v>2</v>
          </cell>
        </row>
        <row r="3170">
          <cell r="C3170" t="str">
            <v>LF-EIF</v>
          </cell>
          <cell r="I3170" t="str">
            <v/>
          </cell>
          <cell r="L3170">
            <v>44075</v>
          </cell>
          <cell r="AM3170">
            <v>0</v>
          </cell>
          <cell r="AP3170">
            <v>1</v>
          </cell>
          <cell r="AR3170">
            <v>2.5099999999999998</v>
          </cell>
        </row>
        <row r="3171">
          <cell r="C3171" t="str">
            <v>LF-EIF</v>
          </cell>
          <cell r="I3171" t="str">
            <v/>
          </cell>
          <cell r="L3171">
            <v>44075</v>
          </cell>
          <cell r="AM3171">
            <v>8.41</v>
          </cell>
          <cell r="AP3171">
            <v>1</v>
          </cell>
          <cell r="AR3171">
            <v>1.68</v>
          </cell>
        </row>
        <row r="3172">
          <cell r="C3172" t="str">
            <v>LF-EIF</v>
          </cell>
          <cell r="I3172" t="str">
            <v/>
          </cell>
          <cell r="L3172">
            <v>44075</v>
          </cell>
          <cell r="AM3172">
            <v>0</v>
          </cell>
          <cell r="AP3172">
            <v>1</v>
          </cell>
          <cell r="AR3172">
            <v>1.54</v>
          </cell>
        </row>
        <row r="3173">
          <cell r="C3173" t="str">
            <v>LF-EIF</v>
          </cell>
          <cell r="I3173" t="str">
            <v/>
          </cell>
          <cell r="L3173">
            <v>44075</v>
          </cell>
          <cell r="AM3173">
            <v>0</v>
          </cell>
          <cell r="AP3173">
            <v>10.455299999999999</v>
          </cell>
          <cell r="AR3173">
            <v>3.87</v>
          </cell>
        </row>
        <row r="3174">
          <cell r="C3174" t="str">
            <v>LF-EIF</v>
          </cell>
          <cell r="I3174" t="str">
            <v/>
          </cell>
          <cell r="L3174">
            <v>44075</v>
          </cell>
          <cell r="AM3174">
            <v>0</v>
          </cell>
          <cell r="AP3174">
            <v>1</v>
          </cell>
          <cell r="AR3174">
            <v>2.16</v>
          </cell>
        </row>
        <row r="3175">
          <cell r="C3175" t="str">
            <v>LF-EIF</v>
          </cell>
          <cell r="I3175" t="str">
            <v/>
          </cell>
          <cell r="L3175">
            <v>44075</v>
          </cell>
          <cell r="AM3175">
            <v>0</v>
          </cell>
          <cell r="AP3175">
            <v>10.3611</v>
          </cell>
          <cell r="AR3175">
            <v>2.6</v>
          </cell>
        </row>
        <row r="3176">
          <cell r="C3176" t="str">
            <v>LF-EIF</v>
          </cell>
          <cell r="I3176" t="str">
            <v/>
          </cell>
          <cell r="L3176">
            <v>44075</v>
          </cell>
          <cell r="AM3176">
            <v>0</v>
          </cell>
          <cell r="AP3176">
            <v>7.444</v>
          </cell>
          <cell r="AR3176">
            <v>2.54</v>
          </cell>
        </row>
        <row r="3177">
          <cell r="C3177" t="str">
            <v>LF-EIF</v>
          </cell>
          <cell r="I3177" t="str">
            <v/>
          </cell>
          <cell r="L3177">
            <v>44075</v>
          </cell>
          <cell r="AM3177">
            <v>0</v>
          </cell>
          <cell r="AP3177">
            <v>1</v>
          </cell>
          <cell r="AR3177">
            <v>2.36</v>
          </cell>
        </row>
        <row r="3178">
          <cell r="C3178" t="str">
            <v>LF-EIF</v>
          </cell>
          <cell r="I3178" t="str">
            <v/>
          </cell>
          <cell r="L3178">
            <v>44075</v>
          </cell>
          <cell r="AM3178">
            <v>0</v>
          </cell>
          <cell r="AP3178">
            <v>1</v>
          </cell>
          <cell r="AR3178">
            <v>0.71</v>
          </cell>
        </row>
        <row r="3179">
          <cell r="C3179" t="str">
            <v>LF-EIF</v>
          </cell>
          <cell r="I3179" t="str">
            <v/>
          </cell>
          <cell r="L3179">
            <v>44075</v>
          </cell>
          <cell r="AM3179">
            <v>0</v>
          </cell>
          <cell r="AP3179">
            <v>1</v>
          </cell>
          <cell r="AR3179">
            <v>2.4300000000000002</v>
          </cell>
        </row>
        <row r="3180">
          <cell r="C3180" t="str">
            <v>BWF</v>
          </cell>
          <cell r="I3180" t="str">
            <v/>
          </cell>
          <cell r="L3180">
            <v>44076</v>
          </cell>
          <cell r="AM3180">
            <v>0</v>
          </cell>
          <cell r="AP3180">
            <v>1.6151</v>
          </cell>
          <cell r="AR3180">
            <v>581.30999999999995</v>
          </cell>
        </row>
        <row r="3181">
          <cell r="C3181" t="str">
            <v>LF-BWF</v>
          </cell>
          <cell r="I3181" t="str">
            <v/>
          </cell>
          <cell r="L3181">
            <v>44076</v>
          </cell>
          <cell r="AM3181">
            <v>0</v>
          </cell>
          <cell r="AP3181">
            <v>1.6151</v>
          </cell>
          <cell r="AR3181">
            <v>87.19</v>
          </cell>
        </row>
        <row r="3182">
          <cell r="C3182" t="str">
            <v>BWF</v>
          </cell>
          <cell r="I3182" t="str">
            <v/>
          </cell>
          <cell r="L3182">
            <v>44075</v>
          </cell>
          <cell r="AM3182">
            <v>0</v>
          </cell>
          <cell r="AP3182">
            <v>1.1875</v>
          </cell>
          <cell r="AR3182">
            <v>1458.63</v>
          </cell>
        </row>
        <row r="3183">
          <cell r="C3183" t="str">
            <v>LF-BWF</v>
          </cell>
          <cell r="I3183" t="str">
            <v/>
          </cell>
          <cell r="L3183">
            <v>44075</v>
          </cell>
          <cell r="AM3183">
            <v>0</v>
          </cell>
          <cell r="AP3183">
            <v>1.1875</v>
          </cell>
          <cell r="AR3183">
            <v>72.930000000000007</v>
          </cell>
        </row>
        <row r="3184">
          <cell r="C3184" t="str">
            <v>BWF</v>
          </cell>
          <cell r="I3184" t="str">
            <v/>
          </cell>
          <cell r="L3184">
            <v>44075</v>
          </cell>
          <cell r="AM3184">
            <v>0</v>
          </cell>
          <cell r="AP3184">
            <v>1.1875</v>
          </cell>
          <cell r="AR3184">
            <v>718.71</v>
          </cell>
        </row>
        <row r="3185">
          <cell r="C3185" t="str">
            <v>BWF</v>
          </cell>
          <cell r="I3185" t="str">
            <v/>
          </cell>
          <cell r="L3185">
            <v>44075</v>
          </cell>
          <cell r="AM3185">
            <v>0</v>
          </cell>
          <cell r="AP3185">
            <v>1.1875</v>
          </cell>
          <cell r="AR3185">
            <v>1134.76</v>
          </cell>
        </row>
        <row r="3186">
          <cell r="C3186" t="str">
            <v>LF-BWF</v>
          </cell>
          <cell r="I3186" t="str">
            <v/>
          </cell>
          <cell r="L3186">
            <v>44075</v>
          </cell>
          <cell r="AM3186">
            <v>0</v>
          </cell>
          <cell r="AP3186">
            <v>1.1875</v>
          </cell>
          <cell r="AR3186">
            <v>22.69</v>
          </cell>
        </row>
        <row r="3187">
          <cell r="C3187" t="str">
            <v>BWF</v>
          </cell>
          <cell r="I3187" t="str">
            <v/>
          </cell>
          <cell r="L3187">
            <v>44075</v>
          </cell>
          <cell r="AM3187">
            <v>0</v>
          </cell>
          <cell r="AP3187">
            <v>1.1875</v>
          </cell>
          <cell r="AR3187">
            <v>628.30999999999995</v>
          </cell>
        </row>
        <row r="3188">
          <cell r="C3188" t="str">
            <v>LF-BWF</v>
          </cell>
          <cell r="I3188" t="str">
            <v/>
          </cell>
          <cell r="L3188">
            <v>44075</v>
          </cell>
          <cell r="AM3188">
            <v>0</v>
          </cell>
          <cell r="AP3188">
            <v>1.1875</v>
          </cell>
          <cell r="AR3188">
            <v>62.83</v>
          </cell>
        </row>
        <row r="3189">
          <cell r="C3189" t="str">
            <v>LF-BWF</v>
          </cell>
          <cell r="I3189" t="str">
            <v/>
          </cell>
          <cell r="L3189">
            <v>44075</v>
          </cell>
          <cell r="AM3189">
            <v>0</v>
          </cell>
          <cell r="AP3189">
            <v>1.1875</v>
          </cell>
          <cell r="AR3189">
            <v>97.62</v>
          </cell>
        </row>
        <row r="3190">
          <cell r="C3190" t="str">
            <v>LF-BWF</v>
          </cell>
          <cell r="I3190" t="str">
            <v/>
          </cell>
          <cell r="L3190">
            <v>44076</v>
          </cell>
          <cell r="AM3190">
            <v>0</v>
          </cell>
          <cell r="AP3190">
            <v>1.6151</v>
          </cell>
          <cell r="AR3190">
            <v>62.22</v>
          </cell>
        </row>
        <row r="3191">
          <cell r="C3191" t="str">
            <v>LF-BWF</v>
          </cell>
          <cell r="I3191" t="str">
            <v/>
          </cell>
          <cell r="L3191">
            <v>44075</v>
          </cell>
          <cell r="AM3191">
            <v>0</v>
          </cell>
          <cell r="AP3191">
            <v>1.1875</v>
          </cell>
          <cell r="AR3191">
            <v>101.01</v>
          </cell>
        </row>
        <row r="3192">
          <cell r="C3192" t="str">
            <v>MESCF</v>
          </cell>
          <cell r="I3192" t="str">
            <v/>
          </cell>
          <cell r="L3192">
            <v>44082</v>
          </cell>
          <cell r="AM3192">
            <v>0</v>
          </cell>
          <cell r="AP3192">
            <v>10.718400000000001</v>
          </cell>
          <cell r="AR3192">
            <v>3379.38</v>
          </cell>
        </row>
        <row r="3193">
          <cell r="C3193" t="str">
            <v>MESCT</v>
          </cell>
          <cell r="I3193" t="str">
            <v/>
          </cell>
          <cell r="L3193">
            <v>44082</v>
          </cell>
          <cell r="AM3193">
            <v>0</v>
          </cell>
          <cell r="AP3193">
            <v>10.718400000000001</v>
          </cell>
          <cell r="AR3193">
            <v>1391.52</v>
          </cell>
        </row>
        <row r="3194">
          <cell r="C3194" t="str">
            <v>AMUNDIPEA</v>
          </cell>
          <cell r="I3194" t="str">
            <v/>
          </cell>
          <cell r="L3194">
            <v>44082</v>
          </cell>
          <cell r="AM3194">
            <v>0</v>
          </cell>
          <cell r="AP3194">
            <v>7.4410999999999996</v>
          </cell>
          <cell r="AR3194">
            <v>29.04</v>
          </cell>
        </row>
        <row r="3195">
          <cell r="C3195" t="str">
            <v>AMUNDIPEA</v>
          </cell>
          <cell r="I3195" t="str">
            <v/>
          </cell>
          <cell r="L3195">
            <v>44082</v>
          </cell>
          <cell r="AM3195">
            <v>0</v>
          </cell>
          <cell r="AP3195">
            <v>1</v>
          </cell>
          <cell r="AR3195">
            <v>38.5</v>
          </cell>
        </row>
        <row r="3196">
          <cell r="C3196" t="str">
            <v>AMUNDIPEA</v>
          </cell>
          <cell r="I3196" t="str">
            <v/>
          </cell>
          <cell r="L3196">
            <v>44082</v>
          </cell>
          <cell r="AM3196">
            <v>0</v>
          </cell>
          <cell r="AP3196">
            <v>1</v>
          </cell>
          <cell r="AR3196">
            <v>68.48</v>
          </cell>
        </row>
        <row r="3197">
          <cell r="C3197" t="str">
            <v>AMUNDIPEA</v>
          </cell>
          <cell r="I3197" t="str">
            <v/>
          </cell>
          <cell r="L3197">
            <v>44082</v>
          </cell>
          <cell r="AM3197">
            <v>1</v>
          </cell>
          <cell r="AP3197">
            <v>0.90490000000000004</v>
          </cell>
          <cell r="AR3197">
            <v>59.41</v>
          </cell>
        </row>
        <row r="3198">
          <cell r="C3198" t="str">
            <v>AMUNDIPEA</v>
          </cell>
          <cell r="I3198" t="str">
            <v/>
          </cell>
          <cell r="L3198">
            <v>44082</v>
          </cell>
          <cell r="AM3198">
            <v>0</v>
          </cell>
          <cell r="AP3198">
            <v>10.3916</v>
          </cell>
          <cell r="AR3198">
            <v>116.55</v>
          </cell>
        </row>
        <row r="3199">
          <cell r="C3199" t="str">
            <v>AMUNDIPEA</v>
          </cell>
          <cell r="I3199" t="str">
            <v/>
          </cell>
          <cell r="L3199">
            <v>44082</v>
          </cell>
          <cell r="AM3199">
            <v>0</v>
          </cell>
          <cell r="AP3199">
            <v>1</v>
          </cell>
          <cell r="AR3199">
            <v>1.64</v>
          </cell>
        </row>
        <row r="3200">
          <cell r="C3200" t="str">
            <v>AMUNDIPEA</v>
          </cell>
          <cell r="I3200" t="str">
            <v/>
          </cell>
          <cell r="L3200">
            <v>44082</v>
          </cell>
          <cell r="AM3200">
            <v>186.07</v>
          </cell>
          <cell r="AP3200">
            <v>0.90490000000000004</v>
          </cell>
          <cell r="AR3200">
            <v>28.61</v>
          </cell>
        </row>
        <row r="3201">
          <cell r="C3201" t="str">
            <v>AMUNDIPEA</v>
          </cell>
          <cell r="I3201" t="str">
            <v/>
          </cell>
          <cell r="L3201">
            <v>44082</v>
          </cell>
          <cell r="AM3201">
            <v>0</v>
          </cell>
          <cell r="AP3201">
            <v>1</v>
          </cell>
          <cell r="AR3201">
            <v>141.11000000000001</v>
          </cell>
        </row>
        <row r="3202">
          <cell r="C3202" t="str">
            <v>AMUNDIPEA</v>
          </cell>
          <cell r="I3202" t="str">
            <v/>
          </cell>
          <cell r="L3202">
            <v>44082</v>
          </cell>
          <cell r="AM3202">
            <v>35.32</v>
          </cell>
          <cell r="AP3202">
            <v>1</v>
          </cell>
          <cell r="AR3202">
            <v>24.72</v>
          </cell>
        </row>
        <row r="3203">
          <cell r="C3203" t="str">
            <v>AMUNDIPEA</v>
          </cell>
          <cell r="I3203" t="str">
            <v/>
          </cell>
          <cell r="L3203">
            <v>44082</v>
          </cell>
          <cell r="AM3203">
            <v>1</v>
          </cell>
          <cell r="AP3203">
            <v>0.90490000000000004</v>
          </cell>
          <cell r="AR3203">
            <v>71.42</v>
          </cell>
        </row>
        <row r="3204">
          <cell r="C3204" t="str">
            <v>AMUNDIPEA</v>
          </cell>
          <cell r="I3204" t="str">
            <v/>
          </cell>
          <cell r="L3204">
            <v>44082</v>
          </cell>
          <cell r="AM3204">
            <v>0</v>
          </cell>
          <cell r="AP3204">
            <v>1</v>
          </cell>
          <cell r="AR3204">
            <v>153.9</v>
          </cell>
        </row>
        <row r="3205">
          <cell r="C3205" t="str">
            <v>AMUNDIPEA</v>
          </cell>
          <cell r="I3205" t="str">
            <v/>
          </cell>
          <cell r="L3205">
            <v>44082</v>
          </cell>
          <cell r="AM3205">
            <v>1</v>
          </cell>
          <cell r="AP3205">
            <v>0.90490000000000004</v>
          </cell>
          <cell r="AR3205">
            <v>40.9</v>
          </cell>
        </row>
        <row r="3206">
          <cell r="C3206" t="str">
            <v>AMUNDIPEA</v>
          </cell>
          <cell r="I3206" t="str">
            <v/>
          </cell>
          <cell r="L3206">
            <v>44082</v>
          </cell>
          <cell r="AM3206">
            <v>0</v>
          </cell>
          <cell r="AP3206">
            <v>1</v>
          </cell>
          <cell r="AR3206">
            <v>90.27</v>
          </cell>
        </row>
        <row r="3207">
          <cell r="C3207" t="str">
            <v>AMUNDIPEA</v>
          </cell>
          <cell r="I3207" t="str">
            <v/>
          </cell>
          <cell r="L3207">
            <v>44082</v>
          </cell>
          <cell r="AM3207">
            <v>739.14</v>
          </cell>
          <cell r="AP3207">
            <v>0.90490000000000004</v>
          </cell>
          <cell r="AR3207">
            <v>114.12</v>
          </cell>
        </row>
        <row r="3208">
          <cell r="C3208" t="str">
            <v>AMUNDIPEA</v>
          </cell>
          <cell r="I3208" t="str">
            <v/>
          </cell>
          <cell r="L3208">
            <v>44082</v>
          </cell>
          <cell r="AM3208">
            <v>0</v>
          </cell>
          <cell r="AP3208">
            <v>1</v>
          </cell>
          <cell r="AR3208">
            <v>161.06</v>
          </cell>
        </row>
        <row r="3209">
          <cell r="C3209" t="str">
            <v>AMUNDIPEA</v>
          </cell>
          <cell r="I3209" t="str">
            <v/>
          </cell>
          <cell r="L3209">
            <v>44082</v>
          </cell>
          <cell r="AM3209">
            <v>0</v>
          </cell>
          <cell r="AP3209">
            <v>1</v>
          </cell>
          <cell r="AR3209">
            <v>18.7</v>
          </cell>
        </row>
        <row r="3210">
          <cell r="C3210" t="str">
            <v>AMUNDIPEA</v>
          </cell>
          <cell r="I3210" t="str">
            <v/>
          </cell>
          <cell r="L3210">
            <v>44082</v>
          </cell>
          <cell r="AM3210">
            <v>0</v>
          </cell>
          <cell r="AP3210">
            <v>10.3916</v>
          </cell>
          <cell r="AR3210">
            <v>20.96</v>
          </cell>
        </row>
        <row r="3211">
          <cell r="C3211" t="str">
            <v>AMUNDIPEA</v>
          </cell>
          <cell r="I3211" t="str">
            <v/>
          </cell>
          <cell r="L3211">
            <v>44082</v>
          </cell>
          <cell r="AM3211">
            <v>0</v>
          </cell>
          <cell r="AP3211">
            <v>10.3916</v>
          </cell>
          <cell r="AR3211">
            <v>21.84</v>
          </cell>
        </row>
        <row r="3212">
          <cell r="C3212" t="str">
            <v>AMUNDIPEA</v>
          </cell>
          <cell r="I3212" t="str">
            <v/>
          </cell>
          <cell r="L3212">
            <v>44082</v>
          </cell>
          <cell r="AM3212">
            <v>0</v>
          </cell>
          <cell r="AP3212">
            <v>10.3916</v>
          </cell>
          <cell r="AR3212">
            <v>13.15</v>
          </cell>
        </row>
        <row r="3213">
          <cell r="C3213" t="str">
            <v>AMUNDIPEA</v>
          </cell>
          <cell r="I3213" t="str">
            <v/>
          </cell>
          <cell r="L3213">
            <v>44082</v>
          </cell>
          <cell r="AM3213">
            <v>0</v>
          </cell>
          <cell r="AP3213">
            <v>10.3916</v>
          </cell>
          <cell r="AR3213">
            <v>18.98</v>
          </cell>
        </row>
        <row r="3214">
          <cell r="C3214" t="str">
            <v>AMUNDIPEA</v>
          </cell>
          <cell r="I3214" t="str">
            <v/>
          </cell>
          <cell r="L3214">
            <v>44082</v>
          </cell>
          <cell r="AM3214">
            <v>0</v>
          </cell>
          <cell r="AP3214">
            <v>10.3916</v>
          </cell>
          <cell r="AR3214">
            <v>21.73</v>
          </cell>
        </row>
        <row r="3215">
          <cell r="C3215" t="str">
            <v>AMUNDIPEA</v>
          </cell>
          <cell r="I3215" t="str">
            <v/>
          </cell>
          <cell r="L3215">
            <v>44082</v>
          </cell>
          <cell r="AM3215">
            <v>0</v>
          </cell>
          <cell r="AP3215">
            <v>10.3916</v>
          </cell>
          <cell r="AR3215">
            <v>19.36</v>
          </cell>
        </row>
        <row r="3216">
          <cell r="C3216" t="str">
            <v>AMUNDIPEA</v>
          </cell>
          <cell r="I3216" t="str">
            <v/>
          </cell>
          <cell r="L3216">
            <v>44082</v>
          </cell>
          <cell r="AM3216">
            <v>0</v>
          </cell>
          <cell r="AP3216">
            <v>10.3916</v>
          </cell>
          <cell r="AR3216">
            <v>44.83</v>
          </cell>
        </row>
        <row r="3217">
          <cell r="C3217" t="str">
            <v>AMUNDIPEA</v>
          </cell>
          <cell r="I3217" t="str">
            <v/>
          </cell>
          <cell r="L3217">
            <v>44083</v>
          </cell>
          <cell r="AM3217">
            <v>0</v>
          </cell>
          <cell r="AP3217">
            <v>1</v>
          </cell>
          <cell r="AR3217">
            <v>50.91</v>
          </cell>
        </row>
        <row r="3218">
          <cell r="C3218" t="str">
            <v>AMUNDIPEA</v>
          </cell>
          <cell r="I3218" t="str">
            <v/>
          </cell>
          <cell r="L3218">
            <v>44083</v>
          </cell>
          <cell r="AM3218">
            <v>0</v>
          </cell>
          <cell r="AP3218">
            <v>10.657500000000001</v>
          </cell>
          <cell r="AR3218">
            <v>165.65</v>
          </cell>
        </row>
        <row r="3219">
          <cell r="C3219" t="str">
            <v>AMUNDIPEA</v>
          </cell>
          <cell r="I3219" t="str">
            <v/>
          </cell>
          <cell r="L3219">
            <v>44083</v>
          </cell>
          <cell r="AM3219">
            <v>0</v>
          </cell>
          <cell r="AP3219">
            <v>7.44</v>
          </cell>
          <cell r="AR3219">
            <v>138.80000000000001</v>
          </cell>
        </row>
        <row r="3220">
          <cell r="C3220" t="str">
            <v>AMUNDIPEA</v>
          </cell>
          <cell r="I3220" t="str">
            <v/>
          </cell>
          <cell r="L3220">
            <v>44083</v>
          </cell>
          <cell r="AM3220">
            <v>1</v>
          </cell>
          <cell r="AP3220">
            <v>0.90780000000000005</v>
          </cell>
          <cell r="AR3220">
            <v>94.16</v>
          </cell>
        </row>
        <row r="3221">
          <cell r="C3221" t="str">
            <v>AMUNDIPEA</v>
          </cell>
          <cell r="I3221" t="str">
            <v/>
          </cell>
          <cell r="L3221">
            <v>44083</v>
          </cell>
          <cell r="AM3221">
            <v>1</v>
          </cell>
          <cell r="AP3221">
            <v>0.90780000000000005</v>
          </cell>
          <cell r="AR3221">
            <v>49.84</v>
          </cell>
        </row>
        <row r="3222">
          <cell r="C3222" t="str">
            <v>AMUNDIPEA</v>
          </cell>
          <cell r="I3222" t="str">
            <v/>
          </cell>
          <cell r="L3222">
            <v>44083</v>
          </cell>
          <cell r="AM3222">
            <v>298.70999999999998</v>
          </cell>
          <cell r="AP3222">
            <v>0.90780000000000005</v>
          </cell>
          <cell r="AR3222">
            <v>45.88</v>
          </cell>
        </row>
        <row r="3223">
          <cell r="C3223" t="str">
            <v>AMUNDIPEA</v>
          </cell>
          <cell r="I3223" t="str">
            <v/>
          </cell>
          <cell r="L3223">
            <v>44083</v>
          </cell>
          <cell r="AM3223">
            <v>0</v>
          </cell>
          <cell r="AP3223">
            <v>1</v>
          </cell>
          <cell r="AR3223">
            <v>106.41</v>
          </cell>
        </row>
        <row r="3224">
          <cell r="C3224" t="str">
            <v>AMUNDIPEA</v>
          </cell>
          <cell r="I3224" t="str">
            <v/>
          </cell>
          <cell r="L3224">
            <v>44083</v>
          </cell>
          <cell r="AM3224">
            <v>0</v>
          </cell>
          <cell r="AP3224">
            <v>10.657500000000001</v>
          </cell>
          <cell r="AR3224">
            <v>82.52</v>
          </cell>
        </row>
        <row r="3225">
          <cell r="C3225" t="str">
            <v>MESCF</v>
          </cell>
          <cell r="I3225" t="str">
            <v/>
          </cell>
          <cell r="L3225">
            <v>44083</v>
          </cell>
          <cell r="AM3225">
            <v>0</v>
          </cell>
          <cell r="AP3225">
            <v>10.657500000000001</v>
          </cell>
          <cell r="AR3225">
            <v>197.52</v>
          </cell>
        </row>
        <row r="3226">
          <cell r="C3226" t="str">
            <v>MESCT</v>
          </cell>
          <cell r="I3226" t="str">
            <v/>
          </cell>
          <cell r="L3226">
            <v>44083</v>
          </cell>
          <cell r="AM3226">
            <v>0</v>
          </cell>
          <cell r="AP3226">
            <v>10.657500000000001</v>
          </cell>
          <cell r="AR3226">
            <v>81.33</v>
          </cell>
        </row>
        <row r="3227">
          <cell r="C3227" t="str">
            <v>AMUNDIPEA</v>
          </cell>
          <cell r="I3227" t="str">
            <v/>
          </cell>
          <cell r="L3227">
            <v>44083</v>
          </cell>
          <cell r="AM3227">
            <v>0</v>
          </cell>
          <cell r="AP3227">
            <v>1</v>
          </cell>
          <cell r="AR3227">
            <v>79.3</v>
          </cell>
        </row>
        <row r="3228">
          <cell r="C3228" t="str">
            <v>AMUNDIPEA</v>
          </cell>
          <cell r="I3228" t="str">
            <v/>
          </cell>
          <cell r="L3228">
            <v>44083</v>
          </cell>
          <cell r="AM3228">
            <v>0</v>
          </cell>
          <cell r="AP3228">
            <v>1</v>
          </cell>
          <cell r="AR3228">
            <v>55.11</v>
          </cell>
        </row>
        <row r="3229">
          <cell r="C3229" t="str">
            <v>AMUNDIPEA</v>
          </cell>
          <cell r="I3229" t="str">
            <v/>
          </cell>
          <cell r="L3229">
            <v>44083</v>
          </cell>
          <cell r="AM3229">
            <v>24.07</v>
          </cell>
          <cell r="AP3229">
            <v>1</v>
          </cell>
          <cell r="AR3229">
            <v>4.8099999999999996</v>
          </cell>
        </row>
        <row r="3230">
          <cell r="C3230" t="str">
            <v>AMUNDIPEA</v>
          </cell>
          <cell r="I3230" t="str">
            <v/>
          </cell>
          <cell r="L3230">
            <v>44083</v>
          </cell>
          <cell r="AM3230">
            <v>0</v>
          </cell>
          <cell r="AP3230">
            <v>1</v>
          </cell>
          <cell r="AR3230">
            <v>3.51</v>
          </cell>
        </row>
        <row r="3231">
          <cell r="C3231" t="str">
            <v>MUSCIT</v>
          </cell>
          <cell r="I3231" t="str">
            <v/>
          </cell>
          <cell r="L3231">
            <v>44083</v>
          </cell>
          <cell r="AM3231">
            <v>1</v>
          </cell>
          <cell r="AP3231">
            <v>0.90780000000000005</v>
          </cell>
          <cell r="AR3231">
            <v>197.11</v>
          </cell>
        </row>
        <row r="3232">
          <cell r="C3232" t="str">
            <v>MUSCIT</v>
          </cell>
          <cell r="I3232" t="str">
            <v/>
          </cell>
          <cell r="L3232">
            <v>44083</v>
          </cell>
          <cell r="AM3232">
            <v>1</v>
          </cell>
          <cell r="AP3232">
            <v>0.90780000000000005</v>
          </cell>
          <cell r="AR3232">
            <v>102.44</v>
          </cell>
        </row>
        <row r="3233">
          <cell r="C3233" t="str">
            <v>MUSCIT</v>
          </cell>
          <cell r="I3233" t="str">
            <v/>
          </cell>
          <cell r="L3233">
            <v>44083</v>
          </cell>
          <cell r="AM3233">
            <v>1</v>
          </cell>
          <cell r="AP3233">
            <v>0.90780000000000005</v>
          </cell>
          <cell r="AR3233">
            <v>118.26</v>
          </cell>
        </row>
        <row r="3234">
          <cell r="C3234" t="str">
            <v>KEVA</v>
          </cell>
          <cell r="I3234" t="str">
            <v/>
          </cell>
          <cell r="L3234">
            <v>44083</v>
          </cell>
          <cell r="AM3234">
            <v>0</v>
          </cell>
          <cell r="AP3234">
            <v>1</v>
          </cell>
          <cell r="AR3234">
            <v>113.32</v>
          </cell>
        </row>
        <row r="3235">
          <cell r="C3235" t="str">
            <v>KEVA</v>
          </cell>
          <cell r="I3235" t="str">
            <v/>
          </cell>
          <cell r="L3235">
            <v>44083</v>
          </cell>
          <cell r="AM3235">
            <v>0</v>
          </cell>
          <cell r="AP3235">
            <v>1</v>
          </cell>
          <cell r="AR3235">
            <v>50.49</v>
          </cell>
        </row>
        <row r="3236">
          <cell r="C3236" t="str">
            <v>MUSCIT</v>
          </cell>
          <cell r="I3236" t="str">
            <v/>
          </cell>
          <cell r="L3236">
            <v>44083</v>
          </cell>
          <cell r="AM3236">
            <v>4879.41</v>
          </cell>
          <cell r="AP3236">
            <v>0.90780000000000005</v>
          </cell>
          <cell r="AR3236">
            <v>751.78</v>
          </cell>
        </row>
        <row r="3237">
          <cell r="C3237" t="str">
            <v>AMUNDIPEA</v>
          </cell>
          <cell r="I3237" t="str">
            <v>CANC</v>
          </cell>
          <cell r="L3237">
            <v>44083</v>
          </cell>
          <cell r="AM3237">
            <v>0</v>
          </cell>
          <cell r="AP3237">
            <v>1</v>
          </cell>
          <cell r="AR3237">
            <v>67.27</v>
          </cell>
        </row>
        <row r="3238">
          <cell r="C3238" t="str">
            <v>AMUNDIPEA</v>
          </cell>
          <cell r="I3238" t="str">
            <v>REBOOK</v>
          </cell>
          <cell r="L3238">
            <v>44083</v>
          </cell>
          <cell r="AM3238">
            <v>0</v>
          </cell>
          <cell r="AP3238">
            <v>1</v>
          </cell>
          <cell r="AR3238">
            <v>67.27</v>
          </cell>
        </row>
        <row r="3239">
          <cell r="C3239" t="str">
            <v>AMUNDIPEA</v>
          </cell>
          <cell r="I3239" t="str">
            <v/>
          </cell>
          <cell r="L3239">
            <v>44083</v>
          </cell>
          <cell r="AM3239">
            <v>0</v>
          </cell>
          <cell r="AP3239">
            <v>1</v>
          </cell>
          <cell r="AR3239">
            <v>3.99</v>
          </cell>
        </row>
        <row r="3240">
          <cell r="C3240" t="str">
            <v>MUSCIT</v>
          </cell>
          <cell r="I3240" t="str">
            <v/>
          </cell>
          <cell r="L3240">
            <v>44083</v>
          </cell>
          <cell r="AM3240">
            <v>1</v>
          </cell>
          <cell r="AP3240">
            <v>0.90780000000000005</v>
          </cell>
          <cell r="AR3240">
            <v>92.15</v>
          </cell>
        </row>
        <row r="3241">
          <cell r="C3241" t="str">
            <v>KEVA</v>
          </cell>
          <cell r="I3241" t="str">
            <v/>
          </cell>
          <cell r="L3241">
            <v>44083</v>
          </cell>
          <cell r="AM3241">
            <v>0</v>
          </cell>
          <cell r="AP3241">
            <v>1.1833</v>
          </cell>
          <cell r="AR3241">
            <v>110.5</v>
          </cell>
        </row>
        <row r="3242">
          <cell r="C3242" t="str">
            <v>MUSCIT</v>
          </cell>
          <cell r="I3242" t="str">
            <v/>
          </cell>
          <cell r="L3242">
            <v>44083</v>
          </cell>
          <cell r="AM3242">
            <v>1</v>
          </cell>
          <cell r="AP3242">
            <v>0.90900000000000003</v>
          </cell>
          <cell r="AR3242">
            <v>158.04</v>
          </cell>
        </row>
        <row r="3243">
          <cell r="C3243" t="str">
            <v>MUSCIT</v>
          </cell>
          <cell r="I3243" t="str">
            <v/>
          </cell>
          <cell r="L3243">
            <v>44083</v>
          </cell>
          <cell r="AM3243">
            <v>1</v>
          </cell>
          <cell r="AP3243">
            <v>0.90900000000000003</v>
          </cell>
          <cell r="AR3243">
            <v>99.71</v>
          </cell>
        </row>
        <row r="3244">
          <cell r="C3244" t="str">
            <v>AMUNDIPEA</v>
          </cell>
          <cell r="I3244" t="str">
            <v/>
          </cell>
          <cell r="L3244">
            <v>44084</v>
          </cell>
          <cell r="AM3244">
            <v>1</v>
          </cell>
          <cell r="AP3244">
            <v>0.92620000000000002</v>
          </cell>
          <cell r="AR3244">
            <v>106.8</v>
          </cell>
        </row>
        <row r="3245">
          <cell r="C3245" t="str">
            <v>AMUNDIPEA</v>
          </cell>
          <cell r="I3245" t="str">
            <v/>
          </cell>
          <cell r="L3245">
            <v>44084</v>
          </cell>
          <cell r="AM3245">
            <v>0</v>
          </cell>
          <cell r="AP3245">
            <v>10.3764</v>
          </cell>
          <cell r="AR3245">
            <v>96.79</v>
          </cell>
        </row>
        <row r="3246">
          <cell r="C3246" t="str">
            <v>MUSCIT</v>
          </cell>
          <cell r="I3246" t="str">
            <v/>
          </cell>
          <cell r="L3246">
            <v>44084</v>
          </cell>
          <cell r="AM3246">
            <v>1</v>
          </cell>
          <cell r="AP3246">
            <v>0.92620000000000002</v>
          </cell>
          <cell r="AR3246">
            <v>443.2</v>
          </cell>
        </row>
        <row r="3247">
          <cell r="C3247" t="str">
            <v>BWF</v>
          </cell>
          <cell r="I3247" t="str">
            <v/>
          </cell>
          <cell r="L3247">
            <v>44084</v>
          </cell>
          <cell r="AM3247">
            <v>0</v>
          </cell>
          <cell r="AP3247">
            <v>1</v>
          </cell>
          <cell r="AR3247">
            <v>141.76</v>
          </cell>
        </row>
        <row r="3248">
          <cell r="C3248" t="str">
            <v>LF-BWF</v>
          </cell>
          <cell r="I3248" t="str">
            <v/>
          </cell>
          <cell r="L3248">
            <v>44084</v>
          </cell>
          <cell r="AM3248">
            <v>0</v>
          </cell>
          <cell r="AP3248">
            <v>1</v>
          </cell>
          <cell r="AR3248">
            <v>9.4499999999999993</v>
          </cell>
        </row>
        <row r="3249">
          <cell r="C3249" t="str">
            <v>BWF</v>
          </cell>
          <cell r="I3249" t="str">
            <v/>
          </cell>
          <cell r="L3249">
            <v>44084</v>
          </cell>
          <cell r="AM3249">
            <v>0</v>
          </cell>
          <cell r="AP3249">
            <v>1</v>
          </cell>
          <cell r="AR3249">
            <v>665.96</v>
          </cell>
        </row>
        <row r="3250">
          <cell r="C3250" t="str">
            <v>KEVA</v>
          </cell>
          <cell r="I3250" t="str">
            <v/>
          </cell>
          <cell r="L3250">
            <v>44084</v>
          </cell>
          <cell r="AM3250">
            <v>0</v>
          </cell>
          <cell r="AP3250">
            <v>1</v>
          </cell>
          <cell r="AR3250">
            <v>213.11</v>
          </cell>
        </row>
        <row r="3251">
          <cell r="C3251" t="str">
            <v>LF-BWF</v>
          </cell>
          <cell r="I3251" t="str">
            <v/>
          </cell>
          <cell r="L3251">
            <v>44084</v>
          </cell>
          <cell r="AM3251">
            <v>0</v>
          </cell>
          <cell r="AP3251">
            <v>1</v>
          </cell>
          <cell r="AR3251">
            <v>55.5</v>
          </cell>
        </row>
        <row r="3252">
          <cell r="C3252" t="str">
            <v>BWF</v>
          </cell>
          <cell r="I3252" t="str">
            <v/>
          </cell>
          <cell r="L3252">
            <v>44084</v>
          </cell>
          <cell r="AM3252">
            <v>6765.03</v>
          </cell>
          <cell r="AP3252">
            <v>1</v>
          </cell>
          <cell r="AR3252">
            <v>135.25</v>
          </cell>
        </row>
        <row r="3253">
          <cell r="C3253" t="str">
            <v>LF-BWF</v>
          </cell>
          <cell r="I3253" t="str">
            <v/>
          </cell>
          <cell r="L3253">
            <v>44084</v>
          </cell>
          <cell r="AM3253">
            <v>339.44</v>
          </cell>
          <cell r="AP3253">
            <v>1</v>
          </cell>
          <cell r="AR3253">
            <v>6.76</v>
          </cell>
        </row>
        <row r="3254">
          <cell r="C3254" t="str">
            <v>BWF</v>
          </cell>
          <cell r="I3254" t="str">
            <v/>
          </cell>
          <cell r="L3254">
            <v>44084</v>
          </cell>
          <cell r="AM3254">
            <v>0</v>
          </cell>
          <cell r="AP3254">
            <v>1</v>
          </cell>
          <cell r="AR3254">
            <v>203.16</v>
          </cell>
        </row>
        <row r="3255">
          <cell r="C3255" t="str">
            <v>LF-BWF</v>
          </cell>
          <cell r="I3255" t="str">
            <v/>
          </cell>
          <cell r="L3255">
            <v>44084</v>
          </cell>
          <cell r="AM3255">
            <v>0</v>
          </cell>
          <cell r="AP3255">
            <v>1</v>
          </cell>
          <cell r="AR3255">
            <v>33.86</v>
          </cell>
        </row>
        <row r="3256">
          <cell r="C3256" t="str">
            <v>BWF</v>
          </cell>
          <cell r="I3256" t="str">
            <v/>
          </cell>
          <cell r="L3256">
            <v>44084</v>
          </cell>
          <cell r="AM3256">
            <v>1</v>
          </cell>
          <cell r="AP3256">
            <v>0.92620000000000002</v>
          </cell>
          <cell r="AR3256">
            <v>1190.3599999999999</v>
          </cell>
        </row>
        <row r="3257">
          <cell r="C3257" t="str">
            <v>KEVA</v>
          </cell>
          <cell r="I3257" t="str">
            <v/>
          </cell>
          <cell r="L3257">
            <v>44084</v>
          </cell>
          <cell r="AM3257">
            <v>1</v>
          </cell>
          <cell r="AP3257">
            <v>0.92620000000000002</v>
          </cell>
          <cell r="AR3257">
            <v>428.53</v>
          </cell>
        </row>
        <row r="3258">
          <cell r="C3258" t="str">
            <v>LF-BWF</v>
          </cell>
          <cell r="I3258" t="str">
            <v/>
          </cell>
          <cell r="L3258">
            <v>44084</v>
          </cell>
          <cell r="AM3258">
            <v>1</v>
          </cell>
          <cell r="AP3258">
            <v>0.92620000000000002</v>
          </cell>
          <cell r="AR3258">
            <v>65.47</v>
          </cell>
        </row>
        <row r="3259">
          <cell r="C3259" t="str">
            <v>BWF</v>
          </cell>
          <cell r="I3259" t="str">
            <v/>
          </cell>
          <cell r="L3259">
            <v>44084</v>
          </cell>
          <cell r="AM3259">
            <v>0</v>
          </cell>
          <cell r="AP3259">
            <v>1</v>
          </cell>
          <cell r="AR3259">
            <v>23.89</v>
          </cell>
        </row>
        <row r="3260">
          <cell r="C3260" t="str">
            <v>BWF</v>
          </cell>
          <cell r="I3260" t="str">
            <v/>
          </cell>
          <cell r="L3260">
            <v>44084</v>
          </cell>
          <cell r="AM3260">
            <v>0</v>
          </cell>
          <cell r="AP3260">
            <v>10.3764</v>
          </cell>
          <cell r="AR3260">
            <v>289.89999999999998</v>
          </cell>
        </row>
        <row r="3261">
          <cell r="C3261" t="str">
            <v>LF-BWF</v>
          </cell>
          <cell r="I3261" t="str">
            <v/>
          </cell>
          <cell r="L3261">
            <v>44084</v>
          </cell>
          <cell r="AM3261">
            <v>0</v>
          </cell>
          <cell r="AP3261">
            <v>10.3764</v>
          </cell>
          <cell r="AR3261">
            <v>28.99</v>
          </cell>
        </row>
        <row r="3262">
          <cell r="C3262" t="str">
            <v>LF-BWF</v>
          </cell>
          <cell r="I3262" t="str">
            <v/>
          </cell>
          <cell r="L3262">
            <v>44084</v>
          </cell>
          <cell r="AM3262">
            <v>0</v>
          </cell>
          <cell r="AP3262">
            <v>1</v>
          </cell>
          <cell r="AR3262">
            <v>44.03</v>
          </cell>
        </row>
        <row r="3263">
          <cell r="C3263" t="str">
            <v>AMUNDIPEA</v>
          </cell>
          <cell r="I3263" t="str">
            <v/>
          </cell>
          <cell r="L3263">
            <v>44084</v>
          </cell>
          <cell r="AM3263">
            <v>0</v>
          </cell>
          <cell r="AP3263">
            <v>1</v>
          </cell>
          <cell r="AR3263">
            <v>31.56</v>
          </cell>
        </row>
        <row r="3264">
          <cell r="C3264" t="str">
            <v>AMUNDIPEA</v>
          </cell>
          <cell r="I3264" t="str">
            <v/>
          </cell>
          <cell r="L3264">
            <v>44084</v>
          </cell>
          <cell r="AM3264">
            <v>0</v>
          </cell>
          <cell r="AP3264">
            <v>1</v>
          </cell>
          <cell r="AR3264">
            <v>2.67</v>
          </cell>
        </row>
        <row r="3265">
          <cell r="C3265" t="str">
            <v>LF-EIF</v>
          </cell>
          <cell r="I3265" t="str">
            <v/>
          </cell>
          <cell r="L3265">
            <v>44084</v>
          </cell>
          <cell r="AM3265">
            <v>0</v>
          </cell>
          <cell r="AP3265">
            <v>1.0783</v>
          </cell>
          <cell r="AR3265">
            <v>2.81</v>
          </cell>
        </row>
        <row r="3266">
          <cell r="C3266" t="str">
            <v>LF-EIF</v>
          </cell>
          <cell r="I3266" t="str">
            <v/>
          </cell>
          <cell r="L3266">
            <v>44084</v>
          </cell>
          <cell r="AM3266">
            <v>42.14</v>
          </cell>
          <cell r="AP3266">
            <v>1</v>
          </cell>
          <cell r="AR3266">
            <v>2.81</v>
          </cell>
        </row>
        <row r="3267">
          <cell r="C3267" t="str">
            <v>LF-EIF</v>
          </cell>
          <cell r="I3267" t="str">
            <v/>
          </cell>
          <cell r="L3267">
            <v>44084</v>
          </cell>
          <cell r="AM3267">
            <v>0</v>
          </cell>
          <cell r="AP3267">
            <v>1</v>
          </cell>
          <cell r="AR3267">
            <v>1.95</v>
          </cell>
        </row>
        <row r="3268">
          <cell r="C3268" t="str">
            <v>LF-EIF</v>
          </cell>
          <cell r="I3268" t="str">
            <v/>
          </cell>
          <cell r="L3268">
            <v>44084</v>
          </cell>
          <cell r="AM3268">
            <v>0</v>
          </cell>
          <cell r="AP3268">
            <v>1</v>
          </cell>
          <cell r="AR3268">
            <v>1.54</v>
          </cell>
        </row>
        <row r="3269">
          <cell r="C3269" t="str">
            <v>LF-EIF</v>
          </cell>
          <cell r="I3269" t="str">
            <v/>
          </cell>
          <cell r="L3269">
            <v>44084</v>
          </cell>
          <cell r="AM3269">
            <v>0</v>
          </cell>
          <cell r="AP3269">
            <v>10.6912</v>
          </cell>
          <cell r="AR3269">
            <v>1.58</v>
          </cell>
        </row>
        <row r="3270">
          <cell r="C3270" t="str">
            <v>LF-EIF</v>
          </cell>
          <cell r="I3270" t="str">
            <v/>
          </cell>
          <cell r="L3270">
            <v>44084</v>
          </cell>
          <cell r="AM3270">
            <v>0</v>
          </cell>
          <cell r="AP3270">
            <v>1</v>
          </cell>
          <cell r="AR3270">
            <v>0.54</v>
          </cell>
        </row>
        <row r="3271">
          <cell r="C3271" t="str">
            <v>LF-EIF</v>
          </cell>
          <cell r="I3271" t="str">
            <v/>
          </cell>
          <cell r="L3271">
            <v>44084</v>
          </cell>
          <cell r="AM3271">
            <v>0</v>
          </cell>
          <cell r="AP3271">
            <v>1</v>
          </cell>
          <cell r="AR3271">
            <v>0.22</v>
          </cell>
        </row>
        <row r="3272">
          <cell r="C3272" t="str">
            <v>LF-EIF</v>
          </cell>
          <cell r="I3272" t="str">
            <v/>
          </cell>
          <cell r="L3272">
            <v>44084</v>
          </cell>
          <cell r="AM3272">
            <v>0</v>
          </cell>
          <cell r="AP3272">
            <v>10.6912</v>
          </cell>
          <cell r="AR3272">
            <v>2.75</v>
          </cell>
        </row>
        <row r="3273">
          <cell r="C3273" t="str">
            <v>LF-EIF</v>
          </cell>
          <cell r="I3273" t="str">
            <v/>
          </cell>
          <cell r="L3273">
            <v>44084</v>
          </cell>
          <cell r="AM3273">
            <v>24.64</v>
          </cell>
          <cell r="AP3273">
            <v>1</v>
          </cell>
          <cell r="AR3273">
            <v>1.64</v>
          </cell>
        </row>
        <row r="3274">
          <cell r="C3274" t="str">
            <v>LF-EIF</v>
          </cell>
          <cell r="I3274" t="str">
            <v/>
          </cell>
          <cell r="L3274">
            <v>44084</v>
          </cell>
          <cell r="AM3274">
            <v>0</v>
          </cell>
          <cell r="AP3274">
            <v>1</v>
          </cell>
          <cell r="AR3274">
            <v>1.6</v>
          </cell>
        </row>
        <row r="3275">
          <cell r="C3275" t="str">
            <v>LF-EIF</v>
          </cell>
          <cell r="I3275" t="str">
            <v/>
          </cell>
          <cell r="L3275">
            <v>44084</v>
          </cell>
          <cell r="AM3275">
            <v>6.66</v>
          </cell>
          <cell r="AP3275">
            <v>1</v>
          </cell>
          <cell r="AR3275">
            <v>1.33</v>
          </cell>
        </row>
        <row r="3276">
          <cell r="C3276" t="str">
            <v>BWF</v>
          </cell>
          <cell r="I3276" t="str">
            <v/>
          </cell>
          <cell r="L3276">
            <v>44084</v>
          </cell>
          <cell r="AM3276">
            <v>0</v>
          </cell>
          <cell r="AP3276">
            <v>1</v>
          </cell>
          <cell r="AR3276">
            <v>44.22</v>
          </cell>
        </row>
        <row r="3277">
          <cell r="C3277" t="str">
            <v>LF-EIF</v>
          </cell>
          <cell r="I3277" t="str">
            <v/>
          </cell>
          <cell r="L3277">
            <v>44084</v>
          </cell>
          <cell r="AM3277">
            <v>0</v>
          </cell>
          <cell r="AP3277">
            <v>1</v>
          </cell>
          <cell r="AR3277">
            <v>1.45</v>
          </cell>
        </row>
        <row r="3278">
          <cell r="C3278" t="str">
            <v>LF-EIF</v>
          </cell>
          <cell r="I3278" t="str">
            <v/>
          </cell>
          <cell r="L3278">
            <v>44084</v>
          </cell>
          <cell r="AM3278">
            <v>0</v>
          </cell>
          <cell r="AP3278">
            <v>1</v>
          </cell>
          <cell r="AR3278">
            <v>2.1</v>
          </cell>
        </row>
        <row r="3279">
          <cell r="C3279" t="str">
            <v>LF-EIF</v>
          </cell>
          <cell r="I3279" t="str">
            <v/>
          </cell>
          <cell r="L3279">
            <v>44084</v>
          </cell>
          <cell r="AM3279">
            <v>0</v>
          </cell>
          <cell r="AP3279">
            <v>1.0783</v>
          </cell>
          <cell r="AR3279">
            <v>1.47</v>
          </cell>
        </row>
        <row r="3280">
          <cell r="C3280" t="str">
            <v>LF-EIF</v>
          </cell>
          <cell r="I3280" t="str">
            <v/>
          </cell>
          <cell r="L3280">
            <v>44084</v>
          </cell>
          <cell r="AM3280">
            <v>0</v>
          </cell>
          <cell r="AP3280">
            <v>7.4406999999999996</v>
          </cell>
          <cell r="AR3280">
            <v>2.61</v>
          </cell>
        </row>
        <row r="3281">
          <cell r="C3281" t="str">
            <v>LF-EIF</v>
          </cell>
          <cell r="I3281" t="str">
            <v/>
          </cell>
          <cell r="L3281">
            <v>44084</v>
          </cell>
          <cell r="AM3281">
            <v>8.92</v>
          </cell>
          <cell r="AP3281">
            <v>1</v>
          </cell>
          <cell r="AR3281">
            <v>1.78</v>
          </cell>
        </row>
        <row r="3282">
          <cell r="C3282" t="str">
            <v>LF-EIF</v>
          </cell>
          <cell r="I3282" t="str">
            <v/>
          </cell>
          <cell r="L3282">
            <v>44084</v>
          </cell>
          <cell r="AM3282">
            <v>32.86</v>
          </cell>
          <cell r="AP3282">
            <v>1</v>
          </cell>
          <cell r="AR3282">
            <v>2.19</v>
          </cell>
        </row>
        <row r="3283">
          <cell r="C3283" t="str">
            <v>LF-EIF</v>
          </cell>
          <cell r="I3283" t="str">
            <v/>
          </cell>
          <cell r="L3283">
            <v>44084</v>
          </cell>
          <cell r="AM3283">
            <v>0</v>
          </cell>
          <cell r="AP3283">
            <v>10.3764</v>
          </cell>
          <cell r="AR3283">
            <v>2.5</v>
          </cell>
        </row>
        <row r="3284">
          <cell r="C3284" t="str">
            <v>LF-EIF</v>
          </cell>
          <cell r="I3284" t="str">
            <v/>
          </cell>
          <cell r="L3284">
            <v>44084</v>
          </cell>
          <cell r="AM3284">
            <v>8.7899999999999991</v>
          </cell>
          <cell r="AP3284">
            <v>1</v>
          </cell>
          <cell r="AR3284">
            <v>1.76</v>
          </cell>
        </row>
        <row r="3285">
          <cell r="C3285" t="str">
            <v>LF-EIF</v>
          </cell>
          <cell r="I3285" t="str">
            <v/>
          </cell>
          <cell r="L3285">
            <v>44084</v>
          </cell>
          <cell r="AM3285">
            <v>0</v>
          </cell>
          <cell r="AP3285">
            <v>1</v>
          </cell>
          <cell r="AR3285">
            <v>1.04</v>
          </cell>
        </row>
        <row r="3286">
          <cell r="C3286" t="str">
            <v>LF-EIF</v>
          </cell>
          <cell r="I3286" t="str">
            <v/>
          </cell>
          <cell r="L3286">
            <v>44084</v>
          </cell>
          <cell r="AM3286">
            <v>0</v>
          </cell>
          <cell r="AP3286">
            <v>10.3764</v>
          </cell>
          <cell r="AR3286">
            <v>1</v>
          </cell>
        </row>
        <row r="3287">
          <cell r="C3287" t="str">
            <v>LF-EIF</v>
          </cell>
          <cell r="I3287" t="str">
            <v/>
          </cell>
          <cell r="L3287">
            <v>44084</v>
          </cell>
          <cell r="AM3287">
            <v>0</v>
          </cell>
          <cell r="AP3287">
            <v>10.3764</v>
          </cell>
          <cell r="AR3287">
            <v>4.18</v>
          </cell>
        </row>
        <row r="3288">
          <cell r="C3288" t="str">
            <v>LF-EIF</v>
          </cell>
          <cell r="I3288" t="str">
            <v/>
          </cell>
          <cell r="L3288">
            <v>44084</v>
          </cell>
          <cell r="AM3288">
            <v>0</v>
          </cell>
          <cell r="AP3288">
            <v>10.6912</v>
          </cell>
          <cell r="AR3288">
            <v>1.1499999999999999</v>
          </cell>
        </row>
        <row r="3289">
          <cell r="C3289" t="str">
            <v>LF-EIF</v>
          </cell>
          <cell r="I3289" t="str">
            <v/>
          </cell>
          <cell r="L3289">
            <v>44084</v>
          </cell>
          <cell r="AM3289">
            <v>0</v>
          </cell>
          <cell r="AP3289">
            <v>1</v>
          </cell>
          <cell r="AR3289">
            <v>1.93</v>
          </cell>
        </row>
        <row r="3290">
          <cell r="C3290" t="str">
            <v>LF-EIF</v>
          </cell>
          <cell r="I3290" t="str">
            <v/>
          </cell>
          <cell r="L3290">
            <v>44084</v>
          </cell>
          <cell r="AM3290">
            <v>8.0299999999999994</v>
          </cell>
          <cell r="AP3290">
            <v>1</v>
          </cell>
          <cell r="AR3290">
            <v>1.61</v>
          </cell>
        </row>
        <row r="3291">
          <cell r="C3291" t="str">
            <v>LF-EIF</v>
          </cell>
          <cell r="I3291" t="str">
            <v/>
          </cell>
          <cell r="L3291">
            <v>44084</v>
          </cell>
          <cell r="AM3291">
            <v>0</v>
          </cell>
          <cell r="AP3291">
            <v>1</v>
          </cell>
          <cell r="AR3291">
            <v>2.02</v>
          </cell>
        </row>
        <row r="3292">
          <cell r="C3292" t="str">
            <v>LF-EIF</v>
          </cell>
          <cell r="I3292" t="str">
            <v/>
          </cell>
          <cell r="L3292">
            <v>44084</v>
          </cell>
          <cell r="AM3292">
            <v>0</v>
          </cell>
          <cell r="AP3292">
            <v>10.3764</v>
          </cell>
          <cell r="AR3292">
            <v>2.89</v>
          </cell>
        </row>
        <row r="3293">
          <cell r="C3293" t="str">
            <v>LF-EIF</v>
          </cell>
          <cell r="I3293" t="str">
            <v/>
          </cell>
          <cell r="L3293">
            <v>44084</v>
          </cell>
          <cell r="AM3293">
            <v>0</v>
          </cell>
          <cell r="AP3293">
            <v>1</v>
          </cell>
          <cell r="AR3293">
            <v>1.85</v>
          </cell>
        </row>
        <row r="3294">
          <cell r="C3294" t="str">
            <v>LF-EIF</v>
          </cell>
          <cell r="I3294" t="str">
            <v/>
          </cell>
          <cell r="L3294">
            <v>44084</v>
          </cell>
          <cell r="AM3294">
            <v>0</v>
          </cell>
          <cell r="AP3294">
            <v>7.4406999999999996</v>
          </cell>
          <cell r="AR3294">
            <v>1.89</v>
          </cell>
        </row>
        <row r="3295">
          <cell r="C3295" t="str">
            <v>LF-EIF</v>
          </cell>
          <cell r="I3295" t="str">
            <v/>
          </cell>
          <cell r="L3295">
            <v>44084</v>
          </cell>
          <cell r="AM3295">
            <v>0</v>
          </cell>
          <cell r="AP3295">
            <v>7.4406999999999996</v>
          </cell>
          <cell r="AR3295">
            <v>1.26</v>
          </cell>
        </row>
        <row r="3296">
          <cell r="C3296" t="str">
            <v>LF-EIF</v>
          </cell>
          <cell r="I3296" t="str">
            <v/>
          </cell>
          <cell r="L3296">
            <v>44084</v>
          </cell>
          <cell r="AM3296">
            <v>0</v>
          </cell>
          <cell r="AP3296">
            <v>10.6912</v>
          </cell>
          <cell r="AR3296">
            <v>1.59</v>
          </cell>
        </row>
        <row r="3297">
          <cell r="C3297" t="str">
            <v>LF-EIF</v>
          </cell>
          <cell r="I3297" t="str">
            <v/>
          </cell>
          <cell r="L3297">
            <v>44084</v>
          </cell>
          <cell r="AM3297">
            <v>0</v>
          </cell>
          <cell r="AP3297">
            <v>10.6912</v>
          </cell>
          <cell r="AR3297">
            <v>1.23</v>
          </cell>
        </row>
        <row r="3298">
          <cell r="C3298" t="str">
            <v>LF-EIF</v>
          </cell>
          <cell r="I3298" t="str">
            <v/>
          </cell>
          <cell r="L3298">
            <v>44084</v>
          </cell>
          <cell r="AM3298">
            <v>0</v>
          </cell>
          <cell r="AP3298">
            <v>10.6912</v>
          </cell>
          <cell r="AR3298">
            <v>0.61</v>
          </cell>
        </row>
        <row r="3299">
          <cell r="C3299" t="str">
            <v>LF-EIF</v>
          </cell>
          <cell r="I3299" t="str">
            <v/>
          </cell>
          <cell r="L3299">
            <v>44084</v>
          </cell>
          <cell r="AM3299">
            <v>0</v>
          </cell>
          <cell r="AP3299">
            <v>1</v>
          </cell>
          <cell r="AR3299">
            <v>1.7</v>
          </cell>
        </row>
        <row r="3300">
          <cell r="C3300" t="str">
            <v>LF-EIF</v>
          </cell>
          <cell r="I3300" t="str">
            <v/>
          </cell>
          <cell r="L3300">
            <v>44084</v>
          </cell>
          <cell r="AM3300">
            <v>0</v>
          </cell>
          <cell r="AP3300">
            <v>1</v>
          </cell>
          <cell r="AR3300">
            <v>1.1599999999999999</v>
          </cell>
        </row>
        <row r="3301">
          <cell r="C3301" t="str">
            <v>LF-EIF</v>
          </cell>
          <cell r="I3301" t="str">
            <v/>
          </cell>
          <cell r="L3301">
            <v>44084</v>
          </cell>
          <cell r="AM3301">
            <v>0</v>
          </cell>
          <cell r="AP3301">
            <v>1</v>
          </cell>
          <cell r="AR3301">
            <v>1.64</v>
          </cell>
        </row>
        <row r="3302">
          <cell r="C3302" t="str">
            <v>LF-EIF</v>
          </cell>
          <cell r="I3302" t="str">
            <v/>
          </cell>
          <cell r="L3302">
            <v>44084</v>
          </cell>
          <cell r="AM3302">
            <v>0</v>
          </cell>
          <cell r="AP3302">
            <v>1</v>
          </cell>
          <cell r="AR3302">
            <v>1.74</v>
          </cell>
        </row>
        <row r="3303">
          <cell r="C3303" t="str">
            <v>LF-EIF</v>
          </cell>
          <cell r="I3303" t="str">
            <v/>
          </cell>
          <cell r="L3303">
            <v>44084</v>
          </cell>
          <cell r="AM3303">
            <v>0</v>
          </cell>
          <cell r="AP3303">
            <v>1</v>
          </cell>
          <cell r="AR3303">
            <v>1.67</v>
          </cell>
        </row>
        <row r="3304">
          <cell r="C3304" t="str">
            <v>LF-EIF</v>
          </cell>
          <cell r="I3304" t="str">
            <v/>
          </cell>
          <cell r="L3304">
            <v>44084</v>
          </cell>
          <cell r="AM3304">
            <v>0</v>
          </cell>
          <cell r="AP3304">
            <v>1</v>
          </cell>
          <cell r="AR3304">
            <v>1.39</v>
          </cell>
        </row>
        <row r="3305">
          <cell r="C3305" t="str">
            <v>LF-EIF</v>
          </cell>
          <cell r="I3305" t="str">
            <v/>
          </cell>
          <cell r="L3305">
            <v>44084</v>
          </cell>
          <cell r="AM3305">
            <v>0</v>
          </cell>
          <cell r="AP3305">
            <v>1.0783</v>
          </cell>
          <cell r="AR3305">
            <v>1.08</v>
          </cell>
        </row>
        <row r="3306">
          <cell r="C3306" t="str">
            <v>LF-EIF</v>
          </cell>
          <cell r="I3306" t="str">
            <v/>
          </cell>
          <cell r="L3306">
            <v>44084</v>
          </cell>
          <cell r="AM3306">
            <v>28.64</v>
          </cell>
          <cell r="AP3306">
            <v>1</v>
          </cell>
          <cell r="AR3306">
            <v>1.91</v>
          </cell>
        </row>
        <row r="3307">
          <cell r="C3307" t="str">
            <v>LF-EIF</v>
          </cell>
          <cell r="I3307" t="str">
            <v/>
          </cell>
          <cell r="L3307">
            <v>44084</v>
          </cell>
          <cell r="AM3307">
            <v>0</v>
          </cell>
          <cell r="AP3307">
            <v>10.6912</v>
          </cell>
          <cell r="AR3307">
            <v>2.4300000000000002</v>
          </cell>
        </row>
        <row r="3308">
          <cell r="C3308" t="str">
            <v>LF-EIF</v>
          </cell>
          <cell r="I3308" t="str">
            <v/>
          </cell>
          <cell r="L3308">
            <v>44084</v>
          </cell>
          <cell r="AM3308">
            <v>0</v>
          </cell>
          <cell r="AP3308">
            <v>10.3764</v>
          </cell>
          <cell r="AR3308">
            <v>3.43</v>
          </cell>
        </row>
        <row r="3309">
          <cell r="C3309" t="str">
            <v>LF-EIF</v>
          </cell>
          <cell r="I3309" t="str">
            <v/>
          </cell>
          <cell r="L3309">
            <v>44084</v>
          </cell>
          <cell r="AM3309">
            <v>0</v>
          </cell>
          <cell r="AP3309">
            <v>10.3764</v>
          </cell>
          <cell r="AR3309">
            <v>0.94</v>
          </cell>
        </row>
        <row r="3310">
          <cell r="C3310" t="str">
            <v>LF-EIF</v>
          </cell>
          <cell r="I3310" t="str">
            <v/>
          </cell>
          <cell r="L3310">
            <v>44084</v>
          </cell>
          <cell r="AM3310">
            <v>0</v>
          </cell>
          <cell r="AP3310">
            <v>10.3764</v>
          </cell>
          <cell r="AR3310">
            <v>2.21</v>
          </cell>
        </row>
        <row r="3311">
          <cell r="C3311" t="str">
            <v>LF-EIF</v>
          </cell>
          <cell r="I3311" t="str">
            <v/>
          </cell>
          <cell r="L3311">
            <v>44084</v>
          </cell>
          <cell r="AM3311">
            <v>0</v>
          </cell>
          <cell r="AP3311">
            <v>1</v>
          </cell>
          <cell r="AR3311">
            <v>1.45</v>
          </cell>
        </row>
        <row r="3312">
          <cell r="C3312" t="str">
            <v>LF-EIF</v>
          </cell>
          <cell r="I3312" t="str">
            <v/>
          </cell>
          <cell r="L3312">
            <v>44084</v>
          </cell>
          <cell r="AM3312">
            <v>6.68</v>
          </cell>
          <cell r="AP3312">
            <v>1</v>
          </cell>
          <cell r="AR3312">
            <v>1.34</v>
          </cell>
        </row>
        <row r="3313">
          <cell r="C3313" t="str">
            <v>LF-EIF</v>
          </cell>
          <cell r="I3313" t="str">
            <v/>
          </cell>
          <cell r="L3313">
            <v>44084</v>
          </cell>
          <cell r="AM3313">
            <v>0</v>
          </cell>
          <cell r="AP3313">
            <v>10.3764</v>
          </cell>
          <cell r="AR3313">
            <v>1.73</v>
          </cell>
        </row>
        <row r="3314">
          <cell r="C3314" t="str">
            <v>LF-EIF</v>
          </cell>
          <cell r="I3314" t="str">
            <v/>
          </cell>
          <cell r="L3314">
            <v>44084</v>
          </cell>
          <cell r="AM3314">
            <v>0</v>
          </cell>
          <cell r="AP3314">
            <v>1</v>
          </cell>
          <cell r="AR3314">
            <v>1.08</v>
          </cell>
        </row>
        <row r="3315">
          <cell r="C3315" t="str">
            <v>LF-EIF</v>
          </cell>
          <cell r="I3315" t="str">
            <v/>
          </cell>
          <cell r="L3315">
            <v>44084</v>
          </cell>
          <cell r="AM3315">
            <v>0</v>
          </cell>
          <cell r="AP3315">
            <v>1</v>
          </cell>
          <cell r="AR3315">
            <v>1.53</v>
          </cell>
        </row>
        <row r="3316">
          <cell r="C3316" t="str">
            <v>LF-EIF</v>
          </cell>
          <cell r="I3316" t="str">
            <v/>
          </cell>
          <cell r="L3316">
            <v>44084</v>
          </cell>
          <cell r="AM3316">
            <v>0</v>
          </cell>
          <cell r="AP3316">
            <v>10.3764</v>
          </cell>
          <cell r="AR3316">
            <v>1.1399999999999999</v>
          </cell>
        </row>
        <row r="3317">
          <cell r="C3317" t="str">
            <v>AMUNDIPEA</v>
          </cell>
          <cell r="I3317" t="str">
            <v/>
          </cell>
          <cell r="L3317">
            <v>44084</v>
          </cell>
          <cell r="AM3317">
            <v>0</v>
          </cell>
          <cell r="AP3317">
            <v>1</v>
          </cell>
          <cell r="AR3317">
            <v>134.31</v>
          </cell>
        </row>
        <row r="3318">
          <cell r="C3318" t="str">
            <v>BWF</v>
          </cell>
          <cell r="I3318" t="str">
            <v/>
          </cell>
          <cell r="L3318">
            <v>44084</v>
          </cell>
          <cell r="AM3318">
            <v>0</v>
          </cell>
          <cell r="AP3318">
            <v>1.1839999999999999</v>
          </cell>
          <cell r="AR3318">
            <v>298.3</v>
          </cell>
        </row>
        <row r="3319">
          <cell r="C3319" t="str">
            <v>LF-BWF</v>
          </cell>
          <cell r="I3319" t="str">
            <v/>
          </cell>
          <cell r="L3319">
            <v>44084</v>
          </cell>
          <cell r="AM3319">
            <v>0</v>
          </cell>
          <cell r="AP3319">
            <v>1.1839999999999999</v>
          </cell>
          <cell r="AR3319">
            <v>44.75</v>
          </cell>
        </row>
        <row r="3320">
          <cell r="C3320" t="str">
            <v>BWF</v>
          </cell>
          <cell r="I3320" t="str">
            <v/>
          </cell>
          <cell r="L3320">
            <v>44084</v>
          </cell>
          <cell r="AM3320">
            <v>0</v>
          </cell>
          <cell r="AP3320">
            <v>1.1839999999999999</v>
          </cell>
          <cell r="AR3320">
            <v>366.22</v>
          </cell>
        </row>
        <row r="3321">
          <cell r="C3321" t="str">
            <v>KEVA</v>
          </cell>
          <cell r="I3321" t="str">
            <v/>
          </cell>
          <cell r="L3321">
            <v>44084</v>
          </cell>
          <cell r="AM3321">
            <v>0</v>
          </cell>
          <cell r="AP3321">
            <v>1.1839999999999999</v>
          </cell>
          <cell r="AR3321">
            <v>146.49</v>
          </cell>
        </row>
        <row r="3322">
          <cell r="C3322" t="str">
            <v>LF-BWF</v>
          </cell>
          <cell r="I3322" t="str">
            <v/>
          </cell>
          <cell r="L3322">
            <v>44085</v>
          </cell>
          <cell r="AM3322">
            <v>0</v>
          </cell>
          <cell r="AP3322">
            <v>125.73</v>
          </cell>
          <cell r="AR3322">
            <v>5.5</v>
          </cell>
        </row>
        <row r="3323">
          <cell r="C3323" t="str">
            <v>BWF</v>
          </cell>
          <cell r="I3323" t="str">
            <v/>
          </cell>
          <cell r="L3323">
            <v>44084</v>
          </cell>
          <cell r="AM3323">
            <v>0</v>
          </cell>
          <cell r="AP3323">
            <v>1.1839999999999999</v>
          </cell>
          <cell r="AR3323">
            <v>512.04</v>
          </cell>
        </row>
        <row r="3324">
          <cell r="C3324" t="str">
            <v>KEVA</v>
          </cell>
          <cell r="I3324" t="str">
            <v/>
          </cell>
          <cell r="L3324">
            <v>44084</v>
          </cell>
          <cell r="AM3324">
            <v>0</v>
          </cell>
          <cell r="AP3324">
            <v>1.1839999999999999</v>
          </cell>
          <cell r="AR3324">
            <v>341.36</v>
          </cell>
        </row>
        <row r="3325">
          <cell r="C3325" t="str">
            <v>BWF</v>
          </cell>
          <cell r="I3325" t="str">
            <v/>
          </cell>
          <cell r="L3325">
            <v>44084</v>
          </cell>
          <cell r="AM3325">
            <v>0</v>
          </cell>
          <cell r="AP3325">
            <v>1.1839999999999999</v>
          </cell>
          <cell r="AR3325">
            <v>399.27</v>
          </cell>
        </row>
        <row r="3326">
          <cell r="C3326" t="str">
            <v>BWF</v>
          </cell>
          <cell r="I3326" t="str">
            <v/>
          </cell>
          <cell r="L3326">
            <v>44084</v>
          </cell>
          <cell r="AM3326">
            <v>0</v>
          </cell>
          <cell r="AP3326">
            <v>1.1839999999999999</v>
          </cell>
          <cell r="AR3326">
            <v>205.82</v>
          </cell>
        </row>
        <row r="3327">
          <cell r="C3327" t="str">
            <v>LF-BWF</v>
          </cell>
          <cell r="I3327" t="str">
            <v/>
          </cell>
          <cell r="L3327">
            <v>44084</v>
          </cell>
          <cell r="AM3327">
            <v>0</v>
          </cell>
          <cell r="AP3327">
            <v>1.1839999999999999</v>
          </cell>
          <cell r="AR3327">
            <v>20.58</v>
          </cell>
        </row>
        <row r="3328">
          <cell r="C3328" t="str">
            <v>LF-BWF</v>
          </cell>
          <cell r="I3328" t="str">
            <v/>
          </cell>
          <cell r="L3328">
            <v>44084</v>
          </cell>
          <cell r="AM3328">
            <v>0</v>
          </cell>
          <cell r="AP3328">
            <v>1.1839999999999999</v>
          </cell>
          <cell r="AR3328">
            <v>28.33</v>
          </cell>
        </row>
        <row r="3329">
          <cell r="C3329" t="str">
            <v>BWF</v>
          </cell>
          <cell r="I3329" t="str">
            <v/>
          </cell>
          <cell r="L3329">
            <v>44085</v>
          </cell>
          <cell r="AM3329">
            <v>0</v>
          </cell>
          <cell r="AP3329">
            <v>125.73</v>
          </cell>
          <cell r="AR3329">
            <v>330.1</v>
          </cell>
        </row>
        <row r="3330">
          <cell r="C3330" t="str">
            <v>MUSCIT</v>
          </cell>
          <cell r="I3330" t="str">
            <v/>
          </cell>
          <cell r="L3330">
            <v>44085</v>
          </cell>
          <cell r="AM3330">
            <v>1</v>
          </cell>
          <cell r="AP3330">
            <v>0.92600000000000005</v>
          </cell>
          <cell r="AR3330">
            <v>167.47</v>
          </cell>
        </row>
        <row r="3331">
          <cell r="C3331" t="str">
            <v>MUSCIT</v>
          </cell>
          <cell r="I3331" t="str">
            <v/>
          </cell>
          <cell r="L3331">
            <v>44085</v>
          </cell>
          <cell r="AM3331">
            <v>3141.88</v>
          </cell>
          <cell r="AP3331">
            <v>0.92600000000000005</v>
          </cell>
          <cell r="AR3331">
            <v>474.55</v>
          </cell>
        </row>
        <row r="3332">
          <cell r="C3332" t="str">
            <v>BWF</v>
          </cell>
          <cell r="I3332" t="str">
            <v/>
          </cell>
          <cell r="L3332">
            <v>44085</v>
          </cell>
          <cell r="AM3332">
            <v>0</v>
          </cell>
          <cell r="AP3332">
            <v>125.63</v>
          </cell>
          <cell r="AR3332">
            <v>161.66999999999999</v>
          </cell>
        </row>
        <row r="3333">
          <cell r="C3333" t="str">
            <v>BWF</v>
          </cell>
          <cell r="I3333" t="str">
            <v/>
          </cell>
          <cell r="L3333">
            <v>44085</v>
          </cell>
          <cell r="AM3333">
            <v>0</v>
          </cell>
          <cell r="AP3333">
            <v>1.6269</v>
          </cell>
          <cell r="AR3333">
            <v>276.52999999999997</v>
          </cell>
        </row>
        <row r="3334">
          <cell r="C3334" t="str">
            <v>MUSCIT</v>
          </cell>
          <cell r="I3334" t="str">
            <v/>
          </cell>
          <cell r="L3334">
            <v>44085</v>
          </cell>
          <cell r="AM3334">
            <v>1</v>
          </cell>
          <cell r="AP3334">
            <v>0.92600000000000005</v>
          </cell>
          <cell r="AR3334">
            <v>30.24</v>
          </cell>
        </row>
        <row r="3335">
          <cell r="C3335" t="str">
            <v>AMUNDIPEA</v>
          </cell>
          <cell r="I3335" t="str">
            <v/>
          </cell>
          <cell r="L3335">
            <v>44085</v>
          </cell>
          <cell r="AM3335">
            <v>0</v>
          </cell>
          <cell r="AP3335">
            <v>10.3911</v>
          </cell>
          <cell r="AR3335">
            <v>129.86000000000001</v>
          </cell>
        </row>
        <row r="3336">
          <cell r="C3336" t="str">
            <v>BWF</v>
          </cell>
          <cell r="I3336" t="str">
            <v/>
          </cell>
          <cell r="L3336">
            <v>44085</v>
          </cell>
          <cell r="AM3336">
            <v>1</v>
          </cell>
          <cell r="AP3336">
            <v>0.92600000000000005</v>
          </cell>
          <cell r="AR3336">
            <v>1209.54</v>
          </cell>
        </row>
        <row r="3337">
          <cell r="C3337" t="str">
            <v>KEVA</v>
          </cell>
          <cell r="I3337" t="str">
            <v/>
          </cell>
          <cell r="L3337">
            <v>44085</v>
          </cell>
          <cell r="AM3337">
            <v>1</v>
          </cell>
          <cell r="AP3337">
            <v>0.92600000000000005</v>
          </cell>
          <cell r="AR3337">
            <v>459.63</v>
          </cell>
        </row>
        <row r="3338">
          <cell r="C3338" t="str">
            <v>LF-BWF</v>
          </cell>
          <cell r="I3338" t="str">
            <v/>
          </cell>
          <cell r="L3338">
            <v>44085</v>
          </cell>
          <cell r="AM3338">
            <v>1</v>
          </cell>
          <cell r="AP3338">
            <v>0.92600000000000005</v>
          </cell>
          <cell r="AR3338">
            <v>66.52</v>
          </cell>
        </row>
        <row r="3339">
          <cell r="C3339" t="str">
            <v>MUSCIT</v>
          </cell>
          <cell r="I3339" t="str">
            <v/>
          </cell>
          <cell r="L3339">
            <v>44085</v>
          </cell>
          <cell r="AM3339">
            <v>1</v>
          </cell>
          <cell r="AP3339">
            <v>0.92600000000000005</v>
          </cell>
          <cell r="AR3339">
            <v>134.93</v>
          </cell>
        </row>
        <row r="3340">
          <cell r="C3340" t="str">
            <v>MUSCIT</v>
          </cell>
          <cell r="I3340" t="str">
            <v/>
          </cell>
          <cell r="L3340">
            <v>44085</v>
          </cell>
          <cell r="AM3340">
            <v>1</v>
          </cell>
          <cell r="AP3340">
            <v>0.92600000000000005</v>
          </cell>
          <cell r="AR3340">
            <v>592.98</v>
          </cell>
        </row>
        <row r="3341">
          <cell r="C3341" t="str">
            <v>MUSCIT</v>
          </cell>
          <cell r="I3341" t="str">
            <v/>
          </cell>
          <cell r="L3341">
            <v>44088</v>
          </cell>
          <cell r="AM3341">
            <v>1</v>
          </cell>
          <cell r="AP3341">
            <v>0.92220000000000002</v>
          </cell>
          <cell r="AR3341">
            <v>295.20999999999998</v>
          </cell>
        </row>
        <row r="3342">
          <cell r="C3342" t="str">
            <v>LF-UKIF</v>
          </cell>
          <cell r="I3342" t="str">
            <v/>
          </cell>
          <cell r="L3342">
            <v>44088</v>
          </cell>
          <cell r="AM3342">
            <v>256.26</v>
          </cell>
          <cell r="AP3342">
            <v>0.92220000000000002</v>
          </cell>
          <cell r="AR3342">
            <v>11.07</v>
          </cell>
        </row>
        <row r="3343">
          <cell r="C3343" t="str">
            <v>MUSCIT</v>
          </cell>
          <cell r="I3343" t="str">
            <v/>
          </cell>
          <cell r="L3343">
            <v>44088</v>
          </cell>
          <cell r="AM3343">
            <v>383.89</v>
          </cell>
          <cell r="AP3343">
            <v>0.92220000000000002</v>
          </cell>
          <cell r="AR3343">
            <v>16.600000000000001</v>
          </cell>
        </row>
        <row r="3344">
          <cell r="C3344" t="str">
            <v>BWF</v>
          </cell>
          <cell r="I3344" t="str">
            <v/>
          </cell>
          <cell r="L3344">
            <v>44088</v>
          </cell>
          <cell r="AM3344">
            <v>0</v>
          </cell>
          <cell r="AP3344">
            <v>1</v>
          </cell>
          <cell r="AR3344">
            <v>2.21</v>
          </cell>
        </row>
        <row r="3345">
          <cell r="C3345" t="str">
            <v>LF-BWF</v>
          </cell>
          <cell r="I3345" t="str">
            <v/>
          </cell>
          <cell r="L3345">
            <v>44088</v>
          </cell>
          <cell r="AM3345">
            <v>0</v>
          </cell>
          <cell r="AP3345">
            <v>1</v>
          </cell>
          <cell r="AR3345">
            <v>0.19</v>
          </cell>
        </row>
        <row r="3346">
          <cell r="C3346" t="str">
            <v>LF-UKIF</v>
          </cell>
          <cell r="I3346" t="str">
            <v/>
          </cell>
          <cell r="L3346">
            <v>44088</v>
          </cell>
          <cell r="AM3346">
            <v>170.72</v>
          </cell>
          <cell r="AP3346">
            <v>0.92220000000000002</v>
          </cell>
          <cell r="AR3346">
            <v>7.36</v>
          </cell>
        </row>
        <row r="3347">
          <cell r="C3347" t="str">
            <v>LF-UKIF</v>
          </cell>
          <cell r="I3347" t="str">
            <v/>
          </cell>
          <cell r="L3347">
            <v>44088</v>
          </cell>
          <cell r="AM3347">
            <v>247.4</v>
          </cell>
          <cell r="AP3347">
            <v>0.92220000000000002</v>
          </cell>
          <cell r="AR3347">
            <v>37.380000000000003</v>
          </cell>
        </row>
        <row r="3348">
          <cell r="C3348" t="str">
            <v>MEEIF</v>
          </cell>
          <cell r="I3348" t="str">
            <v/>
          </cell>
          <cell r="L3348">
            <v>44088</v>
          </cell>
          <cell r="AM3348">
            <v>5750.27</v>
          </cell>
          <cell r="AP3348">
            <v>0.92220000000000002</v>
          </cell>
          <cell r="AR3348">
            <v>872.16</v>
          </cell>
        </row>
        <row r="3349">
          <cell r="C3349" t="str">
            <v>LF-UKIF</v>
          </cell>
          <cell r="I3349" t="str">
            <v/>
          </cell>
          <cell r="L3349">
            <v>44088</v>
          </cell>
          <cell r="AM3349">
            <v>131.38999999999999</v>
          </cell>
          <cell r="AP3349">
            <v>0.92220000000000002</v>
          </cell>
          <cell r="AR3349">
            <v>5.65</v>
          </cell>
        </row>
        <row r="3350">
          <cell r="C3350" t="str">
            <v>MEEIF</v>
          </cell>
          <cell r="I3350" t="str">
            <v/>
          </cell>
          <cell r="L3350">
            <v>44088</v>
          </cell>
          <cell r="AM3350">
            <v>3758.28</v>
          </cell>
          <cell r="AP3350">
            <v>0.92220000000000002</v>
          </cell>
          <cell r="AR3350">
            <v>162.93</v>
          </cell>
        </row>
        <row r="3351">
          <cell r="C3351" t="str">
            <v>LF-GSF</v>
          </cell>
          <cell r="I3351" t="str">
            <v/>
          </cell>
          <cell r="L3351">
            <v>44088</v>
          </cell>
          <cell r="AM3351">
            <v>0</v>
          </cell>
          <cell r="AP3351">
            <v>1.0773999999999999</v>
          </cell>
          <cell r="AR3351">
            <v>36.17</v>
          </cell>
        </row>
        <row r="3352">
          <cell r="C3352" t="str">
            <v>LF-EIF</v>
          </cell>
          <cell r="I3352" t="str">
            <v/>
          </cell>
          <cell r="L3352">
            <v>44088</v>
          </cell>
          <cell r="AM3352">
            <v>0</v>
          </cell>
          <cell r="AP3352">
            <v>10.7127</v>
          </cell>
          <cell r="AR3352">
            <v>30.81</v>
          </cell>
        </row>
        <row r="3353">
          <cell r="C3353" t="str">
            <v>LF-GSF</v>
          </cell>
          <cell r="I3353" t="str">
            <v/>
          </cell>
          <cell r="L3353">
            <v>44088</v>
          </cell>
          <cell r="AM3353">
            <v>0</v>
          </cell>
          <cell r="AP3353">
            <v>10.7127</v>
          </cell>
          <cell r="AR3353">
            <v>31.75</v>
          </cell>
        </row>
        <row r="3354">
          <cell r="C3354" t="str">
            <v>AMUNDIPEA</v>
          </cell>
          <cell r="I3354" t="str">
            <v/>
          </cell>
          <cell r="L3354">
            <v>44088</v>
          </cell>
          <cell r="AM3354">
            <v>0</v>
          </cell>
          <cell r="AP3354">
            <v>1</v>
          </cell>
          <cell r="AR3354">
            <v>210.69</v>
          </cell>
        </row>
        <row r="3355">
          <cell r="C3355" t="str">
            <v>AMUNDIPEA</v>
          </cell>
          <cell r="I3355" t="str">
            <v/>
          </cell>
          <cell r="L3355">
            <v>44088</v>
          </cell>
          <cell r="AM3355">
            <v>0</v>
          </cell>
          <cell r="AP3355">
            <v>1</v>
          </cell>
          <cell r="AR3355">
            <v>123.4</v>
          </cell>
        </row>
        <row r="3356">
          <cell r="C3356" t="str">
            <v>AMUNDIPEA</v>
          </cell>
          <cell r="I3356" t="str">
            <v/>
          </cell>
          <cell r="L3356">
            <v>44088</v>
          </cell>
          <cell r="AM3356">
            <v>1</v>
          </cell>
          <cell r="AP3356">
            <v>0.92220000000000002</v>
          </cell>
          <cell r="AR3356">
            <v>178.37</v>
          </cell>
        </row>
        <row r="3357">
          <cell r="C3357" t="str">
            <v>AMUNDIPEA</v>
          </cell>
          <cell r="I3357" t="str">
            <v/>
          </cell>
          <cell r="L3357">
            <v>44088</v>
          </cell>
          <cell r="AM3357">
            <v>0</v>
          </cell>
          <cell r="AP3357">
            <v>1</v>
          </cell>
          <cell r="AR3357">
            <v>31.29</v>
          </cell>
        </row>
        <row r="3358">
          <cell r="C3358" t="str">
            <v>LF-EIF</v>
          </cell>
          <cell r="I3358" t="str">
            <v/>
          </cell>
          <cell r="L3358">
            <v>44088</v>
          </cell>
          <cell r="AM3358">
            <v>0</v>
          </cell>
          <cell r="AP3358">
            <v>1.0773999999999999</v>
          </cell>
          <cell r="AR3358">
            <v>8.41</v>
          </cell>
        </row>
        <row r="3359">
          <cell r="C3359" t="str">
            <v>LF-EIF</v>
          </cell>
          <cell r="I3359" t="str">
            <v/>
          </cell>
          <cell r="L3359">
            <v>44088</v>
          </cell>
          <cell r="AM3359">
            <v>0</v>
          </cell>
          <cell r="AP3359">
            <v>1</v>
          </cell>
          <cell r="AR3359">
            <v>10.81</v>
          </cell>
        </row>
        <row r="3360">
          <cell r="C3360" t="str">
            <v>LF-EIF</v>
          </cell>
          <cell r="I3360" t="str">
            <v/>
          </cell>
          <cell r="L3360">
            <v>44088</v>
          </cell>
          <cell r="AM3360">
            <v>0</v>
          </cell>
          <cell r="AP3360">
            <v>10.4086</v>
          </cell>
          <cell r="AR3360">
            <v>26.56</v>
          </cell>
        </row>
        <row r="3361">
          <cell r="C3361" t="str">
            <v>LF-EIF</v>
          </cell>
          <cell r="I3361" t="str">
            <v/>
          </cell>
          <cell r="L3361">
            <v>44088</v>
          </cell>
          <cell r="AM3361">
            <v>0</v>
          </cell>
          <cell r="AP3361">
            <v>1</v>
          </cell>
          <cell r="AR3361">
            <v>2.99</v>
          </cell>
        </row>
        <row r="3362">
          <cell r="C3362" t="str">
            <v>LF-EIF</v>
          </cell>
          <cell r="I3362" t="str">
            <v/>
          </cell>
          <cell r="L3362">
            <v>44088</v>
          </cell>
          <cell r="AM3362">
            <v>67.209999999999994</v>
          </cell>
          <cell r="AP3362">
            <v>1</v>
          </cell>
          <cell r="AR3362">
            <v>13.44</v>
          </cell>
        </row>
        <row r="3363">
          <cell r="C3363" t="str">
            <v>LF-EIF</v>
          </cell>
          <cell r="I3363" t="str">
            <v/>
          </cell>
          <cell r="L3363">
            <v>44088</v>
          </cell>
          <cell r="AM3363">
            <v>0</v>
          </cell>
          <cell r="AP3363">
            <v>1</v>
          </cell>
          <cell r="AR3363">
            <v>47.73</v>
          </cell>
        </row>
        <row r="3364">
          <cell r="C3364" t="str">
            <v>LF-EIF</v>
          </cell>
          <cell r="I3364" t="str">
            <v/>
          </cell>
          <cell r="L3364">
            <v>44088</v>
          </cell>
          <cell r="AM3364">
            <v>0</v>
          </cell>
          <cell r="AP3364">
            <v>1.0773999999999999</v>
          </cell>
          <cell r="AR3364">
            <v>11.95</v>
          </cell>
        </row>
        <row r="3365">
          <cell r="C3365" t="str">
            <v>LF-EIF</v>
          </cell>
          <cell r="I3365" t="str">
            <v/>
          </cell>
          <cell r="L3365">
            <v>44088</v>
          </cell>
          <cell r="AM3365">
            <v>0</v>
          </cell>
          <cell r="AP3365">
            <v>10.4086</v>
          </cell>
          <cell r="AR3365">
            <v>7.82</v>
          </cell>
        </row>
        <row r="3366">
          <cell r="C3366" t="str">
            <v>LF-EIF</v>
          </cell>
          <cell r="I3366" t="str">
            <v/>
          </cell>
          <cell r="L3366">
            <v>44088</v>
          </cell>
          <cell r="AM3366">
            <v>0</v>
          </cell>
          <cell r="AP3366">
            <v>10.4086</v>
          </cell>
          <cell r="AR3366">
            <v>32.89</v>
          </cell>
        </row>
        <row r="3367">
          <cell r="C3367" t="str">
            <v>LF-EIF</v>
          </cell>
          <cell r="I3367" t="str">
            <v/>
          </cell>
          <cell r="L3367">
            <v>44088</v>
          </cell>
          <cell r="AM3367">
            <v>0</v>
          </cell>
          <cell r="AP3367">
            <v>1</v>
          </cell>
          <cell r="AR3367">
            <v>12.66</v>
          </cell>
        </row>
        <row r="3368">
          <cell r="C3368" t="str">
            <v>LF-EIF</v>
          </cell>
          <cell r="I3368" t="str">
            <v/>
          </cell>
          <cell r="L3368">
            <v>44088</v>
          </cell>
          <cell r="AM3368">
            <v>0</v>
          </cell>
          <cell r="AP3368">
            <v>10.4086</v>
          </cell>
          <cell r="AR3368">
            <v>16.829999999999998</v>
          </cell>
        </row>
        <row r="3369">
          <cell r="C3369" t="str">
            <v>LF-EIF</v>
          </cell>
          <cell r="I3369" t="str">
            <v/>
          </cell>
          <cell r="L3369">
            <v>44088</v>
          </cell>
          <cell r="AM3369">
            <v>51.03</v>
          </cell>
          <cell r="AP3369">
            <v>1</v>
          </cell>
          <cell r="AR3369">
            <v>10.210000000000001</v>
          </cell>
        </row>
        <row r="3370">
          <cell r="C3370" t="str">
            <v>LF-EIF</v>
          </cell>
          <cell r="I3370" t="str">
            <v/>
          </cell>
          <cell r="L3370">
            <v>44088</v>
          </cell>
          <cell r="AM3370">
            <v>0</v>
          </cell>
          <cell r="AP3370">
            <v>1</v>
          </cell>
          <cell r="AR3370">
            <v>0</v>
          </cell>
        </row>
        <row r="3371">
          <cell r="C3371" t="str">
            <v>LF-EIF</v>
          </cell>
          <cell r="I3371" t="str">
            <v/>
          </cell>
          <cell r="L3371">
            <v>44088</v>
          </cell>
          <cell r="AM3371">
            <v>0</v>
          </cell>
          <cell r="AP3371">
            <v>1</v>
          </cell>
          <cell r="AR3371">
            <v>16.05</v>
          </cell>
        </row>
        <row r="3372">
          <cell r="C3372" t="str">
            <v>LF-EIF</v>
          </cell>
          <cell r="I3372" t="str">
            <v/>
          </cell>
          <cell r="L3372">
            <v>44088</v>
          </cell>
          <cell r="AM3372">
            <v>0</v>
          </cell>
          <cell r="AP3372">
            <v>1</v>
          </cell>
          <cell r="AR3372">
            <v>14.94</v>
          </cell>
        </row>
        <row r="3373">
          <cell r="C3373" t="str">
            <v>LF-EIF</v>
          </cell>
          <cell r="I3373" t="str">
            <v/>
          </cell>
          <cell r="L3373">
            <v>44088</v>
          </cell>
          <cell r="AM3373">
            <v>0</v>
          </cell>
          <cell r="AP3373">
            <v>10.7127</v>
          </cell>
          <cell r="AR3373">
            <v>12.63</v>
          </cell>
        </row>
        <row r="3374">
          <cell r="C3374" t="str">
            <v>LF-EIF</v>
          </cell>
          <cell r="I3374" t="str">
            <v/>
          </cell>
          <cell r="L3374">
            <v>44088</v>
          </cell>
          <cell r="AM3374">
            <v>258.42</v>
          </cell>
          <cell r="AP3374">
            <v>1</v>
          </cell>
          <cell r="AR3374">
            <v>17.23</v>
          </cell>
        </row>
        <row r="3375">
          <cell r="C3375" t="str">
            <v>LF-EIF</v>
          </cell>
          <cell r="I3375" t="str">
            <v/>
          </cell>
          <cell r="L3375">
            <v>44088</v>
          </cell>
          <cell r="AM3375">
            <v>0</v>
          </cell>
          <cell r="AP3375">
            <v>7.4408000000000003</v>
          </cell>
          <cell r="AR3375">
            <v>14.51</v>
          </cell>
        </row>
        <row r="3376">
          <cell r="C3376" t="str">
            <v>LF-EIF</v>
          </cell>
          <cell r="I3376" t="str">
            <v/>
          </cell>
          <cell r="L3376">
            <v>44088</v>
          </cell>
          <cell r="AM3376">
            <v>0</v>
          </cell>
          <cell r="AP3376">
            <v>1</v>
          </cell>
          <cell r="AR3376">
            <v>4.25</v>
          </cell>
        </row>
        <row r="3377">
          <cell r="C3377" t="str">
            <v>LF-EIF</v>
          </cell>
          <cell r="I3377" t="str">
            <v/>
          </cell>
          <cell r="L3377">
            <v>44088</v>
          </cell>
          <cell r="AM3377">
            <v>328.61</v>
          </cell>
          <cell r="AP3377">
            <v>1</v>
          </cell>
          <cell r="AR3377">
            <v>21.91</v>
          </cell>
        </row>
        <row r="3378">
          <cell r="C3378" t="str">
            <v>LF-EIF</v>
          </cell>
          <cell r="I3378" t="str">
            <v/>
          </cell>
          <cell r="L3378">
            <v>44088</v>
          </cell>
          <cell r="AM3378">
            <v>0</v>
          </cell>
          <cell r="AP3378">
            <v>7.4408000000000003</v>
          </cell>
          <cell r="AR3378">
            <v>9.8000000000000007</v>
          </cell>
        </row>
        <row r="3379">
          <cell r="C3379" t="str">
            <v>LF-EIF</v>
          </cell>
          <cell r="I3379" t="str">
            <v/>
          </cell>
          <cell r="L3379">
            <v>44088</v>
          </cell>
          <cell r="AM3379">
            <v>0</v>
          </cell>
          <cell r="AP3379">
            <v>1</v>
          </cell>
          <cell r="AR3379">
            <v>0</v>
          </cell>
        </row>
        <row r="3380">
          <cell r="C3380" t="str">
            <v>LF-EIF</v>
          </cell>
          <cell r="I3380" t="str">
            <v/>
          </cell>
          <cell r="L3380">
            <v>44088</v>
          </cell>
          <cell r="AM3380">
            <v>0</v>
          </cell>
          <cell r="AP3380">
            <v>10.7127</v>
          </cell>
          <cell r="AR3380">
            <v>20.74</v>
          </cell>
        </row>
        <row r="3381">
          <cell r="C3381" t="str">
            <v>LF-EIF</v>
          </cell>
          <cell r="I3381" t="str">
            <v/>
          </cell>
          <cell r="L3381">
            <v>44088</v>
          </cell>
          <cell r="AM3381">
            <v>0</v>
          </cell>
          <cell r="AP3381">
            <v>1</v>
          </cell>
          <cell r="AR3381">
            <v>13.18</v>
          </cell>
        </row>
        <row r="3382">
          <cell r="C3382" t="str">
            <v>LF-EIF</v>
          </cell>
          <cell r="I3382" t="str">
            <v/>
          </cell>
          <cell r="L3382">
            <v>44088</v>
          </cell>
          <cell r="AM3382">
            <v>0</v>
          </cell>
          <cell r="AP3382">
            <v>1</v>
          </cell>
          <cell r="AR3382">
            <v>45.22</v>
          </cell>
        </row>
        <row r="3383">
          <cell r="C3383" t="str">
            <v>LF-EIF</v>
          </cell>
          <cell r="I3383" t="str">
            <v/>
          </cell>
          <cell r="L3383">
            <v>44088</v>
          </cell>
          <cell r="AM3383">
            <v>0</v>
          </cell>
          <cell r="AP3383">
            <v>10.7127</v>
          </cell>
          <cell r="AR3383">
            <v>5.88</v>
          </cell>
        </row>
        <row r="3384">
          <cell r="C3384" t="str">
            <v>LF-EIF</v>
          </cell>
          <cell r="I3384" t="str">
            <v/>
          </cell>
          <cell r="L3384">
            <v>44088</v>
          </cell>
          <cell r="AM3384">
            <v>0</v>
          </cell>
          <cell r="AP3384">
            <v>1</v>
          </cell>
          <cell r="AR3384">
            <v>0</v>
          </cell>
        </row>
        <row r="3385">
          <cell r="C3385" t="str">
            <v>LF-EIF</v>
          </cell>
          <cell r="I3385" t="str">
            <v/>
          </cell>
          <cell r="L3385">
            <v>44088</v>
          </cell>
          <cell r="AM3385">
            <v>0</v>
          </cell>
          <cell r="AP3385">
            <v>1</v>
          </cell>
          <cell r="AR3385">
            <v>12.08</v>
          </cell>
        </row>
        <row r="3386">
          <cell r="C3386" t="str">
            <v>LF-EIF</v>
          </cell>
          <cell r="I3386" t="str">
            <v/>
          </cell>
          <cell r="L3386">
            <v>44088</v>
          </cell>
          <cell r="AM3386">
            <v>0</v>
          </cell>
          <cell r="AP3386">
            <v>1</v>
          </cell>
          <cell r="AR3386">
            <v>9.2799999999999994</v>
          </cell>
        </row>
        <row r="3387">
          <cell r="C3387" t="str">
            <v>LF-EIF</v>
          </cell>
          <cell r="I3387" t="str">
            <v/>
          </cell>
          <cell r="L3387">
            <v>44088</v>
          </cell>
          <cell r="AM3387">
            <v>0</v>
          </cell>
          <cell r="AP3387">
            <v>1.0773999999999999</v>
          </cell>
          <cell r="AR3387">
            <v>21.83</v>
          </cell>
        </row>
        <row r="3388">
          <cell r="C3388" t="str">
            <v>LF-EIF</v>
          </cell>
          <cell r="I3388" t="str">
            <v/>
          </cell>
          <cell r="L3388">
            <v>44088</v>
          </cell>
          <cell r="AM3388">
            <v>63.62</v>
          </cell>
          <cell r="AP3388">
            <v>1</v>
          </cell>
          <cell r="AR3388">
            <v>12.72</v>
          </cell>
        </row>
        <row r="3389">
          <cell r="C3389" t="str">
            <v>LF-EIF</v>
          </cell>
          <cell r="I3389" t="str">
            <v/>
          </cell>
          <cell r="L3389">
            <v>44088</v>
          </cell>
          <cell r="AM3389">
            <v>0</v>
          </cell>
          <cell r="AP3389">
            <v>1</v>
          </cell>
          <cell r="AR3389">
            <v>11.71</v>
          </cell>
        </row>
        <row r="3390">
          <cell r="C3390" t="str">
            <v>LF-EIF</v>
          </cell>
          <cell r="I3390" t="str">
            <v/>
          </cell>
          <cell r="L3390">
            <v>44088</v>
          </cell>
          <cell r="AM3390">
            <v>0</v>
          </cell>
          <cell r="AP3390">
            <v>10.7127</v>
          </cell>
          <cell r="AR3390">
            <v>4.7</v>
          </cell>
        </row>
        <row r="3391">
          <cell r="C3391" t="str">
            <v>LF-EIF</v>
          </cell>
          <cell r="I3391" t="str">
            <v/>
          </cell>
          <cell r="L3391">
            <v>44088</v>
          </cell>
          <cell r="AM3391">
            <v>0</v>
          </cell>
          <cell r="AP3391">
            <v>10.4086</v>
          </cell>
          <cell r="AR3391">
            <v>9.0299999999999994</v>
          </cell>
        </row>
        <row r="3392">
          <cell r="C3392" t="str">
            <v>LF-EIF</v>
          </cell>
          <cell r="I3392" t="str">
            <v/>
          </cell>
          <cell r="L3392">
            <v>44088</v>
          </cell>
          <cell r="AM3392">
            <v>0</v>
          </cell>
          <cell r="AP3392">
            <v>1</v>
          </cell>
          <cell r="AR3392">
            <v>1.7</v>
          </cell>
        </row>
        <row r="3393">
          <cell r="C3393" t="str">
            <v>LF-EIF</v>
          </cell>
          <cell r="I3393" t="str">
            <v/>
          </cell>
          <cell r="L3393">
            <v>44088</v>
          </cell>
          <cell r="AM3393">
            <v>0</v>
          </cell>
          <cell r="AP3393">
            <v>1</v>
          </cell>
          <cell r="AR3393">
            <v>9.14</v>
          </cell>
        </row>
        <row r="3394">
          <cell r="C3394" t="str">
            <v>LF-EIF</v>
          </cell>
          <cell r="I3394" t="str">
            <v/>
          </cell>
          <cell r="L3394">
            <v>44088</v>
          </cell>
          <cell r="AM3394">
            <v>0</v>
          </cell>
          <cell r="AP3394">
            <v>10.4086</v>
          </cell>
          <cell r="AR3394">
            <v>7.41</v>
          </cell>
        </row>
        <row r="3395">
          <cell r="C3395" t="str">
            <v>LF-EIF</v>
          </cell>
          <cell r="I3395" t="str">
            <v/>
          </cell>
          <cell r="L3395">
            <v>44088</v>
          </cell>
          <cell r="AM3395">
            <v>186.88</v>
          </cell>
          <cell r="AP3395">
            <v>1</v>
          </cell>
          <cell r="AR3395">
            <v>12.46</v>
          </cell>
        </row>
        <row r="3396">
          <cell r="C3396" t="str">
            <v>LF-EIF</v>
          </cell>
          <cell r="I3396" t="str">
            <v/>
          </cell>
          <cell r="L3396">
            <v>44088</v>
          </cell>
          <cell r="AM3396">
            <v>0</v>
          </cell>
          <cell r="AP3396">
            <v>1</v>
          </cell>
          <cell r="AR3396">
            <v>8.07</v>
          </cell>
        </row>
        <row r="3397">
          <cell r="C3397" t="str">
            <v>LF-EIF</v>
          </cell>
          <cell r="I3397" t="str">
            <v/>
          </cell>
          <cell r="L3397">
            <v>44088</v>
          </cell>
          <cell r="AM3397">
            <v>0</v>
          </cell>
          <cell r="AP3397">
            <v>1</v>
          </cell>
          <cell r="AR3397">
            <v>11.37</v>
          </cell>
        </row>
        <row r="3398">
          <cell r="C3398" t="str">
            <v>LF-EIF</v>
          </cell>
          <cell r="I3398" t="str">
            <v/>
          </cell>
          <cell r="L3398">
            <v>44088</v>
          </cell>
          <cell r="AM3398">
            <v>0</v>
          </cell>
          <cell r="AP3398">
            <v>10.7127</v>
          </cell>
          <cell r="AR3398">
            <v>9.7799999999999994</v>
          </cell>
        </row>
        <row r="3399">
          <cell r="C3399" t="str">
            <v>LF-EIF</v>
          </cell>
          <cell r="I3399" t="str">
            <v/>
          </cell>
          <cell r="L3399">
            <v>44088</v>
          </cell>
          <cell r="AM3399">
            <v>0</v>
          </cell>
          <cell r="AP3399">
            <v>10.4086</v>
          </cell>
          <cell r="AR3399">
            <v>13.63</v>
          </cell>
        </row>
        <row r="3400">
          <cell r="C3400" t="str">
            <v>LF-EIF</v>
          </cell>
          <cell r="I3400" t="str">
            <v/>
          </cell>
          <cell r="L3400">
            <v>44088</v>
          </cell>
          <cell r="AM3400">
            <v>0</v>
          </cell>
          <cell r="AP3400">
            <v>10.4086</v>
          </cell>
          <cell r="AR3400">
            <v>19.309999999999999</v>
          </cell>
        </row>
        <row r="3401">
          <cell r="C3401" t="str">
            <v>LF-EIF</v>
          </cell>
          <cell r="I3401" t="str">
            <v/>
          </cell>
          <cell r="L3401">
            <v>44088</v>
          </cell>
          <cell r="AM3401">
            <v>0</v>
          </cell>
          <cell r="AP3401">
            <v>10.4086</v>
          </cell>
          <cell r="AR3401">
            <v>22.81</v>
          </cell>
        </row>
        <row r="3402">
          <cell r="C3402" t="str">
            <v>LF-EIF</v>
          </cell>
          <cell r="I3402" t="str">
            <v/>
          </cell>
          <cell r="L3402">
            <v>44088</v>
          </cell>
          <cell r="AM3402">
            <v>220.41</v>
          </cell>
          <cell r="AP3402">
            <v>1</v>
          </cell>
          <cell r="AR3402">
            <v>14.69</v>
          </cell>
        </row>
        <row r="3403">
          <cell r="C3403" t="str">
            <v>LF-EIF</v>
          </cell>
          <cell r="I3403" t="str">
            <v/>
          </cell>
          <cell r="L3403">
            <v>44088</v>
          </cell>
          <cell r="AM3403">
            <v>0</v>
          </cell>
          <cell r="AP3403">
            <v>7.4408000000000003</v>
          </cell>
          <cell r="AR3403">
            <v>20.25</v>
          </cell>
        </row>
        <row r="3404">
          <cell r="C3404" t="str">
            <v>MEEIF</v>
          </cell>
          <cell r="I3404" t="str">
            <v/>
          </cell>
          <cell r="L3404">
            <v>44088</v>
          </cell>
          <cell r="AM3404">
            <v>3153.5</v>
          </cell>
          <cell r="AP3404">
            <v>0.92220000000000002</v>
          </cell>
          <cell r="AR3404">
            <v>0</v>
          </cell>
        </row>
        <row r="3405">
          <cell r="C3405" t="str">
            <v>MESCF</v>
          </cell>
          <cell r="I3405" t="str">
            <v/>
          </cell>
          <cell r="L3405">
            <v>44088</v>
          </cell>
          <cell r="AM3405">
            <v>1</v>
          </cell>
          <cell r="AP3405">
            <v>0.92220000000000002</v>
          </cell>
          <cell r="AR3405">
            <v>402.16</v>
          </cell>
        </row>
        <row r="3406">
          <cell r="C3406" t="str">
            <v>MESCF</v>
          </cell>
          <cell r="I3406" t="str">
            <v/>
          </cell>
          <cell r="L3406">
            <v>44088</v>
          </cell>
          <cell r="AM3406">
            <v>0</v>
          </cell>
          <cell r="AP3406">
            <v>1</v>
          </cell>
          <cell r="AR3406">
            <v>1432.32</v>
          </cell>
        </row>
        <row r="3407">
          <cell r="C3407" t="str">
            <v>MESCT</v>
          </cell>
          <cell r="I3407" t="str">
            <v/>
          </cell>
          <cell r="L3407">
            <v>44088</v>
          </cell>
          <cell r="AM3407">
            <v>0</v>
          </cell>
          <cell r="AP3407">
            <v>1</v>
          </cell>
          <cell r="AR3407">
            <v>716.14</v>
          </cell>
        </row>
        <row r="3408">
          <cell r="C3408" t="str">
            <v>MESCF</v>
          </cell>
          <cell r="I3408" t="str">
            <v/>
          </cell>
          <cell r="L3408">
            <v>44088</v>
          </cell>
          <cell r="AM3408">
            <v>0</v>
          </cell>
          <cell r="AP3408">
            <v>1</v>
          </cell>
          <cell r="AR3408">
            <v>319.42</v>
          </cell>
        </row>
        <row r="3409">
          <cell r="C3409" t="str">
            <v>MESCF</v>
          </cell>
          <cell r="I3409" t="str">
            <v/>
          </cell>
          <cell r="L3409">
            <v>44088</v>
          </cell>
          <cell r="AM3409">
            <v>1</v>
          </cell>
          <cell r="AP3409">
            <v>0.92220000000000002</v>
          </cell>
          <cell r="AR3409">
            <v>705.9</v>
          </cell>
        </row>
        <row r="3410">
          <cell r="C3410" t="str">
            <v>MESCF</v>
          </cell>
          <cell r="I3410" t="str">
            <v/>
          </cell>
          <cell r="L3410">
            <v>44088</v>
          </cell>
          <cell r="AM3410">
            <v>1</v>
          </cell>
          <cell r="AP3410">
            <v>0.92220000000000002</v>
          </cell>
          <cell r="AR3410">
            <v>0</v>
          </cell>
        </row>
        <row r="3411">
          <cell r="C3411" t="str">
            <v>MESCF</v>
          </cell>
          <cell r="I3411" t="str">
            <v/>
          </cell>
          <cell r="L3411">
            <v>44088</v>
          </cell>
          <cell r="AM3411">
            <v>1</v>
          </cell>
          <cell r="AP3411">
            <v>0.92220000000000002</v>
          </cell>
          <cell r="AR3411">
            <v>485.77</v>
          </cell>
        </row>
        <row r="3412">
          <cell r="C3412" t="str">
            <v>MESCF</v>
          </cell>
          <cell r="I3412" t="str">
            <v/>
          </cell>
          <cell r="L3412">
            <v>44088</v>
          </cell>
          <cell r="AM3412">
            <v>1</v>
          </cell>
          <cell r="AP3412">
            <v>0.92220000000000002</v>
          </cell>
          <cell r="AR3412">
            <v>288.02999999999997</v>
          </cell>
        </row>
        <row r="3413">
          <cell r="C3413" t="str">
            <v>LF-EIF</v>
          </cell>
          <cell r="I3413" t="str">
            <v/>
          </cell>
          <cell r="L3413">
            <v>44088</v>
          </cell>
          <cell r="AM3413">
            <v>54.39</v>
          </cell>
          <cell r="AP3413">
            <v>1</v>
          </cell>
          <cell r="AR3413">
            <v>38.07</v>
          </cell>
        </row>
        <row r="3414">
          <cell r="C3414" t="str">
            <v>MESCT</v>
          </cell>
          <cell r="I3414" t="str">
            <v/>
          </cell>
          <cell r="L3414">
            <v>44088</v>
          </cell>
          <cell r="AM3414">
            <v>894.73</v>
          </cell>
          <cell r="AP3414">
            <v>1</v>
          </cell>
          <cell r="AR3414">
            <v>626.30999999999995</v>
          </cell>
        </row>
        <row r="3415">
          <cell r="C3415" t="str">
            <v>LF-EIF</v>
          </cell>
          <cell r="I3415" t="str">
            <v/>
          </cell>
          <cell r="L3415">
            <v>44088</v>
          </cell>
          <cell r="AM3415">
            <v>70.22</v>
          </cell>
          <cell r="AP3415">
            <v>1</v>
          </cell>
          <cell r="AR3415">
            <v>14.04</v>
          </cell>
        </row>
        <row r="3416">
          <cell r="C3416" t="str">
            <v>MESCT</v>
          </cell>
          <cell r="I3416" t="str">
            <v/>
          </cell>
          <cell r="L3416">
            <v>44088</v>
          </cell>
          <cell r="AM3416">
            <v>1355.65</v>
          </cell>
          <cell r="AP3416">
            <v>1</v>
          </cell>
          <cell r="AR3416">
            <v>271.13</v>
          </cell>
        </row>
        <row r="3417">
          <cell r="C3417" t="str">
            <v>MESCF</v>
          </cell>
          <cell r="I3417" t="str">
            <v/>
          </cell>
          <cell r="L3417">
            <v>44088</v>
          </cell>
          <cell r="AM3417">
            <v>0</v>
          </cell>
          <cell r="AP3417">
            <v>1</v>
          </cell>
          <cell r="AR3417">
            <v>0</v>
          </cell>
        </row>
        <row r="3418">
          <cell r="C3418" t="str">
            <v>MESCT</v>
          </cell>
          <cell r="I3418" t="str">
            <v/>
          </cell>
          <cell r="L3418">
            <v>44088</v>
          </cell>
          <cell r="AM3418">
            <v>0</v>
          </cell>
          <cell r="AP3418">
            <v>1</v>
          </cell>
          <cell r="AR3418">
            <v>0</v>
          </cell>
        </row>
        <row r="3419">
          <cell r="C3419" t="str">
            <v>MESCF</v>
          </cell>
          <cell r="I3419" t="str">
            <v/>
          </cell>
          <cell r="L3419">
            <v>44088</v>
          </cell>
          <cell r="AM3419">
            <v>0</v>
          </cell>
          <cell r="AP3419">
            <v>1</v>
          </cell>
          <cell r="AR3419">
            <v>0</v>
          </cell>
        </row>
        <row r="3420">
          <cell r="C3420" t="str">
            <v>MESCF</v>
          </cell>
          <cell r="I3420" t="str">
            <v/>
          </cell>
          <cell r="L3420">
            <v>44088</v>
          </cell>
          <cell r="AM3420">
            <v>0</v>
          </cell>
          <cell r="AP3420">
            <v>1</v>
          </cell>
          <cell r="AR3420">
            <v>0</v>
          </cell>
        </row>
        <row r="3421">
          <cell r="C3421" t="str">
            <v>BWF</v>
          </cell>
          <cell r="I3421" t="str">
            <v/>
          </cell>
          <cell r="L3421">
            <v>44088</v>
          </cell>
          <cell r="AM3421">
            <v>0</v>
          </cell>
          <cell r="AP3421">
            <v>1</v>
          </cell>
          <cell r="AR3421">
            <v>665.45</v>
          </cell>
        </row>
        <row r="3422">
          <cell r="C3422" t="str">
            <v>KEVA</v>
          </cell>
          <cell r="I3422" t="str">
            <v/>
          </cell>
          <cell r="L3422">
            <v>44088</v>
          </cell>
          <cell r="AM3422">
            <v>0</v>
          </cell>
          <cell r="AP3422">
            <v>1</v>
          </cell>
          <cell r="AR3422">
            <v>200.3</v>
          </cell>
        </row>
        <row r="3423">
          <cell r="C3423" t="str">
            <v>LF-BWF</v>
          </cell>
          <cell r="I3423" t="str">
            <v/>
          </cell>
          <cell r="L3423">
            <v>44088</v>
          </cell>
          <cell r="AM3423">
            <v>0</v>
          </cell>
          <cell r="AP3423">
            <v>1</v>
          </cell>
          <cell r="AR3423">
            <v>55.45</v>
          </cell>
        </row>
        <row r="3424">
          <cell r="C3424" t="str">
            <v>AMUNDIPEA</v>
          </cell>
          <cell r="I3424" t="str">
            <v/>
          </cell>
          <cell r="L3424">
            <v>44088</v>
          </cell>
          <cell r="AM3424">
            <v>0</v>
          </cell>
          <cell r="AP3424">
            <v>10.7127</v>
          </cell>
          <cell r="AR3424">
            <v>136.97</v>
          </cell>
        </row>
        <row r="3425">
          <cell r="C3425" t="str">
            <v>LF-EIF</v>
          </cell>
          <cell r="I3425" t="str">
            <v/>
          </cell>
          <cell r="L3425">
            <v>44088</v>
          </cell>
          <cell r="AM3425">
            <v>0</v>
          </cell>
          <cell r="AP3425">
            <v>10.7127</v>
          </cell>
          <cell r="AR3425">
            <v>24.12</v>
          </cell>
        </row>
        <row r="3426">
          <cell r="C3426" t="str">
            <v>MUSCIT</v>
          </cell>
          <cell r="I3426" t="str">
            <v/>
          </cell>
          <cell r="L3426">
            <v>44088</v>
          </cell>
          <cell r="AM3426">
            <v>1</v>
          </cell>
          <cell r="AP3426">
            <v>0.92220000000000002</v>
          </cell>
          <cell r="AR3426">
            <v>164.39</v>
          </cell>
        </row>
        <row r="3427">
          <cell r="C3427" t="str">
            <v>MUSCIT</v>
          </cell>
          <cell r="I3427" t="str">
            <v/>
          </cell>
          <cell r="L3427">
            <v>44088</v>
          </cell>
          <cell r="AM3427">
            <v>1</v>
          </cell>
          <cell r="AP3427">
            <v>0.92220000000000002</v>
          </cell>
          <cell r="AR3427">
            <v>433.78</v>
          </cell>
        </row>
        <row r="3428">
          <cell r="C3428" t="str">
            <v>BWF</v>
          </cell>
          <cell r="I3428" t="str">
            <v/>
          </cell>
          <cell r="L3428">
            <v>44088</v>
          </cell>
          <cell r="AM3428">
            <v>0</v>
          </cell>
          <cell r="AP3428">
            <v>1.1879</v>
          </cell>
          <cell r="AR3428">
            <v>577.57000000000005</v>
          </cell>
        </row>
        <row r="3429">
          <cell r="C3429" t="str">
            <v>LF-BWF</v>
          </cell>
          <cell r="I3429" t="str">
            <v/>
          </cell>
          <cell r="L3429">
            <v>44088</v>
          </cell>
          <cell r="AM3429">
            <v>0</v>
          </cell>
          <cell r="AP3429">
            <v>1.1879</v>
          </cell>
          <cell r="AR3429">
            <v>43.32</v>
          </cell>
        </row>
        <row r="3430">
          <cell r="C3430" t="str">
            <v>BWF</v>
          </cell>
          <cell r="I3430" t="str">
            <v/>
          </cell>
          <cell r="L3430">
            <v>44088</v>
          </cell>
          <cell r="AM3430">
            <v>0</v>
          </cell>
          <cell r="AP3430">
            <v>1.1879</v>
          </cell>
          <cell r="AR3430">
            <v>239.22</v>
          </cell>
        </row>
        <row r="3431">
          <cell r="C3431" t="str">
            <v>BWF</v>
          </cell>
          <cell r="I3431" t="str">
            <v/>
          </cell>
          <cell r="L3431">
            <v>44088</v>
          </cell>
          <cell r="AM3431">
            <v>0</v>
          </cell>
          <cell r="AP3431">
            <v>1.1879</v>
          </cell>
          <cell r="AR3431">
            <v>346.22</v>
          </cell>
        </row>
        <row r="3432">
          <cell r="C3432" t="str">
            <v>LF-BWF</v>
          </cell>
          <cell r="I3432" t="str">
            <v/>
          </cell>
          <cell r="L3432">
            <v>44088</v>
          </cell>
          <cell r="AM3432">
            <v>0</v>
          </cell>
          <cell r="AP3432">
            <v>1.1879</v>
          </cell>
          <cell r="AR3432">
            <v>37.450000000000003</v>
          </cell>
        </row>
        <row r="3433">
          <cell r="C3433" t="str">
            <v>LF-BWF</v>
          </cell>
          <cell r="I3433" t="str">
            <v/>
          </cell>
          <cell r="L3433">
            <v>44088</v>
          </cell>
          <cell r="AM3433">
            <v>0</v>
          </cell>
          <cell r="AP3433">
            <v>1.1879</v>
          </cell>
          <cell r="AR3433">
            <v>32.4</v>
          </cell>
        </row>
        <row r="3434">
          <cell r="C3434" t="str">
            <v>LF-GSF</v>
          </cell>
          <cell r="I3434" t="str">
            <v/>
          </cell>
          <cell r="L3434">
            <v>44089</v>
          </cell>
          <cell r="AM3434">
            <v>0</v>
          </cell>
          <cell r="AP3434">
            <v>1.6246</v>
          </cell>
          <cell r="AR3434">
            <v>150.77000000000001</v>
          </cell>
        </row>
        <row r="3435">
          <cell r="C3435" t="str">
            <v>LF-GSF</v>
          </cell>
          <cell r="I3435" t="str">
            <v/>
          </cell>
          <cell r="L3435">
            <v>44089</v>
          </cell>
          <cell r="AM3435">
            <v>0</v>
          </cell>
          <cell r="AP3435">
            <v>1.6246</v>
          </cell>
          <cell r="AR3435">
            <v>11.68</v>
          </cell>
        </row>
        <row r="3436">
          <cell r="C3436" t="str">
            <v>BWF</v>
          </cell>
          <cell r="I3436" t="str">
            <v/>
          </cell>
          <cell r="L3436">
            <v>44088</v>
          </cell>
          <cell r="AM3436">
            <v>0</v>
          </cell>
          <cell r="AP3436">
            <v>1.1879</v>
          </cell>
          <cell r="AR3436">
            <v>946.57</v>
          </cell>
        </row>
        <row r="3437">
          <cell r="C3437" t="str">
            <v>LF-GSF</v>
          </cell>
          <cell r="I3437" t="str">
            <v/>
          </cell>
          <cell r="L3437">
            <v>44088</v>
          </cell>
          <cell r="AM3437">
            <v>0</v>
          </cell>
          <cell r="AP3437">
            <v>1.1879</v>
          </cell>
          <cell r="AR3437">
            <v>37.869999999999997</v>
          </cell>
        </row>
        <row r="3438">
          <cell r="C3438" t="str">
            <v>BWF</v>
          </cell>
          <cell r="I3438" t="str">
            <v/>
          </cell>
          <cell r="L3438">
            <v>44088</v>
          </cell>
          <cell r="AM3438">
            <v>0</v>
          </cell>
          <cell r="AP3438">
            <v>1</v>
          </cell>
          <cell r="AR3438">
            <v>1088.8599999999999</v>
          </cell>
        </row>
        <row r="3439">
          <cell r="C3439" t="str">
            <v>KEVA</v>
          </cell>
          <cell r="I3439" t="str">
            <v/>
          </cell>
          <cell r="L3439">
            <v>44088</v>
          </cell>
          <cell r="AM3439">
            <v>0</v>
          </cell>
          <cell r="AP3439">
            <v>1</v>
          </cell>
          <cell r="AR3439">
            <v>622.21</v>
          </cell>
        </row>
        <row r="3440">
          <cell r="C3440" t="str">
            <v>LF-BWF</v>
          </cell>
          <cell r="I3440" t="str">
            <v/>
          </cell>
          <cell r="L3440">
            <v>44088</v>
          </cell>
          <cell r="AM3440">
            <v>0</v>
          </cell>
          <cell r="AP3440">
            <v>1</v>
          </cell>
          <cell r="AR3440">
            <v>140</v>
          </cell>
        </row>
        <row r="3441">
          <cell r="C3441" t="str">
            <v>LF-GSF</v>
          </cell>
          <cell r="I3441" t="str">
            <v/>
          </cell>
          <cell r="L3441">
            <v>44088</v>
          </cell>
          <cell r="AM3441">
            <v>0</v>
          </cell>
          <cell r="AP3441">
            <v>1</v>
          </cell>
          <cell r="AR3441">
            <v>93.32</v>
          </cell>
        </row>
        <row r="3442">
          <cell r="C3442" t="str">
            <v>MESCF</v>
          </cell>
          <cell r="I3442" t="str">
            <v/>
          </cell>
          <cell r="L3442">
            <v>44088</v>
          </cell>
          <cell r="AM3442">
            <v>0</v>
          </cell>
          <cell r="AP3442">
            <v>1</v>
          </cell>
          <cell r="AR3442">
            <v>777.78</v>
          </cell>
        </row>
        <row r="3443">
          <cell r="C3443" t="str">
            <v>MESCT</v>
          </cell>
          <cell r="I3443" t="str">
            <v/>
          </cell>
          <cell r="L3443">
            <v>44088</v>
          </cell>
          <cell r="AM3443">
            <v>0</v>
          </cell>
          <cell r="AP3443">
            <v>1</v>
          </cell>
          <cell r="AR3443">
            <v>1711.12</v>
          </cell>
        </row>
        <row r="3444">
          <cell r="C3444" t="str">
            <v>LF-GSF</v>
          </cell>
          <cell r="I3444" t="str">
            <v/>
          </cell>
          <cell r="L3444">
            <v>44088</v>
          </cell>
          <cell r="AM3444">
            <v>3.8</v>
          </cell>
          <cell r="AP3444">
            <v>1.1879</v>
          </cell>
          <cell r="AR3444">
            <v>101.25</v>
          </cell>
        </row>
        <row r="3445">
          <cell r="C3445" t="str">
            <v>LF-GSF</v>
          </cell>
          <cell r="I3445" t="str">
            <v/>
          </cell>
          <cell r="L3445">
            <v>44088</v>
          </cell>
          <cell r="AM3445">
            <v>0</v>
          </cell>
          <cell r="AP3445">
            <v>1.1879</v>
          </cell>
          <cell r="AR3445">
            <v>112.26</v>
          </cell>
        </row>
        <row r="3446">
          <cell r="C3446" t="str">
            <v>BWF</v>
          </cell>
          <cell r="I3446" t="str">
            <v/>
          </cell>
          <cell r="L3446">
            <v>44088</v>
          </cell>
          <cell r="AM3446">
            <v>0</v>
          </cell>
          <cell r="AP3446">
            <v>1.1879</v>
          </cell>
          <cell r="AR3446">
            <v>286.62</v>
          </cell>
        </row>
        <row r="3447">
          <cell r="C3447" t="str">
            <v>LF-BWF</v>
          </cell>
          <cell r="I3447" t="str">
            <v/>
          </cell>
          <cell r="L3447">
            <v>44088</v>
          </cell>
          <cell r="AM3447">
            <v>0</v>
          </cell>
          <cell r="AP3447">
            <v>1.1879</v>
          </cell>
          <cell r="AR3447">
            <v>85.98</v>
          </cell>
        </row>
        <row r="3448">
          <cell r="C3448" t="str">
            <v>LF-GSF</v>
          </cell>
          <cell r="I3448" t="str">
            <v/>
          </cell>
          <cell r="L3448">
            <v>44088</v>
          </cell>
          <cell r="AM3448">
            <v>0</v>
          </cell>
          <cell r="AP3448">
            <v>1.1879</v>
          </cell>
          <cell r="AR3448">
            <v>57.32</v>
          </cell>
        </row>
        <row r="3449">
          <cell r="C3449" t="str">
            <v>BWF</v>
          </cell>
          <cell r="I3449" t="str">
            <v/>
          </cell>
          <cell r="L3449">
            <v>44088</v>
          </cell>
          <cell r="AM3449">
            <v>0</v>
          </cell>
          <cell r="AP3449">
            <v>1.1879</v>
          </cell>
          <cell r="AR3449">
            <v>2833.83</v>
          </cell>
        </row>
        <row r="3450">
          <cell r="C3450" t="str">
            <v>KEVA</v>
          </cell>
          <cell r="I3450" t="str">
            <v/>
          </cell>
          <cell r="L3450">
            <v>44088</v>
          </cell>
          <cell r="AM3450">
            <v>0</v>
          </cell>
          <cell r="AP3450">
            <v>1.1879</v>
          </cell>
          <cell r="AR3450">
            <v>963.5</v>
          </cell>
        </row>
        <row r="3451">
          <cell r="C3451" t="str">
            <v>LF-BWF</v>
          </cell>
          <cell r="I3451" t="str">
            <v/>
          </cell>
          <cell r="L3451">
            <v>44088</v>
          </cell>
          <cell r="AM3451">
            <v>0</v>
          </cell>
          <cell r="AP3451">
            <v>1.1879</v>
          </cell>
          <cell r="AR3451">
            <v>226.7</v>
          </cell>
        </row>
        <row r="3452">
          <cell r="C3452" t="str">
            <v>MUSCIT</v>
          </cell>
          <cell r="I3452" t="str">
            <v/>
          </cell>
          <cell r="L3452">
            <v>44089</v>
          </cell>
          <cell r="AM3452">
            <v>1</v>
          </cell>
          <cell r="AP3452">
            <v>0.92120000000000002</v>
          </cell>
          <cell r="AR3452">
            <v>427.43</v>
          </cell>
        </row>
        <row r="3453">
          <cell r="C3453" t="str">
            <v>LF-UKIF</v>
          </cell>
          <cell r="I3453" t="str">
            <v/>
          </cell>
          <cell r="L3453">
            <v>44089</v>
          </cell>
          <cell r="AM3453">
            <v>395.26</v>
          </cell>
          <cell r="AP3453">
            <v>0.92120000000000002</v>
          </cell>
          <cell r="AR3453">
            <v>59.88</v>
          </cell>
        </row>
        <row r="3454">
          <cell r="C3454" t="str">
            <v>MEEIF</v>
          </cell>
          <cell r="I3454" t="str">
            <v/>
          </cell>
          <cell r="L3454">
            <v>44089</v>
          </cell>
          <cell r="AM3454">
            <v>11265.48</v>
          </cell>
          <cell r="AP3454">
            <v>0.92120000000000002</v>
          </cell>
          <cell r="AR3454">
            <v>1710.72</v>
          </cell>
        </row>
        <row r="3455">
          <cell r="C3455" t="str">
            <v>MUSCIT</v>
          </cell>
          <cell r="I3455" t="str">
            <v/>
          </cell>
          <cell r="L3455">
            <v>44089</v>
          </cell>
          <cell r="AM3455">
            <v>3661.96</v>
          </cell>
          <cell r="AP3455">
            <v>0.92120000000000002</v>
          </cell>
          <cell r="AR3455">
            <v>555.99</v>
          </cell>
        </row>
        <row r="3456">
          <cell r="C3456" t="str">
            <v>MUSCIT</v>
          </cell>
          <cell r="I3456" t="str">
            <v/>
          </cell>
          <cell r="L3456">
            <v>44089</v>
          </cell>
          <cell r="AM3456">
            <v>622.92999999999995</v>
          </cell>
          <cell r="AP3456">
            <v>0.92120000000000002</v>
          </cell>
          <cell r="AR3456">
            <v>94.45</v>
          </cell>
        </row>
        <row r="3457">
          <cell r="C3457" t="str">
            <v>LF-GSF</v>
          </cell>
          <cell r="I3457" t="str">
            <v/>
          </cell>
          <cell r="L3457">
            <v>44089</v>
          </cell>
          <cell r="AM3457">
            <v>0</v>
          </cell>
          <cell r="AP3457">
            <v>10.4102</v>
          </cell>
          <cell r="AR3457">
            <v>97.94</v>
          </cell>
        </row>
        <row r="3458">
          <cell r="C3458" t="str">
            <v>MESCF</v>
          </cell>
          <cell r="I3458" t="str">
            <v/>
          </cell>
          <cell r="L3458">
            <v>44089</v>
          </cell>
          <cell r="AM3458">
            <v>0</v>
          </cell>
          <cell r="AP3458">
            <v>10.4102</v>
          </cell>
          <cell r="AR3458">
            <v>6120.95</v>
          </cell>
        </row>
        <row r="3459">
          <cell r="C3459" t="str">
            <v>BWF</v>
          </cell>
          <cell r="I3459" t="str">
            <v/>
          </cell>
          <cell r="L3459">
            <v>44089</v>
          </cell>
          <cell r="AM3459">
            <v>0</v>
          </cell>
          <cell r="AP3459">
            <v>125</v>
          </cell>
          <cell r="AR3459">
            <v>200.78</v>
          </cell>
        </row>
        <row r="3460">
          <cell r="C3460" t="str">
            <v>KEVA</v>
          </cell>
          <cell r="I3460" t="str">
            <v/>
          </cell>
          <cell r="L3460">
            <v>44089</v>
          </cell>
          <cell r="AM3460">
            <v>0</v>
          </cell>
          <cell r="AP3460">
            <v>125</v>
          </cell>
          <cell r="AR3460">
            <v>102.94</v>
          </cell>
        </row>
        <row r="3461">
          <cell r="C3461" t="str">
            <v>LF-BWF</v>
          </cell>
          <cell r="I3461" t="str">
            <v/>
          </cell>
          <cell r="L3461">
            <v>44089</v>
          </cell>
          <cell r="AM3461">
            <v>0</v>
          </cell>
          <cell r="AP3461">
            <v>125</v>
          </cell>
          <cell r="AR3461">
            <v>18.260000000000002</v>
          </cell>
        </row>
        <row r="3462">
          <cell r="C3462" t="str">
            <v>LF-GSF</v>
          </cell>
          <cell r="I3462" t="str">
            <v/>
          </cell>
          <cell r="L3462">
            <v>44089</v>
          </cell>
          <cell r="AM3462">
            <v>0</v>
          </cell>
          <cell r="AP3462">
            <v>125</v>
          </cell>
          <cell r="AR3462">
            <v>9.73</v>
          </cell>
        </row>
        <row r="3463">
          <cell r="C3463" t="str">
            <v>AMUNDIPEA</v>
          </cell>
          <cell r="I3463" t="str">
            <v/>
          </cell>
          <cell r="L3463">
            <v>44089</v>
          </cell>
          <cell r="AM3463">
            <v>0</v>
          </cell>
          <cell r="AP3463">
            <v>7.4394</v>
          </cell>
          <cell r="AR3463">
            <v>187.79</v>
          </cell>
        </row>
        <row r="3464">
          <cell r="C3464" t="str">
            <v>LF-EIF</v>
          </cell>
          <cell r="I3464" t="str">
            <v/>
          </cell>
          <cell r="L3464">
            <v>44089</v>
          </cell>
          <cell r="AM3464">
            <v>0</v>
          </cell>
          <cell r="AP3464">
            <v>10.7082</v>
          </cell>
          <cell r="AR3464">
            <v>66.14</v>
          </cell>
        </row>
        <row r="3465">
          <cell r="C3465" t="str">
            <v>LF-EIF</v>
          </cell>
          <cell r="I3465" t="str">
            <v/>
          </cell>
          <cell r="L3465">
            <v>44089</v>
          </cell>
          <cell r="AM3465">
            <v>0</v>
          </cell>
          <cell r="AP3465">
            <v>1</v>
          </cell>
          <cell r="AR3465">
            <v>23.25</v>
          </cell>
        </row>
        <row r="3466">
          <cell r="C3466" t="str">
            <v>MESCF</v>
          </cell>
          <cell r="I3466" t="str">
            <v/>
          </cell>
          <cell r="L3466">
            <v>44089</v>
          </cell>
          <cell r="AM3466">
            <v>1</v>
          </cell>
          <cell r="AP3466">
            <v>0.92120000000000002</v>
          </cell>
          <cell r="AR3466">
            <v>793.92</v>
          </cell>
        </row>
        <row r="3467">
          <cell r="C3467" t="str">
            <v>AMUNDIPEA</v>
          </cell>
          <cell r="I3467" t="str">
            <v/>
          </cell>
          <cell r="L3467">
            <v>44089</v>
          </cell>
          <cell r="AM3467">
            <v>0</v>
          </cell>
          <cell r="AP3467">
            <v>1</v>
          </cell>
          <cell r="AR3467">
            <v>267.72000000000003</v>
          </cell>
        </row>
        <row r="3468">
          <cell r="C3468" t="str">
            <v>LF-EIF</v>
          </cell>
          <cell r="I3468" t="str">
            <v/>
          </cell>
          <cell r="L3468">
            <v>44089</v>
          </cell>
          <cell r="AM3468">
            <v>0</v>
          </cell>
          <cell r="AP3468">
            <v>1</v>
          </cell>
          <cell r="AR3468">
            <v>43.22</v>
          </cell>
        </row>
        <row r="3469">
          <cell r="C3469" t="str">
            <v>MESCF</v>
          </cell>
          <cell r="I3469" t="str">
            <v/>
          </cell>
          <cell r="L3469">
            <v>44089</v>
          </cell>
          <cell r="AM3469">
            <v>0</v>
          </cell>
          <cell r="AP3469">
            <v>1</v>
          </cell>
          <cell r="AR3469">
            <v>155.93</v>
          </cell>
        </row>
        <row r="3470">
          <cell r="C3470" t="str">
            <v>AMUNDIPEA</v>
          </cell>
          <cell r="I3470" t="str">
            <v/>
          </cell>
          <cell r="L3470">
            <v>44089</v>
          </cell>
          <cell r="AM3470">
            <v>0</v>
          </cell>
          <cell r="AP3470">
            <v>1</v>
          </cell>
          <cell r="AR3470">
            <v>96.97</v>
          </cell>
        </row>
        <row r="3471">
          <cell r="C3471" t="str">
            <v>BWF</v>
          </cell>
          <cell r="I3471" t="str">
            <v/>
          </cell>
          <cell r="L3471">
            <v>44089</v>
          </cell>
          <cell r="AM3471">
            <v>0</v>
          </cell>
          <cell r="AP3471">
            <v>1</v>
          </cell>
          <cell r="AR3471">
            <v>457.99</v>
          </cell>
        </row>
        <row r="3472">
          <cell r="C3472" t="str">
            <v>KEVA</v>
          </cell>
          <cell r="I3472" t="str">
            <v/>
          </cell>
          <cell r="L3472">
            <v>44089</v>
          </cell>
          <cell r="AM3472">
            <v>0</v>
          </cell>
          <cell r="AP3472">
            <v>1</v>
          </cell>
          <cell r="AR3472">
            <v>261.7</v>
          </cell>
        </row>
        <row r="3473">
          <cell r="C3473" t="str">
            <v>LF-BWF</v>
          </cell>
          <cell r="I3473" t="str">
            <v/>
          </cell>
          <cell r="L3473">
            <v>44089</v>
          </cell>
          <cell r="AM3473">
            <v>0</v>
          </cell>
          <cell r="AP3473">
            <v>1</v>
          </cell>
          <cell r="AR3473">
            <v>58.88</v>
          </cell>
        </row>
        <row r="3474">
          <cell r="C3474" t="str">
            <v>LF-GSF</v>
          </cell>
          <cell r="I3474" t="str">
            <v/>
          </cell>
          <cell r="L3474">
            <v>44089</v>
          </cell>
          <cell r="AM3474">
            <v>0</v>
          </cell>
          <cell r="AP3474">
            <v>1</v>
          </cell>
          <cell r="AR3474">
            <v>39.270000000000003</v>
          </cell>
        </row>
        <row r="3475">
          <cell r="C3475" t="str">
            <v>MESCF</v>
          </cell>
          <cell r="I3475" t="str">
            <v/>
          </cell>
          <cell r="L3475">
            <v>44089</v>
          </cell>
          <cell r="AM3475">
            <v>0</v>
          </cell>
          <cell r="AP3475">
            <v>1</v>
          </cell>
          <cell r="AR3475">
            <v>327.12</v>
          </cell>
        </row>
        <row r="3476">
          <cell r="C3476" t="str">
            <v>MESCT</v>
          </cell>
          <cell r="I3476" t="str">
            <v/>
          </cell>
          <cell r="L3476">
            <v>44089</v>
          </cell>
          <cell r="AM3476">
            <v>0</v>
          </cell>
          <cell r="AP3476">
            <v>1</v>
          </cell>
          <cell r="AR3476">
            <v>719.65</v>
          </cell>
        </row>
        <row r="3477">
          <cell r="C3477" t="str">
            <v>MESCF</v>
          </cell>
          <cell r="I3477" t="str">
            <v/>
          </cell>
          <cell r="L3477">
            <v>44089</v>
          </cell>
          <cell r="AM3477">
            <v>0</v>
          </cell>
          <cell r="AP3477">
            <v>1</v>
          </cell>
          <cell r="AR3477">
            <v>917.92</v>
          </cell>
        </row>
        <row r="3478">
          <cell r="C3478" t="str">
            <v>MSF</v>
          </cell>
          <cell r="I3478" t="str">
            <v/>
          </cell>
          <cell r="L3478">
            <v>44090</v>
          </cell>
          <cell r="AM3478">
            <v>0</v>
          </cell>
          <cell r="AP3478">
            <v>1</v>
          </cell>
          <cell r="AR3478">
            <v>0</v>
          </cell>
        </row>
        <row r="3479">
          <cell r="C3479" t="str">
            <v>SAUL1311</v>
          </cell>
          <cell r="I3479" t="str">
            <v/>
          </cell>
          <cell r="L3479">
            <v>44090</v>
          </cell>
          <cell r="AM3479">
            <v>0</v>
          </cell>
          <cell r="AP3479">
            <v>1</v>
          </cell>
          <cell r="AR3479">
            <v>0</v>
          </cell>
        </row>
        <row r="3480">
          <cell r="C3480" t="str">
            <v>MESCF</v>
          </cell>
          <cell r="I3480" t="str">
            <v/>
          </cell>
          <cell r="L3480">
            <v>44090</v>
          </cell>
          <cell r="AM3480">
            <v>0</v>
          </cell>
          <cell r="AP3480">
            <v>1</v>
          </cell>
          <cell r="AR3480">
            <v>763.68</v>
          </cell>
        </row>
        <row r="3481">
          <cell r="C3481" t="str">
            <v>ERAFP</v>
          </cell>
          <cell r="I3481" t="str">
            <v/>
          </cell>
          <cell r="L3481">
            <v>44090</v>
          </cell>
          <cell r="AM3481">
            <v>2184.21</v>
          </cell>
          <cell r="AP3481">
            <v>0.9113</v>
          </cell>
          <cell r="AR3481">
            <v>335.18</v>
          </cell>
        </row>
        <row r="3482">
          <cell r="C3482" t="str">
            <v>ERAFP</v>
          </cell>
          <cell r="I3482" t="str">
            <v/>
          </cell>
          <cell r="L3482">
            <v>44090</v>
          </cell>
          <cell r="AM3482">
            <v>5736.96</v>
          </cell>
          <cell r="AP3482">
            <v>0.9113</v>
          </cell>
          <cell r="AR3482">
            <v>880.62</v>
          </cell>
        </row>
        <row r="3483">
          <cell r="C3483" t="str">
            <v>ERAFP</v>
          </cell>
          <cell r="I3483" t="str">
            <v/>
          </cell>
          <cell r="L3483">
            <v>44090</v>
          </cell>
          <cell r="AM3483">
            <v>0</v>
          </cell>
          <cell r="AP3483">
            <v>1</v>
          </cell>
          <cell r="AR3483">
            <v>2352.62</v>
          </cell>
        </row>
        <row r="3484">
          <cell r="C3484" t="str">
            <v>MESCF</v>
          </cell>
          <cell r="I3484" t="str">
            <v/>
          </cell>
          <cell r="L3484">
            <v>44090</v>
          </cell>
          <cell r="AM3484">
            <v>0</v>
          </cell>
          <cell r="AP3484">
            <v>1</v>
          </cell>
          <cell r="AR3484">
            <v>2045.74</v>
          </cell>
        </row>
        <row r="3485">
          <cell r="C3485" t="str">
            <v>MESCT</v>
          </cell>
          <cell r="I3485" t="str">
            <v/>
          </cell>
          <cell r="L3485">
            <v>44090</v>
          </cell>
          <cell r="AM3485">
            <v>0</v>
          </cell>
          <cell r="AP3485">
            <v>1</v>
          </cell>
          <cell r="AR3485">
            <v>920.6</v>
          </cell>
        </row>
        <row r="3486">
          <cell r="C3486" t="str">
            <v>BWF</v>
          </cell>
          <cell r="I3486" t="str">
            <v/>
          </cell>
          <cell r="L3486">
            <v>44090</v>
          </cell>
          <cell r="AM3486">
            <v>0</v>
          </cell>
          <cell r="AP3486">
            <v>124.17</v>
          </cell>
          <cell r="AR3486">
            <v>359.41</v>
          </cell>
        </row>
        <row r="3487">
          <cell r="C3487" t="str">
            <v>KEVA</v>
          </cell>
          <cell r="I3487" t="str">
            <v/>
          </cell>
          <cell r="L3487">
            <v>44090</v>
          </cell>
          <cell r="AM3487">
            <v>0</v>
          </cell>
          <cell r="AP3487">
            <v>124.17</v>
          </cell>
          <cell r="AR3487">
            <v>184.28</v>
          </cell>
        </row>
        <row r="3488">
          <cell r="C3488" t="str">
            <v>LF-BWF</v>
          </cell>
          <cell r="I3488" t="str">
            <v/>
          </cell>
          <cell r="L3488">
            <v>44090</v>
          </cell>
          <cell r="AM3488">
            <v>0</v>
          </cell>
          <cell r="AP3488">
            <v>124.17</v>
          </cell>
          <cell r="AR3488">
            <v>32.659999999999997</v>
          </cell>
        </row>
        <row r="3489">
          <cell r="C3489" t="str">
            <v>LF-GSF</v>
          </cell>
          <cell r="I3489" t="str">
            <v/>
          </cell>
          <cell r="L3489">
            <v>44090</v>
          </cell>
          <cell r="AM3489">
            <v>0</v>
          </cell>
          <cell r="AP3489">
            <v>124.17</v>
          </cell>
          <cell r="AR3489">
            <v>17.43</v>
          </cell>
        </row>
        <row r="3490">
          <cell r="C3490" t="str">
            <v>MESCF</v>
          </cell>
          <cell r="I3490" t="str">
            <v/>
          </cell>
          <cell r="L3490">
            <v>44090</v>
          </cell>
          <cell r="AM3490">
            <v>0</v>
          </cell>
          <cell r="AP3490">
            <v>1</v>
          </cell>
          <cell r="AR3490">
            <v>43.96</v>
          </cell>
        </row>
        <row r="3491">
          <cell r="C3491" t="str">
            <v>AMUNDIPEA</v>
          </cell>
          <cell r="I3491" t="str">
            <v/>
          </cell>
          <cell r="L3491">
            <v>44090</v>
          </cell>
          <cell r="AM3491">
            <v>0</v>
          </cell>
          <cell r="AP3491">
            <v>1</v>
          </cell>
          <cell r="AR3491">
            <v>87.74</v>
          </cell>
        </row>
        <row r="3492">
          <cell r="C3492" t="str">
            <v>LF-EIF</v>
          </cell>
          <cell r="I3492" t="str">
            <v/>
          </cell>
          <cell r="L3492">
            <v>44090</v>
          </cell>
          <cell r="AM3492">
            <v>0</v>
          </cell>
          <cell r="AP3492">
            <v>1</v>
          </cell>
          <cell r="AR3492">
            <v>20.079999999999998</v>
          </cell>
        </row>
        <row r="3493">
          <cell r="C3493" t="str">
            <v>LF-GSF</v>
          </cell>
          <cell r="I3493" t="str">
            <v/>
          </cell>
          <cell r="L3493">
            <v>44090</v>
          </cell>
          <cell r="AM3493">
            <v>1</v>
          </cell>
          <cell r="AP3493">
            <v>0.9113</v>
          </cell>
          <cell r="AR3493">
            <v>34.44</v>
          </cell>
        </row>
        <row r="3494">
          <cell r="C3494" t="str">
            <v>SAUL1311</v>
          </cell>
          <cell r="I3494" t="str">
            <v/>
          </cell>
          <cell r="L3494">
            <v>44090</v>
          </cell>
          <cell r="AM3494">
            <v>0</v>
          </cell>
          <cell r="AP3494">
            <v>1</v>
          </cell>
          <cell r="AR3494">
            <v>77.91</v>
          </cell>
        </row>
        <row r="3495">
          <cell r="C3495" t="str">
            <v>MUSCIT</v>
          </cell>
          <cell r="I3495" t="str">
            <v/>
          </cell>
          <cell r="L3495">
            <v>44090</v>
          </cell>
          <cell r="AM3495">
            <v>1</v>
          </cell>
          <cell r="AP3495">
            <v>0.9113</v>
          </cell>
          <cell r="AR3495">
            <v>71.36</v>
          </cell>
        </row>
        <row r="3496">
          <cell r="C3496" t="str">
            <v>ERAFP</v>
          </cell>
          <cell r="I3496" t="str">
            <v/>
          </cell>
          <cell r="L3496">
            <v>44090</v>
          </cell>
          <cell r="AM3496">
            <v>0</v>
          </cell>
          <cell r="AP3496">
            <v>1</v>
          </cell>
          <cell r="AR3496">
            <v>235.61</v>
          </cell>
        </row>
        <row r="3497">
          <cell r="C3497" t="str">
            <v>MESCF</v>
          </cell>
          <cell r="I3497" t="str">
            <v/>
          </cell>
          <cell r="L3497">
            <v>44090</v>
          </cell>
          <cell r="AM3497">
            <v>0</v>
          </cell>
          <cell r="AP3497">
            <v>1</v>
          </cell>
          <cell r="AR3497">
            <v>204.89</v>
          </cell>
        </row>
        <row r="3498">
          <cell r="C3498" t="str">
            <v>MESCT</v>
          </cell>
          <cell r="I3498" t="str">
            <v/>
          </cell>
          <cell r="L3498">
            <v>44090</v>
          </cell>
          <cell r="AM3498">
            <v>0</v>
          </cell>
          <cell r="AP3498">
            <v>1</v>
          </cell>
          <cell r="AR3498">
            <v>92.19</v>
          </cell>
        </row>
        <row r="3499">
          <cell r="C3499" t="str">
            <v>MESCF</v>
          </cell>
          <cell r="I3499" t="str">
            <v/>
          </cell>
          <cell r="L3499">
            <v>44090</v>
          </cell>
          <cell r="AM3499">
            <v>0</v>
          </cell>
          <cell r="AP3499">
            <v>1.0748</v>
          </cell>
          <cell r="AR3499">
            <v>167.48</v>
          </cell>
        </row>
        <row r="3500">
          <cell r="C3500" t="str">
            <v>MESCF</v>
          </cell>
          <cell r="I3500" t="str">
            <v/>
          </cell>
          <cell r="L3500">
            <v>44090</v>
          </cell>
          <cell r="AM3500">
            <v>0</v>
          </cell>
          <cell r="AP3500">
            <v>1.0753999999999999</v>
          </cell>
          <cell r="AR3500">
            <v>525.97</v>
          </cell>
        </row>
        <row r="3501">
          <cell r="C3501" t="str">
            <v>LF-GSF</v>
          </cell>
          <cell r="I3501" t="str">
            <v/>
          </cell>
          <cell r="L3501">
            <v>44090</v>
          </cell>
          <cell r="AM3501">
            <v>0</v>
          </cell>
          <cell r="AP3501">
            <v>10.4025</v>
          </cell>
          <cell r="AR3501">
            <v>37.46</v>
          </cell>
        </row>
        <row r="3502">
          <cell r="C3502" t="str">
            <v>LF-GSF</v>
          </cell>
          <cell r="I3502" t="str">
            <v/>
          </cell>
          <cell r="L3502">
            <v>44090</v>
          </cell>
          <cell r="AM3502">
            <v>0</v>
          </cell>
          <cell r="AP3502">
            <v>1.1788000000000001</v>
          </cell>
          <cell r="AR3502">
            <v>16.079999999999998</v>
          </cell>
        </row>
        <row r="3503">
          <cell r="C3503" t="str">
            <v>LF-GSF</v>
          </cell>
          <cell r="I3503" t="str">
            <v/>
          </cell>
          <cell r="L3503">
            <v>44090</v>
          </cell>
          <cell r="AM3503">
            <v>0</v>
          </cell>
          <cell r="AP3503">
            <v>1.1788000000000001</v>
          </cell>
          <cell r="AR3503">
            <v>30.05</v>
          </cell>
        </row>
        <row r="3504">
          <cell r="C3504" t="str">
            <v>LF-GSF</v>
          </cell>
          <cell r="I3504" t="str">
            <v/>
          </cell>
          <cell r="L3504">
            <v>44090</v>
          </cell>
          <cell r="AM3504">
            <v>0</v>
          </cell>
          <cell r="AP3504">
            <v>1.1788000000000001</v>
          </cell>
          <cell r="AR3504">
            <v>130.72999999999999</v>
          </cell>
        </row>
        <row r="3505">
          <cell r="C3505" t="str">
            <v>LF-GSF</v>
          </cell>
          <cell r="I3505" t="str">
            <v/>
          </cell>
          <cell r="L3505">
            <v>44090</v>
          </cell>
          <cell r="AM3505">
            <v>0</v>
          </cell>
          <cell r="AP3505">
            <v>1.1788000000000001</v>
          </cell>
          <cell r="AR3505">
            <v>140.58000000000001</v>
          </cell>
        </row>
        <row r="3506">
          <cell r="C3506" t="str">
            <v>MUSCIT</v>
          </cell>
          <cell r="I3506" t="str">
            <v/>
          </cell>
          <cell r="L3506">
            <v>44091</v>
          </cell>
          <cell r="AM3506">
            <v>1</v>
          </cell>
          <cell r="AP3506">
            <v>0.91249999999999998</v>
          </cell>
          <cell r="AR3506">
            <v>238.76</v>
          </cell>
        </row>
        <row r="3507">
          <cell r="C3507" t="str">
            <v>BWF</v>
          </cell>
          <cell r="I3507" t="str">
            <v/>
          </cell>
          <cell r="L3507">
            <v>44091</v>
          </cell>
          <cell r="AM3507">
            <v>0</v>
          </cell>
          <cell r="AP3507">
            <v>123.86</v>
          </cell>
          <cell r="AR3507">
            <v>568.5</v>
          </cell>
        </row>
        <row r="3508">
          <cell r="C3508" t="str">
            <v>KEVA</v>
          </cell>
          <cell r="I3508" t="str">
            <v/>
          </cell>
          <cell r="L3508">
            <v>44091</v>
          </cell>
          <cell r="AM3508">
            <v>0</v>
          </cell>
          <cell r="AP3508">
            <v>123.86</v>
          </cell>
          <cell r="AR3508">
            <v>291.48</v>
          </cell>
        </row>
        <row r="3509">
          <cell r="C3509" t="str">
            <v>LF-BWF</v>
          </cell>
          <cell r="I3509" t="str">
            <v/>
          </cell>
          <cell r="L3509">
            <v>44091</v>
          </cell>
          <cell r="AM3509">
            <v>0</v>
          </cell>
          <cell r="AP3509">
            <v>123.86</v>
          </cell>
          <cell r="AR3509">
            <v>51.68</v>
          </cell>
        </row>
        <row r="3510">
          <cell r="C3510" t="str">
            <v>LF-GSF</v>
          </cell>
          <cell r="I3510" t="str">
            <v/>
          </cell>
          <cell r="L3510">
            <v>44091</v>
          </cell>
          <cell r="AM3510">
            <v>0</v>
          </cell>
          <cell r="AP3510">
            <v>123.86</v>
          </cell>
          <cell r="AR3510">
            <v>27.56</v>
          </cell>
        </row>
        <row r="3511">
          <cell r="C3511" t="str">
            <v>MESCF</v>
          </cell>
          <cell r="I3511" t="str">
            <v/>
          </cell>
          <cell r="L3511">
            <v>44091</v>
          </cell>
          <cell r="AM3511">
            <v>0</v>
          </cell>
          <cell r="AP3511">
            <v>1.0751999999999999</v>
          </cell>
          <cell r="AR3511">
            <v>197.62</v>
          </cell>
        </row>
        <row r="3512">
          <cell r="C3512" t="str">
            <v>ERAFP</v>
          </cell>
          <cell r="I3512" t="str">
            <v/>
          </cell>
          <cell r="L3512">
            <v>44091</v>
          </cell>
          <cell r="AM3512">
            <v>971.72</v>
          </cell>
          <cell r="AP3512">
            <v>0.91249999999999998</v>
          </cell>
          <cell r="AR3512">
            <v>106.38</v>
          </cell>
        </row>
        <row r="3513">
          <cell r="C3513" t="str">
            <v>MESCF</v>
          </cell>
          <cell r="I3513" t="str">
            <v/>
          </cell>
          <cell r="L3513">
            <v>44091</v>
          </cell>
          <cell r="AM3513">
            <v>0</v>
          </cell>
          <cell r="AP3513">
            <v>1</v>
          </cell>
          <cell r="AR3513">
            <v>51.34</v>
          </cell>
        </row>
        <row r="3514">
          <cell r="C3514" t="str">
            <v>MUSCIT</v>
          </cell>
          <cell r="I3514" t="str">
            <v/>
          </cell>
          <cell r="L3514">
            <v>44091</v>
          </cell>
          <cell r="AM3514">
            <v>1</v>
          </cell>
          <cell r="AP3514">
            <v>0.91249999999999998</v>
          </cell>
          <cell r="AR3514">
            <v>155.49</v>
          </cell>
        </row>
        <row r="3515">
          <cell r="C3515" t="str">
            <v>ERAFP</v>
          </cell>
          <cell r="I3515" t="str">
            <v/>
          </cell>
          <cell r="L3515">
            <v>44091</v>
          </cell>
          <cell r="AM3515">
            <v>1963.13</v>
          </cell>
          <cell r="AP3515">
            <v>0.91249999999999998</v>
          </cell>
          <cell r="AR3515">
            <v>300.85000000000002</v>
          </cell>
        </row>
        <row r="3516">
          <cell r="C3516" t="str">
            <v>AMUNDIPEA</v>
          </cell>
          <cell r="I3516" t="str">
            <v/>
          </cell>
          <cell r="L3516">
            <v>44091</v>
          </cell>
          <cell r="AM3516">
            <v>0</v>
          </cell>
          <cell r="AP3516">
            <v>1</v>
          </cell>
          <cell r="AR3516">
            <v>181.63</v>
          </cell>
        </row>
        <row r="3517">
          <cell r="C3517" t="str">
            <v>LF-GSF</v>
          </cell>
          <cell r="I3517" t="str">
            <v/>
          </cell>
          <cell r="L3517">
            <v>44092</v>
          </cell>
          <cell r="AM3517">
            <v>0</v>
          </cell>
          <cell r="AP3517">
            <v>10.3873</v>
          </cell>
          <cell r="AR3517">
            <v>8.16</v>
          </cell>
        </row>
        <row r="3518">
          <cell r="C3518" t="str">
            <v>MESCT</v>
          </cell>
          <cell r="I3518" t="str">
            <v/>
          </cell>
          <cell r="L3518">
            <v>44092</v>
          </cell>
          <cell r="AM3518">
            <v>0</v>
          </cell>
          <cell r="AP3518">
            <v>10.3873</v>
          </cell>
          <cell r="AR3518">
            <v>1631.14</v>
          </cell>
        </row>
        <row r="3519">
          <cell r="C3519" t="str">
            <v>MESCF</v>
          </cell>
          <cell r="I3519" t="str">
            <v/>
          </cell>
          <cell r="L3519">
            <v>44092</v>
          </cell>
          <cell r="AM3519">
            <v>0</v>
          </cell>
          <cell r="AP3519">
            <v>1</v>
          </cell>
          <cell r="AR3519">
            <v>639.15</v>
          </cell>
        </row>
        <row r="3520">
          <cell r="C3520" t="str">
            <v>MESCF</v>
          </cell>
          <cell r="I3520" t="str">
            <v/>
          </cell>
          <cell r="L3520">
            <v>44092</v>
          </cell>
          <cell r="AM3520">
            <v>1</v>
          </cell>
          <cell r="AP3520">
            <v>0.91600000000000004</v>
          </cell>
          <cell r="AR3520">
            <v>196.02</v>
          </cell>
        </row>
        <row r="3521">
          <cell r="C3521" t="str">
            <v>BWF</v>
          </cell>
          <cell r="I3521" t="str">
            <v/>
          </cell>
          <cell r="L3521">
            <v>44092</v>
          </cell>
          <cell r="AM3521">
            <v>0</v>
          </cell>
          <cell r="AP3521">
            <v>123.81</v>
          </cell>
          <cell r="AR3521">
            <v>854.78</v>
          </cell>
        </row>
        <row r="3522">
          <cell r="C3522" t="str">
            <v>KEVA</v>
          </cell>
          <cell r="I3522" t="str">
            <v/>
          </cell>
          <cell r="L3522">
            <v>44092</v>
          </cell>
          <cell r="AM3522">
            <v>0</v>
          </cell>
          <cell r="AP3522">
            <v>123.81</v>
          </cell>
          <cell r="AR3522">
            <v>438.27</v>
          </cell>
        </row>
        <row r="3523">
          <cell r="C3523" t="str">
            <v>LF-BWF</v>
          </cell>
          <cell r="I3523" t="str">
            <v/>
          </cell>
          <cell r="L3523">
            <v>44092</v>
          </cell>
          <cell r="AM3523">
            <v>0</v>
          </cell>
          <cell r="AP3523">
            <v>123.81</v>
          </cell>
          <cell r="AR3523">
            <v>77.709999999999994</v>
          </cell>
        </row>
        <row r="3524">
          <cell r="C3524" t="str">
            <v>LF-GSF</v>
          </cell>
          <cell r="I3524" t="str">
            <v/>
          </cell>
          <cell r="L3524">
            <v>44092</v>
          </cell>
          <cell r="AM3524">
            <v>0</v>
          </cell>
          <cell r="AP3524">
            <v>123.81</v>
          </cell>
          <cell r="AR3524">
            <v>41.44</v>
          </cell>
        </row>
        <row r="3525">
          <cell r="C3525" t="str">
            <v>MESCF</v>
          </cell>
          <cell r="I3525" t="str">
            <v/>
          </cell>
          <cell r="L3525">
            <v>44092</v>
          </cell>
          <cell r="AM3525">
            <v>0</v>
          </cell>
          <cell r="AP3525">
            <v>1</v>
          </cell>
          <cell r="AR3525">
            <v>58.06</v>
          </cell>
        </row>
        <row r="3526">
          <cell r="C3526" t="str">
            <v>AMUNDIPEA</v>
          </cell>
          <cell r="I3526" t="str">
            <v/>
          </cell>
          <cell r="L3526">
            <v>44092</v>
          </cell>
          <cell r="AM3526">
            <v>0</v>
          </cell>
          <cell r="AP3526">
            <v>1</v>
          </cell>
          <cell r="AR3526">
            <v>95.57</v>
          </cell>
        </row>
        <row r="3527">
          <cell r="C3527" t="str">
            <v>MESCF</v>
          </cell>
          <cell r="I3527" t="str">
            <v/>
          </cell>
          <cell r="L3527">
            <v>44095</v>
          </cell>
          <cell r="AM3527">
            <v>1</v>
          </cell>
          <cell r="AP3527">
            <v>0.91790000000000005</v>
          </cell>
          <cell r="AR3527">
            <v>342.21</v>
          </cell>
        </row>
        <row r="3528">
          <cell r="C3528" t="str">
            <v>MESCF</v>
          </cell>
          <cell r="I3528" t="str">
            <v/>
          </cell>
          <cell r="L3528">
            <v>44095</v>
          </cell>
          <cell r="AM3528">
            <v>0</v>
          </cell>
          <cell r="AP3528">
            <v>1</v>
          </cell>
          <cell r="AR3528">
            <v>645.62</v>
          </cell>
        </row>
        <row r="3529">
          <cell r="C3529" t="str">
            <v>MESCF</v>
          </cell>
          <cell r="I3529" t="str">
            <v/>
          </cell>
          <cell r="L3529">
            <v>44095</v>
          </cell>
          <cell r="AM3529">
            <v>0</v>
          </cell>
          <cell r="AP3529">
            <v>1</v>
          </cell>
          <cell r="AR3529">
            <v>1442.85</v>
          </cell>
        </row>
        <row r="3530">
          <cell r="C3530" t="str">
            <v>MESCF</v>
          </cell>
          <cell r="I3530" t="str">
            <v/>
          </cell>
          <cell r="L3530">
            <v>44095</v>
          </cell>
          <cell r="AM3530">
            <v>0</v>
          </cell>
          <cell r="AP3530">
            <v>1</v>
          </cell>
          <cell r="AR3530">
            <v>216.19</v>
          </cell>
        </row>
        <row r="3531">
          <cell r="C3531" t="str">
            <v>MESCF</v>
          </cell>
          <cell r="I3531" t="str">
            <v/>
          </cell>
          <cell r="L3531">
            <v>44095</v>
          </cell>
          <cell r="AM3531">
            <v>0</v>
          </cell>
          <cell r="AP3531">
            <v>1</v>
          </cell>
          <cell r="AR3531">
            <v>989.96</v>
          </cell>
        </row>
        <row r="3532">
          <cell r="C3532" t="str">
            <v>MESCF</v>
          </cell>
          <cell r="I3532" t="str">
            <v/>
          </cell>
          <cell r="L3532">
            <v>44095</v>
          </cell>
          <cell r="AM3532">
            <v>0</v>
          </cell>
          <cell r="AP3532">
            <v>10.9473</v>
          </cell>
          <cell r="AR3532">
            <v>145.24</v>
          </cell>
        </row>
        <row r="3533">
          <cell r="C3533" t="str">
            <v>MESCF</v>
          </cell>
          <cell r="I3533" t="str">
            <v/>
          </cell>
          <cell r="L3533">
            <v>44095</v>
          </cell>
          <cell r="AM3533">
            <v>0</v>
          </cell>
          <cell r="AP3533">
            <v>1.0758000000000001</v>
          </cell>
          <cell r="AR3533">
            <v>120.58</v>
          </cell>
        </row>
        <row r="3534">
          <cell r="C3534" t="str">
            <v>MESCF</v>
          </cell>
          <cell r="I3534" t="str">
            <v/>
          </cell>
          <cell r="L3534">
            <v>44095</v>
          </cell>
          <cell r="AM3534">
            <v>0</v>
          </cell>
          <cell r="AP3534">
            <v>1</v>
          </cell>
          <cell r="AR3534">
            <v>173.98</v>
          </cell>
        </row>
        <row r="3535">
          <cell r="C3535" t="str">
            <v>MESCF</v>
          </cell>
          <cell r="I3535" t="str">
            <v/>
          </cell>
          <cell r="L3535">
            <v>44095</v>
          </cell>
          <cell r="AM3535">
            <v>0</v>
          </cell>
          <cell r="AP3535">
            <v>10.428800000000001</v>
          </cell>
          <cell r="AR3535">
            <v>271.68</v>
          </cell>
        </row>
        <row r="3536">
          <cell r="C3536" t="str">
            <v>MESCF</v>
          </cell>
          <cell r="I3536" t="str">
            <v/>
          </cell>
          <cell r="L3536">
            <v>44095</v>
          </cell>
          <cell r="AM3536">
            <v>1</v>
          </cell>
          <cell r="AP3536">
            <v>0.91790000000000005</v>
          </cell>
          <cell r="AR3536">
            <v>324.16000000000003</v>
          </cell>
        </row>
        <row r="3537">
          <cell r="C3537" t="str">
            <v>MESCF</v>
          </cell>
          <cell r="I3537" t="str">
            <v/>
          </cell>
          <cell r="L3537">
            <v>44095</v>
          </cell>
          <cell r="AM3537">
            <v>0</v>
          </cell>
          <cell r="AP3537">
            <v>7.4401999999999999</v>
          </cell>
          <cell r="AR3537">
            <v>264.97000000000003</v>
          </cell>
        </row>
        <row r="3538">
          <cell r="C3538" t="str">
            <v>MESCF</v>
          </cell>
          <cell r="I3538" t="str">
            <v/>
          </cell>
          <cell r="L3538">
            <v>44095</v>
          </cell>
          <cell r="AM3538">
            <v>0</v>
          </cell>
          <cell r="AP3538">
            <v>1</v>
          </cell>
          <cell r="AR3538">
            <v>4081.21</v>
          </cell>
        </row>
        <row r="3539">
          <cell r="C3539" t="str">
            <v>MESCF</v>
          </cell>
          <cell r="I3539" t="str">
            <v/>
          </cell>
          <cell r="L3539">
            <v>44095</v>
          </cell>
          <cell r="AM3539">
            <v>0</v>
          </cell>
          <cell r="AP3539">
            <v>1</v>
          </cell>
          <cell r="AR3539">
            <v>308.33999999999997</v>
          </cell>
        </row>
        <row r="3540">
          <cell r="C3540" t="str">
            <v>MESCF</v>
          </cell>
          <cell r="I3540" t="str">
            <v/>
          </cell>
          <cell r="L3540">
            <v>44095</v>
          </cell>
          <cell r="AM3540">
            <v>1</v>
          </cell>
          <cell r="AP3540">
            <v>0.91790000000000005</v>
          </cell>
          <cell r="AR3540">
            <v>123.98</v>
          </cell>
        </row>
        <row r="3541">
          <cell r="C3541" t="str">
            <v>MESCF</v>
          </cell>
          <cell r="I3541" t="str">
            <v/>
          </cell>
          <cell r="L3541">
            <v>44095</v>
          </cell>
          <cell r="AM3541">
            <v>0</v>
          </cell>
          <cell r="AP3541">
            <v>1</v>
          </cell>
          <cell r="AR3541">
            <v>154.19999999999999</v>
          </cell>
        </row>
        <row r="3542">
          <cell r="C3542" t="str">
            <v>MESCF</v>
          </cell>
          <cell r="I3542" t="str">
            <v/>
          </cell>
          <cell r="L3542">
            <v>44095</v>
          </cell>
          <cell r="AM3542">
            <v>0</v>
          </cell>
          <cell r="AP3542">
            <v>1</v>
          </cell>
          <cell r="AR3542">
            <v>135.19999999999999</v>
          </cell>
        </row>
        <row r="3543">
          <cell r="C3543" t="str">
            <v>MESCF</v>
          </cell>
          <cell r="I3543" t="str">
            <v/>
          </cell>
          <cell r="L3543">
            <v>44095</v>
          </cell>
          <cell r="AM3543">
            <v>0</v>
          </cell>
          <cell r="AP3543">
            <v>10.428800000000001</v>
          </cell>
          <cell r="AR3543">
            <v>382.62</v>
          </cell>
        </row>
        <row r="3544">
          <cell r="C3544" t="str">
            <v>MESCF</v>
          </cell>
          <cell r="I3544" t="str">
            <v/>
          </cell>
          <cell r="L3544">
            <v>44095</v>
          </cell>
          <cell r="AM3544">
            <v>0</v>
          </cell>
          <cell r="AP3544">
            <v>1.0758000000000001</v>
          </cell>
          <cell r="AR3544">
            <v>360.01</v>
          </cell>
        </row>
        <row r="3545">
          <cell r="C3545" t="str">
            <v>MESCF</v>
          </cell>
          <cell r="I3545" t="str">
            <v/>
          </cell>
          <cell r="L3545">
            <v>44095</v>
          </cell>
          <cell r="AM3545">
            <v>0</v>
          </cell>
          <cell r="AP3545">
            <v>1</v>
          </cell>
          <cell r="AR3545">
            <v>831.54</v>
          </cell>
        </row>
        <row r="3546">
          <cell r="C3546" t="str">
            <v>MESCF</v>
          </cell>
          <cell r="I3546" t="str">
            <v/>
          </cell>
          <cell r="L3546">
            <v>44095</v>
          </cell>
          <cell r="AM3546">
            <v>1.25</v>
          </cell>
          <cell r="AP3546">
            <v>1</v>
          </cell>
          <cell r="AR3546">
            <v>255.52</v>
          </cell>
        </row>
        <row r="3547">
          <cell r="C3547" t="str">
            <v>MESCF</v>
          </cell>
          <cell r="I3547" t="str">
            <v/>
          </cell>
          <cell r="L3547">
            <v>44095</v>
          </cell>
          <cell r="AM3547">
            <v>0</v>
          </cell>
          <cell r="AP3547">
            <v>1</v>
          </cell>
          <cell r="AR3547">
            <v>298.91000000000003</v>
          </cell>
        </row>
        <row r="3548">
          <cell r="C3548" t="str">
            <v>MESCF</v>
          </cell>
          <cell r="I3548" t="str">
            <v/>
          </cell>
          <cell r="L3548">
            <v>44095</v>
          </cell>
          <cell r="AM3548">
            <v>0</v>
          </cell>
          <cell r="AP3548">
            <v>10.428800000000001</v>
          </cell>
          <cell r="AR3548">
            <v>122.5</v>
          </cell>
        </row>
        <row r="3549">
          <cell r="C3549" t="str">
            <v>MESCF</v>
          </cell>
          <cell r="I3549" t="str">
            <v/>
          </cell>
          <cell r="L3549">
            <v>44095</v>
          </cell>
          <cell r="AM3549">
            <v>1</v>
          </cell>
          <cell r="AP3549">
            <v>0.91790000000000005</v>
          </cell>
          <cell r="AR3549">
            <v>190.27</v>
          </cell>
        </row>
        <row r="3550">
          <cell r="C3550" t="str">
            <v>MESCF</v>
          </cell>
          <cell r="I3550" t="str">
            <v/>
          </cell>
          <cell r="L3550">
            <v>44095</v>
          </cell>
          <cell r="AM3550">
            <v>1</v>
          </cell>
          <cell r="AP3550">
            <v>0.91790000000000005</v>
          </cell>
          <cell r="AR3550">
            <v>798.15</v>
          </cell>
        </row>
        <row r="3551">
          <cell r="C3551" t="str">
            <v>MESCF</v>
          </cell>
          <cell r="I3551" t="str">
            <v/>
          </cell>
          <cell r="L3551">
            <v>44095</v>
          </cell>
          <cell r="AM3551">
            <v>0</v>
          </cell>
          <cell r="AP3551">
            <v>1</v>
          </cell>
          <cell r="AR3551">
            <v>778.58</v>
          </cell>
        </row>
        <row r="3552">
          <cell r="C3552" t="str">
            <v>MESCF</v>
          </cell>
          <cell r="I3552" t="str">
            <v/>
          </cell>
          <cell r="L3552">
            <v>44095</v>
          </cell>
          <cell r="AM3552">
            <v>0</v>
          </cell>
          <cell r="AP3552">
            <v>1.0758000000000001</v>
          </cell>
          <cell r="AR3552">
            <v>66.84</v>
          </cell>
        </row>
        <row r="3553">
          <cell r="C3553" t="str">
            <v>MESCF</v>
          </cell>
          <cell r="I3553" t="str">
            <v/>
          </cell>
          <cell r="L3553">
            <v>44095</v>
          </cell>
          <cell r="AM3553">
            <v>0</v>
          </cell>
          <cell r="AP3553">
            <v>7.4401999999999999</v>
          </cell>
          <cell r="AR3553">
            <v>134.43</v>
          </cell>
        </row>
        <row r="3554">
          <cell r="C3554" t="str">
            <v>MESCF</v>
          </cell>
          <cell r="I3554" t="str">
            <v/>
          </cell>
          <cell r="L3554">
            <v>44095</v>
          </cell>
          <cell r="AM3554">
            <v>0</v>
          </cell>
          <cell r="AP3554">
            <v>10.9473</v>
          </cell>
          <cell r="AR3554">
            <v>57.5</v>
          </cell>
        </row>
        <row r="3555">
          <cell r="C3555" t="str">
            <v>MESCF</v>
          </cell>
          <cell r="I3555" t="str">
            <v/>
          </cell>
          <cell r="L3555">
            <v>44095</v>
          </cell>
          <cell r="AM3555">
            <v>0</v>
          </cell>
          <cell r="AP3555">
            <v>10.428800000000001</v>
          </cell>
          <cell r="AR3555">
            <v>70.28</v>
          </cell>
        </row>
        <row r="3556">
          <cell r="C3556" t="str">
            <v>MESCF</v>
          </cell>
          <cell r="I3556" t="str">
            <v/>
          </cell>
          <cell r="L3556">
            <v>44096</v>
          </cell>
          <cell r="AM3556">
            <v>1</v>
          </cell>
          <cell r="AP3556">
            <v>0.92</v>
          </cell>
          <cell r="AR3556">
            <v>1844.52</v>
          </cell>
        </row>
        <row r="3557">
          <cell r="C3557" t="str">
            <v>MESCF</v>
          </cell>
          <cell r="I3557" t="str">
            <v/>
          </cell>
          <cell r="L3557">
            <v>44096</v>
          </cell>
          <cell r="AM3557">
            <v>0</v>
          </cell>
          <cell r="AP3557">
            <v>10.423</v>
          </cell>
          <cell r="AR3557">
            <v>1908.78</v>
          </cell>
        </row>
        <row r="3558">
          <cell r="C3558" t="str">
            <v>MUSCIT</v>
          </cell>
          <cell r="I3558" t="str">
            <v/>
          </cell>
          <cell r="L3558">
            <v>44096</v>
          </cell>
          <cell r="AM3558">
            <v>1</v>
          </cell>
          <cell r="AP3558">
            <v>0.92</v>
          </cell>
          <cell r="AR3558">
            <v>334.38</v>
          </cell>
        </row>
        <row r="3559">
          <cell r="C3559" t="str">
            <v>MUSCIT</v>
          </cell>
          <cell r="I3559" t="str">
            <v/>
          </cell>
          <cell r="L3559">
            <v>44096</v>
          </cell>
          <cell r="AM3559">
            <v>1</v>
          </cell>
          <cell r="AP3559">
            <v>0.92</v>
          </cell>
          <cell r="AR3559">
            <v>339.2</v>
          </cell>
        </row>
        <row r="3560">
          <cell r="C3560" t="str">
            <v>BWF</v>
          </cell>
          <cell r="I3560" t="str">
            <v/>
          </cell>
          <cell r="L3560">
            <v>44096</v>
          </cell>
          <cell r="AM3560">
            <v>0</v>
          </cell>
          <cell r="AP3560">
            <v>1</v>
          </cell>
          <cell r="AR3560">
            <v>187.53</v>
          </cell>
        </row>
        <row r="3561">
          <cell r="C3561" t="str">
            <v>BWF</v>
          </cell>
          <cell r="I3561" t="str">
            <v/>
          </cell>
          <cell r="L3561">
            <v>44096</v>
          </cell>
          <cell r="AM3561">
            <v>0</v>
          </cell>
          <cell r="AP3561">
            <v>1</v>
          </cell>
          <cell r="AR3561">
            <v>216.6</v>
          </cell>
        </row>
        <row r="3562">
          <cell r="C3562" t="str">
            <v>KEVA</v>
          </cell>
          <cell r="I3562" t="str">
            <v/>
          </cell>
          <cell r="L3562">
            <v>44096</v>
          </cell>
          <cell r="AM3562">
            <v>0</v>
          </cell>
          <cell r="AP3562">
            <v>1</v>
          </cell>
          <cell r="AR3562">
            <v>86.64</v>
          </cell>
        </row>
        <row r="3563">
          <cell r="C3563" t="str">
            <v>LF-BWF</v>
          </cell>
          <cell r="I3563" t="str">
            <v/>
          </cell>
          <cell r="L3563">
            <v>44096</v>
          </cell>
          <cell r="AM3563">
            <v>0</v>
          </cell>
          <cell r="AP3563">
            <v>1</v>
          </cell>
          <cell r="AR3563">
            <v>21.66</v>
          </cell>
        </row>
        <row r="3564">
          <cell r="C3564" t="str">
            <v>MUSCIT</v>
          </cell>
          <cell r="I3564" t="str">
            <v/>
          </cell>
          <cell r="L3564">
            <v>44096</v>
          </cell>
          <cell r="AM3564">
            <v>1</v>
          </cell>
          <cell r="AP3564">
            <v>0.92</v>
          </cell>
          <cell r="AR3564">
            <v>69.819999999999993</v>
          </cell>
        </row>
        <row r="3565">
          <cell r="C3565" t="str">
            <v>MUSCIT</v>
          </cell>
          <cell r="I3565" t="str">
            <v/>
          </cell>
          <cell r="L3565">
            <v>44096</v>
          </cell>
          <cell r="AM3565">
            <v>1</v>
          </cell>
          <cell r="AP3565">
            <v>0.92</v>
          </cell>
          <cell r="AR3565">
            <v>25.4</v>
          </cell>
        </row>
        <row r="3566">
          <cell r="C3566" t="str">
            <v>MESCF</v>
          </cell>
          <cell r="I3566" t="str">
            <v/>
          </cell>
          <cell r="L3566">
            <v>44096</v>
          </cell>
          <cell r="AM3566">
            <v>0</v>
          </cell>
          <cell r="AP3566">
            <v>10.423</v>
          </cell>
          <cell r="AR3566">
            <v>1647.86</v>
          </cell>
        </row>
        <row r="3567">
          <cell r="C3567" t="str">
            <v>BWF</v>
          </cell>
          <cell r="I3567" t="str">
            <v/>
          </cell>
          <cell r="L3567">
            <v>44096</v>
          </cell>
          <cell r="AM3567">
            <v>58.44</v>
          </cell>
          <cell r="AP3567">
            <v>1.1689000000000001</v>
          </cell>
          <cell r="AR3567">
            <v>1583.38</v>
          </cell>
        </row>
        <row r="3568">
          <cell r="C3568" t="str">
            <v>KEVA</v>
          </cell>
          <cell r="I3568" t="str">
            <v/>
          </cell>
          <cell r="L3568">
            <v>44096</v>
          </cell>
          <cell r="AM3568">
            <v>11.69</v>
          </cell>
          <cell r="AP3568">
            <v>1.1689000000000001</v>
          </cell>
          <cell r="AR3568">
            <v>316.67</v>
          </cell>
        </row>
        <row r="3569">
          <cell r="C3569" t="str">
            <v>LF-BWF</v>
          </cell>
          <cell r="I3569" t="str">
            <v/>
          </cell>
          <cell r="L3569">
            <v>44096</v>
          </cell>
          <cell r="AM3569">
            <v>3.9</v>
          </cell>
          <cell r="AP3569">
            <v>1.1689000000000001</v>
          </cell>
          <cell r="AR3569">
            <v>105.56</v>
          </cell>
        </row>
        <row r="3570">
          <cell r="C3570" t="str">
            <v>BWF</v>
          </cell>
          <cell r="I3570" t="str">
            <v/>
          </cell>
          <cell r="L3570">
            <v>44096</v>
          </cell>
          <cell r="AM3570">
            <v>0</v>
          </cell>
          <cell r="AP3570">
            <v>1.1689000000000001</v>
          </cell>
          <cell r="AR3570">
            <v>386.83</v>
          </cell>
        </row>
        <row r="3571">
          <cell r="C3571" t="str">
            <v>KEVA</v>
          </cell>
          <cell r="I3571" t="str">
            <v/>
          </cell>
          <cell r="L3571">
            <v>44096</v>
          </cell>
          <cell r="AM3571">
            <v>0</v>
          </cell>
          <cell r="AP3571">
            <v>1.1689000000000001</v>
          </cell>
          <cell r="AR3571">
            <v>161.77000000000001</v>
          </cell>
        </row>
        <row r="3572">
          <cell r="C3572" t="str">
            <v>LF-BWF</v>
          </cell>
          <cell r="I3572" t="str">
            <v/>
          </cell>
          <cell r="L3572">
            <v>44096</v>
          </cell>
          <cell r="AM3572">
            <v>0</v>
          </cell>
          <cell r="AP3572">
            <v>1.1689000000000001</v>
          </cell>
          <cell r="AR3572">
            <v>58.02</v>
          </cell>
        </row>
        <row r="3573">
          <cell r="C3573" t="str">
            <v>BWF</v>
          </cell>
          <cell r="I3573" t="str">
            <v/>
          </cell>
          <cell r="L3573">
            <v>44096</v>
          </cell>
          <cell r="AM3573">
            <v>0</v>
          </cell>
          <cell r="AP3573">
            <v>1.1689000000000001</v>
          </cell>
          <cell r="AR3573">
            <v>401.74</v>
          </cell>
        </row>
        <row r="3574">
          <cell r="C3574" t="str">
            <v>LF-BWF</v>
          </cell>
          <cell r="I3574" t="str">
            <v/>
          </cell>
          <cell r="L3574">
            <v>44096</v>
          </cell>
          <cell r="AM3574">
            <v>0</v>
          </cell>
          <cell r="AP3574">
            <v>1.1689000000000001</v>
          </cell>
          <cell r="AR3574">
            <v>40.17</v>
          </cell>
        </row>
        <row r="3575">
          <cell r="C3575" t="str">
            <v>LF-GSF</v>
          </cell>
          <cell r="I3575" t="str">
            <v/>
          </cell>
          <cell r="L3575">
            <v>44096</v>
          </cell>
          <cell r="AM3575">
            <v>0</v>
          </cell>
          <cell r="AP3575">
            <v>1.1689000000000001</v>
          </cell>
          <cell r="AR3575">
            <v>120.52</v>
          </cell>
        </row>
        <row r="3576">
          <cell r="C3576" t="str">
            <v>MESCF</v>
          </cell>
          <cell r="I3576" t="str">
            <v/>
          </cell>
          <cell r="L3576">
            <v>44097</v>
          </cell>
          <cell r="AM3576">
            <v>0</v>
          </cell>
          <cell r="AP3576">
            <v>1.0779000000000001</v>
          </cell>
          <cell r="AR3576">
            <v>2521.1799999999998</v>
          </cell>
        </row>
        <row r="3577">
          <cell r="C3577" t="str">
            <v>BWF</v>
          </cell>
          <cell r="I3577" t="str">
            <v/>
          </cell>
          <cell r="L3577">
            <v>44097</v>
          </cell>
          <cell r="AM3577">
            <v>0</v>
          </cell>
          <cell r="AP3577">
            <v>123.02</v>
          </cell>
          <cell r="AR3577">
            <v>154.12</v>
          </cell>
        </row>
        <row r="3578">
          <cell r="C3578" t="str">
            <v>BWF</v>
          </cell>
          <cell r="I3578" t="str">
            <v/>
          </cell>
          <cell r="L3578">
            <v>44097</v>
          </cell>
          <cell r="AM3578">
            <v>0</v>
          </cell>
          <cell r="AP3578">
            <v>1.6453</v>
          </cell>
          <cell r="AR3578">
            <v>212.9</v>
          </cell>
        </row>
        <row r="3579">
          <cell r="C3579" t="str">
            <v>KEVA</v>
          </cell>
          <cell r="I3579" t="str">
            <v/>
          </cell>
          <cell r="L3579">
            <v>44097</v>
          </cell>
          <cell r="AM3579">
            <v>0</v>
          </cell>
          <cell r="AP3579">
            <v>1.6453</v>
          </cell>
          <cell r="AR3579">
            <v>255.49</v>
          </cell>
        </row>
        <row r="3580">
          <cell r="C3580" t="str">
            <v>BWF</v>
          </cell>
          <cell r="I3580" t="str">
            <v/>
          </cell>
          <cell r="L3580">
            <v>44097</v>
          </cell>
          <cell r="AM3580">
            <v>0</v>
          </cell>
          <cell r="AP3580">
            <v>123.02</v>
          </cell>
          <cell r="AR3580">
            <v>302.39</v>
          </cell>
        </row>
        <row r="3581">
          <cell r="C3581" t="str">
            <v>LF-BWF</v>
          </cell>
          <cell r="I3581" t="str">
            <v/>
          </cell>
          <cell r="L3581">
            <v>44097</v>
          </cell>
          <cell r="AM3581">
            <v>0</v>
          </cell>
          <cell r="AP3581">
            <v>123.02</v>
          </cell>
          <cell r="AR3581">
            <v>60.48</v>
          </cell>
        </row>
        <row r="3582">
          <cell r="C3582" t="str">
            <v>BWF</v>
          </cell>
          <cell r="I3582" t="str">
            <v/>
          </cell>
          <cell r="L3582">
            <v>44097</v>
          </cell>
          <cell r="AM3582">
            <v>0</v>
          </cell>
          <cell r="AP3582">
            <v>123.02</v>
          </cell>
          <cell r="AR3582">
            <v>666.56</v>
          </cell>
        </row>
        <row r="3583">
          <cell r="C3583" t="str">
            <v>LF-BWF</v>
          </cell>
          <cell r="I3583" t="str">
            <v/>
          </cell>
          <cell r="L3583">
            <v>44097</v>
          </cell>
          <cell r="AM3583">
            <v>0</v>
          </cell>
          <cell r="AP3583">
            <v>123.02</v>
          </cell>
          <cell r="AR3583">
            <v>60.59</v>
          </cell>
        </row>
        <row r="3584">
          <cell r="C3584" t="str">
            <v>LF-GSF</v>
          </cell>
          <cell r="I3584" t="str">
            <v/>
          </cell>
          <cell r="L3584">
            <v>44097</v>
          </cell>
          <cell r="AM3584">
            <v>0</v>
          </cell>
          <cell r="AP3584">
            <v>123.02</v>
          </cell>
          <cell r="AR3584">
            <v>32.299999999999997</v>
          </cell>
        </row>
        <row r="3585">
          <cell r="C3585" t="str">
            <v>MUSCIT</v>
          </cell>
          <cell r="I3585" t="str">
            <v/>
          </cell>
          <cell r="L3585">
            <v>44098</v>
          </cell>
          <cell r="AM3585">
            <v>1</v>
          </cell>
          <cell r="AP3585">
            <v>0.9153</v>
          </cell>
          <cell r="AR3585">
            <v>31.43</v>
          </cell>
        </row>
        <row r="3586">
          <cell r="C3586" t="str">
            <v>MUSCIT</v>
          </cell>
          <cell r="I3586" t="str">
            <v/>
          </cell>
          <cell r="L3586">
            <v>44098</v>
          </cell>
          <cell r="AM3586">
            <v>1</v>
          </cell>
          <cell r="AP3586">
            <v>0.9153</v>
          </cell>
          <cell r="AR3586">
            <v>320.08</v>
          </cell>
        </row>
        <row r="3587">
          <cell r="C3587" t="str">
            <v>MUSCIT</v>
          </cell>
          <cell r="I3587" t="str">
            <v/>
          </cell>
          <cell r="L3587">
            <v>44098</v>
          </cell>
          <cell r="AM3587">
            <v>3174.91</v>
          </cell>
          <cell r="AP3587">
            <v>0.9153</v>
          </cell>
          <cell r="AR3587">
            <v>485.15</v>
          </cell>
        </row>
        <row r="3588">
          <cell r="C3588" t="str">
            <v>MUSCIT</v>
          </cell>
          <cell r="I3588" t="str">
            <v/>
          </cell>
          <cell r="L3588">
            <v>44098</v>
          </cell>
          <cell r="AM3588">
            <v>1</v>
          </cell>
          <cell r="AP3588">
            <v>0.9153</v>
          </cell>
          <cell r="AR3588">
            <v>272.2</v>
          </cell>
        </row>
        <row r="3589">
          <cell r="C3589" t="str">
            <v>MUSCIT</v>
          </cell>
          <cell r="I3589" t="str">
            <v/>
          </cell>
          <cell r="L3589">
            <v>44098</v>
          </cell>
          <cell r="AM3589">
            <v>1</v>
          </cell>
          <cell r="AP3589">
            <v>0.9153</v>
          </cell>
          <cell r="AR3589">
            <v>446.52</v>
          </cell>
        </row>
        <row r="3590">
          <cell r="C3590" t="str">
            <v>MUSCIT</v>
          </cell>
          <cell r="I3590" t="str">
            <v/>
          </cell>
          <cell r="L3590">
            <v>44098</v>
          </cell>
          <cell r="AM3590">
            <v>1262.3800000000001</v>
          </cell>
          <cell r="AP3590">
            <v>0.9153</v>
          </cell>
          <cell r="AR3590">
            <v>192.81</v>
          </cell>
        </row>
        <row r="3591">
          <cell r="C3591" t="str">
            <v>MUSCIT</v>
          </cell>
          <cell r="I3591" t="str">
            <v/>
          </cell>
          <cell r="L3591">
            <v>44098</v>
          </cell>
          <cell r="AM3591">
            <v>1</v>
          </cell>
          <cell r="AP3591">
            <v>0.9153</v>
          </cell>
          <cell r="AR3591">
            <v>386.03</v>
          </cell>
        </row>
        <row r="3592">
          <cell r="C3592" t="str">
            <v>ERAFP</v>
          </cell>
          <cell r="I3592" t="str">
            <v/>
          </cell>
          <cell r="L3592">
            <v>44098</v>
          </cell>
          <cell r="AM3592">
            <v>0</v>
          </cell>
          <cell r="AP3592">
            <v>11.1358</v>
          </cell>
          <cell r="AR3592">
            <v>1498.55</v>
          </cell>
        </row>
        <row r="3593">
          <cell r="C3593" t="str">
            <v>MESCF</v>
          </cell>
          <cell r="I3593" t="str">
            <v/>
          </cell>
          <cell r="L3593">
            <v>44098</v>
          </cell>
          <cell r="AM3593">
            <v>0</v>
          </cell>
          <cell r="AP3593">
            <v>11.1358</v>
          </cell>
          <cell r="AR3593">
            <v>899.13</v>
          </cell>
        </row>
        <row r="3594">
          <cell r="C3594" t="str">
            <v>MUSCIT</v>
          </cell>
          <cell r="I3594" t="str">
            <v/>
          </cell>
          <cell r="L3594">
            <v>44098</v>
          </cell>
          <cell r="AM3594">
            <v>1</v>
          </cell>
          <cell r="AP3594">
            <v>0.9153</v>
          </cell>
          <cell r="AR3594">
            <v>111.44</v>
          </cell>
        </row>
        <row r="3595">
          <cell r="C3595" t="str">
            <v>MUSCIT</v>
          </cell>
          <cell r="I3595" t="str">
            <v/>
          </cell>
          <cell r="L3595">
            <v>44098</v>
          </cell>
          <cell r="AM3595">
            <v>1</v>
          </cell>
          <cell r="AP3595">
            <v>0.9153</v>
          </cell>
          <cell r="AR3595">
            <v>119.95</v>
          </cell>
        </row>
        <row r="3596">
          <cell r="C3596" t="str">
            <v>MUSCIT</v>
          </cell>
          <cell r="I3596" t="str">
            <v/>
          </cell>
          <cell r="L3596">
            <v>44099</v>
          </cell>
          <cell r="AM3596">
            <v>18.760000000000002</v>
          </cell>
          <cell r="AP3596">
            <v>0.91490000000000005</v>
          </cell>
          <cell r="AR3596">
            <v>2.87</v>
          </cell>
        </row>
        <row r="3597">
          <cell r="C3597" t="str">
            <v>MUSCIT</v>
          </cell>
          <cell r="I3597" t="str">
            <v/>
          </cell>
          <cell r="L3597">
            <v>44099</v>
          </cell>
          <cell r="AM3597">
            <v>412.78</v>
          </cell>
          <cell r="AP3597">
            <v>0.91490000000000005</v>
          </cell>
          <cell r="AR3597">
            <v>62.97</v>
          </cell>
        </row>
        <row r="3598">
          <cell r="C3598" t="str">
            <v>MUSCIT</v>
          </cell>
          <cell r="I3598" t="str">
            <v/>
          </cell>
          <cell r="L3598">
            <v>44099</v>
          </cell>
          <cell r="AM3598">
            <v>3161.75</v>
          </cell>
          <cell r="AP3598">
            <v>0.91490000000000005</v>
          </cell>
          <cell r="AR3598">
            <v>483.33</v>
          </cell>
        </row>
        <row r="3599">
          <cell r="C3599" t="str">
            <v>MUSCIT</v>
          </cell>
          <cell r="I3599" t="str">
            <v/>
          </cell>
          <cell r="L3599">
            <v>44099</v>
          </cell>
          <cell r="AM3599">
            <v>1</v>
          </cell>
          <cell r="AP3599">
            <v>0.91490000000000005</v>
          </cell>
          <cell r="AR3599">
            <v>51.19</v>
          </cell>
        </row>
        <row r="3600">
          <cell r="C3600" t="str">
            <v>MUSCIT</v>
          </cell>
          <cell r="I3600" t="str">
            <v/>
          </cell>
          <cell r="L3600">
            <v>44099</v>
          </cell>
          <cell r="AM3600">
            <v>1837.03</v>
          </cell>
          <cell r="AP3600">
            <v>0.91490000000000005</v>
          </cell>
          <cell r="AR3600">
            <v>280.75</v>
          </cell>
        </row>
        <row r="3601">
          <cell r="C3601" t="str">
            <v>MSF</v>
          </cell>
          <cell r="I3601" t="str">
            <v/>
          </cell>
          <cell r="L3601">
            <v>44102</v>
          </cell>
          <cell r="AM3601">
            <v>0</v>
          </cell>
          <cell r="AP3601">
            <v>11.059799999999999</v>
          </cell>
          <cell r="AR3601">
            <v>115.63</v>
          </cell>
        </row>
        <row r="3602">
          <cell r="C3602" t="str">
            <v>MSF</v>
          </cell>
          <cell r="I3602" t="str">
            <v/>
          </cell>
          <cell r="L3602">
            <v>44102</v>
          </cell>
          <cell r="AM3602">
            <v>0</v>
          </cell>
          <cell r="AP3602">
            <v>10.566700000000001</v>
          </cell>
          <cell r="AR3602">
            <v>33.31</v>
          </cell>
        </row>
        <row r="3603">
          <cell r="C3603" t="str">
            <v>MSF</v>
          </cell>
          <cell r="I3603" t="str">
            <v/>
          </cell>
          <cell r="L3603">
            <v>44102</v>
          </cell>
          <cell r="AM3603">
            <v>0</v>
          </cell>
          <cell r="AP3603">
            <v>1</v>
          </cell>
          <cell r="AR3603">
            <v>9.44</v>
          </cell>
        </row>
        <row r="3604">
          <cell r="C3604" t="str">
            <v>MSF</v>
          </cell>
          <cell r="I3604" t="str">
            <v/>
          </cell>
          <cell r="L3604">
            <v>44102</v>
          </cell>
          <cell r="AM3604">
            <v>0</v>
          </cell>
          <cell r="AP3604">
            <v>7.4448999999999996</v>
          </cell>
          <cell r="AR3604">
            <v>23.33</v>
          </cell>
        </row>
        <row r="3605">
          <cell r="C3605" t="str">
            <v>MUSCIT</v>
          </cell>
          <cell r="I3605" t="str">
            <v/>
          </cell>
          <cell r="L3605">
            <v>44102</v>
          </cell>
          <cell r="AM3605">
            <v>1</v>
          </cell>
          <cell r="AP3605">
            <v>0.90669999999999995</v>
          </cell>
          <cell r="AR3605">
            <v>304.70999999999998</v>
          </cell>
        </row>
        <row r="3606">
          <cell r="C3606" t="str">
            <v>MUSCIT</v>
          </cell>
          <cell r="I3606" t="str">
            <v/>
          </cell>
          <cell r="L3606">
            <v>44102</v>
          </cell>
          <cell r="AM3606">
            <v>2552.67</v>
          </cell>
          <cell r="AP3606">
            <v>0.90669999999999995</v>
          </cell>
          <cell r="AR3606">
            <v>393.72</v>
          </cell>
        </row>
        <row r="3607">
          <cell r="C3607" t="str">
            <v>MUSCIT</v>
          </cell>
          <cell r="I3607" t="str">
            <v/>
          </cell>
          <cell r="L3607">
            <v>44102</v>
          </cell>
          <cell r="AM3607">
            <v>1</v>
          </cell>
          <cell r="AP3607">
            <v>0.90669999999999995</v>
          </cell>
          <cell r="AR3607">
            <v>19.27</v>
          </cell>
        </row>
        <row r="3608">
          <cell r="C3608" t="str">
            <v>MUSCIT</v>
          </cell>
          <cell r="I3608" t="str">
            <v/>
          </cell>
          <cell r="L3608">
            <v>44103</v>
          </cell>
          <cell r="AM3608">
            <v>1</v>
          </cell>
          <cell r="AP3608">
            <v>0.91310000000000002</v>
          </cell>
          <cell r="AR3608">
            <v>811.27</v>
          </cell>
        </row>
        <row r="3609">
          <cell r="C3609" t="str">
            <v>LF-EIF</v>
          </cell>
          <cell r="I3609" t="str">
            <v/>
          </cell>
          <cell r="L3609">
            <v>44103</v>
          </cell>
          <cell r="AM3609">
            <v>0</v>
          </cell>
          <cell r="AP3609">
            <v>1</v>
          </cell>
          <cell r="AR3609">
            <v>0</v>
          </cell>
        </row>
        <row r="3610">
          <cell r="C3610" t="str">
            <v>LF-EIF</v>
          </cell>
          <cell r="I3610" t="str">
            <v/>
          </cell>
          <cell r="L3610">
            <v>44103</v>
          </cell>
          <cell r="AM3610">
            <v>0</v>
          </cell>
          <cell r="AP3610">
            <v>1</v>
          </cell>
          <cell r="AR3610">
            <v>0</v>
          </cell>
        </row>
        <row r="3611">
          <cell r="C3611" t="str">
            <v>LF-EIF</v>
          </cell>
          <cell r="I3611" t="str">
            <v/>
          </cell>
          <cell r="L3611">
            <v>44103</v>
          </cell>
          <cell r="AM3611">
            <v>0</v>
          </cell>
          <cell r="AP3611">
            <v>1.0807</v>
          </cell>
          <cell r="AR3611">
            <v>0</v>
          </cell>
        </row>
        <row r="3612">
          <cell r="C3612" t="str">
            <v>LF-EIF</v>
          </cell>
          <cell r="I3612" t="str">
            <v/>
          </cell>
          <cell r="L3612">
            <v>44103</v>
          </cell>
          <cell r="AM3612">
            <v>0</v>
          </cell>
          <cell r="AP3612">
            <v>10.5463</v>
          </cell>
          <cell r="AR3612">
            <v>0</v>
          </cell>
        </row>
        <row r="3613">
          <cell r="C3613" t="str">
            <v>LF-EIF</v>
          </cell>
          <cell r="I3613" t="str">
            <v/>
          </cell>
          <cell r="L3613">
            <v>44103</v>
          </cell>
          <cell r="AM3613">
            <v>0</v>
          </cell>
          <cell r="AP3613">
            <v>7.4454000000000002</v>
          </cell>
          <cell r="AR3613">
            <v>0</v>
          </cell>
        </row>
        <row r="3614">
          <cell r="C3614" t="str">
            <v>LF-EIF</v>
          </cell>
          <cell r="I3614" t="str">
            <v/>
          </cell>
          <cell r="L3614">
            <v>44103</v>
          </cell>
          <cell r="AM3614">
            <v>0</v>
          </cell>
          <cell r="AP3614">
            <v>10.5463</v>
          </cell>
          <cell r="AR3614">
            <v>0</v>
          </cell>
        </row>
        <row r="3615">
          <cell r="C3615" t="str">
            <v>LF-EIF</v>
          </cell>
          <cell r="I3615" t="str">
            <v/>
          </cell>
          <cell r="L3615">
            <v>44103</v>
          </cell>
          <cell r="AM3615">
            <v>42.38</v>
          </cell>
          <cell r="AP3615">
            <v>1</v>
          </cell>
          <cell r="AR3615">
            <v>0</v>
          </cell>
        </row>
        <row r="3616">
          <cell r="C3616" t="str">
            <v>LF-EIF</v>
          </cell>
          <cell r="I3616" t="str">
            <v/>
          </cell>
          <cell r="L3616">
            <v>44103</v>
          </cell>
          <cell r="AM3616">
            <v>0</v>
          </cell>
          <cell r="AP3616">
            <v>11.085699999999999</v>
          </cell>
          <cell r="AR3616">
            <v>0</v>
          </cell>
        </row>
        <row r="3617">
          <cell r="C3617" t="str">
            <v>LF-EIF</v>
          </cell>
          <cell r="I3617" t="str">
            <v/>
          </cell>
          <cell r="L3617">
            <v>44103</v>
          </cell>
          <cell r="AM3617">
            <v>0</v>
          </cell>
          <cell r="AP3617">
            <v>11.085699999999999</v>
          </cell>
          <cell r="AR3617">
            <v>0</v>
          </cell>
        </row>
        <row r="3618">
          <cell r="C3618" t="str">
            <v>LF-EIF</v>
          </cell>
          <cell r="I3618" t="str">
            <v/>
          </cell>
          <cell r="L3618">
            <v>44103</v>
          </cell>
          <cell r="AM3618">
            <v>0</v>
          </cell>
          <cell r="AP3618">
            <v>10.5463</v>
          </cell>
          <cell r="AR3618">
            <v>0</v>
          </cell>
        </row>
        <row r="3619">
          <cell r="C3619" t="str">
            <v>LF-EIF</v>
          </cell>
          <cell r="I3619" t="str">
            <v/>
          </cell>
          <cell r="L3619">
            <v>44103</v>
          </cell>
          <cell r="AM3619">
            <v>0</v>
          </cell>
          <cell r="AP3619">
            <v>1</v>
          </cell>
          <cell r="AR3619">
            <v>0</v>
          </cell>
        </row>
        <row r="3620">
          <cell r="C3620" t="str">
            <v>LF-EIF</v>
          </cell>
          <cell r="I3620" t="str">
            <v/>
          </cell>
          <cell r="L3620">
            <v>44103</v>
          </cell>
          <cell r="AM3620">
            <v>0</v>
          </cell>
          <cell r="AP3620">
            <v>10.5463</v>
          </cell>
          <cell r="AR3620">
            <v>0</v>
          </cell>
        </row>
        <row r="3621">
          <cell r="C3621" t="str">
            <v>LF-EIF</v>
          </cell>
          <cell r="I3621" t="str">
            <v/>
          </cell>
          <cell r="L3621">
            <v>44103</v>
          </cell>
          <cell r="AM3621">
            <v>0</v>
          </cell>
          <cell r="AP3621">
            <v>10.5463</v>
          </cell>
          <cell r="AR3621">
            <v>0</v>
          </cell>
        </row>
        <row r="3622">
          <cell r="C3622" t="str">
            <v>LF-EIF</v>
          </cell>
          <cell r="I3622" t="str">
            <v/>
          </cell>
          <cell r="L3622">
            <v>44103</v>
          </cell>
          <cell r="AM3622">
            <v>0</v>
          </cell>
          <cell r="AP3622">
            <v>1</v>
          </cell>
          <cell r="AR3622">
            <v>0</v>
          </cell>
        </row>
        <row r="3623">
          <cell r="C3623" t="str">
            <v>LF-EIF</v>
          </cell>
          <cell r="I3623" t="str">
            <v/>
          </cell>
          <cell r="L3623">
            <v>44103</v>
          </cell>
          <cell r="AM3623">
            <v>7.33</v>
          </cell>
          <cell r="AP3623">
            <v>1</v>
          </cell>
          <cell r="AR3623">
            <v>0</v>
          </cell>
        </row>
        <row r="3624">
          <cell r="C3624" t="str">
            <v>LF-EIF</v>
          </cell>
          <cell r="I3624" t="str">
            <v/>
          </cell>
          <cell r="L3624">
            <v>44103</v>
          </cell>
          <cell r="AM3624">
            <v>0</v>
          </cell>
          <cell r="AP3624">
            <v>7.4454000000000002</v>
          </cell>
          <cell r="AR3624">
            <v>0</v>
          </cell>
        </row>
        <row r="3625">
          <cell r="C3625" t="str">
            <v>LF-EIF</v>
          </cell>
          <cell r="I3625" t="str">
            <v/>
          </cell>
          <cell r="L3625">
            <v>44103</v>
          </cell>
          <cell r="AM3625">
            <v>0</v>
          </cell>
          <cell r="AP3625">
            <v>11.085699999999999</v>
          </cell>
          <cell r="AR3625">
            <v>0</v>
          </cell>
        </row>
        <row r="3626">
          <cell r="C3626" t="str">
            <v>LF-EIF</v>
          </cell>
          <cell r="I3626" t="str">
            <v/>
          </cell>
          <cell r="L3626">
            <v>44103</v>
          </cell>
          <cell r="AM3626">
            <v>0</v>
          </cell>
          <cell r="AP3626">
            <v>1</v>
          </cell>
          <cell r="AR3626">
            <v>0</v>
          </cell>
        </row>
        <row r="3627">
          <cell r="C3627" t="str">
            <v>LF-EIF</v>
          </cell>
          <cell r="I3627" t="str">
            <v/>
          </cell>
          <cell r="L3627">
            <v>44103</v>
          </cell>
          <cell r="AM3627">
            <v>0</v>
          </cell>
          <cell r="AP3627">
            <v>1</v>
          </cell>
          <cell r="AR3627">
            <v>0</v>
          </cell>
        </row>
        <row r="3628">
          <cell r="C3628" t="str">
            <v>LF-EIF</v>
          </cell>
          <cell r="I3628" t="str">
            <v/>
          </cell>
          <cell r="L3628">
            <v>44103</v>
          </cell>
          <cell r="AM3628">
            <v>0</v>
          </cell>
          <cell r="AP3628">
            <v>1</v>
          </cell>
          <cell r="AR3628">
            <v>2.04</v>
          </cell>
        </row>
        <row r="3629">
          <cell r="C3629" t="str">
            <v>LF-EIF</v>
          </cell>
          <cell r="I3629" t="str">
            <v/>
          </cell>
          <cell r="L3629">
            <v>44103</v>
          </cell>
          <cell r="AM3629">
            <v>36.619999999999997</v>
          </cell>
          <cell r="AP3629">
            <v>1</v>
          </cell>
          <cell r="AR3629">
            <v>0</v>
          </cell>
        </row>
        <row r="3630">
          <cell r="C3630" t="str">
            <v>LF-EIF</v>
          </cell>
          <cell r="I3630" t="str">
            <v/>
          </cell>
          <cell r="L3630">
            <v>44103</v>
          </cell>
          <cell r="AM3630">
            <v>0</v>
          </cell>
          <cell r="AP3630">
            <v>1</v>
          </cell>
          <cell r="AR3630">
            <v>0</v>
          </cell>
        </row>
        <row r="3631">
          <cell r="C3631" t="str">
            <v>LF-EIF</v>
          </cell>
          <cell r="I3631" t="str">
            <v/>
          </cell>
          <cell r="L3631">
            <v>44103</v>
          </cell>
          <cell r="AM3631">
            <v>0</v>
          </cell>
          <cell r="AP3631">
            <v>1</v>
          </cell>
          <cell r="AR3631">
            <v>0</v>
          </cell>
        </row>
        <row r="3632">
          <cell r="C3632" t="str">
            <v>LF-EIF</v>
          </cell>
          <cell r="I3632" t="str">
            <v/>
          </cell>
          <cell r="L3632">
            <v>44103</v>
          </cell>
          <cell r="AM3632">
            <v>0</v>
          </cell>
          <cell r="AP3632">
            <v>10.5463</v>
          </cell>
          <cell r="AR3632">
            <v>0</v>
          </cell>
        </row>
        <row r="3633">
          <cell r="C3633" t="str">
            <v>LF-EIF</v>
          </cell>
          <cell r="I3633" t="str">
            <v/>
          </cell>
          <cell r="L3633">
            <v>44103</v>
          </cell>
          <cell r="AM3633">
            <v>0</v>
          </cell>
          <cell r="AP3633">
            <v>10.5463</v>
          </cell>
          <cell r="AR3633">
            <v>0</v>
          </cell>
        </row>
        <row r="3634">
          <cell r="C3634" t="str">
            <v>LF-EIF</v>
          </cell>
          <cell r="I3634" t="str">
            <v/>
          </cell>
          <cell r="L3634">
            <v>44103</v>
          </cell>
          <cell r="AM3634">
            <v>0</v>
          </cell>
          <cell r="AP3634">
            <v>1</v>
          </cell>
          <cell r="AR3634">
            <v>0</v>
          </cell>
        </row>
        <row r="3635">
          <cell r="C3635" t="str">
            <v>LF-EIF</v>
          </cell>
          <cell r="I3635" t="str">
            <v/>
          </cell>
          <cell r="L3635">
            <v>44103</v>
          </cell>
          <cell r="AM3635">
            <v>0</v>
          </cell>
          <cell r="AP3635">
            <v>11.085699999999999</v>
          </cell>
          <cell r="AR3635">
            <v>1.2</v>
          </cell>
        </row>
        <row r="3636">
          <cell r="C3636" t="str">
            <v>LF-EIF</v>
          </cell>
          <cell r="I3636" t="str">
            <v/>
          </cell>
          <cell r="L3636">
            <v>44103</v>
          </cell>
          <cell r="AM3636">
            <v>0</v>
          </cell>
          <cell r="AP3636">
            <v>1.0807</v>
          </cell>
          <cell r="AR3636">
            <v>0</v>
          </cell>
        </row>
        <row r="3637">
          <cell r="C3637" t="str">
            <v>LF-EIF</v>
          </cell>
          <cell r="I3637" t="str">
            <v/>
          </cell>
          <cell r="L3637">
            <v>44103</v>
          </cell>
          <cell r="AM3637">
            <v>0</v>
          </cell>
          <cell r="AP3637">
            <v>7.4454000000000002</v>
          </cell>
          <cell r="AR3637">
            <v>0</v>
          </cell>
        </row>
        <row r="3638">
          <cell r="C3638" t="str">
            <v>LF-EIF</v>
          </cell>
          <cell r="I3638" t="str">
            <v/>
          </cell>
          <cell r="L3638">
            <v>44103</v>
          </cell>
          <cell r="AM3638">
            <v>0</v>
          </cell>
          <cell r="AP3638">
            <v>10.5463</v>
          </cell>
          <cell r="AR3638">
            <v>0</v>
          </cell>
        </row>
        <row r="3639">
          <cell r="C3639" t="str">
            <v>LF-EIF</v>
          </cell>
          <cell r="I3639" t="str">
            <v/>
          </cell>
          <cell r="L3639">
            <v>44103</v>
          </cell>
          <cell r="AM3639">
            <v>0</v>
          </cell>
          <cell r="AP3639">
            <v>11.085699999999999</v>
          </cell>
          <cell r="AR3639">
            <v>0</v>
          </cell>
        </row>
        <row r="3640">
          <cell r="C3640" t="str">
            <v>LF-EIF</v>
          </cell>
          <cell r="I3640" t="str">
            <v/>
          </cell>
          <cell r="L3640">
            <v>44103</v>
          </cell>
          <cell r="AM3640">
            <v>0</v>
          </cell>
          <cell r="AP3640">
            <v>1</v>
          </cell>
          <cell r="AR3640">
            <v>0</v>
          </cell>
        </row>
        <row r="3641">
          <cell r="C3641" t="str">
            <v>LF-EIF</v>
          </cell>
          <cell r="I3641" t="str">
            <v/>
          </cell>
          <cell r="L3641">
            <v>44103</v>
          </cell>
          <cell r="AM3641">
            <v>0</v>
          </cell>
          <cell r="AP3641">
            <v>1</v>
          </cell>
          <cell r="AR3641">
            <v>0</v>
          </cell>
        </row>
        <row r="3642">
          <cell r="C3642" t="str">
            <v>LF-EIF</v>
          </cell>
          <cell r="I3642" t="str">
            <v/>
          </cell>
          <cell r="L3642">
            <v>44103</v>
          </cell>
          <cell r="AM3642">
            <v>0</v>
          </cell>
          <cell r="AP3642">
            <v>1</v>
          </cell>
          <cell r="AR3642">
            <v>0</v>
          </cell>
        </row>
        <row r="3643">
          <cell r="C3643" t="str">
            <v>LF-EIF</v>
          </cell>
          <cell r="I3643" t="str">
            <v/>
          </cell>
          <cell r="L3643">
            <v>44103</v>
          </cell>
          <cell r="AM3643">
            <v>0</v>
          </cell>
          <cell r="AP3643">
            <v>1</v>
          </cell>
          <cell r="AR3643">
            <v>0</v>
          </cell>
        </row>
        <row r="3644">
          <cell r="C3644" t="str">
            <v>LF-EIF</v>
          </cell>
          <cell r="I3644" t="str">
            <v/>
          </cell>
          <cell r="L3644">
            <v>44103</v>
          </cell>
          <cell r="AM3644">
            <v>0</v>
          </cell>
          <cell r="AP3644">
            <v>10.5463</v>
          </cell>
          <cell r="AR3644">
            <v>0</v>
          </cell>
        </row>
        <row r="3645">
          <cell r="C3645" t="str">
            <v>LF-EIF</v>
          </cell>
          <cell r="I3645" t="str">
            <v/>
          </cell>
          <cell r="L3645">
            <v>44103</v>
          </cell>
          <cell r="AM3645">
            <v>30.5</v>
          </cell>
          <cell r="AP3645">
            <v>1</v>
          </cell>
          <cell r="AR3645">
            <v>0</v>
          </cell>
        </row>
        <row r="3646">
          <cell r="C3646" t="str">
            <v>LF-EIF</v>
          </cell>
          <cell r="I3646" t="str">
            <v/>
          </cell>
          <cell r="L3646">
            <v>44103</v>
          </cell>
          <cell r="AM3646">
            <v>0</v>
          </cell>
          <cell r="AP3646">
            <v>1</v>
          </cell>
          <cell r="AR3646">
            <v>0</v>
          </cell>
        </row>
        <row r="3647">
          <cell r="C3647" t="str">
            <v>LF-EIF</v>
          </cell>
          <cell r="I3647" t="str">
            <v/>
          </cell>
          <cell r="L3647">
            <v>44103</v>
          </cell>
          <cell r="AM3647">
            <v>0</v>
          </cell>
          <cell r="AP3647">
            <v>1</v>
          </cell>
          <cell r="AR3647">
            <v>0</v>
          </cell>
        </row>
        <row r="3648">
          <cell r="C3648" t="str">
            <v>LF-EIF</v>
          </cell>
          <cell r="I3648" t="str">
            <v/>
          </cell>
          <cell r="L3648">
            <v>44103</v>
          </cell>
          <cell r="AM3648">
            <v>0</v>
          </cell>
          <cell r="AP3648">
            <v>1</v>
          </cell>
          <cell r="AR3648">
            <v>0</v>
          </cell>
        </row>
        <row r="3649">
          <cell r="C3649" t="str">
            <v>LF-EIF</v>
          </cell>
          <cell r="I3649" t="str">
            <v/>
          </cell>
          <cell r="L3649">
            <v>44103</v>
          </cell>
          <cell r="AM3649">
            <v>0</v>
          </cell>
          <cell r="AP3649">
            <v>1</v>
          </cell>
          <cell r="AR3649">
            <v>0</v>
          </cell>
        </row>
        <row r="3650">
          <cell r="C3650" t="str">
            <v>LF-EIF</v>
          </cell>
          <cell r="I3650" t="str">
            <v/>
          </cell>
          <cell r="L3650">
            <v>44103</v>
          </cell>
          <cell r="AM3650">
            <v>10.08</v>
          </cell>
          <cell r="AP3650">
            <v>1</v>
          </cell>
          <cell r="AR3650">
            <v>0</v>
          </cell>
        </row>
        <row r="3651">
          <cell r="C3651" t="str">
            <v>LF-EIF</v>
          </cell>
          <cell r="I3651" t="str">
            <v/>
          </cell>
          <cell r="L3651">
            <v>44103</v>
          </cell>
          <cell r="AM3651">
            <v>0</v>
          </cell>
          <cell r="AP3651">
            <v>10.5463</v>
          </cell>
          <cell r="AR3651">
            <v>0</v>
          </cell>
        </row>
        <row r="3652">
          <cell r="C3652" t="str">
            <v>LF-EIF</v>
          </cell>
          <cell r="I3652" t="str">
            <v/>
          </cell>
          <cell r="L3652">
            <v>44103</v>
          </cell>
          <cell r="AM3652">
            <v>0</v>
          </cell>
          <cell r="AP3652">
            <v>1</v>
          </cell>
          <cell r="AR3652">
            <v>0</v>
          </cell>
        </row>
        <row r="3653">
          <cell r="C3653" t="str">
            <v>LF-EIF</v>
          </cell>
          <cell r="I3653" t="str">
            <v/>
          </cell>
          <cell r="L3653">
            <v>44103</v>
          </cell>
          <cell r="AM3653">
            <v>0</v>
          </cell>
          <cell r="AP3653">
            <v>1.0807</v>
          </cell>
          <cell r="AR3653">
            <v>0</v>
          </cell>
        </row>
        <row r="3654">
          <cell r="C3654" t="str">
            <v>LF-EIF</v>
          </cell>
          <cell r="I3654" t="str">
            <v/>
          </cell>
          <cell r="L3654">
            <v>44103</v>
          </cell>
          <cell r="AM3654">
            <v>0</v>
          </cell>
          <cell r="AP3654">
            <v>11.085699999999999</v>
          </cell>
          <cell r="AR3654">
            <v>1.42</v>
          </cell>
        </row>
        <row r="3655">
          <cell r="C3655" t="str">
            <v>LF-EIF</v>
          </cell>
          <cell r="I3655" t="str">
            <v/>
          </cell>
          <cell r="L3655">
            <v>44103</v>
          </cell>
          <cell r="AM3655">
            <v>26.53</v>
          </cell>
          <cell r="AP3655">
            <v>1</v>
          </cell>
          <cell r="AR3655">
            <v>0</v>
          </cell>
        </row>
        <row r="3656">
          <cell r="C3656" t="str">
            <v>LF-EIF</v>
          </cell>
          <cell r="I3656" t="str">
            <v/>
          </cell>
          <cell r="L3656">
            <v>44103</v>
          </cell>
          <cell r="AM3656">
            <v>9.25</v>
          </cell>
          <cell r="AP3656">
            <v>1</v>
          </cell>
          <cell r="AR3656">
            <v>0</v>
          </cell>
        </row>
        <row r="3657">
          <cell r="C3657" t="str">
            <v>KEVA</v>
          </cell>
          <cell r="I3657" t="str">
            <v/>
          </cell>
          <cell r="L3657">
            <v>44103</v>
          </cell>
          <cell r="AM3657">
            <v>0</v>
          </cell>
          <cell r="AP3657">
            <v>123.98</v>
          </cell>
          <cell r="AR3657">
            <v>342.43</v>
          </cell>
        </row>
        <row r="3658">
          <cell r="C3658" t="str">
            <v>MCESCF</v>
          </cell>
          <cell r="I3658" t="str">
            <v/>
          </cell>
          <cell r="L3658">
            <v>44103</v>
          </cell>
          <cell r="AM3658">
            <v>0</v>
          </cell>
          <cell r="AP3658">
            <v>11.085699999999999</v>
          </cell>
          <cell r="AR3658">
            <v>19.16</v>
          </cell>
        </row>
        <row r="3659">
          <cell r="C3659" t="str">
            <v>MCESCF</v>
          </cell>
          <cell r="I3659" t="str">
            <v/>
          </cell>
          <cell r="L3659">
            <v>44103</v>
          </cell>
          <cell r="AM3659">
            <v>0</v>
          </cell>
          <cell r="AP3659">
            <v>11.085699999999999</v>
          </cell>
          <cell r="AR3659">
            <v>9.85</v>
          </cell>
        </row>
        <row r="3660">
          <cell r="C3660" t="str">
            <v>MCESCF</v>
          </cell>
          <cell r="I3660" t="str">
            <v/>
          </cell>
          <cell r="L3660">
            <v>44103</v>
          </cell>
          <cell r="AM3660">
            <v>0</v>
          </cell>
          <cell r="AP3660">
            <v>11.085699999999999</v>
          </cell>
          <cell r="AR3660">
            <v>99.5</v>
          </cell>
        </row>
        <row r="3661">
          <cell r="C3661" t="str">
            <v>MCESCF</v>
          </cell>
          <cell r="I3661" t="str">
            <v/>
          </cell>
          <cell r="L3661">
            <v>44103</v>
          </cell>
          <cell r="AM3661">
            <v>0</v>
          </cell>
          <cell r="AP3661">
            <v>11.085699999999999</v>
          </cell>
          <cell r="AR3661">
            <v>19.38</v>
          </cell>
        </row>
        <row r="3662">
          <cell r="C3662" t="str">
            <v>MCESCF</v>
          </cell>
          <cell r="I3662" t="str">
            <v/>
          </cell>
          <cell r="L3662">
            <v>44103</v>
          </cell>
          <cell r="AM3662">
            <v>0</v>
          </cell>
          <cell r="AP3662">
            <v>10.5463</v>
          </cell>
          <cell r="AR3662">
            <v>0</v>
          </cell>
        </row>
        <row r="3663">
          <cell r="C3663" t="str">
            <v>MCESCF</v>
          </cell>
          <cell r="I3663" t="str">
            <v/>
          </cell>
          <cell r="L3663">
            <v>44103</v>
          </cell>
          <cell r="AM3663">
            <v>0</v>
          </cell>
          <cell r="AP3663">
            <v>11.085699999999999</v>
          </cell>
          <cell r="AR3663">
            <v>30.83</v>
          </cell>
        </row>
        <row r="3664">
          <cell r="C3664" t="str">
            <v>MCESCF</v>
          </cell>
          <cell r="I3664" t="str">
            <v/>
          </cell>
          <cell r="L3664">
            <v>44103</v>
          </cell>
          <cell r="AM3664">
            <v>0</v>
          </cell>
          <cell r="AP3664">
            <v>11.085699999999999</v>
          </cell>
          <cell r="AR3664">
            <v>0</v>
          </cell>
        </row>
        <row r="3665">
          <cell r="C3665" t="str">
            <v>MCESCF</v>
          </cell>
          <cell r="I3665" t="str">
            <v/>
          </cell>
          <cell r="L3665">
            <v>44103</v>
          </cell>
          <cell r="AM3665">
            <v>0</v>
          </cell>
          <cell r="AP3665">
            <v>1</v>
          </cell>
          <cell r="AR3665">
            <v>0</v>
          </cell>
        </row>
        <row r="3666">
          <cell r="C3666" t="str">
            <v>MCESCF</v>
          </cell>
          <cell r="I3666" t="str">
            <v/>
          </cell>
          <cell r="L3666">
            <v>44103</v>
          </cell>
          <cell r="AM3666">
            <v>0</v>
          </cell>
          <cell r="AP3666">
            <v>1</v>
          </cell>
          <cell r="AR3666">
            <v>0</v>
          </cell>
        </row>
        <row r="3667">
          <cell r="C3667" t="str">
            <v>MCESCF</v>
          </cell>
          <cell r="I3667" t="str">
            <v/>
          </cell>
          <cell r="L3667">
            <v>44103</v>
          </cell>
          <cell r="AM3667">
            <v>0</v>
          </cell>
          <cell r="AP3667">
            <v>1</v>
          </cell>
          <cell r="AR3667">
            <v>0</v>
          </cell>
        </row>
        <row r="3668">
          <cell r="C3668" t="str">
            <v>MCESCF</v>
          </cell>
          <cell r="I3668" t="str">
            <v/>
          </cell>
          <cell r="L3668">
            <v>44103</v>
          </cell>
          <cell r="AM3668">
            <v>0</v>
          </cell>
          <cell r="AP3668">
            <v>10.5463</v>
          </cell>
          <cell r="AR3668">
            <v>0</v>
          </cell>
        </row>
        <row r="3669">
          <cell r="C3669" t="str">
            <v>MCESCF</v>
          </cell>
          <cell r="I3669" t="str">
            <v/>
          </cell>
          <cell r="L3669">
            <v>44103</v>
          </cell>
          <cell r="AM3669">
            <v>0</v>
          </cell>
          <cell r="AP3669">
            <v>11.085699999999999</v>
          </cell>
          <cell r="AR3669">
            <v>0</v>
          </cell>
        </row>
        <row r="3670">
          <cell r="C3670" t="str">
            <v>MCESCF</v>
          </cell>
          <cell r="I3670" t="str">
            <v/>
          </cell>
          <cell r="L3670">
            <v>44103</v>
          </cell>
          <cell r="AM3670">
            <v>0</v>
          </cell>
          <cell r="AP3670">
            <v>10.5463</v>
          </cell>
          <cell r="AR3670">
            <v>0</v>
          </cell>
        </row>
        <row r="3671">
          <cell r="C3671" t="str">
            <v>MCESCF</v>
          </cell>
          <cell r="I3671" t="str">
            <v/>
          </cell>
          <cell r="L3671">
            <v>44103</v>
          </cell>
          <cell r="AM3671">
            <v>0</v>
          </cell>
          <cell r="AP3671">
            <v>10.5463</v>
          </cell>
          <cell r="AR3671">
            <v>0</v>
          </cell>
        </row>
        <row r="3672">
          <cell r="C3672" t="str">
            <v>MCESCF</v>
          </cell>
          <cell r="I3672" t="str">
            <v/>
          </cell>
          <cell r="L3672">
            <v>44103</v>
          </cell>
          <cell r="AM3672">
            <v>0</v>
          </cell>
          <cell r="AP3672">
            <v>10.5463</v>
          </cell>
          <cell r="AR3672">
            <v>0</v>
          </cell>
        </row>
        <row r="3673">
          <cell r="C3673" t="str">
            <v>MCESCF</v>
          </cell>
          <cell r="I3673" t="str">
            <v/>
          </cell>
          <cell r="L3673">
            <v>44103</v>
          </cell>
          <cell r="AM3673">
            <v>0</v>
          </cell>
          <cell r="AP3673">
            <v>1</v>
          </cell>
          <cell r="AR3673">
            <v>0</v>
          </cell>
        </row>
        <row r="3674">
          <cell r="C3674" t="str">
            <v>MCESCF</v>
          </cell>
          <cell r="I3674" t="str">
            <v/>
          </cell>
          <cell r="L3674">
            <v>44103</v>
          </cell>
          <cell r="AM3674">
            <v>0</v>
          </cell>
          <cell r="AP3674">
            <v>1.0807</v>
          </cell>
          <cell r="AR3674">
            <v>0</v>
          </cell>
        </row>
        <row r="3675">
          <cell r="C3675" t="str">
            <v>MCESCF</v>
          </cell>
          <cell r="I3675" t="str">
            <v/>
          </cell>
          <cell r="L3675">
            <v>44103</v>
          </cell>
          <cell r="AM3675">
            <v>0</v>
          </cell>
          <cell r="AP3675">
            <v>1</v>
          </cell>
          <cell r="AR3675">
            <v>0</v>
          </cell>
        </row>
        <row r="3676">
          <cell r="C3676" t="str">
            <v>MCESCF</v>
          </cell>
          <cell r="I3676" t="str">
            <v/>
          </cell>
          <cell r="L3676">
            <v>44103</v>
          </cell>
          <cell r="AM3676">
            <v>0</v>
          </cell>
          <cell r="AP3676">
            <v>7.4454000000000002</v>
          </cell>
          <cell r="AR3676">
            <v>0</v>
          </cell>
        </row>
        <row r="3677">
          <cell r="C3677" t="str">
            <v>MCESCF</v>
          </cell>
          <cell r="I3677" t="str">
            <v/>
          </cell>
          <cell r="L3677">
            <v>44103</v>
          </cell>
          <cell r="AM3677">
            <v>0</v>
          </cell>
          <cell r="AP3677">
            <v>1</v>
          </cell>
          <cell r="AR3677">
            <v>0</v>
          </cell>
        </row>
        <row r="3678">
          <cell r="C3678" t="str">
            <v>MCESCF</v>
          </cell>
          <cell r="I3678" t="str">
            <v/>
          </cell>
          <cell r="L3678">
            <v>44103</v>
          </cell>
          <cell r="AM3678">
            <v>0</v>
          </cell>
          <cell r="AP3678">
            <v>1</v>
          </cell>
          <cell r="AR3678">
            <v>0</v>
          </cell>
        </row>
        <row r="3679">
          <cell r="C3679" t="str">
            <v>MCESCF</v>
          </cell>
          <cell r="I3679" t="str">
            <v/>
          </cell>
          <cell r="L3679">
            <v>44103</v>
          </cell>
          <cell r="AM3679">
            <v>0</v>
          </cell>
          <cell r="AP3679">
            <v>1</v>
          </cell>
          <cell r="AR3679">
            <v>0</v>
          </cell>
        </row>
        <row r="3680">
          <cell r="C3680" t="str">
            <v>MCESCF</v>
          </cell>
          <cell r="I3680" t="str">
            <v/>
          </cell>
          <cell r="L3680">
            <v>44103</v>
          </cell>
          <cell r="AM3680">
            <v>0</v>
          </cell>
          <cell r="AP3680">
            <v>1</v>
          </cell>
          <cell r="AR3680">
            <v>0</v>
          </cell>
        </row>
        <row r="3681">
          <cell r="C3681" t="str">
            <v>MCESCF</v>
          </cell>
          <cell r="I3681" t="str">
            <v/>
          </cell>
          <cell r="L3681">
            <v>44103</v>
          </cell>
          <cell r="AM3681">
            <v>0</v>
          </cell>
          <cell r="AP3681">
            <v>1</v>
          </cell>
          <cell r="AR3681">
            <v>0</v>
          </cell>
        </row>
        <row r="3682">
          <cell r="C3682" t="str">
            <v>MCESCF</v>
          </cell>
          <cell r="I3682" t="str">
            <v/>
          </cell>
          <cell r="L3682">
            <v>44103</v>
          </cell>
          <cell r="AM3682">
            <v>0</v>
          </cell>
          <cell r="AP3682">
            <v>11.085699999999999</v>
          </cell>
          <cell r="AR3682">
            <v>0</v>
          </cell>
        </row>
        <row r="3683">
          <cell r="C3683" t="str">
            <v>MCESCF</v>
          </cell>
          <cell r="I3683" t="str">
            <v/>
          </cell>
          <cell r="L3683">
            <v>44103</v>
          </cell>
          <cell r="AM3683">
            <v>0</v>
          </cell>
          <cell r="AP3683">
            <v>1</v>
          </cell>
          <cell r="AR3683">
            <v>0</v>
          </cell>
        </row>
        <row r="3684">
          <cell r="C3684" t="str">
            <v>MCESCF</v>
          </cell>
          <cell r="I3684" t="str">
            <v/>
          </cell>
          <cell r="L3684">
            <v>44103</v>
          </cell>
          <cell r="AM3684">
            <v>0</v>
          </cell>
          <cell r="AP3684">
            <v>1.0807</v>
          </cell>
          <cell r="AR3684">
            <v>0</v>
          </cell>
        </row>
        <row r="3685">
          <cell r="C3685" t="str">
            <v>MCESCF</v>
          </cell>
          <cell r="I3685" t="str">
            <v/>
          </cell>
          <cell r="L3685">
            <v>44103</v>
          </cell>
          <cell r="AM3685">
            <v>0</v>
          </cell>
          <cell r="AP3685">
            <v>1</v>
          </cell>
          <cell r="AR3685">
            <v>0</v>
          </cell>
        </row>
        <row r="3686">
          <cell r="C3686" t="str">
            <v>MCESCF</v>
          </cell>
          <cell r="I3686" t="str">
            <v/>
          </cell>
          <cell r="L3686">
            <v>44103</v>
          </cell>
          <cell r="AM3686">
            <v>0</v>
          </cell>
          <cell r="AP3686">
            <v>10.5463</v>
          </cell>
          <cell r="AR3686">
            <v>0</v>
          </cell>
        </row>
        <row r="3687">
          <cell r="C3687" t="str">
            <v>MCESCF</v>
          </cell>
          <cell r="I3687" t="str">
            <v/>
          </cell>
          <cell r="L3687">
            <v>44103</v>
          </cell>
          <cell r="AM3687">
            <v>0</v>
          </cell>
          <cell r="AP3687">
            <v>1</v>
          </cell>
          <cell r="AR3687">
            <v>0</v>
          </cell>
        </row>
        <row r="3688">
          <cell r="C3688" t="str">
            <v>MCESCF</v>
          </cell>
          <cell r="I3688" t="str">
            <v/>
          </cell>
          <cell r="L3688">
            <v>44103</v>
          </cell>
          <cell r="AM3688">
            <v>0</v>
          </cell>
          <cell r="AP3688">
            <v>1</v>
          </cell>
          <cell r="AR3688">
            <v>0</v>
          </cell>
        </row>
        <row r="3689">
          <cell r="C3689" t="str">
            <v>MCESCF</v>
          </cell>
          <cell r="I3689" t="str">
            <v/>
          </cell>
          <cell r="L3689">
            <v>44103</v>
          </cell>
          <cell r="AM3689">
            <v>0</v>
          </cell>
          <cell r="AP3689">
            <v>11.085699999999999</v>
          </cell>
          <cell r="AR3689">
            <v>0</v>
          </cell>
        </row>
        <row r="3690">
          <cell r="C3690" t="str">
            <v>MCESCF</v>
          </cell>
          <cell r="I3690" t="str">
            <v/>
          </cell>
          <cell r="L3690">
            <v>44103</v>
          </cell>
          <cell r="AM3690">
            <v>0</v>
          </cell>
          <cell r="AP3690">
            <v>10.5463</v>
          </cell>
          <cell r="AR3690">
            <v>0</v>
          </cell>
        </row>
        <row r="3691">
          <cell r="C3691" t="str">
            <v>MCESCF</v>
          </cell>
          <cell r="I3691" t="str">
            <v/>
          </cell>
          <cell r="L3691">
            <v>44103</v>
          </cell>
          <cell r="AM3691">
            <v>0</v>
          </cell>
          <cell r="AP3691">
            <v>10.5463</v>
          </cell>
          <cell r="AR3691">
            <v>0</v>
          </cell>
        </row>
        <row r="3692">
          <cell r="C3692" t="str">
            <v>MCESCF</v>
          </cell>
          <cell r="I3692" t="str">
            <v/>
          </cell>
          <cell r="L3692">
            <v>44103</v>
          </cell>
          <cell r="AM3692">
            <v>0</v>
          </cell>
          <cell r="AP3692">
            <v>1</v>
          </cell>
          <cell r="AR3692">
            <v>0</v>
          </cell>
        </row>
        <row r="3693">
          <cell r="C3693" t="str">
            <v>MCESCF</v>
          </cell>
          <cell r="I3693" t="str">
            <v/>
          </cell>
          <cell r="L3693">
            <v>44103</v>
          </cell>
          <cell r="AM3693">
            <v>0</v>
          </cell>
          <cell r="AP3693">
            <v>1</v>
          </cell>
          <cell r="AR3693">
            <v>0</v>
          </cell>
        </row>
        <row r="3694">
          <cell r="C3694" t="str">
            <v>MCESCF</v>
          </cell>
          <cell r="I3694" t="str">
            <v/>
          </cell>
          <cell r="L3694">
            <v>44103</v>
          </cell>
          <cell r="AM3694">
            <v>0</v>
          </cell>
          <cell r="AP3694">
            <v>1</v>
          </cell>
          <cell r="AR3694">
            <v>0</v>
          </cell>
        </row>
        <row r="3695">
          <cell r="C3695" t="str">
            <v>MCESCF</v>
          </cell>
          <cell r="I3695" t="str">
            <v/>
          </cell>
          <cell r="L3695">
            <v>44103</v>
          </cell>
          <cell r="AM3695">
            <v>0</v>
          </cell>
          <cell r="AP3695">
            <v>1</v>
          </cell>
          <cell r="AR3695">
            <v>0</v>
          </cell>
        </row>
        <row r="3696">
          <cell r="C3696" t="str">
            <v>MCESCF</v>
          </cell>
          <cell r="I3696" t="str">
            <v/>
          </cell>
          <cell r="L3696">
            <v>44103</v>
          </cell>
          <cell r="AM3696">
            <v>0</v>
          </cell>
          <cell r="AP3696">
            <v>1</v>
          </cell>
          <cell r="AR3696">
            <v>0</v>
          </cell>
        </row>
        <row r="3697">
          <cell r="C3697" t="str">
            <v>MCESCF</v>
          </cell>
          <cell r="I3697" t="str">
            <v/>
          </cell>
          <cell r="L3697">
            <v>44103</v>
          </cell>
          <cell r="AM3697">
            <v>0</v>
          </cell>
          <cell r="AP3697">
            <v>10.5463</v>
          </cell>
          <cell r="AR3697">
            <v>0</v>
          </cell>
        </row>
        <row r="3698">
          <cell r="C3698" t="str">
            <v>MCESCF</v>
          </cell>
          <cell r="I3698" t="str">
            <v/>
          </cell>
          <cell r="L3698">
            <v>44103</v>
          </cell>
          <cell r="AM3698">
            <v>0</v>
          </cell>
          <cell r="AP3698">
            <v>1</v>
          </cell>
          <cell r="AR3698">
            <v>0</v>
          </cell>
        </row>
        <row r="3699">
          <cell r="C3699" t="str">
            <v>MCESCF</v>
          </cell>
          <cell r="I3699" t="str">
            <v/>
          </cell>
          <cell r="L3699">
            <v>44103</v>
          </cell>
          <cell r="AM3699">
            <v>0</v>
          </cell>
          <cell r="AP3699">
            <v>1.0807</v>
          </cell>
          <cell r="AR3699">
            <v>0</v>
          </cell>
        </row>
        <row r="3700">
          <cell r="C3700" t="str">
            <v>MCESCF</v>
          </cell>
          <cell r="I3700" t="str">
            <v/>
          </cell>
          <cell r="L3700">
            <v>44103</v>
          </cell>
          <cell r="AM3700">
            <v>0</v>
          </cell>
          <cell r="AP3700">
            <v>1</v>
          </cell>
          <cell r="AR3700">
            <v>0</v>
          </cell>
        </row>
        <row r="3701">
          <cell r="C3701" t="str">
            <v>MCESCF</v>
          </cell>
          <cell r="I3701" t="str">
            <v/>
          </cell>
          <cell r="L3701">
            <v>44103</v>
          </cell>
          <cell r="AM3701">
            <v>0</v>
          </cell>
          <cell r="AP3701">
            <v>1</v>
          </cell>
          <cell r="AR3701">
            <v>0</v>
          </cell>
        </row>
        <row r="3702">
          <cell r="C3702" t="str">
            <v>MCESCF</v>
          </cell>
          <cell r="I3702" t="str">
            <v/>
          </cell>
          <cell r="L3702">
            <v>44103</v>
          </cell>
          <cell r="AM3702">
            <v>0</v>
          </cell>
          <cell r="AP3702">
            <v>1</v>
          </cell>
          <cell r="AR3702">
            <v>0</v>
          </cell>
        </row>
        <row r="3703">
          <cell r="C3703" t="str">
            <v>MCESCF</v>
          </cell>
          <cell r="I3703" t="str">
            <v/>
          </cell>
          <cell r="L3703">
            <v>44103</v>
          </cell>
          <cell r="AM3703">
            <v>0</v>
          </cell>
          <cell r="AP3703">
            <v>7.4454000000000002</v>
          </cell>
          <cell r="AR3703">
            <v>0</v>
          </cell>
        </row>
        <row r="3704">
          <cell r="C3704" t="str">
            <v>MCESCF</v>
          </cell>
          <cell r="I3704" t="str">
            <v/>
          </cell>
          <cell r="L3704">
            <v>44103</v>
          </cell>
          <cell r="AM3704">
            <v>0</v>
          </cell>
          <cell r="AP3704">
            <v>10.5463</v>
          </cell>
          <cell r="AR3704">
            <v>0</v>
          </cell>
        </row>
        <row r="3705">
          <cell r="C3705" t="str">
            <v>MCESCF</v>
          </cell>
          <cell r="I3705" t="str">
            <v/>
          </cell>
          <cell r="L3705">
            <v>44103</v>
          </cell>
          <cell r="AM3705">
            <v>0</v>
          </cell>
          <cell r="AP3705">
            <v>7.4454000000000002</v>
          </cell>
          <cell r="AR3705">
            <v>0</v>
          </cell>
        </row>
        <row r="3706">
          <cell r="C3706" t="str">
            <v>MCESCF</v>
          </cell>
          <cell r="I3706" t="str">
            <v/>
          </cell>
          <cell r="L3706">
            <v>44103</v>
          </cell>
          <cell r="AM3706">
            <v>0</v>
          </cell>
          <cell r="AP3706">
            <v>1</v>
          </cell>
          <cell r="AR3706">
            <v>0</v>
          </cell>
        </row>
        <row r="3707">
          <cell r="C3707" t="str">
            <v>MCESCF</v>
          </cell>
          <cell r="I3707" t="str">
            <v/>
          </cell>
          <cell r="L3707">
            <v>44103</v>
          </cell>
          <cell r="AM3707">
            <v>0</v>
          </cell>
          <cell r="AP3707">
            <v>1</v>
          </cell>
          <cell r="AR3707">
            <v>0</v>
          </cell>
        </row>
        <row r="3708">
          <cell r="C3708" t="str">
            <v>LF-EIF</v>
          </cell>
          <cell r="I3708" t="str">
            <v/>
          </cell>
          <cell r="L3708">
            <v>44103</v>
          </cell>
          <cell r="AM3708">
            <v>0</v>
          </cell>
          <cell r="AP3708">
            <v>1</v>
          </cell>
          <cell r="AR3708">
            <v>0.24</v>
          </cell>
        </row>
        <row r="3709">
          <cell r="C3709" t="str">
            <v>MUSCIT</v>
          </cell>
          <cell r="I3709" t="str">
            <v/>
          </cell>
          <cell r="L3709">
            <v>44103</v>
          </cell>
          <cell r="AM3709">
            <v>1</v>
          </cell>
          <cell r="AP3709">
            <v>0.91310000000000002</v>
          </cell>
          <cell r="AR3709">
            <v>129.72</v>
          </cell>
        </row>
        <row r="3710">
          <cell r="C3710" t="str">
            <v>MCESCF</v>
          </cell>
          <cell r="I3710" t="str">
            <v/>
          </cell>
          <cell r="L3710">
            <v>44103</v>
          </cell>
          <cell r="AM3710">
            <v>0</v>
          </cell>
          <cell r="AP3710">
            <v>1</v>
          </cell>
          <cell r="AR3710">
            <v>15.28</v>
          </cell>
        </row>
        <row r="3711">
          <cell r="C3711" t="str">
            <v>MCESCF</v>
          </cell>
          <cell r="I3711" t="str">
            <v/>
          </cell>
          <cell r="L3711">
            <v>44103</v>
          </cell>
          <cell r="AM3711">
            <v>0</v>
          </cell>
          <cell r="AP3711">
            <v>1</v>
          </cell>
          <cell r="AR3711">
            <v>16.87</v>
          </cell>
        </row>
        <row r="3712">
          <cell r="C3712" t="str">
            <v>MCESCF</v>
          </cell>
          <cell r="I3712" t="str">
            <v/>
          </cell>
          <cell r="L3712">
            <v>44103</v>
          </cell>
          <cell r="AM3712">
            <v>0</v>
          </cell>
          <cell r="AP3712">
            <v>1</v>
          </cell>
          <cell r="AR3712">
            <v>22.77</v>
          </cell>
        </row>
        <row r="3713">
          <cell r="C3713" t="str">
            <v>MCESCF</v>
          </cell>
          <cell r="I3713" t="str">
            <v/>
          </cell>
          <cell r="L3713">
            <v>44103</v>
          </cell>
          <cell r="AM3713">
            <v>0</v>
          </cell>
          <cell r="AP3713">
            <v>10.5463</v>
          </cell>
          <cell r="AR3713">
            <v>36.4</v>
          </cell>
        </row>
        <row r="3714">
          <cell r="C3714" t="str">
            <v>MCESCF</v>
          </cell>
          <cell r="I3714" t="str">
            <v/>
          </cell>
          <cell r="L3714">
            <v>44103</v>
          </cell>
          <cell r="AM3714">
            <v>0</v>
          </cell>
          <cell r="AP3714">
            <v>1</v>
          </cell>
          <cell r="AR3714">
            <v>22.59</v>
          </cell>
        </row>
        <row r="3715">
          <cell r="C3715" t="str">
            <v>MCESCF</v>
          </cell>
          <cell r="I3715" t="str">
            <v/>
          </cell>
          <cell r="L3715">
            <v>44103</v>
          </cell>
          <cell r="AM3715">
            <v>0</v>
          </cell>
          <cell r="AP3715">
            <v>1</v>
          </cell>
          <cell r="AR3715">
            <v>18.670000000000002</v>
          </cell>
        </row>
        <row r="3716">
          <cell r="C3716" t="str">
            <v>MCESCF</v>
          </cell>
          <cell r="I3716" t="str">
            <v/>
          </cell>
          <cell r="L3716">
            <v>44103</v>
          </cell>
          <cell r="AM3716">
            <v>0</v>
          </cell>
          <cell r="AP3716">
            <v>1</v>
          </cell>
          <cell r="AR3716">
            <v>19.27</v>
          </cell>
        </row>
        <row r="3717">
          <cell r="C3717" t="str">
            <v>MCESCF</v>
          </cell>
          <cell r="I3717" t="str">
            <v/>
          </cell>
          <cell r="L3717">
            <v>44103</v>
          </cell>
          <cell r="AM3717">
            <v>0</v>
          </cell>
          <cell r="AP3717">
            <v>10.5463</v>
          </cell>
          <cell r="AR3717">
            <v>31.63</v>
          </cell>
        </row>
        <row r="3718">
          <cell r="C3718" t="str">
            <v>MCESCF</v>
          </cell>
          <cell r="I3718" t="str">
            <v/>
          </cell>
          <cell r="L3718">
            <v>44103</v>
          </cell>
          <cell r="AM3718">
            <v>0</v>
          </cell>
          <cell r="AP3718">
            <v>10.5463</v>
          </cell>
          <cell r="AR3718">
            <v>20.329999999999998</v>
          </cell>
        </row>
        <row r="3719">
          <cell r="C3719" t="str">
            <v>MCESCF</v>
          </cell>
          <cell r="I3719" t="str">
            <v/>
          </cell>
          <cell r="L3719">
            <v>44103</v>
          </cell>
          <cell r="AM3719">
            <v>0</v>
          </cell>
          <cell r="AP3719">
            <v>10.5463</v>
          </cell>
          <cell r="AR3719">
            <v>10.72</v>
          </cell>
        </row>
        <row r="3720">
          <cell r="C3720" t="str">
            <v>LF-EIF</v>
          </cell>
          <cell r="I3720" t="str">
            <v/>
          </cell>
          <cell r="L3720">
            <v>44103</v>
          </cell>
          <cell r="AM3720">
            <v>0</v>
          </cell>
          <cell r="AP3720">
            <v>1</v>
          </cell>
          <cell r="AR3720">
            <v>3.68</v>
          </cell>
        </row>
        <row r="3721">
          <cell r="C3721" t="str">
            <v>MCESCF</v>
          </cell>
          <cell r="I3721" t="str">
            <v/>
          </cell>
          <cell r="L3721">
            <v>44103</v>
          </cell>
          <cell r="AM3721">
            <v>0</v>
          </cell>
          <cell r="AP3721">
            <v>1</v>
          </cell>
          <cell r="AR3721">
            <v>111.64</v>
          </cell>
        </row>
        <row r="3722">
          <cell r="C3722" t="str">
            <v>MCESCF</v>
          </cell>
          <cell r="I3722" t="str">
            <v/>
          </cell>
          <cell r="L3722">
            <v>44103</v>
          </cell>
          <cell r="AM3722">
            <v>0</v>
          </cell>
          <cell r="AP3722">
            <v>1</v>
          </cell>
          <cell r="AR3722">
            <v>20.46</v>
          </cell>
        </row>
        <row r="3723">
          <cell r="C3723" t="str">
            <v>MCESCF</v>
          </cell>
          <cell r="I3723" t="str">
            <v/>
          </cell>
          <cell r="L3723">
            <v>44103</v>
          </cell>
          <cell r="AM3723">
            <v>0</v>
          </cell>
          <cell r="AP3723">
            <v>7.4454000000000002</v>
          </cell>
          <cell r="AR3723">
            <v>33.25</v>
          </cell>
        </row>
        <row r="3724">
          <cell r="C3724" t="str">
            <v>MCESCF</v>
          </cell>
          <cell r="I3724" t="str">
            <v/>
          </cell>
          <cell r="L3724">
            <v>44103</v>
          </cell>
          <cell r="AM3724">
            <v>0</v>
          </cell>
          <cell r="AP3724">
            <v>10.5463</v>
          </cell>
          <cell r="AR3724">
            <v>45.8</v>
          </cell>
        </row>
        <row r="3725">
          <cell r="C3725" t="str">
            <v>MCESCF</v>
          </cell>
          <cell r="I3725" t="str">
            <v/>
          </cell>
          <cell r="L3725">
            <v>44103</v>
          </cell>
          <cell r="AM3725">
            <v>0</v>
          </cell>
          <cell r="AP3725">
            <v>1</v>
          </cell>
          <cell r="AR3725">
            <v>20.87</v>
          </cell>
        </row>
        <row r="3726">
          <cell r="C3726" t="str">
            <v>MCESCF</v>
          </cell>
          <cell r="I3726" t="str">
            <v/>
          </cell>
          <cell r="L3726">
            <v>44103</v>
          </cell>
          <cell r="AM3726">
            <v>0</v>
          </cell>
          <cell r="AP3726">
            <v>10.5463</v>
          </cell>
          <cell r="AR3726">
            <v>9.8800000000000008</v>
          </cell>
        </row>
        <row r="3727">
          <cell r="C3727" t="str">
            <v>MCESCF</v>
          </cell>
          <cell r="I3727" t="str">
            <v/>
          </cell>
          <cell r="L3727">
            <v>44103</v>
          </cell>
          <cell r="AM3727">
            <v>0</v>
          </cell>
          <cell r="AP3727">
            <v>10.5463</v>
          </cell>
          <cell r="AR3727">
            <v>52.15</v>
          </cell>
        </row>
        <row r="3728">
          <cell r="C3728" t="str">
            <v>MCESCF</v>
          </cell>
          <cell r="I3728" t="str">
            <v/>
          </cell>
          <cell r="L3728">
            <v>44103</v>
          </cell>
          <cell r="AM3728">
            <v>0</v>
          </cell>
          <cell r="AP3728">
            <v>10.5463</v>
          </cell>
          <cell r="AR3728">
            <v>15.53</v>
          </cell>
        </row>
        <row r="3729">
          <cell r="C3729" t="str">
            <v>MCESCF</v>
          </cell>
          <cell r="I3729" t="str">
            <v/>
          </cell>
          <cell r="L3729">
            <v>44103</v>
          </cell>
          <cell r="AM3729">
            <v>0</v>
          </cell>
          <cell r="AP3729">
            <v>10.5463</v>
          </cell>
          <cell r="AR3729">
            <v>25.34</v>
          </cell>
        </row>
        <row r="3730">
          <cell r="C3730" t="str">
            <v>MCESCF</v>
          </cell>
          <cell r="I3730" t="str">
            <v/>
          </cell>
          <cell r="L3730">
            <v>44103</v>
          </cell>
          <cell r="AM3730">
            <v>0</v>
          </cell>
          <cell r="AP3730">
            <v>7.4454000000000002</v>
          </cell>
          <cell r="AR3730">
            <v>17.399999999999999</v>
          </cell>
        </row>
        <row r="3731">
          <cell r="C3731" t="str">
            <v>MCESCF</v>
          </cell>
          <cell r="I3731" t="str">
            <v/>
          </cell>
          <cell r="L3731">
            <v>44103</v>
          </cell>
          <cell r="AM3731">
            <v>0</v>
          </cell>
          <cell r="AP3731">
            <v>7.4454000000000002</v>
          </cell>
          <cell r="AR3731">
            <v>24.6</v>
          </cell>
        </row>
        <row r="3732">
          <cell r="C3732" t="str">
            <v>MCESCF</v>
          </cell>
          <cell r="I3732" t="str">
            <v/>
          </cell>
          <cell r="L3732">
            <v>44103</v>
          </cell>
          <cell r="AM3732">
            <v>0</v>
          </cell>
          <cell r="AP3732">
            <v>1</v>
          </cell>
          <cell r="AR3732">
            <v>35.71</v>
          </cell>
        </row>
        <row r="3733">
          <cell r="C3733" t="str">
            <v>MCESCF</v>
          </cell>
          <cell r="I3733" t="str">
            <v/>
          </cell>
          <cell r="L3733">
            <v>44103</v>
          </cell>
          <cell r="AM3733">
            <v>0</v>
          </cell>
          <cell r="AP3733">
            <v>1.0807</v>
          </cell>
          <cell r="AR3733">
            <v>32.770000000000003</v>
          </cell>
        </row>
        <row r="3734">
          <cell r="C3734" t="str">
            <v>MCESCF</v>
          </cell>
          <cell r="I3734" t="str">
            <v/>
          </cell>
          <cell r="L3734">
            <v>44103</v>
          </cell>
          <cell r="AM3734">
            <v>0</v>
          </cell>
          <cell r="AP3734">
            <v>1</v>
          </cell>
          <cell r="AR3734">
            <v>18.46</v>
          </cell>
        </row>
        <row r="3735">
          <cell r="C3735" t="str">
            <v>MCESCF</v>
          </cell>
          <cell r="I3735" t="str">
            <v/>
          </cell>
          <cell r="L3735">
            <v>44103</v>
          </cell>
          <cell r="AM3735">
            <v>0</v>
          </cell>
          <cell r="AP3735">
            <v>1</v>
          </cell>
          <cell r="AR3735">
            <v>17.579999999999998</v>
          </cell>
        </row>
        <row r="3736">
          <cell r="C3736" t="str">
            <v>MCESCF</v>
          </cell>
          <cell r="I3736" t="str">
            <v/>
          </cell>
          <cell r="L3736">
            <v>44103</v>
          </cell>
          <cell r="AM3736">
            <v>0</v>
          </cell>
          <cell r="AP3736">
            <v>1</v>
          </cell>
          <cell r="AR3736">
            <v>18.73</v>
          </cell>
        </row>
        <row r="3737">
          <cell r="C3737" t="str">
            <v>MCESCF</v>
          </cell>
          <cell r="I3737" t="str">
            <v/>
          </cell>
          <cell r="L3737">
            <v>44103</v>
          </cell>
          <cell r="AM3737">
            <v>0</v>
          </cell>
          <cell r="AP3737">
            <v>1</v>
          </cell>
          <cell r="AR3737">
            <v>18.2</v>
          </cell>
        </row>
        <row r="3738">
          <cell r="C3738" t="str">
            <v>MCESCF</v>
          </cell>
          <cell r="I3738" t="str">
            <v/>
          </cell>
          <cell r="L3738">
            <v>44103</v>
          </cell>
          <cell r="AM3738">
            <v>0</v>
          </cell>
          <cell r="AP3738">
            <v>1.0807</v>
          </cell>
          <cell r="AR3738">
            <v>18.899999999999999</v>
          </cell>
        </row>
        <row r="3739">
          <cell r="C3739" t="str">
            <v>MCESCF</v>
          </cell>
          <cell r="I3739" t="str">
            <v/>
          </cell>
          <cell r="L3739">
            <v>44103</v>
          </cell>
          <cell r="AM3739">
            <v>0</v>
          </cell>
          <cell r="AP3739">
            <v>1</v>
          </cell>
          <cell r="AR3739">
            <v>20.32</v>
          </cell>
        </row>
        <row r="3740">
          <cell r="C3740" t="str">
            <v>MCESCF</v>
          </cell>
          <cell r="I3740" t="str">
            <v/>
          </cell>
          <cell r="L3740">
            <v>44103</v>
          </cell>
          <cell r="AM3740">
            <v>0</v>
          </cell>
          <cell r="AP3740">
            <v>1.0807</v>
          </cell>
          <cell r="AR3740">
            <v>11.68</v>
          </cell>
        </row>
        <row r="3741">
          <cell r="C3741" t="str">
            <v>MCESCF</v>
          </cell>
          <cell r="I3741" t="str">
            <v/>
          </cell>
          <cell r="L3741">
            <v>44103</v>
          </cell>
          <cell r="AM3741">
            <v>0</v>
          </cell>
          <cell r="AP3741">
            <v>1</v>
          </cell>
          <cell r="AR3741">
            <v>22.94</v>
          </cell>
        </row>
        <row r="3742">
          <cell r="C3742" t="str">
            <v>MCESCF</v>
          </cell>
          <cell r="I3742" t="str">
            <v/>
          </cell>
          <cell r="L3742">
            <v>44103</v>
          </cell>
          <cell r="AM3742">
            <v>0</v>
          </cell>
          <cell r="AP3742">
            <v>1</v>
          </cell>
          <cell r="AR3742">
            <v>18.260000000000002</v>
          </cell>
        </row>
        <row r="3743">
          <cell r="C3743" t="str">
            <v>MCESCF</v>
          </cell>
          <cell r="I3743" t="str">
            <v/>
          </cell>
          <cell r="L3743">
            <v>44103</v>
          </cell>
          <cell r="AM3743">
            <v>0</v>
          </cell>
          <cell r="AP3743">
            <v>1</v>
          </cell>
          <cell r="AR3743">
            <v>19.829999999999998</v>
          </cell>
        </row>
        <row r="3744">
          <cell r="C3744" t="str">
            <v>MCESCF</v>
          </cell>
          <cell r="I3744" t="str">
            <v/>
          </cell>
          <cell r="L3744">
            <v>44103</v>
          </cell>
          <cell r="AM3744">
            <v>0</v>
          </cell>
          <cell r="AP3744">
            <v>1</v>
          </cell>
          <cell r="AR3744">
            <v>11.16</v>
          </cell>
        </row>
        <row r="3745">
          <cell r="C3745" t="str">
            <v>MCESCF</v>
          </cell>
          <cell r="I3745" t="str">
            <v/>
          </cell>
          <cell r="L3745">
            <v>44103</v>
          </cell>
          <cell r="AM3745">
            <v>0</v>
          </cell>
          <cell r="AP3745">
            <v>1</v>
          </cell>
          <cell r="AR3745">
            <v>42.6</v>
          </cell>
        </row>
        <row r="3746">
          <cell r="C3746" t="str">
            <v>MCESCF</v>
          </cell>
          <cell r="I3746" t="str">
            <v/>
          </cell>
          <cell r="L3746">
            <v>44103</v>
          </cell>
          <cell r="AM3746">
            <v>0</v>
          </cell>
          <cell r="AP3746">
            <v>1</v>
          </cell>
          <cell r="AR3746">
            <v>20.99</v>
          </cell>
        </row>
        <row r="3747">
          <cell r="C3747" t="str">
            <v>MCESCF</v>
          </cell>
          <cell r="I3747" t="str">
            <v/>
          </cell>
          <cell r="L3747">
            <v>44103</v>
          </cell>
          <cell r="AM3747">
            <v>0</v>
          </cell>
          <cell r="AP3747">
            <v>1</v>
          </cell>
          <cell r="AR3747">
            <v>15.3</v>
          </cell>
        </row>
        <row r="3748">
          <cell r="C3748" t="str">
            <v>MCESCF</v>
          </cell>
          <cell r="I3748" t="str">
            <v/>
          </cell>
          <cell r="L3748">
            <v>44103</v>
          </cell>
          <cell r="AM3748">
            <v>0</v>
          </cell>
          <cell r="AP3748">
            <v>1</v>
          </cell>
          <cell r="AR3748">
            <v>24.73</v>
          </cell>
        </row>
        <row r="3749">
          <cell r="C3749" t="str">
            <v>MCESCF</v>
          </cell>
          <cell r="I3749" t="str">
            <v/>
          </cell>
          <cell r="L3749">
            <v>44103</v>
          </cell>
          <cell r="AM3749">
            <v>0</v>
          </cell>
          <cell r="AP3749">
            <v>1</v>
          </cell>
          <cell r="AR3749">
            <v>19.03</v>
          </cell>
        </row>
        <row r="3750">
          <cell r="C3750" t="str">
            <v>MCESCF</v>
          </cell>
          <cell r="I3750" t="str">
            <v/>
          </cell>
          <cell r="L3750">
            <v>44103</v>
          </cell>
          <cell r="AM3750">
            <v>0</v>
          </cell>
          <cell r="AP3750">
            <v>1</v>
          </cell>
          <cell r="AR3750">
            <v>23.32</v>
          </cell>
        </row>
        <row r="3751">
          <cell r="C3751" t="str">
            <v>MCESCF</v>
          </cell>
          <cell r="I3751" t="str">
            <v/>
          </cell>
          <cell r="L3751">
            <v>44103</v>
          </cell>
          <cell r="AM3751">
            <v>0</v>
          </cell>
          <cell r="AP3751">
            <v>1</v>
          </cell>
          <cell r="AR3751">
            <v>21.84</v>
          </cell>
        </row>
        <row r="3752">
          <cell r="C3752" t="str">
            <v>SAUL1311</v>
          </cell>
          <cell r="I3752" t="str">
            <v/>
          </cell>
          <cell r="L3752">
            <v>44104</v>
          </cell>
          <cell r="AM3752">
            <v>1</v>
          </cell>
          <cell r="AP3752">
            <v>0.90839999999999999</v>
          </cell>
          <cell r="AR3752">
            <v>227.21</v>
          </cell>
        </row>
        <row r="3753">
          <cell r="C3753" t="str">
            <v>MCESCF</v>
          </cell>
          <cell r="I3753" t="str">
            <v/>
          </cell>
          <cell r="L3753">
            <v>44104</v>
          </cell>
          <cell r="AM3753">
            <v>0</v>
          </cell>
          <cell r="AP3753">
            <v>1</v>
          </cell>
          <cell r="AR3753">
            <v>70.38</v>
          </cell>
        </row>
        <row r="3754">
          <cell r="C3754" t="str">
            <v>LF-EIF</v>
          </cell>
          <cell r="I3754" t="str">
            <v/>
          </cell>
          <cell r="L3754">
            <v>44104</v>
          </cell>
          <cell r="AM3754">
            <v>0</v>
          </cell>
          <cell r="AP3754">
            <v>1</v>
          </cell>
          <cell r="AR3754">
            <v>14.95</v>
          </cell>
        </row>
        <row r="3755">
          <cell r="C3755" t="str">
            <v>MCESCF</v>
          </cell>
          <cell r="I3755" t="str">
            <v/>
          </cell>
          <cell r="L3755">
            <v>44104</v>
          </cell>
          <cell r="AM3755">
            <v>0</v>
          </cell>
          <cell r="AP3755">
            <v>1</v>
          </cell>
          <cell r="AR3755">
            <v>453.18</v>
          </cell>
        </row>
        <row r="3756">
          <cell r="C3756" t="str">
            <v>MUSCIT</v>
          </cell>
          <cell r="I3756" t="str">
            <v/>
          </cell>
          <cell r="L3756">
            <v>44105</v>
          </cell>
          <cell r="AM3756">
            <v>1</v>
          </cell>
          <cell r="AP3756">
            <v>0.91110000000000002</v>
          </cell>
          <cell r="AR3756">
            <v>530.22</v>
          </cell>
        </row>
        <row r="3757">
          <cell r="C3757" t="str">
            <v>MUSCIT</v>
          </cell>
          <cell r="I3757" t="str">
            <v/>
          </cell>
          <cell r="L3757">
            <v>44105</v>
          </cell>
          <cell r="AM3757">
            <v>1</v>
          </cell>
          <cell r="AP3757">
            <v>0.91110000000000002</v>
          </cell>
          <cell r="AR3757">
            <v>266.86</v>
          </cell>
        </row>
        <row r="3758">
          <cell r="C3758" t="str">
            <v>SAUL1311</v>
          </cell>
          <cell r="I3758" t="str">
            <v/>
          </cell>
          <cell r="L3758">
            <v>44105</v>
          </cell>
          <cell r="AM3758">
            <v>1</v>
          </cell>
          <cell r="AP3758">
            <v>0.91110000000000002</v>
          </cell>
          <cell r="AR3758">
            <v>57.2</v>
          </cell>
        </row>
        <row r="3759">
          <cell r="C3759" t="str">
            <v>LF-EIF</v>
          </cell>
          <cell r="I3759" t="str">
            <v/>
          </cell>
          <cell r="L3759">
            <v>44105</v>
          </cell>
          <cell r="AM3759">
            <v>0</v>
          </cell>
          <cell r="AP3759">
            <v>1</v>
          </cell>
          <cell r="AR3759">
            <v>13.97</v>
          </cell>
        </row>
        <row r="3760">
          <cell r="C3760" t="str">
            <v>MCESCF</v>
          </cell>
          <cell r="I3760" t="str">
            <v/>
          </cell>
          <cell r="L3760">
            <v>44105</v>
          </cell>
          <cell r="AM3760">
            <v>0</v>
          </cell>
          <cell r="AP3760">
            <v>1</v>
          </cell>
          <cell r="AR3760">
            <v>423.6</v>
          </cell>
        </row>
        <row r="3761">
          <cell r="C3761" t="str">
            <v>MEEIF</v>
          </cell>
          <cell r="I3761" t="str">
            <v/>
          </cell>
          <cell r="L3761">
            <v>44105</v>
          </cell>
          <cell r="AM3761">
            <v>1</v>
          </cell>
          <cell r="AP3761">
            <v>0.91110000000000002</v>
          </cell>
          <cell r="AR3761">
            <v>1555.26</v>
          </cell>
        </row>
        <row r="3762">
          <cell r="C3762" t="str">
            <v>AMUNDIPEA</v>
          </cell>
          <cell r="I3762" t="str">
            <v/>
          </cell>
          <cell r="L3762">
            <v>44106</v>
          </cell>
          <cell r="AM3762">
            <v>0</v>
          </cell>
          <cell r="AP3762">
            <v>10.4527</v>
          </cell>
          <cell r="AR3762">
            <v>109.13</v>
          </cell>
        </row>
        <row r="3763">
          <cell r="C3763" t="str">
            <v>AMUNDIPEA</v>
          </cell>
          <cell r="I3763" t="str">
            <v/>
          </cell>
          <cell r="L3763">
            <v>44106</v>
          </cell>
          <cell r="AM3763">
            <v>1</v>
          </cell>
          <cell r="AP3763">
            <v>0.90529999999999999</v>
          </cell>
          <cell r="AR3763">
            <v>412.33</v>
          </cell>
        </row>
        <row r="3764">
          <cell r="C3764" t="str">
            <v>AMUNDIPEA</v>
          </cell>
          <cell r="I3764" t="str">
            <v/>
          </cell>
          <cell r="L3764">
            <v>44106</v>
          </cell>
          <cell r="AM3764">
            <v>0</v>
          </cell>
          <cell r="AP3764">
            <v>1</v>
          </cell>
          <cell r="AR3764">
            <v>57.03</v>
          </cell>
        </row>
        <row r="3765">
          <cell r="C3765" t="str">
            <v>AMUNDIPEA</v>
          </cell>
          <cell r="I3765" t="str">
            <v/>
          </cell>
          <cell r="L3765">
            <v>44106</v>
          </cell>
          <cell r="AM3765">
            <v>0</v>
          </cell>
          <cell r="AP3765">
            <v>10.4527</v>
          </cell>
          <cell r="AR3765">
            <v>638.88</v>
          </cell>
        </row>
        <row r="3766">
          <cell r="C3766" t="str">
            <v>AMUNDIPEA</v>
          </cell>
          <cell r="I3766" t="str">
            <v/>
          </cell>
          <cell r="L3766">
            <v>44106</v>
          </cell>
          <cell r="AM3766">
            <v>0</v>
          </cell>
          <cell r="AP3766">
            <v>10.4527</v>
          </cell>
          <cell r="AR3766">
            <v>25.51</v>
          </cell>
        </row>
        <row r="3767">
          <cell r="C3767" t="str">
            <v>AMUNDIPEA</v>
          </cell>
          <cell r="I3767" t="str">
            <v/>
          </cell>
          <cell r="L3767">
            <v>44106</v>
          </cell>
          <cell r="AM3767">
            <v>0</v>
          </cell>
          <cell r="AP3767">
            <v>7.4412000000000003</v>
          </cell>
          <cell r="AR3767">
            <v>133.72999999999999</v>
          </cell>
        </row>
        <row r="3768">
          <cell r="C3768" t="str">
            <v>AMUNDIPEA</v>
          </cell>
          <cell r="I3768" t="str">
            <v/>
          </cell>
          <cell r="L3768">
            <v>44106</v>
          </cell>
          <cell r="AM3768">
            <v>0</v>
          </cell>
          <cell r="AP3768">
            <v>1</v>
          </cell>
          <cell r="AR3768">
            <v>34.5</v>
          </cell>
        </row>
        <row r="3769">
          <cell r="C3769" t="str">
            <v>BWF</v>
          </cell>
          <cell r="I3769" t="str">
            <v/>
          </cell>
          <cell r="L3769">
            <v>44106</v>
          </cell>
          <cell r="AM3769">
            <v>1</v>
          </cell>
          <cell r="AP3769">
            <v>0.90529999999999999</v>
          </cell>
          <cell r="AR3769">
            <v>281.67</v>
          </cell>
        </row>
        <row r="3770">
          <cell r="C3770" t="str">
            <v>SAUL1311</v>
          </cell>
          <cell r="I3770" t="str">
            <v/>
          </cell>
          <cell r="L3770">
            <v>44106</v>
          </cell>
          <cell r="AM3770">
            <v>0</v>
          </cell>
          <cell r="AP3770">
            <v>10.4527</v>
          </cell>
          <cell r="AR3770">
            <v>215.22</v>
          </cell>
        </row>
        <row r="3771">
          <cell r="C3771" t="str">
            <v>MUSCIT</v>
          </cell>
          <cell r="I3771" t="str">
            <v/>
          </cell>
          <cell r="L3771">
            <v>44106</v>
          </cell>
          <cell r="AM3771">
            <v>1</v>
          </cell>
          <cell r="AP3771">
            <v>0.90529999999999999</v>
          </cell>
          <cell r="AR3771">
            <v>75.78</v>
          </cell>
        </row>
        <row r="3772">
          <cell r="C3772" t="str">
            <v>MEEIF</v>
          </cell>
          <cell r="I3772" t="str">
            <v/>
          </cell>
          <cell r="L3772">
            <v>44106</v>
          </cell>
          <cell r="AM3772">
            <v>1</v>
          </cell>
          <cell r="AP3772">
            <v>0.90529999999999999</v>
          </cell>
          <cell r="AR3772">
            <v>1555.78</v>
          </cell>
        </row>
        <row r="3773">
          <cell r="C3773" t="str">
            <v>AMUNDIPEA</v>
          </cell>
          <cell r="I3773" t="str">
            <v/>
          </cell>
          <cell r="L3773">
            <v>44106</v>
          </cell>
          <cell r="AM3773">
            <v>0</v>
          </cell>
          <cell r="AP3773">
            <v>1</v>
          </cell>
          <cell r="AR3773">
            <v>37.21</v>
          </cell>
        </row>
        <row r="3774">
          <cell r="C3774" t="str">
            <v>SAUL1311</v>
          </cell>
          <cell r="I3774" t="str">
            <v/>
          </cell>
          <cell r="L3774">
            <v>44106</v>
          </cell>
          <cell r="AM3774">
            <v>0</v>
          </cell>
          <cell r="AP3774">
            <v>10.4527</v>
          </cell>
          <cell r="AR3774">
            <v>573.91999999999996</v>
          </cell>
        </row>
        <row r="3775">
          <cell r="C3775" t="str">
            <v>SAUL1311</v>
          </cell>
          <cell r="I3775" t="str">
            <v/>
          </cell>
          <cell r="L3775">
            <v>44106</v>
          </cell>
          <cell r="AM3775">
            <v>0</v>
          </cell>
          <cell r="AP3775">
            <v>10.4527</v>
          </cell>
          <cell r="AR3775">
            <v>143.13999999999999</v>
          </cell>
        </row>
        <row r="3776">
          <cell r="C3776" t="str">
            <v>AMUNDIPEA</v>
          </cell>
          <cell r="I3776" t="str">
            <v/>
          </cell>
          <cell r="L3776">
            <v>44106</v>
          </cell>
          <cell r="AM3776">
            <v>0</v>
          </cell>
          <cell r="AP3776">
            <v>1</v>
          </cell>
          <cell r="AR3776">
            <v>99.92</v>
          </cell>
        </row>
        <row r="3777">
          <cell r="C3777" t="str">
            <v>BWF</v>
          </cell>
          <cell r="I3777" t="str">
            <v/>
          </cell>
          <cell r="L3777">
            <v>44106</v>
          </cell>
          <cell r="AM3777">
            <v>1</v>
          </cell>
          <cell r="AP3777">
            <v>0.90529999999999999</v>
          </cell>
          <cell r="AR3777">
            <v>102.82</v>
          </cell>
        </row>
        <row r="3778">
          <cell r="C3778" t="str">
            <v>MUSCIT</v>
          </cell>
          <cell r="I3778" t="str">
            <v/>
          </cell>
          <cell r="L3778">
            <v>44106</v>
          </cell>
          <cell r="AM3778">
            <v>1</v>
          </cell>
          <cell r="AP3778">
            <v>0.90669999999999995</v>
          </cell>
          <cell r="AR3778">
            <v>183.59</v>
          </cell>
        </row>
        <row r="3779">
          <cell r="C3779" t="str">
            <v>SAUL1311</v>
          </cell>
          <cell r="I3779" t="str">
            <v/>
          </cell>
          <cell r="L3779">
            <v>44106</v>
          </cell>
          <cell r="AM3779">
            <v>1</v>
          </cell>
          <cell r="AP3779">
            <v>0.90669999999999995</v>
          </cell>
          <cell r="AR3779">
            <v>39.340000000000003</v>
          </cell>
        </row>
        <row r="3780">
          <cell r="C3780" t="str">
            <v>AMUNDIPEA</v>
          </cell>
          <cell r="I3780" t="str">
            <v/>
          </cell>
          <cell r="L3780">
            <v>44109</v>
          </cell>
          <cell r="AM3780">
            <v>0</v>
          </cell>
          <cell r="AP3780">
            <v>10.4811</v>
          </cell>
          <cell r="AR3780">
            <v>40.72</v>
          </cell>
        </row>
        <row r="3781">
          <cell r="C3781" t="str">
            <v>LF-GSF</v>
          </cell>
          <cell r="I3781" t="str">
            <v/>
          </cell>
          <cell r="L3781">
            <v>44109</v>
          </cell>
          <cell r="AM3781">
            <v>0</v>
          </cell>
          <cell r="AP3781">
            <v>10.4811</v>
          </cell>
          <cell r="AR3781">
            <v>6.79</v>
          </cell>
        </row>
        <row r="3782">
          <cell r="C3782" t="str">
            <v>AMUNDIPEA</v>
          </cell>
          <cell r="I3782" t="str">
            <v/>
          </cell>
          <cell r="L3782">
            <v>44109</v>
          </cell>
          <cell r="AM3782">
            <v>0</v>
          </cell>
          <cell r="AP3782">
            <v>10.4811</v>
          </cell>
          <cell r="AR3782">
            <v>662.9</v>
          </cell>
        </row>
        <row r="3783">
          <cell r="C3783" t="str">
            <v>AMUNDIPEA</v>
          </cell>
          <cell r="I3783" t="str">
            <v/>
          </cell>
          <cell r="L3783">
            <v>44109</v>
          </cell>
          <cell r="AM3783">
            <v>0</v>
          </cell>
          <cell r="AP3783">
            <v>1</v>
          </cell>
          <cell r="AR3783">
            <v>23.1</v>
          </cell>
        </row>
        <row r="3784">
          <cell r="C3784" t="str">
            <v>AMUNDIPEA</v>
          </cell>
          <cell r="I3784" t="str">
            <v/>
          </cell>
          <cell r="L3784">
            <v>44109</v>
          </cell>
          <cell r="AM3784">
            <v>0</v>
          </cell>
          <cell r="AP3784">
            <v>1</v>
          </cell>
          <cell r="AR3784">
            <v>40.450000000000003</v>
          </cell>
        </row>
        <row r="3785">
          <cell r="C3785" t="str">
            <v>BWF</v>
          </cell>
          <cell r="I3785" t="str">
            <v/>
          </cell>
          <cell r="L3785">
            <v>44109</v>
          </cell>
          <cell r="AM3785">
            <v>0</v>
          </cell>
          <cell r="AP3785">
            <v>10.4811</v>
          </cell>
          <cell r="AR3785">
            <v>530.79999999999995</v>
          </cell>
        </row>
        <row r="3786">
          <cell r="C3786" t="str">
            <v>LF-BWF</v>
          </cell>
          <cell r="I3786" t="str">
            <v/>
          </cell>
          <cell r="L3786">
            <v>44109</v>
          </cell>
          <cell r="AM3786">
            <v>0</v>
          </cell>
          <cell r="AP3786">
            <v>10.4811</v>
          </cell>
          <cell r="AR3786">
            <v>132.69999999999999</v>
          </cell>
        </row>
        <row r="3787">
          <cell r="C3787" t="str">
            <v>SAUL1311</v>
          </cell>
          <cell r="I3787" t="str">
            <v/>
          </cell>
          <cell r="L3787">
            <v>44109</v>
          </cell>
          <cell r="AM3787">
            <v>0</v>
          </cell>
          <cell r="AP3787">
            <v>1</v>
          </cell>
          <cell r="AR3787">
            <v>150.28</v>
          </cell>
        </row>
        <row r="3788">
          <cell r="C3788" t="str">
            <v>SAUL1311</v>
          </cell>
          <cell r="I3788" t="str">
            <v/>
          </cell>
          <cell r="L3788">
            <v>44109</v>
          </cell>
          <cell r="AM3788">
            <v>1</v>
          </cell>
          <cell r="AP3788">
            <v>0.90880000000000005</v>
          </cell>
          <cell r="AR3788">
            <v>243.77</v>
          </cell>
        </row>
        <row r="3789">
          <cell r="C3789" t="str">
            <v>MEEIF</v>
          </cell>
          <cell r="I3789" t="str">
            <v/>
          </cell>
          <cell r="L3789">
            <v>44109</v>
          </cell>
          <cell r="AM3789">
            <v>447.97</v>
          </cell>
          <cell r="AP3789">
            <v>0.90880000000000005</v>
          </cell>
          <cell r="AR3789">
            <v>49.19</v>
          </cell>
        </row>
        <row r="3790">
          <cell r="C3790" t="str">
            <v>SAUL1311</v>
          </cell>
          <cell r="I3790" t="str">
            <v/>
          </cell>
          <cell r="L3790">
            <v>44109</v>
          </cell>
          <cell r="AM3790">
            <v>159.03</v>
          </cell>
          <cell r="AP3790">
            <v>0.90880000000000005</v>
          </cell>
          <cell r="AR3790">
            <v>17.39</v>
          </cell>
        </row>
        <row r="3791">
          <cell r="C3791" t="str">
            <v>BWF</v>
          </cell>
          <cell r="I3791" t="str">
            <v/>
          </cell>
          <cell r="L3791">
            <v>44109</v>
          </cell>
          <cell r="AM3791">
            <v>0</v>
          </cell>
          <cell r="AP3791">
            <v>7.4404000000000003</v>
          </cell>
          <cell r="AR3791">
            <v>275.20999999999998</v>
          </cell>
        </row>
        <row r="3792">
          <cell r="C3792" t="str">
            <v>LF-GSF</v>
          </cell>
          <cell r="I3792" t="str">
            <v/>
          </cell>
          <cell r="L3792">
            <v>44109</v>
          </cell>
          <cell r="AM3792">
            <v>0</v>
          </cell>
          <cell r="AP3792">
            <v>7.4404000000000003</v>
          </cell>
          <cell r="AR3792">
            <v>5.57</v>
          </cell>
        </row>
        <row r="3793">
          <cell r="C3793" t="str">
            <v>MEEIF</v>
          </cell>
          <cell r="I3793" t="str">
            <v/>
          </cell>
          <cell r="L3793">
            <v>44109</v>
          </cell>
          <cell r="AM3793">
            <v>8127.72</v>
          </cell>
          <cell r="AP3793">
            <v>0.90880000000000005</v>
          </cell>
          <cell r="AR3793">
            <v>1251.0999999999999</v>
          </cell>
        </row>
        <row r="3794">
          <cell r="C3794" t="str">
            <v>MEMCF</v>
          </cell>
          <cell r="I3794" t="str">
            <v/>
          </cell>
          <cell r="L3794">
            <v>44109</v>
          </cell>
          <cell r="AM3794">
            <v>2439.02</v>
          </cell>
          <cell r="AP3794">
            <v>0.90880000000000005</v>
          </cell>
          <cell r="AR3794">
            <v>375.32</v>
          </cell>
        </row>
        <row r="3795">
          <cell r="C3795" t="str">
            <v>MSF</v>
          </cell>
          <cell r="I3795" t="str">
            <v/>
          </cell>
          <cell r="L3795">
            <v>44109</v>
          </cell>
          <cell r="AM3795">
            <v>163.53</v>
          </cell>
          <cell r="AP3795">
            <v>0.90880000000000005</v>
          </cell>
          <cell r="AR3795">
            <v>25.02</v>
          </cell>
        </row>
        <row r="3796">
          <cell r="C3796" t="str">
            <v>MEEIF</v>
          </cell>
          <cell r="I3796" t="str">
            <v/>
          </cell>
          <cell r="L3796">
            <v>44109</v>
          </cell>
          <cell r="AM3796">
            <v>3910.93</v>
          </cell>
          <cell r="AP3796">
            <v>0.90880000000000005</v>
          </cell>
          <cell r="AR3796">
            <v>172.07</v>
          </cell>
        </row>
        <row r="3797">
          <cell r="C3797" t="str">
            <v>MEEIF</v>
          </cell>
          <cell r="I3797" t="str">
            <v/>
          </cell>
          <cell r="L3797">
            <v>44109</v>
          </cell>
          <cell r="AM3797">
            <v>1</v>
          </cell>
          <cell r="AP3797">
            <v>0.90880000000000005</v>
          </cell>
          <cell r="AR3797">
            <v>213.94</v>
          </cell>
        </row>
        <row r="3798">
          <cell r="C3798" t="str">
            <v>MEEIF</v>
          </cell>
          <cell r="I3798" t="str">
            <v/>
          </cell>
          <cell r="L3798">
            <v>44109</v>
          </cell>
          <cell r="AM3798">
            <v>4167.33</v>
          </cell>
          <cell r="AP3798">
            <v>0.90880000000000005</v>
          </cell>
          <cell r="AR3798">
            <v>183.35</v>
          </cell>
        </row>
        <row r="3799">
          <cell r="C3799" t="str">
            <v>MEEIF</v>
          </cell>
          <cell r="I3799" t="str">
            <v/>
          </cell>
          <cell r="L3799">
            <v>44109</v>
          </cell>
          <cell r="AM3799">
            <v>10436.89</v>
          </cell>
          <cell r="AP3799">
            <v>0.90880000000000005</v>
          </cell>
          <cell r="AR3799">
            <v>459.25</v>
          </cell>
        </row>
        <row r="3800">
          <cell r="C3800" t="str">
            <v>MEEIF</v>
          </cell>
          <cell r="I3800" t="str">
            <v/>
          </cell>
          <cell r="L3800">
            <v>44109</v>
          </cell>
          <cell r="AM3800">
            <v>0</v>
          </cell>
          <cell r="AP3800">
            <v>0.90880000000000005</v>
          </cell>
          <cell r="AR3800">
            <v>1447.96</v>
          </cell>
        </row>
        <row r="3801">
          <cell r="C3801" t="str">
            <v>SAUL1311</v>
          </cell>
          <cell r="I3801" t="str">
            <v/>
          </cell>
          <cell r="L3801">
            <v>44109</v>
          </cell>
          <cell r="AM3801">
            <v>0</v>
          </cell>
          <cell r="AP3801">
            <v>1</v>
          </cell>
          <cell r="AR3801">
            <v>97.51</v>
          </cell>
        </row>
        <row r="3802">
          <cell r="C3802" t="str">
            <v>AMUNDIPEA</v>
          </cell>
          <cell r="I3802" t="str">
            <v/>
          </cell>
          <cell r="L3802">
            <v>44109</v>
          </cell>
          <cell r="AM3802">
            <v>0</v>
          </cell>
          <cell r="AP3802">
            <v>1</v>
          </cell>
          <cell r="AR3802">
            <v>32.5</v>
          </cell>
        </row>
        <row r="3803">
          <cell r="C3803" t="str">
            <v>MUSCIT</v>
          </cell>
          <cell r="I3803" t="str">
            <v/>
          </cell>
          <cell r="L3803">
            <v>44109</v>
          </cell>
          <cell r="AM3803">
            <v>1</v>
          </cell>
          <cell r="AP3803">
            <v>0.90880000000000005</v>
          </cell>
          <cell r="AR3803">
            <v>377.44</v>
          </cell>
        </row>
        <row r="3804">
          <cell r="C3804" t="str">
            <v>MEEIF</v>
          </cell>
          <cell r="I3804" t="str">
            <v/>
          </cell>
          <cell r="L3804">
            <v>44109</v>
          </cell>
          <cell r="AM3804">
            <v>1</v>
          </cell>
          <cell r="AP3804">
            <v>0.90880000000000005</v>
          </cell>
          <cell r="AR3804">
            <v>1597.02</v>
          </cell>
        </row>
        <row r="3805">
          <cell r="C3805" t="str">
            <v>SAUL1311</v>
          </cell>
          <cell r="I3805" t="str">
            <v/>
          </cell>
          <cell r="L3805">
            <v>44109</v>
          </cell>
          <cell r="AM3805">
            <v>0</v>
          </cell>
          <cell r="AP3805">
            <v>1</v>
          </cell>
          <cell r="AR3805">
            <v>521.71</v>
          </cell>
        </row>
        <row r="3806">
          <cell r="C3806" t="str">
            <v>MEMCF</v>
          </cell>
          <cell r="I3806" t="str">
            <v/>
          </cell>
          <cell r="L3806">
            <v>44109</v>
          </cell>
          <cell r="AM3806">
            <v>1</v>
          </cell>
          <cell r="AP3806">
            <v>0.90880000000000005</v>
          </cell>
          <cell r="AR3806">
            <v>2467.41</v>
          </cell>
        </row>
        <row r="3807">
          <cell r="C3807" t="str">
            <v>MEMCF</v>
          </cell>
          <cell r="I3807" t="str">
            <v/>
          </cell>
          <cell r="L3807">
            <v>44109</v>
          </cell>
          <cell r="AM3807">
            <v>1874.69</v>
          </cell>
          <cell r="AP3807">
            <v>1</v>
          </cell>
          <cell r="AR3807">
            <v>124.98</v>
          </cell>
        </row>
        <row r="3808">
          <cell r="C3808" t="str">
            <v>MEMCF</v>
          </cell>
          <cell r="I3808" t="str">
            <v/>
          </cell>
          <cell r="L3808">
            <v>44109</v>
          </cell>
          <cell r="AM3808">
            <v>0</v>
          </cell>
          <cell r="AP3808">
            <v>7.4404000000000003</v>
          </cell>
          <cell r="AR3808">
            <v>336.46</v>
          </cell>
        </row>
        <row r="3809">
          <cell r="C3809" t="str">
            <v>MSF</v>
          </cell>
          <cell r="I3809" t="str">
            <v/>
          </cell>
          <cell r="L3809">
            <v>44109</v>
          </cell>
          <cell r="AM3809">
            <v>0</v>
          </cell>
          <cell r="AP3809">
            <v>7.4404000000000003</v>
          </cell>
          <cell r="AR3809">
            <v>16.82</v>
          </cell>
        </row>
        <row r="3810">
          <cell r="C3810" t="str">
            <v>MEMCF</v>
          </cell>
          <cell r="I3810" t="str">
            <v/>
          </cell>
          <cell r="L3810">
            <v>44109</v>
          </cell>
          <cell r="AM3810">
            <v>20154.5</v>
          </cell>
          <cell r="AP3810">
            <v>0.90880000000000005</v>
          </cell>
          <cell r="AR3810">
            <v>2659.64</v>
          </cell>
        </row>
        <row r="3811">
          <cell r="C3811" t="str">
            <v>MSF</v>
          </cell>
          <cell r="I3811" t="str">
            <v/>
          </cell>
          <cell r="L3811">
            <v>44109</v>
          </cell>
          <cell r="AM3811">
            <v>0</v>
          </cell>
          <cell r="AP3811">
            <v>1.079</v>
          </cell>
          <cell r="AR3811">
            <v>3.79</v>
          </cell>
        </row>
        <row r="3812">
          <cell r="C3812" t="str">
            <v>SAUL1311</v>
          </cell>
          <cell r="I3812" t="str">
            <v/>
          </cell>
          <cell r="L3812">
            <v>44109</v>
          </cell>
          <cell r="AM3812">
            <v>1</v>
          </cell>
          <cell r="AP3812">
            <v>0.90880000000000005</v>
          </cell>
          <cell r="AR3812">
            <v>65.400000000000006</v>
          </cell>
        </row>
        <row r="3813">
          <cell r="C3813" t="str">
            <v>MEEIF</v>
          </cell>
          <cell r="I3813" t="str">
            <v/>
          </cell>
          <cell r="L3813">
            <v>44109</v>
          </cell>
          <cell r="AM3813">
            <v>370.62</v>
          </cell>
          <cell r="AP3813">
            <v>0.90880000000000005</v>
          </cell>
          <cell r="AR3813">
            <v>56.9</v>
          </cell>
        </row>
        <row r="3814">
          <cell r="C3814" t="str">
            <v>SAUL1311</v>
          </cell>
          <cell r="I3814" t="str">
            <v/>
          </cell>
          <cell r="L3814">
            <v>44109</v>
          </cell>
          <cell r="AM3814">
            <v>131.71</v>
          </cell>
          <cell r="AP3814">
            <v>0.90880000000000005</v>
          </cell>
          <cell r="AR3814">
            <v>20.13</v>
          </cell>
        </row>
        <row r="3815">
          <cell r="C3815" t="str">
            <v>BWF</v>
          </cell>
          <cell r="I3815" t="str">
            <v/>
          </cell>
          <cell r="L3815">
            <v>44109</v>
          </cell>
          <cell r="AM3815">
            <v>0</v>
          </cell>
          <cell r="AP3815">
            <v>1.1778999999999999</v>
          </cell>
          <cell r="AR3815">
            <v>412.57</v>
          </cell>
        </row>
        <row r="3816">
          <cell r="C3816" t="str">
            <v>BWF</v>
          </cell>
          <cell r="I3816" t="str">
            <v/>
          </cell>
          <cell r="L3816">
            <v>44109</v>
          </cell>
          <cell r="AM3816">
            <v>0</v>
          </cell>
          <cell r="AP3816">
            <v>1.1778999999999999</v>
          </cell>
          <cell r="AR3816">
            <v>811.52</v>
          </cell>
        </row>
        <row r="3817">
          <cell r="C3817" t="str">
            <v>BWF</v>
          </cell>
          <cell r="I3817" t="str">
            <v/>
          </cell>
          <cell r="L3817">
            <v>44109</v>
          </cell>
          <cell r="AM3817">
            <v>0</v>
          </cell>
          <cell r="AP3817">
            <v>1.1778999999999999</v>
          </cell>
          <cell r="AR3817">
            <v>991.43</v>
          </cell>
        </row>
        <row r="3818">
          <cell r="C3818" t="str">
            <v>LF-GSF</v>
          </cell>
          <cell r="I3818" t="str">
            <v/>
          </cell>
          <cell r="L3818">
            <v>44110</v>
          </cell>
          <cell r="AM3818">
            <v>0</v>
          </cell>
          <cell r="AP3818">
            <v>1.647</v>
          </cell>
          <cell r="AR3818">
            <v>16.98</v>
          </cell>
        </row>
        <row r="3819">
          <cell r="C3819" t="str">
            <v>LF-GSF</v>
          </cell>
          <cell r="I3819" t="str">
            <v/>
          </cell>
          <cell r="L3819">
            <v>44109</v>
          </cell>
          <cell r="AM3819">
            <v>0</v>
          </cell>
          <cell r="AP3819">
            <v>1.1778999999999999</v>
          </cell>
          <cell r="AR3819">
            <v>10.19</v>
          </cell>
        </row>
        <row r="3820">
          <cell r="C3820" t="str">
            <v>LF-GSF</v>
          </cell>
          <cell r="I3820" t="str">
            <v/>
          </cell>
          <cell r="L3820">
            <v>44109</v>
          </cell>
          <cell r="AM3820">
            <v>0</v>
          </cell>
          <cell r="AP3820">
            <v>1.1778999999999999</v>
          </cell>
          <cell r="AR3820">
            <v>17.96</v>
          </cell>
        </row>
        <row r="3821">
          <cell r="C3821" t="str">
            <v>LF-GSF</v>
          </cell>
          <cell r="I3821" t="str">
            <v/>
          </cell>
          <cell r="L3821">
            <v>44109</v>
          </cell>
          <cell r="AM3821">
            <v>0</v>
          </cell>
          <cell r="AP3821">
            <v>1.1778999999999999</v>
          </cell>
          <cell r="AR3821">
            <v>16.440000000000001</v>
          </cell>
        </row>
        <row r="3822">
          <cell r="C3822" t="str">
            <v>AMUNDIPEA</v>
          </cell>
          <cell r="I3822" t="str">
            <v/>
          </cell>
          <cell r="L3822">
            <v>44110</v>
          </cell>
          <cell r="AM3822">
            <v>0</v>
          </cell>
          <cell r="AP3822">
            <v>1</v>
          </cell>
          <cell r="AR3822">
            <v>211.3</v>
          </cell>
        </row>
        <row r="3823">
          <cell r="C3823" t="str">
            <v>AMUNDIPEA</v>
          </cell>
          <cell r="I3823" t="str">
            <v/>
          </cell>
          <cell r="L3823">
            <v>44110</v>
          </cell>
          <cell r="AM3823">
            <v>0</v>
          </cell>
          <cell r="AP3823">
            <v>7.4408000000000003</v>
          </cell>
          <cell r="AR3823">
            <v>88.3</v>
          </cell>
        </row>
        <row r="3824">
          <cell r="C3824" t="str">
            <v>MUSCIT</v>
          </cell>
          <cell r="I3824" t="str">
            <v/>
          </cell>
          <cell r="L3824">
            <v>44110</v>
          </cell>
          <cell r="AM3824">
            <v>1</v>
          </cell>
          <cell r="AP3824">
            <v>0.90939999999999999</v>
          </cell>
          <cell r="AR3824">
            <v>656.25</v>
          </cell>
        </row>
        <row r="3825">
          <cell r="C3825" t="str">
            <v>BWF</v>
          </cell>
          <cell r="I3825" t="str">
            <v/>
          </cell>
          <cell r="L3825">
            <v>44110</v>
          </cell>
          <cell r="AM3825">
            <v>0</v>
          </cell>
          <cell r="AP3825">
            <v>124.46</v>
          </cell>
          <cell r="AR3825">
            <v>352.25</v>
          </cell>
        </row>
        <row r="3826">
          <cell r="C3826" t="str">
            <v>MEEIF</v>
          </cell>
          <cell r="I3826" t="str">
            <v/>
          </cell>
          <cell r="L3826">
            <v>44110</v>
          </cell>
          <cell r="AM3826">
            <v>3346.05</v>
          </cell>
          <cell r="AP3826">
            <v>0.90939999999999999</v>
          </cell>
          <cell r="AR3826">
            <v>514.6</v>
          </cell>
        </row>
        <row r="3827">
          <cell r="C3827" t="str">
            <v>MEEIF</v>
          </cell>
          <cell r="I3827" t="str">
            <v/>
          </cell>
          <cell r="L3827">
            <v>44110</v>
          </cell>
          <cell r="AM3827">
            <v>5754.8</v>
          </cell>
          <cell r="AP3827">
            <v>0.90939999999999999</v>
          </cell>
          <cell r="AR3827">
            <v>885.17</v>
          </cell>
        </row>
        <row r="3828">
          <cell r="C3828" t="str">
            <v>MEEIF</v>
          </cell>
          <cell r="I3828" t="str">
            <v/>
          </cell>
          <cell r="L3828">
            <v>44110</v>
          </cell>
          <cell r="AM3828">
            <v>5843.84</v>
          </cell>
          <cell r="AP3828">
            <v>0.90939999999999999</v>
          </cell>
          <cell r="AR3828">
            <v>898.87</v>
          </cell>
        </row>
        <row r="3829">
          <cell r="C3829" t="str">
            <v>MUSCIT</v>
          </cell>
          <cell r="I3829" t="str">
            <v/>
          </cell>
          <cell r="L3829">
            <v>44110</v>
          </cell>
          <cell r="AM3829">
            <v>1</v>
          </cell>
          <cell r="AP3829">
            <v>0.90939999999999999</v>
          </cell>
          <cell r="AR3829">
            <v>203.96</v>
          </cell>
        </row>
        <row r="3830">
          <cell r="C3830" t="str">
            <v>SAUL1311</v>
          </cell>
          <cell r="I3830" t="str">
            <v/>
          </cell>
          <cell r="L3830">
            <v>44110</v>
          </cell>
          <cell r="AM3830">
            <v>1</v>
          </cell>
          <cell r="AP3830">
            <v>0.90939999999999999</v>
          </cell>
          <cell r="AR3830">
            <v>43.71</v>
          </cell>
        </row>
        <row r="3831">
          <cell r="C3831" t="str">
            <v>MUSCIT</v>
          </cell>
          <cell r="I3831" t="str">
            <v/>
          </cell>
          <cell r="L3831">
            <v>44110</v>
          </cell>
          <cell r="AM3831">
            <v>1</v>
          </cell>
          <cell r="AP3831">
            <v>0.90939999999999999</v>
          </cell>
          <cell r="AR3831">
            <v>164.26</v>
          </cell>
        </row>
        <row r="3832">
          <cell r="C3832" t="str">
            <v>MEEIF</v>
          </cell>
          <cell r="I3832" t="str">
            <v/>
          </cell>
          <cell r="L3832">
            <v>44110</v>
          </cell>
          <cell r="AM3832">
            <v>0</v>
          </cell>
          <cell r="AP3832">
            <v>0.90939999999999999</v>
          </cell>
          <cell r="AR3832">
            <v>1442.39</v>
          </cell>
        </row>
        <row r="3833">
          <cell r="C3833" t="str">
            <v>MEEIF</v>
          </cell>
          <cell r="I3833" t="str">
            <v/>
          </cell>
          <cell r="L3833">
            <v>44110</v>
          </cell>
          <cell r="AM3833">
            <v>5307.12</v>
          </cell>
          <cell r="AP3833">
            <v>0.90939999999999999</v>
          </cell>
          <cell r="AR3833">
            <v>233.34</v>
          </cell>
        </row>
        <row r="3834">
          <cell r="C3834" t="str">
            <v>MEEIF</v>
          </cell>
          <cell r="I3834" t="str">
            <v/>
          </cell>
          <cell r="L3834">
            <v>44110</v>
          </cell>
          <cell r="AM3834">
            <v>1797.23</v>
          </cell>
          <cell r="AP3834">
            <v>0.90939999999999999</v>
          </cell>
          <cell r="AR3834">
            <v>197.51</v>
          </cell>
        </row>
        <row r="3835">
          <cell r="C3835" t="str">
            <v>BWF</v>
          </cell>
          <cell r="I3835" t="str">
            <v/>
          </cell>
          <cell r="L3835">
            <v>44110</v>
          </cell>
          <cell r="AM3835">
            <v>0</v>
          </cell>
          <cell r="AP3835">
            <v>7.4408000000000003</v>
          </cell>
          <cell r="AR3835">
            <v>271.23</v>
          </cell>
        </row>
        <row r="3836">
          <cell r="C3836" t="str">
            <v>BWF</v>
          </cell>
          <cell r="I3836" t="str">
            <v/>
          </cell>
          <cell r="L3836">
            <v>44110</v>
          </cell>
          <cell r="AM3836">
            <v>2968.68</v>
          </cell>
          <cell r="AP3836">
            <v>0.90939999999999999</v>
          </cell>
          <cell r="AR3836">
            <v>130.5</v>
          </cell>
        </row>
        <row r="3837">
          <cell r="C3837" t="str">
            <v>BWF</v>
          </cell>
          <cell r="I3837" t="str">
            <v/>
          </cell>
          <cell r="L3837">
            <v>44110</v>
          </cell>
          <cell r="AM3837">
            <v>0</v>
          </cell>
          <cell r="AP3837">
            <v>10.5053</v>
          </cell>
          <cell r="AR3837">
            <v>813.99</v>
          </cell>
        </row>
        <row r="3838">
          <cell r="C3838" t="str">
            <v>BWF</v>
          </cell>
          <cell r="I3838" t="str">
            <v/>
          </cell>
          <cell r="L3838">
            <v>44110</v>
          </cell>
          <cell r="AM3838">
            <v>9425.2199999999993</v>
          </cell>
          <cell r="AP3838">
            <v>1</v>
          </cell>
          <cell r="AR3838">
            <v>188.44</v>
          </cell>
        </row>
        <row r="3839">
          <cell r="C3839" t="str">
            <v>SAUL1311</v>
          </cell>
          <cell r="I3839" t="str">
            <v/>
          </cell>
          <cell r="L3839">
            <v>44110</v>
          </cell>
          <cell r="AM3839">
            <v>1</v>
          </cell>
          <cell r="AP3839">
            <v>0.90939999999999999</v>
          </cell>
          <cell r="AR3839">
            <v>178.25</v>
          </cell>
        </row>
        <row r="3840">
          <cell r="C3840" t="str">
            <v>MEEIF</v>
          </cell>
          <cell r="I3840" t="str">
            <v/>
          </cell>
          <cell r="L3840">
            <v>44110</v>
          </cell>
          <cell r="AM3840">
            <v>1734.71</v>
          </cell>
          <cell r="AP3840">
            <v>0.90939999999999999</v>
          </cell>
          <cell r="AR3840">
            <v>266.70999999999998</v>
          </cell>
        </row>
        <row r="3841">
          <cell r="C3841" t="str">
            <v>BWF</v>
          </cell>
          <cell r="I3841" t="str">
            <v/>
          </cell>
          <cell r="L3841">
            <v>44110</v>
          </cell>
          <cell r="AM3841">
            <v>1</v>
          </cell>
          <cell r="AP3841">
            <v>0.90939999999999999</v>
          </cell>
          <cell r="AR3841">
            <v>136.09</v>
          </cell>
        </row>
        <row r="3842">
          <cell r="C3842" t="str">
            <v>MEEIF</v>
          </cell>
          <cell r="I3842" t="str">
            <v/>
          </cell>
          <cell r="L3842">
            <v>44110</v>
          </cell>
          <cell r="AM3842">
            <v>649.45000000000005</v>
          </cell>
          <cell r="AP3842">
            <v>0.90939999999999999</v>
          </cell>
          <cell r="AR3842">
            <v>99.76</v>
          </cell>
        </row>
        <row r="3843">
          <cell r="C3843" t="str">
            <v>SAUL1311</v>
          </cell>
          <cell r="I3843" t="str">
            <v/>
          </cell>
          <cell r="L3843">
            <v>44110</v>
          </cell>
          <cell r="AM3843">
            <v>1</v>
          </cell>
          <cell r="AP3843">
            <v>0.90939999999999999</v>
          </cell>
          <cell r="AR3843">
            <v>66.540000000000006</v>
          </cell>
        </row>
        <row r="3844">
          <cell r="C3844" t="str">
            <v>BWF</v>
          </cell>
          <cell r="I3844" t="str">
            <v/>
          </cell>
          <cell r="L3844">
            <v>44110</v>
          </cell>
          <cell r="AM3844">
            <v>0</v>
          </cell>
          <cell r="AP3844">
            <v>1.1756</v>
          </cell>
          <cell r="AR3844">
            <v>582.87</v>
          </cell>
        </row>
        <row r="3845">
          <cell r="C3845" t="str">
            <v>BWF</v>
          </cell>
          <cell r="I3845" t="str">
            <v/>
          </cell>
          <cell r="L3845">
            <v>44110</v>
          </cell>
          <cell r="AM3845">
            <v>0</v>
          </cell>
          <cell r="AP3845">
            <v>1.1756</v>
          </cell>
          <cell r="AR3845">
            <v>286.14</v>
          </cell>
        </row>
        <row r="3846">
          <cell r="C3846" t="str">
            <v>BWF</v>
          </cell>
          <cell r="I3846" t="str">
            <v/>
          </cell>
          <cell r="L3846">
            <v>44110</v>
          </cell>
          <cell r="AM3846">
            <v>0</v>
          </cell>
          <cell r="AP3846">
            <v>1.1756</v>
          </cell>
          <cell r="AR3846">
            <v>834.07</v>
          </cell>
        </row>
        <row r="3847">
          <cell r="C3847" t="str">
            <v>AMUNDIPEA</v>
          </cell>
          <cell r="I3847" t="str">
            <v/>
          </cell>
          <cell r="L3847">
            <v>44111</v>
          </cell>
          <cell r="AM3847">
            <v>0</v>
          </cell>
          <cell r="AP3847">
            <v>10.944800000000001</v>
          </cell>
          <cell r="AR3847">
            <v>152.93</v>
          </cell>
        </row>
        <row r="3848">
          <cell r="C3848" t="str">
            <v>AMUNDIPEA</v>
          </cell>
          <cell r="I3848" t="str">
            <v/>
          </cell>
          <cell r="L3848">
            <v>44111</v>
          </cell>
          <cell r="AM3848">
            <v>0</v>
          </cell>
          <cell r="AP3848">
            <v>1</v>
          </cell>
          <cell r="AR3848">
            <v>58.62</v>
          </cell>
        </row>
        <row r="3849">
          <cell r="C3849" t="str">
            <v>MEEIF</v>
          </cell>
          <cell r="I3849" t="str">
            <v/>
          </cell>
          <cell r="L3849">
            <v>44111</v>
          </cell>
          <cell r="AM3849">
            <v>1207.1300000000001</v>
          </cell>
          <cell r="AP3849">
            <v>0.91080000000000005</v>
          </cell>
          <cell r="AR3849">
            <v>185.27</v>
          </cell>
        </row>
        <row r="3850">
          <cell r="C3850" t="str">
            <v>MEEIF</v>
          </cell>
          <cell r="I3850" t="str">
            <v/>
          </cell>
          <cell r="L3850">
            <v>44111</v>
          </cell>
          <cell r="AM3850">
            <v>2566.04</v>
          </cell>
          <cell r="AP3850">
            <v>0.91080000000000005</v>
          </cell>
          <cell r="AR3850">
            <v>394.02</v>
          </cell>
        </row>
        <row r="3851">
          <cell r="C3851" t="str">
            <v>BWF</v>
          </cell>
          <cell r="I3851" t="str">
            <v/>
          </cell>
          <cell r="L3851">
            <v>44111</v>
          </cell>
          <cell r="AM3851">
            <v>0</v>
          </cell>
          <cell r="AP3851">
            <v>124.67</v>
          </cell>
          <cell r="AR3851">
            <v>170.64</v>
          </cell>
        </row>
        <row r="3852">
          <cell r="C3852" t="str">
            <v>LF-BWF</v>
          </cell>
          <cell r="I3852" t="str">
            <v/>
          </cell>
          <cell r="L3852">
            <v>44111</v>
          </cell>
          <cell r="AM3852">
            <v>0</v>
          </cell>
          <cell r="AP3852">
            <v>1</v>
          </cell>
          <cell r="AR3852">
            <v>24.72</v>
          </cell>
        </row>
        <row r="3853">
          <cell r="C3853" t="str">
            <v>LF-BWF</v>
          </cell>
          <cell r="I3853" t="str">
            <v/>
          </cell>
          <cell r="L3853">
            <v>44111</v>
          </cell>
          <cell r="AM3853">
            <v>768.42</v>
          </cell>
          <cell r="AP3853">
            <v>1</v>
          </cell>
          <cell r="AR3853">
            <v>15.34</v>
          </cell>
        </row>
        <row r="3854">
          <cell r="C3854" t="str">
            <v>BWF</v>
          </cell>
          <cell r="I3854" t="str">
            <v/>
          </cell>
          <cell r="L3854">
            <v>44111</v>
          </cell>
          <cell r="AM3854">
            <v>0</v>
          </cell>
          <cell r="AP3854">
            <v>10.4635</v>
          </cell>
          <cell r="AR3854">
            <v>679.84</v>
          </cell>
        </row>
        <row r="3855">
          <cell r="C3855" t="str">
            <v>LF-BWF</v>
          </cell>
          <cell r="I3855" t="str">
            <v/>
          </cell>
          <cell r="L3855">
            <v>44111</v>
          </cell>
          <cell r="AM3855">
            <v>0</v>
          </cell>
          <cell r="AP3855">
            <v>10.4635</v>
          </cell>
          <cell r="AR3855">
            <v>67.98</v>
          </cell>
        </row>
        <row r="3856">
          <cell r="C3856" t="str">
            <v>KEVA</v>
          </cell>
          <cell r="I3856" t="str">
            <v/>
          </cell>
          <cell r="L3856">
            <v>44111</v>
          </cell>
          <cell r="AM3856">
            <v>1</v>
          </cell>
          <cell r="AP3856">
            <v>0.91080000000000005</v>
          </cell>
          <cell r="AR3856">
            <v>192.15</v>
          </cell>
        </row>
        <row r="3857">
          <cell r="C3857" t="str">
            <v>BWF</v>
          </cell>
          <cell r="I3857" t="str">
            <v/>
          </cell>
          <cell r="L3857">
            <v>44111</v>
          </cell>
          <cell r="AM3857">
            <v>0</v>
          </cell>
          <cell r="AP3857">
            <v>1</v>
          </cell>
          <cell r="AR3857">
            <v>644.42999999999995</v>
          </cell>
        </row>
        <row r="3858">
          <cell r="C3858" t="str">
            <v>KEVA</v>
          </cell>
          <cell r="I3858" t="str">
            <v/>
          </cell>
          <cell r="L3858">
            <v>44111</v>
          </cell>
          <cell r="AM3858">
            <v>0</v>
          </cell>
          <cell r="AP3858">
            <v>1</v>
          </cell>
          <cell r="AR3858">
            <v>275.17</v>
          </cell>
        </row>
        <row r="3859">
          <cell r="C3859" t="str">
            <v>LF-BWF</v>
          </cell>
          <cell r="I3859" t="str">
            <v/>
          </cell>
          <cell r="L3859">
            <v>44111</v>
          </cell>
          <cell r="AM3859">
            <v>0</v>
          </cell>
          <cell r="AP3859">
            <v>1</v>
          </cell>
          <cell r="AR3859">
            <v>88.61</v>
          </cell>
        </row>
        <row r="3860">
          <cell r="C3860" t="str">
            <v>KEVA</v>
          </cell>
          <cell r="I3860" t="str">
            <v/>
          </cell>
          <cell r="L3860">
            <v>44111</v>
          </cell>
          <cell r="AM3860">
            <v>227.58</v>
          </cell>
          <cell r="AP3860">
            <v>0.91080000000000005</v>
          </cell>
          <cell r="AR3860">
            <v>9.9499999999999993</v>
          </cell>
        </row>
        <row r="3861">
          <cell r="C3861" t="str">
            <v>LF-BWF</v>
          </cell>
          <cell r="I3861" t="str">
            <v/>
          </cell>
          <cell r="L3861">
            <v>44111</v>
          </cell>
          <cell r="AM3861">
            <v>0</v>
          </cell>
          <cell r="AP3861">
            <v>1.1775</v>
          </cell>
          <cell r="AR3861">
            <v>63.82</v>
          </cell>
        </row>
        <row r="3862">
          <cell r="C3862" t="str">
            <v>LF-BWF</v>
          </cell>
          <cell r="I3862" t="str">
            <v/>
          </cell>
          <cell r="L3862">
            <v>44111</v>
          </cell>
          <cell r="AM3862">
            <v>0</v>
          </cell>
          <cell r="AP3862">
            <v>1.1775</v>
          </cell>
          <cell r="AR3862">
            <v>61.38</v>
          </cell>
        </row>
        <row r="3863">
          <cell r="C3863" t="str">
            <v>BWF</v>
          </cell>
          <cell r="I3863" t="str">
            <v/>
          </cell>
          <cell r="L3863">
            <v>44111</v>
          </cell>
          <cell r="AM3863">
            <v>0</v>
          </cell>
          <cell r="AP3863">
            <v>1.1775</v>
          </cell>
          <cell r="AR3863">
            <v>1342.82</v>
          </cell>
        </row>
        <row r="3864">
          <cell r="C3864" t="str">
            <v>KEVA</v>
          </cell>
          <cell r="I3864" t="str">
            <v/>
          </cell>
          <cell r="L3864">
            <v>44111</v>
          </cell>
          <cell r="AM3864">
            <v>0</v>
          </cell>
          <cell r="AP3864">
            <v>1.1775</v>
          </cell>
          <cell r="AR3864">
            <v>570.70000000000005</v>
          </cell>
        </row>
        <row r="3865">
          <cell r="C3865" t="str">
            <v>LF-BWF</v>
          </cell>
          <cell r="I3865" t="str">
            <v/>
          </cell>
          <cell r="L3865">
            <v>44111</v>
          </cell>
          <cell r="AM3865">
            <v>0</v>
          </cell>
          <cell r="AP3865">
            <v>1.1775</v>
          </cell>
          <cell r="AR3865">
            <v>167.86</v>
          </cell>
        </row>
        <row r="3866">
          <cell r="C3866" t="str">
            <v>BWF</v>
          </cell>
          <cell r="I3866" t="str">
            <v/>
          </cell>
          <cell r="L3866">
            <v>44111</v>
          </cell>
          <cell r="AM3866">
            <v>58.51</v>
          </cell>
          <cell r="AP3866">
            <v>1.1775</v>
          </cell>
          <cell r="AR3866">
            <v>1573.64</v>
          </cell>
        </row>
        <row r="3867">
          <cell r="C3867" t="str">
            <v>KEVA</v>
          </cell>
          <cell r="I3867" t="str">
            <v/>
          </cell>
          <cell r="L3867">
            <v>44111</v>
          </cell>
          <cell r="AM3867">
            <v>11.71</v>
          </cell>
          <cell r="AP3867">
            <v>1.1775</v>
          </cell>
          <cell r="AR3867">
            <v>314.73</v>
          </cell>
        </row>
        <row r="3868">
          <cell r="C3868" t="str">
            <v>LF-BWF</v>
          </cell>
          <cell r="I3868" t="str">
            <v/>
          </cell>
          <cell r="L3868">
            <v>44111</v>
          </cell>
          <cell r="AM3868">
            <v>4.88</v>
          </cell>
          <cell r="AP3868">
            <v>1.1775</v>
          </cell>
          <cell r="AR3868">
            <v>131.13</v>
          </cell>
        </row>
        <row r="3869">
          <cell r="C3869" t="str">
            <v>BWF</v>
          </cell>
          <cell r="I3869" t="str">
            <v/>
          </cell>
          <cell r="L3869">
            <v>44112</v>
          </cell>
          <cell r="AM3869">
            <v>1</v>
          </cell>
          <cell r="AP3869">
            <v>0.90900000000000003</v>
          </cell>
          <cell r="AR3869">
            <v>141.05000000000001</v>
          </cell>
        </row>
        <row r="3870">
          <cell r="C3870" t="str">
            <v>MEEIF</v>
          </cell>
          <cell r="I3870" t="str">
            <v/>
          </cell>
          <cell r="L3870">
            <v>44112</v>
          </cell>
          <cell r="AM3870">
            <v>6251.85</v>
          </cell>
          <cell r="AP3870">
            <v>0.90900000000000003</v>
          </cell>
          <cell r="AR3870">
            <v>962.01</v>
          </cell>
        </row>
        <row r="3871">
          <cell r="C3871" t="str">
            <v>MEEIF</v>
          </cell>
          <cell r="I3871" t="str">
            <v/>
          </cell>
          <cell r="L3871">
            <v>44112</v>
          </cell>
          <cell r="AM3871">
            <v>3812.3</v>
          </cell>
          <cell r="AP3871">
            <v>0.90900000000000003</v>
          </cell>
          <cell r="AR3871">
            <v>586.55999999999995</v>
          </cell>
        </row>
        <row r="3872">
          <cell r="C3872" t="str">
            <v>SAUL1311</v>
          </cell>
          <cell r="I3872" t="str">
            <v/>
          </cell>
          <cell r="L3872">
            <v>44112</v>
          </cell>
          <cell r="AM3872">
            <v>1348.44</v>
          </cell>
          <cell r="AP3872">
            <v>0.90900000000000003</v>
          </cell>
          <cell r="AR3872">
            <v>207.37</v>
          </cell>
        </row>
        <row r="3873">
          <cell r="C3873" t="str">
            <v>AMUNDIPEA</v>
          </cell>
          <cell r="I3873" t="str">
            <v/>
          </cell>
          <cell r="L3873">
            <v>44113</v>
          </cell>
          <cell r="AM3873">
            <v>0</v>
          </cell>
          <cell r="AP3873">
            <v>1</v>
          </cell>
          <cell r="AR3873">
            <v>424.41</v>
          </cell>
        </row>
        <row r="3874">
          <cell r="C3874" t="str">
            <v>SAUL1311</v>
          </cell>
          <cell r="I3874" t="str">
            <v/>
          </cell>
          <cell r="L3874">
            <v>44113</v>
          </cell>
          <cell r="AM3874">
            <v>0</v>
          </cell>
          <cell r="AP3874">
            <v>1</v>
          </cell>
          <cell r="AR3874">
            <v>414.85</v>
          </cell>
        </row>
        <row r="3875">
          <cell r="C3875" t="str">
            <v>MUSCIT</v>
          </cell>
          <cell r="I3875" t="str">
            <v/>
          </cell>
          <cell r="L3875">
            <v>44113</v>
          </cell>
          <cell r="AM3875">
            <v>1</v>
          </cell>
          <cell r="AP3875">
            <v>0.90890000000000004</v>
          </cell>
          <cell r="AR3875">
            <v>280.38</v>
          </cell>
        </row>
        <row r="3876">
          <cell r="C3876" t="str">
            <v>SAUL1311</v>
          </cell>
          <cell r="I3876" t="str">
            <v/>
          </cell>
          <cell r="L3876">
            <v>44113</v>
          </cell>
          <cell r="AM3876">
            <v>1</v>
          </cell>
          <cell r="AP3876">
            <v>0.90890000000000004</v>
          </cell>
          <cell r="AR3876">
            <v>60.08</v>
          </cell>
        </row>
        <row r="3877">
          <cell r="C3877" t="str">
            <v>MEEIF</v>
          </cell>
          <cell r="I3877" t="str">
            <v/>
          </cell>
          <cell r="L3877">
            <v>44113</v>
          </cell>
          <cell r="AM3877">
            <v>1456.92</v>
          </cell>
          <cell r="AP3877">
            <v>0.90890000000000004</v>
          </cell>
          <cell r="AR3877">
            <v>224.12</v>
          </cell>
        </row>
        <row r="3878">
          <cell r="C3878" t="str">
            <v>BWF</v>
          </cell>
          <cell r="I3878" t="str">
            <v/>
          </cell>
          <cell r="L3878">
            <v>44113</v>
          </cell>
          <cell r="AM3878">
            <v>1</v>
          </cell>
          <cell r="AP3878">
            <v>0.90890000000000004</v>
          </cell>
          <cell r="AR3878">
            <v>68.19</v>
          </cell>
        </row>
        <row r="3879">
          <cell r="C3879" t="str">
            <v>LF-BWF</v>
          </cell>
          <cell r="I3879" t="str">
            <v/>
          </cell>
          <cell r="L3879">
            <v>44113</v>
          </cell>
          <cell r="AM3879">
            <v>1</v>
          </cell>
          <cell r="AP3879">
            <v>0.90890000000000004</v>
          </cell>
          <cell r="AR3879">
            <v>17.04</v>
          </cell>
        </row>
        <row r="3880">
          <cell r="C3880" t="str">
            <v>LF-UKIF</v>
          </cell>
          <cell r="I3880" t="str">
            <v/>
          </cell>
          <cell r="L3880">
            <v>44113</v>
          </cell>
          <cell r="AM3880">
            <v>150.71</v>
          </cell>
          <cell r="AP3880">
            <v>0.90890000000000004</v>
          </cell>
          <cell r="AR3880">
            <v>6.59</v>
          </cell>
        </row>
        <row r="3881">
          <cell r="C3881" t="str">
            <v>LF-UKIF</v>
          </cell>
          <cell r="I3881" t="str">
            <v/>
          </cell>
          <cell r="L3881">
            <v>44113</v>
          </cell>
          <cell r="AM3881">
            <v>0</v>
          </cell>
          <cell r="AP3881">
            <v>0.90890000000000004</v>
          </cell>
          <cell r="AR3881">
            <v>23.63</v>
          </cell>
        </row>
        <row r="3882">
          <cell r="C3882" t="str">
            <v>LF-UKIF</v>
          </cell>
          <cell r="I3882" t="str">
            <v/>
          </cell>
          <cell r="L3882">
            <v>44113</v>
          </cell>
          <cell r="AM3882">
            <v>1</v>
          </cell>
          <cell r="AP3882">
            <v>0.90890000000000004</v>
          </cell>
          <cell r="AR3882">
            <v>21.51</v>
          </cell>
        </row>
        <row r="3883">
          <cell r="C3883" t="str">
            <v>LF-UKIF</v>
          </cell>
          <cell r="I3883" t="str">
            <v/>
          </cell>
          <cell r="L3883">
            <v>44113</v>
          </cell>
          <cell r="AM3883">
            <v>0</v>
          </cell>
          <cell r="AP3883">
            <v>0.90890000000000004</v>
          </cell>
          <cell r="AR3883">
            <v>54.24</v>
          </cell>
        </row>
        <row r="3884">
          <cell r="C3884" t="str">
            <v>BWF</v>
          </cell>
          <cell r="I3884" t="str">
            <v/>
          </cell>
          <cell r="L3884">
            <v>44113</v>
          </cell>
          <cell r="AM3884">
            <v>0</v>
          </cell>
          <cell r="AP3884">
            <v>1</v>
          </cell>
          <cell r="AR3884">
            <v>335.91</v>
          </cell>
        </row>
        <row r="3885">
          <cell r="C3885" t="str">
            <v>BWF</v>
          </cell>
          <cell r="I3885" t="str">
            <v/>
          </cell>
          <cell r="L3885">
            <v>44113</v>
          </cell>
          <cell r="AM3885">
            <v>0</v>
          </cell>
          <cell r="AP3885">
            <v>1</v>
          </cell>
          <cell r="AR3885">
            <v>248.85</v>
          </cell>
        </row>
        <row r="3886">
          <cell r="C3886" t="str">
            <v>LF-BWF</v>
          </cell>
          <cell r="I3886" t="str">
            <v/>
          </cell>
          <cell r="L3886">
            <v>44113</v>
          </cell>
          <cell r="AM3886">
            <v>0</v>
          </cell>
          <cell r="AP3886">
            <v>1</v>
          </cell>
          <cell r="AR3886">
            <v>12.44</v>
          </cell>
        </row>
        <row r="3887">
          <cell r="C3887" t="str">
            <v>BWF</v>
          </cell>
          <cell r="I3887" t="str">
            <v/>
          </cell>
          <cell r="L3887">
            <v>44113</v>
          </cell>
          <cell r="AM3887">
            <v>0</v>
          </cell>
          <cell r="AP3887">
            <v>1.6335999999999999</v>
          </cell>
          <cell r="AR3887">
            <v>297.39</v>
          </cell>
        </row>
        <row r="3888">
          <cell r="C3888" t="str">
            <v>LF-BWF</v>
          </cell>
          <cell r="I3888" t="str">
            <v/>
          </cell>
          <cell r="L3888">
            <v>44113</v>
          </cell>
          <cell r="AM3888">
            <v>0</v>
          </cell>
          <cell r="AP3888">
            <v>1.6335999999999999</v>
          </cell>
          <cell r="AR3888">
            <v>29.74</v>
          </cell>
        </row>
        <row r="3889">
          <cell r="C3889" t="str">
            <v>BWF</v>
          </cell>
          <cell r="I3889" t="str">
            <v/>
          </cell>
          <cell r="L3889">
            <v>44113</v>
          </cell>
          <cell r="AM3889">
            <v>0</v>
          </cell>
          <cell r="AP3889">
            <v>1.0758000000000001</v>
          </cell>
          <cell r="AR3889">
            <v>126.5</v>
          </cell>
        </row>
        <row r="3890">
          <cell r="C3890" t="str">
            <v>LF-BWF</v>
          </cell>
          <cell r="I3890" t="str">
            <v/>
          </cell>
          <cell r="L3890">
            <v>44113</v>
          </cell>
          <cell r="AM3890">
            <v>420.76</v>
          </cell>
          <cell r="AP3890">
            <v>0.90890000000000004</v>
          </cell>
          <cell r="AR3890">
            <v>18.47</v>
          </cell>
        </row>
        <row r="3891">
          <cell r="C3891" t="str">
            <v>LF-BWF</v>
          </cell>
          <cell r="I3891" t="str">
            <v/>
          </cell>
          <cell r="L3891">
            <v>44113</v>
          </cell>
          <cell r="AM3891">
            <v>460.63</v>
          </cell>
          <cell r="AP3891">
            <v>1</v>
          </cell>
          <cell r="AR3891">
            <v>30.71</v>
          </cell>
        </row>
        <row r="3892">
          <cell r="C3892" t="str">
            <v>LF-BWF</v>
          </cell>
          <cell r="I3892" t="str">
            <v/>
          </cell>
          <cell r="L3892">
            <v>44113</v>
          </cell>
          <cell r="AM3892">
            <v>0</v>
          </cell>
          <cell r="AP3892">
            <v>1</v>
          </cell>
          <cell r="AR3892">
            <v>25.73</v>
          </cell>
        </row>
        <row r="3893">
          <cell r="C3893" t="str">
            <v>BWF</v>
          </cell>
          <cell r="I3893" t="str">
            <v/>
          </cell>
          <cell r="L3893">
            <v>44113</v>
          </cell>
          <cell r="AM3893">
            <v>60.03</v>
          </cell>
          <cell r="AP3893">
            <v>1.1812</v>
          </cell>
          <cell r="AR3893">
            <v>1609.49</v>
          </cell>
        </row>
        <row r="3894">
          <cell r="C3894" t="str">
            <v>LF-BWF</v>
          </cell>
          <cell r="I3894" t="str">
            <v/>
          </cell>
          <cell r="L3894">
            <v>44113</v>
          </cell>
          <cell r="AM3894">
            <v>5.01</v>
          </cell>
          <cell r="AP3894">
            <v>1.1812</v>
          </cell>
          <cell r="AR3894">
            <v>134.13</v>
          </cell>
        </row>
        <row r="3895">
          <cell r="C3895" t="str">
            <v>BWF</v>
          </cell>
          <cell r="I3895" t="str">
            <v/>
          </cell>
          <cell r="L3895">
            <v>44113</v>
          </cell>
          <cell r="AM3895">
            <v>0</v>
          </cell>
          <cell r="AP3895">
            <v>1.1812</v>
          </cell>
          <cell r="AR3895">
            <v>708.95</v>
          </cell>
        </row>
        <row r="3896">
          <cell r="C3896" t="str">
            <v>LF-BWF</v>
          </cell>
          <cell r="I3896" t="str">
            <v/>
          </cell>
          <cell r="L3896">
            <v>44113</v>
          </cell>
          <cell r="AM3896">
            <v>0</v>
          </cell>
          <cell r="AP3896">
            <v>1.1812</v>
          </cell>
          <cell r="AR3896">
            <v>59.08</v>
          </cell>
        </row>
        <row r="3897">
          <cell r="C3897" t="str">
            <v>BWF</v>
          </cell>
          <cell r="I3897" t="str">
            <v/>
          </cell>
          <cell r="L3897">
            <v>44113</v>
          </cell>
          <cell r="AM3897">
            <v>0</v>
          </cell>
          <cell r="AP3897">
            <v>1.1812</v>
          </cell>
          <cell r="AR3897">
            <v>1295.6099999999999</v>
          </cell>
        </row>
        <row r="3898">
          <cell r="C3898" t="str">
            <v>LF-BWF</v>
          </cell>
          <cell r="I3898" t="str">
            <v/>
          </cell>
          <cell r="L3898">
            <v>44113</v>
          </cell>
          <cell r="AM3898">
            <v>0</v>
          </cell>
          <cell r="AP3898">
            <v>1.1812</v>
          </cell>
          <cell r="AR3898">
            <v>80.98</v>
          </cell>
        </row>
        <row r="3899">
          <cell r="C3899" t="str">
            <v>BWF</v>
          </cell>
          <cell r="I3899" t="str">
            <v/>
          </cell>
          <cell r="L3899">
            <v>44113</v>
          </cell>
          <cell r="AM3899">
            <v>0</v>
          </cell>
          <cell r="AP3899">
            <v>1.1812</v>
          </cell>
          <cell r="AR3899">
            <v>400.64</v>
          </cell>
        </row>
        <row r="3900">
          <cell r="C3900" t="str">
            <v>LF-BWF</v>
          </cell>
          <cell r="I3900" t="str">
            <v/>
          </cell>
          <cell r="L3900">
            <v>44113</v>
          </cell>
          <cell r="AM3900">
            <v>0</v>
          </cell>
          <cell r="AP3900">
            <v>1.1812</v>
          </cell>
          <cell r="AR3900">
            <v>80.13</v>
          </cell>
        </row>
        <row r="3901">
          <cell r="C3901" t="str">
            <v>BWF</v>
          </cell>
          <cell r="I3901" t="str">
            <v/>
          </cell>
          <cell r="L3901">
            <v>44113</v>
          </cell>
          <cell r="AM3901">
            <v>0</v>
          </cell>
          <cell r="AP3901">
            <v>1.1812</v>
          </cell>
          <cell r="AR3901">
            <v>622.76</v>
          </cell>
        </row>
        <row r="3902">
          <cell r="C3902" t="str">
            <v>LF-BWF</v>
          </cell>
          <cell r="I3902" t="str">
            <v/>
          </cell>
          <cell r="L3902">
            <v>44113</v>
          </cell>
          <cell r="AM3902">
            <v>0</v>
          </cell>
          <cell r="AP3902">
            <v>1.1812</v>
          </cell>
          <cell r="AR3902">
            <v>99.75</v>
          </cell>
        </row>
        <row r="3903">
          <cell r="C3903" t="str">
            <v>LF-BWF</v>
          </cell>
          <cell r="I3903" t="str">
            <v/>
          </cell>
          <cell r="L3903">
            <v>44113</v>
          </cell>
          <cell r="AM3903">
            <v>0</v>
          </cell>
          <cell r="AP3903">
            <v>1.1812</v>
          </cell>
          <cell r="AR3903">
            <v>59.18</v>
          </cell>
        </row>
        <row r="3904">
          <cell r="C3904" t="str">
            <v>BWF</v>
          </cell>
          <cell r="I3904" t="str">
            <v/>
          </cell>
          <cell r="L3904">
            <v>44116</v>
          </cell>
          <cell r="AM3904">
            <v>0</v>
          </cell>
          <cell r="AP3904">
            <v>1.7759</v>
          </cell>
          <cell r="AR3904">
            <v>585.30999999999995</v>
          </cell>
        </row>
        <row r="3905">
          <cell r="C3905" t="str">
            <v>LF-BWF</v>
          </cell>
          <cell r="I3905" t="str">
            <v/>
          </cell>
          <cell r="L3905">
            <v>44116</v>
          </cell>
          <cell r="AM3905">
            <v>0</v>
          </cell>
          <cell r="AP3905">
            <v>1.7759</v>
          </cell>
          <cell r="AR3905">
            <v>87.8</v>
          </cell>
        </row>
        <row r="3906">
          <cell r="C3906" t="str">
            <v>MESCF</v>
          </cell>
          <cell r="I3906" t="str">
            <v/>
          </cell>
          <cell r="L3906">
            <v>44116</v>
          </cell>
          <cell r="AM3906">
            <v>1</v>
          </cell>
          <cell r="AP3906">
            <v>0.90359999999999996</v>
          </cell>
          <cell r="AR3906">
            <v>138.41</v>
          </cell>
        </row>
        <row r="3907">
          <cell r="C3907" t="str">
            <v>MESCF</v>
          </cell>
          <cell r="I3907" t="str">
            <v/>
          </cell>
          <cell r="L3907">
            <v>44116</v>
          </cell>
          <cell r="AM3907">
            <v>0</v>
          </cell>
          <cell r="AP3907">
            <v>1</v>
          </cell>
          <cell r="AR3907">
            <v>132.68</v>
          </cell>
        </row>
        <row r="3908">
          <cell r="C3908" t="str">
            <v>MESCF</v>
          </cell>
          <cell r="I3908" t="str">
            <v/>
          </cell>
          <cell r="L3908">
            <v>44116</v>
          </cell>
          <cell r="AM3908">
            <v>1</v>
          </cell>
          <cell r="AP3908">
            <v>0.90359999999999996</v>
          </cell>
          <cell r="AR3908">
            <v>68.23</v>
          </cell>
        </row>
        <row r="3909">
          <cell r="C3909" t="str">
            <v>MUSCIT</v>
          </cell>
          <cell r="I3909" t="str">
            <v/>
          </cell>
          <cell r="L3909">
            <v>44117</v>
          </cell>
          <cell r="AM3909">
            <v>1</v>
          </cell>
          <cell r="AP3909">
            <v>0.90500000000000003</v>
          </cell>
          <cell r="AR3909">
            <v>126.52</v>
          </cell>
        </row>
        <row r="3910">
          <cell r="C3910" t="str">
            <v>MESCF</v>
          </cell>
          <cell r="I3910" t="str">
            <v/>
          </cell>
          <cell r="L3910">
            <v>44117</v>
          </cell>
          <cell r="AM3910">
            <v>0</v>
          </cell>
          <cell r="AP3910">
            <v>1</v>
          </cell>
          <cell r="AR3910">
            <v>4.1100000000000003</v>
          </cell>
        </row>
        <row r="3911">
          <cell r="C3911" t="str">
            <v>MESCF</v>
          </cell>
          <cell r="I3911" t="str">
            <v/>
          </cell>
          <cell r="L3911">
            <v>44117</v>
          </cell>
          <cell r="AM3911">
            <v>0</v>
          </cell>
          <cell r="AP3911">
            <v>1</v>
          </cell>
          <cell r="AR3911">
            <v>18.18</v>
          </cell>
        </row>
        <row r="3912">
          <cell r="C3912" t="str">
            <v>MESCF</v>
          </cell>
          <cell r="I3912" t="str">
            <v/>
          </cell>
          <cell r="L3912">
            <v>44117</v>
          </cell>
          <cell r="AM3912">
            <v>0</v>
          </cell>
          <cell r="AP3912">
            <v>1.0737000000000001</v>
          </cell>
          <cell r="AR3912">
            <v>25.54</v>
          </cell>
        </row>
        <row r="3913">
          <cell r="C3913" t="str">
            <v>MESCF</v>
          </cell>
          <cell r="I3913" t="str">
            <v/>
          </cell>
          <cell r="L3913">
            <v>44117</v>
          </cell>
          <cell r="AM3913">
            <v>0</v>
          </cell>
          <cell r="AP3913">
            <v>10.3477</v>
          </cell>
          <cell r="AR3913">
            <v>363.48</v>
          </cell>
        </row>
        <row r="3914">
          <cell r="C3914" t="str">
            <v>MEEIF</v>
          </cell>
          <cell r="I3914" t="str">
            <v/>
          </cell>
          <cell r="L3914">
            <v>44118</v>
          </cell>
          <cell r="AM3914">
            <v>1370.46</v>
          </cell>
          <cell r="AP3914">
            <v>0.90280000000000005</v>
          </cell>
          <cell r="AR3914">
            <v>212.21</v>
          </cell>
        </row>
        <row r="3915">
          <cell r="C3915" t="str">
            <v>BWF</v>
          </cell>
          <cell r="I3915" t="str">
            <v/>
          </cell>
          <cell r="L3915">
            <v>44119</v>
          </cell>
          <cell r="AM3915">
            <v>1</v>
          </cell>
          <cell r="AP3915">
            <v>0.9052</v>
          </cell>
          <cell r="AR3915">
            <v>56.14</v>
          </cell>
        </row>
        <row r="3916">
          <cell r="C3916" t="str">
            <v>LF-BWF</v>
          </cell>
          <cell r="I3916" t="str">
            <v/>
          </cell>
          <cell r="L3916">
            <v>44119</v>
          </cell>
          <cell r="AM3916">
            <v>1</v>
          </cell>
          <cell r="AP3916">
            <v>0.9052</v>
          </cell>
          <cell r="AR3916">
            <v>14.04</v>
          </cell>
        </row>
        <row r="3917">
          <cell r="C3917" t="str">
            <v>BWF</v>
          </cell>
          <cell r="I3917" t="str">
            <v/>
          </cell>
          <cell r="L3917">
            <v>44119</v>
          </cell>
          <cell r="AM3917">
            <v>0</v>
          </cell>
          <cell r="AP3917">
            <v>1</v>
          </cell>
          <cell r="AR3917">
            <v>259.23</v>
          </cell>
        </row>
        <row r="3918">
          <cell r="C3918" t="str">
            <v>BWF</v>
          </cell>
          <cell r="I3918" t="str">
            <v/>
          </cell>
          <cell r="L3918">
            <v>44120</v>
          </cell>
          <cell r="AM3918">
            <v>1</v>
          </cell>
          <cell r="AP3918">
            <v>0.90659999999999996</v>
          </cell>
          <cell r="AR3918">
            <v>189.74</v>
          </cell>
        </row>
        <row r="3919">
          <cell r="C3919" t="str">
            <v>LF-BWF</v>
          </cell>
          <cell r="I3919" t="str">
            <v/>
          </cell>
          <cell r="L3919">
            <v>44120</v>
          </cell>
          <cell r="AM3919">
            <v>1</v>
          </cell>
          <cell r="AP3919">
            <v>0.90659999999999996</v>
          </cell>
          <cell r="AR3919">
            <v>47.44</v>
          </cell>
        </row>
        <row r="3920">
          <cell r="C3920" t="str">
            <v>LF-UKIF</v>
          </cell>
          <cell r="I3920" t="str">
            <v/>
          </cell>
          <cell r="L3920">
            <v>44120</v>
          </cell>
          <cell r="AM3920">
            <v>0</v>
          </cell>
          <cell r="AP3920">
            <v>10.357699999999999</v>
          </cell>
          <cell r="AR3920">
            <v>61.05</v>
          </cell>
        </row>
        <row r="3921">
          <cell r="C3921" t="str">
            <v>MEEIF</v>
          </cell>
          <cell r="I3921" t="str">
            <v/>
          </cell>
          <cell r="L3921">
            <v>44120</v>
          </cell>
          <cell r="AM3921">
            <v>0</v>
          </cell>
          <cell r="AP3921">
            <v>10.357699999999999</v>
          </cell>
          <cell r="AR3921">
            <v>1526.16</v>
          </cell>
        </row>
        <row r="3922">
          <cell r="C3922" t="str">
            <v>MEEIF</v>
          </cell>
          <cell r="I3922" t="str">
            <v/>
          </cell>
          <cell r="L3922">
            <v>44120</v>
          </cell>
          <cell r="AM3922">
            <v>5964.92</v>
          </cell>
          <cell r="AP3922">
            <v>0.90659999999999996</v>
          </cell>
          <cell r="AR3922">
            <v>920.32</v>
          </cell>
        </row>
        <row r="3923">
          <cell r="C3923" t="str">
            <v>BWF</v>
          </cell>
          <cell r="I3923" t="str">
            <v/>
          </cell>
          <cell r="L3923">
            <v>44120</v>
          </cell>
          <cell r="AM3923">
            <v>1</v>
          </cell>
          <cell r="AP3923">
            <v>0.90659999999999996</v>
          </cell>
          <cell r="AR3923">
            <v>99.72</v>
          </cell>
        </row>
        <row r="3924">
          <cell r="C3924" t="str">
            <v>LF-BWF</v>
          </cell>
          <cell r="I3924" t="str">
            <v/>
          </cell>
          <cell r="L3924">
            <v>44120</v>
          </cell>
          <cell r="AM3924">
            <v>1</v>
          </cell>
          <cell r="AP3924">
            <v>0.90659999999999996</v>
          </cell>
          <cell r="AR3924">
            <v>24.93</v>
          </cell>
        </row>
        <row r="3925">
          <cell r="C3925" t="str">
            <v>LF-GSF</v>
          </cell>
          <cell r="I3925" t="str">
            <v/>
          </cell>
          <cell r="L3925">
            <v>44123</v>
          </cell>
          <cell r="AM3925">
            <v>0</v>
          </cell>
          <cell r="AP3925">
            <v>1</v>
          </cell>
          <cell r="AR3925">
            <v>44.8</v>
          </cell>
        </row>
        <row r="3926">
          <cell r="C3926" t="str">
            <v>LF-GSF</v>
          </cell>
          <cell r="I3926" t="str">
            <v/>
          </cell>
          <cell r="L3926">
            <v>44123</v>
          </cell>
          <cell r="AM3926">
            <v>0</v>
          </cell>
          <cell r="AP3926">
            <v>10.3786</v>
          </cell>
          <cell r="AR3926">
            <v>16.39</v>
          </cell>
        </row>
        <row r="3927">
          <cell r="C3927" t="str">
            <v>LF-GSF</v>
          </cell>
          <cell r="I3927" t="str">
            <v/>
          </cell>
          <cell r="L3927">
            <v>44123</v>
          </cell>
          <cell r="AM3927">
            <v>0</v>
          </cell>
          <cell r="AP3927">
            <v>7.4413</v>
          </cell>
          <cell r="AR3927">
            <v>11.76</v>
          </cell>
        </row>
        <row r="3928">
          <cell r="C3928" t="str">
            <v>LF-GSF</v>
          </cell>
          <cell r="I3928" t="str">
            <v/>
          </cell>
          <cell r="L3928">
            <v>44123</v>
          </cell>
          <cell r="AM3928">
            <v>0</v>
          </cell>
          <cell r="AP3928">
            <v>1.0716000000000001</v>
          </cell>
          <cell r="AR3928">
            <v>16.079999999999998</v>
          </cell>
        </row>
        <row r="3929">
          <cell r="C3929" t="str">
            <v>LF-GSF</v>
          </cell>
          <cell r="I3929" t="str">
            <v/>
          </cell>
          <cell r="L3929">
            <v>44123</v>
          </cell>
          <cell r="AM3929">
            <v>0</v>
          </cell>
          <cell r="AP3929">
            <v>1.0716000000000001</v>
          </cell>
          <cell r="AR3929">
            <v>17.170000000000002</v>
          </cell>
        </row>
        <row r="3930">
          <cell r="C3930" t="str">
            <v>LF-GSF</v>
          </cell>
          <cell r="I3930" t="str">
            <v/>
          </cell>
          <cell r="L3930">
            <v>44123</v>
          </cell>
          <cell r="AM3930">
            <v>0</v>
          </cell>
          <cell r="AP3930">
            <v>7.4413</v>
          </cell>
          <cell r="AR3930">
            <v>14.36</v>
          </cell>
        </row>
        <row r="3931">
          <cell r="C3931" t="str">
            <v>LF-GSF</v>
          </cell>
          <cell r="I3931" t="str">
            <v/>
          </cell>
          <cell r="L3931">
            <v>44123</v>
          </cell>
          <cell r="AM3931">
            <v>0</v>
          </cell>
          <cell r="AP3931">
            <v>10.3786</v>
          </cell>
          <cell r="AR3931">
            <v>1.77</v>
          </cell>
        </row>
        <row r="3932">
          <cell r="C3932" t="str">
            <v>LF-GSF</v>
          </cell>
          <cell r="I3932" t="str">
            <v/>
          </cell>
          <cell r="L3932">
            <v>44123</v>
          </cell>
          <cell r="AM3932">
            <v>0</v>
          </cell>
          <cell r="AP3932">
            <v>10.963800000000001</v>
          </cell>
          <cell r="AR3932">
            <v>36.9</v>
          </cell>
        </row>
        <row r="3933">
          <cell r="C3933" t="str">
            <v>LF-GSF</v>
          </cell>
          <cell r="I3933" t="str">
            <v/>
          </cell>
          <cell r="L3933">
            <v>44123</v>
          </cell>
          <cell r="AM3933">
            <v>0</v>
          </cell>
          <cell r="AP3933">
            <v>3.9826000000000001</v>
          </cell>
          <cell r="AR3933">
            <v>8.67</v>
          </cell>
        </row>
        <row r="3934">
          <cell r="C3934" t="str">
            <v>LF-GSF</v>
          </cell>
          <cell r="I3934" t="str">
            <v/>
          </cell>
          <cell r="L3934">
            <v>44123</v>
          </cell>
          <cell r="AM3934">
            <v>315.93</v>
          </cell>
          <cell r="AP3934">
            <v>0.90710000000000002</v>
          </cell>
          <cell r="AR3934">
            <v>13.88</v>
          </cell>
        </row>
        <row r="3935">
          <cell r="C3935" t="str">
            <v>LF-GSF</v>
          </cell>
          <cell r="I3935" t="str">
            <v/>
          </cell>
          <cell r="L3935">
            <v>44123</v>
          </cell>
          <cell r="AM3935">
            <v>0</v>
          </cell>
          <cell r="AP3935">
            <v>10.3786</v>
          </cell>
          <cell r="AR3935">
            <v>7.95</v>
          </cell>
        </row>
        <row r="3936">
          <cell r="C3936" t="str">
            <v>MEMCF</v>
          </cell>
          <cell r="I3936" t="str">
            <v/>
          </cell>
          <cell r="L3936">
            <v>44123</v>
          </cell>
          <cell r="AM3936">
            <v>0</v>
          </cell>
          <cell r="AP3936">
            <v>1.0716000000000001</v>
          </cell>
          <cell r="AR3936">
            <v>104.18</v>
          </cell>
        </row>
        <row r="3937">
          <cell r="C3937" t="str">
            <v>LF-GSF</v>
          </cell>
          <cell r="I3937" t="str">
            <v/>
          </cell>
          <cell r="L3937">
            <v>44123</v>
          </cell>
          <cell r="AM3937">
            <v>0</v>
          </cell>
          <cell r="AP3937">
            <v>1.1768000000000001</v>
          </cell>
          <cell r="AR3937">
            <v>35.44</v>
          </cell>
        </row>
        <row r="3938">
          <cell r="C3938" t="str">
            <v>LF-GSF</v>
          </cell>
          <cell r="I3938" t="str">
            <v/>
          </cell>
          <cell r="L3938">
            <v>44123</v>
          </cell>
          <cell r="AM3938">
            <v>0</v>
          </cell>
          <cell r="AP3938">
            <v>1.1768000000000001</v>
          </cell>
          <cell r="AR3938">
            <v>70.05</v>
          </cell>
        </row>
        <row r="3939">
          <cell r="C3939" t="str">
            <v>LF-GSF</v>
          </cell>
          <cell r="I3939" t="str">
            <v/>
          </cell>
          <cell r="L3939">
            <v>44123</v>
          </cell>
          <cell r="AM3939">
            <v>0</v>
          </cell>
          <cell r="AP3939">
            <v>1.1768000000000001</v>
          </cell>
          <cell r="AR3939">
            <v>30.46</v>
          </cell>
        </row>
        <row r="3940">
          <cell r="C3940" t="str">
            <v>LF-GSF</v>
          </cell>
          <cell r="I3940" t="str">
            <v/>
          </cell>
          <cell r="L3940">
            <v>44123</v>
          </cell>
          <cell r="AM3940">
            <v>0</v>
          </cell>
          <cell r="AP3940">
            <v>1.1768000000000001</v>
          </cell>
          <cell r="AR3940">
            <v>30.16</v>
          </cell>
        </row>
        <row r="3941">
          <cell r="C3941" t="str">
            <v>LF-GSF</v>
          </cell>
          <cell r="I3941" t="str">
            <v/>
          </cell>
          <cell r="L3941">
            <v>44123</v>
          </cell>
          <cell r="AM3941">
            <v>0</v>
          </cell>
          <cell r="AP3941">
            <v>1.1768000000000001</v>
          </cell>
          <cell r="AR3941">
            <v>41.32</v>
          </cell>
        </row>
        <row r="3942">
          <cell r="C3942" t="str">
            <v>LF-GSF</v>
          </cell>
          <cell r="I3942" t="str">
            <v/>
          </cell>
          <cell r="L3942">
            <v>44123</v>
          </cell>
          <cell r="AM3942">
            <v>0</v>
          </cell>
          <cell r="AP3942">
            <v>1.1768000000000001</v>
          </cell>
          <cell r="AR3942">
            <v>68.47</v>
          </cell>
        </row>
        <row r="3943">
          <cell r="C3943" t="str">
            <v>LF-GSF</v>
          </cell>
          <cell r="I3943" t="str">
            <v/>
          </cell>
          <cell r="L3943">
            <v>44123</v>
          </cell>
          <cell r="AM3943">
            <v>0</v>
          </cell>
          <cell r="AP3943">
            <v>1.1768000000000001</v>
          </cell>
          <cell r="AR3943">
            <v>51.74</v>
          </cell>
        </row>
        <row r="3944">
          <cell r="C3944" t="str">
            <v>LF-GSF</v>
          </cell>
          <cell r="I3944" t="str">
            <v/>
          </cell>
          <cell r="L3944">
            <v>44123</v>
          </cell>
          <cell r="AM3944">
            <v>0</v>
          </cell>
          <cell r="AP3944">
            <v>1.1768000000000001</v>
          </cell>
          <cell r="AR3944">
            <v>37.97</v>
          </cell>
        </row>
        <row r="3945">
          <cell r="C3945" t="str">
            <v>MEEIF</v>
          </cell>
          <cell r="I3945" t="str">
            <v/>
          </cell>
          <cell r="L3945">
            <v>44124</v>
          </cell>
          <cell r="AM3945">
            <v>0</v>
          </cell>
          <cell r="AP3945">
            <v>10.3459</v>
          </cell>
          <cell r="AR3945">
            <v>2697.13</v>
          </cell>
        </row>
        <row r="3946">
          <cell r="C3946" t="str">
            <v>ERAFP</v>
          </cell>
          <cell r="I3946" t="str">
            <v/>
          </cell>
          <cell r="L3946">
            <v>44124</v>
          </cell>
          <cell r="AM3946">
            <v>0</v>
          </cell>
          <cell r="AP3946">
            <v>7.4428999999999998</v>
          </cell>
          <cell r="AR3946">
            <v>179.6</v>
          </cell>
        </row>
        <row r="3947">
          <cell r="C3947" t="str">
            <v>LF-GSF</v>
          </cell>
          <cell r="I3947" t="str">
            <v/>
          </cell>
          <cell r="L3947">
            <v>44124</v>
          </cell>
          <cell r="AM3947">
            <v>0</v>
          </cell>
          <cell r="AP3947">
            <v>7.4428999999999998</v>
          </cell>
          <cell r="AR3947">
            <v>17.96</v>
          </cell>
        </row>
        <row r="3948">
          <cell r="C3948" t="str">
            <v>MUSCIT</v>
          </cell>
          <cell r="I3948" t="str">
            <v/>
          </cell>
          <cell r="L3948">
            <v>44124</v>
          </cell>
          <cell r="AM3948">
            <v>1</v>
          </cell>
          <cell r="AP3948">
            <v>0.91339999999999999</v>
          </cell>
          <cell r="AR3948">
            <v>430.36</v>
          </cell>
        </row>
        <row r="3949">
          <cell r="C3949" t="str">
            <v>AMUNDIPEA</v>
          </cell>
          <cell r="I3949" t="str">
            <v/>
          </cell>
          <cell r="L3949">
            <v>44124</v>
          </cell>
          <cell r="AM3949">
            <v>1</v>
          </cell>
          <cell r="AP3949">
            <v>0.91339999999999999</v>
          </cell>
          <cell r="AR3949">
            <v>158.63999999999999</v>
          </cell>
        </row>
        <row r="3950">
          <cell r="C3950" t="str">
            <v>AMUNDIPEA</v>
          </cell>
          <cell r="I3950" t="str">
            <v/>
          </cell>
          <cell r="L3950">
            <v>44124</v>
          </cell>
          <cell r="AM3950">
            <v>0</v>
          </cell>
          <cell r="AP3950">
            <v>1</v>
          </cell>
          <cell r="AR3950">
            <v>53.38</v>
          </cell>
        </row>
        <row r="3951">
          <cell r="C3951" t="str">
            <v>AMUNDIPEA</v>
          </cell>
          <cell r="I3951" t="str">
            <v/>
          </cell>
          <cell r="L3951">
            <v>44124</v>
          </cell>
          <cell r="AM3951">
            <v>0</v>
          </cell>
          <cell r="AP3951">
            <v>1</v>
          </cell>
          <cell r="AR3951">
            <v>137.36000000000001</v>
          </cell>
        </row>
        <row r="3952">
          <cell r="C3952" t="str">
            <v>AMUNDIPEA</v>
          </cell>
          <cell r="I3952" t="str">
            <v/>
          </cell>
          <cell r="L3952">
            <v>44124</v>
          </cell>
          <cell r="AM3952">
            <v>0</v>
          </cell>
          <cell r="AP3952">
            <v>10.3459</v>
          </cell>
          <cell r="AR3952">
            <v>42.55</v>
          </cell>
        </row>
        <row r="3953">
          <cell r="C3953" t="str">
            <v>AMUNDIPEA</v>
          </cell>
          <cell r="I3953" t="str">
            <v/>
          </cell>
          <cell r="L3953">
            <v>44124</v>
          </cell>
          <cell r="AM3953">
            <v>0</v>
          </cell>
          <cell r="AP3953">
            <v>1</v>
          </cell>
          <cell r="AR3953">
            <v>143.07</v>
          </cell>
        </row>
        <row r="3954">
          <cell r="C3954" t="str">
            <v>AMUNDIPEA</v>
          </cell>
          <cell r="I3954" t="str">
            <v/>
          </cell>
          <cell r="L3954">
            <v>44124</v>
          </cell>
          <cell r="AM3954">
            <v>665.21</v>
          </cell>
          <cell r="AP3954">
            <v>0.91339999999999999</v>
          </cell>
          <cell r="AR3954">
            <v>101.74</v>
          </cell>
        </row>
        <row r="3955">
          <cell r="C3955" t="str">
            <v>AMUNDIPEA</v>
          </cell>
          <cell r="I3955" t="str">
            <v/>
          </cell>
          <cell r="L3955">
            <v>44124</v>
          </cell>
          <cell r="AM3955">
            <v>1</v>
          </cell>
          <cell r="AP3955">
            <v>0.91339999999999999</v>
          </cell>
          <cell r="AR3955">
            <v>61.16</v>
          </cell>
        </row>
        <row r="3956">
          <cell r="C3956" t="str">
            <v>AMUNDIPEA</v>
          </cell>
          <cell r="I3956" t="str">
            <v/>
          </cell>
          <cell r="L3956">
            <v>44124</v>
          </cell>
          <cell r="AM3956">
            <v>1</v>
          </cell>
          <cell r="AP3956">
            <v>0.91339999999999999</v>
          </cell>
          <cell r="AR3956">
            <v>306.55</v>
          </cell>
        </row>
        <row r="3957">
          <cell r="C3957" t="str">
            <v>AMUNDIPEA</v>
          </cell>
          <cell r="I3957" t="str">
            <v/>
          </cell>
          <cell r="L3957">
            <v>44124</v>
          </cell>
          <cell r="AM3957">
            <v>0</v>
          </cell>
          <cell r="AP3957">
            <v>10.3459</v>
          </cell>
          <cell r="AR3957">
            <v>39.369999999999997</v>
          </cell>
        </row>
        <row r="3958">
          <cell r="C3958" t="str">
            <v>AMUNDIPEA</v>
          </cell>
          <cell r="I3958" t="str">
            <v/>
          </cell>
          <cell r="L3958">
            <v>44124</v>
          </cell>
          <cell r="AM3958">
            <v>0</v>
          </cell>
          <cell r="AP3958">
            <v>10.3459</v>
          </cell>
          <cell r="AR3958">
            <v>210.08</v>
          </cell>
        </row>
        <row r="3959">
          <cell r="C3959" t="str">
            <v>AMUNDIPEA</v>
          </cell>
          <cell r="I3959" t="str">
            <v/>
          </cell>
          <cell r="L3959">
            <v>44124</v>
          </cell>
          <cell r="AM3959">
            <v>0</v>
          </cell>
          <cell r="AP3959">
            <v>1</v>
          </cell>
          <cell r="AR3959">
            <v>82.25</v>
          </cell>
        </row>
        <row r="3960">
          <cell r="C3960" t="str">
            <v>AMUNDIPEA</v>
          </cell>
          <cell r="I3960" t="str">
            <v/>
          </cell>
          <cell r="L3960">
            <v>44124</v>
          </cell>
          <cell r="AM3960">
            <v>0</v>
          </cell>
          <cell r="AP3960">
            <v>10.3459</v>
          </cell>
          <cell r="AR3960">
            <v>63.03</v>
          </cell>
        </row>
        <row r="3961">
          <cell r="C3961" t="str">
            <v>AMUNDIPEA</v>
          </cell>
          <cell r="I3961" t="str">
            <v/>
          </cell>
          <cell r="L3961">
            <v>44124</v>
          </cell>
          <cell r="AM3961">
            <v>0</v>
          </cell>
          <cell r="AP3961">
            <v>10.9681</v>
          </cell>
          <cell r="AR3961">
            <v>128.6</v>
          </cell>
        </row>
        <row r="3962">
          <cell r="C3962" t="str">
            <v>AMUNDIPEA</v>
          </cell>
          <cell r="I3962" t="str">
            <v/>
          </cell>
          <cell r="L3962">
            <v>44124</v>
          </cell>
          <cell r="AM3962">
            <v>0</v>
          </cell>
          <cell r="AP3962">
            <v>1</v>
          </cell>
          <cell r="AR3962">
            <v>191.39</v>
          </cell>
        </row>
        <row r="3963">
          <cell r="C3963" t="str">
            <v>AMUNDIPEA</v>
          </cell>
          <cell r="I3963" t="str">
            <v/>
          </cell>
          <cell r="L3963">
            <v>44124</v>
          </cell>
          <cell r="AM3963">
            <v>0</v>
          </cell>
          <cell r="AP3963">
            <v>10.3459</v>
          </cell>
          <cell r="AR3963">
            <v>28.96</v>
          </cell>
        </row>
        <row r="3964">
          <cell r="C3964" t="str">
            <v>AMUNDIPEA</v>
          </cell>
          <cell r="I3964" t="str">
            <v/>
          </cell>
          <cell r="L3964">
            <v>44124</v>
          </cell>
          <cell r="AM3964">
            <v>145.94</v>
          </cell>
          <cell r="AP3964">
            <v>1</v>
          </cell>
          <cell r="AR3964">
            <v>102.16</v>
          </cell>
        </row>
        <row r="3965">
          <cell r="C3965" t="str">
            <v>AMUNDIPEA</v>
          </cell>
          <cell r="I3965" t="str">
            <v/>
          </cell>
          <cell r="L3965">
            <v>44124</v>
          </cell>
          <cell r="AM3965">
            <v>0</v>
          </cell>
          <cell r="AP3965">
            <v>1</v>
          </cell>
          <cell r="AR3965">
            <v>122.38</v>
          </cell>
        </row>
        <row r="3966">
          <cell r="C3966" t="str">
            <v>AMUNDIPEA</v>
          </cell>
          <cell r="I3966" t="str">
            <v/>
          </cell>
          <cell r="L3966">
            <v>44124</v>
          </cell>
          <cell r="AM3966">
            <v>0</v>
          </cell>
          <cell r="AP3966">
            <v>1</v>
          </cell>
          <cell r="AR3966">
            <v>97.78</v>
          </cell>
        </row>
        <row r="3967">
          <cell r="C3967" t="str">
            <v>ERAFP</v>
          </cell>
          <cell r="I3967" t="str">
            <v/>
          </cell>
          <cell r="L3967">
            <v>44124</v>
          </cell>
          <cell r="AM3967">
            <v>1</v>
          </cell>
          <cell r="AP3967">
            <v>0.91339999999999999</v>
          </cell>
          <cell r="AR3967">
            <v>364.03</v>
          </cell>
        </row>
        <row r="3968">
          <cell r="C3968" t="str">
            <v>ERAFP</v>
          </cell>
          <cell r="I3968" t="str">
            <v/>
          </cell>
          <cell r="L3968">
            <v>44124</v>
          </cell>
          <cell r="AM3968">
            <v>4926.95</v>
          </cell>
          <cell r="AP3968">
            <v>0.91339999999999999</v>
          </cell>
          <cell r="AR3968">
            <v>215.68</v>
          </cell>
        </row>
        <row r="3969">
          <cell r="C3969" t="str">
            <v>ERAFP</v>
          </cell>
          <cell r="I3969" t="str">
            <v/>
          </cell>
          <cell r="L3969">
            <v>44124</v>
          </cell>
          <cell r="AM3969">
            <v>0</v>
          </cell>
          <cell r="AP3969">
            <v>1.0726</v>
          </cell>
          <cell r="AR3969">
            <v>132.82</v>
          </cell>
        </row>
        <row r="3970">
          <cell r="C3970" t="str">
            <v>ERAFP</v>
          </cell>
          <cell r="I3970" t="str">
            <v/>
          </cell>
          <cell r="L3970">
            <v>44124</v>
          </cell>
          <cell r="AM3970">
            <v>899.07</v>
          </cell>
          <cell r="AP3970">
            <v>0.91339999999999999</v>
          </cell>
          <cell r="AR3970">
            <v>137.56</v>
          </cell>
        </row>
        <row r="3971">
          <cell r="C3971" t="str">
            <v>ERAFP</v>
          </cell>
          <cell r="I3971" t="str">
            <v/>
          </cell>
          <cell r="L3971">
            <v>44124</v>
          </cell>
          <cell r="AM3971">
            <v>4379.34</v>
          </cell>
          <cell r="AP3971">
            <v>0.91339999999999999</v>
          </cell>
          <cell r="AR3971">
            <v>191.71</v>
          </cell>
        </row>
        <row r="3972">
          <cell r="C3972" t="str">
            <v>ERAFP</v>
          </cell>
          <cell r="I3972" t="str">
            <v/>
          </cell>
          <cell r="L3972">
            <v>44124</v>
          </cell>
          <cell r="AM3972">
            <v>0</v>
          </cell>
          <cell r="AP3972">
            <v>10.3459</v>
          </cell>
          <cell r="AR3972">
            <v>206.61</v>
          </cell>
        </row>
        <row r="3973">
          <cell r="C3973" t="str">
            <v>ERAFP</v>
          </cell>
          <cell r="I3973" t="str">
            <v/>
          </cell>
          <cell r="L3973">
            <v>44124</v>
          </cell>
          <cell r="AM3973">
            <v>0</v>
          </cell>
          <cell r="AP3973">
            <v>10.3459</v>
          </cell>
          <cell r="AR3973">
            <v>186.73</v>
          </cell>
        </row>
        <row r="3974">
          <cell r="C3974" t="str">
            <v>ERAFP</v>
          </cell>
          <cell r="I3974" t="str">
            <v/>
          </cell>
          <cell r="L3974">
            <v>44124</v>
          </cell>
          <cell r="AM3974">
            <v>2598.65</v>
          </cell>
          <cell r="AP3974">
            <v>0.91339999999999999</v>
          </cell>
          <cell r="AR3974">
            <v>113.74</v>
          </cell>
        </row>
        <row r="3975">
          <cell r="C3975" t="str">
            <v>ERAFP</v>
          </cell>
          <cell r="I3975" t="str">
            <v/>
          </cell>
          <cell r="L3975">
            <v>44124</v>
          </cell>
          <cell r="AM3975">
            <v>944.16</v>
          </cell>
          <cell r="AP3975">
            <v>1</v>
          </cell>
          <cell r="AR3975">
            <v>188.83</v>
          </cell>
        </row>
        <row r="3976">
          <cell r="C3976" t="str">
            <v>ERAFP</v>
          </cell>
          <cell r="I3976" t="str">
            <v/>
          </cell>
          <cell r="L3976">
            <v>44124</v>
          </cell>
          <cell r="AM3976">
            <v>3642.95</v>
          </cell>
          <cell r="AP3976">
            <v>0.91339999999999999</v>
          </cell>
          <cell r="AR3976">
            <v>557.84</v>
          </cell>
        </row>
        <row r="3977">
          <cell r="C3977" t="str">
            <v>ERAFP</v>
          </cell>
          <cell r="I3977" t="str">
            <v/>
          </cell>
          <cell r="L3977">
            <v>44124</v>
          </cell>
          <cell r="AM3977">
            <v>2382.17</v>
          </cell>
          <cell r="AP3977">
            <v>0.91339999999999999</v>
          </cell>
          <cell r="AR3977">
            <v>364.72</v>
          </cell>
        </row>
        <row r="3978">
          <cell r="C3978" t="str">
            <v>ERAFP</v>
          </cell>
          <cell r="I3978" t="str">
            <v/>
          </cell>
          <cell r="L3978">
            <v>44124</v>
          </cell>
          <cell r="AM3978">
            <v>0</v>
          </cell>
          <cell r="AP3978">
            <v>1.0726</v>
          </cell>
          <cell r="AR3978">
            <v>214.07</v>
          </cell>
        </row>
        <row r="3979">
          <cell r="C3979" t="str">
            <v>ERAFP</v>
          </cell>
          <cell r="I3979" t="str">
            <v/>
          </cell>
          <cell r="L3979">
            <v>44124</v>
          </cell>
          <cell r="AM3979">
            <v>0</v>
          </cell>
          <cell r="AP3979">
            <v>1.0726</v>
          </cell>
          <cell r="AR3979">
            <v>265.18</v>
          </cell>
        </row>
        <row r="3980">
          <cell r="C3980" t="str">
            <v>AMUNDIPEA</v>
          </cell>
          <cell r="I3980" t="str">
            <v/>
          </cell>
          <cell r="L3980">
            <v>44124</v>
          </cell>
          <cell r="AM3980">
            <v>0</v>
          </cell>
          <cell r="AP3980">
            <v>7.4428999999999998</v>
          </cell>
          <cell r="AR3980">
            <v>151</v>
          </cell>
        </row>
        <row r="3981">
          <cell r="C3981" t="str">
            <v>ERAFP</v>
          </cell>
          <cell r="I3981" t="str">
            <v/>
          </cell>
          <cell r="L3981">
            <v>44124</v>
          </cell>
          <cell r="AM3981">
            <v>0</v>
          </cell>
          <cell r="AP3981">
            <v>7.4428999999999998</v>
          </cell>
          <cell r="AR3981">
            <v>906.06</v>
          </cell>
        </row>
        <row r="3982">
          <cell r="C3982" t="str">
            <v>ERAFP</v>
          </cell>
          <cell r="I3982" t="str">
            <v/>
          </cell>
          <cell r="L3982">
            <v>44124</v>
          </cell>
          <cell r="AM3982">
            <v>0</v>
          </cell>
          <cell r="AP3982">
            <v>10.9681</v>
          </cell>
          <cell r="AR3982">
            <v>423.13</v>
          </cell>
        </row>
        <row r="3983">
          <cell r="C3983" t="str">
            <v>ERAFP</v>
          </cell>
          <cell r="I3983" t="str">
            <v/>
          </cell>
          <cell r="L3983">
            <v>44124</v>
          </cell>
          <cell r="AM3983">
            <v>0</v>
          </cell>
          <cell r="AP3983">
            <v>1</v>
          </cell>
          <cell r="AR3983">
            <v>211.52</v>
          </cell>
        </row>
        <row r="3984">
          <cell r="C3984" t="str">
            <v>ERAFP</v>
          </cell>
          <cell r="I3984" t="str">
            <v/>
          </cell>
          <cell r="L3984">
            <v>44124</v>
          </cell>
          <cell r="AM3984">
            <v>816.37</v>
          </cell>
          <cell r="AP3984">
            <v>1</v>
          </cell>
          <cell r="AR3984">
            <v>163.27000000000001</v>
          </cell>
        </row>
        <row r="3985">
          <cell r="C3985" t="str">
            <v>AMUNDIPEA</v>
          </cell>
          <cell r="I3985" t="str">
            <v/>
          </cell>
          <cell r="L3985">
            <v>44124</v>
          </cell>
          <cell r="AM3985">
            <v>0</v>
          </cell>
          <cell r="AP3985">
            <v>10.3459</v>
          </cell>
          <cell r="AR3985">
            <v>83.25</v>
          </cell>
        </row>
        <row r="3986">
          <cell r="C3986" t="str">
            <v>ERAFP</v>
          </cell>
          <cell r="I3986" t="str">
            <v/>
          </cell>
          <cell r="L3986">
            <v>44124</v>
          </cell>
          <cell r="AM3986">
            <v>0</v>
          </cell>
          <cell r="AP3986">
            <v>10.3459</v>
          </cell>
          <cell r="AR3986">
            <v>189.19</v>
          </cell>
        </row>
        <row r="3987">
          <cell r="C3987" t="str">
            <v>AMUNDIPEA</v>
          </cell>
          <cell r="I3987" t="str">
            <v/>
          </cell>
          <cell r="L3987">
            <v>44124</v>
          </cell>
          <cell r="AM3987">
            <v>86.9</v>
          </cell>
          <cell r="AP3987">
            <v>0.91339999999999999</v>
          </cell>
          <cell r="AR3987">
            <v>13.16</v>
          </cell>
        </row>
        <row r="3988">
          <cell r="C3988" t="str">
            <v>ERAFP</v>
          </cell>
          <cell r="I3988" t="str">
            <v/>
          </cell>
          <cell r="L3988">
            <v>44124</v>
          </cell>
          <cell r="AM3988">
            <v>269.54000000000002</v>
          </cell>
          <cell r="AP3988">
            <v>0.91339999999999999</v>
          </cell>
          <cell r="AR3988">
            <v>41.13</v>
          </cell>
        </row>
        <row r="3989">
          <cell r="C3989" t="str">
            <v>AMUNDIPEA</v>
          </cell>
          <cell r="I3989" t="str">
            <v/>
          </cell>
          <cell r="L3989">
            <v>44124</v>
          </cell>
          <cell r="AM3989">
            <v>0</v>
          </cell>
          <cell r="AP3989">
            <v>7.4428999999999998</v>
          </cell>
          <cell r="AR3989">
            <v>152.41</v>
          </cell>
        </row>
        <row r="3990">
          <cell r="C3990" t="str">
            <v>AMUNDIPEA</v>
          </cell>
          <cell r="I3990" t="str">
            <v/>
          </cell>
          <cell r="L3990">
            <v>44124</v>
          </cell>
          <cell r="AM3990">
            <v>664.75</v>
          </cell>
          <cell r="AP3990">
            <v>0.91339999999999999</v>
          </cell>
          <cell r="AR3990">
            <v>72.680000000000007</v>
          </cell>
        </row>
        <row r="3991">
          <cell r="C3991" t="str">
            <v>AMUNDIPEA</v>
          </cell>
          <cell r="I3991" t="str">
            <v/>
          </cell>
          <cell r="L3991">
            <v>44125</v>
          </cell>
          <cell r="AM3991">
            <v>0</v>
          </cell>
          <cell r="AP3991">
            <v>0.90310000000000001</v>
          </cell>
          <cell r="AR3991">
            <v>5.55</v>
          </cell>
        </row>
        <row r="3992">
          <cell r="C3992" t="str">
            <v>BWF</v>
          </cell>
          <cell r="I3992" t="str">
            <v/>
          </cell>
          <cell r="L3992">
            <v>44125</v>
          </cell>
          <cell r="AM3992">
            <v>0</v>
          </cell>
          <cell r="AP3992">
            <v>0.90310000000000001</v>
          </cell>
          <cell r="AR3992">
            <v>5.2</v>
          </cell>
        </row>
        <row r="3993">
          <cell r="C3993" t="str">
            <v>LF-BWF</v>
          </cell>
          <cell r="I3993" t="str">
            <v/>
          </cell>
          <cell r="L3993">
            <v>44125</v>
          </cell>
          <cell r="AM3993">
            <v>0</v>
          </cell>
          <cell r="AP3993">
            <v>0.90310000000000001</v>
          </cell>
          <cell r="AR3993">
            <v>1.31</v>
          </cell>
        </row>
        <row r="3994">
          <cell r="C3994" t="str">
            <v>AMUNDIPEA</v>
          </cell>
          <cell r="I3994" t="str">
            <v/>
          </cell>
          <cell r="L3994">
            <v>44125</v>
          </cell>
          <cell r="AM3994">
            <v>0</v>
          </cell>
          <cell r="AP3994">
            <v>1</v>
          </cell>
          <cell r="AR3994">
            <v>238.32</v>
          </cell>
        </row>
        <row r="3995">
          <cell r="C3995" t="str">
            <v>AMUNDIPEA</v>
          </cell>
          <cell r="I3995" t="str">
            <v/>
          </cell>
          <cell r="L3995">
            <v>44125</v>
          </cell>
          <cell r="AM3995">
            <v>1</v>
          </cell>
          <cell r="AP3995">
            <v>0.90310000000000001</v>
          </cell>
          <cell r="AR3995">
            <v>59</v>
          </cell>
        </row>
        <row r="3996">
          <cell r="C3996" t="str">
            <v>AMUNDIPEA</v>
          </cell>
          <cell r="I3996" t="str">
            <v/>
          </cell>
          <cell r="L3996">
            <v>44125</v>
          </cell>
          <cell r="AM3996">
            <v>0</v>
          </cell>
          <cell r="AP3996">
            <v>1</v>
          </cell>
          <cell r="AR3996">
            <v>97.97</v>
          </cell>
        </row>
        <row r="3997">
          <cell r="C3997" t="str">
            <v>AMUNDIPEA</v>
          </cell>
          <cell r="I3997" t="str">
            <v/>
          </cell>
          <cell r="L3997">
            <v>44125</v>
          </cell>
          <cell r="AM3997">
            <v>0</v>
          </cell>
          <cell r="AP3997">
            <v>7.4420000000000002</v>
          </cell>
          <cell r="AR3997">
            <v>2.65</v>
          </cell>
        </row>
        <row r="3998">
          <cell r="C3998" t="str">
            <v>ERAFP</v>
          </cell>
          <cell r="I3998" t="str">
            <v/>
          </cell>
          <cell r="L3998">
            <v>44125</v>
          </cell>
          <cell r="AM3998">
            <v>0</v>
          </cell>
          <cell r="AP3998">
            <v>7.4420000000000002</v>
          </cell>
          <cell r="AR3998">
            <v>15.89</v>
          </cell>
        </row>
        <row r="3999">
          <cell r="C3999" t="str">
            <v>ERAFP</v>
          </cell>
          <cell r="I3999" t="str">
            <v/>
          </cell>
          <cell r="L3999">
            <v>44125</v>
          </cell>
          <cell r="AM3999">
            <v>2649.25</v>
          </cell>
          <cell r="AP3999">
            <v>0.90310000000000001</v>
          </cell>
          <cell r="AR3999">
            <v>410.25</v>
          </cell>
        </row>
        <row r="4000">
          <cell r="C4000" t="str">
            <v>AMUNDIPEA</v>
          </cell>
          <cell r="I4000" t="str">
            <v/>
          </cell>
          <cell r="L4000">
            <v>44125</v>
          </cell>
          <cell r="AM4000">
            <v>69.83</v>
          </cell>
          <cell r="AP4000">
            <v>0.90310000000000001</v>
          </cell>
          <cell r="AR4000">
            <v>10.66</v>
          </cell>
        </row>
        <row r="4001">
          <cell r="C4001" t="str">
            <v>ERAFP</v>
          </cell>
          <cell r="I4001" t="str">
            <v/>
          </cell>
          <cell r="L4001">
            <v>44125</v>
          </cell>
          <cell r="AM4001">
            <v>216.12</v>
          </cell>
          <cell r="AP4001">
            <v>0.90310000000000001</v>
          </cell>
          <cell r="AR4001">
            <v>33.32</v>
          </cell>
        </row>
        <row r="4002">
          <cell r="C4002" t="str">
            <v>AMUNDIPEA</v>
          </cell>
          <cell r="I4002" t="str">
            <v/>
          </cell>
          <cell r="L4002">
            <v>44125</v>
          </cell>
          <cell r="AM4002">
            <v>0</v>
          </cell>
          <cell r="AP4002">
            <v>10.3535</v>
          </cell>
          <cell r="AR4002">
            <v>139.41</v>
          </cell>
        </row>
        <row r="4003">
          <cell r="C4003" t="str">
            <v>ERAFP</v>
          </cell>
          <cell r="I4003" t="str">
            <v/>
          </cell>
          <cell r="L4003">
            <v>44125</v>
          </cell>
          <cell r="AM4003">
            <v>0</v>
          </cell>
          <cell r="AP4003">
            <v>10.3535</v>
          </cell>
          <cell r="AR4003">
            <v>316.83999999999997</v>
          </cell>
        </row>
        <row r="4004">
          <cell r="C4004" t="str">
            <v>ERAFP</v>
          </cell>
          <cell r="I4004" t="str">
            <v/>
          </cell>
          <cell r="L4004">
            <v>44125</v>
          </cell>
          <cell r="AM4004">
            <v>0</v>
          </cell>
          <cell r="AP4004">
            <v>1.0730999999999999</v>
          </cell>
          <cell r="AR4004">
            <v>96.47</v>
          </cell>
        </row>
        <row r="4005">
          <cell r="C4005" t="str">
            <v>MUSCIT</v>
          </cell>
          <cell r="I4005" t="str">
            <v/>
          </cell>
          <cell r="L4005">
            <v>44125</v>
          </cell>
          <cell r="AM4005">
            <v>1</v>
          </cell>
          <cell r="AP4005">
            <v>0.90310000000000001</v>
          </cell>
          <cell r="AR4005">
            <v>395.96</v>
          </cell>
        </row>
        <row r="4006">
          <cell r="C4006" t="str">
            <v>ERAFP</v>
          </cell>
          <cell r="I4006" t="str">
            <v/>
          </cell>
          <cell r="L4006">
            <v>44125</v>
          </cell>
          <cell r="AM4006">
            <v>0</v>
          </cell>
          <cell r="AP4006">
            <v>1</v>
          </cell>
          <cell r="AR4006">
            <v>44.55</v>
          </cell>
        </row>
        <row r="4007">
          <cell r="C4007" t="str">
            <v>AMUNDIPEA</v>
          </cell>
          <cell r="I4007" t="str">
            <v/>
          </cell>
          <cell r="L4007">
            <v>44125</v>
          </cell>
          <cell r="AM4007">
            <v>76.19</v>
          </cell>
          <cell r="AP4007">
            <v>1</v>
          </cell>
          <cell r="AR4007">
            <v>53.34</v>
          </cell>
        </row>
        <row r="4008">
          <cell r="C4008" t="str">
            <v>LF-GSF</v>
          </cell>
          <cell r="I4008" t="str">
            <v/>
          </cell>
          <cell r="L4008">
            <v>44125</v>
          </cell>
          <cell r="AM4008">
            <v>0</v>
          </cell>
          <cell r="AP4008">
            <v>7.4420000000000002</v>
          </cell>
          <cell r="AR4008">
            <v>26.59</v>
          </cell>
        </row>
        <row r="4009">
          <cell r="C4009" t="str">
            <v>LF-GSF</v>
          </cell>
          <cell r="I4009" t="str">
            <v/>
          </cell>
          <cell r="L4009">
            <v>44125</v>
          </cell>
          <cell r="AM4009">
            <v>0</v>
          </cell>
          <cell r="AP4009">
            <v>4.008</v>
          </cell>
          <cell r="AR4009">
            <v>26.76</v>
          </cell>
        </row>
        <row r="4010">
          <cell r="C4010" t="str">
            <v>LF-GSF</v>
          </cell>
          <cell r="I4010" t="str">
            <v/>
          </cell>
          <cell r="L4010">
            <v>44125</v>
          </cell>
          <cell r="AM4010">
            <v>0</v>
          </cell>
          <cell r="AP4010">
            <v>10.3535</v>
          </cell>
          <cell r="AR4010">
            <v>10.31</v>
          </cell>
        </row>
        <row r="4011">
          <cell r="C4011" t="str">
            <v>LF-GSF</v>
          </cell>
          <cell r="I4011" t="str">
            <v/>
          </cell>
          <cell r="L4011">
            <v>44125</v>
          </cell>
          <cell r="AM4011">
            <v>0</v>
          </cell>
          <cell r="AP4011">
            <v>10.920500000000001</v>
          </cell>
          <cell r="AR4011">
            <v>10</v>
          </cell>
        </row>
        <row r="4012">
          <cell r="C4012" t="str">
            <v>LF-GSF</v>
          </cell>
          <cell r="I4012" t="str">
            <v/>
          </cell>
          <cell r="L4012">
            <v>44125</v>
          </cell>
          <cell r="AM4012">
            <v>0</v>
          </cell>
          <cell r="AP4012">
            <v>10.3535</v>
          </cell>
          <cell r="AR4012">
            <v>11.85</v>
          </cell>
        </row>
        <row r="4013">
          <cell r="C4013" t="str">
            <v>LF-GSF</v>
          </cell>
          <cell r="I4013" t="str">
            <v/>
          </cell>
          <cell r="L4013">
            <v>44125</v>
          </cell>
          <cell r="AM4013">
            <v>613.32000000000005</v>
          </cell>
          <cell r="AP4013">
            <v>0.90310000000000001</v>
          </cell>
          <cell r="AR4013">
            <v>27.12</v>
          </cell>
        </row>
        <row r="4014">
          <cell r="C4014" t="str">
            <v>LF-GSF</v>
          </cell>
          <cell r="I4014" t="str">
            <v/>
          </cell>
          <cell r="L4014">
            <v>44125</v>
          </cell>
          <cell r="AM4014">
            <v>0</v>
          </cell>
          <cell r="AP4014">
            <v>10.3535</v>
          </cell>
          <cell r="AR4014">
            <v>8.1199999999999992</v>
          </cell>
        </row>
        <row r="4015">
          <cell r="C4015" t="str">
            <v>LF-GSF</v>
          </cell>
          <cell r="I4015" t="str">
            <v/>
          </cell>
          <cell r="L4015">
            <v>44125</v>
          </cell>
          <cell r="AM4015">
            <v>0</v>
          </cell>
          <cell r="AP4015">
            <v>1</v>
          </cell>
          <cell r="AR4015">
            <v>15.92</v>
          </cell>
        </row>
        <row r="4016">
          <cell r="C4016" t="str">
            <v>LF-GSF</v>
          </cell>
          <cell r="I4016" t="str">
            <v/>
          </cell>
          <cell r="L4016">
            <v>44125</v>
          </cell>
          <cell r="AM4016">
            <v>0</v>
          </cell>
          <cell r="AP4016">
            <v>1</v>
          </cell>
          <cell r="AR4016">
            <v>44.95</v>
          </cell>
        </row>
        <row r="4017">
          <cell r="C4017" t="str">
            <v>LF-GSF</v>
          </cell>
          <cell r="I4017" t="str">
            <v/>
          </cell>
          <cell r="L4017">
            <v>44125</v>
          </cell>
          <cell r="AM4017">
            <v>0</v>
          </cell>
          <cell r="AP4017">
            <v>10.3535</v>
          </cell>
          <cell r="AR4017">
            <v>7.75</v>
          </cell>
        </row>
        <row r="4018">
          <cell r="C4018" t="str">
            <v>AMUNDIPEA</v>
          </cell>
          <cell r="I4018" t="str">
            <v/>
          </cell>
          <cell r="L4018">
            <v>44125</v>
          </cell>
          <cell r="AM4018">
            <v>0</v>
          </cell>
          <cell r="AP4018">
            <v>7.4420000000000002</v>
          </cell>
          <cell r="AR4018">
            <v>10.49</v>
          </cell>
        </row>
        <row r="4019">
          <cell r="C4019" t="str">
            <v>ERAFP</v>
          </cell>
          <cell r="I4019" t="str">
            <v/>
          </cell>
          <cell r="L4019">
            <v>44125</v>
          </cell>
          <cell r="AM4019">
            <v>0</v>
          </cell>
          <cell r="AP4019">
            <v>7.4420000000000002</v>
          </cell>
          <cell r="AR4019">
            <v>62.9</v>
          </cell>
        </row>
        <row r="4020">
          <cell r="C4020" t="str">
            <v>LF-GSF</v>
          </cell>
          <cell r="I4020" t="str">
            <v/>
          </cell>
          <cell r="L4020">
            <v>44125</v>
          </cell>
          <cell r="AM4020">
            <v>0</v>
          </cell>
          <cell r="AP4020">
            <v>7.4420000000000002</v>
          </cell>
          <cell r="AR4020">
            <v>16.809999999999999</v>
          </cell>
        </row>
        <row r="4021">
          <cell r="C4021" t="str">
            <v>AMUNDIPEA</v>
          </cell>
          <cell r="I4021" t="str">
            <v/>
          </cell>
          <cell r="L4021">
            <v>44125</v>
          </cell>
          <cell r="AM4021">
            <v>1</v>
          </cell>
          <cell r="AP4021">
            <v>0.90310000000000001</v>
          </cell>
          <cell r="AR4021">
            <v>79.2</v>
          </cell>
        </row>
        <row r="4022">
          <cell r="C4022" t="str">
            <v>BWF</v>
          </cell>
          <cell r="I4022" t="str">
            <v/>
          </cell>
          <cell r="L4022">
            <v>44125</v>
          </cell>
          <cell r="AM4022">
            <v>1</v>
          </cell>
          <cell r="AP4022">
            <v>0.90310000000000001</v>
          </cell>
          <cell r="AR4022">
            <v>74.27</v>
          </cell>
        </row>
        <row r="4023">
          <cell r="C4023" t="str">
            <v>LF-BWF</v>
          </cell>
          <cell r="I4023" t="str">
            <v/>
          </cell>
          <cell r="L4023">
            <v>44125</v>
          </cell>
          <cell r="AM4023">
            <v>1</v>
          </cell>
          <cell r="AP4023">
            <v>0.90310000000000001</v>
          </cell>
          <cell r="AR4023">
            <v>18.57</v>
          </cell>
        </row>
        <row r="4024">
          <cell r="C4024" t="str">
            <v>AMUNDIPEA</v>
          </cell>
          <cell r="I4024" t="str">
            <v/>
          </cell>
          <cell r="L4024">
            <v>44125</v>
          </cell>
          <cell r="AM4024">
            <v>1</v>
          </cell>
          <cell r="AP4024">
            <v>0.90310000000000001</v>
          </cell>
          <cell r="AR4024">
            <v>63.01</v>
          </cell>
        </row>
        <row r="4025">
          <cell r="C4025" t="str">
            <v>LF-GSF</v>
          </cell>
          <cell r="I4025" t="str">
            <v/>
          </cell>
          <cell r="L4025">
            <v>44125</v>
          </cell>
          <cell r="AM4025">
            <v>0</v>
          </cell>
          <cell r="AP4025">
            <v>1.1826000000000001</v>
          </cell>
          <cell r="AR4025">
            <v>48.77</v>
          </cell>
        </row>
        <row r="4026">
          <cell r="C4026" t="str">
            <v>LF-GSF</v>
          </cell>
          <cell r="I4026" t="str">
            <v/>
          </cell>
          <cell r="L4026">
            <v>44125</v>
          </cell>
          <cell r="AM4026">
            <v>0</v>
          </cell>
          <cell r="AP4026">
            <v>1.1826000000000001</v>
          </cell>
          <cell r="AR4026">
            <v>52.5</v>
          </cell>
        </row>
        <row r="4027">
          <cell r="C4027" t="str">
            <v>LF-GSF</v>
          </cell>
          <cell r="I4027" t="str">
            <v/>
          </cell>
          <cell r="L4027">
            <v>44125</v>
          </cell>
          <cell r="AM4027">
            <v>0</v>
          </cell>
          <cell r="AP4027">
            <v>1.1826000000000001</v>
          </cell>
          <cell r="AR4027">
            <v>49.54</v>
          </cell>
        </row>
        <row r="4028">
          <cell r="C4028" t="str">
            <v>LF-GSF</v>
          </cell>
          <cell r="I4028" t="str">
            <v/>
          </cell>
          <cell r="L4028">
            <v>44125</v>
          </cell>
          <cell r="AM4028">
            <v>0</v>
          </cell>
          <cell r="AP4028">
            <v>1.1826000000000001</v>
          </cell>
          <cell r="AR4028">
            <v>66.89</v>
          </cell>
        </row>
        <row r="4029">
          <cell r="C4029" t="str">
            <v>LF-GSF</v>
          </cell>
          <cell r="I4029" t="str">
            <v/>
          </cell>
          <cell r="L4029">
            <v>44125</v>
          </cell>
          <cell r="AM4029">
            <v>0</v>
          </cell>
          <cell r="AP4029">
            <v>1.1826000000000001</v>
          </cell>
          <cell r="AR4029">
            <v>56.37</v>
          </cell>
        </row>
        <row r="4030">
          <cell r="C4030" t="str">
            <v>LF-GSF</v>
          </cell>
          <cell r="I4030" t="str">
            <v/>
          </cell>
          <cell r="L4030">
            <v>44125</v>
          </cell>
          <cell r="AM4030">
            <v>0</v>
          </cell>
          <cell r="AP4030">
            <v>1.1826000000000001</v>
          </cell>
          <cell r="AR4030">
            <v>86.99</v>
          </cell>
        </row>
        <row r="4031">
          <cell r="C4031" t="str">
            <v>LF-GSF</v>
          </cell>
          <cell r="I4031" t="str">
            <v/>
          </cell>
          <cell r="L4031">
            <v>44125</v>
          </cell>
          <cell r="AM4031">
            <v>0</v>
          </cell>
          <cell r="AP4031">
            <v>1.1826000000000001</v>
          </cell>
          <cell r="AR4031">
            <v>49.7</v>
          </cell>
        </row>
        <row r="4032">
          <cell r="C4032" t="str">
            <v>LF-GSF</v>
          </cell>
          <cell r="I4032" t="str">
            <v/>
          </cell>
          <cell r="L4032">
            <v>44125</v>
          </cell>
          <cell r="AM4032">
            <v>0</v>
          </cell>
          <cell r="AP4032">
            <v>1.1826000000000001</v>
          </cell>
          <cell r="AR4032">
            <v>70.34</v>
          </cell>
        </row>
        <row r="4033">
          <cell r="C4033" t="str">
            <v>MESCF</v>
          </cell>
          <cell r="I4033" t="str">
            <v/>
          </cell>
          <cell r="L4033">
            <v>44126</v>
          </cell>
          <cell r="AM4033">
            <v>0</v>
          </cell>
          <cell r="AP4033">
            <v>1</v>
          </cell>
          <cell r="AR4033">
            <v>533.48</v>
          </cell>
        </row>
        <row r="4034">
          <cell r="C4034" t="str">
            <v>AMUNDIPEA</v>
          </cell>
          <cell r="I4034" t="str">
            <v/>
          </cell>
          <cell r="L4034">
            <v>44126</v>
          </cell>
          <cell r="AM4034">
            <v>2002.38</v>
          </cell>
          <cell r="AP4034">
            <v>0.90329999999999999</v>
          </cell>
          <cell r="AR4034">
            <v>309.95999999999998</v>
          </cell>
        </row>
        <row r="4035">
          <cell r="C4035" t="str">
            <v>ERAFP</v>
          </cell>
          <cell r="I4035" t="str">
            <v/>
          </cell>
          <cell r="L4035">
            <v>44126</v>
          </cell>
          <cell r="AM4035">
            <v>1</v>
          </cell>
          <cell r="AP4035">
            <v>0.90329999999999999</v>
          </cell>
          <cell r="AR4035">
            <v>650.91999999999996</v>
          </cell>
        </row>
        <row r="4036">
          <cell r="C4036" t="str">
            <v>MESCF</v>
          </cell>
          <cell r="I4036" t="str">
            <v/>
          </cell>
          <cell r="L4036">
            <v>44126</v>
          </cell>
          <cell r="AM4036">
            <v>0</v>
          </cell>
          <cell r="AP4036">
            <v>10.376899999999999</v>
          </cell>
          <cell r="AR4036">
            <v>212.21</v>
          </cell>
        </row>
        <row r="4037">
          <cell r="C4037" t="str">
            <v>BWF</v>
          </cell>
          <cell r="I4037" t="str">
            <v/>
          </cell>
          <cell r="L4037">
            <v>44126</v>
          </cell>
          <cell r="AM4037">
            <v>4945.5</v>
          </cell>
          <cell r="AP4037">
            <v>1</v>
          </cell>
          <cell r="AR4037">
            <v>0</v>
          </cell>
        </row>
        <row r="4038">
          <cell r="C4038" t="str">
            <v>BWF</v>
          </cell>
          <cell r="I4038" t="str">
            <v/>
          </cell>
          <cell r="L4038">
            <v>44126</v>
          </cell>
          <cell r="AM4038">
            <v>0</v>
          </cell>
          <cell r="AP4038">
            <v>1</v>
          </cell>
          <cell r="AR4038">
            <v>0</v>
          </cell>
        </row>
        <row r="4039">
          <cell r="C4039" t="str">
            <v>BWF</v>
          </cell>
          <cell r="I4039" t="str">
            <v/>
          </cell>
          <cell r="L4039">
            <v>44126</v>
          </cell>
          <cell r="AM4039">
            <v>2275</v>
          </cell>
          <cell r="AP4039">
            <v>0.90329999999999999</v>
          </cell>
          <cell r="AR4039">
            <v>0</v>
          </cell>
        </row>
        <row r="4040">
          <cell r="C4040" t="str">
            <v>AMUNDIPEA</v>
          </cell>
          <cell r="I4040" t="str">
            <v/>
          </cell>
          <cell r="L4040">
            <v>44126</v>
          </cell>
          <cell r="AM4040">
            <v>6.11</v>
          </cell>
          <cell r="AP4040">
            <v>0.90329999999999999</v>
          </cell>
          <cell r="AR4040">
            <v>0.95</v>
          </cell>
        </row>
        <row r="4041">
          <cell r="C4041" t="str">
            <v>ERAFP</v>
          </cell>
          <cell r="I4041" t="str">
            <v/>
          </cell>
          <cell r="L4041">
            <v>44126</v>
          </cell>
          <cell r="AM4041">
            <v>19.170000000000002</v>
          </cell>
          <cell r="AP4041">
            <v>0.90329999999999999</v>
          </cell>
          <cell r="AR4041">
            <v>2.97</v>
          </cell>
        </row>
        <row r="4042">
          <cell r="C4042" t="str">
            <v>ERAFP</v>
          </cell>
          <cell r="I4042" t="str">
            <v/>
          </cell>
          <cell r="L4042">
            <v>44126</v>
          </cell>
          <cell r="AM4042">
            <v>0</v>
          </cell>
          <cell r="AP4042">
            <v>1.0728</v>
          </cell>
          <cell r="AR4042">
            <v>157.69</v>
          </cell>
        </row>
        <row r="4043">
          <cell r="C4043" t="str">
            <v>AMUNDIPEA</v>
          </cell>
          <cell r="I4043" t="str">
            <v/>
          </cell>
          <cell r="L4043">
            <v>44126</v>
          </cell>
          <cell r="AM4043">
            <v>0</v>
          </cell>
          <cell r="AP4043">
            <v>1</v>
          </cell>
          <cell r="AR4043">
            <v>8.7100000000000009</v>
          </cell>
        </row>
        <row r="4044">
          <cell r="C4044" t="str">
            <v>AMUNDIPEA</v>
          </cell>
          <cell r="I4044" t="str">
            <v/>
          </cell>
          <cell r="L4044">
            <v>44126</v>
          </cell>
          <cell r="AM4044">
            <v>1</v>
          </cell>
          <cell r="AP4044">
            <v>0.90329999999999999</v>
          </cell>
          <cell r="AR4044">
            <v>8.82</v>
          </cell>
        </row>
        <row r="4045">
          <cell r="C4045" t="str">
            <v>STIHL</v>
          </cell>
          <cell r="I4045" t="str">
            <v/>
          </cell>
          <cell r="L4045">
            <v>44126</v>
          </cell>
          <cell r="AM4045">
            <v>0</v>
          </cell>
          <cell r="AP4045">
            <v>7.4404000000000003</v>
          </cell>
          <cell r="AR4045">
            <v>27.19</v>
          </cell>
        </row>
        <row r="4046">
          <cell r="C4046" t="str">
            <v>STIHL</v>
          </cell>
          <cell r="I4046" t="str">
            <v/>
          </cell>
          <cell r="L4046">
            <v>44126</v>
          </cell>
          <cell r="AM4046">
            <v>1</v>
          </cell>
          <cell r="AP4046">
            <v>0.90329999999999999</v>
          </cell>
          <cell r="AR4046">
            <v>110.93</v>
          </cell>
        </row>
        <row r="4047">
          <cell r="C4047" t="str">
            <v>STIHL</v>
          </cell>
          <cell r="I4047" t="str">
            <v/>
          </cell>
          <cell r="L4047">
            <v>44126</v>
          </cell>
          <cell r="AM4047">
            <v>0</v>
          </cell>
          <cell r="AP4047">
            <v>1</v>
          </cell>
          <cell r="AR4047">
            <v>113.56</v>
          </cell>
        </row>
        <row r="4048">
          <cell r="C4048" t="str">
            <v>STIHL</v>
          </cell>
          <cell r="I4048" t="str">
            <v/>
          </cell>
          <cell r="L4048">
            <v>44126</v>
          </cell>
          <cell r="AM4048">
            <v>1</v>
          </cell>
          <cell r="AP4048">
            <v>0.90329999999999999</v>
          </cell>
          <cell r="AR4048">
            <v>154.83000000000001</v>
          </cell>
        </row>
        <row r="4049">
          <cell r="C4049" t="str">
            <v>STIHL</v>
          </cell>
          <cell r="I4049" t="str">
            <v/>
          </cell>
          <cell r="L4049">
            <v>44126</v>
          </cell>
          <cell r="AM4049">
            <v>0</v>
          </cell>
          <cell r="AP4049">
            <v>10.376899999999999</v>
          </cell>
          <cell r="AR4049">
            <v>152.46</v>
          </cell>
        </row>
        <row r="4050">
          <cell r="C4050" t="str">
            <v>STIHL</v>
          </cell>
          <cell r="I4050" t="str">
            <v/>
          </cell>
          <cell r="L4050">
            <v>44126</v>
          </cell>
          <cell r="AM4050">
            <v>0</v>
          </cell>
          <cell r="AP4050">
            <v>1</v>
          </cell>
          <cell r="AR4050">
            <v>0</v>
          </cell>
        </row>
        <row r="4051">
          <cell r="C4051" t="str">
            <v>STIHL</v>
          </cell>
          <cell r="I4051" t="str">
            <v/>
          </cell>
          <cell r="L4051">
            <v>44126</v>
          </cell>
          <cell r="AM4051">
            <v>0</v>
          </cell>
          <cell r="AP4051">
            <v>10.376899999999999</v>
          </cell>
          <cell r="AR4051">
            <v>150.96</v>
          </cell>
        </row>
        <row r="4052">
          <cell r="C4052" t="str">
            <v>STIHL</v>
          </cell>
          <cell r="I4052" t="str">
            <v/>
          </cell>
          <cell r="L4052">
            <v>44126</v>
          </cell>
          <cell r="AM4052">
            <v>7294.88</v>
          </cell>
          <cell r="AP4052">
            <v>0.90329999999999999</v>
          </cell>
          <cell r="AR4052">
            <v>0</v>
          </cell>
        </row>
        <row r="4053">
          <cell r="C4053" t="str">
            <v>STIHL</v>
          </cell>
          <cell r="I4053" t="str">
            <v/>
          </cell>
          <cell r="L4053">
            <v>44126</v>
          </cell>
          <cell r="AM4053">
            <v>0</v>
          </cell>
          <cell r="AP4053">
            <v>10.376899999999999</v>
          </cell>
          <cell r="AR4053">
            <v>319.93</v>
          </cell>
        </row>
        <row r="4054">
          <cell r="C4054" t="str">
            <v>STIHL</v>
          </cell>
          <cell r="I4054" t="str">
            <v/>
          </cell>
          <cell r="L4054">
            <v>44126</v>
          </cell>
          <cell r="AM4054">
            <v>0</v>
          </cell>
          <cell r="AP4054">
            <v>10.376899999999999</v>
          </cell>
          <cell r="AR4054">
            <v>28.89</v>
          </cell>
        </row>
        <row r="4055">
          <cell r="C4055" t="str">
            <v>STIHL</v>
          </cell>
          <cell r="I4055" t="str">
            <v/>
          </cell>
          <cell r="L4055">
            <v>44126</v>
          </cell>
          <cell r="AM4055">
            <v>2941.28</v>
          </cell>
          <cell r="AP4055">
            <v>0.90329999999999999</v>
          </cell>
          <cell r="AR4055">
            <v>455.37</v>
          </cell>
        </row>
        <row r="4056">
          <cell r="C4056" t="str">
            <v>STIHL</v>
          </cell>
          <cell r="I4056" t="str">
            <v/>
          </cell>
          <cell r="L4056">
            <v>44126</v>
          </cell>
          <cell r="AM4056">
            <v>1</v>
          </cell>
          <cell r="AP4056">
            <v>0.90329999999999999</v>
          </cell>
          <cell r="AR4056">
            <v>167.77</v>
          </cell>
        </row>
        <row r="4057">
          <cell r="C4057" t="str">
            <v>STIHL</v>
          </cell>
          <cell r="I4057" t="str">
            <v/>
          </cell>
          <cell r="L4057">
            <v>44126</v>
          </cell>
          <cell r="AM4057">
            <v>653.53</v>
          </cell>
          <cell r="AP4057">
            <v>0.90329999999999999</v>
          </cell>
          <cell r="AR4057">
            <v>28.89</v>
          </cell>
        </row>
        <row r="4058">
          <cell r="C4058" t="str">
            <v>STIHL</v>
          </cell>
          <cell r="I4058" t="str">
            <v/>
          </cell>
          <cell r="L4058">
            <v>44126</v>
          </cell>
          <cell r="AM4058">
            <v>0</v>
          </cell>
          <cell r="AP4058">
            <v>1</v>
          </cell>
          <cell r="AR4058">
            <v>26.37</v>
          </cell>
        </row>
        <row r="4059">
          <cell r="C4059" t="str">
            <v>STIHL</v>
          </cell>
          <cell r="I4059" t="str">
            <v/>
          </cell>
          <cell r="L4059">
            <v>44126</v>
          </cell>
          <cell r="AM4059">
            <v>0</v>
          </cell>
          <cell r="AP4059">
            <v>10.376899999999999</v>
          </cell>
          <cell r="AR4059">
            <v>123.27</v>
          </cell>
        </row>
        <row r="4060">
          <cell r="C4060" t="str">
            <v>STIHL</v>
          </cell>
          <cell r="I4060" t="str">
            <v/>
          </cell>
          <cell r="L4060">
            <v>44126</v>
          </cell>
          <cell r="AM4060">
            <v>0</v>
          </cell>
          <cell r="AP4060">
            <v>10.376899999999999</v>
          </cell>
          <cell r="AR4060">
            <v>0</v>
          </cell>
        </row>
        <row r="4061">
          <cell r="C4061" t="str">
            <v>STIHL</v>
          </cell>
          <cell r="I4061" t="str">
            <v/>
          </cell>
          <cell r="L4061">
            <v>44126</v>
          </cell>
          <cell r="AM4061">
            <v>1</v>
          </cell>
          <cell r="AP4061">
            <v>0.90329999999999999</v>
          </cell>
          <cell r="AR4061">
            <v>650.91999999999996</v>
          </cell>
        </row>
        <row r="4062">
          <cell r="C4062" t="str">
            <v>STIHL</v>
          </cell>
          <cell r="I4062" t="str">
            <v/>
          </cell>
          <cell r="L4062">
            <v>44126</v>
          </cell>
          <cell r="AM4062">
            <v>0</v>
          </cell>
          <cell r="AP4062">
            <v>10.376899999999999</v>
          </cell>
          <cell r="AR4062">
            <v>31.33</v>
          </cell>
        </row>
        <row r="4063">
          <cell r="C4063" t="str">
            <v>STIHL</v>
          </cell>
          <cell r="I4063" t="str">
            <v/>
          </cell>
          <cell r="L4063">
            <v>44126</v>
          </cell>
          <cell r="AM4063">
            <v>0</v>
          </cell>
          <cell r="AP4063">
            <v>10.376899999999999</v>
          </cell>
          <cell r="AR4063">
            <v>206.42</v>
          </cell>
        </row>
        <row r="4064">
          <cell r="C4064" t="str">
            <v>STIHL</v>
          </cell>
          <cell r="I4064" t="str">
            <v/>
          </cell>
          <cell r="L4064">
            <v>44126</v>
          </cell>
          <cell r="AM4064">
            <v>1</v>
          </cell>
          <cell r="AP4064">
            <v>0.90329999999999999</v>
          </cell>
          <cell r="AR4064">
            <v>59.07</v>
          </cell>
        </row>
        <row r="4065">
          <cell r="C4065" t="str">
            <v>STIHL</v>
          </cell>
          <cell r="I4065" t="str">
            <v/>
          </cell>
          <cell r="L4065">
            <v>44126</v>
          </cell>
          <cell r="AM4065">
            <v>0</v>
          </cell>
          <cell r="AP4065">
            <v>1</v>
          </cell>
          <cell r="AR4065">
            <v>142.88999999999999</v>
          </cell>
        </row>
        <row r="4066">
          <cell r="C4066" t="str">
            <v>STIHL</v>
          </cell>
          <cell r="I4066" t="str">
            <v/>
          </cell>
          <cell r="L4066">
            <v>44126</v>
          </cell>
          <cell r="AM4066">
            <v>0</v>
          </cell>
          <cell r="AP4066">
            <v>10.376899999999999</v>
          </cell>
          <cell r="AR4066">
            <v>26.83</v>
          </cell>
        </row>
        <row r="4067">
          <cell r="C4067" t="str">
            <v>STIHL</v>
          </cell>
          <cell r="I4067" t="str">
            <v/>
          </cell>
          <cell r="L4067">
            <v>44126</v>
          </cell>
          <cell r="AM4067">
            <v>700.29</v>
          </cell>
          <cell r="AP4067">
            <v>0.90329999999999999</v>
          </cell>
          <cell r="AR4067">
            <v>30.96</v>
          </cell>
        </row>
        <row r="4068">
          <cell r="C4068" t="str">
            <v>STIHL</v>
          </cell>
          <cell r="I4068" t="str">
            <v/>
          </cell>
          <cell r="L4068">
            <v>44126</v>
          </cell>
          <cell r="AM4068">
            <v>1029.72</v>
          </cell>
          <cell r="AP4068">
            <v>0.90329999999999999</v>
          </cell>
          <cell r="AR4068">
            <v>159.32</v>
          </cell>
        </row>
        <row r="4069">
          <cell r="C4069" t="str">
            <v>STIHL</v>
          </cell>
          <cell r="I4069" t="str">
            <v/>
          </cell>
          <cell r="L4069">
            <v>44126</v>
          </cell>
          <cell r="AM4069">
            <v>22.58</v>
          </cell>
          <cell r="AP4069">
            <v>1</v>
          </cell>
          <cell r="AR4069">
            <v>15.8</v>
          </cell>
        </row>
        <row r="4070">
          <cell r="C4070" t="str">
            <v>STIHL</v>
          </cell>
          <cell r="I4070" t="str">
            <v/>
          </cell>
          <cell r="L4070">
            <v>44126</v>
          </cell>
          <cell r="AM4070">
            <v>0</v>
          </cell>
          <cell r="AP4070">
            <v>1</v>
          </cell>
          <cell r="AR4070">
            <v>112.21</v>
          </cell>
        </row>
        <row r="4071">
          <cell r="C4071" t="str">
            <v>STIHL</v>
          </cell>
          <cell r="I4071" t="str">
            <v/>
          </cell>
          <cell r="L4071">
            <v>44126</v>
          </cell>
          <cell r="AM4071">
            <v>0</v>
          </cell>
          <cell r="AP4071">
            <v>1</v>
          </cell>
          <cell r="AR4071">
            <v>164.98</v>
          </cell>
        </row>
        <row r="4072">
          <cell r="C4072" t="str">
            <v>STIHL</v>
          </cell>
          <cell r="I4072" t="str">
            <v/>
          </cell>
          <cell r="L4072">
            <v>44126</v>
          </cell>
          <cell r="AM4072">
            <v>0</v>
          </cell>
          <cell r="AP4072">
            <v>1</v>
          </cell>
          <cell r="AR4072">
            <v>161.05000000000001</v>
          </cell>
        </row>
        <row r="4073">
          <cell r="C4073" t="str">
            <v>MESCF</v>
          </cell>
          <cell r="I4073" t="str">
            <v/>
          </cell>
          <cell r="L4073">
            <v>44126</v>
          </cell>
          <cell r="AM4073">
            <v>0</v>
          </cell>
          <cell r="AP4073">
            <v>10.376899999999999</v>
          </cell>
          <cell r="AR4073">
            <v>501.72</v>
          </cell>
        </row>
        <row r="4074">
          <cell r="C4074" t="str">
            <v>MESCF</v>
          </cell>
          <cell r="I4074" t="str">
            <v/>
          </cell>
          <cell r="L4074">
            <v>44126</v>
          </cell>
          <cell r="AM4074">
            <v>0</v>
          </cell>
          <cell r="AP4074">
            <v>1</v>
          </cell>
          <cell r="AR4074">
            <v>37.520000000000003</v>
          </cell>
        </row>
        <row r="4075">
          <cell r="C4075" t="str">
            <v>MESCF</v>
          </cell>
          <cell r="I4075" t="str">
            <v/>
          </cell>
          <cell r="L4075">
            <v>44126</v>
          </cell>
          <cell r="AM4075">
            <v>0</v>
          </cell>
          <cell r="AP4075">
            <v>1</v>
          </cell>
          <cell r="AR4075">
            <v>166.57</v>
          </cell>
        </row>
        <row r="4076">
          <cell r="C4076" t="str">
            <v>MESCF</v>
          </cell>
          <cell r="I4076" t="str">
            <v/>
          </cell>
          <cell r="L4076">
            <v>44126</v>
          </cell>
          <cell r="AM4076">
            <v>0</v>
          </cell>
          <cell r="AP4076">
            <v>1</v>
          </cell>
          <cell r="AR4076">
            <v>125.76</v>
          </cell>
        </row>
        <row r="4077">
          <cell r="C4077" t="str">
            <v>MESCF</v>
          </cell>
          <cell r="I4077" t="str">
            <v/>
          </cell>
          <cell r="L4077">
            <v>44126</v>
          </cell>
          <cell r="AM4077">
            <v>1</v>
          </cell>
          <cell r="AP4077">
            <v>0.90329999999999999</v>
          </cell>
          <cell r="AR4077">
            <v>0</v>
          </cell>
        </row>
        <row r="4078">
          <cell r="C4078" t="str">
            <v>MESCF</v>
          </cell>
          <cell r="I4078" t="str">
            <v/>
          </cell>
          <cell r="L4078">
            <v>44126</v>
          </cell>
          <cell r="AM4078">
            <v>1</v>
          </cell>
          <cell r="AP4078">
            <v>0.90329999999999999</v>
          </cell>
          <cell r="AR4078">
            <v>401.89</v>
          </cell>
        </row>
        <row r="4079">
          <cell r="C4079" t="str">
            <v>MESCF</v>
          </cell>
          <cell r="I4079" t="str">
            <v/>
          </cell>
          <cell r="L4079">
            <v>44126</v>
          </cell>
          <cell r="AM4079">
            <v>0</v>
          </cell>
          <cell r="AP4079">
            <v>10.9312</v>
          </cell>
          <cell r="AR4079">
            <v>26.88</v>
          </cell>
        </row>
        <row r="4080">
          <cell r="C4080" t="str">
            <v>MESCF</v>
          </cell>
          <cell r="I4080" t="str">
            <v/>
          </cell>
          <cell r="L4080">
            <v>44126</v>
          </cell>
          <cell r="AM4080">
            <v>1</v>
          </cell>
          <cell r="AP4080">
            <v>0.90329999999999999</v>
          </cell>
          <cell r="AR4080">
            <v>0</v>
          </cell>
        </row>
        <row r="4081">
          <cell r="C4081" t="str">
            <v>MESCF</v>
          </cell>
          <cell r="I4081" t="str">
            <v/>
          </cell>
          <cell r="L4081">
            <v>44126</v>
          </cell>
          <cell r="AM4081">
            <v>1</v>
          </cell>
          <cell r="AP4081">
            <v>0.90329999999999999</v>
          </cell>
          <cell r="AR4081">
            <v>298.7</v>
          </cell>
        </row>
        <row r="4082">
          <cell r="C4082" t="str">
            <v>MESCF</v>
          </cell>
          <cell r="I4082" t="str">
            <v/>
          </cell>
          <cell r="L4082">
            <v>44126</v>
          </cell>
          <cell r="AM4082">
            <v>1</v>
          </cell>
          <cell r="AP4082">
            <v>0.90329999999999999</v>
          </cell>
          <cell r="AR4082">
            <v>331.58</v>
          </cell>
        </row>
        <row r="4083">
          <cell r="C4083" t="str">
            <v>MESCF</v>
          </cell>
          <cell r="I4083" t="str">
            <v/>
          </cell>
          <cell r="L4083">
            <v>44126</v>
          </cell>
          <cell r="AM4083">
            <v>0</v>
          </cell>
          <cell r="AP4083">
            <v>1</v>
          </cell>
          <cell r="AR4083">
            <v>0</v>
          </cell>
        </row>
        <row r="4084">
          <cell r="C4084" t="str">
            <v>MESCF</v>
          </cell>
          <cell r="I4084" t="str">
            <v/>
          </cell>
          <cell r="L4084">
            <v>44126</v>
          </cell>
          <cell r="AM4084">
            <v>0</v>
          </cell>
          <cell r="AP4084">
            <v>1</v>
          </cell>
          <cell r="AR4084">
            <v>672.19</v>
          </cell>
        </row>
        <row r="4085">
          <cell r="C4085" t="str">
            <v>MESCF</v>
          </cell>
          <cell r="I4085" t="str">
            <v/>
          </cell>
          <cell r="L4085">
            <v>44126</v>
          </cell>
          <cell r="AM4085">
            <v>1</v>
          </cell>
          <cell r="AP4085">
            <v>0.90329999999999999</v>
          </cell>
          <cell r="AR4085">
            <v>0</v>
          </cell>
        </row>
        <row r="4086">
          <cell r="C4086" t="str">
            <v>MESCF</v>
          </cell>
          <cell r="I4086" t="str">
            <v/>
          </cell>
          <cell r="L4086">
            <v>44126</v>
          </cell>
          <cell r="AM4086">
            <v>0</v>
          </cell>
          <cell r="AP4086">
            <v>1.0728</v>
          </cell>
          <cell r="AR4086">
            <v>59.46</v>
          </cell>
        </row>
        <row r="4087">
          <cell r="C4087" t="str">
            <v>MESCF</v>
          </cell>
          <cell r="I4087" t="str">
            <v/>
          </cell>
          <cell r="L4087">
            <v>44126</v>
          </cell>
          <cell r="AM4087">
            <v>0</v>
          </cell>
          <cell r="AP4087">
            <v>10.9312</v>
          </cell>
          <cell r="AR4087">
            <v>109.77</v>
          </cell>
        </row>
        <row r="4088">
          <cell r="C4088" t="str">
            <v>MESCF</v>
          </cell>
          <cell r="I4088" t="str">
            <v/>
          </cell>
          <cell r="L4088">
            <v>44126</v>
          </cell>
          <cell r="AM4088">
            <v>1</v>
          </cell>
          <cell r="AP4088">
            <v>0.90329999999999999</v>
          </cell>
          <cell r="AR4088">
            <v>0</v>
          </cell>
        </row>
        <row r="4089">
          <cell r="C4089" t="str">
            <v>MESCF</v>
          </cell>
          <cell r="I4089" t="str">
            <v/>
          </cell>
          <cell r="L4089">
            <v>44126</v>
          </cell>
          <cell r="AM4089">
            <v>0</v>
          </cell>
          <cell r="AP4089">
            <v>1.0728</v>
          </cell>
          <cell r="AR4089">
            <v>0</v>
          </cell>
        </row>
        <row r="4090">
          <cell r="C4090" t="str">
            <v>MESCF</v>
          </cell>
          <cell r="I4090" t="str">
            <v/>
          </cell>
          <cell r="L4090">
            <v>44126</v>
          </cell>
          <cell r="AM4090">
            <v>0</v>
          </cell>
          <cell r="AP4090">
            <v>1.0728</v>
          </cell>
          <cell r="AR4090">
            <v>749.78</v>
          </cell>
        </row>
        <row r="4091">
          <cell r="C4091" t="str">
            <v>MESCF</v>
          </cell>
          <cell r="I4091" t="str">
            <v/>
          </cell>
          <cell r="L4091">
            <v>44126</v>
          </cell>
          <cell r="AM4091">
            <v>0</v>
          </cell>
          <cell r="AP4091">
            <v>1</v>
          </cell>
          <cell r="AR4091">
            <v>156.62</v>
          </cell>
        </row>
        <row r="4092">
          <cell r="C4092" t="str">
            <v>MESCF</v>
          </cell>
          <cell r="I4092" t="str">
            <v/>
          </cell>
          <cell r="L4092">
            <v>44126</v>
          </cell>
          <cell r="AM4092">
            <v>1</v>
          </cell>
          <cell r="AP4092">
            <v>0.90329999999999999</v>
          </cell>
          <cell r="AR4092">
            <v>0</v>
          </cell>
        </row>
        <row r="4093">
          <cell r="C4093" t="str">
            <v>MESCF</v>
          </cell>
          <cell r="I4093" t="str">
            <v/>
          </cell>
          <cell r="L4093">
            <v>44126</v>
          </cell>
          <cell r="AM4093">
            <v>0</v>
          </cell>
          <cell r="AP4093">
            <v>1</v>
          </cell>
          <cell r="AR4093">
            <v>238.37</v>
          </cell>
        </row>
        <row r="4094">
          <cell r="C4094" t="str">
            <v>MESCF</v>
          </cell>
          <cell r="I4094" t="str">
            <v/>
          </cell>
          <cell r="L4094">
            <v>44126</v>
          </cell>
          <cell r="AM4094">
            <v>1</v>
          </cell>
          <cell r="AP4094">
            <v>0.90329999999999999</v>
          </cell>
          <cell r="AR4094">
            <v>72.540000000000006</v>
          </cell>
        </row>
        <row r="4095">
          <cell r="C4095" t="str">
            <v>MESCF</v>
          </cell>
          <cell r="I4095" t="str">
            <v/>
          </cell>
          <cell r="L4095">
            <v>44126</v>
          </cell>
          <cell r="AM4095">
            <v>0</v>
          </cell>
          <cell r="AP4095">
            <v>1</v>
          </cell>
          <cell r="AR4095">
            <v>0</v>
          </cell>
        </row>
        <row r="4096">
          <cell r="C4096" t="str">
            <v>MESCF</v>
          </cell>
          <cell r="I4096" t="str">
            <v/>
          </cell>
          <cell r="L4096">
            <v>44126</v>
          </cell>
          <cell r="AM4096">
            <v>0</v>
          </cell>
          <cell r="AP4096">
            <v>1</v>
          </cell>
          <cell r="AR4096">
            <v>769.82</v>
          </cell>
        </row>
        <row r="4097">
          <cell r="C4097" t="str">
            <v>MESCF</v>
          </cell>
          <cell r="I4097" t="str">
            <v/>
          </cell>
          <cell r="L4097">
            <v>44126</v>
          </cell>
          <cell r="AM4097">
            <v>1</v>
          </cell>
          <cell r="AP4097">
            <v>0.90329999999999999</v>
          </cell>
          <cell r="AR4097">
            <v>41.88</v>
          </cell>
        </row>
        <row r="4098">
          <cell r="C4098" t="str">
            <v>MESCF</v>
          </cell>
          <cell r="I4098" t="str">
            <v/>
          </cell>
          <cell r="L4098">
            <v>44126</v>
          </cell>
          <cell r="AM4098">
            <v>1</v>
          </cell>
          <cell r="AP4098">
            <v>0.90329999999999999</v>
          </cell>
          <cell r="AR4098">
            <v>0</v>
          </cell>
        </row>
        <row r="4099">
          <cell r="C4099" t="str">
            <v>MESCF</v>
          </cell>
          <cell r="I4099" t="str">
            <v/>
          </cell>
          <cell r="L4099">
            <v>44126</v>
          </cell>
          <cell r="AM4099">
            <v>0</v>
          </cell>
          <cell r="AP4099">
            <v>10.376899999999999</v>
          </cell>
          <cell r="AR4099">
            <v>0</v>
          </cell>
        </row>
        <row r="4100">
          <cell r="C4100" t="str">
            <v>MESCF</v>
          </cell>
          <cell r="I4100" t="str">
            <v/>
          </cell>
          <cell r="L4100">
            <v>44126</v>
          </cell>
          <cell r="AM4100">
            <v>0</v>
          </cell>
          <cell r="AP4100">
            <v>7.4404000000000003</v>
          </cell>
          <cell r="AR4100">
            <v>1608.49</v>
          </cell>
        </row>
        <row r="4101">
          <cell r="C4101" t="str">
            <v>MESCF</v>
          </cell>
          <cell r="I4101" t="str">
            <v/>
          </cell>
          <cell r="L4101">
            <v>44126</v>
          </cell>
          <cell r="AM4101">
            <v>1.25</v>
          </cell>
          <cell r="AP4101">
            <v>1</v>
          </cell>
          <cell r="AR4101">
            <v>0</v>
          </cell>
        </row>
        <row r="4102">
          <cell r="C4102" t="str">
            <v>MESCF</v>
          </cell>
          <cell r="I4102" t="str">
            <v/>
          </cell>
          <cell r="L4102">
            <v>44126</v>
          </cell>
          <cell r="AM4102">
            <v>0</v>
          </cell>
          <cell r="AP4102">
            <v>1</v>
          </cell>
          <cell r="AR4102">
            <v>621.92999999999995</v>
          </cell>
        </row>
        <row r="4103">
          <cell r="C4103" t="str">
            <v>MESCF</v>
          </cell>
          <cell r="I4103" t="str">
            <v/>
          </cell>
          <cell r="L4103">
            <v>44126</v>
          </cell>
          <cell r="AM4103">
            <v>0</v>
          </cell>
          <cell r="AP4103">
            <v>10.376899999999999</v>
          </cell>
          <cell r="AR4103">
            <v>325.92</v>
          </cell>
        </row>
        <row r="4104">
          <cell r="C4104" t="str">
            <v>MESCF</v>
          </cell>
          <cell r="I4104" t="str">
            <v/>
          </cell>
          <cell r="L4104">
            <v>44126</v>
          </cell>
          <cell r="AM4104">
            <v>0</v>
          </cell>
          <cell r="AP4104">
            <v>1</v>
          </cell>
          <cell r="AR4104">
            <v>422.21</v>
          </cell>
        </row>
        <row r="4105">
          <cell r="C4105" t="str">
            <v>MESCF</v>
          </cell>
          <cell r="I4105" t="str">
            <v/>
          </cell>
          <cell r="L4105">
            <v>44126</v>
          </cell>
          <cell r="AM4105">
            <v>0</v>
          </cell>
          <cell r="AP4105">
            <v>1</v>
          </cell>
          <cell r="AR4105">
            <v>186.78</v>
          </cell>
        </row>
        <row r="4106">
          <cell r="C4106" t="str">
            <v>MESCF</v>
          </cell>
          <cell r="I4106" t="str">
            <v/>
          </cell>
          <cell r="L4106">
            <v>44126</v>
          </cell>
          <cell r="AM4106">
            <v>0</v>
          </cell>
          <cell r="AP4106">
            <v>1</v>
          </cell>
          <cell r="AR4106">
            <v>0</v>
          </cell>
        </row>
        <row r="4107">
          <cell r="C4107" t="str">
            <v>MESCF</v>
          </cell>
          <cell r="I4107" t="str">
            <v/>
          </cell>
          <cell r="L4107">
            <v>44126</v>
          </cell>
          <cell r="AM4107">
            <v>0</v>
          </cell>
          <cell r="AP4107">
            <v>10.376899999999999</v>
          </cell>
          <cell r="AR4107">
            <v>0</v>
          </cell>
        </row>
        <row r="4108">
          <cell r="C4108" t="str">
            <v>MESCF</v>
          </cell>
          <cell r="I4108" t="str">
            <v/>
          </cell>
          <cell r="L4108">
            <v>44126</v>
          </cell>
          <cell r="AM4108">
            <v>0</v>
          </cell>
          <cell r="AP4108">
            <v>1</v>
          </cell>
          <cell r="AR4108">
            <v>91.92</v>
          </cell>
        </row>
        <row r="4109">
          <cell r="C4109" t="str">
            <v>MESCF</v>
          </cell>
          <cell r="I4109" t="str">
            <v/>
          </cell>
          <cell r="L4109">
            <v>44126</v>
          </cell>
          <cell r="AM4109">
            <v>1</v>
          </cell>
          <cell r="AP4109">
            <v>0.90329999999999999</v>
          </cell>
          <cell r="AR4109">
            <v>65.28</v>
          </cell>
        </row>
        <row r="4110">
          <cell r="C4110" t="str">
            <v>MESCF</v>
          </cell>
          <cell r="I4110" t="str">
            <v/>
          </cell>
          <cell r="L4110">
            <v>44126</v>
          </cell>
          <cell r="AM4110">
            <v>1</v>
          </cell>
          <cell r="AP4110">
            <v>0.90329999999999999</v>
          </cell>
          <cell r="AR4110">
            <v>0</v>
          </cell>
        </row>
        <row r="4111">
          <cell r="C4111" t="str">
            <v>MESCF</v>
          </cell>
          <cell r="I4111" t="str">
            <v/>
          </cell>
          <cell r="L4111">
            <v>44126</v>
          </cell>
          <cell r="AM4111">
            <v>0</v>
          </cell>
          <cell r="AP4111">
            <v>10.376899999999999</v>
          </cell>
          <cell r="AR4111">
            <v>0</v>
          </cell>
        </row>
        <row r="4112">
          <cell r="C4112" t="str">
            <v>MUSCIT</v>
          </cell>
          <cell r="I4112" t="str">
            <v/>
          </cell>
          <cell r="L4112">
            <v>44126</v>
          </cell>
          <cell r="AM4112">
            <v>2773.5</v>
          </cell>
          <cell r="AP4112">
            <v>0.90329999999999999</v>
          </cell>
          <cell r="AR4112">
            <v>0</v>
          </cell>
        </row>
        <row r="4113">
          <cell r="C4113" t="str">
            <v>BWF</v>
          </cell>
          <cell r="I4113" t="str">
            <v/>
          </cell>
          <cell r="L4113">
            <v>44126</v>
          </cell>
          <cell r="AM4113">
            <v>0</v>
          </cell>
          <cell r="AP4113">
            <v>1.0728</v>
          </cell>
          <cell r="AR4113">
            <v>0</v>
          </cell>
        </row>
        <row r="4114">
          <cell r="C4114" t="str">
            <v>MESCF</v>
          </cell>
          <cell r="I4114" t="str">
            <v/>
          </cell>
          <cell r="L4114">
            <v>44126</v>
          </cell>
          <cell r="AM4114">
            <v>0</v>
          </cell>
          <cell r="AP4114">
            <v>1</v>
          </cell>
          <cell r="AR4114">
            <v>0</v>
          </cell>
        </row>
        <row r="4115">
          <cell r="C4115" t="str">
            <v>BWF</v>
          </cell>
          <cell r="I4115" t="str">
            <v/>
          </cell>
          <cell r="L4115">
            <v>44126</v>
          </cell>
          <cell r="AM4115">
            <v>7573.75</v>
          </cell>
          <cell r="AP4115">
            <v>1</v>
          </cell>
          <cell r="AR4115">
            <v>0</v>
          </cell>
        </row>
        <row r="4116">
          <cell r="C4116" t="str">
            <v>MEEIF</v>
          </cell>
          <cell r="I4116" t="str">
            <v/>
          </cell>
          <cell r="L4116">
            <v>44126</v>
          </cell>
          <cell r="AM4116">
            <v>3820</v>
          </cell>
          <cell r="AP4116">
            <v>0.90329999999999999</v>
          </cell>
          <cell r="AR4116">
            <v>0</v>
          </cell>
        </row>
        <row r="4117">
          <cell r="C4117" t="str">
            <v>MEEIF</v>
          </cell>
          <cell r="I4117" t="str">
            <v/>
          </cell>
          <cell r="L4117">
            <v>44126</v>
          </cell>
          <cell r="AM4117">
            <v>2681.5</v>
          </cell>
          <cell r="AP4117">
            <v>0.90329999999999999</v>
          </cell>
          <cell r="AR4117">
            <v>0</v>
          </cell>
        </row>
        <row r="4118">
          <cell r="C4118" t="str">
            <v>MEEIF</v>
          </cell>
          <cell r="I4118" t="str">
            <v/>
          </cell>
          <cell r="L4118">
            <v>44126</v>
          </cell>
          <cell r="AM4118">
            <v>392.6</v>
          </cell>
          <cell r="AP4118">
            <v>0.90329999999999999</v>
          </cell>
          <cell r="AR4118">
            <v>0</v>
          </cell>
        </row>
        <row r="4119">
          <cell r="C4119" t="str">
            <v>MUSCIT</v>
          </cell>
          <cell r="I4119" t="str">
            <v/>
          </cell>
          <cell r="L4119">
            <v>44126</v>
          </cell>
          <cell r="AM4119">
            <v>980</v>
          </cell>
          <cell r="AP4119">
            <v>0.90329999999999999</v>
          </cell>
          <cell r="AR4119">
            <v>0</v>
          </cell>
        </row>
        <row r="4120">
          <cell r="C4120" t="str">
            <v>MESCF</v>
          </cell>
          <cell r="I4120" t="str">
            <v/>
          </cell>
          <cell r="L4120">
            <v>44126</v>
          </cell>
          <cell r="AM4120">
            <v>1</v>
          </cell>
          <cell r="AP4120">
            <v>0.90329999999999999</v>
          </cell>
          <cell r="AR4120">
            <v>5.47</v>
          </cell>
        </row>
        <row r="4121">
          <cell r="C4121" t="str">
            <v>MESCF</v>
          </cell>
          <cell r="I4121" t="str">
            <v/>
          </cell>
          <cell r="L4121">
            <v>44126</v>
          </cell>
          <cell r="AM4121">
            <v>1</v>
          </cell>
          <cell r="AP4121">
            <v>0.90329999999999999</v>
          </cell>
          <cell r="AR4121">
            <v>0</v>
          </cell>
        </row>
        <row r="4122">
          <cell r="C4122" t="str">
            <v>MESCF</v>
          </cell>
          <cell r="I4122" t="str">
            <v/>
          </cell>
          <cell r="L4122">
            <v>44126</v>
          </cell>
          <cell r="AM4122">
            <v>1</v>
          </cell>
          <cell r="AP4122">
            <v>0.90329999999999999</v>
          </cell>
          <cell r="AR4122">
            <v>420</v>
          </cell>
        </row>
        <row r="4123">
          <cell r="C4123" t="str">
            <v>MESCF</v>
          </cell>
          <cell r="I4123" t="str">
            <v/>
          </cell>
          <cell r="L4123">
            <v>44126</v>
          </cell>
          <cell r="AM4123">
            <v>0</v>
          </cell>
          <cell r="AP4123">
            <v>10.376899999999999</v>
          </cell>
          <cell r="AR4123">
            <v>1172.8699999999999</v>
          </cell>
        </row>
        <row r="4124">
          <cell r="C4124" t="str">
            <v>AMUNDIPEA</v>
          </cell>
          <cell r="I4124" t="str">
            <v/>
          </cell>
          <cell r="L4124">
            <v>44126</v>
          </cell>
          <cell r="AM4124">
            <v>19.2</v>
          </cell>
          <cell r="AP4124">
            <v>0.90329999999999999</v>
          </cell>
          <cell r="AR4124">
            <v>2.98</v>
          </cell>
        </row>
        <row r="4125">
          <cell r="C4125" t="str">
            <v>ERAFP</v>
          </cell>
          <cell r="I4125" t="str">
            <v/>
          </cell>
          <cell r="L4125">
            <v>44126</v>
          </cell>
          <cell r="AM4125">
            <v>61.15</v>
          </cell>
          <cell r="AP4125">
            <v>0.90329999999999999</v>
          </cell>
          <cell r="AR4125">
            <v>9.32</v>
          </cell>
        </row>
        <row r="4126">
          <cell r="C4126" t="str">
            <v>STIHL</v>
          </cell>
          <cell r="I4126" t="str">
            <v/>
          </cell>
          <cell r="L4126">
            <v>44126</v>
          </cell>
          <cell r="AM4126">
            <v>29.91</v>
          </cell>
          <cell r="AP4126">
            <v>0.90329999999999999</v>
          </cell>
          <cell r="AR4126">
            <v>4.6399999999999997</v>
          </cell>
        </row>
        <row r="4127">
          <cell r="C4127" t="str">
            <v>STIHL</v>
          </cell>
          <cell r="I4127" t="str">
            <v/>
          </cell>
          <cell r="L4127">
            <v>44126</v>
          </cell>
          <cell r="AM4127">
            <v>1</v>
          </cell>
          <cell r="AP4127">
            <v>0.90329999999999999</v>
          </cell>
          <cell r="AR4127">
            <v>0</v>
          </cell>
        </row>
        <row r="4128">
          <cell r="C4128" t="str">
            <v>AMUNDIPEA</v>
          </cell>
          <cell r="I4128" t="str">
            <v/>
          </cell>
          <cell r="L4128">
            <v>44126</v>
          </cell>
          <cell r="AM4128">
            <v>1001.72</v>
          </cell>
          <cell r="AP4128">
            <v>0.90329999999999999</v>
          </cell>
          <cell r="AR4128">
            <v>154.97999999999999</v>
          </cell>
        </row>
        <row r="4129">
          <cell r="C4129" t="str">
            <v>STIHL</v>
          </cell>
          <cell r="I4129" t="str">
            <v/>
          </cell>
          <cell r="L4129">
            <v>44126</v>
          </cell>
          <cell r="AM4129">
            <v>1562.09</v>
          </cell>
          <cell r="AP4129">
            <v>0.90329999999999999</v>
          </cell>
          <cell r="AR4129">
            <v>241.77</v>
          </cell>
        </row>
        <row r="4130">
          <cell r="C4130" t="str">
            <v>STIHL</v>
          </cell>
          <cell r="I4130" t="str">
            <v/>
          </cell>
          <cell r="L4130">
            <v>44126</v>
          </cell>
          <cell r="AM4130">
            <v>1</v>
          </cell>
          <cell r="AP4130">
            <v>0.90329999999999999</v>
          </cell>
          <cell r="AR4130">
            <v>0</v>
          </cell>
        </row>
        <row r="4131">
          <cell r="C4131" t="str">
            <v>STIHL</v>
          </cell>
          <cell r="I4131" t="str">
            <v/>
          </cell>
          <cell r="L4131">
            <v>44126</v>
          </cell>
          <cell r="AM4131">
            <v>0</v>
          </cell>
          <cell r="AP4131">
            <v>10.376899999999999</v>
          </cell>
          <cell r="AR4131">
            <v>0</v>
          </cell>
        </row>
        <row r="4132">
          <cell r="C4132" t="str">
            <v>STIHL</v>
          </cell>
          <cell r="I4132" t="str">
            <v/>
          </cell>
          <cell r="L4132">
            <v>44126</v>
          </cell>
          <cell r="AM4132">
            <v>0</v>
          </cell>
          <cell r="AP4132">
            <v>10.376899999999999</v>
          </cell>
          <cell r="AR4132">
            <v>0</v>
          </cell>
        </row>
        <row r="4133">
          <cell r="C4133" t="str">
            <v>MESCF</v>
          </cell>
          <cell r="I4133" t="str">
            <v/>
          </cell>
          <cell r="L4133">
            <v>44126</v>
          </cell>
          <cell r="AM4133">
            <v>0</v>
          </cell>
          <cell r="AP4133">
            <v>10.3535</v>
          </cell>
          <cell r="AR4133">
            <v>1857.65</v>
          </cell>
        </row>
        <row r="4134">
          <cell r="C4134" t="str">
            <v>MESCF</v>
          </cell>
          <cell r="I4134" t="str">
            <v/>
          </cell>
          <cell r="L4134">
            <v>44126</v>
          </cell>
          <cell r="AM4134">
            <v>0</v>
          </cell>
          <cell r="AP4134">
            <v>1</v>
          </cell>
          <cell r="AR4134">
            <v>366.42</v>
          </cell>
        </row>
        <row r="4135">
          <cell r="C4135" t="str">
            <v>MESCF</v>
          </cell>
          <cell r="I4135" t="str">
            <v/>
          </cell>
          <cell r="L4135">
            <v>44126</v>
          </cell>
          <cell r="AM4135">
            <v>0</v>
          </cell>
          <cell r="AP4135">
            <v>1.0716000000000001</v>
          </cell>
          <cell r="AR4135">
            <v>362.86</v>
          </cell>
        </row>
        <row r="4136">
          <cell r="C4136" t="str">
            <v>MESCF</v>
          </cell>
          <cell r="I4136" t="str">
            <v/>
          </cell>
          <cell r="L4136">
            <v>44126</v>
          </cell>
          <cell r="AM4136">
            <v>1</v>
          </cell>
          <cell r="AP4136">
            <v>0.90359999999999996</v>
          </cell>
          <cell r="AR4136">
            <v>315.7</v>
          </cell>
        </row>
        <row r="4137">
          <cell r="C4137" t="str">
            <v>LF-GSF</v>
          </cell>
          <cell r="I4137" t="str">
            <v/>
          </cell>
          <cell r="L4137">
            <v>44126</v>
          </cell>
          <cell r="AM4137">
            <v>0</v>
          </cell>
          <cell r="AP4137">
            <v>10.924099999999999</v>
          </cell>
          <cell r="AR4137">
            <v>95.52</v>
          </cell>
        </row>
        <row r="4138">
          <cell r="C4138" t="str">
            <v>STIHL</v>
          </cell>
          <cell r="I4138" t="str">
            <v/>
          </cell>
          <cell r="L4138">
            <v>44126</v>
          </cell>
          <cell r="AM4138">
            <v>706</v>
          </cell>
          <cell r="AP4138">
            <v>1</v>
          </cell>
          <cell r="AR4138">
            <v>0</v>
          </cell>
        </row>
        <row r="4139">
          <cell r="C4139" t="str">
            <v>STIHL</v>
          </cell>
          <cell r="I4139" t="str">
            <v/>
          </cell>
          <cell r="L4139">
            <v>44126</v>
          </cell>
          <cell r="AM4139">
            <v>0</v>
          </cell>
          <cell r="AP4139">
            <v>10.3535</v>
          </cell>
          <cell r="AR4139">
            <v>0</v>
          </cell>
        </row>
        <row r="4140">
          <cell r="C4140" t="str">
            <v>STIHL</v>
          </cell>
          <cell r="I4140" t="str">
            <v/>
          </cell>
          <cell r="L4140">
            <v>44126</v>
          </cell>
          <cell r="AM4140">
            <v>1</v>
          </cell>
          <cell r="AP4140">
            <v>0.90359999999999996</v>
          </cell>
          <cell r="AR4140">
            <v>18.61</v>
          </cell>
        </row>
        <row r="4141">
          <cell r="C4141" t="str">
            <v>MESCF</v>
          </cell>
          <cell r="I4141" t="str">
            <v/>
          </cell>
          <cell r="L4141">
            <v>44127</v>
          </cell>
          <cell r="AM4141">
            <v>1</v>
          </cell>
          <cell r="AP4141">
            <v>0.90890000000000004</v>
          </cell>
          <cell r="AR4141">
            <v>268.98</v>
          </cell>
        </row>
        <row r="4142">
          <cell r="C4142" t="str">
            <v>STIHL</v>
          </cell>
          <cell r="I4142" t="str">
            <v/>
          </cell>
          <cell r="L4142">
            <v>44127</v>
          </cell>
          <cell r="AM4142">
            <v>1</v>
          </cell>
          <cell r="AP4142">
            <v>0.90890000000000004</v>
          </cell>
          <cell r="AR4142">
            <v>24.44</v>
          </cell>
        </row>
        <row r="4143">
          <cell r="C4143" t="str">
            <v>STIHL</v>
          </cell>
          <cell r="I4143" t="str">
            <v/>
          </cell>
          <cell r="L4143">
            <v>44127</v>
          </cell>
          <cell r="AM4143">
            <v>0</v>
          </cell>
          <cell r="AP4143">
            <v>1</v>
          </cell>
          <cell r="AR4143">
            <v>22.25</v>
          </cell>
        </row>
        <row r="4144">
          <cell r="C4144" t="str">
            <v>STIHL</v>
          </cell>
          <cell r="I4144" t="str">
            <v/>
          </cell>
          <cell r="L4144">
            <v>44127</v>
          </cell>
          <cell r="AM4144">
            <v>0</v>
          </cell>
          <cell r="AP4144">
            <v>0.90890000000000004</v>
          </cell>
          <cell r="AR4144">
            <v>6.06</v>
          </cell>
        </row>
        <row r="4145">
          <cell r="C4145" t="str">
            <v>STIHL</v>
          </cell>
          <cell r="I4145" t="str">
            <v/>
          </cell>
          <cell r="L4145">
            <v>44127</v>
          </cell>
          <cell r="AM4145">
            <v>0</v>
          </cell>
          <cell r="AP4145">
            <v>1</v>
          </cell>
          <cell r="AR4145">
            <v>136.33000000000001</v>
          </cell>
        </row>
        <row r="4146">
          <cell r="C4146" t="str">
            <v>STIHL</v>
          </cell>
          <cell r="I4146" t="str">
            <v/>
          </cell>
          <cell r="L4146">
            <v>44127</v>
          </cell>
          <cell r="AM4146">
            <v>0</v>
          </cell>
          <cell r="AP4146">
            <v>10.979100000000001</v>
          </cell>
          <cell r="AR4146">
            <v>182.73</v>
          </cell>
        </row>
        <row r="4147">
          <cell r="C4147" t="str">
            <v>MUSCIT</v>
          </cell>
          <cell r="I4147" t="str">
            <v/>
          </cell>
          <cell r="L4147">
            <v>44127</v>
          </cell>
          <cell r="AM4147">
            <v>194.18</v>
          </cell>
          <cell r="AP4147">
            <v>0.90890000000000004</v>
          </cell>
          <cell r="AR4147">
            <v>29.74</v>
          </cell>
        </row>
        <row r="4148">
          <cell r="C4148" t="str">
            <v>MUSCIT</v>
          </cell>
          <cell r="I4148" t="str">
            <v/>
          </cell>
          <cell r="L4148">
            <v>44127</v>
          </cell>
          <cell r="AM4148">
            <v>3400.13</v>
          </cell>
          <cell r="AP4148">
            <v>0.90890000000000004</v>
          </cell>
          <cell r="AR4148">
            <v>523.19000000000005</v>
          </cell>
        </row>
        <row r="4149">
          <cell r="C4149" t="str">
            <v>STIHL</v>
          </cell>
          <cell r="I4149" t="str">
            <v/>
          </cell>
          <cell r="L4149">
            <v>44127</v>
          </cell>
          <cell r="AM4149">
            <v>438.04</v>
          </cell>
          <cell r="AP4149">
            <v>0.90890000000000004</v>
          </cell>
          <cell r="AR4149">
            <v>67.27</v>
          </cell>
        </row>
        <row r="4150">
          <cell r="C4150" t="str">
            <v>MUSCIT</v>
          </cell>
          <cell r="I4150" t="str">
            <v/>
          </cell>
          <cell r="L4150">
            <v>44127</v>
          </cell>
          <cell r="AM4150">
            <v>1</v>
          </cell>
          <cell r="AP4150">
            <v>0.90890000000000004</v>
          </cell>
          <cell r="AR4150">
            <v>82.51</v>
          </cell>
        </row>
        <row r="4151">
          <cell r="C4151" t="str">
            <v>AMUNDIPEA</v>
          </cell>
          <cell r="I4151" t="str">
            <v/>
          </cell>
          <cell r="L4151">
            <v>44127</v>
          </cell>
          <cell r="AM4151">
            <v>0</v>
          </cell>
          <cell r="AP4151">
            <v>1</v>
          </cell>
          <cell r="AR4151">
            <v>62.43</v>
          </cell>
        </row>
        <row r="4152">
          <cell r="C4152" t="str">
            <v>STIHL</v>
          </cell>
          <cell r="I4152" t="str">
            <v/>
          </cell>
          <cell r="L4152">
            <v>44127</v>
          </cell>
          <cell r="AM4152">
            <v>0</v>
          </cell>
          <cell r="AP4152">
            <v>1</v>
          </cell>
          <cell r="AR4152">
            <v>51.25</v>
          </cell>
        </row>
        <row r="4153">
          <cell r="C4153" t="str">
            <v>STIHL</v>
          </cell>
          <cell r="I4153" t="str">
            <v/>
          </cell>
          <cell r="L4153">
            <v>44127</v>
          </cell>
          <cell r="AM4153">
            <v>259.89</v>
          </cell>
          <cell r="AP4153">
            <v>1</v>
          </cell>
          <cell r="AR4153">
            <v>181.92</v>
          </cell>
        </row>
        <row r="4154">
          <cell r="C4154" t="str">
            <v>AMUNDIPEA</v>
          </cell>
          <cell r="I4154" t="str">
            <v/>
          </cell>
          <cell r="L4154">
            <v>44127</v>
          </cell>
          <cell r="AM4154">
            <v>18.989999999999998</v>
          </cell>
          <cell r="AP4154">
            <v>0.90890000000000004</v>
          </cell>
          <cell r="AR4154">
            <v>2.93</v>
          </cell>
        </row>
        <row r="4155">
          <cell r="C4155" t="str">
            <v>ERAFP</v>
          </cell>
          <cell r="I4155" t="str">
            <v/>
          </cell>
          <cell r="L4155">
            <v>44127</v>
          </cell>
          <cell r="AM4155">
            <v>60.35</v>
          </cell>
          <cell r="AP4155">
            <v>0.90890000000000004</v>
          </cell>
          <cell r="AR4155">
            <v>9.14</v>
          </cell>
        </row>
        <row r="4156">
          <cell r="C4156" t="str">
            <v>STIHL</v>
          </cell>
          <cell r="I4156" t="str">
            <v/>
          </cell>
          <cell r="L4156">
            <v>44127</v>
          </cell>
          <cell r="AM4156">
            <v>29.56</v>
          </cell>
          <cell r="AP4156">
            <v>0.90890000000000004</v>
          </cell>
          <cell r="AR4156">
            <v>4.55</v>
          </cell>
        </row>
        <row r="4157">
          <cell r="C4157" t="str">
            <v>STIHL</v>
          </cell>
          <cell r="I4157" t="str">
            <v/>
          </cell>
          <cell r="L4157">
            <v>44127</v>
          </cell>
          <cell r="AM4157">
            <v>3003.1</v>
          </cell>
          <cell r="AP4157">
            <v>0.90890000000000004</v>
          </cell>
          <cell r="AR4157">
            <v>462.08</v>
          </cell>
        </row>
        <row r="4158">
          <cell r="C4158" t="str">
            <v>STIHL</v>
          </cell>
          <cell r="I4158" t="str">
            <v/>
          </cell>
          <cell r="L4158">
            <v>44127</v>
          </cell>
          <cell r="AM4158">
            <v>1</v>
          </cell>
          <cell r="AP4158">
            <v>0.90890000000000004</v>
          </cell>
          <cell r="AR4158">
            <v>30.59</v>
          </cell>
        </row>
        <row r="4159">
          <cell r="C4159" t="str">
            <v>STIHL</v>
          </cell>
          <cell r="I4159" t="str">
            <v/>
          </cell>
          <cell r="L4159">
            <v>44127</v>
          </cell>
          <cell r="AM4159">
            <v>1</v>
          </cell>
          <cell r="AP4159">
            <v>0.90890000000000004</v>
          </cell>
          <cell r="AR4159">
            <v>24.9</v>
          </cell>
        </row>
        <row r="4160">
          <cell r="C4160" t="str">
            <v>STIHL</v>
          </cell>
          <cell r="I4160" t="str">
            <v/>
          </cell>
          <cell r="L4160">
            <v>44127</v>
          </cell>
          <cell r="AM4160">
            <v>0</v>
          </cell>
          <cell r="AP4160">
            <v>10.39</v>
          </cell>
          <cell r="AR4160">
            <v>31.23</v>
          </cell>
        </row>
        <row r="4161">
          <cell r="C4161" t="str">
            <v>STIHL</v>
          </cell>
          <cell r="I4161" t="str">
            <v/>
          </cell>
          <cell r="L4161">
            <v>44127</v>
          </cell>
          <cell r="AM4161">
            <v>888.37</v>
          </cell>
          <cell r="AP4161">
            <v>0.90890000000000004</v>
          </cell>
          <cell r="AR4161">
            <v>39.049999999999997</v>
          </cell>
        </row>
        <row r="4162">
          <cell r="C4162" t="str">
            <v>STIHL</v>
          </cell>
          <cell r="I4162" t="str">
            <v/>
          </cell>
          <cell r="L4162">
            <v>44127</v>
          </cell>
          <cell r="AM4162">
            <v>0</v>
          </cell>
          <cell r="AP4162">
            <v>1</v>
          </cell>
          <cell r="AR4162">
            <v>48.25</v>
          </cell>
        </row>
        <row r="4163">
          <cell r="C4163" t="str">
            <v>STIHL</v>
          </cell>
          <cell r="I4163" t="str">
            <v/>
          </cell>
          <cell r="L4163">
            <v>44127</v>
          </cell>
          <cell r="AM4163">
            <v>1533.56</v>
          </cell>
          <cell r="AP4163">
            <v>0.90890000000000004</v>
          </cell>
          <cell r="AR4163">
            <v>67.430000000000007</v>
          </cell>
        </row>
        <row r="4164">
          <cell r="C4164" t="str">
            <v>STIHL</v>
          </cell>
          <cell r="I4164" t="str">
            <v/>
          </cell>
          <cell r="L4164">
            <v>44127</v>
          </cell>
          <cell r="AM4164">
            <v>0</v>
          </cell>
          <cell r="AP4164">
            <v>10.39</v>
          </cell>
          <cell r="AR4164">
            <v>46.46</v>
          </cell>
        </row>
        <row r="4165">
          <cell r="C4165" t="str">
            <v>STIHL</v>
          </cell>
          <cell r="I4165" t="str">
            <v/>
          </cell>
          <cell r="L4165">
            <v>44127</v>
          </cell>
          <cell r="AM4165">
            <v>0</v>
          </cell>
          <cell r="AP4165">
            <v>10.39</v>
          </cell>
          <cell r="AR4165">
            <v>58.63</v>
          </cell>
        </row>
        <row r="4166">
          <cell r="C4166" t="str">
            <v>STIHL</v>
          </cell>
          <cell r="I4166" t="str">
            <v/>
          </cell>
          <cell r="L4166">
            <v>44127</v>
          </cell>
          <cell r="AM4166">
            <v>0</v>
          </cell>
          <cell r="AP4166">
            <v>10.39</v>
          </cell>
          <cell r="AR4166">
            <v>182.07</v>
          </cell>
        </row>
        <row r="4167">
          <cell r="C4167" t="str">
            <v>STIHL</v>
          </cell>
          <cell r="I4167" t="str">
            <v/>
          </cell>
          <cell r="L4167">
            <v>44127</v>
          </cell>
          <cell r="AM4167">
            <v>0</v>
          </cell>
          <cell r="AP4167">
            <v>10.39</v>
          </cell>
          <cell r="AR4167">
            <v>123.15</v>
          </cell>
        </row>
        <row r="4168">
          <cell r="C4168" t="str">
            <v>STIHL</v>
          </cell>
          <cell r="I4168" t="str">
            <v/>
          </cell>
          <cell r="L4168">
            <v>44127</v>
          </cell>
          <cell r="AM4168">
            <v>0</v>
          </cell>
          <cell r="AP4168">
            <v>10.39</v>
          </cell>
          <cell r="AR4168">
            <v>158.08000000000001</v>
          </cell>
        </row>
        <row r="4169">
          <cell r="C4169" t="str">
            <v>STIHL</v>
          </cell>
          <cell r="I4169" t="str">
            <v/>
          </cell>
          <cell r="L4169">
            <v>44127</v>
          </cell>
          <cell r="AM4169">
            <v>0</v>
          </cell>
          <cell r="AP4169">
            <v>10.39</v>
          </cell>
          <cell r="AR4169">
            <v>162.05000000000001</v>
          </cell>
        </row>
        <row r="4170">
          <cell r="C4170" t="str">
            <v>STIHL</v>
          </cell>
          <cell r="I4170" t="str">
            <v/>
          </cell>
          <cell r="L4170">
            <v>44127</v>
          </cell>
          <cell r="AM4170">
            <v>0</v>
          </cell>
          <cell r="AP4170">
            <v>10.39</v>
          </cell>
          <cell r="AR4170">
            <v>4.6900000000000004</v>
          </cell>
        </row>
        <row r="4171">
          <cell r="C4171" t="str">
            <v>STIHL</v>
          </cell>
          <cell r="I4171" t="str">
            <v/>
          </cell>
          <cell r="L4171">
            <v>44127</v>
          </cell>
          <cell r="AM4171">
            <v>1</v>
          </cell>
          <cell r="AP4171">
            <v>0.90890000000000004</v>
          </cell>
          <cell r="AR4171">
            <v>171.17</v>
          </cell>
        </row>
        <row r="4172">
          <cell r="C4172" t="str">
            <v>STIHL</v>
          </cell>
          <cell r="I4172" t="str">
            <v/>
          </cell>
          <cell r="L4172">
            <v>44127</v>
          </cell>
          <cell r="AM4172">
            <v>0</v>
          </cell>
          <cell r="AP4172">
            <v>7.4413</v>
          </cell>
          <cell r="AR4172">
            <v>59.49</v>
          </cell>
        </row>
        <row r="4173">
          <cell r="C4173" t="str">
            <v>STIHL</v>
          </cell>
          <cell r="I4173" t="str">
            <v/>
          </cell>
          <cell r="L4173">
            <v>44127</v>
          </cell>
          <cell r="AM4173">
            <v>0</v>
          </cell>
          <cell r="AP4173">
            <v>1</v>
          </cell>
          <cell r="AR4173">
            <v>88.86</v>
          </cell>
        </row>
        <row r="4174">
          <cell r="C4174" t="str">
            <v>STIHL</v>
          </cell>
          <cell r="I4174" t="str">
            <v/>
          </cell>
          <cell r="L4174">
            <v>44127</v>
          </cell>
          <cell r="AM4174">
            <v>0</v>
          </cell>
          <cell r="AP4174">
            <v>1</v>
          </cell>
          <cell r="AR4174">
            <v>53.78</v>
          </cell>
        </row>
        <row r="4175">
          <cell r="C4175" t="str">
            <v>STIHL</v>
          </cell>
          <cell r="I4175" t="str">
            <v/>
          </cell>
          <cell r="L4175">
            <v>44127</v>
          </cell>
          <cell r="AM4175">
            <v>0</v>
          </cell>
          <cell r="AP4175">
            <v>10.39</v>
          </cell>
          <cell r="AR4175">
            <v>120.15</v>
          </cell>
        </row>
        <row r="4176">
          <cell r="C4176" t="str">
            <v>STIHL</v>
          </cell>
          <cell r="I4176" t="str">
            <v/>
          </cell>
          <cell r="L4176">
            <v>44127</v>
          </cell>
          <cell r="AM4176">
            <v>0</v>
          </cell>
          <cell r="AP4176">
            <v>1</v>
          </cell>
          <cell r="AR4176">
            <v>264.19</v>
          </cell>
        </row>
        <row r="4177">
          <cell r="C4177" t="str">
            <v>STIHL</v>
          </cell>
          <cell r="I4177" t="str">
            <v/>
          </cell>
          <cell r="L4177">
            <v>44127</v>
          </cell>
          <cell r="AM4177">
            <v>0</v>
          </cell>
          <cell r="AP4177">
            <v>1</v>
          </cell>
          <cell r="AR4177">
            <v>143.31</v>
          </cell>
        </row>
        <row r="4178">
          <cell r="C4178" t="str">
            <v>STIHL</v>
          </cell>
          <cell r="I4178" t="str">
            <v/>
          </cell>
          <cell r="L4178">
            <v>44127</v>
          </cell>
          <cell r="AM4178">
            <v>0</v>
          </cell>
          <cell r="AP4178">
            <v>1</v>
          </cell>
          <cell r="AR4178">
            <v>56.88</v>
          </cell>
        </row>
        <row r="4179">
          <cell r="C4179" t="str">
            <v>STIHL</v>
          </cell>
          <cell r="I4179" t="str">
            <v/>
          </cell>
          <cell r="L4179">
            <v>44127</v>
          </cell>
          <cell r="AM4179">
            <v>0</v>
          </cell>
          <cell r="AP4179">
            <v>10.39</v>
          </cell>
          <cell r="AR4179">
            <v>217.53</v>
          </cell>
        </row>
        <row r="4180">
          <cell r="C4180" t="str">
            <v>STIHL</v>
          </cell>
          <cell r="I4180" t="str">
            <v/>
          </cell>
          <cell r="L4180">
            <v>44127</v>
          </cell>
          <cell r="AM4180">
            <v>1335.73</v>
          </cell>
          <cell r="AP4180">
            <v>0.90890000000000004</v>
          </cell>
          <cell r="AR4180">
            <v>205.44</v>
          </cell>
        </row>
        <row r="4181">
          <cell r="C4181" t="str">
            <v>BWF</v>
          </cell>
          <cell r="I4181" t="str">
            <v/>
          </cell>
          <cell r="L4181">
            <v>44127</v>
          </cell>
          <cell r="AM4181">
            <v>0</v>
          </cell>
          <cell r="AP4181">
            <v>10.39</v>
          </cell>
          <cell r="AR4181">
            <v>1506.05</v>
          </cell>
        </row>
        <row r="4182">
          <cell r="C4182" t="str">
            <v>STIHL</v>
          </cell>
          <cell r="I4182" t="str">
            <v/>
          </cell>
          <cell r="L4182">
            <v>44127</v>
          </cell>
          <cell r="AM4182">
            <v>1</v>
          </cell>
          <cell r="AP4182">
            <v>0.90890000000000004</v>
          </cell>
          <cell r="AR4182">
            <v>100.86</v>
          </cell>
        </row>
        <row r="4183">
          <cell r="C4183" t="str">
            <v>BWF</v>
          </cell>
          <cell r="I4183" t="str">
            <v/>
          </cell>
          <cell r="L4183">
            <v>44127</v>
          </cell>
          <cell r="AM4183">
            <v>0</v>
          </cell>
          <cell r="AP4183">
            <v>10.39</v>
          </cell>
          <cell r="AR4183">
            <v>697.94</v>
          </cell>
        </row>
        <row r="4184">
          <cell r="C4184" t="str">
            <v>STIHL</v>
          </cell>
          <cell r="I4184" t="str">
            <v/>
          </cell>
          <cell r="L4184">
            <v>44127</v>
          </cell>
          <cell r="AM4184">
            <v>0</v>
          </cell>
          <cell r="AP4184">
            <v>10.39</v>
          </cell>
          <cell r="AR4184">
            <v>206.51</v>
          </cell>
        </row>
        <row r="4185">
          <cell r="C4185" t="str">
            <v>STIHL</v>
          </cell>
          <cell r="I4185" t="str">
            <v/>
          </cell>
          <cell r="L4185">
            <v>44127</v>
          </cell>
          <cell r="AM4185">
            <v>1</v>
          </cell>
          <cell r="AP4185">
            <v>0.90890000000000004</v>
          </cell>
          <cell r="AR4185">
            <v>153.01</v>
          </cell>
        </row>
        <row r="4186">
          <cell r="C4186" t="str">
            <v>STIHL</v>
          </cell>
          <cell r="I4186" t="str">
            <v/>
          </cell>
          <cell r="L4186">
            <v>44127</v>
          </cell>
          <cell r="AM4186">
            <v>1</v>
          </cell>
          <cell r="AP4186">
            <v>0.90890000000000004</v>
          </cell>
          <cell r="AR4186">
            <v>175.88</v>
          </cell>
        </row>
        <row r="4187">
          <cell r="C4187" t="str">
            <v>STIHL</v>
          </cell>
          <cell r="I4187" t="str">
            <v/>
          </cell>
          <cell r="L4187">
            <v>44127</v>
          </cell>
          <cell r="AM4187">
            <v>1</v>
          </cell>
          <cell r="AP4187">
            <v>0.90890000000000004</v>
          </cell>
          <cell r="AR4187">
            <v>101.04</v>
          </cell>
        </row>
        <row r="4188">
          <cell r="C4188" t="str">
            <v>STIHL</v>
          </cell>
          <cell r="I4188" t="str">
            <v/>
          </cell>
          <cell r="L4188">
            <v>44127</v>
          </cell>
          <cell r="AM4188">
            <v>0</v>
          </cell>
          <cell r="AP4188">
            <v>10.376300000000001</v>
          </cell>
          <cell r="AR4188">
            <v>110.17</v>
          </cell>
        </row>
        <row r="4189">
          <cell r="C4189" t="str">
            <v>STIHL</v>
          </cell>
          <cell r="I4189" t="str">
            <v/>
          </cell>
          <cell r="L4189">
            <v>44127</v>
          </cell>
          <cell r="AM4189">
            <v>0</v>
          </cell>
          <cell r="AP4189">
            <v>1</v>
          </cell>
          <cell r="AR4189">
            <v>137.02000000000001</v>
          </cell>
        </row>
        <row r="4190">
          <cell r="C4190" t="str">
            <v>BWF</v>
          </cell>
          <cell r="I4190" t="str">
            <v/>
          </cell>
          <cell r="L4190">
            <v>44130</v>
          </cell>
          <cell r="AM4190">
            <v>0</v>
          </cell>
          <cell r="AP4190">
            <v>123.97</v>
          </cell>
          <cell r="AR4190">
            <v>711.51</v>
          </cell>
        </row>
        <row r="4191">
          <cell r="C4191" t="str">
            <v>BWF</v>
          </cell>
          <cell r="I4191" t="str">
            <v/>
          </cell>
          <cell r="L4191">
            <v>44130</v>
          </cell>
          <cell r="AM4191">
            <v>0</v>
          </cell>
          <cell r="AP4191">
            <v>123.97</v>
          </cell>
          <cell r="AR4191">
            <v>829.64</v>
          </cell>
        </row>
        <row r="4192">
          <cell r="C4192" t="str">
            <v>BWF</v>
          </cell>
          <cell r="I4192" t="str">
            <v/>
          </cell>
          <cell r="L4192">
            <v>44130</v>
          </cell>
          <cell r="AM4192">
            <v>0</v>
          </cell>
          <cell r="AP4192">
            <v>123.97</v>
          </cell>
          <cell r="AR4192">
            <v>235.42</v>
          </cell>
        </row>
        <row r="4193">
          <cell r="C4193" t="str">
            <v>BWF</v>
          </cell>
          <cell r="I4193" t="str">
            <v/>
          </cell>
          <cell r="L4193">
            <v>44130</v>
          </cell>
          <cell r="AM4193">
            <v>0</v>
          </cell>
          <cell r="AP4193">
            <v>1.6605000000000001</v>
          </cell>
          <cell r="AR4193">
            <v>479.14</v>
          </cell>
        </row>
        <row r="4194">
          <cell r="C4194" t="str">
            <v>BWF</v>
          </cell>
          <cell r="I4194" t="str">
            <v/>
          </cell>
          <cell r="L4194">
            <v>44130</v>
          </cell>
          <cell r="AM4194">
            <v>0</v>
          </cell>
          <cell r="AP4194">
            <v>10.3347</v>
          </cell>
          <cell r="AR4194">
            <v>152.41999999999999</v>
          </cell>
        </row>
        <row r="4195">
          <cell r="C4195" t="str">
            <v>LF-EIF</v>
          </cell>
          <cell r="I4195" t="str">
            <v/>
          </cell>
          <cell r="L4195">
            <v>44130</v>
          </cell>
          <cell r="AM4195">
            <v>0</v>
          </cell>
          <cell r="AP4195">
            <v>10.3347</v>
          </cell>
          <cell r="AR4195">
            <v>4.43</v>
          </cell>
        </row>
        <row r="4196">
          <cell r="C4196" t="str">
            <v>BWF</v>
          </cell>
          <cell r="I4196" t="str">
            <v/>
          </cell>
          <cell r="L4196">
            <v>44130</v>
          </cell>
          <cell r="AM4196">
            <v>7348.2</v>
          </cell>
          <cell r="AP4196">
            <v>1</v>
          </cell>
          <cell r="AR4196">
            <v>489.88</v>
          </cell>
        </row>
        <row r="4197">
          <cell r="C4197" t="str">
            <v>BWF</v>
          </cell>
          <cell r="I4197" t="str">
            <v/>
          </cell>
          <cell r="L4197">
            <v>44130</v>
          </cell>
          <cell r="AM4197">
            <v>13243.31</v>
          </cell>
          <cell r="AP4197">
            <v>1</v>
          </cell>
          <cell r="AR4197">
            <v>264.79000000000002</v>
          </cell>
        </row>
        <row r="4198">
          <cell r="C4198" t="str">
            <v>BWF</v>
          </cell>
          <cell r="I4198" t="str">
            <v/>
          </cell>
          <cell r="L4198">
            <v>44130</v>
          </cell>
          <cell r="AM4198">
            <v>0</v>
          </cell>
          <cell r="AP4198">
            <v>10.3347</v>
          </cell>
          <cell r="AR4198">
            <v>693.92</v>
          </cell>
        </row>
        <row r="4199">
          <cell r="C4199" t="str">
            <v>STIHL</v>
          </cell>
          <cell r="I4199" t="str">
            <v/>
          </cell>
          <cell r="L4199">
            <v>44130</v>
          </cell>
          <cell r="AM4199">
            <v>0</v>
          </cell>
          <cell r="AP4199">
            <v>10.3347</v>
          </cell>
          <cell r="AR4199">
            <v>138.78</v>
          </cell>
        </row>
        <row r="4200">
          <cell r="C4200" t="str">
            <v>BWF</v>
          </cell>
          <cell r="I4200" t="str">
            <v/>
          </cell>
          <cell r="L4200">
            <v>44130</v>
          </cell>
          <cell r="AM4200">
            <v>0</v>
          </cell>
          <cell r="AP4200">
            <v>1</v>
          </cell>
          <cell r="AR4200">
            <v>289.44</v>
          </cell>
        </row>
        <row r="4201">
          <cell r="C4201" t="str">
            <v>BWF</v>
          </cell>
          <cell r="I4201" t="str">
            <v/>
          </cell>
          <cell r="L4201">
            <v>44130</v>
          </cell>
          <cell r="AM4201">
            <v>0</v>
          </cell>
          <cell r="AP4201">
            <v>1.0722</v>
          </cell>
          <cell r="AR4201">
            <v>284.85000000000002</v>
          </cell>
        </row>
        <row r="4202">
          <cell r="C4202" t="str">
            <v>BWF</v>
          </cell>
          <cell r="I4202" t="str">
            <v/>
          </cell>
          <cell r="L4202">
            <v>44130</v>
          </cell>
          <cell r="AM4202">
            <v>0</v>
          </cell>
          <cell r="AP4202">
            <v>1</v>
          </cell>
          <cell r="AR4202">
            <v>248.74</v>
          </cell>
        </row>
        <row r="4203">
          <cell r="C4203" t="str">
            <v>BWF</v>
          </cell>
          <cell r="I4203" t="str">
            <v/>
          </cell>
          <cell r="L4203">
            <v>44130</v>
          </cell>
          <cell r="AM4203">
            <v>0</v>
          </cell>
          <cell r="AP4203">
            <v>1</v>
          </cell>
          <cell r="AR4203">
            <v>463.94</v>
          </cell>
        </row>
        <row r="4204">
          <cell r="C4204" t="str">
            <v>BWF</v>
          </cell>
          <cell r="I4204" t="str">
            <v/>
          </cell>
          <cell r="L4204">
            <v>44130</v>
          </cell>
          <cell r="AM4204">
            <v>0</v>
          </cell>
          <cell r="AP4204">
            <v>10.3347</v>
          </cell>
          <cell r="AR4204">
            <v>1071.83</v>
          </cell>
        </row>
        <row r="4205">
          <cell r="C4205" t="str">
            <v>LF-EIF</v>
          </cell>
          <cell r="I4205" t="str">
            <v/>
          </cell>
          <cell r="L4205">
            <v>44130</v>
          </cell>
          <cell r="AM4205">
            <v>0</v>
          </cell>
          <cell r="AP4205">
            <v>10.3347</v>
          </cell>
          <cell r="AR4205">
            <v>4.0599999999999996</v>
          </cell>
        </row>
        <row r="4206">
          <cell r="C4206" t="str">
            <v>BWF</v>
          </cell>
          <cell r="I4206" t="str">
            <v/>
          </cell>
          <cell r="L4206">
            <v>44130</v>
          </cell>
          <cell r="AM4206">
            <v>0</v>
          </cell>
          <cell r="AP4206">
            <v>7.4404000000000003</v>
          </cell>
          <cell r="AR4206">
            <v>157.49</v>
          </cell>
        </row>
        <row r="4207">
          <cell r="C4207" t="str">
            <v>LF-EIF</v>
          </cell>
          <cell r="I4207" t="str">
            <v/>
          </cell>
          <cell r="L4207">
            <v>44130</v>
          </cell>
          <cell r="AM4207">
            <v>0</v>
          </cell>
          <cell r="AP4207">
            <v>10.922499999999999</v>
          </cell>
          <cell r="AR4207">
            <v>3.9</v>
          </cell>
        </row>
        <row r="4208">
          <cell r="C4208" t="str">
            <v>STIHL</v>
          </cell>
          <cell r="I4208" t="str">
            <v/>
          </cell>
          <cell r="L4208">
            <v>44130</v>
          </cell>
          <cell r="AM4208">
            <v>0</v>
          </cell>
          <cell r="AP4208">
            <v>10.922499999999999</v>
          </cell>
          <cell r="AR4208">
            <v>170.14</v>
          </cell>
        </row>
        <row r="4209">
          <cell r="C4209" t="str">
            <v>LF-EIF</v>
          </cell>
          <cell r="I4209" t="str">
            <v/>
          </cell>
          <cell r="L4209">
            <v>44130</v>
          </cell>
          <cell r="AM4209">
            <v>0</v>
          </cell>
          <cell r="AP4209">
            <v>1</v>
          </cell>
          <cell r="AR4209">
            <v>6.89</v>
          </cell>
        </row>
        <row r="4210">
          <cell r="C4210" t="str">
            <v>STIHL</v>
          </cell>
          <cell r="I4210" t="str">
            <v/>
          </cell>
          <cell r="L4210">
            <v>44130</v>
          </cell>
          <cell r="AM4210">
            <v>0</v>
          </cell>
          <cell r="AP4210">
            <v>1</v>
          </cell>
          <cell r="AR4210">
            <v>174.26</v>
          </cell>
        </row>
        <row r="4211">
          <cell r="C4211" t="str">
            <v>STIHL</v>
          </cell>
          <cell r="I4211" t="str">
            <v/>
          </cell>
          <cell r="L4211">
            <v>44130</v>
          </cell>
          <cell r="AM4211">
            <v>514.36</v>
          </cell>
          <cell r="AP4211">
            <v>0.90769999999999995</v>
          </cell>
          <cell r="AR4211">
            <v>79.13</v>
          </cell>
        </row>
        <row r="4212">
          <cell r="C4212" t="str">
            <v>STIHL</v>
          </cell>
          <cell r="I4212" t="str">
            <v/>
          </cell>
          <cell r="L4212">
            <v>44130</v>
          </cell>
          <cell r="AM4212">
            <v>0</v>
          </cell>
          <cell r="AP4212">
            <v>10.3347</v>
          </cell>
          <cell r="AR4212">
            <v>46.67</v>
          </cell>
        </row>
        <row r="4213">
          <cell r="C4213" t="str">
            <v>LF-EIF</v>
          </cell>
          <cell r="I4213" t="str">
            <v/>
          </cell>
          <cell r="L4213">
            <v>44130</v>
          </cell>
          <cell r="AM4213">
            <v>0</v>
          </cell>
          <cell r="AP4213">
            <v>10.3347</v>
          </cell>
          <cell r="AR4213">
            <v>1.1200000000000001</v>
          </cell>
        </row>
        <row r="4214">
          <cell r="C4214" t="str">
            <v>STIHL</v>
          </cell>
          <cell r="I4214" t="str">
            <v/>
          </cell>
          <cell r="L4214">
            <v>44130</v>
          </cell>
          <cell r="AM4214">
            <v>0</v>
          </cell>
          <cell r="AP4214">
            <v>10.3347</v>
          </cell>
          <cell r="AR4214">
            <v>25.12</v>
          </cell>
        </row>
        <row r="4215">
          <cell r="C4215" t="str">
            <v>STIHL</v>
          </cell>
          <cell r="I4215" t="str">
            <v/>
          </cell>
          <cell r="L4215">
            <v>44130</v>
          </cell>
          <cell r="AM4215">
            <v>784.8</v>
          </cell>
          <cell r="AP4215">
            <v>0.90769999999999995</v>
          </cell>
          <cell r="AR4215">
            <v>120.82</v>
          </cell>
        </row>
        <row r="4216">
          <cell r="C4216" t="str">
            <v>STIHL</v>
          </cell>
          <cell r="I4216" t="str">
            <v/>
          </cell>
          <cell r="L4216">
            <v>44130</v>
          </cell>
          <cell r="AM4216">
            <v>0</v>
          </cell>
          <cell r="AP4216">
            <v>1</v>
          </cell>
          <cell r="AR4216">
            <v>88.4</v>
          </cell>
        </row>
        <row r="4217">
          <cell r="C4217" t="str">
            <v>STIHL</v>
          </cell>
          <cell r="I4217" t="str">
            <v/>
          </cell>
          <cell r="L4217">
            <v>44130</v>
          </cell>
          <cell r="AM4217">
            <v>0</v>
          </cell>
          <cell r="AP4217">
            <v>10.3347</v>
          </cell>
          <cell r="AR4217">
            <v>29.15</v>
          </cell>
        </row>
        <row r="4218">
          <cell r="C4218" t="str">
            <v>STIHL</v>
          </cell>
          <cell r="I4218" t="str">
            <v/>
          </cell>
          <cell r="L4218">
            <v>44130</v>
          </cell>
          <cell r="AM4218">
            <v>670.47</v>
          </cell>
          <cell r="AP4218">
            <v>0.90769999999999995</v>
          </cell>
          <cell r="AR4218">
            <v>103.19</v>
          </cell>
        </row>
        <row r="4219">
          <cell r="C4219" t="str">
            <v>STIHL</v>
          </cell>
          <cell r="I4219" t="str">
            <v/>
          </cell>
          <cell r="L4219">
            <v>44130</v>
          </cell>
          <cell r="AM4219">
            <v>0</v>
          </cell>
          <cell r="AP4219">
            <v>10.3347</v>
          </cell>
          <cell r="AR4219">
            <v>51.55</v>
          </cell>
        </row>
        <row r="4220">
          <cell r="C4220" t="str">
            <v>STIHL</v>
          </cell>
          <cell r="I4220" t="str">
            <v/>
          </cell>
          <cell r="L4220">
            <v>44130</v>
          </cell>
          <cell r="AM4220">
            <v>0</v>
          </cell>
          <cell r="AP4220">
            <v>1</v>
          </cell>
          <cell r="AR4220">
            <v>34.270000000000003</v>
          </cell>
        </row>
        <row r="4221">
          <cell r="C4221" t="str">
            <v>STIHL</v>
          </cell>
          <cell r="I4221" t="str">
            <v/>
          </cell>
          <cell r="L4221">
            <v>44130</v>
          </cell>
          <cell r="AM4221">
            <v>0</v>
          </cell>
          <cell r="AP4221">
            <v>1</v>
          </cell>
          <cell r="AR4221">
            <v>130.86000000000001</v>
          </cell>
        </row>
        <row r="4222">
          <cell r="C4222" t="str">
            <v>STIHL</v>
          </cell>
          <cell r="I4222" t="str">
            <v/>
          </cell>
          <cell r="L4222">
            <v>44130</v>
          </cell>
          <cell r="AM4222">
            <v>0</v>
          </cell>
          <cell r="AP4222">
            <v>10.3347</v>
          </cell>
          <cell r="AR4222">
            <v>31.24</v>
          </cell>
        </row>
        <row r="4223">
          <cell r="C4223" t="str">
            <v>LF-EIF</v>
          </cell>
          <cell r="I4223" t="str">
            <v/>
          </cell>
          <cell r="L4223">
            <v>44130</v>
          </cell>
          <cell r="AM4223">
            <v>0</v>
          </cell>
          <cell r="AP4223">
            <v>10.3347</v>
          </cell>
          <cell r="AR4223">
            <v>3.24</v>
          </cell>
        </row>
        <row r="4224">
          <cell r="C4224" t="str">
            <v>STIHL</v>
          </cell>
          <cell r="I4224" t="str">
            <v/>
          </cell>
          <cell r="L4224">
            <v>44130</v>
          </cell>
          <cell r="AM4224">
            <v>0</v>
          </cell>
          <cell r="AP4224">
            <v>10.3347</v>
          </cell>
          <cell r="AR4224">
            <v>19.510000000000002</v>
          </cell>
        </row>
        <row r="4225">
          <cell r="C4225" t="str">
            <v>STIHL</v>
          </cell>
          <cell r="I4225" t="str">
            <v/>
          </cell>
          <cell r="L4225">
            <v>44130</v>
          </cell>
          <cell r="AM4225">
            <v>0</v>
          </cell>
          <cell r="AP4225">
            <v>1</v>
          </cell>
          <cell r="AR4225">
            <v>182.92</v>
          </cell>
        </row>
        <row r="4226">
          <cell r="C4226" t="str">
            <v>STIHL</v>
          </cell>
          <cell r="I4226" t="str">
            <v/>
          </cell>
          <cell r="L4226">
            <v>44130</v>
          </cell>
          <cell r="AM4226">
            <v>1</v>
          </cell>
          <cell r="AP4226">
            <v>0.90769999999999995</v>
          </cell>
          <cell r="AR4226">
            <v>81.010000000000005</v>
          </cell>
        </row>
        <row r="4227">
          <cell r="C4227" t="str">
            <v>STIHL</v>
          </cell>
          <cell r="I4227" t="str">
            <v/>
          </cell>
          <cell r="L4227">
            <v>44130</v>
          </cell>
          <cell r="AM4227">
            <v>1</v>
          </cell>
          <cell r="AP4227">
            <v>0.90769999999999995</v>
          </cell>
          <cell r="AR4227">
            <v>81.209999999999994</v>
          </cell>
        </row>
        <row r="4228">
          <cell r="C4228" t="str">
            <v>STIHL</v>
          </cell>
          <cell r="I4228" t="str">
            <v/>
          </cell>
          <cell r="L4228">
            <v>44130</v>
          </cell>
          <cell r="AM4228">
            <v>1</v>
          </cell>
          <cell r="AP4228">
            <v>0.90769999999999995</v>
          </cell>
          <cell r="AR4228">
            <v>147.5</v>
          </cell>
        </row>
        <row r="4229">
          <cell r="C4229" t="str">
            <v>MUSCIT</v>
          </cell>
          <cell r="I4229" t="str">
            <v/>
          </cell>
          <cell r="L4229">
            <v>44130</v>
          </cell>
          <cell r="AM4229">
            <v>3761.53</v>
          </cell>
          <cell r="AP4229">
            <v>0.90769999999999995</v>
          </cell>
          <cell r="AR4229">
            <v>579.63</v>
          </cell>
        </row>
        <row r="4230">
          <cell r="C4230" t="str">
            <v>STIHL</v>
          </cell>
          <cell r="I4230" t="str">
            <v/>
          </cell>
          <cell r="L4230">
            <v>44130</v>
          </cell>
          <cell r="AM4230">
            <v>1103.81</v>
          </cell>
          <cell r="AP4230">
            <v>0.90769999999999995</v>
          </cell>
          <cell r="AR4230">
            <v>169.98</v>
          </cell>
        </row>
        <row r="4231">
          <cell r="C4231" t="str">
            <v>STIHL</v>
          </cell>
          <cell r="I4231" t="str">
            <v/>
          </cell>
          <cell r="L4231">
            <v>44130</v>
          </cell>
          <cell r="AM4231">
            <v>67.400000000000006</v>
          </cell>
          <cell r="AP4231">
            <v>1</v>
          </cell>
          <cell r="AR4231">
            <v>47.18</v>
          </cell>
        </row>
        <row r="4232">
          <cell r="C4232" t="str">
            <v>STIHL</v>
          </cell>
          <cell r="I4232" t="str">
            <v/>
          </cell>
          <cell r="L4232">
            <v>44130</v>
          </cell>
          <cell r="AM4232">
            <v>0</v>
          </cell>
          <cell r="AP4232">
            <v>1</v>
          </cell>
          <cell r="AR4232">
            <v>27.71</v>
          </cell>
        </row>
        <row r="4233">
          <cell r="C4233" t="str">
            <v>LF-EIF</v>
          </cell>
          <cell r="I4233" t="str">
            <v/>
          </cell>
          <cell r="L4233">
            <v>44130</v>
          </cell>
          <cell r="AM4233">
            <v>0</v>
          </cell>
          <cell r="AP4233">
            <v>10.922499999999999</v>
          </cell>
          <cell r="AR4233">
            <v>2.67</v>
          </cell>
        </row>
        <row r="4234">
          <cell r="C4234" t="str">
            <v>LF-EIF</v>
          </cell>
          <cell r="I4234" t="str">
            <v/>
          </cell>
          <cell r="L4234">
            <v>44130</v>
          </cell>
          <cell r="AM4234">
            <v>0</v>
          </cell>
          <cell r="AP4234">
            <v>10.3347</v>
          </cell>
          <cell r="AR4234">
            <v>4.38</v>
          </cell>
        </row>
        <row r="4235">
          <cell r="C4235" t="str">
            <v>LF-EIF</v>
          </cell>
          <cell r="I4235" t="str">
            <v/>
          </cell>
          <cell r="L4235">
            <v>44130</v>
          </cell>
          <cell r="AM4235">
            <v>0</v>
          </cell>
          <cell r="AP4235">
            <v>1</v>
          </cell>
          <cell r="AR4235">
            <v>1.83</v>
          </cell>
        </row>
        <row r="4236">
          <cell r="C4236" t="str">
            <v>LF-EIF</v>
          </cell>
          <cell r="I4236" t="str">
            <v/>
          </cell>
          <cell r="L4236">
            <v>44130</v>
          </cell>
          <cell r="AM4236">
            <v>0</v>
          </cell>
          <cell r="AP4236">
            <v>1</v>
          </cell>
          <cell r="AR4236">
            <v>1.89</v>
          </cell>
        </row>
        <row r="4237">
          <cell r="C4237" t="str">
            <v>LF-EIF</v>
          </cell>
          <cell r="I4237" t="str">
            <v/>
          </cell>
          <cell r="L4237">
            <v>44130</v>
          </cell>
          <cell r="AM4237">
            <v>0</v>
          </cell>
          <cell r="AP4237">
            <v>1</v>
          </cell>
          <cell r="AR4237">
            <v>1.48</v>
          </cell>
        </row>
        <row r="4238">
          <cell r="C4238" t="str">
            <v>LF-EIF</v>
          </cell>
          <cell r="I4238" t="str">
            <v/>
          </cell>
          <cell r="L4238">
            <v>44130</v>
          </cell>
          <cell r="AM4238">
            <v>31.81</v>
          </cell>
          <cell r="AP4238">
            <v>1</v>
          </cell>
          <cell r="AR4238">
            <v>2.12</v>
          </cell>
        </row>
        <row r="4239">
          <cell r="C4239" t="str">
            <v>LF-EIF</v>
          </cell>
          <cell r="I4239" t="str">
            <v/>
          </cell>
          <cell r="L4239">
            <v>44130</v>
          </cell>
          <cell r="AM4239">
            <v>0</v>
          </cell>
          <cell r="AP4239">
            <v>1</v>
          </cell>
          <cell r="AR4239">
            <v>1.94</v>
          </cell>
        </row>
        <row r="4240">
          <cell r="C4240" t="str">
            <v>LF-EIF</v>
          </cell>
          <cell r="I4240" t="str">
            <v/>
          </cell>
          <cell r="L4240">
            <v>44130</v>
          </cell>
          <cell r="AM4240">
            <v>8.26</v>
          </cell>
          <cell r="AP4240">
            <v>1</v>
          </cell>
          <cell r="AR4240">
            <v>1.65</v>
          </cell>
        </row>
        <row r="4241">
          <cell r="C4241" t="str">
            <v>LF-EIF</v>
          </cell>
          <cell r="I4241" t="str">
            <v/>
          </cell>
          <cell r="L4241">
            <v>44130</v>
          </cell>
          <cell r="AM4241">
            <v>0</v>
          </cell>
          <cell r="AP4241">
            <v>1</v>
          </cell>
          <cell r="AR4241">
            <v>1.76</v>
          </cell>
        </row>
        <row r="4242">
          <cell r="C4242" t="str">
            <v>LF-EIF</v>
          </cell>
          <cell r="I4242" t="str">
            <v/>
          </cell>
          <cell r="L4242">
            <v>44130</v>
          </cell>
          <cell r="AM4242">
            <v>0</v>
          </cell>
          <cell r="AP4242">
            <v>1</v>
          </cell>
          <cell r="AR4242">
            <v>1.01</v>
          </cell>
        </row>
        <row r="4243">
          <cell r="C4243" t="str">
            <v>LF-EIF</v>
          </cell>
          <cell r="I4243" t="str">
            <v/>
          </cell>
          <cell r="L4243">
            <v>44130</v>
          </cell>
          <cell r="AM4243">
            <v>25.68</v>
          </cell>
          <cell r="AP4243">
            <v>1</v>
          </cell>
          <cell r="AR4243">
            <v>1.71</v>
          </cell>
        </row>
        <row r="4244">
          <cell r="C4244" t="str">
            <v>LF-EIF</v>
          </cell>
          <cell r="I4244" t="str">
            <v/>
          </cell>
          <cell r="L4244">
            <v>44130</v>
          </cell>
          <cell r="AM4244">
            <v>0</v>
          </cell>
          <cell r="AP4244">
            <v>7.4404000000000003</v>
          </cell>
          <cell r="AR4244">
            <v>2.75</v>
          </cell>
        </row>
        <row r="4245">
          <cell r="C4245" t="str">
            <v>LF-EIF</v>
          </cell>
          <cell r="I4245" t="str">
            <v/>
          </cell>
          <cell r="L4245">
            <v>44130</v>
          </cell>
          <cell r="AM4245">
            <v>0</v>
          </cell>
          <cell r="AP4245">
            <v>10.922499999999999</v>
          </cell>
          <cell r="AR4245">
            <v>1.31</v>
          </cell>
        </row>
        <row r="4246">
          <cell r="C4246" t="str">
            <v>LF-EIF</v>
          </cell>
          <cell r="I4246" t="str">
            <v/>
          </cell>
          <cell r="L4246">
            <v>44130</v>
          </cell>
          <cell r="AM4246">
            <v>10.56</v>
          </cell>
          <cell r="AP4246">
            <v>1</v>
          </cell>
          <cell r="AR4246">
            <v>2.11</v>
          </cell>
        </row>
        <row r="4247">
          <cell r="C4247" t="str">
            <v>LF-EIF</v>
          </cell>
          <cell r="I4247" t="str">
            <v/>
          </cell>
          <cell r="L4247">
            <v>44130</v>
          </cell>
          <cell r="AM4247">
            <v>0</v>
          </cell>
          <cell r="AP4247">
            <v>10.3347</v>
          </cell>
          <cell r="AR4247">
            <v>1.06</v>
          </cell>
        </row>
        <row r="4248">
          <cell r="C4248" t="str">
            <v>LF-EIF</v>
          </cell>
          <cell r="I4248" t="str">
            <v/>
          </cell>
          <cell r="L4248">
            <v>44130</v>
          </cell>
          <cell r="AM4248">
            <v>0</v>
          </cell>
          <cell r="AP4248">
            <v>1</v>
          </cell>
          <cell r="AR4248">
            <v>1.45</v>
          </cell>
        </row>
        <row r="4249">
          <cell r="C4249" t="str">
            <v>LF-EIF</v>
          </cell>
          <cell r="I4249" t="str">
            <v/>
          </cell>
          <cell r="L4249">
            <v>44130</v>
          </cell>
          <cell r="AM4249">
            <v>0</v>
          </cell>
          <cell r="AP4249">
            <v>10.3347</v>
          </cell>
          <cell r="AR4249">
            <v>1.96</v>
          </cell>
        </row>
        <row r="4250">
          <cell r="C4250" t="str">
            <v>LF-EIF</v>
          </cell>
          <cell r="I4250" t="str">
            <v/>
          </cell>
          <cell r="L4250">
            <v>44130</v>
          </cell>
          <cell r="AM4250">
            <v>0</v>
          </cell>
          <cell r="AP4250">
            <v>10.3347</v>
          </cell>
          <cell r="AR4250">
            <v>3.26</v>
          </cell>
        </row>
        <row r="4251">
          <cell r="C4251" t="str">
            <v>LF-EIF</v>
          </cell>
          <cell r="I4251" t="str">
            <v/>
          </cell>
          <cell r="L4251">
            <v>44130</v>
          </cell>
          <cell r="AM4251">
            <v>0</v>
          </cell>
          <cell r="AP4251">
            <v>1</v>
          </cell>
          <cell r="AR4251">
            <v>1.77</v>
          </cell>
        </row>
        <row r="4252">
          <cell r="C4252" t="str">
            <v>LF-EIF</v>
          </cell>
          <cell r="I4252" t="str">
            <v/>
          </cell>
          <cell r="L4252">
            <v>44130</v>
          </cell>
          <cell r="AM4252">
            <v>0</v>
          </cell>
          <cell r="AP4252">
            <v>1</v>
          </cell>
          <cell r="AR4252">
            <v>1.9</v>
          </cell>
        </row>
        <row r="4253">
          <cell r="C4253" t="str">
            <v>LF-EIF</v>
          </cell>
          <cell r="I4253" t="str">
            <v/>
          </cell>
          <cell r="L4253">
            <v>44130</v>
          </cell>
          <cell r="AM4253">
            <v>0</v>
          </cell>
          <cell r="AP4253">
            <v>1</v>
          </cell>
          <cell r="AR4253">
            <v>1.57</v>
          </cell>
        </row>
        <row r="4254">
          <cell r="C4254" t="str">
            <v>LF-EIF</v>
          </cell>
          <cell r="I4254" t="str">
            <v/>
          </cell>
          <cell r="L4254">
            <v>44130</v>
          </cell>
          <cell r="AM4254">
            <v>0</v>
          </cell>
          <cell r="AP4254">
            <v>10.922499999999999</v>
          </cell>
          <cell r="AR4254">
            <v>1.76</v>
          </cell>
        </row>
        <row r="4255">
          <cell r="C4255" t="str">
            <v>ERAFP</v>
          </cell>
          <cell r="I4255" t="str">
            <v/>
          </cell>
          <cell r="L4255">
            <v>44130</v>
          </cell>
          <cell r="AM4255">
            <v>748.61</v>
          </cell>
          <cell r="AP4255">
            <v>1</v>
          </cell>
          <cell r="AR4255">
            <v>149.72</v>
          </cell>
        </row>
        <row r="4256">
          <cell r="C4256" t="str">
            <v>LF-EIF</v>
          </cell>
          <cell r="I4256" t="str">
            <v/>
          </cell>
          <cell r="L4256">
            <v>44130</v>
          </cell>
          <cell r="AM4256">
            <v>8.2100000000000009</v>
          </cell>
          <cell r="AP4256">
            <v>1</v>
          </cell>
          <cell r="AR4256">
            <v>1.64</v>
          </cell>
        </row>
        <row r="4257">
          <cell r="C4257" t="str">
            <v>LF-EIF</v>
          </cell>
          <cell r="I4257" t="str">
            <v/>
          </cell>
          <cell r="L4257">
            <v>44130</v>
          </cell>
          <cell r="AM4257">
            <v>0</v>
          </cell>
          <cell r="AP4257">
            <v>1.0722</v>
          </cell>
          <cell r="AR4257">
            <v>2.83</v>
          </cell>
        </row>
        <row r="4258">
          <cell r="C4258" t="str">
            <v>LF-EIF</v>
          </cell>
          <cell r="I4258" t="str">
            <v/>
          </cell>
          <cell r="L4258">
            <v>44130</v>
          </cell>
          <cell r="AM4258">
            <v>0</v>
          </cell>
          <cell r="AP4258">
            <v>1</v>
          </cell>
          <cell r="AR4258">
            <v>2.14</v>
          </cell>
        </row>
        <row r="4259">
          <cell r="C4259" t="str">
            <v>LF-EIF</v>
          </cell>
          <cell r="I4259" t="str">
            <v/>
          </cell>
          <cell r="L4259">
            <v>44130</v>
          </cell>
          <cell r="AM4259">
            <v>0</v>
          </cell>
          <cell r="AP4259">
            <v>1</v>
          </cell>
          <cell r="AR4259">
            <v>1.4</v>
          </cell>
        </row>
        <row r="4260">
          <cell r="C4260" t="str">
            <v>LF-EIF</v>
          </cell>
          <cell r="I4260" t="str">
            <v/>
          </cell>
          <cell r="L4260">
            <v>44130</v>
          </cell>
          <cell r="AM4260">
            <v>0</v>
          </cell>
          <cell r="AP4260">
            <v>7.4404000000000003</v>
          </cell>
          <cell r="AR4260">
            <v>1.32</v>
          </cell>
        </row>
        <row r="4261">
          <cell r="C4261" t="str">
            <v>LF-EIF</v>
          </cell>
          <cell r="I4261" t="str">
            <v/>
          </cell>
          <cell r="L4261">
            <v>44130</v>
          </cell>
          <cell r="AM4261">
            <v>0</v>
          </cell>
          <cell r="AP4261">
            <v>10.922499999999999</v>
          </cell>
          <cell r="AR4261">
            <v>1.77</v>
          </cell>
        </row>
        <row r="4262">
          <cell r="C4262" t="str">
            <v>LF-EIF</v>
          </cell>
          <cell r="I4262" t="str">
            <v/>
          </cell>
          <cell r="L4262">
            <v>44130</v>
          </cell>
          <cell r="AM4262">
            <v>44.46</v>
          </cell>
          <cell r="AP4262">
            <v>1</v>
          </cell>
          <cell r="AR4262">
            <v>2.96</v>
          </cell>
        </row>
        <row r="4263">
          <cell r="C4263" t="str">
            <v>LF-EIF</v>
          </cell>
          <cell r="I4263" t="str">
            <v/>
          </cell>
          <cell r="L4263">
            <v>44130</v>
          </cell>
          <cell r="AM4263">
            <v>0</v>
          </cell>
          <cell r="AP4263">
            <v>7.4404000000000003</v>
          </cell>
          <cell r="AR4263">
            <v>2.14</v>
          </cell>
        </row>
        <row r="4264">
          <cell r="C4264" t="str">
            <v>ERAFP</v>
          </cell>
          <cell r="I4264" t="str">
            <v/>
          </cell>
          <cell r="L4264">
            <v>44130</v>
          </cell>
          <cell r="AM4264">
            <v>0</v>
          </cell>
          <cell r="AP4264">
            <v>1</v>
          </cell>
          <cell r="AR4264">
            <v>168.76</v>
          </cell>
        </row>
        <row r="4265">
          <cell r="C4265" t="str">
            <v>LF-EIF</v>
          </cell>
          <cell r="I4265" t="str">
            <v/>
          </cell>
          <cell r="L4265">
            <v>44130</v>
          </cell>
          <cell r="AM4265">
            <v>0</v>
          </cell>
          <cell r="AP4265">
            <v>1</v>
          </cell>
          <cell r="AR4265">
            <v>2.2000000000000002</v>
          </cell>
        </row>
        <row r="4266">
          <cell r="C4266" t="str">
            <v>LF-EIF</v>
          </cell>
          <cell r="I4266" t="str">
            <v/>
          </cell>
          <cell r="L4266">
            <v>44130</v>
          </cell>
          <cell r="AM4266">
            <v>36.72</v>
          </cell>
          <cell r="AP4266">
            <v>1</v>
          </cell>
          <cell r="AR4266">
            <v>2.4500000000000002</v>
          </cell>
        </row>
        <row r="4267">
          <cell r="C4267" t="str">
            <v>LF-EIF</v>
          </cell>
          <cell r="I4267" t="str">
            <v/>
          </cell>
          <cell r="L4267">
            <v>44130</v>
          </cell>
          <cell r="AM4267">
            <v>0</v>
          </cell>
          <cell r="AP4267">
            <v>1</v>
          </cell>
          <cell r="AR4267">
            <v>0.56999999999999995</v>
          </cell>
        </row>
        <row r="4268">
          <cell r="C4268" t="str">
            <v>LF-EIF</v>
          </cell>
          <cell r="I4268" t="str">
            <v/>
          </cell>
          <cell r="L4268">
            <v>44130</v>
          </cell>
          <cell r="AM4268">
            <v>0</v>
          </cell>
          <cell r="AP4268">
            <v>10.922499999999999</v>
          </cell>
          <cell r="AR4268">
            <v>2.48</v>
          </cell>
        </row>
        <row r="4269">
          <cell r="C4269" t="str">
            <v>LF-EIF</v>
          </cell>
          <cell r="I4269" t="str">
            <v/>
          </cell>
          <cell r="L4269">
            <v>44130</v>
          </cell>
          <cell r="AM4269">
            <v>0</v>
          </cell>
          <cell r="AP4269">
            <v>1</v>
          </cell>
          <cell r="AR4269">
            <v>1.75</v>
          </cell>
        </row>
        <row r="4270">
          <cell r="C4270" t="str">
            <v>LF-EIF</v>
          </cell>
          <cell r="I4270" t="str">
            <v/>
          </cell>
          <cell r="L4270">
            <v>44130</v>
          </cell>
          <cell r="AM4270">
            <v>0</v>
          </cell>
          <cell r="AP4270">
            <v>1</v>
          </cell>
          <cell r="AR4270">
            <v>2.37</v>
          </cell>
        </row>
        <row r="4271">
          <cell r="C4271" t="str">
            <v>ERAFP</v>
          </cell>
          <cell r="I4271" t="str">
            <v/>
          </cell>
          <cell r="L4271">
            <v>44130</v>
          </cell>
          <cell r="AM4271">
            <v>3635</v>
          </cell>
          <cell r="AP4271">
            <v>0.90769999999999995</v>
          </cell>
          <cell r="AR4271">
            <v>560.12</v>
          </cell>
        </row>
        <row r="4272">
          <cell r="C4272" t="str">
            <v>ERAFP</v>
          </cell>
          <cell r="I4272" t="str">
            <v/>
          </cell>
          <cell r="L4272">
            <v>44130</v>
          </cell>
          <cell r="AM4272">
            <v>87.04</v>
          </cell>
          <cell r="AP4272">
            <v>0.90769999999999995</v>
          </cell>
          <cell r="AR4272">
            <v>13.25</v>
          </cell>
        </row>
        <row r="4273">
          <cell r="C4273" t="str">
            <v>STIHL</v>
          </cell>
          <cell r="I4273" t="str">
            <v/>
          </cell>
          <cell r="L4273">
            <v>44130</v>
          </cell>
          <cell r="AM4273">
            <v>33.01</v>
          </cell>
          <cell r="AP4273">
            <v>0.90769999999999995</v>
          </cell>
          <cell r="AR4273">
            <v>5.09</v>
          </cell>
        </row>
        <row r="4274">
          <cell r="C4274" t="str">
            <v>ERAFP</v>
          </cell>
          <cell r="I4274" t="str">
            <v/>
          </cell>
          <cell r="L4274">
            <v>44130</v>
          </cell>
          <cell r="AM4274">
            <v>3460.99</v>
          </cell>
          <cell r="AP4274">
            <v>0.90769999999999995</v>
          </cell>
          <cell r="AR4274">
            <v>152.44999999999999</v>
          </cell>
        </row>
        <row r="4275">
          <cell r="C4275" t="str">
            <v>ERAFP</v>
          </cell>
          <cell r="I4275" t="str">
            <v/>
          </cell>
          <cell r="L4275">
            <v>44130</v>
          </cell>
          <cell r="AM4275">
            <v>0</v>
          </cell>
          <cell r="AP4275">
            <v>7.4404000000000003</v>
          </cell>
          <cell r="AR4275">
            <v>212.12</v>
          </cell>
        </row>
        <row r="4276">
          <cell r="C4276" t="str">
            <v>STIHL</v>
          </cell>
          <cell r="I4276" t="str">
            <v/>
          </cell>
          <cell r="L4276">
            <v>44130</v>
          </cell>
          <cell r="AM4276">
            <v>0</v>
          </cell>
          <cell r="AP4276">
            <v>7.4404000000000003</v>
          </cell>
          <cell r="AR4276">
            <v>31.82</v>
          </cell>
        </row>
        <row r="4277">
          <cell r="C4277" t="str">
            <v>ERAFP</v>
          </cell>
          <cell r="I4277" t="str">
            <v/>
          </cell>
          <cell r="L4277">
            <v>44130</v>
          </cell>
          <cell r="AM4277">
            <v>728.74</v>
          </cell>
          <cell r="AP4277">
            <v>0.90769999999999995</v>
          </cell>
          <cell r="AR4277">
            <v>80.17</v>
          </cell>
        </row>
        <row r="4278">
          <cell r="C4278" t="str">
            <v>STIHL</v>
          </cell>
          <cell r="I4278" t="str">
            <v/>
          </cell>
          <cell r="L4278">
            <v>44130</v>
          </cell>
          <cell r="AM4278">
            <v>280.61</v>
          </cell>
          <cell r="AP4278">
            <v>0.90769999999999995</v>
          </cell>
          <cell r="AR4278">
            <v>30.8</v>
          </cell>
        </row>
        <row r="4279">
          <cell r="C4279" t="str">
            <v>BWF</v>
          </cell>
          <cell r="I4279" t="str">
            <v/>
          </cell>
          <cell r="L4279">
            <v>44130</v>
          </cell>
          <cell r="AM4279">
            <v>0</v>
          </cell>
          <cell r="AP4279">
            <v>1.1819999999999999</v>
          </cell>
          <cell r="AR4279">
            <v>1196.02</v>
          </cell>
        </row>
        <row r="4280">
          <cell r="C4280" t="str">
            <v>BWF</v>
          </cell>
          <cell r="I4280" t="str">
            <v/>
          </cell>
          <cell r="L4280">
            <v>44130</v>
          </cell>
          <cell r="AM4280">
            <v>0</v>
          </cell>
          <cell r="AP4280">
            <v>1.1819999999999999</v>
          </cell>
          <cell r="AR4280">
            <v>1550.86</v>
          </cell>
        </row>
        <row r="4281">
          <cell r="C4281" t="str">
            <v>BWF</v>
          </cell>
          <cell r="I4281" t="str">
            <v/>
          </cell>
          <cell r="L4281">
            <v>44130</v>
          </cell>
          <cell r="AM4281">
            <v>0</v>
          </cell>
          <cell r="AP4281">
            <v>1.1819999999999999</v>
          </cell>
          <cell r="AR4281">
            <v>711.6</v>
          </cell>
        </row>
        <row r="4282">
          <cell r="C4282" t="str">
            <v>BWF</v>
          </cell>
          <cell r="I4282" t="str">
            <v/>
          </cell>
          <cell r="L4282">
            <v>44130</v>
          </cell>
          <cell r="AM4282">
            <v>0</v>
          </cell>
          <cell r="AP4282">
            <v>1.1819999999999999</v>
          </cell>
          <cell r="AR4282">
            <v>1316.85</v>
          </cell>
        </row>
        <row r="4283">
          <cell r="C4283" t="str">
            <v>BWF</v>
          </cell>
          <cell r="I4283" t="str">
            <v/>
          </cell>
          <cell r="L4283">
            <v>44130</v>
          </cell>
          <cell r="AM4283">
            <v>0</v>
          </cell>
          <cell r="AP4283">
            <v>1.1819999999999999</v>
          </cell>
          <cell r="AR4283">
            <v>1080.52</v>
          </cell>
        </row>
        <row r="4284">
          <cell r="C4284" t="str">
            <v>BWF</v>
          </cell>
          <cell r="I4284" t="str">
            <v/>
          </cell>
          <cell r="L4284">
            <v>44130</v>
          </cell>
          <cell r="AM4284">
            <v>0</v>
          </cell>
          <cell r="AP4284">
            <v>1.1819999999999999</v>
          </cell>
          <cell r="AR4284">
            <v>1511.07</v>
          </cell>
        </row>
        <row r="4285">
          <cell r="C4285" t="str">
            <v>BWF</v>
          </cell>
          <cell r="I4285" t="str">
            <v/>
          </cell>
          <cell r="L4285">
            <v>44130</v>
          </cell>
          <cell r="AM4285">
            <v>0</v>
          </cell>
          <cell r="AP4285">
            <v>1.1819999999999999</v>
          </cell>
          <cell r="AR4285">
            <v>1524.69</v>
          </cell>
        </row>
        <row r="4286">
          <cell r="C4286" t="str">
            <v>BWF</v>
          </cell>
          <cell r="I4286" t="str">
            <v/>
          </cell>
          <cell r="L4286">
            <v>44130</v>
          </cell>
          <cell r="AM4286">
            <v>0</v>
          </cell>
          <cell r="AP4286">
            <v>1.1819999999999999</v>
          </cell>
          <cell r="AR4286">
            <v>2003.76</v>
          </cell>
        </row>
        <row r="4287">
          <cell r="C4287" t="str">
            <v>BWF</v>
          </cell>
          <cell r="I4287" t="str">
            <v/>
          </cell>
          <cell r="L4287">
            <v>44130</v>
          </cell>
          <cell r="AM4287">
            <v>0</v>
          </cell>
          <cell r="AP4287">
            <v>1.1819999999999999</v>
          </cell>
          <cell r="AR4287">
            <v>948.52</v>
          </cell>
        </row>
        <row r="4288">
          <cell r="C4288" t="str">
            <v>BWF</v>
          </cell>
          <cell r="I4288" t="str">
            <v/>
          </cell>
          <cell r="L4288">
            <v>44130</v>
          </cell>
          <cell r="AM4288">
            <v>42.43</v>
          </cell>
          <cell r="AP4288">
            <v>1.1819999999999999</v>
          </cell>
          <cell r="AR4288">
            <v>1136.98</v>
          </cell>
        </row>
        <row r="4289">
          <cell r="C4289" t="str">
            <v>BWF</v>
          </cell>
          <cell r="I4289" t="str">
            <v/>
          </cell>
          <cell r="L4289">
            <v>44130</v>
          </cell>
          <cell r="AM4289">
            <v>0</v>
          </cell>
          <cell r="AP4289">
            <v>1.1819999999999999</v>
          </cell>
          <cell r="AR4289">
            <v>1705.06</v>
          </cell>
        </row>
        <row r="4290">
          <cell r="C4290" t="str">
            <v>BWF</v>
          </cell>
          <cell r="I4290" t="str">
            <v/>
          </cell>
          <cell r="L4290">
            <v>44130</v>
          </cell>
          <cell r="AM4290">
            <v>0</v>
          </cell>
          <cell r="AP4290">
            <v>1.1819999999999999</v>
          </cell>
          <cell r="AR4290">
            <v>1091.51</v>
          </cell>
        </row>
        <row r="4291">
          <cell r="C4291" t="str">
            <v>BWF</v>
          </cell>
          <cell r="I4291" t="str">
            <v/>
          </cell>
          <cell r="L4291">
            <v>44130</v>
          </cell>
          <cell r="AM4291">
            <v>0</v>
          </cell>
          <cell r="AP4291">
            <v>1.1819999999999999</v>
          </cell>
          <cell r="AR4291">
            <v>1137.8599999999999</v>
          </cell>
        </row>
        <row r="4292">
          <cell r="C4292" t="str">
            <v>BWF</v>
          </cell>
          <cell r="I4292" t="str">
            <v/>
          </cell>
          <cell r="L4292">
            <v>44130</v>
          </cell>
          <cell r="AM4292">
            <v>0</v>
          </cell>
          <cell r="AP4292">
            <v>1.1819999999999999</v>
          </cell>
          <cell r="AR4292">
            <v>900.25</v>
          </cell>
        </row>
        <row r="4293">
          <cell r="C4293" t="str">
            <v>BWF</v>
          </cell>
          <cell r="I4293" t="str">
            <v/>
          </cell>
          <cell r="L4293">
            <v>44131</v>
          </cell>
          <cell r="AM4293">
            <v>3629.25</v>
          </cell>
          <cell r="AP4293">
            <v>0.90529999999999999</v>
          </cell>
          <cell r="AR4293">
            <v>560.67999999999995</v>
          </cell>
        </row>
        <row r="4294">
          <cell r="C4294" t="str">
            <v>BWF</v>
          </cell>
          <cell r="I4294" t="str">
            <v/>
          </cell>
          <cell r="L4294">
            <v>44131</v>
          </cell>
          <cell r="AM4294">
            <v>0</v>
          </cell>
          <cell r="AP4294">
            <v>123.5</v>
          </cell>
          <cell r="AR4294">
            <v>602.48</v>
          </cell>
        </row>
        <row r="4295">
          <cell r="C4295" t="str">
            <v>BWF</v>
          </cell>
          <cell r="I4295" t="str">
            <v/>
          </cell>
          <cell r="L4295">
            <v>44131</v>
          </cell>
          <cell r="AM4295">
            <v>0</v>
          </cell>
          <cell r="AP4295">
            <v>1.7611000000000001</v>
          </cell>
          <cell r="AR4295">
            <v>289.17</v>
          </cell>
        </row>
        <row r="4296">
          <cell r="C4296" t="str">
            <v>STIHL</v>
          </cell>
          <cell r="I4296" t="str">
            <v/>
          </cell>
          <cell r="L4296">
            <v>44131</v>
          </cell>
          <cell r="AM4296">
            <v>0</v>
          </cell>
          <cell r="AP4296">
            <v>1</v>
          </cell>
          <cell r="AR4296">
            <v>132.35</v>
          </cell>
        </row>
        <row r="4297">
          <cell r="C4297" t="str">
            <v>STIHL</v>
          </cell>
          <cell r="I4297" t="str">
            <v/>
          </cell>
          <cell r="L4297">
            <v>44131</v>
          </cell>
          <cell r="AM4297">
            <v>0</v>
          </cell>
          <cell r="AP4297">
            <v>1</v>
          </cell>
          <cell r="AR4297">
            <v>120.46</v>
          </cell>
        </row>
        <row r="4298">
          <cell r="C4298" t="str">
            <v>STIHL</v>
          </cell>
          <cell r="I4298" t="str">
            <v/>
          </cell>
          <cell r="L4298">
            <v>44131</v>
          </cell>
          <cell r="AM4298">
            <v>0</v>
          </cell>
          <cell r="AP4298">
            <v>1</v>
          </cell>
          <cell r="AR4298">
            <v>25.33</v>
          </cell>
        </row>
        <row r="4299">
          <cell r="C4299" t="str">
            <v>STIHL</v>
          </cell>
          <cell r="I4299" t="str">
            <v/>
          </cell>
          <cell r="L4299">
            <v>44131</v>
          </cell>
          <cell r="AM4299">
            <v>0</v>
          </cell>
          <cell r="AP4299">
            <v>10.292</v>
          </cell>
          <cell r="AR4299">
            <v>30.29</v>
          </cell>
        </row>
        <row r="4300">
          <cell r="C4300" t="str">
            <v>STIHL</v>
          </cell>
          <cell r="I4300" t="str">
            <v/>
          </cell>
          <cell r="L4300">
            <v>44131</v>
          </cell>
          <cell r="AM4300">
            <v>0</v>
          </cell>
          <cell r="AP4300">
            <v>10.292</v>
          </cell>
          <cell r="AR4300">
            <v>30.62</v>
          </cell>
        </row>
        <row r="4301">
          <cell r="C4301" t="str">
            <v>STIHL</v>
          </cell>
          <cell r="I4301" t="str">
            <v/>
          </cell>
          <cell r="L4301">
            <v>44131</v>
          </cell>
          <cell r="AM4301">
            <v>0</v>
          </cell>
          <cell r="AP4301">
            <v>1</v>
          </cell>
          <cell r="AR4301">
            <v>133.80000000000001</v>
          </cell>
        </row>
        <row r="4302">
          <cell r="C4302" t="str">
            <v>STIHL</v>
          </cell>
          <cell r="I4302" t="str">
            <v/>
          </cell>
          <cell r="L4302">
            <v>44131</v>
          </cell>
          <cell r="AM4302">
            <v>0</v>
          </cell>
          <cell r="AP4302">
            <v>10.292</v>
          </cell>
          <cell r="AR4302">
            <v>25.77</v>
          </cell>
        </row>
        <row r="4303">
          <cell r="C4303" t="str">
            <v>STIHL</v>
          </cell>
          <cell r="I4303" t="str">
            <v/>
          </cell>
          <cell r="L4303">
            <v>44131</v>
          </cell>
          <cell r="AM4303">
            <v>1261.8800000000001</v>
          </cell>
          <cell r="AP4303">
            <v>0.90529999999999999</v>
          </cell>
          <cell r="AR4303">
            <v>194.85</v>
          </cell>
        </row>
        <row r="4304">
          <cell r="C4304" t="str">
            <v>STIHL</v>
          </cell>
          <cell r="I4304" t="str">
            <v/>
          </cell>
          <cell r="L4304">
            <v>44131</v>
          </cell>
          <cell r="AM4304">
            <v>0</v>
          </cell>
          <cell r="AP4304">
            <v>1</v>
          </cell>
          <cell r="AR4304">
            <v>132.04</v>
          </cell>
        </row>
        <row r="4305">
          <cell r="C4305" t="str">
            <v>STIHL</v>
          </cell>
          <cell r="I4305" t="str">
            <v/>
          </cell>
          <cell r="L4305">
            <v>44131</v>
          </cell>
          <cell r="AM4305">
            <v>0</v>
          </cell>
          <cell r="AP4305">
            <v>10.292</v>
          </cell>
          <cell r="AR4305">
            <v>31</v>
          </cell>
        </row>
        <row r="4306">
          <cell r="C4306" t="str">
            <v>BWF</v>
          </cell>
          <cell r="I4306" t="str">
            <v/>
          </cell>
          <cell r="L4306">
            <v>44131</v>
          </cell>
          <cell r="AM4306">
            <v>0</v>
          </cell>
          <cell r="AP4306">
            <v>123.5</v>
          </cell>
          <cell r="AR4306">
            <v>828.54</v>
          </cell>
        </row>
        <row r="4307">
          <cell r="C4307" t="str">
            <v>STIHL</v>
          </cell>
          <cell r="I4307" t="str">
            <v/>
          </cell>
          <cell r="L4307">
            <v>44131</v>
          </cell>
          <cell r="AM4307">
            <v>90.86</v>
          </cell>
          <cell r="AP4307">
            <v>1</v>
          </cell>
          <cell r="AR4307">
            <v>63.6</v>
          </cell>
        </row>
        <row r="4308">
          <cell r="C4308" t="str">
            <v>ERAFP</v>
          </cell>
          <cell r="I4308" t="str">
            <v/>
          </cell>
          <cell r="L4308">
            <v>44131</v>
          </cell>
          <cell r="AM4308">
            <v>1386.76</v>
          </cell>
          <cell r="AP4308">
            <v>0.90529999999999999</v>
          </cell>
          <cell r="AR4308">
            <v>214.14</v>
          </cell>
        </row>
        <row r="4309">
          <cell r="C4309" t="str">
            <v>STIHL</v>
          </cell>
          <cell r="I4309" t="str">
            <v/>
          </cell>
          <cell r="L4309">
            <v>44131</v>
          </cell>
          <cell r="AM4309">
            <v>684.64</v>
          </cell>
          <cell r="AP4309">
            <v>0.90529999999999999</v>
          </cell>
          <cell r="AR4309">
            <v>105.64</v>
          </cell>
        </row>
        <row r="4310">
          <cell r="C4310" t="str">
            <v>STIHL</v>
          </cell>
          <cell r="I4310" t="str">
            <v/>
          </cell>
          <cell r="L4310">
            <v>44131</v>
          </cell>
          <cell r="AM4310">
            <v>0</v>
          </cell>
          <cell r="AP4310">
            <v>1</v>
          </cell>
          <cell r="AR4310">
            <v>81.8</v>
          </cell>
        </row>
        <row r="4311">
          <cell r="C4311" t="str">
            <v>LF-GSF</v>
          </cell>
          <cell r="I4311" t="str">
            <v/>
          </cell>
          <cell r="L4311">
            <v>44131</v>
          </cell>
          <cell r="AM4311">
            <v>973.13</v>
          </cell>
          <cell r="AP4311">
            <v>0.90529999999999999</v>
          </cell>
          <cell r="AR4311">
            <v>42.95</v>
          </cell>
        </row>
        <row r="4312">
          <cell r="C4312" t="str">
            <v>LF-GSF</v>
          </cell>
          <cell r="I4312" t="str">
            <v/>
          </cell>
          <cell r="L4312">
            <v>44131</v>
          </cell>
          <cell r="AM4312">
            <v>0</v>
          </cell>
          <cell r="AP4312">
            <v>1</v>
          </cell>
          <cell r="AR4312">
            <v>43.04</v>
          </cell>
        </row>
        <row r="4313">
          <cell r="C4313" t="str">
            <v>LF-GSF</v>
          </cell>
          <cell r="I4313" t="str">
            <v/>
          </cell>
          <cell r="L4313">
            <v>44131</v>
          </cell>
          <cell r="AM4313">
            <v>0</v>
          </cell>
          <cell r="AP4313">
            <v>1</v>
          </cell>
          <cell r="AR4313">
            <v>42.81</v>
          </cell>
        </row>
        <row r="4314">
          <cell r="C4314" t="str">
            <v>LF-GSF</v>
          </cell>
          <cell r="I4314" t="str">
            <v/>
          </cell>
          <cell r="L4314">
            <v>44131</v>
          </cell>
          <cell r="AM4314">
            <v>0</v>
          </cell>
          <cell r="AP4314">
            <v>1.1760999999999999</v>
          </cell>
          <cell r="AR4314">
            <v>150.1</v>
          </cell>
        </row>
        <row r="4315">
          <cell r="C4315" t="str">
            <v>LF-GSF</v>
          </cell>
          <cell r="I4315" t="str">
            <v/>
          </cell>
          <cell r="L4315">
            <v>44131</v>
          </cell>
          <cell r="AM4315">
            <v>0</v>
          </cell>
          <cell r="AP4315">
            <v>1.1760999999999999</v>
          </cell>
          <cell r="AR4315">
            <v>147.87</v>
          </cell>
        </row>
        <row r="4316">
          <cell r="C4316" t="str">
            <v>BWF</v>
          </cell>
          <cell r="I4316" t="str">
            <v/>
          </cell>
          <cell r="L4316">
            <v>44132</v>
          </cell>
          <cell r="AM4316">
            <v>0</v>
          </cell>
          <cell r="AP4316">
            <v>1</v>
          </cell>
          <cell r="AR4316">
            <v>1091.02</v>
          </cell>
        </row>
        <row r="4317">
          <cell r="C4317" t="str">
            <v>LF-EIF</v>
          </cell>
          <cell r="I4317" t="str">
            <v/>
          </cell>
          <cell r="L4317">
            <v>44132</v>
          </cell>
          <cell r="AM4317">
            <v>0</v>
          </cell>
          <cell r="AP4317">
            <v>1</v>
          </cell>
          <cell r="AR4317">
            <v>3.17</v>
          </cell>
        </row>
        <row r="4318">
          <cell r="C4318" t="str">
            <v>STIHL</v>
          </cell>
          <cell r="I4318" t="str">
            <v/>
          </cell>
          <cell r="L4318">
            <v>44132</v>
          </cell>
          <cell r="AM4318">
            <v>0</v>
          </cell>
          <cell r="AP4318">
            <v>1</v>
          </cell>
          <cell r="AR4318">
            <v>189.78</v>
          </cell>
        </row>
        <row r="4319">
          <cell r="C4319" t="str">
            <v>MUSCIT</v>
          </cell>
          <cell r="I4319" t="str">
            <v/>
          </cell>
          <cell r="L4319">
            <v>44132</v>
          </cell>
          <cell r="AM4319">
            <v>1</v>
          </cell>
          <cell r="AP4319">
            <v>0.90490000000000004</v>
          </cell>
          <cell r="AR4319">
            <v>181.57</v>
          </cell>
        </row>
        <row r="4320">
          <cell r="C4320" t="str">
            <v>MUSCIT</v>
          </cell>
          <cell r="I4320" t="str">
            <v/>
          </cell>
          <cell r="L4320">
            <v>44132</v>
          </cell>
          <cell r="AM4320">
            <v>3615.4</v>
          </cell>
          <cell r="AP4320">
            <v>0.90490000000000004</v>
          </cell>
          <cell r="AR4320">
            <v>558.79999999999995</v>
          </cell>
        </row>
        <row r="4321">
          <cell r="C4321" t="str">
            <v>ERAFP</v>
          </cell>
          <cell r="I4321" t="str">
            <v/>
          </cell>
          <cell r="L4321">
            <v>44132</v>
          </cell>
          <cell r="AM4321">
            <v>0</v>
          </cell>
          <cell r="AP4321">
            <v>7.4447999999999999</v>
          </cell>
          <cell r="AR4321">
            <v>245.11</v>
          </cell>
        </row>
        <row r="4322">
          <cell r="C4322" t="str">
            <v>MESCF</v>
          </cell>
          <cell r="I4322" t="str">
            <v/>
          </cell>
          <cell r="L4322">
            <v>44132</v>
          </cell>
          <cell r="AM4322">
            <v>0</v>
          </cell>
          <cell r="AP4322">
            <v>7.4447999999999999</v>
          </cell>
          <cell r="AR4322">
            <v>980.42</v>
          </cell>
        </row>
        <row r="4323">
          <cell r="C4323" t="str">
            <v>SAUL1311</v>
          </cell>
          <cell r="I4323" t="str">
            <v/>
          </cell>
          <cell r="L4323">
            <v>44132</v>
          </cell>
          <cell r="AM4323">
            <v>0</v>
          </cell>
          <cell r="AP4323">
            <v>7.4447999999999999</v>
          </cell>
          <cell r="AR4323">
            <v>280.14</v>
          </cell>
        </row>
        <row r="4324">
          <cell r="C4324" t="str">
            <v>STIHL</v>
          </cell>
          <cell r="I4324" t="str">
            <v/>
          </cell>
          <cell r="L4324">
            <v>44132</v>
          </cell>
          <cell r="AM4324">
            <v>0</v>
          </cell>
          <cell r="AP4324">
            <v>7.4447999999999999</v>
          </cell>
          <cell r="AR4324">
            <v>84.03</v>
          </cell>
        </row>
        <row r="4325">
          <cell r="C4325" t="str">
            <v>STIHL</v>
          </cell>
          <cell r="I4325" t="str">
            <v/>
          </cell>
          <cell r="L4325">
            <v>44132</v>
          </cell>
          <cell r="AM4325">
            <v>0</v>
          </cell>
          <cell r="AP4325">
            <v>11.0002</v>
          </cell>
          <cell r="AR4325">
            <v>138.74</v>
          </cell>
        </row>
        <row r="4326">
          <cell r="C4326" t="str">
            <v>STIHL</v>
          </cell>
          <cell r="I4326" t="str">
            <v/>
          </cell>
          <cell r="L4326">
            <v>44132</v>
          </cell>
          <cell r="AM4326">
            <v>0</v>
          </cell>
          <cell r="AP4326">
            <v>1</v>
          </cell>
          <cell r="AR4326">
            <v>193.53</v>
          </cell>
        </row>
        <row r="4327">
          <cell r="C4327" t="str">
            <v>KEVA</v>
          </cell>
          <cell r="I4327" t="str">
            <v/>
          </cell>
          <cell r="L4327">
            <v>44132</v>
          </cell>
          <cell r="AM4327">
            <v>0</v>
          </cell>
          <cell r="AP4327">
            <v>1</v>
          </cell>
          <cell r="AR4327">
            <v>260.12</v>
          </cell>
        </row>
        <row r="4328">
          <cell r="C4328" t="str">
            <v>KEVA</v>
          </cell>
          <cell r="I4328" t="str">
            <v/>
          </cell>
          <cell r="L4328">
            <v>44132</v>
          </cell>
          <cell r="AM4328">
            <v>0</v>
          </cell>
          <cell r="AP4328">
            <v>1.0689</v>
          </cell>
          <cell r="AR4328">
            <v>379.57</v>
          </cell>
        </row>
        <row r="4329">
          <cell r="C4329" t="str">
            <v>KEVA</v>
          </cell>
          <cell r="I4329" t="str">
            <v/>
          </cell>
          <cell r="L4329">
            <v>44132</v>
          </cell>
          <cell r="AM4329">
            <v>0</v>
          </cell>
          <cell r="AP4329">
            <v>1.0689</v>
          </cell>
          <cell r="AR4329">
            <v>56.41</v>
          </cell>
        </row>
        <row r="4330">
          <cell r="C4330" t="str">
            <v>KEVA</v>
          </cell>
          <cell r="I4330" t="str">
            <v/>
          </cell>
          <cell r="L4330">
            <v>44132</v>
          </cell>
          <cell r="AM4330">
            <v>1</v>
          </cell>
          <cell r="AP4330">
            <v>0.90490000000000004</v>
          </cell>
          <cell r="AR4330">
            <v>148.87</v>
          </cell>
        </row>
        <row r="4331">
          <cell r="C4331" t="str">
            <v>KEVA</v>
          </cell>
          <cell r="I4331" t="str">
            <v/>
          </cell>
          <cell r="L4331">
            <v>44132</v>
          </cell>
          <cell r="AM4331">
            <v>0</v>
          </cell>
          <cell r="AP4331">
            <v>10.397399999999999</v>
          </cell>
          <cell r="AR4331">
            <v>952.03</v>
          </cell>
        </row>
        <row r="4332">
          <cell r="C4332" t="str">
            <v>KEVA</v>
          </cell>
          <cell r="I4332" t="str">
            <v/>
          </cell>
          <cell r="L4332">
            <v>44132</v>
          </cell>
          <cell r="AM4332">
            <v>0</v>
          </cell>
          <cell r="AP4332">
            <v>1</v>
          </cell>
          <cell r="AR4332">
            <v>112.44</v>
          </cell>
        </row>
        <row r="4333">
          <cell r="C4333" t="str">
            <v>KEVA</v>
          </cell>
          <cell r="I4333" t="str">
            <v/>
          </cell>
          <cell r="L4333">
            <v>44132</v>
          </cell>
          <cell r="AM4333">
            <v>1</v>
          </cell>
          <cell r="AP4333">
            <v>0.90490000000000004</v>
          </cell>
          <cell r="AR4333">
            <v>580.4</v>
          </cell>
        </row>
        <row r="4334">
          <cell r="C4334" t="str">
            <v>ERAFP</v>
          </cell>
          <cell r="I4334" t="str">
            <v/>
          </cell>
          <cell r="L4334">
            <v>44132</v>
          </cell>
          <cell r="AM4334">
            <v>1565.73</v>
          </cell>
          <cell r="AP4334">
            <v>0.90490000000000004</v>
          </cell>
          <cell r="AR4334">
            <v>241.91</v>
          </cell>
        </row>
        <row r="4335">
          <cell r="C4335" t="str">
            <v>STIHL</v>
          </cell>
          <cell r="I4335" t="str">
            <v/>
          </cell>
          <cell r="L4335">
            <v>44132</v>
          </cell>
          <cell r="AM4335">
            <v>773.09</v>
          </cell>
          <cell r="AP4335">
            <v>0.90490000000000004</v>
          </cell>
          <cell r="AR4335">
            <v>119.37</v>
          </cell>
        </row>
        <row r="4336">
          <cell r="C4336" t="str">
            <v>STIHL</v>
          </cell>
          <cell r="I4336" t="str">
            <v/>
          </cell>
          <cell r="L4336">
            <v>44132</v>
          </cell>
          <cell r="AM4336">
            <v>223.02</v>
          </cell>
          <cell r="AP4336">
            <v>1</v>
          </cell>
          <cell r="AR4336">
            <v>156.12</v>
          </cell>
        </row>
        <row r="4337">
          <cell r="C4337" t="str">
            <v>STIHL</v>
          </cell>
          <cell r="I4337" t="str">
            <v/>
          </cell>
          <cell r="L4337">
            <v>44132</v>
          </cell>
          <cell r="AM4337">
            <v>1</v>
          </cell>
          <cell r="AP4337">
            <v>0.90490000000000004</v>
          </cell>
          <cell r="AR4337">
            <v>142.72</v>
          </cell>
        </row>
        <row r="4338">
          <cell r="C4338" t="str">
            <v>STIHL</v>
          </cell>
          <cell r="I4338" t="str">
            <v/>
          </cell>
          <cell r="L4338">
            <v>44132</v>
          </cell>
          <cell r="AM4338">
            <v>0</v>
          </cell>
          <cell r="AP4338">
            <v>10.397399999999999</v>
          </cell>
          <cell r="AR4338">
            <v>37.4</v>
          </cell>
        </row>
        <row r="4339">
          <cell r="C4339" t="str">
            <v>BWF</v>
          </cell>
          <cell r="I4339" t="str">
            <v/>
          </cell>
          <cell r="L4339">
            <v>44132</v>
          </cell>
          <cell r="AM4339">
            <v>0</v>
          </cell>
          <cell r="AP4339">
            <v>1</v>
          </cell>
          <cell r="AR4339">
            <v>788.78</v>
          </cell>
        </row>
        <row r="4340">
          <cell r="C4340" t="str">
            <v>KEVA</v>
          </cell>
          <cell r="I4340" t="str">
            <v/>
          </cell>
          <cell r="L4340">
            <v>44132</v>
          </cell>
          <cell r="AM4340">
            <v>0</v>
          </cell>
          <cell r="AP4340">
            <v>1</v>
          </cell>
          <cell r="AR4340">
            <v>557.95000000000005</v>
          </cell>
        </row>
        <row r="4341">
          <cell r="C4341" t="str">
            <v>LF-EIF</v>
          </cell>
          <cell r="I4341" t="str">
            <v/>
          </cell>
          <cell r="L4341">
            <v>44132</v>
          </cell>
          <cell r="AM4341">
            <v>0</v>
          </cell>
          <cell r="AP4341">
            <v>1</v>
          </cell>
          <cell r="AR4341">
            <v>2.3199999999999998</v>
          </cell>
        </row>
        <row r="4342">
          <cell r="C4342" t="str">
            <v>KEVA</v>
          </cell>
          <cell r="I4342" t="str">
            <v/>
          </cell>
          <cell r="L4342">
            <v>44132</v>
          </cell>
          <cell r="AM4342">
            <v>0</v>
          </cell>
          <cell r="AP4342">
            <v>1.1733</v>
          </cell>
          <cell r="AR4342">
            <v>689.54</v>
          </cell>
        </row>
        <row r="4343">
          <cell r="C4343" t="str">
            <v>KEVA</v>
          </cell>
          <cell r="I4343" t="str">
            <v/>
          </cell>
          <cell r="L4343">
            <v>44132</v>
          </cell>
          <cell r="AM4343">
            <v>0</v>
          </cell>
          <cell r="AP4343">
            <v>1.1733</v>
          </cell>
          <cell r="AR4343">
            <v>385.89</v>
          </cell>
        </row>
        <row r="4344">
          <cell r="C4344" t="str">
            <v>KEVA</v>
          </cell>
          <cell r="I4344" t="str">
            <v/>
          </cell>
          <cell r="L4344">
            <v>44132</v>
          </cell>
          <cell r="AM4344">
            <v>0</v>
          </cell>
          <cell r="AP4344">
            <v>1.1733</v>
          </cell>
          <cell r="AR4344">
            <v>273.49</v>
          </cell>
        </row>
        <row r="4345">
          <cell r="C4345" t="str">
            <v>KEVA</v>
          </cell>
          <cell r="I4345" t="str">
            <v/>
          </cell>
          <cell r="L4345">
            <v>44132</v>
          </cell>
          <cell r="AM4345">
            <v>19.96</v>
          </cell>
          <cell r="AP4345">
            <v>1.1733</v>
          </cell>
          <cell r="AR4345">
            <v>538.63</v>
          </cell>
        </row>
        <row r="4346">
          <cell r="C4346" t="str">
            <v>KEVA</v>
          </cell>
          <cell r="I4346" t="str">
            <v/>
          </cell>
          <cell r="L4346">
            <v>44133</v>
          </cell>
          <cell r="AM4346">
            <v>0</v>
          </cell>
          <cell r="AP4346">
            <v>1.6617999999999999</v>
          </cell>
          <cell r="AR4346">
            <v>411.4</v>
          </cell>
        </row>
        <row r="4347">
          <cell r="C4347" t="str">
            <v>KEVA</v>
          </cell>
          <cell r="I4347" t="str">
            <v/>
          </cell>
          <cell r="L4347">
            <v>44132</v>
          </cell>
          <cell r="AM4347">
            <v>16.07</v>
          </cell>
          <cell r="AP4347">
            <v>1.1733</v>
          </cell>
          <cell r="AR4347">
            <v>433.55</v>
          </cell>
        </row>
        <row r="4348">
          <cell r="C4348" t="str">
            <v>KEVA</v>
          </cell>
          <cell r="I4348" t="str">
            <v/>
          </cell>
          <cell r="L4348">
            <v>44132</v>
          </cell>
          <cell r="AM4348">
            <v>0</v>
          </cell>
          <cell r="AP4348">
            <v>1</v>
          </cell>
          <cell r="AR4348">
            <v>148.51</v>
          </cell>
        </row>
        <row r="4349">
          <cell r="C4349" t="str">
            <v>KEVA</v>
          </cell>
          <cell r="I4349" t="str">
            <v/>
          </cell>
          <cell r="L4349">
            <v>44132</v>
          </cell>
          <cell r="AM4349">
            <v>12.62</v>
          </cell>
          <cell r="AP4349">
            <v>1.1733</v>
          </cell>
          <cell r="AR4349">
            <v>340.46</v>
          </cell>
        </row>
        <row r="4350">
          <cell r="C4350" t="str">
            <v>KEVA</v>
          </cell>
          <cell r="I4350" t="str">
            <v/>
          </cell>
          <cell r="L4350">
            <v>44132</v>
          </cell>
          <cell r="AM4350">
            <v>0</v>
          </cell>
          <cell r="AP4350">
            <v>1.1733</v>
          </cell>
          <cell r="AR4350">
            <v>806.26</v>
          </cell>
        </row>
        <row r="4351">
          <cell r="C4351" t="str">
            <v>KEVA</v>
          </cell>
          <cell r="I4351" t="str">
            <v/>
          </cell>
          <cell r="L4351">
            <v>44133</v>
          </cell>
          <cell r="AM4351">
            <v>0</v>
          </cell>
          <cell r="AP4351">
            <v>1.6617999999999999</v>
          </cell>
          <cell r="AR4351">
            <v>459.63</v>
          </cell>
        </row>
        <row r="4352">
          <cell r="C4352" t="str">
            <v>KEVA</v>
          </cell>
          <cell r="I4352" t="str">
            <v/>
          </cell>
          <cell r="L4352">
            <v>44133</v>
          </cell>
          <cell r="AM4352">
            <v>0</v>
          </cell>
          <cell r="AP4352">
            <v>122.4</v>
          </cell>
          <cell r="AR4352">
            <v>345.64</v>
          </cell>
        </row>
        <row r="4353">
          <cell r="C4353" t="str">
            <v>KEVA</v>
          </cell>
          <cell r="I4353" t="str">
            <v/>
          </cell>
          <cell r="L4353">
            <v>44133</v>
          </cell>
          <cell r="AM4353">
            <v>0</v>
          </cell>
          <cell r="AP4353">
            <v>122.4</v>
          </cell>
          <cell r="AR4353">
            <v>421.72</v>
          </cell>
        </row>
        <row r="4354">
          <cell r="C4354" t="str">
            <v>STIHL</v>
          </cell>
          <cell r="I4354" t="str">
            <v/>
          </cell>
          <cell r="L4354">
            <v>44133</v>
          </cell>
          <cell r="AM4354">
            <v>1</v>
          </cell>
          <cell r="AP4354">
            <v>0.90269999999999995</v>
          </cell>
          <cell r="AR4354">
            <v>159.11000000000001</v>
          </cell>
        </row>
        <row r="4355">
          <cell r="C4355" t="str">
            <v>ERAFP</v>
          </cell>
          <cell r="I4355" t="str">
            <v/>
          </cell>
          <cell r="L4355">
            <v>44133</v>
          </cell>
          <cell r="AM4355">
            <v>0</v>
          </cell>
          <cell r="AP4355">
            <v>7.4457000000000004</v>
          </cell>
          <cell r="AR4355">
            <v>263.83999999999997</v>
          </cell>
        </row>
        <row r="4356">
          <cell r="C4356" t="str">
            <v>MESCF</v>
          </cell>
          <cell r="I4356" t="str">
            <v/>
          </cell>
          <cell r="L4356">
            <v>44133</v>
          </cell>
          <cell r="AM4356">
            <v>0</v>
          </cell>
          <cell r="AP4356">
            <v>7.4457000000000004</v>
          </cell>
          <cell r="AR4356">
            <v>1055.3800000000001</v>
          </cell>
        </row>
        <row r="4357">
          <cell r="C4357" t="str">
            <v>SAUL1311</v>
          </cell>
          <cell r="I4357" t="str">
            <v/>
          </cell>
          <cell r="L4357">
            <v>44133</v>
          </cell>
          <cell r="AM4357">
            <v>0</v>
          </cell>
          <cell r="AP4357">
            <v>7.4457000000000004</v>
          </cell>
          <cell r="AR4357">
            <v>301.55</v>
          </cell>
        </row>
        <row r="4358">
          <cell r="C4358" t="str">
            <v>STIHL</v>
          </cell>
          <cell r="I4358" t="str">
            <v/>
          </cell>
          <cell r="L4358">
            <v>44133</v>
          </cell>
          <cell r="AM4358">
            <v>0</v>
          </cell>
          <cell r="AP4358">
            <v>7.4457000000000004</v>
          </cell>
          <cell r="AR4358">
            <v>90.46</v>
          </cell>
        </row>
        <row r="4359">
          <cell r="C4359" t="str">
            <v>STIHL</v>
          </cell>
          <cell r="I4359" t="str">
            <v/>
          </cell>
          <cell r="L4359">
            <v>44133</v>
          </cell>
          <cell r="AM4359">
            <v>141.30000000000001</v>
          </cell>
          <cell r="AP4359">
            <v>1</v>
          </cell>
          <cell r="AR4359">
            <v>98.91</v>
          </cell>
        </row>
        <row r="4360">
          <cell r="C4360" t="str">
            <v>STIHL</v>
          </cell>
          <cell r="I4360" t="str">
            <v/>
          </cell>
          <cell r="L4360">
            <v>44133</v>
          </cell>
          <cell r="AM4360">
            <v>0</v>
          </cell>
          <cell r="AP4360">
            <v>10.405099999999999</v>
          </cell>
          <cell r="AR4360">
            <v>23.95</v>
          </cell>
        </row>
        <row r="4361">
          <cell r="C4361" t="str">
            <v>STIHL</v>
          </cell>
          <cell r="I4361" t="str">
            <v/>
          </cell>
          <cell r="L4361">
            <v>44133</v>
          </cell>
          <cell r="AM4361">
            <v>0</v>
          </cell>
          <cell r="AP4361">
            <v>10.405099999999999</v>
          </cell>
          <cell r="AR4361">
            <v>22.37</v>
          </cell>
        </row>
        <row r="4362">
          <cell r="C4362" t="str">
            <v>STIHL</v>
          </cell>
          <cell r="I4362" t="str">
            <v/>
          </cell>
          <cell r="L4362">
            <v>44133</v>
          </cell>
          <cell r="AM4362">
            <v>0</v>
          </cell>
          <cell r="AP4362">
            <v>10.405099999999999</v>
          </cell>
          <cell r="AR4362">
            <v>34.71</v>
          </cell>
        </row>
        <row r="4363">
          <cell r="C4363" t="str">
            <v>STIHL</v>
          </cell>
          <cell r="I4363" t="str">
            <v/>
          </cell>
          <cell r="L4363">
            <v>44133</v>
          </cell>
          <cell r="AM4363">
            <v>0</v>
          </cell>
          <cell r="AP4363">
            <v>1</v>
          </cell>
          <cell r="AR4363">
            <v>94.06</v>
          </cell>
        </row>
        <row r="4364">
          <cell r="C4364" t="str">
            <v>STIHL</v>
          </cell>
          <cell r="I4364" t="str">
            <v/>
          </cell>
          <cell r="L4364">
            <v>44134</v>
          </cell>
          <cell r="AM4364">
            <v>1</v>
          </cell>
          <cell r="AP4364">
            <v>0.89929999999999999</v>
          </cell>
          <cell r="AR4364">
            <v>158.30000000000001</v>
          </cell>
        </row>
        <row r="4365">
          <cell r="C4365" t="str">
            <v>STIHL</v>
          </cell>
          <cell r="I4365" t="str">
            <v/>
          </cell>
          <cell r="L4365">
            <v>44134</v>
          </cell>
          <cell r="AM4365">
            <v>1</v>
          </cell>
          <cell r="AP4365">
            <v>0.89929999999999999</v>
          </cell>
          <cell r="AR4365">
            <v>28.72</v>
          </cell>
        </row>
        <row r="4366">
          <cell r="C4366" t="str">
            <v>LF-EIF</v>
          </cell>
          <cell r="I4366" t="str">
            <v/>
          </cell>
          <cell r="L4366">
            <v>44134</v>
          </cell>
          <cell r="AM4366">
            <v>0</v>
          </cell>
          <cell r="AP4366">
            <v>11.116099999999999</v>
          </cell>
          <cell r="AR4366">
            <v>76.790000000000006</v>
          </cell>
        </row>
        <row r="4367">
          <cell r="C4367" t="str">
            <v>MEEIF</v>
          </cell>
          <cell r="I4367" t="str">
            <v/>
          </cell>
          <cell r="L4367">
            <v>44134</v>
          </cell>
          <cell r="AM4367">
            <v>0</v>
          </cell>
          <cell r="AP4367">
            <v>11.116099999999999</v>
          </cell>
          <cell r="AR4367">
            <v>1724.8</v>
          </cell>
        </row>
        <row r="4368">
          <cell r="C4368" t="str">
            <v>STIHL</v>
          </cell>
          <cell r="I4368" t="str">
            <v/>
          </cell>
          <cell r="L4368">
            <v>44134</v>
          </cell>
          <cell r="AM4368">
            <v>0</v>
          </cell>
          <cell r="AP4368">
            <v>1</v>
          </cell>
          <cell r="AR4368">
            <v>170.68</v>
          </cell>
        </row>
        <row r="4369">
          <cell r="C4369" t="str">
            <v>STIHL</v>
          </cell>
          <cell r="I4369" t="str">
            <v/>
          </cell>
          <cell r="L4369">
            <v>44134</v>
          </cell>
          <cell r="AM4369">
            <v>0</v>
          </cell>
          <cell r="AP4369">
            <v>1</v>
          </cell>
          <cell r="AR4369">
            <v>115.13</v>
          </cell>
        </row>
        <row r="4370">
          <cell r="C4370" t="str">
            <v>STIHL</v>
          </cell>
          <cell r="I4370" t="str">
            <v/>
          </cell>
          <cell r="L4370">
            <v>44134</v>
          </cell>
          <cell r="AM4370">
            <v>0</v>
          </cell>
          <cell r="AP4370">
            <v>1</v>
          </cell>
          <cell r="AR4370">
            <v>107.57</v>
          </cell>
        </row>
        <row r="4371">
          <cell r="C4371" t="str">
            <v>STIHL</v>
          </cell>
          <cell r="I4371" t="str">
            <v/>
          </cell>
          <cell r="L4371">
            <v>44134</v>
          </cell>
          <cell r="AM4371">
            <v>0</v>
          </cell>
          <cell r="AP4371">
            <v>1</v>
          </cell>
          <cell r="AR4371">
            <v>53.51</v>
          </cell>
        </row>
        <row r="4372">
          <cell r="C4372" t="str">
            <v>ERAFP</v>
          </cell>
          <cell r="I4372" t="str">
            <v/>
          </cell>
          <cell r="L4372">
            <v>44134</v>
          </cell>
          <cell r="AM4372">
            <v>0</v>
          </cell>
          <cell r="AP4372">
            <v>7.4436999999999998</v>
          </cell>
          <cell r="AR4372">
            <v>73.89</v>
          </cell>
        </row>
        <row r="4373">
          <cell r="C4373" t="str">
            <v>MESCF</v>
          </cell>
          <cell r="I4373" t="str">
            <v/>
          </cell>
          <cell r="L4373">
            <v>44134</v>
          </cell>
          <cell r="AM4373">
            <v>0</v>
          </cell>
          <cell r="AP4373">
            <v>7.4436999999999998</v>
          </cell>
          <cell r="AR4373">
            <v>295.62</v>
          </cell>
        </row>
        <row r="4374">
          <cell r="C4374" t="str">
            <v>SAUL1311</v>
          </cell>
          <cell r="I4374" t="str">
            <v/>
          </cell>
          <cell r="L4374">
            <v>44134</v>
          </cell>
          <cell r="AM4374">
            <v>0</v>
          </cell>
          <cell r="AP4374">
            <v>7.4436999999999998</v>
          </cell>
          <cell r="AR4374">
            <v>84.46</v>
          </cell>
        </row>
        <row r="4375">
          <cell r="C4375" t="str">
            <v>STIHL</v>
          </cell>
          <cell r="I4375" t="str">
            <v/>
          </cell>
          <cell r="L4375">
            <v>44134</v>
          </cell>
          <cell r="AM4375">
            <v>0</v>
          </cell>
          <cell r="AP4375">
            <v>7.4436999999999998</v>
          </cell>
          <cell r="AR4375">
            <v>25.36</v>
          </cell>
        </row>
        <row r="4376">
          <cell r="C4376" t="str">
            <v>STIHL</v>
          </cell>
          <cell r="I4376" t="str">
            <v/>
          </cell>
          <cell r="L4376">
            <v>44134</v>
          </cell>
          <cell r="AM4376">
            <v>0</v>
          </cell>
          <cell r="AP4376">
            <v>10.360900000000001</v>
          </cell>
          <cell r="AR4376">
            <v>42.81</v>
          </cell>
        </row>
        <row r="4377">
          <cell r="C4377" t="str">
            <v>STIHL</v>
          </cell>
          <cell r="I4377" t="str">
            <v/>
          </cell>
          <cell r="L4377">
            <v>44134</v>
          </cell>
          <cell r="AM4377">
            <v>0</v>
          </cell>
          <cell r="AP4377">
            <v>10.360900000000001</v>
          </cell>
          <cell r="AR4377">
            <v>36.32</v>
          </cell>
        </row>
        <row r="4378">
          <cell r="C4378" t="str">
            <v>STIHL</v>
          </cell>
          <cell r="I4378" t="str">
            <v/>
          </cell>
          <cell r="L4378">
            <v>44134</v>
          </cell>
          <cell r="AM4378">
            <v>0</v>
          </cell>
          <cell r="AP4378">
            <v>11.1388</v>
          </cell>
          <cell r="AR4378">
            <v>45.31</v>
          </cell>
        </row>
        <row r="4379">
          <cell r="C4379" t="str">
            <v>AMUNDIPEA</v>
          </cell>
          <cell r="I4379" t="str">
            <v/>
          </cell>
          <cell r="L4379">
            <v>44137</v>
          </cell>
          <cell r="AM4379">
            <v>0</v>
          </cell>
          <cell r="AP4379">
            <v>1</v>
          </cell>
          <cell r="AR4379">
            <v>0.64</v>
          </cell>
        </row>
        <row r="4380">
          <cell r="C4380" t="str">
            <v>LF-EIF</v>
          </cell>
          <cell r="I4380" t="str">
            <v/>
          </cell>
          <cell r="L4380">
            <v>44137</v>
          </cell>
          <cell r="AM4380">
            <v>0</v>
          </cell>
          <cell r="AP4380">
            <v>1</v>
          </cell>
          <cell r="AR4380">
            <v>0.28999999999999998</v>
          </cell>
        </row>
        <row r="4381">
          <cell r="C4381" t="str">
            <v>MCESCF</v>
          </cell>
          <cell r="I4381" t="str">
            <v/>
          </cell>
          <cell r="L4381">
            <v>44137</v>
          </cell>
          <cell r="AM4381">
            <v>0</v>
          </cell>
          <cell r="AP4381">
            <v>1</v>
          </cell>
          <cell r="AR4381">
            <v>5.97</v>
          </cell>
        </row>
        <row r="4382">
          <cell r="C4382" t="str">
            <v>MESCT</v>
          </cell>
          <cell r="I4382" t="str">
            <v/>
          </cell>
          <cell r="L4382">
            <v>44137</v>
          </cell>
          <cell r="AM4382">
            <v>0</v>
          </cell>
          <cell r="AP4382">
            <v>1</v>
          </cell>
          <cell r="AR4382">
            <v>4.09</v>
          </cell>
        </row>
        <row r="4383">
          <cell r="C4383" t="str">
            <v>LF-EIF</v>
          </cell>
          <cell r="I4383" t="str">
            <v/>
          </cell>
          <cell r="L4383">
            <v>44137</v>
          </cell>
          <cell r="AM4383">
            <v>0</v>
          </cell>
          <cell r="AP4383">
            <v>11.148999999999999</v>
          </cell>
          <cell r="AR4383">
            <v>67.81</v>
          </cell>
        </row>
        <row r="4384">
          <cell r="C4384" t="str">
            <v>MCESCF</v>
          </cell>
          <cell r="I4384" t="str">
            <v/>
          </cell>
          <cell r="L4384">
            <v>44137</v>
          </cell>
          <cell r="AM4384">
            <v>0</v>
          </cell>
          <cell r="AP4384">
            <v>11.148999999999999</v>
          </cell>
          <cell r="AR4384">
            <v>1394.88</v>
          </cell>
        </row>
        <row r="4385">
          <cell r="C4385" t="str">
            <v>MESCT</v>
          </cell>
          <cell r="I4385" t="str">
            <v/>
          </cell>
          <cell r="L4385">
            <v>44137</v>
          </cell>
          <cell r="AM4385">
            <v>0</v>
          </cell>
          <cell r="AP4385">
            <v>11.148999999999999</v>
          </cell>
          <cell r="AR4385">
            <v>862.81</v>
          </cell>
        </row>
        <row r="4386">
          <cell r="C4386" t="str">
            <v>AMUNDIPEA</v>
          </cell>
          <cell r="I4386" t="str">
            <v/>
          </cell>
          <cell r="L4386">
            <v>44137</v>
          </cell>
          <cell r="AM4386">
            <v>1457.02</v>
          </cell>
          <cell r="AP4386">
            <v>0.90180000000000005</v>
          </cell>
          <cell r="AR4386">
            <v>225.89</v>
          </cell>
        </row>
        <row r="4387">
          <cell r="C4387" t="str">
            <v>STIHL</v>
          </cell>
          <cell r="I4387" t="str">
            <v/>
          </cell>
          <cell r="L4387">
            <v>44137</v>
          </cell>
          <cell r="AM4387">
            <v>874.61</v>
          </cell>
          <cell r="AP4387">
            <v>0.90180000000000005</v>
          </cell>
          <cell r="AR4387">
            <v>135.53</v>
          </cell>
        </row>
        <row r="4388">
          <cell r="C4388" t="str">
            <v>AMUNDIPEA</v>
          </cell>
          <cell r="I4388" t="str">
            <v/>
          </cell>
          <cell r="L4388">
            <v>44137</v>
          </cell>
          <cell r="AM4388">
            <v>1</v>
          </cell>
          <cell r="AP4388">
            <v>0.90180000000000005</v>
          </cell>
          <cell r="AR4388">
            <v>14.04</v>
          </cell>
        </row>
        <row r="4389">
          <cell r="C4389" t="str">
            <v>SAUL1311</v>
          </cell>
          <cell r="I4389" t="str">
            <v/>
          </cell>
          <cell r="L4389">
            <v>44137</v>
          </cell>
          <cell r="AM4389">
            <v>1</v>
          </cell>
          <cell r="AP4389">
            <v>0.90180000000000005</v>
          </cell>
          <cell r="AR4389">
            <v>54.04</v>
          </cell>
        </row>
        <row r="4390">
          <cell r="C4390" t="str">
            <v>SAUL1311</v>
          </cell>
          <cell r="I4390" t="str">
            <v/>
          </cell>
          <cell r="L4390">
            <v>44137</v>
          </cell>
          <cell r="AM4390">
            <v>0</v>
          </cell>
          <cell r="AP4390">
            <v>1</v>
          </cell>
          <cell r="AR4390">
            <v>459.5</v>
          </cell>
        </row>
        <row r="4391">
          <cell r="C4391" t="str">
            <v>LF-BWF</v>
          </cell>
          <cell r="I4391" t="str">
            <v/>
          </cell>
          <cell r="L4391">
            <v>44137</v>
          </cell>
          <cell r="AM4391">
            <v>0</v>
          </cell>
          <cell r="AP4391">
            <v>10.381600000000001</v>
          </cell>
          <cell r="AR4391">
            <v>28.15</v>
          </cell>
        </row>
        <row r="4392">
          <cell r="C4392" t="str">
            <v>STIHL</v>
          </cell>
          <cell r="I4392" t="str">
            <v/>
          </cell>
          <cell r="L4392">
            <v>44137</v>
          </cell>
          <cell r="AM4392">
            <v>0</v>
          </cell>
          <cell r="AP4392">
            <v>10.381600000000001</v>
          </cell>
          <cell r="AR4392">
            <v>21.49</v>
          </cell>
        </row>
        <row r="4393">
          <cell r="C4393" t="str">
            <v>STIHL</v>
          </cell>
          <cell r="I4393" t="str">
            <v/>
          </cell>
          <cell r="L4393">
            <v>44137</v>
          </cell>
          <cell r="AM4393">
            <v>1</v>
          </cell>
          <cell r="AP4393">
            <v>0.90180000000000005</v>
          </cell>
          <cell r="AR4393">
            <v>73.94</v>
          </cell>
        </row>
        <row r="4394">
          <cell r="C4394" t="str">
            <v>STIHL</v>
          </cell>
          <cell r="I4394" t="str">
            <v/>
          </cell>
          <cell r="L4394">
            <v>44137</v>
          </cell>
          <cell r="AM4394">
            <v>0</v>
          </cell>
          <cell r="AP4394">
            <v>10.381600000000001</v>
          </cell>
          <cell r="AR4394">
            <v>19.41</v>
          </cell>
        </row>
        <row r="4395">
          <cell r="C4395" t="str">
            <v>STIHL</v>
          </cell>
          <cell r="I4395" t="str">
            <v/>
          </cell>
          <cell r="L4395">
            <v>44137</v>
          </cell>
          <cell r="AM4395">
            <v>0</v>
          </cell>
          <cell r="AP4395">
            <v>1</v>
          </cell>
          <cell r="AR4395">
            <v>141.9</v>
          </cell>
        </row>
        <row r="4396">
          <cell r="C4396" t="str">
            <v>STIHL</v>
          </cell>
          <cell r="I4396" t="str">
            <v/>
          </cell>
          <cell r="L4396">
            <v>44137</v>
          </cell>
          <cell r="AM4396">
            <v>1</v>
          </cell>
          <cell r="AP4396">
            <v>0.90180000000000005</v>
          </cell>
          <cell r="AR4396">
            <v>106.61</v>
          </cell>
        </row>
        <row r="4397">
          <cell r="C4397" t="str">
            <v>STIHL</v>
          </cell>
          <cell r="I4397" t="str">
            <v/>
          </cell>
          <cell r="L4397">
            <v>44137</v>
          </cell>
          <cell r="AM4397">
            <v>514.26</v>
          </cell>
          <cell r="AP4397">
            <v>0.90180000000000005</v>
          </cell>
          <cell r="AR4397">
            <v>79.63</v>
          </cell>
        </row>
        <row r="4398">
          <cell r="C4398" t="str">
            <v>STIHL</v>
          </cell>
          <cell r="I4398" t="str">
            <v/>
          </cell>
          <cell r="L4398">
            <v>44137</v>
          </cell>
          <cell r="AM4398">
            <v>0</v>
          </cell>
          <cell r="AP4398">
            <v>10.381600000000001</v>
          </cell>
          <cell r="AR4398">
            <v>42.83</v>
          </cell>
        </row>
        <row r="4399">
          <cell r="C4399" t="str">
            <v>STIHL</v>
          </cell>
          <cell r="I4399" t="str">
            <v/>
          </cell>
          <cell r="L4399">
            <v>44137</v>
          </cell>
          <cell r="AM4399">
            <v>1</v>
          </cell>
          <cell r="AP4399">
            <v>0.90180000000000005</v>
          </cell>
          <cell r="AR4399">
            <v>97.88</v>
          </cell>
        </row>
        <row r="4400">
          <cell r="C4400" t="str">
            <v>STIHL</v>
          </cell>
          <cell r="I4400" t="str">
            <v/>
          </cell>
          <cell r="L4400">
            <v>44137</v>
          </cell>
          <cell r="AM4400">
            <v>0</v>
          </cell>
          <cell r="AP4400">
            <v>11.148999999999999</v>
          </cell>
          <cell r="AR4400">
            <v>171.52</v>
          </cell>
        </row>
        <row r="4401">
          <cell r="C4401" t="str">
            <v>STIHL</v>
          </cell>
          <cell r="I4401" t="str">
            <v/>
          </cell>
          <cell r="L4401">
            <v>44137</v>
          </cell>
          <cell r="AM4401">
            <v>0</v>
          </cell>
          <cell r="AP4401">
            <v>10.381600000000001</v>
          </cell>
          <cell r="AR4401">
            <v>143.36000000000001</v>
          </cell>
        </row>
        <row r="4402">
          <cell r="C4402" t="str">
            <v>SAUL1311</v>
          </cell>
          <cell r="I4402" t="str">
            <v/>
          </cell>
          <cell r="L4402">
            <v>44137</v>
          </cell>
          <cell r="AM4402">
            <v>0</v>
          </cell>
          <cell r="AP4402">
            <v>10.381600000000001</v>
          </cell>
          <cell r="AR4402">
            <v>366.97</v>
          </cell>
        </row>
        <row r="4403">
          <cell r="C4403" t="str">
            <v>STIHL</v>
          </cell>
          <cell r="I4403" t="str">
            <v/>
          </cell>
          <cell r="L4403">
            <v>44137</v>
          </cell>
          <cell r="AM4403">
            <v>0</v>
          </cell>
          <cell r="AP4403">
            <v>10.381600000000001</v>
          </cell>
          <cell r="AR4403">
            <v>102.75</v>
          </cell>
        </row>
        <row r="4404">
          <cell r="C4404" t="str">
            <v>STIHL</v>
          </cell>
          <cell r="I4404" t="str">
            <v/>
          </cell>
          <cell r="L4404">
            <v>44137</v>
          </cell>
          <cell r="AM4404">
            <v>0</v>
          </cell>
          <cell r="AP4404">
            <v>10.381600000000001</v>
          </cell>
          <cell r="AR4404">
            <v>15.77</v>
          </cell>
        </row>
        <row r="4405">
          <cell r="C4405" t="str">
            <v>STIHL</v>
          </cell>
          <cell r="I4405" t="str">
            <v/>
          </cell>
          <cell r="L4405">
            <v>44137</v>
          </cell>
          <cell r="AM4405">
            <v>0</v>
          </cell>
          <cell r="AP4405">
            <v>10.381600000000001</v>
          </cell>
          <cell r="AR4405">
            <v>28.31</v>
          </cell>
        </row>
        <row r="4406">
          <cell r="C4406" t="str">
            <v>LF-BWF</v>
          </cell>
          <cell r="I4406" t="str">
            <v/>
          </cell>
          <cell r="L4406">
            <v>44137</v>
          </cell>
          <cell r="AM4406">
            <v>0</v>
          </cell>
          <cell r="AP4406">
            <v>10.381600000000001</v>
          </cell>
          <cell r="AR4406">
            <v>19.75</v>
          </cell>
        </row>
        <row r="4407">
          <cell r="C4407" t="str">
            <v>STIHL</v>
          </cell>
          <cell r="I4407" t="str">
            <v/>
          </cell>
          <cell r="L4407">
            <v>44137</v>
          </cell>
          <cell r="AM4407">
            <v>0</v>
          </cell>
          <cell r="AP4407">
            <v>10.381600000000001</v>
          </cell>
          <cell r="AR4407">
            <v>31.59</v>
          </cell>
        </row>
        <row r="4408">
          <cell r="C4408" t="str">
            <v>STIHL</v>
          </cell>
          <cell r="I4408" t="str">
            <v/>
          </cell>
          <cell r="L4408">
            <v>44137</v>
          </cell>
          <cell r="AM4408">
            <v>0</v>
          </cell>
          <cell r="AP4408">
            <v>1</v>
          </cell>
          <cell r="AR4408">
            <v>119</v>
          </cell>
        </row>
        <row r="4409">
          <cell r="C4409" t="str">
            <v>STIHL</v>
          </cell>
          <cell r="I4409" t="str">
            <v/>
          </cell>
          <cell r="L4409">
            <v>44137</v>
          </cell>
          <cell r="AM4409">
            <v>0</v>
          </cell>
          <cell r="AP4409">
            <v>1</v>
          </cell>
          <cell r="AR4409">
            <v>48.15</v>
          </cell>
        </row>
        <row r="4410">
          <cell r="C4410" t="str">
            <v>STIHL</v>
          </cell>
          <cell r="I4410" t="str">
            <v/>
          </cell>
          <cell r="L4410">
            <v>44137</v>
          </cell>
          <cell r="AM4410">
            <v>82.39</v>
          </cell>
          <cell r="AP4410">
            <v>1</v>
          </cell>
          <cell r="AR4410">
            <v>57.67</v>
          </cell>
        </row>
        <row r="4411">
          <cell r="C4411" t="str">
            <v>STIHL</v>
          </cell>
          <cell r="I4411" t="str">
            <v/>
          </cell>
          <cell r="L4411">
            <v>44137</v>
          </cell>
          <cell r="AM4411">
            <v>0</v>
          </cell>
          <cell r="AP4411">
            <v>1</v>
          </cell>
          <cell r="AR4411">
            <v>58.52</v>
          </cell>
        </row>
        <row r="4412">
          <cell r="C4412" t="str">
            <v>AMUNDIPEA</v>
          </cell>
          <cell r="I4412" t="str">
            <v/>
          </cell>
          <cell r="L4412">
            <v>44137</v>
          </cell>
          <cell r="AM4412">
            <v>1</v>
          </cell>
          <cell r="AP4412">
            <v>0.90180000000000005</v>
          </cell>
          <cell r="AR4412">
            <v>42.31</v>
          </cell>
        </row>
        <row r="4413">
          <cell r="C4413" t="str">
            <v>SAUL1311</v>
          </cell>
          <cell r="I4413" t="str">
            <v/>
          </cell>
          <cell r="L4413">
            <v>44137</v>
          </cell>
          <cell r="AM4413">
            <v>1</v>
          </cell>
          <cell r="AP4413">
            <v>0.90180000000000005</v>
          </cell>
          <cell r="AR4413">
            <v>162.88999999999999</v>
          </cell>
        </row>
        <row r="4414">
          <cell r="C4414" t="str">
            <v>STIHL</v>
          </cell>
          <cell r="I4414" t="str">
            <v/>
          </cell>
          <cell r="L4414">
            <v>44137</v>
          </cell>
          <cell r="AM4414">
            <v>0</v>
          </cell>
          <cell r="AP4414">
            <v>1</v>
          </cell>
          <cell r="AR4414">
            <v>143.84</v>
          </cell>
        </row>
        <row r="4415">
          <cell r="C4415" t="str">
            <v>STIHL</v>
          </cell>
          <cell r="I4415" t="str">
            <v/>
          </cell>
          <cell r="L4415">
            <v>44137</v>
          </cell>
          <cell r="AM4415">
            <v>595.27</v>
          </cell>
          <cell r="AP4415">
            <v>0.90180000000000005</v>
          </cell>
          <cell r="AR4415">
            <v>26.36</v>
          </cell>
        </row>
        <row r="4416">
          <cell r="C4416" t="str">
            <v>STIHL</v>
          </cell>
          <cell r="I4416" t="str">
            <v/>
          </cell>
          <cell r="L4416">
            <v>44137</v>
          </cell>
          <cell r="AM4416">
            <v>655.05999999999995</v>
          </cell>
          <cell r="AP4416">
            <v>0.90180000000000005</v>
          </cell>
          <cell r="AR4416">
            <v>29.01</v>
          </cell>
        </row>
        <row r="4417">
          <cell r="C4417" t="str">
            <v>STIHL</v>
          </cell>
          <cell r="I4417" t="str">
            <v/>
          </cell>
          <cell r="L4417">
            <v>44137</v>
          </cell>
          <cell r="AM4417">
            <v>452.43</v>
          </cell>
          <cell r="AP4417">
            <v>0.90180000000000005</v>
          </cell>
          <cell r="AR4417">
            <v>20.02</v>
          </cell>
        </row>
        <row r="4418">
          <cell r="C4418" t="str">
            <v>SAUL1311</v>
          </cell>
          <cell r="I4418" t="str">
            <v/>
          </cell>
          <cell r="L4418">
            <v>44137</v>
          </cell>
          <cell r="AM4418">
            <v>0</v>
          </cell>
          <cell r="AP4418">
            <v>1</v>
          </cell>
          <cell r="AR4418">
            <v>46.42</v>
          </cell>
        </row>
        <row r="4419">
          <cell r="C4419" t="str">
            <v>LF-BWF</v>
          </cell>
          <cell r="I4419" t="str">
            <v/>
          </cell>
          <cell r="L4419">
            <v>44137</v>
          </cell>
          <cell r="AM4419">
            <v>0</v>
          </cell>
          <cell r="AP4419">
            <v>1.0704</v>
          </cell>
          <cell r="AR4419">
            <v>20.350000000000001</v>
          </cell>
        </row>
        <row r="4420">
          <cell r="C4420" t="str">
            <v>LF-BWF</v>
          </cell>
          <cell r="I4420" t="str">
            <v/>
          </cell>
          <cell r="L4420">
            <v>44137</v>
          </cell>
          <cell r="AM4420">
            <v>0</v>
          </cell>
          <cell r="AP4420">
            <v>1</v>
          </cell>
          <cell r="AR4420">
            <v>43.93</v>
          </cell>
        </row>
        <row r="4421">
          <cell r="C4421" t="str">
            <v>LF-BWF</v>
          </cell>
          <cell r="I4421" t="str">
            <v/>
          </cell>
          <cell r="L4421">
            <v>44137</v>
          </cell>
          <cell r="AM4421">
            <v>0</v>
          </cell>
          <cell r="AP4421">
            <v>1</v>
          </cell>
          <cell r="AR4421">
            <v>24.52</v>
          </cell>
        </row>
        <row r="4422">
          <cell r="C4422" t="str">
            <v>LF-BWF</v>
          </cell>
          <cell r="I4422" t="str">
            <v/>
          </cell>
          <cell r="L4422">
            <v>44137</v>
          </cell>
          <cell r="AM4422">
            <v>0</v>
          </cell>
          <cell r="AP4422">
            <v>1</v>
          </cell>
          <cell r="AR4422">
            <v>23.1</v>
          </cell>
        </row>
        <row r="4423">
          <cell r="C4423" t="str">
            <v>LF-BWF</v>
          </cell>
          <cell r="I4423" t="str">
            <v/>
          </cell>
          <cell r="L4423">
            <v>44137</v>
          </cell>
          <cell r="AM4423">
            <v>0</v>
          </cell>
          <cell r="AP4423">
            <v>1</v>
          </cell>
          <cell r="AR4423">
            <v>18.29</v>
          </cell>
        </row>
        <row r="4424">
          <cell r="C4424" t="str">
            <v>STIHL</v>
          </cell>
          <cell r="I4424" t="str">
            <v/>
          </cell>
          <cell r="L4424">
            <v>44137</v>
          </cell>
          <cell r="AM4424">
            <v>34.01</v>
          </cell>
          <cell r="AP4424">
            <v>1</v>
          </cell>
          <cell r="AR4424">
            <v>23.81</v>
          </cell>
        </row>
        <row r="4425">
          <cell r="C4425" t="str">
            <v>STIHL</v>
          </cell>
          <cell r="I4425" t="str">
            <v/>
          </cell>
          <cell r="L4425">
            <v>44137</v>
          </cell>
          <cell r="AM4425">
            <v>0</v>
          </cell>
          <cell r="AP4425">
            <v>1</v>
          </cell>
          <cell r="AR4425">
            <v>25.53</v>
          </cell>
        </row>
        <row r="4426">
          <cell r="C4426" t="str">
            <v>STIHL</v>
          </cell>
          <cell r="I4426" t="str">
            <v/>
          </cell>
          <cell r="L4426">
            <v>44137</v>
          </cell>
          <cell r="AM4426">
            <v>0</v>
          </cell>
          <cell r="AP4426">
            <v>1</v>
          </cell>
          <cell r="AR4426">
            <v>14</v>
          </cell>
        </row>
        <row r="4427">
          <cell r="C4427" t="str">
            <v>LF-BWF</v>
          </cell>
          <cell r="I4427" t="str">
            <v/>
          </cell>
          <cell r="L4427">
            <v>44137</v>
          </cell>
          <cell r="AM4427">
            <v>0</v>
          </cell>
          <cell r="AP4427">
            <v>1.1667000000000001</v>
          </cell>
          <cell r="AR4427">
            <v>65.27</v>
          </cell>
        </row>
        <row r="4428">
          <cell r="C4428" t="str">
            <v>LF-BWF</v>
          </cell>
          <cell r="I4428" t="str">
            <v/>
          </cell>
          <cell r="L4428">
            <v>44137</v>
          </cell>
          <cell r="AM4428">
            <v>0</v>
          </cell>
          <cell r="AP4428">
            <v>1.1667000000000001</v>
          </cell>
          <cell r="AR4428">
            <v>106.96</v>
          </cell>
        </row>
        <row r="4429">
          <cell r="C4429" t="str">
            <v>LF-BWF</v>
          </cell>
          <cell r="I4429" t="str">
            <v/>
          </cell>
          <cell r="L4429">
            <v>44137</v>
          </cell>
          <cell r="AM4429">
            <v>0</v>
          </cell>
          <cell r="AP4429">
            <v>1.1667000000000001</v>
          </cell>
          <cell r="AR4429">
            <v>100.5</v>
          </cell>
        </row>
        <row r="4430">
          <cell r="C4430" t="str">
            <v>LF-BWF</v>
          </cell>
          <cell r="I4430" t="str">
            <v/>
          </cell>
          <cell r="L4430">
            <v>44137</v>
          </cell>
          <cell r="AM4430">
            <v>0</v>
          </cell>
          <cell r="AP4430">
            <v>1.1667000000000001</v>
          </cell>
          <cell r="AR4430">
            <v>71.069999999999993</v>
          </cell>
        </row>
        <row r="4431">
          <cell r="C4431" t="str">
            <v>LF-BWF</v>
          </cell>
          <cell r="I4431" t="str">
            <v/>
          </cell>
          <cell r="L4431">
            <v>44137</v>
          </cell>
          <cell r="AM4431">
            <v>0</v>
          </cell>
          <cell r="AP4431">
            <v>1.1667000000000001</v>
          </cell>
          <cell r="AR4431">
            <v>166.98</v>
          </cell>
        </row>
        <row r="4432">
          <cell r="C4432" t="str">
            <v>LF-BWF</v>
          </cell>
          <cell r="I4432" t="str">
            <v/>
          </cell>
          <cell r="L4432">
            <v>44137</v>
          </cell>
          <cell r="AM4432">
            <v>4.95</v>
          </cell>
          <cell r="AP4432">
            <v>1.1667000000000001</v>
          </cell>
          <cell r="AR4432">
            <v>134.37</v>
          </cell>
        </row>
        <row r="4433">
          <cell r="C4433" t="str">
            <v>LF-BWF</v>
          </cell>
          <cell r="I4433" t="str">
            <v/>
          </cell>
          <cell r="L4433">
            <v>44137</v>
          </cell>
          <cell r="AM4433">
            <v>0</v>
          </cell>
          <cell r="AP4433">
            <v>1.1667000000000001</v>
          </cell>
          <cell r="AR4433">
            <v>80.760000000000005</v>
          </cell>
        </row>
        <row r="4434">
          <cell r="C4434" t="str">
            <v>MESCF</v>
          </cell>
          <cell r="I4434" t="str">
            <v/>
          </cell>
          <cell r="L4434">
            <v>44138</v>
          </cell>
          <cell r="AM4434">
            <v>0</v>
          </cell>
          <cell r="AP4434">
            <v>7.4467999999999996</v>
          </cell>
          <cell r="AR4434">
            <v>285.89</v>
          </cell>
        </row>
        <row r="4435">
          <cell r="C4435" t="str">
            <v>SAUL1311</v>
          </cell>
          <cell r="I4435" t="str">
            <v/>
          </cell>
          <cell r="L4435">
            <v>44138</v>
          </cell>
          <cell r="AM4435">
            <v>0</v>
          </cell>
          <cell r="AP4435">
            <v>7.4467999999999996</v>
          </cell>
          <cell r="AR4435">
            <v>279.5</v>
          </cell>
        </row>
        <row r="4436">
          <cell r="C4436" t="str">
            <v>STIHL</v>
          </cell>
          <cell r="I4436" t="str">
            <v/>
          </cell>
          <cell r="L4436">
            <v>44138</v>
          </cell>
          <cell r="AM4436">
            <v>0</v>
          </cell>
          <cell r="AP4436">
            <v>7.4467999999999996</v>
          </cell>
          <cell r="AR4436">
            <v>98.04</v>
          </cell>
        </row>
        <row r="4437">
          <cell r="C4437" t="str">
            <v>LF-UKIF</v>
          </cell>
          <cell r="I4437" t="str">
            <v/>
          </cell>
          <cell r="L4437">
            <v>44138</v>
          </cell>
          <cell r="AM4437">
            <v>0</v>
          </cell>
          <cell r="AP4437">
            <v>10.9901</v>
          </cell>
          <cell r="AR4437">
            <v>68.2</v>
          </cell>
        </row>
        <row r="4438">
          <cell r="C4438" t="str">
            <v>MEEIF</v>
          </cell>
          <cell r="I4438" t="str">
            <v/>
          </cell>
          <cell r="L4438">
            <v>44138</v>
          </cell>
          <cell r="AM4438">
            <v>0</v>
          </cell>
          <cell r="AP4438">
            <v>10.9901</v>
          </cell>
          <cell r="AR4438">
            <v>1705.07</v>
          </cell>
        </row>
        <row r="4439">
          <cell r="C4439" t="str">
            <v>STIHL</v>
          </cell>
          <cell r="I4439" t="str">
            <v/>
          </cell>
          <cell r="L4439">
            <v>44138</v>
          </cell>
          <cell r="AM4439">
            <v>1</v>
          </cell>
          <cell r="AP4439">
            <v>0.89690000000000003</v>
          </cell>
          <cell r="AR4439">
            <v>276.16000000000003</v>
          </cell>
        </row>
        <row r="4440">
          <cell r="C4440" t="str">
            <v>STIHL</v>
          </cell>
          <cell r="I4440" t="str">
            <v/>
          </cell>
          <cell r="L4440">
            <v>44138</v>
          </cell>
          <cell r="AM4440">
            <v>0</v>
          </cell>
          <cell r="AP4440">
            <v>1</v>
          </cell>
          <cell r="AR4440">
            <v>138.32</v>
          </cell>
        </row>
        <row r="4441">
          <cell r="C4441" t="str">
            <v>STIHL</v>
          </cell>
          <cell r="I4441" t="str">
            <v/>
          </cell>
          <cell r="L4441">
            <v>44138</v>
          </cell>
          <cell r="AM4441">
            <v>0</v>
          </cell>
          <cell r="AP4441">
            <v>1</v>
          </cell>
          <cell r="AR4441">
            <v>137.6</v>
          </cell>
        </row>
        <row r="4442">
          <cell r="C4442" t="str">
            <v>AMUNDIPEA</v>
          </cell>
          <cell r="I4442" t="str">
            <v/>
          </cell>
          <cell r="L4442">
            <v>44138</v>
          </cell>
          <cell r="AM4442">
            <v>0</v>
          </cell>
          <cell r="AP4442">
            <v>1</v>
          </cell>
          <cell r="AR4442">
            <v>113.1</v>
          </cell>
        </row>
        <row r="4443">
          <cell r="C4443" t="str">
            <v>LF-EIF</v>
          </cell>
          <cell r="I4443" t="str">
            <v/>
          </cell>
          <cell r="L4443">
            <v>44138</v>
          </cell>
          <cell r="AM4443">
            <v>0</v>
          </cell>
          <cell r="AP4443">
            <v>1</v>
          </cell>
          <cell r="AR4443">
            <v>50.88</v>
          </cell>
        </row>
        <row r="4444">
          <cell r="C4444" t="str">
            <v>MCESCF</v>
          </cell>
          <cell r="I4444" t="str">
            <v/>
          </cell>
          <cell r="L4444">
            <v>44138</v>
          </cell>
          <cell r="AM4444">
            <v>0</v>
          </cell>
          <cell r="AP4444">
            <v>1</v>
          </cell>
          <cell r="AR4444">
            <v>1074.4100000000001</v>
          </cell>
        </row>
        <row r="4445">
          <cell r="C4445" t="str">
            <v>MESCT</v>
          </cell>
          <cell r="I4445" t="str">
            <v/>
          </cell>
          <cell r="L4445">
            <v>44138</v>
          </cell>
          <cell r="AM4445">
            <v>0</v>
          </cell>
          <cell r="AP4445">
            <v>1</v>
          </cell>
          <cell r="AR4445">
            <v>735.13</v>
          </cell>
        </row>
        <row r="4446">
          <cell r="C4446" t="str">
            <v>STIHL</v>
          </cell>
          <cell r="I4446" t="str">
            <v/>
          </cell>
          <cell r="L4446">
            <v>44138</v>
          </cell>
          <cell r="AM4446">
            <v>16.95</v>
          </cell>
          <cell r="AP4446">
            <v>1</v>
          </cell>
          <cell r="AR4446">
            <v>11.86</v>
          </cell>
        </row>
        <row r="4447">
          <cell r="C4447" t="str">
            <v>STIHL</v>
          </cell>
          <cell r="I4447" t="str">
            <v/>
          </cell>
          <cell r="L4447">
            <v>44138</v>
          </cell>
          <cell r="AM4447">
            <v>0</v>
          </cell>
          <cell r="AP4447">
            <v>1</v>
          </cell>
          <cell r="AR4447">
            <v>9.84</v>
          </cell>
        </row>
        <row r="4448">
          <cell r="C4448" t="str">
            <v>AMUNDIPEA</v>
          </cell>
          <cell r="I4448" t="str">
            <v/>
          </cell>
          <cell r="L4448">
            <v>44138</v>
          </cell>
          <cell r="AM4448">
            <v>1</v>
          </cell>
          <cell r="AP4448">
            <v>0.89690000000000003</v>
          </cell>
          <cell r="AR4448">
            <v>78.13</v>
          </cell>
        </row>
        <row r="4449">
          <cell r="C4449" t="str">
            <v>SAUL1311</v>
          </cell>
          <cell r="I4449" t="str">
            <v/>
          </cell>
          <cell r="L4449">
            <v>44138</v>
          </cell>
          <cell r="AM4449">
            <v>1</v>
          </cell>
          <cell r="AP4449">
            <v>0.89690000000000003</v>
          </cell>
          <cell r="AR4449">
            <v>300.82</v>
          </cell>
        </row>
        <row r="4450">
          <cell r="C4450" t="str">
            <v>MEEIF</v>
          </cell>
          <cell r="I4450" t="str">
            <v/>
          </cell>
          <cell r="L4450">
            <v>44138</v>
          </cell>
          <cell r="AM4450">
            <v>5211.62</v>
          </cell>
          <cell r="AP4450">
            <v>0.89690000000000003</v>
          </cell>
          <cell r="AR4450">
            <v>232.32</v>
          </cell>
        </row>
        <row r="4451">
          <cell r="C4451" t="str">
            <v>MEEIF</v>
          </cell>
          <cell r="I4451" t="str">
            <v/>
          </cell>
          <cell r="L4451">
            <v>44138</v>
          </cell>
          <cell r="AM4451">
            <v>1254.2</v>
          </cell>
          <cell r="AP4451">
            <v>0.89690000000000003</v>
          </cell>
          <cell r="AR4451">
            <v>139.72</v>
          </cell>
        </row>
        <row r="4452">
          <cell r="C4452" t="str">
            <v>MEEIF</v>
          </cell>
          <cell r="I4452" t="str">
            <v/>
          </cell>
          <cell r="L4452">
            <v>44138</v>
          </cell>
          <cell r="AM4452">
            <v>5023.26</v>
          </cell>
          <cell r="AP4452">
            <v>0.89690000000000003</v>
          </cell>
          <cell r="AR4452">
            <v>783.36</v>
          </cell>
        </row>
        <row r="4453">
          <cell r="C4453" t="str">
            <v>MEEIF</v>
          </cell>
          <cell r="I4453" t="str">
            <v/>
          </cell>
          <cell r="L4453">
            <v>44138</v>
          </cell>
          <cell r="AM4453">
            <v>1099.58</v>
          </cell>
          <cell r="AP4453">
            <v>1</v>
          </cell>
          <cell r="AR4453">
            <v>219.92</v>
          </cell>
        </row>
        <row r="4454">
          <cell r="C4454" t="str">
            <v>MEEIF</v>
          </cell>
          <cell r="I4454" t="str">
            <v/>
          </cell>
          <cell r="L4454">
            <v>44138</v>
          </cell>
          <cell r="AM4454">
            <v>4592.46</v>
          </cell>
          <cell r="AP4454">
            <v>0.89690000000000003</v>
          </cell>
          <cell r="AR4454">
            <v>716.17</v>
          </cell>
        </row>
        <row r="4455">
          <cell r="C4455" t="str">
            <v>MEEIF</v>
          </cell>
          <cell r="I4455" t="str">
            <v/>
          </cell>
          <cell r="L4455">
            <v>44138</v>
          </cell>
          <cell r="AM4455">
            <v>3509.3</v>
          </cell>
          <cell r="AP4455">
            <v>0.89690000000000003</v>
          </cell>
          <cell r="AR4455">
            <v>156.41999999999999</v>
          </cell>
        </row>
        <row r="4456">
          <cell r="C4456" t="str">
            <v>MEEIF</v>
          </cell>
          <cell r="I4456" t="str">
            <v/>
          </cell>
          <cell r="L4456">
            <v>44138</v>
          </cell>
          <cell r="AM4456">
            <v>0</v>
          </cell>
          <cell r="AP4456">
            <v>0.89690000000000003</v>
          </cell>
          <cell r="AR4456">
            <v>390.92</v>
          </cell>
        </row>
        <row r="4457">
          <cell r="C4457" t="str">
            <v>MUSCIT</v>
          </cell>
          <cell r="I4457" t="str">
            <v/>
          </cell>
          <cell r="L4457">
            <v>44138</v>
          </cell>
          <cell r="AM4457">
            <v>4184.91</v>
          </cell>
          <cell r="AP4457">
            <v>0.89690000000000003</v>
          </cell>
          <cell r="AR4457">
            <v>652.6</v>
          </cell>
        </row>
        <row r="4458">
          <cell r="C4458" t="str">
            <v>MUSCIT</v>
          </cell>
          <cell r="I4458" t="str">
            <v/>
          </cell>
          <cell r="L4458">
            <v>44138</v>
          </cell>
          <cell r="AM4458">
            <v>1</v>
          </cell>
          <cell r="AP4458">
            <v>0.89690000000000003</v>
          </cell>
          <cell r="AR4458">
            <v>288.76</v>
          </cell>
        </row>
        <row r="4459">
          <cell r="C4459" t="str">
            <v>AMUNDIPEA</v>
          </cell>
          <cell r="I4459" t="str">
            <v/>
          </cell>
          <cell r="L4459">
            <v>44138</v>
          </cell>
          <cell r="AM4459">
            <v>1</v>
          </cell>
          <cell r="AP4459">
            <v>0.89690000000000003</v>
          </cell>
          <cell r="AR4459">
            <v>33.51</v>
          </cell>
        </row>
        <row r="4460">
          <cell r="C4460" t="str">
            <v>SAUL1311</v>
          </cell>
          <cell r="I4460" t="str">
            <v/>
          </cell>
          <cell r="L4460">
            <v>44138</v>
          </cell>
          <cell r="AM4460">
            <v>1</v>
          </cell>
          <cell r="AP4460">
            <v>0.89690000000000003</v>
          </cell>
          <cell r="AR4460">
            <v>129.02000000000001</v>
          </cell>
        </row>
        <row r="4461">
          <cell r="C4461" t="str">
            <v>MEEIF</v>
          </cell>
          <cell r="I4461" t="str">
            <v/>
          </cell>
          <cell r="L4461">
            <v>44138</v>
          </cell>
          <cell r="AM4461">
            <v>1249.8800000000001</v>
          </cell>
          <cell r="AP4461">
            <v>0.89690000000000003</v>
          </cell>
          <cell r="AR4461">
            <v>194.8</v>
          </cell>
        </row>
        <row r="4462">
          <cell r="C4462" t="str">
            <v>AMUNDIPEA</v>
          </cell>
          <cell r="I4462" t="str">
            <v/>
          </cell>
          <cell r="L4462">
            <v>44138</v>
          </cell>
          <cell r="AM4462">
            <v>1</v>
          </cell>
          <cell r="AP4462">
            <v>0.89690000000000003</v>
          </cell>
          <cell r="AR4462">
            <v>48.49</v>
          </cell>
        </row>
        <row r="4463">
          <cell r="C4463" t="str">
            <v>SAUL1311</v>
          </cell>
          <cell r="I4463" t="str">
            <v/>
          </cell>
          <cell r="L4463">
            <v>44138</v>
          </cell>
          <cell r="AM4463">
            <v>1</v>
          </cell>
          <cell r="AP4463">
            <v>0.89690000000000003</v>
          </cell>
          <cell r="AR4463">
            <v>186.7</v>
          </cell>
        </row>
        <row r="4464">
          <cell r="C4464" t="str">
            <v>MEEIF</v>
          </cell>
          <cell r="I4464" t="str">
            <v/>
          </cell>
          <cell r="L4464">
            <v>44138</v>
          </cell>
          <cell r="AM4464">
            <v>0</v>
          </cell>
          <cell r="AP4464">
            <v>0.89690000000000003</v>
          </cell>
          <cell r="AR4464">
            <v>280.45999999999998</v>
          </cell>
        </row>
        <row r="4465">
          <cell r="C4465" t="str">
            <v>AMUNDIPEA</v>
          </cell>
          <cell r="I4465" t="str">
            <v/>
          </cell>
          <cell r="L4465">
            <v>44138</v>
          </cell>
          <cell r="AM4465">
            <v>0</v>
          </cell>
          <cell r="AP4465">
            <v>1</v>
          </cell>
          <cell r="AR4465">
            <v>10.130000000000001</v>
          </cell>
        </row>
        <row r="4466">
          <cell r="C4466" t="str">
            <v>LF-EIF</v>
          </cell>
          <cell r="I4466" t="str">
            <v/>
          </cell>
          <cell r="L4466">
            <v>44138</v>
          </cell>
          <cell r="AM4466">
            <v>0</v>
          </cell>
          <cell r="AP4466">
            <v>1</v>
          </cell>
          <cell r="AR4466">
            <v>4.57</v>
          </cell>
        </row>
        <row r="4467">
          <cell r="C4467" t="str">
            <v>MCESCF</v>
          </cell>
          <cell r="I4467" t="str">
            <v/>
          </cell>
          <cell r="L4467">
            <v>44138</v>
          </cell>
          <cell r="AM4467">
            <v>0</v>
          </cell>
          <cell r="AP4467">
            <v>1</v>
          </cell>
          <cell r="AR4467">
            <v>96.21</v>
          </cell>
        </row>
        <row r="4468">
          <cell r="C4468" t="str">
            <v>MESCT</v>
          </cell>
          <cell r="I4468" t="str">
            <v/>
          </cell>
          <cell r="L4468">
            <v>44138</v>
          </cell>
          <cell r="AM4468">
            <v>0</v>
          </cell>
          <cell r="AP4468">
            <v>1</v>
          </cell>
          <cell r="AR4468">
            <v>65.81</v>
          </cell>
        </row>
        <row r="4469">
          <cell r="C4469" t="str">
            <v>LF-BWF</v>
          </cell>
          <cell r="I4469" t="str">
            <v/>
          </cell>
          <cell r="L4469">
            <v>44139</v>
          </cell>
          <cell r="AM4469">
            <v>0</v>
          </cell>
          <cell r="AP4469">
            <v>122.38</v>
          </cell>
          <cell r="AR4469">
            <v>107.01</v>
          </cell>
        </row>
        <row r="4470">
          <cell r="C4470" t="str">
            <v>AMUNDIPEA</v>
          </cell>
          <cell r="I4470" t="str">
            <v/>
          </cell>
          <cell r="L4470">
            <v>44139</v>
          </cell>
          <cell r="AM4470">
            <v>1</v>
          </cell>
          <cell r="AP4470">
            <v>0.90180000000000005</v>
          </cell>
          <cell r="AR4470">
            <v>315.19</v>
          </cell>
        </row>
        <row r="4471">
          <cell r="C4471" t="str">
            <v>MEEIF</v>
          </cell>
          <cell r="I4471" t="str">
            <v/>
          </cell>
          <cell r="L4471">
            <v>44139</v>
          </cell>
          <cell r="AM4471">
            <v>0</v>
          </cell>
          <cell r="AP4471">
            <v>0.90180000000000005</v>
          </cell>
          <cell r="AR4471">
            <v>1442.55</v>
          </cell>
        </row>
        <row r="4472">
          <cell r="C4472" t="str">
            <v>STIHL</v>
          </cell>
          <cell r="I4472" t="str">
            <v/>
          </cell>
          <cell r="L4472">
            <v>44139</v>
          </cell>
          <cell r="AM4472">
            <v>177.58</v>
          </cell>
          <cell r="AP4472">
            <v>1</v>
          </cell>
          <cell r="AR4472">
            <v>124.31</v>
          </cell>
        </row>
        <row r="4473">
          <cell r="C4473" t="str">
            <v>MUSCIT</v>
          </cell>
          <cell r="I4473" t="str">
            <v/>
          </cell>
          <cell r="L4473">
            <v>44139</v>
          </cell>
          <cell r="AM4473">
            <v>1</v>
          </cell>
          <cell r="AP4473">
            <v>0.90180000000000005</v>
          </cell>
          <cell r="AR4473">
            <v>914.06</v>
          </cell>
        </row>
        <row r="4474">
          <cell r="C4474" t="str">
            <v>LF-EIF</v>
          </cell>
          <cell r="I4474" t="str">
            <v/>
          </cell>
          <cell r="L4474">
            <v>44139</v>
          </cell>
          <cell r="AM4474">
            <v>76.02</v>
          </cell>
          <cell r="AP4474">
            <v>1</v>
          </cell>
          <cell r="AR4474">
            <v>15.2</v>
          </cell>
        </row>
        <row r="4475">
          <cell r="C4475" t="str">
            <v>MCESCF</v>
          </cell>
          <cell r="I4475" t="str">
            <v/>
          </cell>
          <cell r="L4475">
            <v>44139</v>
          </cell>
          <cell r="AM4475">
            <v>1621.89</v>
          </cell>
          <cell r="AP4475">
            <v>1</v>
          </cell>
          <cell r="AR4475">
            <v>324.38</v>
          </cell>
        </row>
        <row r="4476">
          <cell r="C4476" t="str">
            <v>LF-EIF</v>
          </cell>
          <cell r="I4476" t="str">
            <v/>
          </cell>
          <cell r="L4476">
            <v>44139</v>
          </cell>
          <cell r="AM4476">
            <v>0</v>
          </cell>
          <cell r="AP4476">
            <v>10.3035</v>
          </cell>
          <cell r="AR4476">
            <v>30.92</v>
          </cell>
        </row>
        <row r="4477">
          <cell r="C4477" t="str">
            <v>MCESCF</v>
          </cell>
          <cell r="I4477" t="str">
            <v/>
          </cell>
          <cell r="L4477">
            <v>44139</v>
          </cell>
          <cell r="AM4477">
            <v>0</v>
          </cell>
          <cell r="AP4477">
            <v>10.3035</v>
          </cell>
          <cell r="AR4477">
            <v>729.74</v>
          </cell>
        </row>
        <row r="4478">
          <cell r="C4478" t="str">
            <v>LF-BWF</v>
          </cell>
          <cell r="I4478" t="str">
            <v/>
          </cell>
          <cell r="L4478">
            <v>44140</v>
          </cell>
          <cell r="AM4478">
            <v>1</v>
          </cell>
          <cell r="AP4478">
            <v>0.90229999999999999</v>
          </cell>
          <cell r="AR4478">
            <v>87.63</v>
          </cell>
        </row>
        <row r="4479">
          <cell r="C4479" t="str">
            <v>MEEIF</v>
          </cell>
          <cell r="I4479" t="str">
            <v/>
          </cell>
          <cell r="L4479">
            <v>44140</v>
          </cell>
          <cell r="AM4479">
            <v>6229.39</v>
          </cell>
          <cell r="AP4479">
            <v>0.90229999999999999</v>
          </cell>
          <cell r="AR4479">
            <v>965.74</v>
          </cell>
        </row>
        <row r="4480">
          <cell r="C4480" t="str">
            <v>MEEIF</v>
          </cell>
          <cell r="I4480" t="str">
            <v/>
          </cell>
          <cell r="L4480">
            <v>44140</v>
          </cell>
          <cell r="AM4480">
            <v>2846.18</v>
          </cell>
          <cell r="AP4480">
            <v>0.90229999999999999</v>
          </cell>
          <cell r="AR4480">
            <v>441.16</v>
          </cell>
        </row>
        <row r="4481">
          <cell r="C4481" t="str">
            <v>AMUNDIPEA</v>
          </cell>
          <cell r="I4481" t="str">
            <v/>
          </cell>
          <cell r="L4481">
            <v>44140</v>
          </cell>
          <cell r="AM4481">
            <v>0</v>
          </cell>
          <cell r="AP4481">
            <v>1</v>
          </cell>
          <cell r="AR4481">
            <v>78.709999999999994</v>
          </cell>
        </row>
        <row r="4482">
          <cell r="C4482" t="str">
            <v>LF-EIF</v>
          </cell>
          <cell r="I4482" t="str">
            <v/>
          </cell>
          <cell r="L4482">
            <v>44140</v>
          </cell>
          <cell r="AM4482">
            <v>0</v>
          </cell>
          <cell r="AP4482">
            <v>1</v>
          </cell>
          <cell r="AR4482">
            <v>35.4</v>
          </cell>
        </row>
        <row r="4483">
          <cell r="C4483" t="str">
            <v>MCESCF</v>
          </cell>
          <cell r="I4483" t="str">
            <v/>
          </cell>
          <cell r="L4483">
            <v>44140</v>
          </cell>
          <cell r="AM4483">
            <v>0</v>
          </cell>
          <cell r="AP4483">
            <v>1</v>
          </cell>
          <cell r="AR4483">
            <v>747.83</v>
          </cell>
        </row>
        <row r="4484">
          <cell r="C4484" t="str">
            <v>MESCT</v>
          </cell>
          <cell r="I4484" t="str">
            <v/>
          </cell>
          <cell r="L4484">
            <v>44140</v>
          </cell>
          <cell r="AM4484">
            <v>0</v>
          </cell>
          <cell r="AP4484">
            <v>1</v>
          </cell>
          <cell r="AR4484">
            <v>511.67</v>
          </cell>
        </row>
        <row r="4485">
          <cell r="C4485" t="str">
            <v>MUSCIT</v>
          </cell>
          <cell r="I4485" t="str">
            <v/>
          </cell>
          <cell r="L4485">
            <v>44140</v>
          </cell>
          <cell r="AM4485">
            <v>1</v>
          </cell>
          <cell r="AP4485">
            <v>0.90229999999999999</v>
          </cell>
          <cell r="AR4485">
            <v>103.38</v>
          </cell>
        </row>
        <row r="4486">
          <cell r="C4486" t="str">
            <v>BWF</v>
          </cell>
          <cell r="I4486" t="str">
            <v/>
          </cell>
          <cell r="L4486">
            <v>44140</v>
          </cell>
          <cell r="AM4486">
            <v>0</v>
          </cell>
          <cell r="AP4486">
            <v>1</v>
          </cell>
          <cell r="AR4486">
            <v>331.03</v>
          </cell>
        </row>
        <row r="4487">
          <cell r="C4487" t="str">
            <v>BWF</v>
          </cell>
          <cell r="I4487" t="str">
            <v/>
          </cell>
          <cell r="L4487">
            <v>44140</v>
          </cell>
          <cell r="AM4487">
            <v>0</v>
          </cell>
          <cell r="AP4487">
            <v>10.287599999999999</v>
          </cell>
          <cell r="AR4487">
            <v>719.54</v>
          </cell>
        </row>
        <row r="4488">
          <cell r="C4488" t="str">
            <v>BWF</v>
          </cell>
          <cell r="I4488" t="str">
            <v/>
          </cell>
          <cell r="L4488">
            <v>44140</v>
          </cell>
          <cell r="AM4488">
            <v>0</v>
          </cell>
          <cell r="AP4488">
            <v>1</v>
          </cell>
          <cell r="AR4488">
            <v>263.64</v>
          </cell>
        </row>
        <row r="4489">
          <cell r="C4489" t="str">
            <v>MEEIF</v>
          </cell>
          <cell r="I4489" t="str">
            <v/>
          </cell>
          <cell r="L4489">
            <v>44140</v>
          </cell>
          <cell r="AM4489">
            <v>1952.37</v>
          </cell>
          <cell r="AP4489">
            <v>0.90229999999999999</v>
          </cell>
          <cell r="AR4489">
            <v>302.57</v>
          </cell>
        </row>
        <row r="4490">
          <cell r="C4490" t="str">
            <v>AMUNDIPEA</v>
          </cell>
          <cell r="I4490" t="str">
            <v/>
          </cell>
          <cell r="L4490">
            <v>44140</v>
          </cell>
          <cell r="AM4490">
            <v>0</v>
          </cell>
          <cell r="AP4490">
            <v>1</v>
          </cell>
          <cell r="AR4490">
            <v>2.86</v>
          </cell>
        </row>
        <row r="4491">
          <cell r="C4491" t="str">
            <v>LF-EIF</v>
          </cell>
          <cell r="I4491" t="str">
            <v/>
          </cell>
          <cell r="L4491">
            <v>44140</v>
          </cell>
          <cell r="AM4491">
            <v>0</v>
          </cell>
          <cell r="AP4491">
            <v>1</v>
          </cell>
          <cell r="AR4491">
            <v>1.29</v>
          </cell>
        </row>
        <row r="4492">
          <cell r="C4492" t="str">
            <v>MCESCF</v>
          </cell>
          <cell r="I4492" t="str">
            <v/>
          </cell>
          <cell r="L4492">
            <v>44140</v>
          </cell>
          <cell r="AM4492">
            <v>0</v>
          </cell>
          <cell r="AP4492">
            <v>1</v>
          </cell>
          <cell r="AR4492">
            <v>27.04</v>
          </cell>
        </row>
        <row r="4493">
          <cell r="C4493" t="str">
            <v>MESCT</v>
          </cell>
          <cell r="I4493" t="str">
            <v/>
          </cell>
          <cell r="L4493">
            <v>44140</v>
          </cell>
          <cell r="AM4493">
            <v>0</v>
          </cell>
          <cell r="AP4493">
            <v>1</v>
          </cell>
          <cell r="AR4493">
            <v>18.510000000000002</v>
          </cell>
        </row>
        <row r="4494">
          <cell r="C4494" t="str">
            <v>BWF</v>
          </cell>
          <cell r="I4494" t="str">
            <v/>
          </cell>
          <cell r="L4494">
            <v>44140</v>
          </cell>
          <cell r="AM4494">
            <v>0</v>
          </cell>
          <cell r="AP4494">
            <v>1.1843999999999999</v>
          </cell>
          <cell r="AR4494">
            <v>411.75</v>
          </cell>
        </row>
        <row r="4495">
          <cell r="C4495" t="str">
            <v>BWF</v>
          </cell>
          <cell r="I4495" t="str">
            <v/>
          </cell>
          <cell r="L4495">
            <v>44140</v>
          </cell>
          <cell r="AM4495">
            <v>0</v>
          </cell>
          <cell r="AP4495">
            <v>1.1843999999999999</v>
          </cell>
          <cell r="AR4495">
            <v>535.63</v>
          </cell>
        </row>
        <row r="4496">
          <cell r="C4496" t="str">
            <v>BWF</v>
          </cell>
          <cell r="I4496" t="str">
            <v/>
          </cell>
          <cell r="L4496">
            <v>44140</v>
          </cell>
          <cell r="AM4496">
            <v>0</v>
          </cell>
          <cell r="AP4496">
            <v>1.1843999999999999</v>
          </cell>
          <cell r="AR4496">
            <v>331.1</v>
          </cell>
        </row>
        <row r="4497">
          <cell r="C4497" t="str">
            <v>BWF</v>
          </cell>
          <cell r="I4497" t="str">
            <v/>
          </cell>
          <cell r="L4497">
            <v>44140</v>
          </cell>
          <cell r="AM4497">
            <v>0</v>
          </cell>
          <cell r="AP4497">
            <v>1.1843999999999999</v>
          </cell>
          <cell r="AR4497">
            <v>1146.21</v>
          </cell>
        </row>
        <row r="4498">
          <cell r="C4498" t="str">
            <v>BWF</v>
          </cell>
          <cell r="I4498" t="str">
            <v/>
          </cell>
          <cell r="L4498">
            <v>44140</v>
          </cell>
          <cell r="AM4498">
            <v>0</v>
          </cell>
          <cell r="AP4498">
            <v>1.1843999999999999</v>
          </cell>
          <cell r="AR4498">
            <v>595.74</v>
          </cell>
        </row>
        <row r="4499">
          <cell r="C4499" t="str">
            <v>BWF</v>
          </cell>
          <cell r="I4499" t="str">
            <v/>
          </cell>
          <cell r="L4499">
            <v>44140</v>
          </cell>
          <cell r="AM4499">
            <v>0</v>
          </cell>
          <cell r="AP4499">
            <v>1.1843999999999999</v>
          </cell>
          <cell r="AR4499">
            <v>1092.53</v>
          </cell>
        </row>
        <row r="4500">
          <cell r="C4500" t="str">
            <v>BWF</v>
          </cell>
          <cell r="I4500" t="str">
            <v/>
          </cell>
          <cell r="L4500">
            <v>44140</v>
          </cell>
          <cell r="AM4500">
            <v>0</v>
          </cell>
          <cell r="AP4500">
            <v>1.1843999999999999</v>
          </cell>
          <cell r="AR4500">
            <v>437.62</v>
          </cell>
        </row>
        <row r="4501">
          <cell r="C4501" t="str">
            <v>BWF</v>
          </cell>
          <cell r="I4501" t="str">
            <v/>
          </cell>
          <cell r="L4501">
            <v>44140</v>
          </cell>
          <cell r="AM4501">
            <v>0</v>
          </cell>
          <cell r="AP4501">
            <v>1.1843999999999999</v>
          </cell>
          <cell r="AR4501">
            <v>727.51</v>
          </cell>
        </row>
        <row r="4502">
          <cell r="C4502" t="str">
            <v>AMUNDIPEA</v>
          </cell>
          <cell r="I4502" t="str">
            <v/>
          </cell>
          <cell r="L4502">
            <v>44141</v>
          </cell>
          <cell r="AM4502">
            <v>0</v>
          </cell>
          <cell r="AP4502">
            <v>1</v>
          </cell>
          <cell r="AR4502">
            <v>59.67</v>
          </cell>
        </row>
        <row r="4503">
          <cell r="C4503" t="str">
            <v>STIHL</v>
          </cell>
          <cell r="I4503" t="str">
            <v/>
          </cell>
          <cell r="L4503">
            <v>44141</v>
          </cell>
          <cell r="AM4503">
            <v>0</v>
          </cell>
          <cell r="AP4503">
            <v>1</v>
          </cell>
          <cell r="AR4503">
            <v>109.08</v>
          </cell>
        </row>
        <row r="4504">
          <cell r="C4504" t="str">
            <v>MEEIF</v>
          </cell>
          <cell r="I4504" t="str">
            <v/>
          </cell>
          <cell r="L4504">
            <v>44141</v>
          </cell>
          <cell r="AM4504">
            <v>0</v>
          </cell>
          <cell r="AP4504">
            <v>10.8756</v>
          </cell>
          <cell r="AR4504">
            <v>941.51</v>
          </cell>
        </row>
        <row r="4505">
          <cell r="C4505" t="str">
            <v>MUSCIT</v>
          </cell>
          <cell r="I4505" t="str">
            <v/>
          </cell>
          <cell r="L4505">
            <v>44141</v>
          </cell>
          <cell r="AM4505">
            <v>1</v>
          </cell>
          <cell r="AP4505">
            <v>0.90300000000000002</v>
          </cell>
          <cell r="AR4505">
            <v>264.01</v>
          </cell>
        </row>
        <row r="4506">
          <cell r="C4506" t="str">
            <v>STIHL</v>
          </cell>
          <cell r="I4506" t="str">
            <v/>
          </cell>
          <cell r="L4506">
            <v>44141</v>
          </cell>
          <cell r="AM4506">
            <v>0</v>
          </cell>
          <cell r="AP4506">
            <v>1</v>
          </cell>
          <cell r="AR4506">
            <v>59.85</v>
          </cell>
        </row>
        <row r="4507">
          <cell r="C4507" t="str">
            <v>BWF</v>
          </cell>
          <cell r="I4507" t="str">
            <v/>
          </cell>
          <cell r="L4507">
            <v>44141</v>
          </cell>
          <cell r="AM4507">
            <v>0</v>
          </cell>
          <cell r="AP4507">
            <v>122.71</v>
          </cell>
          <cell r="AR4507">
            <v>762.91</v>
          </cell>
        </row>
        <row r="4508">
          <cell r="C4508" t="str">
            <v>BWF</v>
          </cell>
          <cell r="I4508" t="str">
            <v/>
          </cell>
          <cell r="L4508">
            <v>44141</v>
          </cell>
          <cell r="AM4508">
            <v>0</v>
          </cell>
          <cell r="AP4508">
            <v>122.71</v>
          </cell>
          <cell r="AR4508">
            <v>842.63</v>
          </cell>
        </row>
        <row r="4509">
          <cell r="C4509" t="str">
            <v>BWF</v>
          </cell>
          <cell r="I4509" t="str">
            <v/>
          </cell>
          <cell r="L4509">
            <v>44141</v>
          </cell>
          <cell r="AM4509">
            <v>0</v>
          </cell>
          <cell r="AP4509">
            <v>1.6349</v>
          </cell>
          <cell r="AR4509">
            <v>732.32</v>
          </cell>
        </row>
        <row r="4510">
          <cell r="C4510" t="str">
            <v>AMUNDIPEA</v>
          </cell>
          <cell r="I4510" t="str">
            <v/>
          </cell>
          <cell r="L4510">
            <v>44141</v>
          </cell>
          <cell r="AM4510">
            <v>0</v>
          </cell>
          <cell r="AP4510">
            <v>1</v>
          </cell>
          <cell r="AR4510">
            <v>117</v>
          </cell>
        </row>
        <row r="4511">
          <cell r="C4511" t="str">
            <v>LF-EIF</v>
          </cell>
          <cell r="I4511" t="str">
            <v/>
          </cell>
          <cell r="L4511">
            <v>44141</v>
          </cell>
          <cell r="AM4511">
            <v>0</v>
          </cell>
          <cell r="AP4511">
            <v>1</v>
          </cell>
          <cell r="AR4511">
            <v>52.65</v>
          </cell>
        </row>
        <row r="4512">
          <cell r="C4512" t="str">
            <v>MCESCF</v>
          </cell>
          <cell r="I4512" t="str">
            <v/>
          </cell>
          <cell r="L4512">
            <v>44141</v>
          </cell>
          <cell r="AM4512">
            <v>0</v>
          </cell>
          <cell r="AP4512">
            <v>1</v>
          </cell>
          <cell r="AR4512">
            <v>1111.55</v>
          </cell>
        </row>
        <row r="4513">
          <cell r="C4513" t="str">
            <v>MESCT</v>
          </cell>
          <cell r="I4513" t="str">
            <v/>
          </cell>
          <cell r="L4513">
            <v>44141</v>
          </cell>
          <cell r="AM4513">
            <v>0</v>
          </cell>
          <cell r="AP4513">
            <v>1</v>
          </cell>
          <cell r="AR4513">
            <v>760.54</v>
          </cell>
        </row>
        <row r="4514">
          <cell r="C4514" t="str">
            <v>BWF</v>
          </cell>
          <cell r="I4514" t="str">
            <v/>
          </cell>
          <cell r="L4514">
            <v>44141</v>
          </cell>
          <cell r="AM4514">
            <v>0</v>
          </cell>
          <cell r="AP4514">
            <v>1.1890000000000001</v>
          </cell>
          <cell r="AR4514">
            <v>67.11</v>
          </cell>
        </row>
        <row r="4515">
          <cell r="C4515" t="str">
            <v>MEEIF</v>
          </cell>
          <cell r="I4515" t="str">
            <v/>
          </cell>
          <cell r="L4515">
            <v>44144</v>
          </cell>
          <cell r="AM4515">
            <v>0</v>
          </cell>
          <cell r="AP4515">
            <v>10.675000000000001</v>
          </cell>
          <cell r="AR4515">
            <v>596.91</v>
          </cell>
        </row>
        <row r="4516">
          <cell r="C4516" t="str">
            <v>LF-UKIF</v>
          </cell>
          <cell r="I4516" t="str">
            <v/>
          </cell>
          <cell r="L4516">
            <v>44144</v>
          </cell>
          <cell r="AM4516">
            <v>183</v>
          </cell>
          <cell r="AP4516">
            <v>0.89900000000000002</v>
          </cell>
          <cell r="AR4516">
            <v>28.32</v>
          </cell>
        </row>
        <row r="4517">
          <cell r="C4517" t="str">
            <v>LF-UKIF</v>
          </cell>
          <cell r="I4517" t="str">
            <v/>
          </cell>
          <cell r="L4517">
            <v>44144</v>
          </cell>
          <cell r="AM4517">
            <v>46.39</v>
          </cell>
          <cell r="AP4517">
            <v>1</v>
          </cell>
          <cell r="AR4517">
            <v>9.2799999999999994</v>
          </cell>
        </row>
        <row r="4518">
          <cell r="C4518" t="str">
            <v>LF-UKIF</v>
          </cell>
          <cell r="I4518" t="str">
            <v/>
          </cell>
          <cell r="L4518">
            <v>44144</v>
          </cell>
          <cell r="AM4518">
            <v>0</v>
          </cell>
          <cell r="AP4518">
            <v>1</v>
          </cell>
          <cell r="AR4518">
            <v>6.86</v>
          </cell>
        </row>
        <row r="4519">
          <cell r="C4519" t="str">
            <v>LF-UKIF</v>
          </cell>
          <cell r="I4519" t="str">
            <v/>
          </cell>
          <cell r="L4519">
            <v>44144</v>
          </cell>
          <cell r="AM4519">
            <v>215.75</v>
          </cell>
          <cell r="AP4519">
            <v>0.89900000000000002</v>
          </cell>
          <cell r="AR4519">
            <v>33.42</v>
          </cell>
        </row>
        <row r="4520">
          <cell r="C4520" t="str">
            <v>LF-UKIF</v>
          </cell>
          <cell r="I4520" t="str">
            <v/>
          </cell>
          <cell r="L4520">
            <v>44144</v>
          </cell>
          <cell r="AM4520">
            <v>0</v>
          </cell>
          <cell r="AP4520">
            <v>0.89900000000000002</v>
          </cell>
          <cell r="AR4520">
            <v>31.46</v>
          </cell>
        </row>
        <row r="4521">
          <cell r="C4521" t="str">
            <v>LF-UKIF</v>
          </cell>
          <cell r="I4521" t="str">
            <v/>
          </cell>
          <cell r="L4521">
            <v>44144</v>
          </cell>
          <cell r="AM4521">
            <v>144.85</v>
          </cell>
          <cell r="AP4521">
            <v>0.89900000000000002</v>
          </cell>
          <cell r="AR4521">
            <v>22.39</v>
          </cell>
        </row>
        <row r="4522">
          <cell r="C4522" t="str">
            <v>STIHL</v>
          </cell>
          <cell r="I4522" t="str">
            <v/>
          </cell>
          <cell r="L4522">
            <v>44144</v>
          </cell>
          <cell r="AM4522">
            <v>806.56</v>
          </cell>
          <cell r="AP4522">
            <v>0.89900000000000002</v>
          </cell>
          <cell r="AR4522">
            <v>125.37</v>
          </cell>
        </row>
        <row r="4523">
          <cell r="C4523" t="str">
            <v>LF-UKIF</v>
          </cell>
          <cell r="I4523" t="str">
            <v/>
          </cell>
          <cell r="L4523">
            <v>44144</v>
          </cell>
          <cell r="AM4523">
            <v>365.76</v>
          </cell>
          <cell r="AP4523">
            <v>0.89900000000000002</v>
          </cell>
          <cell r="AR4523">
            <v>56.77</v>
          </cell>
        </row>
        <row r="4524">
          <cell r="C4524" t="str">
            <v>LF-UKIF</v>
          </cell>
          <cell r="I4524" t="str">
            <v/>
          </cell>
          <cell r="L4524">
            <v>44144</v>
          </cell>
          <cell r="AM4524">
            <v>132.34</v>
          </cell>
          <cell r="AP4524">
            <v>0.89900000000000002</v>
          </cell>
          <cell r="AR4524">
            <v>20.45</v>
          </cell>
        </row>
        <row r="4525">
          <cell r="C4525" t="str">
            <v>STIHL</v>
          </cell>
          <cell r="I4525" t="str">
            <v/>
          </cell>
          <cell r="L4525">
            <v>44144</v>
          </cell>
          <cell r="AM4525">
            <v>683.98</v>
          </cell>
          <cell r="AP4525">
            <v>0.89900000000000002</v>
          </cell>
          <cell r="AR4525">
            <v>106.29</v>
          </cell>
        </row>
        <row r="4526">
          <cell r="C4526" t="str">
            <v>LF-UKIF</v>
          </cell>
          <cell r="I4526" t="str">
            <v/>
          </cell>
          <cell r="L4526">
            <v>44144</v>
          </cell>
          <cell r="AM4526">
            <v>65.67</v>
          </cell>
          <cell r="AP4526">
            <v>0.89900000000000002</v>
          </cell>
          <cell r="AR4526">
            <v>10.07</v>
          </cell>
        </row>
        <row r="4527">
          <cell r="C4527" t="str">
            <v>LF-UKIF</v>
          </cell>
          <cell r="I4527" t="str">
            <v/>
          </cell>
          <cell r="L4527">
            <v>44144</v>
          </cell>
          <cell r="AM4527">
            <v>66.239999999999995</v>
          </cell>
          <cell r="AP4527">
            <v>0.89900000000000002</v>
          </cell>
          <cell r="AR4527">
            <v>10.16</v>
          </cell>
        </row>
        <row r="4528">
          <cell r="C4528" t="str">
            <v>LF-UKIF</v>
          </cell>
          <cell r="I4528" t="str">
            <v/>
          </cell>
          <cell r="L4528">
            <v>44144</v>
          </cell>
          <cell r="AM4528">
            <v>97.81</v>
          </cell>
          <cell r="AP4528">
            <v>0.89900000000000002</v>
          </cell>
          <cell r="AR4528">
            <v>4.3099999999999996</v>
          </cell>
        </row>
        <row r="4529">
          <cell r="C4529" t="str">
            <v>STIHL</v>
          </cell>
          <cell r="I4529" t="str">
            <v/>
          </cell>
          <cell r="L4529">
            <v>44144</v>
          </cell>
          <cell r="AM4529">
            <v>0</v>
          </cell>
          <cell r="AP4529">
            <v>10.1912</v>
          </cell>
          <cell r="AR4529">
            <v>29.81</v>
          </cell>
        </row>
        <row r="4530">
          <cell r="C4530" t="str">
            <v>STIHL</v>
          </cell>
          <cell r="I4530" t="str">
            <v/>
          </cell>
          <cell r="L4530">
            <v>44144</v>
          </cell>
          <cell r="AM4530">
            <v>0</v>
          </cell>
          <cell r="AP4530">
            <v>10.1912</v>
          </cell>
          <cell r="AR4530">
            <v>27.5</v>
          </cell>
        </row>
        <row r="4531">
          <cell r="C4531" t="str">
            <v>STIHL</v>
          </cell>
          <cell r="I4531" t="str">
            <v/>
          </cell>
          <cell r="L4531">
            <v>44144</v>
          </cell>
          <cell r="AM4531">
            <v>0</v>
          </cell>
          <cell r="AP4531">
            <v>1</v>
          </cell>
          <cell r="AR4531">
            <v>28.89</v>
          </cell>
        </row>
        <row r="4532">
          <cell r="C4532" t="str">
            <v>STIHL</v>
          </cell>
          <cell r="I4532" t="str">
            <v/>
          </cell>
          <cell r="L4532">
            <v>44144</v>
          </cell>
          <cell r="AM4532">
            <v>0</v>
          </cell>
          <cell r="AP4532">
            <v>10.1912</v>
          </cell>
          <cell r="AR4532">
            <v>19.16</v>
          </cell>
        </row>
        <row r="4533">
          <cell r="C4533" t="str">
            <v>STIHL</v>
          </cell>
          <cell r="I4533" t="str">
            <v/>
          </cell>
          <cell r="L4533">
            <v>44144</v>
          </cell>
          <cell r="AM4533">
            <v>1</v>
          </cell>
          <cell r="AP4533">
            <v>0.89900000000000002</v>
          </cell>
          <cell r="AR4533">
            <v>82.89</v>
          </cell>
        </row>
        <row r="4534">
          <cell r="C4534" t="str">
            <v>STIHL</v>
          </cell>
          <cell r="I4534" t="str">
            <v/>
          </cell>
          <cell r="L4534">
            <v>44144</v>
          </cell>
          <cell r="AM4534">
            <v>0</v>
          </cell>
          <cell r="AP4534">
            <v>10.1912</v>
          </cell>
          <cell r="AR4534">
            <v>20.88</v>
          </cell>
        </row>
        <row r="4535">
          <cell r="C4535" t="str">
            <v>STIHL</v>
          </cell>
          <cell r="I4535" t="str">
            <v/>
          </cell>
          <cell r="L4535">
            <v>44144</v>
          </cell>
          <cell r="AM4535">
            <v>0</v>
          </cell>
          <cell r="AP4535">
            <v>1</v>
          </cell>
          <cell r="AR4535">
            <v>120.8</v>
          </cell>
        </row>
        <row r="4536">
          <cell r="C4536" t="str">
            <v>STIHL</v>
          </cell>
          <cell r="I4536" t="str">
            <v/>
          </cell>
          <cell r="L4536">
            <v>44144</v>
          </cell>
          <cell r="AM4536">
            <v>528.17999999999995</v>
          </cell>
          <cell r="AP4536">
            <v>0.89900000000000002</v>
          </cell>
          <cell r="AR4536">
            <v>82.04</v>
          </cell>
        </row>
        <row r="4537">
          <cell r="C4537" t="str">
            <v>STIHL</v>
          </cell>
          <cell r="I4537" t="str">
            <v/>
          </cell>
          <cell r="L4537">
            <v>44144</v>
          </cell>
          <cell r="AM4537">
            <v>954.96</v>
          </cell>
          <cell r="AP4537">
            <v>0.89900000000000002</v>
          </cell>
          <cell r="AR4537">
            <v>148.46</v>
          </cell>
        </row>
        <row r="4538">
          <cell r="C4538" t="str">
            <v>STIHL</v>
          </cell>
          <cell r="I4538" t="str">
            <v/>
          </cell>
          <cell r="L4538">
            <v>44144</v>
          </cell>
          <cell r="AM4538">
            <v>0</v>
          </cell>
          <cell r="AP4538">
            <v>1</v>
          </cell>
          <cell r="AR4538">
            <v>157.13999999999999</v>
          </cell>
        </row>
        <row r="4539">
          <cell r="C4539" t="str">
            <v>STIHL</v>
          </cell>
          <cell r="I4539" t="str">
            <v/>
          </cell>
          <cell r="L4539">
            <v>44144</v>
          </cell>
          <cell r="AM4539">
            <v>0</v>
          </cell>
          <cell r="AP4539">
            <v>1</v>
          </cell>
          <cell r="AR4539">
            <v>189.28</v>
          </cell>
        </row>
        <row r="4540">
          <cell r="C4540" t="str">
            <v>STIHL</v>
          </cell>
          <cell r="I4540" t="str">
            <v/>
          </cell>
          <cell r="L4540">
            <v>44144</v>
          </cell>
          <cell r="AM4540">
            <v>0</v>
          </cell>
          <cell r="AP4540">
            <v>1</v>
          </cell>
          <cell r="AR4540">
            <v>156.93</v>
          </cell>
        </row>
        <row r="4541">
          <cell r="C4541" t="str">
            <v>STIHL</v>
          </cell>
          <cell r="I4541" t="str">
            <v/>
          </cell>
          <cell r="L4541">
            <v>44144</v>
          </cell>
          <cell r="AM4541">
            <v>0</v>
          </cell>
          <cell r="AP4541">
            <v>10.1912</v>
          </cell>
          <cell r="AR4541">
            <v>23.48</v>
          </cell>
        </row>
        <row r="4542">
          <cell r="C4542" t="str">
            <v>STIHL</v>
          </cell>
          <cell r="I4542" t="str">
            <v/>
          </cell>
          <cell r="L4542">
            <v>44144</v>
          </cell>
          <cell r="AM4542">
            <v>596.12</v>
          </cell>
          <cell r="AP4542">
            <v>0.89900000000000002</v>
          </cell>
          <cell r="AR4542">
            <v>92.62</v>
          </cell>
        </row>
        <row r="4543">
          <cell r="C4543" t="str">
            <v>STIHL</v>
          </cell>
          <cell r="I4543" t="str">
            <v/>
          </cell>
          <cell r="L4543">
            <v>44144</v>
          </cell>
          <cell r="AM4543">
            <v>0</v>
          </cell>
          <cell r="AP4543">
            <v>1</v>
          </cell>
          <cell r="AR4543">
            <v>119.34</v>
          </cell>
        </row>
        <row r="4544">
          <cell r="C4544" t="str">
            <v>STIHL</v>
          </cell>
          <cell r="I4544" t="str">
            <v/>
          </cell>
          <cell r="L4544">
            <v>44144</v>
          </cell>
          <cell r="AM4544">
            <v>0</v>
          </cell>
          <cell r="AP4544">
            <v>10.1912</v>
          </cell>
          <cell r="AR4544">
            <v>36.15</v>
          </cell>
        </row>
        <row r="4545">
          <cell r="C4545" t="str">
            <v>STIHL</v>
          </cell>
          <cell r="I4545" t="str">
            <v/>
          </cell>
          <cell r="L4545">
            <v>44144</v>
          </cell>
          <cell r="AM4545">
            <v>0</v>
          </cell>
          <cell r="AP4545">
            <v>10.1912</v>
          </cell>
          <cell r="AR4545">
            <v>29.33</v>
          </cell>
        </row>
        <row r="4546">
          <cell r="C4546" t="str">
            <v>STIHL</v>
          </cell>
          <cell r="I4546" t="str">
            <v/>
          </cell>
          <cell r="L4546">
            <v>44144</v>
          </cell>
          <cell r="AM4546">
            <v>0</v>
          </cell>
          <cell r="AP4546">
            <v>10.1912</v>
          </cell>
          <cell r="AR4546">
            <v>42.35</v>
          </cell>
        </row>
        <row r="4547">
          <cell r="C4547" t="str">
            <v>STIHL</v>
          </cell>
          <cell r="I4547" t="str">
            <v/>
          </cell>
          <cell r="L4547">
            <v>44144</v>
          </cell>
          <cell r="AM4547">
            <v>0</v>
          </cell>
          <cell r="AP4547">
            <v>7.4457000000000004</v>
          </cell>
          <cell r="AR4547">
            <v>28.81</v>
          </cell>
        </row>
        <row r="4548">
          <cell r="C4548" t="str">
            <v>STIHL</v>
          </cell>
          <cell r="I4548" t="str">
            <v/>
          </cell>
          <cell r="L4548">
            <v>44144</v>
          </cell>
          <cell r="AM4548">
            <v>1</v>
          </cell>
          <cell r="AP4548">
            <v>0.89900000000000002</v>
          </cell>
          <cell r="AR4548">
            <v>95.78</v>
          </cell>
        </row>
        <row r="4549">
          <cell r="C4549" t="str">
            <v>STIHL</v>
          </cell>
          <cell r="I4549" t="str">
            <v/>
          </cell>
          <cell r="L4549">
            <v>44144</v>
          </cell>
          <cell r="AM4549">
            <v>0</v>
          </cell>
          <cell r="AP4549">
            <v>1</v>
          </cell>
          <cell r="AR4549">
            <v>152.25</v>
          </cell>
        </row>
        <row r="4550">
          <cell r="C4550" t="str">
            <v>STIHL</v>
          </cell>
          <cell r="I4550" t="str">
            <v/>
          </cell>
          <cell r="L4550">
            <v>44144</v>
          </cell>
          <cell r="AM4550">
            <v>1</v>
          </cell>
          <cell r="AP4550">
            <v>0.89900000000000002</v>
          </cell>
          <cell r="AR4550">
            <v>166.44</v>
          </cell>
        </row>
        <row r="4551">
          <cell r="C4551" t="str">
            <v>STIHL</v>
          </cell>
          <cell r="I4551" t="str">
            <v/>
          </cell>
          <cell r="L4551">
            <v>44144</v>
          </cell>
          <cell r="AM4551">
            <v>0</v>
          </cell>
          <cell r="AP4551">
            <v>1</v>
          </cell>
          <cell r="AR4551">
            <v>82.84</v>
          </cell>
        </row>
        <row r="4552">
          <cell r="C4552" t="str">
            <v>STIHL</v>
          </cell>
          <cell r="I4552" t="str">
            <v/>
          </cell>
          <cell r="L4552">
            <v>44144</v>
          </cell>
          <cell r="AM4552">
            <v>230.43</v>
          </cell>
          <cell r="AP4552">
            <v>1</v>
          </cell>
          <cell r="AR4552">
            <v>161.30000000000001</v>
          </cell>
        </row>
        <row r="4553">
          <cell r="C4553" t="str">
            <v>STIHL</v>
          </cell>
          <cell r="I4553" t="str">
            <v/>
          </cell>
          <cell r="L4553">
            <v>44144</v>
          </cell>
          <cell r="AM4553">
            <v>0</v>
          </cell>
          <cell r="AP4553">
            <v>1</v>
          </cell>
          <cell r="AR4553">
            <v>36.61</v>
          </cell>
        </row>
        <row r="4554">
          <cell r="C4554" t="str">
            <v>STIHL</v>
          </cell>
          <cell r="I4554" t="str">
            <v/>
          </cell>
          <cell r="L4554">
            <v>44144</v>
          </cell>
          <cell r="AM4554">
            <v>1</v>
          </cell>
          <cell r="AP4554">
            <v>0.89900000000000002</v>
          </cell>
          <cell r="AR4554">
            <v>117.97</v>
          </cell>
        </row>
        <row r="4555">
          <cell r="C4555" t="str">
            <v>STIHL</v>
          </cell>
          <cell r="I4555" t="str">
            <v/>
          </cell>
          <cell r="L4555">
            <v>44144</v>
          </cell>
          <cell r="AM4555">
            <v>655.41</v>
          </cell>
          <cell r="AP4555">
            <v>0.89900000000000002</v>
          </cell>
          <cell r="AR4555">
            <v>101.84</v>
          </cell>
        </row>
        <row r="4556">
          <cell r="C4556" t="str">
            <v>MEEIF</v>
          </cell>
          <cell r="I4556" t="str">
            <v/>
          </cell>
          <cell r="L4556">
            <v>44144</v>
          </cell>
          <cell r="AM4556">
            <v>0</v>
          </cell>
          <cell r="AP4556">
            <v>10.675000000000001</v>
          </cell>
          <cell r="AR4556">
            <v>1068.53</v>
          </cell>
        </row>
        <row r="4557">
          <cell r="C4557" t="str">
            <v>BWF</v>
          </cell>
          <cell r="I4557" t="str">
            <v/>
          </cell>
          <cell r="L4557">
            <v>44145</v>
          </cell>
          <cell r="AM4557">
            <v>20844.21</v>
          </cell>
          <cell r="AP4557">
            <v>9.16</v>
          </cell>
          <cell r="AR4557">
            <v>1478.96</v>
          </cell>
        </row>
        <row r="4558">
          <cell r="C4558" t="str">
            <v>LF-BWF</v>
          </cell>
          <cell r="I4558" t="str">
            <v/>
          </cell>
          <cell r="L4558">
            <v>44145</v>
          </cell>
          <cell r="AM4558">
            <v>2431.85</v>
          </cell>
          <cell r="AP4558">
            <v>9.16</v>
          </cell>
          <cell r="AR4558">
            <v>172.55</v>
          </cell>
        </row>
        <row r="4559">
          <cell r="C4559" t="str">
            <v>STIHL</v>
          </cell>
          <cell r="I4559" t="str">
            <v/>
          </cell>
          <cell r="L4559">
            <v>44145</v>
          </cell>
          <cell r="AM4559">
            <v>0</v>
          </cell>
          <cell r="AP4559">
            <v>1</v>
          </cell>
          <cell r="AR4559">
            <v>66.75</v>
          </cell>
        </row>
        <row r="4560">
          <cell r="C4560" t="str">
            <v>STIHL</v>
          </cell>
          <cell r="I4560" t="str">
            <v/>
          </cell>
          <cell r="L4560">
            <v>44145</v>
          </cell>
          <cell r="AM4560">
            <v>0</v>
          </cell>
          <cell r="AP4560">
            <v>10.66</v>
          </cell>
          <cell r="AR4560">
            <v>25.47</v>
          </cell>
        </row>
        <row r="4561">
          <cell r="C4561" t="str">
            <v>MESCT</v>
          </cell>
          <cell r="I4561" t="str">
            <v/>
          </cell>
          <cell r="L4561">
            <v>44145</v>
          </cell>
          <cell r="AM4561">
            <v>1110.31</v>
          </cell>
          <cell r="AP4561">
            <v>1</v>
          </cell>
          <cell r="AR4561">
            <v>777.22</v>
          </cell>
        </row>
        <row r="4562">
          <cell r="C4562" t="str">
            <v>ERAFP</v>
          </cell>
          <cell r="I4562" t="str">
            <v/>
          </cell>
          <cell r="L4562">
            <v>44145</v>
          </cell>
          <cell r="AM4562">
            <v>0</v>
          </cell>
          <cell r="AP4562">
            <v>1</v>
          </cell>
          <cell r="AR4562">
            <v>247.94</v>
          </cell>
        </row>
        <row r="4563">
          <cell r="C4563" t="str">
            <v>ERAFP</v>
          </cell>
          <cell r="I4563" t="str">
            <v/>
          </cell>
          <cell r="L4563">
            <v>44145</v>
          </cell>
          <cell r="AM4563">
            <v>0</v>
          </cell>
          <cell r="AP4563">
            <v>10.1691</v>
          </cell>
          <cell r="AR4563">
            <v>139.38999999999999</v>
          </cell>
        </row>
        <row r="4564">
          <cell r="C4564" t="str">
            <v>MESCF</v>
          </cell>
          <cell r="I4564" t="str">
            <v/>
          </cell>
          <cell r="L4564">
            <v>44145</v>
          </cell>
          <cell r="AM4564">
            <v>0</v>
          </cell>
          <cell r="AP4564">
            <v>10.1691</v>
          </cell>
          <cell r="AR4564">
            <v>836.35</v>
          </cell>
        </row>
        <row r="4565">
          <cell r="C4565" t="str">
            <v>MESCT</v>
          </cell>
          <cell r="I4565" t="str">
            <v/>
          </cell>
          <cell r="L4565">
            <v>44145</v>
          </cell>
          <cell r="AM4565">
            <v>0</v>
          </cell>
          <cell r="AP4565">
            <v>10.1691</v>
          </cell>
          <cell r="AR4565">
            <v>613.33000000000004</v>
          </cell>
        </row>
        <row r="4566">
          <cell r="C4566" t="str">
            <v>ERAFP</v>
          </cell>
          <cell r="I4566" t="str">
            <v/>
          </cell>
          <cell r="L4566">
            <v>44145</v>
          </cell>
          <cell r="AM4566">
            <v>484.29</v>
          </cell>
          <cell r="AP4566">
            <v>1</v>
          </cell>
          <cell r="AR4566">
            <v>96.86</v>
          </cell>
        </row>
        <row r="4567">
          <cell r="C4567" t="str">
            <v>ERAFP</v>
          </cell>
          <cell r="I4567" t="str">
            <v/>
          </cell>
          <cell r="L4567">
            <v>44145</v>
          </cell>
          <cell r="AM4567">
            <v>2285.38</v>
          </cell>
          <cell r="AP4567">
            <v>1</v>
          </cell>
          <cell r="AR4567">
            <v>533.25</v>
          </cell>
        </row>
        <row r="4568">
          <cell r="C4568" t="str">
            <v>MESCF</v>
          </cell>
          <cell r="I4568" t="str">
            <v/>
          </cell>
          <cell r="L4568">
            <v>44145</v>
          </cell>
          <cell r="AM4568">
            <v>12188.69</v>
          </cell>
          <cell r="AP4568">
            <v>1</v>
          </cell>
          <cell r="AR4568">
            <v>2844.03</v>
          </cell>
        </row>
        <row r="4569">
          <cell r="C4569" t="str">
            <v>MESCT</v>
          </cell>
          <cell r="I4569" t="str">
            <v/>
          </cell>
          <cell r="L4569">
            <v>44145</v>
          </cell>
          <cell r="AM4569">
            <v>9141.52</v>
          </cell>
          <cell r="AP4569">
            <v>1</v>
          </cell>
          <cell r="AR4569">
            <v>2133.02</v>
          </cell>
        </row>
        <row r="4570">
          <cell r="C4570" t="str">
            <v>ERAFP</v>
          </cell>
          <cell r="I4570" t="str">
            <v/>
          </cell>
          <cell r="L4570">
            <v>44145</v>
          </cell>
          <cell r="AM4570">
            <v>0</v>
          </cell>
          <cell r="AP4570">
            <v>1</v>
          </cell>
          <cell r="AR4570">
            <v>275.56</v>
          </cell>
        </row>
        <row r="4571">
          <cell r="C4571" t="str">
            <v>ERAFP</v>
          </cell>
          <cell r="I4571" t="str">
            <v/>
          </cell>
          <cell r="L4571">
            <v>44145</v>
          </cell>
          <cell r="AM4571">
            <v>0</v>
          </cell>
          <cell r="AP4571">
            <v>10.1691</v>
          </cell>
          <cell r="AR4571">
            <v>117.04</v>
          </cell>
        </row>
        <row r="4572">
          <cell r="C4572" t="str">
            <v>ERAFP</v>
          </cell>
          <cell r="I4572" t="str">
            <v/>
          </cell>
          <cell r="L4572">
            <v>44145</v>
          </cell>
          <cell r="AM4572">
            <v>0</v>
          </cell>
          <cell r="AP4572">
            <v>1</v>
          </cell>
          <cell r="AR4572">
            <v>113.93</v>
          </cell>
        </row>
        <row r="4573">
          <cell r="C4573" t="str">
            <v>MESCF</v>
          </cell>
          <cell r="I4573" t="str">
            <v/>
          </cell>
          <cell r="L4573">
            <v>44145</v>
          </cell>
          <cell r="AM4573">
            <v>0</v>
          </cell>
          <cell r="AP4573">
            <v>1</v>
          </cell>
          <cell r="AR4573">
            <v>37.950000000000003</v>
          </cell>
        </row>
        <row r="4574">
          <cell r="C4574" t="str">
            <v>STIHL</v>
          </cell>
          <cell r="I4574" t="str">
            <v/>
          </cell>
          <cell r="L4574">
            <v>44145</v>
          </cell>
          <cell r="AM4574">
            <v>0</v>
          </cell>
          <cell r="AP4574">
            <v>1</v>
          </cell>
          <cell r="AR4574">
            <v>48.16</v>
          </cell>
        </row>
        <row r="4575">
          <cell r="C4575" t="str">
            <v>LF-EIF</v>
          </cell>
          <cell r="I4575" t="str">
            <v/>
          </cell>
          <cell r="L4575">
            <v>44145</v>
          </cell>
          <cell r="AM4575">
            <v>0</v>
          </cell>
          <cell r="AP4575">
            <v>10.1691</v>
          </cell>
          <cell r="AR4575">
            <v>6.76</v>
          </cell>
        </row>
        <row r="4576">
          <cell r="C4576" t="str">
            <v>LF-EIF</v>
          </cell>
          <cell r="I4576" t="str">
            <v/>
          </cell>
          <cell r="L4576">
            <v>44145</v>
          </cell>
          <cell r="AM4576">
            <v>0</v>
          </cell>
          <cell r="AP4576">
            <v>7.4454000000000002</v>
          </cell>
          <cell r="AR4576">
            <v>4.91</v>
          </cell>
        </row>
        <row r="4577">
          <cell r="C4577" t="str">
            <v>LF-EIF</v>
          </cell>
          <cell r="I4577" t="str">
            <v/>
          </cell>
          <cell r="L4577">
            <v>44145</v>
          </cell>
          <cell r="AM4577">
            <v>0</v>
          </cell>
          <cell r="AP4577">
            <v>1</v>
          </cell>
          <cell r="AR4577">
            <v>3.41</v>
          </cell>
        </row>
        <row r="4578">
          <cell r="C4578" t="str">
            <v>LF-EIF</v>
          </cell>
          <cell r="I4578" t="str">
            <v/>
          </cell>
          <cell r="L4578">
            <v>44145</v>
          </cell>
          <cell r="AM4578">
            <v>0</v>
          </cell>
          <cell r="AP4578">
            <v>1</v>
          </cell>
          <cell r="AR4578">
            <v>2.91</v>
          </cell>
        </row>
        <row r="4579">
          <cell r="C4579" t="str">
            <v>LF-EIF</v>
          </cell>
          <cell r="I4579" t="str">
            <v/>
          </cell>
          <cell r="L4579">
            <v>44145</v>
          </cell>
          <cell r="AM4579">
            <v>0</v>
          </cell>
          <cell r="AP4579">
            <v>10.1691</v>
          </cell>
          <cell r="AR4579">
            <v>7.73</v>
          </cell>
        </row>
        <row r="4580">
          <cell r="C4580" t="str">
            <v>LF-EIF</v>
          </cell>
          <cell r="I4580" t="str">
            <v/>
          </cell>
          <cell r="L4580">
            <v>44145</v>
          </cell>
          <cell r="AM4580">
            <v>55.38</v>
          </cell>
          <cell r="AP4580">
            <v>1</v>
          </cell>
          <cell r="AR4580">
            <v>3.69</v>
          </cell>
        </row>
        <row r="4581">
          <cell r="C4581" t="str">
            <v>LF-EIF</v>
          </cell>
          <cell r="I4581" t="str">
            <v/>
          </cell>
          <cell r="L4581">
            <v>44145</v>
          </cell>
          <cell r="AM4581">
            <v>16.75</v>
          </cell>
          <cell r="AP4581">
            <v>1</v>
          </cell>
          <cell r="AR4581">
            <v>3.35</v>
          </cell>
        </row>
        <row r="4582">
          <cell r="C4582" t="str">
            <v>LF-EIF</v>
          </cell>
          <cell r="I4582" t="str">
            <v/>
          </cell>
          <cell r="L4582">
            <v>44145</v>
          </cell>
          <cell r="AM4582">
            <v>0</v>
          </cell>
          <cell r="AP4582">
            <v>1.0799000000000001</v>
          </cell>
          <cell r="AR4582">
            <v>2.36</v>
          </cell>
        </row>
        <row r="4583">
          <cell r="C4583" t="str">
            <v>LF-EIF</v>
          </cell>
          <cell r="I4583" t="str">
            <v>CANC</v>
          </cell>
          <cell r="L4583">
            <v>44145</v>
          </cell>
          <cell r="AM4583">
            <v>0</v>
          </cell>
          <cell r="AP4583">
            <v>1</v>
          </cell>
          <cell r="AR4583">
            <v>6.17</v>
          </cell>
        </row>
        <row r="4584">
          <cell r="C4584" t="str">
            <v>LF-EIF</v>
          </cell>
          <cell r="I4584" t="str">
            <v>REBOOK</v>
          </cell>
          <cell r="L4584">
            <v>44145</v>
          </cell>
          <cell r="AM4584">
            <v>0</v>
          </cell>
          <cell r="AP4584">
            <v>1</v>
          </cell>
          <cell r="AR4584">
            <v>6.17</v>
          </cell>
        </row>
        <row r="4585">
          <cell r="C4585" t="str">
            <v>LF-EIF</v>
          </cell>
          <cell r="I4585" t="str">
            <v/>
          </cell>
          <cell r="L4585">
            <v>44145</v>
          </cell>
          <cell r="AM4585">
            <v>0</v>
          </cell>
          <cell r="AP4585">
            <v>1</v>
          </cell>
          <cell r="AR4585">
            <v>3.44</v>
          </cell>
        </row>
        <row r="4586">
          <cell r="C4586" t="str">
            <v>LF-EIF</v>
          </cell>
          <cell r="I4586" t="str">
            <v/>
          </cell>
          <cell r="L4586">
            <v>44145</v>
          </cell>
          <cell r="AM4586">
            <v>0</v>
          </cell>
          <cell r="AP4586">
            <v>1</v>
          </cell>
          <cell r="AR4586">
            <v>2.63</v>
          </cell>
        </row>
        <row r="4587">
          <cell r="C4587" t="str">
            <v>LF-EIF</v>
          </cell>
          <cell r="I4587" t="str">
            <v/>
          </cell>
          <cell r="L4587">
            <v>44145</v>
          </cell>
          <cell r="AM4587">
            <v>89.22</v>
          </cell>
          <cell r="AP4587">
            <v>1</v>
          </cell>
          <cell r="AR4587">
            <v>5.95</v>
          </cell>
        </row>
        <row r="4588">
          <cell r="C4588" t="str">
            <v>LF-EIF</v>
          </cell>
          <cell r="I4588" t="str">
            <v/>
          </cell>
          <cell r="L4588">
            <v>44145</v>
          </cell>
          <cell r="AM4588">
            <v>0</v>
          </cell>
          <cell r="AP4588">
            <v>1</v>
          </cell>
          <cell r="AR4588">
            <v>4.6100000000000003</v>
          </cell>
        </row>
        <row r="4589">
          <cell r="C4589" t="str">
            <v>LF-EIF</v>
          </cell>
          <cell r="I4589" t="str">
            <v/>
          </cell>
          <cell r="L4589">
            <v>44145</v>
          </cell>
          <cell r="AM4589">
            <v>0</v>
          </cell>
          <cell r="AP4589">
            <v>10.1691</v>
          </cell>
          <cell r="AR4589">
            <v>5.86</v>
          </cell>
        </row>
        <row r="4590">
          <cell r="C4590" t="str">
            <v>LF-EIF</v>
          </cell>
          <cell r="I4590" t="str">
            <v/>
          </cell>
          <cell r="L4590">
            <v>44145</v>
          </cell>
          <cell r="AM4590">
            <v>0</v>
          </cell>
          <cell r="AP4590">
            <v>10.66</v>
          </cell>
          <cell r="AR4590">
            <v>2.08</v>
          </cell>
        </row>
        <row r="4591">
          <cell r="C4591" t="str">
            <v>LF-EIF</v>
          </cell>
          <cell r="I4591" t="str">
            <v/>
          </cell>
          <cell r="L4591">
            <v>44145</v>
          </cell>
          <cell r="AM4591">
            <v>69.33</v>
          </cell>
          <cell r="AP4591">
            <v>1</v>
          </cell>
          <cell r="AR4591">
            <v>4.62</v>
          </cell>
        </row>
        <row r="4592">
          <cell r="C4592" t="str">
            <v>LF-EIF</v>
          </cell>
          <cell r="I4592" t="str">
            <v/>
          </cell>
          <cell r="L4592">
            <v>44145</v>
          </cell>
          <cell r="AM4592">
            <v>0</v>
          </cell>
          <cell r="AP4592">
            <v>1</v>
          </cell>
          <cell r="AR4592">
            <v>3.75</v>
          </cell>
        </row>
        <row r="4593">
          <cell r="C4593" t="str">
            <v>LF-EIF</v>
          </cell>
          <cell r="I4593" t="str">
            <v/>
          </cell>
          <cell r="L4593">
            <v>44145</v>
          </cell>
          <cell r="AM4593">
            <v>0</v>
          </cell>
          <cell r="AP4593">
            <v>10.1691</v>
          </cell>
          <cell r="AR4593">
            <v>2.17</v>
          </cell>
        </row>
        <row r="4594">
          <cell r="C4594" t="str">
            <v>LF-EIF</v>
          </cell>
          <cell r="I4594" t="str">
            <v/>
          </cell>
          <cell r="L4594">
            <v>44145</v>
          </cell>
          <cell r="AM4594">
            <v>0</v>
          </cell>
          <cell r="AP4594">
            <v>10.66</v>
          </cell>
          <cell r="AR4594">
            <v>2.09</v>
          </cell>
        </row>
        <row r="4595">
          <cell r="C4595" t="str">
            <v>LF-EIF</v>
          </cell>
          <cell r="I4595" t="str">
            <v/>
          </cell>
          <cell r="L4595">
            <v>44145</v>
          </cell>
          <cell r="AM4595">
            <v>0</v>
          </cell>
          <cell r="AP4595">
            <v>1</v>
          </cell>
          <cell r="AR4595">
            <v>10.91</v>
          </cell>
        </row>
        <row r="4596">
          <cell r="C4596" t="str">
            <v>LF-EIF</v>
          </cell>
          <cell r="I4596" t="str">
            <v>CANC</v>
          </cell>
          <cell r="L4596">
            <v>44145</v>
          </cell>
          <cell r="AM4596">
            <v>0</v>
          </cell>
          <cell r="AP4596">
            <v>1</v>
          </cell>
          <cell r="AR4596">
            <v>11.78</v>
          </cell>
        </row>
        <row r="4597">
          <cell r="C4597" t="str">
            <v>LF-EIF</v>
          </cell>
          <cell r="I4597" t="str">
            <v>REBOOK</v>
          </cell>
          <cell r="L4597">
            <v>44145</v>
          </cell>
          <cell r="AM4597">
            <v>0</v>
          </cell>
          <cell r="AP4597">
            <v>1</v>
          </cell>
          <cell r="AR4597">
            <v>11.78</v>
          </cell>
        </row>
        <row r="4598">
          <cell r="C4598" t="str">
            <v>LF-EIF</v>
          </cell>
          <cell r="I4598" t="str">
            <v/>
          </cell>
          <cell r="L4598">
            <v>44145</v>
          </cell>
          <cell r="AM4598">
            <v>0</v>
          </cell>
          <cell r="AP4598">
            <v>1</v>
          </cell>
          <cell r="AR4598">
            <v>2.46</v>
          </cell>
        </row>
        <row r="4599">
          <cell r="C4599" t="str">
            <v>LF-EIF</v>
          </cell>
          <cell r="I4599" t="str">
            <v/>
          </cell>
          <cell r="L4599">
            <v>44145</v>
          </cell>
          <cell r="AM4599">
            <v>0</v>
          </cell>
          <cell r="AP4599">
            <v>1</v>
          </cell>
          <cell r="AR4599">
            <v>13.81</v>
          </cell>
        </row>
        <row r="4600">
          <cell r="C4600" t="str">
            <v>LF-EIF</v>
          </cell>
          <cell r="I4600" t="str">
            <v/>
          </cell>
          <cell r="L4600">
            <v>44145</v>
          </cell>
          <cell r="AM4600">
            <v>9.34</v>
          </cell>
          <cell r="AP4600">
            <v>1</v>
          </cell>
          <cell r="AR4600">
            <v>1.87</v>
          </cell>
        </row>
        <row r="4601">
          <cell r="C4601" t="str">
            <v>LF-EIF</v>
          </cell>
          <cell r="I4601" t="str">
            <v/>
          </cell>
          <cell r="L4601">
            <v>44145</v>
          </cell>
          <cell r="AM4601">
            <v>20.79</v>
          </cell>
          <cell r="AP4601">
            <v>1</v>
          </cell>
          <cell r="AR4601">
            <v>4.16</v>
          </cell>
        </row>
        <row r="4602">
          <cell r="C4602" t="str">
            <v>LF-EIF</v>
          </cell>
          <cell r="I4602" t="str">
            <v/>
          </cell>
          <cell r="L4602">
            <v>44145</v>
          </cell>
          <cell r="AM4602">
            <v>0</v>
          </cell>
          <cell r="AP4602">
            <v>10.66</v>
          </cell>
          <cell r="AR4602">
            <v>5.26</v>
          </cell>
        </row>
        <row r="4603">
          <cell r="C4603" t="str">
            <v>LF-EIF</v>
          </cell>
          <cell r="I4603" t="str">
            <v/>
          </cell>
          <cell r="L4603">
            <v>44145</v>
          </cell>
          <cell r="AM4603">
            <v>0</v>
          </cell>
          <cell r="AP4603">
            <v>10.66</v>
          </cell>
          <cell r="AR4603">
            <v>2.42</v>
          </cell>
        </row>
        <row r="4604">
          <cell r="C4604" t="str">
            <v>LF-EIF</v>
          </cell>
          <cell r="I4604" t="str">
            <v/>
          </cell>
          <cell r="L4604">
            <v>44145</v>
          </cell>
          <cell r="AM4604">
            <v>0</v>
          </cell>
          <cell r="AP4604">
            <v>1.0799000000000001</v>
          </cell>
          <cell r="AR4604">
            <v>3.06</v>
          </cell>
        </row>
        <row r="4605">
          <cell r="C4605" t="str">
            <v>LF-EIF</v>
          </cell>
          <cell r="I4605" t="str">
            <v/>
          </cell>
          <cell r="L4605">
            <v>44145</v>
          </cell>
          <cell r="AM4605">
            <v>50.84</v>
          </cell>
          <cell r="AP4605">
            <v>1</v>
          </cell>
          <cell r="AR4605">
            <v>3.39</v>
          </cell>
        </row>
        <row r="4606">
          <cell r="C4606" t="str">
            <v>LF-EIF</v>
          </cell>
          <cell r="I4606" t="str">
            <v/>
          </cell>
          <cell r="L4606">
            <v>44145</v>
          </cell>
          <cell r="AM4606">
            <v>0</v>
          </cell>
          <cell r="AP4606">
            <v>1</v>
          </cell>
          <cell r="AR4606">
            <v>2.37</v>
          </cell>
        </row>
        <row r="4607">
          <cell r="C4607" t="str">
            <v>LF-EIF</v>
          </cell>
          <cell r="I4607" t="str">
            <v/>
          </cell>
          <cell r="L4607">
            <v>44145</v>
          </cell>
          <cell r="AM4607">
            <v>0</v>
          </cell>
          <cell r="AP4607">
            <v>1</v>
          </cell>
          <cell r="AR4607">
            <v>3.33</v>
          </cell>
        </row>
        <row r="4608">
          <cell r="C4608" t="str">
            <v>LF-EIF</v>
          </cell>
          <cell r="I4608" t="str">
            <v/>
          </cell>
          <cell r="L4608">
            <v>44145</v>
          </cell>
          <cell r="AM4608">
            <v>16.82</v>
          </cell>
          <cell r="AP4608">
            <v>1</v>
          </cell>
          <cell r="AR4608">
            <v>3.36</v>
          </cell>
        </row>
        <row r="4609">
          <cell r="C4609" t="str">
            <v>LF-EIF</v>
          </cell>
          <cell r="I4609" t="str">
            <v/>
          </cell>
          <cell r="L4609">
            <v>44145</v>
          </cell>
          <cell r="AM4609">
            <v>0</v>
          </cell>
          <cell r="AP4609">
            <v>7.4454000000000002</v>
          </cell>
          <cell r="AR4609">
            <v>2.2599999999999998</v>
          </cell>
        </row>
        <row r="4610">
          <cell r="C4610" t="str">
            <v>LF-EIF</v>
          </cell>
          <cell r="I4610" t="str">
            <v/>
          </cell>
          <cell r="L4610">
            <v>44145</v>
          </cell>
          <cell r="AM4610">
            <v>0</v>
          </cell>
          <cell r="AP4610">
            <v>10.66</v>
          </cell>
          <cell r="AR4610">
            <v>3.13</v>
          </cell>
        </row>
        <row r="4611">
          <cell r="C4611" t="str">
            <v>LF-EIF</v>
          </cell>
          <cell r="I4611" t="str">
            <v/>
          </cell>
          <cell r="L4611">
            <v>44145</v>
          </cell>
          <cell r="AM4611">
            <v>0</v>
          </cell>
          <cell r="AP4611">
            <v>1.0799000000000001</v>
          </cell>
          <cell r="AR4611">
            <v>5.09</v>
          </cell>
        </row>
        <row r="4612">
          <cell r="C4612" t="str">
            <v>LF-EIF</v>
          </cell>
          <cell r="I4612" t="str">
            <v/>
          </cell>
          <cell r="L4612">
            <v>44145</v>
          </cell>
          <cell r="AM4612">
            <v>0</v>
          </cell>
          <cell r="AP4612">
            <v>10.1691</v>
          </cell>
          <cell r="AR4612">
            <v>5.99</v>
          </cell>
        </row>
        <row r="4613">
          <cell r="C4613" t="str">
            <v>LF-EIF</v>
          </cell>
          <cell r="I4613" t="str">
            <v/>
          </cell>
          <cell r="L4613">
            <v>44145</v>
          </cell>
          <cell r="AM4613">
            <v>0</v>
          </cell>
          <cell r="AP4613">
            <v>1</v>
          </cell>
          <cell r="AR4613">
            <v>3.04</v>
          </cell>
        </row>
        <row r="4614">
          <cell r="C4614" t="str">
            <v>LF-EIF</v>
          </cell>
          <cell r="I4614" t="str">
            <v/>
          </cell>
          <cell r="L4614">
            <v>44145</v>
          </cell>
          <cell r="AM4614">
            <v>0</v>
          </cell>
          <cell r="AP4614">
            <v>10.1691</v>
          </cell>
          <cell r="AR4614">
            <v>3.81</v>
          </cell>
        </row>
        <row r="4615">
          <cell r="C4615" t="str">
            <v>LF-EIF</v>
          </cell>
          <cell r="I4615" t="str">
            <v/>
          </cell>
          <cell r="L4615">
            <v>44145</v>
          </cell>
          <cell r="AM4615">
            <v>0</v>
          </cell>
          <cell r="AP4615">
            <v>10.1691</v>
          </cell>
          <cell r="AR4615">
            <v>1.83</v>
          </cell>
        </row>
        <row r="4616">
          <cell r="C4616" t="str">
            <v>LF-EIF</v>
          </cell>
          <cell r="I4616" t="str">
            <v/>
          </cell>
          <cell r="L4616">
            <v>44145</v>
          </cell>
          <cell r="AM4616">
            <v>0</v>
          </cell>
          <cell r="AP4616">
            <v>10.66</v>
          </cell>
          <cell r="AR4616">
            <v>4.55</v>
          </cell>
        </row>
        <row r="4617">
          <cell r="C4617" t="str">
            <v>LF-EIF</v>
          </cell>
          <cell r="I4617" t="str">
            <v/>
          </cell>
          <cell r="L4617">
            <v>44145</v>
          </cell>
          <cell r="AM4617">
            <v>0</v>
          </cell>
          <cell r="AP4617">
            <v>1</v>
          </cell>
          <cell r="AR4617">
            <v>4.1900000000000004</v>
          </cell>
        </row>
        <row r="4618">
          <cell r="C4618" t="str">
            <v>LF-EIF</v>
          </cell>
          <cell r="I4618" t="str">
            <v/>
          </cell>
          <cell r="L4618">
            <v>44145</v>
          </cell>
          <cell r="AM4618">
            <v>0</v>
          </cell>
          <cell r="AP4618">
            <v>1</v>
          </cell>
          <cell r="AR4618">
            <v>1.06</v>
          </cell>
        </row>
        <row r="4619">
          <cell r="C4619" t="str">
            <v>LF-EIF</v>
          </cell>
          <cell r="I4619" t="str">
            <v/>
          </cell>
          <cell r="L4619">
            <v>44145</v>
          </cell>
          <cell r="AM4619">
            <v>0</v>
          </cell>
          <cell r="AP4619">
            <v>7.4454000000000002</v>
          </cell>
          <cell r="AR4619">
            <v>3.58</v>
          </cell>
        </row>
        <row r="4620">
          <cell r="C4620" t="str">
            <v>ERAFP</v>
          </cell>
          <cell r="I4620" t="str">
            <v/>
          </cell>
          <cell r="L4620">
            <v>44145</v>
          </cell>
          <cell r="AM4620">
            <v>0</v>
          </cell>
          <cell r="AP4620">
            <v>10.1691</v>
          </cell>
          <cell r="AR4620">
            <v>249.86</v>
          </cell>
        </row>
        <row r="4621">
          <cell r="C4621" t="str">
            <v>LF-EIF</v>
          </cell>
          <cell r="I4621" t="str">
            <v/>
          </cell>
          <cell r="L4621">
            <v>44145</v>
          </cell>
          <cell r="AM4621">
            <v>0</v>
          </cell>
          <cell r="AP4621">
            <v>10.1691</v>
          </cell>
          <cell r="AR4621">
            <v>5.6</v>
          </cell>
        </row>
        <row r="4622">
          <cell r="C4622" t="str">
            <v>MESCF</v>
          </cell>
          <cell r="I4622" t="str">
            <v/>
          </cell>
          <cell r="L4622">
            <v>44145</v>
          </cell>
          <cell r="AM4622">
            <v>0</v>
          </cell>
          <cell r="AP4622">
            <v>10.1691</v>
          </cell>
          <cell r="AR4622">
            <v>1499.16</v>
          </cell>
        </row>
        <row r="4623">
          <cell r="C4623" t="str">
            <v>MESCT</v>
          </cell>
          <cell r="I4623" t="str">
            <v/>
          </cell>
          <cell r="L4623">
            <v>44145</v>
          </cell>
          <cell r="AM4623">
            <v>0</v>
          </cell>
          <cell r="AP4623">
            <v>10.1691</v>
          </cell>
          <cell r="AR4623">
            <v>1099.3699999999999</v>
          </cell>
        </row>
        <row r="4624">
          <cell r="C4624" t="str">
            <v>ERAFP</v>
          </cell>
          <cell r="I4624" t="str">
            <v/>
          </cell>
          <cell r="L4624">
            <v>44145</v>
          </cell>
          <cell r="AM4624">
            <v>325.02999999999997</v>
          </cell>
          <cell r="AP4624">
            <v>1</v>
          </cell>
          <cell r="AR4624">
            <v>65.010000000000005</v>
          </cell>
        </row>
        <row r="4625">
          <cell r="C4625" t="str">
            <v>LF-EIF</v>
          </cell>
          <cell r="I4625" t="str">
            <v/>
          </cell>
          <cell r="L4625">
            <v>44145</v>
          </cell>
          <cell r="AM4625">
            <v>15.58</v>
          </cell>
          <cell r="AP4625">
            <v>1</v>
          </cell>
          <cell r="AR4625">
            <v>3.12</v>
          </cell>
        </row>
        <row r="4626">
          <cell r="C4626" t="str">
            <v>ERAFP</v>
          </cell>
          <cell r="I4626" t="str">
            <v/>
          </cell>
          <cell r="L4626">
            <v>44145</v>
          </cell>
          <cell r="AM4626">
            <v>0</v>
          </cell>
          <cell r="AP4626">
            <v>10.1691</v>
          </cell>
          <cell r="AR4626">
            <v>65.05</v>
          </cell>
        </row>
        <row r="4627">
          <cell r="C4627" t="str">
            <v>LF-EIF</v>
          </cell>
          <cell r="I4627" t="str">
            <v/>
          </cell>
          <cell r="L4627">
            <v>44145</v>
          </cell>
          <cell r="AM4627">
            <v>0</v>
          </cell>
          <cell r="AP4627">
            <v>10.1691</v>
          </cell>
          <cell r="AR4627">
            <v>4.03</v>
          </cell>
        </row>
        <row r="4628">
          <cell r="C4628" t="str">
            <v>LF-EIF</v>
          </cell>
          <cell r="I4628" t="str">
            <v/>
          </cell>
          <cell r="L4628">
            <v>44145</v>
          </cell>
          <cell r="AM4628">
            <v>0</v>
          </cell>
          <cell r="AP4628">
            <v>1</v>
          </cell>
          <cell r="AR4628">
            <v>1.77</v>
          </cell>
        </row>
        <row r="4629">
          <cell r="C4629" t="str">
            <v>STIHL</v>
          </cell>
          <cell r="I4629" t="str">
            <v/>
          </cell>
          <cell r="L4629">
            <v>44145</v>
          </cell>
          <cell r="AM4629">
            <v>0</v>
          </cell>
          <cell r="AP4629">
            <v>1</v>
          </cell>
          <cell r="AR4629">
            <v>13.73</v>
          </cell>
        </row>
        <row r="4630">
          <cell r="C4630" t="str">
            <v>ERAFP</v>
          </cell>
          <cell r="I4630" t="str">
            <v/>
          </cell>
          <cell r="L4630">
            <v>44145</v>
          </cell>
          <cell r="AM4630">
            <v>0</v>
          </cell>
          <cell r="AP4630">
            <v>1</v>
          </cell>
          <cell r="AR4630">
            <v>65.19</v>
          </cell>
        </row>
        <row r="4631">
          <cell r="C4631" t="str">
            <v>LF-EIF</v>
          </cell>
          <cell r="I4631" t="str">
            <v/>
          </cell>
          <cell r="L4631">
            <v>44145</v>
          </cell>
          <cell r="AM4631">
            <v>0</v>
          </cell>
          <cell r="AP4631">
            <v>1</v>
          </cell>
          <cell r="AR4631">
            <v>3.79</v>
          </cell>
        </row>
        <row r="4632">
          <cell r="C4632" t="str">
            <v>MESCF</v>
          </cell>
          <cell r="I4632" t="str">
            <v/>
          </cell>
          <cell r="L4632">
            <v>44145</v>
          </cell>
          <cell r="AM4632">
            <v>0</v>
          </cell>
          <cell r="AP4632">
            <v>1</v>
          </cell>
          <cell r="AR4632">
            <v>21.76</v>
          </cell>
        </row>
        <row r="4633">
          <cell r="C4633" t="str">
            <v>ERAFP</v>
          </cell>
          <cell r="I4633" t="str">
            <v/>
          </cell>
          <cell r="L4633">
            <v>44145</v>
          </cell>
          <cell r="AM4633">
            <v>0</v>
          </cell>
          <cell r="AP4633">
            <v>1</v>
          </cell>
          <cell r="AR4633">
            <v>228.17</v>
          </cell>
        </row>
        <row r="4634">
          <cell r="C4634" t="str">
            <v>LF-EIF</v>
          </cell>
          <cell r="I4634" t="str">
            <v/>
          </cell>
          <cell r="L4634">
            <v>44145</v>
          </cell>
          <cell r="AM4634">
            <v>0</v>
          </cell>
          <cell r="AP4634">
            <v>1</v>
          </cell>
          <cell r="AR4634">
            <v>10.69</v>
          </cell>
        </row>
        <row r="4635">
          <cell r="C4635" t="str">
            <v>ERAFP</v>
          </cell>
          <cell r="I4635" t="str">
            <v/>
          </cell>
          <cell r="L4635">
            <v>44145</v>
          </cell>
          <cell r="AM4635">
            <v>0</v>
          </cell>
          <cell r="AP4635">
            <v>1</v>
          </cell>
          <cell r="AR4635">
            <v>112.71</v>
          </cell>
        </row>
        <row r="4636">
          <cell r="C4636" t="str">
            <v>LF-EIF</v>
          </cell>
          <cell r="I4636" t="str">
            <v/>
          </cell>
          <cell r="L4636">
            <v>44145</v>
          </cell>
          <cell r="AM4636">
            <v>0</v>
          </cell>
          <cell r="AP4636">
            <v>1</v>
          </cell>
          <cell r="AR4636">
            <v>4.79</v>
          </cell>
        </row>
        <row r="4637">
          <cell r="C4637" t="str">
            <v>STIHL</v>
          </cell>
          <cell r="I4637" t="str">
            <v/>
          </cell>
          <cell r="L4637">
            <v>44146</v>
          </cell>
          <cell r="AM4637">
            <v>1</v>
          </cell>
          <cell r="AP4637">
            <v>0.89119999999999999</v>
          </cell>
          <cell r="AR4637">
            <v>117.53</v>
          </cell>
        </row>
        <row r="4638">
          <cell r="C4638" t="str">
            <v>LF-UKIF</v>
          </cell>
          <cell r="I4638" t="str">
            <v/>
          </cell>
          <cell r="L4638">
            <v>44146</v>
          </cell>
          <cell r="AM4638">
            <v>0</v>
          </cell>
          <cell r="AP4638">
            <v>0.89119999999999999</v>
          </cell>
          <cell r="AR4638">
            <v>0</v>
          </cell>
        </row>
        <row r="4639">
          <cell r="C4639" t="str">
            <v>MEEIF</v>
          </cell>
          <cell r="I4639" t="str">
            <v/>
          </cell>
          <cell r="L4639">
            <v>44146</v>
          </cell>
          <cell r="AM4639">
            <v>0</v>
          </cell>
          <cell r="AP4639">
            <v>0.89119999999999999</v>
          </cell>
          <cell r="AR4639">
            <v>0</v>
          </cell>
        </row>
        <row r="4640">
          <cell r="C4640" t="str">
            <v>BWF</v>
          </cell>
          <cell r="I4640" t="str">
            <v/>
          </cell>
          <cell r="L4640">
            <v>44146</v>
          </cell>
          <cell r="AM4640">
            <v>0</v>
          </cell>
          <cell r="AP4640">
            <v>10.186299999999999</v>
          </cell>
          <cell r="AR4640">
            <v>1849.39</v>
          </cell>
        </row>
        <row r="4641">
          <cell r="C4641" t="str">
            <v>BWF</v>
          </cell>
          <cell r="I4641" t="str">
            <v/>
          </cell>
          <cell r="L4641">
            <v>44146</v>
          </cell>
          <cell r="AM4641">
            <v>17743.060000000001</v>
          </cell>
          <cell r="AP4641">
            <v>1</v>
          </cell>
          <cell r="AR4641">
            <v>354.77</v>
          </cell>
        </row>
        <row r="4642">
          <cell r="C4642" t="str">
            <v>BWF</v>
          </cell>
          <cell r="I4642" t="str">
            <v/>
          </cell>
          <cell r="L4642">
            <v>44146</v>
          </cell>
          <cell r="AM4642">
            <v>9445.56</v>
          </cell>
          <cell r="AP4642">
            <v>1</v>
          </cell>
          <cell r="AR4642">
            <v>629.70000000000005</v>
          </cell>
        </row>
        <row r="4643">
          <cell r="C4643" t="str">
            <v>BWF</v>
          </cell>
          <cell r="I4643" t="str">
            <v/>
          </cell>
          <cell r="L4643">
            <v>44146</v>
          </cell>
          <cell r="AM4643">
            <v>0</v>
          </cell>
          <cell r="AP4643">
            <v>1</v>
          </cell>
          <cell r="AR4643">
            <v>293.07</v>
          </cell>
        </row>
        <row r="4644">
          <cell r="C4644" t="str">
            <v>BWF</v>
          </cell>
          <cell r="I4644" t="str">
            <v/>
          </cell>
          <cell r="L4644">
            <v>44146</v>
          </cell>
          <cell r="AM4644">
            <v>0</v>
          </cell>
          <cell r="AP4644">
            <v>10.186299999999999</v>
          </cell>
          <cell r="AR4644">
            <v>1367.58</v>
          </cell>
        </row>
        <row r="4645">
          <cell r="C4645" t="str">
            <v>KEVA</v>
          </cell>
          <cell r="I4645" t="str">
            <v/>
          </cell>
          <cell r="L4645">
            <v>44146</v>
          </cell>
          <cell r="AM4645">
            <v>0</v>
          </cell>
          <cell r="AP4645">
            <v>10.186299999999999</v>
          </cell>
          <cell r="AR4645">
            <v>82.05</v>
          </cell>
        </row>
        <row r="4646">
          <cell r="C4646" t="str">
            <v>STIHL</v>
          </cell>
          <cell r="I4646" t="str">
            <v/>
          </cell>
          <cell r="L4646">
            <v>44146</v>
          </cell>
          <cell r="AM4646">
            <v>0</v>
          </cell>
          <cell r="AP4646">
            <v>10.186299999999999</v>
          </cell>
          <cell r="AR4646">
            <v>54.7</v>
          </cell>
        </row>
        <row r="4647">
          <cell r="C4647" t="str">
            <v>BWF</v>
          </cell>
          <cell r="I4647" t="str">
            <v/>
          </cell>
          <cell r="L4647">
            <v>44146</v>
          </cell>
          <cell r="AM4647">
            <v>19584.29</v>
          </cell>
          <cell r="AP4647">
            <v>1</v>
          </cell>
          <cell r="AR4647">
            <v>391.58</v>
          </cell>
        </row>
        <row r="4648">
          <cell r="C4648" t="str">
            <v>BWF</v>
          </cell>
          <cell r="I4648" t="str">
            <v/>
          </cell>
          <cell r="L4648">
            <v>44146</v>
          </cell>
          <cell r="AM4648">
            <v>0</v>
          </cell>
          <cell r="AP4648">
            <v>1</v>
          </cell>
          <cell r="AR4648">
            <v>452.97</v>
          </cell>
        </row>
        <row r="4649">
          <cell r="C4649" t="str">
            <v>BWF</v>
          </cell>
          <cell r="I4649" t="str">
            <v/>
          </cell>
          <cell r="L4649">
            <v>44146</v>
          </cell>
          <cell r="AM4649">
            <v>15092.09</v>
          </cell>
          <cell r="AP4649">
            <v>0.89119999999999999</v>
          </cell>
          <cell r="AR4649">
            <v>677.24</v>
          </cell>
        </row>
        <row r="4650">
          <cell r="C4650" t="str">
            <v>BWF</v>
          </cell>
          <cell r="I4650" t="str">
            <v/>
          </cell>
          <cell r="L4650">
            <v>44146</v>
          </cell>
          <cell r="AM4650">
            <v>0</v>
          </cell>
          <cell r="AP4650">
            <v>1</v>
          </cell>
          <cell r="AR4650">
            <v>546.74</v>
          </cell>
        </row>
        <row r="4651">
          <cell r="C4651" t="str">
            <v>BWF</v>
          </cell>
          <cell r="I4651" t="str">
            <v/>
          </cell>
          <cell r="L4651">
            <v>44146</v>
          </cell>
          <cell r="AM4651">
            <v>0</v>
          </cell>
          <cell r="AP4651">
            <v>1.08</v>
          </cell>
          <cell r="AR4651">
            <v>314.62</v>
          </cell>
        </row>
        <row r="4652">
          <cell r="C4652" t="str">
            <v>BWF</v>
          </cell>
          <cell r="I4652" t="str">
            <v/>
          </cell>
          <cell r="L4652">
            <v>44146</v>
          </cell>
          <cell r="AM4652">
            <v>5476.19</v>
          </cell>
          <cell r="AP4652">
            <v>0.89119999999999999</v>
          </cell>
          <cell r="AR4652">
            <v>859.55</v>
          </cell>
        </row>
        <row r="4653">
          <cell r="C4653" t="str">
            <v>BWF</v>
          </cell>
          <cell r="I4653" t="str">
            <v/>
          </cell>
          <cell r="L4653">
            <v>44146</v>
          </cell>
          <cell r="AM4653">
            <v>0</v>
          </cell>
          <cell r="AP4653">
            <v>7.4459999999999997</v>
          </cell>
          <cell r="AR4653">
            <v>349.74</v>
          </cell>
        </row>
        <row r="4654">
          <cell r="C4654" t="str">
            <v>BWF</v>
          </cell>
          <cell r="I4654" t="str">
            <v/>
          </cell>
          <cell r="L4654">
            <v>44146</v>
          </cell>
          <cell r="AM4654">
            <v>0</v>
          </cell>
          <cell r="AP4654">
            <v>7.4459999999999997</v>
          </cell>
          <cell r="AR4654">
            <v>502.65</v>
          </cell>
        </row>
        <row r="4655">
          <cell r="C4655" t="str">
            <v>STIHL</v>
          </cell>
          <cell r="I4655" t="str">
            <v/>
          </cell>
          <cell r="L4655">
            <v>44146</v>
          </cell>
          <cell r="AM4655">
            <v>0</v>
          </cell>
          <cell r="AP4655">
            <v>1</v>
          </cell>
          <cell r="AR4655">
            <v>119.7</v>
          </cell>
        </row>
        <row r="4656">
          <cell r="C4656" t="str">
            <v>STIHL</v>
          </cell>
          <cell r="I4656" t="str">
            <v/>
          </cell>
          <cell r="L4656">
            <v>44146</v>
          </cell>
          <cell r="AM4656">
            <v>472.5</v>
          </cell>
          <cell r="AP4656">
            <v>0.89119999999999999</v>
          </cell>
          <cell r="AR4656">
            <v>74.02</v>
          </cell>
        </row>
        <row r="4657">
          <cell r="C4657" t="str">
            <v>STIHL</v>
          </cell>
          <cell r="I4657" t="str">
            <v/>
          </cell>
          <cell r="L4657">
            <v>44146</v>
          </cell>
          <cell r="AM4657">
            <v>0</v>
          </cell>
          <cell r="AP4657">
            <v>1</v>
          </cell>
          <cell r="AR4657">
            <v>128.44</v>
          </cell>
        </row>
        <row r="4658">
          <cell r="C4658" t="str">
            <v>STIHL</v>
          </cell>
          <cell r="I4658" t="str">
            <v/>
          </cell>
          <cell r="L4658">
            <v>44146</v>
          </cell>
          <cell r="AM4658">
            <v>0</v>
          </cell>
          <cell r="AP4658">
            <v>1</v>
          </cell>
          <cell r="AR4658">
            <v>29.71</v>
          </cell>
        </row>
        <row r="4659">
          <cell r="C4659" t="str">
            <v>STIHL</v>
          </cell>
          <cell r="I4659" t="str">
            <v/>
          </cell>
          <cell r="L4659">
            <v>44146</v>
          </cell>
          <cell r="AM4659">
            <v>1</v>
          </cell>
          <cell r="AP4659">
            <v>0.89119999999999999</v>
          </cell>
          <cell r="AR4659">
            <v>103.92</v>
          </cell>
        </row>
        <row r="4660">
          <cell r="C4660" t="str">
            <v>STIHL</v>
          </cell>
          <cell r="I4660" t="str">
            <v/>
          </cell>
          <cell r="L4660">
            <v>44146</v>
          </cell>
          <cell r="AM4660">
            <v>117.26</v>
          </cell>
          <cell r="AP4660">
            <v>1</v>
          </cell>
          <cell r="AR4660">
            <v>23.45</v>
          </cell>
        </row>
        <row r="4661">
          <cell r="C4661" t="str">
            <v>BWF</v>
          </cell>
          <cell r="I4661" t="str">
            <v/>
          </cell>
          <cell r="L4661">
            <v>44146</v>
          </cell>
          <cell r="AM4661">
            <v>0</v>
          </cell>
          <cell r="AP4661">
            <v>1</v>
          </cell>
          <cell r="AR4661">
            <v>835.69</v>
          </cell>
        </row>
        <row r="4662">
          <cell r="C4662" t="str">
            <v>ERAFP</v>
          </cell>
          <cell r="I4662" t="str">
            <v/>
          </cell>
          <cell r="L4662">
            <v>44146</v>
          </cell>
          <cell r="AM4662">
            <v>0</v>
          </cell>
          <cell r="AP4662">
            <v>1</v>
          </cell>
          <cell r="AR4662">
            <v>60.29</v>
          </cell>
        </row>
        <row r="4663">
          <cell r="C4663" t="str">
            <v>LF-EIF</v>
          </cell>
          <cell r="I4663" t="str">
            <v/>
          </cell>
          <cell r="L4663">
            <v>44146</v>
          </cell>
          <cell r="AM4663">
            <v>0</v>
          </cell>
          <cell r="AP4663">
            <v>1</v>
          </cell>
          <cell r="AR4663">
            <v>2.54</v>
          </cell>
        </row>
        <row r="4664">
          <cell r="C4664" t="str">
            <v>ERAFP</v>
          </cell>
          <cell r="I4664" t="str">
            <v/>
          </cell>
          <cell r="L4664">
            <v>44146</v>
          </cell>
          <cell r="AM4664">
            <v>0</v>
          </cell>
          <cell r="AP4664">
            <v>10.186299999999999</v>
          </cell>
          <cell r="AR4664">
            <v>22.17</v>
          </cell>
        </row>
        <row r="4665">
          <cell r="C4665" t="str">
            <v>LF-EIF</v>
          </cell>
          <cell r="I4665" t="str">
            <v/>
          </cell>
          <cell r="L4665">
            <v>44146</v>
          </cell>
          <cell r="AM4665">
            <v>0</v>
          </cell>
          <cell r="AP4665">
            <v>10.186299999999999</v>
          </cell>
          <cell r="AR4665">
            <v>0.5</v>
          </cell>
        </row>
        <row r="4666">
          <cell r="C4666" t="str">
            <v>MESCF</v>
          </cell>
          <cell r="I4666" t="str">
            <v/>
          </cell>
          <cell r="L4666">
            <v>44146</v>
          </cell>
          <cell r="AM4666">
            <v>0</v>
          </cell>
          <cell r="AP4666">
            <v>10.186299999999999</v>
          </cell>
          <cell r="AR4666">
            <v>133.02000000000001</v>
          </cell>
        </row>
        <row r="4667">
          <cell r="C4667" t="str">
            <v>MESCT</v>
          </cell>
          <cell r="I4667" t="str">
            <v/>
          </cell>
          <cell r="L4667">
            <v>44146</v>
          </cell>
          <cell r="AM4667">
            <v>0</v>
          </cell>
          <cell r="AP4667">
            <v>10.186299999999999</v>
          </cell>
          <cell r="AR4667">
            <v>97.55</v>
          </cell>
        </row>
        <row r="4668">
          <cell r="C4668" t="str">
            <v>BWF</v>
          </cell>
          <cell r="I4668" t="str">
            <v/>
          </cell>
          <cell r="L4668">
            <v>44146</v>
          </cell>
          <cell r="AM4668">
            <v>0</v>
          </cell>
          <cell r="AP4668">
            <v>10.186299999999999</v>
          </cell>
          <cell r="AR4668">
            <v>210.78</v>
          </cell>
        </row>
        <row r="4669">
          <cell r="C4669" t="str">
            <v>KEVA</v>
          </cell>
          <cell r="I4669" t="str">
            <v/>
          </cell>
          <cell r="L4669">
            <v>44146</v>
          </cell>
          <cell r="AM4669">
            <v>0</v>
          </cell>
          <cell r="AP4669">
            <v>10.186299999999999</v>
          </cell>
          <cell r="AR4669">
            <v>58.32</v>
          </cell>
        </row>
        <row r="4670">
          <cell r="C4670" t="str">
            <v>BWF</v>
          </cell>
          <cell r="I4670" t="str">
            <v/>
          </cell>
          <cell r="L4670">
            <v>44146</v>
          </cell>
          <cell r="AM4670">
            <v>0</v>
          </cell>
          <cell r="AP4670">
            <v>1.1787000000000001</v>
          </cell>
          <cell r="AR4670">
            <v>389.53</v>
          </cell>
        </row>
        <row r="4671">
          <cell r="C4671" t="str">
            <v>BWF</v>
          </cell>
          <cell r="I4671" t="str">
            <v/>
          </cell>
          <cell r="L4671">
            <v>44146</v>
          </cell>
          <cell r="AM4671">
            <v>0</v>
          </cell>
          <cell r="AP4671">
            <v>1.1787000000000001</v>
          </cell>
          <cell r="AR4671">
            <v>391.39</v>
          </cell>
        </row>
        <row r="4672">
          <cell r="C4672" t="str">
            <v>BWF</v>
          </cell>
          <cell r="I4672" t="str">
            <v/>
          </cell>
          <cell r="L4672">
            <v>44146</v>
          </cell>
          <cell r="AM4672">
            <v>0</v>
          </cell>
          <cell r="AP4672">
            <v>1.1787000000000001</v>
          </cell>
          <cell r="AR4672">
            <v>797.48</v>
          </cell>
        </row>
        <row r="4673">
          <cell r="C4673" t="str">
            <v>BWF</v>
          </cell>
          <cell r="I4673" t="str">
            <v/>
          </cell>
          <cell r="L4673">
            <v>44146</v>
          </cell>
          <cell r="AM4673">
            <v>0</v>
          </cell>
          <cell r="AP4673">
            <v>1.1787000000000001</v>
          </cell>
          <cell r="AR4673">
            <v>586.95000000000005</v>
          </cell>
        </row>
        <row r="4674">
          <cell r="C4674" t="str">
            <v>BWF</v>
          </cell>
          <cell r="I4674" t="str">
            <v/>
          </cell>
          <cell r="L4674">
            <v>44146</v>
          </cell>
          <cell r="AM4674">
            <v>0</v>
          </cell>
          <cell r="AP4674">
            <v>1.1787000000000001</v>
          </cell>
          <cell r="AR4674">
            <v>363.26</v>
          </cell>
        </row>
        <row r="4675">
          <cell r="C4675" t="str">
            <v>BWF</v>
          </cell>
          <cell r="I4675" t="str">
            <v/>
          </cell>
          <cell r="L4675">
            <v>44147</v>
          </cell>
          <cell r="AM4675">
            <v>0</v>
          </cell>
          <cell r="AP4675">
            <v>124.12</v>
          </cell>
          <cell r="AR4675">
            <v>704.62</v>
          </cell>
        </row>
        <row r="4676">
          <cell r="C4676" t="str">
            <v>BWF</v>
          </cell>
          <cell r="I4676" t="str">
            <v/>
          </cell>
          <cell r="L4676">
            <v>44147</v>
          </cell>
          <cell r="AM4676">
            <v>0</v>
          </cell>
          <cell r="AP4676">
            <v>124.12</v>
          </cell>
          <cell r="AR4676">
            <v>256.98</v>
          </cell>
        </row>
        <row r="4677">
          <cell r="C4677" t="str">
            <v>BWF</v>
          </cell>
          <cell r="I4677" t="str">
            <v/>
          </cell>
          <cell r="L4677">
            <v>44146</v>
          </cell>
          <cell r="AM4677">
            <v>0</v>
          </cell>
          <cell r="AP4677">
            <v>1.1787000000000001</v>
          </cell>
          <cell r="AR4677">
            <v>691.26</v>
          </cell>
        </row>
        <row r="4678">
          <cell r="C4678" t="str">
            <v>BWF</v>
          </cell>
          <cell r="I4678" t="str">
            <v/>
          </cell>
          <cell r="L4678">
            <v>44146</v>
          </cell>
          <cell r="AM4678">
            <v>0</v>
          </cell>
          <cell r="AP4678">
            <v>1.1787000000000001</v>
          </cell>
          <cell r="AR4678">
            <v>624.29</v>
          </cell>
        </row>
        <row r="4679">
          <cell r="C4679" t="str">
            <v>BWF</v>
          </cell>
          <cell r="I4679" t="str">
            <v/>
          </cell>
          <cell r="L4679">
            <v>44147</v>
          </cell>
          <cell r="AM4679">
            <v>0</v>
          </cell>
          <cell r="AP4679">
            <v>1.6241000000000001</v>
          </cell>
          <cell r="AR4679">
            <v>1506.16</v>
          </cell>
        </row>
        <row r="4680">
          <cell r="C4680" t="str">
            <v>BWF</v>
          </cell>
          <cell r="I4680" t="str">
            <v/>
          </cell>
          <cell r="L4680">
            <v>44146</v>
          </cell>
          <cell r="AM4680">
            <v>0</v>
          </cell>
          <cell r="AP4680">
            <v>1.1787000000000001</v>
          </cell>
          <cell r="AR4680">
            <v>198.28</v>
          </cell>
        </row>
        <row r="4681">
          <cell r="C4681" t="str">
            <v>BWF</v>
          </cell>
          <cell r="I4681" t="str">
            <v/>
          </cell>
          <cell r="L4681">
            <v>44147</v>
          </cell>
          <cell r="AM4681">
            <v>0</v>
          </cell>
          <cell r="AP4681">
            <v>124.12</v>
          </cell>
          <cell r="AR4681">
            <v>734.05</v>
          </cell>
        </row>
        <row r="4682">
          <cell r="C4682" t="str">
            <v>BWF</v>
          </cell>
          <cell r="I4682" t="str">
            <v/>
          </cell>
          <cell r="L4682">
            <v>44146</v>
          </cell>
          <cell r="AM4682">
            <v>0</v>
          </cell>
          <cell r="AP4682">
            <v>1.1787000000000001</v>
          </cell>
          <cell r="AR4682">
            <v>158.30000000000001</v>
          </cell>
        </row>
        <row r="4683">
          <cell r="C4683" t="str">
            <v>BWF</v>
          </cell>
          <cell r="I4683" t="str">
            <v/>
          </cell>
          <cell r="L4683">
            <v>44146</v>
          </cell>
          <cell r="AM4683">
            <v>0</v>
          </cell>
          <cell r="AP4683">
            <v>1.1787000000000001</v>
          </cell>
          <cell r="AR4683">
            <v>196.61</v>
          </cell>
        </row>
        <row r="4684">
          <cell r="C4684" t="str">
            <v>BWF</v>
          </cell>
          <cell r="I4684" t="str">
            <v/>
          </cell>
          <cell r="L4684">
            <v>44146</v>
          </cell>
          <cell r="AM4684">
            <v>0</v>
          </cell>
          <cell r="AP4684">
            <v>1.1787000000000001</v>
          </cell>
          <cell r="AR4684">
            <v>437.02</v>
          </cell>
        </row>
        <row r="4685">
          <cell r="C4685" t="str">
            <v>BWF</v>
          </cell>
          <cell r="I4685" t="str">
            <v/>
          </cell>
          <cell r="L4685">
            <v>44146</v>
          </cell>
          <cell r="AM4685">
            <v>0</v>
          </cell>
          <cell r="AP4685">
            <v>1.1787000000000001</v>
          </cell>
          <cell r="AR4685">
            <v>766.67</v>
          </cell>
        </row>
        <row r="4686">
          <cell r="C4686" t="str">
            <v>BWF</v>
          </cell>
          <cell r="I4686" t="str">
            <v/>
          </cell>
          <cell r="L4686">
            <v>44146</v>
          </cell>
          <cell r="AM4686">
            <v>0</v>
          </cell>
          <cell r="AP4686">
            <v>1.1787000000000001</v>
          </cell>
          <cell r="AR4686">
            <v>610.13</v>
          </cell>
        </row>
        <row r="4687">
          <cell r="C4687" t="str">
            <v>BWF</v>
          </cell>
          <cell r="I4687" t="str">
            <v/>
          </cell>
          <cell r="L4687">
            <v>44146</v>
          </cell>
          <cell r="AM4687">
            <v>0</v>
          </cell>
          <cell r="AP4687">
            <v>1.1787000000000001</v>
          </cell>
          <cell r="AR4687">
            <v>558.66</v>
          </cell>
        </row>
        <row r="4688">
          <cell r="C4688" t="str">
            <v>BWF</v>
          </cell>
          <cell r="I4688" t="str">
            <v/>
          </cell>
          <cell r="L4688">
            <v>44147</v>
          </cell>
          <cell r="AM4688">
            <v>0</v>
          </cell>
          <cell r="AP4688">
            <v>1.6241000000000001</v>
          </cell>
          <cell r="AR4688">
            <v>1000.58</v>
          </cell>
        </row>
        <row r="4689">
          <cell r="C4689" t="str">
            <v>BWF</v>
          </cell>
          <cell r="I4689" t="str">
            <v/>
          </cell>
          <cell r="L4689">
            <v>44147</v>
          </cell>
          <cell r="AM4689">
            <v>0</v>
          </cell>
          <cell r="AP4689">
            <v>1.7170000000000001</v>
          </cell>
          <cell r="AR4689">
            <v>1112.1400000000001</v>
          </cell>
        </row>
        <row r="4690">
          <cell r="C4690" t="str">
            <v>KEVA</v>
          </cell>
          <cell r="I4690" t="str">
            <v/>
          </cell>
          <cell r="L4690">
            <v>44147</v>
          </cell>
          <cell r="AM4690">
            <v>0</v>
          </cell>
          <cell r="AP4690">
            <v>1.7170000000000001</v>
          </cell>
          <cell r="AR4690">
            <v>254.21</v>
          </cell>
        </row>
        <row r="4691">
          <cell r="C4691" t="str">
            <v>BWF</v>
          </cell>
          <cell r="I4691" t="str">
            <v/>
          </cell>
          <cell r="L4691">
            <v>44146</v>
          </cell>
          <cell r="AM4691">
            <v>0</v>
          </cell>
          <cell r="AP4691">
            <v>1.1787000000000001</v>
          </cell>
          <cell r="AR4691">
            <v>642.64</v>
          </cell>
        </row>
        <row r="4692">
          <cell r="C4692" t="str">
            <v>BWF</v>
          </cell>
          <cell r="I4692" t="str">
            <v/>
          </cell>
          <cell r="L4692">
            <v>44147</v>
          </cell>
          <cell r="AM4692">
            <v>0</v>
          </cell>
          <cell r="AP4692">
            <v>1.7170000000000001</v>
          </cell>
          <cell r="AR4692">
            <v>314.14</v>
          </cell>
        </row>
        <row r="4693">
          <cell r="C4693" t="str">
            <v>BWF</v>
          </cell>
          <cell r="I4693" t="str">
            <v/>
          </cell>
          <cell r="L4693">
            <v>44147</v>
          </cell>
          <cell r="AM4693">
            <v>0</v>
          </cell>
          <cell r="AP4693">
            <v>124.12</v>
          </cell>
          <cell r="AR4693">
            <v>454.44</v>
          </cell>
        </row>
        <row r="4694">
          <cell r="C4694" t="str">
            <v>BWF</v>
          </cell>
          <cell r="I4694" t="str">
            <v/>
          </cell>
          <cell r="L4694">
            <v>44146</v>
          </cell>
          <cell r="AM4694">
            <v>0</v>
          </cell>
          <cell r="AP4694">
            <v>1.1787000000000001</v>
          </cell>
          <cell r="AR4694">
            <v>359.68</v>
          </cell>
        </row>
        <row r="4695">
          <cell r="C4695" t="str">
            <v>BWF</v>
          </cell>
          <cell r="I4695" t="str">
            <v/>
          </cell>
          <cell r="L4695">
            <v>44146</v>
          </cell>
          <cell r="AM4695">
            <v>0</v>
          </cell>
          <cell r="AP4695">
            <v>1.1787000000000001</v>
          </cell>
          <cell r="AR4695">
            <v>329.2</v>
          </cell>
        </row>
        <row r="4696">
          <cell r="C4696" t="str">
            <v>STIHL</v>
          </cell>
          <cell r="I4696" t="str">
            <v/>
          </cell>
          <cell r="L4696">
            <v>44147</v>
          </cell>
          <cell r="AM4696">
            <v>1</v>
          </cell>
          <cell r="AP4696">
            <v>0.89890000000000003</v>
          </cell>
          <cell r="AR4696">
            <v>168.85</v>
          </cell>
        </row>
        <row r="4697">
          <cell r="C4697" t="str">
            <v>KEVA</v>
          </cell>
          <cell r="I4697" t="str">
            <v/>
          </cell>
          <cell r="L4697">
            <v>44147</v>
          </cell>
          <cell r="AM4697">
            <v>9587.42</v>
          </cell>
          <cell r="AP4697">
            <v>9.1607000000000003</v>
          </cell>
          <cell r="AR4697">
            <v>194.34</v>
          </cell>
        </row>
        <row r="4698">
          <cell r="C4698" t="str">
            <v>ERAFP</v>
          </cell>
          <cell r="I4698" t="str">
            <v/>
          </cell>
          <cell r="L4698">
            <v>44147</v>
          </cell>
          <cell r="AM4698">
            <v>1</v>
          </cell>
          <cell r="AP4698">
            <v>0.89890000000000003</v>
          </cell>
          <cell r="AR4698">
            <v>802.07</v>
          </cell>
        </row>
        <row r="4699">
          <cell r="C4699" t="str">
            <v>BWF</v>
          </cell>
          <cell r="I4699" t="str">
            <v/>
          </cell>
          <cell r="L4699">
            <v>44147</v>
          </cell>
          <cell r="AM4699">
            <v>0</v>
          </cell>
          <cell r="AP4699">
            <v>1</v>
          </cell>
          <cell r="AR4699">
            <v>911.77</v>
          </cell>
        </row>
        <row r="4700">
          <cell r="C4700" t="str">
            <v>ERAFP</v>
          </cell>
          <cell r="I4700" t="str">
            <v/>
          </cell>
          <cell r="L4700">
            <v>44147</v>
          </cell>
          <cell r="AM4700">
            <v>0</v>
          </cell>
          <cell r="AP4700">
            <v>1</v>
          </cell>
          <cell r="AR4700">
            <v>65.78</v>
          </cell>
        </row>
        <row r="4701">
          <cell r="C4701" t="str">
            <v>LF-EIF</v>
          </cell>
          <cell r="I4701" t="str">
            <v/>
          </cell>
          <cell r="L4701">
            <v>44147</v>
          </cell>
          <cell r="AM4701">
            <v>0</v>
          </cell>
          <cell r="AP4701">
            <v>1</v>
          </cell>
          <cell r="AR4701">
            <v>2.81</v>
          </cell>
        </row>
        <row r="4702">
          <cell r="C4702" t="str">
            <v>STIHL</v>
          </cell>
          <cell r="I4702" t="str">
            <v/>
          </cell>
          <cell r="L4702">
            <v>44147</v>
          </cell>
          <cell r="AM4702">
            <v>0</v>
          </cell>
          <cell r="AP4702">
            <v>10.1853</v>
          </cell>
          <cell r="AR4702">
            <v>98.43</v>
          </cell>
        </row>
        <row r="4703">
          <cell r="C4703" t="str">
            <v>STIHL</v>
          </cell>
          <cell r="I4703" t="str">
            <v/>
          </cell>
          <cell r="L4703">
            <v>44147</v>
          </cell>
          <cell r="AM4703">
            <v>601.41999999999996</v>
          </cell>
          <cell r="AP4703">
            <v>0.89890000000000003</v>
          </cell>
          <cell r="AR4703">
            <v>93.45</v>
          </cell>
        </row>
        <row r="4704">
          <cell r="C4704" t="str">
            <v>STIHL</v>
          </cell>
          <cell r="I4704" t="str">
            <v/>
          </cell>
          <cell r="L4704">
            <v>44147</v>
          </cell>
          <cell r="AM4704">
            <v>1</v>
          </cell>
          <cell r="AP4704">
            <v>0.89890000000000003</v>
          </cell>
          <cell r="AR4704">
            <v>85.55</v>
          </cell>
        </row>
        <row r="4705">
          <cell r="C4705" t="str">
            <v>STIHL</v>
          </cell>
          <cell r="I4705" t="str">
            <v/>
          </cell>
          <cell r="L4705">
            <v>44147</v>
          </cell>
          <cell r="AM4705">
            <v>0</v>
          </cell>
          <cell r="AP4705">
            <v>10.768700000000001</v>
          </cell>
          <cell r="AR4705">
            <v>28.41</v>
          </cell>
        </row>
        <row r="4706">
          <cell r="C4706" t="str">
            <v>LF-EIF</v>
          </cell>
          <cell r="I4706" t="str">
            <v/>
          </cell>
          <cell r="L4706">
            <v>44147</v>
          </cell>
          <cell r="AM4706">
            <v>0</v>
          </cell>
          <cell r="AP4706">
            <v>10.1853</v>
          </cell>
          <cell r="AR4706">
            <v>3.17</v>
          </cell>
        </row>
        <row r="4707">
          <cell r="C4707" t="str">
            <v>LF-EIF</v>
          </cell>
          <cell r="I4707" t="str">
            <v/>
          </cell>
          <cell r="L4707">
            <v>44147</v>
          </cell>
          <cell r="AM4707">
            <v>42.11</v>
          </cell>
          <cell r="AP4707">
            <v>1</v>
          </cell>
          <cell r="AR4707">
            <v>2.81</v>
          </cell>
        </row>
        <row r="4708">
          <cell r="C4708" t="str">
            <v>LF-EIF</v>
          </cell>
          <cell r="I4708" t="str">
            <v/>
          </cell>
          <cell r="L4708">
            <v>44147</v>
          </cell>
          <cell r="AM4708">
            <v>58.71</v>
          </cell>
          <cell r="AP4708">
            <v>1</v>
          </cell>
          <cell r="AR4708">
            <v>3.91</v>
          </cell>
        </row>
        <row r="4709">
          <cell r="C4709" t="str">
            <v>LF-EIF</v>
          </cell>
          <cell r="I4709" t="str">
            <v/>
          </cell>
          <cell r="L4709">
            <v>44147</v>
          </cell>
          <cell r="AM4709">
            <v>0</v>
          </cell>
          <cell r="AP4709">
            <v>1</v>
          </cell>
          <cell r="AR4709">
            <v>2.4700000000000002</v>
          </cell>
        </row>
        <row r="4710">
          <cell r="C4710" t="str">
            <v>LF-EIF</v>
          </cell>
          <cell r="I4710" t="str">
            <v/>
          </cell>
          <cell r="L4710">
            <v>44147</v>
          </cell>
          <cell r="AM4710">
            <v>0</v>
          </cell>
          <cell r="AP4710">
            <v>1</v>
          </cell>
          <cell r="AR4710">
            <v>2.85</v>
          </cell>
        </row>
        <row r="4711">
          <cell r="C4711" t="str">
            <v>LF-EIF</v>
          </cell>
          <cell r="I4711" t="str">
            <v/>
          </cell>
          <cell r="L4711">
            <v>44147</v>
          </cell>
          <cell r="AM4711">
            <v>0</v>
          </cell>
          <cell r="AP4711">
            <v>1</v>
          </cell>
          <cell r="AR4711">
            <v>3.34</v>
          </cell>
        </row>
        <row r="4712">
          <cell r="C4712" t="str">
            <v>LF-EIF</v>
          </cell>
          <cell r="I4712" t="str">
            <v/>
          </cell>
          <cell r="L4712">
            <v>44147</v>
          </cell>
          <cell r="AM4712">
            <v>0</v>
          </cell>
          <cell r="AP4712">
            <v>1</v>
          </cell>
          <cell r="AR4712">
            <v>0.92</v>
          </cell>
        </row>
        <row r="4713">
          <cell r="C4713" t="str">
            <v>LF-EIF</v>
          </cell>
          <cell r="I4713" t="str">
            <v/>
          </cell>
          <cell r="L4713">
            <v>44147</v>
          </cell>
          <cell r="AM4713">
            <v>73.87</v>
          </cell>
          <cell r="AP4713">
            <v>1</v>
          </cell>
          <cell r="AR4713">
            <v>4.92</v>
          </cell>
        </row>
        <row r="4714">
          <cell r="C4714" t="str">
            <v>LF-EIF</v>
          </cell>
          <cell r="I4714" t="str">
            <v/>
          </cell>
          <cell r="L4714">
            <v>44147</v>
          </cell>
          <cell r="AM4714">
            <v>0</v>
          </cell>
          <cell r="AP4714">
            <v>10.768700000000001</v>
          </cell>
          <cell r="AR4714">
            <v>2.68</v>
          </cell>
        </row>
        <row r="4715">
          <cell r="C4715" t="str">
            <v>LF-EIF</v>
          </cell>
          <cell r="I4715" t="str">
            <v/>
          </cell>
          <cell r="L4715">
            <v>44147</v>
          </cell>
          <cell r="AM4715">
            <v>0</v>
          </cell>
          <cell r="AP4715">
            <v>1</v>
          </cell>
          <cell r="AR4715">
            <v>3.01</v>
          </cell>
        </row>
        <row r="4716">
          <cell r="C4716" t="str">
            <v>LF-EIF</v>
          </cell>
          <cell r="I4716" t="str">
            <v/>
          </cell>
          <cell r="L4716">
            <v>44147</v>
          </cell>
          <cell r="AM4716">
            <v>0</v>
          </cell>
          <cell r="AP4716">
            <v>1</v>
          </cell>
          <cell r="AR4716">
            <v>1.47</v>
          </cell>
        </row>
        <row r="4717">
          <cell r="C4717" t="str">
            <v>LF-EIF</v>
          </cell>
          <cell r="I4717" t="str">
            <v/>
          </cell>
          <cell r="L4717">
            <v>44147</v>
          </cell>
          <cell r="AM4717">
            <v>0</v>
          </cell>
          <cell r="AP4717">
            <v>10.768700000000001</v>
          </cell>
          <cell r="AR4717">
            <v>3.68</v>
          </cell>
        </row>
        <row r="4718">
          <cell r="C4718" t="str">
            <v>LF-EIF</v>
          </cell>
          <cell r="I4718" t="str">
            <v/>
          </cell>
          <cell r="L4718">
            <v>44147</v>
          </cell>
          <cell r="AM4718">
            <v>0</v>
          </cell>
          <cell r="AP4718">
            <v>1</v>
          </cell>
          <cell r="AR4718">
            <v>2.89</v>
          </cell>
        </row>
        <row r="4719">
          <cell r="C4719" t="str">
            <v>LF-EIF</v>
          </cell>
          <cell r="I4719" t="str">
            <v/>
          </cell>
          <cell r="L4719">
            <v>44147</v>
          </cell>
          <cell r="AM4719">
            <v>0</v>
          </cell>
          <cell r="AP4719">
            <v>10.1853</v>
          </cell>
          <cell r="AR4719">
            <v>3.33</v>
          </cell>
        </row>
        <row r="4720">
          <cell r="C4720" t="str">
            <v>LF-EIF</v>
          </cell>
          <cell r="I4720" t="str">
            <v/>
          </cell>
          <cell r="L4720">
            <v>44147</v>
          </cell>
          <cell r="AM4720">
            <v>45.69</v>
          </cell>
          <cell r="AP4720">
            <v>1</v>
          </cell>
          <cell r="AR4720">
            <v>3.05</v>
          </cell>
        </row>
        <row r="4721">
          <cell r="C4721" t="str">
            <v>LF-EIF</v>
          </cell>
          <cell r="I4721" t="str">
            <v/>
          </cell>
          <cell r="L4721">
            <v>44147</v>
          </cell>
          <cell r="AM4721">
            <v>0</v>
          </cell>
          <cell r="AP4721">
            <v>1</v>
          </cell>
          <cell r="AR4721">
            <v>2.52</v>
          </cell>
        </row>
        <row r="4722">
          <cell r="C4722" t="str">
            <v>LF-EIF</v>
          </cell>
          <cell r="I4722" t="str">
            <v/>
          </cell>
          <cell r="L4722">
            <v>44147</v>
          </cell>
          <cell r="AM4722">
            <v>13</v>
          </cell>
          <cell r="AP4722">
            <v>1</v>
          </cell>
          <cell r="AR4722">
            <v>2.6</v>
          </cell>
        </row>
        <row r="4723">
          <cell r="C4723" t="str">
            <v>LF-EIF</v>
          </cell>
          <cell r="I4723" t="str">
            <v/>
          </cell>
          <cell r="L4723">
            <v>44147</v>
          </cell>
          <cell r="AM4723">
            <v>0</v>
          </cell>
          <cell r="AP4723">
            <v>1</v>
          </cell>
          <cell r="AR4723">
            <v>2.77</v>
          </cell>
        </row>
        <row r="4724">
          <cell r="C4724" t="str">
            <v>LF-EIF</v>
          </cell>
          <cell r="I4724" t="str">
            <v/>
          </cell>
          <cell r="L4724">
            <v>44147</v>
          </cell>
          <cell r="AM4724">
            <v>0</v>
          </cell>
          <cell r="AP4724">
            <v>1</v>
          </cell>
          <cell r="AR4724">
            <v>2.66</v>
          </cell>
        </row>
        <row r="4725">
          <cell r="C4725" t="str">
            <v>LF-EIF</v>
          </cell>
          <cell r="I4725" t="str">
            <v/>
          </cell>
          <cell r="L4725">
            <v>44147</v>
          </cell>
          <cell r="AM4725">
            <v>0</v>
          </cell>
          <cell r="AP4725">
            <v>1.0795999999999999</v>
          </cell>
          <cell r="AR4725">
            <v>4.24</v>
          </cell>
        </row>
        <row r="4726">
          <cell r="C4726" t="str">
            <v>LF-EIF</v>
          </cell>
          <cell r="I4726" t="str">
            <v/>
          </cell>
          <cell r="L4726">
            <v>44147</v>
          </cell>
          <cell r="AM4726">
            <v>0</v>
          </cell>
          <cell r="AP4726">
            <v>1</v>
          </cell>
          <cell r="AR4726">
            <v>2.09</v>
          </cell>
        </row>
        <row r="4727">
          <cell r="C4727" t="str">
            <v>LF-EIF</v>
          </cell>
          <cell r="I4727" t="str">
            <v/>
          </cell>
          <cell r="L4727">
            <v>44147</v>
          </cell>
          <cell r="AM4727">
            <v>0</v>
          </cell>
          <cell r="AP4727">
            <v>1</v>
          </cell>
          <cell r="AR4727">
            <v>2.2799999999999998</v>
          </cell>
        </row>
        <row r="4728">
          <cell r="C4728" t="str">
            <v>LF-EIF</v>
          </cell>
          <cell r="I4728" t="str">
            <v/>
          </cell>
          <cell r="L4728">
            <v>44147</v>
          </cell>
          <cell r="AM4728">
            <v>0</v>
          </cell>
          <cell r="AP4728">
            <v>1</v>
          </cell>
          <cell r="AR4728">
            <v>0.42</v>
          </cell>
        </row>
        <row r="4729">
          <cell r="C4729" t="str">
            <v>LF-EIF</v>
          </cell>
          <cell r="I4729" t="str">
            <v/>
          </cell>
          <cell r="L4729">
            <v>44147</v>
          </cell>
          <cell r="AM4729">
            <v>0</v>
          </cell>
          <cell r="AP4729">
            <v>10.768700000000001</v>
          </cell>
          <cell r="AR4729">
            <v>4.1900000000000004</v>
          </cell>
        </row>
        <row r="4730">
          <cell r="C4730" t="str">
            <v>LF-EIF</v>
          </cell>
          <cell r="I4730" t="str">
            <v/>
          </cell>
          <cell r="L4730">
            <v>44147</v>
          </cell>
          <cell r="AM4730">
            <v>0</v>
          </cell>
          <cell r="AP4730">
            <v>10.1853</v>
          </cell>
          <cell r="AR4730">
            <v>1.72</v>
          </cell>
        </row>
        <row r="4731">
          <cell r="C4731" t="str">
            <v>LF-EIF</v>
          </cell>
          <cell r="I4731" t="str">
            <v/>
          </cell>
          <cell r="L4731">
            <v>44147</v>
          </cell>
          <cell r="AM4731">
            <v>0</v>
          </cell>
          <cell r="AP4731">
            <v>10.1853</v>
          </cell>
          <cell r="AR4731">
            <v>5.7</v>
          </cell>
        </row>
        <row r="4732">
          <cell r="C4732" t="str">
            <v>LF-EIF</v>
          </cell>
          <cell r="I4732" t="str">
            <v/>
          </cell>
          <cell r="L4732">
            <v>44147</v>
          </cell>
          <cell r="AM4732">
            <v>0</v>
          </cell>
          <cell r="AP4732">
            <v>10.1853</v>
          </cell>
          <cell r="AR4732">
            <v>4.9800000000000004</v>
          </cell>
        </row>
        <row r="4733">
          <cell r="C4733" t="str">
            <v>LF-EIF</v>
          </cell>
          <cell r="I4733" t="str">
            <v/>
          </cell>
          <cell r="L4733">
            <v>44147</v>
          </cell>
          <cell r="AM4733">
            <v>0</v>
          </cell>
          <cell r="AP4733">
            <v>1</v>
          </cell>
          <cell r="AR4733">
            <v>2.61</v>
          </cell>
        </row>
        <row r="4734">
          <cell r="C4734" t="str">
            <v>LF-EIF</v>
          </cell>
          <cell r="I4734" t="str">
            <v/>
          </cell>
          <cell r="L4734">
            <v>44147</v>
          </cell>
          <cell r="AM4734">
            <v>0</v>
          </cell>
          <cell r="AP4734">
            <v>10.1853</v>
          </cell>
          <cell r="AR4734">
            <v>4.99</v>
          </cell>
        </row>
        <row r="4735">
          <cell r="C4735" t="str">
            <v>LF-EIF</v>
          </cell>
          <cell r="I4735" t="str">
            <v/>
          </cell>
          <cell r="L4735">
            <v>44147</v>
          </cell>
          <cell r="AM4735">
            <v>0</v>
          </cell>
          <cell r="AP4735">
            <v>10.768700000000001</v>
          </cell>
          <cell r="AR4735">
            <v>1.71</v>
          </cell>
        </row>
        <row r="4736">
          <cell r="C4736" t="str">
            <v>LF-EIF</v>
          </cell>
          <cell r="I4736" t="str">
            <v/>
          </cell>
          <cell r="L4736">
            <v>44147</v>
          </cell>
          <cell r="AM4736">
            <v>0</v>
          </cell>
          <cell r="AP4736">
            <v>10.1853</v>
          </cell>
          <cell r="AR4736">
            <v>1.55</v>
          </cell>
        </row>
        <row r="4737">
          <cell r="C4737" t="str">
            <v>LF-EIF</v>
          </cell>
          <cell r="I4737" t="str">
            <v/>
          </cell>
          <cell r="L4737">
            <v>44147</v>
          </cell>
          <cell r="AM4737">
            <v>0</v>
          </cell>
          <cell r="AP4737">
            <v>1</v>
          </cell>
          <cell r="AR4737">
            <v>1.95</v>
          </cell>
        </row>
        <row r="4738">
          <cell r="C4738" t="str">
            <v>LF-EIF</v>
          </cell>
          <cell r="I4738" t="str">
            <v/>
          </cell>
          <cell r="L4738">
            <v>44147</v>
          </cell>
          <cell r="AM4738">
            <v>0</v>
          </cell>
          <cell r="AP4738">
            <v>7.4459</v>
          </cell>
          <cell r="AR4738">
            <v>1.92</v>
          </cell>
        </row>
        <row r="4739">
          <cell r="C4739" t="str">
            <v>LF-EIF</v>
          </cell>
          <cell r="I4739" t="str">
            <v/>
          </cell>
          <cell r="L4739">
            <v>44147</v>
          </cell>
          <cell r="AM4739">
            <v>0</v>
          </cell>
          <cell r="AP4739">
            <v>1</v>
          </cell>
          <cell r="AR4739">
            <v>2.94</v>
          </cell>
        </row>
        <row r="4740">
          <cell r="C4740" t="str">
            <v>LF-EIF</v>
          </cell>
          <cell r="I4740" t="str">
            <v/>
          </cell>
          <cell r="L4740">
            <v>44147</v>
          </cell>
          <cell r="AM4740">
            <v>0</v>
          </cell>
          <cell r="AP4740">
            <v>1</v>
          </cell>
          <cell r="AR4740">
            <v>3.8</v>
          </cell>
        </row>
        <row r="4741">
          <cell r="C4741" t="str">
            <v>LF-EIF</v>
          </cell>
          <cell r="I4741" t="str">
            <v/>
          </cell>
          <cell r="L4741">
            <v>44147</v>
          </cell>
          <cell r="AM4741">
            <v>0</v>
          </cell>
          <cell r="AP4741">
            <v>7.4459</v>
          </cell>
          <cell r="AR4741">
            <v>3.13</v>
          </cell>
        </row>
        <row r="4742">
          <cell r="C4742" t="str">
            <v>LF-EIF</v>
          </cell>
          <cell r="I4742" t="str">
            <v/>
          </cell>
          <cell r="L4742">
            <v>44147</v>
          </cell>
          <cell r="AM4742">
            <v>0</v>
          </cell>
          <cell r="AP4742">
            <v>1</v>
          </cell>
          <cell r="AR4742">
            <v>3.61</v>
          </cell>
        </row>
        <row r="4743">
          <cell r="C4743" t="str">
            <v>LF-EIF</v>
          </cell>
          <cell r="I4743" t="str">
            <v/>
          </cell>
          <cell r="L4743">
            <v>44147</v>
          </cell>
          <cell r="AM4743">
            <v>0</v>
          </cell>
          <cell r="AP4743">
            <v>1</v>
          </cell>
          <cell r="AR4743">
            <v>2.52</v>
          </cell>
        </row>
        <row r="4744">
          <cell r="C4744" t="str">
            <v>LF-EIF</v>
          </cell>
          <cell r="I4744" t="str">
            <v/>
          </cell>
          <cell r="L4744">
            <v>44147</v>
          </cell>
          <cell r="AM4744">
            <v>0</v>
          </cell>
          <cell r="AP4744">
            <v>10.768700000000001</v>
          </cell>
          <cell r="AR4744">
            <v>2.0499999999999998</v>
          </cell>
        </row>
        <row r="4745">
          <cell r="C4745" t="str">
            <v>LF-EIF</v>
          </cell>
          <cell r="I4745" t="str">
            <v/>
          </cell>
          <cell r="L4745">
            <v>44147</v>
          </cell>
          <cell r="AM4745">
            <v>0</v>
          </cell>
          <cell r="AP4745">
            <v>10.1853</v>
          </cell>
          <cell r="AR4745">
            <v>6.31</v>
          </cell>
        </row>
        <row r="4746">
          <cell r="C4746" t="str">
            <v>LF-EIF</v>
          </cell>
          <cell r="I4746" t="str">
            <v/>
          </cell>
          <cell r="L4746">
            <v>44147</v>
          </cell>
          <cell r="AM4746">
            <v>13.55</v>
          </cell>
          <cell r="AP4746">
            <v>1</v>
          </cell>
          <cell r="AR4746">
            <v>2.71</v>
          </cell>
        </row>
        <row r="4747">
          <cell r="C4747" t="str">
            <v>LF-EIF</v>
          </cell>
          <cell r="I4747" t="str">
            <v/>
          </cell>
          <cell r="L4747">
            <v>44147</v>
          </cell>
          <cell r="AM4747">
            <v>0</v>
          </cell>
          <cell r="AP4747">
            <v>1.0795999999999999</v>
          </cell>
          <cell r="AR4747">
            <v>2.57</v>
          </cell>
        </row>
        <row r="4748">
          <cell r="C4748" t="str">
            <v>LF-EIF</v>
          </cell>
          <cell r="I4748" t="str">
            <v/>
          </cell>
          <cell r="L4748">
            <v>44147</v>
          </cell>
          <cell r="AM4748">
            <v>0</v>
          </cell>
          <cell r="AP4748">
            <v>10.1853</v>
          </cell>
          <cell r="AR4748">
            <v>1.74</v>
          </cell>
        </row>
        <row r="4749">
          <cell r="C4749" t="str">
            <v>LF-EIF</v>
          </cell>
          <cell r="I4749" t="str">
            <v/>
          </cell>
          <cell r="L4749">
            <v>44147</v>
          </cell>
          <cell r="AM4749">
            <v>0</v>
          </cell>
          <cell r="AP4749">
            <v>1</v>
          </cell>
          <cell r="AR4749">
            <v>3.06</v>
          </cell>
        </row>
        <row r="4750">
          <cell r="C4750" t="str">
            <v>LF-EIF</v>
          </cell>
          <cell r="I4750" t="str">
            <v/>
          </cell>
          <cell r="L4750">
            <v>44147</v>
          </cell>
          <cell r="AM4750">
            <v>0</v>
          </cell>
          <cell r="AP4750">
            <v>1</v>
          </cell>
          <cell r="AR4750">
            <v>1.43</v>
          </cell>
        </row>
        <row r="4751">
          <cell r="C4751" t="str">
            <v>LF-EIF</v>
          </cell>
          <cell r="I4751" t="str">
            <v/>
          </cell>
          <cell r="L4751">
            <v>44147</v>
          </cell>
          <cell r="AM4751">
            <v>15.11</v>
          </cell>
          <cell r="AP4751">
            <v>1</v>
          </cell>
          <cell r="AR4751">
            <v>3.02</v>
          </cell>
        </row>
        <row r="4752">
          <cell r="C4752" t="str">
            <v>LF-EIF</v>
          </cell>
          <cell r="I4752" t="str">
            <v/>
          </cell>
          <cell r="L4752">
            <v>44147</v>
          </cell>
          <cell r="AM4752">
            <v>18.010000000000002</v>
          </cell>
          <cell r="AP4752">
            <v>1</v>
          </cell>
          <cell r="AR4752">
            <v>3.6</v>
          </cell>
        </row>
        <row r="4753">
          <cell r="C4753" t="str">
            <v>LF-EIF</v>
          </cell>
          <cell r="I4753" t="str">
            <v/>
          </cell>
          <cell r="L4753">
            <v>44147</v>
          </cell>
          <cell r="AM4753">
            <v>0</v>
          </cell>
          <cell r="AP4753">
            <v>7.4459</v>
          </cell>
          <cell r="AR4753">
            <v>4.0999999999999996</v>
          </cell>
        </row>
        <row r="4754">
          <cell r="C4754" t="str">
            <v>LF-EIF</v>
          </cell>
          <cell r="I4754" t="str">
            <v/>
          </cell>
          <cell r="L4754">
            <v>44147</v>
          </cell>
          <cell r="AM4754">
            <v>0</v>
          </cell>
          <cell r="AP4754">
            <v>10.768700000000001</v>
          </cell>
          <cell r="AR4754">
            <v>5.96</v>
          </cell>
        </row>
        <row r="4755">
          <cell r="C4755" t="str">
            <v>STIHL</v>
          </cell>
          <cell r="I4755" t="str">
            <v/>
          </cell>
          <cell r="L4755">
            <v>44147</v>
          </cell>
          <cell r="AM4755">
            <v>0</v>
          </cell>
          <cell r="AP4755">
            <v>10.768700000000001</v>
          </cell>
          <cell r="AR4755">
            <v>30.16</v>
          </cell>
        </row>
        <row r="4756">
          <cell r="C4756" t="str">
            <v>BWF</v>
          </cell>
          <cell r="I4756" t="str">
            <v/>
          </cell>
          <cell r="L4756">
            <v>44147</v>
          </cell>
          <cell r="AM4756">
            <v>1</v>
          </cell>
          <cell r="AP4756">
            <v>0.89739999999999998</v>
          </cell>
          <cell r="AR4756">
            <v>929.73</v>
          </cell>
        </row>
        <row r="4757">
          <cell r="C4757" t="str">
            <v>LF-BWF</v>
          </cell>
          <cell r="I4757" t="str">
            <v/>
          </cell>
          <cell r="L4757">
            <v>44147</v>
          </cell>
          <cell r="AM4757">
            <v>1</v>
          </cell>
          <cell r="AP4757">
            <v>0.89739999999999998</v>
          </cell>
          <cell r="AR4757">
            <v>37.18</v>
          </cell>
        </row>
        <row r="4758">
          <cell r="C4758" t="str">
            <v>BWF</v>
          </cell>
          <cell r="I4758" t="str">
            <v/>
          </cell>
          <cell r="L4758">
            <v>44147</v>
          </cell>
          <cell r="AM4758">
            <v>0</v>
          </cell>
          <cell r="AP4758">
            <v>1.1812</v>
          </cell>
          <cell r="AR4758">
            <v>175.08</v>
          </cell>
        </row>
        <row r="4759">
          <cell r="C4759" t="str">
            <v>BWF</v>
          </cell>
          <cell r="I4759" t="str">
            <v/>
          </cell>
          <cell r="L4759">
            <v>44147</v>
          </cell>
          <cell r="AM4759">
            <v>0</v>
          </cell>
          <cell r="AP4759">
            <v>1.1812</v>
          </cell>
          <cell r="AR4759">
            <v>752.59</v>
          </cell>
        </row>
        <row r="4760">
          <cell r="C4760" t="str">
            <v>BWF</v>
          </cell>
          <cell r="I4760" t="str">
            <v/>
          </cell>
          <cell r="L4760">
            <v>44148</v>
          </cell>
          <cell r="AM4760">
            <v>0</v>
          </cell>
          <cell r="AP4760">
            <v>1.7325999999999999</v>
          </cell>
          <cell r="AR4760">
            <v>642.1</v>
          </cell>
        </row>
        <row r="4761">
          <cell r="C4761" t="str">
            <v>STIHL</v>
          </cell>
          <cell r="I4761" t="str">
            <v/>
          </cell>
          <cell r="L4761">
            <v>44148</v>
          </cell>
          <cell r="AM4761">
            <v>1</v>
          </cell>
          <cell r="AP4761">
            <v>0.89770000000000005</v>
          </cell>
          <cell r="AR4761">
            <v>81.400000000000006</v>
          </cell>
        </row>
        <row r="4762">
          <cell r="C4762" t="str">
            <v>STIHL</v>
          </cell>
          <cell r="I4762" t="str">
            <v/>
          </cell>
          <cell r="L4762">
            <v>44148</v>
          </cell>
          <cell r="AM4762">
            <v>0</v>
          </cell>
          <cell r="AP4762">
            <v>1</v>
          </cell>
          <cell r="AR4762">
            <v>86.59</v>
          </cell>
        </row>
        <row r="4763">
          <cell r="C4763" t="str">
            <v>BWF</v>
          </cell>
          <cell r="I4763" t="str">
            <v/>
          </cell>
          <cell r="L4763">
            <v>44148</v>
          </cell>
          <cell r="AM4763">
            <v>1</v>
          </cell>
          <cell r="AP4763">
            <v>0.89770000000000005</v>
          </cell>
          <cell r="AR4763">
            <v>865.22</v>
          </cell>
        </row>
        <row r="4764">
          <cell r="C4764" t="str">
            <v>LF-BWF</v>
          </cell>
          <cell r="I4764" t="str">
            <v/>
          </cell>
          <cell r="L4764">
            <v>44148</v>
          </cell>
          <cell r="AM4764">
            <v>1</v>
          </cell>
          <cell r="AP4764">
            <v>0.89770000000000005</v>
          </cell>
          <cell r="AR4764">
            <v>34.61</v>
          </cell>
        </row>
        <row r="4765">
          <cell r="C4765" t="str">
            <v>LF-BWF</v>
          </cell>
          <cell r="I4765" t="str">
            <v/>
          </cell>
          <cell r="L4765">
            <v>44151</v>
          </cell>
          <cell r="AM4765">
            <v>519.59</v>
          </cell>
          <cell r="AP4765">
            <v>0.89770000000000005</v>
          </cell>
          <cell r="AR4765">
            <v>23.1</v>
          </cell>
        </row>
        <row r="4766">
          <cell r="C4766" t="str">
            <v>BWF</v>
          </cell>
          <cell r="I4766" t="str">
            <v/>
          </cell>
          <cell r="L4766">
            <v>44151</v>
          </cell>
          <cell r="AM4766">
            <v>0</v>
          </cell>
          <cell r="AP4766">
            <v>1</v>
          </cell>
          <cell r="AR4766">
            <v>405.9</v>
          </cell>
        </row>
        <row r="4767">
          <cell r="C4767" t="str">
            <v>BWF</v>
          </cell>
          <cell r="I4767" t="str">
            <v/>
          </cell>
          <cell r="L4767">
            <v>44151</v>
          </cell>
          <cell r="AM4767">
            <v>0</v>
          </cell>
          <cell r="AP4767">
            <v>1</v>
          </cell>
          <cell r="AR4767">
            <v>812.49</v>
          </cell>
        </row>
        <row r="4768">
          <cell r="C4768" t="str">
            <v>LF-BWF</v>
          </cell>
          <cell r="I4768" t="str">
            <v/>
          </cell>
          <cell r="L4768">
            <v>44151</v>
          </cell>
          <cell r="AM4768">
            <v>0</v>
          </cell>
          <cell r="AP4768">
            <v>1</v>
          </cell>
          <cell r="AR4768">
            <v>24.37</v>
          </cell>
        </row>
        <row r="4769">
          <cell r="C4769" t="str">
            <v>BWF</v>
          </cell>
          <cell r="I4769" t="str">
            <v/>
          </cell>
          <cell r="L4769">
            <v>44151</v>
          </cell>
          <cell r="AM4769">
            <v>0</v>
          </cell>
          <cell r="AP4769">
            <v>7.4469000000000003</v>
          </cell>
          <cell r="AR4769">
            <v>98.04</v>
          </cell>
        </row>
        <row r="4770">
          <cell r="C4770" t="str">
            <v>LF-BWF</v>
          </cell>
          <cell r="I4770" t="str">
            <v/>
          </cell>
          <cell r="L4770">
            <v>44151</v>
          </cell>
          <cell r="AM4770">
            <v>0</v>
          </cell>
          <cell r="AP4770">
            <v>7.4469000000000003</v>
          </cell>
          <cell r="AR4770">
            <v>4.2</v>
          </cell>
        </row>
        <row r="4771">
          <cell r="C4771" t="str">
            <v>BWF</v>
          </cell>
          <cell r="I4771" t="str">
            <v/>
          </cell>
          <cell r="L4771">
            <v>44151</v>
          </cell>
          <cell r="AM4771">
            <v>12053.06</v>
          </cell>
          <cell r="AP4771">
            <v>0.89770000000000005</v>
          </cell>
          <cell r="AR4771">
            <v>536.9</v>
          </cell>
        </row>
        <row r="4772">
          <cell r="C4772" t="str">
            <v>LF-BWF</v>
          </cell>
          <cell r="I4772" t="str">
            <v/>
          </cell>
          <cell r="L4772">
            <v>44151</v>
          </cell>
          <cell r="AM4772">
            <v>603.6</v>
          </cell>
          <cell r="AP4772">
            <v>0.89770000000000005</v>
          </cell>
          <cell r="AR4772">
            <v>26.85</v>
          </cell>
        </row>
        <row r="4773">
          <cell r="C4773" t="str">
            <v>BWF</v>
          </cell>
          <cell r="I4773" t="str">
            <v/>
          </cell>
          <cell r="L4773">
            <v>44151</v>
          </cell>
          <cell r="AM4773">
            <v>0</v>
          </cell>
          <cell r="AP4773">
            <v>7.4469000000000003</v>
          </cell>
          <cell r="AR4773">
            <v>249.85</v>
          </cell>
        </row>
        <row r="4774">
          <cell r="C4774" t="str">
            <v>LF-BWF</v>
          </cell>
          <cell r="I4774" t="str">
            <v/>
          </cell>
          <cell r="L4774">
            <v>44151</v>
          </cell>
          <cell r="AM4774">
            <v>0</v>
          </cell>
          <cell r="AP4774">
            <v>7.4469000000000003</v>
          </cell>
          <cell r="AR4774">
            <v>24.98</v>
          </cell>
        </row>
        <row r="4775">
          <cell r="C4775" t="str">
            <v>BWF</v>
          </cell>
          <cell r="I4775" t="str">
            <v/>
          </cell>
          <cell r="L4775">
            <v>44151</v>
          </cell>
          <cell r="AM4775">
            <v>4674.16</v>
          </cell>
          <cell r="AP4775">
            <v>1</v>
          </cell>
          <cell r="AR4775">
            <v>1090.6400000000001</v>
          </cell>
        </row>
        <row r="4776">
          <cell r="C4776" t="str">
            <v>BWF</v>
          </cell>
          <cell r="I4776" t="str">
            <v/>
          </cell>
          <cell r="L4776">
            <v>44151</v>
          </cell>
          <cell r="AM4776">
            <v>0</v>
          </cell>
          <cell r="AP4776">
            <v>1</v>
          </cell>
          <cell r="AR4776">
            <v>605.96</v>
          </cell>
        </row>
        <row r="4777">
          <cell r="C4777" t="str">
            <v>ERAFP</v>
          </cell>
          <cell r="I4777" t="str">
            <v/>
          </cell>
          <cell r="L4777">
            <v>44151</v>
          </cell>
          <cell r="AM4777">
            <v>0</v>
          </cell>
          <cell r="AP4777">
            <v>1</v>
          </cell>
          <cell r="AR4777">
            <v>908.93</v>
          </cell>
        </row>
        <row r="4778">
          <cell r="C4778" t="str">
            <v>KEVA</v>
          </cell>
          <cell r="I4778" t="str">
            <v/>
          </cell>
          <cell r="L4778">
            <v>44151</v>
          </cell>
          <cell r="AM4778">
            <v>0</v>
          </cell>
          <cell r="AP4778">
            <v>1</v>
          </cell>
          <cell r="AR4778">
            <v>141.36000000000001</v>
          </cell>
        </row>
        <row r="4779">
          <cell r="C4779" t="str">
            <v>LF-BWF</v>
          </cell>
          <cell r="I4779" t="str">
            <v/>
          </cell>
          <cell r="L4779">
            <v>44151</v>
          </cell>
          <cell r="AM4779">
            <v>0</v>
          </cell>
          <cell r="AP4779">
            <v>1</v>
          </cell>
          <cell r="AR4779">
            <v>50.51</v>
          </cell>
        </row>
        <row r="4780">
          <cell r="C4780" t="str">
            <v>MESCF</v>
          </cell>
          <cell r="I4780" t="str">
            <v/>
          </cell>
          <cell r="L4780">
            <v>44151</v>
          </cell>
          <cell r="AM4780">
            <v>0</v>
          </cell>
          <cell r="AP4780">
            <v>1</v>
          </cell>
          <cell r="AR4780">
            <v>1464.38</v>
          </cell>
        </row>
        <row r="4781">
          <cell r="C4781" t="str">
            <v>BWF</v>
          </cell>
          <cell r="I4781" t="str">
            <v/>
          </cell>
          <cell r="L4781">
            <v>44151</v>
          </cell>
          <cell r="AM4781">
            <v>0</v>
          </cell>
          <cell r="AP4781">
            <v>1.0801000000000001</v>
          </cell>
          <cell r="AR4781">
            <v>13.36</v>
          </cell>
        </row>
        <row r="4782">
          <cell r="C4782" t="str">
            <v>BWF</v>
          </cell>
          <cell r="I4782" t="str">
            <v/>
          </cell>
          <cell r="L4782">
            <v>44151</v>
          </cell>
          <cell r="AM4782">
            <v>0</v>
          </cell>
          <cell r="AP4782">
            <v>1</v>
          </cell>
          <cell r="AR4782">
            <v>3.47</v>
          </cell>
        </row>
        <row r="4783">
          <cell r="C4783" t="str">
            <v>LF-BWF</v>
          </cell>
          <cell r="I4783" t="str">
            <v/>
          </cell>
          <cell r="L4783">
            <v>44151</v>
          </cell>
          <cell r="AM4783">
            <v>0</v>
          </cell>
          <cell r="AP4783">
            <v>1</v>
          </cell>
          <cell r="AR4783">
            <v>0.25</v>
          </cell>
        </row>
        <row r="4784">
          <cell r="C4784" t="str">
            <v>BWF</v>
          </cell>
          <cell r="I4784" t="str">
            <v/>
          </cell>
          <cell r="L4784">
            <v>44151</v>
          </cell>
          <cell r="AM4784">
            <v>24194.15</v>
          </cell>
          <cell r="AP4784">
            <v>1</v>
          </cell>
          <cell r="AR4784">
            <v>483.76</v>
          </cell>
        </row>
        <row r="4785">
          <cell r="C4785" t="str">
            <v>LF-BWF</v>
          </cell>
          <cell r="I4785" t="str">
            <v/>
          </cell>
          <cell r="L4785">
            <v>44151</v>
          </cell>
          <cell r="AM4785">
            <v>1210.8900000000001</v>
          </cell>
          <cell r="AP4785">
            <v>1</v>
          </cell>
          <cell r="AR4785">
            <v>24.19</v>
          </cell>
        </row>
        <row r="4786">
          <cell r="C4786" t="str">
            <v>BWF</v>
          </cell>
          <cell r="I4786" t="str">
            <v/>
          </cell>
          <cell r="L4786">
            <v>44151</v>
          </cell>
          <cell r="AM4786">
            <v>624.88</v>
          </cell>
          <cell r="AP4786">
            <v>0.89770000000000005</v>
          </cell>
          <cell r="AR4786">
            <v>97.22</v>
          </cell>
        </row>
        <row r="4787">
          <cell r="C4787" t="str">
            <v>LF-BWF</v>
          </cell>
          <cell r="I4787" t="str">
            <v/>
          </cell>
          <cell r="L4787">
            <v>44151</v>
          </cell>
          <cell r="AM4787">
            <v>20.97</v>
          </cell>
          <cell r="AP4787">
            <v>0.89770000000000005</v>
          </cell>
          <cell r="AR4787">
            <v>3.26</v>
          </cell>
        </row>
        <row r="4788">
          <cell r="C4788" t="str">
            <v>BWF</v>
          </cell>
          <cell r="I4788" t="str">
            <v/>
          </cell>
          <cell r="L4788">
            <v>44151</v>
          </cell>
          <cell r="AM4788">
            <v>0</v>
          </cell>
          <cell r="AP4788">
            <v>1</v>
          </cell>
          <cell r="AR4788">
            <v>190.49</v>
          </cell>
        </row>
        <row r="4789">
          <cell r="C4789" t="str">
            <v>BWF</v>
          </cell>
          <cell r="I4789" t="str">
            <v/>
          </cell>
          <cell r="L4789">
            <v>44151</v>
          </cell>
          <cell r="AM4789">
            <v>0</v>
          </cell>
          <cell r="AP4789">
            <v>1.0801000000000001</v>
          </cell>
          <cell r="AR4789">
            <v>1526.15</v>
          </cell>
        </row>
        <row r="4790">
          <cell r="C4790" t="str">
            <v>BWF</v>
          </cell>
          <cell r="I4790" t="str">
            <v/>
          </cell>
          <cell r="L4790">
            <v>44151</v>
          </cell>
          <cell r="AM4790">
            <v>0</v>
          </cell>
          <cell r="AP4790">
            <v>10.225899999999999</v>
          </cell>
          <cell r="AR4790">
            <v>1461.65</v>
          </cell>
        </row>
        <row r="4791">
          <cell r="C4791" t="str">
            <v>LF-BWF</v>
          </cell>
          <cell r="I4791" t="str">
            <v/>
          </cell>
          <cell r="L4791">
            <v>44151</v>
          </cell>
          <cell r="AM4791">
            <v>0</v>
          </cell>
          <cell r="AP4791">
            <v>10.225899999999999</v>
          </cell>
          <cell r="AR4791">
            <v>97.44</v>
          </cell>
        </row>
        <row r="4792">
          <cell r="C4792" t="str">
            <v>ERAFP</v>
          </cell>
          <cell r="I4792" t="str">
            <v/>
          </cell>
          <cell r="L4792">
            <v>44151</v>
          </cell>
          <cell r="AM4792">
            <v>6308.86</v>
          </cell>
          <cell r="AP4792">
            <v>0.89770000000000005</v>
          </cell>
          <cell r="AR4792">
            <v>281</v>
          </cell>
        </row>
        <row r="4793">
          <cell r="C4793" t="str">
            <v>ERAFP</v>
          </cell>
          <cell r="I4793" t="str">
            <v/>
          </cell>
          <cell r="L4793">
            <v>44151</v>
          </cell>
          <cell r="AM4793">
            <v>0</v>
          </cell>
          <cell r="AP4793">
            <v>10.225899999999999</v>
          </cell>
          <cell r="AR4793">
            <v>139.6</v>
          </cell>
        </row>
        <row r="4794">
          <cell r="C4794" t="str">
            <v>ERAFP</v>
          </cell>
          <cell r="I4794" t="str">
            <v/>
          </cell>
          <cell r="L4794">
            <v>44151</v>
          </cell>
          <cell r="AM4794">
            <v>0</v>
          </cell>
          <cell r="AP4794">
            <v>1</v>
          </cell>
          <cell r="AR4794">
            <v>868.32</v>
          </cell>
        </row>
        <row r="4795">
          <cell r="C4795" t="str">
            <v>ERAFP</v>
          </cell>
          <cell r="I4795" t="str">
            <v/>
          </cell>
          <cell r="L4795">
            <v>44151</v>
          </cell>
          <cell r="AM4795">
            <v>5596.16</v>
          </cell>
          <cell r="AP4795">
            <v>0.89770000000000005</v>
          </cell>
          <cell r="AR4795">
            <v>871.95</v>
          </cell>
        </row>
        <row r="4796">
          <cell r="C4796" t="str">
            <v>ERAFP</v>
          </cell>
          <cell r="I4796" t="str">
            <v/>
          </cell>
          <cell r="L4796">
            <v>44151</v>
          </cell>
          <cell r="AM4796">
            <v>0</v>
          </cell>
          <cell r="AP4796">
            <v>7.4469000000000003</v>
          </cell>
          <cell r="AR4796">
            <v>447.72</v>
          </cell>
        </row>
        <row r="4797">
          <cell r="C4797" t="str">
            <v>ERAFP</v>
          </cell>
          <cell r="I4797" t="str">
            <v/>
          </cell>
          <cell r="L4797">
            <v>44151</v>
          </cell>
          <cell r="AM4797">
            <v>4723.8599999999997</v>
          </cell>
          <cell r="AP4797">
            <v>0.89770000000000005</v>
          </cell>
          <cell r="AR4797">
            <v>736.01</v>
          </cell>
        </row>
        <row r="4798">
          <cell r="C4798" t="str">
            <v>STIHL</v>
          </cell>
          <cell r="I4798" t="str">
            <v/>
          </cell>
          <cell r="L4798">
            <v>44151</v>
          </cell>
          <cell r="AM4798">
            <v>606.29999999999995</v>
          </cell>
          <cell r="AP4798">
            <v>0.89770000000000005</v>
          </cell>
          <cell r="AR4798">
            <v>94.33</v>
          </cell>
        </row>
        <row r="4799">
          <cell r="C4799" t="str">
            <v>STIHL</v>
          </cell>
          <cell r="I4799" t="str">
            <v/>
          </cell>
          <cell r="L4799">
            <v>44151</v>
          </cell>
          <cell r="AM4799">
            <v>0</v>
          </cell>
          <cell r="AP4799">
            <v>1</v>
          </cell>
          <cell r="AR4799">
            <v>95.6</v>
          </cell>
        </row>
        <row r="4800">
          <cell r="C4800" t="str">
            <v>STIHL</v>
          </cell>
          <cell r="I4800" t="str">
            <v/>
          </cell>
          <cell r="L4800">
            <v>44151</v>
          </cell>
          <cell r="AM4800">
            <v>107.8</v>
          </cell>
          <cell r="AP4800">
            <v>0.89770000000000005</v>
          </cell>
          <cell r="AR4800">
            <v>4.76</v>
          </cell>
        </row>
        <row r="4801">
          <cell r="C4801" t="str">
            <v>KEVA</v>
          </cell>
          <cell r="I4801" t="str">
            <v/>
          </cell>
          <cell r="L4801">
            <v>44151</v>
          </cell>
          <cell r="AM4801">
            <v>0</v>
          </cell>
          <cell r="AP4801">
            <v>10.225899999999999</v>
          </cell>
          <cell r="AR4801">
            <v>70.209999999999994</v>
          </cell>
        </row>
        <row r="4802">
          <cell r="C4802" t="str">
            <v>STIHL</v>
          </cell>
          <cell r="I4802" t="str">
            <v/>
          </cell>
          <cell r="L4802">
            <v>44151</v>
          </cell>
          <cell r="AM4802">
            <v>0</v>
          </cell>
          <cell r="AP4802">
            <v>10.225899999999999</v>
          </cell>
          <cell r="AR4802">
            <v>23.41</v>
          </cell>
        </row>
        <row r="4803">
          <cell r="C4803" t="str">
            <v>AMUNDIPEA</v>
          </cell>
          <cell r="I4803" t="str">
            <v/>
          </cell>
          <cell r="L4803">
            <v>44151</v>
          </cell>
          <cell r="AM4803">
            <v>0</v>
          </cell>
          <cell r="AP4803">
            <v>1</v>
          </cell>
          <cell r="AR4803">
            <v>117.22</v>
          </cell>
        </row>
        <row r="4804">
          <cell r="C4804" t="str">
            <v>STIHL</v>
          </cell>
          <cell r="I4804" t="str">
            <v/>
          </cell>
          <cell r="L4804">
            <v>44151</v>
          </cell>
          <cell r="AM4804">
            <v>0</v>
          </cell>
          <cell r="AP4804">
            <v>1</v>
          </cell>
          <cell r="AR4804">
            <v>92.55</v>
          </cell>
        </row>
        <row r="4805">
          <cell r="C4805" t="str">
            <v>STIHL</v>
          </cell>
          <cell r="I4805" t="str">
            <v/>
          </cell>
          <cell r="L4805">
            <v>44151</v>
          </cell>
          <cell r="AM4805">
            <v>0</v>
          </cell>
          <cell r="AP4805">
            <v>1</v>
          </cell>
          <cell r="AR4805">
            <v>94.72</v>
          </cell>
        </row>
        <row r="4806">
          <cell r="C4806" t="str">
            <v>STIHL</v>
          </cell>
          <cell r="I4806" t="str">
            <v/>
          </cell>
          <cell r="L4806">
            <v>44151</v>
          </cell>
          <cell r="AM4806">
            <v>0</v>
          </cell>
          <cell r="AP4806">
            <v>1</v>
          </cell>
          <cell r="AR4806">
            <v>68.2</v>
          </cell>
        </row>
        <row r="4807">
          <cell r="C4807" t="str">
            <v>STIHL</v>
          </cell>
          <cell r="I4807" t="str">
            <v/>
          </cell>
          <cell r="L4807">
            <v>44151</v>
          </cell>
          <cell r="AM4807">
            <v>375.5</v>
          </cell>
          <cell r="AP4807">
            <v>0.89770000000000005</v>
          </cell>
          <cell r="AR4807">
            <v>16.690000000000001</v>
          </cell>
        </row>
        <row r="4808">
          <cell r="C4808" t="str">
            <v>STIHL</v>
          </cell>
          <cell r="I4808" t="str">
            <v/>
          </cell>
          <cell r="L4808">
            <v>44151</v>
          </cell>
          <cell r="AM4808">
            <v>0</v>
          </cell>
          <cell r="AP4808">
            <v>10.225899999999999</v>
          </cell>
          <cell r="AR4808">
            <v>26.39</v>
          </cell>
        </row>
        <row r="4809">
          <cell r="C4809" t="str">
            <v>STIHL</v>
          </cell>
          <cell r="I4809" t="str">
            <v/>
          </cell>
          <cell r="L4809">
            <v>44151</v>
          </cell>
          <cell r="AM4809">
            <v>171.33</v>
          </cell>
          <cell r="AP4809">
            <v>0.89770000000000005</v>
          </cell>
          <cell r="AR4809">
            <v>7.59</v>
          </cell>
        </row>
        <row r="4810">
          <cell r="C4810" t="str">
            <v>STIHL</v>
          </cell>
          <cell r="I4810" t="str">
            <v/>
          </cell>
          <cell r="L4810">
            <v>44151</v>
          </cell>
          <cell r="AM4810">
            <v>1</v>
          </cell>
          <cell r="AP4810">
            <v>0.89770000000000005</v>
          </cell>
          <cell r="AR4810">
            <v>47.72</v>
          </cell>
        </row>
        <row r="4811">
          <cell r="C4811" t="str">
            <v>STIHL</v>
          </cell>
          <cell r="I4811" t="str">
            <v/>
          </cell>
          <cell r="L4811">
            <v>44151</v>
          </cell>
          <cell r="AM4811">
            <v>1</v>
          </cell>
          <cell r="AP4811">
            <v>0.89770000000000005</v>
          </cell>
          <cell r="AR4811">
            <v>86.32</v>
          </cell>
        </row>
        <row r="4812">
          <cell r="C4812" t="str">
            <v>STIHL</v>
          </cell>
          <cell r="I4812" t="str">
            <v/>
          </cell>
          <cell r="L4812">
            <v>44151</v>
          </cell>
          <cell r="AM4812">
            <v>0</v>
          </cell>
          <cell r="AP4812">
            <v>1</v>
          </cell>
          <cell r="AR4812">
            <v>86.94</v>
          </cell>
        </row>
        <row r="4813">
          <cell r="C4813" t="str">
            <v>STIHL</v>
          </cell>
          <cell r="I4813" t="str">
            <v/>
          </cell>
          <cell r="L4813">
            <v>44151</v>
          </cell>
          <cell r="AM4813">
            <v>122.35</v>
          </cell>
          <cell r="AP4813">
            <v>1</v>
          </cell>
          <cell r="AR4813">
            <v>85.65</v>
          </cell>
        </row>
        <row r="4814">
          <cell r="C4814" t="str">
            <v>STIHL</v>
          </cell>
          <cell r="I4814" t="str">
            <v/>
          </cell>
          <cell r="L4814">
            <v>44151</v>
          </cell>
          <cell r="AM4814">
            <v>0</v>
          </cell>
          <cell r="AP4814">
            <v>10.225899999999999</v>
          </cell>
          <cell r="AR4814">
            <v>24.79</v>
          </cell>
        </row>
        <row r="4815">
          <cell r="C4815" t="str">
            <v>STIHL</v>
          </cell>
          <cell r="I4815" t="str">
            <v/>
          </cell>
          <cell r="L4815">
            <v>44151</v>
          </cell>
          <cell r="AM4815">
            <v>0</v>
          </cell>
          <cell r="AP4815">
            <v>10.225899999999999</v>
          </cell>
          <cell r="AR4815">
            <v>12.26</v>
          </cell>
        </row>
        <row r="4816">
          <cell r="C4816" t="str">
            <v>STIHL</v>
          </cell>
          <cell r="I4816" t="str">
            <v/>
          </cell>
          <cell r="L4816">
            <v>44151</v>
          </cell>
          <cell r="AM4816">
            <v>1</v>
          </cell>
          <cell r="AP4816">
            <v>0.89770000000000005</v>
          </cell>
          <cell r="AR4816">
            <v>18.149999999999999</v>
          </cell>
        </row>
        <row r="4817">
          <cell r="C4817" t="str">
            <v>AMUNDIPEA</v>
          </cell>
          <cell r="I4817" t="str">
            <v/>
          </cell>
          <cell r="L4817">
            <v>44151</v>
          </cell>
          <cell r="AM4817">
            <v>1</v>
          </cell>
          <cell r="AP4817">
            <v>0.89770000000000005</v>
          </cell>
          <cell r="AR4817">
            <v>247.96</v>
          </cell>
        </row>
        <row r="4818">
          <cell r="C4818" t="str">
            <v>LF-EIF</v>
          </cell>
          <cell r="I4818" t="str">
            <v/>
          </cell>
          <cell r="L4818">
            <v>44151</v>
          </cell>
          <cell r="AM4818">
            <v>178.65</v>
          </cell>
          <cell r="AP4818">
            <v>1</v>
          </cell>
          <cell r="AR4818">
            <v>11.91</v>
          </cell>
        </row>
        <row r="4819">
          <cell r="C4819" t="str">
            <v>MCESCF</v>
          </cell>
          <cell r="I4819" t="str">
            <v/>
          </cell>
          <cell r="L4819">
            <v>44151</v>
          </cell>
          <cell r="AM4819">
            <v>3433.08</v>
          </cell>
          <cell r="AP4819">
            <v>1</v>
          </cell>
          <cell r="AR4819">
            <v>228.87</v>
          </cell>
        </row>
        <row r="4820">
          <cell r="C4820" t="str">
            <v>AMUNDIPEA</v>
          </cell>
          <cell r="I4820" t="str">
            <v/>
          </cell>
          <cell r="L4820">
            <v>44151</v>
          </cell>
          <cell r="AM4820">
            <v>0</v>
          </cell>
          <cell r="AP4820">
            <v>1</v>
          </cell>
          <cell r="AR4820">
            <v>168.77</v>
          </cell>
        </row>
        <row r="4821">
          <cell r="C4821" t="str">
            <v>AMUNDIPEA</v>
          </cell>
          <cell r="I4821" t="str">
            <v/>
          </cell>
          <cell r="L4821">
            <v>44151</v>
          </cell>
          <cell r="AM4821">
            <v>1</v>
          </cell>
          <cell r="AP4821">
            <v>0.89770000000000005</v>
          </cell>
          <cell r="AR4821">
            <v>276.81</v>
          </cell>
        </row>
        <row r="4822">
          <cell r="C4822" t="str">
            <v>AMUNDIPEA</v>
          </cell>
          <cell r="I4822" t="str">
            <v/>
          </cell>
          <cell r="L4822">
            <v>44151</v>
          </cell>
          <cell r="AM4822">
            <v>1734.71</v>
          </cell>
          <cell r="AP4822">
            <v>0.89770000000000005</v>
          </cell>
          <cell r="AR4822">
            <v>270.18</v>
          </cell>
        </row>
        <row r="4823">
          <cell r="C4823" t="str">
            <v>KEVA</v>
          </cell>
          <cell r="I4823" t="str">
            <v/>
          </cell>
          <cell r="L4823">
            <v>44151</v>
          </cell>
          <cell r="AM4823">
            <v>0</v>
          </cell>
          <cell r="AP4823">
            <v>1</v>
          </cell>
          <cell r="AR4823">
            <v>47.49</v>
          </cell>
        </row>
        <row r="4824">
          <cell r="C4824" t="str">
            <v>KEVA</v>
          </cell>
          <cell r="I4824" t="str">
            <v/>
          </cell>
          <cell r="L4824">
            <v>44151</v>
          </cell>
          <cell r="AM4824">
            <v>0</v>
          </cell>
          <cell r="AP4824">
            <v>1.0801000000000001</v>
          </cell>
          <cell r="AR4824">
            <v>51.17</v>
          </cell>
        </row>
        <row r="4825">
          <cell r="C4825" t="str">
            <v>MEEIF</v>
          </cell>
          <cell r="I4825" t="str">
            <v/>
          </cell>
          <cell r="L4825">
            <v>44151</v>
          </cell>
          <cell r="AM4825">
            <v>709.2</v>
          </cell>
          <cell r="AP4825">
            <v>1</v>
          </cell>
          <cell r="AR4825">
            <v>141.84</v>
          </cell>
        </row>
        <row r="4826">
          <cell r="C4826" t="str">
            <v>MEEIF</v>
          </cell>
          <cell r="I4826" t="str">
            <v/>
          </cell>
          <cell r="L4826">
            <v>44151</v>
          </cell>
          <cell r="AM4826">
            <v>3718.91</v>
          </cell>
          <cell r="AP4826">
            <v>0.89770000000000005</v>
          </cell>
          <cell r="AR4826">
            <v>579.39</v>
          </cell>
        </row>
        <row r="4827">
          <cell r="C4827" t="str">
            <v>MEEIF</v>
          </cell>
          <cell r="I4827" t="str">
            <v/>
          </cell>
          <cell r="L4827">
            <v>44151</v>
          </cell>
          <cell r="AM4827">
            <v>3828.46</v>
          </cell>
          <cell r="AP4827">
            <v>0.89770000000000005</v>
          </cell>
          <cell r="AR4827">
            <v>596.47</v>
          </cell>
        </row>
        <row r="4828">
          <cell r="C4828" t="str">
            <v>MEEIF</v>
          </cell>
          <cell r="I4828" t="str">
            <v/>
          </cell>
          <cell r="L4828">
            <v>44151</v>
          </cell>
          <cell r="AM4828">
            <v>2827.53</v>
          </cell>
          <cell r="AP4828">
            <v>0.89770000000000005</v>
          </cell>
          <cell r="AR4828">
            <v>440.49</v>
          </cell>
        </row>
        <row r="4829">
          <cell r="C4829" t="str">
            <v>MEEIF</v>
          </cell>
          <cell r="I4829" t="str">
            <v/>
          </cell>
          <cell r="L4829">
            <v>44151</v>
          </cell>
          <cell r="AM4829">
            <v>2615.6999999999998</v>
          </cell>
          <cell r="AP4829">
            <v>0.89770000000000005</v>
          </cell>
          <cell r="AR4829">
            <v>407.48</v>
          </cell>
        </row>
        <row r="4830">
          <cell r="C4830" t="str">
            <v>STIHL</v>
          </cell>
          <cell r="I4830" t="str">
            <v/>
          </cell>
          <cell r="L4830">
            <v>44151</v>
          </cell>
          <cell r="AM4830">
            <v>261.22000000000003</v>
          </cell>
          <cell r="AP4830">
            <v>0.89770000000000005</v>
          </cell>
          <cell r="AR4830">
            <v>40.549999999999997</v>
          </cell>
        </row>
        <row r="4831">
          <cell r="C4831" t="str">
            <v>MEEIF</v>
          </cell>
          <cell r="I4831" t="str">
            <v/>
          </cell>
          <cell r="L4831">
            <v>44151</v>
          </cell>
          <cell r="AM4831">
            <v>3368.11</v>
          </cell>
          <cell r="AP4831">
            <v>0.89770000000000005</v>
          </cell>
          <cell r="AR4831">
            <v>524.73</v>
          </cell>
        </row>
        <row r="4832">
          <cell r="C4832" t="str">
            <v>MEEIF</v>
          </cell>
          <cell r="I4832" t="str">
            <v/>
          </cell>
          <cell r="L4832">
            <v>44151</v>
          </cell>
          <cell r="AM4832">
            <v>2925.23</v>
          </cell>
          <cell r="AP4832">
            <v>0.89770000000000005</v>
          </cell>
          <cell r="AR4832">
            <v>455.72</v>
          </cell>
        </row>
        <row r="4833">
          <cell r="C4833" t="str">
            <v>MEEIF</v>
          </cell>
          <cell r="I4833" t="str">
            <v/>
          </cell>
          <cell r="L4833">
            <v>44151</v>
          </cell>
          <cell r="AM4833">
            <v>0</v>
          </cell>
          <cell r="AP4833">
            <v>0.89770000000000005</v>
          </cell>
          <cell r="AR4833">
            <v>176.24</v>
          </cell>
        </row>
        <row r="4834">
          <cell r="C4834" t="str">
            <v>MEEIF</v>
          </cell>
          <cell r="I4834" t="str">
            <v/>
          </cell>
          <cell r="L4834">
            <v>44151</v>
          </cell>
          <cell r="AM4834">
            <v>2371.56</v>
          </cell>
          <cell r="AP4834">
            <v>0.89770000000000005</v>
          </cell>
          <cell r="AR4834">
            <v>369.42</v>
          </cell>
        </row>
        <row r="4835">
          <cell r="C4835" t="str">
            <v>STIHL</v>
          </cell>
          <cell r="I4835" t="str">
            <v/>
          </cell>
          <cell r="L4835">
            <v>44151</v>
          </cell>
          <cell r="AM4835">
            <v>100.61</v>
          </cell>
          <cell r="AP4835">
            <v>0.89770000000000005</v>
          </cell>
          <cell r="AR4835">
            <v>15.53</v>
          </cell>
        </row>
        <row r="4836">
          <cell r="C4836" t="str">
            <v>MEEIF</v>
          </cell>
          <cell r="I4836" t="str">
            <v/>
          </cell>
          <cell r="L4836">
            <v>44151</v>
          </cell>
          <cell r="AM4836">
            <v>0</v>
          </cell>
          <cell r="AP4836">
            <v>0.89770000000000005</v>
          </cell>
          <cell r="AR4836">
            <v>409.11</v>
          </cell>
        </row>
        <row r="4837">
          <cell r="C4837" t="str">
            <v>MEEIF</v>
          </cell>
          <cell r="I4837" t="str">
            <v/>
          </cell>
          <cell r="L4837">
            <v>44151</v>
          </cell>
          <cell r="AM4837">
            <v>4812.55</v>
          </cell>
          <cell r="AP4837">
            <v>0.89770000000000005</v>
          </cell>
          <cell r="AR4837">
            <v>214.34</v>
          </cell>
        </row>
        <row r="4838">
          <cell r="C4838" t="str">
            <v>BWF</v>
          </cell>
          <cell r="I4838" t="str">
            <v/>
          </cell>
          <cell r="L4838">
            <v>44151</v>
          </cell>
          <cell r="AM4838">
            <v>0</v>
          </cell>
          <cell r="AP4838">
            <v>1.0801000000000001</v>
          </cell>
          <cell r="AR4838">
            <v>0</v>
          </cell>
        </row>
        <row r="4839">
          <cell r="C4839" t="str">
            <v>BWF</v>
          </cell>
          <cell r="I4839" t="str">
            <v/>
          </cell>
          <cell r="L4839">
            <v>44151</v>
          </cell>
          <cell r="AM4839">
            <v>17135.060000000001</v>
          </cell>
          <cell r="AP4839">
            <v>0.89770000000000005</v>
          </cell>
          <cell r="AR4839">
            <v>2670.17</v>
          </cell>
        </row>
        <row r="4840">
          <cell r="C4840" t="str">
            <v>KEVA</v>
          </cell>
          <cell r="I4840" t="str">
            <v/>
          </cell>
          <cell r="L4840">
            <v>44151</v>
          </cell>
          <cell r="AM4840">
            <v>1777.84</v>
          </cell>
          <cell r="AP4840">
            <v>0.89770000000000005</v>
          </cell>
          <cell r="AR4840">
            <v>276.89999999999998</v>
          </cell>
        </row>
        <row r="4841">
          <cell r="C4841" t="str">
            <v>LF-BWF</v>
          </cell>
          <cell r="I4841" t="str">
            <v/>
          </cell>
          <cell r="L4841">
            <v>44151</v>
          </cell>
          <cell r="AM4841">
            <v>571.96</v>
          </cell>
          <cell r="AP4841">
            <v>0.89770000000000005</v>
          </cell>
          <cell r="AR4841">
            <v>88.98</v>
          </cell>
        </row>
        <row r="4842">
          <cell r="C4842" t="str">
            <v>BWF</v>
          </cell>
          <cell r="I4842" t="str">
            <v/>
          </cell>
          <cell r="L4842">
            <v>44151</v>
          </cell>
          <cell r="AM4842">
            <v>0</v>
          </cell>
          <cell r="AP4842">
            <v>7.4469000000000003</v>
          </cell>
          <cell r="AR4842">
            <v>515.37</v>
          </cell>
        </row>
        <row r="4843">
          <cell r="C4843" t="str">
            <v>KEVA</v>
          </cell>
          <cell r="I4843" t="str">
            <v/>
          </cell>
          <cell r="L4843">
            <v>44151</v>
          </cell>
          <cell r="AM4843">
            <v>0</v>
          </cell>
          <cell r="AP4843">
            <v>7.4469000000000003</v>
          </cell>
          <cell r="AR4843">
            <v>210.21</v>
          </cell>
        </row>
        <row r="4844">
          <cell r="C4844" t="str">
            <v>LF-BWF</v>
          </cell>
          <cell r="I4844" t="str">
            <v/>
          </cell>
          <cell r="L4844">
            <v>44151</v>
          </cell>
          <cell r="AM4844">
            <v>0</v>
          </cell>
          <cell r="AP4844">
            <v>7.4469000000000003</v>
          </cell>
          <cell r="AR4844">
            <v>22.09</v>
          </cell>
        </row>
        <row r="4845">
          <cell r="C4845" t="str">
            <v>KEVA</v>
          </cell>
          <cell r="I4845" t="str">
            <v/>
          </cell>
          <cell r="L4845">
            <v>44151</v>
          </cell>
          <cell r="AM4845">
            <v>0</v>
          </cell>
          <cell r="AP4845">
            <v>1.0801000000000001</v>
          </cell>
          <cell r="AR4845">
            <v>0</v>
          </cell>
        </row>
        <row r="4846">
          <cell r="C4846" t="str">
            <v>MEEIF</v>
          </cell>
          <cell r="I4846" t="str">
            <v/>
          </cell>
          <cell r="L4846">
            <v>44151</v>
          </cell>
          <cell r="AM4846">
            <v>2270.7600000000002</v>
          </cell>
          <cell r="AP4846">
            <v>0.89770000000000005</v>
          </cell>
          <cell r="AR4846">
            <v>353.71</v>
          </cell>
        </row>
        <row r="4847">
          <cell r="C4847" t="str">
            <v>STIHL</v>
          </cell>
          <cell r="I4847" t="str">
            <v/>
          </cell>
          <cell r="L4847">
            <v>44151</v>
          </cell>
          <cell r="AM4847">
            <v>96.35</v>
          </cell>
          <cell r="AP4847">
            <v>0.89770000000000005</v>
          </cell>
          <cell r="AR4847">
            <v>14.86</v>
          </cell>
        </row>
        <row r="4848">
          <cell r="C4848" t="str">
            <v>AMUNDIPEA</v>
          </cell>
          <cell r="I4848" t="str">
            <v/>
          </cell>
          <cell r="L4848">
            <v>44151</v>
          </cell>
          <cell r="AM4848">
            <v>0</v>
          </cell>
          <cell r="AP4848">
            <v>1</v>
          </cell>
          <cell r="AR4848">
            <v>1.56</v>
          </cell>
        </row>
        <row r="4849">
          <cell r="C4849" t="str">
            <v>LF-BWF</v>
          </cell>
          <cell r="I4849" t="str">
            <v/>
          </cell>
          <cell r="L4849">
            <v>44152</v>
          </cell>
          <cell r="AM4849">
            <v>0</v>
          </cell>
          <cell r="AP4849">
            <v>1.7214</v>
          </cell>
          <cell r="AR4849">
            <v>76.16</v>
          </cell>
        </row>
        <row r="4850">
          <cell r="C4850" t="str">
            <v>BWF</v>
          </cell>
          <cell r="I4850" t="str">
            <v/>
          </cell>
          <cell r="L4850">
            <v>44151</v>
          </cell>
          <cell r="AM4850">
            <v>0</v>
          </cell>
          <cell r="AP4850">
            <v>1.1853</v>
          </cell>
          <cell r="AR4850">
            <v>159.46</v>
          </cell>
        </row>
        <row r="4851">
          <cell r="C4851" t="str">
            <v>LF-BWF</v>
          </cell>
          <cell r="I4851" t="str">
            <v/>
          </cell>
          <cell r="L4851">
            <v>44151</v>
          </cell>
          <cell r="AM4851">
            <v>0</v>
          </cell>
          <cell r="AP4851">
            <v>1.1853</v>
          </cell>
          <cell r="AR4851">
            <v>19.940000000000001</v>
          </cell>
        </row>
        <row r="4852">
          <cell r="C4852" t="str">
            <v>BWF</v>
          </cell>
          <cell r="I4852" t="str">
            <v/>
          </cell>
          <cell r="L4852">
            <v>44151</v>
          </cell>
          <cell r="AM4852">
            <v>0</v>
          </cell>
          <cell r="AP4852">
            <v>1.1853</v>
          </cell>
          <cell r="AR4852">
            <v>414.03</v>
          </cell>
        </row>
        <row r="4853">
          <cell r="C4853" t="str">
            <v>LF-BWF</v>
          </cell>
          <cell r="I4853" t="str">
            <v/>
          </cell>
          <cell r="L4853">
            <v>44151</v>
          </cell>
          <cell r="AM4853">
            <v>0</v>
          </cell>
          <cell r="AP4853">
            <v>1.1853</v>
          </cell>
          <cell r="AR4853">
            <v>29.57</v>
          </cell>
        </row>
        <row r="4854">
          <cell r="C4854" t="str">
            <v>BWF</v>
          </cell>
          <cell r="I4854" t="str">
            <v/>
          </cell>
          <cell r="L4854">
            <v>44151</v>
          </cell>
          <cell r="AM4854">
            <v>0</v>
          </cell>
          <cell r="AP4854">
            <v>1.1853</v>
          </cell>
          <cell r="AR4854">
            <v>571.75</v>
          </cell>
        </row>
        <row r="4855">
          <cell r="C4855" t="str">
            <v>KEVA</v>
          </cell>
          <cell r="I4855" t="str">
            <v/>
          </cell>
          <cell r="L4855">
            <v>44151</v>
          </cell>
          <cell r="AM4855">
            <v>0</v>
          </cell>
          <cell r="AP4855">
            <v>1.1853</v>
          </cell>
          <cell r="AR4855">
            <v>163.36000000000001</v>
          </cell>
        </row>
        <row r="4856">
          <cell r="C4856" t="str">
            <v>LF-BWF</v>
          </cell>
          <cell r="I4856" t="str">
            <v/>
          </cell>
          <cell r="L4856">
            <v>44151</v>
          </cell>
          <cell r="AM4856">
            <v>0</v>
          </cell>
          <cell r="AP4856">
            <v>1.1853</v>
          </cell>
          <cell r="AR4856">
            <v>24.5</v>
          </cell>
        </row>
        <row r="4857">
          <cell r="C4857" t="str">
            <v>BWF</v>
          </cell>
          <cell r="I4857" t="str">
            <v/>
          </cell>
          <cell r="L4857">
            <v>44151</v>
          </cell>
          <cell r="AM4857">
            <v>0</v>
          </cell>
          <cell r="AP4857">
            <v>1.1853</v>
          </cell>
          <cell r="AR4857">
            <v>536.69000000000005</v>
          </cell>
        </row>
        <row r="4858">
          <cell r="C4858" t="str">
            <v>KEVA</v>
          </cell>
          <cell r="I4858" t="str">
            <v/>
          </cell>
          <cell r="L4858">
            <v>44151</v>
          </cell>
          <cell r="AM4858">
            <v>0</v>
          </cell>
          <cell r="AP4858">
            <v>1.1853</v>
          </cell>
          <cell r="AR4858">
            <v>40.25</v>
          </cell>
        </row>
        <row r="4859">
          <cell r="C4859" t="str">
            <v>LF-BWF</v>
          </cell>
          <cell r="I4859" t="str">
            <v/>
          </cell>
          <cell r="L4859">
            <v>44151</v>
          </cell>
          <cell r="AM4859">
            <v>0</v>
          </cell>
          <cell r="AP4859">
            <v>1.1853</v>
          </cell>
          <cell r="AR4859">
            <v>26.84</v>
          </cell>
        </row>
        <row r="4860">
          <cell r="C4860" t="str">
            <v>BWF</v>
          </cell>
          <cell r="I4860" t="str">
            <v/>
          </cell>
          <cell r="L4860">
            <v>44151</v>
          </cell>
          <cell r="AM4860">
            <v>0</v>
          </cell>
          <cell r="AP4860">
            <v>1.1853</v>
          </cell>
          <cell r="AR4860">
            <v>413.57</v>
          </cell>
        </row>
        <row r="4861">
          <cell r="C4861" t="str">
            <v>LF-BWF</v>
          </cell>
          <cell r="I4861" t="str">
            <v/>
          </cell>
          <cell r="L4861">
            <v>44151</v>
          </cell>
          <cell r="AM4861">
            <v>0</v>
          </cell>
          <cell r="AP4861">
            <v>1.1853</v>
          </cell>
          <cell r="AR4861">
            <v>20.68</v>
          </cell>
        </row>
        <row r="4862">
          <cell r="C4862" t="str">
            <v>BWF</v>
          </cell>
          <cell r="I4862" t="str">
            <v/>
          </cell>
          <cell r="L4862">
            <v>44151</v>
          </cell>
          <cell r="AM4862">
            <v>0</v>
          </cell>
          <cell r="AP4862">
            <v>1.1853</v>
          </cell>
          <cell r="AR4862">
            <v>574.76</v>
          </cell>
        </row>
        <row r="4863">
          <cell r="C4863" t="str">
            <v>LF-BWF</v>
          </cell>
          <cell r="I4863" t="str">
            <v/>
          </cell>
          <cell r="L4863">
            <v>44151</v>
          </cell>
          <cell r="AM4863">
            <v>0</v>
          </cell>
          <cell r="AP4863">
            <v>1.1853</v>
          </cell>
          <cell r="AR4863">
            <v>38.32</v>
          </cell>
        </row>
        <row r="4864">
          <cell r="C4864" t="str">
            <v>BWF</v>
          </cell>
          <cell r="I4864" t="str">
            <v/>
          </cell>
          <cell r="L4864">
            <v>44151</v>
          </cell>
          <cell r="AM4864">
            <v>0</v>
          </cell>
          <cell r="AP4864">
            <v>1.1853</v>
          </cell>
          <cell r="AR4864">
            <v>618.62</v>
          </cell>
        </row>
        <row r="4865">
          <cell r="C4865" t="str">
            <v>BWF</v>
          </cell>
          <cell r="I4865" t="str">
            <v/>
          </cell>
          <cell r="L4865">
            <v>44151</v>
          </cell>
          <cell r="AM4865">
            <v>0</v>
          </cell>
          <cell r="AP4865">
            <v>1.1853</v>
          </cell>
          <cell r="AR4865">
            <v>613.36</v>
          </cell>
        </row>
        <row r="4866">
          <cell r="C4866" t="str">
            <v>LF-BWF</v>
          </cell>
          <cell r="I4866" t="str">
            <v/>
          </cell>
          <cell r="L4866">
            <v>44151</v>
          </cell>
          <cell r="AM4866">
            <v>0</v>
          </cell>
          <cell r="AP4866">
            <v>1.1853</v>
          </cell>
          <cell r="AR4866">
            <v>24.53</v>
          </cell>
        </row>
        <row r="4867">
          <cell r="C4867" t="str">
            <v>BWF</v>
          </cell>
          <cell r="I4867" t="str">
            <v/>
          </cell>
          <cell r="L4867">
            <v>44151</v>
          </cell>
          <cell r="AM4867">
            <v>0</v>
          </cell>
          <cell r="AP4867">
            <v>1.1853</v>
          </cell>
          <cell r="AR4867">
            <v>610.20000000000005</v>
          </cell>
        </row>
        <row r="4868">
          <cell r="C4868" t="str">
            <v>KEVA</v>
          </cell>
          <cell r="I4868" t="str">
            <v/>
          </cell>
          <cell r="L4868">
            <v>44151</v>
          </cell>
          <cell r="AM4868">
            <v>0</v>
          </cell>
          <cell r="AP4868">
            <v>1.1853</v>
          </cell>
          <cell r="AR4868">
            <v>85.43</v>
          </cell>
        </row>
        <row r="4869">
          <cell r="C4869" t="str">
            <v>LF-BWF</v>
          </cell>
          <cell r="I4869" t="str">
            <v/>
          </cell>
          <cell r="L4869">
            <v>44151</v>
          </cell>
          <cell r="AM4869">
            <v>0</v>
          </cell>
          <cell r="AP4869">
            <v>1.1853</v>
          </cell>
          <cell r="AR4869">
            <v>30.51</v>
          </cell>
        </row>
        <row r="4870">
          <cell r="C4870" t="str">
            <v>BWF</v>
          </cell>
          <cell r="I4870" t="str">
            <v/>
          </cell>
          <cell r="L4870">
            <v>44151</v>
          </cell>
          <cell r="AM4870">
            <v>0</v>
          </cell>
          <cell r="AP4870">
            <v>1.1853</v>
          </cell>
          <cell r="AR4870">
            <v>653.66</v>
          </cell>
        </row>
        <row r="4871">
          <cell r="C4871" t="str">
            <v>KEVA</v>
          </cell>
          <cell r="I4871" t="str">
            <v/>
          </cell>
          <cell r="L4871">
            <v>44151</v>
          </cell>
          <cell r="AM4871">
            <v>0</v>
          </cell>
          <cell r="AP4871">
            <v>1.1853</v>
          </cell>
          <cell r="AR4871">
            <v>98.05</v>
          </cell>
        </row>
        <row r="4872">
          <cell r="C4872" t="str">
            <v>LF-BWF</v>
          </cell>
          <cell r="I4872" t="str">
            <v/>
          </cell>
          <cell r="L4872">
            <v>44151</v>
          </cell>
          <cell r="AM4872">
            <v>0</v>
          </cell>
          <cell r="AP4872">
            <v>1.1853</v>
          </cell>
          <cell r="AR4872">
            <v>24.51</v>
          </cell>
        </row>
        <row r="4873">
          <cell r="C4873" t="str">
            <v>BWF</v>
          </cell>
          <cell r="I4873" t="str">
            <v/>
          </cell>
          <cell r="L4873">
            <v>44151</v>
          </cell>
          <cell r="AM4873">
            <v>53.33</v>
          </cell>
          <cell r="AP4873">
            <v>1.1853</v>
          </cell>
          <cell r="AR4873">
            <v>407.1</v>
          </cell>
        </row>
        <row r="4874">
          <cell r="C4874" t="str">
            <v>BWF</v>
          </cell>
          <cell r="I4874" t="str">
            <v/>
          </cell>
          <cell r="L4874">
            <v>44151</v>
          </cell>
          <cell r="AM4874">
            <v>0</v>
          </cell>
          <cell r="AP4874">
            <v>1.1853</v>
          </cell>
          <cell r="AR4874">
            <v>761.66</v>
          </cell>
        </row>
        <row r="4875">
          <cell r="C4875" t="str">
            <v>BWF</v>
          </cell>
          <cell r="I4875" t="str">
            <v/>
          </cell>
          <cell r="L4875">
            <v>44151</v>
          </cell>
          <cell r="AM4875">
            <v>0</v>
          </cell>
          <cell r="AP4875">
            <v>1.1853</v>
          </cell>
          <cell r="AR4875">
            <v>216.72</v>
          </cell>
        </row>
        <row r="4876">
          <cell r="C4876" t="str">
            <v>BWF</v>
          </cell>
          <cell r="I4876" t="str">
            <v/>
          </cell>
          <cell r="L4876">
            <v>44151</v>
          </cell>
          <cell r="AM4876">
            <v>0</v>
          </cell>
          <cell r="AP4876">
            <v>1.1853</v>
          </cell>
          <cell r="AR4876">
            <v>478.39</v>
          </cell>
        </row>
        <row r="4877">
          <cell r="C4877" t="str">
            <v>LF-BWF</v>
          </cell>
          <cell r="I4877" t="str">
            <v/>
          </cell>
          <cell r="L4877">
            <v>44151</v>
          </cell>
          <cell r="AM4877">
            <v>0</v>
          </cell>
          <cell r="AP4877">
            <v>1.1853</v>
          </cell>
          <cell r="AR4877">
            <v>13.67</v>
          </cell>
        </row>
        <row r="4878">
          <cell r="C4878" t="str">
            <v>BWF</v>
          </cell>
          <cell r="I4878" t="str">
            <v/>
          </cell>
          <cell r="L4878">
            <v>44151</v>
          </cell>
          <cell r="AM4878">
            <v>0</v>
          </cell>
          <cell r="AP4878">
            <v>1.1853</v>
          </cell>
          <cell r="AR4878">
            <v>557.88</v>
          </cell>
        </row>
        <row r="4879">
          <cell r="C4879" t="str">
            <v>LF-BWF</v>
          </cell>
          <cell r="I4879" t="str">
            <v/>
          </cell>
          <cell r="L4879">
            <v>44151</v>
          </cell>
          <cell r="AM4879">
            <v>0</v>
          </cell>
          <cell r="AP4879">
            <v>1.1853</v>
          </cell>
          <cell r="AR4879">
            <v>22.32</v>
          </cell>
        </row>
        <row r="4880">
          <cell r="C4880" t="str">
            <v>BWF</v>
          </cell>
          <cell r="I4880" t="str">
            <v/>
          </cell>
          <cell r="L4880">
            <v>44151</v>
          </cell>
          <cell r="AM4880">
            <v>0</v>
          </cell>
          <cell r="AP4880">
            <v>1.1853</v>
          </cell>
          <cell r="AR4880">
            <v>545.78</v>
          </cell>
        </row>
        <row r="4881">
          <cell r="C4881" t="str">
            <v>KEVA</v>
          </cell>
          <cell r="I4881" t="str">
            <v/>
          </cell>
          <cell r="L4881">
            <v>44151</v>
          </cell>
          <cell r="AM4881">
            <v>5.97</v>
          </cell>
          <cell r="AP4881">
            <v>1.1853</v>
          </cell>
          <cell r="AR4881">
            <v>45.53</v>
          </cell>
        </row>
        <row r="4882">
          <cell r="C4882" t="str">
            <v>KEVA</v>
          </cell>
          <cell r="I4882" t="str">
            <v/>
          </cell>
          <cell r="L4882">
            <v>44151</v>
          </cell>
          <cell r="AM4882">
            <v>16.07</v>
          </cell>
          <cell r="AP4882">
            <v>1.1853</v>
          </cell>
          <cell r="AR4882">
            <v>122.63</v>
          </cell>
        </row>
        <row r="4883">
          <cell r="C4883" t="str">
            <v>KEVA</v>
          </cell>
          <cell r="I4883" t="str">
            <v/>
          </cell>
          <cell r="L4883">
            <v>44151</v>
          </cell>
          <cell r="AM4883">
            <v>41.9</v>
          </cell>
          <cell r="AP4883">
            <v>1.1853</v>
          </cell>
          <cell r="AR4883">
            <v>319.88</v>
          </cell>
        </row>
        <row r="4884">
          <cell r="C4884" t="str">
            <v>BWF</v>
          </cell>
          <cell r="I4884" t="str">
            <v/>
          </cell>
          <cell r="L4884">
            <v>44152</v>
          </cell>
          <cell r="AM4884">
            <v>0</v>
          </cell>
          <cell r="AP4884">
            <v>123.65</v>
          </cell>
          <cell r="AR4884">
            <v>0</v>
          </cell>
        </row>
        <row r="4885">
          <cell r="C4885" t="str">
            <v>BWF</v>
          </cell>
          <cell r="I4885" t="str">
            <v/>
          </cell>
          <cell r="L4885">
            <v>44152</v>
          </cell>
          <cell r="AM4885">
            <v>0</v>
          </cell>
          <cell r="AP4885">
            <v>1.6249</v>
          </cell>
          <cell r="AR4885">
            <v>69.260000000000005</v>
          </cell>
        </row>
        <row r="4886">
          <cell r="C4886" t="str">
            <v>BWF</v>
          </cell>
          <cell r="I4886" t="str">
            <v/>
          </cell>
          <cell r="L4886">
            <v>44152</v>
          </cell>
          <cell r="AM4886">
            <v>0</v>
          </cell>
          <cell r="AP4886">
            <v>1.6249</v>
          </cell>
          <cell r="AR4886">
            <v>1565.56</v>
          </cell>
        </row>
        <row r="4887">
          <cell r="C4887" t="str">
            <v>BWF</v>
          </cell>
          <cell r="I4887" t="str">
            <v/>
          </cell>
          <cell r="L4887">
            <v>44152</v>
          </cell>
          <cell r="AM4887">
            <v>0</v>
          </cell>
          <cell r="AP4887">
            <v>1.7217</v>
          </cell>
          <cell r="AR4887">
            <v>320.39</v>
          </cell>
        </row>
        <row r="4888">
          <cell r="C4888" t="str">
            <v>BWF</v>
          </cell>
          <cell r="I4888" t="str">
            <v/>
          </cell>
          <cell r="L4888">
            <v>44152</v>
          </cell>
          <cell r="AM4888">
            <v>0</v>
          </cell>
          <cell r="AP4888">
            <v>1.6249</v>
          </cell>
          <cell r="AR4888">
            <v>2010.54</v>
          </cell>
        </row>
        <row r="4889">
          <cell r="C4889" t="str">
            <v>KEVA</v>
          </cell>
          <cell r="I4889" t="str">
            <v/>
          </cell>
          <cell r="L4889">
            <v>44152</v>
          </cell>
          <cell r="AM4889">
            <v>0</v>
          </cell>
          <cell r="AP4889">
            <v>1.6249</v>
          </cell>
          <cell r="AR4889">
            <v>402.11</v>
          </cell>
        </row>
        <row r="4890">
          <cell r="C4890" t="str">
            <v>BWF</v>
          </cell>
          <cell r="I4890" t="str">
            <v/>
          </cell>
          <cell r="L4890">
            <v>44152</v>
          </cell>
          <cell r="AM4890">
            <v>0</v>
          </cell>
          <cell r="AP4890">
            <v>123.65</v>
          </cell>
          <cell r="AR4890">
            <v>227.75</v>
          </cell>
        </row>
        <row r="4891">
          <cell r="C4891" t="str">
            <v>LF-BWF</v>
          </cell>
          <cell r="I4891" t="str">
            <v/>
          </cell>
          <cell r="L4891">
            <v>44152</v>
          </cell>
          <cell r="AM4891">
            <v>0</v>
          </cell>
          <cell r="AP4891">
            <v>123.65</v>
          </cell>
          <cell r="AR4891">
            <v>22.77</v>
          </cell>
        </row>
        <row r="4892">
          <cell r="C4892" t="str">
            <v>BWF</v>
          </cell>
          <cell r="I4892" t="str">
            <v/>
          </cell>
          <cell r="L4892">
            <v>44152</v>
          </cell>
          <cell r="AM4892">
            <v>0</v>
          </cell>
          <cell r="AP4892">
            <v>123.65</v>
          </cell>
          <cell r="AR4892">
            <v>293.58</v>
          </cell>
        </row>
        <row r="4893">
          <cell r="C4893" t="str">
            <v>BWF</v>
          </cell>
          <cell r="I4893" t="str">
            <v/>
          </cell>
          <cell r="L4893">
            <v>44152</v>
          </cell>
          <cell r="AM4893">
            <v>0</v>
          </cell>
          <cell r="AP4893">
            <v>123.65</v>
          </cell>
          <cell r="AR4893">
            <v>272.77</v>
          </cell>
        </row>
        <row r="4894">
          <cell r="C4894" t="str">
            <v>BWF</v>
          </cell>
          <cell r="I4894" t="str">
            <v/>
          </cell>
          <cell r="L4894">
            <v>44152</v>
          </cell>
          <cell r="AM4894">
            <v>0</v>
          </cell>
          <cell r="AP4894">
            <v>123.65</v>
          </cell>
          <cell r="AR4894">
            <v>417.23</v>
          </cell>
        </row>
        <row r="4895">
          <cell r="C4895" t="str">
            <v>KEVA</v>
          </cell>
          <cell r="I4895" t="str">
            <v/>
          </cell>
          <cell r="L4895">
            <v>44152</v>
          </cell>
          <cell r="AM4895">
            <v>0</v>
          </cell>
          <cell r="AP4895">
            <v>123.65</v>
          </cell>
          <cell r="AR4895">
            <v>106.2</v>
          </cell>
        </row>
        <row r="4896">
          <cell r="C4896" t="str">
            <v>STIHL</v>
          </cell>
          <cell r="I4896" t="str">
            <v/>
          </cell>
          <cell r="L4896">
            <v>44152</v>
          </cell>
          <cell r="AM4896">
            <v>1</v>
          </cell>
          <cell r="AP4896">
            <v>0.89539999999999997</v>
          </cell>
          <cell r="AR4896">
            <v>48.12</v>
          </cell>
        </row>
        <row r="4897">
          <cell r="C4897" t="str">
            <v>AMUNDIPEA</v>
          </cell>
          <cell r="I4897" t="str">
            <v/>
          </cell>
          <cell r="L4897">
            <v>44152</v>
          </cell>
          <cell r="AM4897">
            <v>1</v>
          </cell>
          <cell r="AP4897">
            <v>0.89539999999999997</v>
          </cell>
          <cell r="AR4897">
            <v>323.99</v>
          </cell>
        </row>
        <row r="4898">
          <cell r="C4898" t="str">
            <v>KEVA</v>
          </cell>
          <cell r="I4898" t="str">
            <v/>
          </cell>
          <cell r="L4898">
            <v>44152</v>
          </cell>
          <cell r="AM4898">
            <v>0</v>
          </cell>
          <cell r="AP4898">
            <v>123.65</v>
          </cell>
          <cell r="AR4898">
            <v>20.02</v>
          </cell>
        </row>
        <row r="4899">
          <cell r="C4899" t="str">
            <v>KEVA</v>
          </cell>
          <cell r="I4899" t="str">
            <v/>
          </cell>
          <cell r="L4899">
            <v>44152</v>
          </cell>
          <cell r="AM4899">
            <v>0</v>
          </cell>
          <cell r="AP4899">
            <v>1.6249</v>
          </cell>
          <cell r="AR4899">
            <v>0</v>
          </cell>
        </row>
        <row r="4900">
          <cell r="C4900" t="str">
            <v>MESCF</v>
          </cell>
          <cell r="I4900" t="str">
            <v/>
          </cell>
          <cell r="L4900">
            <v>44152</v>
          </cell>
          <cell r="AM4900">
            <v>1</v>
          </cell>
          <cell r="AP4900">
            <v>0.89539999999999997</v>
          </cell>
          <cell r="AR4900">
            <v>1169</v>
          </cell>
        </row>
        <row r="4901">
          <cell r="C4901" t="str">
            <v>BWF</v>
          </cell>
          <cell r="I4901" t="str">
            <v/>
          </cell>
          <cell r="L4901">
            <v>44152</v>
          </cell>
          <cell r="AM4901">
            <v>0</v>
          </cell>
          <cell r="AP4901">
            <v>1.6249</v>
          </cell>
          <cell r="AR4901">
            <v>0</v>
          </cell>
        </row>
        <row r="4902">
          <cell r="C4902" t="str">
            <v>KEVA</v>
          </cell>
          <cell r="I4902" t="str">
            <v/>
          </cell>
          <cell r="L4902">
            <v>44152</v>
          </cell>
          <cell r="AM4902">
            <v>0</v>
          </cell>
          <cell r="AP4902">
            <v>123.65</v>
          </cell>
          <cell r="AR4902">
            <v>0</v>
          </cell>
        </row>
        <row r="4903">
          <cell r="C4903" t="str">
            <v>ERAFP</v>
          </cell>
          <cell r="I4903" t="str">
            <v/>
          </cell>
          <cell r="L4903">
            <v>44152</v>
          </cell>
          <cell r="AM4903">
            <v>0</v>
          </cell>
          <cell r="AP4903">
            <v>7.4476000000000004</v>
          </cell>
          <cell r="AR4903">
            <v>166.5</v>
          </cell>
        </row>
        <row r="4904">
          <cell r="C4904" t="str">
            <v>BWF</v>
          </cell>
          <cell r="I4904" t="str">
            <v/>
          </cell>
          <cell r="L4904">
            <v>44152</v>
          </cell>
          <cell r="AM4904">
            <v>0</v>
          </cell>
          <cell r="AP4904">
            <v>1</v>
          </cell>
          <cell r="AR4904">
            <v>1139.7</v>
          </cell>
        </row>
        <row r="4905">
          <cell r="C4905" t="str">
            <v>ERAFP</v>
          </cell>
          <cell r="I4905" t="str">
            <v/>
          </cell>
          <cell r="L4905">
            <v>44152</v>
          </cell>
          <cell r="AM4905">
            <v>0</v>
          </cell>
          <cell r="AP4905">
            <v>1</v>
          </cell>
          <cell r="AR4905">
            <v>618.80999999999995</v>
          </cell>
        </row>
        <row r="4906">
          <cell r="C4906" t="str">
            <v>KEVA</v>
          </cell>
          <cell r="I4906" t="str">
            <v/>
          </cell>
          <cell r="L4906">
            <v>44152</v>
          </cell>
          <cell r="AM4906">
            <v>0</v>
          </cell>
          <cell r="AP4906">
            <v>1</v>
          </cell>
          <cell r="AR4906">
            <v>290.16000000000003</v>
          </cell>
        </row>
        <row r="4907">
          <cell r="C4907" t="str">
            <v>LF-BWF</v>
          </cell>
          <cell r="I4907" t="str">
            <v/>
          </cell>
          <cell r="L4907">
            <v>44152</v>
          </cell>
          <cell r="AM4907">
            <v>0</v>
          </cell>
          <cell r="AP4907">
            <v>1</v>
          </cell>
          <cell r="AR4907">
            <v>34.35</v>
          </cell>
        </row>
        <row r="4908">
          <cell r="C4908" t="str">
            <v>MESCF</v>
          </cell>
          <cell r="I4908" t="str">
            <v/>
          </cell>
          <cell r="L4908">
            <v>44152</v>
          </cell>
          <cell r="AM4908">
            <v>0</v>
          </cell>
          <cell r="AP4908">
            <v>1</v>
          </cell>
          <cell r="AR4908">
            <v>996.99</v>
          </cell>
        </row>
        <row r="4909">
          <cell r="C4909" t="str">
            <v>ERAFP</v>
          </cell>
          <cell r="I4909" t="str">
            <v/>
          </cell>
          <cell r="L4909">
            <v>44152</v>
          </cell>
          <cell r="AM4909">
            <v>1000.34</v>
          </cell>
          <cell r="AP4909">
            <v>0.89539999999999997</v>
          </cell>
          <cell r="AR4909">
            <v>44.64</v>
          </cell>
        </row>
        <row r="4910">
          <cell r="C4910" t="str">
            <v>AMUNDIPEA</v>
          </cell>
          <cell r="I4910" t="str">
            <v/>
          </cell>
          <cell r="L4910">
            <v>44152</v>
          </cell>
          <cell r="AM4910">
            <v>0</v>
          </cell>
          <cell r="AP4910">
            <v>1</v>
          </cell>
          <cell r="AR4910">
            <v>16.079999999999998</v>
          </cell>
        </row>
        <row r="4911">
          <cell r="C4911" t="str">
            <v>BWF</v>
          </cell>
          <cell r="I4911" t="str">
            <v/>
          </cell>
          <cell r="L4911">
            <v>44153</v>
          </cell>
          <cell r="AM4911">
            <v>1</v>
          </cell>
          <cell r="AP4911">
            <v>0.89249999999999996</v>
          </cell>
          <cell r="AR4911">
            <v>105.95</v>
          </cell>
        </row>
        <row r="4912">
          <cell r="C4912" t="str">
            <v>LF-BWF</v>
          </cell>
          <cell r="I4912" t="str">
            <v/>
          </cell>
          <cell r="L4912">
            <v>44153</v>
          </cell>
          <cell r="AM4912">
            <v>0</v>
          </cell>
          <cell r="AP4912">
            <v>0.89249999999999996</v>
          </cell>
          <cell r="AR4912">
            <v>4.24</v>
          </cell>
        </row>
        <row r="4913">
          <cell r="C4913" t="str">
            <v>STIHL</v>
          </cell>
          <cell r="I4913" t="str">
            <v/>
          </cell>
          <cell r="L4913">
            <v>44153</v>
          </cell>
          <cell r="AM4913">
            <v>0</v>
          </cell>
          <cell r="AP4913">
            <v>1</v>
          </cell>
          <cell r="AR4913">
            <v>66.709999999999994</v>
          </cell>
        </row>
        <row r="4914">
          <cell r="C4914" t="str">
            <v>BWF</v>
          </cell>
          <cell r="I4914" t="str">
            <v/>
          </cell>
          <cell r="L4914">
            <v>44153</v>
          </cell>
          <cell r="AM4914">
            <v>0</v>
          </cell>
          <cell r="AP4914">
            <v>1</v>
          </cell>
          <cell r="AR4914">
            <v>1045.3</v>
          </cell>
        </row>
        <row r="4915">
          <cell r="C4915" t="str">
            <v>LF-BWF</v>
          </cell>
          <cell r="I4915" t="str">
            <v/>
          </cell>
          <cell r="L4915">
            <v>44153</v>
          </cell>
          <cell r="AM4915">
            <v>0</v>
          </cell>
          <cell r="AP4915">
            <v>1</v>
          </cell>
          <cell r="AR4915">
            <v>78.400000000000006</v>
          </cell>
        </row>
        <row r="4916">
          <cell r="C4916" t="str">
            <v>MESCT</v>
          </cell>
          <cell r="I4916" t="str">
            <v/>
          </cell>
          <cell r="L4916">
            <v>44153</v>
          </cell>
          <cell r="AM4916">
            <v>0</v>
          </cell>
          <cell r="AP4916">
            <v>1</v>
          </cell>
          <cell r="AR4916">
            <v>1311.08</v>
          </cell>
        </row>
        <row r="4917">
          <cell r="C4917" t="str">
            <v>MESCF</v>
          </cell>
          <cell r="I4917" t="str">
            <v/>
          </cell>
          <cell r="L4917">
            <v>44153</v>
          </cell>
          <cell r="AM4917">
            <v>0</v>
          </cell>
          <cell r="AP4917">
            <v>10.190300000000001</v>
          </cell>
          <cell r="AR4917">
            <v>1252.6400000000001</v>
          </cell>
        </row>
        <row r="4918">
          <cell r="C4918" t="str">
            <v>MESCT</v>
          </cell>
          <cell r="I4918" t="str">
            <v/>
          </cell>
          <cell r="L4918">
            <v>44153</v>
          </cell>
          <cell r="AM4918">
            <v>0</v>
          </cell>
          <cell r="AP4918">
            <v>10.190300000000001</v>
          </cell>
          <cell r="AR4918">
            <v>626.32000000000005</v>
          </cell>
        </row>
        <row r="4919">
          <cell r="C4919" t="str">
            <v>AMUNDIPEA</v>
          </cell>
          <cell r="I4919" t="str">
            <v/>
          </cell>
          <cell r="L4919">
            <v>44153</v>
          </cell>
          <cell r="AM4919">
            <v>0</v>
          </cell>
          <cell r="AP4919">
            <v>1</v>
          </cell>
          <cell r="AR4919">
            <v>78.5</v>
          </cell>
        </row>
        <row r="4920">
          <cell r="C4920" t="str">
            <v>BWF</v>
          </cell>
          <cell r="I4920" t="str">
            <v/>
          </cell>
          <cell r="L4920">
            <v>44153</v>
          </cell>
          <cell r="AM4920">
            <v>1.25</v>
          </cell>
          <cell r="AP4920">
            <v>1</v>
          </cell>
          <cell r="AR4920">
            <v>5011.63</v>
          </cell>
        </row>
        <row r="4921">
          <cell r="C4921" t="str">
            <v>ERAFP</v>
          </cell>
          <cell r="I4921" t="str">
            <v/>
          </cell>
          <cell r="L4921">
            <v>44153</v>
          </cell>
          <cell r="AM4921">
            <v>1.25</v>
          </cell>
          <cell r="AP4921">
            <v>1</v>
          </cell>
          <cell r="AR4921">
            <v>466.15</v>
          </cell>
        </row>
        <row r="4922">
          <cell r="C4922" t="str">
            <v>KEVA</v>
          </cell>
          <cell r="I4922" t="str">
            <v/>
          </cell>
          <cell r="L4922">
            <v>44153</v>
          </cell>
          <cell r="AM4922">
            <v>1.25</v>
          </cell>
          <cell r="AP4922">
            <v>1</v>
          </cell>
          <cell r="AR4922">
            <v>811.91</v>
          </cell>
        </row>
        <row r="4923">
          <cell r="C4923" t="str">
            <v>LF-BWF</v>
          </cell>
          <cell r="I4923" t="str">
            <v/>
          </cell>
          <cell r="L4923">
            <v>44153</v>
          </cell>
          <cell r="AM4923">
            <v>1.25</v>
          </cell>
          <cell r="AP4923">
            <v>1</v>
          </cell>
          <cell r="AR4923">
            <v>322.52999999999997</v>
          </cell>
        </row>
        <row r="4924">
          <cell r="C4924" t="str">
            <v>MESCF</v>
          </cell>
          <cell r="I4924" t="str">
            <v/>
          </cell>
          <cell r="L4924">
            <v>44153</v>
          </cell>
          <cell r="AM4924">
            <v>1.25</v>
          </cell>
          <cell r="AP4924">
            <v>1</v>
          </cell>
          <cell r="AR4924">
            <v>751.01</v>
          </cell>
        </row>
        <row r="4925">
          <cell r="C4925" t="str">
            <v>STIHL</v>
          </cell>
          <cell r="I4925" t="str">
            <v/>
          </cell>
          <cell r="L4925">
            <v>44153</v>
          </cell>
          <cell r="AM4925">
            <v>1</v>
          </cell>
          <cell r="AP4925">
            <v>0.89249999999999996</v>
          </cell>
          <cell r="AR4925">
            <v>109.41</v>
          </cell>
        </row>
        <row r="4926">
          <cell r="C4926" t="str">
            <v>STIHL</v>
          </cell>
          <cell r="I4926" t="str">
            <v/>
          </cell>
          <cell r="L4926">
            <v>44153</v>
          </cell>
          <cell r="AM4926">
            <v>0</v>
          </cell>
          <cell r="AP4926">
            <v>1</v>
          </cell>
          <cell r="AR4926">
            <v>117.99</v>
          </cell>
        </row>
        <row r="4927">
          <cell r="C4927" t="str">
            <v>LF-EIF</v>
          </cell>
          <cell r="I4927" t="str">
            <v/>
          </cell>
          <cell r="L4927">
            <v>44153</v>
          </cell>
          <cell r="AM4927">
            <v>7.62</v>
          </cell>
          <cell r="AP4927">
            <v>1</v>
          </cell>
          <cell r="AR4927">
            <v>1.52</v>
          </cell>
        </row>
        <row r="4928">
          <cell r="C4928" t="str">
            <v>LF-EIF</v>
          </cell>
          <cell r="I4928" t="str">
            <v/>
          </cell>
          <cell r="L4928">
            <v>44153</v>
          </cell>
          <cell r="AM4928">
            <v>0</v>
          </cell>
          <cell r="AP4928">
            <v>1</v>
          </cell>
          <cell r="AR4928">
            <v>2.73</v>
          </cell>
        </row>
        <row r="4929">
          <cell r="C4929" t="str">
            <v>LF-EIF</v>
          </cell>
          <cell r="I4929" t="str">
            <v/>
          </cell>
          <cell r="L4929">
            <v>44153</v>
          </cell>
          <cell r="AM4929">
            <v>45.81</v>
          </cell>
          <cell r="AP4929">
            <v>1</v>
          </cell>
          <cell r="AR4929">
            <v>3.05</v>
          </cell>
        </row>
        <row r="4930">
          <cell r="C4930" t="str">
            <v>LF-EIF</v>
          </cell>
          <cell r="I4930" t="str">
            <v/>
          </cell>
          <cell r="L4930">
            <v>44153</v>
          </cell>
          <cell r="AM4930">
            <v>0</v>
          </cell>
          <cell r="AP4930">
            <v>1</v>
          </cell>
          <cell r="AR4930">
            <v>2.2799999999999998</v>
          </cell>
        </row>
        <row r="4931">
          <cell r="C4931" t="str">
            <v>LF-EIF</v>
          </cell>
          <cell r="I4931" t="str">
            <v/>
          </cell>
          <cell r="L4931">
            <v>44153</v>
          </cell>
          <cell r="AM4931">
            <v>0</v>
          </cell>
          <cell r="AP4931">
            <v>10.679500000000001</v>
          </cell>
          <cell r="AR4931">
            <v>4.04</v>
          </cell>
        </row>
        <row r="4932">
          <cell r="C4932" t="str">
            <v>LF-EIF</v>
          </cell>
          <cell r="I4932" t="str">
            <v/>
          </cell>
          <cell r="L4932">
            <v>44153</v>
          </cell>
          <cell r="AM4932">
            <v>68.39</v>
          </cell>
          <cell r="AP4932">
            <v>1</v>
          </cell>
          <cell r="AR4932">
            <v>4.5599999999999996</v>
          </cell>
        </row>
        <row r="4933">
          <cell r="C4933" t="str">
            <v>LF-EIF</v>
          </cell>
          <cell r="I4933" t="str">
            <v/>
          </cell>
          <cell r="L4933">
            <v>44153</v>
          </cell>
          <cell r="AM4933">
            <v>0</v>
          </cell>
          <cell r="AP4933">
            <v>10.190300000000001</v>
          </cell>
          <cell r="AR4933">
            <v>1.88</v>
          </cell>
        </row>
        <row r="4934">
          <cell r="C4934" t="str">
            <v>LF-EIF</v>
          </cell>
          <cell r="I4934" t="str">
            <v/>
          </cell>
          <cell r="L4934">
            <v>44153</v>
          </cell>
          <cell r="AM4934">
            <v>18.940000000000001</v>
          </cell>
          <cell r="AP4934">
            <v>1</v>
          </cell>
          <cell r="AR4934">
            <v>3.79</v>
          </cell>
        </row>
        <row r="4935">
          <cell r="C4935" t="str">
            <v>LF-EIF</v>
          </cell>
          <cell r="I4935" t="str">
            <v/>
          </cell>
          <cell r="L4935">
            <v>44153</v>
          </cell>
          <cell r="AM4935">
            <v>0</v>
          </cell>
          <cell r="AP4935">
            <v>1</v>
          </cell>
          <cell r="AR4935">
            <v>3.07</v>
          </cell>
        </row>
        <row r="4936">
          <cell r="C4936" t="str">
            <v>LF-EIF</v>
          </cell>
          <cell r="I4936" t="str">
            <v/>
          </cell>
          <cell r="L4936">
            <v>44153</v>
          </cell>
          <cell r="AM4936">
            <v>0</v>
          </cell>
          <cell r="AP4936">
            <v>1</v>
          </cell>
          <cell r="AR4936">
            <v>3.34</v>
          </cell>
        </row>
        <row r="4937">
          <cell r="C4937" t="str">
            <v>LF-EIF</v>
          </cell>
          <cell r="I4937" t="str">
            <v/>
          </cell>
          <cell r="L4937">
            <v>44153</v>
          </cell>
          <cell r="AM4937">
            <v>0</v>
          </cell>
          <cell r="AP4937">
            <v>1.0798000000000001</v>
          </cell>
          <cell r="AR4937">
            <v>4.43</v>
          </cell>
        </row>
        <row r="4938">
          <cell r="C4938" t="str">
            <v>LF-EIF</v>
          </cell>
          <cell r="I4938" t="str">
            <v/>
          </cell>
          <cell r="L4938">
            <v>44153</v>
          </cell>
          <cell r="AM4938">
            <v>0</v>
          </cell>
          <cell r="AP4938">
            <v>10.190300000000001</v>
          </cell>
          <cell r="AR4938">
            <v>3.3</v>
          </cell>
        </row>
        <row r="4939">
          <cell r="C4939" t="str">
            <v>LF-EIF</v>
          </cell>
          <cell r="I4939" t="str">
            <v/>
          </cell>
          <cell r="L4939">
            <v>44153</v>
          </cell>
          <cell r="AM4939">
            <v>0</v>
          </cell>
          <cell r="AP4939">
            <v>1</v>
          </cell>
          <cell r="AR4939">
            <v>3.53</v>
          </cell>
        </row>
        <row r="4940">
          <cell r="C4940" t="str">
            <v>LF-EIF</v>
          </cell>
          <cell r="I4940" t="str">
            <v/>
          </cell>
          <cell r="L4940">
            <v>44153</v>
          </cell>
          <cell r="AM4940">
            <v>0</v>
          </cell>
          <cell r="AP4940">
            <v>10.190300000000001</v>
          </cell>
          <cell r="AR4940">
            <v>1.9</v>
          </cell>
        </row>
        <row r="4941">
          <cell r="C4941" t="str">
            <v>LF-EIF</v>
          </cell>
          <cell r="I4941" t="str">
            <v/>
          </cell>
          <cell r="L4941">
            <v>44153</v>
          </cell>
          <cell r="AM4941">
            <v>0</v>
          </cell>
          <cell r="AP4941">
            <v>7.4509999999999996</v>
          </cell>
          <cell r="AR4941">
            <v>3.17</v>
          </cell>
        </row>
        <row r="4942">
          <cell r="C4942" t="str">
            <v>LF-EIF</v>
          </cell>
          <cell r="I4942" t="str">
            <v/>
          </cell>
          <cell r="L4942">
            <v>44153</v>
          </cell>
          <cell r="AM4942">
            <v>0</v>
          </cell>
          <cell r="AP4942">
            <v>10.679500000000001</v>
          </cell>
          <cell r="AR4942">
            <v>2.95</v>
          </cell>
        </row>
        <row r="4943">
          <cell r="C4943" t="str">
            <v>LF-EIF</v>
          </cell>
          <cell r="I4943" t="str">
            <v/>
          </cell>
          <cell r="L4943">
            <v>44153</v>
          </cell>
          <cell r="AM4943">
            <v>0</v>
          </cell>
          <cell r="AP4943">
            <v>1</v>
          </cell>
          <cell r="AR4943">
            <v>5.4</v>
          </cell>
        </row>
        <row r="4944">
          <cell r="C4944" t="str">
            <v>LF-EIF</v>
          </cell>
          <cell r="I4944" t="str">
            <v/>
          </cell>
          <cell r="L4944">
            <v>44153</v>
          </cell>
          <cell r="AM4944">
            <v>0</v>
          </cell>
          <cell r="AP4944">
            <v>10.190300000000001</v>
          </cell>
          <cell r="AR4944">
            <v>3.56</v>
          </cell>
        </row>
        <row r="4945">
          <cell r="C4945" t="str">
            <v>LF-EIF</v>
          </cell>
          <cell r="I4945" t="str">
            <v/>
          </cell>
          <cell r="L4945">
            <v>44153</v>
          </cell>
          <cell r="AM4945">
            <v>0</v>
          </cell>
          <cell r="AP4945">
            <v>7.4509999999999996</v>
          </cell>
          <cell r="AR4945">
            <v>2.0299999999999998</v>
          </cell>
        </row>
        <row r="4946">
          <cell r="C4946" t="str">
            <v>LF-EIF</v>
          </cell>
          <cell r="I4946" t="str">
            <v/>
          </cell>
          <cell r="L4946">
            <v>44153</v>
          </cell>
          <cell r="AM4946">
            <v>0</v>
          </cell>
          <cell r="AP4946">
            <v>10.679500000000001</v>
          </cell>
          <cell r="AR4946">
            <v>2.14</v>
          </cell>
        </row>
        <row r="4947">
          <cell r="C4947" t="str">
            <v>LF-EIF</v>
          </cell>
          <cell r="I4947" t="str">
            <v/>
          </cell>
          <cell r="L4947">
            <v>44153</v>
          </cell>
          <cell r="AM4947">
            <v>0</v>
          </cell>
          <cell r="AP4947">
            <v>1</v>
          </cell>
          <cell r="AR4947">
            <v>1.06</v>
          </cell>
        </row>
        <row r="4948">
          <cell r="C4948" t="str">
            <v>LF-EIF</v>
          </cell>
          <cell r="I4948" t="str">
            <v/>
          </cell>
          <cell r="L4948">
            <v>44153</v>
          </cell>
          <cell r="AM4948">
            <v>0</v>
          </cell>
          <cell r="AP4948">
            <v>1</v>
          </cell>
          <cell r="AR4948">
            <v>3.88</v>
          </cell>
        </row>
        <row r="4949">
          <cell r="C4949" t="str">
            <v>LF-EIF</v>
          </cell>
          <cell r="I4949" t="str">
            <v/>
          </cell>
          <cell r="L4949">
            <v>44153</v>
          </cell>
          <cell r="AM4949">
            <v>0</v>
          </cell>
          <cell r="AP4949">
            <v>1.0798000000000001</v>
          </cell>
          <cell r="AR4949">
            <v>2.56</v>
          </cell>
        </row>
        <row r="4950">
          <cell r="C4950" t="str">
            <v>LF-EIF</v>
          </cell>
          <cell r="I4950" t="str">
            <v/>
          </cell>
          <cell r="L4950">
            <v>44153</v>
          </cell>
          <cell r="AM4950">
            <v>15.93</v>
          </cell>
          <cell r="AP4950">
            <v>1</v>
          </cell>
          <cell r="AR4950">
            <v>3.19</v>
          </cell>
        </row>
        <row r="4951">
          <cell r="C4951" t="str">
            <v>LF-EIF</v>
          </cell>
          <cell r="I4951" t="str">
            <v/>
          </cell>
          <cell r="L4951">
            <v>44153</v>
          </cell>
          <cell r="AM4951">
            <v>0</v>
          </cell>
          <cell r="AP4951">
            <v>1</v>
          </cell>
          <cell r="AR4951">
            <v>2.0099999999999998</v>
          </cell>
        </row>
        <row r="4952">
          <cell r="C4952" t="str">
            <v>LF-EIF</v>
          </cell>
          <cell r="I4952" t="str">
            <v/>
          </cell>
          <cell r="L4952">
            <v>44153</v>
          </cell>
          <cell r="AM4952">
            <v>0</v>
          </cell>
          <cell r="AP4952">
            <v>10.190300000000001</v>
          </cell>
          <cell r="AR4952">
            <v>1.59</v>
          </cell>
        </row>
        <row r="4953">
          <cell r="C4953" t="str">
            <v>LF-EIF</v>
          </cell>
          <cell r="I4953" t="str">
            <v/>
          </cell>
          <cell r="L4953">
            <v>44153</v>
          </cell>
          <cell r="AM4953">
            <v>0</v>
          </cell>
          <cell r="AP4953">
            <v>1</v>
          </cell>
          <cell r="AR4953">
            <v>1.45</v>
          </cell>
        </row>
        <row r="4954">
          <cell r="C4954" t="str">
            <v>LF-EIF</v>
          </cell>
          <cell r="I4954" t="str">
            <v/>
          </cell>
          <cell r="L4954">
            <v>44153</v>
          </cell>
          <cell r="AM4954">
            <v>0</v>
          </cell>
          <cell r="AP4954">
            <v>1</v>
          </cell>
          <cell r="AR4954">
            <v>3.08</v>
          </cell>
        </row>
        <row r="4955">
          <cell r="C4955" t="str">
            <v>LF-EIF</v>
          </cell>
          <cell r="I4955" t="str">
            <v/>
          </cell>
          <cell r="L4955">
            <v>44153</v>
          </cell>
          <cell r="AM4955">
            <v>0</v>
          </cell>
          <cell r="AP4955">
            <v>1</v>
          </cell>
          <cell r="AR4955">
            <v>2.6</v>
          </cell>
        </row>
        <row r="4956">
          <cell r="C4956" t="str">
            <v>LF-EIF</v>
          </cell>
          <cell r="I4956" t="str">
            <v/>
          </cell>
          <cell r="L4956">
            <v>44153</v>
          </cell>
          <cell r="AM4956">
            <v>0</v>
          </cell>
          <cell r="AP4956">
            <v>10.190300000000001</v>
          </cell>
          <cell r="AR4956">
            <v>6.25</v>
          </cell>
        </row>
        <row r="4957">
          <cell r="C4957" t="str">
            <v>LF-EIF</v>
          </cell>
          <cell r="I4957" t="str">
            <v/>
          </cell>
          <cell r="L4957">
            <v>44153</v>
          </cell>
          <cell r="AM4957">
            <v>0</v>
          </cell>
          <cell r="AP4957">
            <v>7.4509999999999996</v>
          </cell>
          <cell r="AR4957">
            <v>4.03</v>
          </cell>
        </row>
        <row r="4958">
          <cell r="C4958" t="str">
            <v>LF-EIF</v>
          </cell>
          <cell r="I4958" t="str">
            <v/>
          </cell>
          <cell r="L4958">
            <v>44153</v>
          </cell>
          <cell r="AM4958">
            <v>0</v>
          </cell>
          <cell r="AP4958">
            <v>1.0798000000000001</v>
          </cell>
          <cell r="AR4958">
            <v>2.16</v>
          </cell>
        </row>
        <row r="4959">
          <cell r="C4959" t="str">
            <v>LF-EIF</v>
          </cell>
          <cell r="I4959" t="str">
            <v/>
          </cell>
          <cell r="L4959">
            <v>44153</v>
          </cell>
          <cell r="AM4959">
            <v>15.34</v>
          </cell>
          <cell r="AP4959">
            <v>1</v>
          </cell>
          <cell r="AR4959">
            <v>3.07</v>
          </cell>
        </row>
        <row r="4960">
          <cell r="C4960" t="str">
            <v>LF-EIF</v>
          </cell>
          <cell r="I4960" t="str">
            <v/>
          </cell>
          <cell r="L4960">
            <v>44153</v>
          </cell>
          <cell r="AM4960">
            <v>47.08</v>
          </cell>
          <cell r="AP4960">
            <v>1</v>
          </cell>
          <cell r="AR4960">
            <v>3.14</v>
          </cell>
        </row>
        <row r="4961">
          <cell r="C4961" t="str">
            <v>LF-EIF</v>
          </cell>
          <cell r="I4961" t="str">
            <v/>
          </cell>
          <cell r="L4961">
            <v>44153</v>
          </cell>
          <cell r="AM4961">
            <v>0</v>
          </cell>
          <cell r="AP4961">
            <v>10.190300000000001</v>
          </cell>
          <cell r="AR4961">
            <v>5.49</v>
          </cell>
        </row>
        <row r="4962">
          <cell r="C4962" t="str">
            <v>LF-EIF</v>
          </cell>
          <cell r="I4962" t="str">
            <v/>
          </cell>
          <cell r="L4962">
            <v>44153</v>
          </cell>
          <cell r="AM4962">
            <v>0</v>
          </cell>
          <cell r="AP4962">
            <v>10.190300000000001</v>
          </cell>
          <cell r="AR4962">
            <v>5.32</v>
          </cell>
        </row>
        <row r="4963">
          <cell r="C4963" t="str">
            <v>LF-EIF</v>
          </cell>
          <cell r="I4963" t="str">
            <v/>
          </cell>
          <cell r="L4963">
            <v>44153</v>
          </cell>
          <cell r="AM4963">
            <v>0</v>
          </cell>
          <cell r="AP4963">
            <v>1</v>
          </cell>
          <cell r="AR4963">
            <v>2.93</v>
          </cell>
        </row>
        <row r="4964">
          <cell r="C4964" t="str">
            <v>LF-EIF</v>
          </cell>
          <cell r="I4964" t="str">
            <v/>
          </cell>
          <cell r="L4964">
            <v>44153</v>
          </cell>
          <cell r="AM4964">
            <v>0</v>
          </cell>
          <cell r="AP4964">
            <v>10.190300000000001</v>
          </cell>
          <cell r="AR4964">
            <v>6.49</v>
          </cell>
        </row>
        <row r="4965">
          <cell r="C4965" t="str">
            <v>LF-EIF</v>
          </cell>
          <cell r="I4965" t="str">
            <v/>
          </cell>
          <cell r="L4965">
            <v>44153</v>
          </cell>
          <cell r="AM4965">
            <v>14.27</v>
          </cell>
          <cell r="AP4965">
            <v>1</v>
          </cell>
          <cell r="AR4965">
            <v>2.85</v>
          </cell>
        </row>
        <row r="4966">
          <cell r="C4966" t="str">
            <v>LF-EIF</v>
          </cell>
          <cell r="I4966" t="str">
            <v/>
          </cell>
          <cell r="L4966">
            <v>44153</v>
          </cell>
          <cell r="AM4966">
            <v>0</v>
          </cell>
          <cell r="AP4966">
            <v>1</v>
          </cell>
          <cell r="AR4966">
            <v>1.55</v>
          </cell>
        </row>
        <row r="4967">
          <cell r="C4967" t="str">
            <v>STIHL</v>
          </cell>
          <cell r="I4967" t="str">
            <v/>
          </cell>
          <cell r="L4967">
            <v>44153</v>
          </cell>
          <cell r="AM4967">
            <v>0</v>
          </cell>
          <cell r="AP4967">
            <v>1</v>
          </cell>
          <cell r="AR4967">
            <v>4.5599999999999996</v>
          </cell>
        </row>
        <row r="4968">
          <cell r="C4968" t="str">
            <v>LF-EIF</v>
          </cell>
          <cell r="I4968" t="str">
            <v/>
          </cell>
          <cell r="L4968">
            <v>44153</v>
          </cell>
          <cell r="AM4968">
            <v>0</v>
          </cell>
          <cell r="AP4968">
            <v>10.679500000000001</v>
          </cell>
          <cell r="AR4968">
            <v>4.28</v>
          </cell>
        </row>
        <row r="4969">
          <cell r="C4969" t="str">
            <v>LF-EIF</v>
          </cell>
          <cell r="I4969" t="str">
            <v/>
          </cell>
          <cell r="L4969">
            <v>44153</v>
          </cell>
          <cell r="AM4969">
            <v>0</v>
          </cell>
          <cell r="AP4969">
            <v>1</v>
          </cell>
          <cell r="AR4969">
            <v>2.31</v>
          </cell>
        </row>
        <row r="4970">
          <cell r="C4970" t="str">
            <v>LF-EIF</v>
          </cell>
          <cell r="I4970" t="str">
            <v/>
          </cell>
          <cell r="L4970">
            <v>44153</v>
          </cell>
          <cell r="AM4970">
            <v>0</v>
          </cell>
          <cell r="AP4970">
            <v>1</v>
          </cell>
          <cell r="AR4970">
            <v>3.09</v>
          </cell>
        </row>
        <row r="4971">
          <cell r="C4971" t="str">
            <v>LF-EIF</v>
          </cell>
          <cell r="I4971" t="str">
            <v/>
          </cell>
          <cell r="L4971">
            <v>44153</v>
          </cell>
          <cell r="AM4971">
            <v>0</v>
          </cell>
          <cell r="AP4971">
            <v>1</v>
          </cell>
          <cell r="AR4971">
            <v>4.17</v>
          </cell>
        </row>
        <row r="4972">
          <cell r="C4972" t="str">
            <v>LF-EIF</v>
          </cell>
          <cell r="I4972" t="str">
            <v/>
          </cell>
          <cell r="L4972">
            <v>44153</v>
          </cell>
          <cell r="AM4972">
            <v>0</v>
          </cell>
          <cell r="AP4972">
            <v>10.679500000000001</v>
          </cell>
          <cell r="AR4972">
            <v>1.84</v>
          </cell>
        </row>
        <row r="4973">
          <cell r="C4973" t="str">
            <v>LF-EIF</v>
          </cell>
          <cell r="I4973" t="str">
            <v/>
          </cell>
          <cell r="L4973">
            <v>44153</v>
          </cell>
          <cell r="AM4973">
            <v>75.91</v>
          </cell>
          <cell r="AP4973">
            <v>1</v>
          </cell>
          <cell r="AR4973">
            <v>5.0599999999999996</v>
          </cell>
        </row>
        <row r="4974">
          <cell r="C4974" t="str">
            <v>LF-EIF</v>
          </cell>
          <cell r="I4974" t="str">
            <v/>
          </cell>
          <cell r="L4974">
            <v>44153</v>
          </cell>
          <cell r="AM4974">
            <v>0</v>
          </cell>
          <cell r="AP4974">
            <v>1</v>
          </cell>
          <cell r="AR4974">
            <v>3.61</v>
          </cell>
        </row>
        <row r="4975">
          <cell r="C4975" t="str">
            <v>LF-EIF</v>
          </cell>
          <cell r="I4975" t="str">
            <v/>
          </cell>
          <cell r="L4975">
            <v>44153</v>
          </cell>
          <cell r="AM4975">
            <v>0</v>
          </cell>
          <cell r="AP4975">
            <v>1</v>
          </cell>
          <cell r="AR4975">
            <v>2.65</v>
          </cell>
        </row>
        <row r="4976">
          <cell r="C4976" t="str">
            <v>LF-EIF</v>
          </cell>
          <cell r="I4976" t="str">
            <v/>
          </cell>
          <cell r="L4976">
            <v>44153</v>
          </cell>
          <cell r="AM4976">
            <v>0</v>
          </cell>
          <cell r="AP4976">
            <v>1</v>
          </cell>
          <cell r="AR4976">
            <v>2.89</v>
          </cell>
        </row>
        <row r="4977">
          <cell r="C4977" t="str">
            <v>LF-EIF</v>
          </cell>
          <cell r="I4977" t="str">
            <v/>
          </cell>
          <cell r="L4977">
            <v>44153</v>
          </cell>
          <cell r="AM4977">
            <v>0</v>
          </cell>
          <cell r="AP4977">
            <v>1</v>
          </cell>
          <cell r="AR4977">
            <v>2.82</v>
          </cell>
        </row>
        <row r="4978">
          <cell r="C4978" t="str">
            <v>LF-EIF</v>
          </cell>
          <cell r="I4978" t="str">
            <v/>
          </cell>
          <cell r="L4978">
            <v>44154</v>
          </cell>
          <cell r="AM4978">
            <v>0</v>
          </cell>
          <cell r="AP4978">
            <v>10.6936</v>
          </cell>
          <cell r="AR4978">
            <v>1.72</v>
          </cell>
        </row>
        <row r="4979">
          <cell r="C4979" t="str">
            <v>AMUNDIPEA</v>
          </cell>
          <cell r="I4979" t="str">
            <v/>
          </cell>
          <cell r="L4979">
            <v>44154</v>
          </cell>
          <cell r="AM4979">
            <v>0</v>
          </cell>
          <cell r="AP4979">
            <v>1</v>
          </cell>
          <cell r="AR4979">
            <v>83.15</v>
          </cell>
        </row>
        <row r="4980">
          <cell r="C4980" t="str">
            <v>BWF</v>
          </cell>
          <cell r="I4980" t="str">
            <v/>
          </cell>
          <cell r="L4980">
            <v>44154</v>
          </cell>
          <cell r="AM4980">
            <v>1.25</v>
          </cell>
          <cell r="AP4980">
            <v>1</v>
          </cell>
          <cell r="AR4980">
            <v>452.17</v>
          </cell>
        </row>
        <row r="4981">
          <cell r="C4981" t="str">
            <v>ERAFP</v>
          </cell>
          <cell r="I4981" t="str">
            <v/>
          </cell>
          <cell r="L4981">
            <v>44154</v>
          </cell>
          <cell r="AM4981">
            <v>1.25</v>
          </cell>
          <cell r="AP4981">
            <v>1</v>
          </cell>
          <cell r="AR4981">
            <v>42.05</v>
          </cell>
        </row>
        <row r="4982">
          <cell r="C4982" t="str">
            <v>KEVA</v>
          </cell>
          <cell r="I4982" t="str">
            <v/>
          </cell>
          <cell r="L4982">
            <v>44154</v>
          </cell>
          <cell r="AM4982">
            <v>1.25</v>
          </cell>
          <cell r="AP4982">
            <v>1</v>
          </cell>
          <cell r="AR4982">
            <v>73.260000000000005</v>
          </cell>
        </row>
        <row r="4983">
          <cell r="C4983" t="str">
            <v>LF-BWF</v>
          </cell>
          <cell r="I4983" t="str">
            <v/>
          </cell>
          <cell r="L4983">
            <v>44154</v>
          </cell>
          <cell r="AM4983">
            <v>1.25</v>
          </cell>
          <cell r="AP4983">
            <v>1</v>
          </cell>
          <cell r="AR4983">
            <v>29.11</v>
          </cell>
        </row>
        <row r="4984">
          <cell r="C4984" t="str">
            <v>MESCF</v>
          </cell>
          <cell r="I4984" t="str">
            <v/>
          </cell>
          <cell r="L4984">
            <v>44154</v>
          </cell>
          <cell r="AM4984">
            <v>1.25</v>
          </cell>
          <cell r="AP4984">
            <v>1</v>
          </cell>
          <cell r="AR4984">
            <v>67.760000000000005</v>
          </cell>
        </row>
        <row r="4985">
          <cell r="C4985" t="str">
            <v>KEVA</v>
          </cell>
          <cell r="I4985" t="str">
            <v/>
          </cell>
          <cell r="L4985">
            <v>44154</v>
          </cell>
          <cell r="AM4985">
            <v>0</v>
          </cell>
          <cell r="AP4985">
            <v>1.1858</v>
          </cell>
          <cell r="AR4985">
            <v>0</v>
          </cell>
        </row>
        <row r="4986">
          <cell r="C4986" t="str">
            <v>STIHL</v>
          </cell>
          <cell r="I4986" t="str">
            <v/>
          </cell>
          <cell r="L4986">
            <v>44155</v>
          </cell>
          <cell r="AM4986">
            <v>1</v>
          </cell>
          <cell r="AP4986">
            <v>0.89239999999999997</v>
          </cell>
          <cell r="AR4986">
            <v>64.040000000000006</v>
          </cell>
        </row>
        <row r="4987">
          <cell r="C4987" t="str">
            <v>AMUNDIPEA</v>
          </cell>
          <cell r="I4987" t="str">
            <v/>
          </cell>
          <cell r="L4987">
            <v>44155</v>
          </cell>
          <cell r="AM4987">
            <v>0</v>
          </cell>
          <cell r="AP4987">
            <v>10.213800000000001</v>
          </cell>
          <cell r="AR4987">
            <v>18.61</v>
          </cell>
        </row>
        <row r="4988">
          <cell r="C4988" t="str">
            <v>STIHL</v>
          </cell>
          <cell r="I4988" t="str">
            <v/>
          </cell>
          <cell r="L4988">
            <v>44155</v>
          </cell>
          <cell r="AM4988">
            <v>0</v>
          </cell>
          <cell r="AP4988">
            <v>10.213800000000001</v>
          </cell>
          <cell r="AR4988">
            <v>18.59</v>
          </cell>
        </row>
        <row r="4989">
          <cell r="C4989" t="str">
            <v>STIHL</v>
          </cell>
          <cell r="I4989" t="str">
            <v/>
          </cell>
          <cell r="L4989">
            <v>44155</v>
          </cell>
          <cell r="AM4989">
            <v>0</v>
          </cell>
          <cell r="AP4989">
            <v>1</v>
          </cell>
          <cell r="AR4989">
            <v>8.8699999999999992</v>
          </cell>
        </row>
        <row r="4990">
          <cell r="C4990" t="str">
            <v>LF-UKIF</v>
          </cell>
          <cell r="I4990" t="str">
            <v/>
          </cell>
          <cell r="L4990">
            <v>44155</v>
          </cell>
          <cell r="AM4990">
            <v>1</v>
          </cell>
          <cell r="AP4990">
            <v>0.89239999999999997</v>
          </cell>
          <cell r="AR4990">
            <v>39.26</v>
          </cell>
        </row>
        <row r="4991">
          <cell r="C4991" t="str">
            <v>MEEIF</v>
          </cell>
          <cell r="I4991" t="str">
            <v/>
          </cell>
          <cell r="L4991">
            <v>44155</v>
          </cell>
          <cell r="AM4991">
            <v>1</v>
          </cell>
          <cell r="AP4991">
            <v>0.89239999999999997</v>
          </cell>
          <cell r="AR4991">
            <v>981.71</v>
          </cell>
        </row>
        <row r="4992">
          <cell r="C4992" t="str">
            <v>MUSCIT</v>
          </cell>
          <cell r="I4992" t="str">
            <v/>
          </cell>
          <cell r="L4992">
            <v>44155</v>
          </cell>
          <cell r="AM4992">
            <v>1</v>
          </cell>
          <cell r="AP4992">
            <v>0.89239999999999997</v>
          </cell>
          <cell r="AR4992">
            <v>981.71</v>
          </cell>
        </row>
        <row r="4993">
          <cell r="C4993" t="str">
            <v>BWF</v>
          </cell>
          <cell r="I4993" t="str">
            <v/>
          </cell>
          <cell r="L4993">
            <v>44155</v>
          </cell>
          <cell r="AM4993">
            <v>1</v>
          </cell>
          <cell r="AP4993">
            <v>0.89239999999999997</v>
          </cell>
          <cell r="AR4993">
            <v>42.99</v>
          </cell>
        </row>
        <row r="4994">
          <cell r="C4994" t="str">
            <v>LF-BWF</v>
          </cell>
          <cell r="I4994" t="str">
            <v/>
          </cell>
          <cell r="L4994">
            <v>44155</v>
          </cell>
          <cell r="AM4994">
            <v>0</v>
          </cell>
          <cell r="AP4994">
            <v>0.89239999999999997</v>
          </cell>
          <cell r="AR4994">
            <v>1.71</v>
          </cell>
        </row>
        <row r="4995">
          <cell r="C4995" t="str">
            <v>AMUNDIPEA</v>
          </cell>
          <cell r="I4995" t="str">
            <v/>
          </cell>
          <cell r="L4995">
            <v>44155</v>
          </cell>
          <cell r="AM4995">
            <v>0</v>
          </cell>
          <cell r="AP4995">
            <v>1</v>
          </cell>
          <cell r="AR4995">
            <v>1.53</v>
          </cell>
        </row>
        <row r="4996">
          <cell r="C4996" t="str">
            <v>BWF</v>
          </cell>
          <cell r="I4996" t="str">
            <v/>
          </cell>
          <cell r="L4996">
            <v>44155</v>
          </cell>
          <cell r="AM4996">
            <v>1</v>
          </cell>
          <cell r="AP4996">
            <v>0.89239999999999997</v>
          </cell>
          <cell r="AR4996">
            <v>39.6</v>
          </cell>
        </row>
        <row r="4997">
          <cell r="C4997" t="str">
            <v>LF-BWF</v>
          </cell>
          <cell r="I4997" t="str">
            <v/>
          </cell>
          <cell r="L4997">
            <v>44155</v>
          </cell>
          <cell r="AM4997">
            <v>0</v>
          </cell>
          <cell r="AP4997">
            <v>0.89239999999999997</v>
          </cell>
          <cell r="AR4997">
            <v>1.58</v>
          </cell>
        </row>
        <row r="4998">
          <cell r="C4998" t="str">
            <v>BWF</v>
          </cell>
          <cell r="I4998" t="str">
            <v/>
          </cell>
          <cell r="L4998">
            <v>44158</v>
          </cell>
          <cell r="AM4998">
            <v>1</v>
          </cell>
          <cell r="AP4998">
            <v>0.88900000000000001</v>
          </cell>
          <cell r="AR4998">
            <v>5.82</v>
          </cell>
        </row>
        <row r="4999">
          <cell r="C4999" t="str">
            <v>LF-BWF</v>
          </cell>
          <cell r="I4999" t="str">
            <v/>
          </cell>
          <cell r="L4999">
            <v>44158</v>
          </cell>
          <cell r="AM4999">
            <v>0</v>
          </cell>
          <cell r="AP4999">
            <v>0.88900000000000001</v>
          </cell>
          <cell r="AR4999">
            <v>0.24</v>
          </cell>
        </row>
        <row r="5000">
          <cell r="C5000" t="str">
            <v>MEEIF</v>
          </cell>
          <cell r="I5000" t="str">
            <v/>
          </cell>
          <cell r="L5000">
            <v>44158</v>
          </cell>
          <cell r="AM5000">
            <v>0</v>
          </cell>
          <cell r="AP5000">
            <v>0.88900000000000001</v>
          </cell>
          <cell r="AR5000">
            <v>248.4</v>
          </cell>
        </row>
        <row r="5001">
          <cell r="C5001" t="str">
            <v>MEEIF</v>
          </cell>
          <cell r="I5001" t="str">
            <v/>
          </cell>
          <cell r="L5001">
            <v>44158</v>
          </cell>
          <cell r="AM5001">
            <v>5562.37</v>
          </cell>
          <cell r="AP5001">
            <v>0.88900000000000001</v>
          </cell>
          <cell r="AR5001">
            <v>250.17</v>
          </cell>
        </row>
        <row r="5002">
          <cell r="C5002" t="str">
            <v>MEEIF</v>
          </cell>
          <cell r="I5002" t="str">
            <v/>
          </cell>
          <cell r="L5002">
            <v>44158</v>
          </cell>
          <cell r="AM5002">
            <v>5567.39</v>
          </cell>
          <cell r="AP5002">
            <v>0.88900000000000001</v>
          </cell>
          <cell r="AR5002">
            <v>875.94</v>
          </cell>
        </row>
        <row r="5003">
          <cell r="C5003" t="str">
            <v>MEEIF</v>
          </cell>
          <cell r="I5003" t="str">
            <v/>
          </cell>
          <cell r="L5003">
            <v>44158</v>
          </cell>
          <cell r="AM5003">
            <v>4931.1099999999997</v>
          </cell>
          <cell r="AP5003">
            <v>0.88900000000000001</v>
          </cell>
          <cell r="AR5003">
            <v>221.77</v>
          </cell>
        </row>
        <row r="5004">
          <cell r="C5004" t="str">
            <v>MEEIF</v>
          </cell>
          <cell r="I5004" t="str">
            <v/>
          </cell>
          <cell r="L5004">
            <v>44158</v>
          </cell>
          <cell r="AM5004">
            <v>5836.33</v>
          </cell>
          <cell r="AP5004">
            <v>0.88900000000000001</v>
          </cell>
          <cell r="AR5004">
            <v>918.27</v>
          </cell>
        </row>
        <row r="5005">
          <cell r="C5005" t="str">
            <v>MEEIF</v>
          </cell>
          <cell r="I5005" t="str">
            <v/>
          </cell>
          <cell r="L5005">
            <v>44158</v>
          </cell>
          <cell r="AM5005">
            <v>4846.7299999999996</v>
          </cell>
          <cell r="AP5005">
            <v>0.88900000000000001</v>
          </cell>
          <cell r="AR5005">
            <v>762.54</v>
          </cell>
        </row>
        <row r="5006">
          <cell r="C5006" t="str">
            <v>MEEIF</v>
          </cell>
          <cell r="I5006" t="str">
            <v/>
          </cell>
          <cell r="L5006">
            <v>44158</v>
          </cell>
          <cell r="AM5006">
            <v>5239.72</v>
          </cell>
          <cell r="AP5006">
            <v>0.88900000000000001</v>
          </cell>
          <cell r="AR5006">
            <v>235.66</v>
          </cell>
        </row>
        <row r="5007">
          <cell r="C5007" t="str">
            <v>MEEIF</v>
          </cell>
          <cell r="I5007" t="str">
            <v/>
          </cell>
          <cell r="L5007">
            <v>44158</v>
          </cell>
          <cell r="AM5007">
            <v>5897.58</v>
          </cell>
          <cell r="AP5007">
            <v>0.88900000000000001</v>
          </cell>
          <cell r="AR5007">
            <v>265.25</v>
          </cell>
        </row>
        <row r="5008">
          <cell r="C5008" t="str">
            <v>AMUNDIPEA</v>
          </cell>
          <cell r="I5008" t="str">
            <v/>
          </cell>
          <cell r="L5008">
            <v>44158</v>
          </cell>
          <cell r="AM5008">
            <v>0</v>
          </cell>
          <cell r="AP5008">
            <v>1</v>
          </cell>
          <cell r="AR5008">
            <v>16.38</v>
          </cell>
        </row>
        <row r="5009">
          <cell r="C5009" t="str">
            <v>STIHL</v>
          </cell>
          <cell r="I5009" t="str">
            <v/>
          </cell>
          <cell r="L5009">
            <v>44158</v>
          </cell>
          <cell r="AM5009">
            <v>0</v>
          </cell>
          <cell r="AP5009">
            <v>1</v>
          </cell>
          <cell r="AR5009">
            <v>90.09</v>
          </cell>
        </row>
        <row r="5010">
          <cell r="C5010" t="str">
            <v>STIHL</v>
          </cell>
          <cell r="I5010" t="str">
            <v/>
          </cell>
          <cell r="L5010">
            <v>44158</v>
          </cell>
          <cell r="AM5010">
            <v>0</v>
          </cell>
          <cell r="AP5010">
            <v>10.229900000000001</v>
          </cell>
          <cell r="AR5010">
            <v>22.9</v>
          </cell>
        </row>
        <row r="5011">
          <cell r="C5011" t="str">
            <v>STIHL</v>
          </cell>
          <cell r="I5011" t="str">
            <v/>
          </cell>
          <cell r="L5011">
            <v>44158</v>
          </cell>
          <cell r="AM5011">
            <v>1</v>
          </cell>
          <cell r="AP5011">
            <v>0.88900000000000001</v>
          </cell>
          <cell r="AR5011">
            <v>21.51</v>
          </cell>
        </row>
        <row r="5012">
          <cell r="C5012" t="str">
            <v>STIHL</v>
          </cell>
          <cell r="I5012" t="str">
            <v/>
          </cell>
          <cell r="L5012">
            <v>44158</v>
          </cell>
          <cell r="AM5012">
            <v>0</v>
          </cell>
          <cell r="AP5012">
            <v>10.229900000000001</v>
          </cell>
          <cell r="AR5012">
            <v>20.62</v>
          </cell>
        </row>
        <row r="5013">
          <cell r="C5013" t="str">
            <v>STIHL</v>
          </cell>
          <cell r="I5013" t="str">
            <v/>
          </cell>
          <cell r="L5013">
            <v>44158</v>
          </cell>
          <cell r="AM5013">
            <v>730.84</v>
          </cell>
          <cell r="AP5013">
            <v>0.88900000000000001</v>
          </cell>
          <cell r="AR5013">
            <v>32.83</v>
          </cell>
        </row>
        <row r="5014">
          <cell r="C5014" t="str">
            <v>STIHL</v>
          </cell>
          <cell r="I5014" t="str">
            <v/>
          </cell>
          <cell r="L5014">
            <v>44158</v>
          </cell>
          <cell r="AM5014">
            <v>0</v>
          </cell>
          <cell r="AP5014">
            <v>10.229900000000001</v>
          </cell>
          <cell r="AR5014">
            <v>20.45</v>
          </cell>
        </row>
        <row r="5015">
          <cell r="C5015" t="str">
            <v>STIHL</v>
          </cell>
          <cell r="I5015" t="str">
            <v/>
          </cell>
          <cell r="L5015">
            <v>44158</v>
          </cell>
          <cell r="AM5015">
            <v>0</v>
          </cell>
          <cell r="AP5015">
            <v>1</v>
          </cell>
          <cell r="AR5015">
            <v>41.1</v>
          </cell>
        </row>
        <row r="5016">
          <cell r="C5016" t="str">
            <v>STIHL</v>
          </cell>
          <cell r="I5016" t="str">
            <v/>
          </cell>
          <cell r="L5016">
            <v>44158</v>
          </cell>
          <cell r="AM5016">
            <v>0</v>
          </cell>
          <cell r="AP5016">
            <v>10.229900000000001</v>
          </cell>
          <cell r="AR5016">
            <v>18.48</v>
          </cell>
        </row>
        <row r="5017">
          <cell r="C5017" t="str">
            <v>STIHL</v>
          </cell>
          <cell r="I5017" t="str">
            <v/>
          </cell>
          <cell r="L5017">
            <v>44158</v>
          </cell>
          <cell r="AM5017">
            <v>1</v>
          </cell>
          <cell r="AP5017">
            <v>0.88900000000000001</v>
          </cell>
          <cell r="AR5017">
            <v>30.52</v>
          </cell>
        </row>
        <row r="5018">
          <cell r="C5018" t="str">
            <v>MEEIF</v>
          </cell>
          <cell r="I5018" t="str">
            <v/>
          </cell>
          <cell r="L5018">
            <v>44159</v>
          </cell>
          <cell r="AM5018">
            <v>1828</v>
          </cell>
          <cell r="AP5018">
            <v>0.88949999999999996</v>
          </cell>
          <cell r="AR5018">
            <v>287.33999999999997</v>
          </cell>
        </row>
        <row r="5019">
          <cell r="C5019" t="str">
            <v>BWF</v>
          </cell>
          <cell r="I5019" t="str">
            <v/>
          </cell>
          <cell r="L5019">
            <v>44159</v>
          </cell>
          <cell r="AM5019">
            <v>0</v>
          </cell>
          <cell r="AP5019">
            <v>1</v>
          </cell>
          <cell r="AR5019">
            <v>24.44</v>
          </cell>
        </row>
        <row r="5020">
          <cell r="C5020" t="str">
            <v>BWF</v>
          </cell>
          <cell r="I5020" t="str">
            <v/>
          </cell>
          <cell r="L5020">
            <v>44159</v>
          </cell>
          <cell r="AM5020">
            <v>0</v>
          </cell>
          <cell r="AP5020">
            <v>1.0831</v>
          </cell>
          <cell r="AR5020">
            <v>964.32</v>
          </cell>
        </row>
        <row r="5021">
          <cell r="C5021" t="str">
            <v>KEVA</v>
          </cell>
          <cell r="I5021" t="str">
            <v/>
          </cell>
          <cell r="L5021">
            <v>44159</v>
          </cell>
          <cell r="AM5021">
            <v>0</v>
          </cell>
          <cell r="AP5021">
            <v>1.0831</v>
          </cell>
          <cell r="AR5021">
            <v>212.15</v>
          </cell>
        </row>
        <row r="5022">
          <cell r="C5022" t="str">
            <v>LF-BWF</v>
          </cell>
          <cell r="I5022" t="str">
            <v/>
          </cell>
          <cell r="L5022">
            <v>44159</v>
          </cell>
          <cell r="AM5022">
            <v>0</v>
          </cell>
          <cell r="AP5022">
            <v>1.0831</v>
          </cell>
          <cell r="AR5022">
            <v>72.319999999999993</v>
          </cell>
        </row>
        <row r="5023">
          <cell r="C5023" t="str">
            <v>STIHL</v>
          </cell>
          <cell r="I5023" t="str">
            <v/>
          </cell>
          <cell r="L5023">
            <v>44159</v>
          </cell>
          <cell r="AM5023">
            <v>0</v>
          </cell>
          <cell r="AP5023">
            <v>1</v>
          </cell>
          <cell r="AR5023">
            <v>79.73</v>
          </cell>
        </row>
        <row r="5024">
          <cell r="C5024" t="str">
            <v>STIHL</v>
          </cell>
          <cell r="I5024" t="str">
            <v/>
          </cell>
          <cell r="L5024">
            <v>44159</v>
          </cell>
          <cell r="AM5024">
            <v>0</v>
          </cell>
          <cell r="AP5024">
            <v>1</v>
          </cell>
          <cell r="AR5024">
            <v>114.77</v>
          </cell>
        </row>
        <row r="5025">
          <cell r="C5025" t="str">
            <v>AMUNDIPEA</v>
          </cell>
          <cell r="I5025" t="str">
            <v/>
          </cell>
          <cell r="L5025">
            <v>44159</v>
          </cell>
          <cell r="AM5025">
            <v>0</v>
          </cell>
          <cell r="AP5025">
            <v>1</v>
          </cell>
          <cell r="AR5025">
            <v>105.56</v>
          </cell>
        </row>
        <row r="5026">
          <cell r="C5026" t="str">
            <v>BWF</v>
          </cell>
          <cell r="I5026" t="str">
            <v/>
          </cell>
          <cell r="L5026">
            <v>44159</v>
          </cell>
          <cell r="AM5026">
            <v>0</v>
          </cell>
          <cell r="AP5026">
            <v>1</v>
          </cell>
          <cell r="AR5026">
            <v>75.040000000000006</v>
          </cell>
        </row>
        <row r="5027">
          <cell r="C5027" t="str">
            <v>LF-UKIF</v>
          </cell>
          <cell r="I5027" t="str">
            <v/>
          </cell>
          <cell r="L5027">
            <v>44159</v>
          </cell>
          <cell r="AM5027">
            <v>0</v>
          </cell>
          <cell r="AP5027">
            <v>1</v>
          </cell>
          <cell r="AR5027">
            <v>7.5</v>
          </cell>
        </row>
        <row r="5028">
          <cell r="C5028" t="str">
            <v>LF-BWF</v>
          </cell>
          <cell r="I5028" t="str">
            <v/>
          </cell>
          <cell r="L5028">
            <v>44159</v>
          </cell>
          <cell r="AM5028">
            <v>0</v>
          </cell>
          <cell r="AP5028">
            <v>10.174799999999999</v>
          </cell>
          <cell r="AR5028">
            <v>19.46</v>
          </cell>
        </row>
        <row r="5029">
          <cell r="C5029" t="str">
            <v>BWF</v>
          </cell>
          <cell r="I5029" t="str">
            <v/>
          </cell>
          <cell r="L5029">
            <v>44159</v>
          </cell>
          <cell r="AM5029">
            <v>0</v>
          </cell>
          <cell r="AP5029">
            <v>1</v>
          </cell>
          <cell r="AR5029">
            <v>276.02999999999997</v>
          </cell>
        </row>
        <row r="5030">
          <cell r="C5030" t="str">
            <v>LF-BWF</v>
          </cell>
          <cell r="I5030" t="str">
            <v/>
          </cell>
          <cell r="L5030">
            <v>44159</v>
          </cell>
          <cell r="AM5030">
            <v>0</v>
          </cell>
          <cell r="AP5030">
            <v>1</v>
          </cell>
          <cell r="AR5030">
            <v>27.6</v>
          </cell>
        </row>
        <row r="5031">
          <cell r="C5031" t="str">
            <v>BWF</v>
          </cell>
          <cell r="I5031" t="str">
            <v/>
          </cell>
          <cell r="L5031">
            <v>44159</v>
          </cell>
          <cell r="AM5031">
            <v>4261.79</v>
          </cell>
          <cell r="AP5031">
            <v>1</v>
          </cell>
          <cell r="AR5031">
            <v>284.12</v>
          </cell>
        </row>
        <row r="5032">
          <cell r="C5032" t="str">
            <v>LF-BWF</v>
          </cell>
          <cell r="I5032" t="str">
            <v/>
          </cell>
          <cell r="L5032">
            <v>44159</v>
          </cell>
          <cell r="AM5032">
            <v>639.27</v>
          </cell>
          <cell r="AP5032">
            <v>1</v>
          </cell>
          <cell r="AR5032">
            <v>42.62</v>
          </cell>
        </row>
        <row r="5033">
          <cell r="C5033" t="str">
            <v>LF-UKIF</v>
          </cell>
          <cell r="I5033" t="str">
            <v/>
          </cell>
          <cell r="L5033">
            <v>44159</v>
          </cell>
          <cell r="AM5033">
            <v>721.03</v>
          </cell>
          <cell r="AP5033">
            <v>0.88949999999999996</v>
          </cell>
          <cell r="AR5033">
            <v>113.24</v>
          </cell>
        </row>
        <row r="5034">
          <cell r="C5034" t="str">
            <v>MEEIF</v>
          </cell>
          <cell r="I5034" t="str">
            <v/>
          </cell>
          <cell r="L5034">
            <v>44159</v>
          </cell>
          <cell r="AM5034">
            <v>3927.63</v>
          </cell>
          <cell r="AP5034">
            <v>0.88949999999999996</v>
          </cell>
          <cell r="AR5034">
            <v>617.55999999999995</v>
          </cell>
        </row>
        <row r="5035">
          <cell r="C5035" t="str">
            <v>BWF</v>
          </cell>
          <cell r="I5035" t="str">
            <v/>
          </cell>
          <cell r="L5035">
            <v>44159</v>
          </cell>
          <cell r="AM5035">
            <v>0</v>
          </cell>
          <cell r="AP5035">
            <v>1</v>
          </cell>
          <cell r="AR5035">
            <v>442.98</v>
          </cell>
        </row>
        <row r="5036">
          <cell r="C5036" t="str">
            <v>KEVA</v>
          </cell>
          <cell r="I5036" t="str">
            <v/>
          </cell>
          <cell r="L5036">
            <v>44159</v>
          </cell>
          <cell r="AM5036">
            <v>0</v>
          </cell>
          <cell r="AP5036">
            <v>1</v>
          </cell>
          <cell r="AR5036">
            <v>108.88</v>
          </cell>
        </row>
        <row r="5037">
          <cell r="C5037" t="str">
            <v>BWF</v>
          </cell>
          <cell r="I5037" t="str">
            <v/>
          </cell>
          <cell r="L5037">
            <v>44159</v>
          </cell>
          <cell r="AM5037">
            <v>0</v>
          </cell>
          <cell r="AP5037">
            <v>1.1913</v>
          </cell>
          <cell r="AR5037">
            <v>718.62</v>
          </cell>
        </row>
        <row r="5038">
          <cell r="C5038" t="str">
            <v>BWF</v>
          </cell>
          <cell r="I5038" t="str">
            <v/>
          </cell>
          <cell r="L5038">
            <v>44159</v>
          </cell>
          <cell r="AM5038">
            <v>5604.45</v>
          </cell>
          <cell r="AP5038">
            <v>0.89019999999999999</v>
          </cell>
          <cell r="AR5038">
            <v>251.73</v>
          </cell>
        </row>
        <row r="5039">
          <cell r="C5039" t="str">
            <v>BWF</v>
          </cell>
          <cell r="I5039" t="str">
            <v/>
          </cell>
          <cell r="L5039">
            <v>44160</v>
          </cell>
          <cell r="AM5039">
            <v>0</v>
          </cell>
          <cell r="AP5039">
            <v>1.6196999999999999</v>
          </cell>
          <cell r="AR5039">
            <v>1103.1199999999999</v>
          </cell>
        </row>
        <row r="5040">
          <cell r="C5040" t="str">
            <v>BWF</v>
          </cell>
          <cell r="I5040" t="str">
            <v/>
          </cell>
          <cell r="L5040">
            <v>44159</v>
          </cell>
          <cell r="AM5040">
            <v>0</v>
          </cell>
          <cell r="AP5040">
            <v>1.1913</v>
          </cell>
          <cell r="AR5040">
            <v>551.30999999999995</v>
          </cell>
        </row>
        <row r="5041">
          <cell r="C5041" t="str">
            <v>BWF</v>
          </cell>
          <cell r="I5041" t="str">
            <v/>
          </cell>
          <cell r="L5041">
            <v>44159</v>
          </cell>
          <cell r="AM5041">
            <v>0</v>
          </cell>
          <cell r="AP5041">
            <v>1.1913</v>
          </cell>
          <cell r="AR5041">
            <v>749.48</v>
          </cell>
        </row>
        <row r="5042">
          <cell r="C5042" t="str">
            <v>LF-UKIF</v>
          </cell>
          <cell r="I5042" t="str">
            <v/>
          </cell>
          <cell r="L5042">
            <v>44159</v>
          </cell>
          <cell r="AM5042">
            <v>0</v>
          </cell>
          <cell r="AP5042">
            <v>0.89019999999999999</v>
          </cell>
          <cell r="AR5042">
            <v>24.84</v>
          </cell>
        </row>
        <row r="5043">
          <cell r="C5043" t="str">
            <v>LF-UKIF</v>
          </cell>
          <cell r="I5043" t="str">
            <v/>
          </cell>
          <cell r="L5043">
            <v>44159</v>
          </cell>
          <cell r="AM5043">
            <v>265.33999999999997</v>
          </cell>
          <cell r="AP5043">
            <v>0.89019999999999999</v>
          </cell>
          <cell r="AR5043">
            <v>11.87</v>
          </cell>
        </row>
        <row r="5044">
          <cell r="C5044" t="str">
            <v>LF-UKIF</v>
          </cell>
          <cell r="I5044" t="str">
            <v/>
          </cell>
          <cell r="L5044">
            <v>44159</v>
          </cell>
          <cell r="AM5044">
            <v>146.58000000000001</v>
          </cell>
          <cell r="AP5044">
            <v>0.89019999999999999</v>
          </cell>
          <cell r="AR5044">
            <v>6.54</v>
          </cell>
        </row>
        <row r="5045">
          <cell r="C5045" t="str">
            <v>LF-UKIF</v>
          </cell>
          <cell r="I5045" t="str">
            <v/>
          </cell>
          <cell r="L5045">
            <v>44159</v>
          </cell>
          <cell r="AM5045">
            <v>239.34</v>
          </cell>
          <cell r="AP5045">
            <v>0.89019999999999999</v>
          </cell>
          <cell r="AR5045">
            <v>10.71</v>
          </cell>
        </row>
        <row r="5046">
          <cell r="C5046" t="str">
            <v>LF-UKIF</v>
          </cell>
          <cell r="I5046" t="str">
            <v/>
          </cell>
          <cell r="L5046">
            <v>44159</v>
          </cell>
          <cell r="AM5046">
            <v>193</v>
          </cell>
          <cell r="AP5046">
            <v>0.89019999999999999</v>
          </cell>
          <cell r="AR5046">
            <v>8.6300000000000008</v>
          </cell>
        </row>
        <row r="5047">
          <cell r="C5047" t="str">
            <v>LF-UKIF</v>
          </cell>
          <cell r="I5047" t="str">
            <v/>
          </cell>
          <cell r="L5047">
            <v>44159</v>
          </cell>
          <cell r="AM5047">
            <v>315.41000000000003</v>
          </cell>
          <cell r="AP5047">
            <v>0.89019999999999999</v>
          </cell>
          <cell r="AR5047">
            <v>14.12</v>
          </cell>
        </row>
        <row r="5048">
          <cell r="C5048" t="str">
            <v>LF-UKIF</v>
          </cell>
          <cell r="I5048" t="str">
            <v/>
          </cell>
          <cell r="L5048">
            <v>44159</v>
          </cell>
          <cell r="AM5048">
            <v>158.08000000000001</v>
          </cell>
          <cell r="AP5048">
            <v>0.89019999999999999</v>
          </cell>
          <cell r="AR5048">
            <v>7.05</v>
          </cell>
        </row>
        <row r="5049">
          <cell r="C5049" t="str">
            <v>LF-UKIF</v>
          </cell>
          <cell r="I5049" t="str">
            <v/>
          </cell>
          <cell r="L5049">
            <v>44159</v>
          </cell>
          <cell r="AM5049">
            <v>256.2</v>
          </cell>
          <cell r="AP5049">
            <v>0.89019999999999999</v>
          </cell>
          <cell r="AR5049">
            <v>11.47</v>
          </cell>
        </row>
        <row r="5050">
          <cell r="C5050" t="str">
            <v>LF-UKIF</v>
          </cell>
          <cell r="I5050" t="str">
            <v/>
          </cell>
          <cell r="L5050">
            <v>44159</v>
          </cell>
          <cell r="AM5050">
            <v>242.23</v>
          </cell>
          <cell r="AP5050">
            <v>0.89019999999999999</v>
          </cell>
          <cell r="AR5050">
            <v>10.84</v>
          </cell>
        </row>
        <row r="5051">
          <cell r="C5051" t="str">
            <v>LF-UKIF</v>
          </cell>
          <cell r="I5051" t="str">
            <v/>
          </cell>
          <cell r="L5051">
            <v>44159</v>
          </cell>
          <cell r="AM5051">
            <v>380.41</v>
          </cell>
          <cell r="AP5051">
            <v>0.89019999999999999</v>
          </cell>
          <cell r="AR5051">
            <v>17.04</v>
          </cell>
        </row>
        <row r="5052">
          <cell r="C5052" t="str">
            <v>LF-UKIF</v>
          </cell>
          <cell r="I5052" t="str">
            <v/>
          </cell>
          <cell r="L5052">
            <v>44159</v>
          </cell>
          <cell r="AM5052">
            <v>253.96</v>
          </cell>
          <cell r="AP5052">
            <v>0.89019999999999999</v>
          </cell>
          <cell r="AR5052">
            <v>11.37</v>
          </cell>
        </row>
        <row r="5053">
          <cell r="C5053" t="str">
            <v>LF-UKIF</v>
          </cell>
          <cell r="I5053" t="str">
            <v/>
          </cell>
          <cell r="L5053">
            <v>44159</v>
          </cell>
          <cell r="AM5053">
            <v>320.77</v>
          </cell>
          <cell r="AP5053">
            <v>0.89019999999999999</v>
          </cell>
          <cell r="AR5053">
            <v>14.37</v>
          </cell>
        </row>
        <row r="5054">
          <cell r="C5054" t="str">
            <v>LF-UKIF</v>
          </cell>
          <cell r="I5054" t="str">
            <v/>
          </cell>
          <cell r="L5054">
            <v>44159</v>
          </cell>
          <cell r="AM5054">
            <v>358.35</v>
          </cell>
          <cell r="AP5054">
            <v>0.89019999999999999</v>
          </cell>
          <cell r="AR5054">
            <v>16.05</v>
          </cell>
        </row>
        <row r="5055">
          <cell r="C5055" t="str">
            <v>LF-UKIF</v>
          </cell>
          <cell r="I5055" t="str">
            <v/>
          </cell>
          <cell r="L5055">
            <v>44159</v>
          </cell>
          <cell r="AM5055">
            <v>112.78</v>
          </cell>
          <cell r="AP5055">
            <v>0.89019999999999999</v>
          </cell>
          <cell r="AR5055">
            <v>5.0199999999999996</v>
          </cell>
        </row>
        <row r="5056">
          <cell r="C5056" t="str">
            <v>LF-UKIF</v>
          </cell>
          <cell r="I5056" t="str">
            <v/>
          </cell>
          <cell r="L5056">
            <v>44159</v>
          </cell>
          <cell r="AM5056">
            <v>120.93</v>
          </cell>
          <cell r="AP5056">
            <v>0.89019999999999999</v>
          </cell>
          <cell r="AR5056">
            <v>5.39</v>
          </cell>
        </row>
        <row r="5057">
          <cell r="C5057" t="str">
            <v>LF-UKIF</v>
          </cell>
          <cell r="I5057" t="str">
            <v/>
          </cell>
          <cell r="L5057">
            <v>44159</v>
          </cell>
          <cell r="AM5057">
            <v>290.44</v>
          </cell>
          <cell r="AP5057">
            <v>0.89019999999999999</v>
          </cell>
          <cell r="AR5057">
            <v>13.01</v>
          </cell>
        </row>
        <row r="5058">
          <cell r="C5058" t="str">
            <v>LF-UKIF</v>
          </cell>
          <cell r="I5058" t="str">
            <v/>
          </cell>
          <cell r="L5058">
            <v>44159</v>
          </cell>
          <cell r="AM5058">
            <v>172.57</v>
          </cell>
          <cell r="AP5058">
            <v>0.89019999999999999</v>
          </cell>
          <cell r="AR5058">
            <v>7.71</v>
          </cell>
        </row>
        <row r="5059">
          <cell r="C5059" t="str">
            <v>LF-UKIF</v>
          </cell>
          <cell r="I5059" t="str">
            <v/>
          </cell>
          <cell r="L5059">
            <v>44159</v>
          </cell>
          <cell r="AM5059">
            <v>122.47</v>
          </cell>
          <cell r="AP5059">
            <v>0.89019999999999999</v>
          </cell>
          <cell r="AR5059">
            <v>5.46</v>
          </cell>
        </row>
        <row r="5060">
          <cell r="C5060" t="str">
            <v>LF-UKIF</v>
          </cell>
          <cell r="I5060" t="str">
            <v/>
          </cell>
          <cell r="L5060">
            <v>44159</v>
          </cell>
          <cell r="AM5060">
            <v>281.87</v>
          </cell>
          <cell r="AP5060">
            <v>0.89019999999999999</v>
          </cell>
          <cell r="AR5060">
            <v>12.62</v>
          </cell>
        </row>
        <row r="5061">
          <cell r="C5061" t="str">
            <v>LF-UKIF</v>
          </cell>
          <cell r="I5061" t="str">
            <v/>
          </cell>
          <cell r="L5061">
            <v>44159</v>
          </cell>
          <cell r="AM5061">
            <v>244.86</v>
          </cell>
          <cell r="AP5061">
            <v>0.89019999999999999</v>
          </cell>
          <cell r="AR5061">
            <v>10.95</v>
          </cell>
        </row>
        <row r="5062">
          <cell r="C5062" t="str">
            <v>LF-UKIF</v>
          </cell>
          <cell r="I5062" t="str">
            <v/>
          </cell>
          <cell r="L5062">
            <v>44159</v>
          </cell>
          <cell r="AM5062">
            <v>193.2</v>
          </cell>
          <cell r="AP5062">
            <v>0.89019999999999999</v>
          </cell>
          <cell r="AR5062">
            <v>8.64</v>
          </cell>
        </row>
        <row r="5063">
          <cell r="C5063" t="str">
            <v>LF-UKIF</v>
          </cell>
          <cell r="I5063" t="str">
            <v/>
          </cell>
          <cell r="L5063">
            <v>44159</v>
          </cell>
          <cell r="AM5063">
            <v>228.85</v>
          </cell>
          <cell r="AP5063">
            <v>0.89019999999999999</v>
          </cell>
          <cell r="AR5063">
            <v>10.23</v>
          </cell>
        </row>
        <row r="5064">
          <cell r="C5064" t="str">
            <v>LF-UKIF</v>
          </cell>
          <cell r="I5064" t="str">
            <v/>
          </cell>
          <cell r="L5064">
            <v>44159</v>
          </cell>
          <cell r="AM5064">
            <v>408.8</v>
          </cell>
          <cell r="AP5064">
            <v>0.89019999999999999</v>
          </cell>
          <cell r="AR5064">
            <v>18.32</v>
          </cell>
        </row>
        <row r="5065">
          <cell r="C5065" t="str">
            <v>LF-UKIF</v>
          </cell>
          <cell r="I5065" t="str">
            <v/>
          </cell>
          <cell r="L5065">
            <v>44159</v>
          </cell>
          <cell r="AM5065">
            <v>115.09</v>
          </cell>
          <cell r="AP5065">
            <v>0.89019999999999999</v>
          </cell>
          <cell r="AR5065">
            <v>5.12</v>
          </cell>
        </row>
        <row r="5066">
          <cell r="C5066" t="str">
            <v>LF-UKIF</v>
          </cell>
          <cell r="I5066" t="str">
            <v/>
          </cell>
          <cell r="L5066">
            <v>44159</v>
          </cell>
          <cell r="AM5066">
            <v>188.87</v>
          </cell>
          <cell r="AP5066">
            <v>0.89019999999999999</v>
          </cell>
          <cell r="AR5066">
            <v>8.44</v>
          </cell>
        </row>
        <row r="5067">
          <cell r="C5067" t="str">
            <v>LF-UKIF</v>
          </cell>
          <cell r="I5067" t="str">
            <v/>
          </cell>
          <cell r="L5067">
            <v>44159</v>
          </cell>
          <cell r="AM5067">
            <v>155.54</v>
          </cell>
          <cell r="AP5067">
            <v>0.89019999999999999</v>
          </cell>
          <cell r="AR5067">
            <v>6.94</v>
          </cell>
        </row>
        <row r="5068">
          <cell r="C5068" t="str">
            <v>LF-UKIF</v>
          </cell>
          <cell r="I5068" t="str">
            <v/>
          </cell>
          <cell r="L5068">
            <v>44159</v>
          </cell>
          <cell r="AM5068">
            <v>122.79</v>
          </cell>
          <cell r="AP5068">
            <v>0.89019999999999999</v>
          </cell>
          <cell r="AR5068">
            <v>5.47</v>
          </cell>
        </row>
        <row r="5069">
          <cell r="C5069" t="str">
            <v>LF-UKIF</v>
          </cell>
          <cell r="I5069" t="str">
            <v/>
          </cell>
          <cell r="L5069">
            <v>44159</v>
          </cell>
          <cell r="AM5069">
            <v>529.37</v>
          </cell>
          <cell r="AP5069">
            <v>0.89019999999999999</v>
          </cell>
          <cell r="AR5069">
            <v>23.74</v>
          </cell>
        </row>
        <row r="5070">
          <cell r="C5070" t="str">
            <v>LF-BWF</v>
          </cell>
          <cell r="I5070" t="str">
            <v/>
          </cell>
          <cell r="L5070">
            <v>44159</v>
          </cell>
          <cell r="AM5070">
            <v>0</v>
          </cell>
          <cell r="AP5070">
            <v>1.1913</v>
          </cell>
          <cell r="AR5070">
            <v>143.15</v>
          </cell>
        </row>
        <row r="5071">
          <cell r="C5071" t="str">
            <v>BWF</v>
          </cell>
          <cell r="I5071" t="str">
            <v/>
          </cell>
          <cell r="L5071">
            <v>44159</v>
          </cell>
          <cell r="AM5071">
            <v>0</v>
          </cell>
          <cell r="AP5071">
            <v>1.1913</v>
          </cell>
          <cell r="AR5071">
            <v>1326.62</v>
          </cell>
        </row>
        <row r="5072">
          <cell r="C5072" t="str">
            <v>LF-BWF</v>
          </cell>
          <cell r="I5072" t="str">
            <v/>
          </cell>
          <cell r="L5072">
            <v>44159</v>
          </cell>
          <cell r="AM5072">
            <v>0</v>
          </cell>
          <cell r="AP5072">
            <v>1.1913</v>
          </cell>
          <cell r="AR5072">
            <v>198.99</v>
          </cell>
        </row>
        <row r="5073">
          <cell r="C5073" t="str">
            <v>LF-BWF</v>
          </cell>
          <cell r="I5073" t="str">
            <v/>
          </cell>
          <cell r="L5073">
            <v>44159</v>
          </cell>
          <cell r="AM5073">
            <v>0</v>
          </cell>
          <cell r="AP5073">
            <v>1.1913</v>
          </cell>
          <cell r="AR5073">
            <v>150.25</v>
          </cell>
        </row>
        <row r="5074">
          <cell r="C5074" t="str">
            <v>BWF</v>
          </cell>
          <cell r="I5074" t="str">
            <v/>
          </cell>
          <cell r="L5074">
            <v>44159</v>
          </cell>
          <cell r="AM5074">
            <v>0</v>
          </cell>
          <cell r="AP5074">
            <v>1.1913</v>
          </cell>
          <cell r="AR5074">
            <v>1097.72</v>
          </cell>
        </row>
        <row r="5075">
          <cell r="C5075" t="str">
            <v>LF-BWF</v>
          </cell>
          <cell r="I5075" t="str">
            <v/>
          </cell>
          <cell r="L5075">
            <v>44159</v>
          </cell>
          <cell r="AM5075">
            <v>0</v>
          </cell>
          <cell r="AP5075">
            <v>1.1913</v>
          </cell>
          <cell r="AR5075">
            <v>131.72999999999999</v>
          </cell>
        </row>
        <row r="5076">
          <cell r="C5076" t="str">
            <v>LF-BWF</v>
          </cell>
          <cell r="I5076" t="str">
            <v/>
          </cell>
          <cell r="L5076">
            <v>44159</v>
          </cell>
          <cell r="AM5076">
            <v>0</v>
          </cell>
          <cell r="AP5076">
            <v>1.1913</v>
          </cell>
          <cell r="AR5076">
            <v>78.319999999999993</v>
          </cell>
        </row>
        <row r="5077">
          <cell r="C5077" t="str">
            <v>BWF</v>
          </cell>
          <cell r="I5077" t="str">
            <v/>
          </cell>
          <cell r="L5077">
            <v>44159</v>
          </cell>
          <cell r="AM5077">
            <v>2763.29</v>
          </cell>
          <cell r="AP5077">
            <v>0.89019999999999999</v>
          </cell>
          <cell r="AR5077">
            <v>124.1</v>
          </cell>
        </row>
        <row r="5078">
          <cell r="C5078" t="str">
            <v>LF-BWF</v>
          </cell>
          <cell r="I5078" t="str">
            <v/>
          </cell>
          <cell r="L5078">
            <v>44159</v>
          </cell>
          <cell r="AM5078">
            <v>691.57</v>
          </cell>
          <cell r="AP5078">
            <v>0.89019999999999999</v>
          </cell>
          <cell r="AR5078">
            <v>31.03</v>
          </cell>
        </row>
        <row r="5079">
          <cell r="C5079" t="str">
            <v>BWF</v>
          </cell>
          <cell r="I5079" t="str">
            <v/>
          </cell>
          <cell r="L5079">
            <v>44160</v>
          </cell>
          <cell r="AM5079">
            <v>0</v>
          </cell>
          <cell r="AP5079">
            <v>124.3</v>
          </cell>
          <cell r="AR5079">
            <v>707.62</v>
          </cell>
        </row>
        <row r="5080">
          <cell r="C5080" t="str">
            <v>LF-BWF</v>
          </cell>
          <cell r="I5080" t="str">
            <v/>
          </cell>
          <cell r="L5080">
            <v>44160</v>
          </cell>
          <cell r="AM5080">
            <v>0</v>
          </cell>
          <cell r="AP5080">
            <v>124.3</v>
          </cell>
          <cell r="AR5080">
            <v>212.28</v>
          </cell>
        </row>
        <row r="5081">
          <cell r="C5081" t="str">
            <v>AMUNDIPEA</v>
          </cell>
          <cell r="I5081" t="str">
            <v/>
          </cell>
          <cell r="L5081">
            <v>44160</v>
          </cell>
          <cell r="AM5081">
            <v>0</v>
          </cell>
          <cell r="AP5081">
            <v>1</v>
          </cell>
          <cell r="AR5081">
            <v>13.43</v>
          </cell>
        </row>
        <row r="5082">
          <cell r="C5082" t="str">
            <v>STIHL</v>
          </cell>
          <cell r="I5082" t="str">
            <v/>
          </cell>
          <cell r="L5082">
            <v>44160</v>
          </cell>
          <cell r="AM5082">
            <v>0</v>
          </cell>
          <cell r="AP5082">
            <v>10.145</v>
          </cell>
          <cell r="AR5082">
            <v>26.59</v>
          </cell>
        </row>
        <row r="5083">
          <cell r="C5083" t="str">
            <v>STIHL</v>
          </cell>
          <cell r="I5083" t="str">
            <v/>
          </cell>
          <cell r="L5083">
            <v>44160</v>
          </cell>
          <cell r="AM5083">
            <v>0</v>
          </cell>
          <cell r="AP5083">
            <v>10.145</v>
          </cell>
          <cell r="AR5083">
            <v>31.26</v>
          </cell>
        </row>
        <row r="5084">
          <cell r="C5084" t="str">
            <v>STIHL</v>
          </cell>
          <cell r="I5084" t="str">
            <v/>
          </cell>
          <cell r="L5084">
            <v>44160</v>
          </cell>
          <cell r="AM5084">
            <v>497.86</v>
          </cell>
          <cell r="AP5084">
            <v>0.88990000000000002</v>
          </cell>
          <cell r="AR5084">
            <v>22.33</v>
          </cell>
        </row>
        <row r="5085">
          <cell r="C5085" t="str">
            <v>STIHL</v>
          </cell>
          <cell r="I5085" t="str">
            <v/>
          </cell>
          <cell r="L5085">
            <v>44161</v>
          </cell>
          <cell r="AM5085">
            <v>1</v>
          </cell>
          <cell r="AP5085">
            <v>0.89290000000000003</v>
          </cell>
          <cell r="AR5085">
            <v>83.06</v>
          </cell>
        </row>
        <row r="5086">
          <cell r="C5086" t="str">
            <v>STIHL</v>
          </cell>
          <cell r="I5086" t="str">
            <v/>
          </cell>
          <cell r="L5086">
            <v>44162</v>
          </cell>
          <cell r="AM5086">
            <v>0</v>
          </cell>
          <cell r="AP5086">
            <v>1</v>
          </cell>
          <cell r="AR5086">
            <v>47.75</v>
          </cell>
        </row>
        <row r="5087">
          <cell r="C5087" t="str">
            <v>MESCF</v>
          </cell>
          <cell r="I5087" t="str">
            <v/>
          </cell>
          <cell r="L5087">
            <v>44165</v>
          </cell>
          <cell r="AM5087">
            <v>0</v>
          </cell>
          <cell r="AP5087">
            <v>1</v>
          </cell>
          <cell r="AR5087">
            <v>904.53</v>
          </cell>
        </row>
        <row r="5088">
          <cell r="C5088" t="str">
            <v>MESCF</v>
          </cell>
          <cell r="I5088" t="str">
            <v/>
          </cell>
          <cell r="L5088">
            <v>44165</v>
          </cell>
          <cell r="AM5088">
            <v>4123.41</v>
          </cell>
          <cell r="AP5088">
            <v>1</v>
          </cell>
          <cell r="AR5088">
            <v>824.68</v>
          </cell>
        </row>
        <row r="5089">
          <cell r="C5089" t="str">
            <v>SAUL1311</v>
          </cell>
          <cell r="I5089" t="str">
            <v/>
          </cell>
          <cell r="L5089">
            <v>44165</v>
          </cell>
          <cell r="AM5089">
            <v>1</v>
          </cell>
          <cell r="AP5089">
            <v>0.89529999999999998</v>
          </cell>
          <cell r="AR5089">
            <v>748.43</v>
          </cell>
        </row>
        <row r="5090">
          <cell r="C5090" t="str">
            <v>SAUL1311</v>
          </cell>
          <cell r="I5090" t="str">
            <v/>
          </cell>
          <cell r="L5090">
            <v>44165</v>
          </cell>
          <cell r="AM5090">
            <v>1</v>
          </cell>
          <cell r="AP5090">
            <v>0.89529999999999998</v>
          </cell>
          <cell r="AR5090">
            <v>303.18</v>
          </cell>
        </row>
        <row r="5091">
          <cell r="C5091" t="str">
            <v>SAUL1311</v>
          </cell>
          <cell r="I5091" t="str">
            <v/>
          </cell>
          <cell r="L5091">
            <v>44165</v>
          </cell>
          <cell r="AM5091">
            <v>0</v>
          </cell>
          <cell r="AP5091">
            <v>7.4431000000000003</v>
          </cell>
          <cell r="AR5091">
            <v>29.18</v>
          </cell>
        </row>
        <row r="5092">
          <cell r="C5092" t="str">
            <v>SAUL1311</v>
          </cell>
          <cell r="I5092" t="str">
            <v/>
          </cell>
          <cell r="L5092">
            <v>44165</v>
          </cell>
          <cell r="AM5092">
            <v>1</v>
          </cell>
          <cell r="AP5092">
            <v>0.89529999999999998</v>
          </cell>
          <cell r="AR5092">
            <v>255.08</v>
          </cell>
        </row>
        <row r="5093">
          <cell r="C5093" t="str">
            <v>SAUL1311</v>
          </cell>
          <cell r="I5093" t="str">
            <v/>
          </cell>
          <cell r="L5093">
            <v>44165</v>
          </cell>
          <cell r="AM5093">
            <v>0</v>
          </cell>
          <cell r="AP5093">
            <v>10.2171</v>
          </cell>
          <cell r="AR5093">
            <v>168</v>
          </cell>
        </row>
        <row r="5094">
          <cell r="C5094" t="str">
            <v>SAUL1311</v>
          </cell>
          <cell r="I5094" t="str">
            <v/>
          </cell>
          <cell r="L5094">
            <v>44165</v>
          </cell>
          <cell r="AM5094">
            <v>0</v>
          </cell>
          <cell r="AP5094">
            <v>1</v>
          </cell>
          <cell r="AR5094">
            <v>324.58999999999997</v>
          </cell>
        </row>
        <row r="5095">
          <cell r="C5095" t="str">
            <v>LF-UKIF</v>
          </cell>
          <cell r="I5095" t="str">
            <v/>
          </cell>
          <cell r="L5095">
            <v>44165</v>
          </cell>
          <cell r="AM5095">
            <v>391.08</v>
          </cell>
          <cell r="AP5095">
            <v>0.89529999999999998</v>
          </cell>
          <cell r="AR5095">
            <v>17.420000000000002</v>
          </cell>
        </row>
        <row r="5096">
          <cell r="C5096" t="str">
            <v>LF-UKIF</v>
          </cell>
          <cell r="I5096" t="str">
            <v/>
          </cell>
          <cell r="L5096">
            <v>44165</v>
          </cell>
          <cell r="AM5096">
            <v>1</v>
          </cell>
          <cell r="AP5096">
            <v>0.89529999999999998</v>
          </cell>
          <cell r="AR5096">
            <v>18.88</v>
          </cell>
        </row>
        <row r="5097">
          <cell r="C5097" t="str">
            <v>ERAFP</v>
          </cell>
          <cell r="I5097" t="str">
            <v/>
          </cell>
          <cell r="L5097">
            <v>44165</v>
          </cell>
          <cell r="AM5097">
            <v>0</v>
          </cell>
          <cell r="AP5097">
            <v>1</v>
          </cell>
          <cell r="AR5097">
            <v>254.86</v>
          </cell>
        </row>
        <row r="5098">
          <cell r="C5098" t="str">
            <v>ERAFP</v>
          </cell>
          <cell r="I5098" t="str">
            <v/>
          </cell>
          <cell r="L5098">
            <v>44165</v>
          </cell>
          <cell r="AM5098">
            <v>0</v>
          </cell>
          <cell r="AP5098">
            <v>10.2171</v>
          </cell>
          <cell r="AR5098">
            <v>240.27</v>
          </cell>
        </row>
        <row r="5099">
          <cell r="C5099" t="str">
            <v>ERAFP</v>
          </cell>
          <cell r="I5099" t="str">
            <v/>
          </cell>
          <cell r="L5099">
            <v>44165</v>
          </cell>
          <cell r="AM5099">
            <v>0</v>
          </cell>
          <cell r="AP5099">
            <v>1</v>
          </cell>
          <cell r="AR5099">
            <v>171.72</v>
          </cell>
        </row>
        <row r="5100">
          <cell r="C5100" t="str">
            <v>ERAFP</v>
          </cell>
          <cell r="I5100" t="str">
            <v/>
          </cell>
          <cell r="L5100">
            <v>44165</v>
          </cell>
          <cell r="AM5100">
            <v>0</v>
          </cell>
          <cell r="AP5100">
            <v>1</v>
          </cell>
          <cell r="AR5100">
            <v>337.37</v>
          </cell>
        </row>
        <row r="5101">
          <cell r="C5101" t="str">
            <v>ERAFP</v>
          </cell>
          <cell r="I5101" t="str">
            <v/>
          </cell>
          <cell r="L5101">
            <v>44165</v>
          </cell>
          <cell r="AM5101">
            <v>4647.04</v>
          </cell>
          <cell r="AP5101">
            <v>0.89529999999999998</v>
          </cell>
          <cell r="AR5101">
            <v>207.53</v>
          </cell>
        </row>
        <row r="5102">
          <cell r="C5102" t="str">
            <v>ERAFP</v>
          </cell>
          <cell r="I5102" t="str">
            <v/>
          </cell>
          <cell r="L5102">
            <v>44165</v>
          </cell>
          <cell r="AM5102">
            <v>0</v>
          </cell>
          <cell r="AP5102">
            <v>1</v>
          </cell>
          <cell r="AR5102">
            <v>273.54000000000002</v>
          </cell>
        </row>
        <row r="5103">
          <cell r="C5103" t="str">
            <v>ERAFP</v>
          </cell>
          <cell r="I5103" t="str">
            <v/>
          </cell>
          <cell r="L5103">
            <v>44165</v>
          </cell>
          <cell r="AM5103">
            <v>1</v>
          </cell>
          <cell r="AP5103">
            <v>0.89529999999999998</v>
          </cell>
          <cell r="AR5103">
            <v>119.7</v>
          </cell>
        </row>
        <row r="5104">
          <cell r="C5104" t="str">
            <v>SAUL1311</v>
          </cell>
          <cell r="I5104" t="str">
            <v/>
          </cell>
          <cell r="L5104">
            <v>44165</v>
          </cell>
          <cell r="AM5104">
            <v>0</v>
          </cell>
          <cell r="AP5104">
            <v>10.2171</v>
          </cell>
          <cell r="AR5104">
            <v>619.35</v>
          </cell>
        </row>
        <row r="5105">
          <cell r="C5105" t="str">
            <v>MCESCF</v>
          </cell>
          <cell r="I5105" t="str">
            <v/>
          </cell>
          <cell r="L5105">
            <v>44165</v>
          </cell>
          <cell r="AM5105">
            <v>0</v>
          </cell>
          <cell r="AP5105">
            <v>7.4431000000000003</v>
          </cell>
          <cell r="AR5105">
            <v>21.21</v>
          </cell>
        </row>
        <row r="5106">
          <cell r="C5106" t="str">
            <v>MCESCF</v>
          </cell>
          <cell r="I5106" t="str">
            <v/>
          </cell>
          <cell r="L5106">
            <v>44165</v>
          </cell>
          <cell r="AM5106">
            <v>0</v>
          </cell>
          <cell r="AP5106">
            <v>10.2171</v>
          </cell>
          <cell r="AR5106">
            <v>0</v>
          </cell>
        </row>
        <row r="5107">
          <cell r="C5107" t="str">
            <v>MCESCF</v>
          </cell>
          <cell r="I5107" t="str">
            <v/>
          </cell>
          <cell r="L5107">
            <v>44165</v>
          </cell>
          <cell r="AM5107">
            <v>0</v>
          </cell>
          <cell r="AP5107">
            <v>1</v>
          </cell>
          <cell r="AR5107">
            <v>38.83</v>
          </cell>
        </row>
        <row r="5108">
          <cell r="C5108" t="str">
            <v>MCESCF</v>
          </cell>
          <cell r="I5108" t="str">
            <v/>
          </cell>
          <cell r="L5108">
            <v>44165</v>
          </cell>
          <cell r="AM5108">
            <v>0</v>
          </cell>
          <cell r="AP5108">
            <v>1</v>
          </cell>
          <cell r="AR5108">
            <v>41.5</v>
          </cell>
        </row>
        <row r="5109">
          <cell r="C5109" t="str">
            <v>MCESCF</v>
          </cell>
          <cell r="I5109" t="str">
            <v/>
          </cell>
          <cell r="L5109">
            <v>44165</v>
          </cell>
          <cell r="AM5109">
            <v>0</v>
          </cell>
          <cell r="AP5109">
            <v>1.0820000000000001</v>
          </cell>
          <cell r="AR5109">
            <v>46.54</v>
          </cell>
        </row>
        <row r="5110">
          <cell r="C5110" t="str">
            <v>MCESCF</v>
          </cell>
          <cell r="I5110" t="str">
            <v/>
          </cell>
          <cell r="L5110">
            <v>44165</v>
          </cell>
          <cell r="AM5110">
            <v>0</v>
          </cell>
          <cell r="AP5110">
            <v>1</v>
          </cell>
          <cell r="AR5110">
            <v>58.33</v>
          </cell>
        </row>
        <row r="5111">
          <cell r="C5111" t="str">
            <v>MCESCF</v>
          </cell>
          <cell r="I5111" t="str">
            <v/>
          </cell>
          <cell r="L5111">
            <v>44165</v>
          </cell>
          <cell r="AM5111">
            <v>0</v>
          </cell>
          <cell r="AP5111">
            <v>7.4431000000000003</v>
          </cell>
          <cell r="AR5111">
            <v>35.36</v>
          </cell>
        </row>
        <row r="5112">
          <cell r="C5112" t="str">
            <v>MCESCF</v>
          </cell>
          <cell r="I5112" t="str">
            <v/>
          </cell>
          <cell r="L5112">
            <v>44165</v>
          </cell>
          <cell r="AM5112">
            <v>0</v>
          </cell>
          <cell r="AP5112">
            <v>1</v>
          </cell>
          <cell r="AR5112">
            <v>21.85</v>
          </cell>
        </row>
        <row r="5113">
          <cell r="C5113" t="str">
            <v>MCESCF</v>
          </cell>
          <cell r="I5113" t="str">
            <v/>
          </cell>
          <cell r="L5113">
            <v>44165</v>
          </cell>
          <cell r="AM5113">
            <v>0</v>
          </cell>
          <cell r="AP5113">
            <v>1</v>
          </cell>
          <cell r="AR5113">
            <v>35.99</v>
          </cell>
        </row>
        <row r="5114">
          <cell r="C5114" t="str">
            <v>MCESCF</v>
          </cell>
          <cell r="I5114" t="str">
            <v/>
          </cell>
          <cell r="L5114">
            <v>44165</v>
          </cell>
          <cell r="AM5114">
            <v>0</v>
          </cell>
          <cell r="AP5114">
            <v>1</v>
          </cell>
          <cell r="AR5114">
            <v>113.44</v>
          </cell>
        </row>
        <row r="5115">
          <cell r="C5115" t="str">
            <v>MCESCF</v>
          </cell>
          <cell r="I5115" t="str">
            <v/>
          </cell>
          <cell r="L5115">
            <v>44165</v>
          </cell>
          <cell r="AM5115">
            <v>0</v>
          </cell>
          <cell r="AP5115">
            <v>1</v>
          </cell>
          <cell r="AR5115">
            <v>36.96</v>
          </cell>
        </row>
        <row r="5116">
          <cell r="C5116" t="str">
            <v>MCESCF</v>
          </cell>
          <cell r="I5116" t="str">
            <v/>
          </cell>
          <cell r="L5116">
            <v>44165</v>
          </cell>
          <cell r="AM5116">
            <v>0</v>
          </cell>
          <cell r="AP5116">
            <v>1</v>
          </cell>
          <cell r="AR5116">
            <v>31.52</v>
          </cell>
        </row>
        <row r="5117">
          <cell r="C5117" t="str">
            <v>MCESCF</v>
          </cell>
          <cell r="I5117" t="str">
            <v/>
          </cell>
          <cell r="L5117">
            <v>44165</v>
          </cell>
          <cell r="AM5117">
            <v>0</v>
          </cell>
          <cell r="AP5117">
            <v>1</v>
          </cell>
          <cell r="AR5117">
            <v>31.11</v>
          </cell>
        </row>
        <row r="5118">
          <cell r="C5118" t="str">
            <v>MCESCF</v>
          </cell>
          <cell r="I5118" t="str">
            <v/>
          </cell>
          <cell r="L5118">
            <v>44165</v>
          </cell>
          <cell r="AM5118">
            <v>0</v>
          </cell>
          <cell r="AP5118">
            <v>1</v>
          </cell>
          <cell r="AR5118">
            <v>108.03</v>
          </cell>
        </row>
        <row r="5119">
          <cell r="C5119" t="str">
            <v>MCESCF</v>
          </cell>
          <cell r="I5119" t="str">
            <v/>
          </cell>
          <cell r="L5119">
            <v>44165</v>
          </cell>
          <cell r="AM5119">
            <v>0</v>
          </cell>
          <cell r="AP5119">
            <v>1</v>
          </cell>
          <cell r="AR5119">
            <v>30.87</v>
          </cell>
        </row>
        <row r="5120">
          <cell r="C5120" t="str">
            <v>MCESCF</v>
          </cell>
          <cell r="I5120" t="str">
            <v/>
          </cell>
          <cell r="L5120">
            <v>44165</v>
          </cell>
          <cell r="AM5120">
            <v>0</v>
          </cell>
          <cell r="AP5120">
            <v>1</v>
          </cell>
          <cell r="AR5120">
            <v>47.77</v>
          </cell>
        </row>
        <row r="5121">
          <cell r="C5121" t="str">
            <v>MCESCF</v>
          </cell>
          <cell r="I5121" t="str">
            <v/>
          </cell>
          <cell r="L5121">
            <v>44165</v>
          </cell>
          <cell r="AM5121">
            <v>0</v>
          </cell>
          <cell r="AP5121">
            <v>10.5974</v>
          </cell>
          <cell r="AR5121">
            <v>31.75</v>
          </cell>
        </row>
        <row r="5122">
          <cell r="C5122" t="str">
            <v>MCESCF</v>
          </cell>
          <cell r="I5122" t="str">
            <v/>
          </cell>
          <cell r="L5122">
            <v>44165</v>
          </cell>
          <cell r="AM5122">
            <v>0</v>
          </cell>
          <cell r="AP5122">
            <v>10.2171</v>
          </cell>
          <cell r="AR5122">
            <v>38.36</v>
          </cell>
        </row>
        <row r="5123">
          <cell r="C5123" t="str">
            <v>MCESCF</v>
          </cell>
          <cell r="I5123" t="str">
            <v/>
          </cell>
          <cell r="L5123">
            <v>44165</v>
          </cell>
          <cell r="AM5123">
            <v>0</v>
          </cell>
          <cell r="AP5123">
            <v>1</v>
          </cell>
          <cell r="AR5123">
            <v>30.42</v>
          </cell>
        </row>
        <row r="5124">
          <cell r="C5124" t="str">
            <v>MCESCF</v>
          </cell>
          <cell r="I5124" t="str">
            <v/>
          </cell>
          <cell r="L5124">
            <v>44165</v>
          </cell>
          <cell r="AM5124">
            <v>0</v>
          </cell>
          <cell r="AP5124">
            <v>10.5974</v>
          </cell>
          <cell r="AR5124">
            <v>47.83</v>
          </cell>
        </row>
        <row r="5125">
          <cell r="C5125" t="str">
            <v>MCESCF</v>
          </cell>
          <cell r="I5125" t="str">
            <v/>
          </cell>
          <cell r="L5125">
            <v>44165</v>
          </cell>
          <cell r="AM5125">
            <v>0</v>
          </cell>
          <cell r="AP5125">
            <v>1</v>
          </cell>
          <cell r="AR5125">
            <v>18.04</v>
          </cell>
        </row>
        <row r="5126">
          <cell r="C5126" t="str">
            <v>MCESCF</v>
          </cell>
          <cell r="I5126" t="str">
            <v/>
          </cell>
          <cell r="L5126">
            <v>44165</v>
          </cell>
          <cell r="AM5126">
            <v>0</v>
          </cell>
          <cell r="AP5126">
            <v>1</v>
          </cell>
          <cell r="AR5126">
            <v>0</v>
          </cell>
        </row>
        <row r="5127">
          <cell r="C5127" t="str">
            <v>MCESCF</v>
          </cell>
          <cell r="I5127" t="str">
            <v/>
          </cell>
          <cell r="L5127">
            <v>44165</v>
          </cell>
          <cell r="AM5127">
            <v>0</v>
          </cell>
          <cell r="AP5127">
            <v>1</v>
          </cell>
          <cell r="AR5127">
            <v>35.67</v>
          </cell>
        </row>
        <row r="5128">
          <cell r="C5128" t="str">
            <v>MCESCF</v>
          </cell>
          <cell r="I5128" t="str">
            <v/>
          </cell>
          <cell r="L5128">
            <v>44165</v>
          </cell>
          <cell r="AM5128">
            <v>0</v>
          </cell>
          <cell r="AP5128">
            <v>1</v>
          </cell>
          <cell r="AR5128">
            <v>40.68</v>
          </cell>
        </row>
        <row r="5129">
          <cell r="C5129" t="str">
            <v>MCESCF</v>
          </cell>
          <cell r="I5129" t="str">
            <v/>
          </cell>
          <cell r="L5129">
            <v>44165</v>
          </cell>
          <cell r="AM5129">
            <v>0</v>
          </cell>
          <cell r="AP5129">
            <v>10.2171</v>
          </cell>
          <cell r="AR5129">
            <v>19.920000000000002</v>
          </cell>
        </row>
        <row r="5130">
          <cell r="C5130" t="str">
            <v>MCESCF</v>
          </cell>
          <cell r="I5130" t="str">
            <v/>
          </cell>
          <cell r="L5130">
            <v>44165</v>
          </cell>
          <cell r="AM5130">
            <v>0</v>
          </cell>
          <cell r="AP5130">
            <v>10.2171</v>
          </cell>
          <cell r="AR5130">
            <v>19.399999999999999</v>
          </cell>
        </row>
        <row r="5131">
          <cell r="C5131" t="str">
            <v>MCESCF</v>
          </cell>
          <cell r="I5131" t="str">
            <v/>
          </cell>
          <cell r="L5131">
            <v>44165</v>
          </cell>
          <cell r="AM5131">
            <v>0</v>
          </cell>
          <cell r="AP5131">
            <v>1</v>
          </cell>
          <cell r="AR5131">
            <v>20.14</v>
          </cell>
        </row>
        <row r="5132">
          <cell r="C5132" t="str">
            <v>MCESCF</v>
          </cell>
          <cell r="I5132" t="str">
            <v/>
          </cell>
          <cell r="L5132">
            <v>44165</v>
          </cell>
          <cell r="AM5132">
            <v>0</v>
          </cell>
          <cell r="AP5132">
            <v>10.2171</v>
          </cell>
          <cell r="AR5132">
            <v>36.299999999999997</v>
          </cell>
        </row>
        <row r="5133">
          <cell r="C5133" t="str">
            <v>MCESCF</v>
          </cell>
          <cell r="I5133" t="str">
            <v/>
          </cell>
          <cell r="L5133">
            <v>44165</v>
          </cell>
          <cell r="AM5133">
            <v>0</v>
          </cell>
          <cell r="AP5133">
            <v>10.5974</v>
          </cell>
          <cell r="AR5133">
            <v>169.31</v>
          </cell>
        </row>
        <row r="5134">
          <cell r="C5134" t="str">
            <v>MCESCF</v>
          </cell>
          <cell r="I5134" t="str">
            <v/>
          </cell>
          <cell r="L5134">
            <v>44165</v>
          </cell>
          <cell r="AM5134">
            <v>0</v>
          </cell>
          <cell r="AP5134">
            <v>10.2171</v>
          </cell>
          <cell r="AR5134">
            <v>62.77</v>
          </cell>
        </row>
        <row r="5135">
          <cell r="C5135" t="str">
            <v>MCESCF</v>
          </cell>
          <cell r="I5135" t="str">
            <v/>
          </cell>
          <cell r="L5135">
            <v>44165</v>
          </cell>
          <cell r="AM5135">
            <v>0</v>
          </cell>
          <cell r="AP5135">
            <v>1</v>
          </cell>
          <cell r="AR5135">
            <v>30.77</v>
          </cell>
        </row>
        <row r="5136">
          <cell r="C5136" t="str">
            <v>MCESCF</v>
          </cell>
          <cell r="I5136" t="str">
            <v/>
          </cell>
          <cell r="L5136">
            <v>44165</v>
          </cell>
          <cell r="AM5136">
            <v>0</v>
          </cell>
          <cell r="AP5136">
            <v>1</v>
          </cell>
          <cell r="AR5136">
            <v>34.99</v>
          </cell>
        </row>
        <row r="5137">
          <cell r="C5137" t="str">
            <v>MCESCF</v>
          </cell>
          <cell r="I5137" t="str">
            <v/>
          </cell>
          <cell r="L5137">
            <v>44165</v>
          </cell>
          <cell r="AM5137">
            <v>0</v>
          </cell>
          <cell r="AP5137">
            <v>1</v>
          </cell>
          <cell r="AR5137">
            <v>33.51</v>
          </cell>
        </row>
        <row r="5138">
          <cell r="C5138" t="str">
            <v>MCESCF</v>
          </cell>
          <cell r="I5138" t="str">
            <v/>
          </cell>
          <cell r="L5138">
            <v>44165</v>
          </cell>
          <cell r="AM5138">
            <v>0</v>
          </cell>
          <cell r="AP5138">
            <v>1.0820000000000001</v>
          </cell>
          <cell r="AR5138">
            <v>32.549999999999997</v>
          </cell>
        </row>
        <row r="5139">
          <cell r="C5139" t="str">
            <v>MCESCF</v>
          </cell>
          <cell r="I5139" t="str">
            <v/>
          </cell>
          <cell r="L5139">
            <v>44165</v>
          </cell>
          <cell r="AM5139">
            <v>0</v>
          </cell>
          <cell r="AP5139">
            <v>1</v>
          </cell>
          <cell r="AR5139">
            <v>28.5</v>
          </cell>
        </row>
        <row r="5140">
          <cell r="C5140" t="str">
            <v>MCESCF</v>
          </cell>
          <cell r="I5140" t="str">
            <v/>
          </cell>
          <cell r="L5140">
            <v>44165</v>
          </cell>
          <cell r="AM5140">
            <v>0</v>
          </cell>
          <cell r="AP5140">
            <v>10.2171</v>
          </cell>
          <cell r="AR5140">
            <v>75.64</v>
          </cell>
        </row>
        <row r="5141">
          <cell r="C5141" t="str">
            <v>AMUNDIPEA</v>
          </cell>
          <cell r="I5141" t="str">
            <v/>
          </cell>
          <cell r="L5141">
            <v>44165</v>
          </cell>
          <cell r="AM5141">
            <v>0</v>
          </cell>
          <cell r="AP5141">
            <v>10.2171</v>
          </cell>
          <cell r="AR5141">
            <v>90.5</v>
          </cell>
        </row>
        <row r="5142">
          <cell r="C5142" t="str">
            <v>MCESCF</v>
          </cell>
          <cell r="I5142" t="str">
            <v/>
          </cell>
          <cell r="L5142">
            <v>44165</v>
          </cell>
          <cell r="AM5142">
            <v>0</v>
          </cell>
          <cell r="AP5142">
            <v>10.2171</v>
          </cell>
          <cell r="AR5142">
            <v>203.99</v>
          </cell>
        </row>
        <row r="5143">
          <cell r="C5143" t="str">
            <v>MCESCF</v>
          </cell>
          <cell r="I5143" t="str">
            <v/>
          </cell>
          <cell r="L5143">
            <v>44165</v>
          </cell>
          <cell r="AM5143">
            <v>0</v>
          </cell>
          <cell r="AP5143">
            <v>1.0820000000000001</v>
          </cell>
          <cell r="AR5143">
            <v>28.23</v>
          </cell>
        </row>
        <row r="5144">
          <cell r="C5144" t="str">
            <v>MCESCF</v>
          </cell>
          <cell r="I5144" t="str">
            <v/>
          </cell>
          <cell r="L5144">
            <v>44165</v>
          </cell>
          <cell r="AM5144">
            <v>0</v>
          </cell>
          <cell r="AP5144">
            <v>10.5974</v>
          </cell>
          <cell r="AR5144">
            <v>22.41</v>
          </cell>
        </row>
        <row r="5145">
          <cell r="C5145" t="str">
            <v>MCESCF</v>
          </cell>
          <cell r="I5145" t="str">
            <v/>
          </cell>
          <cell r="L5145">
            <v>44165</v>
          </cell>
          <cell r="AM5145">
            <v>0</v>
          </cell>
          <cell r="AP5145">
            <v>7.4431000000000003</v>
          </cell>
          <cell r="AR5145">
            <v>43.71</v>
          </cell>
        </row>
        <row r="5146">
          <cell r="C5146" t="str">
            <v>MCESCF</v>
          </cell>
          <cell r="I5146" t="str">
            <v/>
          </cell>
          <cell r="L5146">
            <v>44165</v>
          </cell>
          <cell r="AM5146">
            <v>0</v>
          </cell>
          <cell r="AP5146">
            <v>1</v>
          </cell>
          <cell r="AR5146">
            <v>30.21</v>
          </cell>
        </row>
        <row r="5147">
          <cell r="C5147" t="str">
            <v>MCESCF</v>
          </cell>
          <cell r="I5147" t="str">
            <v/>
          </cell>
          <cell r="L5147">
            <v>44165</v>
          </cell>
          <cell r="AM5147">
            <v>0</v>
          </cell>
          <cell r="AP5147">
            <v>1</v>
          </cell>
          <cell r="AR5147">
            <v>40.6</v>
          </cell>
        </row>
        <row r="5148">
          <cell r="C5148" t="str">
            <v>MCESCF</v>
          </cell>
          <cell r="I5148" t="str">
            <v/>
          </cell>
          <cell r="L5148">
            <v>44165</v>
          </cell>
          <cell r="AM5148">
            <v>0</v>
          </cell>
          <cell r="AP5148">
            <v>10.2171</v>
          </cell>
          <cell r="AR5148">
            <v>72.73</v>
          </cell>
        </row>
        <row r="5149">
          <cell r="C5149" t="str">
            <v>MCESCF</v>
          </cell>
          <cell r="I5149" t="str">
            <v/>
          </cell>
          <cell r="L5149">
            <v>44165</v>
          </cell>
          <cell r="AM5149">
            <v>0</v>
          </cell>
          <cell r="AP5149">
            <v>1</v>
          </cell>
          <cell r="AR5149">
            <v>33.090000000000003</v>
          </cell>
        </row>
        <row r="5150">
          <cell r="C5150" t="str">
            <v>MUSCIT</v>
          </cell>
          <cell r="I5150" t="str">
            <v/>
          </cell>
          <cell r="L5150">
            <v>44165</v>
          </cell>
          <cell r="AM5150">
            <v>1</v>
          </cell>
          <cell r="AP5150">
            <v>0.89529999999999998</v>
          </cell>
          <cell r="AR5150">
            <v>48.68</v>
          </cell>
        </row>
        <row r="5151">
          <cell r="C5151" t="str">
            <v>MEMCF</v>
          </cell>
          <cell r="I5151" t="str">
            <v/>
          </cell>
          <cell r="L5151">
            <v>44165</v>
          </cell>
          <cell r="AM5151">
            <v>0</v>
          </cell>
          <cell r="AP5151">
            <v>1.0820000000000001</v>
          </cell>
          <cell r="AR5151">
            <v>184.37</v>
          </cell>
        </row>
        <row r="5152">
          <cell r="C5152" t="str">
            <v>MEMCF</v>
          </cell>
          <cell r="I5152" t="str">
            <v/>
          </cell>
          <cell r="L5152">
            <v>44165</v>
          </cell>
          <cell r="AM5152">
            <v>3742.75</v>
          </cell>
          <cell r="AP5152">
            <v>0.89529999999999998</v>
          </cell>
          <cell r="AR5152">
            <v>167.14</v>
          </cell>
        </row>
        <row r="5153">
          <cell r="C5153" t="str">
            <v>MEMCF</v>
          </cell>
          <cell r="I5153" t="str">
            <v/>
          </cell>
          <cell r="L5153">
            <v>44165</v>
          </cell>
          <cell r="AM5153">
            <v>0</v>
          </cell>
          <cell r="AP5153">
            <v>1</v>
          </cell>
          <cell r="AR5153">
            <v>116.76</v>
          </cell>
        </row>
        <row r="5154">
          <cell r="C5154" t="str">
            <v>MEMCF</v>
          </cell>
          <cell r="I5154" t="str">
            <v/>
          </cell>
          <cell r="L5154">
            <v>44165</v>
          </cell>
          <cell r="AM5154">
            <v>4209.1899999999996</v>
          </cell>
          <cell r="AP5154">
            <v>0.89529999999999998</v>
          </cell>
          <cell r="AR5154">
            <v>187.97</v>
          </cell>
        </row>
        <row r="5155">
          <cell r="C5155" t="str">
            <v>LF-BWF</v>
          </cell>
          <cell r="I5155" t="str">
            <v/>
          </cell>
          <cell r="L5155">
            <v>44165</v>
          </cell>
          <cell r="AM5155">
            <v>0</v>
          </cell>
          <cell r="AP5155">
            <v>1.0820000000000001</v>
          </cell>
          <cell r="AR5155">
            <v>77.5</v>
          </cell>
        </row>
        <row r="5156">
          <cell r="C5156" t="str">
            <v>LF-BWF</v>
          </cell>
          <cell r="I5156" t="str">
            <v/>
          </cell>
          <cell r="L5156">
            <v>44165</v>
          </cell>
          <cell r="AM5156">
            <v>0</v>
          </cell>
          <cell r="AP5156">
            <v>1</v>
          </cell>
          <cell r="AR5156">
            <v>64.97</v>
          </cell>
        </row>
        <row r="5157">
          <cell r="C5157" t="str">
            <v>LF-BWF</v>
          </cell>
          <cell r="I5157" t="str">
            <v/>
          </cell>
          <cell r="L5157">
            <v>44165</v>
          </cell>
          <cell r="AM5157">
            <v>280.10000000000002</v>
          </cell>
          <cell r="AP5157">
            <v>0.89529999999999998</v>
          </cell>
          <cell r="AR5157">
            <v>12.46</v>
          </cell>
        </row>
        <row r="5158">
          <cell r="C5158" t="str">
            <v>AMUNDIPEA</v>
          </cell>
          <cell r="I5158" t="str">
            <v/>
          </cell>
          <cell r="L5158">
            <v>44165</v>
          </cell>
          <cell r="AM5158">
            <v>0</v>
          </cell>
          <cell r="AP5158">
            <v>1</v>
          </cell>
          <cell r="AR5158">
            <v>13.09</v>
          </cell>
        </row>
        <row r="5159">
          <cell r="C5159" t="str">
            <v>AMUNDIPEA</v>
          </cell>
          <cell r="I5159" t="str">
            <v/>
          </cell>
          <cell r="L5159">
            <v>44165</v>
          </cell>
          <cell r="AM5159">
            <v>0</v>
          </cell>
          <cell r="AP5159">
            <v>10.2171</v>
          </cell>
          <cell r="AR5159">
            <v>52.15</v>
          </cell>
        </row>
        <row r="5160">
          <cell r="C5160" t="str">
            <v>AMUNDIPEA</v>
          </cell>
          <cell r="I5160" t="str">
            <v/>
          </cell>
          <cell r="L5160">
            <v>44165</v>
          </cell>
          <cell r="AM5160">
            <v>830.33</v>
          </cell>
          <cell r="AP5160">
            <v>0.89529999999999998</v>
          </cell>
          <cell r="AR5160">
            <v>129.6</v>
          </cell>
        </row>
        <row r="5161">
          <cell r="C5161" t="str">
            <v>AMUNDIPEA</v>
          </cell>
          <cell r="I5161" t="str">
            <v/>
          </cell>
          <cell r="L5161">
            <v>44165</v>
          </cell>
          <cell r="AM5161">
            <v>1</v>
          </cell>
          <cell r="AP5161">
            <v>0.89529999999999998</v>
          </cell>
          <cell r="AR5161">
            <v>99.69</v>
          </cell>
        </row>
        <row r="5162">
          <cell r="C5162" t="str">
            <v>AMUNDIPEA</v>
          </cell>
          <cell r="I5162" t="str">
            <v/>
          </cell>
          <cell r="L5162">
            <v>44165</v>
          </cell>
          <cell r="AM5162">
            <v>1</v>
          </cell>
          <cell r="AP5162">
            <v>0.89529999999999998</v>
          </cell>
          <cell r="AR5162">
            <v>139.56</v>
          </cell>
        </row>
        <row r="5163">
          <cell r="C5163" t="str">
            <v>LF-GSF</v>
          </cell>
          <cell r="I5163" t="str">
            <v/>
          </cell>
          <cell r="L5163">
            <v>44165</v>
          </cell>
          <cell r="AM5163">
            <v>0</v>
          </cell>
          <cell r="AP5163">
            <v>3.9502000000000002</v>
          </cell>
          <cell r="AR5163">
            <v>85.05</v>
          </cell>
        </row>
        <row r="5164">
          <cell r="C5164" t="str">
            <v>LF-GSF</v>
          </cell>
          <cell r="I5164" t="str">
            <v/>
          </cell>
          <cell r="L5164">
            <v>44165</v>
          </cell>
          <cell r="AM5164">
            <v>0</v>
          </cell>
          <cell r="AP5164">
            <v>10.2171</v>
          </cell>
          <cell r="AR5164">
            <v>16.37</v>
          </cell>
        </row>
        <row r="5165">
          <cell r="C5165" t="str">
            <v>LF-GSF</v>
          </cell>
          <cell r="I5165" t="str">
            <v/>
          </cell>
          <cell r="L5165">
            <v>44165</v>
          </cell>
          <cell r="AM5165">
            <v>136.79</v>
          </cell>
          <cell r="AP5165">
            <v>1</v>
          </cell>
          <cell r="AR5165">
            <v>9.1199999999999992</v>
          </cell>
        </row>
        <row r="5166">
          <cell r="C5166" t="str">
            <v>LF-GSF</v>
          </cell>
          <cell r="I5166" t="str">
            <v/>
          </cell>
          <cell r="L5166">
            <v>44165</v>
          </cell>
          <cell r="AM5166">
            <v>393.92</v>
          </cell>
          <cell r="AP5166">
            <v>0.89529999999999998</v>
          </cell>
          <cell r="AR5166">
            <v>17.55</v>
          </cell>
        </row>
        <row r="5167">
          <cell r="C5167" t="str">
            <v>LF-GSF</v>
          </cell>
          <cell r="I5167" t="str">
            <v/>
          </cell>
          <cell r="L5167">
            <v>44165</v>
          </cell>
          <cell r="AM5167">
            <v>355.55</v>
          </cell>
          <cell r="AP5167">
            <v>0.89529999999999998</v>
          </cell>
          <cell r="AR5167">
            <v>15.84</v>
          </cell>
        </row>
        <row r="5168">
          <cell r="C5168" t="str">
            <v>LF-GSF</v>
          </cell>
          <cell r="I5168" t="str">
            <v/>
          </cell>
          <cell r="L5168">
            <v>44165</v>
          </cell>
          <cell r="AM5168">
            <v>0</v>
          </cell>
          <cell r="AP5168">
            <v>7.4431000000000003</v>
          </cell>
          <cell r="AR5168">
            <v>24.07</v>
          </cell>
        </row>
        <row r="5169">
          <cell r="C5169" t="str">
            <v>SAUL1311</v>
          </cell>
          <cell r="I5169" t="str">
            <v/>
          </cell>
          <cell r="L5169">
            <v>44165</v>
          </cell>
          <cell r="AM5169">
            <v>0</v>
          </cell>
          <cell r="AP5169">
            <v>7.4431000000000003</v>
          </cell>
          <cell r="AR5169">
            <v>42.68</v>
          </cell>
        </row>
        <row r="5170">
          <cell r="C5170" t="str">
            <v>LF-EIF</v>
          </cell>
          <cell r="I5170" t="str">
            <v/>
          </cell>
          <cell r="L5170">
            <v>44165</v>
          </cell>
          <cell r="AM5170">
            <v>0</v>
          </cell>
          <cell r="AP5170">
            <v>10.2171</v>
          </cell>
          <cell r="AR5170">
            <v>0</v>
          </cell>
        </row>
        <row r="5171">
          <cell r="C5171" t="str">
            <v>MCESCF</v>
          </cell>
          <cell r="I5171" t="str">
            <v/>
          </cell>
          <cell r="L5171">
            <v>44165</v>
          </cell>
          <cell r="AM5171">
            <v>0</v>
          </cell>
          <cell r="AP5171">
            <v>10.2171</v>
          </cell>
          <cell r="AR5171">
            <v>63.59</v>
          </cell>
        </row>
        <row r="5172">
          <cell r="C5172" t="str">
            <v>MEMCF</v>
          </cell>
          <cell r="I5172" t="str">
            <v/>
          </cell>
          <cell r="L5172">
            <v>44165</v>
          </cell>
          <cell r="AM5172">
            <v>0</v>
          </cell>
          <cell r="AP5172">
            <v>1</v>
          </cell>
          <cell r="AR5172">
            <v>0</v>
          </cell>
        </row>
        <row r="5173">
          <cell r="C5173" t="str">
            <v>SAUL1311</v>
          </cell>
          <cell r="I5173" t="str">
            <v/>
          </cell>
          <cell r="L5173">
            <v>44165</v>
          </cell>
          <cell r="AM5173">
            <v>1</v>
          </cell>
          <cell r="AP5173">
            <v>0.89529999999999998</v>
          </cell>
          <cell r="AR5173">
            <v>217.59</v>
          </cell>
        </row>
        <row r="5174">
          <cell r="C5174" t="str">
            <v>AMUNDIPEA</v>
          </cell>
          <cell r="I5174" t="str">
            <v/>
          </cell>
          <cell r="L5174">
            <v>44165</v>
          </cell>
          <cell r="AM5174">
            <v>0</v>
          </cell>
          <cell r="AP5174">
            <v>10.2171</v>
          </cell>
          <cell r="AR5174">
            <v>33.51</v>
          </cell>
        </row>
        <row r="5175">
          <cell r="C5175" t="str">
            <v>LF-GSF</v>
          </cell>
          <cell r="I5175" t="str">
            <v/>
          </cell>
          <cell r="L5175">
            <v>44165</v>
          </cell>
          <cell r="AM5175">
            <v>0</v>
          </cell>
          <cell r="AP5175">
            <v>10.2171</v>
          </cell>
          <cell r="AR5175">
            <v>36.79</v>
          </cell>
        </row>
        <row r="5176">
          <cell r="C5176" t="str">
            <v>MCESCF</v>
          </cell>
          <cell r="I5176" t="str">
            <v/>
          </cell>
          <cell r="L5176">
            <v>44165</v>
          </cell>
          <cell r="AM5176">
            <v>0</v>
          </cell>
          <cell r="AP5176">
            <v>1</v>
          </cell>
          <cell r="AR5176">
            <v>123.17</v>
          </cell>
        </row>
        <row r="5177">
          <cell r="C5177" t="str">
            <v>MCESCF</v>
          </cell>
          <cell r="I5177" t="str">
            <v/>
          </cell>
          <cell r="L5177">
            <v>44165</v>
          </cell>
          <cell r="AM5177">
            <v>0</v>
          </cell>
          <cell r="AP5177">
            <v>1</v>
          </cell>
          <cell r="AR5177">
            <v>121.86</v>
          </cell>
        </row>
        <row r="5178">
          <cell r="C5178" t="str">
            <v>LF-BWF</v>
          </cell>
          <cell r="I5178" t="str">
            <v/>
          </cell>
          <cell r="L5178">
            <v>44165</v>
          </cell>
          <cell r="AM5178">
            <v>0</v>
          </cell>
          <cell r="AP5178">
            <v>1.1977</v>
          </cell>
          <cell r="AR5178">
            <v>48.32</v>
          </cell>
        </row>
        <row r="5179">
          <cell r="C5179" t="str">
            <v>LF-GSF</v>
          </cell>
          <cell r="I5179" t="str">
            <v/>
          </cell>
          <cell r="L5179">
            <v>44165</v>
          </cell>
          <cell r="AM5179">
            <v>0</v>
          </cell>
          <cell r="AP5179">
            <v>1.1977</v>
          </cell>
          <cell r="AR5179">
            <v>16.11</v>
          </cell>
        </row>
        <row r="5180">
          <cell r="C5180" t="str">
            <v>LF-BWF</v>
          </cell>
          <cell r="I5180" t="str">
            <v/>
          </cell>
          <cell r="L5180">
            <v>44166</v>
          </cell>
          <cell r="AM5180">
            <v>0</v>
          </cell>
          <cell r="AP5180">
            <v>124.83</v>
          </cell>
          <cell r="AR5180">
            <v>19.54</v>
          </cell>
        </row>
        <row r="5181">
          <cell r="C5181" t="str">
            <v>LF-BWF</v>
          </cell>
          <cell r="I5181" t="str">
            <v/>
          </cell>
          <cell r="L5181">
            <v>44165</v>
          </cell>
          <cell r="AM5181">
            <v>6.32</v>
          </cell>
          <cell r="AP5181">
            <v>1.1977</v>
          </cell>
          <cell r="AR5181">
            <v>47.71</v>
          </cell>
        </row>
        <row r="5182">
          <cell r="C5182" t="str">
            <v>LF-BWF</v>
          </cell>
          <cell r="I5182" t="str">
            <v/>
          </cell>
          <cell r="L5182">
            <v>44165</v>
          </cell>
          <cell r="AM5182">
            <v>0</v>
          </cell>
          <cell r="AP5182">
            <v>1.1977</v>
          </cell>
          <cell r="AR5182">
            <v>20.52</v>
          </cell>
        </row>
        <row r="5183">
          <cell r="C5183" t="str">
            <v>LF-GSF</v>
          </cell>
          <cell r="I5183" t="str">
            <v/>
          </cell>
          <cell r="L5183">
            <v>44165</v>
          </cell>
          <cell r="AM5183">
            <v>0</v>
          </cell>
          <cell r="AP5183">
            <v>1.1977</v>
          </cell>
          <cell r="AR5183">
            <v>60.72</v>
          </cell>
        </row>
        <row r="5184">
          <cell r="C5184" t="str">
            <v>LF-GSF</v>
          </cell>
          <cell r="I5184" t="str">
            <v/>
          </cell>
          <cell r="L5184">
            <v>44166</v>
          </cell>
          <cell r="AM5184">
            <v>0</v>
          </cell>
          <cell r="AP5184">
            <v>1.6281000000000001</v>
          </cell>
          <cell r="AR5184">
            <v>41.42</v>
          </cell>
        </row>
        <row r="5185">
          <cell r="C5185" t="str">
            <v>LF-GSF</v>
          </cell>
          <cell r="I5185" t="str">
            <v/>
          </cell>
          <cell r="L5185">
            <v>44166</v>
          </cell>
          <cell r="AM5185">
            <v>0</v>
          </cell>
          <cell r="AP5185">
            <v>1.6281000000000001</v>
          </cell>
          <cell r="AR5185">
            <v>12.85</v>
          </cell>
        </row>
        <row r="5186">
          <cell r="C5186" t="str">
            <v>LF-GSF</v>
          </cell>
          <cell r="I5186" t="str">
            <v/>
          </cell>
          <cell r="L5186">
            <v>44165</v>
          </cell>
          <cell r="AM5186">
            <v>0</v>
          </cell>
          <cell r="AP5186">
            <v>1.1977</v>
          </cell>
          <cell r="AR5186">
            <v>13.96</v>
          </cell>
        </row>
        <row r="5187">
          <cell r="C5187" t="str">
            <v>LF-GSF</v>
          </cell>
          <cell r="I5187" t="str">
            <v/>
          </cell>
          <cell r="L5187">
            <v>44165</v>
          </cell>
          <cell r="AM5187">
            <v>0</v>
          </cell>
          <cell r="AP5187">
            <v>1.1977</v>
          </cell>
          <cell r="AR5187">
            <v>16.98</v>
          </cell>
        </row>
        <row r="5188">
          <cell r="C5188" t="str">
            <v>LF-GSF</v>
          </cell>
          <cell r="I5188" t="str">
            <v/>
          </cell>
          <cell r="L5188">
            <v>44165</v>
          </cell>
          <cell r="AM5188">
            <v>0</v>
          </cell>
          <cell r="AP5188">
            <v>1.1977</v>
          </cell>
          <cell r="AR5188">
            <v>14.54</v>
          </cell>
        </row>
        <row r="5189">
          <cell r="C5189" t="str">
            <v>LF-GSF</v>
          </cell>
          <cell r="I5189" t="str">
            <v/>
          </cell>
          <cell r="L5189">
            <v>44165</v>
          </cell>
          <cell r="AM5189">
            <v>0</v>
          </cell>
          <cell r="AP5189">
            <v>1.1977</v>
          </cell>
          <cell r="AR5189">
            <v>13.91</v>
          </cell>
        </row>
        <row r="5190">
          <cell r="C5190" t="str">
            <v>LF-GSF</v>
          </cell>
          <cell r="I5190" t="str">
            <v/>
          </cell>
          <cell r="L5190">
            <v>44165</v>
          </cell>
          <cell r="AM5190">
            <v>0</v>
          </cell>
          <cell r="AP5190">
            <v>1.1977</v>
          </cell>
          <cell r="AR5190">
            <v>17.18</v>
          </cell>
        </row>
        <row r="5191">
          <cell r="C5191" t="str">
            <v>LF-GSF</v>
          </cell>
          <cell r="I5191" t="str">
            <v/>
          </cell>
          <cell r="L5191">
            <v>44166</v>
          </cell>
          <cell r="AM5191">
            <v>0</v>
          </cell>
          <cell r="AP5191">
            <v>124.83</v>
          </cell>
          <cell r="AR5191">
            <v>20.29</v>
          </cell>
        </row>
        <row r="5192">
          <cell r="C5192" t="str">
            <v>LF-GSF</v>
          </cell>
          <cell r="I5192" t="str">
            <v/>
          </cell>
          <cell r="L5192">
            <v>44165</v>
          </cell>
          <cell r="AM5192">
            <v>0</v>
          </cell>
          <cell r="AP5192">
            <v>1.1977</v>
          </cell>
          <cell r="AR5192">
            <v>16.22</v>
          </cell>
        </row>
        <row r="5193">
          <cell r="C5193" t="str">
            <v>LF-GSF</v>
          </cell>
          <cell r="I5193" t="str">
            <v/>
          </cell>
          <cell r="L5193">
            <v>44165</v>
          </cell>
          <cell r="AM5193">
            <v>0</v>
          </cell>
          <cell r="AP5193">
            <v>1.1977</v>
          </cell>
          <cell r="AR5193">
            <v>23.87</v>
          </cell>
        </row>
        <row r="5194">
          <cell r="C5194" t="str">
            <v>LF-GSF</v>
          </cell>
          <cell r="I5194" t="str">
            <v/>
          </cell>
          <cell r="L5194">
            <v>44165</v>
          </cell>
          <cell r="AM5194">
            <v>0</v>
          </cell>
          <cell r="AP5194">
            <v>1.1977</v>
          </cell>
          <cell r="AR5194">
            <v>31.17</v>
          </cell>
        </row>
        <row r="5195">
          <cell r="C5195" t="str">
            <v>SAUL1311</v>
          </cell>
          <cell r="I5195" t="str">
            <v/>
          </cell>
          <cell r="L5195">
            <v>44166</v>
          </cell>
          <cell r="AM5195">
            <v>0</v>
          </cell>
          <cell r="AP5195">
            <v>10.242100000000001</v>
          </cell>
          <cell r="AR5195">
            <v>393.8</v>
          </cell>
        </row>
        <row r="5196">
          <cell r="C5196" t="str">
            <v>SAUL1311</v>
          </cell>
          <cell r="I5196" t="str">
            <v/>
          </cell>
          <cell r="L5196">
            <v>44166</v>
          </cell>
          <cell r="AM5196">
            <v>204.05</v>
          </cell>
          <cell r="AP5196">
            <v>0.89859999999999995</v>
          </cell>
          <cell r="AR5196">
            <v>31.62</v>
          </cell>
        </row>
        <row r="5197">
          <cell r="C5197" t="str">
            <v>MCESCF</v>
          </cell>
          <cell r="I5197" t="str">
            <v/>
          </cell>
          <cell r="L5197">
            <v>44166</v>
          </cell>
          <cell r="AM5197">
            <v>0</v>
          </cell>
          <cell r="AP5197">
            <v>10.627599999999999</v>
          </cell>
          <cell r="AR5197">
            <v>101.76</v>
          </cell>
        </row>
        <row r="5198">
          <cell r="C5198" t="str">
            <v>LF-GSF</v>
          </cell>
          <cell r="I5198" t="str">
            <v/>
          </cell>
          <cell r="L5198">
            <v>44166</v>
          </cell>
          <cell r="AM5198">
            <v>0</v>
          </cell>
          <cell r="AP5198">
            <v>10.242100000000001</v>
          </cell>
          <cell r="AR5198">
            <v>21.77</v>
          </cell>
        </row>
        <row r="5199">
          <cell r="C5199" t="str">
            <v>SAUL1311</v>
          </cell>
          <cell r="I5199" t="str">
            <v/>
          </cell>
          <cell r="L5199">
            <v>44166</v>
          </cell>
          <cell r="AM5199">
            <v>0</v>
          </cell>
          <cell r="AP5199">
            <v>10.242100000000001</v>
          </cell>
          <cell r="AR5199">
            <v>52.26</v>
          </cell>
        </row>
        <row r="5200">
          <cell r="C5200" t="str">
            <v>SAUL1311</v>
          </cell>
          <cell r="I5200" t="str">
            <v/>
          </cell>
          <cell r="L5200">
            <v>44166</v>
          </cell>
          <cell r="AM5200">
            <v>1</v>
          </cell>
          <cell r="AP5200">
            <v>0.89859999999999995</v>
          </cell>
          <cell r="AR5200">
            <v>148.97999999999999</v>
          </cell>
        </row>
        <row r="5201">
          <cell r="C5201" t="str">
            <v>SAUL1311</v>
          </cell>
          <cell r="I5201" t="str">
            <v/>
          </cell>
          <cell r="L5201">
            <v>44166</v>
          </cell>
          <cell r="AM5201">
            <v>1753.44</v>
          </cell>
          <cell r="AP5201">
            <v>0.89859999999999995</v>
          </cell>
          <cell r="AR5201">
            <v>77.989999999999995</v>
          </cell>
        </row>
        <row r="5202">
          <cell r="C5202" t="str">
            <v>SAUL1311</v>
          </cell>
          <cell r="I5202" t="str">
            <v/>
          </cell>
          <cell r="L5202">
            <v>44166</v>
          </cell>
          <cell r="AM5202">
            <v>1542.08</v>
          </cell>
          <cell r="AP5202">
            <v>0.89859999999999995</v>
          </cell>
          <cell r="AR5202">
            <v>239.94</v>
          </cell>
        </row>
        <row r="5203">
          <cell r="C5203" t="str">
            <v>SAUL1311</v>
          </cell>
          <cell r="I5203" t="str">
            <v/>
          </cell>
          <cell r="L5203">
            <v>44166</v>
          </cell>
          <cell r="AM5203">
            <v>0</v>
          </cell>
          <cell r="AP5203">
            <v>10.242100000000001</v>
          </cell>
          <cell r="AR5203">
            <v>526.14</v>
          </cell>
        </row>
        <row r="5204">
          <cell r="C5204" t="str">
            <v>LF-GSF</v>
          </cell>
          <cell r="I5204" t="str">
            <v/>
          </cell>
          <cell r="L5204">
            <v>44166</v>
          </cell>
          <cell r="AM5204">
            <v>0</v>
          </cell>
          <cell r="AP5204">
            <v>1</v>
          </cell>
          <cell r="AR5204">
            <v>15.54</v>
          </cell>
        </row>
        <row r="5205">
          <cell r="C5205" t="str">
            <v>LF-GSF</v>
          </cell>
          <cell r="I5205" t="str">
            <v/>
          </cell>
          <cell r="L5205">
            <v>44166</v>
          </cell>
          <cell r="AM5205">
            <v>0</v>
          </cell>
          <cell r="AP5205">
            <v>1.0837000000000001</v>
          </cell>
          <cell r="AR5205">
            <v>17.86</v>
          </cell>
        </row>
        <row r="5206">
          <cell r="C5206" t="str">
            <v>LF-GSF</v>
          </cell>
          <cell r="I5206" t="str">
            <v/>
          </cell>
          <cell r="L5206">
            <v>44166</v>
          </cell>
          <cell r="AM5206">
            <v>0</v>
          </cell>
          <cell r="AP5206">
            <v>1</v>
          </cell>
          <cell r="AR5206">
            <v>11.1</v>
          </cell>
        </row>
        <row r="5207">
          <cell r="C5207" t="str">
            <v>LF-GSF</v>
          </cell>
          <cell r="I5207" t="str">
            <v/>
          </cell>
          <cell r="L5207">
            <v>44166</v>
          </cell>
          <cell r="AM5207">
            <v>0</v>
          </cell>
          <cell r="AP5207">
            <v>7.4450000000000003</v>
          </cell>
          <cell r="AR5207">
            <v>10.91</v>
          </cell>
        </row>
        <row r="5208">
          <cell r="C5208" t="str">
            <v>LF-GSF</v>
          </cell>
          <cell r="I5208" t="str">
            <v/>
          </cell>
          <cell r="L5208">
            <v>44166</v>
          </cell>
          <cell r="AM5208">
            <v>0</v>
          </cell>
          <cell r="AP5208">
            <v>10.242100000000001</v>
          </cell>
          <cell r="AR5208">
            <v>0</v>
          </cell>
        </row>
        <row r="5209">
          <cell r="C5209" t="str">
            <v>LF-GSF</v>
          </cell>
          <cell r="I5209" t="str">
            <v/>
          </cell>
          <cell r="L5209">
            <v>44166</v>
          </cell>
          <cell r="AM5209">
            <v>0</v>
          </cell>
          <cell r="AP5209">
            <v>1</v>
          </cell>
          <cell r="AR5209">
            <v>15.97</v>
          </cell>
        </row>
        <row r="5210">
          <cell r="C5210" t="str">
            <v>KEVA</v>
          </cell>
          <cell r="I5210" t="str">
            <v/>
          </cell>
          <cell r="L5210">
            <v>44166</v>
          </cell>
          <cell r="AM5210">
            <v>0</v>
          </cell>
          <cell r="AP5210">
            <v>125.66</v>
          </cell>
          <cell r="AR5210">
            <v>82.87</v>
          </cell>
        </row>
        <row r="5211">
          <cell r="C5211" t="str">
            <v>AMUNDIPEA</v>
          </cell>
          <cell r="I5211" t="str">
            <v/>
          </cell>
          <cell r="L5211">
            <v>44166</v>
          </cell>
          <cell r="AM5211">
            <v>0</v>
          </cell>
          <cell r="AP5211">
            <v>1</v>
          </cell>
          <cell r="AR5211">
            <v>22</v>
          </cell>
        </row>
        <row r="5212">
          <cell r="C5212" t="str">
            <v>ERAFP</v>
          </cell>
          <cell r="I5212" t="str">
            <v/>
          </cell>
          <cell r="L5212">
            <v>44166</v>
          </cell>
          <cell r="AM5212">
            <v>1</v>
          </cell>
          <cell r="AP5212">
            <v>0.89859999999999995</v>
          </cell>
          <cell r="AR5212">
            <v>275.82</v>
          </cell>
        </row>
        <row r="5213">
          <cell r="C5213" t="str">
            <v>SAUL1311</v>
          </cell>
          <cell r="I5213" t="str">
            <v/>
          </cell>
          <cell r="L5213">
            <v>44166</v>
          </cell>
          <cell r="AM5213">
            <v>0</v>
          </cell>
          <cell r="AP5213">
            <v>10.242100000000001</v>
          </cell>
          <cell r="AR5213">
            <v>0</v>
          </cell>
        </row>
        <row r="5214">
          <cell r="C5214" t="str">
            <v>MUSCIT</v>
          </cell>
          <cell r="I5214" t="str">
            <v/>
          </cell>
          <cell r="L5214">
            <v>44166</v>
          </cell>
          <cell r="AM5214">
            <v>1</v>
          </cell>
          <cell r="AP5214">
            <v>0.89859999999999995</v>
          </cell>
          <cell r="AR5214">
            <v>110.23</v>
          </cell>
        </row>
        <row r="5215">
          <cell r="C5215" t="str">
            <v>MUSCIT</v>
          </cell>
          <cell r="I5215" t="str">
            <v/>
          </cell>
          <cell r="L5215">
            <v>44166</v>
          </cell>
          <cell r="AM5215">
            <v>1</v>
          </cell>
          <cell r="AP5215">
            <v>0.89859999999999995</v>
          </cell>
          <cell r="AR5215">
            <v>281.61</v>
          </cell>
        </row>
        <row r="5216">
          <cell r="C5216" t="str">
            <v>LF-GSF</v>
          </cell>
          <cell r="I5216" t="str">
            <v/>
          </cell>
          <cell r="L5216">
            <v>44166</v>
          </cell>
          <cell r="AM5216">
            <v>0</v>
          </cell>
          <cell r="AP5216">
            <v>1.2060999999999999</v>
          </cell>
          <cell r="AR5216">
            <v>24.38</v>
          </cell>
        </row>
        <row r="5217">
          <cell r="C5217" t="str">
            <v>LF-GSF</v>
          </cell>
          <cell r="I5217" t="str">
            <v/>
          </cell>
          <cell r="L5217">
            <v>44166</v>
          </cell>
          <cell r="AM5217">
            <v>0</v>
          </cell>
          <cell r="AP5217">
            <v>1.2060999999999999</v>
          </cell>
          <cell r="AR5217">
            <v>43.62</v>
          </cell>
        </row>
        <row r="5218">
          <cell r="C5218" t="str">
            <v>LF-GSF</v>
          </cell>
          <cell r="I5218" t="str">
            <v/>
          </cell>
          <cell r="L5218">
            <v>44166</v>
          </cell>
          <cell r="AM5218">
            <v>0</v>
          </cell>
          <cell r="AP5218">
            <v>1.2060999999999999</v>
          </cell>
          <cell r="AR5218">
            <v>60.38</v>
          </cell>
        </row>
        <row r="5219">
          <cell r="C5219" t="str">
            <v>AMUNDIPEA</v>
          </cell>
          <cell r="I5219" t="str">
            <v/>
          </cell>
          <cell r="L5219">
            <v>44167</v>
          </cell>
          <cell r="AM5219">
            <v>0</v>
          </cell>
          <cell r="AP5219">
            <v>1</v>
          </cell>
          <cell r="AR5219">
            <v>24.85</v>
          </cell>
        </row>
        <row r="5220">
          <cell r="C5220" t="str">
            <v>MUSCIT</v>
          </cell>
          <cell r="I5220" t="str">
            <v/>
          </cell>
          <cell r="L5220">
            <v>44167</v>
          </cell>
          <cell r="AM5220">
            <v>1</v>
          </cell>
          <cell r="AP5220">
            <v>0.90580000000000005</v>
          </cell>
          <cell r="AR5220">
            <v>479.16</v>
          </cell>
        </row>
        <row r="5221">
          <cell r="C5221" t="str">
            <v>LF-GSF</v>
          </cell>
          <cell r="I5221" t="str">
            <v/>
          </cell>
          <cell r="L5221">
            <v>44168</v>
          </cell>
          <cell r="AM5221">
            <v>325.95</v>
          </cell>
          <cell r="AP5221">
            <v>0.90059999999999996</v>
          </cell>
          <cell r="AR5221">
            <v>50.48</v>
          </cell>
        </row>
        <row r="5222">
          <cell r="C5222" t="str">
            <v>SAUL1311</v>
          </cell>
          <cell r="I5222" t="str">
            <v/>
          </cell>
          <cell r="L5222">
            <v>44168</v>
          </cell>
          <cell r="AM5222">
            <v>1085.04</v>
          </cell>
          <cell r="AP5222">
            <v>0.90059999999999996</v>
          </cell>
          <cell r="AR5222">
            <v>168.41</v>
          </cell>
        </row>
        <row r="5223">
          <cell r="C5223" t="str">
            <v>MEEIF</v>
          </cell>
          <cell r="I5223" t="str">
            <v/>
          </cell>
          <cell r="L5223">
            <v>44168</v>
          </cell>
          <cell r="AM5223">
            <v>1244.3699999999999</v>
          </cell>
          <cell r="AP5223">
            <v>0.90059999999999996</v>
          </cell>
          <cell r="AR5223">
            <v>193.16</v>
          </cell>
        </row>
        <row r="5224">
          <cell r="C5224" t="str">
            <v>AMUNDIPEA</v>
          </cell>
          <cell r="I5224" t="str">
            <v/>
          </cell>
          <cell r="L5224">
            <v>44168</v>
          </cell>
          <cell r="AM5224">
            <v>0</v>
          </cell>
          <cell r="AP5224">
            <v>1</v>
          </cell>
          <cell r="AR5224">
            <v>57.46</v>
          </cell>
        </row>
        <row r="5225">
          <cell r="C5225" t="str">
            <v>MEEIF</v>
          </cell>
          <cell r="I5225" t="str">
            <v/>
          </cell>
          <cell r="L5225">
            <v>44168</v>
          </cell>
          <cell r="AM5225">
            <v>4971</v>
          </cell>
          <cell r="AP5225">
            <v>0.90059999999999996</v>
          </cell>
          <cell r="AR5225">
            <v>551.88</v>
          </cell>
        </row>
        <row r="5226">
          <cell r="C5226" t="str">
            <v>LF-GSF</v>
          </cell>
          <cell r="I5226" t="str">
            <v/>
          </cell>
          <cell r="L5226">
            <v>44169</v>
          </cell>
          <cell r="AM5226">
            <v>0</v>
          </cell>
          <cell r="AP5226">
            <v>10.678100000000001</v>
          </cell>
          <cell r="AR5226">
            <v>36.11</v>
          </cell>
        </row>
        <row r="5227">
          <cell r="C5227" t="str">
            <v>MUSCIT</v>
          </cell>
          <cell r="I5227" t="str">
            <v/>
          </cell>
          <cell r="L5227">
            <v>44169</v>
          </cell>
          <cell r="AM5227">
            <v>1</v>
          </cell>
          <cell r="AP5227">
            <v>0.9012</v>
          </cell>
          <cell r="AR5227">
            <v>178.3</v>
          </cell>
        </row>
        <row r="5228">
          <cell r="C5228" t="str">
            <v>AMUNDIPEA</v>
          </cell>
          <cell r="I5228" t="str">
            <v/>
          </cell>
          <cell r="L5228">
            <v>44169</v>
          </cell>
          <cell r="AM5228">
            <v>0</v>
          </cell>
          <cell r="AP5228">
            <v>1</v>
          </cell>
          <cell r="AR5228">
            <v>24.31</v>
          </cell>
        </row>
        <row r="5229">
          <cell r="C5229" t="str">
            <v>LF-EIF</v>
          </cell>
          <cell r="I5229" t="str">
            <v/>
          </cell>
          <cell r="L5229">
            <v>44169</v>
          </cell>
          <cell r="AM5229">
            <v>0</v>
          </cell>
          <cell r="AP5229">
            <v>1</v>
          </cell>
          <cell r="AR5229">
            <v>22.22</v>
          </cell>
        </row>
        <row r="5230">
          <cell r="C5230" t="str">
            <v>MCESCF</v>
          </cell>
          <cell r="I5230" t="str">
            <v/>
          </cell>
          <cell r="L5230">
            <v>44169</v>
          </cell>
          <cell r="AM5230">
            <v>0</v>
          </cell>
          <cell r="AP5230">
            <v>1</v>
          </cell>
          <cell r="AR5230">
            <v>368.1</v>
          </cell>
        </row>
        <row r="5231">
          <cell r="C5231" t="str">
            <v>BWF</v>
          </cell>
          <cell r="I5231" t="str">
            <v/>
          </cell>
          <cell r="L5231">
            <v>44172</v>
          </cell>
          <cell r="AM5231">
            <v>0</v>
          </cell>
          <cell r="AP5231">
            <v>1</v>
          </cell>
          <cell r="AR5231">
            <v>485.62</v>
          </cell>
        </row>
        <row r="5232">
          <cell r="C5232" t="str">
            <v>ERAFP</v>
          </cell>
          <cell r="I5232" t="str">
            <v/>
          </cell>
          <cell r="L5232">
            <v>44172</v>
          </cell>
          <cell r="AM5232">
            <v>0</v>
          </cell>
          <cell r="AP5232">
            <v>1</v>
          </cell>
          <cell r="AR5232">
            <v>416.26</v>
          </cell>
        </row>
        <row r="5233">
          <cell r="C5233" t="str">
            <v>MESCF</v>
          </cell>
          <cell r="I5233" t="str">
            <v/>
          </cell>
          <cell r="L5233">
            <v>44172</v>
          </cell>
          <cell r="AM5233">
            <v>0</v>
          </cell>
          <cell r="AP5233">
            <v>1</v>
          </cell>
          <cell r="AR5233">
            <v>1248.79</v>
          </cell>
        </row>
        <row r="5234">
          <cell r="C5234" t="str">
            <v>MESCT</v>
          </cell>
          <cell r="I5234" t="str">
            <v/>
          </cell>
          <cell r="L5234">
            <v>44172</v>
          </cell>
          <cell r="AM5234">
            <v>0</v>
          </cell>
          <cell r="AP5234">
            <v>1</v>
          </cell>
          <cell r="AR5234">
            <v>901.89</v>
          </cell>
        </row>
        <row r="5235">
          <cell r="C5235" t="str">
            <v>SAUL1311</v>
          </cell>
          <cell r="I5235" t="str">
            <v/>
          </cell>
          <cell r="L5235">
            <v>44172</v>
          </cell>
          <cell r="AM5235">
            <v>0</v>
          </cell>
          <cell r="AP5235">
            <v>1</v>
          </cell>
          <cell r="AR5235">
            <v>319.14999999999998</v>
          </cell>
        </row>
        <row r="5236">
          <cell r="C5236" t="str">
            <v>BWF</v>
          </cell>
          <cell r="I5236" t="str">
            <v/>
          </cell>
          <cell r="L5236">
            <v>44172</v>
          </cell>
          <cell r="AM5236">
            <v>2845.28</v>
          </cell>
          <cell r="AP5236">
            <v>0.90820000000000001</v>
          </cell>
          <cell r="AR5236">
            <v>125.25</v>
          </cell>
        </row>
        <row r="5237">
          <cell r="C5237" t="str">
            <v>BWF</v>
          </cell>
          <cell r="I5237" t="str">
            <v/>
          </cell>
          <cell r="L5237">
            <v>44172</v>
          </cell>
          <cell r="AM5237">
            <v>0</v>
          </cell>
          <cell r="AP5237">
            <v>1.0793999999999999</v>
          </cell>
          <cell r="AR5237">
            <v>965.45</v>
          </cell>
        </row>
        <row r="5238">
          <cell r="C5238" t="str">
            <v>KEVA</v>
          </cell>
          <cell r="I5238" t="str">
            <v/>
          </cell>
          <cell r="L5238">
            <v>44172</v>
          </cell>
          <cell r="AM5238">
            <v>0</v>
          </cell>
          <cell r="AP5238">
            <v>1.0793999999999999</v>
          </cell>
          <cell r="AR5238">
            <v>251.02</v>
          </cell>
        </row>
        <row r="5239">
          <cell r="C5239" t="str">
            <v>BWF</v>
          </cell>
          <cell r="I5239" t="str">
            <v/>
          </cell>
          <cell r="L5239">
            <v>44172</v>
          </cell>
          <cell r="AM5239">
            <v>6633.65</v>
          </cell>
          <cell r="AP5239">
            <v>1</v>
          </cell>
          <cell r="AR5239">
            <v>442.24</v>
          </cell>
        </row>
        <row r="5240">
          <cell r="C5240" t="str">
            <v>LF-BWF</v>
          </cell>
          <cell r="I5240" t="str">
            <v/>
          </cell>
          <cell r="L5240">
            <v>44172</v>
          </cell>
          <cell r="AM5240">
            <v>221.12</v>
          </cell>
          <cell r="AP5240">
            <v>1</v>
          </cell>
          <cell r="AR5240">
            <v>14.74</v>
          </cell>
        </row>
        <row r="5241">
          <cell r="C5241" t="str">
            <v>BWF</v>
          </cell>
          <cell r="I5241" t="str">
            <v/>
          </cell>
          <cell r="L5241">
            <v>44172</v>
          </cell>
          <cell r="AM5241">
            <v>0</v>
          </cell>
          <cell r="AP5241">
            <v>1.0793999999999999</v>
          </cell>
          <cell r="AR5241">
            <v>384.66</v>
          </cell>
        </row>
        <row r="5242">
          <cell r="C5242" t="str">
            <v>BWF</v>
          </cell>
          <cell r="I5242" t="str">
            <v/>
          </cell>
          <cell r="L5242">
            <v>44172</v>
          </cell>
          <cell r="AM5242">
            <v>0</v>
          </cell>
          <cell r="AP5242">
            <v>1</v>
          </cell>
          <cell r="AR5242">
            <v>167.29</v>
          </cell>
        </row>
        <row r="5243">
          <cell r="C5243" t="str">
            <v>BWF</v>
          </cell>
          <cell r="I5243" t="str">
            <v/>
          </cell>
          <cell r="L5243">
            <v>44172</v>
          </cell>
          <cell r="AM5243">
            <v>0</v>
          </cell>
          <cell r="AP5243">
            <v>1</v>
          </cell>
          <cell r="AR5243">
            <v>2554.61</v>
          </cell>
        </row>
        <row r="5244">
          <cell r="C5244" t="str">
            <v>KEVA</v>
          </cell>
          <cell r="I5244" t="str">
            <v/>
          </cell>
          <cell r="L5244">
            <v>44172</v>
          </cell>
          <cell r="AM5244">
            <v>0</v>
          </cell>
          <cell r="AP5244">
            <v>1</v>
          </cell>
          <cell r="AR5244">
            <v>628.83000000000004</v>
          </cell>
        </row>
        <row r="5245">
          <cell r="C5245" t="str">
            <v>LF-BWF</v>
          </cell>
          <cell r="I5245" t="str">
            <v/>
          </cell>
          <cell r="L5245">
            <v>44172</v>
          </cell>
          <cell r="AM5245">
            <v>0</v>
          </cell>
          <cell r="AP5245">
            <v>1</v>
          </cell>
          <cell r="AR5245">
            <v>78.599999999999994</v>
          </cell>
        </row>
        <row r="5246">
          <cell r="C5246" t="str">
            <v>LF-BWF</v>
          </cell>
          <cell r="I5246" t="str">
            <v/>
          </cell>
          <cell r="L5246">
            <v>44172</v>
          </cell>
          <cell r="AM5246">
            <v>0</v>
          </cell>
          <cell r="AP5246">
            <v>7.444</v>
          </cell>
          <cell r="AR5246">
            <v>22.8</v>
          </cell>
        </row>
        <row r="5247">
          <cell r="C5247" t="str">
            <v>MESCF</v>
          </cell>
          <cell r="I5247" t="str">
            <v/>
          </cell>
          <cell r="L5247">
            <v>44172</v>
          </cell>
          <cell r="AM5247">
            <v>880.67</v>
          </cell>
          <cell r="AP5247">
            <v>1</v>
          </cell>
          <cell r="AR5247">
            <v>176.13</v>
          </cell>
        </row>
        <row r="5248">
          <cell r="C5248" t="str">
            <v>BWF</v>
          </cell>
          <cell r="I5248" t="str">
            <v/>
          </cell>
          <cell r="L5248">
            <v>44172</v>
          </cell>
          <cell r="AM5248">
            <v>0</v>
          </cell>
          <cell r="AP5248">
            <v>1.2101999999999999</v>
          </cell>
          <cell r="AR5248">
            <v>243.27</v>
          </cell>
        </row>
        <row r="5249">
          <cell r="C5249" t="str">
            <v>BWF</v>
          </cell>
          <cell r="I5249" t="str">
            <v/>
          </cell>
          <cell r="L5249">
            <v>44172</v>
          </cell>
          <cell r="AM5249">
            <v>0</v>
          </cell>
          <cell r="AP5249">
            <v>1.2101999999999999</v>
          </cell>
          <cell r="AR5249">
            <v>357.25</v>
          </cell>
        </row>
        <row r="5250">
          <cell r="C5250" t="str">
            <v>KEVA</v>
          </cell>
          <cell r="I5250" t="str">
            <v/>
          </cell>
          <cell r="L5250">
            <v>44172</v>
          </cell>
          <cell r="AM5250">
            <v>0</v>
          </cell>
          <cell r="AP5250">
            <v>1.2101999999999999</v>
          </cell>
          <cell r="AR5250">
            <v>133.97</v>
          </cell>
        </row>
        <row r="5251">
          <cell r="C5251" t="str">
            <v>BWF</v>
          </cell>
          <cell r="I5251" t="str">
            <v/>
          </cell>
          <cell r="L5251">
            <v>44172</v>
          </cell>
          <cell r="AM5251">
            <v>119.49</v>
          </cell>
          <cell r="AP5251">
            <v>1.2101999999999999</v>
          </cell>
          <cell r="AR5251">
            <v>893.49</v>
          </cell>
        </row>
        <row r="5252">
          <cell r="C5252" t="str">
            <v>LF-BWF</v>
          </cell>
          <cell r="I5252" t="str">
            <v/>
          </cell>
          <cell r="L5252">
            <v>44172</v>
          </cell>
          <cell r="AM5252">
            <v>5.98</v>
          </cell>
          <cell r="AP5252">
            <v>1.2101999999999999</v>
          </cell>
          <cell r="AR5252">
            <v>44.68</v>
          </cell>
        </row>
        <row r="5253">
          <cell r="C5253" t="str">
            <v>BWF</v>
          </cell>
          <cell r="I5253" t="str">
            <v/>
          </cell>
          <cell r="L5253">
            <v>44173</v>
          </cell>
          <cell r="AM5253">
            <v>0</v>
          </cell>
          <cell r="AP5253">
            <v>1.7202</v>
          </cell>
          <cell r="AR5253">
            <v>618.88</v>
          </cell>
        </row>
        <row r="5254">
          <cell r="C5254" t="str">
            <v>KEVA</v>
          </cell>
          <cell r="I5254" t="str">
            <v/>
          </cell>
          <cell r="L5254">
            <v>44173</v>
          </cell>
          <cell r="AM5254">
            <v>0</v>
          </cell>
          <cell r="AP5254">
            <v>1.7202</v>
          </cell>
          <cell r="AR5254">
            <v>154.72</v>
          </cell>
        </row>
        <row r="5255">
          <cell r="C5255" t="str">
            <v>BWF</v>
          </cell>
          <cell r="I5255" t="str">
            <v/>
          </cell>
          <cell r="L5255">
            <v>44172</v>
          </cell>
          <cell r="AM5255">
            <v>0</v>
          </cell>
          <cell r="AP5255">
            <v>10.1913</v>
          </cell>
          <cell r="AR5255">
            <v>272.61</v>
          </cell>
        </row>
        <row r="5256">
          <cell r="C5256" t="str">
            <v>BWF</v>
          </cell>
          <cell r="I5256" t="str">
            <v/>
          </cell>
          <cell r="L5256">
            <v>44172</v>
          </cell>
          <cell r="AM5256">
            <v>0</v>
          </cell>
          <cell r="AP5256">
            <v>1.2101999999999999</v>
          </cell>
          <cell r="AR5256">
            <v>311.45</v>
          </cell>
        </row>
        <row r="5257">
          <cell r="C5257" t="str">
            <v>BWF</v>
          </cell>
          <cell r="I5257" t="str">
            <v/>
          </cell>
          <cell r="L5257">
            <v>44173</v>
          </cell>
          <cell r="AM5257">
            <v>0</v>
          </cell>
          <cell r="AP5257">
            <v>1.7202</v>
          </cell>
          <cell r="AR5257">
            <v>898.46</v>
          </cell>
        </row>
        <row r="5258">
          <cell r="C5258" t="str">
            <v>BWF</v>
          </cell>
          <cell r="I5258" t="str">
            <v/>
          </cell>
          <cell r="L5258">
            <v>44172</v>
          </cell>
          <cell r="AM5258">
            <v>117.74</v>
          </cell>
          <cell r="AP5258">
            <v>1.2101999999999999</v>
          </cell>
          <cell r="AR5258">
            <v>880.42</v>
          </cell>
        </row>
        <row r="5259">
          <cell r="C5259" t="str">
            <v>KEVA</v>
          </cell>
          <cell r="I5259" t="str">
            <v/>
          </cell>
          <cell r="L5259">
            <v>44172</v>
          </cell>
          <cell r="AM5259">
            <v>23.55</v>
          </cell>
          <cell r="AP5259">
            <v>1.2101999999999999</v>
          </cell>
          <cell r="AR5259">
            <v>176.09</v>
          </cell>
        </row>
        <row r="5260">
          <cell r="C5260" t="str">
            <v>LF-BWF</v>
          </cell>
          <cell r="I5260" t="str">
            <v/>
          </cell>
          <cell r="L5260">
            <v>44172</v>
          </cell>
          <cell r="AM5260">
            <v>5.89</v>
          </cell>
          <cell r="AP5260">
            <v>1.2101999999999999</v>
          </cell>
          <cell r="AR5260">
            <v>44.02</v>
          </cell>
        </row>
        <row r="5261">
          <cell r="C5261" t="str">
            <v>BWF</v>
          </cell>
          <cell r="I5261" t="str">
            <v/>
          </cell>
          <cell r="L5261">
            <v>44172</v>
          </cell>
          <cell r="AM5261">
            <v>0</v>
          </cell>
          <cell r="AP5261">
            <v>1.2101999999999999</v>
          </cell>
          <cell r="AR5261">
            <v>247.66</v>
          </cell>
        </row>
        <row r="5262">
          <cell r="C5262" t="str">
            <v>BWF</v>
          </cell>
          <cell r="I5262" t="str">
            <v/>
          </cell>
          <cell r="L5262">
            <v>44173</v>
          </cell>
          <cell r="AM5262">
            <v>0</v>
          </cell>
          <cell r="AP5262">
            <v>125.97</v>
          </cell>
          <cell r="AR5262">
            <v>67.77</v>
          </cell>
        </row>
        <row r="5263">
          <cell r="C5263" t="str">
            <v>BWF</v>
          </cell>
          <cell r="I5263" t="str">
            <v/>
          </cell>
          <cell r="L5263">
            <v>44172</v>
          </cell>
          <cell r="AM5263">
            <v>0</v>
          </cell>
          <cell r="AP5263">
            <v>1.2101999999999999</v>
          </cell>
          <cell r="AR5263">
            <v>251.21</v>
          </cell>
        </row>
        <row r="5264">
          <cell r="C5264" t="str">
            <v>BWF</v>
          </cell>
          <cell r="I5264" t="str">
            <v/>
          </cell>
          <cell r="L5264">
            <v>44173</v>
          </cell>
          <cell r="AM5264">
            <v>0</v>
          </cell>
          <cell r="AP5264">
            <v>1.6327</v>
          </cell>
          <cell r="AR5264">
            <v>657.93</v>
          </cell>
        </row>
        <row r="5265">
          <cell r="C5265" t="str">
            <v>BWF</v>
          </cell>
          <cell r="I5265" t="str">
            <v/>
          </cell>
          <cell r="L5265">
            <v>44172</v>
          </cell>
          <cell r="AM5265">
            <v>0</v>
          </cell>
          <cell r="AP5265">
            <v>1.2101999999999999</v>
          </cell>
          <cell r="AR5265">
            <v>282.94</v>
          </cell>
        </row>
        <row r="5266">
          <cell r="C5266" t="str">
            <v>KEVA</v>
          </cell>
          <cell r="I5266" t="str">
            <v/>
          </cell>
          <cell r="L5266">
            <v>44172</v>
          </cell>
          <cell r="AM5266">
            <v>0</v>
          </cell>
          <cell r="AP5266">
            <v>1.2101999999999999</v>
          </cell>
          <cell r="AR5266">
            <v>74.77</v>
          </cell>
        </row>
        <row r="5267">
          <cell r="C5267" t="str">
            <v>SAUL1311</v>
          </cell>
          <cell r="I5267" t="str">
            <v/>
          </cell>
          <cell r="L5267">
            <v>44172</v>
          </cell>
          <cell r="AM5267">
            <v>0</v>
          </cell>
          <cell r="AP5267">
            <v>10.1913</v>
          </cell>
          <cell r="AR5267">
            <v>157.16999999999999</v>
          </cell>
        </row>
        <row r="5268">
          <cell r="C5268" t="str">
            <v>LF-BWF</v>
          </cell>
          <cell r="I5268" t="str">
            <v/>
          </cell>
          <cell r="L5268">
            <v>44172</v>
          </cell>
          <cell r="AM5268">
            <v>5.08</v>
          </cell>
          <cell r="AP5268">
            <v>1.2101999999999999</v>
          </cell>
          <cell r="AR5268">
            <v>37.93</v>
          </cell>
        </row>
        <row r="5269">
          <cell r="C5269" t="str">
            <v>LF-BWF</v>
          </cell>
          <cell r="I5269" t="str">
            <v/>
          </cell>
          <cell r="L5269">
            <v>44172</v>
          </cell>
          <cell r="AM5269">
            <v>6.15</v>
          </cell>
          <cell r="AP5269">
            <v>1.2101999999999999</v>
          </cell>
          <cell r="AR5269">
            <v>45.93</v>
          </cell>
        </row>
        <row r="5270">
          <cell r="C5270" t="str">
            <v>LF-BWF</v>
          </cell>
          <cell r="I5270" t="str">
            <v/>
          </cell>
          <cell r="L5270">
            <v>44172</v>
          </cell>
          <cell r="AM5270">
            <v>3.32</v>
          </cell>
          <cell r="AP5270">
            <v>1.2101999999999999</v>
          </cell>
          <cell r="AR5270">
            <v>24.77</v>
          </cell>
        </row>
        <row r="5271">
          <cell r="C5271" t="str">
            <v>BWF</v>
          </cell>
          <cell r="I5271" t="str">
            <v/>
          </cell>
          <cell r="L5271">
            <v>44173</v>
          </cell>
          <cell r="AM5271">
            <v>0</v>
          </cell>
          <cell r="AP5271">
            <v>1.6338999999999999</v>
          </cell>
          <cell r="AR5271">
            <v>899.39</v>
          </cell>
        </row>
        <row r="5272">
          <cell r="C5272" t="str">
            <v>LF-BWF</v>
          </cell>
          <cell r="I5272" t="str">
            <v/>
          </cell>
          <cell r="L5272">
            <v>44173</v>
          </cell>
          <cell r="AM5272">
            <v>0</v>
          </cell>
          <cell r="AP5272">
            <v>1.6338999999999999</v>
          </cell>
          <cell r="AR5272">
            <v>44.97</v>
          </cell>
        </row>
        <row r="5273">
          <cell r="C5273" t="str">
            <v>MESCF</v>
          </cell>
          <cell r="I5273" t="str">
            <v/>
          </cell>
          <cell r="L5273">
            <v>44173</v>
          </cell>
          <cell r="AM5273">
            <v>671.11</v>
          </cell>
          <cell r="AP5273">
            <v>1</v>
          </cell>
          <cell r="AR5273">
            <v>134.22</v>
          </cell>
        </row>
        <row r="5274">
          <cell r="C5274" t="str">
            <v>BWF</v>
          </cell>
          <cell r="I5274" t="str">
            <v/>
          </cell>
          <cell r="L5274">
            <v>44173</v>
          </cell>
          <cell r="AM5274">
            <v>0</v>
          </cell>
          <cell r="AP5274">
            <v>1</v>
          </cell>
          <cell r="AR5274">
            <v>239.35</v>
          </cell>
        </row>
        <row r="5275">
          <cell r="C5275" t="str">
            <v>ERAFP</v>
          </cell>
          <cell r="I5275" t="str">
            <v/>
          </cell>
          <cell r="L5275">
            <v>44173</v>
          </cell>
          <cell r="AM5275">
            <v>0</v>
          </cell>
          <cell r="AP5275">
            <v>1</v>
          </cell>
          <cell r="AR5275">
            <v>205.16</v>
          </cell>
        </row>
        <row r="5276">
          <cell r="C5276" t="str">
            <v>MESCF</v>
          </cell>
          <cell r="I5276" t="str">
            <v/>
          </cell>
          <cell r="L5276">
            <v>44173</v>
          </cell>
          <cell r="AM5276">
            <v>0</v>
          </cell>
          <cell r="AP5276">
            <v>1</v>
          </cell>
          <cell r="AR5276">
            <v>615.46</v>
          </cell>
        </row>
        <row r="5277">
          <cell r="C5277" t="str">
            <v>MESCT</v>
          </cell>
          <cell r="I5277" t="str">
            <v/>
          </cell>
          <cell r="L5277">
            <v>44173</v>
          </cell>
          <cell r="AM5277">
            <v>0</v>
          </cell>
          <cell r="AP5277">
            <v>1</v>
          </cell>
          <cell r="AR5277">
            <v>444.48</v>
          </cell>
        </row>
        <row r="5278">
          <cell r="C5278" t="str">
            <v>SAUL1311</v>
          </cell>
          <cell r="I5278" t="str">
            <v/>
          </cell>
          <cell r="L5278">
            <v>44173</v>
          </cell>
          <cell r="AM5278">
            <v>0</v>
          </cell>
          <cell r="AP5278">
            <v>1</v>
          </cell>
          <cell r="AR5278">
            <v>157.26</v>
          </cell>
        </row>
        <row r="5279">
          <cell r="C5279" t="str">
            <v>MUSCIT</v>
          </cell>
          <cell r="I5279" t="str">
            <v/>
          </cell>
          <cell r="L5279">
            <v>44174</v>
          </cell>
          <cell r="AM5279">
            <v>1</v>
          </cell>
          <cell r="AP5279">
            <v>0.90239999999999998</v>
          </cell>
          <cell r="AR5279">
            <v>488.15</v>
          </cell>
        </row>
        <row r="5280">
          <cell r="C5280" t="str">
            <v>BWF</v>
          </cell>
          <cell r="I5280" t="str">
            <v/>
          </cell>
          <cell r="L5280">
            <v>44174</v>
          </cell>
          <cell r="AM5280">
            <v>0</v>
          </cell>
          <cell r="AP5280">
            <v>1.7159</v>
          </cell>
          <cell r="AR5280">
            <v>641.94000000000005</v>
          </cell>
        </row>
        <row r="5281">
          <cell r="C5281" t="str">
            <v>KEVA</v>
          </cell>
          <cell r="I5281" t="str">
            <v/>
          </cell>
          <cell r="L5281">
            <v>44174</v>
          </cell>
          <cell r="AM5281">
            <v>0</v>
          </cell>
          <cell r="AP5281">
            <v>1.7159</v>
          </cell>
          <cell r="AR5281">
            <v>160.49</v>
          </cell>
        </row>
        <row r="5282">
          <cell r="C5282" t="str">
            <v>MEEIF</v>
          </cell>
          <cell r="I5282" t="str">
            <v/>
          </cell>
          <cell r="L5282">
            <v>44174</v>
          </cell>
          <cell r="AM5282">
            <v>1</v>
          </cell>
          <cell r="AP5282">
            <v>0.90239999999999998</v>
          </cell>
          <cell r="AR5282">
            <v>523.62</v>
          </cell>
        </row>
        <row r="5283">
          <cell r="C5283" t="str">
            <v>MEEIF</v>
          </cell>
          <cell r="I5283" t="str">
            <v/>
          </cell>
          <cell r="L5283">
            <v>44174</v>
          </cell>
          <cell r="AM5283">
            <v>0</v>
          </cell>
          <cell r="AP5283">
            <v>0.90239999999999998</v>
          </cell>
          <cell r="AR5283">
            <v>51.43</v>
          </cell>
        </row>
        <row r="5284">
          <cell r="C5284" t="str">
            <v>MEEIF</v>
          </cell>
          <cell r="I5284" t="str">
            <v/>
          </cell>
          <cell r="L5284">
            <v>44174</v>
          </cell>
          <cell r="AM5284">
            <v>1</v>
          </cell>
          <cell r="AP5284">
            <v>0.90239999999999998</v>
          </cell>
          <cell r="AR5284">
            <v>501.5</v>
          </cell>
        </row>
        <row r="5285">
          <cell r="C5285" t="str">
            <v>MEEIF</v>
          </cell>
          <cell r="I5285" t="str">
            <v/>
          </cell>
          <cell r="L5285">
            <v>44174</v>
          </cell>
          <cell r="AM5285">
            <v>0</v>
          </cell>
          <cell r="AP5285">
            <v>10.262600000000001</v>
          </cell>
          <cell r="AR5285">
            <v>274.60000000000002</v>
          </cell>
        </row>
        <row r="5286">
          <cell r="C5286" t="str">
            <v>MEEIF</v>
          </cell>
          <cell r="I5286" t="str">
            <v/>
          </cell>
          <cell r="L5286">
            <v>44174</v>
          </cell>
          <cell r="AM5286">
            <v>1</v>
          </cell>
          <cell r="AP5286">
            <v>0.90239999999999998</v>
          </cell>
          <cell r="AR5286">
            <v>241.25</v>
          </cell>
        </row>
        <row r="5287">
          <cell r="C5287" t="str">
            <v>MEEIF</v>
          </cell>
          <cell r="I5287" t="str">
            <v/>
          </cell>
          <cell r="L5287">
            <v>44174</v>
          </cell>
          <cell r="AM5287">
            <v>1</v>
          </cell>
          <cell r="AP5287">
            <v>0.90239999999999998</v>
          </cell>
          <cell r="AR5287">
            <v>217.29</v>
          </cell>
        </row>
        <row r="5288">
          <cell r="C5288" t="str">
            <v>MESCF</v>
          </cell>
          <cell r="I5288" t="str">
            <v/>
          </cell>
          <cell r="L5288">
            <v>44174</v>
          </cell>
          <cell r="AM5288">
            <v>1159.6500000000001</v>
          </cell>
          <cell r="AP5288">
            <v>1</v>
          </cell>
          <cell r="AR5288">
            <v>231.93</v>
          </cell>
        </row>
        <row r="5289">
          <cell r="C5289" t="str">
            <v>BWF</v>
          </cell>
          <cell r="I5289" t="str">
            <v/>
          </cell>
          <cell r="L5289">
            <v>44174</v>
          </cell>
          <cell r="AM5289">
            <v>0</v>
          </cell>
          <cell r="AP5289">
            <v>1</v>
          </cell>
          <cell r="AR5289">
            <v>490.14</v>
          </cell>
        </row>
        <row r="5290">
          <cell r="C5290" t="str">
            <v>ERAFP</v>
          </cell>
          <cell r="I5290" t="str">
            <v/>
          </cell>
          <cell r="L5290">
            <v>44174</v>
          </cell>
          <cell r="AM5290">
            <v>0</v>
          </cell>
          <cell r="AP5290">
            <v>1</v>
          </cell>
          <cell r="AR5290">
            <v>420.1</v>
          </cell>
        </row>
        <row r="5291">
          <cell r="C5291" t="str">
            <v>MESCF</v>
          </cell>
          <cell r="I5291" t="str">
            <v/>
          </cell>
          <cell r="L5291">
            <v>44174</v>
          </cell>
          <cell r="AM5291">
            <v>0</v>
          </cell>
          <cell r="AP5291">
            <v>1</v>
          </cell>
          <cell r="AR5291">
            <v>1260.3399999999999</v>
          </cell>
        </row>
        <row r="5292">
          <cell r="C5292" t="str">
            <v>MESCT</v>
          </cell>
          <cell r="I5292" t="str">
            <v/>
          </cell>
          <cell r="L5292">
            <v>44174</v>
          </cell>
          <cell r="AM5292">
            <v>0</v>
          </cell>
          <cell r="AP5292">
            <v>1</v>
          </cell>
          <cell r="AR5292">
            <v>910.27</v>
          </cell>
        </row>
        <row r="5293">
          <cell r="C5293" t="str">
            <v>SAUL1311</v>
          </cell>
          <cell r="I5293" t="str">
            <v/>
          </cell>
          <cell r="L5293">
            <v>44174</v>
          </cell>
          <cell r="AM5293">
            <v>0</v>
          </cell>
          <cell r="AP5293">
            <v>1</v>
          </cell>
          <cell r="AR5293">
            <v>322.10000000000002</v>
          </cell>
        </row>
        <row r="5294">
          <cell r="C5294" t="str">
            <v>LF-EIF</v>
          </cell>
          <cell r="I5294" t="str">
            <v/>
          </cell>
          <cell r="L5294">
            <v>44174</v>
          </cell>
          <cell r="AM5294">
            <v>0</v>
          </cell>
          <cell r="AP5294">
            <v>1</v>
          </cell>
          <cell r="AR5294">
            <v>3.97</v>
          </cell>
        </row>
        <row r="5295">
          <cell r="C5295" t="str">
            <v>MCESCF</v>
          </cell>
          <cell r="I5295" t="str">
            <v/>
          </cell>
          <cell r="L5295">
            <v>44174</v>
          </cell>
          <cell r="AM5295">
            <v>0</v>
          </cell>
          <cell r="AP5295">
            <v>1</v>
          </cell>
          <cell r="AR5295">
            <v>65.88</v>
          </cell>
        </row>
        <row r="5296">
          <cell r="C5296" t="str">
            <v>STIHL</v>
          </cell>
          <cell r="I5296" t="str">
            <v/>
          </cell>
          <cell r="L5296">
            <v>44175</v>
          </cell>
          <cell r="AM5296">
            <v>1</v>
          </cell>
          <cell r="AP5296">
            <v>0.91190000000000004</v>
          </cell>
          <cell r="AR5296">
            <v>137.30000000000001</v>
          </cell>
        </row>
        <row r="5297">
          <cell r="C5297" t="str">
            <v>STIHL</v>
          </cell>
          <cell r="I5297" t="str">
            <v/>
          </cell>
          <cell r="L5297">
            <v>44175</v>
          </cell>
          <cell r="AM5297">
            <v>1051.74</v>
          </cell>
          <cell r="AP5297">
            <v>0.91190000000000004</v>
          </cell>
          <cell r="AR5297">
            <v>161.21</v>
          </cell>
        </row>
        <row r="5298">
          <cell r="C5298" t="str">
            <v>MEEIF</v>
          </cell>
          <cell r="I5298" t="str">
            <v/>
          </cell>
          <cell r="L5298">
            <v>44175</v>
          </cell>
          <cell r="AM5298">
            <v>0</v>
          </cell>
          <cell r="AP5298">
            <v>1</v>
          </cell>
          <cell r="AR5298">
            <v>849.54</v>
          </cell>
        </row>
        <row r="5299">
          <cell r="C5299" t="str">
            <v>MEEIF</v>
          </cell>
          <cell r="I5299" t="str">
            <v/>
          </cell>
          <cell r="L5299">
            <v>44176</v>
          </cell>
          <cell r="AM5299">
            <v>1</v>
          </cell>
          <cell r="AP5299">
            <v>0.91749999999999998</v>
          </cell>
          <cell r="AR5299">
            <v>906.74</v>
          </cell>
        </row>
        <row r="5300">
          <cell r="C5300" t="str">
            <v>MEEIF</v>
          </cell>
          <cell r="I5300" t="str">
            <v/>
          </cell>
          <cell r="L5300">
            <v>44176</v>
          </cell>
          <cell r="AM5300">
            <v>1</v>
          </cell>
          <cell r="AP5300">
            <v>0.91749999999999998</v>
          </cell>
          <cell r="AR5300">
            <v>194.46</v>
          </cell>
        </row>
        <row r="5301">
          <cell r="C5301" t="str">
            <v>MEEIF</v>
          </cell>
          <cell r="I5301" t="str">
            <v/>
          </cell>
          <cell r="L5301">
            <v>44176</v>
          </cell>
          <cell r="AM5301">
            <v>1</v>
          </cell>
          <cell r="AP5301">
            <v>0.91749999999999998</v>
          </cell>
          <cell r="AR5301">
            <v>828.31</v>
          </cell>
        </row>
        <row r="5302">
          <cell r="C5302" t="str">
            <v>MEEIF</v>
          </cell>
          <cell r="I5302" t="str">
            <v/>
          </cell>
          <cell r="L5302">
            <v>44176</v>
          </cell>
          <cell r="AM5302">
            <v>0</v>
          </cell>
          <cell r="AP5302">
            <v>0.91749999999999998</v>
          </cell>
          <cell r="AR5302">
            <v>410.67</v>
          </cell>
        </row>
        <row r="5303">
          <cell r="C5303" t="str">
            <v>MEEIF</v>
          </cell>
          <cell r="I5303" t="str">
            <v/>
          </cell>
          <cell r="L5303">
            <v>44176</v>
          </cell>
          <cell r="AM5303">
            <v>1</v>
          </cell>
          <cell r="AP5303">
            <v>0.91749999999999998</v>
          </cell>
          <cell r="AR5303">
            <v>213.4</v>
          </cell>
        </row>
        <row r="5304">
          <cell r="C5304" t="str">
            <v>LF-UKIF</v>
          </cell>
          <cell r="I5304" t="str">
            <v/>
          </cell>
          <cell r="L5304">
            <v>44176</v>
          </cell>
          <cell r="AM5304">
            <v>295.07</v>
          </cell>
          <cell r="AP5304">
            <v>0.91749999999999998</v>
          </cell>
          <cell r="AR5304">
            <v>12.82</v>
          </cell>
        </row>
        <row r="5305">
          <cell r="C5305" t="str">
            <v>LF-UKIF</v>
          </cell>
          <cell r="I5305" t="str">
            <v/>
          </cell>
          <cell r="L5305">
            <v>44176</v>
          </cell>
          <cell r="AM5305">
            <v>301.27999999999997</v>
          </cell>
          <cell r="AP5305">
            <v>0.91749999999999998</v>
          </cell>
          <cell r="AR5305">
            <v>13.09</v>
          </cell>
        </row>
        <row r="5306">
          <cell r="C5306" t="str">
            <v>LF-UKIF</v>
          </cell>
          <cell r="I5306" t="str">
            <v/>
          </cell>
          <cell r="L5306">
            <v>44176</v>
          </cell>
          <cell r="AM5306">
            <v>811.14</v>
          </cell>
          <cell r="AP5306">
            <v>0.91749999999999998</v>
          </cell>
          <cell r="AR5306">
            <v>35.32</v>
          </cell>
        </row>
        <row r="5307">
          <cell r="C5307" t="str">
            <v>LF-UKIF</v>
          </cell>
          <cell r="I5307" t="str">
            <v/>
          </cell>
          <cell r="L5307">
            <v>44176</v>
          </cell>
          <cell r="AM5307">
            <v>448.73</v>
          </cell>
          <cell r="AP5307">
            <v>0.91749999999999998</v>
          </cell>
          <cell r="AR5307">
            <v>19.52</v>
          </cell>
        </row>
        <row r="5308">
          <cell r="C5308" t="str">
            <v>LF-UKIF</v>
          </cell>
          <cell r="I5308" t="str">
            <v/>
          </cell>
          <cell r="L5308">
            <v>44176</v>
          </cell>
          <cell r="AM5308">
            <v>355.55</v>
          </cell>
          <cell r="AP5308">
            <v>0.91749999999999998</v>
          </cell>
          <cell r="AR5308">
            <v>15.46</v>
          </cell>
        </row>
        <row r="5309">
          <cell r="C5309" t="str">
            <v>LF-UKIF</v>
          </cell>
          <cell r="I5309" t="str">
            <v/>
          </cell>
          <cell r="L5309">
            <v>44176</v>
          </cell>
          <cell r="AM5309">
            <v>237.77</v>
          </cell>
          <cell r="AP5309">
            <v>0.91749999999999998</v>
          </cell>
          <cell r="AR5309">
            <v>10.32</v>
          </cell>
        </row>
        <row r="5310">
          <cell r="C5310" t="str">
            <v>LF-UKIF</v>
          </cell>
          <cell r="I5310" t="str">
            <v/>
          </cell>
          <cell r="L5310">
            <v>44176</v>
          </cell>
          <cell r="AM5310">
            <v>472.1</v>
          </cell>
          <cell r="AP5310">
            <v>0.91749999999999998</v>
          </cell>
          <cell r="AR5310">
            <v>20.54</v>
          </cell>
        </row>
        <row r="5311">
          <cell r="C5311" t="str">
            <v>LF-UKIF</v>
          </cell>
          <cell r="I5311" t="str">
            <v/>
          </cell>
          <cell r="L5311">
            <v>44176</v>
          </cell>
          <cell r="AM5311">
            <v>229.28</v>
          </cell>
          <cell r="AP5311">
            <v>0.91749999999999998</v>
          </cell>
          <cell r="AR5311">
            <v>9.9499999999999993</v>
          </cell>
        </row>
        <row r="5312">
          <cell r="C5312" t="str">
            <v>LF-UKIF</v>
          </cell>
          <cell r="I5312" t="str">
            <v/>
          </cell>
          <cell r="L5312">
            <v>44176</v>
          </cell>
          <cell r="AM5312">
            <v>247.56</v>
          </cell>
          <cell r="AP5312">
            <v>0.91749999999999998</v>
          </cell>
          <cell r="AR5312">
            <v>10.75</v>
          </cell>
        </row>
        <row r="5313">
          <cell r="C5313" t="str">
            <v>LF-UKIF</v>
          </cell>
          <cell r="I5313" t="str">
            <v/>
          </cell>
          <cell r="L5313">
            <v>44176</v>
          </cell>
          <cell r="AM5313">
            <v>448.67</v>
          </cell>
          <cell r="AP5313">
            <v>0.91749999999999998</v>
          </cell>
          <cell r="AR5313">
            <v>19.510000000000002</v>
          </cell>
        </row>
        <row r="5314">
          <cell r="C5314" t="str">
            <v>LF-UKIF</v>
          </cell>
          <cell r="I5314" t="str">
            <v/>
          </cell>
          <cell r="L5314">
            <v>44176</v>
          </cell>
          <cell r="AM5314">
            <v>56.06</v>
          </cell>
          <cell r="AP5314">
            <v>0.91749999999999998</v>
          </cell>
          <cell r="AR5314">
            <v>2.4</v>
          </cell>
        </row>
        <row r="5315">
          <cell r="C5315" t="str">
            <v>LF-UKIF</v>
          </cell>
          <cell r="I5315" t="str">
            <v/>
          </cell>
          <cell r="L5315">
            <v>44176</v>
          </cell>
          <cell r="AM5315">
            <v>231.08</v>
          </cell>
          <cell r="AP5315">
            <v>0.91749999999999998</v>
          </cell>
          <cell r="AR5315">
            <v>10.029999999999999</v>
          </cell>
        </row>
        <row r="5316">
          <cell r="C5316" t="str">
            <v>LF-UKIF</v>
          </cell>
          <cell r="I5316" t="str">
            <v/>
          </cell>
          <cell r="L5316">
            <v>44176</v>
          </cell>
          <cell r="AM5316">
            <v>160.94999999999999</v>
          </cell>
          <cell r="AP5316">
            <v>0.91749999999999998</v>
          </cell>
          <cell r="AR5316">
            <v>6.98</v>
          </cell>
        </row>
        <row r="5317">
          <cell r="C5317" t="str">
            <v>LF-UKIF</v>
          </cell>
          <cell r="I5317" t="str">
            <v/>
          </cell>
          <cell r="L5317">
            <v>44176</v>
          </cell>
          <cell r="AM5317">
            <v>375.25</v>
          </cell>
          <cell r="AP5317">
            <v>0.91749999999999998</v>
          </cell>
          <cell r="AR5317">
            <v>0</v>
          </cell>
        </row>
        <row r="5318">
          <cell r="C5318" t="str">
            <v>LF-UKIF</v>
          </cell>
          <cell r="I5318" t="str">
            <v/>
          </cell>
          <cell r="L5318">
            <v>44176</v>
          </cell>
          <cell r="AM5318">
            <v>333.35</v>
          </cell>
          <cell r="AP5318">
            <v>0.91749999999999998</v>
          </cell>
          <cell r="AR5318">
            <v>14.49</v>
          </cell>
        </row>
        <row r="5319">
          <cell r="C5319" t="str">
            <v>LF-UKIF</v>
          </cell>
          <cell r="I5319" t="str">
            <v/>
          </cell>
          <cell r="L5319">
            <v>44176</v>
          </cell>
          <cell r="AM5319">
            <v>152.5</v>
          </cell>
          <cell r="AP5319">
            <v>0.91749999999999998</v>
          </cell>
          <cell r="AR5319">
            <v>0</v>
          </cell>
        </row>
        <row r="5320">
          <cell r="C5320" t="str">
            <v>LF-UKIF</v>
          </cell>
          <cell r="I5320" t="str">
            <v/>
          </cell>
          <cell r="L5320">
            <v>44176</v>
          </cell>
          <cell r="AM5320">
            <v>140.63</v>
          </cell>
          <cell r="AP5320">
            <v>0.91749999999999998</v>
          </cell>
          <cell r="AR5320">
            <v>6.08</v>
          </cell>
        </row>
        <row r="5321">
          <cell r="C5321" t="str">
            <v>LF-UKIF</v>
          </cell>
          <cell r="I5321" t="str">
            <v/>
          </cell>
          <cell r="L5321">
            <v>44176</v>
          </cell>
          <cell r="AM5321">
            <v>0</v>
          </cell>
          <cell r="AP5321">
            <v>0.91749999999999998</v>
          </cell>
          <cell r="AR5321">
            <v>16.329999999999998</v>
          </cell>
        </row>
        <row r="5322">
          <cell r="C5322" t="str">
            <v>LF-UKIF</v>
          </cell>
          <cell r="I5322" t="str">
            <v/>
          </cell>
          <cell r="L5322">
            <v>44176</v>
          </cell>
          <cell r="AM5322">
            <v>267.26</v>
          </cell>
          <cell r="AP5322">
            <v>0.91749999999999998</v>
          </cell>
          <cell r="AR5322">
            <v>11.61</v>
          </cell>
        </row>
        <row r="5323">
          <cell r="C5323" t="str">
            <v>LF-UKIF</v>
          </cell>
          <cell r="I5323" t="str">
            <v/>
          </cell>
          <cell r="L5323">
            <v>44176</v>
          </cell>
          <cell r="AM5323">
            <v>340.94</v>
          </cell>
          <cell r="AP5323">
            <v>0.91749999999999998</v>
          </cell>
          <cell r="AR5323">
            <v>0</v>
          </cell>
        </row>
        <row r="5324">
          <cell r="C5324" t="str">
            <v>LF-UKIF</v>
          </cell>
          <cell r="I5324" t="str">
            <v/>
          </cell>
          <cell r="L5324">
            <v>44176</v>
          </cell>
          <cell r="AM5324">
            <v>412.71</v>
          </cell>
          <cell r="AP5324">
            <v>0.91749999999999998</v>
          </cell>
          <cell r="AR5324">
            <v>17.95</v>
          </cell>
        </row>
        <row r="5325">
          <cell r="C5325" t="str">
            <v>LF-UKIF</v>
          </cell>
          <cell r="I5325" t="str">
            <v/>
          </cell>
          <cell r="L5325">
            <v>44176</v>
          </cell>
          <cell r="AM5325">
            <v>255.84</v>
          </cell>
          <cell r="AP5325">
            <v>0.91749999999999998</v>
          </cell>
          <cell r="AR5325">
            <v>11.11</v>
          </cell>
        </row>
        <row r="5326">
          <cell r="C5326" t="str">
            <v>LF-UKIF</v>
          </cell>
          <cell r="I5326" t="str">
            <v/>
          </cell>
          <cell r="L5326">
            <v>44176</v>
          </cell>
          <cell r="AM5326">
            <v>57.33</v>
          </cell>
          <cell r="AP5326">
            <v>0.91749999999999998</v>
          </cell>
          <cell r="AR5326">
            <v>2.4500000000000002</v>
          </cell>
        </row>
        <row r="5327">
          <cell r="C5327" t="str">
            <v>LF-UKIF</v>
          </cell>
          <cell r="I5327" t="str">
            <v/>
          </cell>
          <cell r="L5327">
            <v>44176</v>
          </cell>
          <cell r="AM5327">
            <v>316.81</v>
          </cell>
          <cell r="AP5327">
            <v>0.91749999999999998</v>
          </cell>
          <cell r="AR5327">
            <v>13.77</v>
          </cell>
        </row>
        <row r="5328">
          <cell r="C5328" t="str">
            <v>LF-UKIF</v>
          </cell>
          <cell r="I5328" t="str">
            <v/>
          </cell>
          <cell r="L5328">
            <v>44176</v>
          </cell>
          <cell r="AM5328">
            <v>292.92</v>
          </cell>
          <cell r="AP5328">
            <v>0.91749999999999998</v>
          </cell>
          <cell r="AR5328">
            <v>12.72</v>
          </cell>
        </row>
        <row r="5329">
          <cell r="C5329" t="str">
            <v>LF-UKIF</v>
          </cell>
          <cell r="I5329" t="str">
            <v/>
          </cell>
          <cell r="L5329">
            <v>44176</v>
          </cell>
          <cell r="AM5329">
            <v>689.94</v>
          </cell>
          <cell r="AP5329">
            <v>0.91749999999999998</v>
          </cell>
          <cell r="AR5329">
            <v>30.03</v>
          </cell>
        </row>
        <row r="5330">
          <cell r="C5330" t="str">
            <v>LF-UKIF</v>
          </cell>
          <cell r="I5330" t="str">
            <v/>
          </cell>
          <cell r="L5330">
            <v>44176</v>
          </cell>
          <cell r="AM5330">
            <v>177.45</v>
          </cell>
          <cell r="AP5330">
            <v>0.91749999999999998</v>
          </cell>
          <cell r="AR5330">
            <v>7.7</v>
          </cell>
        </row>
        <row r="5331">
          <cell r="C5331" t="str">
            <v>LF-UKIF</v>
          </cell>
          <cell r="I5331" t="str">
            <v/>
          </cell>
          <cell r="L5331">
            <v>44176</v>
          </cell>
          <cell r="AM5331">
            <v>193.15</v>
          </cell>
          <cell r="AP5331">
            <v>0.91749999999999998</v>
          </cell>
          <cell r="AR5331">
            <v>8.3699999999999992</v>
          </cell>
        </row>
        <row r="5332">
          <cell r="C5332" t="str">
            <v>LF-UKIF</v>
          </cell>
          <cell r="I5332" t="str">
            <v/>
          </cell>
          <cell r="L5332">
            <v>44176</v>
          </cell>
          <cell r="AM5332">
            <v>272.82</v>
          </cell>
          <cell r="AP5332">
            <v>0.91749999999999998</v>
          </cell>
          <cell r="AR5332">
            <v>11.85</v>
          </cell>
        </row>
        <row r="5333">
          <cell r="C5333" t="str">
            <v>LF-UKIF</v>
          </cell>
          <cell r="I5333" t="str">
            <v/>
          </cell>
          <cell r="L5333">
            <v>44176</v>
          </cell>
          <cell r="AM5333">
            <v>1141.24</v>
          </cell>
          <cell r="AP5333">
            <v>0.91749999999999998</v>
          </cell>
          <cell r="AR5333">
            <v>49.7</v>
          </cell>
        </row>
        <row r="5334">
          <cell r="C5334" t="str">
            <v>LF-UKIF</v>
          </cell>
          <cell r="I5334" t="str">
            <v/>
          </cell>
          <cell r="L5334">
            <v>44176</v>
          </cell>
          <cell r="AM5334">
            <v>325.85000000000002</v>
          </cell>
          <cell r="AP5334">
            <v>0.91749999999999998</v>
          </cell>
          <cell r="AR5334">
            <v>14.16</v>
          </cell>
        </row>
        <row r="5335">
          <cell r="C5335" t="str">
            <v>LF-UKIF</v>
          </cell>
          <cell r="I5335" t="str">
            <v/>
          </cell>
          <cell r="L5335">
            <v>44176</v>
          </cell>
          <cell r="AM5335">
            <v>196.13</v>
          </cell>
          <cell r="AP5335">
            <v>0.91749999999999998</v>
          </cell>
          <cell r="AR5335">
            <v>29.76</v>
          </cell>
        </row>
        <row r="5336">
          <cell r="C5336" t="str">
            <v>LF-UKIF</v>
          </cell>
          <cell r="I5336" t="str">
            <v/>
          </cell>
          <cell r="L5336">
            <v>44176</v>
          </cell>
          <cell r="AM5336">
            <v>362.51</v>
          </cell>
          <cell r="AP5336">
            <v>0.91749999999999998</v>
          </cell>
          <cell r="AR5336">
            <v>15.76</v>
          </cell>
        </row>
        <row r="5337">
          <cell r="C5337" t="str">
            <v>LF-UKIF</v>
          </cell>
          <cell r="I5337" t="str">
            <v/>
          </cell>
          <cell r="L5337">
            <v>44176</v>
          </cell>
          <cell r="AM5337">
            <v>748.76</v>
          </cell>
          <cell r="AP5337">
            <v>0.91749999999999998</v>
          </cell>
          <cell r="AR5337">
            <v>32.590000000000003</v>
          </cell>
        </row>
        <row r="5338">
          <cell r="C5338" t="str">
            <v>LF-UKIF</v>
          </cell>
          <cell r="I5338" t="str">
            <v/>
          </cell>
          <cell r="L5338">
            <v>44176</v>
          </cell>
          <cell r="AM5338">
            <v>190.44</v>
          </cell>
          <cell r="AP5338">
            <v>0.91749999999999998</v>
          </cell>
          <cell r="AR5338">
            <v>8.26</v>
          </cell>
        </row>
        <row r="5339">
          <cell r="C5339" t="str">
            <v>LF-UKIF</v>
          </cell>
          <cell r="I5339" t="str">
            <v/>
          </cell>
          <cell r="L5339">
            <v>44176</v>
          </cell>
          <cell r="AM5339">
            <v>105.76</v>
          </cell>
          <cell r="AP5339">
            <v>0.91749999999999998</v>
          </cell>
          <cell r="AR5339">
            <v>4.57</v>
          </cell>
        </row>
        <row r="5340">
          <cell r="C5340" t="str">
            <v>LF-UKIF</v>
          </cell>
          <cell r="I5340" t="str">
            <v/>
          </cell>
          <cell r="L5340">
            <v>44176</v>
          </cell>
          <cell r="AM5340">
            <v>574.55999999999995</v>
          </cell>
          <cell r="AP5340">
            <v>0.91749999999999998</v>
          </cell>
          <cell r="AR5340">
            <v>25</v>
          </cell>
        </row>
        <row r="5341">
          <cell r="C5341" t="str">
            <v>LF-UKIF</v>
          </cell>
          <cell r="I5341" t="str">
            <v/>
          </cell>
          <cell r="L5341">
            <v>44176</v>
          </cell>
          <cell r="AM5341">
            <v>377.48</v>
          </cell>
          <cell r="AP5341">
            <v>0.91749999999999998</v>
          </cell>
          <cell r="AR5341">
            <v>16.420000000000002</v>
          </cell>
        </row>
        <row r="5342">
          <cell r="C5342" t="str">
            <v>LF-UKIF</v>
          </cell>
          <cell r="I5342" t="str">
            <v/>
          </cell>
          <cell r="L5342">
            <v>44176</v>
          </cell>
          <cell r="AM5342">
            <v>540.1</v>
          </cell>
          <cell r="AP5342">
            <v>0.91749999999999998</v>
          </cell>
          <cell r="AR5342">
            <v>23.5</v>
          </cell>
        </row>
        <row r="5343">
          <cell r="C5343" t="str">
            <v>MEEIF</v>
          </cell>
          <cell r="I5343" t="str">
            <v/>
          </cell>
          <cell r="L5343">
            <v>44176</v>
          </cell>
          <cell r="AM5343">
            <v>1</v>
          </cell>
          <cell r="AP5343">
            <v>0.91749999999999998</v>
          </cell>
          <cell r="AR5343">
            <v>0</v>
          </cell>
        </row>
        <row r="5344">
          <cell r="C5344" t="str">
            <v>MEEIF</v>
          </cell>
          <cell r="I5344" t="str">
            <v/>
          </cell>
          <cell r="L5344">
            <v>44176</v>
          </cell>
          <cell r="AM5344">
            <v>1</v>
          </cell>
          <cell r="AP5344">
            <v>0.91749999999999998</v>
          </cell>
          <cell r="AR5344">
            <v>0</v>
          </cell>
        </row>
        <row r="5345">
          <cell r="C5345" t="str">
            <v>MEEIF</v>
          </cell>
          <cell r="I5345" t="str">
            <v/>
          </cell>
          <cell r="L5345">
            <v>44176</v>
          </cell>
          <cell r="AM5345">
            <v>1</v>
          </cell>
          <cell r="AP5345">
            <v>0.91749999999999998</v>
          </cell>
          <cell r="AR5345">
            <v>0</v>
          </cell>
        </row>
        <row r="5346">
          <cell r="C5346" t="str">
            <v>MESCT</v>
          </cell>
          <cell r="I5346" t="str">
            <v/>
          </cell>
          <cell r="L5346">
            <v>44176</v>
          </cell>
          <cell r="AM5346">
            <v>0</v>
          </cell>
          <cell r="AP5346">
            <v>10.2666</v>
          </cell>
          <cell r="AR5346">
            <v>55.37</v>
          </cell>
        </row>
        <row r="5347">
          <cell r="C5347" t="str">
            <v>MEEIF</v>
          </cell>
          <cell r="I5347" t="str">
            <v/>
          </cell>
          <cell r="L5347">
            <v>44176</v>
          </cell>
          <cell r="AM5347">
            <v>1</v>
          </cell>
          <cell r="AP5347">
            <v>0.91749999999999998</v>
          </cell>
          <cell r="AR5347">
            <v>55.63</v>
          </cell>
        </row>
        <row r="5348">
          <cell r="C5348" t="str">
            <v>MESCT</v>
          </cell>
          <cell r="I5348" t="str">
            <v/>
          </cell>
          <cell r="L5348">
            <v>44176</v>
          </cell>
          <cell r="AM5348">
            <v>0</v>
          </cell>
          <cell r="AP5348">
            <v>10.239100000000001</v>
          </cell>
          <cell r="AR5348">
            <v>361.63</v>
          </cell>
        </row>
        <row r="5349">
          <cell r="C5349" t="str">
            <v>LF-EIF</v>
          </cell>
          <cell r="I5349" t="str">
            <v/>
          </cell>
          <cell r="L5349">
            <v>44176</v>
          </cell>
          <cell r="AM5349">
            <v>0</v>
          </cell>
          <cell r="AP5349">
            <v>1</v>
          </cell>
          <cell r="AR5349">
            <v>9.07</v>
          </cell>
        </row>
        <row r="5350">
          <cell r="C5350" t="str">
            <v>MCESCF</v>
          </cell>
          <cell r="I5350" t="str">
            <v/>
          </cell>
          <cell r="L5350">
            <v>44176</v>
          </cell>
          <cell r="AM5350">
            <v>0</v>
          </cell>
          <cell r="AP5350">
            <v>1</v>
          </cell>
          <cell r="AR5350">
            <v>150.33000000000001</v>
          </cell>
        </row>
        <row r="5351">
          <cell r="C5351" t="str">
            <v>MUSCIT</v>
          </cell>
          <cell r="I5351" t="str">
            <v/>
          </cell>
          <cell r="L5351">
            <v>44179</v>
          </cell>
          <cell r="AM5351">
            <v>1</v>
          </cell>
          <cell r="AP5351">
            <v>0.91139999999999999</v>
          </cell>
          <cell r="AR5351">
            <v>252.88</v>
          </cell>
        </row>
        <row r="5352">
          <cell r="C5352" t="str">
            <v>MEEIF</v>
          </cell>
          <cell r="I5352" t="str">
            <v/>
          </cell>
          <cell r="L5352">
            <v>44179</v>
          </cell>
          <cell r="AM5352">
            <v>1</v>
          </cell>
          <cell r="AP5352">
            <v>0.91139999999999999</v>
          </cell>
          <cell r="AR5352">
            <v>126.62</v>
          </cell>
        </row>
        <row r="5353">
          <cell r="C5353" t="str">
            <v>ERAFP</v>
          </cell>
          <cell r="I5353" t="str">
            <v/>
          </cell>
          <cell r="L5353">
            <v>44179</v>
          </cell>
          <cell r="AM5353">
            <v>0</v>
          </cell>
          <cell r="AP5353">
            <v>1</v>
          </cell>
          <cell r="AR5353">
            <v>536.97</v>
          </cell>
        </row>
        <row r="5354">
          <cell r="C5354" t="str">
            <v>ERAFP</v>
          </cell>
          <cell r="I5354" t="str">
            <v/>
          </cell>
          <cell r="L5354">
            <v>44179</v>
          </cell>
          <cell r="AM5354">
            <v>0</v>
          </cell>
          <cell r="AP5354">
            <v>7.4417999999999997</v>
          </cell>
          <cell r="AR5354">
            <v>756.93</v>
          </cell>
        </row>
        <row r="5355">
          <cell r="C5355" t="str">
            <v>MUSCIT</v>
          </cell>
          <cell r="I5355" t="str">
            <v/>
          </cell>
          <cell r="L5355">
            <v>44179</v>
          </cell>
          <cell r="AM5355">
            <v>1</v>
          </cell>
          <cell r="AP5355">
            <v>0.91139999999999999</v>
          </cell>
          <cell r="AR5355">
            <v>187.22</v>
          </cell>
        </row>
        <row r="5356">
          <cell r="C5356" t="str">
            <v>ERAFP</v>
          </cell>
          <cell r="I5356" t="str">
            <v/>
          </cell>
          <cell r="L5356">
            <v>44179</v>
          </cell>
          <cell r="AM5356">
            <v>19198.57</v>
          </cell>
          <cell r="AP5356">
            <v>0.91139999999999999</v>
          </cell>
          <cell r="AR5356">
            <v>842.41</v>
          </cell>
        </row>
        <row r="5357">
          <cell r="C5357" t="str">
            <v>MUSCIT</v>
          </cell>
          <cell r="I5357" t="str">
            <v/>
          </cell>
          <cell r="L5357">
            <v>44180</v>
          </cell>
          <cell r="AM5357">
            <v>1</v>
          </cell>
          <cell r="AP5357">
            <v>0.90539999999999998</v>
          </cell>
          <cell r="AR5357">
            <v>79.41</v>
          </cell>
        </row>
        <row r="5358">
          <cell r="C5358" t="str">
            <v>MEEIF</v>
          </cell>
          <cell r="I5358" t="str">
            <v/>
          </cell>
          <cell r="L5358">
            <v>44180</v>
          </cell>
          <cell r="AM5358">
            <v>1</v>
          </cell>
          <cell r="AP5358">
            <v>0.90539999999999998</v>
          </cell>
          <cell r="AR5358">
            <v>115.35</v>
          </cell>
        </row>
        <row r="5359">
          <cell r="C5359" t="str">
            <v>MUSCIT</v>
          </cell>
          <cell r="I5359" t="str">
            <v/>
          </cell>
          <cell r="L5359">
            <v>44180</v>
          </cell>
          <cell r="AM5359">
            <v>0</v>
          </cell>
          <cell r="AP5359">
            <v>0.90539999999999998</v>
          </cell>
          <cell r="AR5359">
            <v>241.8</v>
          </cell>
        </row>
        <row r="5360">
          <cell r="C5360" t="str">
            <v>MUSCIT</v>
          </cell>
          <cell r="I5360" t="str">
            <v/>
          </cell>
          <cell r="L5360">
            <v>44180</v>
          </cell>
          <cell r="AM5360">
            <v>1</v>
          </cell>
          <cell r="AP5360">
            <v>0.90539999999999998</v>
          </cell>
          <cell r="AR5360">
            <v>173.39</v>
          </cell>
        </row>
        <row r="5361">
          <cell r="C5361" t="str">
            <v>ERAFP</v>
          </cell>
          <cell r="I5361" t="str">
            <v/>
          </cell>
          <cell r="L5361">
            <v>44180</v>
          </cell>
          <cell r="AM5361">
            <v>0</v>
          </cell>
          <cell r="AP5361">
            <v>7.4420000000000002</v>
          </cell>
          <cell r="AR5361">
            <v>172.8</v>
          </cell>
        </row>
        <row r="5362">
          <cell r="C5362" t="str">
            <v>MUSCIT</v>
          </cell>
          <cell r="I5362" t="str">
            <v/>
          </cell>
          <cell r="L5362">
            <v>44180</v>
          </cell>
          <cell r="AM5362">
            <v>1</v>
          </cell>
          <cell r="AP5362">
            <v>0.90539999999999998</v>
          </cell>
          <cell r="AR5362">
            <v>74.989999999999995</v>
          </cell>
        </row>
        <row r="5363">
          <cell r="C5363" t="str">
            <v>MUSCIT</v>
          </cell>
          <cell r="I5363" t="str">
            <v/>
          </cell>
          <cell r="L5363">
            <v>44180</v>
          </cell>
          <cell r="AM5363">
            <v>1</v>
          </cell>
          <cell r="AP5363">
            <v>0.90539999999999998</v>
          </cell>
          <cell r="AR5363">
            <v>107.13</v>
          </cell>
        </row>
        <row r="5364">
          <cell r="C5364" t="str">
            <v>MUSCIT</v>
          </cell>
          <cell r="I5364" t="str">
            <v/>
          </cell>
          <cell r="L5364">
            <v>44181</v>
          </cell>
          <cell r="AM5364">
            <v>1</v>
          </cell>
          <cell r="AP5364">
            <v>0.90169999999999995</v>
          </cell>
          <cell r="AR5364">
            <v>382.67</v>
          </cell>
        </row>
        <row r="5365">
          <cell r="C5365" t="str">
            <v>LF-EIF</v>
          </cell>
          <cell r="I5365" t="str">
            <v/>
          </cell>
          <cell r="L5365">
            <v>44181</v>
          </cell>
          <cell r="AM5365">
            <v>0</v>
          </cell>
          <cell r="AP5365">
            <v>1</v>
          </cell>
          <cell r="AR5365">
            <v>5.62</v>
          </cell>
        </row>
        <row r="5366">
          <cell r="C5366" t="str">
            <v>MCESCF</v>
          </cell>
          <cell r="I5366" t="str">
            <v/>
          </cell>
          <cell r="L5366">
            <v>44181</v>
          </cell>
          <cell r="AM5366">
            <v>0</v>
          </cell>
          <cell r="AP5366">
            <v>1</v>
          </cell>
          <cell r="AR5366">
            <v>93.26</v>
          </cell>
        </row>
        <row r="5367">
          <cell r="C5367" t="str">
            <v>MESCT</v>
          </cell>
          <cell r="I5367" t="str">
            <v/>
          </cell>
          <cell r="L5367">
            <v>44181</v>
          </cell>
          <cell r="AM5367">
            <v>0</v>
          </cell>
          <cell r="AP5367">
            <v>10.188800000000001</v>
          </cell>
          <cell r="AR5367">
            <v>1685.51</v>
          </cell>
        </row>
        <row r="5368">
          <cell r="C5368" t="str">
            <v>MUSCIT</v>
          </cell>
          <cell r="I5368" t="str">
            <v/>
          </cell>
          <cell r="L5368">
            <v>44181</v>
          </cell>
          <cell r="AM5368">
            <v>2377.66</v>
          </cell>
          <cell r="AP5368">
            <v>0.90169999999999995</v>
          </cell>
          <cell r="AR5368">
            <v>368.74</v>
          </cell>
        </row>
        <row r="5369">
          <cell r="C5369" t="str">
            <v>MEEIF</v>
          </cell>
          <cell r="I5369" t="str">
            <v/>
          </cell>
          <cell r="L5369">
            <v>44181</v>
          </cell>
          <cell r="AM5369">
            <v>0</v>
          </cell>
          <cell r="AP5369">
            <v>0.90169999999999995</v>
          </cell>
          <cell r="AR5369">
            <v>802.06</v>
          </cell>
        </row>
        <row r="5370">
          <cell r="C5370" t="str">
            <v>LF-BWF</v>
          </cell>
          <cell r="I5370" t="str">
            <v/>
          </cell>
          <cell r="L5370">
            <v>44182</v>
          </cell>
          <cell r="AM5370">
            <v>0</v>
          </cell>
          <cell r="AP5370">
            <v>1</v>
          </cell>
          <cell r="AR5370">
            <v>21.35</v>
          </cell>
        </row>
        <row r="5371">
          <cell r="C5371" t="str">
            <v>LF-BWF</v>
          </cell>
          <cell r="I5371" t="str">
            <v/>
          </cell>
          <cell r="L5371">
            <v>44182</v>
          </cell>
          <cell r="AM5371">
            <v>0</v>
          </cell>
          <cell r="AP5371">
            <v>1.0835999999999999</v>
          </cell>
          <cell r="AR5371">
            <v>18.47</v>
          </cell>
        </row>
        <row r="5372">
          <cell r="C5372" t="str">
            <v>LF-BWF</v>
          </cell>
          <cell r="I5372" t="str">
            <v/>
          </cell>
          <cell r="L5372">
            <v>44182</v>
          </cell>
          <cell r="AM5372">
            <v>215.77</v>
          </cell>
          <cell r="AP5372">
            <v>1</v>
          </cell>
          <cell r="AR5372">
            <v>14.38</v>
          </cell>
        </row>
        <row r="5373">
          <cell r="C5373" t="str">
            <v>MUSCIT</v>
          </cell>
          <cell r="I5373" t="str">
            <v/>
          </cell>
          <cell r="L5373">
            <v>44182</v>
          </cell>
          <cell r="AM5373">
            <v>1</v>
          </cell>
          <cell r="AP5373">
            <v>0.90069999999999995</v>
          </cell>
          <cell r="AR5373">
            <v>351.13</v>
          </cell>
        </row>
        <row r="5374">
          <cell r="C5374" t="str">
            <v>LF-BWF</v>
          </cell>
          <cell r="I5374" t="str">
            <v/>
          </cell>
          <cell r="L5374">
            <v>44182</v>
          </cell>
          <cell r="AM5374">
            <v>0</v>
          </cell>
          <cell r="AP5374">
            <v>1.2259</v>
          </cell>
          <cell r="AR5374">
            <v>147.69</v>
          </cell>
        </row>
        <row r="5375">
          <cell r="C5375" t="str">
            <v>LF-BWF</v>
          </cell>
          <cell r="I5375" t="str">
            <v/>
          </cell>
          <cell r="L5375">
            <v>44182</v>
          </cell>
          <cell r="AM5375">
            <v>0</v>
          </cell>
          <cell r="AP5375">
            <v>1.2259</v>
          </cell>
          <cell r="AR5375">
            <v>137.44999999999999</v>
          </cell>
        </row>
        <row r="5376">
          <cell r="C5376" t="str">
            <v>MEEIF</v>
          </cell>
          <cell r="I5376" t="str">
            <v/>
          </cell>
          <cell r="L5376">
            <v>44187</v>
          </cell>
          <cell r="AM5376">
            <v>7413.5</v>
          </cell>
          <cell r="AP5376">
            <v>0.91339999999999999</v>
          </cell>
          <cell r="AR5376">
            <v>0</v>
          </cell>
        </row>
        <row r="5377">
          <cell r="C5377" t="str">
            <v>MUSCIT</v>
          </cell>
          <cell r="I5377" t="str">
            <v/>
          </cell>
          <cell r="L5377">
            <v>44187</v>
          </cell>
          <cell r="AM5377">
            <v>1</v>
          </cell>
          <cell r="AP5377">
            <v>0.91339999999999999</v>
          </cell>
          <cell r="AR5377">
            <v>0</v>
          </cell>
        </row>
        <row r="5378">
          <cell r="C5378" t="str">
            <v>MUSCIT</v>
          </cell>
          <cell r="I5378" t="str">
            <v/>
          </cell>
          <cell r="L5378">
            <v>44187</v>
          </cell>
          <cell r="AM5378">
            <v>1</v>
          </cell>
          <cell r="AP5378">
            <v>0.91339999999999999</v>
          </cell>
          <cell r="AR5378">
            <v>0</v>
          </cell>
        </row>
        <row r="5379">
          <cell r="C5379" t="str">
            <v>MSF</v>
          </cell>
          <cell r="I5379" t="str">
            <v/>
          </cell>
          <cell r="L5379">
            <v>44187</v>
          </cell>
          <cell r="AM5379">
            <v>0</v>
          </cell>
          <cell r="AP5379">
            <v>1</v>
          </cell>
          <cell r="AR5379">
            <v>22.91</v>
          </cell>
        </row>
        <row r="5380">
          <cell r="C5380" t="str">
            <v>MSF</v>
          </cell>
          <cell r="I5380" t="str">
            <v/>
          </cell>
          <cell r="L5380">
            <v>44187</v>
          </cell>
          <cell r="AM5380">
            <v>1</v>
          </cell>
          <cell r="AP5380">
            <v>0.91339999999999999</v>
          </cell>
          <cell r="AR5380">
            <v>256.44</v>
          </cell>
        </row>
        <row r="5381">
          <cell r="C5381" t="str">
            <v>MSF</v>
          </cell>
          <cell r="I5381" t="str">
            <v/>
          </cell>
          <cell r="L5381">
            <v>44187</v>
          </cell>
          <cell r="AM5381">
            <v>1</v>
          </cell>
          <cell r="AP5381">
            <v>0.91339999999999999</v>
          </cell>
          <cell r="AR5381">
            <v>82.44</v>
          </cell>
        </row>
        <row r="5382">
          <cell r="C5382" t="str">
            <v>MSF</v>
          </cell>
          <cell r="I5382" t="str">
            <v/>
          </cell>
          <cell r="L5382">
            <v>44194</v>
          </cell>
          <cell r="AM5382">
            <v>265.98</v>
          </cell>
          <cell r="AP5382">
            <v>1</v>
          </cell>
          <cell r="AR5382">
            <v>17.73</v>
          </cell>
        </row>
        <row r="5383">
          <cell r="C5383" t="str">
            <v>MSF</v>
          </cell>
          <cell r="I5383" t="str">
            <v/>
          </cell>
          <cell r="L5383">
            <v>44194</v>
          </cell>
          <cell r="AM5383">
            <v>0</v>
          </cell>
          <cell r="AP5383">
            <v>10.043699999999999</v>
          </cell>
          <cell r="AR5383">
            <v>52.19</v>
          </cell>
        </row>
        <row r="5384">
          <cell r="C5384" t="str">
            <v>MSF</v>
          </cell>
          <cell r="I5384" t="str">
            <v/>
          </cell>
          <cell r="L5384">
            <v>44194</v>
          </cell>
          <cell r="AM5384">
            <v>0</v>
          </cell>
          <cell r="AP5384">
            <v>10.043699999999999</v>
          </cell>
          <cell r="AR5384">
            <v>49.68</v>
          </cell>
        </row>
        <row r="5385">
          <cell r="C5385" t="str">
            <v>MSF</v>
          </cell>
          <cell r="I5385" t="str">
            <v/>
          </cell>
          <cell r="L5385">
            <v>44194</v>
          </cell>
          <cell r="AM5385">
            <v>0</v>
          </cell>
          <cell r="AP5385">
            <v>1</v>
          </cell>
          <cell r="AR5385">
            <v>21</v>
          </cell>
        </row>
        <row r="5386">
          <cell r="C5386" t="str">
            <v>MSF</v>
          </cell>
          <cell r="I5386" t="str">
            <v/>
          </cell>
          <cell r="L5386">
            <v>44194</v>
          </cell>
          <cell r="AM5386">
            <v>0</v>
          </cell>
          <cell r="AP5386">
            <v>1.0828</v>
          </cell>
          <cell r="AR5386">
            <v>45.6</v>
          </cell>
        </row>
        <row r="5387">
          <cell r="C5387" t="str">
            <v>MSF</v>
          </cell>
          <cell r="I5387" t="str">
            <v/>
          </cell>
          <cell r="L5387">
            <v>44194</v>
          </cell>
          <cell r="AM5387">
            <v>0</v>
          </cell>
          <cell r="AP5387">
            <v>7.4386999999999999</v>
          </cell>
          <cell r="AR5387">
            <v>19.63</v>
          </cell>
        </row>
        <row r="5388">
          <cell r="C5388" t="str">
            <v>MSF</v>
          </cell>
          <cell r="I5388" t="str">
            <v/>
          </cell>
          <cell r="L5388">
            <v>44195</v>
          </cell>
          <cell r="AM5388">
            <v>0</v>
          </cell>
          <cell r="AP5388">
            <v>10.5045</v>
          </cell>
          <cell r="AR5388">
            <v>68.69</v>
          </cell>
        </row>
        <row r="5389">
          <cell r="C5389" t="str">
            <v/>
          </cell>
          <cell r="I5389" t="str">
            <v/>
          </cell>
          <cell r="L5389" t="str">
            <v/>
          </cell>
          <cell r="AM5389" t="str">
            <v/>
          </cell>
          <cell r="AP5389" t="str">
            <v/>
          </cell>
          <cell r="AR5389" t="str">
            <v/>
          </cell>
        </row>
        <row r="5390">
          <cell r="C5390" t="str">
            <v/>
          </cell>
          <cell r="I5390" t="str">
            <v/>
          </cell>
          <cell r="L5390" t="str">
            <v/>
          </cell>
          <cell r="AM5390" t="str">
            <v/>
          </cell>
          <cell r="AP5390" t="str">
            <v/>
          </cell>
          <cell r="AR5390" t="str">
            <v/>
          </cell>
        </row>
        <row r="5391">
          <cell r="C5391" t="str">
            <v/>
          </cell>
          <cell r="I5391" t="str">
            <v/>
          </cell>
          <cell r="L5391" t="str">
            <v/>
          </cell>
          <cell r="AM5391" t="str">
            <v/>
          </cell>
          <cell r="AP5391" t="str">
            <v/>
          </cell>
          <cell r="AR5391" t="str">
            <v/>
          </cell>
        </row>
        <row r="5392">
          <cell r="C5392" t="str">
            <v/>
          </cell>
          <cell r="I5392" t="str">
            <v/>
          </cell>
          <cell r="L5392" t="str">
            <v/>
          </cell>
          <cell r="AM5392" t="str">
            <v/>
          </cell>
          <cell r="AP5392" t="str">
            <v/>
          </cell>
          <cell r="AR5392" t="str">
            <v/>
          </cell>
        </row>
        <row r="5393">
          <cell r="C5393" t="str">
            <v/>
          </cell>
          <cell r="I5393" t="str">
            <v/>
          </cell>
          <cell r="L5393" t="str">
            <v/>
          </cell>
          <cell r="AM5393" t="str">
            <v/>
          </cell>
          <cell r="AP5393" t="str">
            <v/>
          </cell>
          <cell r="AR5393" t="str">
            <v/>
          </cell>
        </row>
        <row r="5394">
          <cell r="C5394" t="str">
            <v/>
          </cell>
          <cell r="I5394" t="str">
            <v/>
          </cell>
          <cell r="L5394" t="str">
            <v/>
          </cell>
          <cell r="AM5394" t="str">
            <v/>
          </cell>
          <cell r="AP5394" t="str">
            <v/>
          </cell>
          <cell r="AR5394" t="str">
            <v/>
          </cell>
        </row>
        <row r="5395">
          <cell r="C5395" t="str">
            <v/>
          </cell>
          <cell r="I5395" t="str">
            <v/>
          </cell>
          <cell r="L5395" t="str">
            <v/>
          </cell>
          <cell r="AM5395" t="str">
            <v/>
          </cell>
          <cell r="AP5395" t="str">
            <v/>
          </cell>
          <cell r="AR5395" t="str">
            <v/>
          </cell>
        </row>
        <row r="5396">
          <cell r="C5396" t="str">
            <v/>
          </cell>
          <cell r="I5396" t="str">
            <v/>
          </cell>
          <cell r="L5396" t="str">
            <v/>
          </cell>
          <cell r="AM5396" t="str">
            <v/>
          </cell>
          <cell r="AP5396" t="str">
            <v/>
          </cell>
          <cell r="AR5396" t="str">
            <v/>
          </cell>
        </row>
        <row r="5397">
          <cell r="C5397" t="str">
            <v/>
          </cell>
          <cell r="I5397" t="str">
            <v/>
          </cell>
          <cell r="L5397" t="str">
            <v/>
          </cell>
          <cell r="AM5397" t="str">
            <v/>
          </cell>
          <cell r="AP5397" t="str">
            <v/>
          </cell>
          <cell r="AR5397" t="str">
            <v/>
          </cell>
        </row>
        <row r="5398">
          <cell r="C5398" t="str">
            <v/>
          </cell>
          <cell r="I5398" t="str">
            <v/>
          </cell>
          <cell r="L5398" t="str">
            <v/>
          </cell>
          <cell r="AM5398" t="str">
            <v/>
          </cell>
          <cell r="AP5398" t="str">
            <v/>
          </cell>
          <cell r="AR5398" t="str">
            <v/>
          </cell>
        </row>
        <row r="5399">
          <cell r="C5399" t="str">
            <v/>
          </cell>
          <cell r="I5399" t="str">
            <v/>
          </cell>
          <cell r="L5399" t="str">
            <v/>
          </cell>
          <cell r="AM5399" t="str">
            <v/>
          </cell>
          <cell r="AP5399" t="str">
            <v/>
          </cell>
          <cell r="AR5399" t="str">
            <v/>
          </cell>
        </row>
        <row r="5400">
          <cell r="C5400" t="str">
            <v/>
          </cell>
          <cell r="I5400" t="str">
            <v/>
          </cell>
          <cell r="L5400" t="str">
            <v/>
          </cell>
          <cell r="AM5400" t="str">
            <v/>
          </cell>
          <cell r="AP5400" t="str">
            <v/>
          </cell>
          <cell r="AR5400" t="str">
            <v/>
          </cell>
        </row>
        <row r="5401">
          <cell r="C5401" t="str">
            <v/>
          </cell>
          <cell r="I5401" t="str">
            <v/>
          </cell>
          <cell r="L5401" t="str">
            <v/>
          </cell>
          <cell r="AM5401" t="str">
            <v/>
          </cell>
          <cell r="AP5401" t="str">
            <v/>
          </cell>
          <cell r="AR5401" t="str">
            <v/>
          </cell>
        </row>
        <row r="5402">
          <cell r="C5402" t="str">
            <v/>
          </cell>
          <cell r="I5402" t="str">
            <v/>
          </cell>
          <cell r="L5402" t="str">
            <v/>
          </cell>
          <cell r="AM5402" t="str">
            <v/>
          </cell>
          <cell r="AP5402" t="str">
            <v/>
          </cell>
          <cell r="AR5402" t="str">
            <v/>
          </cell>
        </row>
        <row r="5403">
          <cell r="C5403" t="str">
            <v/>
          </cell>
          <cell r="I5403" t="str">
            <v/>
          </cell>
          <cell r="L5403" t="str">
            <v/>
          </cell>
          <cell r="AM5403" t="str">
            <v/>
          </cell>
          <cell r="AP5403" t="str">
            <v/>
          </cell>
          <cell r="AR5403" t="str">
            <v/>
          </cell>
        </row>
        <row r="5404">
          <cell r="C5404" t="str">
            <v/>
          </cell>
          <cell r="I5404" t="str">
            <v/>
          </cell>
          <cell r="L5404" t="str">
            <v/>
          </cell>
          <cell r="AM5404" t="str">
            <v/>
          </cell>
          <cell r="AP5404" t="str">
            <v/>
          </cell>
          <cell r="AR5404" t="str">
            <v/>
          </cell>
        </row>
        <row r="5405">
          <cell r="C5405" t="str">
            <v/>
          </cell>
          <cell r="I5405" t="str">
            <v/>
          </cell>
          <cell r="L5405" t="str">
            <v/>
          </cell>
          <cell r="AM5405" t="str">
            <v/>
          </cell>
          <cell r="AP5405" t="str">
            <v/>
          </cell>
          <cell r="AR5405" t="str">
            <v/>
          </cell>
        </row>
        <row r="5406">
          <cell r="C5406" t="str">
            <v/>
          </cell>
          <cell r="I5406" t="str">
            <v/>
          </cell>
          <cell r="L5406" t="str">
            <v/>
          </cell>
          <cell r="AM5406" t="str">
            <v/>
          </cell>
          <cell r="AP5406" t="str">
            <v/>
          </cell>
          <cell r="AR5406" t="str">
            <v/>
          </cell>
        </row>
        <row r="5407">
          <cell r="C5407" t="str">
            <v/>
          </cell>
          <cell r="I5407" t="str">
            <v/>
          </cell>
          <cell r="L5407" t="str">
            <v/>
          </cell>
          <cell r="AM5407" t="str">
            <v/>
          </cell>
          <cell r="AP5407" t="str">
            <v/>
          </cell>
          <cell r="AR5407" t="str">
            <v/>
          </cell>
        </row>
        <row r="5408">
          <cell r="C5408" t="str">
            <v/>
          </cell>
          <cell r="I5408" t="str">
            <v/>
          </cell>
          <cell r="L5408" t="str">
            <v/>
          </cell>
          <cell r="AM5408" t="str">
            <v/>
          </cell>
          <cell r="AP5408" t="str">
            <v/>
          </cell>
          <cell r="AR5408" t="str">
            <v/>
          </cell>
        </row>
        <row r="5409">
          <cell r="C5409" t="str">
            <v/>
          </cell>
          <cell r="I5409" t="str">
            <v/>
          </cell>
          <cell r="L5409" t="str">
            <v/>
          </cell>
          <cell r="AM5409" t="str">
            <v/>
          </cell>
          <cell r="AP5409" t="str">
            <v/>
          </cell>
          <cell r="AR5409" t="str">
            <v/>
          </cell>
        </row>
        <row r="5410">
          <cell r="C5410" t="str">
            <v/>
          </cell>
          <cell r="I5410" t="str">
            <v/>
          </cell>
          <cell r="L5410" t="str">
            <v/>
          </cell>
          <cell r="AM5410" t="str">
            <v/>
          </cell>
          <cell r="AP5410" t="str">
            <v/>
          </cell>
          <cell r="AR5410" t="str">
            <v/>
          </cell>
        </row>
        <row r="5411">
          <cell r="C5411" t="str">
            <v/>
          </cell>
          <cell r="I5411" t="str">
            <v/>
          </cell>
          <cell r="L5411" t="str">
            <v/>
          </cell>
          <cell r="AM5411" t="str">
            <v/>
          </cell>
          <cell r="AP5411" t="str">
            <v/>
          </cell>
          <cell r="AR5411" t="str">
            <v/>
          </cell>
        </row>
        <row r="5412">
          <cell r="C5412" t="str">
            <v/>
          </cell>
          <cell r="I5412" t="str">
            <v/>
          </cell>
          <cell r="L5412" t="str">
            <v/>
          </cell>
          <cell r="AM5412" t="str">
            <v/>
          </cell>
          <cell r="AP5412" t="str">
            <v/>
          </cell>
          <cell r="AR5412" t="str">
            <v/>
          </cell>
        </row>
        <row r="5413">
          <cell r="C5413" t="str">
            <v/>
          </cell>
          <cell r="I5413" t="str">
            <v/>
          </cell>
          <cell r="L5413" t="str">
            <v/>
          </cell>
          <cell r="AM5413" t="str">
            <v/>
          </cell>
          <cell r="AP5413" t="str">
            <v/>
          </cell>
          <cell r="AR5413" t="str">
            <v/>
          </cell>
        </row>
        <row r="5414">
          <cell r="C5414" t="str">
            <v/>
          </cell>
          <cell r="I5414" t="str">
            <v/>
          </cell>
          <cell r="L5414" t="str">
            <v/>
          </cell>
          <cell r="AM5414" t="str">
            <v/>
          </cell>
          <cell r="AP5414" t="str">
            <v/>
          </cell>
          <cell r="AR5414" t="str">
            <v/>
          </cell>
        </row>
        <row r="5415">
          <cell r="C5415" t="str">
            <v/>
          </cell>
          <cell r="I5415" t="str">
            <v/>
          </cell>
          <cell r="L5415" t="str">
            <v/>
          </cell>
          <cell r="AM5415" t="str">
            <v/>
          </cell>
          <cell r="AP5415" t="str">
            <v/>
          </cell>
          <cell r="AR5415" t="str">
            <v/>
          </cell>
        </row>
        <row r="5416">
          <cell r="C5416" t="str">
            <v/>
          </cell>
          <cell r="I5416" t="str">
            <v/>
          </cell>
          <cell r="L5416" t="str">
            <v/>
          </cell>
          <cell r="AM5416" t="str">
            <v/>
          </cell>
          <cell r="AP5416" t="str">
            <v/>
          </cell>
          <cell r="AR5416" t="str">
            <v/>
          </cell>
        </row>
        <row r="5417">
          <cell r="C5417" t="str">
            <v/>
          </cell>
          <cell r="I5417" t="str">
            <v/>
          </cell>
          <cell r="L5417" t="str">
            <v/>
          </cell>
          <cell r="AM5417" t="str">
            <v/>
          </cell>
          <cell r="AP5417" t="str">
            <v/>
          </cell>
          <cell r="AR5417" t="str">
            <v/>
          </cell>
        </row>
        <row r="5418">
          <cell r="C5418" t="str">
            <v/>
          </cell>
          <cell r="I5418" t="str">
            <v/>
          </cell>
          <cell r="L5418" t="str">
            <v/>
          </cell>
          <cell r="AM5418" t="str">
            <v/>
          </cell>
          <cell r="AP5418" t="str">
            <v/>
          </cell>
          <cell r="AR5418" t="str">
            <v/>
          </cell>
        </row>
        <row r="5419">
          <cell r="C5419" t="str">
            <v/>
          </cell>
          <cell r="I5419" t="str">
            <v/>
          </cell>
          <cell r="L5419" t="str">
            <v/>
          </cell>
          <cell r="AM5419" t="str">
            <v/>
          </cell>
          <cell r="AP5419" t="str">
            <v/>
          </cell>
          <cell r="AR5419" t="str">
            <v/>
          </cell>
        </row>
        <row r="5420">
          <cell r="C5420" t="str">
            <v/>
          </cell>
          <cell r="I5420" t="str">
            <v/>
          </cell>
          <cell r="L5420" t="str">
            <v/>
          </cell>
          <cell r="AM5420" t="str">
            <v/>
          </cell>
          <cell r="AP5420" t="str">
            <v/>
          </cell>
          <cell r="AR5420" t="str">
            <v/>
          </cell>
        </row>
        <row r="5421">
          <cell r="C5421" t="str">
            <v/>
          </cell>
          <cell r="I5421" t="str">
            <v/>
          </cell>
          <cell r="L5421" t="str">
            <v/>
          </cell>
          <cell r="AM5421" t="str">
            <v/>
          </cell>
          <cell r="AP5421" t="str">
            <v/>
          </cell>
          <cell r="AR5421" t="str">
            <v/>
          </cell>
        </row>
        <row r="5422">
          <cell r="C5422" t="str">
            <v/>
          </cell>
          <cell r="I5422" t="str">
            <v/>
          </cell>
          <cell r="L5422" t="str">
            <v/>
          </cell>
          <cell r="AM5422" t="str">
            <v/>
          </cell>
          <cell r="AP5422" t="str">
            <v/>
          </cell>
          <cell r="AR5422" t="str">
            <v/>
          </cell>
        </row>
        <row r="5423">
          <cell r="C5423" t="str">
            <v/>
          </cell>
          <cell r="I5423" t="str">
            <v/>
          </cell>
          <cell r="L5423" t="str">
            <v/>
          </cell>
          <cell r="AM5423" t="str">
            <v/>
          </cell>
          <cell r="AP5423" t="str">
            <v/>
          </cell>
          <cell r="AR5423" t="str">
            <v/>
          </cell>
        </row>
        <row r="5424">
          <cell r="C5424" t="str">
            <v/>
          </cell>
          <cell r="I5424" t="str">
            <v/>
          </cell>
          <cell r="L5424" t="str">
            <v/>
          </cell>
          <cell r="AM5424" t="str">
            <v/>
          </cell>
          <cell r="AP5424" t="str">
            <v/>
          </cell>
          <cell r="AR5424" t="str">
            <v/>
          </cell>
        </row>
        <row r="5425">
          <cell r="C5425" t="str">
            <v/>
          </cell>
          <cell r="I5425" t="str">
            <v/>
          </cell>
          <cell r="L5425" t="str">
            <v/>
          </cell>
          <cell r="AM5425" t="str">
            <v/>
          </cell>
          <cell r="AP5425" t="str">
            <v/>
          </cell>
          <cell r="AR5425" t="str">
            <v/>
          </cell>
        </row>
        <row r="5426">
          <cell r="C5426" t="str">
            <v/>
          </cell>
          <cell r="I5426" t="str">
            <v/>
          </cell>
          <cell r="L5426" t="str">
            <v/>
          </cell>
          <cell r="AM5426" t="str">
            <v/>
          </cell>
          <cell r="AP5426" t="str">
            <v/>
          </cell>
          <cell r="AR5426" t="str">
            <v/>
          </cell>
        </row>
        <row r="5427">
          <cell r="C5427" t="str">
            <v/>
          </cell>
          <cell r="I5427" t="str">
            <v/>
          </cell>
          <cell r="L5427" t="str">
            <v/>
          </cell>
          <cell r="AM5427" t="str">
            <v/>
          </cell>
          <cell r="AP5427" t="str">
            <v/>
          </cell>
          <cell r="AR5427" t="str">
            <v/>
          </cell>
        </row>
        <row r="5428">
          <cell r="C5428" t="str">
            <v/>
          </cell>
          <cell r="I5428" t="str">
            <v/>
          </cell>
          <cell r="L5428" t="str">
            <v/>
          </cell>
          <cell r="AM5428" t="str">
            <v/>
          </cell>
          <cell r="AP5428" t="str">
            <v/>
          </cell>
          <cell r="AR5428" t="str">
            <v/>
          </cell>
        </row>
        <row r="5429">
          <cell r="C5429" t="str">
            <v/>
          </cell>
          <cell r="I5429" t="str">
            <v/>
          </cell>
          <cell r="L5429" t="str">
            <v/>
          </cell>
          <cell r="AM5429" t="str">
            <v/>
          </cell>
          <cell r="AP5429" t="str">
            <v/>
          </cell>
          <cell r="AR5429" t="str">
            <v/>
          </cell>
        </row>
        <row r="5430">
          <cell r="C5430" t="str">
            <v/>
          </cell>
          <cell r="I5430" t="str">
            <v/>
          </cell>
          <cell r="L5430" t="str">
            <v/>
          </cell>
          <cell r="AM5430" t="str">
            <v/>
          </cell>
          <cell r="AP5430" t="str">
            <v/>
          </cell>
          <cell r="AR5430" t="str">
            <v/>
          </cell>
        </row>
        <row r="5431">
          <cell r="C5431" t="str">
            <v/>
          </cell>
          <cell r="I5431" t="str">
            <v/>
          </cell>
          <cell r="L5431" t="str">
            <v/>
          </cell>
          <cell r="AM5431" t="str">
            <v/>
          </cell>
          <cell r="AP5431" t="str">
            <v/>
          </cell>
          <cell r="AR5431" t="str">
            <v/>
          </cell>
        </row>
        <row r="5432">
          <cell r="C5432" t="str">
            <v/>
          </cell>
          <cell r="I5432" t="str">
            <v/>
          </cell>
          <cell r="L5432" t="str">
            <v/>
          </cell>
          <cell r="AM5432" t="str">
            <v/>
          </cell>
          <cell r="AP5432" t="str">
            <v/>
          </cell>
          <cell r="AR5432" t="str">
            <v/>
          </cell>
        </row>
        <row r="5433">
          <cell r="C5433" t="str">
            <v/>
          </cell>
          <cell r="I5433" t="str">
            <v/>
          </cell>
          <cell r="L5433" t="str">
            <v/>
          </cell>
          <cell r="AM5433" t="str">
            <v/>
          </cell>
          <cell r="AP5433" t="str">
            <v/>
          </cell>
          <cell r="AR5433" t="str">
            <v/>
          </cell>
        </row>
        <row r="5434">
          <cell r="C5434" t="str">
            <v/>
          </cell>
          <cell r="I5434" t="str">
            <v/>
          </cell>
          <cell r="L5434" t="str">
            <v/>
          </cell>
          <cell r="AM5434" t="str">
            <v/>
          </cell>
          <cell r="AP5434" t="str">
            <v/>
          </cell>
          <cell r="AR5434" t="str">
            <v/>
          </cell>
        </row>
        <row r="5435">
          <cell r="C5435" t="str">
            <v/>
          </cell>
          <cell r="I5435" t="str">
            <v/>
          </cell>
          <cell r="L5435" t="str">
            <v/>
          </cell>
          <cell r="AM5435" t="str">
            <v/>
          </cell>
          <cell r="AP5435" t="str">
            <v/>
          </cell>
          <cell r="AR5435" t="str">
            <v/>
          </cell>
        </row>
        <row r="5436">
          <cell r="C5436" t="str">
            <v/>
          </cell>
          <cell r="I5436" t="str">
            <v/>
          </cell>
          <cell r="L5436" t="str">
            <v/>
          </cell>
          <cell r="AM5436" t="str">
            <v/>
          </cell>
          <cell r="AP5436" t="str">
            <v/>
          </cell>
          <cell r="AR5436" t="str">
            <v/>
          </cell>
        </row>
        <row r="5437">
          <cell r="C5437" t="str">
            <v/>
          </cell>
          <cell r="I5437" t="str">
            <v/>
          </cell>
          <cell r="L5437" t="str">
            <v/>
          </cell>
          <cell r="AM5437" t="str">
            <v/>
          </cell>
          <cell r="AP5437" t="str">
            <v/>
          </cell>
          <cell r="AR5437" t="str">
            <v/>
          </cell>
        </row>
        <row r="5438">
          <cell r="C5438" t="str">
            <v/>
          </cell>
          <cell r="I5438" t="str">
            <v/>
          </cell>
          <cell r="L5438" t="str">
            <v/>
          </cell>
          <cell r="AM5438" t="str">
            <v/>
          </cell>
          <cell r="AP5438" t="str">
            <v/>
          </cell>
          <cell r="AR5438" t="str">
            <v/>
          </cell>
        </row>
        <row r="5439">
          <cell r="C5439" t="str">
            <v/>
          </cell>
          <cell r="I5439" t="str">
            <v/>
          </cell>
          <cell r="L5439" t="str">
            <v/>
          </cell>
          <cell r="AM5439" t="str">
            <v/>
          </cell>
          <cell r="AP5439" t="str">
            <v/>
          </cell>
          <cell r="AR5439" t="str">
            <v/>
          </cell>
        </row>
        <row r="5440">
          <cell r="C5440" t="str">
            <v/>
          </cell>
          <cell r="I5440" t="str">
            <v/>
          </cell>
          <cell r="L5440" t="str">
            <v/>
          </cell>
          <cell r="AM5440" t="str">
            <v/>
          </cell>
          <cell r="AP5440" t="str">
            <v/>
          </cell>
          <cell r="AR5440" t="str">
            <v/>
          </cell>
        </row>
        <row r="5441">
          <cell r="C5441" t="str">
            <v/>
          </cell>
          <cell r="I5441" t="str">
            <v/>
          </cell>
          <cell r="L5441" t="str">
            <v/>
          </cell>
          <cell r="AM5441" t="str">
            <v/>
          </cell>
          <cell r="AP5441" t="str">
            <v/>
          </cell>
          <cell r="AR5441" t="str">
            <v/>
          </cell>
        </row>
        <row r="5442">
          <cell r="C5442" t="str">
            <v/>
          </cell>
          <cell r="I5442" t="str">
            <v/>
          </cell>
          <cell r="L5442" t="str">
            <v/>
          </cell>
          <cell r="AM5442" t="str">
            <v/>
          </cell>
          <cell r="AP5442" t="str">
            <v/>
          </cell>
          <cell r="AR5442" t="str">
            <v/>
          </cell>
        </row>
        <row r="5443">
          <cell r="C5443" t="str">
            <v/>
          </cell>
          <cell r="I5443" t="str">
            <v/>
          </cell>
          <cell r="L5443" t="str">
            <v/>
          </cell>
          <cell r="AM5443" t="str">
            <v/>
          </cell>
          <cell r="AP5443" t="str">
            <v/>
          </cell>
          <cell r="AR5443" t="str">
            <v/>
          </cell>
        </row>
        <row r="5444">
          <cell r="C5444" t="str">
            <v/>
          </cell>
          <cell r="I5444" t="str">
            <v/>
          </cell>
          <cell r="L5444" t="str">
            <v/>
          </cell>
          <cell r="AM5444" t="str">
            <v/>
          </cell>
          <cell r="AP5444" t="str">
            <v/>
          </cell>
          <cell r="AR5444" t="str">
            <v/>
          </cell>
        </row>
        <row r="5445">
          <cell r="C5445" t="str">
            <v/>
          </cell>
          <cell r="I5445" t="str">
            <v/>
          </cell>
          <cell r="L5445" t="str">
            <v/>
          </cell>
          <cell r="AM5445" t="str">
            <v/>
          </cell>
          <cell r="AP5445" t="str">
            <v/>
          </cell>
          <cell r="AR5445" t="str">
            <v/>
          </cell>
        </row>
        <row r="5446">
          <cell r="C5446" t="str">
            <v/>
          </cell>
          <cell r="I5446" t="str">
            <v/>
          </cell>
          <cell r="L5446" t="str">
            <v/>
          </cell>
          <cell r="AM5446" t="str">
            <v/>
          </cell>
          <cell r="AP5446" t="str">
            <v/>
          </cell>
          <cell r="AR5446" t="str">
            <v/>
          </cell>
        </row>
        <row r="5447">
          <cell r="C5447" t="str">
            <v/>
          </cell>
          <cell r="I5447" t="str">
            <v/>
          </cell>
          <cell r="L5447" t="str">
            <v/>
          </cell>
          <cell r="AM5447" t="str">
            <v/>
          </cell>
          <cell r="AP5447" t="str">
            <v/>
          </cell>
          <cell r="AR5447" t="str">
            <v/>
          </cell>
        </row>
        <row r="5448">
          <cell r="C5448" t="str">
            <v/>
          </cell>
          <cell r="I5448" t="str">
            <v/>
          </cell>
          <cell r="L5448" t="str">
            <v/>
          </cell>
          <cell r="AM5448" t="str">
            <v/>
          </cell>
          <cell r="AP5448" t="str">
            <v/>
          </cell>
          <cell r="AR5448" t="str">
            <v/>
          </cell>
        </row>
        <row r="5449">
          <cell r="C5449" t="str">
            <v/>
          </cell>
          <cell r="I5449" t="str">
            <v/>
          </cell>
          <cell r="L5449" t="str">
            <v/>
          </cell>
          <cell r="AM5449" t="str">
            <v/>
          </cell>
          <cell r="AP5449" t="str">
            <v/>
          </cell>
          <cell r="AR5449" t="str">
            <v/>
          </cell>
        </row>
        <row r="5450">
          <cell r="C5450" t="str">
            <v/>
          </cell>
          <cell r="I5450" t="str">
            <v/>
          </cell>
          <cell r="L5450" t="str">
            <v/>
          </cell>
          <cell r="AM5450" t="str">
            <v/>
          </cell>
          <cell r="AP5450" t="str">
            <v/>
          </cell>
          <cell r="AR5450" t="str">
            <v/>
          </cell>
        </row>
        <row r="5451">
          <cell r="C5451" t="str">
            <v/>
          </cell>
          <cell r="I5451" t="str">
            <v/>
          </cell>
          <cell r="L5451" t="str">
            <v/>
          </cell>
          <cell r="AM5451" t="str">
            <v/>
          </cell>
          <cell r="AP5451" t="str">
            <v/>
          </cell>
          <cell r="AR5451" t="str">
            <v/>
          </cell>
        </row>
        <row r="5452">
          <cell r="C5452" t="str">
            <v/>
          </cell>
          <cell r="I5452" t="str">
            <v/>
          </cell>
          <cell r="L5452" t="str">
            <v/>
          </cell>
          <cell r="AM5452" t="str">
            <v/>
          </cell>
          <cell r="AP5452" t="str">
            <v/>
          </cell>
          <cell r="AR5452" t="str">
            <v/>
          </cell>
        </row>
        <row r="5453">
          <cell r="C5453" t="str">
            <v/>
          </cell>
          <cell r="I5453" t="str">
            <v/>
          </cell>
          <cell r="L5453" t="str">
            <v/>
          </cell>
          <cell r="AM5453" t="str">
            <v/>
          </cell>
          <cell r="AP5453" t="str">
            <v/>
          </cell>
          <cell r="AR5453" t="str">
            <v/>
          </cell>
        </row>
        <row r="5454">
          <cell r="C5454" t="str">
            <v/>
          </cell>
          <cell r="I5454" t="str">
            <v/>
          </cell>
          <cell r="L5454" t="str">
            <v/>
          </cell>
          <cell r="AM5454" t="str">
            <v/>
          </cell>
          <cell r="AP5454" t="str">
            <v/>
          </cell>
          <cell r="AR5454" t="str">
            <v/>
          </cell>
        </row>
        <row r="5455">
          <cell r="C5455" t="str">
            <v/>
          </cell>
          <cell r="I5455" t="str">
            <v/>
          </cell>
          <cell r="L5455" t="str">
            <v/>
          </cell>
          <cell r="AM5455" t="str">
            <v/>
          </cell>
          <cell r="AP5455" t="str">
            <v/>
          </cell>
          <cell r="AR5455" t="str">
            <v/>
          </cell>
        </row>
        <row r="5456">
          <cell r="C5456" t="str">
            <v/>
          </cell>
          <cell r="I5456" t="str">
            <v/>
          </cell>
          <cell r="L5456" t="str">
            <v/>
          </cell>
          <cell r="AM5456" t="str">
            <v/>
          </cell>
          <cell r="AP5456" t="str">
            <v/>
          </cell>
          <cell r="AR5456" t="str">
            <v/>
          </cell>
        </row>
        <row r="5457">
          <cell r="C5457" t="str">
            <v/>
          </cell>
          <cell r="I5457" t="str">
            <v/>
          </cell>
          <cell r="L5457" t="str">
            <v/>
          </cell>
          <cell r="AM5457" t="str">
            <v/>
          </cell>
          <cell r="AP5457" t="str">
            <v/>
          </cell>
          <cell r="AR5457" t="str">
            <v/>
          </cell>
        </row>
        <row r="5458">
          <cell r="C5458" t="str">
            <v/>
          </cell>
          <cell r="I5458" t="str">
            <v/>
          </cell>
          <cell r="L5458" t="str">
            <v/>
          </cell>
          <cell r="AM5458" t="str">
            <v/>
          </cell>
          <cell r="AP5458" t="str">
            <v/>
          </cell>
          <cell r="AR5458" t="str">
            <v/>
          </cell>
        </row>
        <row r="5459">
          <cell r="C5459" t="str">
            <v/>
          </cell>
          <cell r="I5459" t="str">
            <v/>
          </cell>
          <cell r="L5459" t="str">
            <v/>
          </cell>
          <cell r="AM5459" t="str">
            <v/>
          </cell>
          <cell r="AP5459" t="str">
            <v/>
          </cell>
          <cell r="AR5459" t="str">
            <v/>
          </cell>
        </row>
        <row r="5460">
          <cell r="C5460" t="str">
            <v/>
          </cell>
          <cell r="I5460" t="str">
            <v/>
          </cell>
          <cell r="L5460" t="str">
            <v/>
          </cell>
          <cell r="AM5460" t="str">
            <v/>
          </cell>
          <cell r="AP5460" t="str">
            <v/>
          </cell>
          <cell r="AR5460" t="str">
            <v/>
          </cell>
        </row>
        <row r="5461">
          <cell r="C5461" t="str">
            <v/>
          </cell>
          <cell r="I5461" t="str">
            <v/>
          </cell>
          <cell r="L5461" t="str">
            <v/>
          </cell>
          <cell r="AM5461" t="str">
            <v/>
          </cell>
          <cell r="AP5461" t="str">
            <v/>
          </cell>
          <cell r="AR5461" t="str">
            <v/>
          </cell>
        </row>
        <row r="5462">
          <cell r="C5462" t="str">
            <v/>
          </cell>
          <cell r="I5462" t="str">
            <v/>
          </cell>
          <cell r="L5462" t="str">
            <v/>
          </cell>
          <cell r="AM5462" t="str">
            <v/>
          </cell>
          <cell r="AP5462" t="str">
            <v/>
          </cell>
          <cell r="AR5462" t="str">
            <v/>
          </cell>
        </row>
        <row r="5463">
          <cell r="C5463" t="str">
            <v/>
          </cell>
          <cell r="I5463" t="str">
            <v/>
          </cell>
          <cell r="L5463" t="str">
            <v/>
          </cell>
          <cell r="AM5463" t="str">
            <v/>
          </cell>
          <cell r="AP5463" t="str">
            <v/>
          </cell>
          <cell r="AR5463" t="str">
            <v/>
          </cell>
        </row>
        <row r="5464">
          <cell r="C5464" t="str">
            <v/>
          </cell>
          <cell r="I5464" t="str">
            <v/>
          </cell>
          <cell r="L5464" t="str">
            <v/>
          </cell>
          <cell r="AM5464" t="str">
            <v/>
          </cell>
          <cell r="AP5464" t="str">
            <v/>
          </cell>
          <cell r="AR5464" t="str">
            <v/>
          </cell>
        </row>
        <row r="5465">
          <cell r="C5465" t="str">
            <v/>
          </cell>
          <cell r="I5465" t="str">
            <v/>
          </cell>
          <cell r="L5465" t="str">
            <v/>
          </cell>
          <cell r="AM5465" t="str">
            <v/>
          </cell>
          <cell r="AP5465" t="str">
            <v/>
          </cell>
          <cell r="AR5465" t="str">
            <v/>
          </cell>
        </row>
        <row r="5466">
          <cell r="C5466" t="str">
            <v/>
          </cell>
          <cell r="I5466" t="str">
            <v/>
          </cell>
          <cell r="L5466" t="str">
            <v/>
          </cell>
          <cell r="AM5466" t="str">
            <v/>
          </cell>
          <cell r="AP5466" t="str">
            <v/>
          </cell>
          <cell r="AR5466" t="str">
            <v/>
          </cell>
        </row>
        <row r="5467">
          <cell r="C5467" t="str">
            <v/>
          </cell>
          <cell r="I5467" t="str">
            <v/>
          </cell>
          <cell r="L5467" t="str">
            <v/>
          </cell>
          <cell r="AM5467" t="str">
            <v/>
          </cell>
          <cell r="AP5467" t="str">
            <v/>
          </cell>
          <cell r="AR5467" t="str">
            <v/>
          </cell>
        </row>
        <row r="5468">
          <cell r="C5468" t="str">
            <v/>
          </cell>
          <cell r="I5468" t="str">
            <v/>
          </cell>
          <cell r="L5468" t="str">
            <v/>
          </cell>
          <cell r="AM5468" t="str">
            <v/>
          </cell>
          <cell r="AP5468" t="str">
            <v/>
          </cell>
          <cell r="AR5468" t="str">
            <v/>
          </cell>
        </row>
        <row r="5469">
          <cell r="C5469" t="str">
            <v/>
          </cell>
          <cell r="I5469" t="str">
            <v/>
          </cell>
          <cell r="L5469" t="str">
            <v/>
          </cell>
          <cell r="AM5469" t="str">
            <v/>
          </cell>
          <cell r="AP5469" t="str">
            <v/>
          </cell>
          <cell r="AR5469" t="str">
            <v/>
          </cell>
        </row>
        <row r="5470">
          <cell r="C5470" t="str">
            <v/>
          </cell>
          <cell r="I5470" t="str">
            <v/>
          </cell>
          <cell r="L5470" t="str">
            <v/>
          </cell>
          <cell r="AM5470" t="str">
            <v/>
          </cell>
          <cell r="AP5470" t="str">
            <v/>
          </cell>
          <cell r="AR5470" t="str">
            <v/>
          </cell>
        </row>
        <row r="5471">
          <cell r="C5471" t="str">
            <v/>
          </cell>
          <cell r="I5471" t="str">
            <v/>
          </cell>
          <cell r="L5471" t="str">
            <v/>
          </cell>
          <cell r="AM5471" t="str">
            <v/>
          </cell>
          <cell r="AP5471" t="str">
            <v/>
          </cell>
          <cell r="AR5471" t="str">
            <v/>
          </cell>
        </row>
        <row r="5472">
          <cell r="C5472" t="str">
            <v/>
          </cell>
          <cell r="I5472" t="str">
            <v/>
          </cell>
          <cell r="L5472" t="str">
            <v/>
          </cell>
          <cell r="AM5472" t="str">
            <v/>
          </cell>
          <cell r="AP5472" t="str">
            <v/>
          </cell>
          <cell r="AR5472" t="str">
            <v/>
          </cell>
        </row>
        <row r="5473">
          <cell r="C5473" t="str">
            <v/>
          </cell>
          <cell r="I5473" t="str">
            <v/>
          </cell>
          <cell r="L5473" t="str">
            <v/>
          </cell>
          <cell r="AM5473" t="str">
            <v/>
          </cell>
          <cell r="AP5473" t="str">
            <v/>
          </cell>
          <cell r="AR5473" t="str">
            <v/>
          </cell>
        </row>
        <row r="5474">
          <cell r="C5474" t="str">
            <v/>
          </cell>
          <cell r="I5474" t="str">
            <v/>
          </cell>
          <cell r="L5474" t="str">
            <v/>
          </cell>
          <cell r="AM5474" t="str">
            <v/>
          </cell>
          <cell r="AP5474" t="str">
            <v/>
          </cell>
          <cell r="AR5474" t="str">
            <v/>
          </cell>
        </row>
        <row r="5475">
          <cell r="C5475" t="str">
            <v/>
          </cell>
          <cell r="I5475" t="str">
            <v/>
          </cell>
          <cell r="L5475" t="str">
            <v/>
          </cell>
          <cell r="AM5475" t="str">
            <v/>
          </cell>
          <cell r="AP5475" t="str">
            <v/>
          </cell>
          <cell r="AR5475" t="str">
            <v/>
          </cell>
        </row>
        <row r="5476">
          <cell r="C5476" t="str">
            <v/>
          </cell>
          <cell r="I5476" t="str">
            <v/>
          </cell>
          <cell r="L5476" t="str">
            <v/>
          </cell>
          <cell r="AM5476" t="str">
            <v/>
          </cell>
          <cell r="AP5476" t="str">
            <v/>
          </cell>
          <cell r="AR5476" t="str">
            <v/>
          </cell>
        </row>
        <row r="5477">
          <cell r="C5477" t="str">
            <v/>
          </cell>
          <cell r="I5477" t="str">
            <v/>
          </cell>
          <cell r="L5477" t="str">
            <v/>
          </cell>
          <cell r="AM5477" t="str">
            <v/>
          </cell>
          <cell r="AP5477" t="str">
            <v/>
          </cell>
          <cell r="AR5477" t="str">
            <v/>
          </cell>
        </row>
        <row r="5478">
          <cell r="C5478" t="str">
            <v/>
          </cell>
          <cell r="I5478" t="str">
            <v/>
          </cell>
          <cell r="L5478" t="str">
            <v/>
          </cell>
          <cell r="AM5478" t="str">
            <v/>
          </cell>
          <cell r="AP5478" t="str">
            <v/>
          </cell>
          <cell r="AR5478" t="str">
            <v/>
          </cell>
        </row>
        <row r="5479">
          <cell r="C5479" t="str">
            <v/>
          </cell>
          <cell r="I5479" t="str">
            <v/>
          </cell>
          <cell r="L5479" t="str">
            <v/>
          </cell>
          <cell r="AM5479" t="str">
            <v/>
          </cell>
          <cell r="AP5479" t="str">
            <v/>
          </cell>
          <cell r="AR5479" t="str">
            <v/>
          </cell>
        </row>
        <row r="5480">
          <cell r="C5480" t="str">
            <v/>
          </cell>
          <cell r="I5480" t="str">
            <v/>
          </cell>
          <cell r="L5480" t="str">
            <v/>
          </cell>
          <cell r="AM5480" t="str">
            <v/>
          </cell>
          <cell r="AP5480" t="str">
            <v/>
          </cell>
          <cell r="AR5480" t="str">
            <v/>
          </cell>
        </row>
        <row r="5481">
          <cell r="C5481" t="str">
            <v/>
          </cell>
          <cell r="I5481" t="str">
            <v/>
          </cell>
          <cell r="L5481" t="str">
            <v/>
          </cell>
          <cell r="AM5481" t="str">
            <v/>
          </cell>
          <cell r="AP5481" t="str">
            <v/>
          </cell>
          <cell r="AR5481" t="str">
            <v/>
          </cell>
        </row>
        <row r="5482">
          <cell r="C5482" t="str">
            <v/>
          </cell>
          <cell r="I5482" t="str">
            <v/>
          </cell>
          <cell r="L5482" t="str">
            <v/>
          </cell>
          <cell r="AM5482" t="str">
            <v/>
          </cell>
          <cell r="AP5482" t="str">
            <v/>
          </cell>
          <cell r="AR5482" t="str">
            <v/>
          </cell>
        </row>
        <row r="5483">
          <cell r="C5483" t="str">
            <v/>
          </cell>
          <cell r="I5483" t="str">
            <v/>
          </cell>
          <cell r="L5483" t="str">
            <v/>
          </cell>
          <cell r="AM5483" t="str">
            <v/>
          </cell>
          <cell r="AP5483" t="str">
            <v/>
          </cell>
          <cell r="AR5483" t="str">
            <v/>
          </cell>
        </row>
        <row r="5484">
          <cell r="C5484" t="str">
            <v/>
          </cell>
          <cell r="I5484" t="str">
            <v/>
          </cell>
          <cell r="L5484" t="str">
            <v/>
          </cell>
          <cell r="AM5484" t="str">
            <v/>
          </cell>
          <cell r="AP5484" t="str">
            <v/>
          </cell>
          <cell r="AR5484" t="str">
            <v/>
          </cell>
        </row>
        <row r="5485">
          <cell r="C5485" t="str">
            <v/>
          </cell>
          <cell r="I5485" t="str">
            <v/>
          </cell>
          <cell r="L5485" t="str">
            <v/>
          </cell>
          <cell r="AM5485" t="str">
            <v/>
          </cell>
          <cell r="AP5485" t="str">
            <v/>
          </cell>
          <cell r="AR5485" t="str">
            <v/>
          </cell>
        </row>
        <row r="5486">
          <cell r="C5486" t="str">
            <v/>
          </cell>
          <cell r="I5486" t="str">
            <v/>
          </cell>
          <cell r="L5486" t="str">
            <v/>
          </cell>
          <cell r="AM5486" t="str">
            <v/>
          </cell>
          <cell r="AP5486" t="str">
            <v/>
          </cell>
          <cell r="AR5486" t="str">
            <v/>
          </cell>
        </row>
        <row r="5487">
          <cell r="C5487" t="str">
            <v/>
          </cell>
          <cell r="I5487" t="str">
            <v/>
          </cell>
          <cell r="L5487" t="str">
            <v/>
          </cell>
          <cell r="AM5487" t="str">
            <v/>
          </cell>
          <cell r="AP5487" t="str">
            <v/>
          </cell>
          <cell r="AR5487" t="str">
            <v/>
          </cell>
        </row>
        <row r="5488">
          <cell r="C5488" t="str">
            <v/>
          </cell>
          <cell r="I5488" t="str">
            <v/>
          </cell>
          <cell r="L5488" t="str">
            <v/>
          </cell>
          <cell r="AM5488" t="str">
            <v/>
          </cell>
          <cell r="AP5488" t="str">
            <v/>
          </cell>
          <cell r="AR5488" t="str">
            <v/>
          </cell>
        </row>
        <row r="5489">
          <cell r="C5489" t="str">
            <v/>
          </cell>
          <cell r="I5489" t="str">
            <v/>
          </cell>
          <cell r="L5489" t="str">
            <v/>
          </cell>
          <cell r="AM5489" t="str">
            <v/>
          </cell>
          <cell r="AP5489" t="str">
            <v/>
          </cell>
          <cell r="AR5489" t="str">
            <v/>
          </cell>
        </row>
        <row r="5490">
          <cell r="C5490" t="str">
            <v/>
          </cell>
          <cell r="I5490" t="str">
            <v/>
          </cell>
          <cell r="L5490" t="str">
            <v/>
          </cell>
          <cell r="AM5490" t="str">
            <v/>
          </cell>
          <cell r="AP5490" t="str">
            <v/>
          </cell>
          <cell r="AR5490" t="str">
            <v/>
          </cell>
        </row>
        <row r="5491">
          <cell r="C5491" t="str">
            <v/>
          </cell>
          <cell r="I5491" t="str">
            <v/>
          </cell>
          <cell r="L5491" t="str">
            <v/>
          </cell>
          <cell r="AM5491" t="str">
            <v/>
          </cell>
          <cell r="AP5491" t="str">
            <v/>
          </cell>
          <cell r="AR5491" t="str">
            <v/>
          </cell>
        </row>
        <row r="5492">
          <cell r="C5492" t="str">
            <v/>
          </cell>
          <cell r="I5492" t="str">
            <v/>
          </cell>
          <cell r="L5492" t="str">
            <v/>
          </cell>
          <cell r="AM5492" t="str">
            <v/>
          </cell>
          <cell r="AP5492" t="str">
            <v/>
          </cell>
          <cell r="AR5492" t="str">
            <v/>
          </cell>
        </row>
        <row r="5493">
          <cell r="C5493" t="str">
            <v/>
          </cell>
          <cell r="I5493" t="str">
            <v/>
          </cell>
          <cell r="L5493" t="str">
            <v/>
          </cell>
          <cell r="AM5493" t="str">
            <v/>
          </cell>
          <cell r="AP5493" t="str">
            <v/>
          </cell>
          <cell r="AR5493" t="str">
            <v/>
          </cell>
        </row>
        <row r="5494">
          <cell r="C5494" t="str">
            <v/>
          </cell>
          <cell r="I5494" t="str">
            <v/>
          </cell>
          <cell r="L5494" t="str">
            <v/>
          </cell>
          <cell r="AM5494" t="str">
            <v/>
          </cell>
          <cell r="AP5494" t="str">
            <v/>
          </cell>
          <cell r="AR5494" t="str">
            <v/>
          </cell>
        </row>
        <row r="5495">
          <cell r="C5495" t="str">
            <v/>
          </cell>
          <cell r="I5495" t="str">
            <v/>
          </cell>
          <cell r="L5495" t="str">
            <v/>
          </cell>
          <cell r="AM5495" t="str">
            <v/>
          </cell>
          <cell r="AP5495" t="str">
            <v/>
          </cell>
          <cell r="AR5495" t="str">
            <v/>
          </cell>
        </row>
        <row r="5496">
          <cell r="C5496" t="str">
            <v/>
          </cell>
          <cell r="I5496" t="str">
            <v/>
          </cell>
          <cell r="L5496" t="str">
            <v/>
          </cell>
          <cell r="AM5496" t="str">
            <v/>
          </cell>
          <cell r="AP5496" t="str">
            <v/>
          </cell>
          <cell r="AR5496" t="str">
            <v/>
          </cell>
        </row>
        <row r="5497">
          <cell r="C5497" t="str">
            <v/>
          </cell>
          <cell r="I5497" t="str">
            <v/>
          </cell>
          <cell r="L5497" t="str">
            <v/>
          </cell>
          <cell r="AM5497" t="str">
            <v/>
          </cell>
          <cell r="AP5497" t="str">
            <v/>
          </cell>
          <cell r="AR5497" t="str">
            <v/>
          </cell>
        </row>
        <row r="5498">
          <cell r="C5498" t="str">
            <v/>
          </cell>
          <cell r="I5498" t="str">
            <v/>
          </cell>
          <cell r="L5498" t="str">
            <v/>
          </cell>
          <cell r="AM5498" t="str">
            <v/>
          </cell>
          <cell r="AP5498" t="str">
            <v/>
          </cell>
          <cell r="AR5498" t="str">
            <v/>
          </cell>
        </row>
        <row r="5499">
          <cell r="C5499" t="str">
            <v/>
          </cell>
          <cell r="I5499" t="str">
            <v/>
          </cell>
          <cell r="L5499" t="str">
            <v/>
          </cell>
          <cell r="AM5499" t="str">
            <v/>
          </cell>
          <cell r="AP5499" t="str">
            <v/>
          </cell>
          <cell r="AR5499" t="str">
            <v/>
          </cell>
        </row>
        <row r="5500">
          <cell r="C5500" t="str">
            <v/>
          </cell>
          <cell r="I5500" t="str">
            <v/>
          </cell>
          <cell r="L5500" t="str">
            <v/>
          </cell>
          <cell r="AM5500" t="str">
            <v/>
          </cell>
          <cell r="AP5500" t="str">
            <v/>
          </cell>
          <cell r="AR5500" t="str">
            <v/>
          </cell>
        </row>
        <row r="5501">
          <cell r="C5501" t="str">
            <v/>
          </cell>
          <cell r="I5501" t="str">
            <v/>
          </cell>
          <cell r="L5501" t="str">
            <v/>
          </cell>
          <cell r="AM5501" t="str">
            <v/>
          </cell>
          <cell r="AP5501" t="str">
            <v/>
          </cell>
          <cell r="AR5501" t="str">
            <v/>
          </cell>
        </row>
        <row r="5502">
          <cell r="C5502" t="str">
            <v/>
          </cell>
          <cell r="I5502" t="str">
            <v/>
          </cell>
          <cell r="L5502" t="str">
            <v/>
          </cell>
          <cell r="AM5502" t="str">
            <v/>
          </cell>
          <cell r="AP5502" t="str">
            <v/>
          </cell>
          <cell r="AR5502" t="str">
            <v/>
          </cell>
        </row>
        <row r="5503">
          <cell r="C5503" t="str">
            <v/>
          </cell>
          <cell r="I5503" t="str">
            <v/>
          </cell>
          <cell r="L5503" t="str">
            <v/>
          </cell>
          <cell r="AM5503" t="str">
            <v/>
          </cell>
          <cell r="AP5503" t="str">
            <v/>
          </cell>
          <cell r="AR5503" t="str">
            <v/>
          </cell>
        </row>
        <row r="5504">
          <cell r="C5504" t="str">
            <v/>
          </cell>
          <cell r="I5504" t="str">
            <v/>
          </cell>
          <cell r="L5504" t="str">
            <v/>
          </cell>
          <cell r="AM5504" t="str">
            <v/>
          </cell>
          <cell r="AP5504" t="str">
            <v/>
          </cell>
          <cell r="AR5504" t="str">
            <v/>
          </cell>
        </row>
        <row r="5505">
          <cell r="C5505" t="str">
            <v/>
          </cell>
          <cell r="I5505" t="str">
            <v/>
          </cell>
          <cell r="L5505" t="str">
            <v/>
          </cell>
          <cell r="AM5505" t="str">
            <v/>
          </cell>
          <cell r="AP5505" t="str">
            <v/>
          </cell>
          <cell r="AR5505" t="str">
            <v/>
          </cell>
        </row>
        <row r="5506">
          <cell r="C5506" t="str">
            <v/>
          </cell>
          <cell r="I5506" t="str">
            <v/>
          </cell>
          <cell r="L5506" t="str">
            <v/>
          </cell>
          <cell r="AM5506" t="str">
            <v/>
          </cell>
          <cell r="AP5506" t="str">
            <v/>
          </cell>
          <cell r="AR5506" t="str">
            <v/>
          </cell>
        </row>
        <row r="5507">
          <cell r="C5507" t="str">
            <v/>
          </cell>
          <cell r="I5507" t="str">
            <v/>
          </cell>
          <cell r="L5507" t="str">
            <v/>
          </cell>
          <cell r="AM5507" t="str">
            <v/>
          </cell>
          <cell r="AP5507" t="str">
            <v/>
          </cell>
          <cell r="AR5507" t="str">
            <v/>
          </cell>
        </row>
        <row r="5508">
          <cell r="C5508" t="str">
            <v/>
          </cell>
          <cell r="I5508" t="str">
            <v/>
          </cell>
          <cell r="L5508" t="str">
            <v/>
          </cell>
          <cell r="AM5508" t="str">
            <v/>
          </cell>
          <cell r="AP5508" t="str">
            <v/>
          </cell>
          <cell r="AR5508" t="str">
            <v/>
          </cell>
        </row>
        <row r="5509">
          <cell r="C5509" t="str">
            <v/>
          </cell>
          <cell r="I5509" t="str">
            <v/>
          </cell>
          <cell r="L5509" t="str">
            <v/>
          </cell>
          <cell r="AM5509" t="str">
            <v/>
          </cell>
          <cell r="AP5509" t="str">
            <v/>
          </cell>
          <cell r="AR5509" t="str">
            <v/>
          </cell>
        </row>
        <row r="5510">
          <cell r="C5510" t="str">
            <v/>
          </cell>
          <cell r="I5510" t="str">
            <v/>
          </cell>
          <cell r="L5510" t="str">
            <v/>
          </cell>
          <cell r="AM5510" t="str">
            <v/>
          </cell>
          <cell r="AP5510" t="str">
            <v/>
          </cell>
          <cell r="AR5510" t="str">
            <v/>
          </cell>
        </row>
        <row r="5511">
          <cell r="C5511" t="str">
            <v/>
          </cell>
          <cell r="I5511" t="str">
            <v/>
          </cell>
          <cell r="L5511" t="str">
            <v/>
          </cell>
          <cell r="AM5511" t="str">
            <v/>
          </cell>
          <cell r="AP5511" t="str">
            <v/>
          </cell>
          <cell r="AR5511" t="str">
            <v/>
          </cell>
        </row>
        <row r="5512">
          <cell r="C5512" t="str">
            <v/>
          </cell>
          <cell r="I5512" t="str">
            <v/>
          </cell>
          <cell r="L5512" t="str">
            <v/>
          </cell>
          <cell r="AM5512" t="str">
            <v/>
          </cell>
          <cell r="AP5512" t="str">
            <v/>
          </cell>
          <cell r="AR5512" t="str">
            <v/>
          </cell>
        </row>
        <row r="5513">
          <cell r="C5513" t="str">
            <v/>
          </cell>
          <cell r="I5513" t="str">
            <v/>
          </cell>
          <cell r="L5513" t="str">
            <v/>
          </cell>
          <cell r="AM5513" t="str">
            <v/>
          </cell>
          <cell r="AP5513" t="str">
            <v/>
          </cell>
          <cell r="AR5513" t="str">
            <v/>
          </cell>
        </row>
        <row r="5514">
          <cell r="C5514" t="str">
            <v/>
          </cell>
          <cell r="I5514" t="str">
            <v/>
          </cell>
          <cell r="L5514" t="str">
            <v/>
          </cell>
          <cell r="AM5514" t="str">
            <v/>
          </cell>
          <cell r="AP5514" t="str">
            <v/>
          </cell>
          <cell r="AR5514" t="str">
            <v/>
          </cell>
        </row>
        <row r="5515">
          <cell r="C5515" t="str">
            <v/>
          </cell>
          <cell r="I5515" t="str">
            <v/>
          </cell>
          <cell r="L5515" t="str">
            <v/>
          </cell>
          <cell r="AM5515" t="str">
            <v/>
          </cell>
          <cell r="AP5515" t="str">
            <v/>
          </cell>
          <cell r="AR5515" t="str">
            <v/>
          </cell>
        </row>
        <row r="5516">
          <cell r="C5516" t="str">
            <v/>
          </cell>
          <cell r="I5516" t="str">
            <v/>
          </cell>
          <cell r="L5516" t="str">
            <v/>
          </cell>
          <cell r="AM5516" t="str">
            <v/>
          </cell>
          <cell r="AP5516" t="str">
            <v/>
          </cell>
          <cell r="AR5516" t="str">
            <v/>
          </cell>
        </row>
        <row r="5517">
          <cell r="C5517" t="str">
            <v/>
          </cell>
          <cell r="I5517" t="str">
            <v/>
          </cell>
          <cell r="L5517" t="str">
            <v/>
          </cell>
          <cell r="AM5517" t="str">
            <v/>
          </cell>
          <cell r="AP5517" t="str">
            <v/>
          </cell>
          <cell r="AR5517" t="str">
            <v/>
          </cell>
        </row>
        <row r="5518">
          <cell r="C5518" t="str">
            <v/>
          </cell>
          <cell r="I5518" t="str">
            <v/>
          </cell>
          <cell r="L5518" t="str">
            <v/>
          </cell>
          <cell r="AM5518" t="str">
            <v/>
          </cell>
          <cell r="AP5518" t="str">
            <v/>
          </cell>
          <cell r="AR5518" t="str">
            <v/>
          </cell>
        </row>
        <row r="5519">
          <cell r="C5519" t="str">
            <v/>
          </cell>
          <cell r="I5519" t="str">
            <v/>
          </cell>
          <cell r="L5519" t="str">
            <v/>
          </cell>
          <cell r="AM5519" t="str">
            <v/>
          </cell>
          <cell r="AP5519" t="str">
            <v/>
          </cell>
          <cell r="AR5519" t="str">
            <v/>
          </cell>
        </row>
        <row r="5520">
          <cell r="C5520" t="str">
            <v/>
          </cell>
          <cell r="I5520" t="str">
            <v/>
          </cell>
          <cell r="L5520" t="str">
            <v/>
          </cell>
          <cell r="AM5520" t="str">
            <v/>
          </cell>
          <cell r="AP5520" t="str">
            <v/>
          </cell>
          <cell r="AR5520" t="str">
            <v/>
          </cell>
        </row>
        <row r="5521">
          <cell r="C5521" t="str">
            <v/>
          </cell>
          <cell r="I5521" t="str">
            <v/>
          </cell>
          <cell r="L5521" t="str">
            <v/>
          </cell>
          <cell r="AM5521" t="str">
            <v/>
          </cell>
          <cell r="AP5521" t="str">
            <v/>
          </cell>
          <cell r="AR5521" t="str">
            <v/>
          </cell>
        </row>
        <row r="5522">
          <cell r="C5522" t="str">
            <v/>
          </cell>
          <cell r="I5522" t="str">
            <v/>
          </cell>
          <cell r="L5522" t="str">
            <v/>
          </cell>
          <cell r="AM5522" t="str">
            <v/>
          </cell>
          <cell r="AP5522" t="str">
            <v/>
          </cell>
          <cell r="AR5522" t="str">
            <v/>
          </cell>
        </row>
        <row r="5523">
          <cell r="C5523" t="str">
            <v/>
          </cell>
          <cell r="I5523" t="str">
            <v/>
          </cell>
          <cell r="L5523" t="str">
            <v/>
          </cell>
          <cell r="AM5523" t="str">
            <v/>
          </cell>
          <cell r="AP5523" t="str">
            <v/>
          </cell>
          <cell r="AR5523" t="str">
            <v/>
          </cell>
        </row>
        <row r="5524">
          <cell r="C5524" t="str">
            <v/>
          </cell>
          <cell r="I5524" t="str">
            <v/>
          </cell>
          <cell r="L5524" t="str">
            <v/>
          </cell>
          <cell r="AM5524" t="str">
            <v/>
          </cell>
          <cell r="AP5524" t="str">
            <v/>
          </cell>
          <cell r="AR5524" t="str">
            <v/>
          </cell>
        </row>
        <row r="5525">
          <cell r="C5525" t="str">
            <v/>
          </cell>
          <cell r="I5525" t="str">
            <v/>
          </cell>
          <cell r="L5525" t="str">
            <v/>
          </cell>
          <cell r="AM5525" t="str">
            <v/>
          </cell>
          <cell r="AP5525" t="str">
            <v/>
          </cell>
          <cell r="AR5525" t="str">
            <v/>
          </cell>
        </row>
        <row r="5526">
          <cell r="C5526" t="str">
            <v/>
          </cell>
          <cell r="I5526" t="str">
            <v/>
          </cell>
          <cell r="L5526" t="str">
            <v/>
          </cell>
          <cell r="AM5526" t="str">
            <v/>
          </cell>
          <cell r="AP5526" t="str">
            <v/>
          </cell>
          <cell r="AR5526" t="str">
            <v/>
          </cell>
        </row>
        <row r="5527">
          <cell r="C5527" t="str">
            <v/>
          </cell>
          <cell r="I5527" t="str">
            <v/>
          </cell>
          <cell r="L5527" t="str">
            <v/>
          </cell>
          <cell r="AM5527" t="str">
            <v/>
          </cell>
          <cell r="AP5527" t="str">
            <v/>
          </cell>
          <cell r="AR5527" t="str">
            <v/>
          </cell>
        </row>
        <row r="5528">
          <cell r="C5528" t="str">
            <v/>
          </cell>
          <cell r="I5528" t="str">
            <v/>
          </cell>
          <cell r="L5528" t="str">
            <v/>
          </cell>
          <cell r="AM5528" t="str">
            <v/>
          </cell>
          <cell r="AP5528" t="str">
            <v/>
          </cell>
          <cell r="AR5528" t="str">
            <v/>
          </cell>
        </row>
        <row r="5529">
          <cell r="C5529" t="str">
            <v/>
          </cell>
          <cell r="I5529" t="str">
            <v/>
          </cell>
          <cell r="L5529" t="str">
            <v/>
          </cell>
          <cell r="AM5529" t="str">
            <v/>
          </cell>
          <cell r="AP5529" t="str">
            <v/>
          </cell>
          <cell r="AR5529" t="str">
            <v/>
          </cell>
        </row>
        <row r="5530">
          <cell r="C5530" t="str">
            <v/>
          </cell>
          <cell r="I5530" t="str">
            <v/>
          </cell>
          <cell r="L5530" t="str">
            <v/>
          </cell>
          <cell r="AM5530" t="str">
            <v/>
          </cell>
          <cell r="AP5530" t="str">
            <v/>
          </cell>
          <cell r="AR5530" t="str">
            <v/>
          </cell>
        </row>
        <row r="5531">
          <cell r="C5531" t="str">
            <v/>
          </cell>
          <cell r="I5531" t="str">
            <v/>
          </cell>
          <cell r="L5531" t="str">
            <v/>
          </cell>
          <cell r="AM5531" t="str">
            <v/>
          </cell>
          <cell r="AP5531" t="str">
            <v/>
          </cell>
          <cell r="AR5531" t="str">
            <v/>
          </cell>
        </row>
        <row r="5532">
          <cell r="C5532" t="str">
            <v/>
          </cell>
          <cell r="I5532" t="str">
            <v/>
          </cell>
          <cell r="L5532" t="str">
            <v/>
          </cell>
          <cell r="AM5532" t="str">
            <v/>
          </cell>
          <cell r="AP5532" t="str">
            <v/>
          </cell>
          <cell r="AR5532" t="str">
            <v/>
          </cell>
        </row>
        <row r="5533">
          <cell r="C5533" t="str">
            <v/>
          </cell>
          <cell r="I5533" t="str">
            <v/>
          </cell>
          <cell r="L5533" t="str">
            <v/>
          </cell>
          <cell r="AM5533" t="str">
            <v/>
          </cell>
          <cell r="AP5533" t="str">
            <v/>
          </cell>
          <cell r="AR5533" t="str">
            <v/>
          </cell>
        </row>
        <row r="5534">
          <cell r="C5534" t="str">
            <v/>
          </cell>
          <cell r="I5534" t="str">
            <v/>
          </cell>
          <cell r="L5534" t="str">
            <v/>
          </cell>
          <cell r="AM5534" t="str">
            <v/>
          </cell>
          <cell r="AP5534" t="str">
            <v/>
          </cell>
          <cell r="AR5534" t="str">
            <v/>
          </cell>
        </row>
        <row r="5535">
          <cell r="C5535" t="str">
            <v/>
          </cell>
          <cell r="I5535" t="str">
            <v/>
          </cell>
          <cell r="L5535" t="str">
            <v/>
          </cell>
          <cell r="AM5535" t="str">
            <v/>
          </cell>
          <cell r="AP5535" t="str">
            <v/>
          </cell>
          <cell r="AR5535" t="str">
            <v/>
          </cell>
        </row>
        <row r="5536">
          <cell r="C5536" t="str">
            <v/>
          </cell>
          <cell r="I5536" t="str">
            <v/>
          </cell>
          <cell r="L5536" t="str">
            <v/>
          </cell>
          <cell r="AM5536" t="str">
            <v/>
          </cell>
          <cell r="AP5536" t="str">
            <v/>
          </cell>
          <cell r="AR5536" t="str">
            <v/>
          </cell>
        </row>
        <row r="5537">
          <cell r="C5537" t="str">
            <v/>
          </cell>
          <cell r="I5537" t="str">
            <v/>
          </cell>
          <cell r="L5537" t="str">
            <v/>
          </cell>
          <cell r="AM5537" t="str">
            <v/>
          </cell>
          <cell r="AP5537" t="str">
            <v/>
          </cell>
          <cell r="AR5537" t="str">
            <v/>
          </cell>
        </row>
        <row r="5538">
          <cell r="C5538" t="str">
            <v/>
          </cell>
          <cell r="I5538" t="str">
            <v/>
          </cell>
          <cell r="L5538" t="str">
            <v/>
          </cell>
          <cell r="AM5538" t="str">
            <v/>
          </cell>
          <cell r="AP5538" t="str">
            <v/>
          </cell>
          <cell r="AR5538" t="str">
            <v/>
          </cell>
        </row>
        <row r="5539">
          <cell r="C5539" t="str">
            <v/>
          </cell>
          <cell r="I5539" t="str">
            <v/>
          </cell>
          <cell r="L5539" t="str">
            <v/>
          </cell>
          <cell r="AM5539" t="str">
            <v/>
          </cell>
          <cell r="AP5539" t="str">
            <v/>
          </cell>
          <cell r="AR5539" t="str">
            <v/>
          </cell>
        </row>
        <row r="5540">
          <cell r="C5540" t="str">
            <v/>
          </cell>
          <cell r="I5540" t="str">
            <v/>
          </cell>
          <cell r="L5540" t="str">
            <v/>
          </cell>
          <cell r="AM5540" t="str">
            <v/>
          </cell>
          <cell r="AP5540" t="str">
            <v/>
          </cell>
          <cell r="AR5540" t="str">
            <v/>
          </cell>
        </row>
        <row r="5541">
          <cell r="C5541" t="str">
            <v/>
          </cell>
          <cell r="I5541" t="str">
            <v/>
          </cell>
          <cell r="L5541" t="str">
            <v/>
          </cell>
          <cell r="AM5541" t="str">
            <v/>
          </cell>
          <cell r="AP5541" t="str">
            <v/>
          </cell>
          <cell r="AR5541" t="str">
            <v/>
          </cell>
        </row>
        <row r="5542">
          <cell r="C5542" t="str">
            <v/>
          </cell>
          <cell r="I5542" t="str">
            <v/>
          </cell>
          <cell r="L5542" t="str">
            <v/>
          </cell>
          <cell r="AM5542" t="str">
            <v/>
          </cell>
          <cell r="AP5542" t="str">
            <v/>
          </cell>
          <cell r="AR5542" t="str">
            <v/>
          </cell>
        </row>
        <row r="5543">
          <cell r="C5543" t="str">
            <v/>
          </cell>
          <cell r="I5543" t="str">
            <v/>
          </cell>
          <cell r="L5543" t="str">
            <v/>
          </cell>
          <cell r="AM5543" t="str">
            <v/>
          </cell>
          <cell r="AP5543" t="str">
            <v/>
          </cell>
          <cell r="AR5543" t="str">
            <v/>
          </cell>
        </row>
        <row r="5544">
          <cell r="C5544" t="str">
            <v/>
          </cell>
          <cell r="I5544" t="str">
            <v/>
          </cell>
          <cell r="L5544" t="str">
            <v/>
          </cell>
          <cell r="AM5544" t="str">
            <v/>
          </cell>
          <cell r="AP5544" t="str">
            <v/>
          </cell>
          <cell r="AR5544" t="str">
            <v/>
          </cell>
        </row>
        <row r="5545">
          <cell r="C5545" t="str">
            <v/>
          </cell>
          <cell r="I5545" t="str">
            <v/>
          </cell>
          <cell r="L5545" t="str">
            <v/>
          </cell>
          <cell r="AM5545" t="str">
            <v/>
          </cell>
          <cell r="AP5545" t="str">
            <v/>
          </cell>
          <cell r="AR5545" t="str">
            <v/>
          </cell>
        </row>
        <row r="5546">
          <cell r="C5546" t="str">
            <v/>
          </cell>
          <cell r="I5546" t="str">
            <v/>
          </cell>
          <cell r="L5546" t="str">
            <v/>
          </cell>
          <cell r="AM5546" t="str">
            <v/>
          </cell>
          <cell r="AP5546" t="str">
            <v/>
          </cell>
          <cell r="AR5546" t="str">
            <v/>
          </cell>
        </row>
        <row r="5547">
          <cell r="C5547" t="str">
            <v/>
          </cell>
          <cell r="I5547" t="str">
            <v/>
          </cell>
          <cell r="L5547" t="str">
            <v/>
          </cell>
          <cell r="AM5547" t="str">
            <v/>
          </cell>
          <cell r="AP5547" t="str">
            <v/>
          </cell>
          <cell r="AR5547" t="str">
            <v/>
          </cell>
        </row>
        <row r="5548">
          <cell r="C5548" t="str">
            <v/>
          </cell>
          <cell r="I5548" t="str">
            <v/>
          </cell>
          <cell r="L5548" t="str">
            <v/>
          </cell>
          <cell r="AM5548" t="str">
            <v/>
          </cell>
          <cell r="AP5548" t="str">
            <v/>
          </cell>
          <cell r="AR5548" t="str">
            <v/>
          </cell>
        </row>
        <row r="5549">
          <cell r="C5549" t="str">
            <v/>
          </cell>
          <cell r="I5549" t="str">
            <v/>
          </cell>
          <cell r="L5549" t="str">
            <v/>
          </cell>
          <cell r="AM5549" t="str">
            <v/>
          </cell>
          <cell r="AP5549" t="str">
            <v/>
          </cell>
          <cell r="AR5549" t="str">
            <v/>
          </cell>
        </row>
        <row r="5550">
          <cell r="C5550" t="str">
            <v/>
          </cell>
          <cell r="I5550" t="str">
            <v/>
          </cell>
          <cell r="L5550" t="str">
            <v/>
          </cell>
          <cell r="AM5550" t="str">
            <v/>
          </cell>
          <cell r="AP5550" t="str">
            <v/>
          </cell>
          <cell r="AR5550" t="str">
            <v/>
          </cell>
        </row>
        <row r="5551">
          <cell r="C5551" t="str">
            <v/>
          </cell>
          <cell r="I5551" t="str">
            <v/>
          </cell>
          <cell r="L5551" t="str">
            <v/>
          </cell>
          <cell r="AM5551" t="str">
            <v/>
          </cell>
          <cell r="AP5551" t="str">
            <v/>
          </cell>
          <cell r="AR5551" t="str">
            <v/>
          </cell>
        </row>
        <row r="5552">
          <cell r="C5552" t="str">
            <v/>
          </cell>
          <cell r="I5552" t="str">
            <v/>
          </cell>
          <cell r="L5552" t="str">
            <v/>
          </cell>
          <cell r="AM5552" t="str">
            <v/>
          </cell>
          <cell r="AP5552" t="str">
            <v/>
          </cell>
          <cell r="AR5552" t="str">
            <v/>
          </cell>
        </row>
        <row r="5553">
          <cell r="C5553" t="str">
            <v/>
          </cell>
          <cell r="I5553" t="str">
            <v/>
          </cell>
          <cell r="L5553" t="str">
            <v/>
          </cell>
          <cell r="AM5553" t="str">
            <v/>
          </cell>
          <cell r="AP5553" t="str">
            <v/>
          </cell>
          <cell r="AR5553" t="str">
            <v/>
          </cell>
        </row>
        <row r="5554">
          <cell r="C5554" t="str">
            <v/>
          </cell>
          <cell r="I5554" t="str">
            <v/>
          </cell>
          <cell r="L5554" t="str">
            <v/>
          </cell>
          <cell r="AM5554" t="str">
            <v/>
          </cell>
          <cell r="AP5554" t="str">
            <v/>
          </cell>
          <cell r="AR5554" t="str">
            <v/>
          </cell>
        </row>
        <row r="5555">
          <cell r="C5555" t="str">
            <v/>
          </cell>
          <cell r="I5555" t="str">
            <v/>
          </cell>
          <cell r="L5555" t="str">
            <v/>
          </cell>
          <cell r="AM5555" t="str">
            <v/>
          </cell>
          <cell r="AP5555" t="str">
            <v/>
          </cell>
          <cell r="AR5555" t="str">
            <v/>
          </cell>
        </row>
        <row r="5556">
          <cell r="C5556" t="str">
            <v/>
          </cell>
          <cell r="I5556" t="str">
            <v/>
          </cell>
          <cell r="L5556" t="str">
            <v/>
          </cell>
          <cell r="AM5556" t="str">
            <v/>
          </cell>
          <cell r="AP5556" t="str">
            <v/>
          </cell>
          <cell r="AR5556" t="str">
            <v/>
          </cell>
        </row>
        <row r="5557">
          <cell r="C5557" t="str">
            <v/>
          </cell>
          <cell r="I5557" t="str">
            <v/>
          </cell>
          <cell r="L5557" t="str">
            <v/>
          </cell>
          <cell r="AM5557" t="str">
            <v/>
          </cell>
          <cell r="AP5557" t="str">
            <v/>
          </cell>
          <cell r="AR5557" t="str">
            <v/>
          </cell>
        </row>
        <row r="5558">
          <cell r="C5558" t="str">
            <v/>
          </cell>
          <cell r="I5558" t="str">
            <v/>
          </cell>
          <cell r="L5558" t="str">
            <v/>
          </cell>
          <cell r="AM5558" t="str">
            <v/>
          </cell>
          <cell r="AP5558" t="str">
            <v/>
          </cell>
          <cell r="AR5558" t="str">
            <v/>
          </cell>
        </row>
        <row r="5559">
          <cell r="C5559" t="str">
            <v/>
          </cell>
          <cell r="I5559" t="str">
            <v/>
          </cell>
          <cell r="L5559" t="str">
            <v/>
          </cell>
          <cell r="AM5559" t="str">
            <v/>
          </cell>
          <cell r="AP5559" t="str">
            <v/>
          </cell>
          <cell r="AR5559" t="str">
            <v/>
          </cell>
        </row>
        <row r="5560">
          <cell r="C5560" t="str">
            <v/>
          </cell>
          <cell r="I5560" t="str">
            <v/>
          </cell>
          <cell r="L5560" t="str">
            <v/>
          </cell>
          <cell r="AM5560" t="str">
            <v/>
          </cell>
          <cell r="AP5560" t="str">
            <v/>
          </cell>
          <cell r="AR5560" t="str">
            <v/>
          </cell>
        </row>
        <row r="5561">
          <cell r="C5561" t="str">
            <v/>
          </cell>
          <cell r="I5561" t="str">
            <v/>
          </cell>
          <cell r="L5561" t="str">
            <v/>
          </cell>
          <cell r="AM5561" t="str">
            <v/>
          </cell>
          <cell r="AP5561" t="str">
            <v/>
          </cell>
          <cell r="AR5561" t="str">
            <v/>
          </cell>
        </row>
        <row r="5562">
          <cell r="C5562" t="str">
            <v/>
          </cell>
          <cell r="I5562" t="str">
            <v/>
          </cell>
          <cell r="L5562" t="str">
            <v/>
          </cell>
          <cell r="AM5562" t="str">
            <v/>
          </cell>
          <cell r="AP5562" t="str">
            <v/>
          </cell>
          <cell r="AR5562" t="str">
            <v/>
          </cell>
        </row>
        <row r="5563">
          <cell r="C5563" t="str">
            <v/>
          </cell>
          <cell r="I5563" t="str">
            <v/>
          </cell>
          <cell r="L5563" t="str">
            <v/>
          </cell>
          <cell r="AM5563" t="str">
            <v/>
          </cell>
          <cell r="AP5563" t="str">
            <v/>
          </cell>
          <cell r="AR5563" t="str">
            <v/>
          </cell>
        </row>
        <row r="5564">
          <cell r="C5564" t="str">
            <v/>
          </cell>
          <cell r="I5564" t="str">
            <v/>
          </cell>
          <cell r="L5564" t="str">
            <v/>
          </cell>
          <cell r="AM5564" t="str">
            <v/>
          </cell>
          <cell r="AP5564" t="str">
            <v/>
          </cell>
          <cell r="AR5564" t="str">
            <v/>
          </cell>
        </row>
        <row r="5565">
          <cell r="C5565" t="str">
            <v/>
          </cell>
          <cell r="I5565" t="str">
            <v/>
          </cell>
          <cell r="L5565" t="str">
            <v/>
          </cell>
          <cell r="AM5565" t="str">
            <v/>
          </cell>
          <cell r="AP5565" t="str">
            <v/>
          </cell>
          <cell r="AR5565" t="str">
            <v/>
          </cell>
        </row>
        <row r="5566">
          <cell r="C5566" t="str">
            <v/>
          </cell>
          <cell r="I5566" t="str">
            <v/>
          </cell>
          <cell r="L5566" t="str">
            <v/>
          </cell>
          <cell r="AM5566" t="str">
            <v/>
          </cell>
          <cell r="AP5566" t="str">
            <v/>
          </cell>
          <cell r="AR5566" t="str">
            <v/>
          </cell>
        </row>
        <row r="5567">
          <cell r="C5567" t="str">
            <v/>
          </cell>
          <cell r="I5567" t="str">
            <v/>
          </cell>
          <cell r="L5567" t="str">
            <v/>
          </cell>
          <cell r="AM5567" t="str">
            <v/>
          </cell>
          <cell r="AP5567" t="str">
            <v/>
          </cell>
          <cell r="AR5567" t="str">
            <v/>
          </cell>
        </row>
        <row r="5568">
          <cell r="C5568" t="str">
            <v/>
          </cell>
          <cell r="I5568" t="str">
            <v/>
          </cell>
          <cell r="L5568" t="str">
            <v/>
          </cell>
          <cell r="AM5568" t="str">
            <v/>
          </cell>
          <cell r="AP5568" t="str">
            <v/>
          </cell>
          <cell r="AR5568" t="str">
            <v/>
          </cell>
        </row>
        <row r="5569">
          <cell r="C5569" t="str">
            <v/>
          </cell>
          <cell r="I5569" t="str">
            <v/>
          </cell>
          <cell r="L5569" t="str">
            <v/>
          </cell>
          <cell r="AM5569" t="str">
            <v/>
          </cell>
          <cell r="AP5569" t="str">
            <v/>
          </cell>
          <cell r="AR5569" t="str">
            <v/>
          </cell>
        </row>
        <row r="5570">
          <cell r="C5570" t="str">
            <v/>
          </cell>
          <cell r="I5570" t="str">
            <v/>
          </cell>
          <cell r="L5570" t="str">
            <v/>
          </cell>
          <cell r="AM5570" t="str">
            <v/>
          </cell>
          <cell r="AP5570" t="str">
            <v/>
          </cell>
          <cell r="AR5570" t="str">
            <v/>
          </cell>
        </row>
        <row r="5571">
          <cell r="C5571" t="str">
            <v/>
          </cell>
          <cell r="I5571" t="str">
            <v/>
          </cell>
          <cell r="L5571" t="str">
            <v/>
          </cell>
          <cell r="AM5571" t="str">
            <v/>
          </cell>
          <cell r="AP5571" t="str">
            <v/>
          </cell>
          <cell r="AR5571" t="str">
            <v/>
          </cell>
        </row>
        <row r="5572">
          <cell r="C5572" t="str">
            <v/>
          </cell>
          <cell r="I5572" t="str">
            <v/>
          </cell>
          <cell r="L5572" t="str">
            <v/>
          </cell>
          <cell r="AM5572" t="str">
            <v/>
          </cell>
          <cell r="AP5572" t="str">
            <v/>
          </cell>
          <cell r="AR5572" t="str">
            <v/>
          </cell>
        </row>
        <row r="5573">
          <cell r="C5573" t="str">
            <v/>
          </cell>
          <cell r="I5573" t="str">
            <v/>
          </cell>
          <cell r="L5573" t="str">
            <v/>
          </cell>
          <cell r="AM5573" t="str">
            <v/>
          </cell>
          <cell r="AP5573" t="str">
            <v/>
          </cell>
          <cell r="AR5573" t="str">
            <v/>
          </cell>
        </row>
        <row r="5574">
          <cell r="C5574" t="str">
            <v/>
          </cell>
          <cell r="I5574" t="str">
            <v/>
          </cell>
          <cell r="L5574" t="str">
            <v/>
          </cell>
          <cell r="AM5574" t="str">
            <v/>
          </cell>
          <cell r="AP5574" t="str">
            <v/>
          </cell>
          <cell r="AR5574" t="str">
            <v/>
          </cell>
        </row>
        <row r="5575">
          <cell r="C5575" t="str">
            <v/>
          </cell>
          <cell r="I5575" t="str">
            <v/>
          </cell>
          <cell r="L5575" t="str">
            <v/>
          </cell>
          <cell r="AM5575" t="str">
            <v/>
          </cell>
          <cell r="AP5575" t="str">
            <v/>
          </cell>
          <cell r="AR5575" t="str">
            <v/>
          </cell>
        </row>
        <row r="5576">
          <cell r="C5576" t="str">
            <v/>
          </cell>
          <cell r="I5576" t="str">
            <v/>
          </cell>
          <cell r="L5576" t="str">
            <v/>
          </cell>
          <cell r="AM5576" t="str">
            <v/>
          </cell>
          <cell r="AP5576" t="str">
            <v/>
          </cell>
          <cell r="AR5576" t="str">
            <v/>
          </cell>
        </row>
        <row r="5577">
          <cell r="C5577" t="str">
            <v/>
          </cell>
          <cell r="I5577" t="str">
            <v/>
          </cell>
          <cell r="L5577" t="str">
            <v/>
          </cell>
          <cell r="AM5577" t="str">
            <v/>
          </cell>
          <cell r="AP5577" t="str">
            <v/>
          </cell>
          <cell r="AR5577" t="str">
            <v/>
          </cell>
        </row>
        <row r="5578">
          <cell r="C5578" t="str">
            <v/>
          </cell>
          <cell r="I5578" t="str">
            <v/>
          </cell>
          <cell r="L5578" t="str">
            <v/>
          </cell>
          <cell r="AM5578" t="str">
            <v/>
          </cell>
          <cell r="AP5578" t="str">
            <v/>
          </cell>
          <cell r="AR5578" t="str">
            <v/>
          </cell>
        </row>
        <row r="5579">
          <cell r="C5579" t="str">
            <v/>
          </cell>
          <cell r="I5579" t="str">
            <v/>
          </cell>
          <cell r="L5579" t="str">
            <v/>
          </cell>
          <cell r="AM5579" t="str">
            <v/>
          </cell>
          <cell r="AP5579" t="str">
            <v/>
          </cell>
          <cell r="AR5579" t="str">
            <v/>
          </cell>
        </row>
        <row r="5580">
          <cell r="C5580" t="str">
            <v/>
          </cell>
          <cell r="I5580" t="str">
            <v/>
          </cell>
          <cell r="L5580" t="str">
            <v/>
          </cell>
          <cell r="AM5580" t="str">
            <v/>
          </cell>
          <cell r="AP5580" t="str">
            <v/>
          </cell>
          <cell r="AR5580" t="str">
            <v/>
          </cell>
        </row>
        <row r="5581">
          <cell r="C5581" t="str">
            <v/>
          </cell>
          <cell r="I5581" t="str">
            <v/>
          </cell>
          <cell r="L5581" t="str">
            <v/>
          </cell>
          <cell r="AM5581" t="str">
            <v/>
          </cell>
          <cell r="AP5581" t="str">
            <v/>
          </cell>
          <cell r="AR5581" t="str">
            <v/>
          </cell>
        </row>
        <row r="5582">
          <cell r="C5582" t="str">
            <v/>
          </cell>
          <cell r="I5582" t="str">
            <v/>
          </cell>
          <cell r="L5582" t="str">
            <v/>
          </cell>
          <cell r="AM5582" t="str">
            <v/>
          </cell>
          <cell r="AP5582" t="str">
            <v/>
          </cell>
          <cell r="AR5582" t="str">
            <v/>
          </cell>
        </row>
        <row r="5583">
          <cell r="C5583" t="str">
            <v/>
          </cell>
          <cell r="I5583" t="str">
            <v/>
          </cell>
          <cell r="L5583" t="str">
            <v/>
          </cell>
          <cell r="AM5583" t="str">
            <v/>
          </cell>
          <cell r="AP5583" t="str">
            <v/>
          </cell>
          <cell r="AR5583" t="str">
            <v/>
          </cell>
        </row>
        <row r="5584">
          <cell r="C5584" t="str">
            <v/>
          </cell>
          <cell r="I5584" t="str">
            <v/>
          </cell>
          <cell r="L5584" t="str">
            <v/>
          </cell>
          <cell r="AM5584" t="str">
            <v/>
          </cell>
          <cell r="AP5584" t="str">
            <v/>
          </cell>
          <cell r="AR5584" t="str">
            <v/>
          </cell>
        </row>
        <row r="5585">
          <cell r="C5585" t="str">
            <v/>
          </cell>
          <cell r="I5585" t="str">
            <v/>
          </cell>
          <cell r="L5585" t="str">
            <v/>
          </cell>
          <cell r="AM5585" t="str">
            <v/>
          </cell>
          <cell r="AP5585" t="str">
            <v/>
          </cell>
          <cell r="AR5585" t="str">
            <v/>
          </cell>
        </row>
        <row r="5586">
          <cell r="C5586" t="str">
            <v/>
          </cell>
          <cell r="I5586" t="str">
            <v/>
          </cell>
          <cell r="L5586" t="str">
            <v/>
          </cell>
          <cell r="AM5586" t="str">
            <v/>
          </cell>
          <cell r="AP5586" t="str">
            <v/>
          </cell>
          <cell r="AR5586" t="str">
            <v/>
          </cell>
        </row>
        <row r="5587">
          <cell r="C5587" t="str">
            <v/>
          </cell>
          <cell r="I5587" t="str">
            <v/>
          </cell>
          <cell r="L5587" t="str">
            <v/>
          </cell>
          <cell r="AM5587" t="str">
            <v/>
          </cell>
          <cell r="AP5587" t="str">
            <v/>
          </cell>
          <cell r="AR5587" t="str">
            <v/>
          </cell>
        </row>
        <row r="5588">
          <cell r="C5588" t="str">
            <v/>
          </cell>
          <cell r="I5588" t="str">
            <v/>
          </cell>
          <cell r="L5588" t="str">
            <v/>
          </cell>
          <cell r="AM5588" t="str">
            <v/>
          </cell>
          <cell r="AP5588" t="str">
            <v/>
          </cell>
          <cell r="AR5588" t="str">
            <v/>
          </cell>
        </row>
        <row r="5589">
          <cell r="C5589" t="str">
            <v/>
          </cell>
          <cell r="I5589" t="str">
            <v/>
          </cell>
          <cell r="L5589" t="str">
            <v/>
          </cell>
          <cell r="AM5589" t="str">
            <v/>
          </cell>
          <cell r="AP5589" t="str">
            <v/>
          </cell>
          <cell r="AR5589" t="str">
            <v/>
          </cell>
        </row>
        <row r="5590">
          <cell r="C5590" t="str">
            <v/>
          </cell>
          <cell r="I5590" t="str">
            <v/>
          </cell>
          <cell r="L5590" t="str">
            <v/>
          </cell>
          <cell r="AM5590" t="str">
            <v/>
          </cell>
          <cell r="AP5590" t="str">
            <v/>
          </cell>
          <cell r="AR5590" t="str">
            <v/>
          </cell>
        </row>
        <row r="5591">
          <cell r="C5591" t="str">
            <v/>
          </cell>
          <cell r="I5591" t="str">
            <v/>
          </cell>
          <cell r="L5591" t="str">
            <v/>
          </cell>
          <cell r="AM5591" t="str">
            <v/>
          </cell>
          <cell r="AP5591" t="str">
            <v/>
          </cell>
          <cell r="AR5591" t="str">
            <v/>
          </cell>
        </row>
        <row r="5592">
          <cell r="C5592" t="str">
            <v/>
          </cell>
          <cell r="I5592" t="str">
            <v/>
          </cell>
          <cell r="L5592" t="str">
            <v/>
          </cell>
          <cell r="AM5592" t="str">
            <v/>
          </cell>
          <cell r="AP5592" t="str">
            <v/>
          </cell>
          <cell r="AR5592" t="str">
            <v/>
          </cell>
        </row>
        <row r="5593">
          <cell r="C5593" t="str">
            <v/>
          </cell>
          <cell r="I5593" t="str">
            <v/>
          </cell>
          <cell r="L5593" t="str">
            <v/>
          </cell>
          <cell r="AM5593" t="str">
            <v/>
          </cell>
          <cell r="AP5593" t="str">
            <v/>
          </cell>
          <cell r="AR5593" t="str">
            <v/>
          </cell>
        </row>
        <row r="5594">
          <cell r="C5594" t="str">
            <v/>
          </cell>
          <cell r="I5594" t="str">
            <v/>
          </cell>
          <cell r="L5594" t="str">
            <v/>
          </cell>
          <cell r="AM5594" t="str">
            <v/>
          </cell>
          <cell r="AP5594" t="str">
            <v/>
          </cell>
          <cell r="AR5594" t="str">
            <v/>
          </cell>
        </row>
        <row r="5595">
          <cell r="C5595" t="str">
            <v/>
          </cell>
          <cell r="I5595" t="str">
            <v/>
          </cell>
          <cell r="L5595" t="str">
            <v/>
          </cell>
          <cell r="AM5595" t="str">
            <v/>
          </cell>
          <cell r="AP5595" t="str">
            <v/>
          </cell>
          <cell r="AR5595" t="str">
            <v/>
          </cell>
        </row>
        <row r="5596">
          <cell r="C5596" t="str">
            <v/>
          </cell>
          <cell r="I5596" t="str">
            <v/>
          </cell>
          <cell r="L5596" t="str">
            <v/>
          </cell>
          <cell r="AM5596" t="str">
            <v/>
          </cell>
          <cell r="AP5596" t="str">
            <v/>
          </cell>
          <cell r="AR5596" t="str">
            <v/>
          </cell>
        </row>
        <row r="5597">
          <cell r="C5597" t="str">
            <v/>
          </cell>
          <cell r="I5597" t="str">
            <v/>
          </cell>
          <cell r="L5597" t="str">
            <v/>
          </cell>
          <cell r="AM5597" t="str">
            <v/>
          </cell>
          <cell r="AP5597" t="str">
            <v/>
          </cell>
          <cell r="AR5597" t="str">
            <v/>
          </cell>
        </row>
        <row r="5598">
          <cell r="C5598" t="str">
            <v/>
          </cell>
          <cell r="I5598" t="str">
            <v/>
          </cell>
          <cell r="L5598" t="str">
            <v/>
          </cell>
          <cell r="AM5598" t="str">
            <v/>
          </cell>
          <cell r="AP5598" t="str">
            <v/>
          </cell>
          <cell r="AR5598" t="str">
            <v/>
          </cell>
        </row>
        <row r="5599">
          <cell r="C5599" t="str">
            <v/>
          </cell>
          <cell r="I5599" t="str">
            <v/>
          </cell>
          <cell r="L5599" t="str">
            <v/>
          </cell>
          <cell r="AM5599" t="str">
            <v/>
          </cell>
          <cell r="AP5599" t="str">
            <v/>
          </cell>
          <cell r="AR5599" t="str">
            <v/>
          </cell>
        </row>
        <row r="5600">
          <cell r="C5600" t="str">
            <v/>
          </cell>
          <cell r="I5600" t="str">
            <v/>
          </cell>
          <cell r="L5600" t="str">
            <v/>
          </cell>
          <cell r="AM5600" t="str">
            <v/>
          </cell>
          <cell r="AP5600" t="str">
            <v/>
          </cell>
          <cell r="AR5600" t="str">
            <v/>
          </cell>
        </row>
        <row r="5601">
          <cell r="C5601" t="str">
            <v/>
          </cell>
          <cell r="I5601" t="str">
            <v/>
          </cell>
          <cell r="L5601" t="str">
            <v/>
          </cell>
          <cell r="AM5601" t="str">
            <v/>
          </cell>
          <cell r="AP5601" t="str">
            <v/>
          </cell>
          <cell r="AR5601" t="str">
            <v/>
          </cell>
        </row>
        <row r="5602">
          <cell r="C5602" t="str">
            <v/>
          </cell>
          <cell r="I5602" t="str">
            <v/>
          </cell>
          <cell r="L5602" t="str">
            <v/>
          </cell>
          <cell r="AM5602" t="str">
            <v/>
          </cell>
          <cell r="AP5602" t="str">
            <v/>
          </cell>
          <cell r="AR5602" t="str">
            <v/>
          </cell>
        </row>
        <row r="5603">
          <cell r="C5603" t="str">
            <v/>
          </cell>
          <cell r="I5603" t="str">
            <v/>
          </cell>
          <cell r="L5603" t="str">
            <v/>
          </cell>
          <cell r="AM5603" t="str">
            <v/>
          </cell>
          <cell r="AP5603" t="str">
            <v/>
          </cell>
          <cell r="AR5603" t="str">
            <v/>
          </cell>
        </row>
        <row r="5604">
          <cell r="C5604" t="str">
            <v/>
          </cell>
          <cell r="I5604" t="str">
            <v/>
          </cell>
          <cell r="L5604" t="str">
            <v/>
          </cell>
          <cell r="AM5604" t="str">
            <v/>
          </cell>
          <cell r="AP5604" t="str">
            <v/>
          </cell>
          <cell r="AR5604" t="str">
            <v/>
          </cell>
        </row>
        <row r="5605">
          <cell r="C5605" t="str">
            <v/>
          </cell>
          <cell r="I5605" t="str">
            <v/>
          </cell>
          <cell r="L5605" t="str">
            <v/>
          </cell>
          <cell r="AM5605" t="str">
            <v/>
          </cell>
          <cell r="AP5605" t="str">
            <v/>
          </cell>
          <cell r="AR5605" t="str">
            <v/>
          </cell>
        </row>
        <row r="5606">
          <cell r="C5606" t="str">
            <v/>
          </cell>
          <cell r="I5606" t="str">
            <v/>
          </cell>
          <cell r="L5606" t="str">
            <v/>
          </cell>
          <cell r="AM5606" t="str">
            <v/>
          </cell>
          <cell r="AP5606" t="str">
            <v/>
          </cell>
          <cell r="AR5606" t="str">
            <v/>
          </cell>
        </row>
        <row r="5607">
          <cell r="C5607" t="str">
            <v/>
          </cell>
          <cell r="I5607" t="str">
            <v/>
          </cell>
          <cell r="L5607" t="str">
            <v/>
          </cell>
          <cell r="AM5607" t="str">
            <v/>
          </cell>
          <cell r="AP5607" t="str">
            <v/>
          </cell>
          <cell r="AR5607" t="str">
            <v/>
          </cell>
        </row>
        <row r="5608">
          <cell r="C5608" t="str">
            <v/>
          </cell>
          <cell r="I5608" t="str">
            <v/>
          </cell>
          <cell r="L5608" t="str">
            <v/>
          </cell>
          <cell r="AM5608" t="str">
            <v/>
          </cell>
          <cell r="AP5608" t="str">
            <v/>
          </cell>
          <cell r="AR5608" t="str">
            <v/>
          </cell>
        </row>
        <row r="5609">
          <cell r="C5609" t="str">
            <v/>
          </cell>
          <cell r="I5609" t="str">
            <v/>
          </cell>
          <cell r="L5609" t="str">
            <v/>
          </cell>
          <cell r="AM5609" t="str">
            <v/>
          </cell>
          <cell r="AP5609" t="str">
            <v/>
          </cell>
          <cell r="AR5609" t="str">
            <v/>
          </cell>
        </row>
        <row r="5610">
          <cell r="C5610" t="str">
            <v/>
          </cell>
          <cell r="I5610" t="str">
            <v/>
          </cell>
          <cell r="L5610" t="str">
            <v/>
          </cell>
          <cell r="AM5610" t="str">
            <v/>
          </cell>
          <cell r="AP5610" t="str">
            <v/>
          </cell>
          <cell r="AR5610" t="str">
            <v/>
          </cell>
        </row>
        <row r="5611">
          <cell r="C5611" t="str">
            <v/>
          </cell>
          <cell r="I5611" t="str">
            <v/>
          </cell>
          <cell r="L5611" t="str">
            <v/>
          </cell>
          <cell r="AM5611" t="str">
            <v/>
          </cell>
          <cell r="AP5611" t="str">
            <v/>
          </cell>
          <cell r="AR5611" t="str">
            <v/>
          </cell>
        </row>
        <row r="5612">
          <cell r="C5612" t="str">
            <v/>
          </cell>
          <cell r="I5612" t="str">
            <v/>
          </cell>
          <cell r="L5612" t="str">
            <v/>
          </cell>
          <cell r="AM5612" t="str">
            <v/>
          </cell>
          <cell r="AP5612" t="str">
            <v/>
          </cell>
          <cell r="AR5612" t="str">
            <v/>
          </cell>
        </row>
        <row r="5613">
          <cell r="C5613" t="str">
            <v/>
          </cell>
          <cell r="I5613" t="str">
            <v/>
          </cell>
          <cell r="L5613" t="str">
            <v/>
          </cell>
          <cell r="AM5613" t="str">
            <v/>
          </cell>
          <cell r="AP5613" t="str">
            <v/>
          </cell>
          <cell r="AR5613" t="str">
            <v/>
          </cell>
        </row>
        <row r="5614">
          <cell r="C5614" t="str">
            <v/>
          </cell>
          <cell r="I5614" t="str">
            <v/>
          </cell>
          <cell r="L5614" t="str">
            <v/>
          </cell>
          <cell r="AM5614" t="str">
            <v/>
          </cell>
          <cell r="AP5614" t="str">
            <v/>
          </cell>
          <cell r="AR5614" t="str">
            <v/>
          </cell>
        </row>
        <row r="5615">
          <cell r="C5615" t="str">
            <v/>
          </cell>
          <cell r="I5615" t="str">
            <v/>
          </cell>
          <cell r="L5615" t="str">
            <v/>
          </cell>
          <cell r="AM5615" t="str">
            <v/>
          </cell>
          <cell r="AP5615" t="str">
            <v/>
          </cell>
          <cell r="AR5615" t="str">
            <v/>
          </cell>
        </row>
        <row r="5616">
          <cell r="C5616" t="str">
            <v/>
          </cell>
          <cell r="I5616" t="str">
            <v/>
          </cell>
          <cell r="L5616" t="str">
            <v/>
          </cell>
          <cell r="AM5616" t="str">
            <v/>
          </cell>
          <cell r="AP5616" t="str">
            <v/>
          </cell>
          <cell r="AR5616" t="str">
            <v/>
          </cell>
        </row>
        <row r="5617">
          <cell r="C5617" t="str">
            <v/>
          </cell>
          <cell r="I5617" t="str">
            <v/>
          </cell>
          <cell r="L5617" t="str">
            <v/>
          </cell>
          <cell r="AM5617" t="str">
            <v/>
          </cell>
          <cell r="AP5617" t="str">
            <v/>
          </cell>
          <cell r="AR5617" t="str">
            <v/>
          </cell>
        </row>
        <row r="5618">
          <cell r="C5618" t="str">
            <v/>
          </cell>
          <cell r="I5618" t="str">
            <v/>
          </cell>
          <cell r="L5618" t="str">
            <v/>
          </cell>
          <cell r="AM5618" t="str">
            <v/>
          </cell>
          <cell r="AP5618" t="str">
            <v/>
          </cell>
          <cell r="AR5618" t="str">
            <v/>
          </cell>
        </row>
        <row r="5619">
          <cell r="C5619" t="str">
            <v/>
          </cell>
          <cell r="I5619" t="str">
            <v/>
          </cell>
          <cell r="L5619" t="str">
            <v/>
          </cell>
          <cell r="AM5619" t="str">
            <v/>
          </cell>
          <cell r="AP5619" t="str">
            <v/>
          </cell>
          <cell r="AR5619" t="str">
            <v/>
          </cell>
        </row>
        <row r="5620">
          <cell r="C5620" t="str">
            <v/>
          </cell>
          <cell r="I5620" t="str">
            <v/>
          </cell>
          <cell r="L5620" t="str">
            <v/>
          </cell>
          <cell r="AM5620" t="str">
            <v/>
          </cell>
          <cell r="AP5620" t="str">
            <v/>
          </cell>
          <cell r="AR5620" t="str">
            <v/>
          </cell>
        </row>
        <row r="5621">
          <cell r="C5621" t="str">
            <v/>
          </cell>
          <cell r="I5621" t="str">
            <v/>
          </cell>
          <cell r="L5621" t="str">
            <v/>
          </cell>
          <cell r="AM5621" t="str">
            <v/>
          </cell>
          <cell r="AP5621" t="str">
            <v/>
          </cell>
          <cell r="AR5621" t="str">
            <v/>
          </cell>
        </row>
        <row r="5622">
          <cell r="C5622" t="str">
            <v/>
          </cell>
          <cell r="I5622" t="str">
            <v/>
          </cell>
          <cell r="L5622" t="str">
            <v/>
          </cell>
          <cell r="AM5622" t="str">
            <v/>
          </cell>
          <cell r="AP5622" t="str">
            <v/>
          </cell>
          <cell r="AR5622" t="str">
            <v/>
          </cell>
        </row>
        <row r="5623">
          <cell r="C5623" t="str">
            <v/>
          </cell>
          <cell r="I5623" t="str">
            <v/>
          </cell>
          <cell r="L5623" t="str">
            <v/>
          </cell>
          <cell r="AM5623" t="str">
            <v/>
          </cell>
          <cell r="AP5623" t="str">
            <v/>
          </cell>
          <cell r="AR5623" t="str">
            <v/>
          </cell>
        </row>
        <row r="5624">
          <cell r="C5624" t="str">
            <v/>
          </cell>
          <cell r="I5624" t="str">
            <v/>
          </cell>
          <cell r="L5624" t="str">
            <v/>
          </cell>
          <cell r="AM5624" t="str">
            <v/>
          </cell>
          <cell r="AP5624" t="str">
            <v/>
          </cell>
          <cell r="AR5624" t="str">
            <v/>
          </cell>
        </row>
        <row r="5625">
          <cell r="C5625" t="str">
            <v/>
          </cell>
          <cell r="I5625" t="str">
            <v/>
          </cell>
          <cell r="L5625" t="str">
            <v/>
          </cell>
          <cell r="AM5625" t="str">
            <v/>
          </cell>
          <cell r="AP5625" t="str">
            <v/>
          </cell>
          <cell r="AR5625" t="str">
            <v/>
          </cell>
        </row>
        <row r="5626">
          <cell r="C5626" t="str">
            <v/>
          </cell>
          <cell r="I5626" t="str">
            <v/>
          </cell>
          <cell r="L5626" t="str">
            <v/>
          </cell>
          <cell r="AM5626" t="str">
            <v/>
          </cell>
          <cell r="AP5626" t="str">
            <v/>
          </cell>
          <cell r="AR5626" t="str">
            <v/>
          </cell>
        </row>
        <row r="5627">
          <cell r="C5627" t="str">
            <v/>
          </cell>
          <cell r="I5627" t="str">
            <v/>
          </cell>
          <cell r="L5627" t="str">
            <v/>
          </cell>
          <cell r="AM5627" t="str">
            <v/>
          </cell>
          <cell r="AP5627" t="str">
            <v/>
          </cell>
          <cell r="AR5627" t="str">
            <v/>
          </cell>
        </row>
        <row r="5628">
          <cell r="C5628" t="str">
            <v/>
          </cell>
          <cell r="I5628" t="str">
            <v/>
          </cell>
          <cell r="L5628" t="str">
            <v/>
          </cell>
          <cell r="AM5628" t="str">
            <v/>
          </cell>
          <cell r="AP5628" t="str">
            <v/>
          </cell>
          <cell r="AR5628" t="str">
            <v/>
          </cell>
        </row>
        <row r="5629">
          <cell r="C5629" t="str">
            <v/>
          </cell>
          <cell r="I5629" t="str">
            <v/>
          </cell>
          <cell r="L5629" t="str">
            <v/>
          </cell>
          <cell r="AM5629" t="str">
            <v/>
          </cell>
          <cell r="AP5629" t="str">
            <v/>
          </cell>
          <cell r="AR5629" t="str">
            <v/>
          </cell>
        </row>
        <row r="5630">
          <cell r="C5630" t="str">
            <v/>
          </cell>
          <cell r="I5630" t="str">
            <v/>
          </cell>
          <cell r="L5630" t="str">
            <v/>
          </cell>
          <cell r="AM5630" t="str">
            <v/>
          </cell>
          <cell r="AP5630" t="str">
            <v/>
          </cell>
          <cell r="AR5630" t="str">
            <v/>
          </cell>
        </row>
        <row r="5631">
          <cell r="C5631" t="str">
            <v/>
          </cell>
          <cell r="I5631" t="str">
            <v/>
          </cell>
          <cell r="L5631" t="str">
            <v/>
          </cell>
          <cell r="AM5631" t="str">
            <v/>
          </cell>
          <cell r="AP5631" t="str">
            <v/>
          </cell>
          <cell r="AR5631" t="str">
            <v/>
          </cell>
        </row>
        <row r="5632">
          <cell r="C5632" t="str">
            <v/>
          </cell>
          <cell r="I5632" t="str">
            <v/>
          </cell>
          <cell r="L5632" t="str">
            <v/>
          </cell>
          <cell r="AM5632" t="str">
            <v/>
          </cell>
          <cell r="AP5632" t="str">
            <v/>
          </cell>
          <cell r="AR5632" t="str">
            <v/>
          </cell>
        </row>
        <row r="5633">
          <cell r="C5633" t="str">
            <v/>
          </cell>
          <cell r="I5633" t="str">
            <v/>
          </cell>
          <cell r="L5633" t="str">
            <v/>
          </cell>
          <cell r="AM5633" t="str">
            <v/>
          </cell>
          <cell r="AP5633" t="str">
            <v/>
          </cell>
          <cell r="AR5633" t="str">
            <v/>
          </cell>
        </row>
        <row r="5634">
          <cell r="C5634" t="str">
            <v/>
          </cell>
          <cell r="I5634" t="str">
            <v/>
          </cell>
          <cell r="L5634" t="str">
            <v/>
          </cell>
          <cell r="AM5634" t="str">
            <v/>
          </cell>
          <cell r="AP5634" t="str">
            <v/>
          </cell>
          <cell r="AR5634" t="str">
            <v/>
          </cell>
        </row>
        <row r="5635">
          <cell r="C5635" t="str">
            <v/>
          </cell>
          <cell r="I5635" t="str">
            <v/>
          </cell>
          <cell r="L5635" t="str">
            <v/>
          </cell>
          <cell r="AM5635" t="str">
            <v/>
          </cell>
          <cell r="AP5635" t="str">
            <v/>
          </cell>
          <cell r="AR5635" t="str">
            <v/>
          </cell>
        </row>
        <row r="5636">
          <cell r="C5636" t="str">
            <v/>
          </cell>
          <cell r="I5636" t="str">
            <v/>
          </cell>
          <cell r="L5636" t="str">
            <v/>
          </cell>
          <cell r="AM5636" t="str">
            <v/>
          </cell>
          <cell r="AP5636" t="str">
            <v/>
          </cell>
          <cell r="AR5636" t="str">
            <v/>
          </cell>
        </row>
        <row r="5637">
          <cell r="C5637" t="str">
            <v/>
          </cell>
          <cell r="I5637" t="str">
            <v/>
          </cell>
          <cell r="L5637" t="str">
            <v/>
          </cell>
          <cell r="AM5637" t="str">
            <v/>
          </cell>
          <cell r="AP5637" t="str">
            <v/>
          </cell>
          <cell r="AR5637" t="str">
            <v/>
          </cell>
        </row>
        <row r="5638">
          <cell r="C5638" t="str">
            <v/>
          </cell>
          <cell r="I5638" t="str">
            <v/>
          </cell>
          <cell r="L5638" t="str">
            <v/>
          </cell>
          <cell r="AM5638" t="str">
            <v/>
          </cell>
          <cell r="AP5638" t="str">
            <v/>
          </cell>
          <cell r="AR5638" t="str">
            <v/>
          </cell>
        </row>
        <row r="5639">
          <cell r="C5639" t="str">
            <v/>
          </cell>
          <cell r="I5639" t="str">
            <v/>
          </cell>
          <cell r="L5639" t="str">
            <v/>
          </cell>
          <cell r="AM5639" t="str">
            <v/>
          </cell>
          <cell r="AP5639" t="str">
            <v/>
          </cell>
          <cell r="AR5639" t="str">
            <v/>
          </cell>
        </row>
        <row r="5640">
          <cell r="C5640" t="str">
            <v/>
          </cell>
          <cell r="I5640" t="str">
            <v/>
          </cell>
          <cell r="L5640" t="str">
            <v/>
          </cell>
          <cell r="AM5640" t="str">
            <v/>
          </cell>
          <cell r="AP5640" t="str">
            <v/>
          </cell>
          <cell r="AR5640" t="str">
            <v/>
          </cell>
        </row>
        <row r="5641">
          <cell r="C5641" t="str">
            <v/>
          </cell>
          <cell r="I5641" t="str">
            <v/>
          </cell>
          <cell r="L5641" t="str">
            <v/>
          </cell>
          <cell r="AM5641" t="str">
            <v/>
          </cell>
          <cell r="AP5641" t="str">
            <v/>
          </cell>
          <cell r="AR5641" t="str">
            <v/>
          </cell>
        </row>
        <row r="5642">
          <cell r="C5642" t="str">
            <v/>
          </cell>
          <cell r="I5642" t="str">
            <v/>
          </cell>
          <cell r="L5642" t="str">
            <v/>
          </cell>
          <cell r="AM5642" t="str">
            <v/>
          </cell>
          <cell r="AP5642" t="str">
            <v/>
          </cell>
          <cell r="AR5642" t="str">
            <v/>
          </cell>
        </row>
        <row r="5643">
          <cell r="C5643" t="str">
            <v/>
          </cell>
          <cell r="I5643" t="str">
            <v/>
          </cell>
          <cell r="L5643" t="str">
            <v/>
          </cell>
          <cell r="AM5643" t="str">
            <v/>
          </cell>
          <cell r="AP5643" t="str">
            <v/>
          </cell>
          <cell r="AR5643" t="str">
            <v/>
          </cell>
        </row>
        <row r="5644">
          <cell r="C5644" t="str">
            <v/>
          </cell>
          <cell r="I5644" t="str">
            <v/>
          </cell>
          <cell r="L5644" t="str">
            <v/>
          </cell>
          <cell r="AM5644" t="str">
            <v/>
          </cell>
          <cell r="AP5644" t="str">
            <v/>
          </cell>
          <cell r="AR5644" t="str">
            <v/>
          </cell>
        </row>
        <row r="5645">
          <cell r="C5645" t="str">
            <v/>
          </cell>
          <cell r="I5645" t="str">
            <v/>
          </cell>
          <cell r="L5645" t="str">
            <v/>
          </cell>
          <cell r="AM5645" t="str">
            <v/>
          </cell>
          <cell r="AP5645" t="str">
            <v/>
          </cell>
          <cell r="AR5645" t="str">
            <v/>
          </cell>
        </row>
        <row r="5646">
          <cell r="C5646" t="str">
            <v/>
          </cell>
          <cell r="I5646" t="str">
            <v/>
          </cell>
          <cell r="L5646" t="str">
            <v/>
          </cell>
          <cell r="AM5646" t="str">
            <v/>
          </cell>
          <cell r="AP5646" t="str">
            <v/>
          </cell>
          <cell r="AR5646" t="str">
            <v/>
          </cell>
        </row>
        <row r="5647">
          <cell r="C5647" t="str">
            <v/>
          </cell>
          <cell r="I5647" t="str">
            <v/>
          </cell>
          <cell r="L5647" t="str">
            <v/>
          </cell>
          <cell r="AM5647" t="str">
            <v/>
          </cell>
          <cell r="AP5647" t="str">
            <v/>
          </cell>
          <cell r="AR5647" t="str">
            <v/>
          </cell>
        </row>
        <row r="5648">
          <cell r="C5648" t="str">
            <v/>
          </cell>
          <cell r="I5648" t="str">
            <v/>
          </cell>
          <cell r="L5648" t="str">
            <v/>
          </cell>
          <cell r="AM5648" t="str">
            <v/>
          </cell>
          <cell r="AP5648" t="str">
            <v/>
          </cell>
          <cell r="AR5648" t="str">
            <v/>
          </cell>
        </row>
        <row r="5649">
          <cell r="C5649" t="str">
            <v/>
          </cell>
          <cell r="I5649" t="str">
            <v/>
          </cell>
          <cell r="L5649" t="str">
            <v/>
          </cell>
          <cell r="AM5649" t="str">
            <v/>
          </cell>
          <cell r="AP5649" t="str">
            <v/>
          </cell>
          <cell r="AR5649" t="str">
            <v/>
          </cell>
        </row>
        <row r="5650">
          <cell r="C5650" t="str">
            <v/>
          </cell>
          <cell r="I5650" t="str">
            <v/>
          </cell>
          <cell r="L5650" t="str">
            <v/>
          </cell>
          <cell r="AM5650" t="str">
            <v/>
          </cell>
          <cell r="AP5650" t="str">
            <v/>
          </cell>
          <cell r="AR5650" t="str">
            <v/>
          </cell>
        </row>
        <row r="5651">
          <cell r="C5651" t="str">
            <v/>
          </cell>
          <cell r="I5651" t="str">
            <v/>
          </cell>
          <cell r="L5651" t="str">
            <v/>
          </cell>
          <cell r="AM5651" t="str">
            <v/>
          </cell>
          <cell r="AP5651" t="str">
            <v/>
          </cell>
          <cell r="AR5651" t="str">
            <v/>
          </cell>
        </row>
        <row r="5652">
          <cell r="C5652" t="str">
            <v/>
          </cell>
          <cell r="I5652" t="str">
            <v/>
          </cell>
          <cell r="L5652" t="str">
            <v/>
          </cell>
          <cell r="AM5652" t="str">
            <v/>
          </cell>
          <cell r="AP5652" t="str">
            <v/>
          </cell>
          <cell r="AR5652" t="str">
            <v/>
          </cell>
        </row>
        <row r="5653">
          <cell r="C5653" t="str">
            <v/>
          </cell>
          <cell r="I5653" t="str">
            <v/>
          </cell>
          <cell r="L5653" t="str">
            <v/>
          </cell>
          <cell r="AM5653" t="str">
            <v/>
          </cell>
          <cell r="AP5653" t="str">
            <v/>
          </cell>
          <cell r="AR5653" t="str">
            <v/>
          </cell>
        </row>
        <row r="5654">
          <cell r="C5654" t="str">
            <v/>
          </cell>
          <cell r="I5654" t="str">
            <v/>
          </cell>
          <cell r="L5654" t="str">
            <v/>
          </cell>
          <cell r="AM5654" t="str">
            <v/>
          </cell>
          <cell r="AP5654" t="str">
            <v/>
          </cell>
          <cell r="AR5654" t="str">
            <v/>
          </cell>
        </row>
        <row r="5655">
          <cell r="C5655" t="str">
            <v/>
          </cell>
          <cell r="I5655" t="str">
            <v/>
          </cell>
          <cell r="L5655" t="str">
            <v/>
          </cell>
          <cell r="AM5655" t="str">
            <v/>
          </cell>
          <cell r="AP5655" t="str">
            <v/>
          </cell>
          <cell r="AR5655" t="str">
            <v/>
          </cell>
        </row>
        <row r="5656">
          <cell r="C5656" t="str">
            <v/>
          </cell>
          <cell r="I5656" t="str">
            <v/>
          </cell>
          <cell r="L5656" t="str">
            <v/>
          </cell>
          <cell r="AM5656" t="str">
            <v/>
          </cell>
          <cell r="AP5656" t="str">
            <v/>
          </cell>
          <cell r="AR5656" t="str">
            <v/>
          </cell>
        </row>
        <row r="5657">
          <cell r="C5657" t="str">
            <v/>
          </cell>
          <cell r="I5657" t="str">
            <v/>
          </cell>
          <cell r="L5657" t="str">
            <v/>
          </cell>
          <cell r="AM5657" t="str">
            <v/>
          </cell>
          <cell r="AP5657" t="str">
            <v/>
          </cell>
          <cell r="AR5657" t="str">
            <v/>
          </cell>
        </row>
        <row r="5658">
          <cell r="C5658" t="str">
            <v/>
          </cell>
          <cell r="I5658" t="str">
            <v/>
          </cell>
          <cell r="L5658" t="str">
            <v/>
          </cell>
          <cell r="AM5658" t="str">
            <v/>
          </cell>
          <cell r="AP5658" t="str">
            <v/>
          </cell>
          <cell r="AR5658" t="str">
            <v/>
          </cell>
        </row>
        <row r="5659">
          <cell r="C5659" t="str">
            <v/>
          </cell>
          <cell r="I5659" t="str">
            <v/>
          </cell>
          <cell r="L5659" t="str">
            <v/>
          </cell>
          <cell r="AM5659" t="str">
            <v/>
          </cell>
          <cell r="AP5659" t="str">
            <v/>
          </cell>
          <cell r="AR5659" t="str">
            <v/>
          </cell>
        </row>
        <row r="5660">
          <cell r="C5660" t="str">
            <v/>
          </cell>
          <cell r="I5660" t="str">
            <v/>
          </cell>
          <cell r="L5660" t="str">
            <v/>
          </cell>
          <cell r="AM5660" t="str">
            <v/>
          </cell>
          <cell r="AP5660" t="str">
            <v/>
          </cell>
          <cell r="AR5660" t="str">
            <v/>
          </cell>
        </row>
        <row r="5661">
          <cell r="C5661" t="str">
            <v/>
          </cell>
          <cell r="I5661" t="str">
            <v/>
          </cell>
          <cell r="L5661" t="str">
            <v/>
          </cell>
          <cell r="AM5661" t="str">
            <v/>
          </cell>
          <cell r="AP5661" t="str">
            <v/>
          </cell>
          <cell r="AR5661" t="str">
            <v/>
          </cell>
        </row>
        <row r="5662">
          <cell r="C5662" t="str">
            <v/>
          </cell>
          <cell r="I5662" t="str">
            <v/>
          </cell>
          <cell r="L5662" t="str">
            <v/>
          </cell>
          <cell r="AM5662" t="str">
            <v/>
          </cell>
          <cell r="AP5662" t="str">
            <v/>
          </cell>
          <cell r="AR5662" t="str">
            <v/>
          </cell>
        </row>
        <row r="5663">
          <cell r="C5663" t="str">
            <v/>
          </cell>
          <cell r="I5663" t="str">
            <v/>
          </cell>
          <cell r="L5663" t="str">
            <v/>
          </cell>
          <cell r="AM5663" t="str">
            <v/>
          </cell>
          <cell r="AP5663" t="str">
            <v/>
          </cell>
          <cell r="AR5663" t="str">
            <v/>
          </cell>
        </row>
        <row r="5664">
          <cell r="C5664" t="str">
            <v/>
          </cell>
          <cell r="I5664" t="str">
            <v/>
          </cell>
          <cell r="L5664" t="str">
            <v/>
          </cell>
          <cell r="AM5664" t="str">
            <v/>
          </cell>
          <cell r="AP5664" t="str">
            <v/>
          </cell>
          <cell r="AR5664" t="str">
            <v/>
          </cell>
        </row>
        <row r="5665">
          <cell r="C5665" t="str">
            <v/>
          </cell>
          <cell r="I5665" t="str">
            <v/>
          </cell>
          <cell r="L5665" t="str">
            <v/>
          </cell>
          <cell r="AM5665" t="str">
            <v/>
          </cell>
          <cell r="AP5665" t="str">
            <v/>
          </cell>
          <cell r="AR5665" t="str">
            <v/>
          </cell>
        </row>
        <row r="5666">
          <cell r="C5666" t="str">
            <v/>
          </cell>
          <cell r="I5666" t="str">
            <v/>
          </cell>
          <cell r="L5666" t="str">
            <v/>
          </cell>
          <cell r="AM5666" t="str">
            <v/>
          </cell>
          <cell r="AP5666" t="str">
            <v/>
          </cell>
          <cell r="AR5666" t="str">
            <v/>
          </cell>
        </row>
        <row r="5667">
          <cell r="C5667" t="str">
            <v/>
          </cell>
          <cell r="I5667" t="str">
            <v/>
          </cell>
          <cell r="L5667" t="str">
            <v/>
          </cell>
          <cell r="AM5667" t="str">
            <v/>
          </cell>
          <cell r="AP5667" t="str">
            <v/>
          </cell>
          <cell r="AR5667" t="str">
            <v/>
          </cell>
        </row>
        <row r="5668">
          <cell r="C5668" t="str">
            <v/>
          </cell>
          <cell r="I5668" t="str">
            <v/>
          </cell>
          <cell r="L5668" t="str">
            <v/>
          </cell>
          <cell r="AM5668" t="str">
            <v/>
          </cell>
          <cell r="AP5668" t="str">
            <v/>
          </cell>
          <cell r="AR5668" t="str">
            <v/>
          </cell>
        </row>
        <row r="5669">
          <cell r="C5669" t="str">
            <v/>
          </cell>
          <cell r="I5669" t="str">
            <v/>
          </cell>
          <cell r="L5669" t="str">
            <v/>
          </cell>
          <cell r="AM5669" t="str">
            <v/>
          </cell>
          <cell r="AP5669" t="str">
            <v/>
          </cell>
          <cell r="AR5669" t="str">
            <v/>
          </cell>
        </row>
        <row r="5670">
          <cell r="C5670" t="str">
            <v/>
          </cell>
          <cell r="I5670" t="str">
            <v/>
          </cell>
          <cell r="L5670" t="str">
            <v/>
          </cell>
          <cell r="AM5670" t="str">
            <v/>
          </cell>
          <cell r="AP5670" t="str">
            <v/>
          </cell>
          <cell r="AR5670" t="str">
            <v/>
          </cell>
        </row>
        <row r="5671">
          <cell r="C5671" t="str">
            <v/>
          </cell>
          <cell r="I5671" t="str">
            <v/>
          </cell>
          <cell r="L5671" t="str">
            <v/>
          </cell>
          <cell r="AM5671" t="str">
            <v/>
          </cell>
          <cell r="AP5671" t="str">
            <v/>
          </cell>
          <cell r="AR5671" t="str">
            <v/>
          </cell>
        </row>
        <row r="5672">
          <cell r="C5672" t="str">
            <v/>
          </cell>
          <cell r="I5672" t="str">
            <v/>
          </cell>
          <cell r="L5672" t="str">
            <v/>
          </cell>
          <cell r="AM5672" t="str">
            <v/>
          </cell>
          <cell r="AP5672" t="str">
            <v/>
          </cell>
          <cell r="AR5672" t="str">
            <v/>
          </cell>
        </row>
        <row r="5673">
          <cell r="C5673" t="str">
            <v/>
          </cell>
          <cell r="I5673" t="str">
            <v/>
          </cell>
          <cell r="L5673" t="str">
            <v/>
          </cell>
          <cell r="AM5673" t="str">
            <v/>
          </cell>
          <cell r="AP5673" t="str">
            <v/>
          </cell>
          <cell r="AR5673" t="str">
            <v/>
          </cell>
        </row>
        <row r="5674">
          <cell r="C5674" t="str">
            <v/>
          </cell>
          <cell r="I5674" t="str">
            <v/>
          </cell>
          <cell r="L5674" t="str">
            <v/>
          </cell>
          <cell r="AM5674" t="str">
            <v/>
          </cell>
          <cell r="AP5674" t="str">
            <v/>
          </cell>
          <cell r="AR5674" t="str">
            <v/>
          </cell>
        </row>
        <row r="5675">
          <cell r="C5675" t="str">
            <v/>
          </cell>
          <cell r="I5675" t="str">
            <v/>
          </cell>
          <cell r="L5675" t="str">
            <v/>
          </cell>
          <cell r="AM5675" t="str">
            <v/>
          </cell>
          <cell r="AP5675" t="str">
            <v/>
          </cell>
          <cell r="AR5675" t="str">
            <v/>
          </cell>
        </row>
        <row r="5676">
          <cell r="C5676" t="str">
            <v/>
          </cell>
          <cell r="I5676" t="str">
            <v/>
          </cell>
          <cell r="L5676" t="str">
            <v/>
          </cell>
          <cell r="AM5676" t="str">
            <v/>
          </cell>
          <cell r="AP5676" t="str">
            <v/>
          </cell>
          <cell r="AR5676" t="str">
            <v/>
          </cell>
        </row>
        <row r="5677">
          <cell r="C5677" t="str">
            <v/>
          </cell>
          <cell r="I5677" t="str">
            <v/>
          </cell>
          <cell r="L5677" t="str">
            <v/>
          </cell>
          <cell r="AM5677" t="str">
            <v/>
          </cell>
          <cell r="AP5677" t="str">
            <v/>
          </cell>
          <cell r="AR5677" t="str">
            <v/>
          </cell>
        </row>
        <row r="5678">
          <cell r="C5678" t="str">
            <v/>
          </cell>
          <cell r="I5678" t="str">
            <v/>
          </cell>
          <cell r="L5678" t="str">
            <v/>
          </cell>
          <cell r="AM5678" t="str">
            <v/>
          </cell>
          <cell r="AP5678" t="str">
            <v/>
          </cell>
          <cell r="AR5678" t="str">
            <v/>
          </cell>
        </row>
        <row r="5679">
          <cell r="C5679" t="str">
            <v/>
          </cell>
          <cell r="I5679" t="str">
            <v/>
          </cell>
          <cell r="L5679" t="str">
            <v/>
          </cell>
          <cell r="AM5679" t="str">
            <v/>
          </cell>
          <cell r="AP5679" t="str">
            <v/>
          </cell>
          <cell r="AR5679" t="str">
            <v/>
          </cell>
        </row>
        <row r="5680">
          <cell r="C5680" t="str">
            <v/>
          </cell>
          <cell r="I5680" t="str">
            <v/>
          </cell>
          <cell r="L5680" t="str">
            <v/>
          </cell>
          <cell r="AM5680" t="str">
            <v/>
          </cell>
          <cell r="AP5680" t="str">
            <v/>
          </cell>
          <cell r="AR5680" t="str">
            <v/>
          </cell>
        </row>
        <row r="5681">
          <cell r="C5681" t="str">
            <v/>
          </cell>
          <cell r="I5681" t="str">
            <v/>
          </cell>
          <cell r="L5681" t="str">
            <v/>
          </cell>
          <cell r="AM5681" t="str">
            <v/>
          </cell>
          <cell r="AP5681" t="str">
            <v/>
          </cell>
          <cell r="AR5681" t="str">
            <v/>
          </cell>
        </row>
        <row r="5682">
          <cell r="C5682" t="str">
            <v/>
          </cell>
          <cell r="I5682" t="str">
            <v/>
          </cell>
          <cell r="L5682" t="str">
            <v/>
          </cell>
          <cell r="AM5682" t="str">
            <v/>
          </cell>
          <cell r="AP5682" t="str">
            <v/>
          </cell>
          <cell r="AR5682" t="str">
            <v/>
          </cell>
        </row>
        <row r="5683">
          <cell r="C5683" t="str">
            <v/>
          </cell>
          <cell r="I5683" t="str">
            <v/>
          </cell>
          <cell r="L5683" t="str">
            <v/>
          </cell>
          <cell r="AM5683" t="str">
            <v/>
          </cell>
          <cell r="AP5683" t="str">
            <v/>
          </cell>
          <cell r="AR5683" t="str">
            <v/>
          </cell>
        </row>
        <row r="5684">
          <cell r="C5684" t="str">
            <v/>
          </cell>
          <cell r="I5684" t="str">
            <v/>
          </cell>
          <cell r="L5684" t="str">
            <v/>
          </cell>
          <cell r="AM5684" t="str">
            <v/>
          </cell>
          <cell r="AP5684" t="str">
            <v/>
          </cell>
          <cell r="AR5684" t="str">
            <v/>
          </cell>
        </row>
        <row r="5685">
          <cell r="C5685" t="str">
            <v/>
          </cell>
          <cell r="I5685" t="str">
            <v/>
          </cell>
          <cell r="L5685" t="str">
            <v/>
          </cell>
          <cell r="AM5685" t="str">
            <v/>
          </cell>
          <cell r="AP5685" t="str">
            <v/>
          </cell>
          <cell r="AR5685" t="str">
            <v/>
          </cell>
        </row>
        <row r="5686">
          <cell r="C5686" t="str">
            <v/>
          </cell>
          <cell r="I5686" t="str">
            <v/>
          </cell>
          <cell r="L5686" t="str">
            <v/>
          </cell>
          <cell r="AM5686" t="str">
            <v/>
          </cell>
          <cell r="AP5686" t="str">
            <v/>
          </cell>
          <cell r="AR5686" t="str">
            <v/>
          </cell>
        </row>
        <row r="5687">
          <cell r="C5687" t="str">
            <v/>
          </cell>
          <cell r="I5687" t="str">
            <v/>
          </cell>
          <cell r="L5687" t="str">
            <v/>
          </cell>
          <cell r="AM5687" t="str">
            <v/>
          </cell>
          <cell r="AP5687" t="str">
            <v/>
          </cell>
          <cell r="AR5687" t="str">
            <v/>
          </cell>
        </row>
        <row r="5688">
          <cell r="C5688" t="str">
            <v/>
          </cell>
          <cell r="I5688" t="str">
            <v/>
          </cell>
          <cell r="L5688" t="str">
            <v/>
          </cell>
          <cell r="AM5688" t="str">
            <v/>
          </cell>
          <cell r="AP5688" t="str">
            <v/>
          </cell>
          <cell r="AR5688" t="str">
            <v/>
          </cell>
        </row>
        <row r="5689">
          <cell r="C5689" t="str">
            <v/>
          </cell>
          <cell r="I5689" t="str">
            <v/>
          </cell>
          <cell r="L5689" t="str">
            <v/>
          </cell>
          <cell r="AM5689" t="str">
            <v/>
          </cell>
          <cell r="AP5689" t="str">
            <v/>
          </cell>
          <cell r="AR5689" t="str">
            <v/>
          </cell>
        </row>
        <row r="5690">
          <cell r="C5690" t="str">
            <v/>
          </cell>
          <cell r="I5690" t="str">
            <v/>
          </cell>
          <cell r="L5690" t="str">
            <v/>
          </cell>
          <cell r="AM5690" t="str">
            <v/>
          </cell>
          <cell r="AP5690" t="str">
            <v/>
          </cell>
          <cell r="AR5690" t="str">
            <v/>
          </cell>
        </row>
        <row r="5691">
          <cell r="C5691" t="str">
            <v/>
          </cell>
          <cell r="I5691" t="str">
            <v/>
          </cell>
          <cell r="L5691" t="str">
            <v/>
          </cell>
          <cell r="AM5691" t="str">
            <v/>
          </cell>
          <cell r="AP5691" t="str">
            <v/>
          </cell>
          <cell r="AR5691" t="str">
            <v/>
          </cell>
        </row>
        <row r="5692">
          <cell r="C5692" t="str">
            <v/>
          </cell>
          <cell r="I5692" t="str">
            <v/>
          </cell>
          <cell r="L5692" t="str">
            <v/>
          </cell>
          <cell r="AM5692" t="str">
            <v/>
          </cell>
          <cell r="AP5692" t="str">
            <v/>
          </cell>
          <cell r="AR5692" t="str">
            <v/>
          </cell>
        </row>
        <row r="5693">
          <cell r="C5693" t="str">
            <v/>
          </cell>
          <cell r="I5693" t="str">
            <v/>
          </cell>
          <cell r="L5693" t="str">
            <v/>
          </cell>
          <cell r="AM5693" t="str">
            <v/>
          </cell>
          <cell r="AP5693" t="str">
            <v/>
          </cell>
          <cell r="AR5693" t="str">
            <v/>
          </cell>
        </row>
        <row r="5694">
          <cell r="C5694" t="str">
            <v/>
          </cell>
          <cell r="I5694" t="str">
            <v/>
          </cell>
          <cell r="L5694" t="str">
            <v/>
          </cell>
          <cell r="AM5694" t="str">
            <v/>
          </cell>
          <cell r="AP5694" t="str">
            <v/>
          </cell>
          <cell r="AR5694" t="str">
            <v/>
          </cell>
        </row>
        <row r="5695">
          <cell r="C5695" t="str">
            <v/>
          </cell>
          <cell r="I5695" t="str">
            <v/>
          </cell>
          <cell r="L5695" t="str">
            <v/>
          </cell>
          <cell r="AM5695" t="str">
            <v/>
          </cell>
          <cell r="AP5695" t="str">
            <v/>
          </cell>
          <cell r="AR5695" t="str">
            <v/>
          </cell>
        </row>
        <row r="5696">
          <cell r="C5696" t="str">
            <v/>
          </cell>
          <cell r="I5696" t="str">
            <v/>
          </cell>
          <cell r="L5696" t="str">
            <v/>
          </cell>
          <cell r="AM5696" t="str">
            <v/>
          </cell>
          <cell r="AP5696" t="str">
            <v/>
          </cell>
          <cell r="AR5696" t="str">
            <v/>
          </cell>
        </row>
        <row r="5697">
          <cell r="C5697" t="str">
            <v/>
          </cell>
          <cell r="I5697" t="str">
            <v/>
          </cell>
          <cell r="L5697" t="str">
            <v/>
          </cell>
          <cell r="AM5697" t="str">
            <v/>
          </cell>
          <cell r="AP5697" t="str">
            <v/>
          </cell>
          <cell r="AR5697" t="str">
            <v/>
          </cell>
        </row>
        <row r="5698">
          <cell r="C5698" t="str">
            <v/>
          </cell>
          <cell r="I5698" t="str">
            <v/>
          </cell>
          <cell r="L5698" t="str">
            <v/>
          </cell>
          <cell r="AM5698" t="str">
            <v/>
          </cell>
          <cell r="AP5698" t="str">
            <v/>
          </cell>
          <cell r="AR5698" t="str">
            <v/>
          </cell>
        </row>
        <row r="5699">
          <cell r="C5699" t="str">
            <v/>
          </cell>
          <cell r="I5699" t="str">
            <v/>
          </cell>
          <cell r="L5699" t="str">
            <v/>
          </cell>
          <cell r="AM5699" t="str">
            <v/>
          </cell>
          <cell r="AP5699" t="str">
            <v/>
          </cell>
          <cell r="AR5699" t="str">
            <v/>
          </cell>
        </row>
        <row r="5700">
          <cell r="C5700" t="str">
            <v/>
          </cell>
          <cell r="I5700" t="str">
            <v/>
          </cell>
          <cell r="L5700" t="str">
            <v/>
          </cell>
          <cell r="AM5700" t="str">
            <v/>
          </cell>
          <cell r="AP5700" t="str">
            <v/>
          </cell>
          <cell r="AR5700" t="str">
            <v/>
          </cell>
        </row>
        <row r="5701">
          <cell r="C5701" t="str">
            <v/>
          </cell>
          <cell r="I5701" t="str">
            <v/>
          </cell>
          <cell r="L5701" t="str">
            <v/>
          </cell>
          <cell r="AM5701" t="str">
            <v/>
          </cell>
          <cell r="AP5701" t="str">
            <v/>
          </cell>
          <cell r="AR5701" t="str">
            <v/>
          </cell>
        </row>
        <row r="5702">
          <cell r="C5702" t="str">
            <v/>
          </cell>
          <cell r="I5702" t="str">
            <v/>
          </cell>
          <cell r="L5702" t="str">
            <v/>
          </cell>
          <cell r="AM5702" t="str">
            <v/>
          </cell>
          <cell r="AP5702" t="str">
            <v/>
          </cell>
          <cell r="AR5702" t="str">
            <v/>
          </cell>
        </row>
        <row r="5703">
          <cell r="C5703" t="str">
            <v/>
          </cell>
          <cell r="I5703" t="str">
            <v/>
          </cell>
          <cell r="L5703" t="str">
            <v/>
          </cell>
          <cell r="AM5703" t="str">
            <v/>
          </cell>
          <cell r="AP5703" t="str">
            <v/>
          </cell>
          <cell r="AR5703" t="str">
            <v/>
          </cell>
        </row>
        <row r="5704">
          <cell r="C5704" t="str">
            <v/>
          </cell>
          <cell r="I5704" t="str">
            <v/>
          </cell>
          <cell r="L5704" t="str">
            <v/>
          </cell>
          <cell r="AM5704" t="str">
            <v/>
          </cell>
          <cell r="AP5704" t="str">
            <v/>
          </cell>
          <cell r="AR5704" t="str">
            <v/>
          </cell>
        </row>
        <row r="5705">
          <cell r="C5705" t="str">
            <v/>
          </cell>
          <cell r="I5705" t="str">
            <v/>
          </cell>
          <cell r="L5705" t="str">
            <v/>
          </cell>
          <cell r="AM5705" t="str">
            <v/>
          </cell>
          <cell r="AP5705" t="str">
            <v/>
          </cell>
          <cell r="AR5705" t="str">
            <v/>
          </cell>
        </row>
        <row r="5706">
          <cell r="C5706" t="str">
            <v/>
          </cell>
          <cell r="I5706" t="str">
            <v/>
          </cell>
          <cell r="L5706" t="str">
            <v/>
          </cell>
          <cell r="AM5706" t="str">
            <v/>
          </cell>
          <cell r="AP5706" t="str">
            <v/>
          </cell>
          <cell r="AR5706" t="str">
            <v/>
          </cell>
        </row>
        <row r="5707">
          <cell r="C5707" t="str">
            <v/>
          </cell>
          <cell r="I5707" t="str">
            <v/>
          </cell>
          <cell r="L5707" t="str">
            <v/>
          </cell>
          <cell r="AM5707" t="str">
            <v/>
          </cell>
          <cell r="AP5707" t="str">
            <v/>
          </cell>
          <cell r="AR5707" t="str">
            <v/>
          </cell>
        </row>
        <row r="5708">
          <cell r="C5708" t="str">
            <v/>
          </cell>
          <cell r="I5708" t="str">
            <v/>
          </cell>
          <cell r="L5708" t="str">
            <v/>
          </cell>
          <cell r="AM5708" t="str">
            <v/>
          </cell>
          <cell r="AP5708" t="str">
            <v/>
          </cell>
          <cell r="AR5708" t="str">
            <v/>
          </cell>
        </row>
        <row r="5709">
          <cell r="C5709" t="str">
            <v/>
          </cell>
          <cell r="I5709" t="str">
            <v/>
          </cell>
          <cell r="L5709" t="str">
            <v/>
          </cell>
          <cell r="AM5709" t="str">
            <v/>
          </cell>
          <cell r="AP5709" t="str">
            <v/>
          </cell>
          <cell r="AR5709" t="str">
            <v/>
          </cell>
        </row>
        <row r="5710">
          <cell r="C5710" t="str">
            <v/>
          </cell>
          <cell r="I5710" t="str">
            <v/>
          </cell>
          <cell r="L5710" t="str">
            <v/>
          </cell>
          <cell r="AM5710" t="str">
            <v/>
          </cell>
          <cell r="AP5710" t="str">
            <v/>
          </cell>
          <cell r="AR5710" t="str">
            <v/>
          </cell>
        </row>
        <row r="5711">
          <cell r="C5711" t="str">
            <v/>
          </cell>
          <cell r="I5711" t="str">
            <v/>
          </cell>
          <cell r="L5711" t="str">
            <v/>
          </cell>
          <cell r="AM5711" t="str">
            <v/>
          </cell>
          <cell r="AP5711" t="str">
            <v/>
          </cell>
          <cell r="AR5711" t="str">
            <v/>
          </cell>
        </row>
        <row r="5712">
          <cell r="C5712" t="str">
            <v/>
          </cell>
          <cell r="I5712" t="str">
            <v/>
          </cell>
          <cell r="L5712" t="str">
            <v/>
          </cell>
          <cell r="AM5712" t="str">
            <v/>
          </cell>
          <cell r="AP5712" t="str">
            <v/>
          </cell>
          <cell r="AR5712" t="str">
            <v/>
          </cell>
        </row>
        <row r="5713">
          <cell r="C5713" t="str">
            <v/>
          </cell>
          <cell r="I5713" t="str">
            <v/>
          </cell>
          <cell r="L5713" t="str">
            <v/>
          </cell>
          <cell r="AM5713" t="str">
            <v/>
          </cell>
          <cell r="AP5713" t="str">
            <v/>
          </cell>
          <cell r="AR5713" t="str">
            <v/>
          </cell>
        </row>
        <row r="5714">
          <cell r="C5714" t="str">
            <v/>
          </cell>
          <cell r="I5714" t="str">
            <v/>
          </cell>
          <cell r="L5714" t="str">
            <v/>
          </cell>
          <cell r="AM5714" t="str">
            <v/>
          </cell>
          <cell r="AP5714" t="str">
            <v/>
          </cell>
          <cell r="AR5714" t="str">
            <v/>
          </cell>
        </row>
        <row r="5715">
          <cell r="C5715" t="str">
            <v/>
          </cell>
          <cell r="I5715" t="str">
            <v/>
          </cell>
          <cell r="L5715" t="str">
            <v/>
          </cell>
          <cell r="AM5715" t="str">
            <v/>
          </cell>
          <cell r="AP5715" t="str">
            <v/>
          </cell>
          <cell r="AR5715" t="str">
            <v/>
          </cell>
        </row>
        <row r="5716">
          <cell r="C5716" t="str">
            <v/>
          </cell>
          <cell r="I5716" t="str">
            <v/>
          </cell>
          <cell r="L5716" t="str">
            <v/>
          </cell>
          <cell r="AM5716" t="str">
            <v/>
          </cell>
          <cell r="AP5716" t="str">
            <v/>
          </cell>
          <cell r="AR5716" t="str">
            <v/>
          </cell>
        </row>
        <row r="5717">
          <cell r="C5717" t="str">
            <v/>
          </cell>
          <cell r="I5717" t="str">
            <v/>
          </cell>
          <cell r="L5717" t="str">
            <v/>
          </cell>
          <cell r="AM5717" t="str">
            <v/>
          </cell>
          <cell r="AP5717" t="str">
            <v/>
          </cell>
          <cell r="AR5717" t="str">
            <v/>
          </cell>
        </row>
        <row r="5718">
          <cell r="C5718" t="str">
            <v/>
          </cell>
          <cell r="I5718" t="str">
            <v/>
          </cell>
          <cell r="L5718" t="str">
            <v/>
          </cell>
          <cell r="AM5718" t="str">
            <v/>
          </cell>
          <cell r="AP5718" t="str">
            <v/>
          </cell>
          <cell r="AR5718" t="str">
            <v/>
          </cell>
        </row>
        <row r="5719">
          <cell r="C5719" t="str">
            <v/>
          </cell>
          <cell r="I5719" t="str">
            <v/>
          </cell>
          <cell r="L5719" t="str">
            <v/>
          </cell>
          <cell r="AM5719" t="str">
            <v/>
          </cell>
          <cell r="AP5719" t="str">
            <v/>
          </cell>
          <cell r="AR5719" t="str">
            <v/>
          </cell>
        </row>
        <row r="5720">
          <cell r="C5720" t="str">
            <v/>
          </cell>
          <cell r="I5720" t="str">
            <v/>
          </cell>
          <cell r="L5720" t="str">
            <v/>
          </cell>
          <cell r="AM5720" t="str">
            <v/>
          </cell>
          <cell r="AP5720" t="str">
            <v/>
          </cell>
          <cell r="AR5720" t="str">
            <v/>
          </cell>
        </row>
        <row r="5721">
          <cell r="C5721" t="str">
            <v/>
          </cell>
          <cell r="I5721" t="str">
            <v/>
          </cell>
          <cell r="L5721" t="str">
            <v/>
          </cell>
          <cell r="AM5721" t="str">
            <v/>
          </cell>
          <cell r="AP5721" t="str">
            <v/>
          </cell>
          <cell r="AR5721" t="str">
            <v/>
          </cell>
        </row>
        <row r="5722">
          <cell r="C5722" t="str">
            <v/>
          </cell>
          <cell r="I5722" t="str">
            <v/>
          </cell>
          <cell r="L5722" t="str">
            <v/>
          </cell>
          <cell r="AM5722" t="str">
            <v/>
          </cell>
          <cell r="AP5722" t="str">
            <v/>
          </cell>
          <cell r="AR5722" t="str">
            <v/>
          </cell>
        </row>
        <row r="5723">
          <cell r="C5723" t="str">
            <v/>
          </cell>
          <cell r="I5723" t="str">
            <v/>
          </cell>
          <cell r="L5723" t="str">
            <v/>
          </cell>
          <cell r="AM5723" t="str">
            <v/>
          </cell>
          <cell r="AP5723" t="str">
            <v/>
          </cell>
          <cell r="AR5723" t="str">
            <v/>
          </cell>
        </row>
        <row r="5724">
          <cell r="C5724" t="str">
            <v/>
          </cell>
          <cell r="I5724" t="str">
            <v/>
          </cell>
          <cell r="L5724" t="str">
            <v/>
          </cell>
          <cell r="AM5724" t="str">
            <v/>
          </cell>
          <cell r="AP5724" t="str">
            <v/>
          </cell>
          <cell r="AR5724" t="str">
            <v/>
          </cell>
        </row>
        <row r="5725">
          <cell r="C5725" t="str">
            <v/>
          </cell>
          <cell r="I5725" t="str">
            <v/>
          </cell>
          <cell r="L5725" t="str">
            <v/>
          </cell>
          <cell r="AM5725" t="str">
            <v/>
          </cell>
          <cell r="AP5725" t="str">
            <v/>
          </cell>
          <cell r="AR5725" t="str">
            <v/>
          </cell>
        </row>
        <row r="5726">
          <cell r="C5726" t="str">
            <v/>
          </cell>
          <cell r="I5726" t="str">
            <v/>
          </cell>
          <cell r="L5726" t="str">
            <v/>
          </cell>
          <cell r="AM5726" t="str">
            <v/>
          </cell>
          <cell r="AP5726" t="str">
            <v/>
          </cell>
          <cell r="AR5726" t="str">
            <v/>
          </cell>
        </row>
        <row r="5727">
          <cell r="C5727" t="str">
            <v/>
          </cell>
          <cell r="I5727" t="str">
            <v/>
          </cell>
          <cell r="L5727" t="str">
            <v/>
          </cell>
          <cell r="AM5727" t="str">
            <v/>
          </cell>
          <cell r="AP5727" t="str">
            <v/>
          </cell>
          <cell r="AR5727" t="str">
            <v/>
          </cell>
        </row>
        <row r="5728">
          <cell r="C5728" t="str">
            <v/>
          </cell>
          <cell r="I5728" t="str">
            <v/>
          </cell>
          <cell r="L5728" t="str">
            <v/>
          </cell>
          <cell r="AM5728" t="str">
            <v/>
          </cell>
          <cell r="AP5728" t="str">
            <v/>
          </cell>
          <cell r="AR5728" t="str">
            <v/>
          </cell>
        </row>
        <row r="5729">
          <cell r="C5729" t="str">
            <v/>
          </cell>
          <cell r="I5729" t="str">
            <v/>
          </cell>
          <cell r="L5729" t="str">
            <v/>
          </cell>
          <cell r="AM5729" t="str">
            <v/>
          </cell>
          <cell r="AP5729" t="str">
            <v/>
          </cell>
          <cell r="AR5729" t="str">
            <v/>
          </cell>
        </row>
        <row r="5730">
          <cell r="C5730" t="str">
            <v/>
          </cell>
          <cell r="I5730" t="str">
            <v/>
          </cell>
          <cell r="L5730" t="str">
            <v/>
          </cell>
          <cell r="AM5730" t="str">
            <v/>
          </cell>
          <cell r="AP5730" t="str">
            <v/>
          </cell>
          <cell r="AR5730" t="str">
            <v/>
          </cell>
        </row>
        <row r="5731">
          <cell r="C5731" t="str">
            <v/>
          </cell>
          <cell r="I5731" t="str">
            <v/>
          </cell>
          <cell r="L5731" t="str">
            <v/>
          </cell>
          <cell r="AM5731" t="str">
            <v/>
          </cell>
          <cell r="AP5731" t="str">
            <v/>
          </cell>
          <cell r="AR5731" t="str">
            <v/>
          </cell>
        </row>
        <row r="5732">
          <cell r="C5732" t="str">
            <v/>
          </cell>
          <cell r="I5732" t="str">
            <v/>
          </cell>
          <cell r="L5732" t="str">
            <v/>
          </cell>
          <cell r="AM5732" t="str">
            <v/>
          </cell>
          <cell r="AP5732" t="str">
            <v/>
          </cell>
          <cell r="AR5732" t="str">
            <v/>
          </cell>
        </row>
        <row r="5733">
          <cell r="C5733" t="str">
            <v/>
          </cell>
          <cell r="I5733" t="str">
            <v/>
          </cell>
          <cell r="L5733" t="str">
            <v/>
          </cell>
          <cell r="AM5733" t="str">
            <v/>
          </cell>
          <cell r="AP5733" t="str">
            <v/>
          </cell>
          <cell r="AR5733" t="str">
            <v/>
          </cell>
        </row>
        <row r="5734">
          <cell r="C5734" t="str">
            <v/>
          </cell>
          <cell r="I5734" t="str">
            <v/>
          </cell>
          <cell r="L5734" t="str">
            <v/>
          </cell>
          <cell r="AM5734" t="str">
            <v/>
          </cell>
          <cell r="AP5734" t="str">
            <v/>
          </cell>
          <cell r="AR5734" t="str">
            <v/>
          </cell>
        </row>
        <row r="5735">
          <cell r="C5735" t="str">
            <v/>
          </cell>
          <cell r="I5735" t="str">
            <v/>
          </cell>
          <cell r="L5735" t="str">
            <v/>
          </cell>
          <cell r="AM5735" t="str">
            <v/>
          </cell>
          <cell r="AP5735" t="str">
            <v/>
          </cell>
          <cell r="AR5735" t="str">
            <v/>
          </cell>
        </row>
        <row r="5736">
          <cell r="C5736" t="str">
            <v/>
          </cell>
          <cell r="I5736" t="str">
            <v/>
          </cell>
          <cell r="L5736" t="str">
            <v/>
          </cell>
          <cell r="AM5736" t="str">
            <v/>
          </cell>
          <cell r="AP5736" t="str">
            <v/>
          </cell>
          <cell r="AR5736" t="str">
            <v/>
          </cell>
        </row>
        <row r="5737">
          <cell r="C5737" t="str">
            <v/>
          </cell>
          <cell r="I5737" t="str">
            <v/>
          </cell>
          <cell r="L5737" t="str">
            <v/>
          </cell>
          <cell r="AM5737" t="str">
            <v/>
          </cell>
          <cell r="AP5737" t="str">
            <v/>
          </cell>
          <cell r="AR5737" t="str">
            <v/>
          </cell>
        </row>
        <row r="5738">
          <cell r="C5738" t="str">
            <v/>
          </cell>
          <cell r="I5738" t="str">
            <v/>
          </cell>
          <cell r="L5738" t="str">
            <v/>
          </cell>
          <cell r="AM5738" t="str">
            <v/>
          </cell>
          <cell r="AP5738" t="str">
            <v/>
          </cell>
          <cell r="AR5738" t="str">
            <v/>
          </cell>
        </row>
        <row r="5739">
          <cell r="C5739" t="str">
            <v/>
          </cell>
          <cell r="I5739" t="str">
            <v/>
          </cell>
          <cell r="L5739" t="str">
            <v/>
          </cell>
          <cell r="AM5739" t="str">
            <v/>
          </cell>
          <cell r="AP5739" t="str">
            <v/>
          </cell>
          <cell r="AR5739" t="str">
            <v/>
          </cell>
        </row>
        <row r="5740">
          <cell r="C5740" t="str">
            <v/>
          </cell>
          <cell r="I5740" t="str">
            <v/>
          </cell>
          <cell r="L5740" t="str">
            <v/>
          </cell>
          <cell r="AM5740" t="str">
            <v/>
          </cell>
          <cell r="AP5740" t="str">
            <v/>
          </cell>
          <cell r="AR5740" t="str">
            <v/>
          </cell>
        </row>
        <row r="5741">
          <cell r="C5741" t="str">
            <v/>
          </cell>
          <cell r="I5741" t="str">
            <v/>
          </cell>
          <cell r="L5741" t="str">
            <v/>
          </cell>
          <cell r="AM5741" t="str">
            <v/>
          </cell>
          <cell r="AP5741" t="str">
            <v/>
          </cell>
          <cell r="AR5741" t="str">
            <v/>
          </cell>
        </row>
        <row r="5742">
          <cell r="C5742" t="str">
            <v/>
          </cell>
          <cell r="I5742" t="str">
            <v/>
          </cell>
          <cell r="L5742" t="str">
            <v/>
          </cell>
          <cell r="AM5742" t="str">
            <v/>
          </cell>
          <cell r="AP5742" t="str">
            <v/>
          </cell>
          <cell r="AR5742" t="str">
            <v/>
          </cell>
        </row>
        <row r="5743">
          <cell r="C5743" t="str">
            <v/>
          </cell>
          <cell r="I5743" t="str">
            <v/>
          </cell>
          <cell r="L5743" t="str">
            <v/>
          </cell>
          <cell r="AM5743" t="str">
            <v/>
          </cell>
          <cell r="AP5743" t="str">
            <v/>
          </cell>
          <cell r="AR5743" t="str">
            <v/>
          </cell>
        </row>
        <row r="5744">
          <cell r="C5744" t="str">
            <v/>
          </cell>
          <cell r="I5744" t="str">
            <v/>
          </cell>
          <cell r="L5744" t="str">
            <v/>
          </cell>
          <cell r="AM5744" t="str">
            <v/>
          </cell>
          <cell r="AP5744" t="str">
            <v/>
          </cell>
          <cell r="AR5744" t="str">
            <v/>
          </cell>
        </row>
        <row r="5745">
          <cell r="C5745" t="str">
            <v/>
          </cell>
          <cell r="I5745" t="str">
            <v/>
          </cell>
          <cell r="L5745" t="str">
            <v/>
          </cell>
          <cell r="AM5745" t="str">
            <v/>
          </cell>
          <cell r="AP5745" t="str">
            <v/>
          </cell>
          <cell r="AR5745" t="str">
            <v/>
          </cell>
        </row>
        <row r="5746">
          <cell r="C5746" t="str">
            <v/>
          </cell>
          <cell r="I5746" t="str">
            <v/>
          </cell>
          <cell r="L5746" t="str">
            <v/>
          </cell>
          <cell r="AM5746" t="str">
            <v/>
          </cell>
          <cell r="AP5746" t="str">
            <v/>
          </cell>
          <cell r="AR5746" t="str">
            <v/>
          </cell>
        </row>
        <row r="5747">
          <cell r="C5747" t="str">
            <v/>
          </cell>
          <cell r="I5747" t="str">
            <v/>
          </cell>
          <cell r="L5747" t="str">
            <v/>
          </cell>
          <cell r="AM5747" t="str">
            <v/>
          </cell>
          <cell r="AP5747" t="str">
            <v/>
          </cell>
          <cell r="AR5747" t="str">
            <v/>
          </cell>
        </row>
        <row r="5748">
          <cell r="C5748" t="str">
            <v/>
          </cell>
          <cell r="I5748" t="str">
            <v/>
          </cell>
          <cell r="L5748" t="str">
            <v/>
          </cell>
          <cell r="AM5748" t="str">
            <v/>
          </cell>
          <cell r="AP5748" t="str">
            <v/>
          </cell>
          <cell r="AR5748" t="str">
            <v/>
          </cell>
        </row>
        <row r="5749">
          <cell r="C5749" t="str">
            <v/>
          </cell>
          <cell r="I5749" t="str">
            <v/>
          </cell>
          <cell r="L5749" t="str">
            <v/>
          </cell>
          <cell r="AM5749" t="str">
            <v/>
          </cell>
          <cell r="AP5749" t="str">
            <v/>
          </cell>
          <cell r="AR5749" t="str">
            <v/>
          </cell>
        </row>
        <row r="5750">
          <cell r="C5750" t="str">
            <v/>
          </cell>
          <cell r="I5750" t="str">
            <v/>
          </cell>
          <cell r="L5750" t="str">
            <v/>
          </cell>
          <cell r="AM5750" t="str">
            <v/>
          </cell>
          <cell r="AP5750" t="str">
            <v/>
          </cell>
          <cell r="AR5750" t="str">
            <v/>
          </cell>
        </row>
        <row r="5751">
          <cell r="C5751" t="str">
            <v/>
          </cell>
          <cell r="I5751" t="str">
            <v/>
          </cell>
          <cell r="L5751" t="str">
            <v/>
          </cell>
          <cell r="AM5751" t="str">
            <v/>
          </cell>
          <cell r="AP5751" t="str">
            <v/>
          </cell>
          <cell r="AR5751" t="str">
            <v/>
          </cell>
        </row>
        <row r="5752">
          <cell r="C5752" t="str">
            <v/>
          </cell>
          <cell r="I5752" t="str">
            <v/>
          </cell>
          <cell r="L5752" t="str">
            <v/>
          </cell>
          <cell r="AM5752" t="str">
            <v/>
          </cell>
          <cell r="AP5752" t="str">
            <v/>
          </cell>
          <cell r="AR5752" t="str">
            <v/>
          </cell>
        </row>
        <row r="5753">
          <cell r="C5753" t="str">
            <v/>
          </cell>
          <cell r="I5753" t="str">
            <v/>
          </cell>
          <cell r="L5753" t="str">
            <v/>
          </cell>
          <cell r="AM5753" t="str">
            <v/>
          </cell>
          <cell r="AP5753" t="str">
            <v/>
          </cell>
          <cell r="AR5753" t="str">
            <v/>
          </cell>
        </row>
        <row r="5754">
          <cell r="C5754" t="str">
            <v/>
          </cell>
          <cell r="I5754" t="str">
            <v/>
          </cell>
          <cell r="L5754" t="str">
            <v/>
          </cell>
          <cell r="AM5754" t="str">
            <v/>
          </cell>
          <cell r="AP5754" t="str">
            <v/>
          </cell>
          <cell r="AR5754" t="str">
            <v/>
          </cell>
        </row>
        <row r="5755">
          <cell r="C5755" t="str">
            <v/>
          </cell>
          <cell r="I5755" t="str">
            <v/>
          </cell>
          <cell r="L5755" t="str">
            <v/>
          </cell>
          <cell r="AM5755" t="str">
            <v/>
          </cell>
          <cell r="AP5755" t="str">
            <v/>
          </cell>
          <cell r="AR5755" t="str">
            <v/>
          </cell>
        </row>
        <row r="5756">
          <cell r="C5756" t="str">
            <v/>
          </cell>
          <cell r="I5756" t="str">
            <v/>
          </cell>
          <cell r="L5756" t="str">
            <v/>
          </cell>
          <cell r="AM5756" t="str">
            <v/>
          </cell>
          <cell r="AP5756" t="str">
            <v/>
          </cell>
          <cell r="AR5756" t="str">
            <v/>
          </cell>
        </row>
        <row r="5757">
          <cell r="C5757" t="str">
            <v/>
          </cell>
          <cell r="I5757" t="str">
            <v/>
          </cell>
          <cell r="L5757" t="str">
            <v/>
          </cell>
          <cell r="AM5757" t="str">
            <v/>
          </cell>
          <cell r="AP5757" t="str">
            <v/>
          </cell>
          <cell r="AR5757" t="str">
            <v/>
          </cell>
        </row>
        <row r="5758">
          <cell r="C5758" t="str">
            <v/>
          </cell>
          <cell r="I5758" t="str">
            <v/>
          </cell>
          <cell r="L5758" t="str">
            <v/>
          </cell>
          <cell r="AM5758" t="str">
            <v/>
          </cell>
          <cell r="AP5758" t="str">
            <v/>
          </cell>
          <cell r="AR5758" t="str">
            <v/>
          </cell>
        </row>
        <row r="5759">
          <cell r="C5759" t="str">
            <v/>
          </cell>
          <cell r="I5759" t="str">
            <v/>
          </cell>
          <cell r="L5759" t="str">
            <v/>
          </cell>
          <cell r="AM5759" t="str">
            <v/>
          </cell>
          <cell r="AP5759" t="str">
            <v/>
          </cell>
          <cell r="AR5759" t="str">
            <v/>
          </cell>
        </row>
        <row r="5760">
          <cell r="C5760" t="str">
            <v/>
          </cell>
          <cell r="I5760" t="str">
            <v/>
          </cell>
          <cell r="L5760" t="str">
            <v/>
          </cell>
          <cell r="AM5760" t="str">
            <v/>
          </cell>
          <cell r="AP5760" t="str">
            <v/>
          </cell>
          <cell r="AR5760" t="str">
            <v/>
          </cell>
        </row>
        <row r="5761">
          <cell r="C5761" t="str">
            <v/>
          </cell>
          <cell r="I5761" t="str">
            <v/>
          </cell>
          <cell r="L5761" t="str">
            <v/>
          </cell>
          <cell r="AM5761" t="str">
            <v/>
          </cell>
          <cell r="AP5761" t="str">
            <v/>
          </cell>
          <cell r="AR5761" t="str">
            <v/>
          </cell>
        </row>
        <row r="5762">
          <cell r="C5762" t="str">
            <v/>
          </cell>
          <cell r="I5762" t="str">
            <v/>
          </cell>
          <cell r="L5762" t="str">
            <v/>
          </cell>
          <cell r="AM5762" t="str">
            <v/>
          </cell>
          <cell r="AP5762" t="str">
            <v/>
          </cell>
          <cell r="AR5762" t="str">
            <v/>
          </cell>
        </row>
        <row r="5763">
          <cell r="C5763" t="str">
            <v/>
          </cell>
          <cell r="I5763" t="str">
            <v/>
          </cell>
          <cell r="L5763" t="str">
            <v/>
          </cell>
          <cell r="AM5763" t="str">
            <v/>
          </cell>
          <cell r="AP5763" t="str">
            <v/>
          </cell>
          <cell r="AR5763" t="str">
            <v/>
          </cell>
        </row>
        <row r="5764">
          <cell r="C5764" t="str">
            <v/>
          </cell>
          <cell r="I5764" t="str">
            <v/>
          </cell>
          <cell r="L5764" t="str">
            <v/>
          </cell>
          <cell r="AM5764" t="str">
            <v/>
          </cell>
          <cell r="AP5764" t="str">
            <v/>
          </cell>
          <cell r="AR5764" t="str">
            <v/>
          </cell>
        </row>
        <row r="5765">
          <cell r="C5765" t="str">
            <v/>
          </cell>
          <cell r="I5765" t="str">
            <v/>
          </cell>
          <cell r="L5765" t="str">
            <v/>
          </cell>
          <cell r="AM5765" t="str">
            <v/>
          </cell>
          <cell r="AP5765" t="str">
            <v/>
          </cell>
          <cell r="AR5765" t="str">
            <v/>
          </cell>
        </row>
        <row r="5766">
          <cell r="C5766" t="str">
            <v/>
          </cell>
          <cell r="I5766" t="str">
            <v/>
          </cell>
          <cell r="L5766" t="str">
            <v/>
          </cell>
          <cell r="AM5766" t="str">
            <v/>
          </cell>
          <cell r="AP5766" t="str">
            <v/>
          </cell>
          <cell r="AR5766" t="str">
            <v/>
          </cell>
        </row>
        <row r="5767">
          <cell r="C5767" t="str">
            <v/>
          </cell>
          <cell r="I5767" t="str">
            <v/>
          </cell>
          <cell r="L5767" t="str">
            <v/>
          </cell>
          <cell r="AM5767" t="str">
            <v/>
          </cell>
          <cell r="AP5767" t="str">
            <v/>
          </cell>
          <cell r="AR5767" t="str">
            <v/>
          </cell>
        </row>
        <row r="5768">
          <cell r="C5768" t="str">
            <v/>
          </cell>
          <cell r="I5768" t="str">
            <v/>
          </cell>
          <cell r="L5768" t="str">
            <v/>
          </cell>
          <cell r="AM5768" t="str">
            <v/>
          </cell>
          <cell r="AP5768" t="str">
            <v/>
          </cell>
          <cell r="AR5768" t="str">
            <v/>
          </cell>
        </row>
        <row r="5769">
          <cell r="C5769" t="str">
            <v/>
          </cell>
          <cell r="I5769" t="str">
            <v/>
          </cell>
          <cell r="L5769" t="str">
            <v/>
          </cell>
          <cell r="AM5769" t="str">
            <v/>
          </cell>
          <cell r="AP5769" t="str">
            <v/>
          </cell>
          <cell r="AR5769" t="str">
            <v/>
          </cell>
        </row>
        <row r="5770">
          <cell r="C5770" t="str">
            <v/>
          </cell>
          <cell r="I5770" t="str">
            <v/>
          </cell>
          <cell r="L5770" t="str">
            <v/>
          </cell>
          <cell r="AM5770" t="str">
            <v/>
          </cell>
          <cell r="AP5770" t="str">
            <v/>
          </cell>
          <cell r="AR5770" t="str">
            <v/>
          </cell>
        </row>
        <row r="5771">
          <cell r="C5771" t="str">
            <v/>
          </cell>
          <cell r="I5771" t="str">
            <v/>
          </cell>
          <cell r="L5771" t="str">
            <v/>
          </cell>
          <cell r="AM5771" t="str">
            <v/>
          </cell>
          <cell r="AP5771" t="str">
            <v/>
          </cell>
          <cell r="AR5771" t="str">
            <v/>
          </cell>
        </row>
        <row r="5772">
          <cell r="C5772" t="str">
            <v/>
          </cell>
          <cell r="I5772" t="str">
            <v/>
          </cell>
          <cell r="L5772" t="str">
            <v/>
          </cell>
          <cell r="AM5772" t="str">
            <v/>
          </cell>
          <cell r="AP5772" t="str">
            <v/>
          </cell>
          <cell r="AR5772" t="str">
            <v/>
          </cell>
        </row>
        <row r="5773">
          <cell r="C5773" t="str">
            <v/>
          </cell>
          <cell r="I5773" t="str">
            <v/>
          </cell>
          <cell r="L5773" t="str">
            <v/>
          </cell>
          <cell r="AM5773" t="str">
            <v/>
          </cell>
          <cell r="AP5773" t="str">
            <v/>
          </cell>
          <cell r="AR5773" t="str">
            <v/>
          </cell>
        </row>
        <row r="5774">
          <cell r="C5774" t="str">
            <v/>
          </cell>
          <cell r="I5774" t="str">
            <v/>
          </cell>
          <cell r="L5774" t="str">
            <v/>
          </cell>
          <cell r="AM5774" t="str">
            <v/>
          </cell>
          <cell r="AP5774" t="str">
            <v/>
          </cell>
          <cell r="AR5774" t="str">
            <v/>
          </cell>
        </row>
        <row r="5775">
          <cell r="C5775" t="str">
            <v/>
          </cell>
          <cell r="I5775" t="str">
            <v/>
          </cell>
          <cell r="L5775" t="str">
            <v/>
          </cell>
          <cell r="AM5775" t="str">
            <v/>
          </cell>
          <cell r="AP5775" t="str">
            <v/>
          </cell>
          <cell r="AR5775" t="str">
            <v/>
          </cell>
        </row>
        <row r="5776">
          <cell r="C5776" t="str">
            <v/>
          </cell>
          <cell r="I5776" t="str">
            <v/>
          </cell>
          <cell r="L5776" t="str">
            <v/>
          </cell>
          <cell r="AM5776" t="str">
            <v/>
          </cell>
          <cell r="AP5776" t="str">
            <v/>
          </cell>
          <cell r="AR5776" t="str">
            <v/>
          </cell>
        </row>
        <row r="5777">
          <cell r="C5777" t="str">
            <v/>
          </cell>
          <cell r="I5777" t="str">
            <v/>
          </cell>
          <cell r="L5777" t="str">
            <v/>
          </cell>
          <cell r="AM5777" t="str">
            <v/>
          </cell>
          <cell r="AP5777" t="str">
            <v/>
          </cell>
          <cell r="AR5777" t="str">
            <v/>
          </cell>
        </row>
        <row r="5778">
          <cell r="C5778" t="str">
            <v/>
          </cell>
          <cell r="I5778" t="str">
            <v/>
          </cell>
          <cell r="L5778" t="str">
            <v/>
          </cell>
          <cell r="AM5778" t="str">
            <v/>
          </cell>
          <cell r="AP5778" t="str">
            <v/>
          </cell>
          <cell r="AR5778" t="str">
            <v/>
          </cell>
        </row>
        <row r="5779">
          <cell r="C5779" t="str">
            <v/>
          </cell>
          <cell r="I5779" t="str">
            <v/>
          </cell>
          <cell r="L5779" t="str">
            <v/>
          </cell>
          <cell r="AM5779" t="str">
            <v/>
          </cell>
          <cell r="AP5779" t="str">
            <v/>
          </cell>
          <cell r="AR5779" t="str">
            <v/>
          </cell>
        </row>
        <row r="5780">
          <cell r="C5780" t="str">
            <v/>
          </cell>
          <cell r="I5780" t="str">
            <v/>
          </cell>
          <cell r="L5780" t="str">
            <v/>
          </cell>
          <cell r="AM5780" t="str">
            <v/>
          </cell>
          <cell r="AP5780" t="str">
            <v/>
          </cell>
          <cell r="AR5780" t="str">
            <v/>
          </cell>
        </row>
        <row r="5781">
          <cell r="C5781" t="str">
            <v/>
          </cell>
          <cell r="I5781" t="str">
            <v/>
          </cell>
          <cell r="L5781" t="str">
            <v/>
          </cell>
          <cell r="AM5781" t="str">
            <v/>
          </cell>
          <cell r="AP5781" t="str">
            <v/>
          </cell>
          <cell r="AR5781" t="str">
            <v/>
          </cell>
        </row>
        <row r="5782">
          <cell r="C5782" t="str">
            <v/>
          </cell>
          <cell r="I5782" t="str">
            <v/>
          </cell>
          <cell r="L5782" t="str">
            <v/>
          </cell>
          <cell r="AM5782" t="str">
            <v/>
          </cell>
          <cell r="AP5782" t="str">
            <v/>
          </cell>
          <cell r="AR5782" t="str">
            <v/>
          </cell>
        </row>
        <row r="5783">
          <cell r="C5783" t="str">
            <v/>
          </cell>
          <cell r="I5783" t="str">
            <v/>
          </cell>
          <cell r="L5783" t="str">
            <v/>
          </cell>
          <cell r="AM5783" t="str">
            <v/>
          </cell>
          <cell r="AP5783" t="str">
            <v/>
          </cell>
          <cell r="AR5783" t="str">
            <v/>
          </cell>
        </row>
        <row r="5784">
          <cell r="C5784" t="str">
            <v/>
          </cell>
          <cell r="I5784" t="str">
            <v/>
          </cell>
          <cell r="L5784" t="str">
            <v/>
          </cell>
          <cell r="AM5784" t="str">
            <v/>
          </cell>
          <cell r="AP5784" t="str">
            <v/>
          </cell>
          <cell r="AR5784" t="str">
            <v/>
          </cell>
        </row>
        <row r="5785">
          <cell r="C5785" t="str">
            <v/>
          </cell>
          <cell r="I5785" t="str">
            <v/>
          </cell>
          <cell r="L5785" t="str">
            <v/>
          </cell>
          <cell r="AM5785" t="str">
            <v/>
          </cell>
          <cell r="AP5785" t="str">
            <v/>
          </cell>
          <cell r="AR5785" t="str">
            <v/>
          </cell>
        </row>
        <row r="5786">
          <cell r="C5786" t="str">
            <v/>
          </cell>
          <cell r="I5786" t="str">
            <v/>
          </cell>
          <cell r="L5786" t="str">
            <v/>
          </cell>
          <cell r="AM5786" t="str">
            <v/>
          </cell>
          <cell r="AP5786" t="str">
            <v/>
          </cell>
          <cell r="AR5786" t="str">
            <v/>
          </cell>
        </row>
        <row r="5787">
          <cell r="C5787" t="str">
            <v/>
          </cell>
          <cell r="I5787" t="str">
            <v/>
          </cell>
          <cell r="L5787" t="str">
            <v/>
          </cell>
          <cell r="AM5787" t="str">
            <v/>
          </cell>
          <cell r="AP5787" t="str">
            <v/>
          </cell>
          <cell r="AR5787" t="str">
            <v/>
          </cell>
        </row>
        <row r="5788">
          <cell r="C5788" t="str">
            <v/>
          </cell>
          <cell r="I5788" t="str">
            <v/>
          </cell>
          <cell r="L5788" t="str">
            <v/>
          </cell>
          <cell r="AM5788" t="str">
            <v/>
          </cell>
          <cell r="AP5788" t="str">
            <v/>
          </cell>
          <cell r="AR5788" t="str">
            <v/>
          </cell>
        </row>
        <row r="5789">
          <cell r="C5789" t="str">
            <v/>
          </cell>
          <cell r="I5789" t="str">
            <v/>
          </cell>
          <cell r="L5789" t="str">
            <v/>
          </cell>
          <cell r="AM5789" t="str">
            <v/>
          </cell>
          <cell r="AP5789" t="str">
            <v/>
          </cell>
          <cell r="AR5789" t="str">
            <v/>
          </cell>
        </row>
        <row r="5790">
          <cell r="C5790" t="str">
            <v/>
          </cell>
          <cell r="I5790" t="str">
            <v/>
          </cell>
          <cell r="L5790" t="str">
            <v/>
          </cell>
          <cell r="AM5790" t="str">
            <v/>
          </cell>
          <cell r="AP5790" t="str">
            <v/>
          </cell>
          <cell r="AR5790" t="str">
            <v/>
          </cell>
        </row>
        <row r="5791">
          <cell r="C5791" t="str">
            <v/>
          </cell>
          <cell r="I5791" t="str">
            <v/>
          </cell>
          <cell r="L5791" t="str">
            <v/>
          </cell>
          <cell r="AM5791" t="str">
            <v/>
          </cell>
          <cell r="AP5791" t="str">
            <v/>
          </cell>
          <cell r="AR5791" t="str">
            <v/>
          </cell>
        </row>
        <row r="5792">
          <cell r="C5792" t="str">
            <v/>
          </cell>
          <cell r="I5792" t="str">
            <v/>
          </cell>
          <cell r="L5792" t="str">
            <v/>
          </cell>
          <cell r="AM5792" t="str">
            <v/>
          </cell>
          <cell r="AP5792" t="str">
            <v/>
          </cell>
          <cell r="AR5792" t="str">
            <v/>
          </cell>
        </row>
        <row r="5793">
          <cell r="C5793" t="str">
            <v/>
          </cell>
          <cell r="I5793" t="str">
            <v/>
          </cell>
          <cell r="L5793" t="str">
            <v/>
          </cell>
          <cell r="AM5793" t="str">
            <v/>
          </cell>
          <cell r="AP5793" t="str">
            <v/>
          </cell>
          <cell r="AR5793" t="str">
            <v/>
          </cell>
        </row>
        <row r="5794">
          <cell r="C5794" t="str">
            <v/>
          </cell>
          <cell r="I5794" t="str">
            <v/>
          </cell>
          <cell r="L5794" t="str">
            <v/>
          </cell>
          <cell r="AM5794" t="str">
            <v/>
          </cell>
          <cell r="AP5794" t="str">
            <v/>
          </cell>
          <cell r="AR5794" t="str">
            <v/>
          </cell>
        </row>
        <row r="5795">
          <cell r="C5795" t="str">
            <v/>
          </cell>
          <cell r="I5795" t="str">
            <v/>
          </cell>
          <cell r="L5795" t="str">
            <v/>
          </cell>
          <cell r="AM5795" t="str">
            <v/>
          </cell>
          <cell r="AP5795" t="str">
            <v/>
          </cell>
          <cell r="AR5795" t="str">
            <v/>
          </cell>
        </row>
        <row r="5796">
          <cell r="C5796" t="str">
            <v/>
          </cell>
          <cell r="I5796" t="str">
            <v/>
          </cell>
          <cell r="L5796" t="str">
            <v/>
          </cell>
          <cell r="AM5796" t="str">
            <v/>
          </cell>
          <cell r="AP5796" t="str">
            <v/>
          </cell>
          <cell r="AR5796" t="str">
            <v/>
          </cell>
        </row>
        <row r="5797">
          <cell r="C5797" t="str">
            <v/>
          </cell>
          <cell r="I5797" t="str">
            <v/>
          </cell>
          <cell r="L5797" t="str">
            <v/>
          </cell>
          <cell r="AM5797" t="str">
            <v/>
          </cell>
          <cell r="AP5797" t="str">
            <v/>
          </cell>
          <cell r="AR5797" t="str">
            <v/>
          </cell>
        </row>
        <row r="5798">
          <cell r="C5798" t="str">
            <v/>
          </cell>
          <cell r="I5798" t="str">
            <v/>
          </cell>
          <cell r="L5798" t="str">
            <v/>
          </cell>
          <cell r="AM5798" t="str">
            <v/>
          </cell>
          <cell r="AP5798" t="str">
            <v/>
          </cell>
          <cell r="AR5798" t="str">
            <v/>
          </cell>
        </row>
        <row r="5799">
          <cell r="C5799" t="str">
            <v/>
          </cell>
          <cell r="I5799" t="str">
            <v/>
          </cell>
          <cell r="L5799" t="str">
            <v/>
          </cell>
          <cell r="AM5799" t="str">
            <v/>
          </cell>
          <cell r="AP5799" t="str">
            <v/>
          </cell>
          <cell r="AR5799" t="str">
            <v/>
          </cell>
        </row>
        <row r="5800">
          <cell r="C5800" t="str">
            <v/>
          </cell>
          <cell r="I5800" t="str">
            <v/>
          </cell>
          <cell r="L5800" t="str">
            <v/>
          </cell>
          <cell r="AM5800" t="str">
            <v/>
          </cell>
          <cell r="AP5800" t="str">
            <v/>
          </cell>
          <cell r="AR5800" t="str">
            <v/>
          </cell>
        </row>
        <row r="5801">
          <cell r="C5801" t="str">
            <v/>
          </cell>
          <cell r="I5801" t="str">
            <v/>
          </cell>
          <cell r="L5801" t="str">
            <v/>
          </cell>
          <cell r="AM5801" t="str">
            <v/>
          </cell>
          <cell r="AP5801" t="str">
            <v/>
          </cell>
          <cell r="AR5801" t="str">
            <v/>
          </cell>
        </row>
        <row r="5802">
          <cell r="C5802" t="str">
            <v/>
          </cell>
          <cell r="I5802" t="str">
            <v/>
          </cell>
          <cell r="L5802" t="str">
            <v/>
          </cell>
          <cell r="AM5802" t="str">
            <v/>
          </cell>
          <cell r="AP5802" t="str">
            <v/>
          </cell>
          <cell r="AR5802" t="str">
            <v/>
          </cell>
        </row>
        <row r="5803">
          <cell r="C5803" t="str">
            <v/>
          </cell>
          <cell r="I5803" t="str">
            <v/>
          </cell>
          <cell r="L5803" t="str">
            <v/>
          </cell>
          <cell r="AM5803" t="str">
            <v/>
          </cell>
          <cell r="AP5803" t="str">
            <v/>
          </cell>
          <cell r="AR5803" t="str">
            <v/>
          </cell>
        </row>
        <row r="5804">
          <cell r="C5804" t="str">
            <v/>
          </cell>
          <cell r="I5804" t="str">
            <v/>
          </cell>
          <cell r="L5804" t="str">
            <v/>
          </cell>
          <cell r="AM5804" t="str">
            <v/>
          </cell>
          <cell r="AP5804" t="str">
            <v/>
          </cell>
          <cell r="AR5804" t="str">
            <v/>
          </cell>
        </row>
        <row r="5805">
          <cell r="C5805" t="str">
            <v/>
          </cell>
          <cell r="I5805" t="str">
            <v/>
          </cell>
          <cell r="L5805" t="str">
            <v/>
          </cell>
          <cell r="AM5805" t="str">
            <v/>
          </cell>
          <cell r="AP5805" t="str">
            <v/>
          </cell>
          <cell r="AR5805" t="str">
            <v/>
          </cell>
        </row>
        <row r="5806">
          <cell r="C5806" t="str">
            <v/>
          </cell>
          <cell r="I5806" t="str">
            <v/>
          </cell>
          <cell r="L5806" t="str">
            <v/>
          </cell>
          <cell r="AM5806" t="str">
            <v/>
          </cell>
          <cell r="AP5806" t="str">
            <v/>
          </cell>
          <cell r="AR5806" t="str">
            <v/>
          </cell>
        </row>
        <row r="5807">
          <cell r="C5807" t="str">
            <v/>
          </cell>
          <cell r="I5807" t="str">
            <v/>
          </cell>
          <cell r="L5807" t="str">
            <v/>
          </cell>
          <cell r="AM5807" t="str">
            <v/>
          </cell>
          <cell r="AP5807" t="str">
            <v/>
          </cell>
          <cell r="AR5807" t="str">
            <v/>
          </cell>
        </row>
        <row r="5808">
          <cell r="C5808" t="str">
            <v/>
          </cell>
          <cell r="I5808" t="str">
            <v/>
          </cell>
          <cell r="L5808" t="str">
            <v/>
          </cell>
          <cell r="AM5808" t="str">
            <v/>
          </cell>
          <cell r="AP5808" t="str">
            <v/>
          </cell>
          <cell r="AR5808" t="str">
            <v/>
          </cell>
        </row>
        <row r="5809">
          <cell r="C5809" t="str">
            <v/>
          </cell>
          <cell r="I5809" t="str">
            <v/>
          </cell>
          <cell r="L5809" t="str">
            <v/>
          </cell>
          <cell r="AM5809" t="str">
            <v/>
          </cell>
          <cell r="AP5809" t="str">
            <v/>
          </cell>
          <cell r="AR5809" t="str">
            <v/>
          </cell>
        </row>
        <row r="5810">
          <cell r="C5810" t="str">
            <v/>
          </cell>
          <cell r="I5810" t="str">
            <v/>
          </cell>
          <cell r="L5810" t="str">
            <v/>
          </cell>
          <cell r="AM5810" t="str">
            <v/>
          </cell>
          <cell r="AP5810" t="str">
            <v/>
          </cell>
          <cell r="AR5810" t="str">
            <v/>
          </cell>
        </row>
        <row r="5811">
          <cell r="C5811" t="str">
            <v/>
          </cell>
          <cell r="I5811" t="str">
            <v/>
          </cell>
          <cell r="L5811" t="str">
            <v/>
          </cell>
          <cell r="AM5811" t="str">
            <v/>
          </cell>
          <cell r="AP5811" t="str">
            <v/>
          </cell>
          <cell r="AR5811" t="str">
            <v/>
          </cell>
        </row>
        <row r="5812">
          <cell r="C5812" t="str">
            <v/>
          </cell>
          <cell r="I5812" t="str">
            <v/>
          </cell>
          <cell r="L5812" t="str">
            <v/>
          </cell>
          <cell r="AM5812" t="str">
            <v/>
          </cell>
          <cell r="AP5812" t="str">
            <v/>
          </cell>
          <cell r="AR5812" t="str">
            <v/>
          </cell>
        </row>
        <row r="5813">
          <cell r="C5813" t="str">
            <v/>
          </cell>
          <cell r="I5813" t="str">
            <v/>
          </cell>
          <cell r="L5813" t="str">
            <v/>
          </cell>
          <cell r="AM5813" t="str">
            <v/>
          </cell>
          <cell r="AP5813" t="str">
            <v/>
          </cell>
          <cell r="AR5813" t="str">
            <v/>
          </cell>
        </row>
        <row r="5814">
          <cell r="C5814" t="str">
            <v/>
          </cell>
          <cell r="I5814" t="str">
            <v/>
          </cell>
          <cell r="L5814" t="str">
            <v/>
          </cell>
          <cell r="AM5814" t="str">
            <v/>
          </cell>
          <cell r="AP5814" t="str">
            <v/>
          </cell>
          <cell r="AR5814" t="str">
            <v/>
          </cell>
        </row>
        <row r="5815">
          <cell r="C5815" t="str">
            <v/>
          </cell>
          <cell r="I5815" t="str">
            <v/>
          </cell>
          <cell r="L5815" t="str">
            <v/>
          </cell>
          <cell r="AM5815" t="str">
            <v/>
          </cell>
          <cell r="AP5815" t="str">
            <v/>
          </cell>
          <cell r="AR5815" t="str">
            <v/>
          </cell>
        </row>
        <row r="5816">
          <cell r="C5816" t="str">
            <v/>
          </cell>
          <cell r="I5816" t="str">
            <v/>
          </cell>
          <cell r="L5816" t="str">
            <v/>
          </cell>
          <cell r="AM5816" t="str">
            <v/>
          </cell>
          <cell r="AP5816" t="str">
            <v/>
          </cell>
          <cell r="AR5816" t="str">
            <v/>
          </cell>
        </row>
        <row r="5817">
          <cell r="C5817" t="str">
            <v/>
          </cell>
          <cell r="I5817" t="str">
            <v/>
          </cell>
          <cell r="L5817" t="str">
            <v/>
          </cell>
          <cell r="AM5817" t="str">
            <v/>
          </cell>
          <cell r="AP5817" t="str">
            <v/>
          </cell>
          <cell r="AR5817" t="str">
            <v/>
          </cell>
        </row>
        <row r="5818">
          <cell r="C5818" t="str">
            <v/>
          </cell>
          <cell r="I5818" t="str">
            <v/>
          </cell>
          <cell r="L5818" t="str">
            <v/>
          </cell>
          <cell r="AM5818" t="str">
            <v/>
          </cell>
          <cell r="AP5818" t="str">
            <v/>
          </cell>
          <cell r="AR5818" t="str">
            <v/>
          </cell>
        </row>
        <row r="5819">
          <cell r="C5819" t="str">
            <v/>
          </cell>
          <cell r="I5819" t="str">
            <v/>
          </cell>
          <cell r="L5819" t="str">
            <v/>
          </cell>
          <cell r="AM5819" t="str">
            <v/>
          </cell>
          <cell r="AP5819" t="str">
            <v/>
          </cell>
          <cell r="AR5819" t="str">
            <v/>
          </cell>
        </row>
        <row r="5820">
          <cell r="C5820" t="str">
            <v/>
          </cell>
          <cell r="I5820" t="str">
            <v/>
          </cell>
          <cell r="L5820" t="str">
            <v/>
          </cell>
          <cell r="AM5820" t="str">
            <v/>
          </cell>
          <cell r="AP5820" t="str">
            <v/>
          </cell>
          <cell r="AR5820" t="str">
            <v/>
          </cell>
        </row>
        <row r="5821">
          <cell r="C5821" t="str">
            <v/>
          </cell>
          <cell r="I5821" t="str">
            <v/>
          </cell>
          <cell r="L5821" t="str">
            <v/>
          </cell>
          <cell r="AM5821" t="str">
            <v/>
          </cell>
          <cell r="AP5821" t="str">
            <v/>
          </cell>
          <cell r="AR5821" t="str">
            <v/>
          </cell>
        </row>
        <row r="5822">
          <cell r="C5822" t="str">
            <v/>
          </cell>
          <cell r="I5822" t="str">
            <v/>
          </cell>
          <cell r="L5822" t="str">
            <v/>
          </cell>
          <cell r="AM5822" t="str">
            <v/>
          </cell>
          <cell r="AP5822" t="str">
            <v/>
          </cell>
          <cell r="AR5822" t="str">
            <v/>
          </cell>
        </row>
        <row r="5823">
          <cell r="C5823" t="str">
            <v/>
          </cell>
          <cell r="I5823" t="str">
            <v/>
          </cell>
          <cell r="L5823" t="str">
            <v/>
          </cell>
          <cell r="AM5823" t="str">
            <v/>
          </cell>
          <cell r="AP5823" t="str">
            <v/>
          </cell>
          <cell r="AR5823" t="str">
            <v/>
          </cell>
        </row>
        <row r="5824">
          <cell r="C5824" t="str">
            <v/>
          </cell>
          <cell r="I5824" t="str">
            <v/>
          </cell>
          <cell r="L5824" t="str">
            <v/>
          </cell>
          <cell r="AM5824" t="str">
            <v/>
          </cell>
          <cell r="AP5824" t="str">
            <v/>
          </cell>
          <cell r="AR5824" t="str">
            <v/>
          </cell>
        </row>
        <row r="5825">
          <cell r="C5825" t="str">
            <v/>
          </cell>
          <cell r="I5825" t="str">
            <v/>
          </cell>
          <cell r="L5825" t="str">
            <v/>
          </cell>
          <cell r="AM5825" t="str">
            <v/>
          </cell>
          <cell r="AP5825" t="str">
            <v/>
          </cell>
          <cell r="AR5825" t="str">
            <v/>
          </cell>
        </row>
        <row r="5826">
          <cell r="C5826" t="str">
            <v/>
          </cell>
          <cell r="I5826" t="str">
            <v/>
          </cell>
          <cell r="L5826" t="str">
            <v/>
          </cell>
          <cell r="AM5826" t="str">
            <v/>
          </cell>
          <cell r="AP5826" t="str">
            <v/>
          </cell>
          <cell r="AR5826" t="str">
            <v/>
          </cell>
        </row>
        <row r="5827">
          <cell r="C5827" t="str">
            <v/>
          </cell>
          <cell r="I5827" t="str">
            <v/>
          </cell>
          <cell r="L5827" t="str">
            <v/>
          </cell>
          <cell r="AM5827" t="str">
            <v/>
          </cell>
          <cell r="AP5827" t="str">
            <v/>
          </cell>
          <cell r="AR5827" t="str">
            <v/>
          </cell>
        </row>
        <row r="5828">
          <cell r="C5828" t="str">
            <v/>
          </cell>
          <cell r="I5828" t="str">
            <v/>
          </cell>
          <cell r="L5828" t="str">
            <v/>
          </cell>
          <cell r="AM5828" t="str">
            <v/>
          </cell>
          <cell r="AP5828" t="str">
            <v/>
          </cell>
          <cell r="AR5828" t="str">
            <v/>
          </cell>
        </row>
        <row r="5829">
          <cell r="C5829" t="str">
            <v/>
          </cell>
          <cell r="I5829" t="str">
            <v/>
          </cell>
          <cell r="L5829" t="str">
            <v/>
          </cell>
          <cell r="AM5829" t="str">
            <v/>
          </cell>
          <cell r="AP5829" t="str">
            <v/>
          </cell>
          <cell r="AR5829" t="str">
            <v/>
          </cell>
        </row>
        <row r="5830">
          <cell r="C5830" t="str">
            <v/>
          </cell>
          <cell r="I5830" t="str">
            <v/>
          </cell>
          <cell r="L5830" t="str">
            <v/>
          </cell>
          <cell r="AM5830" t="str">
            <v/>
          </cell>
          <cell r="AP5830" t="str">
            <v/>
          </cell>
          <cell r="AR5830" t="str">
            <v/>
          </cell>
        </row>
        <row r="5831">
          <cell r="C5831" t="str">
            <v/>
          </cell>
          <cell r="I5831" t="str">
            <v/>
          </cell>
          <cell r="L5831" t="str">
            <v/>
          </cell>
          <cell r="AM5831" t="str">
            <v/>
          </cell>
          <cell r="AP5831" t="str">
            <v/>
          </cell>
          <cell r="AR5831" t="str">
            <v/>
          </cell>
        </row>
        <row r="5832">
          <cell r="C5832" t="str">
            <v/>
          </cell>
          <cell r="I5832" t="str">
            <v/>
          </cell>
          <cell r="L5832" t="str">
            <v/>
          </cell>
          <cell r="AM5832" t="str">
            <v/>
          </cell>
          <cell r="AP5832" t="str">
            <v/>
          </cell>
          <cell r="AR5832" t="str">
            <v/>
          </cell>
        </row>
        <row r="5833">
          <cell r="C5833" t="str">
            <v/>
          </cell>
          <cell r="I5833" t="str">
            <v/>
          </cell>
          <cell r="L5833" t="str">
            <v/>
          </cell>
          <cell r="AM5833" t="str">
            <v/>
          </cell>
          <cell r="AP5833" t="str">
            <v/>
          </cell>
          <cell r="AR5833" t="str">
            <v/>
          </cell>
        </row>
        <row r="5834">
          <cell r="C5834" t="str">
            <v/>
          </cell>
          <cell r="I5834" t="str">
            <v/>
          </cell>
          <cell r="L5834" t="str">
            <v/>
          </cell>
          <cell r="AM5834" t="str">
            <v/>
          </cell>
          <cell r="AP5834" t="str">
            <v/>
          </cell>
          <cell r="AR5834" t="str">
            <v/>
          </cell>
        </row>
        <row r="5835">
          <cell r="C5835" t="str">
            <v/>
          </cell>
          <cell r="I5835" t="str">
            <v/>
          </cell>
          <cell r="L5835" t="str">
            <v/>
          </cell>
          <cell r="AM5835" t="str">
            <v/>
          </cell>
          <cell r="AP5835" t="str">
            <v/>
          </cell>
          <cell r="AR5835" t="str">
            <v/>
          </cell>
        </row>
        <row r="5836">
          <cell r="C5836" t="str">
            <v/>
          </cell>
          <cell r="I5836" t="str">
            <v/>
          </cell>
          <cell r="L5836" t="str">
            <v/>
          </cell>
          <cell r="AM5836" t="str">
            <v/>
          </cell>
          <cell r="AP5836" t="str">
            <v/>
          </cell>
          <cell r="AR5836" t="str">
            <v/>
          </cell>
        </row>
        <row r="5837">
          <cell r="C5837" t="str">
            <v/>
          </cell>
          <cell r="I5837" t="str">
            <v/>
          </cell>
          <cell r="L5837" t="str">
            <v/>
          </cell>
          <cell r="AM5837" t="str">
            <v/>
          </cell>
          <cell r="AP5837" t="str">
            <v/>
          </cell>
          <cell r="AR5837" t="str">
            <v/>
          </cell>
        </row>
        <row r="5838">
          <cell r="C5838" t="str">
            <v/>
          </cell>
          <cell r="I5838" t="str">
            <v/>
          </cell>
          <cell r="L5838" t="str">
            <v/>
          </cell>
          <cell r="AM5838" t="str">
            <v/>
          </cell>
          <cell r="AP5838" t="str">
            <v/>
          </cell>
          <cell r="AR5838" t="str">
            <v/>
          </cell>
        </row>
        <row r="5839">
          <cell r="C5839" t="str">
            <v/>
          </cell>
          <cell r="I5839" t="str">
            <v/>
          </cell>
          <cell r="L5839" t="str">
            <v/>
          </cell>
          <cell r="AM5839" t="str">
            <v/>
          </cell>
          <cell r="AP5839" t="str">
            <v/>
          </cell>
          <cell r="AR5839" t="str">
            <v/>
          </cell>
        </row>
        <row r="5840">
          <cell r="C5840" t="str">
            <v/>
          </cell>
          <cell r="I5840" t="str">
            <v/>
          </cell>
          <cell r="L5840" t="str">
            <v/>
          </cell>
          <cell r="AM5840" t="str">
            <v/>
          </cell>
          <cell r="AP5840" t="str">
            <v/>
          </cell>
          <cell r="AR5840" t="str">
            <v/>
          </cell>
        </row>
        <row r="5841">
          <cell r="C5841" t="str">
            <v/>
          </cell>
          <cell r="I5841" t="str">
            <v/>
          </cell>
          <cell r="L5841" t="str">
            <v/>
          </cell>
          <cell r="AM5841" t="str">
            <v/>
          </cell>
          <cell r="AP5841" t="str">
            <v/>
          </cell>
          <cell r="AR5841" t="str">
            <v/>
          </cell>
        </row>
        <row r="5842">
          <cell r="C5842" t="str">
            <v/>
          </cell>
          <cell r="I5842" t="str">
            <v/>
          </cell>
          <cell r="L5842" t="str">
            <v/>
          </cell>
          <cell r="AM5842" t="str">
            <v/>
          </cell>
          <cell r="AP5842" t="str">
            <v/>
          </cell>
          <cell r="AR5842" t="str">
            <v/>
          </cell>
        </row>
        <row r="5843">
          <cell r="C5843" t="str">
            <v/>
          </cell>
          <cell r="I5843" t="str">
            <v/>
          </cell>
          <cell r="L5843" t="str">
            <v/>
          </cell>
          <cell r="AM5843" t="str">
            <v/>
          </cell>
          <cell r="AP5843" t="str">
            <v/>
          </cell>
          <cell r="AR5843" t="str">
            <v/>
          </cell>
        </row>
        <row r="5844">
          <cell r="C5844" t="str">
            <v/>
          </cell>
          <cell r="I5844" t="str">
            <v/>
          </cell>
          <cell r="L5844" t="str">
            <v/>
          </cell>
          <cell r="AM5844" t="str">
            <v/>
          </cell>
          <cell r="AP5844" t="str">
            <v/>
          </cell>
          <cell r="AR5844" t="str">
            <v/>
          </cell>
        </row>
        <row r="5845">
          <cell r="C5845" t="str">
            <v/>
          </cell>
          <cell r="I5845" t="str">
            <v/>
          </cell>
          <cell r="L5845" t="str">
            <v/>
          </cell>
          <cell r="AM5845" t="str">
            <v/>
          </cell>
          <cell r="AP5845" t="str">
            <v/>
          </cell>
          <cell r="AR5845" t="str">
            <v/>
          </cell>
        </row>
        <row r="5846">
          <cell r="C5846" t="str">
            <v/>
          </cell>
          <cell r="I5846" t="str">
            <v/>
          </cell>
          <cell r="L5846" t="str">
            <v/>
          </cell>
          <cell r="AM5846" t="str">
            <v/>
          </cell>
          <cell r="AP5846" t="str">
            <v/>
          </cell>
          <cell r="AR5846" t="str">
            <v/>
          </cell>
        </row>
        <row r="5847">
          <cell r="C5847" t="str">
            <v/>
          </cell>
          <cell r="I5847" t="str">
            <v/>
          </cell>
          <cell r="L5847" t="str">
            <v/>
          </cell>
          <cell r="AM5847" t="str">
            <v/>
          </cell>
          <cell r="AP5847" t="str">
            <v/>
          </cell>
          <cell r="AR5847" t="str">
            <v/>
          </cell>
        </row>
        <row r="5848">
          <cell r="C5848" t="str">
            <v/>
          </cell>
          <cell r="I5848" t="str">
            <v/>
          </cell>
          <cell r="L5848" t="str">
            <v/>
          </cell>
          <cell r="AM5848" t="str">
            <v/>
          </cell>
          <cell r="AP5848" t="str">
            <v/>
          </cell>
          <cell r="AR5848" t="str">
            <v/>
          </cell>
        </row>
        <row r="5849">
          <cell r="C5849" t="str">
            <v/>
          </cell>
          <cell r="I5849" t="str">
            <v/>
          </cell>
          <cell r="L5849" t="str">
            <v/>
          </cell>
          <cell r="AM5849" t="str">
            <v/>
          </cell>
          <cell r="AP5849" t="str">
            <v/>
          </cell>
          <cell r="AR5849" t="str">
            <v/>
          </cell>
        </row>
        <row r="5850">
          <cell r="C5850" t="str">
            <v/>
          </cell>
          <cell r="I5850" t="str">
            <v/>
          </cell>
          <cell r="L5850" t="str">
            <v/>
          </cell>
          <cell r="AM5850" t="str">
            <v/>
          </cell>
          <cell r="AP5850" t="str">
            <v/>
          </cell>
          <cell r="AR5850" t="str">
            <v/>
          </cell>
        </row>
        <row r="5851">
          <cell r="C5851" t="str">
            <v/>
          </cell>
          <cell r="I5851" t="str">
            <v/>
          </cell>
          <cell r="L5851" t="str">
            <v/>
          </cell>
          <cell r="AM5851" t="str">
            <v/>
          </cell>
          <cell r="AP5851" t="str">
            <v/>
          </cell>
          <cell r="AR5851" t="str">
            <v/>
          </cell>
        </row>
        <row r="5852">
          <cell r="C5852" t="str">
            <v/>
          </cell>
          <cell r="I5852" t="str">
            <v/>
          </cell>
          <cell r="L5852" t="str">
            <v/>
          </cell>
          <cell r="AM5852" t="str">
            <v/>
          </cell>
          <cell r="AP5852" t="str">
            <v/>
          </cell>
          <cell r="AR5852" t="str">
            <v/>
          </cell>
        </row>
        <row r="5853">
          <cell r="C5853" t="str">
            <v/>
          </cell>
          <cell r="I5853" t="str">
            <v/>
          </cell>
          <cell r="L5853" t="str">
            <v/>
          </cell>
          <cell r="AM5853" t="str">
            <v/>
          </cell>
          <cell r="AP5853" t="str">
            <v/>
          </cell>
          <cell r="AR5853" t="str">
            <v/>
          </cell>
        </row>
        <row r="5854">
          <cell r="C5854" t="str">
            <v/>
          </cell>
          <cell r="I5854" t="str">
            <v/>
          </cell>
          <cell r="L5854" t="str">
            <v/>
          </cell>
          <cell r="AM5854" t="str">
            <v/>
          </cell>
          <cell r="AP5854" t="str">
            <v/>
          </cell>
          <cell r="AR5854" t="str">
            <v/>
          </cell>
        </row>
        <row r="5855">
          <cell r="C5855" t="str">
            <v/>
          </cell>
          <cell r="I5855" t="str">
            <v/>
          </cell>
          <cell r="L5855" t="str">
            <v/>
          </cell>
          <cell r="AM5855" t="str">
            <v/>
          </cell>
          <cell r="AP5855" t="str">
            <v/>
          </cell>
          <cell r="AR5855" t="str">
            <v/>
          </cell>
        </row>
        <row r="5856">
          <cell r="C5856" t="str">
            <v/>
          </cell>
          <cell r="I5856" t="str">
            <v/>
          </cell>
          <cell r="L5856" t="str">
            <v/>
          </cell>
          <cell r="AM5856" t="str">
            <v/>
          </cell>
          <cell r="AP5856" t="str">
            <v/>
          </cell>
          <cell r="AR5856" t="str">
            <v/>
          </cell>
        </row>
        <row r="5857">
          <cell r="C5857" t="str">
            <v/>
          </cell>
          <cell r="I5857" t="str">
            <v/>
          </cell>
          <cell r="L5857" t="str">
            <v/>
          </cell>
          <cell r="AM5857" t="str">
            <v/>
          </cell>
          <cell r="AP5857" t="str">
            <v/>
          </cell>
          <cell r="AR5857" t="str">
            <v/>
          </cell>
        </row>
        <row r="5858">
          <cell r="C5858" t="str">
            <v/>
          </cell>
          <cell r="I5858" t="str">
            <v/>
          </cell>
          <cell r="L5858" t="str">
            <v/>
          </cell>
          <cell r="AM5858" t="str">
            <v/>
          </cell>
          <cell r="AP5858" t="str">
            <v/>
          </cell>
          <cell r="AR5858" t="str">
            <v/>
          </cell>
        </row>
        <row r="5859">
          <cell r="C5859" t="str">
            <v/>
          </cell>
          <cell r="I5859" t="str">
            <v/>
          </cell>
          <cell r="L5859" t="str">
            <v/>
          </cell>
          <cell r="AM5859" t="str">
            <v/>
          </cell>
          <cell r="AP5859" t="str">
            <v/>
          </cell>
          <cell r="AR5859" t="str">
            <v/>
          </cell>
        </row>
        <row r="5860">
          <cell r="C5860" t="str">
            <v/>
          </cell>
          <cell r="I5860" t="str">
            <v/>
          </cell>
          <cell r="L5860" t="str">
            <v/>
          </cell>
          <cell r="AM5860" t="str">
            <v/>
          </cell>
          <cell r="AP5860" t="str">
            <v/>
          </cell>
          <cell r="AR5860" t="str">
            <v/>
          </cell>
        </row>
        <row r="5861">
          <cell r="C5861" t="str">
            <v/>
          </cell>
          <cell r="I5861" t="str">
            <v/>
          </cell>
          <cell r="L5861" t="str">
            <v/>
          </cell>
          <cell r="AM5861" t="str">
            <v/>
          </cell>
          <cell r="AP5861" t="str">
            <v/>
          </cell>
          <cell r="AR5861" t="str">
            <v/>
          </cell>
        </row>
        <row r="5862">
          <cell r="C5862" t="str">
            <v/>
          </cell>
          <cell r="I5862" t="str">
            <v/>
          </cell>
          <cell r="L5862" t="str">
            <v/>
          </cell>
          <cell r="AM5862" t="str">
            <v/>
          </cell>
          <cell r="AP5862" t="str">
            <v/>
          </cell>
          <cell r="AR5862" t="str">
            <v/>
          </cell>
        </row>
        <row r="5863">
          <cell r="C5863" t="str">
            <v/>
          </cell>
          <cell r="I5863" t="str">
            <v/>
          </cell>
          <cell r="L5863" t="str">
            <v/>
          </cell>
          <cell r="AM5863" t="str">
            <v/>
          </cell>
          <cell r="AP5863" t="str">
            <v/>
          </cell>
          <cell r="AR5863" t="str">
            <v/>
          </cell>
        </row>
        <row r="5864">
          <cell r="C5864" t="str">
            <v/>
          </cell>
          <cell r="I5864" t="str">
            <v/>
          </cell>
          <cell r="L5864" t="str">
            <v/>
          </cell>
          <cell r="AM5864" t="str">
            <v/>
          </cell>
          <cell r="AP5864" t="str">
            <v/>
          </cell>
          <cell r="AR5864" t="str">
            <v/>
          </cell>
        </row>
        <row r="5865">
          <cell r="C5865" t="str">
            <v/>
          </cell>
          <cell r="I5865" t="str">
            <v/>
          </cell>
          <cell r="L5865" t="str">
            <v/>
          </cell>
          <cell r="AM5865" t="str">
            <v/>
          </cell>
          <cell r="AP5865" t="str">
            <v/>
          </cell>
          <cell r="AR5865" t="str">
            <v/>
          </cell>
        </row>
        <row r="5866">
          <cell r="C5866" t="str">
            <v/>
          </cell>
          <cell r="I5866" t="str">
            <v/>
          </cell>
          <cell r="L5866" t="str">
            <v/>
          </cell>
          <cell r="AM5866" t="str">
            <v/>
          </cell>
          <cell r="AP5866" t="str">
            <v/>
          </cell>
          <cell r="AR5866" t="str">
            <v/>
          </cell>
        </row>
        <row r="5867">
          <cell r="C5867" t="str">
            <v/>
          </cell>
          <cell r="I5867" t="str">
            <v/>
          </cell>
          <cell r="L5867" t="str">
            <v/>
          </cell>
          <cell r="AM5867" t="str">
            <v/>
          </cell>
          <cell r="AP5867" t="str">
            <v/>
          </cell>
          <cell r="AR5867" t="str">
            <v/>
          </cell>
        </row>
        <row r="5868">
          <cell r="C5868" t="str">
            <v/>
          </cell>
          <cell r="I5868" t="str">
            <v/>
          </cell>
          <cell r="L5868" t="str">
            <v/>
          </cell>
          <cell r="AM5868" t="str">
            <v/>
          </cell>
          <cell r="AP5868" t="str">
            <v/>
          </cell>
          <cell r="AR5868" t="str">
            <v/>
          </cell>
        </row>
        <row r="5869">
          <cell r="C5869" t="str">
            <v/>
          </cell>
          <cell r="I5869" t="str">
            <v/>
          </cell>
          <cell r="L5869" t="str">
            <v/>
          </cell>
          <cell r="AM5869" t="str">
            <v/>
          </cell>
          <cell r="AP5869" t="str">
            <v/>
          </cell>
          <cell r="AR5869" t="str">
            <v/>
          </cell>
        </row>
        <row r="5870">
          <cell r="C5870" t="str">
            <v/>
          </cell>
          <cell r="I5870" t="str">
            <v/>
          </cell>
          <cell r="L5870" t="str">
            <v/>
          </cell>
          <cell r="AM5870" t="str">
            <v/>
          </cell>
          <cell r="AP5870" t="str">
            <v/>
          </cell>
          <cell r="AR5870" t="str">
            <v/>
          </cell>
        </row>
        <row r="5871">
          <cell r="C5871" t="str">
            <v/>
          </cell>
          <cell r="I5871" t="str">
            <v/>
          </cell>
          <cell r="L5871" t="str">
            <v/>
          </cell>
          <cell r="AM5871" t="str">
            <v/>
          </cell>
          <cell r="AP5871" t="str">
            <v/>
          </cell>
          <cell r="AR5871" t="str">
            <v/>
          </cell>
        </row>
        <row r="5872">
          <cell r="C5872" t="str">
            <v/>
          </cell>
          <cell r="I5872" t="str">
            <v/>
          </cell>
          <cell r="L5872" t="str">
            <v/>
          </cell>
          <cell r="AM5872" t="str">
            <v/>
          </cell>
          <cell r="AP5872" t="str">
            <v/>
          </cell>
          <cell r="AR5872" t="str">
            <v/>
          </cell>
        </row>
        <row r="5873">
          <cell r="C5873" t="str">
            <v/>
          </cell>
          <cell r="I5873" t="str">
            <v/>
          </cell>
          <cell r="L5873" t="str">
            <v/>
          </cell>
          <cell r="AM5873" t="str">
            <v/>
          </cell>
          <cell r="AP5873" t="str">
            <v/>
          </cell>
          <cell r="AR5873" t="str">
            <v/>
          </cell>
        </row>
        <row r="5874">
          <cell r="C5874" t="str">
            <v/>
          </cell>
          <cell r="I5874" t="str">
            <v/>
          </cell>
          <cell r="L5874" t="str">
            <v/>
          </cell>
          <cell r="AM5874" t="str">
            <v/>
          </cell>
          <cell r="AP5874" t="str">
            <v/>
          </cell>
          <cell r="AR5874" t="str">
            <v/>
          </cell>
        </row>
        <row r="5875">
          <cell r="C5875" t="str">
            <v/>
          </cell>
          <cell r="I5875" t="str">
            <v/>
          </cell>
          <cell r="L5875" t="str">
            <v/>
          </cell>
          <cell r="AM5875" t="str">
            <v/>
          </cell>
          <cell r="AP5875" t="str">
            <v/>
          </cell>
          <cell r="AR5875" t="str">
            <v/>
          </cell>
        </row>
        <row r="5876">
          <cell r="C5876" t="str">
            <v/>
          </cell>
          <cell r="I5876" t="str">
            <v/>
          </cell>
          <cell r="L5876" t="str">
            <v/>
          </cell>
          <cell r="AM5876" t="str">
            <v/>
          </cell>
          <cell r="AP5876" t="str">
            <v/>
          </cell>
          <cell r="AR5876" t="str">
            <v/>
          </cell>
        </row>
        <row r="5877">
          <cell r="C5877" t="str">
            <v/>
          </cell>
          <cell r="I5877" t="str">
            <v/>
          </cell>
          <cell r="L5877" t="str">
            <v/>
          </cell>
          <cell r="AM5877" t="str">
            <v/>
          </cell>
          <cell r="AP5877" t="str">
            <v/>
          </cell>
          <cell r="AR5877" t="str">
            <v/>
          </cell>
        </row>
        <row r="5878">
          <cell r="C5878" t="str">
            <v/>
          </cell>
          <cell r="I5878" t="str">
            <v/>
          </cell>
          <cell r="L5878" t="str">
            <v/>
          </cell>
          <cell r="AM5878" t="str">
            <v/>
          </cell>
          <cell r="AP5878" t="str">
            <v/>
          </cell>
          <cell r="AR5878" t="str">
            <v/>
          </cell>
        </row>
        <row r="5879">
          <cell r="C5879" t="str">
            <v/>
          </cell>
          <cell r="I5879" t="str">
            <v/>
          </cell>
          <cell r="L5879" t="str">
            <v/>
          </cell>
          <cell r="AM5879" t="str">
            <v/>
          </cell>
          <cell r="AP5879" t="str">
            <v/>
          </cell>
          <cell r="AR5879" t="str">
            <v/>
          </cell>
        </row>
        <row r="5880">
          <cell r="C5880" t="str">
            <v/>
          </cell>
          <cell r="I5880" t="str">
            <v/>
          </cell>
          <cell r="L5880" t="str">
            <v/>
          </cell>
          <cell r="AM5880" t="str">
            <v/>
          </cell>
          <cell r="AP5880" t="str">
            <v/>
          </cell>
          <cell r="AR5880" t="str">
            <v/>
          </cell>
        </row>
        <row r="5881">
          <cell r="C5881" t="str">
            <v/>
          </cell>
          <cell r="I5881" t="str">
            <v/>
          </cell>
          <cell r="L5881" t="str">
            <v/>
          </cell>
          <cell r="AM5881" t="str">
            <v/>
          </cell>
          <cell r="AP5881" t="str">
            <v/>
          </cell>
          <cell r="AR5881" t="str">
            <v/>
          </cell>
        </row>
        <row r="5882">
          <cell r="C5882" t="str">
            <v/>
          </cell>
          <cell r="I5882" t="str">
            <v/>
          </cell>
          <cell r="L5882" t="str">
            <v/>
          </cell>
          <cell r="AM5882" t="str">
            <v/>
          </cell>
          <cell r="AP5882" t="str">
            <v/>
          </cell>
          <cell r="AR5882" t="str">
            <v/>
          </cell>
        </row>
        <row r="5883">
          <cell r="C5883" t="str">
            <v/>
          </cell>
          <cell r="I5883" t="str">
            <v/>
          </cell>
          <cell r="L5883" t="str">
            <v/>
          </cell>
          <cell r="AM5883" t="str">
            <v/>
          </cell>
          <cell r="AP5883" t="str">
            <v/>
          </cell>
          <cell r="AR5883" t="str">
            <v/>
          </cell>
        </row>
        <row r="5884">
          <cell r="C5884" t="str">
            <v/>
          </cell>
          <cell r="I5884" t="str">
            <v/>
          </cell>
          <cell r="L5884" t="str">
            <v/>
          </cell>
          <cell r="AM5884" t="str">
            <v/>
          </cell>
          <cell r="AP5884" t="str">
            <v/>
          </cell>
          <cell r="AR5884" t="str">
            <v/>
          </cell>
        </row>
        <row r="5885">
          <cell r="C5885" t="str">
            <v/>
          </cell>
          <cell r="I5885" t="str">
            <v/>
          </cell>
          <cell r="L5885" t="str">
            <v/>
          </cell>
          <cell r="AM5885" t="str">
            <v/>
          </cell>
          <cell r="AP5885" t="str">
            <v/>
          </cell>
          <cell r="AR5885" t="str">
            <v/>
          </cell>
        </row>
        <row r="5886">
          <cell r="C5886" t="str">
            <v/>
          </cell>
          <cell r="I5886" t="str">
            <v/>
          </cell>
          <cell r="L5886" t="str">
            <v/>
          </cell>
          <cell r="AM5886" t="str">
            <v/>
          </cell>
          <cell r="AP5886" t="str">
            <v/>
          </cell>
          <cell r="AR5886" t="str">
            <v/>
          </cell>
        </row>
        <row r="5887">
          <cell r="C5887" t="str">
            <v/>
          </cell>
          <cell r="I5887" t="str">
            <v/>
          </cell>
          <cell r="L5887" t="str">
            <v/>
          </cell>
          <cell r="AM5887" t="str">
            <v/>
          </cell>
          <cell r="AP5887" t="str">
            <v/>
          </cell>
          <cell r="AR5887" t="str">
            <v/>
          </cell>
        </row>
        <row r="5888">
          <cell r="C5888" t="str">
            <v/>
          </cell>
          <cell r="I5888" t="str">
            <v/>
          </cell>
          <cell r="L5888" t="str">
            <v/>
          </cell>
          <cell r="AM5888" t="str">
            <v/>
          </cell>
          <cell r="AP5888" t="str">
            <v/>
          </cell>
          <cell r="AR5888" t="str">
            <v/>
          </cell>
        </row>
        <row r="5889">
          <cell r="C5889" t="str">
            <v/>
          </cell>
          <cell r="I5889" t="str">
            <v/>
          </cell>
          <cell r="L5889" t="str">
            <v/>
          </cell>
          <cell r="AM5889" t="str">
            <v/>
          </cell>
          <cell r="AP5889" t="str">
            <v/>
          </cell>
          <cell r="AR5889" t="str">
            <v/>
          </cell>
        </row>
        <row r="5890">
          <cell r="C5890" t="str">
            <v/>
          </cell>
          <cell r="I5890" t="str">
            <v/>
          </cell>
          <cell r="L5890" t="str">
            <v/>
          </cell>
          <cell r="AM5890" t="str">
            <v/>
          </cell>
          <cell r="AP5890" t="str">
            <v/>
          </cell>
          <cell r="AR5890" t="str">
            <v/>
          </cell>
        </row>
        <row r="5891">
          <cell r="C5891" t="str">
            <v/>
          </cell>
          <cell r="I5891" t="str">
            <v/>
          </cell>
          <cell r="L5891" t="str">
            <v/>
          </cell>
          <cell r="AM5891" t="str">
            <v/>
          </cell>
          <cell r="AP5891" t="str">
            <v/>
          </cell>
          <cell r="AR5891" t="str">
            <v/>
          </cell>
        </row>
        <row r="5892">
          <cell r="C5892" t="str">
            <v/>
          </cell>
          <cell r="I5892" t="str">
            <v/>
          </cell>
          <cell r="L5892" t="str">
            <v/>
          </cell>
          <cell r="AM5892" t="str">
            <v/>
          </cell>
          <cell r="AP5892" t="str">
            <v/>
          </cell>
          <cell r="AR5892" t="str">
            <v/>
          </cell>
        </row>
        <row r="5893">
          <cell r="C5893" t="str">
            <v/>
          </cell>
          <cell r="I5893" t="str">
            <v/>
          </cell>
          <cell r="L5893" t="str">
            <v/>
          </cell>
          <cell r="AM5893" t="str">
            <v/>
          </cell>
          <cell r="AP5893" t="str">
            <v/>
          </cell>
          <cell r="AR5893" t="str">
            <v/>
          </cell>
        </row>
        <row r="5894">
          <cell r="C5894" t="str">
            <v/>
          </cell>
          <cell r="I5894" t="str">
            <v/>
          </cell>
          <cell r="L5894" t="str">
            <v/>
          </cell>
          <cell r="AM5894" t="str">
            <v/>
          </cell>
          <cell r="AP5894" t="str">
            <v/>
          </cell>
          <cell r="AR5894" t="str">
            <v/>
          </cell>
        </row>
        <row r="5895">
          <cell r="C5895" t="str">
            <v/>
          </cell>
          <cell r="I5895" t="str">
            <v/>
          </cell>
          <cell r="L5895" t="str">
            <v/>
          </cell>
          <cell r="AM5895" t="str">
            <v/>
          </cell>
          <cell r="AP5895" t="str">
            <v/>
          </cell>
          <cell r="AR5895" t="str">
            <v/>
          </cell>
        </row>
        <row r="5896">
          <cell r="C5896" t="str">
            <v/>
          </cell>
          <cell r="I5896" t="str">
            <v/>
          </cell>
          <cell r="L5896" t="str">
            <v/>
          </cell>
          <cell r="AM5896" t="str">
            <v/>
          </cell>
          <cell r="AP5896" t="str">
            <v/>
          </cell>
          <cell r="AR5896" t="str">
            <v/>
          </cell>
        </row>
        <row r="5897">
          <cell r="C5897" t="str">
            <v/>
          </cell>
          <cell r="I5897" t="str">
            <v/>
          </cell>
          <cell r="L5897" t="str">
            <v/>
          </cell>
          <cell r="AM5897" t="str">
            <v/>
          </cell>
          <cell r="AP5897" t="str">
            <v/>
          </cell>
          <cell r="AR5897" t="str">
            <v/>
          </cell>
        </row>
        <row r="5898">
          <cell r="C5898" t="str">
            <v/>
          </cell>
          <cell r="I5898" t="str">
            <v/>
          </cell>
          <cell r="L5898" t="str">
            <v/>
          </cell>
          <cell r="AM5898" t="str">
            <v/>
          </cell>
          <cell r="AP5898" t="str">
            <v/>
          </cell>
          <cell r="AR5898" t="str">
            <v/>
          </cell>
        </row>
        <row r="5899">
          <cell r="C5899" t="str">
            <v/>
          </cell>
          <cell r="I5899" t="str">
            <v/>
          </cell>
          <cell r="L5899" t="str">
            <v/>
          </cell>
          <cell r="AM5899" t="str">
            <v/>
          </cell>
          <cell r="AP5899" t="str">
            <v/>
          </cell>
          <cell r="AR5899" t="str">
            <v/>
          </cell>
        </row>
        <row r="5900">
          <cell r="C5900" t="str">
            <v/>
          </cell>
          <cell r="I5900" t="str">
            <v/>
          </cell>
          <cell r="L5900" t="str">
            <v/>
          </cell>
          <cell r="AM5900" t="str">
            <v/>
          </cell>
          <cell r="AP5900" t="str">
            <v/>
          </cell>
          <cell r="AR5900" t="str">
            <v/>
          </cell>
        </row>
        <row r="5901">
          <cell r="C5901" t="str">
            <v/>
          </cell>
          <cell r="I5901" t="str">
            <v/>
          </cell>
          <cell r="L5901" t="str">
            <v/>
          </cell>
          <cell r="AM5901" t="str">
            <v/>
          </cell>
          <cell r="AP5901" t="str">
            <v/>
          </cell>
          <cell r="AR5901" t="str">
            <v/>
          </cell>
        </row>
        <row r="5902">
          <cell r="C5902" t="str">
            <v/>
          </cell>
          <cell r="I5902" t="str">
            <v/>
          </cell>
          <cell r="L5902" t="str">
            <v/>
          </cell>
          <cell r="AM5902" t="str">
            <v/>
          </cell>
          <cell r="AP5902" t="str">
            <v/>
          </cell>
          <cell r="AR5902" t="str">
            <v/>
          </cell>
        </row>
        <row r="5903">
          <cell r="C5903" t="str">
            <v/>
          </cell>
          <cell r="I5903" t="str">
            <v/>
          </cell>
          <cell r="L5903" t="str">
            <v/>
          </cell>
          <cell r="AM5903" t="str">
            <v/>
          </cell>
          <cell r="AP5903" t="str">
            <v/>
          </cell>
          <cell r="AR5903" t="str">
            <v/>
          </cell>
        </row>
        <row r="5904">
          <cell r="C5904" t="str">
            <v/>
          </cell>
          <cell r="I5904" t="str">
            <v/>
          </cell>
          <cell r="L5904" t="str">
            <v/>
          </cell>
          <cell r="AM5904" t="str">
            <v/>
          </cell>
          <cell r="AP5904" t="str">
            <v/>
          </cell>
          <cell r="AR5904" t="str">
            <v/>
          </cell>
        </row>
        <row r="5905">
          <cell r="C5905" t="str">
            <v/>
          </cell>
          <cell r="I5905" t="str">
            <v/>
          </cell>
          <cell r="L5905" t="str">
            <v/>
          </cell>
          <cell r="AM5905" t="str">
            <v/>
          </cell>
          <cell r="AP5905" t="str">
            <v/>
          </cell>
          <cell r="AR5905" t="str">
            <v/>
          </cell>
        </row>
        <row r="5906">
          <cell r="C5906" t="str">
            <v/>
          </cell>
          <cell r="I5906" t="str">
            <v/>
          </cell>
          <cell r="L5906" t="str">
            <v/>
          </cell>
          <cell r="AM5906" t="str">
            <v/>
          </cell>
          <cell r="AP5906" t="str">
            <v/>
          </cell>
          <cell r="AR5906" t="str">
            <v/>
          </cell>
        </row>
        <row r="5907">
          <cell r="C5907" t="str">
            <v/>
          </cell>
          <cell r="I5907" t="str">
            <v/>
          </cell>
          <cell r="L5907" t="str">
            <v/>
          </cell>
          <cell r="AM5907" t="str">
            <v/>
          </cell>
          <cell r="AP5907" t="str">
            <v/>
          </cell>
          <cell r="AR5907" t="str">
            <v/>
          </cell>
        </row>
        <row r="5908">
          <cell r="C5908" t="str">
            <v/>
          </cell>
          <cell r="I5908" t="str">
            <v/>
          </cell>
          <cell r="L5908" t="str">
            <v/>
          </cell>
          <cell r="AM5908" t="str">
            <v/>
          </cell>
          <cell r="AP5908" t="str">
            <v/>
          </cell>
          <cell r="AR5908" t="str">
            <v/>
          </cell>
        </row>
        <row r="5909">
          <cell r="C5909" t="str">
            <v/>
          </cell>
          <cell r="I5909" t="str">
            <v/>
          </cell>
          <cell r="L5909" t="str">
            <v/>
          </cell>
          <cell r="AM5909" t="str">
            <v/>
          </cell>
          <cell r="AP5909" t="str">
            <v/>
          </cell>
          <cell r="AR5909" t="str">
            <v/>
          </cell>
        </row>
        <row r="5910">
          <cell r="C5910" t="str">
            <v/>
          </cell>
          <cell r="I5910" t="str">
            <v/>
          </cell>
          <cell r="L5910" t="str">
            <v/>
          </cell>
          <cell r="AM5910" t="str">
            <v/>
          </cell>
          <cell r="AP5910" t="str">
            <v/>
          </cell>
          <cell r="AR5910" t="str">
            <v/>
          </cell>
        </row>
        <row r="5911">
          <cell r="C5911" t="str">
            <v/>
          </cell>
          <cell r="I5911" t="str">
            <v/>
          </cell>
          <cell r="L5911" t="str">
            <v/>
          </cell>
          <cell r="AM5911" t="str">
            <v/>
          </cell>
          <cell r="AP5911" t="str">
            <v/>
          </cell>
          <cell r="AR5911" t="str">
            <v/>
          </cell>
        </row>
        <row r="5912">
          <cell r="C5912" t="str">
            <v/>
          </cell>
          <cell r="I5912" t="str">
            <v/>
          </cell>
          <cell r="L5912" t="str">
            <v/>
          </cell>
          <cell r="AM5912" t="str">
            <v/>
          </cell>
          <cell r="AP5912" t="str">
            <v/>
          </cell>
          <cell r="AR5912" t="str">
            <v/>
          </cell>
        </row>
        <row r="5913">
          <cell r="C5913" t="str">
            <v/>
          </cell>
          <cell r="I5913" t="str">
            <v/>
          </cell>
          <cell r="L5913" t="str">
            <v/>
          </cell>
          <cell r="AM5913" t="str">
            <v/>
          </cell>
          <cell r="AP5913" t="str">
            <v/>
          </cell>
          <cell r="AR5913" t="str">
            <v/>
          </cell>
        </row>
        <row r="5914">
          <cell r="C5914" t="str">
            <v/>
          </cell>
          <cell r="I5914" t="str">
            <v/>
          </cell>
          <cell r="L5914" t="str">
            <v/>
          </cell>
          <cell r="AM5914" t="str">
            <v/>
          </cell>
          <cell r="AP5914" t="str">
            <v/>
          </cell>
          <cell r="AR5914" t="str">
            <v/>
          </cell>
        </row>
        <row r="5915">
          <cell r="C5915" t="str">
            <v/>
          </cell>
          <cell r="I5915" t="str">
            <v/>
          </cell>
          <cell r="L5915" t="str">
            <v/>
          </cell>
          <cell r="AM5915" t="str">
            <v/>
          </cell>
          <cell r="AP5915" t="str">
            <v/>
          </cell>
          <cell r="AR5915" t="str">
            <v/>
          </cell>
        </row>
        <row r="5916">
          <cell r="C5916" t="str">
            <v/>
          </cell>
          <cell r="I5916" t="str">
            <v/>
          </cell>
          <cell r="L5916" t="str">
            <v/>
          </cell>
          <cell r="AM5916" t="str">
            <v/>
          </cell>
          <cell r="AP5916" t="str">
            <v/>
          </cell>
          <cell r="AR5916" t="str">
            <v/>
          </cell>
        </row>
        <row r="5917">
          <cell r="C5917" t="str">
            <v/>
          </cell>
          <cell r="I5917" t="str">
            <v/>
          </cell>
          <cell r="L5917" t="str">
            <v/>
          </cell>
          <cell r="AM5917" t="str">
            <v/>
          </cell>
          <cell r="AP5917" t="str">
            <v/>
          </cell>
          <cell r="AR5917" t="str">
            <v/>
          </cell>
        </row>
        <row r="5918">
          <cell r="C5918" t="str">
            <v/>
          </cell>
          <cell r="I5918" t="str">
            <v/>
          </cell>
          <cell r="L5918" t="str">
            <v/>
          </cell>
          <cell r="AM5918" t="str">
            <v/>
          </cell>
          <cell r="AP5918" t="str">
            <v/>
          </cell>
          <cell r="AR5918" t="str">
            <v/>
          </cell>
        </row>
        <row r="5919">
          <cell r="C5919" t="str">
            <v/>
          </cell>
          <cell r="I5919" t="str">
            <v/>
          </cell>
          <cell r="L5919" t="str">
            <v/>
          </cell>
          <cell r="AM5919" t="str">
            <v/>
          </cell>
          <cell r="AP5919" t="str">
            <v/>
          </cell>
          <cell r="AR5919" t="str">
            <v/>
          </cell>
        </row>
        <row r="5920">
          <cell r="C5920" t="str">
            <v/>
          </cell>
          <cell r="I5920" t="str">
            <v/>
          </cell>
          <cell r="L5920" t="str">
            <v/>
          </cell>
          <cell r="AM5920" t="str">
            <v/>
          </cell>
          <cell r="AP5920" t="str">
            <v/>
          </cell>
          <cell r="AR5920" t="str">
            <v/>
          </cell>
        </row>
        <row r="5921">
          <cell r="C5921" t="str">
            <v/>
          </cell>
          <cell r="I5921" t="str">
            <v/>
          </cell>
          <cell r="L5921" t="str">
            <v/>
          </cell>
          <cell r="AM5921" t="str">
            <v/>
          </cell>
          <cell r="AP5921" t="str">
            <v/>
          </cell>
          <cell r="AR5921" t="str">
            <v/>
          </cell>
        </row>
        <row r="5922">
          <cell r="C5922" t="str">
            <v/>
          </cell>
          <cell r="I5922" t="str">
            <v/>
          </cell>
          <cell r="L5922" t="str">
            <v/>
          </cell>
          <cell r="AM5922" t="str">
            <v/>
          </cell>
          <cell r="AP5922" t="str">
            <v/>
          </cell>
          <cell r="AR5922" t="str">
            <v/>
          </cell>
        </row>
        <row r="5923">
          <cell r="C5923" t="str">
            <v/>
          </cell>
          <cell r="I5923" t="str">
            <v/>
          </cell>
          <cell r="L5923" t="str">
            <v/>
          </cell>
          <cell r="AM5923" t="str">
            <v/>
          </cell>
          <cell r="AP5923" t="str">
            <v/>
          </cell>
          <cell r="AR5923" t="str">
            <v/>
          </cell>
        </row>
        <row r="5924">
          <cell r="C5924" t="str">
            <v/>
          </cell>
          <cell r="I5924" t="str">
            <v/>
          </cell>
          <cell r="L5924" t="str">
            <v/>
          </cell>
          <cell r="AM5924" t="str">
            <v/>
          </cell>
          <cell r="AP5924" t="str">
            <v/>
          </cell>
          <cell r="AR5924" t="str">
            <v/>
          </cell>
        </row>
        <row r="5925">
          <cell r="C5925" t="str">
            <v/>
          </cell>
          <cell r="I5925" t="str">
            <v/>
          </cell>
          <cell r="L5925" t="str">
            <v/>
          </cell>
          <cell r="AM5925" t="str">
            <v/>
          </cell>
          <cell r="AP5925" t="str">
            <v/>
          </cell>
          <cell r="AR5925" t="str">
            <v/>
          </cell>
        </row>
        <row r="5926">
          <cell r="C5926" t="str">
            <v/>
          </cell>
          <cell r="I5926" t="str">
            <v/>
          </cell>
          <cell r="L5926" t="str">
            <v/>
          </cell>
          <cell r="AM5926" t="str">
            <v/>
          </cell>
          <cell r="AP5926" t="str">
            <v/>
          </cell>
          <cell r="AR5926" t="str">
            <v/>
          </cell>
        </row>
        <row r="5927">
          <cell r="C5927" t="str">
            <v/>
          </cell>
          <cell r="I5927" t="str">
            <v/>
          </cell>
          <cell r="L5927" t="str">
            <v/>
          </cell>
          <cell r="AM5927" t="str">
            <v/>
          </cell>
          <cell r="AP5927" t="str">
            <v/>
          </cell>
          <cell r="AR5927" t="str">
            <v/>
          </cell>
        </row>
        <row r="5928">
          <cell r="C5928" t="str">
            <v/>
          </cell>
          <cell r="I5928" t="str">
            <v/>
          </cell>
          <cell r="L5928" t="str">
            <v/>
          </cell>
          <cell r="AM5928" t="str">
            <v/>
          </cell>
          <cell r="AP5928" t="str">
            <v/>
          </cell>
          <cell r="AR5928" t="str">
            <v/>
          </cell>
        </row>
        <row r="5929">
          <cell r="C5929" t="str">
            <v/>
          </cell>
          <cell r="I5929" t="str">
            <v/>
          </cell>
          <cell r="L5929" t="str">
            <v/>
          </cell>
          <cell r="AM5929" t="str">
            <v/>
          </cell>
          <cell r="AP5929" t="str">
            <v/>
          </cell>
          <cell r="AR5929" t="str">
            <v/>
          </cell>
        </row>
        <row r="5930">
          <cell r="C5930" t="str">
            <v/>
          </cell>
          <cell r="I5930" t="str">
            <v/>
          </cell>
          <cell r="L5930" t="str">
            <v/>
          </cell>
          <cell r="AM5930" t="str">
            <v/>
          </cell>
          <cell r="AP5930" t="str">
            <v/>
          </cell>
          <cell r="AR5930" t="str">
            <v/>
          </cell>
        </row>
        <row r="5931">
          <cell r="C5931" t="str">
            <v/>
          </cell>
          <cell r="I5931" t="str">
            <v/>
          </cell>
          <cell r="L5931" t="str">
            <v/>
          </cell>
          <cell r="AM5931" t="str">
            <v/>
          </cell>
          <cell r="AP5931" t="str">
            <v/>
          </cell>
          <cell r="AR5931" t="str">
            <v/>
          </cell>
        </row>
        <row r="5932">
          <cell r="C5932" t="str">
            <v/>
          </cell>
          <cell r="I5932" t="str">
            <v/>
          </cell>
          <cell r="L5932" t="str">
            <v/>
          </cell>
          <cell r="AM5932" t="str">
            <v/>
          </cell>
          <cell r="AP5932" t="str">
            <v/>
          </cell>
          <cell r="AR5932" t="str">
            <v/>
          </cell>
        </row>
        <row r="5933">
          <cell r="C5933" t="str">
            <v/>
          </cell>
          <cell r="I5933" t="str">
            <v/>
          </cell>
          <cell r="L5933" t="str">
            <v/>
          </cell>
          <cell r="AM5933" t="str">
            <v/>
          </cell>
          <cell r="AP5933" t="str">
            <v/>
          </cell>
          <cell r="AR5933" t="str">
            <v/>
          </cell>
        </row>
        <row r="5934">
          <cell r="C5934" t="str">
            <v/>
          </cell>
          <cell r="I5934" t="str">
            <v/>
          </cell>
          <cell r="L5934" t="str">
            <v/>
          </cell>
          <cell r="AM5934" t="str">
            <v/>
          </cell>
          <cell r="AP5934" t="str">
            <v/>
          </cell>
          <cell r="AR5934" t="str">
            <v/>
          </cell>
        </row>
        <row r="5935">
          <cell r="C5935" t="str">
            <v/>
          </cell>
          <cell r="I5935" t="str">
            <v/>
          </cell>
          <cell r="L5935" t="str">
            <v/>
          </cell>
          <cell r="AM5935" t="str">
            <v/>
          </cell>
          <cell r="AP5935" t="str">
            <v/>
          </cell>
          <cell r="AR5935" t="str">
            <v/>
          </cell>
        </row>
        <row r="5936">
          <cell r="C5936" t="str">
            <v/>
          </cell>
          <cell r="I5936" t="str">
            <v/>
          </cell>
          <cell r="L5936" t="str">
            <v/>
          </cell>
          <cell r="AM5936" t="str">
            <v/>
          </cell>
          <cell r="AP5936" t="str">
            <v/>
          </cell>
          <cell r="AR5936" t="str">
            <v/>
          </cell>
        </row>
        <row r="5937">
          <cell r="C5937" t="str">
            <v/>
          </cell>
          <cell r="I5937" t="str">
            <v/>
          </cell>
          <cell r="L5937" t="str">
            <v/>
          </cell>
          <cell r="AM5937" t="str">
            <v/>
          </cell>
          <cell r="AP5937" t="str">
            <v/>
          </cell>
          <cell r="AR5937" t="str">
            <v/>
          </cell>
        </row>
        <row r="5938">
          <cell r="C5938" t="str">
            <v/>
          </cell>
          <cell r="I5938" t="str">
            <v/>
          </cell>
          <cell r="L5938" t="str">
            <v/>
          </cell>
          <cell r="AM5938" t="str">
            <v/>
          </cell>
          <cell r="AP5938" t="str">
            <v/>
          </cell>
          <cell r="AR5938" t="str">
            <v/>
          </cell>
        </row>
        <row r="5939">
          <cell r="C5939" t="str">
            <v/>
          </cell>
          <cell r="I5939" t="str">
            <v/>
          </cell>
          <cell r="L5939" t="str">
            <v/>
          </cell>
          <cell r="AM5939" t="str">
            <v/>
          </cell>
          <cell r="AP5939" t="str">
            <v/>
          </cell>
          <cell r="AR5939" t="str">
            <v/>
          </cell>
        </row>
        <row r="5940">
          <cell r="C5940" t="str">
            <v/>
          </cell>
          <cell r="I5940" t="str">
            <v/>
          </cell>
          <cell r="L5940" t="str">
            <v/>
          </cell>
          <cell r="AM5940" t="str">
            <v/>
          </cell>
          <cell r="AP5940" t="str">
            <v/>
          </cell>
          <cell r="AR5940" t="str">
            <v/>
          </cell>
        </row>
        <row r="5941">
          <cell r="C5941" t="str">
            <v/>
          </cell>
          <cell r="I5941" t="str">
            <v/>
          </cell>
          <cell r="L5941" t="str">
            <v/>
          </cell>
          <cell r="AM5941" t="str">
            <v/>
          </cell>
          <cell r="AP5941" t="str">
            <v/>
          </cell>
          <cell r="AR5941" t="str">
            <v/>
          </cell>
        </row>
        <row r="5942">
          <cell r="C5942" t="str">
            <v/>
          </cell>
          <cell r="I5942" t="str">
            <v/>
          </cell>
          <cell r="L5942" t="str">
            <v/>
          </cell>
          <cell r="AM5942" t="str">
            <v/>
          </cell>
          <cell r="AP5942" t="str">
            <v/>
          </cell>
          <cell r="AR5942" t="str">
            <v/>
          </cell>
        </row>
        <row r="5943">
          <cell r="C5943" t="str">
            <v/>
          </cell>
          <cell r="I5943" t="str">
            <v/>
          </cell>
          <cell r="L5943" t="str">
            <v/>
          </cell>
          <cell r="AM5943" t="str">
            <v/>
          </cell>
          <cell r="AP5943" t="str">
            <v/>
          </cell>
          <cell r="AR5943" t="str">
            <v/>
          </cell>
        </row>
        <row r="5944">
          <cell r="C5944" t="str">
            <v/>
          </cell>
          <cell r="I5944" t="str">
            <v/>
          </cell>
          <cell r="L5944" t="str">
            <v/>
          </cell>
          <cell r="AM5944" t="str">
            <v/>
          </cell>
          <cell r="AP5944" t="str">
            <v/>
          </cell>
          <cell r="AR5944" t="str">
            <v/>
          </cell>
        </row>
        <row r="5945">
          <cell r="C5945" t="str">
            <v/>
          </cell>
          <cell r="I5945" t="str">
            <v/>
          </cell>
          <cell r="L5945" t="str">
            <v/>
          </cell>
          <cell r="AM5945" t="str">
            <v/>
          </cell>
          <cell r="AP5945" t="str">
            <v/>
          </cell>
          <cell r="AR5945" t="str">
            <v/>
          </cell>
        </row>
        <row r="5946">
          <cell r="C5946" t="str">
            <v/>
          </cell>
          <cell r="I5946" t="str">
            <v/>
          </cell>
          <cell r="L5946" t="str">
            <v/>
          </cell>
          <cell r="AM5946" t="str">
            <v/>
          </cell>
          <cell r="AP5946" t="str">
            <v/>
          </cell>
          <cell r="AR5946" t="str">
            <v/>
          </cell>
        </row>
        <row r="5947">
          <cell r="C5947" t="str">
            <v/>
          </cell>
          <cell r="I5947" t="str">
            <v/>
          </cell>
          <cell r="L5947" t="str">
            <v/>
          </cell>
          <cell r="AM5947" t="str">
            <v/>
          </cell>
          <cell r="AP5947" t="str">
            <v/>
          </cell>
          <cell r="AR5947" t="str">
            <v/>
          </cell>
        </row>
        <row r="5948">
          <cell r="C5948" t="str">
            <v/>
          </cell>
          <cell r="I5948" t="str">
            <v/>
          </cell>
          <cell r="L5948" t="str">
            <v/>
          </cell>
          <cell r="AM5948" t="str">
            <v/>
          </cell>
          <cell r="AP5948" t="str">
            <v/>
          </cell>
          <cell r="AR5948" t="str">
            <v/>
          </cell>
        </row>
        <row r="5949">
          <cell r="C5949" t="str">
            <v/>
          </cell>
          <cell r="I5949" t="str">
            <v/>
          </cell>
          <cell r="L5949" t="str">
            <v/>
          </cell>
          <cell r="AM5949" t="str">
            <v/>
          </cell>
          <cell r="AP5949" t="str">
            <v/>
          </cell>
          <cell r="AR5949" t="str">
            <v/>
          </cell>
        </row>
        <row r="5950">
          <cell r="C5950" t="str">
            <v/>
          </cell>
          <cell r="I5950" t="str">
            <v/>
          </cell>
          <cell r="L5950" t="str">
            <v/>
          </cell>
          <cell r="AM5950" t="str">
            <v/>
          </cell>
          <cell r="AP5950" t="str">
            <v/>
          </cell>
          <cell r="AR5950" t="str">
            <v/>
          </cell>
        </row>
        <row r="5951">
          <cell r="C5951" t="str">
            <v/>
          </cell>
          <cell r="I5951" t="str">
            <v/>
          </cell>
          <cell r="L5951" t="str">
            <v/>
          </cell>
          <cell r="AM5951" t="str">
            <v/>
          </cell>
          <cell r="AP5951" t="str">
            <v/>
          </cell>
          <cell r="AR5951" t="str">
            <v/>
          </cell>
        </row>
        <row r="5952">
          <cell r="C5952" t="str">
            <v/>
          </cell>
          <cell r="I5952" t="str">
            <v/>
          </cell>
          <cell r="L5952" t="str">
            <v/>
          </cell>
          <cell r="AM5952" t="str">
            <v/>
          </cell>
          <cell r="AP5952" t="str">
            <v/>
          </cell>
          <cell r="AR5952" t="str">
            <v/>
          </cell>
        </row>
        <row r="5953">
          <cell r="C5953" t="str">
            <v/>
          </cell>
          <cell r="I5953" t="str">
            <v/>
          </cell>
          <cell r="L5953" t="str">
            <v/>
          </cell>
          <cell r="AM5953" t="str">
            <v/>
          </cell>
          <cell r="AP5953" t="str">
            <v/>
          </cell>
          <cell r="AR5953" t="str">
            <v/>
          </cell>
        </row>
        <row r="5954">
          <cell r="C5954" t="str">
            <v/>
          </cell>
          <cell r="I5954" t="str">
            <v/>
          </cell>
          <cell r="L5954" t="str">
            <v/>
          </cell>
          <cell r="AM5954" t="str">
            <v/>
          </cell>
          <cell r="AP5954" t="str">
            <v/>
          </cell>
          <cell r="AR5954" t="str">
            <v/>
          </cell>
        </row>
        <row r="5955">
          <cell r="C5955" t="str">
            <v/>
          </cell>
          <cell r="I5955" t="str">
            <v/>
          </cell>
          <cell r="L5955" t="str">
            <v/>
          </cell>
          <cell r="AM5955" t="str">
            <v/>
          </cell>
          <cell r="AP5955" t="str">
            <v/>
          </cell>
          <cell r="AR5955" t="str">
            <v/>
          </cell>
        </row>
        <row r="5956">
          <cell r="C5956" t="str">
            <v/>
          </cell>
          <cell r="I5956" t="str">
            <v/>
          </cell>
          <cell r="L5956" t="str">
            <v/>
          </cell>
          <cell r="AM5956" t="str">
            <v/>
          </cell>
          <cell r="AP5956" t="str">
            <v/>
          </cell>
          <cell r="AR5956" t="str">
            <v/>
          </cell>
        </row>
        <row r="5957">
          <cell r="C5957" t="str">
            <v/>
          </cell>
          <cell r="I5957" t="str">
            <v/>
          </cell>
          <cell r="L5957" t="str">
            <v/>
          </cell>
          <cell r="AM5957" t="str">
            <v/>
          </cell>
          <cell r="AP5957" t="str">
            <v/>
          </cell>
          <cell r="AR5957" t="str">
            <v/>
          </cell>
        </row>
        <row r="5958">
          <cell r="C5958" t="str">
            <v/>
          </cell>
          <cell r="I5958" t="str">
            <v/>
          </cell>
          <cell r="L5958" t="str">
            <v/>
          </cell>
          <cell r="AM5958" t="str">
            <v/>
          </cell>
          <cell r="AP5958" t="str">
            <v/>
          </cell>
          <cell r="AR5958" t="str">
            <v/>
          </cell>
        </row>
        <row r="5959">
          <cell r="C5959" t="str">
            <v/>
          </cell>
          <cell r="I5959" t="str">
            <v/>
          </cell>
          <cell r="L5959" t="str">
            <v/>
          </cell>
          <cell r="AM5959" t="str">
            <v/>
          </cell>
          <cell r="AP5959" t="str">
            <v/>
          </cell>
          <cell r="AR5959" t="str">
            <v/>
          </cell>
        </row>
        <row r="5960">
          <cell r="C5960" t="str">
            <v/>
          </cell>
          <cell r="I5960" t="str">
            <v/>
          </cell>
          <cell r="L5960" t="str">
            <v/>
          </cell>
          <cell r="AM5960" t="str">
            <v/>
          </cell>
          <cell r="AP5960" t="str">
            <v/>
          </cell>
          <cell r="AR5960" t="str">
            <v/>
          </cell>
        </row>
        <row r="5961">
          <cell r="C5961" t="str">
            <v/>
          </cell>
          <cell r="I5961" t="str">
            <v/>
          </cell>
          <cell r="L5961" t="str">
            <v/>
          </cell>
          <cell r="AM5961" t="str">
            <v/>
          </cell>
          <cell r="AP5961" t="str">
            <v/>
          </cell>
          <cell r="AR5961" t="str">
            <v/>
          </cell>
        </row>
        <row r="5962">
          <cell r="C5962" t="str">
            <v/>
          </cell>
          <cell r="I5962" t="str">
            <v/>
          </cell>
          <cell r="L5962" t="str">
            <v/>
          </cell>
          <cell r="AM5962" t="str">
            <v/>
          </cell>
          <cell r="AP5962" t="str">
            <v/>
          </cell>
          <cell r="AR5962" t="str">
            <v/>
          </cell>
        </row>
        <row r="5963">
          <cell r="C5963" t="str">
            <v/>
          </cell>
          <cell r="I5963" t="str">
            <v/>
          </cell>
          <cell r="L5963" t="str">
            <v/>
          </cell>
          <cell r="AM5963" t="str">
            <v/>
          </cell>
          <cell r="AP5963" t="str">
            <v/>
          </cell>
          <cell r="AR5963" t="str">
            <v/>
          </cell>
        </row>
        <row r="5964">
          <cell r="C5964" t="str">
            <v/>
          </cell>
          <cell r="I5964" t="str">
            <v/>
          </cell>
          <cell r="L5964" t="str">
            <v/>
          </cell>
          <cell r="AM5964" t="str">
            <v/>
          </cell>
          <cell r="AP5964" t="str">
            <v/>
          </cell>
          <cell r="AR5964" t="str">
            <v/>
          </cell>
        </row>
        <row r="5965">
          <cell r="C5965" t="str">
            <v/>
          </cell>
          <cell r="I5965" t="str">
            <v/>
          </cell>
          <cell r="L5965" t="str">
            <v/>
          </cell>
          <cell r="AM5965" t="str">
            <v/>
          </cell>
          <cell r="AP5965" t="str">
            <v/>
          </cell>
          <cell r="AR5965" t="str">
            <v/>
          </cell>
        </row>
        <row r="5966">
          <cell r="C5966" t="str">
            <v/>
          </cell>
          <cell r="I5966" t="str">
            <v/>
          </cell>
          <cell r="L5966" t="str">
            <v/>
          </cell>
          <cell r="AM5966" t="str">
            <v/>
          </cell>
          <cell r="AP5966" t="str">
            <v/>
          </cell>
          <cell r="AR5966" t="str">
            <v/>
          </cell>
        </row>
        <row r="5967">
          <cell r="C5967" t="str">
            <v/>
          </cell>
          <cell r="I5967" t="str">
            <v/>
          </cell>
          <cell r="L5967" t="str">
            <v/>
          </cell>
          <cell r="AM5967" t="str">
            <v/>
          </cell>
          <cell r="AP5967" t="str">
            <v/>
          </cell>
          <cell r="AR5967" t="str">
            <v/>
          </cell>
        </row>
        <row r="5968">
          <cell r="C5968" t="str">
            <v/>
          </cell>
          <cell r="I5968" t="str">
            <v/>
          </cell>
          <cell r="L5968" t="str">
            <v/>
          </cell>
          <cell r="AM5968" t="str">
            <v/>
          </cell>
          <cell r="AP5968" t="str">
            <v/>
          </cell>
          <cell r="AR5968" t="str">
            <v/>
          </cell>
        </row>
        <row r="5969">
          <cell r="C5969" t="str">
            <v/>
          </cell>
          <cell r="I5969" t="str">
            <v/>
          </cell>
          <cell r="L5969" t="str">
            <v/>
          </cell>
          <cell r="AM5969" t="str">
            <v/>
          </cell>
          <cell r="AP5969" t="str">
            <v/>
          </cell>
          <cell r="AR5969" t="str">
            <v/>
          </cell>
        </row>
        <row r="5970">
          <cell r="C5970" t="str">
            <v/>
          </cell>
          <cell r="I5970" t="str">
            <v/>
          </cell>
          <cell r="L5970" t="str">
            <v/>
          </cell>
          <cell r="AM5970" t="str">
            <v/>
          </cell>
          <cell r="AP5970" t="str">
            <v/>
          </cell>
          <cell r="AR5970" t="str">
            <v/>
          </cell>
        </row>
        <row r="5971">
          <cell r="C5971" t="str">
            <v/>
          </cell>
          <cell r="I5971" t="str">
            <v/>
          </cell>
          <cell r="L5971" t="str">
            <v/>
          </cell>
          <cell r="AM5971" t="str">
            <v/>
          </cell>
          <cell r="AP5971" t="str">
            <v/>
          </cell>
          <cell r="AR5971" t="str">
            <v/>
          </cell>
        </row>
        <row r="5972">
          <cell r="C5972" t="str">
            <v/>
          </cell>
          <cell r="I5972" t="str">
            <v/>
          </cell>
          <cell r="L5972" t="str">
            <v/>
          </cell>
          <cell r="AM5972" t="str">
            <v/>
          </cell>
          <cell r="AP5972" t="str">
            <v/>
          </cell>
          <cell r="AR5972" t="str">
            <v/>
          </cell>
        </row>
        <row r="5973">
          <cell r="C5973" t="str">
            <v/>
          </cell>
          <cell r="I5973" t="str">
            <v/>
          </cell>
          <cell r="L5973" t="str">
            <v/>
          </cell>
          <cell r="AM5973" t="str">
            <v/>
          </cell>
          <cell r="AP5973" t="str">
            <v/>
          </cell>
          <cell r="AR5973" t="str">
            <v/>
          </cell>
        </row>
        <row r="5974">
          <cell r="C5974" t="str">
            <v/>
          </cell>
          <cell r="I5974" t="str">
            <v/>
          </cell>
          <cell r="L5974" t="str">
            <v/>
          </cell>
          <cell r="AM5974" t="str">
            <v/>
          </cell>
          <cell r="AP5974" t="str">
            <v/>
          </cell>
          <cell r="AR5974" t="str">
            <v/>
          </cell>
        </row>
        <row r="5975">
          <cell r="C5975" t="str">
            <v/>
          </cell>
          <cell r="I5975" t="str">
            <v/>
          </cell>
          <cell r="L5975" t="str">
            <v/>
          </cell>
          <cell r="AM5975" t="str">
            <v/>
          </cell>
          <cell r="AP5975" t="str">
            <v/>
          </cell>
          <cell r="AR5975" t="str">
            <v/>
          </cell>
        </row>
        <row r="5976">
          <cell r="C5976" t="str">
            <v/>
          </cell>
          <cell r="I5976" t="str">
            <v/>
          </cell>
          <cell r="L5976" t="str">
            <v/>
          </cell>
          <cell r="AM5976" t="str">
            <v/>
          </cell>
          <cell r="AP5976" t="str">
            <v/>
          </cell>
          <cell r="AR5976" t="str">
            <v/>
          </cell>
        </row>
        <row r="5977">
          <cell r="C5977" t="str">
            <v/>
          </cell>
          <cell r="I5977" t="str">
            <v/>
          </cell>
          <cell r="L5977" t="str">
            <v/>
          </cell>
          <cell r="AM5977" t="str">
            <v/>
          </cell>
          <cell r="AP5977" t="str">
            <v/>
          </cell>
          <cell r="AR5977" t="str">
            <v/>
          </cell>
        </row>
        <row r="5978">
          <cell r="C5978" t="str">
            <v/>
          </cell>
          <cell r="I5978" t="str">
            <v/>
          </cell>
          <cell r="L5978" t="str">
            <v/>
          </cell>
          <cell r="AM5978" t="str">
            <v/>
          </cell>
          <cell r="AP5978" t="str">
            <v/>
          </cell>
          <cell r="AR5978" t="str">
            <v/>
          </cell>
        </row>
        <row r="5979">
          <cell r="C5979" t="str">
            <v/>
          </cell>
          <cell r="I5979" t="str">
            <v/>
          </cell>
          <cell r="L5979" t="str">
            <v/>
          </cell>
          <cell r="AM5979" t="str">
            <v/>
          </cell>
          <cell r="AP5979" t="str">
            <v/>
          </cell>
          <cell r="AR5979" t="str">
            <v/>
          </cell>
        </row>
        <row r="5980">
          <cell r="C5980" t="str">
            <v/>
          </cell>
          <cell r="I5980" t="str">
            <v/>
          </cell>
          <cell r="L5980" t="str">
            <v/>
          </cell>
          <cell r="AM5980" t="str">
            <v/>
          </cell>
          <cell r="AP5980" t="str">
            <v/>
          </cell>
          <cell r="AR5980" t="str">
            <v/>
          </cell>
        </row>
        <row r="5981">
          <cell r="C5981" t="str">
            <v/>
          </cell>
          <cell r="I5981" t="str">
            <v/>
          </cell>
          <cell r="L5981" t="str">
            <v/>
          </cell>
          <cell r="AM5981" t="str">
            <v/>
          </cell>
          <cell r="AP5981" t="str">
            <v/>
          </cell>
          <cell r="AR5981" t="str">
            <v/>
          </cell>
        </row>
        <row r="5982">
          <cell r="C5982" t="str">
            <v/>
          </cell>
          <cell r="I5982" t="str">
            <v/>
          </cell>
          <cell r="L5982" t="str">
            <v/>
          </cell>
          <cell r="AM5982" t="str">
            <v/>
          </cell>
          <cell r="AP5982" t="str">
            <v/>
          </cell>
          <cell r="AR5982" t="str">
            <v/>
          </cell>
        </row>
        <row r="5983">
          <cell r="C5983" t="str">
            <v/>
          </cell>
          <cell r="I5983" t="str">
            <v/>
          </cell>
          <cell r="L5983" t="str">
            <v/>
          </cell>
          <cell r="AM5983" t="str">
            <v/>
          </cell>
          <cell r="AP5983" t="str">
            <v/>
          </cell>
          <cell r="AR5983" t="str">
            <v/>
          </cell>
        </row>
        <row r="5984">
          <cell r="C5984" t="str">
            <v/>
          </cell>
          <cell r="I5984" t="str">
            <v/>
          </cell>
          <cell r="L5984" t="str">
            <v/>
          </cell>
          <cell r="AM5984" t="str">
            <v/>
          </cell>
          <cell r="AP5984" t="str">
            <v/>
          </cell>
          <cell r="AR5984" t="str">
            <v/>
          </cell>
        </row>
        <row r="5985">
          <cell r="C5985" t="str">
            <v/>
          </cell>
          <cell r="I5985" t="str">
            <v/>
          </cell>
          <cell r="L5985" t="str">
            <v/>
          </cell>
          <cell r="AM5985" t="str">
            <v/>
          </cell>
          <cell r="AP5985" t="str">
            <v/>
          </cell>
          <cell r="AR5985" t="str">
            <v/>
          </cell>
        </row>
        <row r="5986">
          <cell r="C5986" t="str">
            <v/>
          </cell>
          <cell r="I5986" t="str">
            <v/>
          </cell>
          <cell r="L5986" t="str">
            <v/>
          </cell>
          <cell r="AM5986" t="str">
            <v/>
          </cell>
          <cell r="AP5986" t="str">
            <v/>
          </cell>
          <cell r="AR5986" t="str">
            <v/>
          </cell>
        </row>
        <row r="5987">
          <cell r="C5987" t="str">
            <v/>
          </cell>
          <cell r="I5987" t="str">
            <v/>
          </cell>
          <cell r="L5987" t="str">
            <v/>
          </cell>
          <cell r="AM5987" t="str">
            <v/>
          </cell>
          <cell r="AP5987" t="str">
            <v/>
          </cell>
          <cell r="AR5987" t="str">
            <v/>
          </cell>
        </row>
        <row r="5988">
          <cell r="C5988" t="str">
            <v/>
          </cell>
          <cell r="I5988" t="str">
            <v/>
          </cell>
          <cell r="L5988" t="str">
            <v/>
          </cell>
          <cell r="AM5988" t="str">
            <v/>
          </cell>
          <cell r="AP5988" t="str">
            <v/>
          </cell>
          <cell r="AR5988" t="str">
            <v/>
          </cell>
        </row>
        <row r="5989">
          <cell r="C5989" t="str">
            <v/>
          </cell>
          <cell r="I5989" t="str">
            <v/>
          </cell>
          <cell r="L5989" t="str">
            <v/>
          </cell>
          <cell r="AM5989" t="str">
            <v/>
          </cell>
          <cell r="AP5989" t="str">
            <v/>
          </cell>
          <cell r="AR5989" t="str">
            <v/>
          </cell>
        </row>
        <row r="5990">
          <cell r="C5990" t="str">
            <v/>
          </cell>
          <cell r="I5990" t="str">
            <v/>
          </cell>
          <cell r="L5990" t="str">
            <v/>
          </cell>
          <cell r="AM5990" t="str">
            <v/>
          </cell>
          <cell r="AP5990" t="str">
            <v/>
          </cell>
          <cell r="AR5990" t="str">
            <v/>
          </cell>
        </row>
        <row r="5991">
          <cell r="C5991" t="str">
            <v/>
          </cell>
          <cell r="I5991" t="str">
            <v/>
          </cell>
          <cell r="L5991" t="str">
            <v/>
          </cell>
          <cell r="AM5991" t="str">
            <v/>
          </cell>
          <cell r="AP5991" t="str">
            <v/>
          </cell>
          <cell r="AR5991" t="str">
            <v/>
          </cell>
        </row>
        <row r="5992">
          <cell r="C5992" t="str">
            <v/>
          </cell>
          <cell r="I5992" t="str">
            <v/>
          </cell>
          <cell r="L5992" t="str">
            <v/>
          </cell>
          <cell r="AM5992" t="str">
            <v/>
          </cell>
          <cell r="AP5992" t="str">
            <v/>
          </cell>
          <cell r="AR5992" t="str">
            <v/>
          </cell>
        </row>
        <row r="5993">
          <cell r="C5993" t="str">
            <v/>
          </cell>
          <cell r="I5993" t="str">
            <v/>
          </cell>
          <cell r="L5993" t="str">
            <v/>
          </cell>
          <cell r="AM5993" t="str">
            <v/>
          </cell>
          <cell r="AP5993" t="str">
            <v/>
          </cell>
          <cell r="AR5993" t="str">
            <v/>
          </cell>
        </row>
        <row r="5994">
          <cell r="C5994" t="str">
            <v/>
          </cell>
          <cell r="I5994" t="str">
            <v/>
          </cell>
          <cell r="L5994" t="str">
            <v/>
          </cell>
          <cell r="AM5994" t="str">
            <v/>
          </cell>
          <cell r="AP5994" t="str">
            <v/>
          </cell>
          <cell r="AR5994" t="str">
            <v/>
          </cell>
        </row>
        <row r="5995">
          <cell r="C5995" t="str">
            <v/>
          </cell>
          <cell r="I5995" t="str">
            <v/>
          </cell>
          <cell r="L5995" t="str">
            <v/>
          </cell>
          <cell r="AM5995" t="str">
            <v/>
          </cell>
          <cell r="AP5995" t="str">
            <v/>
          </cell>
          <cell r="AR5995" t="str">
            <v/>
          </cell>
        </row>
        <row r="5996">
          <cell r="C5996" t="str">
            <v/>
          </cell>
          <cell r="I5996" t="str">
            <v/>
          </cell>
          <cell r="L5996" t="str">
            <v/>
          </cell>
          <cell r="AM5996" t="str">
            <v/>
          </cell>
          <cell r="AP5996" t="str">
            <v/>
          </cell>
          <cell r="AR5996" t="str">
            <v/>
          </cell>
        </row>
        <row r="5997">
          <cell r="C5997" t="str">
            <v/>
          </cell>
          <cell r="I5997" t="str">
            <v/>
          </cell>
          <cell r="L5997" t="str">
            <v/>
          </cell>
          <cell r="AM5997" t="str">
            <v/>
          </cell>
          <cell r="AP5997" t="str">
            <v/>
          </cell>
          <cell r="AR5997" t="str">
            <v/>
          </cell>
        </row>
        <row r="5998">
          <cell r="C5998" t="str">
            <v/>
          </cell>
          <cell r="I5998" t="str">
            <v/>
          </cell>
          <cell r="L5998" t="str">
            <v/>
          </cell>
          <cell r="AM5998" t="str">
            <v/>
          </cell>
          <cell r="AP5998" t="str">
            <v/>
          </cell>
          <cell r="AR5998" t="str">
            <v/>
          </cell>
        </row>
        <row r="5999">
          <cell r="C5999" t="str">
            <v/>
          </cell>
          <cell r="I5999" t="str">
            <v/>
          </cell>
          <cell r="L5999" t="str">
            <v/>
          </cell>
          <cell r="AM5999" t="str">
            <v/>
          </cell>
          <cell r="AP5999" t="str">
            <v/>
          </cell>
          <cell r="AR5999" t="str">
            <v/>
          </cell>
        </row>
        <row r="6000">
          <cell r="C6000" t="str">
            <v/>
          </cell>
          <cell r="I6000" t="str">
            <v/>
          </cell>
          <cell r="L6000" t="str">
            <v/>
          </cell>
          <cell r="AM6000" t="str">
            <v/>
          </cell>
          <cell r="AP6000" t="str">
            <v/>
          </cell>
          <cell r="AR6000" t="str">
            <v/>
          </cell>
        </row>
        <row r="6001">
          <cell r="C6001" t="str">
            <v/>
          </cell>
          <cell r="I6001" t="str">
            <v/>
          </cell>
          <cell r="L6001" t="str">
            <v/>
          </cell>
          <cell r="AM6001" t="str">
            <v/>
          </cell>
          <cell r="AP6001" t="str">
            <v/>
          </cell>
          <cell r="AR6001" t="str">
            <v/>
          </cell>
        </row>
        <row r="6002">
          <cell r="C6002" t="str">
            <v/>
          </cell>
          <cell r="I6002" t="str">
            <v/>
          </cell>
          <cell r="L6002" t="str">
            <v/>
          </cell>
          <cell r="AM6002" t="str">
            <v/>
          </cell>
          <cell r="AP6002" t="str">
            <v/>
          </cell>
          <cell r="AR6002" t="str">
            <v/>
          </cell>
        </row>
        <row r="6003">
          <cell r="C6003" t="str">
            <v/>
          </cell>
          <cell r="I6003" t="str">
            <v/>
          </cell>
          <cell r="L6003" t="str">
            <v/>
          </cell>
          <cell r="AM6003" t="str">
            <v/>
          </cell>
          <cell r="AP6003" t="str">
            <v/>
          </cell>
          <cell r="AR6003" t="str">
            <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de Source"/>
      <sheetName val="Export"/>
      <sheetName val="Trade Data"/>
      <sheetName val="Broker Data"/>
      <sheetName val="Sent"/>
      <sheetName val="Commission ytd"/>
      <sheetName val="Trade Quants"/>
      <sheetName val="FX Data"/>
      <sheetName val="SWIFT Trade Maker"/>
      <sheetName val="SWIFT FX Maker"/>
      <sheetName val="BONY Trade Blotter"/>
      <sheetName val="Amundi Trade Blotter"/>
      <sheetName val="ERAFP Trade Blotter"/>
      <sheetName val="IT66 Extract Maker"/>
      <sheetName val="CITI Extract Maker"/>
      <sheetName val="MUSCIT Extract Maker"/>
      <sheetName val="SCOP Extract Maker"/>
      <sheetName val="LP Extract Maker"/>
      <sheetName val="MARINE Rec"/>
      <sheetName val="FACTSET Extract Maker"/>
      <sheetName val="IT66 Extract Maker (2)"/>
      <sheetName val="Trade 2018"/>
    </sheetNames>
    <definedNames>
      <definedName name="AlteredStatus" refersTo="='Trade Data'!$I$4:$I$16998"/>
      <definedName name="CommissionEUR" refersTo="='Trade Data'!$AR$4:$AR$16998"/>
      <definedName name="FXEUR" refersTo="='Trade Data'!$AP$4:$AP$16998"/>
      <definedName name="LocalChargeXComm" refersTo="='Trade Data'!$AM$4:$AM$16998"/>
      <definedName name="PortfolioCode" refersTo="='Trade Data'!$C$4:$C$16998"/>
      <definedName name="TradeDate" refersTo="='Trade Data'!$L$4:$L$16998"/>
    </definedNames>
    <sheetDataSet>
      <sheetData sheetId="0"/>
      <sheetData sheetId="1"/>
      <sheetData sheetId="2">
        <row r="4">
          <cell r="C4" t="str">
            <v>MEMCF</v>
          </cell>
          <cell r="I4" t="str">
            <v/>
          </cell>
          <cell r="L4">
            <v>43105</v>
          </cell>
          <cell r="AM4">
            <v>0</v>
          </cell>
          <cell r="AP4">
            <v>7.4469000000000003</v>
          </cell>
          <cell r="AR4">
            <v>79.069999999999993</v>
          </cell>
        </row>
        <row r="5">
          <cell r="C5" t="str">
            <v>MEMCF</v>
          </cell>
          <cell r="I5" t="str">
            <v/>
          </cell>
          <cell r="L5">
            <v>43105</v>
          </cell>
          <cell r="AM5">
            <v>0</v>
          </cell>
          <cell r="AP5">
            <v>9.7914999999999992</v>
          </cell>
          <cell r="AR5">
            <v>282.73</v>
          </cell>
        </row>
        <row r="6">
          <cell r="C6" t="str">
            <v>MEMCF</v>
          </cell>
          <cell r="I6" t="str">
            <v/>
          </cell>
          <cell r="L6">
            <v>43105</v>
          </cell>
          <cell r="AM6">
            <v>0</v>
          </cell>
          <cell r="AP6">
            <v>1</v>
          </cell>
          <cell r="AR6">
            <v>320.14999999999998</v>
          </cell>
        </row>
        <row r="7">
          <cell r="C7" t="str">
            <v>MUSCIT</v>
          </cell>
          <cell r="I7" t="str">
            <v/>
          </cell>
          <cell r="L7">
            <v>43108</v>
          </cell>
          <cell r="AM7">
            <v>1</v>
          </cell>
          <cell r="AP7">
            <v>0.88260000000000005</v>
          </cell>
          <cell r="AR7">
            <v>620.62</v>
          </cell>
        </row>
        <row r="8">
          <cell r="C8" t="str">
            <v>MEEIF</v>
          </cell>
          <cell r="I8" t="str">
            <v/>
          </cell>
          <cell r="L8">
            <v>43109</v>
          </cell>
          <cell r="AM8">
            <v>0</v>
          </cell>
          <cell r="AP8">
            <v>9.8307000000000002</v>
          </cell>
          <cell r="AR8">
            <v>467.22</v>
          </cell>
        </row>
        <row r="9">
          <cell r="C9" t="str">
            <v>MEEIF</v>
          </cell>
          <cell r="I9" t="str">
            <v/>
          </cell>
          <cell r="L9">
            <v>43109</v>
          </cell>
          <cell r="AM9">
            <v>0</v>
          </cell>
          <cell r="AP9">
            <v>9.6809999999999992</v>
          </cell>
          <cell r="AR9">
            <v>1077.17</v>
          </cell>
        </row>
        <row r="10">
          <cell r="C10" t="str">
            <v>MUSCIT</v>
          </cell>
          <cell r="I10" t="str">
            <v/>
          </cell>
          <cell r="L10">
            <v>43109</v>
          </cell>
          <cell r="AM10">
            <v>1</v>
          </cell>
          <cell r="AP10">
            <v>0.8821</v>
          </cell>
          <cell r="AR10">
            <v>46.23</v>
          </cell>
        </row>
        <row r="11">
          <cell r="C11" t="str">
            <v>ERAFP</v>
          </cell>
          <cell r="I11" t="str">
            <v/>
          </cell>
          <cell r="L11">
            <v>43109</v>
          </cell>
          <cell r="AM11">
            <v>0</v>
          </cell>
          <cell r="AP11">
            <v>1</v>
          </cell>
          <cell r="AR11">
            <v>283.14</v>
          </cell>
        </row>
        <row r="12">
          <cell r="C12" t="str">
            <v>ERAFP</v>
          </cell>
          <cell r="I12" t="str">
            <v/>
          </cell>
          <cell r="L12">
            <v>43109</v>
          </cell>
          <cell r="AM12">
            <v>1462.87</v>
          </cell>
          <cell r="AP12">
            <v>1</v>
          </cell>
          <cell r="AR12">
            <v>1024.01</v>
          </cell>
        </row>
        <row r="13">
          <cell r="C13" t="str">
            <v>ERAFP</v>
          </cell>
          <cell r="I13" t="str">
            <v/>
          </cell>
          <cell r="L13">
            <v>43109</v>
          </cell>
          <cell r="AM13">
            <v>0</v>
          </cell>
          <cell r="AP13">
            <v>1.1720999999999999</v>
          </cell>
          <cell r="AR13">
            <v>1641.94</v>
          </cell>
        </row>
        <row r="14">
          <cell r="C14" t="str">
            <v>MESCF</v>
          </cell>
          <cell r="I14" t="str">
            <v/>
          </cell>
          <cell r="L14">
            <v>43109</v>
          </cell>
          <cell r="AM14">
            <v>0</v>
          </cell>
          <cell r="AP14">
            <v>1.1720999999999999</v>
          </cell>
          <cell r="AR14">
            <v>1641.94</v>
          </cell>
        </row>
        <row r="15">
          <cell r="C15" t="str">
            <v>MRC20HL</v>
          </cell>
          <cell r="I15" t="str">
            <v/>
          </cell>
          <cell r="L15">
            <v>43110</v>
          </cell>
          <cell r="AM15">
            <v>1</v>
          </cell>
          <cell r="AP15">
            <v>0.8851</v>
          </cell>
          <cell r="AR15">
            <v>234.89</v>
          </cell>
        </row>
        <row r="16">
          <cell r="C16" t="str">
            <v>MUSCIT</v>
          </cell>
          <cell r="I16" t="str">
            <v/>
          </cell>
          <cell r="L16">
            <v>43110</v>
          </cell>
          <cell r="AM16">
            <v>1</v>
          </cell>
          <cell r="AP16">
            <v>0.8851</v>
          </cell>
          <cell r="AR16">
            <v>978.73</v>
          </cell>
        </row>
        <row r="17">
          <cell r="C17" t="str">
            <v>MEEIF</v>
          </cell>
          <cell r="I17" t="str">
            <v/>
          </cell>
          <cell r="L17">
            <v>43110</v>
          </cell>
          <cell r="AM17">
            <v>2357.17</v>
          </cell>
          <cell r="AP17">
            <v>0.8851</v>
          </cell>
          <cell r="AR17">
            <v>372.4</v>
          </cell>
        </row>
        <row r="18">
          <cell r="C18" t="str">
            <v>MUSCIT</v>
          </cell>
          <cell r="I18" t="str">
            <v/>
          </cell>
          <cell r="L18">
            <v>43110</v>
          </cell>
          <cell r="AM18">
            <v>4713.3500000000004</v>
          </cell>
          <cell r="AP18">
            <v>0.8851</v>
          </cell>
          <cell r="AR18">
            <v>744.82</v>
          </cell>
        </row>
        <row r="19">
          <cell r="C19" t="str">
            <v>MEEIF</v>
          </cell>
          <cell r="I19" t="str">
            <v/>
          </cell>
          <cell r="L19">
            <v>43110</v>
          </cell>
          <cell r="AM19">
            <v>6093.91</v>
          </cell>
          <cell r="AP19">
            <v>0.8851</v>
          </cell>
          <cell r="AR19">
            <v>963.02</v>
          </cell>
        </row>
        <row r="20">
          <cell r="C20" t="str">
            <v>MUSCIT</v>
          </cell>
          <cell r="I20" t="str">
            <v/>
          </cell>
          <cell r="L20">
            <v>43110</v>
          </cell>
          <cell r="AM20">
            <v>6093.91</v>
          </cell>
          <cell r="AP20">
            <v>0.8851</v>
          </cell>
          <cell r="AR20">
            <v>963.02</v>
          </cell>
        </row>
        <row r="21">
          <cell r="C21" t="str">
            <v>ERAFP</v>
          </cell>
          <cell r="I21" t="str">
            <v/>
          </cell>
          <cell r="L21">
            <v>43110</v>
          </cell>
          <cell r="AM21">
            <v>0</v>
          </cell>
          <cell r="AP21">
            <v>1.1698999999999999</v>
          </cell>
          <cell r="AR21">
            <v>1640.9</v>
          </cell>
        </row>
        <row r="22">
          <cell r="C22" t="str">
            <v>ERAFP</v>
          </cell>
          <cell r="I22" t="str">
            <v/>
          </cell>
          <cell r="L22">
            <v>43110</v>
          </cell>
          <cell r="AM22">
            <v>1369.16</v>
          </cell>
          <cell r="AP22">
            <v>1</v>
          </cell>
          <cell r="AR22">
            <v>958.41</v>
          </cell>
        </row>
        <row r="23">
          <cell r="C23" t="str">
            <v>ERAFP</v>
          </cell>
          <cell r="I23" t="str">
            <v/>
          </cell>
          <cell r="L23">
            <v>43110</v>
          </cell>
          <cell r="AM23">
            <v>0</v>
          </cell>
          <cell r="AP23">
            <v>1</v>
          </cell>
          <cell r="AR23">
            <v>265.22000000000003</v>
          </cell>
        </row>
        <row r="24">
          <cell r="C24" t="str">
            <v>MUSCIT</v>
          </cell>
          <cell r="I24" t="str">
            <v/>
          </cell>
          <cell r="L24">
            <v>43111</v>
          </cell>
          <cell r="AM24">
            <v>1</v>
          </cell>
          <cell r="AP24">
            <v>0.88890000000000002</v>
          </cell>
          <cell r="AR24">
            <v>331.65</v>
          </cell>
        </row>
        <row r="25">
          <cell r="C25" t="str">
            <v>MUSCIT</v>
          </cell>
          <cell r="I25" t="str">
            <v/>
          </cell>
          <cell r="L25">
            <v>43111</v>
          </cell>
          <cell r="AM25">
            <v>0</v>
          </cell>
          <cell r="AP25">
            <v>0.88890000000000002</v>
          </cell>
          <cell r="AR25">
            <v>1432.51</v>
          </cell>
        </row>
        <row r="26">
          <cell r="C26" t="str">
            <v>ERAFP</v>
          </cell>
          <cell r="I26" t="str">
            <v/>
          </cell>
          <cell r="L26">
            <v>43111</v>
          </cell>
          <cell r="AM26">
            <v>0</v>
          </cell>
          <cell r="AP26">
            <v>1</v>
          </cell>
          <cell r="AR26">
            <v>756.23</v>
          </cell>
        </row>
        <row r="27">
          <cell r="C27" t="str">
            <v>MARINE</v>
          </cell>
          <cell r="I27" t="str">
            <v/>
          </cell>
          <cell r="L27">
            <v>43111</v>
          </cell>
          <cell r="AM27">
            <v>0</v>
          </cell>
          <cell r="AP27">
            <v>1.1731</v>
          </cell>
          <cell r="AR27">
            <v>6191.6</v>
          </cell>
        </row>
        <row r="28">
          <cell r="C28" t="str">
            <v>MRC20HL</v>
          </cell>
          <cell r="I28" t="str">
            <v/>
          </cell>
          <cell r="L28">
            <v>43111</v>
          </cell>
          <cell r="AM28">
            <v>1</v>
          </cell>
          <cell r="AP28">
            <v>0.88890000000000002</v>
          </cell>
          <cell r="AR28">
            <v>356.34</v>
          </cell>
        </row>
        <row r="29">
          <cell r="C29" t="str">
            <v>MEEIF</v>
          </cell>
          <cell r="I29" t="str">
            <v/>
          </cell>
          <cell r="L29">
            <v>43112</v>
          </cell>
          <cell r="AM29">
            <v>4520.37</v>
          </cell>
          <cell r="AP29">
            <v>0.89</v>
          </cell>
          <cell r="AR29">
            <v>710.39</v>
          </cell>
        </row>
        <row r="30">
          <cell r="C30" t="str">
            <v>MARINE</v>
          </cell>
          <cell r="I30" t="str">
            <v/>
          </cell>
          <cell r="L30">
            <v>43112</v>
          </cell>
          <cell r="AM30">
            <v>0</v>
          </cell>
          <cell r="AP30">
            <v>1.1781999999999999</v>
          </cell>
          <cell r="AR30">
            <v>4146.1400000000003</v>
          </cell>
        </row>
        <row r="31">
          <cell r="C31" t="str">
            <v>MEEIF</v>
          </cell>
          <cell r="I31" t="str">
            <v/>
          </cell>
          <cell r="L31">
            <v>43112</v>
          </cell>
          <cell r="AM31">
            <v>1</v>
          </cell>
          <cell r="AP31">
            <v>0.89</v>
          </cell>
          <cell r="AR31">
            <v>61.84</v>
          </cell>
        </row>
        <row r="32">
          <cell r="C32" t="str">
            <v>MESCF</v>
          </cell>
          <cell r="I32" t="str">
            <v/>
          </cell>
          <cell r="L32">
            <v>43115</v>
          </cell>
          <cell r="AM32">
            <v>1</v>
          </cell>
          <cell r="AP32">
            <v>0.88839999999999997</v>
          </cell>
          <cell r="AR32">
            <v>2360.83</v>
          </cell>
        </row>
        <row r="33">
          <cell r="C33" t="str">
            <v>MESCF</v>
          </cell>
          <cell r="I33" t="str">
            <v/>
          </cell>
          <cell r="L33">
            <v>43115</v>
          </cell>
          <cell r="AM33">
            <v>1</v>
          </cell>
          <cell r="AP33">
            <v>0.88839999999999997</v>
          </cell>
          <cell r="AR33">
            <v>263.45</v>
          </cell>
        </row>
        <row r="34">
          <cell r="C34" t="str">
            <v>MESCF</v>
          </cell>
          <cell r="I34" t="str">
            <v/>
          </cell>
          <cell r="L34">
            <v>43115</v>
          </cell>
          <cell r="AM34">
            <v>1</v>
          </cell>
          <cell r="AP34">
            <v>0.88900000000000001</v>
          </cell>
          <cell r="AR34">
            <v>703.33</v>
          </cell>
        </row>
        <row r="35">
          <cell r="C35" t="str">
            <v>MESCF</v>
          </cell>
          <cell r="I35" t="str">
            <v/>
          </cell>
          <cell r="L35">
            <v>43116</v>
          </cell>
          <cell r="AM35">
            <v>1</v>
          </cell>
          <cell r="AP35">
            <v>0.8881</v>
          </cell>
          <cell r="AR35">
            <v>1367.43</v>
          </cell>
        </row>
        <row r="36">
          <cell r="C36" t="str">
            <v>MARINE</v>
          </cell>
          <cell r="I36" t="str">
            <v/>
          </cell>
          <cell r="L36">
            <v>43116</v>
          </cell>
          <cell r="AM36">
            <v>635.77</v>
          </cell>
          <cell r="AP36">
            <v>1</v>
          </cell>
          <cell r="AR36">
            <v>127.15</v>
          </cell>
        </row>
        <row r="37">
          <cell r="C37" t="str">
            <v>MARINE</v>
          </cell>
          <cell r="I37" t="str">
            <v/>
          </cell>
          <cell r="L37">
            <v>43116</v>
          </cell>
          <cell r="AM37">
            <v>3120.5</v>
          </cell>
          <cell r="AP37">
            <v>0.8881</v>
          </cell>
          <cell r="AR37">
            <v>140.47999999999999</v>
          </cell>
        </row>
        <row r="38">
          <cell r="C38" t="str">
            <v>MARINE</v>
          </cell>
          <cell r="I38" t="str">
            <v/>
          </cell>
          <cell r="L38">
            <v>43116</v>
          </cell>
          <cell r="AM38">
            <v>0</v>
          </cell>
          <cell r="AP38">
            <v>1</v>
          </cell>
          <cell r="AR38">
            <v>705.28</v>
          </cell>
        </row>
        <row r="39">
          <cell r="C39" t="str">
            <v>MARINE</v>
          </cell>
          <cell r="I39" t="str">
            <v/>
          </cell>
          <cell r="L39">
            <v>43116</v>
          </cell>
          <cell r="AM39">
            <v>7185.5</v>
          </cell>
          <cell r="AP39">
            <v>0.8881</v>
          </cell>
          <cell r="AR39">
            <v>323.52</v>
          </cell>
        </row>
        <row r="40">
          <cell r="C40" t="str">
            <v>MARINE</v>
          </cell>
          <cell r="I40" t="str">
            <v/>
          </cell>
          <cell r="L40">
            <v>43116</v>
          </cell>
          <cell r="AM40">
            <v>0</v>
          </cell>
          <cell r="AP40">
            <v>9.8423999999999996</v>
          </cell>
          <cell r="AR40">
            <v>330.3</v>
          </cell>
        </row>
        <row r="41">
          <cell r="C41" t="str">
            <v>MARINE</v>
          </cell>
          <cell r="I41" t="str">
            <v/>
          </cell>
          <cell r="L41">
            <v>43116</v>
          </cell>
          <cell r="AM41">
            <v>0</v>
          </cell>
          <cell r="AP41">
            <v>1</v>
          </cell>
          <cell r="AR41">
            <v>706.11</v>
          </cell>
        </row>
        <row r="42">
          <cell r="C42" t="str">
            <v>MARINE</v>
          </cell>
          <cell r="I42" t="str">
            <v/>
          </cell>
          <cell r="L42">
            <v>43116</v>
          </cell>
          <cell r="AM42">
            <v>4913.47</v>
          </cell>
          <cell r="AP42">
            <v>1</v>
          </cell>
          <cell r="AR42">
            <v>1146.48</v>
          </cell>
        </row>
        <row r="43">
          <cell r="C43" t="str">
            <v>MESCF</v>
          </cell>
          <cell r="I43" t="str">
            <v/>
          </cell>
          <cell r="L43">
            <v>43116</v>
          </cell>
          <cell r="AM43">
            <v>0</v>
          </cell>
          <cell r="AP43">
            <v>9.8423999999999996</v>
          </cell>
          <cell r="AR43">
            <v>2764.29</v>
          </cell>
        </row>
        <row r="44">
          <cell r="C44" t="str">
            <v>MESCF</v>
          </cell>
          <cell r="I44" t="str">
            <v/>
          </cell>
          <cell r="L44">
            <v>43116</v>
          </cell>
          <cell r="AM44">
            <v>1</v>
          </cell>
          <cell r="AP44">
            <v>0.8881</v>
          </cell>
          <cell r="AR44">
            <v>342</v>
          </cell>
        </row>
        <row r="45">
          <cell r="C45" t="str">
            <v>MRC20HL</v>
          </cell>
          <cell r="I45" t="str">
            <v/>
          </cell>
          <cell r="L45">
            <v>43116</v>
          </cell>
          <cell r="AM45">
            <v>841.35</v>
          </cell>
          <cell r="AP45">
            <v>0.8881</v>
          </cell>
          <cell r="AR45">
            <v>37.840000000000003</v>
          </cell>
        </row>
        <row r="46">
          <cell r="C46" t="str">
            <v>MRC20HL</v>
          </cell>
          <cell r="I46" t="str">
            <v/>
          </cell>
          <cell r="L46">
            <v>43116</v>
          </cell>
          <cell r="AM46">
            <v>1</v>
          </cell>
          <cell r="AP46">
            <v>0.8881</v>
          </cell>
          <cell r="AR46">
            <v>51.66</v>
          </cell>
        </row>
        <row r="47">
          <cell r="C47" t="str">
            <v>MESCF</v>
          </cell>
          <cell r="I47" t="str">
            <v/>
          </cell>
          <cell r="L47">
            <v>43116</v>
          </cell>
          <cell r="AM47">
            <v>1</v>
          </cell>
          <cell r="AP47">
            <v>0.8881</v>
          </cell>
          <cell r="AR47">
            <v>85.44</v>
          </cell>
        </row>
        <row r="48">
          <cell r="C48" t="str">
            <v>MESCF</v>
          </cell>
          <cell r="I48" t="str">
            <v/>
          </cell>
          <cell r="L48">
            <v>43116</v>
          </cell>
          <cell r="AM48">
            <v>0</v>
          </cell>
          <cell r="AP48">
            <v>9.8438999999999997</v>
          </cell>
          <cell r="AR48">
            <v>556.78</v>
          </cell>
        </row>
        <row r="49">
          <cell r="C49" t="str">
            <v>MARINE</v>
          </cell>
          <cell r="I49" t="str">
            <v/>
          </cell>
          <cell r="L49">
            <v>43116</v>
          </cell>
          <cell r="AM49">
            <v>0</v>
          </cell>
          <cell r="AP49">
            <v>1</v>
          </cell>
          <cell r="AR49">
            <v>965.92</v>
          </cell>
        </row>
        <row r="50">
          <cell r="C50" t="str">
            <v>MARINE</v>
          </cell>
          <cell r="I50" t="str">
            <v/>
          </cell>
          <cell r="L50">
            <v>43117</v>
          </cell>
          <cell r="AM50">
            <v>1</v>
          </cell>
          <cell r="AP50">
            <v>0.88449999999999995</v>
          </cell>
          <cell r="AR50">
            <v>325</v>
          </cell>
        </row>
        <row r="51">
          <cell r="C51" t="str">
            <v>MESCF</v>
          </cell>
          <cell r="I51" t="str">
            <v/>
          </cell>
          <cell r="L51">
            <v>43117</v>
          </cell>
          <cell r="AM51">
            <v>1</v>
          </cell>
          <cell r="AP51">
            <v>0.88449999999999995</v>
          </cell>
          <cell r="AR51">
            <v>411.67</v>
          </cell>
        </row>
        <row r="52">
          <cell r="C52" t="str">
            <v>MUSCIT</v>
          </cell>
          <cell r="I52" t="str">
            <v/>
          </cell>
          <cell r="L52">
            <v>43117</v>
          </cell>
          <cell r="AM52">
            <v>1</v>
          </cell>
          <cell r="AP52">
            <v>0.88449999999999995</v>
          </cell>
          <cell r="AR52">
            <v>216.67</v>
          </cell>
        </row>
        <row r="53">
          <cell r="C53" t="str">
            <v>MARINE</v>
          </cell>
          <cell r="I53" t="str">
            <v/>
          </cell>
          <cell r="L53">
            <v>43118</v>
          </cell>
          <cell r="AM53">
            <v>0</v>
          </cell>
          <cell r="AP53">
            <v>1</v>
          </cell>
          <cell r="AR53">
            <v>1704.87</v>
          </cell>
        </row>
        <row r="54">
          <cell r="C54" t="str">
            <v>MCESCF</v>
          </cell>
          <cell r="I54" t="str">
            <v/>
          </cell>
          <cell r="L54">
            <v>43118</v>
          </cell>
          <cell r="AM54">
            <v>0</v>
          </cell>
          <cell r="AP54">
            <v>1</v>
          </cell>
          <cell r="AR54">
            <v>66.290000000000006</v>
          </cell>
        </row>
        <row r="55">
          <cell r="C55" t="str">
            <v>MCESCF</v>
          </cell>
          <cell r="I55" t="str">
            <v/>
          </cell>
          <cell r="L55">
            <v>43118</v>
          </cell>
          <cell r="AM55">
            <v>0</v>
          </cell>
          <cell r="AP55">
            <v>1</v>
          </cell>
          <cell r="AR55">
            <v>215</v>
          </cell>
        </row>
        <row r="56">
          <cell r="C56" t="str">
            <v>MCESCF</v>
          </cell>
          <cell r="I56" t="str">
            <v/>
          </cell>
          <cell r="L56">
            <v>43118</v>
          </cell>
          <cell r="AM56">
            <v>0</v>
          </cell>
          <cell r="AP56">
            <v>1</v>
          </cell>
          <cell r="AR56">
            <v>109.49</v>
          </cell>
        </row>
        <row r="57">
          <cell r="C57" t="str">
            <v>MCESCF</v>
          </cell>
          <cell r="I57" t="str">
            <v/>
          </cell>
          <cell r="L57">
            <v>43118</v>
          </cell>
          <cell r="AM57">
            <v>0</v>
          </cell>
          <cell r="AP57">
            <v>1</v>
          </cell>
          <cell r="AR57">
            <v>95.96</v>
          </cell>
        </row>
        <row r="58">
          <cell r="C58" t="str">
            <v>MCESCF</v>
          </cell>
          <cell r="I58" t="str">
            <v/>
          </cell>
          <cell r="L58">
            <v>43118</v>
          </cell>
          <cell r="AM58">
            <v>0</v>
          </cell>
          <cell r="AP58">
            <v>1</v>
          </cell>
          <cell r="AR58">
            <v>57.6</v>
          </cell>
        </row>
        <row r="59">
          <cell r="C59" t="str">
            <v>MCESCF</v>
          </cell>
          <cell r="I59" t="str">
            <v/>
          </cell>
          <cell r="L59">
            <v>43118</v>
          </cell>
          <cell r="AM59">
            <v>0</v>
          </cell>
          <cell r="AP59">
            <v>7.4470000000000001</v>
          </cell>
          <cell r="AR59">
            <v>41.85</v>
          </cell>
        </row>
        <row r="60">
          <cell r="C60" t="str">
            <v>MCESCF</v>
          </cell>
          <cell r="I60" t="str">
            <v/>
          </cell>
          <cell r="L60">
            <v>43118</v>
          </cell>
          <cell r="AM60">
            <v>0</v>
          </cell>
          <cell r="AP60">
            <v>9.8063000000000002</v>
          </cell>
          <cell r="AR60">
            <v>101.7</v>
          </cell>
        </row>
        <row r="61">
          <cell r="C61" t="str">
            <v>MCESCF</v>
          </cell>
          <cell r="I61" t="str">
            <v/>
          </cell>
          <cell r="L61">
            <v>43118</v>
          </cell>
          <cell r="AM61">
            <v>0</v>
          </cell>
          <cell r="AP61">
            <v>9.8063000000000002</v>
          </cell>
          <cell r="AR61">
            <v>27.36</v>
          </cell>
        </row>
        <row r="62">
          <cell r="C62" t="str">
            <v>MCESCF</v>
          </cell>
          <cell r="I62" t="str">
            <v/>
          </cell>
          <cell r="L62">
            <v>43118</v>
          </cell>
          <cell r="AM62">
            <v>0</v>
          </cell>
          <cell r="AP62">
            <v>9.8063000000000002</v>
          </cell>
          <cell r="AR62">
            <v>127.35</v>
          </cell>
        </row>
        <row r="63">
          <cell r="C63" t="str">
            <v>MCESCF</v>
          </cell>
          <cell r="I63" t="str">
            <v/>
          </cell>
          <cell r="L63">
            <v>43118</v>
          </cell>
          <cell r="AM63">
            <v>0</v>
          </cell>
          <cell r="AP63">
            <v>1.1731</v>
          </cell>
          <cell r="AR63">
            <v>123.15</v>
          </cell>
        </row>
        <row r="64">
          <cell r="C64" t="str">
            <v>MCESCF</v>
          </cell>
          <cell r="I64" t="str">
            <v/>
          </cell>
          <cell r="L64">
            <v>43118</v>
          </cell>
          <cell r="AM64">
            <v>0</v>
          </cell>
          <cell r="AP64">
            <v>1</v>
          </cell>
          <cell r="AR64">
            <v>75.39</v>
          </cell>
        </row>
        <row r="65">
          <cell r="C65" t="str">
            <v>MCESCF</v>
          </cell>
          <cell r="I65" t="str">
            <v/>
          </cell>
          <cell r="L65">
            <v>43118</v>
          </cell>
          <cell r="AM65">
            <v>0</v>
          </cell>
          <cell r="AP65">
            <v>1</v>
          </cell>
          <cell r="AR65">
            <v>223.13</v>
          </cell>
        </row>
        <row r="66">
          <cell r="C66" t="str">
            <v>MCESCF</v>
          </cell>
          <cell r="I66" t="str">
            <v/>
          </cell>
          <cell r="L66">
            <v>43118</v>
          </cell>
          <cell r="AM66">
            <v>0</v>
          </cell>
          <cell r="AP66">
            <v>9.8063000000000002</v>
          </cell>
          <cell r="AR66">
            <v>0</v>
          </cell>
        </row>
        <row r="67">
          <cell r="C67" t="str">
            <v>MCESCF</v>
          </cell>
          <cell r="I67" t="str">
            <v/>
          </cell>
          <cell r="L67">
            <v>43118</v>
          </cell>
          <cell r="AM67">
            <v>0</v>
          </cell>
          <cell r="AP67">
            <v>9.5742999999999991</v>
          </cell>
          <cell r="AR67">
            <v>109.21</v>
          </cell>
        </row>
        <row r="68">
          <cell r="C68" t="str">
            <v>MCESCF</v>
          </cell>
          <cell r="I68" t="str">
            <v/>
          </cell>
          <cell r="L68">
            <v>43118</v>
          </cell>
          <cell r="AM68">
            <v>0</v>
          </cell>
          <cell r="AP68">
            <v>1</v>
          </cell>
          <cell r="AR68">
            <v>132.31</v>
          </cell>
        </row>
        <row r="69">
          <cell r="C69" t="str">
            <v>MCESCF</v>
          </cell>
          <cell r="I69" t="str">
            <v/>
          </cell>
          <cell r="L69">
            <v>43118</v>
          </cell>
          <cell r="AM69">
            <v>0</v>
          </cell>
          <cell r="AP69">
            <v>9.8063000000000002</v>
          </cell>
          <cell r="AR69">
            <v>171.02</v>
          </cell>
        </row>
        <row r="70">
          <cell r="C70" t="str">
            <v>MCESCF</v>
          </cell>
          <cell r="I70" t="str">
            <v/>
          </cell>
          <cell r="L70">
            <v>43118</v>
          </cell>
          <cell r="AM70">
            <v>0</v>
          </cell>
          <cell r="AP70">
            <v>1.1731</v>
          </cell>
          <cell r="AR70">
            <v>24.84</v>
          </cell>
        </row>
        <row r="71">
          <cell r="C71" t="str">
            <v>MCESCF</v>
          </cell>
          <cell r="I71" t="str">
            <v/>
          </cell>
          <cell r="L71">
            <v>43118</v>
          </cell>
          <cell r="AM71">
            <v>0</v>
          </cell>
          <cell r="AP71">
            <v>7.4470000000000001</v>
          </cell>
          <cell r="AR71">
            <v>70.7</v>
          </cell>
        </row>
        <row r="72">
          <cell r="C72" t="str">
            <v>MCESCF</v>
          </cell>
          <cell r="I72" t="str">
            <v/>
          </cell>
          <cell r="L72">
            <v>43118</v>
          </cell>
          <cell r="AM72">
            <v>0</v>
          </cell>
          <cell r="AP72">
            <v>1</v>
          </cell>
          <cell r="AR72">
            <v>182.67</v>
          </cell>
        </row>
        <row r="73">
          <cell r="C73" t="str">
            <v>MCESCF</v>
          </cell>
          <cell r="I73" t="str">
            <v/>
          </cell>
          <cell r="L73">
            <v>43118</v>
          </cell>
          <cell r="AM73">
            <v>0</v>
          </cell>
          <cell r="AP73">
            <v>9.8063000000000002</v>
          </cell>
          <cell r="AR73">
            <v>93.4</v>
          </cell>
        </row>
        <row r="74">
          <cell r="C74" t="str">
            <v>MCESCF</v>
          </cell>
          <cell r="I74" t="str">
            <v/>
          </cell>
          <cell r="L74">
            <v>43118</v>
          </cell>
          <cell r="AM74">
            <v>0</v>
          </cell>
          <cell r="AP74">
            <v>1</v>
          </cell>
          <cell r="AR74">
            <v>112.48</v>
          </cell>
        </row>
        <row r="75">
          <cell r="C75" t="str">
            <v>MCESCF</v>
          </cell>
          <cell r="I75" t="str">
            <v/>
          </cell>
          <cell r="L75">
            <v>43118</v>
          </cell>
          <cell r="AM75">
            <v>0</v>
          </cell>
          <cell r="AP75">
            <v>1</v>
          </cell>
          <cell r="AR75">
            <v>223.84</v>
          </cell>
        </row>
        <row r="76">
          <cell r="C76" t="str">
            <v>MCESCF</v>
          </cell>
          <cell r="I76" t="str">
            <v/>
          </cell>
          <cell r="L76">
            <v>43118</v>
          </cell>
          <cell r="AM76">
            <v>0</v>
          </cell>
          <cell r="AP76">
            <v>1</v>
          </cell>
          <cell r="AR76">
            <v>152</v>
          </cell>
        </row>
        <row r="77">
          <cell r="C77" t="str">
            <v>MESCT</v>
          </cell>
          <cell r="I77" t="str">
            <v/>
          </cell>
          <cell r="L77">
            <v>43118</v>
          </cell>
          <cell r="AM77">
            <v>0</v>
          </cell>
          <cell r="AP77">
            <v>9.8063000000000002</v>
          </cell>
          <cell r="AR77">
            <v>0</v>
          </cell>
        </row>
        <row r="78">
          <cell r="C78" t="str">
            <v>MARINE</v>
          </cell>
          <cell r="I78" t="str">
            <v>CANC</v>
          </cell>
          <cell r="L78">
            <v>43118</v>
          </cell>
          <cell r="AM78">
            <v>0.34</v>
          </cell>
          <cell r="AP78">
            <v>0.88039999999999996</v>
          </cell>
          <cell r="AR78">
            <v>50.39</v>
          </cell>
        </row>
        <row r="79">
          <cell r="C79" t="str">
            <v>MARINE</v>
          </cell>
          <cell r="I79" t="str">
            <v>REBOOK</v>
          </cell>
          <cell r="L79">
            <v>43118</v>
          </cell>
          <cell r="AM79">
            <v>1</v>
          </cell>
          <cell r="AP79">
            <v>0.88039999999999996</v>
          </cell>
          <cell r="AR79">
            <v>50.39</v>
          </cell>
        </row>
        <row r="80">
          <cell r="C80" t="str">
            <v>MESCF</v>
          </cell>
          <cell r="I80" t="str">
            <v>CANC</v>
          </cell>
          <cell r="L80">
            <v>43118</v>
          </cell>
          <cell r="AM80">
            <v>0.43</v>
          </cell>
          <cell r="AP80">
            <v>0.88039999999999996</v>
          </cell>
          <cell r="AR80">
            <v>63.83</v>
          </cell>
        </row>
        <row r="81">
          <cell r="C81" t="str">
            <v>MESCF</v>
          </cell>
          <cell r="I81" t="str">
            <v>REBOOK</v>
          </cell>
          <cell r="L81">
            <v>43118</v>
          </cell>
          <cell r="AM81">
            <v>1</v>
          </cell>
          <cell r="AP81">
            <v>0.88039999999999996</v>
          </cell>
          <cell r="AR81">
            <v>63.83</v>
          </cell>
        </row>
        <row r="82">
          <cell r="C82" t="str">
            <v>MUSCIT</v>
          </cell>
          <cell r="I82" t="str">
            <v>CANC</v>
          </cell>
          <cell r="L82">
            <v>43118</v>
          </cell>
          <cell r="AM82">
            <v>0.23</v>
          </cell>
          <cell r="AP82">
            <v>0.88039999999999996</v>
          </cell>
          <cell r="AR82">
            <v>33.6</v>
          </cell>
        </row>
        <row r="83">
          <cell r="C83" t="str">
            <v>MUSCIT</v>
          </cell>
          <cell r="I83" t="str">
            <v>REBOOK</v>
          </cell>
          <cell r="L83">
            <v>43118</v>
          </cell>
          <cell r="AM83">
            <v>1</v>
          </cell>
          <cell r="AP83">
            <v>0.88039999999999996</v>
          </cell>
          <cell r="AR83">
            <v>33.6</v>
          </cell>
        </row>
        <row r="84">
          <cell r="C84" t="str">
            <v>MCESCF</v>
          </cell>
          <cell r="I84" t="str">
            <v/>
          </cell>
          <cell r="L84">
            <v>43118</v>
          </cell>
          <cell r="AM84">
            <v>0</v>
          </cell>
          <cell r="AP84">
            <v>1</v>
          </cell>
          <cell r="AR84">
            <v>875.28</v>
          </cell>
        </row>
        <row r="85">
          <cell r="C85" t="str">
            <v>MUSCIT</v>
          </cell>
          <cell r="I85" t="str">
            <v/>
          </cell>
          <cell r="L85">
            <v>43118</v>
          </cell>
          <cell r="AM85">
            <v>2890.52</v>
          </cell>
          <cell r="AP85">
            <v>0.88039999999999996</v>
          </cell>
          <cell r="AR85">
            <v>459.18</v>
          </cell>
        </row>
        <row r="86">
          <cell r="C86" t="str">
            <v>MUSCIT</v>
          </cell>
          <cell r="I86" t="str">
            <v/>
          </cell>
          <cell r="L86">
            <v>43119</v>
          </cell>
          <cell r="AM86">
            <v>1</v>
          </cell>
          <cell r="AP86">
            <v>0.88280000000000003</v>
          </cell>
          <cell r="AR86">
            <v>1775.41</v>
          </cell>
        </row>
        <row r="87">
          <cell r="C87" t="str">
            <v>MCESCF</v>
          </cell>
          <cell r="I87" t="str">
            <v/>
          </cell>
          <cell r="L87">
            <v>43119</v>
          </cell>
          <cell r="AM87">
            <v>0</v>
          </cell>
          <cell r="AP87">
            <v>1</v>
          </cell>
          <cell r="AR87">
            <v>114.77</v>
          </cell>
        </row>
        <row r="88">
          <cell r="C88" t="str">
            <v>MESCT</v>
          </cell>
          <cell r="I88" t="str">
            <v/>
          </cell>
          <cell r="L88">
            <v>43119</v>
          </cell>
          <cell r="AM88">
            <v>0</v>
          </cell>
          <cell r="AP88">
            <v>1</v>
          </cell>
          <cell r="AR88">
            <v>191.27</v>
          </cell>
        </row>
        <row r="89">
          <cell r="C89" t="str">
            <v>MCESCF</v>
          </cell>
          <cell r="I89" t="str">
            <v/>
          </cell>
          <cell r="L89">
            <v>43119</v>
          </cell>
          <cell r="AM89">
            <v>0</v>
          </cell>
          <cell r="AP89">
            <v>1.1763999999999999</v>
          </cell>
          <cell r="AR89">
            <v>739.77</v>
          </cell>
        </row>
        <row r="90">
          <cell r="C90" t="str">
            <v>MARINE</v>
          </cell>
          <cell r="I90" t="str">
            <v/>
          </cell>
          <cell r="L90">
            <v>43119</v>
          </cell>
          <cell r="AM90">
            <v>1</v>
          </cell>
          <cell r="AP90">
            <v>0.88280000000000003</v>
          </cell>
          <cell r="AR90">
            <v>385.39</v>
          </cell>
        </row>
        <row r="91">
          <cell r="C91" t="str">
            <v>MESCF</v>
          </cell>
          <cell r="I91" t="str">
            <v/>
          </cell>
          <cell r="L91">
            <v>43119</v>
          </cell>
          <cell r="AM91">
            <v>1</v>
          </cell>
          <cell r="AP91">
            <v>0.88280000000000003</v>
          </cell>
          <cell r="AR91">
            <v>488.16</v>
          </cell>
        </row>
        <row r="92">
          <cell r="C92" t="str">
            <v>MUSCIT</v>
          </cell>
          <cell r="I92" t="str">
            <v/>
          </cell>
          <cell r="L92">
            <v>43119</v>
          </cell>
          <cell r="AM92">
            <v>1</v>
          </cell>
          <cell r="AP92">
            <v>0.88280000000000003</v>
          </cell>
          <cell r="AR92">
            <v>256.93</v>
          </cell>
        </row>
        <row r="93">
          <cell r="C93" t="str">
            <v>MARINE</v>
          </cell>
          <cell r="I93" t="str">
            <v/>
          </cell>
          <cell r="L93">
            <v>43119</v>
          </cell>
          <cell r="AM93">
            <v>0</v>
          </cell>
          <cell r="AP93">
            <v>1.1763999999999999</v>
          </cell>
          <cell r="AR93">
            <v>498.45</v>
          </cell>
        </row>
        <row r="94">
          <cell r="C94" t="str">
            <v>MEEIF</v>
          </cell>
          <cell r="I94" t="str">
            <v/>
          </cell>
          <cell r="L94">
            <v>43119</v>
          </cell>
          <cell r="AM94">
            <v>0</v>
          </cell>
          <cell r="AP94">
            <v>1</v>
          </cell>
          <cell r="AR94">
            <v>1691.03</v>
          </cell>
        </row>
        <row r="95">
          <cell r="C95" t="str">
            <v>MARINE</v>
          </cell>
          <cell r="I95" t="str">
            <v/>
          </cell>
          <cell r="L95">
            <v>43119</v>
          </cell>
          <cell r="AM95">
            <v>0.34</v>
          </cell>
          <cell r="AP95">
            <v>0.88280000000000003</v>
          </cell>
          <cell r="AR95">
            <v>53.67</v>
          </cell>
        </row>
        <row r="96">
          <cell r="C96" t="str">
            <v>MESCF</v>
          </cell>
          <cell r="I96" t="str">
            <v/>
          </cell>
          <cell r="L96">
            <v>43119</v>
          </cell>
          <cell r="AM96">
            <v>0.43</v>
          </cell>
          <cell r="AP96">
            <v>0.88280000000000003</v>
          </cell>
          <cell r="AR96">
            <v>67.98</v>
          </cell>
        </row>
        <row r="97">
          <cell r="C97" t="str">
            <v>MUSCIT</v>
          </cell>
          <cell r="I97" t="str">
            <v/>
          </cell>
          <cell r="L97">
            <v>43119</v>
          </cell>
          <cell r="AM97">
            <v>0.23</v>
          </cell>
          <cell r="AP97">
            <v>0.88280000000000003</v>
          </cell>
          <cell r="AR97">
            <v>35.770000000000003</v>
          </cell>
        </row>
        <row r="98">
          <cell r="C98" t="str">
            <v>MARINE</v>
          </cell>
          <cell r="I98" t="str">
            <v/>
          </cell>
          <cell r="L98">
            <v>43119</v>
          </cell>
          <cell r="AM98">
            <v>0</v>
          </cell>
          <cell r="AP98">
            <v>1</v>
          </cell>
          <cell r="AR98">
            <v>1895.38</v>
          </cell>
        </row>
        <row r="99">
          <cell r="C99" t="str">
            <v>MEEIF</v>
          </cell>
          <cell r="I99" t="str">
            <v/>
          </cell>
          <cell r="L99">
            <v>43122</v>
          </cell>
          <cell r="AM99">
            <v>0</v>
          </cell>
          <cell r="AP99">
            <v>1</v>
          </cell>
          <cell r="AR99">
            <v>145.22</v>
          </cell>
        </row>
        <row r="100">
          <cell r="C100" t="str">
            <v>MEEIF</v>
          </cell>
          <cell r="I100" t="str">
            <v/>
          </cell>
          <cell r="L100">
            <v>43122</v>
          </cell>
          <cell r="AM100">
            <v>1</v>
          </cell>
          <cell r="AP100">
            <v>0.87749999999999995</v>
          </cell>
          <cell r="AR100">
            <v>182.71</v>
          </cell>
        </row>
        <row r="101">
          <cell r="C101" t="str">
            <v>MARINE</v>
          </cell>
          <cell r="I101" t="str">
            <v/>
          </cell>
          <cell r="L101">
            <v>43122</v>
          </cell>
          <cell r="AM101">
            <v>1</v>
          </cell>
          <cell r="AP101">
            <v>0.87749999999999995</v>
          </cell>
          <cell r="AR101">
            <v>389.43</v>
          </cell>
        </row>
        <row r="102">
          <cell r="C102" t="str">
            <v>MEEIF</v>
          </cell>
          <cell r="I102" t="str">
            <v/>
          </cell>
          <cell r="L102">
            <v>43122</v>
          </cell>
          <cell r="AM102">
            <v>1</v>
          </cell>
          <cell r="AP102">
            <v>0.87749999999999995</v>
          </cell>
          <cell r="AR102">
            <v>159.5</v>
          </cell>
        </row>
        <row r="103">
          <cell r="C103" t="str">
            <v>MUSCIT</v>
          </cell>
          <cell r="I103" t="str">
            <v/>
          </cell>
          <cell r="L103">
            <v>43122</v>
          </cell>
          <cell r="AM103">
            <v>1</v>
          </cell>
          <cell r="AP103">
            <v>0.87749999999999995</v>
          </cell>
          <cell r="AR103">
            <v>519.25</v>
          </cell>
        </row>
        <row r="104">
          <cell r="C104" t="str">
            <v>MUSCIT</v>
          </cell>
          <cell r="I104" t="str">
            <v/>
          </cell>
          <cell r="L104">
            <v>43122</v>
          </cell>
          <cell r="AM104">
            <v>1</v>
          </cell>
          <cell r="AP104">
            <v>0.87749999999999995</v>
          </cell>
          <cell r="AR104">
            <v>896.8</v>
          </cell>
        </row>
        <row r="105">
          <cell r="C105" t="str">
            <v>MEEIF</v>
          </cell>
          <cell r="I105" t="str">
            <v/>
          </cell>
          <cell r="L105">
            <v>43122</v>
          </cell>
          <cell r="AM105">
            <v>1</v>
          </cell>
          <cell r="AP105">
            <v>0.87749999999999995</v>
          </cell>
          <cell r="AR105">
            <v>319.43</v>
          </cell>
        </row>
        <row r="106">
          <cell r="C106" t="str">
            <v>MRC20HL</v>
          </cell>
          <cell r="I106" t="str">
            <v/>
          </cell>
          <cell r="L106">
            <v>43122</v>
          </cell>
          <cell r="AM106">
            <v>1</v>
          </cell>
          <cell r="AP106">
            <v>0.87749999999999995</v>
          </cell>
          <cell r="AR106">
            <v>151.02000000000001</v>
          </cell>
        </row>
        <row r="107">
          <cell r="C107" t="str">
            <v>MARINE</v>
          </cell>
          <cell r="I107" t="str">
            <v/>
          </cell>
          <cell r="L107">
            <v>43123</v>
          </cell>
          <cell r="AM107">
            <v>1</v>
          </cell>
          <cell r="AP107">
            <v>0.87839999999999996</v>
          </cell>
          <cell r="AR107">
            <v>489.5</v>
          </cell>
        </row>
        <row r="108">
          <cell r="C108" t="str">
            <v>MEEIF</v>
          </cell>
          <cell r="I108" t="str">
            <v/>
          </cell>
          <cell r="L108">
            <v>43123</v>
          </cell>
          <cell r="AM108">
            <v>1</v>
          </cell>
          <cell r="AP108">
            <v>0.87839999999999996</v>
          </cell>
          <cell r="AR108">
            <v>587.4</v>
          </cell>
        </row>
        <row r="109">
          <cell r="C109" t="str">
            <v>MRC20HL</v>
          </cell>
          <cell r="I109" t="str">
            <v/>
          </cell>
          <cell r="L109">
            <v>43123</v>
          </cell>
          <cell r="AM109">
            <v>1</v>
          </cell>
          <cell r="AP109">
            <v>0.87839999999999996</v>
          </cell>
          <cell r="AR109">
            <v>117.48</v>
          </cell>
        </row>
        <row r="110">
          <cell r="C110" t="str">
            <v>MUSCIT</v>
          </cell>
          <cell r="I110" t="str">
            <v/>
          </cell>
          <cell r="L110">
            <v>43123</v>
          </cell>
          <cell r="AM110">
            <v>1</v>
          </cell>
          <cell r="AP110">
            <v>0.87839999999999996</v>
          </cell>
          <cell r="AR110">
            <v>489.5</v>
          </cell>
        </row>
        <row r="111">
          <cell r="C111" t="str">
            <v>SAUL1311</v>
          </cell>
          <cell r="I111" t="str">
            <v/>
          </cell>
          <cell r="L111">
            <v>43123</v>
          </cell>
          <cell r="AM111">
            <v>1</v>
          </cell>
          <cell r="AP111">
            <v>0.87839999999999996</v>
          </cell>
          <cell r="AR111">
            <v>254.55</v>
          </cell>
        </row>
        <row r="112">
          <cell r="C112" t="str">
            <v>MARINE</v>
          </cell>
          <cell r="I112" t="str">
            <v/>
          </cell>
          <cell r="L112">
            <v>43123</v>
          </cell>
          <cell r="AM112">
            <v>1</v>
          </cell>
          <cell r="AP112">
            <v>0.87839999999999996</v>
          </cell>
          <cell r="AR112">
            <v>89.57</v>
          </cell>
        </row>
        <row r="113">
          <cell r="C113" t="str">
            <v>MEEIF</v>
          </cell>
          <cell r="I113" t="str">
            <v/>
          </cell>
          <cell r="L113">
            <v>43123</v>
          </cell>
          <cell r="AM113">
            <v>1</v>
          </cell>
          <cell r="AP113">
            <v>0.87839999999999996</v>
          </cell>
          <cell r="AR113">
            <v>107.49</v>
          </cell>
        </row>
        <row r="114">
          <cell r="C114" t="str">
            <v>MRC20HL</v>
          </cell>
          <cell r="I114" t="str">
            <v/>
          </cell>
          <cell r="L114">
            <v>43123</v>
          </cell>
          <cell r="AM114">
            <v>1</v>
          </cell>
          <cell r="AP114">
            <v>0.87839999999999996</v>
          </cell>
          <cell r="AR114">
            <v>21.49</v>
          </cell>
        </row>
        <row r="115">
          <cell r="C115" t="str">
            <v>MUSCIT</v>
          </cell>
          <cell r="I115" t="str">
            <v/>
          </cell>
          <cell r="L115">
            <v>43123</v>
          </cell>
          <cell r="AM115">
            <v>1</v>
          </cell>
          <cell r="AP115">
            <v>0.87839999999999996</v>
          </cell>
          <cell r="AR115">
            <v>89.57</v>
          </cell>
        </row>
        <row r="116">
          <cell r="C116" t="str">
            <v>SAUL1311</v>
          </cell>
          <cell r="I116" t="str">
            <v/>
          </cell>
          <cell r="L116">
            <v>43123</v>
          </cell>
          <cell r="AM116">
            <v>1</v>
          </cell>
          <cell r="AP116">
            <v>0.87839999999999996</v>
          </cell>
          <cell r="AR116">
            <v>46.58</v>
          </cell>
        </row>
        <row r="117">
          <cell r="C117" t="str">
            <v>MARINE</v>
          </cell>
          <cell r="I117" t="str">
            <v/>
          </cell>
          <cell r="L117">
            <v>43123</v>
          </cell>
          <cell r="AM117">
            <v>1</v>
          </cell>
          <cell r="AP117">
            <v>0.87839999999999996</v>
          </cell>
          <cell r="AR117">
            <v>49.34</v>
          </cell>
        </row>
        <row r="118">
          <cell r="C118" t="str">
            <v>MEEIF</v>
          </cell>
          <cell r="I118" t="str">
            <v/>
          </cell>
          <cell r="L118">
            <v>43123</v>
          </cell>
          <cell r="AM118">
            <v>1</v>
          </cell>
          <cell r="AP118">
            <v>0.87839999999999996</v>
          </cell>
          <cell r="AR118">
            <v>59.21</v>
          </cell>
        </row>
        <row r="119">
          <cell r="C119" t="str">
            <v>MRC20HL</v>
          </cell>
          <cell r="I119" t="str">
            <v/>
          </cell>
          <cell r="L119">
            <v>43123</v>
          </cell>
          <cell r="AM119">
            <v>1</v>
          </cell>
          <cell r="AP119">
            <v>0.87839999999999996</v>
          </cell>
          <cell r="AR119">
            <v>11.84</v>
          </cell>
        </row>
        <row r="120">
          <cell r="C120" t="str">
            <v>MUSCIT</v>
          </cell>
          <cell r="I120" t="str">
            <v/>
          </cell>
          <cell r="L120">
            <v>43123</v>
          </cell>
          <cell r="AM120">
            <v>1</v>
          </cell>
          <cell r="AP120">
            <v>0.87839999999999996</v>
          </cell>
          <cell r="AR120">
            <v>49.34</v>
          </cell>
        </row>
        <row r="121">
          <cell r="C121" t="str">
            <v>SAUL1311</v>
          </cell>
          <cell r="I121" t="str">
            <v/>
          </cell>
          <cell r="L121">
            <v>43123</v>
          </cell>
          <cell r="AM121">
            <v>1</v>
          </cell>
          <cell r="AP121">
            <v>0.87839999999999996</v>
          </cell>
          <cell r="AR121">
            <v>25.66</v>
          </cell>
        </row>
        <row r="122">
          <cell r="C122" t="str">
            <v>MARINE</v>
          </cell>
          <cell r="I122" t="str">
            <v/>
          </cell>
          <cell r="L122">
            <v>43123</v>
          </cell>
          <cell r="AM122">
            <v>1</v>
          </cell>
          <cell r="AP122">
            <v>0.87839999999999996</v>
          </cell>
          <cell r="AR122">
            <v>242.16</v>
          </cell>
        </row>
        <row r="123">
          <cell r="C123" t="str">
            <v>MEEIF</v>
          </cell>
          <cell r="I123" t="str">
            <v/>
          </cell>
          <cell r="L123">
            <v>43123</v>
          </cell>
          <cell r="AM123">
            <v>1</v>
          </cell>
          <cell r="AP123">
            <v>0.87839999999999996</v>
          </cell>
          <cell r="AR123">
            <v>290.58</v>
          </cell>
        </row>
        <row r="124">
          <cell r="C124" t="str">
            <v>MRC20HL</v>
          </cell>
          <cell r="I124" t="str">
            <v/>
          </cell>
          <cell r="L124">
            <v>43123</v>
          </cell>
          <cell r="AM124">
            <v>1</v>
          </cell>
          <cell r="AP124">
            <v>0.87839999999999996</v>
          </cell>
          <cell r="AR124">
            <v>58.12</v>
          </cell>
        </row>
        <row r="125">
          <cell r="C125" t="str">
            <v>MUSCIT</v>
          </cell>
          <cell r="I125" t="str">
            <v/>
          </cell>
          <cell r="L125">
            <v>43123</v>
          </cell>
          <cell r="AM125">
            <v>1</v>
          </cell>
          <cell r="AP125">
            <v>0.87839999999999996</v>
          </cell>
          <cell r="AR125">
            <v>242.16</v>
          </cell>
        </row>
        <row r="126">
          <cell r="C126" t="str">
            <v>SAUL1311</v>
          </cell>
          <cell r="I126" t="str">
            <v/>
          </cell>
          <cell r="L126">
            <v>43123</v>
          </cell>
          <cell r="AM126">
            <v>1</v>
          </cell>
          <cell r="AP126">
            <v>0.87839999999999996</v>
          </cell>
          <cell r="AR126">
            <v>125.92</v>
          </cell>
        </row>
        <row r="127">
          <cell r="C127" t="str">
            <v>MARINE</v>
          </cell>
          <cell r="I127" t="str">
            <v/>
          </cell>
          <cell r="L127">
            <v>43123</v>
          </cell>
          <cell r="AM127">
            <v>1</v>
          </cell>
          <cell r="AP127">
            <v>0.87839999999999996</v>
          </cell>
          <cell r="AR127">
            <v>97.31</v>
          </cell>
        </row>
        <row r="128">
          <cell r="C128" t="str">
            <v>MEEIF</v>
          </cell>
          <cell r="I128" t="str">
            <v/>
          </cell>
          <cell r="L128">
            <v>43123</v>
          </cell>
          <cell r="AM128">
            <v>1</v>
          </cell>
          <cell r="AP128">
            <v>0.87839999999999996</v>
          </cell>
          <cell r="AR128">
            <v>116.76</v>
          </cell>
        </row>
        <row r="129">
          <cell r="C129" t="str">
            <v>MRC20HL</v>
          </cell>
          <cell r="I129" t="str">
            <v/>
          </cell>
          <cell r="L129">
            <v>43123</v>
          </cell>
          <cell r="AM129">
            <v>1</v>
          </cell>
          <cell r="AP129">
            <v>0.87839999999999996</v>
          </cell>
          <cell r="AR129">
            <v>23.35</v>
          </cell>
        </row>
        <row r="130">
          <cell r="C130" t="str">
            <v>MUSCIT</v>
          </cell>
          <cell r="I130" t="str">
            <v/>
          </cell>
          <cell r="L130">
            <v>43123</v>
          </cell>
          <cell r="AM130">
            <v>1</v>
          </cell>
          <cell r="AP130">
            <v>0.87839999999999996</v>
          </cell>
          <cell r="AR130">
            <v>97.31</v>
          </cell>
        </row>
        <row r="131">
          <cell r="C131" t="str">
            <v>SAUL1311</v>
          </cell>
          <cell r="I131" t="str">
            <v/>
          </cell>
          <cell r="L131">
            <v>43123</v>
          </cell>
          <cell r="AM131">
            <v>1</v>
          </cell>
          <cell r="AP131">
            <v>0.87839999999999996</v>
          </cell>
          <cell r="AR131">
            <v>50.59</v>
          </cell>
        </row>
        <row r="132">
          <cell r="C132" t="str">
            <v>MARINE</v>
          </cell>
          <cell r="I132" t="str">
            <v/>
          </cell>
          <cell r="L132">
            <v>43123</v>
          </cell>
          <cell r="AM132">
            <v>0</v>
          </cell>
          <cell r="AP132">
            <v>1.1755</v>
          </cell>
          <cell r="AR132">
            <v>1164.58</v>
          </cell>
        </row>
        <row r="133">
          <cell r="C133" t="str">
            <v>MCESCF</v>
          </cell>
          <cell r="I133" t="str">
            <v/>
          </cell>
          <cell r="L133">
            <v>43124</v>
          </cell>
          <cell r="AM133">
            <v>0</v>
          </cell>
          <cell r="AP133">
            <v>1.1706000000000001</v>
          </cell>
          <cell r="AR133">
            <v>186.35</v>
          </cell>
        </row>
        <row r="134">
          <cell r="C134" t="str">
            <v>MUSCIT</v>
          </cell>
          <cell r="I134" t="str">
            <v/>
          </cell>
          <cell r="L134">
            <v>43124</v>
          </cell>
          <cell r="AM134">
            <v>1</v>
          </cell>
          <cell r="AP134">
            <v>0.87180000000000002</v>
          </cell>
          <cell r="AR134">
            <v>172.47</v>
          </cell>
        </row>
        <row r="135">
          <cell r="C135" t="str">
            <v>FRR074</v>
          </cell>
          <cell r="I135" t="str">
            <v/>
          </cell>
          <cell r="L135">
            <v>43124</v>
          </cell>
          <cell r="AM135">
            <v>6663.55</v>
          </cell>
          <cell r="AP135">
            <v>0.87180000000000002</v>
          </cell>
          <cell r="AR135">
            <v>1069.1199999999999</v>
          </cell>
        </row>
        <row r="136">
          <cell r="C136" t="str">
            <v>MARINE</v>
          </cell>
          <cell r="I136" t="str">
            <v/>
          </cell>
          <cell r="L136">
            <v>43124</v>
          </cell>
          <cell r="AM136">
            <v>8567.16</v>
          </cell>
          <cell r="AP136">
            <v>0.87180000000000002</v>
          </cell>
          <cell r="AR136">
            <v>1374.59</v>
          </cell>
        </row>
        <row r="137">
          <cell r="C137" t="str">
            <v>MRC20HL</v>
          </cell>
          <cell r="I137" t="str">
            <v/>
          </cell>
          <cell r="L137">
            <v>43124</v>
          </cell>
          <cell r="AM137">
            <v>838.54</v>
          </cell>
          <cell r="AP137">
            <v>0.87180000000000002</v>
          </cell>
          <cell r="AR137">
            <v>134.38999999999999</v>
          </cell>
        </row>
        <row r="138">
          <cell r="C138" t="str">
            <v>FRR074</v>
          </cell>
          <cell r="I138" t="str">
            <v/>
          </cell>
          <cell r="L138">
            <v>43124</v>
          </cell>
          <cell r="AM138">
            <v>0</v>
          </cell>
          <cell r="AP138">
            <v>1</v>
          </cell>
          <cell r="AR138">
            <v>260.44</v>
          </cell>
        </row>
        <row r="139">
          <cell r="C139" t="str">
            <v>FRR074</v>
          </cell>
          <cell r="I139" t="str">
            <v/>
          </cell>
          <cell r="L139">
            <v>43124</v>
          </cell>
          <cell r="AM139">
            <v>1</v>
          </cell>
          <cell r="AP139">
            <v>0.87180000000000002</v>
          </cell>
          <cell r="AR139">
            <v>118.45</v>
          </cell>
        </row>
        <row r="140">
          <cell r="C140" t="str">
            <v>FRR074</v>
          </cell>
          <cell r="I140" t="str">
            <v/>
          </cell>
          <cell r="L140">
            <v>43124</v>
          </cell>
          <cell r="AM140">
            <v>1</v>
          </cell>
          <cell r="AP140">
            <v>0.87180000000000002</v>
          </cell>
          <cell r="AR140">
            <v>451.68</v>
          </cell>
        </row>
        <row r="141">
          <cell r="C141" t="str">
            <v>ERAFP</v>
          </cell>
          <cell r="I141" t="str">
            <v/>
          </cell>
          <cell r="L141">
            <v>43124</v>
          </cell>
          <cell r="AM141">
            <v>1</v>
          </cell>
          <cell r="AP141">
            <v>0.87180000000000002</v>
          </cell>
          <cell r="AR141">
            <v>196.32</v>
          </cell>
        </row>
        <row r="142">
          <cell r="C142" t="str">
            <v>FRR074</v>
          </cell>
          <cell r="I142" t="str">
            <v/>
          </cell>
          <cell r="L142">
            <v>43124</v>
          </cell>
          <cell r="AM142">
            <v>1200.94</v>
          </cell>
          <cell r="AP142">
            <v>0.87180000000000002</v>
          </cell>
          <cell r="AR142">
            <v>192.56</v>
          </cell>
        </row>
        <row r="143">
          <cell r="C143" t="str">
            <v>MARINE</v>
          </cell>
          <cell r="I143" t="str">
            <v/>
          </cell>
          <cell r="L143">
            <v>43124</v>
          </cell>
          <cell r="AM143">
            <v>1543.89</v>
          </cell>
          <cell r="AP143">
            <v>0.87180000000000002</v>
          </cell>
          <cell r="AR143">
            <v>247.58</v>
          </cell>
        </row>
        <row r="144">
          <cell r="C144" t="str">
            <v>MRC20HL</v>
          </cell>
          <cell r="I144" t="str">
            <v/>
          </cell>
          <cell r="L144">
            <v>43124</v>
          </cell>
          <cell r="AM144">
            <v>151.88999999999999</v>
          </cell>
          <cell r="AP144">
            <v>0.87180000000000002</v>
          </cell>
          <cell r="AR144">
            <v>24.21</v>
          </cell>
        </row>
        <row r="145">
          <cell r="C145" t="str">
            <v>ERAFP</v>
          </cell>
          <cell r="I145" t="str">
            <v/>
          </cell>
          <cell r="L145">
            <v>43124</v>
          </cell>
          <cell r="AM145">
            <v>0</v>
          </cell>
          <cell r="AP145">
            <v>9.8384</v>
          </cell>
          <cell r="AR145">
            <v>2294.58</v>
          </cell>
        </row>
        <row r="146">
          <cell r="C146" t="str">
            <v>FRR074</v>
          </cell>
          <cell r="I146" t="str">
            <v/>
          </cell>
          <cell r="L146">
            <v>43124</v>
          </cell>
          <cell r="AM146">
            <v>0</v>
          </cell>
          <cell r="AP146">
            <v>9.8384</v>
          </cell>
          <cell r="AR146">
            <v>917.83</v>
          </cell>
        </row>
        <row r="147">
          <cell r="C147" t="str">
            <v>MARINE</v>
          </cell>
          <cell r="I147" t="str">
            <v/>
          </cell>
          <cell r="L147">
            <v>43124</v>
          </cell>
          <cell r="AM147">
            <v>0</v>
          </cell>
          <cell r="AP147">
            <v>9.8384</v>
          </cell>
          <cell r="AR147">
            <v>4589.16</v>
          </cell>
        </row>
        <row r="148">
          <cell r="C148" t="str">
            <v>MESCF</v>
          </cell>
          <cell r="I148" t="str">
            <v/>
          </cell>
          <cell r="L148">
            <v>43124</v>
          </cell>
          <cell r="AM148">
            <v>0</v>
          </cell>
          <cell r="AP148">
            <v>9.8384</v>
          </cell>
          <cell r="AR148">
            <v>3212.41</v>
          </cell>
        </row>
        <row r="149">
          <cell r="C149" t="str">
            <v>SAUL1311</v>
          </cell>
          <cell r="I149" t="str">
            <v/>
          </cell>
          <cell r="L149">
            <v>43124</v>
          </cell>
          <cell r="AM149">
            <v>0</v>
          </cell>
          <cell r="AP149">
            <v>9.8384</v>
          </cell>
          <cell r="AR149">
            <v>573.65</v>
          </cell>
        </row>
        <row r="150">
          <cell r="C150" t="str">
            <v>MEEIF</v>
          </cell>
          <cell r="I150" t="str">
            <v/>
          </cell>
          <cell r="L150">
            <v>43124</v>
          </cell>
          <cell r="AM150">
            <v>5422.79</v>
          </cell>
          <cell r="AP150">
            <v>0.87780000000000002</v>
          </cell>
          <cell r="AR150">
            <v>864.09</v>
          </cell>
        </row>
        <row r="151">
          <cell r="C151" t="str">
            <v>SAUL1311</v>
          </cell>
          <cell r="I151" t="str">
            <v/>
          </cell>
          <cell r="L151">
            <v>43124</v>
          </cell>
          <cell r="AM151">
            <v>3615.53</v>
          </cell>
          <cell r="AP151">
            <v>0.87780000000000002</v>
          </cell>
          <cell r="AR151">
            <v>576.05999999999995</v>
          </cell>
        </row>
        <row r="152">
          <cell r="C152" t="str">
            <v>ERAFP</v>
          </cell>
          <cell r="I152" t="str">
            <v/>
          </cell>
          <cell r="L152">
            <v>43125</v>
          </cell>
          <cell r="AM152">
            <v>0</v>
          </cell>
          <cell r="AP152">
            <v>0.87549999999999994</v>
          </cell>
          <cell r="AR152">
            <v>0</v>
          </cell>
        </row>
        <row r="153">
          <cell r="C153" t="str">
            <v>FRR074</v>
          </cell>
          <cell r="I153" t="str">
            <v/>
          </cell>
          <cell r="L153">
            <v>43125</v>
          </cell>
          <cell r="AM153">
            <v>0</v>
          </cell>
          <cell r="AP153">
            <v>0.87549999999999994</v>
          </cell>
          <cell r="AR153">
            <v>0</v>
          </cell>
        </row>
        <row r="154">
          <cell r="C154" t="str">
            <v>MARINE</v>
          </cell>
          <cell r="I154" t="str">
            <v/>
          </cell>
          <cell r="L154">
            <v>43125</v>
          </cell>
          <cell r="AM154">
            <v>0</v>
          </cell>
          <cell r="AP154">
            <v>0.87549999999999994</v>
          </cell>
          <cell r="AR154">
            <v>0</v>
          </cell>
        </row>
        <row r="155">
          <cell r="C155" t="str">
            <v>MUSCIT</v>
          </cell>
          <cell r="I155" t="str">
            <v/>
          </cell>
          <cell r="L155">
            <v>43125</v>
          </cell>
          <cell r="AM155">
            <v>1</v>
          </cell>
          <cell r="AP155">
            <v>0.87549999999999994</v>
          </cell>
          <cell r="AR155">
            <v>44.06</v>
          </cell>
        </row>
        <row r="156">
          <cell r="C156" t="str">
            <v>MEEIF</v>
          </cell>
          <cell r="I156" t="str">
            <v/>
          </cell>
          <cell r="L156">
            <v>43125</v>
          </cell>
          <cell r="AM156">
            <v>3147.25</v>
          </cell>
          <cell r="AP156">
            <v>0.87549999999999994</v>
          </cell>
          <cell r="AR156">
            <v>0</v>
          </cell>
        </row>
        <row r="157">
          <cell r="C157" t="str">
            <v>MEEIF</v>
          </cell>
          <cell r="I157" t="str">
            <v/>
          </cell>
          <cell r="L157">
            <v>43125</v>
          </cell>
          <cell r="AM157">
            <v>3156.34</v>
          </cell>
          <cell r="AP157">
            <v>0.87549999999999994</v>
          </cell>
          <cell r="AR157">
            <v>504.23</v>
          </cell>
        </row>
        <row r="158">
          <cell r="C158" t="str">
            <v>MEEIF</v>
          </cell>
          <cell r="I158" t="str">
            <v/>
          </cell>
          <cell r="L158">
            <v>43125</v>
          </cell>
          <cell r="AM158">
            <v>2121.23</v>
          </cell>
          <cell r="AP158">
            <v>0.87549999999999994</v>
          </cell>
          <cell r="AR158">
            <v>338.82</v>
          </cell>
        </row>
        <row r="159">
          <cell r="C159" t="str">
            <v>MEEIF</v>
          </cell>
          <cell r="I159" t="str">
            <v/>
          </cell>
          <cell r="L159">
            <v>43125</v>
          </cell>
          <cell r="AM159">
            <v>4164.16</v>
          </cell>
          <cell r="AP159">
            <v>0.87549999999999994</v>
          </cell>
          <cell r="AR159">
            <v>665.29</v>
          </cell>
        </row>
        <row r="160">
          <cell r="C160" t="str">
            <v>MEEIF</v>
          </cell>
          <cell r="I160" t="str">
            <v/>
          </cell>
          <cell r="L160">
            <v>43125</v>
          </cell>
          <cell r="AM160">
            <v>2919.34</v>
          </cell>
          <cell r="AP160">
            <v>0.87549999999999994</v>
          </cell>
          <cell r="AR160">
            <v>466.36</v>
          </cell>
        </row>
        <row r="161">
          <cell r="C161" t="str">
            <v>MEEIF</v>
          </cell>
          <cell r="I161" t="str">
            <v/>
          </cell>
          <cell r="L161">
            <v>43125</v>
          </cell>
          <cell r="AM161">
            <v>187.93</v>
          </cell>
          <cell r="AP161">
            <v>0.87549999999999994</v>
          </cell>
          <cell r="AR161">
            <v>29.87</v>
          </cell>
        </row>
        <row r="162">
          <cell r="C162" t="str">
            <v>MEEIF</v>
          </cell>
          <cell r="I162" t="str">
            <v/>
          </cell>
          <cell r="L162">
            <v>43125</v>
          </cell>
          <cell r="AM162">
            <v>1449.75</v>
          </cell>
          <cell r="AP162">
            <v>0.87549999999999994</v>
          </cell>
          <cell r="AR162">
            <v>0</v>
          </cell>
        </row>
        <row r="163">
          <cell r="C163" t="str">
            <v>MEEIF</v>
          </cell>
          <cell r="I163" t="str">
            <v/>
          </cell>
          <cell r="L163">
            <v>43125</v>
          </cell>
          <cell r="AM163">
            <v>1544.08</v>
          </cell>
          <cell r="AP163">
            <v>0.87549999999999994</v>
          </cell>
          <cell r="AR163">
            <v>246.59</v>
          </cell>
        </row>
        <row r="164">
          <cell r="C164" t="str">
            <v>MESCF</v>
          </cell>
          <cell r="I164" t="str">
            <v/>
          </cell>
          <cell r="L164">
            <v>43125</v>
          </cell>
          <cell r="AM164">
            <v>1</v>
          </cell>
          <cell r="AP164">
            <v>0.87549999999999994</v>
          </cell>
          <cell r="AR164">
            <v>0</v>
          </cell>
        </row>
        <row r="165">
          <cell r="C165" t="str">
            <v>MUSCIT</v>
          </cell>
          <cell r="I165" t="str">
            <v/>
          </cell>
          <cell r="L165">
            <v>43125</v>
          </cell>
          <cell r="AM165">
            <v>1</v>
          </cell>
          <cell r="AP165">
            <v>0.87549999999999994</v>
          </cell>
          <cell r="AR165">
            <v>0</v>
          </cell>
        </row>
        <row r="166">
          <cell r="C166" t="str">
            <v>MEEIF</v>
          </cell>
          <cell r="I166" t="str">
            <v/>
          </cell>
          <cell r="L166">
            <v>43125</v>
          </cell>
          <cell r="AM166">
            <v>2878.33</v>
          </cell>
          <cell r="AP166">
            <v>0.87549999999999994</v>
          </cell>
          <cell r="AR166">
            <v>459.8</v>
          </cell>
        </row>
        <row r="167">
          <cell r="C167" t="str">
            <v>MEEIF</v>
          </cell>
          <cell r="I167" t="str">
            <v/>
          </cell>
          <cell r="L167">
            <v>43125</v>
          </cell>
          <cell r="AM167">
            <v>2157.83</v>
          </cell>
          <cell r="AP167">
            <v>0.876</v>
          </cell>
          <cell r="AR167">
            <v>98.48</v>
          </cell>
        </row>
        <row r="168">
          <cell r="C168" t="str">
            <v>MCESCF</v>
          </cell>
          <cell r="I168" t="str">
            <v/>
          </cell>
          <cell r="L168">
            <v>43126</v>
          </cell>
          <cell r="AM168">
            <v>0</v>
          </cell>
          <cell r="AP168">
            <v>1</v>
          </cell>
          <cell r="AR168">
            <v>87.57</v>
          </cell>
        </row>
        <row r="169">
          <cell r="C169" t="str">
            <v>MESCT</v>
          </cell>
          <cell r="I169" t="str">
            <v/>
          </cell>
          <cell r="L169">
            <v>43126</v>
          </cell>
          <cell r="AM169">
            <v>0</v>
          </cell>
          <cell r="AP169">
            <v>1</v>
          </cell>
          <cell r="AR169">
            <v>145.97999999999999</v>
          </cell>
        </row>
        <row r="170">
          <cell r="C170" t="str">
            <v>MRC20HL</v>
          </cell>
          <cell r="I170" t="str">
            <v/>
          </cell>
          <cell r="L170">
            <v>43126</v>
          </cell>
          <cell r="AM170">
            <v>1</v>
          </cell>
          <cell r="AP170">
            <v>0.87670000000000003</v>
          </cell>
          <cell r="AR170">
            <v>107.05</v>
          </cell>
        </row>
        <row r="171">
          <cell r="C171" t="str">
            <v>MARINE</v>
          </cell>
          <cell r="I171" t="str">
            <v/>
          </cell>
          <cell r="L171">
            <v>43126</v>
          </cell>
          <cell r="AM171">
            <v>0</v>
          </cell>
          <cell r="AP171">
            <v>1.1601999999999999</v>
          </cell>
          <cell r="AR171">
            <v>334.49</v>
          </cell>
        </row>
        <row r="172">
          <cell r="C172" t="str">
            <v>MEEIF</v>
          </cell>
          <cell r="I172" t="str">
            <v/>
          </cell>
          <cell r="L172">
            <v>43126</v>
          </cell>
          <cell r="AM172">
            <v>4198.16</v>
          </cell>
          <cell r="AP172">
            <v>0.87670000000000003</v>
          </cell>
          <cell r="AR172">
            <v>669.79</v>
          </cell>
        </row>
        <row r="173">
          <cell r="C173" t="str">
            <v>SAUL1311</v>
          </cell>
          <cell r="I173" t="str">
            <v/>
          </cell>
          <cell r="L173">
            <v>43126</v>
          </cell>
          <cell r="AM173">
            <v>2799.1</v>
          </cell>
          <cell r="AP173">
            <v>0.87670000000000003</v>
          </cell>
          <cell r="AR173">
            <v>446.53</v>
          </cell>
        </row>
        <row r="174">
          <cell r="C174" t="str">
            <v>MEEIF</v>
          </cell>
          <cell r="I174" t="str">
            <v/>
          </cell>
          <cell r="L174">
            <v>43126</v>
          </cell>
          <cell r="AM174">
            <v>1932.59</v>
          </cell>
          <cell r="AP174">
            <v>0.87670000000000003</v>
          </cell>
          <cell r="AR174">
            <v>308.24</v>
          </cell>
        </row>
        <row r="175">
          <cell r="C175" t="str">
            <v>MEEIF</v>
          </cell>
          <cell r="I175" t="str">
            <v/>
          </cell>
          <cell r="L175">
            <v>43126</v>
          </cell>
          <cell r="AM175">
            <v>1365.92</v>
          </cell>
          <cell r="AP175">
            <v>0.87670000000000003</v>
          </cell>
          <cell r="AR175">
            <v>217.82</v>
          </cell>
        </row>
        <row r="176">
          <cell r="C176" t="str">
            <v>MEEIF</v>
          </cell>
          <cell r="I176" t="str">
            <v/>
          </cell>
          <cell r="L176">
            <v>43126</v>
          </cell>
          <cell r="AM176">
            <v>2564.1999999999998</v>
          </cell>
          <cell r="AP176">
            <v>0.87670000000000003</v>
          </cell>
          <cell r="AR176">
            <v>350.64</v>
          </cell>
        </row>
        <row r="177">
          <cell r="C177" t="str">
            <v>MEEIF</v>
          </cell>
          <cell r="I177" t="str">
            <v/>
          </cell>
          <cell r="L177">
            <v>43126</v>
          </cell>
          <cell r="AM177">
            <v>584.41</v>
          </cell>
          <cell r="AP177">
            <v>0.87670000000000003</v>
          </cell>
          <cell r="AR177">
            <v>93.1</v>
          </cell>
        </row>
        <row r="178">
          <cell r="C178" t="str">
            <v>MARINE</v>
          </cell>
          <cell r="I178" t="str">
            <v/>
          </cell>
          <cell r="L178">
            <v>43126</v>
          </cell>
          <cell r="AM178">
            <v>666.5</v>
          </cell>
          <cell r="AP178">
            <v>1</v>
          </cell>
          <cell r="AR178">
            <v>0</v>
          </cell>
        </row>
        <row r="179">
          <cell r="C179" t="str">
            <v>MARINE</v>
          </cell>
          <cell r="I179" t="str">
            <v/>
          </cell>
          <cell r="L179">
            <v>43126</v>
          </cell>
          <cell r="AM179">
            <v>4455.0200000000004</v>
          </cell>
          <cell r="AP179">
            <v>0.87670000000000003</v>
          </cell>
          <cell r="AR179">
            <v>203.19</v>
          </cell>
        </row>
        <row r="180">
          <cell r="C180" t="str">
            <v>MARINE</v>
          </cell>
          <cell r="I180" t="str">
            <v/>
          </cell>
          <cell r="L180">
            <v>43126</v>
          </cell>
          <cell r="AM180">
            <v>0</v>
          </cell>
          <cell r="AP180">
            <v>1</v>
          </cell>
          <cell r="AR180">
            <v>1305.08</v>
          </cell>
        </row>
        <row r="181">
          <cell r="C181" t="str">
            <v>MARINE</v>
          </cell>
          <cell r="I181" t="str">
            <v/>
          </cell>
          <cell r="L181">
            <v>43126</v>
          </cell>
          <cell r="AM181">
            <v>2096.5</v>
          </cell>
          <cell r="AP181">
            <v>0.87670000000000003</v>
          </cell>
          <cell r="AR181">
            <v>0</v>
          </cell>
        </row>
        <row r="182">
          <cell r="C182" t="str">
            <v>MARINE</v>
          </cell>
          <cell r="I182" t="str">
            <v/>
          </cell>
          <cell r="L182">
            <v>43126</v>
          </cell>
          <cell r="AM182">
            <v>15152.35</v>
          </cell>
          <cell r="AP182">
            <v>0.87670000000000003</v>
          </cell>
          <cell r="AR182">
            <v>2072.67</v>
          </cell>
        </row>
        <row r="183">
          <cell r="C183" t="str">
            <v>MARINE</v>
          </cell>
          <cell r="I183" t="str">
            <v/>
          </cell>
          <cell r="L183">
            <v>43126</v>
          </cell>
          <cell r="AM183">
            <v>3743.5</v>
          </cell>
          <cell r="AP183">
            <v>0.87670000000000003</v>
          </cell>
          <cell r="AR183">
            <v>0</v>
          </cell>
        </row>
        <row r="184">
          <cell r="C184" t="str">
            <v>MESCF</v>
          </cell>
          <cell r="I184" t="str">
            <v/>
          </cell>
          <cell r="L184">
            <v>43126</v>
          </cell>
          <cell r="AM184">
            <v>1</v>
          </cell>
          <cell r="AP184">
            <v>0.87670000000000003</v>
          </cell>
          <cell r="AR184">
            <v>0</v>
          </cell>
        </row>
        <row r="185">
          <cell r="C185" t="str">
            <v>MESCF</v>
          </cell>
          <cell r="I185" t="str">
            <v/>
          </cell>
          <cell r="L185">
            <v>43126</v>
          </cell>
          <cell r="AM185">
            <v>1</v>
          </cell>
          <cell r="AP185">
            <v>0.87670000000000003</v>
          </cell>
          <cell r="AR185">
            <v>0</v>
          </cell>
        </row>
        <row r="186">
          <cell r="C186" t="str">
            <v>MESCF</v>
          </cell>
          <cell r="I186" t="str">
            <v/>
          </cell>
          <cell r="L186">
            <v>43126</v>
          </cell>
          <cell r="AM186">
            <v>0</v>
          </cell>
          <cell r="AP186">
            <v>1</v>
          </cell>
          <cell r="AR186">
            <v>0</v>
          </cell>
        </row>
        <row r="187">
          <cell r="C187" t="str">
            <v>MEEIF</v>
          </cell>
          <cell r="I187" t="str">
            <v/>
          </cell>
          <cell r="L187">
            <v>43126</v>
          </cell>
          <cell r="AM187">
            <v>3234.05</v>
          </cell>
          <cell r="AP187">
            <v>0.87670000000000003</v>
          </cell>
          <cell r="AR187">
            <v>147.49</v>
          </cell>
        </row>
        <row r="188">
          <cell r="C188" t="str">
            <v>MEEIF</v>
          </cell>
          <cell r="I188" t="str">
            <v/>
          </cell>
          <cell r="L188">
            <v>43126</v>
          </cell>
          <cell r="AM188">
            <v>4935.45</v>
          </cell>
          <cell r="AP188">
            <v>0.87670000000000003</v>
          </cell>
          <cell r="AR188">
            <v>787.45</v>
          </cell>
        </row>
        <row r="189">
          <cell r="C189" t="str">
            <v>MEEIF</v>
          </cell>
          <cell r="I189" t="str">
            <v/>
          </cell>
          <cell r="L189">
            <v>43126</v>
          </cell>
          <cell r="AM189">
            <v>0</v>
          </cell>
          <cell r="AP189">
            <v>0.87670000000000003</v>
          </cell>
          <cell r="AR189">
            <v>687.69</v>
          </cell>
        </row>
        <row r="190">
          <cell r="C190" t="str">
            <v>FRR074</v>
          </cell>
          <cell r="I190" t="str">
            <v/>
          </cell>
          <cell r="L190">
            <v>43126</v>
          </cell>
          <cell r="AM190">
            <v>412.88</v>
          </cell>
          <cell r="AP190">
            <v>0.87670000000000003</v>
          </cell>
          <cell r="AR190">
            <v>65.73</v>
          </cell>
        </row>
        <row r="191">
          <cell r="C191" t="str">
            <v>MARINE</v>
          </cell>
          <cell r="I191" t="str">
            <v/>
          </cell>
          <cell r="L191">
            <v>43126</v>
          </cell>
          <cell r="AM191">
            <v>530.57000000000005</v>
          </cell>
          <cell r="AP191">
            <v>0.87670000000000003</v>
          </cell>
          <cell r="AR191">
            <v>84.51</v>
          </cell>
        </row>
        <row r="192">
          <cell r="C192" t="str">
            <v>MRC20HL</v>
          </cell>
          <cell r="I192" t="str">
            <v/>
          </cell>
          <cell r="L192">
            <v>43126</v>
          </cell>
          <cell r="AM192">
            <v>52.75</v>
          </cell>
          <cell r="AP192">
            <v>0.87670000000000003</v>
          </cell>
          <cell r="AR192">
            <v>8.26</v>
          </cell>
        </row>
        <row r="193">
          <cell r="C193" t="str">
            <v>MCESCF</v>
          </cell>
          <cell r="I193" t="str">
            <v/>
          </cell>
          <cell r="L193">
            <v>43129</v>
          </cell>
          <cell r="AM193">
            <v>0</v>
          </cell>
          <cell r="AP193">
            <v>1</v>
          </cell>
          <cell r="AR193">
            <v>21.33</v>
          </cell>
        </row>
        <row r="194">
          <cell r="C194" t="str">
            <v>MESCT</v>
          </cell>
          <cell r="I194" t="str">
            <v/>
          </cell>
          <cell r="L194">
            <v>43129</v>
          </cell>
          <cell r="AM194">
            <v>0</v>
          </cell>
          <cell r="AP194">
            <v>1</v>
          </cell>
          <cell r="AR194">
            <v>35.53</v>
          </cell>
        </row>
        <row r="195">
          <cell r="C195" t="str">
            <v>MEEIF</v>
          </cell>
          <cell r="I195" t="str">
            <v/>
          </cell>
          <cell r="L195">
            <v>43129</v>
          </cell>
          <cell r="AM195">
            <v>2672.23</v>
          </cell>
          <cell r="AP195">
            <v>0.87990000000000002</v>
          </cell>
          <cell r="AR195">
            <v>424.72</v>
          </cell>
        </row>
        <row r="196">
          <cell r="C196" t="str">
            <v>MEEIF</v>
          </cell>
          <cell r="I196" t="str">
            <v/>
          </cell>
          <cell r="L196">
            <v>43129</v>
          </cell>
          <cell r="AM196">
            <v>1</v>
          </cell>
          <cell r="AP196">
            <v>0.87990000000000002</v>
          </cell>
          <cell r="AR196">
            <v>1369.31</v>
          </cell>
        </row>
        <row r="197">
          <cell r="C197" t="str">
            <v>MEEIF</v>
          </cell>
          <cell r="I197" t="str">
            <v/>
          </cell>
          <cell r="L197">
            <v>43129</v>
          </cell>
          <cell r="AM197">
            <v>875.18</v>
          </cell>
          <cell r="AP197">
            <v>0.87990000000000002</v>
          </cell>
          <cell r="AR197">
            <v>138.99</v>
          </cell>
        </row>
        <row r="198">
          <cell r="C198" t="str">
            <v>MEEIF</v>
          </cell>
          <cell r="I198" t="str">
            <v/>
          </cell>
          <cell r="L198">
            <v>43130</v>
          </cell>
          <cell r="AM198">
            <v>3012.86</v>
          </cell>
          <cell r="AP198">
            <v>0.87839999999999996</v>
          </cell>
          <cell r="AR198">
            <v>479.73</v>
          </cell>
        </row>
        <row r="199">
          <cell r="C199" t="str">
            <v>MRC20HL</v>
          </cell>
          <cell r="I199" t="str">
            <v/>
          </cell>
          <cell r="L199">
            <v>43131</v>
          </cell>
          <cell r="AM199">
            <v>1107.72</v>
          </cell>
          <cell r="AP199">
            <v>0.87570000000000003</v>
          </cell>
          <cell r="AR199">
            <v>176.8</v>
          </cell>
        </row>
        <row r="200">
          <cell r="C200" t="str">
            <v>MESCF</v>
          </cell>
          <cell r="I200" t="str">
            <v/>
          </cell>
          <cell r="L200">
            <v>43131</v>
          </cell>
          <cell r="AM200">
            <v>0</v>
          </cell>
          <cell r="AP200">
            <v>9.7780000000000005</v>
          </cell>
          <cell r="AR200">
            <v>267.79000000000002</v>
          </cell>
        </row>
        <row r="201">
          <cell r="C201" t="str">
            <v>MESCF</v>
          </cell>
          <cell r="I201" t="str">
            <v/>
          </cell>
          <cell r="L201">
            <v>43131</v>
          </cell>
          <cell r="AM201">
            <v>1</v>
          </cell>
          <cell r="AP201">
            <v>0.87570000000000003</v>
          </cell>
          <cell r="AR201">
            <v>292.83</v>
          </cell>
        </row>
        <row r="202">
          <cell r="C202" t="str">
            <v>MESCF</v>
          </cell>
          <cell r="I202" t="str">
            <v/>
          </cell>
          <cell r="L202">
            <v>43131</v>
          </cell>
          <cell r="AM202">
            <v>0</v>
          </cell>
          <cell r="AP202">
            <v>1</v>
          </cell>
          <cell r="AR202">
            <v>229.62</v>
          </cell>
        </row>
        <row r="203">
          <cell r="C203" t="str">
            <v>MESCF</v>
          </cell>
          <cell r="I203" t="str">
            <v/>
          </cell>
          <cell r="L203">
            <v>43131</v>
          </cell>
          <cell r="AM203">
            <v>1</v>
          </cell>
          <cell r="AP203">
            <v>0.87570000000000003</v>
          </cell>
          <cell r="AR203">
            <v>283.75</v>
          </cell>
        </row>
        <row r="204">
          <cell r="C204" t="str">
            <v>MESCF</v>
          </cell>
          <cell r="I204" t="str">
            <v/>
          </cell>
          <cell r="L204">
            <v>43131</v>
          </cell>
          <cell r="AM204">
            <v>0</v>
          </cell>
          <cell r="AP204">
            <v>9.7780000000000005</v>
          </cell>
          <cell r="AR204">
            <v>1633.46</v>
          </cell>
        </row>
        <row r="205">
          <cell r="C205" t="str">
            <v>MESCF</v>
          </cell>
          <cell r="I205" t="str">
            <v>CANC</v>
          </cell>
          <cell r="L205">
            <v>43131</v>
          </cell>
          <cell r="AM205">
            <v>0</v>
          </cell>
          <cell r="AP205">
            <v>1</v>
          </cell>
          <cell r="AR205">
            <v>145.44999999999999</v>
          </cell>
        </row>
        <row r="206">
          <cell r="C206" t="str">
            <v>MESCF</v>
          </cell>
          <cell r="I206" t="str">
            <v>REBOOK</v>
          </cell>
          <cell r="L206">
            <v>43131</v>
          </cell>
          <cell r="AM206">
            <v>0</v>
          </cell>
          <cell r="AP206">
            <v>1</v>
          </cell>
          <cell r="AR206">
            <v>145.44999999999999</v>
          </cell>
        </row>
        <row r="207">
          <cell r="C207" t="str">
            <v>MESCF</v>
          </cell>
          <cell r="I207" t="str">
            <v/>
          </cell>
          <cell r="L207">
            <v>43131</v>
          </cell>
          <cell r="AM207">
            <v>0</v>
          </cell>
          <cell r="AP207">
            <v>1</v>
          </cell>
          <cell r="AR207">
            <v>54.01</v>
          </cell>
        </row>
        <row r="208">
          <cell r="C208" t="str">
            <v>MESCF</v>
          </cell>
          <cell r="I208" t="str">
            <v/>
          </cell>
          <cell r="L208">
            <v>43131</v>
          </cell>
          <cell r="AM208">
            <v>0</v>
          </cell>
          <cell r="AP208">
            <v>7.4421999999999997</v>
          </cell>
          <cell r="AR208">
            <v>101.96</v>
          </cell>
        </row>
        <row r="209">
          <cell r="C209" t="str">
            <v>MESCF</v>
          </cell>
          <cell r="I209" t="str">
            <v/>
          </cell>
          <cell r="L209">
            <v>43131</v>
          </cell>
          <cell r="AM209">
            <v>0</v>
          </cell>
          <cell r="AP209">
            <v>1</v>
          </cell>
          <cell r="AR209">
            <v>1171.45</v>
          </cell>
        </row>
        <row r="210">
          <cell r="C210" t="str">
            <v>MESCF</v>
          </cell>
          <cell r="I210" t="str">
            <v/>
          </cell>
          <cell r="L210">
            <v>43131</v>
          </cell>
          <cell r="AM210">
            <v>0</v>
          </cell>
          <cell r="AP210">
            <v>1</v>
          </cell>
          <cell r="AR210">
            <v>164.66</v>
          </cell>
        </row>
        <row r="211">
          <cell r="C211" t="str">
            <v>MESCF</v>
          </cell>
          <cell r="I211" t="str">
            <v/>
          </cell>
          <cell r="L211">
            <v>43131</v>
          </cell>
          <cell r="AM211">
            <v>0</v>
          </cell>
          <cell r="AP211">
            <v>7.4421999999999997</v>
          </cell>
          <cell r="AR211">
            <v>352.69</v>
          </cell>
        </row>
        <row r="212">
          <cell r="C212" t="str">
            <v>MESCF</v>
          </cell>
          <cell r="I212" t="str">
            <v/>
          </cell>
          <cell r="L212">
            <v>43131</v>
          </cell>
          <cell r="AM212">
            <v>1</v>
          </cell>
          <cell r="AP212">
            <v>0.87570000000000003</v>
          </cell>
          <cell r="AR212">
            <v>252.86</v>
          </cell>
        </row>
        <row r="213">
          <cell r="C213" t="str">
            <v>MESCF</v>
          </cell>
          <cell r="I213" t="str">
            <v/>
          </cell>
          <cell r="L213">
            <v>43131</v>
          </cell>
          <cell r="AM213">
            <v>0</v>
          </cell>
          <cell r="AP213">
            <v>1</v>
          </cell>
          <cell r="AR213">
            <v>661.37</v>
          </cell>
        </row>
        <row r="214">
          <cell r="C214" t="str">
            <v>MESCF</v>
          </cell>
          <cell r="I214" t="str">
            <v/>
          </cell>
          <cell r="L214">
            <v>43131</v>
          </cell>
          <cell r="AM214">
            <v>0</v>
          </cell>
          <cell r="AP214">
            <v>1</v>
          </cell>
          <cell r="AR214">
            <v>200.68</v>
          </cell>
        </row>
        <row r="215">
          <cell r="C215" t="str">
            <v>MESCF</v>
          </cell>
          <cell r="I215" t="str">
            <v/>
          </cell>
          <cell r="L215">
            <v>43131</v>
          </cell>
          <cell r="AM215">
            <v>0</v>
          </cell>
          <cell r="AP215">
            <v>1</v>
          </cell>
          <cell r="AR215">
            <v>433.46</v>
          </cell>
        </row>
        <row r="216">
          <cell r="C216" t="str">
            <v>MRC20HL</v>
          </cell>
          <cell r="I216" t="str">
            <v/>
          </cell>
          <cell r="L216">
            <v>43131</v>
          </cell>
          <cell r="AM216">
            <v>1190.71</v>
          </cell>
          <cell r="AP216">
            <v>0.87570000000000003</v>
          </cell>
          <cell r="AR216">
            <v>190.06</v>
          </cell>
        </row>
        <row r="217">
          <cell r="C217" t="str">
            <v>MRC20HL</v>
          </cell>
          <cell r="I217" t="str">
            <v/>
          </cell>
          <cell r="L217">
            <v>43131</v>
          </cell>
          <cell r="AM217">
            <v>1</v>
          </cell>
          <cell r="AP217">
            <v>0.87570000000000003</v>
          </cell>
          <cell r="AR217">
            <v>153.71</v>
          </cell>
        </row>
        <row r="218">
          <cell r="C218" t="str">
            <v>MRC20HL</v>
          </cell>
          <cell r="I218" t="str">
            <v/>
          </cell>
          <cell r="L218">
            <v>43131</v>
          </cell>
          <cell r="AM218">
            <v>1</v>
          </cell>
          <cell r="AP218">
            <v>0.87570000000000003</v>
          </cell>
          <cell r="AR218">
            <v>84.72</v>
          </cell>
        </row>
        <row r="219">
          <cell r="C219" t="str">
            <v>MRC20HL</v>
          </cell>
          <cell r="I219" t="str">
            <v/>
          </cell>
          <cell r="L219">
            <v>43131</v>
          </cell>
          <cell r="AM219">
            <v>1</v>
          </cell>
          <cell r="AP219">
            <v>0.87570000000000003</v>
          </cell>
          <cell r="AR219">
            <v>204.63</v>
          </cell>
        </row>
        <row r="220">
          <cell r="C220" t="str">
            <v>MEMCF</v>
          </cell>
          <cell r="I220" t="str">
            <v/>
          </cell>
          <cell r="L220">
            <v>43131</v>
          </cell>
          <cell r="AM220">
            <v>0</v>
          </cell>
          <cell r="AP220">
            <v>1.1580999999999999</v>
          </cell>
          <cell r="AR220">
            <v>938.17</v>
          </cell>
        </row>
        <row r="221">
          <cell r="C221" t="str">
            <v>MSF</v>
          </cell>
          <cell r="I221" t="str">
            <v/>
          </cell>
          <cell r="L221">
            <v>43131</v>
          </cell>
          <cell r="AM221">
            <v>0</v>
          </cell>
          <cell r="AP221">
            <v>1.1580999999999999</v>
          </cell>
          <cell r="AR221">
            <v>106.33</v>
          </cell>
        </row>
        <row r="222">
          <cell r="C222" t="str">
            <v>MESCF</v>
          </cell>
          <cell r="I222" t="str">
            <v/>
          </cell>
          <cell r="L222">
            <v>43131</v>
          </cell>
          <cell r="AM222">
            <v>0</v>
          </cell>
          <cell r="AP222">
            <v>1</v>
          </cell>
          <cell r="AR222">
            <v>93.21</v>
          </cell>
        </row>
        <row r="223">
          <cell r="C223" t="str">
            <v>MESCF</v>
          </cell>
          <cell r="I223" t="str">
            <v/>
          </cell>
          <cell r="L223">
            <v>43132</v>
          </cell>
          <cell r="AM223">
            <v>0</v>
          </cell>
          <cell r="AP223">
            <v>1</v>
          </cell>
          <cell r="AR223">
            <v>1589.1</v>
          </cell>
        </row>
        <row r="224">
          <cell r="C224" t="str">
            <v>MESCF</v>
          </cell>
          <cell r="I224" t="str">
            <v/>
          </cell>
          <cell r="L224">
            <v>43132</v>
          </cell>
          <cell r="AM224">
            <v>0</v>
          </cell>
          <cell r="AP224">
            <v>1</v>
          </cell>
          <cell r="AR224">
            <v>96.99</v>
          </cell>
        </row>
        <row r="225">
          <cell r="C225" t="str">
            <v>MESCF</v>
          </cell>
          <cell r="I225" t="str">
            <v/>
          </cell>
          <cell r="L225">
            <v>43132</v>
          </cell>
          <cell r="AM225">
            <v>0</v>
          </cell>
          <cell r="AP225">
            <v>1</v>
          </cell>
          <cell r="AR225">
            <v>402.7</v>
          </cell>
        </row>
        <row r="226">
          <cell r="C226" t="str">
            <v>MESCF</v>
          </cell>
          <cell r="I226" t="str">
            <v/>
          </cell>
          <cell r="L226">
            <v>43132</v>
          </cell>
          <cell r="AM226">
            <v>0</v>
          </cell>
          <cell r="AP226">
            <v>1</v>
          </cell>
          <cell r="AR226">
            <v>919.83</v>
          </cell>
        </row>
        <row r="227">
          <cell r="C227" t="str">
            <v>MRC20HL</v>
          </cell>
          <cell r="I227" t="str">
            <v/>
          </cell>
          <cell r="L227">
            <v>43132</v>
          </cell>
          <cell r="AM227">
            <v>956.67</v>
          </cell>
          <cell r="AP227">
            <v>0.87619999999999998</v>
          </cell>
          <cell r="AR227">
            <v>152.59</v>
          </cell>
        </row>
        <row r="228">
          <cell r="C228" t="str">
            <v>MARINE</v>
          </cell>
          <cell r="I228" t="str">
            <v/>
          </cell>
          <cell r="L228">
            <v>43132</v>
          </cell>
          <cell r="AM228">
            <v>0</v>
          </cell>
          <cell r="AP228">
            <v>1</v>
          </cell>
          <cell r="AR228">
            <v>798</v>
          </cell>
        </row>
        <row r="229">
          <cell r="C229" t="str">
            <v>MEEIF</v>
          </cell>
          <cell r="I229" t="str">
            <v/>
          </cell>
          <cell r="L229">
            <v>43132</v>
          </cell>
          <cell r="AM229">
            <v>5927.11</v>
          </cell>
          <cell r="AP229">
            <v>0.87619999999999998</v>
          </cell>
          <cell r="AR229">
            <v>946.2</v>
          </cell>
        </row>
        <row r="230">
          <cell r="C230" t="str">
            <v>FRR074</v>
          </cell>
          <cell r="I230" t="str">
            <v/>
          </cell>
          <cell r="L230">
            <v>43132</v>
          </cell>
          <cell r="AM230">
            <v>1</v>
          </cell>
          <cell r="AP230">
            <v>0.87619999999999998</v>
          </cell>
          <cell r="AR230">
            <v>805.29</v>
          </cell>
        </row>
        <row r="231">
          <cell r="C231" t="str">
            <v>MESCF</v>
          </cell>
          <cell r="I231" t="str">
            <v/>
          </cell>
          <cell r="L231">
            <v>43132</v>
          </cell>
          <cell r="AM231">
            <v>1</v>
          </cell>
          <cell r="AP231">
            <v>0.87619999999999998</v>
          </cell>
          <cell r="AR231">
            <v>805.29</v>
          </cell>
        </row>
        <row r="232">
          <cell r="C232" t="str">
            <v>FRR074</v>
          </cell>
          <cell r="I232" t="str">
            <v/>
          </cell>
          <cell r="L232">
            <v>43132</v>
          </cell>
          <cell r="AM232">
            <v>1</v>
          </cell>
          <cell r="AP232">
            <v>0.87619999999999998</v>
          </cell>
          <cell r="AR232">
            <v>1201.94</v>
          </cell>
        </row>
        <row r="233">
          <cell r="C233" t="str">
            <v>MESCF</v>
          </cell>
          <cell r="I233" t="str">
            <v/>
          </cell>
          <cell r="L233">
            <v>43132</v>
          </cell>
          <cell r="AM233">
            <v>0</v>
          </cell>
          <cell r="AP233">
            <v>1</v>
          </cell>
          <cell r="AR233">
            <v>845.95</v>
          </cell>
        </row>
        <row r="234">
          <cell r="C234" t="str">
            <v>MEMCF</v>
          </cell>
          <cell r="I234" t="str">
            <v/>
          </cell>
          <cell r="L234">
            <v>43132</v>
          </cell>
          <cell r="AM234">
            <v>0</v>
          </cell>
          <cell r="AP234">
            <v>1</v>
          </cell>
          <cell r="AR234">
            <v>104.08</v>
          </cell>
        </row>
        <row r="235">
          <cell r="C235" t="str">
            <v>MESCF</v>
          </cell>
          <cell r="I235" t="str">
            <v/>
          </cell>
          <cell r="L235">
            <v>43132</v>
          </cell>
          <cell r="AM235">
            <v>1</v>
          </cell>
          <cell r="AP235">
            <v>0.87770000000000004</v>
          </cell>
          <cell r="AR235">
            <v>396.21</v>
          </cell>
        </row>
        <row r="236">
          <cell r="C236" t="str">
            <v>MRC20HL</v>
          </cell>
          <cell r="I236" t="str">
            <v/>
          </cell>
          <cell r="L236">
            <v>43132</v>
          </cell>
          <cell r="AM236">
            <v>1</v>
          </cell>
          <cell r="AP236">
            <v>0.87770000000000004</v>
          </cell>
          <cell r="AR236">
            <v>184.48</v>
          </cell>
        </row>
        <row r="237">
          <cell r="C237" t="str">
            <v>MRC20HL</v>
          </cell>
          <cell r="I237" t="str">
            <v/>
          </cell>
          <cell r="L237">
            <v>43133</v>
          </cell>
          <cell r="AM237">
            <v>1</v>
          </cell>
          <cell r="AP237">
            <v>0.88160000000000005</v>
          </cell>
          <cell r="AR237">
            <v>123.74</v>
          </cell>
        </row>
        <row r="238">
          <cell r="C238" t="str">
            <v>MEEIF</v>
          </cell>
          <cell r="I238" t="str">
            <v/>
          </cell>
          <cell r="L238">
            <v>43133</v>
          </cell>
          <cell r="AM238">
            <v>243.6</v>
          </cell>
          <cell r="AP238">
            <v>0.88160000000000005</v>
          </cell>
          <cell r="AR238">
            <v>38.5</v>
          </cell>
        </row>
        <row r="239">
          <cell r="C239" t="str">
            <v>ERAFP</v>
          </cell>
          <cell r="I239" t="str">
            <v/>
          </cell>
          <cell r="L239">
            <v>43133</v>
          </cell>
          <cell r="AM239">
            <v>0</v>
          </cell>
          <cell r="AP239">
            <v>1</v>
          </cell>
          <cell r="AR239">
            <v>693.78</v>
          </cell>
        </row>
        <row r="240">
          <cell r="C240" t="str">
            <v>FRR074</v>
          </cell>
          <cell r="I240" t="str">
            <v/>
          </cell>
          <cell r="L240">
            <v>43133</v>
          </cell>
          <cell r="AM240">
            <v>1</v>
          </cell>
          <cell r="AP240">
            <v>0.88160000000000005</v>
          </cell>
          <cell r="AR240">
            <v>587.92999999999995</v>
          </cell>
        </row>
        <row r="241">
          <cell r="C241" t="str">
            <v>MRC20HL</v>
          </cell>
          <cell r="I241" t="str">
            <v/>
          </cell>
          <cell r="L241">
            <v>43136</v>
          </cell>
          <cell r="AM241">
            <v>1</v>
          </cell>
          <cell r="AP241">
            <v>0.88629999999999998</v>
          </cell>
          <cell r="AR241">
            <v>19.05</v>
          </cell>
        </row>
        <row r="242">
          <cell r="C242" t="str">
            <v>MARINE</v>
          </cell>
          <cell r="I242" t="str">
            <v/>
          </cell>
          <cell r="L242">
            <v>43137</v>
          </cell>
          <cell r="AM242">
            <v>1</v>
          </cell>
          <cell r="AP242">
            <v>0.8871</v>
          </cell>
          <cell r="AR242">
            <v>442.25</v>
          </cell>
        </row>
        <row r="243">
          <cell r="C243" t="str">
            <v>MARINE</v>
          </cell>
          <cell r="I243" t="str">
            <v/>
          </cell>
          <cell r="L243">
            <v>43137</v>
          </cell>
          <cell r="AM243">
            <v>0</v>
          </cell>
          <cell r="AP243">
            <v>1</v>
          </cell>
          <cell r="AR243">
            <v>268.98</v>
          </cell>
        </row>
        <row r="244">
          <cell r="C244" t="str">
            <v>MUSCF</v>
          </cell>
          <cell r="I244" t="str">
            <v/>
          </cell>
          <cell r="L244">
            <v>43137</v>
          </cell>
          <cell r="AM244">
            <v>1</v>
          </cell>
          <cell r="AP244">
            <v>0.8871</v>
          </cell>
          <cell r="AR244">
            <v>599.66</v>
          </cell>
        </row>
        <row r="245">
          <cell r="C245" t="str">
            <v>MUSCF</v>
          </cell>
          <cell r="I245" t="str">
            <v/>
          </cell>
          <cell r="L245">
            <v>43138</v>
          </cell>
          <cell r="AM245">
            <v>1</v>
          </cell>
          <cell r="AP245">
            <v>0.88490000000000002</v>
          </cell>
          <cell r="AR245">
            <v>26.68</v>
          </cell>
        </row>
        <row r="246">
          <cell r="C246" t="str">
            <v>MESCT</v>
          </cell>
          <cell r="I246" t="str">
            <v/>
          </cell>
          <cell r="L246">
            <v>43138</v>
          </cell>
          <cell r="AM246">
            <v>0</v>
          </cell>
          <cell r="AP246">
            <v>9.8743999999999996</v>
          </cell>
          <cell r="AR246">
            <v>463.27</v>
          </cell>
        </row>
        <row r="247">
          <cell r="C247" t="str">
            <v>MESCT</v>
          </cell>
          <cell r="I247" t="str">
            <v/>
          </cell>
          <cell r="L247">
            <v>43138</v>
          </cell>
          <cell r="AM247">
            <v>0</v>
          </cell>
          <cell r="AP247">
            <v>1</v>
          </cell>
          <cell r="AR247">
            <v>316.77</v>
          </cell>
        </row>
        <row r="248">
          <cell r="C248" t="str">
            <v>MESCF</v>
          </cell>
          <cell r="I248" t="str">
            <v/>
          </cell>
          <cell r="L248">
            <v>43139</v>
          </cell>
          <cell r="AM248">
            <v>0</v>
          </cell>
          <cell r="AP248">
            <v>1</v>
          </cell>
          <cell r="AR248">
            <v>4296.25</v>
          </cell>
        </row>
        <row r="249">
          <cell r="C249" t="str">
            <v>MARINE</v>
          </cell>
          <cell r="I249" t="str">
            <v/>
          </cell>
          <cell r="L249">
            <v>43143</v>
          </cell>
          <cell r="AM249">
            <v>0</v>
          </cell>
          <cell r="AP249">
            <v>1</v>
          </cell>
          <cell r="AR249">
            <v>3959.58</v>
          </cell>
        </row>
        <row r="250">
          <cell r="C250" t="str">
            <v>FRR074</v>
          </cell>
          <cell r="I250" t="str">
            <v/>
          </cell>
          <cell r="L250">
            <v>43143</v>
          </cell>
          <cell r="AM250">
            <v>0</v>
          </cell>
          <cell r="AP250">
            <v>1</v>
          </cell>
          <cell r="AR250">
            <v>2649.6</v>
          </cell>
        </row>
        <row r="251">
          <cell r="C251" t="str">
            <v>SAUL1311</v>
          </cell>
          <cell r="I251" t="str">
            <v/>
          </cell>
          <cell r="L251">
            <v>43143</v>
          </cell>
          <cell r="AM251">
            <v>3750</v>
          </cell>
          <cell r="AP251">
            <v>0.88780000000000003</v>
          </cell>
          <cell r="AR251">
            <v>590.76</v>
          </cell>
        </row>
        <row r="252">
          <cell r="C252" t="str">
            <v>SAUL1311</v>
          </cell>
          <cell r="I252" t="str">
            <v/>
          </cell>
          <cell r="L252">
            <v>43143</v>
          </cell>
          <cell r="AM252">
            <v>0</v>
          </cell>
          <cell r="AP252">
            <v>9.9243000000000006</v>
          </cell>
          <cell r="AR252">
            <v>671.83</v>
          </cell>
        </row>
        <row r="253">
          <cell r="C253" t="str">
            <v>MESCF</v>
          </cell>
          <cell r="I253" t="str">
            <v/>
          </cell>
          <cell r="L253">
            <v>43144</v>
          </cell>
          <cell r="AM253">
            <v>1</v>
          </cell>
          <cell r="AP253">
            <v>0.88990000000000002</v>
          </cell>
          <cell r="AR253">
            <v>370.09</v>
          </cell>
        </row>
        <row r="254">
          <cell r="C254" t="str">
            <v>SAUL1311</v>
          </cell>
          <cell r="I254" t="str">
            <v/>
          </cell>
          <cell r="L254">
            <v>43144</v>
          </cell>
          <cell r="AM254">
            <v>0</v>
          </cell>
          <cell r="AP254">
            <v>9.9311000000000007</v>
          </cell>
          <cell r="AR254">
            <v>342.97</v>
          </cell>
        </row>
        <row r="255">
          <cell r="C255" t="str">
            <v>MUSCIT</v>
          </cell>
          <cell r="I255" t="str">
            <v/>
          </cell>
          <cell r="L255">
            <v>43146</v>
          </cell>
          <cell r="AM255">
            <v>1</v>
          </cell>
          <cell r="AP255">
            <v>0.88759999999999994</v>
          </cell>
          <cell r="AR255">
            <v>73.84</v>
          </cell>
        </row>
        <row r="256">
          <cell r="C256" t="str">
            <v>SAUL1311</v>
          </cell>
          <cell r="I256" t="str">
            <v/>
          </cell>
          <cell r="L256">
            <v>43146</v>
          </cell>
          <cell r="AM256">
            <v>0</v>
          </cell>
          <cell r="AP256">
            <v>0.88759999999999994</v>
          </cell>
          <cell r="AR256">
            <v>184.74</v>
          </cell>
        </row>
        <row r="257">
          <cell r="C257" t="str">
            <v>SAUL1311</v>
          </cell>
          <cell r="I257" t="str">
            <v/>
          </cell>
          <cell r="L257">
            <v>43146</v>
          </cell>
          <cell r="AM257">
            <v>1</v>
          </cell>
          <cell r="AP257">
            <v>0.88759999999999994</v>
          </cell>
          <cell r="AR257">
            <v>761.67</v>
          </cell>
        </row>
        <row r="258">
          <cell r="C258" t="str">
            <v>MUSCIT</v>
          </cell>
          <cell r="I258" t="str">
            <v/>
          </cell>
          <cell r="L258">
            <v>43147</v>
          </cell>
          <cell r="AM258">
            <v>1</v>
          </cell>
          <cell r="AP258">
            <v>0.88529999999999998</v>
          </cell>
          <cell r="AR258">
            <v>1358.85</v>
          </cell>
        </row>
        <row r="259">
          <cell r="C259" t="str">
            <v>MUSCIT</v>
          </cell>
          <cell r="I259" t="str">
            <v/>
          </cell>
          <cell r="L259">
            <v>43151</v>
          </cell>
          <cell r="AM259">
            <v>1</v>
          </cell>
          <cell r="AP259">
            <v>0.88160000000000005</v>
          </cell>
          <cell r="AR259">
            <v>140.05000000000001</v>
          </cell>
        </row>
        <row r="260">
          <cell r="C260" t="str">
            <v>ERAFP</v>
          </cell>
          <cell r="I260" t="str">
            <v/>
          </cell>
          <cell r="L260">
            <v>43154</v>
          </cell>
          <cell r="AM260">
            <v>1</v>
          </cell>
          <cell r="AP260">
            <v>0.87990000000000002</v>
          </cell>
          <cell r="AR260">
            <v>3109.55</v>
          </cell>
        </row>
        <row r="261">
          <cell r="C261" t="str">
            <v>FRR074</v>
          </cell>
          <cell r="I261" t="str">
            <v/>
          </cell>
          <cell r="L261">
            <v>43154</v>
          </cell>
          <cell r="AM261">
            <v>1</v>
          </cell>
          <cell r="AP261">
            <v>0.87990000000000002</v>
          </cell>
          <cell r="AR261">
            <v>5330.66</v>
          </cell>
        </row>
        <row r="262">
          <cell r="C262" t="str">
            <v>MARINE</v>
          </cell>
          <cell r="I262" t="str">
            <v/>
          </cell>
          <cell r="L262">
            <v>43154</v>
          </cell>
          <cell r="AM262">
            <v>1</v>
          </cell>
          <cell r="AP262">
            <v>0.87990000000000002</v>
          </cell>
          <cell r="AR262">
            <v>3553.77</v>
          </cell>
        </row>
        <row r="263">
          <cell r="C263" t="str">
            <v>MUSCIT</v>
          </cell>
          <cell r="I263" t="str">
            <v/>
          </cell>
          <cell r="L263">
            <v>43154</v>
          </cell>
          <cell r="AM263">
            <v>1</v>
          </cell>
          <cell r="AP263">
            <v>0.87990000000000002</v>
          </cell>
          <cell r="AR263">
            <v>489.13</v>
          </cell>
        </row>
        <row r="264">
          <cell r="C264" t="str">
            <v>MEEIF</v>
          </cell>
          <cell r="I264" t="str">
            <v/>
          </cell>
          <cell r="L264">
            <v>43157</v>
          </cell>
          <cell r="AM264">
            <v>3550.98</v>
          </cell>
          <cell r="AP264">
            <v>0.88180000000000003</v>
          </cell>
          <cell r="AR264">
            <v>563.23</v>
          </cell>
        </row>
        <row r="265">
          <cell r="C265" t="str">
            <v>MEMCF</v>
          </cell>
          <cell r="I265" t="str">
            <v/>
          </cell>
          <cell r="L265">
            <v>43157</v>
          </cell>
          <cell r="AM265">
            <v>1191.93</v>
          </cell>
          <cell r="AP265">
            <v>1</v>
          </cell>
          <cell r="AR265">
            <v>238.39</v>
          </cell>
        </row>
        <row r="266">
          <cell r="C266" t="str">
            <v>ERAFP</v>
          </cell>
          <cell r="I266" t="str">
            <v/>
          </cell>
          <cell r="L266">
            <v>43158</v>
          </cell>
          <cell r="AM266">
            <v>0</v>
          </cell>
          <cell r="AP266">
            <v>0.88090000000000002</v>
          </cell>
          <cell r="AR266">
            <v>0</v>
          </cell>
        </row>
        <row r="267">
          <cell r="C267" t="str">
            <v>FRR074</v>
          </cell>
          <cell r="I267" t="str">
            <v/>
          </cell>
          <cell r="L267">
            <v>43158</v>
          </cell>
          <cell r="AM267">
            <v>0</v>
          </cell>
          <cell r="AP267">
            <v>0.88090000000000002</v>
          </cell>
          <cell r="AR267">
            <v>0</v>
          </cell>
        </row>
        <row r="268">
          <cell r="C268" t="str">
            <v>MARINE</v>
          </cell>
          <cell r="I268" t="str">
            <v/>
          </cell>
          <cell r="L268">
            <v>43158</v>
          </cell>
          <cell r="AM268">
            <v>0</v>
          </cell>
          <cell r="AP268">
            <v>0.88090000000000002</v>
          </cell>
          <cell r="AR268">
            <v>0</v>
          </cell>
        </row>
        <row r="269">
          <cell r="C269" t="str">
            <v>MEEIF</v>
          </cell>
          <cell r="I269" t="str">
            <v/>
          </cell>
          <cell r="L269">
            <v>43158</v>
          </cell>
          <cell r="AM269">
            <v>0</v>
          </cell>
          <cell r="AP269">
            <v>0.88090000000000002</v>
          </cell>
          <cell r="AR269">
            <v>0</v>
          </cell>
        </row>
        <row r="270">
          <cell r="C270" t="str">
            <v>MESCF</v>
          </cell>
          <cell r="I270" t="str">
            <v/>
          </cell>
          <cell r="L270">
            <v>43158</v>
          </cell>
          <cell r="AM270">
            <v>0</v>
          </cell>
          <cell r="AP270">
            <v>0.88090000000000002</v>
          </cell>
          <cell r="AR270">
            <v>0</v>
          </cell>
        </row>
        <row r="271">
          <cell r="C271" t="str">
            <v>MSF</v>
          </cell>
          <cell r="I271" t="str">
            <v/>
          </cell>
          <cell r="L271">
            <v>43158</v>
          </cell>
          <cell r="AM271">
            <v>0</v>
          </cell>
          <cell r="AP271">
            <v>0.88090000000000002</v>
          </cell>
          <cell r="AR271">
            <v>0</v>
          </cell>
        </row>
        <row r="272">
          <cell r="C272" t="str">
            <v>MUSCF</v>
          </cell>
          <cell r="I272" t="str">
            <v/>
          </cell>
          <cell r="L272">
            <v>43158</v>
          </cell>
          <cell r="AM272">
            <v>0</v>
          </cell>
          <cell r="AP272">
            <v>0.88090000000000002</v>
          </cell>
          <cell r="AR272">
            <v>0</v>
          </cell>
        </row>
        <row r="273">
          <cell r="C273" t="str">
            <v>MUSCIT</v>
          </cell>
          <cell r="I273" t="str">
            <v/>
          </cell>
          <cell r="L273">
            <v>43158</v>
          </cell>
          <cell r="AM273">
            <v>0</v>
          </cell>
          <cell r="AP273">
            <v>0.88090000000000002</v>
          </cell>
          <cell r="AR273">
            <v>0</v>
          </cell>
        </row>
        <row r="274">
          <cell r="C274" t="str">
            <v>SAUL1311</v>
          </cell>
          <cell r="I274" t="str">
            <v/>
          </cell>
          <cell r="L274">
            <v>43158</v>
          </cell>
          <cell r="AM274">
            <v>0</v>
          </cell>
          <cell r="AP274">
            <v>0.88090000000000002</v>
          </cell>
          <cell r="AR274">
            <v>0</v>
          </cell>
        </row>
        <row r="275">
          <cell r="C275" t="str">
            <v>ERAFP</v>
          </cell>
          <cell r="I275" t="str">
            <v/>
          </cell>
          <cell r="L275">
            <v>43158</v>
          </cell>
          <cell r="AM275">
            <v>1247.01</v>
          </cell>
          <cell r="AP275">
            <v>0.88090000000000002</v>
          </cell>
          <cell r="AR275">
            <v>198.06</v>
          </cell>
        </row>
        <row r="276">
          <cell r="C276" t="str">
            <v>FRR074</v>
          </cell>
          <cell r="I276" t="str">
            <v/>
          </cell>
          <cell r="L276">
            <v>43158</v>
          </cell>
          <cell r="AM276">
            <v>1948.82</v>
          </cell>
          <cell r="AP276">
            <v>0.88090000000000002</v>
          </cell>
          <cell r="AR276">
            <v>309.52</v>
          </cell>
        </row>
        <row r="277">
          <cell r="C277" t="str">
            <v>MARINE</v>
          </cell>
          <cell r="I277" t="str">
            <v/>
          </cell>
          <cell r="L277">
            <v>43158</v>
          </cell>
          <cell r="AM277">
            <v>1790.65</v>
          </cell>
          <cell r="AP277">
            <v>0.88090000000000002</v>
          </cell>
          <cell r="AR277">
            <v>284.39999999999998</v>
          </cell>
        </row>
        <row r="278">
          <cell r="C278" t="str">
            <v>MEEIF</v>
          </cell>
          <cell r="I278" t="str">
            <v/>
          </cell>
          <cell r="L278">
            <v>43158</v>
          </cell>
          <cell r="AM278">
            <v>1174.5999999999999</v>
          </cell>
          <cell r="AP278">
            <v>0.88090000000000002</v>
          </cell>
          <cell r="AR278">
            <v>186.56</v>
          </cell>
        </row>
        <row r="279">
          <cell r="C279" t="str">
            <v>MESCF</v>
          </cell>
          <cell r="I279" t="str">
            <v/>
          </cell>
          <cell r="L279">
            <v>43158</v>
          </cell>
          <cell r="AM279">
            <v>1940.92</v>
          </cell>
          <cell r="AP279">
            <v>0.88090000000000002</v>
          </cell>
          <cell r="AR279">
            <v>308.27</v>
          </cell>
        </row>
        <row r="280">
          <cell r="C280" t="str">
            <v>MSF</v>
          </cell>
          <cell r="I280" t="str">
            <v/>
          </cell>
          <cell r="L280">
            <v>43158</v>
          </cell>
          <cell r="AM280">
            <v>192.13</v>
          </cell>
          <cell r="AP280">
            <v>0.88090000000000002</v>
          </cell>
          <cell r="AR280">
            <v>30.52</v>
          </cell>
        </row>
        <row r="281">
          <cell r="C281" t="str">
            <v>MUSCF</v>
          </cell>
          <cell r="I281" t="str">
            <v/>
          </cell>
          <cell r="L281">
            <v>43158</v>
          </cell>
          <cell r="AM281">
            <v>336.89</v>
          </cell>
          <cell r="AP281">
            <v>0.88090000000000002</v>
          </cell>
          <cell r="AR281">
            <v>53.5</v>
          </cell>
        </row>
        <row r="282">
          <cell r="C282" t="str">
            <v>MUSCIT</v>
          </cell>
          <cell r="I282" t="str">
            <v/>
          </cell>
          <cell r="L282">
            <v>43158</v>
          </cell>
          <cell r="AM282">
            <v>1275.03</v>
          </cell>
          <cell r="AP282">
            <v>0.88090000000000002</v>
          </cell>
          <cell r="AR282">
            <v>202.51</v>
          </cell>
        </row>
        <row r="283">
          <cell r="C283" t="str">
            <v>SAUL1311</v>
          </cell>
          <cell r="I283" t="str">
            <v/>
          </cell>
          <cell r="L283">
            <v>43158</v>
          </cell>
          <cell r="AM283">
            <v>1283.21</v>
          </cell>
          <cell r="AP283">
            <v>0.88090000000000002</v>
          </cell>
          <cell r="AR283">
            <v>203.8</v>
          </cell>
        </row>
        <row r="284">
          <cell r="C284" t="str">
            <v>MARINE</v>
          </cell>
          <cell r="I284" t="str">
            <v/>
          </cell>
          <cell r="L284">
            <v>43158</v>
          </cell>
          <cell r="AM284">
            <v>8508.2800000000007</v>
          </cell>
          <cell r="AP284">
            <v>0.88090000000000002</v>
          </cell>
          <cell r="AR284">
            <v>1351.17</v>
          </cell>
        </row>
        <row r="285">
          <cell r="C285" t="str">
            <v>MARINE</v>
          </cell>
          <cell r="I285" t="str">
            <v/>
          </cell>
          <cell r="L285">
            <v>43158</v>
          </cell>
          <cell r="AM285">
            <v>0</v>
          </cell>
          <cell r="AP285">
            <v>1</v>
          </cell>
          <cell r="AR285">
            <v>379.56</v>
          </cell>
        </row>
        <row r="286">
          <cell r="C286" t="str">
            <v>ERAFP</v>
          </cell>
          <cell r="I286" t="str">
            <v/>
          </cell>
          <cell r="L286">
            <v>43158</v>
          </cell>
          <cell r="AM286">
            <v>831.41</v>
          </cell>
          <cell r="AP286">
            <v>0.88090000000000002</v>
          </cell>
          <cell r="AR286">
            <v>132.13999999999999</v>
          </cell>
        </row>
        <row r="287">
          <cell r="C287" t="str">
            <v>FRR074</v>
          </cell>
          <cell r="I287" t="str">
            <v/>
          </cell>
          <cell r="L287">
            <v>43158</v>
          </cell>
          <cell r="AM287">
            <v>1299.31</v>
          </cell>
          <cell r="AP287">
            <v>0.88090000000000002</v>
          </cell>
          <cell r="AR287">
            <v>206.5</v>
          </cell>
        </row>
        <row r="288">
          <cell r="C288" t="str">
            <v>MARINE</v>
          </cell>
          <cell r="I288" t="str">
            <v/>
          </cell>
          <cell r="L288">
            <v>43158</v>
          </cell>
          <cell r="AM288">
            <v>1193.8599999999999</v>
          </cell>
          <cell r="AP288">
            <v>0.88090000000000002</v>
          </cell>
          <cell r="AR288">
            <v>189.75</v>
          </cell>
        </row>
        <row r="289">
          <cell r="C289" t="str">
            <v>MEEIF</v>
          </cell>
          <cell r="I289" t="str">
            <v/>
          </cell>
          <cell r="L289">
            <v>43158</v>
          </cell>
          <cell r="AM289">
            <v>783.13</v>
          </cell>
          <cell r="AP289">
            <v>0.88090000000000002</v>
          </cell>
          <cell r="AR289">
            <v>124.47</v>
          </cell>
        </row>
        <row r="290">
          <cell r="C290" t="str">
            <v>MESCF</v>
          </cell>
          <cell r="I290" t="str">
            <v/>
          </cell>
          <cell r="L290">
            <v>43158</v>
          </cell>
          <cell r="AM290">
            <v>1294.05</v>
          </cell>
          <cell r="AP290">
            <v>0.88090000000000002</v>
          </cell>
          <cell r="AR290">
            <v>205.67</v>
          </cell>
        </row>
        <row r="291">
          <cell r="C291" t="str">
            <v>MSF</v>
          </cell>
          <cell r="I291" t="str">
            <v/>
          </cell>
          <cell r="L291">
            <v>43158</v>
          </cell>
          <cell r="AM291">
            <v>128.11000000000001</v>
          </cell>
          <cell r="AP291">
            <v>0.88090000000000002</v>
          </cell>
          <cell r="AR291">
            <v>20.36</v>
          </cell>
        </row>
        <row r="292">
          <cell r="C292" t="str">
            <v>MUSCF</v>
          </cell>
          <cell r="I292" t="str">
            <v/>
          </cell>
          <cell r="L292">
            <v>43158</v>
          </cell>
          <cell r="AM292">
            <v>224.61</v>
          </cell>
          <cell r="AP292">
            <v>0.88090000000000002</v>
          </cell>
          <cell r="AR292">
            <v>35.700000000000003</v>
          </cell>
        </row>
        <row r="293">
          <cell r="C293" t="str">
            <v>MUSCIT</v>
          </cell>
          <cell r="I293" t="str">
            <v/>
          </cell>
          <cell r="L293">
            <v>43158</v>
          </cell>
          <cell r="AM293">
            <v>850.09</v>
          </cell>
          <cell r="AP293">
            <v>0.88090000000000002</v>
          </cell>
          <cell r="AR293">
            <v>135.11000000000001</v>
          </cell>
        </row>
        <row r="294">
          <cell r="C294" t="str">
            <v>SAUL1311</v>
          </cell>
          <cell r="I294" t="str">
            <v/>
          </cell>
          <cell r="L294">
            <v>43158</v>
          </cell>
          <cell r="AM294">
            <v>855.55</v>
          </cell>
          <cell r="AP294">
            <v>0.88090000000000002</v>
          </cell>
          <cell r="AR294">
            <v>135.97999999999999</v>
          </cell>
        </row>
        <row r="295">
          <cell r="C295" t="str">
            <v>MARINE</v>
          </cell>
          <cell r="I295" t="str">
            <v/>
          </cell>
          <cell r="L295">
            <v>43158</v>
          </cell>
          <cell r="AM295">
            <v>10481.5</v>
          </cell>
          <cell r="AP295">
            <v>0.87960000000000005</v>
          </cell>
          <cell r="AR295">
            <v>476.49</v>
          </cell>
        </row>
        <row r="296">
          <cell r="C296" t="str">
            <v>MARINE</v>
          </cell>
          <cell r="I296" t="str">
            <v/>
          </cell>
          <cell r="L296">
            <v>43158</v>
          </cell>
          <cell r="AM296">
            <v>1430.47</v>
          </cell>
          <cell r="AP296">
            <v>0.87960000000000005</v>
          </cell>
          <cell r="AR296">
            <v>64.989999999999995</v>
          </cell>
        </row>
        <row r="297">
          <cell r="C297" t="str">
            <v>MUSCIT</v>
          </cell>
          <cell r="I297" t="str">
            <v/>
          </cell>
          <cell r="L297">
            <v>43159</v>
          </cell>
          <cell r="AM297">
            <v>1</v>
          </cell>
          <cell r="AP297">
            <v>0.88549999999999995</v>
          </cell>
          <cell r="AR297">
            <v>3297.57</v>
          </cell>
        </row>
        <row r="298">
          <cell r="C298" t="str">
            <v>MUSCIT</v>
          </cell>
          <cell r="I298" t="str">
            <v/>
          </cell>
          <cell r="L298">
            <v>43159</v>
          </cell>
          <cell r="AM298">
            <v>1</v>
          </cell>
          <cell r="AP298">
            <v>0.88549999999999995</v>
          </cell>
          <cell r="AR298">
            <v>1113.9000000000001</v>
          </cell>
        </row>
        <row r="299">
          <cell r="C299" t="str">
            <v>MARINE</v>
          </cell>
          <cell r="I299" t="str">
            <v/>
          </cell>
          <cell r="L299">
            <v>43159</v>
          </cell>
          <cell r="AM299">
            <v>5103.3999999999996</v>
          </cell>
          <cell r="AP299">
            <v>0.88549999999999995</v>
          </cell>
          <cell r="AR299">
            <v>806.16</v>
          </cell>
        </row>
        <row r="300">
          <cell r="C300" t="str">
            <v>MEEIF</v>
          </cell>
          <cell r="I300" t="str">
            <v/>
          </cell>
          <cell r="L300">
            <v>43159</v>
          </cell>
          <cell r="AM300">
            <v>6123.89</v>
          </cell>
          <cell r="AP300">
            <v>0.88549999999999995</v>
          </cell>
          <cell r="AR300">
            <v>967.38</v>
          </cell>
        </row>
        <row r="301">
          <cell r="C301" t="str">
            <v>FRR074</v>
          </cell>
          <cell r="I301" t="str">
            <v/>
          </cell>
          <cell r="L301">
            <v>43159</v>
          </cell>
          <cell r="AM301">
            <v>738.83</v>
          </cell>
          <cell r="AP301">
            <v>1</v>
          </cell>
          <cell r="AR301">
            <v>147.77000000000001</v>
          </cell>
        </row>
        <row r="302">
          <cell r="C302" t="str">
            <v>MARINE</v>
          </cell>
          <cell r="I302" t="str">
            <v/>
          </cell>
          <cell r="L302">
            <v>43159</v>
          </cell>
          <cell r="AM302">
            <v>738.83</v>
          </cell>
          <cell r="AP302">
            <v>1</v>
          </cell>
          <cell r="AR302">
            <v>147.77000000000001</v>
          </cell>
        </row>
        <row r="303">
          <cell r="C303" t="str">
            <v>FRR074</v>
          </cell>
          <cell r="I303" t="str">
            <v/>
          </cell>
          <cell r="L303">
            <v>43159</v>
          </cell>
          <cell r="AM303">
            <v>2561.41</v>
          </cell>
          <cell r="AP303">
            <v>0.88549999999999995</v>
          </cell>
          <cell r="AR303">
            <v>115.64</v>
          </cell>
        </row>
        <row r="304">
          <cell r="C304" t="str">
            <v>MARINE</v>
          </cell>
          <cell r="I304" t="str">
            <v/>
          </cell>
          <cell r="L304">
            <v>43159</v>
          </cell>
          <cell r="AM304">
            <v>2561.41</v>
          </cell>
          <cell r="AP304">
            <v>0.88549999999999995</v>
          </cell>
          <cell r="AR304">
            <v>115.64</v>
          </cell>
        </row>
        <row r="305">
          <cell r="C305" t="str">
            <v>FRR074</v>
          </cell>
          <cell r="I305" t="str">
            <v/>
          </cell>
          <cell r="L305">
            <v>43159</v>
          </cell>
          <cell r="AM305">
            <v>0</v>
          </cell>
          <cell r="AP305">
            <v>7.4462999999999999</v>
          </cell>
          <cell r="AR305">
            <v>900.82</v>
          </cell>
        </row>
        <row r="306">
          <cell r="C306" t="str">
            <v>FRR074</v>
          </cell>
          <cell r="I306" t="str">
            <v/>
          </cell>
          <cell r="L306">
            <v>43159</v>
          </cell>
          <cell r="AM306">
            <v>5382.36</v>
          </cell>
          <cell r="AP306">
            <v>0.88549999999999995</v>
          </cell>
          <cell r="AR306">
            <v>243.04</v>
          </cell>
        </row>
        <row r="307">
          <cell r="C307" t="str">
            <v>MEEIF</v>
          </cell>
          <cell r="I307" t="str">
            <v/>
          </cell>
          <cell r="L307">
            <v>43159</v>
          </cell>
          <cell r="AM307">
            <v>1</v>
          </cell>
          <cell r="AP307">
            <v>0.88549999999999995</v>
          </cell>
          <cell r="AR307">
            <v>474</v>
          </cell>
        </row>
        <row r="308">
          <cell r="C308" t="str">
            <v>MUSCIT</v>
          </cell>
          <cell r="I308" t="str">
            <v/>
          </cell>
          <cell r="L308">
            <v>43159</v>
          </cell>
          <cell r="AM308">
            <v>1</v>
          </cell>
          <cell r="AP308">
            <v>0.88549999999999995</v>
          </cell>
          <cell r="AR308">
            <v>142.80000000000001</v>
          </cell>
        </row>
        <row r="309">
          <cell r="C309" t="str">
            <v>MUSCIT</v>
          </cell>
          <cell r="I309" t="str">
            <v/>
          </cell>
          <cell r="L309">
            <v>43159</v>
          </cell>
          <cell r="AM309">
            <v>1</v>
          </cell>
          <cell r="AP309">
            <v>0.88549999999999995</v>
          </cell>
          <cell r="AR309">
            <v>468.99</v>
          </cell>
        </row>
        <row r="310">
          <cell r="C310" t="str">
            <v>MUSCIT</v>
          </cell>
          <cell r="I310" t="str">
            <v/>
          </cell>
          <cell r="L310">
            <v>43159</v>
          </cell>
          <cell r="AM310">
            <v>1</v>
          </cell>
          <cell r="AP310">
            <v>0.88549999999999995</v>
          </cell>
          <cell r="AR310">
            <v>415.94</v>
          </cell>
        </row>
        <row r="311">
          <cell r="C311" t="str">
            <v>ERAFP</v>
          </cell>
          <cell r="I311" t="str">
            <v/>
          </cell>
          <cell r="L311">
            <v>43159</v>
          </cell>
          <cell r="AM311">
            <v>0</v>
          </cell>
          <cell r="AP311">
            <v>1</v>
          </cell>
          <cell r="AR311">
            <v>922.64</v>
          </cell>
        </row>
        <row r="312">
          <cell r="C312" t="str">
            <v>ERAFP</v>
          </cell>
          <cell r="I312" t="str">
            <v/>
          </cell>
          <cell r="L312">
            <v>43159</v>
          </cell>
          <cell r="AM312">
            <v>0</v>
          </cell>
          <cell r="AP312">
            <v>1</v>
          </cell>
          <cell r="AR312">
            <v>463.06</v>
          </cell>
        </row>
        <row r="313">
          <cell r="C313" t="str">
            <v>MESCT</v>
          </cell>
          <cell r="I313" t="str">
            <v/>
          </cell>
          <cell r="L313">
            <v>43159</v>
          </cell>
          <cell r="AM313">
            <v>0</v>
          </cell>
          <cell r="AP313">
            <v>1</v>
          </cell>
          <cell r="AR313">
            <v>374.84</v>
          </cell>
        </row>
        <row r="314">
          <cell r="C314" t="str">
            <v>ERAFP</v>
          </cell>
          <cell r="I314" t="str">
            <v/>
          </cell>
          <cell r="L314">
            <v>43160</v>
          </cell>
          <cell r="AM314">
            <v>0</v>
          </cell>
          <cell r="AP314">
            <v>1</v>
          </cell>
          <cell r="AR314">
            <v>669.74</v>
          </cell>
        </row>
        <row r="315">
          <cell r="C315" t="str">
            <v>MESCT</v>
          </cell>
          <cell r="I315" t="str">
            <v/>
          </cell>
          <cell r="L315">
            <v>43160</v>
          </cell>
          <cell r="AM315">
            <v>0</v>
          </cell>
          <cell r="AP315">
            <v>1</v>
          </cell>
          <cell r="AR315">
            <v>542.16999999999996</v>
          </cell>
        </row>
        <row r="316">
          <cell r="C316" t="str">
            <v>MESCF</v>
          </cell>
          <cell r="I316" t="str">
            <v/>
          </cell>
          <cell r="L316">
            <v>43160</v>
          </cell>
          <cell r="AM316">
            <v>1</v>
          </cell>
          <cell r="AP316">
            <v>0.88839999999999997</v>
          </cell>
          <cell r="AR316">
            <v>0</v>
          </cell>
        </row>
        <row r="317">
          <cell r="C317" t="str">
            <v>MEEIF</v>
          </cell>
          <cell r="I317" t="str">
            <v/>
          </cell>
          <cell r="L317">
            <v>43160</v>
          </cell>
          <cell r="AM317">
            <v>7816</v>
          </cell>
          <cell r="AP317">
            <v>0.88839999999999997</v>
          </cell>
          <cell r="AR317">
            <v>0</v>
          </cell>
        </row>
        <row r="318">
          <cell r="C318" t="str">
            <v>ERAFP</v>
          </cell>
          <cell r="I318" t="str">
            <v/>
          </cell>
          <cell r="L318">
            <v>43160</v>
          </cell>
          <cell r="AM318">
            <v>0</v>
          </cell>
          <cell r="AP318">
            <v>1</v>
          </cell>
          <cell r="AR318">
            <v>1094.68</v>
          </cell>
        </row>
        <row r="319">
          <cell r="C319" t="str">
            <v>ERAFP</v>
          </cell>
          <cell r="I319" t="str">
            <v/>
          </cell>
          <cell r="L319">
            <v>43161</v>
          </cell>
          <cell r="AM319">
            <v>0</v>
          </cell>
          <cell r="AP319">
            <v>1</v>
          </cell>
          <cell r="AR319">
            <v>569.02</v>
          </cell>
        </row>
        <row r="320">
          <cell r="C320" t="str">
            <v>MESCT</v>
          </cell>
          <cell r="I320" t="str">
            <v/>
          </cell>
          <cell r="L320">
            <v>43161</v>
          </cell>
          <cell r="AM320">
            <v>0</v>
          </cell>
          <cell r="AP320">
            <v>1</v>
          </cell>
          <cell r="AR320">
            <v>460.65</v>
          </cell>
        </row>
        <row r="321">
          <cell r="C321" t="str">
            <v>MARINE</v>
          </cell>
          <cell r="I321" t="str">
            <v/>
          </cell>
          <cell r="L321">
            <v>43161</v>
          </cell>
          <cell r="AM321">
            <v>2070.1</v>
          </cell>
          <cell r="AP321">
            <v>0.89439999999999997</v>
          </cell>
          <cell r="AR321">
            <v>323.64999999999998</v>
          </cell>
        </row>
        <row r="322">
          <cell r="C322" t="str">
            <v>MEEIF</v>
          </cell>
          <cell r="I322" t="str">
            <v/>
          </cell>
          <cell r="L322">
            <v>43161</v>
          </cell>
          <cell r="AM322">
            <v>1358.27</v>
          </cell>
          <cell r="AP322">
            <v>0.89439999999999997</v>
          </cell>
          <cell r="AR322">
            <v>212.3</v>
          </cell>
        </row>
        <row r="323">
          <cell r="C323" t="str">
            <v>MESCF</v>
          </cell>
          <cell r="I323" t="str">
            <v/>
          </cell>
          <cell r="L323">
            <v>43161</v>
          </cell>
          <cell r="AM323">
            <v>2243.7399999999998</v>
          </cell>
          <cell r="AP323">
            <v>0.89439999999999997</v>
          </cell>
          <cell r="AR323">
            <v>350.81</v>
          </cell>
        </row>
        <row r="324">
          <cell r="C324" t="str">
            <v>MSF</v>
          </cell>
          <cell r="I324" t="str">
            <v/>
          </cell>
          <cell r="L324">
            <v>43161</v>
          </cell>
          <cell r="AM324">
            <v>223.01</v>
          </cell>
          <cell r="AP324">
            <v>0.89439999999999997</v>
          </cell>
          <cell r="AR324">
            <v>34.729999999999997</v>
          </cell>
        </row>
        <row r="325">
          <cell r="C325" t="str">
            <v>MUSCF</v>
          </cell>
          <cell r="I325" t="str">
            <v/>
          </cell>
          <cell r="L325">
            <v>43161</v>
          </cell>
          <cell r="AM325">
            <v>390.28</v>
          </cell>
          <cell r="AP325">
            <v>0.89439999999999997</v>
          </cell>
          <cell r="AR325">
            <v>60.89</v>
          </cell>
        </row>
        <row r="326">
          <cell r="C326" t="str">
            <v>MUSCIT</v>
          </cell>
          <cell r="I326" t="str">
            <v/>
          </cell>
          <cell r="L326">
            <v>43161</v>
          </cell>
          <cell r="AM326">
            <v>1474.31</v>
          </cell>
          <cell r="AP326">
            <v>0.89439999999999997</v>
          </cell>
          <cell r="AR326">
            <v>230.46</v>
          </cell>
        </row>
        <row r="327">
          <cell r="C327" t="str">
            <v>SAUL1311</v>
          </cell>
          <cell r="I327" t="str">
            <v/>
          </cell>
          <cell r="L327">
            <v>43161</v>
          </cell>
          <cell r="AM327">
            <v>1483.75</v>
          </cell>
          <cell r="AP327">
            <v>0.89439999999999997</v>
          </cell>
          <cell r="AR327">
            <v>231.93</v>
          </cell>
        </row>
        <row r="328">
          <cell r="C328" t="str">
            <v>MUSCIT</v>
          </cell>
          <cell r="I328" t="str">
            <v/>
          </cell>
          <cell r="L328">
            <v>43161</v>
          </cell>
          <cell r="AM328">
            <v>1</v>
          </cell>
          <cell r="AP328">
            <v>0.89439999999999997</v>
          </cell>
          <cell r="AR328">
            <v>41.53</v>
          </cell>
        </row>
        <row r="329">
          <cell r="C329" t="str">
            <v>FRR074</v>
          </cell>
          <cell r="I329" t="str">
            <v/>
          </cell>
          <cell r="L329">
            <v>43164</v>
          </cell>
          <cell r="AM329">
            <v>0</v>
          </cell>
          <cell r="AP329">
            <v>10.1823</v>
          </cell>
          <cell r="AR329">
            <v>744.17</v>
          </cell>
        </row>
        <row r="330">
          <cell r="C330" t="str">
            <v>MARINE</v>
          </cell>
          <cell r="I330" t="str">
            <v/>
          </cell>
          <cell r="L330">
            <v>43164</v>
          </cell>
          <cell r="AM330">
            <v>0</v>
          </cell>
          <cell r="AP330">
            <v>10.1823</v>
          </cell>
          <cell r="AR330">
            <v>744.17</v>
          </cell>
        </row>
        <row r="331">
          <cell r="C331" t="str">
            <v>MARINE</v>
          </cell>
          <cell r="I331" t="str">
            <v/>
          </cell>
          <cell r="L331">
            <v>43165</v>
          </cell>
          <cell r="AM331">
            <v>4963.17</v>
          </cell>
          <cell r="AP331">
            <v>0.89229999999999998</v>
          </cell>
          <cell r="AR331">
            <v>222.41</v>
          </cell>
        </row>
        <row r="332">
          <cell r="C332" t="str">
            <v>AMUNDIPEA</v>
          </cell>
          <cell r="I332" t="str">
            <v/>
          </cell>
          <cell r="L332">
            <v>43165</v>
          </cell>
          <cell r="AM332">
            <v>0</v>
          </cell>
          <cell r="AP332">
            <v>1.1611</v>
          </cell>
          <cell r="AR332">
            <v>136.72999999999999</v>
          </cell>
        </row>
        <row r="333">
          <cell r="C333" t="str">
            <v>AMUNDIPEA</v>
          </cell>
          <cell r="I333" t="str">
            <v/>
          </cell>
          <cell r="L333">
            <v>43165</v>
          </cell>
          <cell r="AM333">
            <v>1662.16</v>
          </cell>
          <cell r="AP333">
            <v>0.89200000000000002</v>
          </cell>
          <cell r="AR333">
            <v>260.54000000000002</v>
          </cell>
        </row>
        <row r="334">
          <cell r="C334" t="str">
            <v>AMUNDIPEA</v>
          </cell>
          <cell r="I334" t="str">
            <v/>
          </cell>
          <cell r="L334">
            <v>43165</v>
          </cell>
          <cell r="AM334">
            <v>0</v>
          </cell>
          <cell r="AP334">
            <v>1</v>
          </cell>
          <cell r="AR334">
            <v>178.3</v>
          </cell>
        </row>
        <row r="335">
          <cell r="C335" t="str">
            <v>AMUNDIPEA</v>
          </cell>
          <cell r="I335" t="str">
            <v/>
          </cell>
          <cell r="L335">
            <v>43165</v>
          </cell>
          <cell r="AM335">
            <v>1</v>
          </cell>
          <cell r="AP335">
            <v>0.89200000000000002</v>
          </cell>
          <cell r="AR335">
            <v>177.75</v>
          </cell>
        </row>
        <row r="336">
          <cell r="C336" t="str">
            <v>AMUNDIPEA</v>
          </cell>
          <cell r="I336" t="str">
            <v/>
          </cell>
          <cell r="L336">
            <v>43165</v>
          </cell>
          <cell r="AM336">
            <v>1</v>
          </cell>
          <cell r="AP336">
            <v>0.89200000000000002</v>
          </cell>
          <cell r="AR336">
            <v>142.83000000000001</v>
          </cell>
        </row>
        <row r="337">
          <cell r="C337" t="str">
            <v>AMUNDIPEA</v>
          </cell>
          <cell r="I337" t="str">
            <v/>
          </cell>
          <cell r="L337">
            <v>43165</v>
          </cell>
          <cell r="AM337">
            <v>1126</v>
          </cell>
          <cell r="AP337">
            <v>0.89200000000000002</v>
          </cell>
          <cell r="AR337">
            <v>176.57</v>
          </cell>
        </row>
        <row r="338">
          <cell r="C338" t="str">
            <v>AMUNDIPEA</v>
          </cell>
          <cell r="I338" t="str">
            <v/>
          </cell>
          <cell r="L338">
            <v>43165</v>
          </cell>
          <cell r="AM338">
            <v>1</v>
          </cell>
          <cell r="AP338">
            <v>0.89200000000000002</v>
          </cell>
          <cell r="AR338">
            <v>272.32</v>
          </cell>
        </row>
        <row r="339">
          <cell r="C339" t="str">
            <v>AMUNDIPEA</v>
          </cell>
          <cell r="I339" t="str">
            <v/>
          </cell>
          <cell r="L339">
            <v>43165</v>
          </cell>
          <cell r="AM339">
            <v>0</v>
          </cell>
          <cell r="AP339">
            <v>7.4493</v>
          </cell>
          <cell r="AR339">
            <v>62.73</v>
          </cell>
        </row>
        <row r="340">
          <cell r="C340" t="str">
            <v>AMUNDIPEA</v>
          </cell>
          <cell r="I340" t="str">
            <v/>
          </cell>
          <cell r="L340">
            <v>43165</v>
          </cell>
          <cell r="AM340">
            <v>0</v>
          </cell>
          <cell r="AP340">
            <v>1</v>
          </cell>
          <cell r="AR340">
            <v>54.85</v>
          </cell>
        </row>
        <row r="341">
          <cell r="C341" t="str">
            <v>MSF</v>
          </cell>
          <cell r="I341" t="str">
            <v/>
          </cell>
          <cell r="L341">
            <v>43165</v>
          </cell>
          <cell r="AM341">
            <v>196.57</v>
          </cell>
          <cell r="AP341">
            <v>0.89200000000000002</v>
          </cell>
          <cell r="AR341">
            <v>8.77</v>
          </cell>
        </row>
        <row r="342">
          <cell r="C342" t="str">
            <v>MSF</v>
          </cell>
          <cell r="I342" t="str">
            <v/>
          </cell>
          <cell r="L342">
            <v>43165</v>
          </cell>
          <cell r="AM342">
            <v>0</v>
          </cell>
          <cell r="AP342">
            <v>1</v>
          </cell>
          <cell r="AR342">
            <v>3.97</v>
          </cell>
        </row>
        <row r="343">
          <cell r="C343" t="str">
            <v>MUSCIT</v>
          </cell>
          <cell r="I343" t="str">
            <v/>
          </cell>
          <cell r="L343">
            <v>43165</v>
          </cell>
          <cell r="AM343">
            <v>1</v>
          </cell>
          <cell r="AP343">
            <v>0.89390000000000003</v>
          </cell>
          <cell r="AR343">
            <v>176.66</v>
          </cell>
        </row>
        <row r="344">
          <cell r="C344" t="str">
            <v>MEEIF</v>
          </cell>
          <cell r="I344" t="str">
            <v/>
          </cell>
          <cell r="L344">
            <v>43165</v>
          </cell>
          <cell r="AM344">
            <v>1</v>
          </cell>
          <cell r="AP344">
            <v>0.89390000000000003</v>
          </cell>
          <cell r="AR344">
            <v>682.11</v>
          </cell>
        </row>
        <row r="345">
          <cell r="C345" t="str">
            <v>AMUNDIPEA</v>
          </cell>
          <cell r="I345" t="str">
            <v/>
          </cell>
          <cell r="L345">
            <v>43165</v>
          </cell>
          <cell r="AM345">
            <v>1</v>
          </cell>
          <cell r="AP345">
            <v>0.89390000000000003</v>
          </cell>
          <cell r="AR345">
            <v>73.27</v>
          </cell>
        </row>
        <row r="346">
          <cell r="C346" t="str">
            <v>AMUNDIPEA</v>
          </cell>
          <cell r="I346" t="str">
            <v/>
          </cell>
          <cell r="L346">
            <v>43165</v>
          </cell>
          <cell r="AM346">
            <v>0</v>
          </cell>
          <cell r="AP346">
            <v>10.1937</v>
          </cell>
          <cell r="AR346">
            <v>68.81</v>
          </cell>
        </row>
        <row r="347">
          <cell r="C347" t="str">
            <v>AMUNDIPEA</v>
          </cell>
          <cell r="I347" t="str">
            <v/>
          </cell>
          <cell r="L347">
            <v>43165</v>
          </cell>
          <cell r="AM347">
            <v>0</v>
          </cell>
          <cell r="AP347">
            <v>9.6552000000000007</v>
          </cell>
          <cell r="AR347">
            <v>243.02</v>
          </cell>
        </row>
        <row r="348">
          <cell r="C348" t="str">
            <v>AMUNDIPEA</v>
          </cell>
          <cell r="I348" t="str">
            <v/>
          </cell>
          <cell r="L348">
            <v>43165</v>
          </cell>
          <cell r="AM348">
            <v>832.42</v>
          </cell>
          <cell r="AP348">
            <v>0.89390000000000003</v>
          </cell>
          <cell r="AR348">
            <v>130.13</v>
          </cell>
        </row>
        <row r="349">
          <cell r="C349" t="str">
            <v>AMUNDIPEA</v>
          </cell>
          <cell r="I349" t="str">
            <v/>
          </cell>
          <cell r="L349">
            <v>43165</v>
          </cell>
          <cell r="AM349">
            <v>810.66</v>
          </cell>
          <cell r="AP349">
            <v>0.89390000000000003</v>
          </cell>
          <cell r="AR349">
            <v>126.71</v>
          </cell>
        </row>
        <row r="350">
          <cell r="C350" t="str">
            <v>AMUNDIPEA</v>
          </cell>
          <cell r="I350" t="str">
            <v/>
          </cell>
          <cell r="L350">
            <v>43165</v>
          </cell>
          <cell r="AM350">
            <v>1</v>
          </cell>
          <cell r="AP350">
            <v>0.89390000000000003</v>
          </cell>
          <cell r="AR350">
            <v>99.84</v>
          </cell>
        </row>
        <row r="351">
          <cell r="C351" t="str">
            <v>AMUNDIPEA</v>
          </cell>
          <cell r="I351" t="str">
            <v/>
          </cell>
          <cell r="L351">
            <v>43165</v>
          </cell>
          <cell r="AM351">
            <v>0</v>
          </cell>
          <cell r="AP351">
            <v>10.1937</v>
          </cell>
          <cell r="AR351">
            <v>276.95999999999998</v>
          </cell>
        </row>
        <row r="352">
          <cell r="C352" t="str">
            <v>AMUNDIPEA</v>
          </cell>
          <cell r="I352" t="str">
            <v/>
          </cell>
          <cell r="L352">
            <v>43165</v>
          </cell>
          <cell r="AM352">
            <v>1079.1199999999999</v>
          </cell>
          <cell r="AP352">
            <v>0.89390000000000003</v>
          </cell>
          <cell r="AR352">
            <v>48.24</v>
          </cell>
        </row>
        <row r="353">
          <cell r="C353" t="str">
            <v>AMUNDIPEA</v>
          </cell>
          <cell r="I353" t="str">
            <v/>
          </cell>
          <cell r="L353">
            <v>43165</v>
          </cell>
          <cell r="AM353">
            <v>1</v>
          </cell>
          <cell r="AP353">
            <v>0.89390000000000003</v>
          </cell>
          <cell r="AR353">
            <v>51.82</v>
          </cell>
        </row>
        <row r="354">
          <cell r="C354" t="str">
            <v>AMUNDIPEA</v>
          </cell>
          <cell r="I354" t="str">
            <v/>
          </cell>
          <cell r="L354">
            <v>43165</v>
          </cell>
          <cell r="AM354">
            <v>0</v>
          </cell>
          <cell r="AP354">
            <v>1</v>
          </cell>
          <cell r="AR354">
            <v>82.38</v>
          </cell>
        </row>
        <row r="355">
          <cell r="C355" t="str">
            <v>AMUNDIPEA</v>
          </cell>
          <cell r="I355" t="str">
            <v/>
          </cell>
          <cell r="L355">
            <v>43165</v>
          </cell>
          <cell r="AM355">
            <v>0</v>
          </cell>
          <cell r="AP355">
            <v>10.1937</v>
          </cell>
          <cell r="AR355">
            <v>92.94</v>
          </cell>
        </row>
        <row r="356">
          <cell r="C356" t="str">
            <v>AMUNDIPEA</v>
          </cell>
          <cell r="I356" t="str">
            <v/>
          </cell>
          <cell r="L356">
            <v>43165</v>
          </cell>
          <cell r="AM356">
            <v>317.54000000000002</v>
          </cell>
          <cell r="AP356">
            <v>1</v>
          </cell>
          <cell r="AR356">
            <v>222.28</v>
          </cell>
        </row>
        <row r="357">
          <cell r="C357" t="str">
            <v>AMUNDIPEA</v>
          </cell>
          <cell r="I357" t="str">
            <v/>
          </cell>
          <cell r="L357">
            <v>43165</v>
          </cell>
          <cell r="AM357">
            <v>1640.51</v>
          </cell>
          <cell r="AP357">
            <v>0.89390000000000003</v>
          </cell>
          <cell r="AR357">
            <v>256.58999999999997</v>
          </cell>
        </row>
        <row r="358">
          <cell r="C358" t="str">
            <v>AMUNDIPEA</v>
          </cell>
          <cell r="I358" t="str">
            <v/>
          </cell>
          <cell r="L358">
            <v>43165</v>
          </cell>
          <cell r="AM358">
            <v>0</v>
          </cell>
          <cell r="AP358">
            <v>1.1657</v>
          </cell>
          <cell r="AR358">
            <v>40.39</v>
          </cell>
        </row>
        <row r="359">
          <cell r="C359" t="str">
            <v>AMUNDIPEA</v>
          </cell>
          <cell r="I359" t="str">
            <v/>
          </cell>
          <cell r="L359">
            <v>43165</v>
          </cell>
          <cell r="AM359">
            <v>0</v>
          </cell>
          <cell r="AP359">
            <v>0.89390000000000003</v>
          </cell>
          <cell r="AR359">
            <v>5.82</v>
          </cell>
        </row>
        <row r="360">
          <cell r="C360" t="str">
            <v>AMUNDIPEA</v>
          </cell>
          <cell r="I360" t="str">
            <v/>
          </cell>
          <cell r="L360">
            <v>43165</v>
          </cell>
          <cell r="AM360">
            <v>0</v>
          </cell>
          <cell r="AP360">
            <v>1</v>
          </cell>
          <cell r="AR360">
            <v>36.619999999999997</v>
          </cell>
        </row>
        <row r="361">
          <cell r="C361" t="str">
            <v>AMUNDIPEA</v>
          </cell>
          <cell r="I361" t="str">
            <v/>
          </cell>
          <cell r="L361">
            <v>43165</v>
          </cell>
          <cell r="AM361">
            <v>1</v>
          </cell>
          <cell r="AP361">
            <v>0.89390000000000003</v>
          </cell>
          <cell r="AR361">
            <v>258.08</v>
          </cell>
        </row>
        <row r="362">
          <cell r="C362" t="str">
            <v>AMUNDIPEA</v>
          </cell>
          <cell r="I362" t="str">
            <v/>
          </cell>
          <cell r="L362">
            <v>43165</v>
          </cell>
          <cell r="AM362">
            <v>854.52</v>
          </cell>
          <cell r="AP362">
            <v>0.89390000000000003</v>
          </cell>
          <cell r="AR362">
            <v>133.58000000000001</v>
          </cell>
        </row>
        <row r="363">
          <cell r="C363" t="str">
            <v>AMUNDIPEA</v>
          </cell>
          <cell r="I363" t="str">
            <v/>
          </cell>
          <cell r="L363">
            <v>43165</v>
          </cell>
          <cell r="AM363">
            <v>0</v>
          </cell>
          <cell r="AP363">
            <v>1</v>
          </cell>
          <cell r="AR363">
            <v>250.39</v>
          </cell>
        </row>
        <row r="364">
          <cell r="C364" t="str">
            <v>AMUNDIPEA</v>
          </cell>
          <cell r="I364" t="str">
            <v/>
          </cell>
          <cell r="L364">
            <v>43165</v>
          </cell>
          <cell r="AM364">
            <v>0</v>
          </cell>
          <cell r="AP364">
            <v>10.1937</v>
          </cell>
          <cell r="AR364">
            <v>142.84</v>
          </cell>
        </row>
        <row r="365">
          <cell r="C365" t="str">
            <v>AMUNDIPEA</v>
          </cell>
          <cell r="I365" t="str">
            <v/>
          </cell>
          <cell r="L365">
            <v>43165</v>
          </cell>
          <cell r="AM365">
            <v>1</v>
          </cell>
          <cell r="AP365">
            <v>0.89390000000000003</v>
          </cell>
          <cell r="AR365">
            <v>99.77</v>
          </cell>
        </row>
        <row r="366">
          <cell r="C366" t="str">
            <v>AMUNDIPEA</v>
          </cell>
          <cell r="I366" t="str">
            <v/>
          </cell>
          <cell r="L366">
            <v>43165</v>
          </cell>
          <cell r="AM366">
            <v>0</v>
          </cell>
          <cell r="AP366">
            <v>10.1937</v>
          </cell>
          <cell r="AR366">
            <v>181.28</v>
          </cell>
        </row>
        <row r="367">
          <cell r="C367" t="str">
            <v>MESCF</v>
          </cell>
          <cell r="I367" t="str">
            <v/>
          </cell>
          <cell r="L367">
            <v>43165</v>
          </cell>
          <cell r="AM367">
            <v>1</v>
          </cell>
          <cell r="AP367">
            <v>0.89390000000000003</v>
          </cell>
          <cell r="AR367">
            <v>221.92</v>
          </cell>
        </row>
        <row r="368">
          <cell r="C368" t="str">
            <v>MSF</v>
          </cell>
          <cell r="I368" t="str">
            <v/>
          </cell>
          <cell r="L368">
            <v>43165</v>
          </cell>
          <cell r="AM368">
            <v>1</v>
          </cell>
          <cell r="AP368">
            <v>0.89390000000000003</v>
          </cell>
          <cell r="AR368">
            <v>186.16</v>
          </cell>
        </row>
        <row r="369">
          <cell r="C369" t="str">
            <v>AMUNDIPEA</v>
          </cell>
          <cell r="I369" t="str">
            <v/>
          </cell>
          <cell r="L369">
            <v>43165</v>
          </cell>
          <cell r="AM369">
            <v>0</v>
          </cell>
          <cell r="AP369">
            <v>1</v>
          </cell>
          <cell r="AR369">
            <v>26.53</v>
          </cell>
        </row>
        <row r="370">
          <cell r="C370" t="str">
            <v>MEEIF</v>
          </cell>
          <cell r="I370" t="str">
            <v/>
          </cell>
          <cell r="L370">
            <v>43166</v>
          </cell>
          <cell r="AM370">
            <v>0</v>
          </cell>
          <cell r="AP370">
            <v>1</v>
          </cell>
          <cell r="AR370">
            <v>1206.6500000000001</v>
          </cell>
        </row>
        <row r="371">
          <cell r="C371" t="str">
            <v>AMUNDIPEA</v>
          </cell>
          <cell r="I371" t="str">
            <v/>
          </cell>
          <cell r="L371">
            <v>43166</v>
          </cell>
          <cell r="AM371">
            <v>1</v>
          </cell>
          <cell r="AP371">
            <v>0.89259999999999995</v>
          </cell>
          <cell r="AR371">
            <v>114.66</v>
          </cell>
        </row>
        <row r="372">
          <cell r="C372" t="str">
            <v>AMUNDIPEA</v>
          </cell>
          <cell r="I372" t="str">
            <v/>
          </cell>
          <cell r="L372">
            <v>43166</v>
          </cell>
          <cell r="AM372">
            <v>610.79999999999995</v>
          </cell>
          <cell r="AP372">
            <v>0.89259999999999995</v>
          </cell>
          <cell r="AR372">
            <v>95.58</v>
          </cell>
        </row>
        <row r="373">
          <cell r="C373" t="str">
            <v>AMUNDIPEA</v>
          </cell>
          <cell r="I373" t="str">
            <v/>
          </cell>
          <cell r="L373">
            <v>43166</v>
          </cell>
          <cell r="AM373">
            <v>1</v>
          </cell>
          <cell r="AP373">
            <v>0.89259999999999995</v>
          </cell>
          <cell r="AR373">
            <v>26.51</v>
          </cell>
        </row>
        <row r="374">
          <cell r="C374" t="str">
            <v>AMUNDIPEA</v>
          </cell>
          <cell r="I374" t="str">
            <v/>
          </cell>
          <cell r="L374">
            <v>43166</v>
          </cell>
          <cell r="AM374">
            <v>0</v>
          </cell>
          <cell r="AP374">
            <v>10.232699999999999</v>
          </cell>
          <cell r="AR374">
            <v>105.48</v>
          </cell>
        </row>
        <row r="375">
          <cell r="C375" t="str">
            <v>AMUNDIPEA</v>
          </cell>
          <cell r="I375" t="str">
            <v/>
          </cell>
          <cell r="L375">
            <v>43166</v>
          </cell>
          <cell r="AM375">
            <v>0</v>
          </cell>
          <cell r="AP375">
            <v>1</v>
          </cell>
          <cell r="AR375">
            <v>48.6</v>
          </cell>
        </row>
        <row r="376">
          <cell r="C376" t="str">
            <v>AMUNDIPEA</v>
          </cell>
          <cell r="I376" t="str">
            <v/>
          </cell>
          <cell r="L376">
            <v>43166</v>
          </cell>
          <cell r="AM376">
            <v>569.9</v>
          </cell>
          <cell r="AP376">
            <v>0.89259999999999995</v>
          </cell>
          <cell r="AR376">
            <v>89.17</v>
          </cell>
        </row>
        <row r="377">
          <cell r="C377" t="str">
            <v>AMUNDIPEA</v>
          </cell>
          <cell r="I377" t="str">
            <v/>
          </cell>
          <cell r="L377">
            <v>43166</v>
          </cell>
          <cell r="AM377">
            <v>0</v>
          </cell>
          <cell r="AP377">
            <v>1</v>
          </cell>
          <cell r="AR377">
            <v>75.8</v>
          </cell>
        </row>
        <row r="378">
          <cell r="C378" t="str">
            <v>AMUNDIPEA</v>
          </cell>
          <cell r="I378" t="str">
            <v/>
          </cell>
          <cell r="L378">
            <v>43166</v>
          </cell>
          <cell r="AM378">
            <v>0</v>
          </cell>
          <cell r="AP378">
            <v>1</v>
          </cell>
          <cell r="AR378">
            <v>164.26</v>
          </cell>
        </row>
        <row r="379">
          <cell r="C379" t="str">
            <v>FRR074</v>
          </cell>
          <cell r="I379" t="str">
            <v/>
          </cell>
          <cell r="L379">
            <v>43166</v>
          </cell>
          <cell r="AM379">
            <v>2704.37</v>
          </cell>
          <cell r="AP379">
            <v>0.89259999999999995</v>
          </cell>
          <cell r="AR379">
            <v>423.73</v>
          </cell>
        </row>
        <row r="380">
          <cell r="C380" t="str">
            <v>AMUNDIPEA</v>
          </cell>
          <cell r="I380" t="str">
            <v/>
          </cell>
          <cell r="L380">
            <v>43166</v>
          </cell>
          <cell r="AM380">
            <v>1</v>
          </cell>
          <cell r="AP380">
            <v>0.89259999999999995</v>
          </cell>
          <cell r="AR380">
            <v>136.62</v>
          </cell>
        </row>
        <row r="381">
          <cell r="C381" t="str">
            <v>MCESCF</v>
          </cell>
          <cell r="I381" t="str">
            <v/>
          </cell>
          <cell r="L381">
            <v>43166</v>
          </cell>
          <cell r="AM381">
            <v>1487.39</v>
          </cell>
          <cell r="AP381">
            <v>1</v>
          </cell>
          <cell r="AR381">
            <v>297.48</v>
          </cell>
        </row>
        <row r="382">
          <cell r="C382" t="str">
            <v>MCESCF</v>
          </cell>
          <cell r="I382" t="str">
            <v/>
          </cell>
          <cell r="L382">
            <v>43166</v>
          </cell>
          <cell r="AM382">
            <v>1922.95</v>
          </cell>
          <cell r="AP382">
            <v>1</v>
          </cell>
          <cell r="AR382">
            <v>128.19999999999999</v>
          </cell>
        </row>
        <row r="383">
          <cell r="C383" t="str">
            <v>MCESCF</v>
          </cell>
          <cell r="I383" t="str">
            <v/>
          </cell>
          <cell r="L383">
            <v>43166</v>
          </cell>
          <cell r="AM383">
            <v>0</v>
          </cell>
          <cell r="AP383">
            <v>1</v>
          </cell>
          <cell r="AR383">
            <v>134.38</v>
          </cell>
        </row>
        <row r="384">
          <cell r="C384" t="str">
            <v>MCESCF</v>
          </cell>
          <cell r="I384" t="str">
            <v/>
          </cell>
          <cell r="L384">
            <v>43166</v>
          </cell>
          <cell r="AM384">
            <v>0</v>
          </cell>
          <cell r="AP384">
            <v>7.4509999999999996</v>
          </cell>
          <cell r="AR384">
            <v>155.96</v>
          </cell>
        </row>
        <row r="385">
          <cell r="C385" t="str">
            <v>MUSCIT</v>
          </cell>
          <cell r="I385" t="str">
            <v/>
          </cell>
          <cell r="L385">
            <v>43166</v>
          </cell>
          <cell r="AM385">
            <v>1</v>
          </cell>
          <cell r="AP385">
            <v>0.89259999999999995</v>
          </cell>
          <cell r="AR385">
            <v>882.28</v>
          </cell>
        </row>
        <row r="386">
          <cell r="C386" t="str">
            <v>AMUNDIPEA</v>
          </cell>
          <cell r="I386" t="str">
            <v/>
          </cell>
          <cell r="L386">
            <v>43166</v>
          </cell>
          <cell r="AM386">
            <v>0</v>
          </cell>
          <cell r="AP386">
            <v>10.232699999999999</v>
          </cell>
          <cell r="AR386">
            <v>99.34</v>
          </cell>
        </row>
        <row r="387">
          <cell r="C387" t="str">
            <v>AMUNDIPEA</v>
          </cell>
          <cell r="I387" t="str">
            <v/>
          </cell>
          <cell r="L387">
            <v>43167</v>
          </cell>
          <cell r="AM387">
            <v>0</v>
          </cell>
          <cell r="AP387">
            <v>10.189399999999999</v>
          </cell>
          <cell r="AR387">
            <v>34.04</v>
          </cell>
        </row>
        <row r="388">
          <cell r="C388" t="str">
            <v>AMUNDIPEA</v>
          </cell>
          <cell r="I388" t="str">
            <v/>
          </cell>
          <cell r="L388">
            <v>43167</v>
          </cell>
          <cell r="AM388">
            <v>0</v>
          </cell>
          <cell r="AP388">
            <v>1</v>
          </cell>
          <cell r="AR388">
            <v>61.84</v>
          </cell>
        </row>
        <row r="389">
          <cell r="C389" t="str">
            <v>AMUNDIPEA</v>
          </cell>
          <cell r="I389" t="str">
            <v/>
          </cell>
          <cell r="L389">
            <v>43167</v>
          </cell>
          <cell r="AM389">
            <v>0</v>
          </cell>
          <cell r="AP389">
            <v>1</v>
          </cell>
          <cell r="AR389">
            <v>24.78</v>
          </cell>
        </row>
        <row r="390">
          <cell r="C390" t="str">
            <v>MEEIF</v>
          </cell>
          <cell r="I390" t="str">
            <v/>
          </cell>
          <cell r="L390">
            <v>43167</v>
          </cell>
          <cell r="AM390">
            <v>1</v>
          </cell>
          <cell r="AP390">
            <v>0.89149999999999996</v>
          </cell>
          <cell r="AR390">
            <v>797.27</v>
          </cell>
        </row>
        <row r="391">
          <cell r="C391" t="str">
            <v>AMUNDIPEA</v>
          </cell>
          <cell r="I391" t="str">
            <v/>
          </cell>
          <cell r="L391">
            <v>43168</v>
          </cell>
          <cell r="AM391">
            <v>1</v>
          </cell>
          <cell r="AP391">
            <v>0.88890000000000002</v>
          </cell>
          <cell r="AR391">
            <v>34.57</v>
          </cell>
        </row>
        <row r="392">
          <cell r="C392" t="str">
            <v>AMUNDIPEA</v>
          </cell>
          <cell r="I392" t="str">
            <v/>
          </cell>
          <cell r="L392">
            <v>43168</v>
          </cell>
          <cell r="AM392">
            <v>1</v>
          </cell>
          <cell r="AP392">
            <v>0.88890000000000002</v>
          </cell>
          <cell r="AR392">
            <v>28.88</v>
          </cell>
        </row>
        <row r="393">
          <cell r="C393" t="str">
            <v>AMUNDIPEA</v>
          </cell>
          <cell r="I393" t="str">
            <v/>
          </cell>
          <cell r="L393">
            <v>43168</v>
          </cell>
          <cell r="AM393">
            <v>0</v>
          </cell>
          <cell r="AP393">
            <v>1</v>
          </cell>
          <cell r="AR393">
            <v>17.489999999999998</v>
          </cell>
        </row>
        <row r="394">
          <cell r="C394" t="str">
            <v>AMUNDIPEA</v>
          </cell>
          <cell r="I394" t="str">
            <v/>
          </cell>
          <cell r="L394">
            <v>43168</v>
          </cell>
          <cell r="AM394">
            <v>0</v>
          </cell>
          <cell r="AP394">
            <v>1</v>
          </cell>
          <cell r="AR394">
            <v>15.01</v>
          </cell>
        </row>
        <row r="395">
          <cell r="C395" t="str">
            <v>AMUNDIPEA</v>
          </cell>
          <cell r="I395" t="str">
            <v/>
          </cell>
          <cell r="L395">
            <v>43168</v>
          </cell>
          <cell r="AM395">
            <v>0</v>
          </cell>
          <cell r="AP395">
            <v>10.1464</v>
          </cell>
          <cell r="AR395">
            <v>76</v>
          </cell>
        </row>
        <row r="396">
          <cell r="C396" t="str">
            <v>AMUNDIPEA</v>
          </cell>
          <cell r="I396" t="str">
            <v/>
          </cell>
          <cell r="L396">
            <v>43168</v>
          </cell>
          <cell r="AM396">
            <v>661.46</v>
          </cell>
          <cell r="AP396">
            <v>0.88890000000000002</v>
          </cell>
          <cell r="AR396">
            <v>103.95</v>
          </cell>
        </row>
        <row r="397">
          <cell r="C397" t="str">
            <v>AMUNDIPEA</v>
          </cell>
          <cell r="I397" t="str">
            <v/>
          </cell>
          <cell r="L397">
            <v>43168</v>
          </cell>
          <cell r="AM397">
            <v>1</v>
          </cell>
          <cell r="AP397">
            <v>0.88890000000000002</v>
          </cell>
          <cell r="AR397">
            <v>108.24</v>
          </cell>
        </row>
        <row r="398">
          <cell r="C398" t="str">
            <v>MEEIF</v>
          </cell>
          <cell r="I398" t="str">
            <v/>
          </cell>
          <cell r="L398">
            <v>43168</v>
          </cell>
          <cell r="AM398">
            <v>4325.3100000000004</v>
          </cell>
          <cell r="AP398">
            <v>0.88890000000000002</v>
          </cell>
          <cell r="AR398">
            <v>194.56</v>
          </cell>
        </row>
        <row r="399">
          <cell r="C399" t="str">
            <v>MEEIF</v>
          </cell>
          <cell r="I399" t="str">
            <v/>
          </cell>
          <cell r="L399">
            <v>43168</v>
          </cell>
          <cell r="AM399">
            <v>4566.6499999999996</v>
          </cell>
          <cell r="AP399">
            <v>0.88890000000000002</v>
          </cell>
          <cell r="AR399">
            <v>718.61</v>
          </cell>
        </row>
        <row r="400">
          <cell r="C400" t="str">
            <v>MEEIF</v>
          </cell>
          <cell r="I400" t="str">
            <v/>
          </cell>
          <cell r="L400">
            <v>43168</v>
          </cell>
          <cell r="AM400">
            <v>0</v>
          </cell>
          <cell r="AP400">
            <v>1</v>
          </cell>
          <cell r="AR400">
            <v>612.38</v>
          </cell>
        </row>
        <row r="401">
          <cell r="C401" t="str">
            <v>MEEIF</v>
          </cell>
          <cell r="I401" t="str">
            <v/>
          </cell>
          <cell r="L401">
            <v>43168</v>
          </cell>
          <cell r="AM401">
            <v>5479.83</v>
          </cell>
          <cell r="AP401">
            <v>0.88890000000000002</v>
          </cell>
          <cell r="AR401">
            <v>862.34</v>
          </cell>
        </row>
        <row r="402">
          <cell r="C402" t="str">
            <v>MCESCF</v>
          </cell>
          <cell r="I402" t="str">
            <v/>
          </cell>
          <cell r="L402">
            <v>43168</v>
          </cell>
          <cell r="AM402">
            <v>0</v>
          </cell>
          <cell r="AP402">
            <v>1</v>
          </cell>
          <cell r="AR402">
            <v>357.83</v>
          </cell>
        </row>
        <row r="403">
          <cell r="C403" t="str">
            <v>MCESCF</v>
          </cell>
          <cell r="I403" t="str">
            <v/>
          </cell>
          <cell r="L403">
            <v>43168</v>
          </cell>
          <cell r="AM403">
            <v>0</v>
          </cell>
          <cell r="AP403">
            <v>1</v>
          </cell>
          <cell r="AR403">
            <v>428.71</v>
          </cell>
        </row>
        <row r="404">
          <cell r="C404" t="str">
            <v>AMUNDIPEA</v>
          </cell>
          <cell r="I404" t="str">
            <v/>
          </cell>
          <cell r="L404">
            <v>43171</v>
          </cell>
          <cell r="AM404">
            <v>0</v>
          </cell>
          <cell r="AP404">
            <v>1</v>
          </cell>
          <cell r="AR404">
            <v>64.650000000000006</v>
          </cell>
        </row>
        <row r="405">
          <cell r="C405" t="str">
            <v>AMUNDIPEA</v>
          </cell>
          <cell r="I405" t="str">
            <v/>
          </cell>
          <cell r="L405">
            <v>43171</v>
          </cell>
          <cell r="AM405">
            <v>1</v>
          </cell>
          <cell r="AP405">
            <v>0.88670000000000004</v>
          </cell>
          <cell r="AR405">
            <v>68.64</v>
          </cell>
        </row>
        <row r="406">
          <cell r="C406" t="str">
            <v>AMUNDIPEA</v>
          </cell>
          <cell r="I406" t="str">
            <v/>
          </cell>
          <cell r="L406">
            <v>43171</v>
          </cell>
          <cell r="AM406">
            <v>0</v>
          </cell>
          <cell r="AP406">
            <v>1</v>
          </cell>
          <cell r="AR406">
            <v>20.170000000000002</v>
          </cell>
        </row>
        <row r="407">
          <cell r="C407" t="str">
            <v>MCESCF</v>
          </cell>
          <cell r="I407" t="str">
            <v/>
          </cell>
          <cell r="L407">
            <v>43171</v>
          </cell>
          <cell r="AM407">
            <v>0</v>
          </cell>
          <cell r="AP407">
            <v>1</v>
          </cell>
          <cell r="AR407">
            <v>582.62</v>
          </cell>
        </row>
        <row r="408">
          <cell r="C408" t="str">
            <v>MCESCF</v>
          </cell>
          <cell r="I408" t="str">
            <v/>
          </cell>
          <cell r="L408">
            <v>43171</v>
          </cell>
          <cell r="AM408">
            <v>0</v>
          </cell>
          <cell r="AP408">
            <v>1</v>
          </cell>
          <cell r="AR408">
            <v>710.46</v>
          </cell>
        </row>
        <row r="409">
          <cell r="C409" t="str">
            <v>MCESCF</v>
          </cell>
          <cell r="I409" t="str">
            <v/>
          </cell>
          <cell r="L409">
            <v>43172</v>
          </cell>
          <cell r="AM409">
            <v>0</v>
          </cell>
          <cell r="AP409">
            <v>1</v>
          </cell>
          <cell r="AR409">
            <v>300.52999999999997</v>
          </cell>
        </row>
        <row r="410">
          <cell r="C410" t="str">
            <v>MCESCF</v>
          </cell>
          <cell r="I410" t="str">
            <v/>
          </cell>
          <cell r="L410">
            <v>43172</v>
          </cell>
          <cell r="AM410">
            <v>0</v>
          </cell>
          <cell r="AP410">
            <v>1</v>
          </cell>
          <cell r="AR410">
            <v>541.82000000000005</v>
          </cell>
        </row>
        <row r="411">
          <cell r="C411" t="str">
            <v>AMUNDIPEA</v>
          </cell>
          <cell r="I411" t="str">
            <v/>
          </cell>
          <cell r="L411">
            <v>43172</v>
          </cell>
          <cell r="AM411">
            <v>0</v>
          </cell>
          <cell r="AP411">
            <v>1</v>
          </cell>
          <cell r="AR411">
            <v>59.46</v>
          </cell>
        </row>
        <row r="412">
          <cell r="C412" t="str">
            <v>ERAFP</v>
          </cell>
          <cell r="I412" t="str">
            <v/>
          </cell>
          <cell r="L412">
            <v>43172</v>
          </cell>
          <cell r="AM412">
            <v>5510.04</v>
          </cell>
          <cell r="AP412">
            <v>0.88680000000000003</v>
          </cell>
          <cell r="AR412">
            <v>869.12</v>
          </cell>
        </row>
        <row r="413">
          <cell r="C413" t="str">
            <v>FRR074</v>
          </cell>
          <cell r="I413" t="str">
            <v/>
          </cell>
          <cell r="L413">
            <v>43172</v>
          </cell>
          <cell r="AM413">
            <v>8696.86</v>
          </cell>
          <cell r="AP413">
            <v>0.88680000000000003</v>
          </cell>
          <cell r="AR413">
            <v>1371.88</v>
          </cell>
        </row>
        <row r="414">
          <cell r="C414" t="str">
            <v>MEEIF</v>
          </cell>
          <cell r="I414" t="str">
            <v/>
          </cell>
          <cell r="L414">
            <v>43172</v>
          </cell>
          <cell r="AM414">
            <v>7113.8</v>
          </cell>
          <cell r="AP414">
            <v>0.88680000000000003</v>
          </cell>
          <cell r="AR414">
            <v>1122.1300000000001</v>
          </cell>
        </row>
        <row r="415">
          <cell r="C415" t="str">
            <v>SAUL1311</v>
          </cell>
          <cell r="I415" t="str">
            <v/>
          </cell>
          <cell r="L415">
            <v>43172</v>
          </cell>
          <cell r="AM415">
            <v>1391.62</v>
          </cell>
          <cell r="AP415">
            <v>0.88680000000000003</v>
          </cell>
          <cell r="AR415">
            <v>219.39</v>
          </cell>
        </row>
        <row r="416">
          <cell r="C416" t="str">
            <v>AMUNDIPEA</v>
          </cell>
          <cell r="I416" t="str">
            <v/>
          </cell>
          <cell r="L416">
            <v>43173</v>
          </cell>
          <cell r="AM416">
            <v>0</v>
          </cell>
          <cell r="AP416">
            <v>1</v>
          </cell>
          <cell r="AR416">
            <v>54.02</v>
          </cell>
        </row>
        <row r="417">
          <cell r="C417" t="str">
            <v>MCESCF</v>
          </cell>
          <cell r="I417" t="str">
            <v/>
          </cell>
          <cell r="L417">
            <v>43173</v>
          </cell>
          <cell r="AM417">
            <v>0</v>
          </cell>
          <cell r="AP417">
            <v>1</v>
          </cell>
          <cell r="AR417">
            <v>329.82</v>
          </cell>
        </row>
        <row r="418">
          <cell r="C418" t="str">
            <v>MCESCF</v>
          </cell>
          <cell r="I418" t="str">
            <v/>
          </cell>
          <cell r="L418">
            <v>43173</v>
          </cell>
          <cell r="AM418">
            <v>0</v>
          </cell>
          <cell r="AP418">
            <v>1</v>
          </cell>
          <cell r="AR418">
            <v>325.48</v>
          </cell>
        </row>
        <row r="419">
          <cell r="C419" t="str">
            <v>MUSCIT</v>
          </cell>
          <cell r="I419" t="str">
            <v/>
          </cell>
          <cell r="L419">
            <v>43173</v>
          </cell>
          <cell r="AM419">
            <v>1719.46</v>
          </cell>
          <cell r="AP419">
            <v>0.88649999999999995</v>
          </cell>
          <cell r="AR419">
            <v>271.22000000000003</v>
          </cell>
        </row>
        <row r="420">
          <cell r="C420" t="str">
            <v>MUSCIT</v>
          </cell>
          <cell r="I420" t="str">
            <v/>
          </cell>
          <cell r="L420">
            <v>43173</v>
          </cell>
          <cell r="AM420">
            <v>1</v>
          </cell>
          <cell r="AP420">
            <v>0.88649999999999995</v>
          </cell>
          <cell r="AR420">
            <v>14.63</v>
          </cell>
        </row>
        <row r="421">
          <cell r="C421" t="str">
            <v>MUSCIT</v>
          </cell>
          <cell r="I421" t="str">
            <v/>
          </cell>
          <cell r="L421">
            <v>43173</v>
          </cell>
          <cell r="AM421">
            <v>664.19</v>
          </cell>
          <cell r="AP421">
            <v>0.88649999999999995</v>
          </cell>
          <cell r="AR421">
            <v>104.66</v>
          </cell>
        </row>
        <row r="422">
          <cell r="C422" t="str">
            <v>MUSCIT</v>
          </cell>
          <cell r="I422" t="str">
            <v/>
          </cell>
          <cell r="L422">
            <v>43174</v>
          </cell>
          <cell r="AM422">
            <v>1</v>
          </cell>
          <cell r="AP422">
            <v>0.88360000000000005</v>
          </cell>
          <cell r="AR422">
            <v>226.17</v>
          </cell>
        </row>
        <row r="423">
          <cell r="C423" t="str">
            <v>SAUL1311</v>
          </cell>
          <cell r="I423" t="str">
            <v/>
          </cell>
          <cell r="L423">
            <v>43174</v>
          </cell>
          <cell r="AM423">
            <v>0</v>
          </cell>
          <cell r="AP423">
            <v>0.88360000000000005</v>
          </cell>
          <cell r="AR423">
            <v>186.7</v>
          </cell>
        </row>
        <row r="424">
          <cell r="C424" t="str">
            <v>MCESCF</v>
          </cell>
          <cell r="I424" t="str">
            <v/>
          </cell>
          <cell r="L424">
            <v>43174</v>
          </cell>
          <cell r="AM424">
            <v>0</v>
          </cell>
          <cell r="AP424">
            <v>1</v>
          </cell>
          <cell r="AR424">
            <v>206.65</v>
          </cell>
        </row>
        <row r="425">
          <cell r="C425" t="str">
            <v>MCESCF</v>
          </cell>
          <cell r="I425" t="str">
            <v/>
          </cell>
          <cell r="L425">
            <v>43174</v>
          </cell>
          <cell r="AM425">
            <v>0</v>
          </cell>
          <cell r="AP425">
            <v>1</v>
          </cell>
          <cell r="AR425">
            <v>349.53</v>
          </cell>
        </row>
        <row r="426">
          <cell r="C426" t="str">
            <v>AMUNDIPEA</v>
          </cell>
          <cell r="I426" t="str">
            <v/>
          </cell>
          <cell r="L426">
            <v>43175</v>
          </cell>
          <cell r="AM426">
            <v>1</v>
          </cell>
          <cell r="AP426">
            <v>0.88160000000000005</v>
          </cell>
          <cell r="AR426">
            <v>69.31</v>
          </cell>
        </row>
        <row r="427">
          <cell r="C427" t="str">
            <v>MUSCIT</v>
          </cell>
          <cell r="I427" t="str">
            <v/>
          </cell>
          <cell r="L427">
            <v>43175</v>
          </cell>
          <cell r="AM427">
            <v>245.06</v>
          </cell>
          <cell r="AP427">
            <v>0.88160000000000005</v>
          </cell>
          <cell r="AR427">
            <v>38.72</v>
          </cell>
        </row>
        <row r="428">
          <cell r="C428" t="str">
            <v>MUSCIT</v>
          </cell>
          <cell r="I428" t="str">
            <v/>
          </cell>
          <cell r="L428">
            <v>43175</v>
          </cell>
          <cell r="AM428">
            <v>0</v>
          </cell>
          <cell r="AP428">
            <v>0.88160000000000005</v>
          </cell>
          <cell r="AR428">
            <v>6.05</v>
          </cell>
        </row>
        <row r="429">
          <cell r="C429" t="str">
            <v>MCESCF</v>
          </cell>
          <cell r="I429" t="str">
            <v/>
          </cell>
          <cell r="L429">
            <v>43175</v>
          </cell>
          <cell r="AM429">
            <v>0</v>
          </cell>
          <cell r="AP429">
            <v>1</v>
          </cell>
          <cell r="AR429">
            <v>207.58</v>
          </cell>
        </row>
        <row r="430">
          <cell r="C430" t="str">
            <v>MCESCF</v>
          </cell>
          <cell r="I430" t="str">
            <v/>
          </cell>
          <cell r="L430">
            <v>43175</v>
          </cell>
          <cell r="AM430">
            <v>0</v>
          </cell>
          <cell r="AP430">
            <v>1</v>
          </cell>
          <cell r="AR430">
            <v>177.38</v>
          </cell>
        </row>
        <row r="431">
          <cell r="C431" t="str">
            <v>MESCF</v>
          </cell>
          <cell r="I431" t="str">
            <v/>
          </cell>
          <cell r="L431">
            <v>43178</v>
          </cell>
          <cell r="AM431">
            <v>0</v>
          </cell>
          <cell r="AP431">
            <v>10.0702</v>
          </cell>
          <cell r="AR431">
            <v>174.34</v>
          </cell>
        </row>
        <row r="432">
          <cell r="C432" t="str">
            <v>MESCF</v>
          </cell>
          <cell r="I432" t="str">
            <v/>
          </cell>
          <cell r="L432">
            <v>43178</v>
          </cell>
          <cell r="AM432">
            <v>0</v>
          </cell>
          <cell r="AP432">
            <v>1</v>
          </cell>
          <cell r="AR432">
            <v>1805.72</v>
          </cell>
        </row>
        <row r="433">
          <cell r="C433" t="str">
            <v>MESCF</v>
          </cell>
          <cell r="I433" t="str">
            <v/>
          </cell>
          <cell r="L433">
            <v>43178</v>
          </cell>
          <cell r="AM433">
            <v>0</v>
          </cell>
          <cell r="AP433">
            <v>1</v>
          </cell>
          <cell r="AR433">
            <v>0</v>
          </cell>
        </row>
        <row r="434">
          <cell r="C434" t="str">
            <v>MESCF</v>
          </cell>
          <cell r="I434" t="str">
            <v/>
          </cell>
          <cell r="L434">
            <v>43178</v>
          </cell>
          <cell r="AM434">
            <v>0</v>
          </cell>
          <cell r="AP434">
            <v>7.4489000000000001</v>
          </cell>
          <cell r="AR434">
            <v>1933.98</v>
          </cell>
        </row>
        <row r="435">
          <cell r="C435" t="str">
            <v>MESCF</v>
          </cell>
          <cell r="I435" t="str">
            <v/>
          </cell>
          <cell r="L435">
            <v>43178</v>
          </cell>
          <cell r="AM435">
            <v>0</v>
          </cell>
          <cell r="AP435">
            <v>1</v>
          </cell>
          <cell r="AR435">
            <v>293.92</v>
          </cell>
        </row>
        <row r="436">
          <cell r="C436" t="str">
            <v>MESCF</v>
          </cell>
          <cell r="I436" t="str">
            <v/>
          </cell>
          <cell r="L436">
            <v>43178</v>
          </cell>
          <cell r="AM436">
            <v>1</v>
          </cell>
          <cell r="AP436">
            <v>0.87880000000000003</v>
          </cell>
          <cell r="AR436">
            <v>0</v>
          </cell>
        </row>
        <row r="437">
          <cell r="C437" t="str">
            <v>MESCF</v>
          </cell>
          <cell r="I437" t="str">
            <v/>
          </cell>
          <cell r="L437">
            <v>43178</v>
          </cell>
          <cell r="AM437">
            <v>0</v>
          </cell>
          <cell r="AP437">
            <v>1</v>
          </cell>
          <cell r="AR437">
            <v>2264.4</v>
          </cell>
        </row>
        <row r="438">
          <cell r="C438" t="str">
            <v>MESCF</v>
          </cell>
          <cell r="I438" t="str">
            <v/>
          </cell>
          <cell r="L438">
            <v>43178</v>
          </cell>
          <cell r="AM438">
            <v>0</v>
          </cell>
          <cell r="AP438">
            <v>1</v>
          </cell>
          <cell r="AR438">
            <v>1398.32</v>
          </cell>
        </row>
        <row r="439">
          <cell r="C439" t="str">
            <v>MESCF</v>
          </cell>
          <cell r="I439" t="str">
            <v/>
          </cell>
          <cell r="L439">
            <v>43178</v>
          </cell>
          <cell r="AM439">
            <v>0</v>
          </cell>
          <cell r="AP439">
            <v>9.5312000000000001</v>
          </cell>
          <cell r="AR439">
            <v>889.66</v>
          </cell>
        </row>
        <row r="440">
          <cell r="C440" t="str">
            <v>MESCF</v>
          </cell>
          <cell r="I440" t="str">
            <v/>
          </cell>
          <cell r="L440">
            <v>43178</v>
          </cell>
          <cell r="AM440">
            <v>0</v>
          </cell>
          <cell r="AP440">
            <v>1</v>
          </cell>
          <cell r="AR440">
            <v>763.45</v>
          </cell>
        </row>
        <row r="441">
          <cell r="C441" t="str">
            <v>MEEIF</v>
          </cell>
          <cell r="I441" t="str">
            <v/>
          </cell>
          <cell r="L441">
            <v>43178</v>
          </cell>
          <cell r="AM441">
            <v>1774.58</v>
          </cell>
          <cell r="AP441">
            <v>0.87880000000000003</v>
          </cell>
          <cell r="AR441">
            <v>282.54000000000002</v>
          </cell>
        </row>
        <row r="442">
          <cell r="C442" t="str">
            <v>MEEIF</v>
          </cell>
          <cell r="I442" t="str">
            <v/>
          </cell>
          <cell r="L442">
            <v>43178</v>
          </cell>
          <cell r="AM442">
            <v>1421.96</v>
          </cell>
          <cell r="AP442">
            <v>0.87880000000000003</v>
          </cell>
          <cell r="AR442">
            <v>64.67</v>
          </cell>
        </row>
        <row r="443">
          <cell r="C443" t="str">
            <v>MEEIF</v>
          </cell>
          <cell r="I443" t="str">
            <v/>
          </cell>
          <cell r="L443">
            <v>43178</v>
          </cell>
          <cell r="AM443">
            <v>0</v>
          </cell>
          <cell r="AP443">
            <v>1</v>
          </cell>
          <cell r="AR443">
            <v>0</v>
          </cell>
        </row>
        <row r="444">
          <cell r="C444" t="str">
            <v>MEEIF</v>
          </cell>
          <cell r="I444" t="str">
            <v/>
          </cell>
          <cell r="L444">
            <v>43178</v>
          </cell>
          <cell r="AM444">
            <v>2559.04</v>
          </cell>
          <cell r="AP444">
            <v>0.87880000000000003</v>
          </cell>
          <cell r="AR444">
            <v>407.24</v>
          </cell>
        </row>
        <row r="445">
          <cell r="C445" t="str">
            <v>MEEIF</v>
          </cell>
          <cell r="I445" t="str">
            <v/>
          </cell>
          <cell r="L445">
            <v>43178</v>
          </cell>
          <cell r="AM445">
            <v>4051</v>
          </cell>
          <cell r="AP445">
            <v>0.87880000000000003</v>
          </cell>
          <cell r="AR445">
            <v>0</v>
          </cell>
        </row>
        <row r="446">
          <cell r="C446" t="str">
            <v>MEEIF</v>
          </cell>
          <cell r="I446" t="str">
            <v/>
          </cell>
          <cell r="L446">
            <v>43178</v>
          </cell>
          <cell r="AM446">
            <v>5347.24</v>
          </cell>
          <cell r="AP446">
            <v>0.87880000000000003</v>
          </cell>
          <cell r="AR446">
            <v>851.1</v>
          </cell>
        </row>
        <row r="447">
          <cell r="C447" t="str">
            <v>AMUNDIPEA</v>
          </cell>
          <cell r="I447" t="str">
            <v/>
          </cell>
          <cell r="L447">
            <v>43178</v>
          </cell>
          <cell r="AM447">
            <v>1</v>
          </cell>
          <cell r="AP447">
            <v>0.87880000000000003</v>
          </cell>
          <cell r="AR447">
            <v>50.69</v>
          </cell>
        </row>
        <row r="448">
          <cell r="C448" t="str">
            <v>MEEIF</v>
          </cell>
          <cell r="I448" t="str">
            <v/>
          </cell>
          <cell r="L448">
            <v>43178</v>
          </cell>
          <cell r="AM448">
            <v>994.19</v>
          </cell>
          <cell r="AP448">
            <v>0.87880000000000003</v>
          </cell>
          <cell r="AR448">
            <v>158.11000000000001</v>
          </cell>
        </row>
        <row r="449">
          <cell r="C449" t="str">
            <v>ERAFP</v>
          </cell>
          <cell r="I449" t="str">
            <v/>
          </cell>
          <cell r="L449">
            <v>43178</v>
          </cell>
          <cell r="AM449">
            <v>1291.1500000000001</v>
          </cell>
          <cell r="AP449">
            <v>0.87880000000000003</v>
          </cell>
          <cell r="AR449">
            <v>205.39</v>
          </cell>
        </row>
        <row r="450">
          <cell r="C450" t="str">
            <v>FRR074</v>
          </cell>
          <cell r="I450" t="str">
            <v/>
          </cell>
          <cell r="L450">
            <v>43178</v>
          </cell>
          <cell r="AM450">
            <v>1291.1500000000001</v>
          </cell>
          <cell r="AP450">
            <v>0.87880000000000003</v>
          </cell>
          <cell r="AR450">
            <v>205.39</v>
          </cell>
        </row>
        <row r="451">
          <cell r="C451" t="str">
            <v>ERAFP</v>
          </cell>
          <cell r="I451" t="str">
            <v/>
          </cell>
          <cell r="L451">
            <v>43178</v>
          </cell>
          <cell r="AM451">
            <v>1159.6199999999999</v>
          </cell>
          <cell r="AP451">
            <v>0.87880000000000003</v>
          </cell>
          <cell r="AR451">
            <v>184.46</v>
          </cell>
        </row>
        <row r="452">
          <cell r="C452" t="str">
            <v>FRR074</v>
          </cell>
          <cell r="I452" t="str">
            <v/>
          </cell>
          <cell r="L452">
            <v>43178</v>
          </cell>
          <cell r="AM452">
            <v>1159.6199999999999</v>
          </cell>
          <cell r="AP452">
            <v>0.87880000000000003</v>
          </cell>
          <cell r="AR452">
            <v>184.46</v>
          </cell>
        </row>
        <row r="453">
          <cell r="C453" t="str">
            <v>MEEIF</v>
          </cell>
          <cell r="I453" t="str">
            <v/>
          </cell>
          <cell r="L453">
            <v>43178</v>
          </cell>
          <cell r="AM453">
            <v>8070.91</v>
          </cell>
          <cell r="AP453">
            <v>0.87880000000000003</v>
          </cell>
          <cell r="AR453">
            <v>1284.71</v>
          </cell>
        </row>
        <row r="454">
          <cell r="C454" t="str">
            <v>MEEIF</v>
          </cell>
          <cell r="I454" t="str">
            <v/>
          </cell>
          <cell r="L454">
            <v>43178</v>
          </cell>
          <cell r="AM454">
            <v>1</v>
          </cell>
          <cell r="AP454">
            <v>0.87880000000000003</v>
          </cell>
          <cell r="AR454">
            <v>939.6</v>
          </cell>
        </row>
        <row r="455">
          <cell r="C455" t="str">
            <v>MCESCF</v>
          </cell>
          <cell r="I455" t="str">
            <v/>
          </cell>
          <cell r="L455">
            <v>43178</v>
          </cell>
          <cell r="AM455">
            <v>0</v>
          </cell>
          <cell r="AP455">
            <v>1</v>
          </cell>
          <cell r="AR455">
            <v>101.72</v>
          </cell>
        </row>
        <row r="456">
          <cell r="C456" t="str">
            <v>MESCF</v>
          </cell>
          <cell r="I456" t="str">
            <v/>
          </cell>
          <cell r="L456">
            <v>43178</v>
          </cell>
          <cell r="AM456">
            <v>0</v>
          </cell>
          <cell r="AP456">
            <v>1</v>
          </cell>
          <cell r="AR456">
            <v>243.5</v>
          </cell>
        </row>
        <row r="457">
          <cell r="C457" t="str">
            <v>MESCF</v>
          </cell>
          <cell r="I457" t="str">
            <v/>
          </cell>
          <cell r="L457">
            <v>43179</v>
          </cell>
          <cell r="AM457">
            <v>0</v>
          </cell>
          <cell r="AP457">
            <v>1</v>
          </cell>
          <cell r="AR457">
            <v>2492.58</v>
          </cell>
        </row>
        <row r="458">
          <cell r="C458" t="str">
            <v>MEEIF</v>
          </cell>
          <cell r="I458" t="str">
            <v/>
          </cell>
          <cell r="L458">
            <v>43179</v>
          </cell>
          <cell r="AM458">
            <v>1</v>
          </cell>
          <cell r="AP458">
            <v>0.87560000000000004</v>
          </cell>
          <cell r="AR458">
            <v>1907.09</v>
          </cell>
        </row>
        <row r="459">
          <cell r="C459" t="str">
            <v>MESCF</v>
          </cell>
          <cell r="I459" t="str">
            <v/>
          </cell>
          <cell r="L459">
            <v>43179</v>
          </cell>
          <cell r="AM459">
            <v>1</v>
          </cell>
          <cell r="AP459">
            <v>0.87560000000000004</v>
          </cell>
          <cell r="AR459">
            <v>2145.4699999999998</v>
          </cell>
        </row>
        <row r="460">
          <cell r="C460" t="str">
            <v>MEEIF</v>
          </cell>
          <cell r="I460" t="str">
            <v/>
          </cell>
          <cell r="L460">
            <v>43179</v>
          </cell>
          <cell r="AM460">
            <v>3790.65</v>
          </cell>
          <cell r="AP460">
            <v>0.87560000000000004</v>
          </cell>
          <cell r="AR460">
            <v>605.48</v>
          </cell>
        </row>
        <row r="461">
          <cell r="C461" t="str">
            <v>MEEIF</v>
          </cell>
          <cell r="I461" t="str">
            <v/>
          </cell>
          <cell r="L461">
            <v>43179</v>
          </cell>
          <cell r="AM461">
            <v>104.45</v>
          </cell>
          <cell r="AP461">
            <v>0.87560000000000004</v>
          </cell>
          <cell r="AR461">
            <v>16.54</v>
          </cell>
        </row>
        <row r="462">
          <cell r="C462" t="str">
            <v>ERAFP</v>
          </cell>
          <cell r="I462" t="str">
            <v/>
          </cell>
          <cell r="L462">
            <v>43179</v>
          </cell>
          <cell r="AM462">
            <v>1</v>
          </cell>
          <cell r="AP462">
            <v>0.87560000000000004</v>
          </cell>
          <cell r="AR462">
            <v>564.44000000000005</v>
          </cell>
        </row>
        <row r="463">
          <cell r="C463" t="str">
            <v>MEEIF</v>
          </cell>
          <cell r="I463" t="str">
            <v/>
          </cell>
          <cell r="L463">
            <v>43179</v>
          </cell>
          <cell r="AM463">
            <v>1532.07</v>
          </cell>
          <cell r="AP463">
            <v>0.87560000000000004</v>
          </cell>
          <cell r="AR463">
            <v>244.62</v>
          </cell>
        </row>
        <row r="464">
          <cell r="C464" t="str">
            <v>MEEIF</v>
          </cell>
          <cell r="I464" t="str">
            <v/>
          </cell>
          <cell r="L464">
            <v>43179</v>
          </cell>
          <cell r="AM464">
            <v>1777.24</v>
          </cell>
          <cell r="AP464">
            <v>0.87560000000000004</v>
          </cell>
          <cell r="AR464">
            <v>283.79000000000002</v>
          </cell>
        </row>
        <row r="465">
          <cell r="C465" t="str">
            <v>MEEIF</v>
          </cell>
          <cell r="I465" t="str">
            <v/>
          </cell>
          <cell r="L465">
            <v>43179</v>
          </cell>
          <cell r="AM465">
            <v>0</v>
          </cell>
          <cell r="AP465">
            <v>0.87560000000000004</v>
          </cell>
          <cell r="AR465">
            <v>166.68</v>
          </cell>
        </row>
        <row r="466">
          <cell r="C466" t="str">
            <v>MEEIF</v>
          </cell>
          <cell r="I466" t="str">
            <v/>
          </cell>
          <cell r="L466">
            <v>43179</v>
          </cell>
          <cell r="AM466">
            <v>3138.55</v>
          </cell>
          <cell r="AP466">
            <v>0.87560000000000004</v>
          </cell>
          <cell r="AR466">
            <v>143.30000000000001</v>
          </cell>
        </row>
        <row r="467">
          <cell r="C467" t="str">
            <v>MEEIF</v>
          </cell>
          <cell r="I467" t="str">
            <v/>
          </cell>
          <cell r="L467">
            <v>43179</v>
          </cell>
          <cell r="AM467">
            <v>2927.26</v>
          </cell>
          <cell r="AP467">
            <v>0.87560000000000004</v>
          </cell>
          <cell r="AR467">
            <v>133.65</v>
          </cell>
        </row>
        <row r="468">
          <cell r="C468" t="str">
            <v>MEEIF</v>
          </cell>
          <cell r="I468" t="str">
            <v/>
          </cell>
          <cell r="L468">
            <v>43179</v>
          </cell>
          <cell r="AM468">
            <v>0</v>
          </cell>
          <cell r="AP468">
            <v>10.0724</v>
          </cell>
          <cell r="AR468">
            <v>419.94</v>
          </cell>
        </row>
        <row r="469">
          <cell r="C469" t="str">
            <v>MEEIF</v>
          </cell>
          <cell r="I469" t="str">
            <v/>
          </cell>
          <cell r="L469">
            <v>43179</v>
          </cell>
          <cell r="AM469">
            <v>0</v>
          </cell>
          <cell r="AP469">
            <v>0.87560000000000004</v>
          </cell>
          <cell r="AR469">
            <v>679.39</v>
          </cell>
        </row>
        <row r="470">
          <cell r="C470" t="str">
            <v>MEEIF</v>
          </cell>
          <cell r="I470" t="str">
            <v/>
          </cell>
          <cell r="L470">
            <v>43179</v>
          </cell>
          <cell r="AM470">
            <v>2357.65</v>
          </cell>
          <cell r="AP470">
            <v>0.87560000000000004</v>
          </cell>
          <cell r="AR470">
            <v>376.52</v>
          </cell>
        </row>
        <row r="471">
          <cell r="C471" t="str">
            <v>MEEIF</v>
          </cell>
          <cell r="I471" t="str">
            <v/>
          </cell>
          <cell r="L471">
            <v>43179</v>
          </cell>
          <cell r="AM471">
            <v>1974.88</v>
          </cell>
          <cell r="AP471">
            <v>0.87560000000000004</v>
          </cell>
          <cell r="AR471">
            <v>315.37</v>
          </cell>
        </row>
        <row r="472">
          <cell r="C472" t="str">
            <v>MEEIF</v>
          </cell>
          <cell r="I472" t="str">
            <v/>
          </cell>
          <cell r="L472">
            <v>43179</v>
          </cell>
          <cell r="AM472">
            <v>2978.32</v>
          </cell>
          <cell r="AP472">
            <v>0.87560000000000004</v>
          </cell>
          <cell r="AR472">
            <v>135.97999999999999</v>
          </cell>
        </row>
        <row r="473">
          <cell r="C473" t="str">
            <v>MEEIF</v>
          </cell>
          <cell r="I473" t="str">
            <v/>
          </cell>
          <cell r="L473">
            <v>43179</v>
          </cell>
          <cell r="AM473">
            <v>2729.16</v>
          </cell>
          <cell r="AP473">
            <v>0.87560000000000004</v>
          </cell>
          <cell r="AR473">
            <v>435.89</v>
          </cell>
        </row>
        <row r="474">
          <cell r="C474" t="str">
            <v>MEEIF</v>
          </cell>
          <cell r="I474" t="str">
            <v/>
          </cell>
          <cell r="L474">
            <v>43179</v>
          </cell>
          <cell r="AM474">
            <v>0</v>
          </cell>
          <cell r="AP474">
            <v>1.1708000000000001</v>
          </cell>
          <cell r="AR474">
            <v>583.14</v>
          </cell>
        </row>
        <row r="475">
          <cell r="C475" t="str">
            <v>MEEIF</v>
          </cell>
          <cell r="I475" t="str">
            <v/>
          </cell>
          <cell r="L475">
            <v>43179</v>
          </cell>
          <cell r="AM475">
            <v>4954.47</v>
          </cell>
          <cell r="AP475">
            <v>0.87560000000000004</v>
          </cell>
          <cell r="AR475">
            <v>791.42</v>
          </cell>
        </row>
        <row r="476">
          <cell r="C476" t="str">
            <v>MESCF</v>
          </cell>
          <cell r="I476" t="str">
            <v/>
          </cell>
          <cell r="L476">
            <v>43179</v>
          </cell>
          <cell r="AM476">
            <v>0</v>
          </cell>
          <cell r="AP476">
            <v>1</v>
          </cell>
          <cell r="AR476">
            <v>943.21</v>
          </cell>
        </row>
        <row r="477">
          <cell r="C477" t="str">
            <v>MESCF</v>
          </cell>
          <cell r="I477" t="str">
            <v/>
          </cell>
          <cell r="L477">
            <v>43180</v>
          </cell>
          <cell r="AM477">
            <v>0</v>
          </cell>
          <cell r="AP477">
            <v>1.1700999999999999</v>
          </cell>
          <cell r="AR477">
            <v>525.38</v>
          </cell>
        </row>
        <row r="478">
          <cell r="C478" t="str">
            <v>MEEIF</v>
          </cell>
          <cell r="I478" t="str">
            <v/>
          </cell>
          <cell r="L478">
            <v>43180</v>
          </cell>
          <cell r="AM478">
            <v>1441.12</v>
          </cell>
          <cell r="AP478">
            <v>0.87170000000000003</v>
          </cell>
          <cell r="AR478">
            <v>231.12</v>
          </cell>
        </row>
        <row r="479">
          <cell r="C479" t="str">
            <v>MESCF</v>
          </cell>
          <cell r="I479" t="str">
            <v/>
          </cell>
          <cell r="L479">
            <v>43180</v>
          </cell>
          <cell r="AM479">
            <v>1985.46</v>
          </cell>
          <cell r="AP479">
            <v>0.87170000000000003</v>
          </cell>
          <cell r="AR479">
            <v>318.48</v>
          </cell>
        </row>
        <row r="480">
          <cell r="C480" t="str">
            <v>MEEIF</v>
          </cell>
          <cell r="I480" t="str">
            <v/>
          </cell>
          <cell r="L480">
            <v>43180</v>
          </cell>
          <cell r="AM480">
            <v>2597.62</v>
          </cell>
          <cell r="AP480">
            <v>0.87170000000000003</v>
          </cell>
          <cell r="AR480">
            <v>416.72</v>
          </cell>
        </row>
        <row r="481">
          <cell r="C481" t="str">
            <v>MEEIF</v>
          </cell>
          <cell r="I481" t="str">
            <v/>
          </cell>
          <cell r="L481">
            <v>43180</v>
          </cell>
          <cell r="AM481">
            <v>1333.9</v>
          </cell>
          <cell r="AP481">
            <v>0.87170000000000003</v>
          </cell>
          <cell r="AR481">
            <v>213.92</v>
          </cell>
        </row>
        <row r="482">
          <cell r="C482" t="str">
            <v>MEEIF</v>
          </cell>
          <cell r="I482" t="str">
            <v/>
          </cell>
          <cell r="L482">
            <v>43180</v>
          </cell>
          <cell r="AM482">
            <v>4073.75</v>
          </cell>
          <cell r="AP482">
            <v>0.87170000000000003</v>
          </cell>
          <cell r="AR482">
            <v>653.62</v>
          </cell>
        </row>
        <row r="483">
          <cell r="C483" t="str">
            <v>MEEIF</v>
          </cell>
          <cell r="I483" t="str">
            <v/>
          </cell>
          <cell r="L483">
            <v>43180</v>
          </cell>
          <cell r="AM483">
            <v>2486.4899999999998</v>
          </cell>
          <cell r="AP483">
            <v>0.87170000000000003</v>
          </cell>
          <cell r="AR483">
            <v>398.89</v>
          </cell>
        </row>
        <row r="484">
          <cell r="C484" t="str">
            <v>SAUL1311</v>
          </cell>
          <cell r="I484" t="str">
            <v/>
          </cell>
          <cell r="L484">
            <v>43180</v>
          </cell>
          <cell r="AM484">
            <v>1</v>
          </cell>
          <cell r="AP484">
            <v>0.87170000000000003</v>
          </cell>
          <cell r="AR484">
            <v>808.57</v>
          </cell>
        </row>
        <row r="485">
          <cell r="C485" t="str">
            <v>MEEIF</v>
          </cell>
          <cell r="I485" t="str">
            <v/>
          </cell>
          <cell r="L485">
            <v>43180</v>
          </cell>
          <cell r="AM485">
            <v>2713.61</v>
          </cell>
          <cell r="AP485">
            <v>0.87170000000000003</v>
          </cell>
          <cell r="AR485">
            <v>435.63</v>
          </cell>
        </row>
        <row r="486">
          <cell r="C486" t="str">
            <v>MEEIF</v>
          </cell>
          <cell r="I486" t="str">
            <v/>
          </cell>
          <cell r="L486">
            <v>43180</v>
          </cell>
          <cell r="AM486">
            <v>4098.9399999999996</v>
          </cell>
          <cell r="AP486">
            <v>0.87170000000000003</v>
          </cell>
          <cell r="AR486">
            <v>188</v>
          </cell>
        </row>
        <row r="487">
          <cell r="C487" t="str">
            <v>MUSCIT</v>
          </cell>
          <cell r="I487" t="str">
            <v/>
          </cell>
          <cell r="L487">
            <v>43180</v>
          </cell>
          <cell r="AM487">
            <v>3513.93</v>
          </cell>
          <cell r="AP487">
            <v>0.87170000000000003</v>
          </cell>
          <cell r="AR487">
            <v>563.78</v>
          </cell>
        </row>
        <row r="488">
          <cell r="C488" t="str">
            <v>MEEIF</v>
          </cell>
          <cell r="I488" t="str">
            <v/>
          </cell>
          <cell r="L488">
            <v>43185</v>
          </cell>
          <cell r="AM488">
            <v>4157.37</v>
          </cell>
          <cell r="AP488">
            <v>0.874</v>
          </cell>
          <cell r="AR488">
            <v>665.29</v>
          </cell>
        </row>
        <row r="489">
          <cell r="C489" t="str">
            <v>MEEIF</v>
          </cell>
          <cell r="I489" t="str">
            <v/>
          </cell>
          <cell r="L489">
            <v>43185</v>
          </cell>
          <cell r="AM489">
            <v>0</v>
          </cell>
          <cell r="AP489">
            <v>0.874</v>
          </cell>
          <cell r="AR489">
            <v>82.64</v>
          </cell>
        </row>
        <row r="490">
          <cell r="C490" t="str">
            <v>MEEIF</v>
          </cell>
          <cell r="I490" t="str">
            <v/>
          </cell>
          <cell r="L490">
            <v>43185</v>
          </cell>
          <cell r="AM490">
            <v>1364.85</v>
          </cell>
          <cell r="AP490">
            <v>0.874</v>
          </cell>
          <cell r="AR490">
            <v>62.4</v>
          </cell>
        </row>
        <row r="491">
          <cell r="C491" t="str">
            <v>MEEIF</v>
          </cell>
          <cell r="I491" t="str">
            <v/>
          </cell>
          <cell r="L491">
            <v>43185</v>
          </cell>
          <cell r="AM491">
            <v>1531.98</v>
          </cell>
          <cell r="AP491">
            <v>0.874</v>
          </cell>
          <cell r="AR491">
            <v>245.06</v>
          </cell>
        </row>
        <row r="492">
          <cell r="C492" t="str">
            <v>MEEIF</v>
          </cell>
          <cell r="I492" t="str">
            <v/>
          </cell>
          <cell r="L492">
            <v>43185</v>
          </cell>
          <cell r="AM492">
            <v>1710.98</v>
          </cell>
          <cell r="AP492">
            <v>0.874</v>
          </cell>
          <cell r="AR492">
            <v>273.70999999999998</v>
          </cell>
        </row>
        <row r="493">
          <cell r="C493" t="str">
            <v>MEEIF</v>
          </cell>
          <cell r="I493" t="str">
            <v/>
          </cell>
          <cell r="L493">
            <v>43185</v>
          </cell>
          <cell r="AM493">
            <v>2667.81</v>
          </cell>
          <cell r="AP493">
            <v>0.874</v>
          </cell>
          <cell r="AR493">
            <v>426.86</v>
          </cell>
        </row>
        <row r="494">
          <cell r="C494" t="str">
            <v>MEEIF</v>
          </cell>
          <cell r="I494" t="str">
            <v/>
          </cell>
          <cell r="L494">
            <v>43185</v>
          </cell>
          <cell r="AM494">
            <v>2092.25</v>
          </cell>
          <cell r="AP494">
            <v>0.874</v>
          </cell>
          <cell r="AR494">
            <v>334.74</v>
          </cell>
        </row>
        <row r="495">
          <cell r="C495" t="str">
            <v>MEEIF</v>
          </cell>
          <cell r="I495" t="str">
            <v/>
          </cell>
          <cell r="L495">
            <v>43185</v>
          </cell>
          <cell r="AM495">
            <v>2753.88</v>
          </cell>
          <cell r="AP495">
            <v>0.874</v>
          </cell>
          <cell r="AR495">
            <v>440.64</v>
          </cell>
        </row>
        <row r="496">
          <cell r="C496" t="str">
            <v>SAUL1311</v>
          </cell>
          <cell r="I496" t="str">
            <v/>
          </cell>
          <cell r="L496">
            <v>43185</v>
          </cell>
          <cell r="AM496">
            <v>1</v>
          </cell>
          <cell r="AP496">
            <v>0.874</v>
          </cell>
          <cell r="AR496">
            <v>320.60000000000002</v>
          </cell>
        </row>
        <row r="497">
          <cell r="C497" t="str">
            <v>AMUNDIPEA</v>
          </cell>
          <cell r="I497" t="str">
            <v/>
          </cell>
          <cell r="L497">
            <v>43185</v>
          </cell>
          <cell r="AM497">
            <v>1</v>
          </cell>
          <cell r="AP497">
            <v>0.874</v>
          </cell>
          <cell r="AR497">
            <v>44.6</v>
          </cell>
        </row>
        <row r="498">
          <cell r="C498" t="str">
            <v>AMUNDIPEA</v>
          </cell>
          <cell r="I498" t="str">
            <v/>
          </cell>
          <cell r="L498">
            <v>43185</v>
          </cell>
          <cell r="AM498">
            <v>0</v>
          </cell>
          <cell r="AP498">
            <v>1</v>
          </cell>
          <cell r="AR498">
            <v>19.32</v>
          </cell>
        </row>
        <row r="499">
          <cell r="C499" t="str">
            <v>MEEIF</v>
          </cell>
          <cell r="I499" t="str">
            <v/>
          </cell>
          <cell r="L499">
            <v>43185</v>
          </cell>
          <cell r="AM499">
            <v>1016.71</v>
          </cell>
          <cell r="AP499">
            <v>0.874</v>
          </cell>
          <cell r="AR499">
            <v>162.58000000000001</v>
          </cell>
        </row>
        <row r="500">
          <cell r="C500" t="str">
            <v>MESCF</v>
          </cell>
          <cell r="I500" t="str">
            <v/>
          </cell>
          <cell r="L500">
            <v>43186</v>
          </cell>
          <cell r="AM500">
            <v>0</v>
          </cell>
          <cell r="AP500">
            <v>10.1981</v>
          </cell>
          <cell r="AR500">
            <v>215.03</v>
          </cell>
        </row>
        <row r="501">
          <cell r="C501" t="str">
            <v>MESCF</v>
          </cell>
          <cell r="I501" t="str">
            <v/>
          </cell>
          <cell r="L501">
            <v>43186</v>
          </cell>
          <cell r="AM501">
            <v>1</v>
          </cell>
          <cell r="AP501">
            <v>0.87639999999999996</v>
          </cell>
          <cell r="AR501">
            <v>33.46</v>
          </cell>
        </row>
        <row r="502">
          <cell r="C502" t="str">
            <v>MESCF</v>
          </cell>
          <cell r="I502" t="str">
            <v/>
          </cell>
          <cell r="L502">
            <v>43186</v>
          </cell>
          <cell r="AM502">
            <v>0</v>
          </cell>
          <cell r="AP502">
            <v>7.4504999999999999</v>
          </cell>
          <cell r="AR502">
            <v>209.16</v>
          </cell>
        </row>
        <row r="503">
          <cell r="C503" t="str">
            <v>MESCF</v>
          </cell>
          <cell r="I503" t="str">
            <v/>
          </cell>
          <cell r="L503">
            <v>43186</v>
          </cell>
          <cell r="AM503">
            <v>1</v>
          </cell>
          <cell r="AP503">
            <v>0.87639999999999996</v>
          </cell>
          <cell r="AR503">
            <v>246.93</v>
          </cell>
        </row>
        <row r="504">
          <cell r="C504" t="str">
            <v>MESCF</v>
          </cell>
          <cell r="I504" t="str">
            <v/>
          </cell>
          <cell r="L504">
            <v>43186</v>
          </cell>
          <cell r="AM504">
            <v>0</v>
          </cell>
          <cell r="AP504">
            <v>10.1981</v>
          </cell>
          <cell r="AR504">
            <v>1002.93</v>
          </cell>
        </row>
        <row r="505">
          <cell r="C505" t="str">
            <v>MESCF</v>
          </cell>
          <cell r="I505" t="str">
            <v/>
          </cell>
          <cell r="L505">
            <v>43186</v>
          </cell>
          <cell r="AM505">
            <v>0</v>
          </cell>
          <cell r="AP505">
            <v>1</v>
          </cell>
          <cell r="AR505">
            <v>743.67</v>
          </cell>
        </row>
        <row r="506">
          <cell r="C506" t="str">
            <v>MESCF</v>
          </cell>
          <cell r="I506" t="str">
            <v/>
          </cell>
          <cell r="L506">
            <v>43186</v>
          </cell>
          <cell r="AM506">
            <v>0</v>
          </cell>
          <cell r="AP506">
            <v>1</v>
          </cell>
          <cell r="AR506">
            <v>269.04000000000002</v>
          </cell>
        </row>
        <row r="507">
          <cell r="C507" t="str">
            <v>MESCF</v>
          </cell>
          <cell r="I507" t="str">
            <v/>
          </cell>
          <cell r="L507">
            <v>43186</v>
          </cell>
          <cell r="AM507">
            <v>0</v>
          </cell>
          <cell r="AP507">
            <v>1</v>
          </cell>
          <cell r="AR507">
            <v>186.71</v>
          </cell>
        </row>
        <row r="508">
          <cell r="C508" t="str">
            <v>MESCF</v>
          </cell>
          <cell r="I508" t="str">
            <v/>
          </cell>
          <cell r="L508">
            <v>43186</v>
          </cell>
          <cell r="AM508">
            <v>1</v>
          </cell>
          <cell r="AP508">
            <v>0.87639999999999996</v>
          </cell>
          <cell r="AR508">
            <v>790.65</v>
          </cell>
        </row>
        <row r="509">
          <cell r="C509" t="str">
            <v>MUSCF</v>
          </cell>
          <cell r="I509" t="str">
            <v/>
          </cell>
          <cell r="L509">
            <v>43194</v>
          </cell>
          <cell r="AM509">
            <v>1</v>
          </cell>
          <cell r="AP509">
            <v>0.87429999999999997</v>
          </cell>
          <cell r="AR509">
            <v>332.26</v>
          </cell>
        </row>
        <row r="510">
          <cell r="C510" t="str">
            <v>MUSCF</v>
          </cell>
          <cell r="I510" t="str">
            <v/>
          </cell>
          <cell r="L510">
            <v>43194</v>
          </cell>
          <cell r="AM510">
            <v>0</v>
          </cell>
          <cell r="AP510">
            <v>0.87519999999999998</v>
          </cell>
          <cell r="AR510">
            <v>22.57</v>
          </cell>
        </row>
        <row r="511">
          <cell r="C511" t="str">
            <v>MUSCF</v>
          </cell>
          <cell r="I511" t="str">
            <v/>
          </cell>
          <cell r="L511">
            <v>43194</v>
          </cell>
          <cell r="AM511">
            <v>1</v>
          </cell>
          <cell r="AP511">
            <v>0.874</v>
          </cell>
          <cell r="AR511">
            <v>152.81</v>
          </cell>
        </row>
        <row r="512">
          <cell r="C512" t="str">
            <v>MUSCF</v>
          </cell>
          <cell r="I512" t="str">
            <v/>
          </cell>
          <cell r="L512">
            <v>43194</v>
          </cell>
          <cell r="AM512">
            <v>1</v>
          </cell>
          <cell r="AP512">
            <v>0.874</v>
          </cell>
          <cell r="AR512">
            <v>414</v>
          </cell>
        </row>
        <row r="513">
          <cell r="C513" t="str">
            <v>MUSCF</v>
          </cell>
          <cell r="I513" t="str">
            <v/>
          </cell>
          <cell r="L513">
            <v>43195</v>
          </cell>
          <cell r="AM513">
            <v>1</v>
          </cell>
          <cell r="AP513">
            <v>0.87490000000000001</v>
          </cell>
          <cell r="AR513">
            <v>401.27</v>
          </cell>
        </row>
        <row r="514">
          <cell r="C514" t="str">
            <v>MSF</v>
          </cell>
          <cell r="I514" t="str">
            <v/>
          </cell>
          <cell r="L514">
            <v>43195</v>
          </cell>
          <cell r="AM514">
            <v>131.79</v>
          </cell>
          <cell r="AP514">
            <v>0.87490000000000001</v>
          </cell>
          <cell r="AR514">
            <v>5.98</v>
          </cell>
        </row>
        <row r="515">
          <cell r="C515" t="str">
            <v>SAUL1311</v>
          </cell>
          <cell r="I515" t="str">
            <v/>
          </cell>
          <cell r="L515">
            <v>43196</v>
          </cell>
          <cell r="AM515">
            <v>1</v>
          </cell>
          <cell r="AP515">
            <v>0.87109999999999999</v>
          </cell>
          <cell r="AR515">
            <v>108.36</v>
          </cell>
        </row>
        <row r="516">
          <cell r="C516" t="str">
            <v>MCESCF</v>
          </cell>
          <cell r="I516" t="str">
            <v/>
          </cell>
          <cell r="L516">
            <v>43200</v>
          </cell>
          <cell r="AM516">
            <v>0</v>
          </cell>
          <cell r="AP516">
            <v>1</v>
          </cell>
          <cell r="AR516">
            <v>128.77000000000001</v>
          </cell>
        </row>
        <row r="517">
          <cell r="C517" t="str">
            <v>MEMCF</v>
          </cell>
          <cell r="I517" t="str">
            <v/>
          </cell>
          <cell r="L517">
            <v>43200</v>
          </cell>
          <cell r="AM517">
            <v>0</v>
          </cell>
          <cell r="AP517">
            <v>1.1807000000000001</v>
          </cell>
          <cell r="AR517">
            <v>758.04</v>
          </cell>
        </row>
        <row r="518">
          <cell r="C518" t="str">
            <v>MARINE</v>
          </cell>
          <cell r="I518" t="str">
            <v/>
          </cell>
          <cell r="L518">
            <v>43200</v>
          </cell>
          <cell r="AM518">
            <v>1</v>
          </cell>
          <cell r="AP518">
            <v>0.871</v>
          </cell>
          <cell r="AR518">
            <v>1709.96</v>
          </cell>
        </row>
        <row r="519">
          <cell r="C519" t="str">
            <v>MARINE</v>
          </cell>
          <cell r="I519" t="str">
            <v/>
          </cell>
          <cell r="L519">
            <v>43200</v>
          </cell>
          <cell r="AM519">
            <v>1</v>
          </cell>
          <cell r="AP519">
            <v>0.871</v>
          </cell>
          <cell r="AR519">
            <v>83.56</v>
          </cell>
        </row>
        <row r="520">
          <cell r="C520" t="str">
            <v>MARINE</v>
          </cell>
          <cell r="I520" t="str">
            <v/>
          </cell>
          <cell r="L520">
            <v>43200</v>
          </cell>
          <cell r="AM520">
            <v>0</v>
          </cell>
          <cell r="AP520">
            <v>1</v>
          </cell>
          <cell r="AR520">
            <v>236.51</v>
          </cell>
        </row>
        <row r="521">
          <cell r="C521" t="str">
            <v>MCESCF</v>
          </cell>
          <cell r="I521" t="str">
            <v/>
          </cell>
          <cell r="L521">
            <v>43200</v>
          </cell>
          <cell r="AM521">
            <v>0</v>
          </cell>
          <cell r="AP521">
            <v>1</v>
          </cell>
          <cell r="AR521">
            <v>1856.83</v>
          </cell>
        </row>
        <row r="522">
          <cell r="C522" t="str">
            <v>MUSCIT</v>
          </cell>
          <cell r="I522" t="str">
            <v/>
          </cell>
          <cell r="L522">
            <v>43200</v>
          </cell>
          <cell r="AM522">
            <v>1</v>
          </cell>
          <cell r="AP522">
            <v>0.871</v>
          </cell>
          <cell r="AR522">
            <v>0</v>
          </cell>
        </row>
        <row r="523">
          <cell r="C523" t="str">
            <v>MARINE</v>
          </cell>
          <cell r="I523" t="str">
            <v/>
          </cell>
          <cell r="L523">
            <v>43200</v>
          </cell>
          <cell r="AM523">
            <v>2273.15</v>
          </cell>
          <cell r="AP523">
            <v>0.871</v>
          </cell>
          <cell r="AR523">
            <v>0</v>
          </cell>
        </row>
        <row r="524">
          <cell r="C524" t="str">
            <v>MUSCIT</v>
          </cell>
          <cell r="I524" t="str">
            <v/>
          </cell>
          <cell r="L524">
            <v>43200</v>
          </cell>
          <cell r="AM524">
            <v>3613.28</v>
          </cell>
          <cell r="AP524">
            <v>0.871</v>
          </cell>
          <cell r="AR524">
            <v>0</v>
          </cell>
        </row>
        <row r="525">
          <cell r="C525" t="str">
            <v>MUSCF</v>
          </cell>
          <cell r="I525" t="str">
            <v/>
          </cell>
          <cell r="L525">
            <v>43200</v>
          </cell>
          <cell r="AM525">
            <v>1</v>
          </cell>
          <cell r="AP525">
            <v>0.871</v>
          </cell>
          <cell r="AR525">
            <v>358.06</v>
          </cell>
        </row>
        <row r="526">
          <cell r="C526" t="str">
            <v>MUSCF</v>
          </cell>
          <cell r="I526" t="str">
            <v/>
          </cell>
          <cell r="L526">
            <v>43200</v>
          </cell>
          <cell r="AM526">
            <v>1</v>
          </cell>
          <cell r="AP526">
            <v>0.871</v>
          </cell>
          <cell r="AR526">
            <v>0</v>
          </cell>
        </row>
        <row r="527">
          <cell r="C527" t="str">
            <v>MUSCF</v>
          </cell>
          <cell r="I527" t="str">
            <v/>
          </cell>
          <cell r="L527">
            <v>43200</v>
          </cell>
          <cell r="AM527">
            <v>1</v>
          </cell>
          <cell r="AP527">
            <v>0.871</v>
          </cell>
          <cell r="AR527">
            <v>180.52</v>
          </cell>
        </row>
        <row r="528">
          <cell r="C528" t="str">
            <v>MUSCF</v>
          </cell>
          <cell r="I528" t="str">
            <v/>
          </cell>
          <cell r="L528">
            <v>43200</v>
          </cell>
          <cell r="AM528">
            <v>1</v>
          </cell>
          <cell r="AP528">
            <v>0.871</v>
          </cell>
          <cell r="AR528">
            <v>79.73</v>
          </cell>
        </row>
        <row r="529">
          <cell r="C529" t="str">
            <v>MUSCF</v>
          </cell>
          <cell r="I529" t="str">
            <v/>
          </cell>
          <cell r="L529">
            <v>43200</v>
          </cell>
          <cell r="AM529">
            <v>1</v>
          </cell>
          <cell r="AP529">
            <v>0.871</v>
          </cell>
          <cell r="AR529">
            <v>671.11</v>
          </cell>
        </row>
        <row r="530">
          <cell r="C530" t="str">
            <v>MUSCF</v>
          </cell>
          <cell r="I530" t="str">
            <v/>
          </cell>
          <cell r="L530">
            <v>43200</v>
          </cell>
          <cell r="AM530">
            <v>1</v>
          </cell>
          <cell r="AP530">
            <v>0.871</v>
          </cell>
          <cell r="AR530">
            <v>0</v>
          </cell>
        </row>
        <row r="531">
          <cell r="C531" t="str">
            <v>MUSCF</v>
          </cell>
          <cell r="I531" t="str">
            <v/>
          </cell>
          <cell r="L531">
            <v>43200</v>
          </cell>
          <cell r="AM531">
            <v>1</v>
          </cell>
          <cell r="AP531">
            <v>0.871</v>
          </cell>
          <cell r="AR531">
            <v>88.13</v>
          </cell>
        </row>
        <row r="532">
          <cell r="C532" t="str">
            <v>MUSCF</v>
          </cell>
          <cell r="I532" t="str">
            <v/>
          </cell>
          <cell r="L532">
            <v>43200</v>
          </cell>
          <cell r="AM532">
            <v>1</v>
          </cell>
          <cell r="AP532">
            <v>0.871</v>
          </cell>
          <cell r="AR532">
            <v>0</v>
          </cell>
        </row>
        <row r="533">
          <cell r="C533" t="str">
            <v>MEEIF</v>
          </cell>
          <cell r="I533" t="str">
            <v/>
          </cell>
          <cell r="L533">
            <v>43200</v>
          </cell>
          <cell r="AM533">
            <v>3602.5</v>
          </cell>
          <cell r="AP533">
            <v>0.871</v>
          </cell>
          <cell r="AR533">
            <v>0</v>
          </cell>
        </row>
        <row r="534">
          <cell r="C534" t="str">
            <v>MARINE</v>
          </cell>
          <cell r="I534" t="str">
            <v/>
          </cell>
          <cell r="L534">
            <v>43200</v>
          </cell>
          <cell r="AM534">
            <v>1</v>
          </cell>
          <cell r="AP534">
            <v>0.871</v>
          </cell>
          <cell r="AR534">
            <v>827.58</v>
          </cell>
        </row>
        <row r="535">
          <cell r="C535" t="str">
            <v>MUSCF</v>
          </cell>
          <cell r="I535" t="str">
            <v/>
          </cell>
          <cell r="L535">
            <v>43200</v>
          </cell>
          <cell r="AM535">
            <v>1</v>
          </cell>
          <cell r="AP535">
            <v>0.871</v>
          </cell>
          <cell r="AR535">
            <v>559.99</v>
          </cell>
        </row>
        <row r="536">
          <cell r="C536" t="str">
            <v>MUSCF</v>
          </cell>
          <cell r="I536" t="str">
            <v/>
          </cell>
          <cell r="L536">
            <v>43200</v>
          </cell>
          <cell r="AM536">
            <v>1</v>
          </cell>
          <cell r="AP536">
            <v>0.87129999999999996</v>
          </cell>
          <cell r="AR536">
            <v>63.28</v>
          </cell>
        </row>
        <row r="537">
          <cell r="C537" t="str">
            <v>MUSCF</v>
          </cell>
          <cell r="I537" t="str">
            <v/>
          </cell>
          <cell r="L537">
            <v>43200</v>
          </cell>
          <cell r="AM537">
            <v>0</v>
          </cell>
          <cell r="AP537">
            <v>0.87129999999999996</v>
          </cell>
          <cell r="AR537">
            <v>380.47</v>
          </cell>
        </row>
        <row r="538">
          <cell r="C538" t="str">
            <v>MUSCF</v>
          </cell>
          <cell r="I538" t="str">
            <v/>
          </cell>
          <cell r="L538">
            <v>43200</v>
          </cell>
          <cell r="AM538">
            <v>1</v>
          </cell>
          <cell r="AP538">
            <v>0.87129999999999996</v>
          </cell>
          <cell r="AR538">
            <v>19.100000000000001</v>
          </cell>
        </row>
        <row r="539">
          <cell r="C539" t="str">
            <v>MUSCF</v>
          </cell>
          <cell r="I539" t="str">
            <v/>
          </cell>
          <cell r="L539">
            <v>43200</v>
          </cell>
          <cell r="AM539">
            <v>1</v>
          </cell>
          <cell r="AP539">
            <v>0.87129999999999996</v>
          </cell>
          <cell r="AR539">
            <v>33.35</v>
          </cell>
        </row>
        <row r="540">
          <cell r="C540" t="str">
            <v>MUSCF</v>
          </cell>
          <cell r="I540" t="str">
            <v/>
          </cell>
          <cell r="L540">
            <v>43200</v>
          </cell>
          <cell r="AM540">
            <v>1</v>
          </cell>
          <cell r="AP540">
            <v>0.87129999999999996</v>
          </cell>
          <cell r="AR540">
            <v>20.04</v>
          </cell>
        </row>
        <row r="541">
          <cell r="C541" t="str">
            <v>MUSCF</v>
          </cell>
          <cell r="I541" t="str">
            <v/>
          </cell>
          <cell r="L541">
            <v>43200</v>
          </cell>
          <cell r="AM541">
            <v>1</v>
          </cell>
          <cell r="AP541">
            <v>0.87129999999999996</v>
          </cell>
          <cell r="AR541">
            <v>45.2</v>
          </cell>
        </row>
        <row r="542">
          <cell r="C542" t="str">
            <v>MUSCF</v>
          </cell>
          <cell r="I542" t="str">
            <v/>
          </cell>
          <cell r="L542">
            <v>43200</v>
          </cell>
          <cell r="AM542">
            <v>1</v>
          </cell>
          <cell r="AP542">
            <v>0.87129999999999996</v>
          </cell>
          <cell r="AR542">
            <v>447.54</v>
          </cell>
        </row>
        <row r="543">
          <cell r="C543" t="str">
            <v>BWF</v>
          </cell>
          <cell r="I543" t="str">
            <v/>
          </cell>
          <cell r="L543">
            <v>43201</v>
          </cell>
          <cell r="AM543">
            <v>12072.03</v>
          </cell>
          <cell r="AP543">
            <v>9.7187999999999999</v>
          </cell>
          <cell r="AR543">
            <v>807.27</v>
          </cell>
        </row>
        <row r="544">
          <cell r="C544" t="str">
            <v>MUSCF</v>
          </cell>
          <cell r="I544" t="str">
            <v/>
          </cell>
          <cell r="L544">
            <v>43201</v>
          </cell>
          <cell r="AM544">
            <v>1</v>
          </cell>
          <cell r="AP544">
            <v>0.87250000000000005</v>
          </cell>
          <cell r="AR544">
            <v>346.23</v>
          </cell>
        </row>
        <row r="545">
          <cell r="C545" t="str">
            <v>MUSCF</v>
          </cell>
          <cell r="I545" t="str">
            <v/>
          </cell>
          <cell r="L545">
            <v>43201</v>
          </cell>
          <cell r="AM545">
            <v>1</v>
          </cell>
          <cell r="AP545">
            <v>0.87250000000000005</v>
          </cell>
          <cell r="AR545">
            <v>148.47</v>
          </cell>
        </row>
        <row r="546">
          <cell r="C546" t="str">
            <v>MUSCF</v>
          </cell>
          <cell r="I546" t="str">
            <v/>
          </cell>
          <cell r="L546">
            <v>43201</v>
          </cell>
          <cell r="AM546">
            <v>1</v>
          </cell>
          <cell r="AP546">
            <v>0.87250000000000005</v>
          </cell>
          <cell r="AR546">
            <v>277.41000000000003</v>
          </cell>
        </row>
        <row r="547">
          <cell r="C547" t="str">
            <v>MUSCF</v>
          </cell>
          <cell r="I547" t="str">
            <v/>
          </cell>
          <cell r="L547">
            <v>43201</v>
          </cell>
          <cell r="AM547">
            <v>1</v>
          </cell>
          <cell r="AP547">
            <v>0.87250000000000005</v>
          </cell>
          <cell r="AR547">
            <v>155.19</v>
          </cell>
        </row>
        <row r="548">
          <cell r="C548" t="str">
            <v>MUSCF</v>
          </cell>
          <cell r="I548" t="str">
            <v/>
          </cell>
          <cell r="L548">
            <v>43201</v>
          </cell>
          <cell r="AM548">
            <v>1</v>
          </cell>
          <cell r="AP548">
            <v>0.87250000000000005</v>
          </cell>
          <cell r="AR548">
            <v>22.37</v>
          </cell>
        </row>
        <row r="549">
          <cell r="C549" t="str">
            <v>MUSCF</v>
          </cell>
          <cell r="I549" t="str">
            <v/>
          </cell>
          <cell r="L549">
            <v>43201</v>
          </cell>
          <cell r="AM549">
            <v>1</v>
          </cell>
          <cell r="AP549">
            <v>0.87250000000000005</v>
          </cell>
          <cell r="AR549">
            <v>713.96</v>
          </cell>
        </row>
        <row r="550">
          <cell r="C550" t="str">
            <v>MUSCF</v>
          </cell>
          <cell r="I550" t="str">
            <v/>
          </cell>
          <cell r="L550">
            <v>43201</v>
          </cell>
          <cell r="AM550">
            <v>1</v>
          </cell>
          <cell r="AP550">
            <v>0.87250000000000005</v>
          </cell>
          <cell r="AR550">
            <v>169.8</v>
          </cell>
        </row>
        <row r="551">
          <cell r="C551" t="str">
            <v>BWF</v>
          </cell>
          <cell r="I551" t="str">
            <v/>
          </cell>
          <cell r="L551">
            <v>43201</v>
          </cell>
          <cell r="AM551">
            <v>5961.04</v>
          </cell>
          <cell r="AP551">
            <v>0.87250000000000005</v>
          </cell>
          <cell r="AR551">
            <v>273.18</v>
          </cell>
        </row>
        <row r="552">
          <cell r="C552" t="str">
            <v>BWF</v>
          </cell>
          <cell r="I552" t="str">
            <v/>
          </cell>
          <cell r="L552">
            <v>43201</v>
          </cell>
          <cell r="AM552">
            <v>0</v>
          </cell>
          <cell r="AP552">
            <v>1</v>
          </cell>
          <cell r="AR552">
            <v>1114.43</v>
          </cell>
        </row>
        <row r="553">
          <cell r="C553" t="str">
            <v>BWF</v>
          </cell>
          <cell r="I553" t="str">
            <v/>
          </cell>
          <cell r="L553">
            <v>43201</v>
          </cell>
          <cell r="AM553">
            <v>6973.19</v>
          </cell>
          <cell r="AP553">
            <v>0.87250000000000005</v>
          </cell>
          <cell r="AR553">
            <v>319.58</v>
          </cell>
        </row>
        <row r="554">
          <cell r="C554" t="str">
            <v>BWF</v>
          </cell>
          <cell r="I554" t="str">
            <v/>
          </cell>
          <cell r="L554">
            <v>43201</v>
          </cell>
          <cell r="AM554">
            <v>0</v>
          </cell>
          <cell r="AP554">
            <v>1</v>
          </cell>
          <cell r="AR554">
            <v>820.54</v>
          </cell>
        </row>
        <row r="555">
          <cell r="C555" t="str">
            <v>BWF</v>
          </cell>
          <cell r="I555" t="str">
            <v/>
          </cell>
          <cell r="L555">
            <v>43201</v>
          </cell>
          <cell r="AM555">
            <v>0</v>
          </cell>
          <cell r="AP555">
            <v>1</v>
          </cell>
          <cell r="AR555">
            <v>256.89999999999998</v>
          </cell>
        </row>
        <row r="556">
          <cell r="C556" t="str">
            <v>BWF</v>
          </cell>
          <cell r="I556" t="str">
            <v/>
          </cell>
          <cell r="L556">
            <v>43201</v>
          </cell>
          <cell r="AM556">
            <v>4650.0600000000004</v>
          </cell>
          <cell r="AP556">
            <v>1</v>
          </cell>
          <cell r="AR556">
            <v>310</v>
          </cell>
        </row>
        <row r="557">
          <cell r="C557" t="str">
            <v>BWF</v>
          </cell>
          <cell r="I557" t="str">
            <v/>
          </cell>
          <cell r="L557">
            <v>43201</v>
          </cell>
          <cell r="AM557">
            <v>5276.85</v>
          </cell>
          <cell r="AP557">
            <v>0.87250000000000005</v>
          </cell>
          <cell r="AR557">
            <v>241.83</v>
          </cell>
        </row>
        <row r="558">
          <cell r="C558" t="str">
            <v>BWF</v>
          </cell>
          <cell r="I558" t="str">
            <v/>
          </cell>
          <cell r="L558">
            <v>43201</v>
          </cell>
          <cell r="AM558">
            <v>0</v>
          </cell>
          <cell r="AP558">
            <v>1</v>
          </cell>
          <cell r="AR558">
            <v>277.39</v>
          </cell>
        </row>
        <row r="559">
          <cell r="C559" t="str">
            <v>BWF</v>
          </cell>
          <cell r="I559" t="str">
            <v/>
          </cell>
          <cell r="L559">
            <v>43201</v>
          </cell>
          <cell r="AM559">
            <v>0</v>
          </cell>
          <cell r="AP559">
            <v>1</v>
          </cell>
          <cell r="AR559">
            <v>288.32</v>
          </cell>
        </row>
        <row r="560">
          <cell r="C560" t="str">
            <v>BWF</v>
          </cell>
          <cell r="I560" t="str">
            <v/>
          </cell>
          <cell r="L560">
            <v>43201</v>
          </cell>
          <cell r="AM560">
            <v>5698.24</v>
          </cell>
          <cell r="AP560">
            <v>0.87250000000000005</v>
          </cell>
          <cell r="AR560">
            <v>261.14</v>
          </cell>
        </row>
        <row r="561">
          <cell r="C561" t="str">
            <v>ERAFP</v>
          </cell>
          <cell r="I561" t="str">
            <v/>
          </cell>
          <cell r="L561">
            <v>43201</v>
          </cell>
          <cell r="AM561">
            <v>0</v>
          </cell>
          <cell r="AP561">
            <v>1</v>
          </cell>
          <cell r="AR561">
            <v>144.65</v>
          </cell>
        </row>
        <row r="562">
          <cell r="C562" t="str">
            <v>ERAFP</v>
          </cell>
          <cell r="I562" t="str">
            <v/>
          </cell>
          <cell r="L562">
            <v>43201</v>
          </cell>
          <cell r="AM562">
            <v>0</v>
          </cell>
          <cell r="AP562">
            <v>10.314299999999999</v>
          </cell>
          <cell r="AR562">
            <v>303.06</v>
          </cell>
        </row>
        <row r="563">
          <cell r="C563" t="str">
            <v>ERAFP</v>
          </cell>
          <cell r="I563" t="str">
            <v/>
          </cell>
          <cell r="L563">
            <v>43201</v>
          </cell>
          <cell r="AM563">
            <v>0</v>
          </cell>
          <cell r="AP563">
            <v>1</v>
          </cell>
          <cell r="AR563">
            <v>124.65</v>
          </cell>
        </row>
        <row r="564">
          <cell r="C564" t="str">
            <v>ERAFP</v>
          </cell>
          <cell r="I564" t="str">
            <v/>
          </cell>
          <cell r="L564">
            <v>43201</v>
          </cell>
          <cell r="AM564">
            <v>0</v>
          </cell>
          <cell r="AP564">
            <v>1</v>
          </cell>
          <cell r="AR564">
            <v>165.71</v>
          </cell>
        </row>
        <row r="565">
          <cell r="C565" t="str">
            <v>ERAFP</v>
          </cell>
          <cell r="I565" t="str">
            <v/>
          </cell>
          <cell r="L565">
            <v>43201</v>
          </cell>
          <cell r="AM565">
            <v>308.44</v>
          </cell>
          <cell r="AP565">
            <v>1</v>
          </cell>
          <cell r="AR565">
            <v>61.69</v>
          </cell>
        </row>
        <row r="566">
          <cell r="C566" t="str">
            <v>BWF</v>
          </cell>
          <cell r="I566" t="str">
            <v/>
          </cell>
          <cell r="L566">
            <v>43201</v>
          </cell>
          <cell r="AM566">
            <v>1</v>
          </cell>
          <cell r="AP566">
            <v>0.87250000000000005</v>
          </cell>
          <cell r="AR566">
            <v>347.6</v>
          </cell>
        </row>
        <row r="567">
          <cell r="C567" t="str">
            <v>ERAFP</v>
          </cell>
          <cell r="I567" t="str">
            <v/>
          </cell>
          <cell r="L567">
            <v>43201</v>
          </cell>
          <cell r="AM567">
            <v>1</v>
          </cell>
          <cell r="AP567">
            <v>0.87250000000000005</v>
          </cell>
          <cell r="AR567">
            <v>695.22</v>
          </cell>
        </row>
        <row r="568">
          <cell r="C568" t="str">
            <v>MUSCF</v>
          </cell>
          <cell r="I568" t="str">
            <v/>
          </cell>
          <cell r="L568">
            <v>43201</v>
          </cell>
          <cell r="AM568">
            <v>1</v>
          </cell>
          <cell r="AP568">
            <v>0.87129999999999996</v>
          </cell>
          <cell r="AR568">
            <v>122.14</v>
          </cell>
        </row>
        <row r="569">
          <cell r="C569" t="str">
            <v>BWF</v>
          </cell>
          <cell r="I569" t="str">
            <v/>
          </cell>
          <cell r="L569">
            <v>43201</v>
          </cell>
          <cell r="AM569">
            <v>0</v>
          </cell>
          <cell r="AP569">
            <v>7.4451999999999998</v>
          </cell>
          <cell r="AR569">
            <v>274.14999999999998</v>
          </cell>
        </row>
        <row r="570">
          <cell r="C570" t="str">
            <v>BWF</v>
          </cell>
          <cell r="I570" t="str">
            <v/>
          </cell>
          <cell r="L570">
            <v>43201</v>
          </cell>
          <cell r="AM570">
            <v>1</v>
          </cell>
          <cell r="AP570">
            <v>0.87129999999999996</v>
          </cell>
          <cell r="AR570">
            <v>0</v>
          </cell>
        </row>
        <row r="571">
          <cell r="C571" t="str">
            <v>BWF</v>
          </cell>
          <cell r="I571" t="str">
            <v/>
          </cell>
          <cell r="L571">
            <v>43201</v>
          </cell>
          <cell r="AM571">
            <v>0</v>
          </cell>
          <cell r="AP571">
            <v>10.290900000000001</v>
          </cell>
          <cell r="AR571">
            <v>153.56</v>
          </cell>
        </row>
        <row r="572">
          <cell r="C572" t="str">
            <v>BWF</v>
          </cell>
          <cell r="I572" t="str">
            <v/>
          </cell>
          <cell r="L572">
            <v>43201</v>
          </cell>
          <cell r="AM572">
            <v>6669.04</v>
          </cell>
          <cell r="AP572">
            <v>0.87129999999999996</v>
          </cell>
          <cell r="AR572">
            <v>1070.6400000000001</v>
          </cell>
        </row>
        <row r="573">
          <cell r="C573" t="str">
            <v>BWF</v>
          </cell>
          <cell r="I573" t="str">
            <v/>
          </cell>
          <cell r="L573">
            <v>43201</v>
          </cell>
          <cell r="AM573">
            <v>0</v>
          </cell>
          <cell r="AP573">
            <v>10.290900000000001</v>
          </cell>
          <cell r="AR573">
            <v>926.45</v>
          </cell>
        </row>
        <row r="574">
          <cell r="C574" t="str">
            <v>BWF</v>
          </cell>
          <cell r="I574" t="str">
            <v/>
          </cell>
          <cell r="L574">
            <v>43201</v>
          </cell>
          <cell r="AM574">
            <v>0</v>
          </cell>
          <cell r="AP574">
            <v>1.1851</v>
          </cell>
          <cell r="AR574">
            <v>942.27</v>
          </cell>
        </row>
        <row r="575">
          <cell r="C575" t="str">
            <v>BWF</v>
          </cell>
          <cell r="I575" t="str">
            <v/>
          </cell>
          <cell r="L575">
            <v>43201</v>
          </cell>
          <cell r="AM575">
            <v>13809.25</v>
          </cell>
          <cell r="AP575">
            <v>1</v>
          </cell>
          <cell r="AR575">
            <v>0</v>
          </cell>
        </row>
        <row r="576">
          <cell r="C576" t="str">
            <v>BWF</v>
          </cell>
          <cell r="I576" t="str">
            <v/>
          </cell>
          <cell r="L576">
            <v>43201</v>
          </cell>
          <cell r="AM576">
            <v>4653.1499999999996</v>
          </cell>
          <cell r="AP576">
            <v>0.87129999999999996</v>
          </cell>
          <cell r="AR576">
            <v>746.96</v>
          </cell>
        </row>
        <row r="577">
          <cell r="C577" t="str">
            <v>BWF</v>
          </cell>
          <cell r="I577" t="str">
            <v/>
          </cell>
          <cell r="L577">
            <v>43201</v>
          </cell>
          <cell r="AM577">
            <v>1</v>
          </cell>
          <cell r="AP577">
            <v>0.87129999999999996</v>
          </cell>
          <cell r="AR577">
            <v>96.15</v>
          </cell>
        </row>
        <row r="578">
          <cell r="C578" t="str">
            <v>ERAFP</v>
          </cell>
          <cell r="I578" t="str">
            <v/>
          </cell>
          <cell r="L578">
            <v>43201</v>
          </cell>
          <cell r="AM578">
            <v>1</v>
          </cell>
          <cell r="AP578">
            <v>0.87129999999999996</v>
          </cell>
          <cell r="AR578">
            <v>192.32</v>
          </cell>
        </row>
        <row r="579">
          <cell r="C579" t="str">
            <v>BWF</v>
          </cell>
          <cell r="I579" t="str">
            <v/>
          </cell>
          <cell r="L579">
            <v>43201</v>
          </cell>
          <cell r="AM579">
            <v>0</v>
          </cell>
          <cell r="AP579">
            <v>7.4451999999999998</v>
          </cell>
          <cell r="AR579">
            <v>165.15</v>
          </cell>
        </row>
        <row r="580">
          <cell r="C580" t="str">
            <v>MARINE</v>
          </cell>
          <cell r="I580" t="str">
            <v/>
          </cell>
          <cell r="L580">
            <v>43201</v>
          </cell>
          <cell r="AM580">
            <v>1.25</v>
          </cell>
          <cell r="AP580">
            <v>1</v>
          </cell>
          <cell r="AR580">
            <v>0</v>
          </cell>
        </row>
        <row r="581">
          <cell r="C581" t="str">
            <v>ERAFP</v>
          </cell>
          <cell r="I581" t="str">
            <v/>
          </cell>
          <cell r="L581">
            <v>43201</v>
          </cell>
          <cell r="AM581">
            <v>0</v>
          </cell>
          <cell r="AP581">
            <v>9.6062999999999992</v>
          </cell>
          <cell r="AR581">
            <v>94.47</v>
          </cell>
        </row>
        <row r="582">
          <cell r="C582" t="str">
            <v>ERAFP</v>
          </cell>
          <cell r="I582" t="str">
            <v/>
          </cell>
          <cell r="L582">
            <v>43201</v>
          </cell>
          <cell r="AM582">
            <v>0</v>
          </cell>
          <cell r="AP582">
            <v>7.4451999999999998</v>
          </cell>
          <cell r="AR582">
            <v>167.59</v>
          </cell>
        </row>
        <row r="583">
          <cell r="C583" t="str">
            <v>ERAFP</v>
          </cell>
          <cell r="I583" t="str">
            <v/>
          </cell>
          <cell r="L583">
            <v>43201</v>
          </cell>
          <cell r="AM583">
            <v>1</v>
          </cell>
          <cell r="AP583">
            <v>0.87129999999999996</v>
          </cell>
          <cell r="AR583">
            <v>1985.69</v>
          </cell>
        </row>
        <row r="584">
          <cell r="C584" t="str">
            <v>ERAFP</v>
          </cell>
          <cell r="I584" t="str">
            <v/>
          </cell>
          <cell r="L584">
            <v>43201</v>
          </cell>
          <cell r="AM584">
            <v>0</v>
          </cell>
          <cell r="AP584">
            <v>10.290900000000001</v>
          </cell>
          <cell r="AR584">
            <v>61.5</v>
          </cell>
        </row>
        <row r="585">
          <cell r="C585" t="str">
            <v>ERAFP</v>
          </cell>
          <cell r="I585" t="str">
            <v/>
          </cell>
          <cell r="L585">
            <v>43201</v>
          </cell>
          <cell r="AM585">
            <v>0</v>
          </cell>
          <cell r="AP585">
            <v>10.290900000000001</v>
          </cell>
          <cell r="AR585">
            <v>88.08</v>
          </cell>
        </row>
        <row r="586">
          <cell r="C586" t="str">
            <v>MUSCF</v>
          </cell>
          <cell r="I586" t="str">
            <v/>
          </cell>
          <cell r="L586">
            <v>43201</v>
          </cell>
          <cell r="AM586">
            <v>1</v>
          </cell>
          <cell r="AP586">
            <v>0.87129999999999996</v>
          </cell>
          <cell r="AR586">
            <v>0</v>
          </cell>
        </row>
        <row r="587">
          <cell r="C587" t="str">
            <v>BWF</v>
          </cell>
          <cell r="I587" t="str">
            <v/>
          </cell>
          <cell r="L587">
            <v>43201</v>
          </cell>
          <cell r="AM587">
            <v>0</v>
          </cell>
          <cell r="AP587">
            <v>132.31</v>
          </cell>
          <cell r="AR587">
            <v>695.63</v>
          </cell>
        </row>
        <row r="588">
          <cell r="C588" t="str">
            <v>BWF</v>
          </cell>
          <cell r="I588" t="str">
            <v>CANC</v>
          </cell>
          <cell r="L588">
            <v>43201</v>
          </cell>
          <cell r="AM588">
            <v>0</v>
          </cell>
          <cell r="AP588">
            <v>1.2367999999999999</v>
          </cell>
          <cell r="AR588">
            <v>1312.45</v>
          </cell>
        </row>
        <row r="589">
          <cell r="C589" t="str">
            <v>BWF</v>
          </cell>
          <cell r="I589" t="str">
            <v>REBOOK</v>
          </cell>
          <cell r="L589">
            <v>43201</v>
          </cell>
          <cell r="AM589">
            <v>0</v>
          </cell>
          <cell r="AP589">
            <v>1.2367999999999999</v>
          </cell>
          <cell r="AR589">
            <v>1312.45</v>
          </cell>
        </row>
        <row r="590">
          <cell r="C590" t="str">
            <v>BWF</v>
          </cell>
          <cell r="I590" t="str">
            <v>CANC</v>
          </cell>
          <cell r="L590">
            <v>43201</v>
          </cell>
          <cell r="AM590">
            <v>0</v>
          </cell>
          <cell r="AP590">
            <v>1.2367999999999999</v>
          </cell>
          <cell r="AR590">
            <v>627.25</v>
          </cell>
        </row>
        <row r="591">
          <cell r="C591" t="str">
            <v>BWF</v>
          </cell>
          <cell r="I591" t="str">
            <v>REBOOK</v>
          </cell>
          <cell r="L591">
            <v>43201</v>
          </cell>
          <cell r="AM591">
            <v>0</v>
          </cell>
          <cell r="AP591">
            <v>1.2367999999999999</v>
          </cell>
          <cell r="AR591">
            <v>627.25</v>
          </cell>
        </row>
        <row r="592">
          <cell r="C592" t="str">
            <v>BWF</v>
          </cell>
          <cell r="I592" t="str">
            <v/>
          </cell>
          <cell r="L592">
            <v>43201</v>
          </cell>
          <cell r="AM592">
            <v>4558.4799999999996</v>
          </cell>
          <cell r="AP592">
            <v>1</v>
          </cell>
          <cell r="AR592">
            <v>1063.6400000000001</v>
          </cell>
        </row>
        <row r="593">
          <cell r="C593" t="str">
            <v>BWF</v>
          </cell>
          <cell r="I593" t="str">
            <v>CANC</v>
          </cell>
          <cell r="L593">
            <v>43201</v>
          </cell>
          <cell r="AM593">
            <v>0</v>
          </cell>
          <cell r="AP593">
            <v>1.2367999999999999</v>
          </cell>
          <cell r="AR593">
            <v>1082.3599999999999</v>
          </cell>
        </row>
        <row r="594">
          <cell r="C594" t="str">
            <v>BWF</v>
          </cell>
          <cell r="I594" t="str">
            <v>REBOOK</v>
          </cell>
          <cell r="L594">
            <v>43201</v>
          </cell>
          <cell r="AM594">
            <v>0</v>
          </cell>
          <cell r="AP594">
            <v>1.2367999999999999</v>
          </cell>
          <cell r="AR594">
            <v>1082.3599999999999</v>
          </cell>
        </row>
        <row r="595">
          <cell r="C595" t="str">
            <v>BWF</v>
          </cell>
          <cell r="I595" t="str">
            <v/>
          </cell>
          <cell r="L595">
            <v>43201</v>
          </cell>
          <cell r="AM595">
            <v>0</v>
          </cell>
          <cell r="AP595">
            <v>1</v>
          </cell>
          <cell r="AR595">
            <v>1085.67</v>
          </cell>
        </row>
        <row r="596">
          <cell r="C596" t="str">
            <v>BWF</v>
          </cell>
          <cell r="I596" t="str">
            <v>CANC</v>
          </cell>
          <cell r="L596">
            <v>43201</v>
          </cell>
          <cell r="AM596">
            <v>0</v>
          </cell>
          <cell r="AP596">
            <v>1.2367999999999999</v>
          </cell>
          <cell r="AR596">
            <v>767.42</v>
          </cell>
        </row>
        <row r="597">
          <cell r="C597" t="str">
            <v>BWF</v>
          </cell>
          <cell r="I597" t="str">
            <v>REBOOK</v>
          </cell>
          <cell r="L597">
            <v>43201</v>
          </cell>
          <cell r="AM597">
            <v>0</v>
          </cell>
          <cell r="AP597">
            <v>1.2367999999999999</v>
          </cell>
          <cell r="AR597">
            <v>767.42</v>
          </cell>
        </row>
        <row r="598">
          <cell r="C598" t="str">
            <v>BWF</v>
          </cell>
          <cell r="I598" t="str">
            <v>CANC</v>
          </cell>
          <cell r="L598">
            <v>43201</v>
          </cell>
          <cell r="AM598">
            <v>0</v>
          </cell>
          <cell r="AP598">
            <v>1.2367999999999999</v>
          </cell>
          <cell r="AR598">
            <v>778.96</v>
          </cell>
        </row>
        <row r="599">
          <cell r="C599" t="str">
            <v>BWF</v>
          </cell>
          <cell r="I599" t="str">
            <v>REBOOK</v>
          </cell>
          <cell r="L599">
            <v>43201</v>
          </cell>
          <cell r="AM599">
            <v>0</v>
          </cell>
          <cell r="AP599">
            <v>1.2367999999999999</v>
          </cell>
          <cell r="AR599">
            <v>778.96</v>
          </cell>
        </row>
        <row r="600">
          <cell r="C600" t="str">
            <v>BWF</v>
          </cell>
          <cell r="I600" t="str">
            <v>CANC</v>
          </cell>
          <cell r="L600">
            <v>43201</v>
          </cell>
          <cell r="AM600">
            <v>0</v>
          </cell>
          <cell r="AP600">
            <v>1.2367999999999999</v>
          </cell>
          <cell r="AR600">
            <v>674.37</v>
          </cell>
        </row>
        <row r="601">
          <cell r="C601" t="str">
            <v>BWF</v>
          </cell>
          <cell r="I601" t="str">
            <v>REBOOK</v>
          </cell>
          <cell r="L601">
            <v>43201</v>
          </cell>
          <cell r="AM601">
            <v>0</v>
          </cell>
          <cell r="AP601">
            <v>1.2367999999999999</v>
          </cell>
          <cell r="AR601">
            <v>674.37</v>
          </cell>
        </row>
        <row r="602">
          <cell r="C602" t="str">
            <v>BWF</v>
          </cell>
          <cell r="I602" t="str">
            <v>CANC</v>
          </cell>
          <cell r="L602">
            <v>43201</v>
          </cell>
          <cell r="AM602">
            <v>0</v>
          </cell>
          <cell r="AP602">
            <v>1.2367999999999999</v>
          </cell>
          <cell r="AR602">
            <v>674.93</v>
          </cell>
        </row>
        <row r="603">
          <cell r="C603" t="str">
            <v>BWF</v>
          </cell>
          <cell r="I603" t="str">
            <v>REBOOK</v>
          </cell>
          <cell r="L603">
            <v>43201</v>
          </cell>
          <cell r="AM603">
            <v>0</v>
          </cell>
          <cell r="AP603">
            <v>1.2367999999999999</v>
          </cell>
          <cell r="AR603">
            <v>674.93</v>
          </cell>
        </row>
        <row r="604">
          <cell r="C604" t="str">
            <v>BWF</v>
          </cell>
          <cell r="I604" t="str">
            <v>CANC</v>
          </cell>
          <cell r="L604">
            <v>43201</v>
          </cell>
          <cell r="AM604">
            <v>0</v>
          </cell>
          <cell r="AP604">
            <v>1.2367999999999999</v>
          </cell>
          <cell r="AR604">
            <v>752.44</v>
          </cell>
        </row>
        <row r="605">
          <cell r="C605" t="str">
            <v>BWF</v>
          </cell>
          <cell r="I605" t="str">
            <v>REBOOK</v>
          </cell>
          <cell r="L605">
            <v>43201</v>
          </cell>
          <cell r="AM605">
            <v>0</v>
          </cell>
          <cell r="AP605">
            <v>1.2367999999999999</v>
          </cell>
          <cell r="AR605">
            <v>752.44</v>
          </cell>
        </row>
        <row r="606">
          <cell r="C606" t="str">
            <v>BWF</v>
          </cell>
          <cell r="I606" t="str">
            <v>CANC</v>
          </cell>
          <cell r="L606">
            <v>43201</v>
          </cell>
          <cell r="AM606">
            <v>0</v>
          </cell>
          <cell r="AP606">
            <v>1.2343</v>
          </cell>
          <cell r="AR606">
            <v>997.53</v>
          </cell>
        </row>
        <row r="607">
          <cell r="C607" t="str">
            <v>BWF</v>
          </cell>
          <cell r="I607" t="str">
            <v>REBOOK</v>
          </cell>
          <cell r="L607">
            <v>43201</v>
          </cell>
          <cell r="AM607">
            <v>0</v>
          </cell>
          <cell r="AP607">
            <v>1.2343</v>
          </cell>
          <cell r="AR607">
            <v>997.53</v>
          </cell>
        </row>
        <row r="608">
          <cell r="C608" t="str">
            <v>BWF</v>
          </cell>
          <cell r="I608" t="str">
            <v>CANC</v>
          </cell>
          <cell r="L608">
            <v>43201</v>
          </cell>
          <cell r="AM608">
            <v>0</v>
          </cell>
          <cell r="AP608">
            <v>1.2343</v>
          </cell>
          <cell r="AR608">
            <v>855.72</v>
          </cell>
        </row>
        <row r="609">
          <cell r="C609" t="str">
            <v>BWF</v>
          </cell>
          <cell r="I609" t="str">
            <v>REBOOK</v>
          </cell>
          <cell r="L609">
            <v>43201</v>
          </cell>
          <cell r="AM609">
            <v>0</v>
          </cell>
          <cell r="AP609">
            <v>1.2343</v>
          </cell>
          <cell r="AR609">
            <v>855.72</v>
          </cell>
        </row>
        <row r="610">
          <cell r="C610" t="str">
            <v>BWF</v>
          </cell>
          <cell r="I610" t="str">
            <v>CANC</v>
          </cell>
          <cell r="L610">
            <v>43201</v>
          </cell>
          <cell r="AM610">
            <v>0</v>
          </cell>
          <cell r="AP610">
            <v>1.2343</v>
          </cell>
          <cell r="AR610">
            <v>1118.32</v>
          </cell>
        </row>
        <row r="611">
          <cell r="C611" t="str">
            <v>BWF</v>
          </cell>
          <cell r="I611" t="str">
            <v>REBOOK</v>
          </cell>
          <cell r="L611">
            <v>43201</v>
          </cell>
          <cell r="AM611">
            <v>0</v>
          </cell>
          <cell r="AP611">
            <v>1.2343</v>
          </cell>
          <cell r="AR611">
            <v>1118.32</v>
          </cell>
        </row>
        <row r="612">
          <cell r="C612" t="str">
            <v>BWF</v>
          </cell>
          <cell r="I612" t="str">
            <v>CANC</v>
          </cell>
          <cell r="L612">
            <v>43201</v>
          </cell>
          <cell r="AM612">
            <v>0</v>
          </cell>
          <cell r="AP612">
            <v>1.2343</v>
          </cell>
          <cell r="AR612">
            <v>1091.08</v>
          </cell>
        </row>
        <row r="613">
          <cell r="C613" t="str">
            <v>BWF</v>
          </cell>
          <cell r="I613" t="str">
            <v>REBOOK</v>
          </cell>
          <cell r="L613">
            <v>43201</v>
          </cell>
          <cell r="AM613">
            <v>0</v>
          </cell>
          <cell r="AP613">
            <v>1.2343</v>
          </cell>
          <cell r="AR613">
            <v>1091.08</v>
          </cell>
        </row>
        <row r="614">
          <cell r="C614" t="str">
            <v>BWF</v>
          </cell>
          <cell r="I614" t="str">
            <v>CANC</v>
          </cell>
          <cell r="L614">
            <v>43201</v>
          </cell>
          <cell r="AM614">
            <v>0</v>
          </cell>
          <cell r="AP614">
            <v>1.2343</v>
          </cell>
          <cell r="AR614">
            <v>720.06</v>
          </cell>
        </row>
        <row r="615">
          <cell r="C615" t="str">
            <v>BWF</v>
          </cell>
          <cell r="I615" t="str">
            <v>REBOOK</v>
          </cell>
          <cell r="L615">
            <v>43201</v>
          </cell>
          <cell r="AM615">
            <v>0</v>
          </cell>
          <cell r="AP615">
            <v>1.2343</v>
          </cell>
          <cell r="AR615">
            <v>720.06</v>
          </cell>
        </row>
        <row r="616">
          <cell r="C616" t="str">
            <v>BWF</v>
          </cell>
          <cell r="I616" t="str">
            <v>CANC</v>
          </cell>
          <cell r="L616">
            <v>43201</v>
          </cell>
          <cell r="AM616">
            <v>0</v>
          </cell>
          <cell r="AP616">
            <v>1.2343</v>
          </cell>
          <cell r="AR616">
            <v>977.25</v>
          </cell>
        </row>
        <row r="617">
          <cell r="C617" t="str">
            <v>BWF</v>
          </cell>
          <cell r="I617" t="str">
            <v>REBOOK</v>
          </cell>
          <cell r="L617">
            <v>43201</v>
          </cell>
          <cell r="AM617">
            <v>0</v>
          </cell>
          <cell r="AP617">
            <v>1.2343</v>
          </cell>
          <cell r="AR617">
            <v>977.25</v>
          </cell>
        </row>
        <row r="618">
          <cell r="C618" t="str">
            <v>BWF</v>
          </cell>
          <cell r="I618" t="str">
            <v/>
          </cell>
          <cell r="L618">
            <v>43202</v>
          </cell>
          <cell r="AM618">
            <v>0</v>
          </cell>
          <cell r="AP618">
            <v>1.1858</v>
          </cell>
          <cell r="AR618">
            <v>1050.6099999999999</v>
          </cell>
        </row>
        <row r="619">
          <cell r="C619" t="str">
            <v>MUSCF</v>
          </cell>
          <cell r="I619" t="str">
            <v/>
          </cell>
          <cell r="L619">
            <v>43202</v>
          </cell>
          <cell r="AM619">
            <v>1</v>
          </cell>
          <cell r="AP619">
            <v>0.86529999999999996</v>
          </cell>
          <cell r="AR619">
            <v>206.36</v>
          </cell>
        </row>
        <row r="620">
          <cell r="C620" t="str">
            <v>MUSCF</v>
          </cell>
          <cell r="I620" t="str">
            <v/>
          </cell>
          <cell r="L620">
            <v>43202</v>
          </cell>
          <cell r="AM620">
            <v>1</v>
          </cell>
          <cell r="AP620">
            <v>0.86529999999999996</v>
          </cell>
          <cell r="AR620">
            <v>451.52</v>
          </cell>
        </row>
        <row r="621">
          <cell r="C621" t="str">
            <v>MUSCF</v>
          </cell>
          <cell r="I621" t="str">
            <v/>
          </cell>
          <cell r="L621">
            <v>43202</v>
          </cell>
          <cell r="AM621">
            <v>1</v>
          </cell>
          <cell r="AP621">
            <v>0.87139999999999995</v>
          </cell>
          <cell r="AR621">
            <v>156.27000000000001</v>
          </cell>
        </row>
        <row r="622">
          <cell r="C622" t="str">
            <v>MUSCF</v>
          </cell>
          <cell r="I622" t="str">
            <v/>
          </cell>
          <cell r="L622">
            <v>43203</v>
          </cell>
          <cell r="AM622">
            <v>1</v>
          </cell>
          <cell r="AP622">
            <v>0.86460000000000004</v>
          </cell>
          <cell r="AR622">
            <v>41.29</v>
          </cell>
        </row>
        <row r="623">
          <cell r="C623" t="str">
            <v>MUSCF</v>
          </cell>
          <cell r="I623" t="str">
            <v/>
          </cell>
          <cell r="L623">
            <v>43203</v>
          </cell>
          <cell r="AM623">
            <v>1</v>
          </cell>
          <cell r="AP623">
            <v>0.86460000000000004</v>
          </cell>
          <cell r="AR623">
            <v>152.66999999999999</v>
          </cell>
        </row>
        <row r="624">
          <cell r="C624" t="str">
            <v>MUSCIT</v>
          </cell>
          <cell r="I624" t="str">
            <v/>
          </cell>
          <cell r="L624">
            <v>43206</v>
          </cell>
          <cell r="AM624">
            <v>1</v>
          </cell>
          <cell r="AP624">
            <v>0.86350000000000005</v>
          </cell>
          <cell r="AR624">
            <v>922.89</v>
          </cell>
        </row>
        <row r="625">
          <cell r="C625" t="str">
            <v>BWF</v>
          </cell>
          <cell r="I625" t="str">
            <v/>
          </cell>
          <cell r="L625">
            <v>43206</v>
          </cell>
          <cell r="AM625">
            <v>5431.56</v>
          </cell>
          <cell r="AP625">
            <v>0.86350000000000005</v>
          </cell>
          <cell r="AR625">
            <v>251.51</v>
          </cell>
        </row>
        <row r="626">
          <cell r="C626" t="str">
            <v>BWF</v>
          </cell>
          <cell r="I626" t="str">
            <v/>
          </cell>
          <cell r="L626">
            <v>43206</v>
          </cell>
          <cell r="AM626">
            <v>0</v>
          </cell>
          <cell r="AP626">
            <v>1</v>
          </cell>
          <cell r="AR626">
            <v>52.93</v>
          </cell>
        </row>
        <row r="627">
          <cell r="C627" t="str">
            <v>BWF</v>
          </cell>
          <cell r="I627" t="str">
            <v/>
          </cell>
          <cell r="L627">
            <v>43206</v>
          </cell>
          <cell r="AM627">
            <v>0</v>
          </cell>
          <cell r="AP627">
            <v>7.4477000000000002</v>
          </cell>
          <cell r="AR627">
            <v>181.98</v>
          </cell>
        </row>
        <row r="628">
          <cell r="C628" t="str">
            <v>BWF</v>
          </cell>
          <cell r="I628" t="str">
            <v/>
          </cell>
          <cell r="L628">
            <v>43206</v>
          </cell>
          <cell r="AM628">
            <v>0</v>
          </cell>
          <cell r="AP628">
            <v>10.4316</v>
          </cell>
          <cell r="AR628">
            <v>425.69</v>
          </cell>
        </row>
        <row r="629">
          <cell r="C629" t="str">
            <v>BWF</v>
          </cell>
          <cell r="I629" t="str">
            <v/>
          </cell>
          <cell r="L629">
            <v>43206</v>
          </cell>
          <cell r="AM629">
            <v>3366.25</v>
          </cell>
          <cell r="AP629">
            <v>0.86350000000000005</v>
          </cell>
          <cell r="AR629">
            <v>545.22</v>
          </cell>
        </row>
        <row r="630">
          <cell r="C630" t="str">
            <v>BWF</v>
          </cell>
          <cell r="I630" t="str">
            <v/>
          </cell>
          <cell r="L630">
            <v>43206</v>
          </cell>
          <cell r="AM630">
            <v>0</v>
          </cell>
          <cell r="AP630">
            <v>10.4316</v>
          </cell>
          <cell r="AR630">
            <v>44.45</v>
          </cell>
        </row>
        <row r="631">
          <cell r="C631" t="str">
            <v>BWF</v>
          </cell>
          <cell r="I631" t="str">
            <v/>
          </cell>
          <cell r="L631">
            <v>43206</v>
          </cell>
          <cell r="AM631">
            <v>4653.8100000000004</v>
          </cell>
          <cell r="AP631">
            <v>0.86350000000000005</v>
          </cell>
          <cell r="AR631">
            <v>215.49</v>
          </cell>
        </row>
        <row r="632">
          <cell r="C632" t="str">
            <v>BWF</v>
          </cell>
          <cell r="I632" t="str">
            <v/>
          </cell>
          <cell r="L632">
            <v>43206</v>
          </cell>
          <cell r="AM632">
            <v>0</v>
          </cell>
          <cell r="AP632">
            <v>1.1874</v>
          </cell>
          <cell r="AR632">
            <v>778.06</v>
          </cell>
        </row>
        <row r="633">
          <cell r="C633" t="str">
            <v>BWF</v>
          </cell>
          <cell r="I633" t="str">
            <v/>
          </cell>
          <cell r="L633">
            <v>43206</v>
          </cell>
          <cell r="AM633">
            <v>0</v>
          </cell>
          <cell r="AP633">
            <v>1</v>
          </cell>
          <cell r="AR633">
            <v>181.58</v>
          </cell>
        </row>
        <row r="634">
          <cell r="C634" t="str">
            <v>BWF</v>
          </cell>
          <cell r="I634" t="str">
            <v/>
          </cell>
          <cell r="L634">
            <v>43206</v>
          </cell>
          <cell r="AM634">
            <v>3114.3</v>
          </cell>
          <cell r="AP634">
            <v>1</v>
          </cell>
          <cell r="AR634">
            <v>207.62</v>
          </cell>
        </row>
        <row r="635">
          <cell r="C635" t="str">
            <v>BWF</v>
          </cell>
          <cell r="I635" t="str">
            <v/>
          </cell>
          <cell r="L635">
            <v>43206</v>
          </cell>
          <cell r="AM635">
            <v>0</v>
          </cell>
          <cell r="AP635">
            <v>1</v>
          </cell>
          <cell r="AR635">
            <v>194.3</v>
          </cell>
        </row>
        <row r="636">
          <cell r="C636" t="str">
            <v>BWF</v>
          </cell>
          <cell r="I636" t="str">
            <v/>
          </cell>
          <cell r="L636">
            <v>43206</v>
          </cell>
          <cell r="AM636">
            <v>2026.4</v>
          </cell>
          <cell r="AP636">
            <v>1</v>
          </cell>
          <cell r="AR636">
            <v>135.09</v>
          </cell>
        </row>
        <row r="637">
          <cell r="C637" t="str">
            <v>BWF</v>
          </cell>
          <cell r="I637" t="str">
            <v/>
          </cell>
          <cell r="L637">
            <v>43206</v>
          </cell>
          <cell r="AM637">
            <v>2643.22</v>
          </cell>
          <cell r="AP637">
            <v>0.86350000000000005</v>
          </cell>
          <cell r="AR637">
            <v>122.37</v>
          </cell>
        </row>
        <row r="638">
          <cell r="C638" t="str">
            <v>BWF</v>
          </cell>
          <cell r="I638" t="str">
            <v/>
          </cell>
          <cell r="L638">
            <v>43206</v>
          </cell>
          <cell r="AM638">
            <v>8223.59</v>
          </cell>
          <cell r="AP638">
            <v>1</v>
          </cell>
          <cell r="AR638">
            <v>164.41</v>
          </cell>
        </row>
        <row r="639">
          <cell r="C639" t="str">
            <v>BWF</v>
          </cell>
          <cell r="I639" t="str">
            <v/>
          </cell>
          <cell r="L639">
            <v>43206</v>
          </cell>
          <cell r="AM639">
            <v>0</v>
          </cell>
          <cell r="AP639">
            <v>1</v>
          </cell>
          <cell r="AR639">
            <v>729.99</v>
          </cell>
        </row>
        <row r="640">
          <cell r="C640" t="str">
            <v>BWF</v>
          </cell>
          <cell r="I640" t="str">
            <v/>
          </cell>
          <cell r="L640">
            <v>43206</v>
          </cell>
          <cell r="AM640">
            <v>3052.94</v>
          </cell>
          <cell r="AP640">
            <v>0.86350000000000005</v>
          </cell>
          <cell r="AR640">
            <v>141.34</v>
          </cell>
        </row>
        <row r="641">
          <cell r="C641" t="str">
            <v>BWF</v>
          </cell>
          <cell r="I641" t="str">
            <v/>
          </cell>
          <cell r="L641">
            <v>43206</v>
          </cell>
          <cell r="AM641">
            <v>0</v>
          </cell>
          <cell r="AP641">
            <v>1</v>
          </cell>
          <cell r="AR641">
            <v>67.84</v>
          </cell>
        </row>
        <row r="642">
          <cell r="C642" t="str">
            <v>BWF</v>
          </cell>
          <cell r="I642" t="str">
            <v/>
          </cell>
          <cell r="L642">
            <v>43206</v>
          </cell>
          <cell r="AM642">
            <v>0</v>
          </cell>
          <cell r="AP642">
            <v>1</v>
          </cell>
          <cell r="AR642">
            <v>163.62</v>
          </cell>
        </row>
        <row r="643">
          <cell r="C643" t="str">
            <v>BWF</v>
          </cell>
          <cell r="I643" t="str">
            <v/>
          </cell>
          <cell r="L643">
            <v>43206</v>
          </cell>
          <cell r="AM643">
            <v>0</v>
          </cell>
          <cell r="AP643">
            <v>7.4477000000000002</v>
          </cell>
          <cell r="AR643">
            <v>103.97</v>
          </cell>
        </row>
        <row r="644">
          <cell r="C644" t="str">
            <v>BWF</v>
          </cell>
          <cell r="I644" t="str">
            <v/>
          </cell>
          <cell r="L644">
            <v>43206</v>
          </cell>
          <cell r="AM644">
            <v>4296.68</v>
          </cell>
          <cell r="AP644">
            <v>0.86350000000000005</v>
          </cell>
          <cell r="AR644">
            <v>198.94</v>
          </cell>
        </row>
        <row r="645">
          <cell r="C645" t="str">
            <v>AMUNDIPEA</v>
          </cell>
          <cell r="I645" t="str">
            <v/>
          </cell>
          <cell r="L645">
            <v>43206</v>
          </cell>
          <cell r="AM645">
            <v>1</v>
          </cell>
          <cell r="AP645">
            <v>0.86350000000000005</v>
          </cell>
          <cell r="AR645">
            <v>18.16</v>
          </cell>
        </row>
        <row r="646">
          <cell r="C646" t="str">
            <v>AMUNDIPEA</v>
          </cell>
          <cell r="I646" t="str">
            <v/>
          </cell>
          <cell r="L646">
            <v>43206</v>
          </cell>
          <cell r="AM646">
            <v>0</v>
          </cell>
          <cell r="AP646">
            <v>1</v>
          </cell>
          <cell r="AR646">
            <v>163.09</v>
          </cell>
        </row>
        <row r="647">
          <cell r="C647" t="str">
            <v>AMUNDIPEA</v>
          </cell>
          <cell r="I647" t="str">
            <v/>
          </cell>
          <cell r="L647">
            <v>43206</v>
          </cell>
          <cell r="AM647">
            <v>0</v>
          </cell>
          <cell r="AP647">
            <v>7.4477000000000002</v>
          </cell>
          <cell r="AR647">
            <v>33.659999999999997</v>
          </cell>
        </row>
        <row r="648">
          <cell r="C648" t="str">
            <v>AMUNDIPEA</v>
          </cell>
          <cell r="I648" t="str">
            <v/>
          </cell>
          <cell r="L648">
            <v>43206</v>
          </cell>
          <cell r="AM648">
            <v>0</v>
          </cell>
          <cell r="AP648">
            <v>1</v>
          </cell>
          <cell r="AR648">
            <v>22.56</v>
          </cell>
        </row>
        <row r="649">
          <cell r="C649" t="str">
            <v>AMUNDIPEA</v>
          </cell>
          <cell r="I649" t="str">
            <v/>
          </cell>
          <cell r="L649">
            <v>43206</v>
          </cell>
          <cell r="AM649">
            <v>1</v>
          </cell>
          <cell r="AP649">
            <v>0.86350000000000005</v>
          </cell>
          <cell r="AR649">
            <v>40.06</v>
          </cell>
        </row>
        <row r="650">
          <cell r="C650" t="str">
            <v>BWF</v>
          </cell>
          <cell r="I650" t="str">
            <v/>
          </cell>
          <cell r="L650">
            <v>43206</v>
          </cell>
          <cell r="AM650">
            <v>0</v>
          </cell>
          <cell r="AP650">
            <v>1.2397</v>
          </cell>
          <cell r="AR650">
            <v>572.53</v>
          </cell>
        </row>
        <row r="651">
          <cell r="C651" t="str">
            <v>BWF</v>
          </cell>
          <cell r="I651" t="str">
            <v/>
          </cell>
          <cell r="L651">
            <v>43206</v>
          </cell>
          <cell r="AM651">
            <v>0</v>
          </cell>
          <cell r="AP651">
            <v>1.1908000000000001</v>
          </cell>
          <cell r="AR651">
            <v>234.79</v>
          </cell>
        </row>
        <row r="652">
          <cell r="C652" t="str">
            <v>BWF</v>
          </cell>
          <cell r="I652" t="str">
            <v/>
          </cell>
          <cell r="L652">
            <v>43206</v>
          </cell>
          <cell r="AM652">
            <v>0</v>
          </cell>
          <cell r="AP652">
            <v>1.2397</v>
          </cell>
          <cell r="AR652">
            <v>874.65</v>
          </cell>
        </row>
        <row r="653">
          <cell r="C653" t="str">
            <v>BWF</v>
          </cell>
          <cell r="I653" t="str">
            <v/>
          </cell>
          <cell r="L653">
            <v>43206</v>
          </cell>
          <cell r="AM653">
            <v>0</v>
          </cell>
          <cell r="AP653">
            <v>1.2397</v>
          </cell>
          <cell r="AR653">
            <v>538.12</v>
          </cell>
        </row>
        <row r="654">
          <cell r="C654" t="str">
            <v>BWF</v>
          </cell>
          <cell r="I654" t="str">
            <v/>
          </cell>
          <cell r="L654">
            <v>43206</v>
          </cell>
          <cell r="AM654">
            <v>0</v>
          </cell>
          <cell r="AP654">
            <v>1.2397</v>
          </cell>
          <cell r="AR654">
            <v>552.32000000000005</v>
          </cell>
        </row>
        <row r="655">
          <cell r="C655" t="str">
            <v>BWF</v>
          </cell>
          <cell r="I655" t="str">
            <v/>
          </cell>
          <cell r="L655">
            <v>43206</v>
          </cell>
          <cell r="AM655">
            <v>0</v>
          </cell>
          <cell r="AP655">
            <v>1.2397</v>
          </cell>
          <cell r="AR655">
            <v>317.70999999999998</v>
          </cell>
        </row>
        <row r="656">
          <cell r="C656" t="str">
            <v>BWF</v>
          </cell>
          <cell r="I656" t="str">
            <v/>
          </cell>
          <cell r="L656">
            <v>43206</v>
          </cell>
          <cell r="AM656">
            <v>0</v>
          </cell>
          <cell r="AP656">
            <v>1.2397</v>
          </cell>
          <cell r="AR656">
            <v>828.91</v>
          </cell>
        </row>
        <row r="657">
          <cell r="C657" t="str">
            <v>BWF</v>
          </cell>
          <cell r="I657" t="str">
            <v/>
          </cell>
          <cell r="L657">
            <v>43206</v>
          </cell>
          <cell r="AM657">
            <v>0</v>
          </cell>
          <cell r="AP657">
            <v>1.2397</v>
          </cell>
          <cell r="AR657">
            <v>456.36</v>
          </cell>
        </row>
        <row r="658">
          <cell r="C658" t="str">
            <v>BWF</v>
          </cell>
          <cell r="I658" t="str">
            <v/>
          </cell>
          <cell r="L658">
            <v>43206</v>
          </cell>
          <cell r="AM658">
            <v>0</v>
          </cell>
          <cell r="AP658">
            <v>1.2397</v>
          </cell>
          <cell r="AR658">
            <v>180.93</v>
          </cell>
        </row>
        <row r="659">
          <cell r="C659" t="str">
            <v>BWF</v>
          </cell>
          <cell r="I659" t="str">
            <v/>
          </cell>
          <cell r="L659">
            <v>43206</v>
          </cell>
          <cell r="AM659">
            <v>0</v>
          </cell>
          <cell r="AP659">
            <v>1.2397</v>
          </cell>
          <cell r="AR659">
            <v>654.76</v>
          </cell>
        </row>
        <row r="660">
          <cell r="C660" t="str">
            <v>BWF</v>
          </cell>
          <cell r="I660" t="str">
            <v/>
          </cell>
          <cell r="L660">
            <v>43206</v>
          </cell>
          <cell r="AM660">
            <v>0</v>
          </cell>
          <cell r="AP660">
            <v>1.2397</v>
          </cell>
          <cell r="AR660">
            <v>487.05</v>
          </cell>
        </row>
        <row r="661">
          <cell r="C661" t="str">
            <v>BWF</v>
          </cell>
          <cell r="I661" t="str">
            <v/>
          </cell>
          <cell r="L661">
            <v>43206</v>
          </cell>
          <cell r="AM661">
            <v>0</v>
          </cell>
          <cell r="AP661">
            <v>1.2397</v>
          </cell>
          <cell r="AR661">
            <v>288.20999999999998</v>
          </cell>
        </row>
        <row r="662">
          <cell r="C662" t="str">
            <v>BWF</v>
          </cell>
          <cell r="I662" t="str">
            <v/>
          </cell>
          <cell r="L662">
            <v>43206</v>
          </cell>
          <cell r="AM662">
            <v>0</v>
          </cell>
          <cell r="AP662">
            <v>1.2397</v>
          </cell>
          <cell r="AR662">
            <v>280.11</v>
          </cell>
        </row>
        <row r="663">
          <cell r="C663" t="str">
            <v>BWF</v>
          </cell>
          <cell r="I663" t="str">
            <v/>
          </cell>
          <cell r="L663">
            <v>43206</v>
          </cell>
          <cell r="AM663">
            <v>0</v>
          </cell>
          <cell r="AP663">
            <v>1.2397</v>
          </cell>
          <cell r="AR663">
            <v>190.76</v>
          </cell>
        </row>
        <row r="664">
          <cell r="C664" t="str">
            <v>BWF</v>
          </cell>
          <cell r="I664" t="str">
            <v/>
          </cell>
          <cell r="L664">
            <v>43207</v>
          </cell>
          <cell r="AM664">
            <v>0</v>
          </cell>
          <cell r="AP664">
            <v>132.63</v>
          </cell>
          <cell r="AR664">
            <v>471.73</v>
          </cell>
        </row>
        <row r="665">
          <cell r="C665" t="str">
            <v>MEEIF</v>
          </cell>
          <cell r="I665" t="str">
            <v/>
          </cell>
          <cell r="L665">
            <v>43207</v>
          </cell>
          <cell r="AM665">
            <v>2078</v>
          </cell>
          <cell r="AP665">
            <v>0.86309999999999998</v>
          </cell>
          <cell r="AR665">
            <v>0</v>
          </cell>
        </row>
        <row r="666">
          <cell r="C666" t="str">
            <v>FRR074</v>
          </cell>
          <cell r="I666" t="str">
            <v/>
          </cell>
          <cell r="L666">
            <v>43207</v>
          </cell>
          <cell r="AM666">
            <v>1594</v>
          </cell>
          <cell r="AP666">
            <v>0.86309999999999998</v>
          </cell>
          <cell r="AR666">
            <v>0</v>
          </cell>
        </row>
        <row r="667">
          <cell r="C667" t="str">
            <v>MUSCIT</v>
          </cell>
          <cell r="I667" t="str">
            <v/>
          </cell>
          <cell r="L667">
            <v>43207</v>
          </cell>
          <cell r="AM667">
            <v>1</v>
          </cell>
          <cell r="AP667">
            <v>0.86309999999999998</v>
          </cell>
          <cell r="AR667">
            <v>0</v>
          </cell>
        </row>
        <row r="668">
          <cell r="C668" t="str">
            <v>MUSCIT</v>
          </cell>
          <cell r="I668" t="str">
            <v/>
          </cell>
          <cell r="L668">
            <v>43207</v>
          </cell>
          <cell r="AM668">
            <v>368.5</v>
          </cell>
          <cell r="AP668">
            <v>0.86309999999999998</v>
          </cell>
          <cell r="AR668">
            <v>0</v>
          </cell>
        </row>
        <row r="669">
          <cell r="C669" t="str">
            <v>MUSCIT</v>
          </cell>
          <cell r="I669" t="str">
            <v/>
          </cell>
          <cell r="L669">
            <v>43207</v>
          </cell>
          <cell r="AM669">
            <v>1</v>
          </cell>
          <cell r="AP669">
            <v>0.86309999999999998</v>
          </cell>
          <cell r="AR669">
            <v>0</v>
          </cell>
        </row>
        <row r="670">
          <cell r="C670" t="str">
            <v>MEEIF</v>
          </cell>
          <cell r="I670" t="str">
            <v/>
          </cell>
          <cell r="L670">
            <v>43207</v>
          </cell>
          <cell r="AM670">
            <v>1189</v>
          </cell>
          <cell r="AP670">
            <v>0.86309999999999998</v>
          </cell>
          <cell r="AR670">
            <v>0</v>
          </cell>
        </row>
        <row r="671">
          <cell r="C671" t="str">
            <v>MEEIF</v>
          </cell>
          <cell r="I671" t="str">
            <v/>
          </cell>
          <cell r="L671">
            <v>43207</v>
          </cell>
          <cell r="AM671">
            <v>4037</v>
          </cell>
          <cell r="AP671">
            <v>0.86309999999999998</v>
          </cell>
          <cell r="AR671">
            <v>0</v>
          </cell>
        </row>
        <row r="672">
          <cell r="C672" t="str">
            <v>MEEIF</v>
          </cell>
          <cell r="I672" t="str">
            <v/>
          </cell>
          <cell r="L672">
            <v>43207</v>
          </cell>
          <cell r="AM672">
            <v>1449.75</v>
          </cell>
          <cell r="AP672">
            <v>0.86309999999999998</v>
          </cell>
          <cell r="AR672">
            <v>0</v>
          </cell>
        </row>
        <row r="673">
          <cell r="C673" t="str">
            <v>MUSCF</v>
          </cell>
          <cell r="I673" t="str">
            <v/>
          </cell>
          <cell r="L673">
            <v>43207</v>
          </cell>
          <cell r="AM673">
            <v>1</v>
          </cell>
          <cell r="AP673">
            <v>0.86309999999999998</v>
          </cell>
          <cell r="AR673">
            <v>0</v>
          </cell>
        </row>
        <row r="674">
          <cell r="C674" t="str">
            <v>MUSCF</v>
          </cell>
          <cell r="I674" t="str">
            <v/>
          </cell>
          <cell r="L674">
            <v>43207</v>
          </cell>
          <cell r="AM674">
            <v>1</v>
          </cell>
          <cell r="AP674">
            <v>0.86309999999999998</v>
          </cell>
          <cell r="AR674">
            <v>0</v>
          </cell>
        </row>
        <row r="675">
          <cell r="C675" t="str">
            <v>MUSCF</v>
          </cell>
          <cell r="I675" t="str">
            <v/>
          </cell>
          <cell r="L675">
            <v>43207</v>
          </cell>
          <cell r="AM675">
            <v>1</v>
          </cell>
          <cell r="AP675">
            <v>0.86309999999999998</v>
          </cell>
          <cell r="AR675">
            <v>0</v>
          </cell>
        </row>
        <row r="676">
          <cell r="C676" t="str">
            <v>MUSCF</v>
          </cell>
          <cell r="I676" t="str">
            <v/>
          </cell>
          <cell r="L676">
            <v>43207</v>
          </cell>
          <cell r="AM676">
            <v>1</v>
          </cell>
          <cell r="AP676">
            <v>0.86309999999999998</v>
          </cell>
          <cell r="AR676">
            <v>0</v>
          </cell>
        </row>
        <row r="677">
          <cell r="C677" t="str">
            <v>MUSCF</v>
          </cell>
          <cell r="I677" t="str">
            <v/>
          </cell>
          <cell r="L677">
            <v>43207</v>
          </cell>
          <cell r="AM677">
            <v>1</v>
          </cell>
          <cell r="AP677">
            <v>0.86309999999999998</v>
          </cell>
          <cell r="AR677">
            <v>0</v>
          </cell>
        </row>
        <row r="678">
          <cell r="C678" t="str">
            <v>MUSCF</v>
          </cell>
          <cell r="I678" t="str">
            <v/>
          </cell>
          <cell r="L678">
            <v>43207</v>
          </cell>
          <cell r="AM678">
            <v>1</v>
          </cell>
          <cell r="AP678">
            <v>0.86309999999999998</v>
          </cell>
          <cell r="AR678">
            <v>0</v>
          </cell>
        </row>
        <row r="679">
          <cell r="C679" t="str">
            <v>MUSCF</v>
          </cell>
          <cell r="I679" t="str">
            <v/>
          </cell>
          <cell r="L679">
            <v>43207</v>
          </cell>
          <cell r="AM679">
            <v>1</v>
          </cell>
          <cell r="AP679">
            <v>0.86309999999999998</v>
          </cell>
          <cell r="AR679">
            <v>0</v>
          </cell>
        </row>
        <row r="680">
          <cell r="C680" t="str">
            <v>MUSCF</v>
          </cell>
          <cell r="I680" t="str">
            <v/>
          </cell>
          <cell r="L680">
            <v>43207</v>
          </cell>
          <cell r="AM680">
            <v>1</v>
          </cell>
          <cell r="AP680">
            <v>0.86309999999999998</v>
          </cell>
          <cell r="AR680">
            <v>0</v>
          </cell>
        </row>
        <row r="681">
          <cell r="C681" t="str">
            <v>BWF</v>
          </cell>
          <cell r="I681" t="str">
            <v/>
          </cell>
          <cell r="L681">
            <v>43207</v>
          </cell>
          <cell r="AM681">
            <v>5767.34</v>
          </cell>
          <cell r="AP681">
            <v>9.6888000000000005</v>
          </cell>
          <cell r="AR681">
            <v>386.89</v>
          </cell>
        </row>
        <row r="682">
          <cell r="C682" t="str">
            <v>MEEIF</v>
          </cell>
          <cell r="I682" t="str">
            <v/>
          </cell>
          <cell r="L682">
            <v>43207</v>
          </cell>
          <cell r="AM682">
            <v>0</v>
          </cell>
          <cell r="AP682">
            <v>0.86370000000000002</v>
          </cell>
          <cell r="AR682">
            <v>86.84</v>
          </cell>
        </row>
        <row r="683">
          <cell r="C683" t="str">
            <v>MEEIF</v>
          </cell>
          <cell r="I683" t="str">
            <v/>
          </cell>
          <cell r="L683">
            <v>43207</v>
          </cell>
          <cell r="AM683">
            <v>2323.46</v>
          </cell>
          <cell r="AP683">
            <v>0.86370000000000002</v>
          </cell>
          <cell r="AR683">
            <v>376.2</v>
          </cell>
        </row>
        <row r="684">
          <cell r="C684" t="str">
            <v>MEEIF</v>
          </cell>
          <cell r="I684" t="str">
            <v/>
          </cell>
          <cell r="L684">
            <v>43207</v>
          </cell>
          <cell r="AM684">
            <v>1975.25</v>
          </cell>
          <cell r="AP684">
            <v>0.86370000000000002</v>
          </cell>
          <cell r="AR684">
            <v>319.79000000000002</v>
          </cell>
        </row>
        <row r="685">
          <cell r="C685" t="str">
            <v>MUSCF</v>
          </cell>
          <cell r="I685" t="str">
            <v/>
          </cell>
          <cell r="L685">
            <v>43207</v>
          </cell>
          <cell r="AM685">
            <v>1</v>
          </cell>
          <cell r="AP685">
            <v>0.86370000000000002</v>
          </cell>
          <cell r="AR685">
            <v>1091.1300000000001</v>
          </cell>
        </row>
        <row r="686">
          <cell r="C686" t="str">
            <v>MUSCF</v>
          </cell>
          <cell r="I686" t="str">
            <v/>
          </cell>
          <cell r="L686">
            <v>43207</v>
          </cell>
          <cell r="AM686">
            <v>1</v>
          </cell>
          <cell r="AP686">
            <v>0.86370000000000002</v>
          </cell>
          <cell r="AR686">
            <v>967.49</v>
          </cell>
        </row>
        <row r="687">
          <cell r="C687" t="str">
            <v>MUSCF</v>
          </cell>
          <cell r="I687" t="str">
            <v/>
          </cell>
          <cell r="L687">
            <v>43207</v>
          </cell>
          <cell r="AM687">
            <v>1</v>
          </cell>
          <cell r="AP687">
            <v>0.86370000000000002</v>
          </cell>
          <cell r="AR687">
            <v>704.16</v>
          </cell>
        </row>
        <row r="688">
          <cell r="C688" t="str">
            <v>MUSCF</v>
          </cell>
          <cell r="I688" t="str">
            <v/>
          </cell>
          <cell r="L688">
            <v>43207</v>
          </cell>
          <cell r="AM688">
            <v>1</v>
          </cell>
          <cell r="AP688">
            <v>0.86370000000000002</v>
          </cell>
          <cell r="AR688">
            <v>43.58</v>
          </cell>
        </row>
        <row r="689">
          <cell r="C689" t="str">
            <v>MUSCF</v>
          </cell>
          <cell r="I689" t="str">
            <v/>
          </cell>
          <cell r="L689">
            <v>43207</v>
          </cell>
          <cell r="AM689">
            <v>1</v>
          </cell>
          <cell r="AP689">
            <v>0.86370000000000002</v>
          </cell>
          <cell r="AR689">
            <v>667.31</v>
          </cell>
        </row>
        <row r="690">
          <cell r="C690" t="str">
            <v>MUSCF</v>
          </cell>
          <cell r="I690" t="str">
            <v/>
          </cell>
          <cell r="L690">
            <v>43207</v>
          </cell>
          <cell r="AM690">
            <v>1</v>
          </cell>
          <cell r="AP690">
            <v>0.86370000000000002</v>
          </cell>
          <cell r="AR690">
            <v>223.93</v>
          </cell>
        </row>
        <row r="691">
          <cell r="C691" t="str">
            <v>MUSCF</v>
          </cell>
          <cell r="I691" t="str">
            <v/>
          </cell>
          <cell r="L691">
            <v>43207</v>
          </cell>
          <cell r="AM691">
            <v>1</v>
          </cell>
          <cell r="AP691">
            <v>0.86370000000000002</v>
          </cell>
          <cell r="AR691">
            <v>70.23</v>
          </cell>
        </row>
        <row r="692">
          <cell r="C692" t="str">
            <v>MUSCF</v>
          </cell>
          <cell r="I692" t="str">
            <v/>
          </cell>
          <cell r="L692">
            <v>43207</v>
          </cell>
          <cell r="AM692">
            <v>1</v>
          </cell>
          <cell r="AP692">
            <v>0.86370000000000002</v>
          </cell>
          <cell r="AR692">
            <v>342.43</v>
          </cell>
        </row>
        <row r="693">
          <cell r="C693" t="str">
            <v>MUSCF</v>
          </cell>
          <cell r="I693" t="str">
            <v/>
          </cell>
          <cell r="L693">
            <v>43207</v>
          </cell>
          <cell r="AM693">
            <v>0</v>
          </cell>
          <cell r="AP693">
            <v>0.86370000000000002</v>
          </cell>
          <cell r="AR693">
            <v>378.87</v>
          </cell>
        </row>
        <row r="694">
          <cell r="C694" t="str">
            <v>MUSCF</v>
          </cell>
          <cell r="I694" t="str">
            <v/>
          </cell>
          <cell r="L694">
            <v>43207</v>
          </cell>
          <cell r="AM694">
            <v>1</v>
          </cell>
          <cell r="AP694">
            <v>0.86370000000000002</v>
          </cell>
          <cell r="AR694">
            <v>12.53</v>
          </cell>
        </row>
        <row r="695">
          <cell r="C695" t="str">
            <v>MUSCIT</v>
          </cell>
          <cell r="I695" t="str">
            <v/>
          </cell>
          <cell r="L695">
            <v>43207</v>
          </cell>
          <cell r="AM695">
            <v>1</v>
          </cell>
          <cell r="AP695">
            <v>0.86370000000000002</v>
          </cell>
          <cell r="AR695">
            <v>78.650000000000006</v>
          </cell>
        </row>
        <row r="696">
          <cell r="C696" t="str">
            <v>MUSCF</v>
          </cell>
          <cell r="I696" t="str">
            <v/>
          </cell>
          <cell r="L696">
            <v>43207</v>
          </cell>
          <cell r="AM696">
            <v>1</v>
          </cell>
          <cell r="AP696">
            <v>0.86370000000000002</v>
          </cell>
          <cell r="AR696">
            <v>121.04</v>
          </cell>
        </row>
        <row r="697">
          <cell r="C697" t="str">
            <v>MUSCF</v>
          </cell>
          <cell r="I697" t="str">
            <v/>
          </cell>
          <cell r="L697">
            <v>43207</v>
          </cell>
          <cell r="AM697">
            <v>1</v>
          </cell>
          <cell r="AP697">
            <v>0.86370000000000002</v>
          </cell>
          <cell r="AR697">
            <v>25.29</v>
          </cell>
        </row>
        <row r="698">
          <cell r="C698" t="str">
            <v>MUSCF</v>
          </cell>
          <cell r="I698" t="str">
            <v/>
          </cell>
          <cell r="L698">
            <v>43207</v>
          </cell>
          <cell r="AM698">
            <v>1</v>
          </cell>
          <cell r="AP698">
            <v>0.86370000000000002</v>
          </cell>
          <cell r="AR698">
            <v>146.12</v>
          </cell>
        </row>
        <row r="699">
          <cell r="C699" t="str">
            <v>MUSCF</v>
          </cell>
          <cell r="I699" t="str">
            <v/>
          </cell>
          <cell r="L699">
            <v>43207</v>
          </cell>
          <cell r="AM699">
            <v>1</v>
          </cell>
          <cell r="AP699">
            <v>0.86370000000000002</v>
          </cell>
          <cell r="AR699">
            <v>164.05</v>
          </cell>
        </row>
        <row r="700">
          <cell r="C700" t="str">
            <v>MUSCF</v>
          </cell>
          <cell r="I700" t="str">
            <v/>
          </cell>
          <cell r="L700">
            <v>43207</v>
          </cell>
          <cell r="AM700">
            <v>1</v>
          </cell>
          <cell r="AP700">
            <v>0.86370000000000002</v>
          </cell>
          <cell r="AR700">
            <v>39.229999999999997</v>
          </cell>
        </row>
        <row r="701">
          <cell r="C701" t="str">
            <v>MUSCF</v>
          </cell>
          <cell r="I701" t="str">
            <v/>
          </cell>
          <cell r="L701">
            <v>43207</v>
          </cell>
          <cell r="AM701">
            <v>1</v>
          </cell>
          <cell r="AP701">
            <v>0.86370000000000002</v>
          </cell>
          <cell r="AR701">
            <v>398.76</v>
          </cell>
        </row>
        <row r="702">
          <cell r="C702" t="str">
            <v>MUSCF</v>
          </cell>
          <cell r="I702" t="str">
            <v/>
          </cell>
          <cell r="L702">
            <v>43207</v>
          </cell>
          <cell r="AM702">
            <v>1</v>
          </cell>
          <cell r="AP702">
            <v>0.86370000000000002</v>
          </cell>
          <cell r="AR702">
            <v>74.44</v>
          </cell>
        </row>
        <row r="703">
          <cell r="C703" t="str">
            <v>MUSCF</v>
          </cell>
          <cell r="I703" t="str">
            <v/>
          </cell>
          <cell r="L703">
            <v>43207</v>
          </cell>
          <cell r="AM703">
            <v>1</v>
          </cell>
          <cell r="AP703">
            <v>0.86370000000000002</v>
          </cell>
          <cell r="AR703">
            <v>345.16</v>
          </cell>
        </row>
        <row r="704">
          <cell r="C704" t="str">
            <v>MEEIF</v>
          </cell>
          <cell r="I704" t="str">
            <v/>
          </cell>
          <cell r="L704">
            <v>43208</v>
          </cell>
          <cell r="AM704">
            <v>0</v>
          </cell>
          <cell r="AP704">
            <v>0.87039999999999995</v>
          </cell>
          <cell r="AR704">
            <v>0</v>
          </cell>
        </row>
        <row r="705">
          <cell r="C705" t="str">
            <v>MESCF</v>
          </cell>
          <cell r="I705" t="str">
            <v/>
          </cell>
          <cell r="L705">
            <v>43208</v>
          </cell>
          <cell r="AM705">
            <v>0</v>
          </cell>
          <cell r="AP705">
            <v>9.5946999999999996</v>
          </cell>
          <cell r="AR705">
            <v>185.39</v>
          </cell>
        </row>
        <row r="706">
          <cell r="C706" t="str">
            <v>MESCF</v>
          </cell>
          <cell r="I706" t="str">
            <v/>
          </cell>
          <cell r="L706">
            <v>43208</v>
          </cell>
          <cell r="AM706">
            <v>1</v>
          </cell>
          <cell r="AP706">
            <v>0.87039999999999995</v>
          </cell>
          <cell r="AR706">
            <v>555.25</v>
          </cell>
        </row>
        <row r="707">
          <cell r="C707" t="str">
            <v>MUSCIT</v>
          </cell>
          <cell r="I707" t="str">
            <v/>
          </cell>
          <cell r="L707">
            <v>43208</v>
          </cell>
          <cell r="AM707">
            <v>1</v>
          </cell>
          <cell r="AP707">
            <v>0.87039999999999995</v>
          </cell>
          <cell r="AR707">
            <v>777.34</v>
          </cell>
        </row>
        <row r="708">
          <cell r="C708" t="str">
            <v>MESCF</v>
          </cell>
          <cell r="I708" t="str">
            <v/>
          </cell>
          <cell r="L708">
            <v>43208</v>
          </cell>
          <cell r="AM708">
            <v>0</v>
          </cell>
          <cell r="AP708">
            <v>1</v>
          </cell>
          <cell r="AR708">
            <v>347.06</v>
          </cell>
        </row>
        <row r="709">
          <cell r="C709" t="str">
            <v>MUSCF</v>
          </cell>
          <cell r="I709" t="str">
            <v/>
          </cell>
          <cell r="L709">
            <v>43208</v>
          </cell>
          <cell r="AM709">
            <v>1</v>
          </cell>
          <cell r="AP709">
            <v>0.87039999999999995</v>
          </cell>
          <cell r="AR709">
            <v>405.6</v>
          </cell>
        </row>
        <row r="710">
          <cell r="C710" t="str">
            <v>MUSCF</v>
          </cell>
          <cell r="I710" t="str">
            <v/>
          </cell>
          <cell r="L710">
            <v>43208</v>
          </cell>
          <cell r="AM710">
            <v>1</v>
          </cell>
          <cell r="AP710">
            <v>0.87039999999999995</v>
          </cell>
          <cell r="AR710">
            <v>39.06</v>
          </cell>
        </row>
        <row r="711">
          <cell r="C711" t="str">
            <v>MUSCIT</v>
          </cell>
          <cell r="I711" t="str">
            <v/>
          </cell>
          <cell r="L711">
            <v>43208</v>
          </cell>
          <cell r="AM711">
            <v>1</v>
          </cell>
          <cell r="AP711">
            <v>0.87039999999999995</v>
          </cell>
          <cell r="AR711">
            <v>245.32</v>
          </cell>
        </row>
        <row r="712">
          <cell r="C712" t="str">
            <v>MUSCF</v>
          </cell>
          <cell r="I712" t="str">
            <v/>
          </cell>
          <cell r="L712">
            <v>43208</v>
          </cell>
          <cell r="AM712">
            <v>1</v>
          </cell>
          <cell r="AP712">
            <v>0.87039999999999995</v>
          </cell>
          <cell r="AR712">
            <v>11.96</v>
          </cell>
        </row>
        <row r="713">
          <cell r="C713" t="str">
            <v>MUSCIT</v>
          </cell>
          <cell r="I713" t="str">
            <v/>
          </cell>
          <cell r="L713">
            <v>43208</v>
          </cell>
          <cell r="AM713">
            <v>1</v>
          </cell>
          <cell r="AP713">
            <v>0.87039999999999995</v>
          </cell>
          <cell r="AR713">
            <v>75.099999999999994</v>
          </cell>
        </row>
        <row r="714">
          <cell r="C714" t="str">
            <v>BWF</v>
          </cell>
          <cell r="I714" t="str">
            <v/>
          </cell>
          <cell r="L714">
            <v>43209</v>
          </cell>
          <cell r="AM714">
            <v>0</v>
          </cell>
          <cell r="AP714">
            <v>7.4476000000000004</v>
          </cell>
          <cell r="AR714">
            <v>0</v>
          </cell>
        </row>
        <row r="715">
          <cell r="C715" t="str">
            <v>BWF</v>
          </cell>
          <cell r="I715" t="str">
            <v>CANC</v>
          </cell>
          <cell r="L715">
            <v>43209</v>
          </cell>
          <cell r="AM715">
            <v>3235.05</v>
          </cell>
          <cell r="AP715">
            <v>1</v>
          </cell>
          <cell r="AR715">
            <v>0</v>
          </cell>
        </row>
        <row r="716">
          <cell r="C716" t="str">
            <v>BWF</v>
          </cell>
          <cell r="I716" t="str">
            <v>REBOOK</v>
          </cell>
          <cell r="L716">
            <v>43209</v>
          </cell>
          <cell r="AM716">
            <v>3235.05</v>
          </cell>
          <cell r="AP716">
            <v>1</v>
          </cell>
          <cell r="AR716">
            <v>0</v>
          </cell>
        </row>
        <row r="717">
          <cell r="C717" t="str">
            <v>MESCT</v>
          </cell>
          <cell r="I717" t="str">
            <v/>
          </cell>
          <cell r="L717">
            <v>43209</v>
          </cell>
          <cell r="AM717">
            <v>0</v>
          </cell>
          <cell r="AP717">
            <v>7.4476000000000004</v>
          </cell>
          <cell r="AR717">
            <v>0</v>
          </cell>
        </row>
        <row r="718">
          <cell r="C718" t="str">
            <v>MESCT</v>
          </cell>
          <cell r="I718" t="str">
            <v/>
          </cell>
          <cell r="L718">
            <v>43209</v>
          </cell>
          <cell r="AM718">
            <v>0</v>
          </cell>
          <cell r="AP718">
            <v>1</v>
          </cell>
          <cell r="AR718">
            <v>0</v>
          </cell>
        </row>
        <row r="719">
          <cell r="C719" t="str">
            <v>MEEIF</v>
          </cell>
          <cell r="I719" t="str">
            <v/>
          </cell>
          <cell r="L719">
            <v>43209</v>
          </cell>
          <cell r="AM719">
            <v>2048.17</v>
          </cell>
          <cell r="AP719">
            <v>0.86960000000000004</v>
          </cell>
          <cell r="AR719">
            <v>329.35</v>
          </cell>
        </row>
        <row r="720">
          <cell r="C720" t="str">
            <v>MUSCF</v>
          </cell>
          <cell r="I720" t="str">
            <v/>
          </cell>
          <cell r="L720">
            <v>43209</v>
          </cell>
          <cell r="AM720">
            <v>1</v>
          </cell>
          <cell r="AP720">
            <v>0.86960000000000004</v>
          </cell>
          <cell r="AR720">
            <v>264.60000000000002</v>
          </cell>
        </row>
        <row r="721">
          <cell r="C721" t="str">
            <v>MUSCIT</v>
          </cell>
          <cell r="I721" t="str">
            <v/>
          </cell>
          <cell r="L721">
            <v>43209</v>
          </cell>
          <cell r="AM721">
            <v>1</v>
          </cell>
          <cell r="AP721">
            <v>0.86960000000000004</v>
          </cell>
          <cell r="AR721">
            <v>1661.23</v>
          </cell>
        </row>
        <row r="722">
          <cell r="C722" t="str">
            <v>MUSCF</v>
          </cell>
          <cell r="I722" t="str">
            <v/>
          </cell>
          <cell r="L722">
            <v>43209</v>
          </cell>
          <cell r="AM722">
            <v>1</v>
          </cell>
          <cell r="AP722">
            <v>0.86960000000000004</v>
          </cell>
          <cell r="AR722">
            <v>422.81</v>
          </cell>
        </row>
        <row r="723">
          <cell r="C723" t="str">
            <v>BWF</v>
          </cell>
          <cell r="I723" t="str">
            <v/>
          </cell>
          <cell r="L723">
            <v>43209</v>
          </cell>
          <cell r="AM723">
            <v>3671.21</v>
          </cell>
          <cell r="AP723">
            <v>0.86960000000000004</v>
          </cell>
          <cell r="AR723">
            <v>168.79</v>
          </cell>
        </row>
        <row r="724">
          <cell r="C724" t="str">
            <v>BWF</v>
          </cell>
          <cell r="I724" t="str">
            <v/>
          </cell>
          <cell r="L724">
            <v>43209</v>
          </cell>
          <cell r="AM724">
            <v>0</v>
          </cell>
          <cell r="AP724">
            <v>1.1992</v>
          </cell>
          <cell r="AR724">
            <v>481.65</v>
          </cell>
        </row>
        <row r="725">
          <cell r="C725" t="str">
            <v>BWF</v>
          </cell>
          <cell r="I725" t="str">
            <v/>
          </cell>
          <cell r="L725">
            <v>43209</v>
          </cell>
          <cell r="AM725">
            <v>0</v>
          </cell>
          <cell r="AP725">
            <v>1</v>
          </cell>
          <cell r="AR725">
            <v>463.33</v>
          </cell>
        </row>
        <row r="726">
          <cell r="C726" t="str">
            <v>BWF</v>
          </cell>
          <cell r="I726" t="str">
            <v/>
          </cell>
          <cell r="L726">
            <v>43209</v>
          </cell>
          <cell r="AM726">
            <v>1</v>
          </cell>
          <cell r="AP726">
            <v>0.86960000000000004</v>
          </cell>
          <cell r="AR726">
            <v>374.17</v>
          </cell>
        </row>
        <row r="727">
          <cell r="C727" t="str">
            <v>BWF</v>
          </cell>
          <cell r="I727" t="str">
            <v/>
          </cell>
          <cell r="L727">
            <v>43209</v>
          </cell>
          <cell r="AM727">
            <v>0</v>
          </cell>
          <cell r="AP727">
            <v>10.3706</v>
          </cell>
          <cell r="AR727">
            <v>295.31</v>
          </cell>
        </row>
        <row r="728">
          <cell r="C728" t="str">
            <v>BWF</v>
          </cell>
          <cell r="I728" t="str">
            <v/>
          </cell>
          <cell r="L728">
            <v>43209</v>
          </cell>
          <cell r="AM728">
            <v>2932.58</v>
          </cell>
          <cell r="AP728">
            <v>0.86960000000000004</v>
          </cell>
          <cell r="AR728">
            <v>471.64</v>
          </cell>
        </row>
        <row r="729">
          <cell r="C729" t="str">
            <v>BWF</v>
          </cell>
          <cell r="I729" t="str">
            <v/>
          </cell>
          <cell r="L729">
            <v>43209</v>
          </cell>
          <cell r="AM729">
            <v>0</v>
          </cell>
          <cell r="AP729">
            <v>10.3706</v>
          </cell>
          <cell r="AR729">
            <v>636.02</v>
          </cell>
        </row>
        <row r="730">
          <cell r="C730" t="str">
            <v>BWF</v>
          </cell>
          <cell r="I730" t="str">
            <v/>
          </cell>
          <cell r="L730">
            <v>43209</v>
          </cell>
          <cell r="AM730">
            <v>4583.6400000000003</v>
          </cell>
          <cell r="AP730">
            <v>0.86960000000000004</v>
          </cell>
          <cell r="AR730">
            <v>210.76</v>
          </cell>
        </row>
        <row r="731">
          <cell r="C731" t="str">
            <v>BWF</v>
          </cell>
          <cell r="I731" t="str">
            <v/>
          </cell>
          <cell r="L731">
            <v>43209</v>
          </cell>
          <cell r="AM731">
            <v>0</v>
          </cell>
          <cell r="AP731">
            <v>1.1992</v>
          </cell>
          <cell r="AR731">
            <v>824.63</v>
          </cell>
        </row>
        <row r="732">
          <cell r="C732" t="str">
            <v>BWF</v>
          </cell>
          <cell r="I732" t="str">
            <v/>
          </cell>
          <cell r="L732">
            <v>43209</v>
          </cell>
          <cell r="AM732">
            <v>0</v>
          </cell>
          <cell r="AP732">
            <v>1</v>
          </cell>
          <cell r="AR732">
            <v>161.16</v>
          </cell>
        </row>
        <row r="733">
          <cell r="C733" t="str">
            <v>BWF</v>
          </cell>
          <cell r="I733" t="str">
            <v/>
          </cell>
          <cell r="L733">
            <v>43209</v>
          </cell>
          <cell r="AM733">
            <v>0</v>
          </cell>
          <cell r="AP733">
            <v>1</v>
          </cell>
          <cell r="AR733">
            <v>134.66</v>
          </cell>
        </row>
        <row r="734">
          <cell r="C734" t="str">
            <v>BWF</v>
          </cell>
          <cell r="I734" t="str">
            <v/>
          </cell>
          <cell r="L734">
            <v>43209</v>
          </cell>
          <cell r="AM734">
            <v>2713.29</v>
          </cell>
          <cell r="AP734">
            <v>0.86960000000000004</v>
          </cell>
          <cell r="AR734">
            <v>124.74</v>
          </cell>
        </row>
        <row r="735">
          <cell r="C735" t="str">
            <v>BWF</v>
          </cell>
          <cell r="I735" t="str">
            <v/>
          </cell>
          <cell r="L735">
            <v>43209</v>
          </cell>
          <cell r="AM735">
            <v>7749.55</v>
          </cell>
          <cell r="AP735">
            <v>1</v>
          </cell>
          <cell r="AR735">
            <v>154.94</v>
          </cell>
        </row>
        <row r="736">
          <cell r="C736" t="str">
            <v>BWF</v>
          </cell>
          <cell r="I736" t="str">
            <v/>
          </cell>
          <cell r="L736">
            <v>43209</v>
          </cell>
          <cell r="AM736">
            <v>0</v>
          </cell>
          <cell r="AP736">
            <v>1</v>
          </cell>
          <cell r="AR736">
            <v>683.4</v>
          </cell>
        </row>
        <row r="737">
          <cell r="C737" t="str">
            <v>BWF</v>
          </cell>
          <cell r="I737" t="str">
            <v/>
          </cell>
          <cell r="L737">
            <v>43209</v>
          </cell>
          <cell r="AM737">
            <v>3108.86</v>
          </cell>
          <cell r="AP737">
            <v>0.86960000000000004</v>
          </cell>
          <cell r="AR737">
            <v>142.93</v>
          </cell>
        </row>
        <row r="738">
          <cell r="C738" t="str">
            <v>BWF</v>
          </cell>
          <cell r="I738" t="str">
            <v/>
          </cell>
          <cell r="L738">
            <v>43209</v>
          </cell>
          <cell r="AM738">
            <v>0</v>
          </cell>
          <cell r="AP738">
            <v>1</v>
          </cell>
          <cell r="AR738">
            <v>138.47</v>
          </cell>
        </row>
        <row r="739">
          <cell r="C739" t="str">
            <v>BWF</v>
          </cell>
          <cell r="I739" t="str">
            <v/>
          </cell>
          <cell r="L739">
            <v>43209</v>
          </cell>
          <cell r="AM739">
            <v>0</v>
          </cell>
          <cell r="AP739">
            <v>1</v>
          </cell>
          <cell r="AR739">
            <v>129.78</v>
          </cell>
        </row>
        <row r="740">
          <cell r="C740" t="str">
            <v>BWF</v>
          </cell>
          <cell r="I740" t="str">
            <v/>
          </cell>
          <cell r="L740">
            <v>43209</v>
          </cell>
          <cell r="AM740">
            <v>0</v>
          </cell>
          <cell r="AP740">
            <v>7.4474</v>
          </cell>
          <cell r="AR740">
            <v>105.5</v>
          </cell>
        </row>
        <row r="741">
          <cell r="C741" t="str">
            <v>BWF</v>
          </cell>
          <cell r="I741" t="str">
            <v/>
          </cell>
          <cell r="L741">
            <v>43209</v>
          </cell>
          <cell r="AM741">
            <v>2879.65</v>
          </cell>
          <cell r="AP741">
            <v>0.86960000000000004</v>
          </cell>
          <cell r="AR741">
            <v>132.38999999999999</v>
          </cell>
        </row>
        <row r="742">
          <cell r="C742" t="str">
            <v>ERAFP</v>
          </cell>
          <cell r="I742" t="str">
            <v/>
          </cell>
          <cell r="L742">
            <v>43209</v>
          </cell>
          <cell r="AM742">
            <v>1440.32</v>
          </cell>
          <cell r="AP742">
            <v>0.86960000000000004</v>
          </cell>
          <cell r="AR742">
            <v>66.19</v>
          </cell>
        </row>
        <row r="743">
          <cell r="C743" t="str">
            <v>MEEIF</v>
          </cell>
          <cell r="I743" t="str">
            <v/>
          </cell>
          <cell r="L743">
            <v>43209</v>
          </cell>
          <cell r="AM743">
            <v>4415.76</v>
          </cell>
          <cell r="AP743">
            <v>0.86960000000000004</v>
          </cell>
          <cell r="AR743">
            <v>203.04</v>
          </cell>
        </row>
        <row r="744">
          <cell r="C744" t="str">
            <v>ERAFP</v>
          </cell>
          <cell r="I744" t="str">
            <v/>
          </cell>
          <cell r="L744">
            <v>43209</v>
          </cell>
          <cell r="AM744">
            <v>0</v>
          </cell>
          <cell r="AP744">
            <v>0.86960000000000004</v>
          </cell>
          <cell r="AR744">
            <v>41.96</v>
          </cell>
        </row>
        <row r="745">
          <cell r="C745" t="str">
            <v>MEEIF</v>
          </cell>
          <cell r="I745" t="str">
            <v/>
          </cell>
          <cell r="L745">
            <v>43209</v>
          </cell>
          <cell r="AM745">
            <v>0</v>
          </cell>
          <cell r="AP745">
            <v>0.86960000000000004</v>
          </cell>
          <cell r="AR745">
            <v>167.86</v>
          </cell>
        </row>
        <row r="746">
          <cell r="C746" t="str">
            <v>MEEIF</v>
          </cell>
          <cell r="I746" t="str">
            <v/>
          </cell>
          <cell r="L746">
            <v>43209</v>
          </cell>
          <cell r="AM746">
            <v>2248.8200000000002</v>
          </cell>
          <cell r="AP746">
            <v>0.86960000000000004</v>
          </cell>
          <cell r="AR746">
            <v>361.65</v>
          </cell>
        </row>
        <row r="747">
          <cell r="C747" t="str">
            <v>ERAFP</v>
          </cell>
          <cell r="I747" t="str">
            <v/>
          </cell>
          <cell r="L747">
            <v>43209</v>
          </cell>
          <cell r="AM747">
            <v>0</v>
          </cell>
          <cell r="AP747">
            <v>1</v>
          </cell>
          <cell r="AR747">
            <v>306.83</v>
          </cell>
        </row>
        <row r="748">
          <cell r="C748" t="str">
            <v>FRR074</v>
          </cell>
          <cell r="I748" t="str">
            <v/>
          </cell>
          <cell r="L748">
            <v>43209</v>
          </cell>
          <cell r="AM748">
            <v>0</v>
          </cell>
          <cell r="AP748">
            <v>1</v>
          </cell>
          <cell r="AR748">
            <v>306.83</v>
          </cell>
        </row>
        <row r="749">
          <cell r="C749" t="str">
            <v>ERAFP</v>
          </cell>
          <cell r="I749" t="str">
            <v/>
          </cell>
          <cell r="L749">
            <v>43209</v>
          </cell>
          <cell r="AM749">
            <v>0</v>
          </cell>
          <cell r="AP749">
            <v>1</v>
          </cell>
          <cell r="AR749">
            <v>100.67</v>
          </cell>
        </row>
        <row r="750">
          <cell r="C750" t="str">
            <v>ERAFP</v>
          </cell>
          <cell r="I750" t="str">
            <v/>
          </cell>
          <cell r="L750">
            <v>43209</v>
          </cell>
          <cell r="AM750">
            <v>0</v>
          </cell>
          <cell r="AP750">
            <v>1</v>
          </cell>
          <cell r="AR750">
            <v>96.61</v>
          </cell>
        </row>
        <row r="751">
          <cell r="C751" t="str">
            <v>ERAFP</v>
          </cell>
          <cell r="I751" t="str">
            <v/>
          </cell>
          <cell r="L751">
            <v>43209</v>
          </cell>
          <cell r="AM751">
            <v>0</v>
          </cell>
          <cell r="AP751">
            <v>7.4474</v>
          </cell>
          <cell r="AR751">
            <v>86.66</v>
          </cell>
        </row>
        <row r="752">
          <cell r="C752" t="str">
            <v>BWF</v>
          </cell>
          <cell r="I752" t="str">
            <v/>
          </cell>
          <cell r="L752">
            <v>43209</v>
          </cell>
          <cell r="AM752">
            <v>1</v>
          </cell>
          <cell r="AP752">
            <v>0.86960000000000004</v>
          </cell>
          <cell r="AR752">
            <v>77.69</v>
          </cell>
        </row>
        <row r="753">
          <cell r="C753" t="str">
            <v>ERAFP</v>
          </cell>
          <cell r="I753" t="str">
            <v/>
          </cell>
          <cell r="L753">
            <v>43209</v>
          </cell>
          <cell r="AM753">
            <v>1</v>
          </cell>
          <cell r="AP753">
            <v>0.86960000000000004</v>
          </cell>
          <cell r="AR753">
            <v>62.14</v>
          </cell>
        </row>
        <row r="754">
          <cell r="C754" t="str">
            <v>FRR074</v>
          </cell>
          <cell r="I754" t="str">
            <v/>
          </cell>
          <cell r="L754">
            <v>43209</v>
          </cell>
          <cell r="AM754">
            <v>0</v>
          </cell>
          <cell r="AP754">
            <v>1</v>
          </cell>
          <cell r="AR754">
            <v>429.82</v>
          </cell>
        </row>
        <row r="755">
          <cell r="C755" t="str">
            <v>FRR074</v>
          </cell>
          <cell r="I755" t="str">
            <v/>
          </cell>
          <cell r="L755">
            <v>43209</v>
          </cell>
          <cell r="AM755">
            <v>745.97</v>
          </cell>
          <cell r="AP755">
            <v>1</v>
          </cell>
          <cell r="AR755">
            <v>149.19</v>
          </cell>
        </row>
        <row r="756">
          <cell r="C756" t="str">
            <v>MESCT</v>
          </cell>
          <cell r="I756" t="str">
            <v/>
          </cell>
          <cell r="L756">
            <v>43209</v>
          </cell>
          <cell r="AM756">
            <v>1491.95</v>
          </cell>
          <cell r="AP756">
            <v>1</v>
          </cell>
          <cell r="AR756">
            <v>298.39</v>
          </cell>
        </row>
        <row r="757">
          <cell r="C757" t="str">
            <v>MESCT</v>
          </cell>
          <cell r="I757" t="str">
            <v/>
          </cell>
          <cell r="L757">
            <v>43209</v>
          </cell>
          <cell r="AM757">
            <v>0</v>
          </cell>
          <cell r="AP757">
            <v>1</v>
          </cell>
          <cell r="AR757">
            <v>92.34</v>
          </cell>
        </row>
        <row r="758">
          <cell r="C758" t="str">
            <v>MESCT</v>
          </cell>
          <cell r="I758" t="str">
            <v/>
          </cell>
          <cell r="L758">
            <v>43209</v>
          </cell>
          <cell r="AM758">
            <v>0</v>
          </cell>
          <cell r="AP758">
            <v>7.4474</v>
          </cell>
          <cell r="AR758">
            <v>38.14</v>
          </cell>
        </row>
        <row r="759">
          <cell r="C759" t="str">
            <v>ERAFP</v>
          </cell>
          <cell r="I759" t="str">
            <v/>
          </cell>
          <cell r="L759">
            <v>43209</v>
          </cell>
          <cell r="AM759">
            <v>1378.57</v>
          </cell>
          <cell r="AP759">
            <v>0.86960000000000004</v>
          </cell>
          <cell r="AR759">
            <v>221.62</v>
          </cell>
        </row>
        <row r="760">
          <cell r="C760" t="str">
            <v>FRR074</v>
          </cell>
          <cell r="I760" t="str">
            <v/>
          </cell>
          <cell r="L760">
            <v>43209</v>
          </cell>
          <cell r="AM760">
            <v>1837.76</v>
          </cell>
          <cell r="AP760">
            <v>0.86960000000000004</v>
          </cell>
          <cell r="AR760">
            <v>295.51</v>
          </cell>
        </row>
        <row r="761">
          <cell r="C761" t="str">
            <v>MARINE</v>
          </cell>
          <cell r="I761" t="str">
            <v/>
          </cell>
          <cell r="L761">
            <v>43209</v>
          </cell>
          <cell r="AM761">
            <v>2296.9</v>
          </cell>
          <cell r="AP761">
            <v>0.86960000000000004</v>
          </cell>
          <cell r="AR761">
            <v>369.37</v>
          </cell>
        </row>
        <row r="762">
          <cell r="C762" t="str">
            <v>MEEIF</v>
          </cell>
          <cell r="I762" t="str">
            <v/>
          </cell>
          <cell r="L762">
            <v>43209</v>
          </cell>
          <cell r="AM762">
            <v>2756.09</v>
          </cell>
          <cell r="AP762">
            <v>0.86960000000000004</v>
          </cell>
          <cell r="AR762">
            <v>443.25</v>
          </cell>
        </row>
        <row r="763">
          <cell r="C763" t="str">
            <v>MUSCIT</v>
          </cell>
          <cell r="I763" t="str">
            <v/>
          </cell>
          <cell r="L763">
            <v>43209</v>
          </cell>
          <cell r="AM763">
            <v>1837.76</v>
          </cell>
          <cell r="AP763">
            <v>0.86960000000000004</v>
          </cell>
          <cell r="AR763">
            <v>295.51</v>
          </cell>
        </row>
        <row r="764">
          <cell r="C764" t="str">
            <v>MUSCIT</v>
          </cell>
          <cell r="I764" t="str">
            <v/>
          </cell>
          <cell r="L764">
            <v>43209</v>
          </cell>
          <cell r="AM764">
            <v>1</v>
          </cell>
          <cell r="AP764">
            <v>0.86960000000000004</v>
          </cell>
          <cell r="AR764">
            <v>1207.48</v>
          </cell>
        </row>
        <row r="765">
          <cell r="C765" t="str">
            <v>BWF</v>
          </cell>
          <cell r="I765" t="str">
            <v/>
          </cell>
          <cell r="L765">
            <v>43209</v>
          </cell>
          <cell r="AM765">
            <v>0</v>
          </cell>
          <cell r="AP765">
            <v>1.2347999999999999</v>
          </cell>
          <cell r="AR765">
            <v>564.83000000000004</v>
          </cell>
        </row>
        <row r="766">
          <cell r="C766" t="str">
            <v>BWF</v>
          </cell>
          <cell r="I766" t="str">
            <v/>
          </cell>
          <cell r="L766">
            <v>43209</v>
          </cell>
          <cell r="AM766">
            <v>0</v>
          </cell>
          <cell r="AP766">
            <v>1.2347999999999999</v>
          </cell>
          <cell r="AR766">
            <v>883.72</v>
          </cell>
        </row>
        <row r="767">
          <cell r="C767" t="str">
            <v>BWF</v>
          </cell>
          <cell r="I767" t="str">
            <v/>
          </cell>
          <cell r="L767">
            <v>43209</v>
          </cell>
          <cell r="AM767">
            <v>0</v>
          </cell>
          <cell r="AP767">
            <v>1.2347999999999999</v>
          </cell>
          <cell r="AR767">
            <v>375.34</v>
          </cell>
        </row>
        <row r="768">
          <cell r="C768" t="str">
            <v>BWF</v>
          </cell>
          <cell r="I768" t="str">
            <v/>
          </cell>
          <cell r="L768">
            <v>43209</v>
          </cell>
          <cell r="AM768">
            <v>0</v>
          </cell>
          <cell r="AP768">
            <v>1.2347999999999999</v>
          </cell>
          <cell r="AR768">
            <v>591.09</v>
          </cell>
        </row>
        <row r="769">
          <cell r="C769" t="str">
            <v>BWF</v>
          </cell>
          <cell r="I769" t="str">
            <v/>
          </cell>
          <cell r="L769">
            <v>43209</v>
          </cell>
          <cell r="AM769">
            <v>0</v>
          </cell>
          <cell r="AP769">
            <v>1.2347999999999999</v>
          </cell>
          <cell r="AR769">
            <v>318.75</v>
          </cell>
        </row>
        <row r="770">
          <cell r="C770" t="str">
            <v>BWF</v>
          </cell>
          <cell r="I770" t="str">
            <v/>
          </cell>
          <cell r="L770">
            <v>43209</v>
          </cell>
          <cell r="AM770">
            <v>0</v>
          </cell>
          <cell r="AP770">
            <v>1.2347999999999999</v>
          </cell>
          <cell r="AR770">
            <v>561.13</v>
          </cell>
        </row>
        <row r="771">
          <cell r="C771" t="str">
            <v>BWF</v>
          </cell>
          <cell r="I771" t="str">
            <v/>
          </cell>
          <cell r="L771">
            <v>43209</v>
          </cell>
          <cell r="AM771">
            <v>0</v>
          </cell>
          <cell r="AP771">
            <v>1.2347999999999999</v>
          </cell>
          <cell r="AR771">
            <v>554.99</v>
          </cell>
        </row>
        <row r="772">
          <cell r="C772" t="str">
            <v>BWF</v>
          </cell>
          <cell r="I772" t="str">
            <v/>
          </cell>
          <cell r="L772">
            <v>43209</v>
          </cell>
          <cell r="AM772">
            <v>0</v>
          </cell>
          <cell r="AP772">
            <v>1.2347999999999999</v>
          </cell>
          <cell r="AR772">
            <v>312.01</v>
          </cell>
        </row>
        <row r="773">
          <cell r="C773" t="str">
            <v>BWF</v>
          </cell>
          <cell r="I773" t="str">
            <v/>
          </cell>
          <cell r="L773">
            <v>43209</v>
          </cell>
          <cell r="AM773">
            <v>0</v>
          </cell>
          <cell r="AP773">
            <v>1.2347999999999999</v>
          </cell>
          <cell r="AR773">
            <v>525.11</v>
          </cell>
        </row>
        <row r="774">
          <cell r="C774" t="str">
            <v>BWF</v>
          </cell>
          <cell r="I774" t="str">
            <v/>
          </cell>
          <cell r="L774">
            <v>43209</v>
          </cell>
          <cell r="AM774">
            <v>0</v>
          </cell>
          <cell r="AP774">
            <v>1.2347999999999999</v>
          </cell>
          <cell r="AR774">
            <v>494.53</v>
          </cell>
        </row>
        <row r="775">
          <cell r="C775" t="str">
            <v>BWF</v>
          </cell>
          <cell r="I775" t="str">
            <v/>
          </cell>
          <cell r="L775">
            <v>43209</v>
          </cell>
          <cell r="AM775">
            <v>0</v>
          </cell>
          <cell r="AP775">
            <v>1.2347999999999999</v>
          </cell>
          <cell r="AR775">
            <v>472.86</v>
          </cell>
        </row>
        <row r="776">
          <cell r="C776" t="str">
            <v>BWF</v>
          </cell>
          <cell r="I776" t="str">
            <v/>
          </cell>
          <cell r="L776">
            <v>43209</v>
          </cell>
          <cell r="AM776">
            <v>0</v>
          </cell>
          <cell r="AP776">
            <v>1.2347999999999999</v>
          </cell>
          <cell r="AR776">
            <v>347.62</v>
          </cell>
        </row>
        <row r="777">
          <cell r="C777" t="str">
            <v>BWF</v>
          </cell>
          <cell r="I777" t="str">
            <v/>
          </cell>
          <cell r="L777">
            <v>43209</v>
          </cell>
          <cell r="AM777">
            <v>0</v>
          </cell>
          <cell r="AP777">
            <v>1.2347999999999999</v>
          </cell>
          <cell r="AR777">
            <v>341.72</v>
          </cell>
        </row>
        <row r="778">
          <cell r="C778" t="str">
            <v>BWF</v>
          </cell>
          <cell r="I778" t="str">
            <v/>
          </cell>
          <cell r="L778">
            <v>43209</v>
          </cell>
          <cell r="AM778">
            <v>0</v>
          </cell>
          <cell r="AP778">
            <v>1.2347999999999999</v>
          </cell>
          <cell r="AR778">
            <v>309.58999999999997</v>
          </cell>
        </row>
        <row r="779">
          <cell r="C779" t="str">
            <v>MEEIF</v>
          </cell>
          <cell r="I779" t="str">
            <v/>
          </cell>
          <cell r="L779">
            <v>43210</v>
          </cell>
          <cell r="AM779">
            <v>537.59</v>
          </cell>
          <cell r="AP779">
            <v>0.87519999999999998</v>
          </cell>
          <cell r="AR779">
            <v>85.78</v>
          </cell>
        </row>
        <row r="780">
          <cell r="C780" t="str">
            <v>MCESCF</v>
          </cell>
          <cell r="I780" t="str">
            <v/>
          </cell>
          <cell r="L780">
            <v>43210</v>
          </cell>
          <cell r="AM780">
            <v>0</v>
          </cell>
          <cell r="AP780">
            <v>9.6091999999999995</v>
          </cell>
          <cell r="AR780">
            <v>921.87</v>
          </cell>
        </row>
        <row r="781">
          <cell r="C781" t="str">
            <v>BWF</v>
          </cell>
          <cell r="I781" t="str">
            <v/>
          </cell>
          <cell r="L781">
            <v>43210</v>
          </cell>
          <cell r="AM781">
            <v>0</v>
          </cell>
          <cell r="AP781">
            <v>132.13</v>
          </cell>
          <cell r="AR781">
            <v>468.55</v>
          </cell>
        </row>
        <row r="782">
          <cell r="C782" t="str">
            <v>MEEIF</v>
          </cell>
          <cell r="I782" t="str">
            <v/>
          </cell>
          <cell r="L782">
            <v>43210</v>
          </cell>
          <cell r="AM782">
            <v>2345.62</v>
          </cell>
          <cell r="AP782">
            <v>0.87519999999999998</v>
          </cell>
          <cell r="AR782">
            <v>374.82</v>
          </cell>
        </row>
        <row r="783">
          <cell r="C783" t="str">
            <v>ERAFP</v>
          </cell>
          <cell r="I783" t="str">
            <v/>
          </cell>
          <cell r="L783">
            <v>43210</v>
          </cell>
          <cell r="AM783">
            <v>2410.5100000000002</v>
          </cell>
          <cell r="AP783">
            <v>0.87519999999999998</v>
          </cell>
          <cell r="AR783">
            <v>385.19</v>
          </cell>
        </row>
        <row r="784">
          <cell r="C784" t="str">
            <v>FRR074</v>
          </cell>
          <cell r="I784" t="str">
            <v/>
          </cell>
          <cell r="L784">
            <v>43210</v>
          </cell>
          <cell r="AM784">
            <v>3213.68</v>
          </cell>
          <cell r="AP784">
            <v>0.87519999999999998</v>
          </cell>
          <cell r="AR784">
            <v>513.58000000000004</v>
          </cell>
        </row>
        <row r="785">
          <cell r="C785" t="str">
            <v>MARINE</v>
          </cell>
          <cell r="I785" t="str">
            <v/>
          </cell>
          <cell r="L785">
            <v>43210</v>
          </cell>
          <cell r="AM785">
            <v>4016.9</v>
          </cell>
          <cell r="AP785">
            <v>0.87519999999999998</v>
          </cell>
          <cell r="AR785">
            <v>641.98</v>
          </cell>
        </row>
        <row r="786">
          <cell r="C786" t="str">
            <v>MEEIF</v>
          </cell>
          <cell r="I786" t="str">
            <v/>
          </cell>
          <cell r="L786">
            <v>43210</v>
          </cell>
          <cell r="AM786">
            <v>4820.08</v>
          </cell>
          <cell r="AP786">
            <v>0.87519999999999998</v>
          </cell>
          <cell r="AR786">
            <v>770.38</v>
          </cell>
        </row>
        <row r="787">
          <cell r="C787" t="str">
            <v>MUSCIT</v>
          </cell>
          <cell r="I787" t="str">
            <v/>
          </cell>
          <cell r="L787">
            <v>43210</v>
          </cell>
          <cell r="AM787">
            <v>3213.68</v>
          </cell>
          <cell r="AP787">
            <v>0.87519999999999998</v>
          </cell>
          <cell r="AR787">
            <v>513.58000000000004</v>
          </cell>
        </row>
        <row r="788">
          <cell r="C788" t="str">
            <v>FRR074</v>
          </cell>
          <cell r="I788" t="str">
            <v/>
          </cell>
          <cell r="L788">
            <v>43210</v>
          </cell>
          <cell r="AM788">
            <v>0</v>
          </cell>
          <cell r="AP788">
            <v>1</v>
          </cell>
          <cell r="AR788">
            <v>362.9</v>
          </cell>
        </row>
        <row r="789">
          <cell r="C789" t="str">
            <v>BWF</v>
          </cell>
          <cell r="I789" t="str">
            <v/>
          </cell>
          <cell r="L789">
            <v>43210</v>
          </cell>
          <cell r="AM789">
            <v>1</v>
          </cell>
          <cell r="AP789">
            <v>0.87519999999999998</v>
          </cell>
          <cell r="AR789">
            <v>68.81</v>
          </cell>
        </row>
        <row r="790">
          <cell r="C790" t="str">
            <v>ERAFP</v>
          </cell>
          <cell r="I790" t="str">
            <v/>
          </cell>
          <cell r="L790">
            <v>43210</v>
          </cell>
          <cell r="AM790">
            <v>1</v>
          </cell>
          <cell r="AP790">
            <v>0.87519999999999998</v>
          </cell>
          <cell r="AR790">
            <v>55.05</v>
          </cell>
        </row>
        <row r="791">
          <cell r="C791" t="str">
            <v>MEEIF</v>
          </cell>
          <cell r="I791" t="str">
            <v/>
          </cell>
          <cell r="L791">
            <v>43210</v>
          </cell>
          <cell r="AM791">
            <v>1</v>
          </cell>
          <cell r="AP791">
            <v>0.87519999999999998</v>
          </cell>
          <cell r="AR791">
            <v>4841.3100000000004</v>
          </cell>
        </row>
        <row r="792">
          <cell r="C792" t="str">
            <v>BWF</v>
          </cell>
          <cell r="I792" t="str">
            <v/>
          </cell>
          <cell r="L792">
            <v>43210</v>
          </cell>
          <cell r="AM792">
            <v>1</v>
          </cell>
          <cell r="AP792">
            <v>0.87519999999999998</v>
          </cell>
          <cell r="AR792">
            <v>293.89</v>
          </cell>
        </row>
        <row r="793">
          <cell r="C793" t="str">
            <v>ERAFP</v>
          </cell>
          <cell r="I793" t="str">
            <v/>
          </cell>
          <cell r="L793">
            <v>43210</v>
          </cell>
          <cell r="AM793">
            <v>1</v>
          </cell>
          <cell r="AP793">
            <v>0.87519999999999998</v>
          </cell>
          <cell r="AR793">
            <v>235.11</v>
          </cell>
        </row>
        <row r="794">
          <cell r="C794" t="str">
            <v>MUSCF</v>
          </cell>
          <cell r="I794" t="str">
            <v/>
          </cell>
          <cell r="L794">
            <v>43213</v>
          </cell>
          <cell r="AM794">
            <v>1</v>
          </cell>
          <cell r="AP794">
            <v>0.87570000000000003</v>
          </cell>
          <cell r="AR794">
            <v>95.14</v>
          </cell>
        </row>
        <row r="795">
          <cell r="C795" t="str">
            <v>MUSCF</v>
          </cell>
          <cell r="I795" t="str">
            <v/>
          </cell>
          <cell r="L795">
            <v>43213</v>
          </cell>
          <cell r="AM795">
            <v>1</v>
          </cell>
          <cell r="AP795">
            <v>0.87570000000000003</v>
          </cell>
          <cell r="AR795">
            <v>312.72000000000003</v>
          </cell>
        </row>
        <row r="796">
          <cell r="C796" t="str">
            <v>MUSCF</v>
          </cell>
          <cell r="I796" t="str">
            <v/>
          </cell>
          <cell r="L796">
            <v>43213</v>
          </cell>
          <cell r="AM796">
            <v>1</v>
          </cell>
          <cell r="AP796">
            <v>0.87570000000000003</v>
          </cell>
          <cell r="AR796">
            <v>158.47999999999999</v>
          </cell>
        </row>
        <row r="797">
          <cell r="C797" t="str">
            <v>MUSCF</v>
          </cell>
          <cell r="I797" t="str">
            <v/>
          </cell>
          <cell r="L797">
            <v>43213</v>
          </cell>
          <cell r="AM797">
            <v>1</v>
          </cell>
          <cell r="AP797">
            <v>0.87570000000000003</v>
          </cell>
          <cell r="AR797">
            <v>450.9</v>
          </cell>
        </row>
        <row r="798">
          <cell r="C798" t="str">
            <v>MUSCF</v>
          </cell>
          <cell r="I798" t="str">
            <v/>
          </cell>
          <cell r="L798">
            <v>43213</v>
          </cell>
          <cell r="AM798">
            <v>1</v>
          </cell>
          <cell r="AP798">
            <v>0.87570000000000003</v>
          </cell>
          <cell r="AR798">
            <v>0</v>
          </cell>
        </row>
        <row r="799">
          <cell r="C799" t="str">
            <v>MUSCF</v>
          </cell>
          <cell r="I799" t="str">
            <v/>
          </cell>
          <cell r="L799">
            <v>43213</v>
          </cell>
          <cell r="AM799">
            <v>0</v>
          </cell>
          <cell r="AP799">
            <v>0.87570000000000003</v>
          </cell>
          <cell r="AR799">
            <v>104.08</v>
          </cell>
        </row>
        <row r="800">
          <cell r="C800" t="str">
            <v>MUSCF</v>
          </cell>
          <cell r="I800" t="str">
            <v/>
          </cell>
          <cell r="L800">
            <v>43213</v>
          </cell>
          <cell r="AM800">
            <v>1</v>
          </cell>
          <cell r="AP800">
            <v>0.87570000000000003</v>
          </cell>
          <cell r="AR800">
            <v>0</v>
          </cell>
        </row>
        <row r="801">
          <cell r="C801" t="str">
            <v>MUSCF</v>
          </cell>
          <cell r="I801" t="str">
            <v/>
          </cell>
          <cell r="L801">
            <v>43213</v>
          </cell>
          <cell r="AM801">
            <v>1</v>
          </cell>
          <cell r="AP801">
            <v>0.87570000000000003</v>
          </cell>
          <cell r="AR801">
            <v>0</v>
          </cell>
        </row>
        <row r="802">
          <cell r="C802" t="str">
            <v>MUSCF</v>
          </cell>
          <cell r="I802" t="str">
            <v/>
          </cell>
          <cell r="L802">
            <v>43213</v>
          </cell>
          <cell r="AM802">
            <v>1</v>
          </cell>
          <cell r="AP802">
            <v>0.87570000000000003</v>
          </cell>
          <cell r="AR802">
            <v>71.27</v>
          </cell>
        </row>
        <row r="803">
          <cell r="C803" t="str">
            <v>MUSCF</v>
          </cell>
          <cell r="I803" t="str">
            <v/>
          </cell>
          <cell r="L803">
            <v>43213</v>
          </cell>
          <cell r="AM803">
            <v>1</v>
          </cell>
          <cell r="AP803">
            <v>0.87570000000000003</v>
          </cell>
          <cell r="AR803">
            <v>0</v>
          </cell>
        </row>
        <row r="804">
          <cell r="C804" t="str">
            <v>MUSCF</v>
          </cell>
          <cell r="I804" t="str">
            <v/>
          </cell>
          <cell r="L804">
            <v>43213</v>
          </cell>
          <cell r="AM804">
            <v>1</v>
          </cell>
          <cell r="AP804">
            <v>0.87570000000000003</v>
          </cell>
          <cell r="AR804">
            <v>0</v>
          </cell>
        </row>
        <row r="805">
          <cell r="C805" t="str">
            <v>MUSCF</v>
          </cell>
          <cell r="I805" t="str">
            <v/>
          </cell>
          <cell r="L805">
            <v>43213</v>
          </cell>
          <cell r="AM805">
            <v>1</v>
          </cell>
          <cell r="AP805">
            <v>0.87570000000000003</v>
          </cell>
          <cell r="AR805">
            <v>465.11</v>
          </cell>
        </row>
        <row r="806">
          <cell r="C806" t="str">
            <v>MUSCF</v>
          </cell>
          <cell r="I806" t="str">
            <v/>
          </cell>
          <cell r="L806">
            <v>43213</v>
          </cell>
          <cell r="AM806">
            <v>1</v>
          </cell>
          <cell r="AP806">
            <v>0.87570000000000003</v>
          </cell>
          <cell r="AR806">
            <v>364.52</v>
          </cell>
        </row>
        <row r="807">
          <cell r="C807" t="str">
            <v>MUSCF</v>
          </cell>
          <cell r="I807" t="str">
            <v/>
          </cell>
          <cell r="L807">
            <v>43213</v>
          </cell>
          <cell r="AM807">
            <v>1</v>
          </cell>
          <cell r="AP807">
            <v>0.87570000000000003</v>
          </cell>
          <cell r="AR807">
            <v>404.95</v>
          </cell>
        </row>
        <row r="808">
          <cell r="C808" t="str">
            <v>MUSCF</v>
          </cell>
          <cell r="I808" t="str">
            <v/>
          </cell>
          <cell r="L808">
            <v>43213</v>
          </cell>
          <cell r="AM808">
            <v>1</v>
          </cell>
          <cell r="AP808">
            <v>0.87570000000000003</v>
          </cell>
          <cell r="AR808">
            <v>0</v>
          </cell>
        </row>
        <row r="809">
          <cell r="C809" t="str">
            <v>MUSCF</v>
          </cell>
          <cell r="I809" t="str">
            <v/>
          </cell>
          <cell r="L809">
            <v>43213</v>
          </cell>
          <cell r="AM809">
            <v>1</v>
          </cell>
          <cell r="AP809">
            <v>0.87570000000000003</v>
          </cell>
          <cell r="AR809">
            <v>50.66</v>
          </cell>
        </row>
        <row r="810">
          <cell r="C810" t="str">
            <v>MUSCF</v>
          </cell>
          <cell r="I810" t="str">
            <v/>
          </cell>
          <cell r="L810">
            <v>43213</v>
          </cell>
          <cell r="AM810">
            <v>1</v>
          </cell>
          <cell r="AP810">
            <v>0.87570000000000003</v>
          </cell>
          <cell r="AR810">
            <v>0</v>
          </cell>
        </row>
        <row r="811">
          <cell r="C811" t="str">
            <v>MUSCF</v>
          </cell>
          <cell r="I811" t="str">
            <v/>
          </cell>
          <cell r="L811">
            <v>43213</v>
          </cell>
          <cell r="AM811">
            <v>1</v>
          </cell>
          <cell r="AP811">
            <v>0.87570000000000003</v>
          </cell>
          <cell r="AR811">
            <v>376.8</v>
          </cell>
        </row>
        <row r="812">
          <cell r="C812" t="str">
            <v>MUSCF</v>
          </cell>
          <cell r="I812" t="str">
            <v/>
          </cell>
          <cell r="L812">
            <v>43213</v>
          </cell>
          <cell r="AM812">
            <v>1</v>
          </cell>
          <cell r="AP812">
            <v>0.87570000000000003</v>
          </cell>
          <cell r="AR812">
            <v>0</v>
          </cell>
        </row>
        <row r="813">
          <cell r="C813" t="str">
            <v>MUSCF</v>
          </cell>
          <cell r="I813" t="str">
            <v/>
          </cell>
          <cell r="L813">
            <v>43213</v>
          </cell>
          <cell r="AM813">
            <v>1</v>
          </cell>
          <cell r="AP813">
            <v>0.87570000000000003</v>
          </cell>
          <cell r="AR813">
            <v>12.78</v>
          </cell>
        </row>
        <row r="814">
          <cell r="C814" t="str">
            <v>MUSCF</v>
          </cell>
          <cell r="I814" t="str">
            <v/>
          </cell>
          <cell r="L814">
            <v>43213</v>
          </cell>
          <cell r="AM814">
            <v>1</v>
          </cell>
          <cell r="AP814">
            <v>0.87570000000000003</v>
          </cell>
          <cell r="AR814">
            <v>106.01</v>
          </cell>
        </row>
        <row r="815">
          <cell r="C815" t="str">
            <v>MUSCF</v>
          </cell>
          <cell r="I815" t="str">
            <v/>
          </cell>
          <cell r="L815">
            <v>43213</v>
          </cell>
          <cell r="AM815">
            <v>1</v>
          </cell>
          <cell r="AP815">
            <v>0.87570000000000003</v>
          </cell>
          <cell r="AR815">
            <v>427.72</v>
          </cell>
        </row>
        <row r="816">
          <cell r="C816" t="str">
            <v>MUSCF</v>
          </cell>
          <cell r="I816" t="str">
            <v/>
          </cell>
          <cell r="L816">
            <v>43213</v>
          </cell>
          <cell r="AM816">
            <v>1</v>
          </cell>
          <cell r="AP816">
            <v>0.87570000000000003</v>
          </cell>
          <cell r="AR816">
            <v>0</v>
          </cell>
        </row>
        <row r="817">
          <cell r="C817" t="str">
            <v>MUSCF</v>
          </cell>
          <cell r="I817" t="str">
            <v/>
          </cell>
          <cell r="L817">
            <v>43213</v>
          </cell>
          <cell r="AM817">
            <v>1</v>
          </cell>
          <cell r="AP817">
            <v>0.87570000000000003</v>
          </cell>
          <cell r="AR817">
            <v>67.989999999999995</v>
          </cell>
        </row>
        <row r="818">
          <cell r="C818" t="str">
            <v>MUSCIT</v>
          </cell>
          <cell r="I818" t="str">
            <v/>
          </cell>
          <cell r="L818">
            <v>43213</v>
          </cell>
          <cell r="AM818">
            <v>1</v>
          </cell>
          <cell r="AP818">
            <v>0.87570000000000003</v>
          </cell>
          <cell r="AR818">
            <v>0</v>
          </cell>
        </row>
        <row r="819">
          <cell r="C819" t="str">
            <v>MUSCIT</v>
          </cell>
          <cell r="I819" t="str">
            <v/>
          </cell>
          <cell r="L819">
            <v>43213</v>
          </cell>
          <cell r="AM819">
            <v>1</v>
          </cell>
          <cell r="AP819">
            <v>0.87570000000000003</v>
          </cell>
          <cell r="AR819">
            <v>0</v>
          </cell>
        </row>
        <row r="820">
          <cell r="C820" t="str">
            <v>MEEIF</v>
          </cell>
          <cell r="I820" t="str">
            <v/>
          </cell>
          <cell r="L820">
            <v>43213</v>
          </cell>
          <cell r="AM820">
            <v>2638</v>
          </cell>
          <cell r="AP820">
            <v>0.87570000000000003</v>
          </cell>
          <cell r="AR820">
            <v>0</v>
          </cell>
        </row>
        <row r="821">
          <cell r="C821" t="str">
            <v>MEEIF</v>
          </cell>
          <cell r="I821" t="str">
            <v/>
          </cell>
          <cell r="L821">
            <v>43213</v>
          </cell>
          <cell r="AM821">
            <v>1300</v>
          </cell>
          <cell r="AP821">
            <v>0.87570000000000003</v>
          </cell>
          <cell r="AR821">
            <v>0</v>
          </cell>
        </row>
        <row r="822">
          <cell r="C822" t="str">
            <v>MEEIF</v>
          </cell>
          <cell r="I822" t="str">
            <v/>
          </cell>
          <cell r="L822">
            <v>43213</v>
          </cell>
          <cell r="AM822">
            <v>1108.1500000000001</v>
          </cell>
          <cell r="AP822">
            <v>0.87570000000000003</v>
          </cell>
          <cell r="AR822">
            <v>0</v>
          </cell>
        </row>
        <row r="823">
          <cell r="C823" t="str">
            <v>FRR074</v>
          </cell>
          <cell r="I823" t="str">
            <v/>
          </cell>
          <cell r="L823">
            <v>43213</v>
          </cell>
          <cell r="AM823">
            <v>2360.5</v>
          </cell>
          <cell r="AP823">
            <v>0.87570000000000003</v>
          </cell>
          <cell r="AR823">
            <v>0</v>
          </cell>
        </row>
        <row r="824">
          <cell r="C824" t="str">
            <v>FRR074</v>
          </cell>
          <cell r="I824" t="str">
            <v/>
          </cell>
          <cell r="L824">
            <v>43213</v>
          </cell>
          <cell r="AM824">
            <v>3030.25</v>
          </cell>
          <cell r="AP824">
            <v>0.87570000000000003</v>
          </cell>
          <cell r="AR824">
            <v>0</v>
          </cell>
        </row>
        <row r="825">
          <cell r="C825" t="str">
            <v>MUSCIT</v>
          </cell>
          <cell r="I825" t="str">
            <v/>
          </cell>
          <cell r="L825">
            <v>43213</v>
          </cell>
          <cell r="AM825">
            <v>1</v>
          </cell>
          <cell r="AP825">
            <v>0.87570000000000003</v>
          </cell>
          <cell r="AR825">
            <v>0</v>
          </cell>
        </row>
        <row r="826">
          <cell r="C826" t="str">
            <v>MUSCIT</v>
          </cell>
          <cell r="I826" t="str">
            <v/>
          </cell>
          <cell r="L826">
            <v>43213</v>
          </cell>
          <cell r="AM826">
            <v>1072</v>
          </cell>
          <cell r="AP826">
            <v>0.87570000000000003</v>
          </cell>
          <cell r="AR826">
            <v>0</v>
          </cell>
        </row>
        <row r="827">
          <cell r="C827" t="str">
            <v>MCESCF</v>
          </cell>
          <cell r="I827" t="str">
            <v/>
          </cell>
          <cell r="L827">
            <v>43213</v>
          </cell>
          <cell r="AM827">
            <v>0</v>
          </cell>
          <cell r="AP827">
            <v>1</v>
          </cell>
          <cell r="AR827">
            <v>419.98</v>
          </cell>
        </row>
        <row r="828">
          <cell r="C828" t="str">
            <v>MCESCF</v>
          </cell>
          <cell r="I828" t="str">
            <v/>
          </cell>
          <cell r="L828">
            <v>43213</v>
          </cell>
          <cell r="AM828">
            <v>0</v>
          </cell>
          <cell r="AP828">
            <v>1</v>
          </cell>
          <cell r="AR828">
            <v>104.23</v>
          </cell>
        </row>
        <row r="829">
          <cell r="C829" t="str">
            <v>MCESCF</v>
          </cell>
          <cell r="I829" t="str">
            <v>CANC</v>
          </cell>
          <cell r="L829">
            <v>43213</v>
          </cell>
          <cell r="AM829">
            <v>0</v>
          </cell>
          <cell r="AP829">
            <v>7.4478999999999997</v>
          </cell>
          <cell r="AR829">
            <v>494.03</v>
          </cell>
        </row>
        <row r="830">
          <cell r="C830" t="str">
            <v>MCESCF</v>
          </cell>
          <cell r="I830" t="str">
            <v>REBOOK</v>
          </cell>
          <cell r="L830">
            <v>43213</v>
          </cell>
          <cell r="AM830">
            <v>0</v>
          </cell>
          <cell r="AP830">
            <v>7.4478999999999997</v>
          </cell>
          <cell r="AR830">
            <v>494.03</v>
          </cell>
        </row>
        <row r="831">
          <cell r="C831" t="str">
            <v>MCESCF</v>
          </cell>
          <cell r="I831" t="str">
            <v/>
          </cell>
          <cell r="L831">
            <v>43213</v>
          </cell>
          <cell r="AM831">
            <v>0</v>
          </cell>
          <cell r="AP831">
            <v>1</v>
          </cell>
          <cell r="AR831">
            <v>32.54</v>
          </cell>
        </row>
        <row r="832">
          <cell r="C832" t="str">
            <v>MCESCF</v>
          </cell>
          <cell r="I832" t="str">
            <v/>
          </cell>
          <cell r="L832">
            <v>43213</v>
          </cell>
          <cell r="AM832">
            <v>0</v>
          </cell>
          <cell r="AP832">
            <v>10.389200000000001</v>
          </cell>
          <cell r="AR832">
            <v>192.12</v>
          </cell>
        </row>
        <row r="833">
          <cell r="C833" t="str">
            <v>MCESCF</v>
          </cell>
          <cell r="I833" t="str">
            <v/>
          </cell>
          <cell r="L833">
            <v>43213</v>
          </cell>
          <cell r="AM833">
            <v>0</v>
          </cell>
          <cell r="AP833">
            <v>1</v>
          </cell>
          <cell r="AR833">
            <v>289.12</v>
          </cell>
        </row>
        <row r="834">
          <cell r="C834" t="str">
            <v>MCESCF</v>
          </cell>
          <cell r="I834" t="str">
            <v/>
          </cell>
          <cell r="L834">
            <v>43213</v>
          </cell>
          <cell r="AM834">
            <v>0</v>
          </cell>
          <cell r="AP834">
            <v>7.4478999999999997</v>
          </cell>
          <cell r="AR834">
            <v>76.930000000000007</v>
          </cell>
        </row>
        <row r="835">
          <cell r="C835" t="str">
            <v>MCESCF</v>
          </cell>
          <cell r="I835" t="str">
            <v/>
          </cell>
          <cell r="L835">
            <v>43213</v>
          </cell>
          <cell r="AM835">
            <v>0</v>
          </cell>
          <cell r="AP835">
            <v>1.1940999999999999</v>
          </cell>
          <cell r="AR835">
            <v>309.98</v>
          </cell>
        </row>
        <row r="836">
          <cell r="C836" t="str">
            <v>MCESCF</v>
          </cell>
          <cell r="I836" t="str">
            <v/>
          </cell>
          <cell r="L836">
            <v>43213</v>
          </cell>
          <cell r="AM836">
            <v>295.23</v>
          </cell>
          <cell r="AP836">
            <v>1</v>
          </cell>
          <cell r="AR836">
            <v>59.05</v>
          </cell>
        </row>
        <row r="837">
          <cell r="C837" t="str">
            <v>MCESCF</v>
          </cell>
          <cell r="I837" t="str">
            <v/>
          </cell>
          <cell r="L837">
            <v>43213</v>
          </cell>
          <cell r="AM837">
            <v>0</v>
          </cell>
          <cell r="AP837">
            <v>1</v>
          </cell>
          <cell r="AR837">
            <v>62.58</v>
          </cell>
        </row>
        <row r="838">
          <cell r="C838" t="str">
            <v>MCESCF</v>
          </cell>
          <cell r="I838" t="str">
            <v/>
          </cell>
          <cell r="L838">
            <v>43213</v>
          </cell>
          <cell r="AM838">
            <v>0</v>
          </cell>
          <cell r="AP838">
            <v>10.389200000000001</v>
          </cell>
          <cell r="AR838">
            <v>325.10000000000002</v>
          </cell>
        </row>
        <row r="839">
          <cell r="C839" t="str">
            <v>MCESCF</v>
          </cell>
          <cell r="I839" t="str">
            <v/>
          </cell>
          <cell r="L839">
            <v>43213</v>
          </cell>
          <cell r="AM839">
            <v>249.01</v>
          </cell>
          <cell r="AP839">
            <v>1</v>
          </cell>
          <cell r="AR839">
            <v>174.31</v>
          </cell>
        </row>
        <row r="840">
          <cell r="C840" t="str">
            <v>MUSCF</v>
          </cell>
          <cell r="I840" t="str">
            <v/>
          </cell>
          <cell r="L840">
            <v>43213</v>
          </cell>
          <cell r="AM840">
            <v>1</v>
          </cell>
          <cell r="AP840">
            <v>0.87570000000000003</v>
          </cell>
          <cell r="AR840">
            <v>180.34</v>
          </cell>
        </row>
        <row r="841">
          <cell r="C841" t="str">
            <v>BWF</v>
          </cell>
          <cell r="I841" t="str">
            <v/>
          </cell>
          <cell r="L841">
            <v>43213</v>
          </cell>
          <cell r="AM841">
            <v>0</v>
          </cell>
          <cell r="AP841">
            <v>1.2191000000000001</v>
          </cell>
          <cell r="AR841">
            <v>313.52999999999997</v>
          </cell>
        </row>
        <row r="842">
          <cell r="C842" t="str">
            <v>BWF</v>
          </cell>
          <cell r="I842" t="str">
            <v/>
          </cell>
          <cell r="L842">
            <v>43213</v>
          </cell>
          <cell r="AM842">
            <v>0</v>
          </cell>
          <cell r="AP842">
            <v>1.2191000000000001</v>
          </cell>
          <cell r="AR842">
            <v>233.99</v>
          </cell>
        </row>
        <row r="843">
          <cell r="C843" t="str">
            <v>MCESCF</v>
          </cell>
          <cell r="I843" t="str">
            <v/>
          </cell>
          <cell r="L843">
            <v>43213</v>
          </cell>
          <cell r="AM843">
            <v>0</v>
          </cell>
          <cell r="AP843">
            <v>1</v>
          </cell>
          <cell r="AR843">
            <v>329.13</v>
          </cell>
        </row>
        <row r="844">
          <cell r="C844" t="str">
            <v>MUSCF</v>
          </cell>
          <cell r="I844" t="str">
            <v/>
          </cell>
          <cell r="L844">
            <v>43214</v>
          </cell>
          <cell r="AM844">
            <v>1</v>
          </cell>
          <cell r="AP844">
            <v>0.87549999999999994</v>
          </cell>
          <cell r="AR844">
            <v>368.22</v>
          </cell>
        </row>
        <row r="845">
          <cell r="C845" t="str">
            <v>MUSCF</v>
          </cell>
          <cell r="I845" t="str">
            <v/>
          </cell>
          <cell r="L845">
            <v>43214</v>
          </cell>
          <cell r="AM845">
            <v>1</v>
          </cell>
          <cell r="AP845">
            <v>0.87549999999999994</v>
          </cell>
          <cell r="AR845">
            <v>664.98</v>
          </cell>
        </row>
        <row r="846">
          <cell r="C846" t="str">
            <v>MUSCF</v>
          </cell>
          <cell r="I846" t="str">
            <v/>
          </cell>
          <cell r="L846">
            <v>43214</v>
          </cell>
          <cell r="AM846">
            <v>1</v>
          </cell>
          <cell r="AP846">
            <v>0.87549999999999994</v>
          </cell>
          <cell r="AR846">
            <v>166.01</v>
          </cell>
        </row>
        <row r="847">
          <cell r="C847" t="str">
            <v>BWF</v>
          </cell>
          <cell r="I847" t="str">
            <v/>
          </cell>
          <cell r="L847">
            <v>43214</v>
          </cell>
          <cell r="AM847">
            <v>0</v>
          </cell>
          <cell r="AP847">
            <v>133.38999999999999</v>
          </cell>
          <cell r="AR847">
            <v>399.36</v>
          </cell>
        </row>
        <row r="848">
          <cell r="C848" t="str">
            <v>MCESCF</v>
          </cell>
          <cell r="I848" t="str">
            <v/>
          </cell>
          <cell r="L848">
            <v>43214</v>
          </cell>
          <cell r="AM848">
            <v>0</v>
          </cell>
          <cell r="AP848">
            <v>1</v>
          </cell>
          <cell r="AR848">
            <v>305.73</v>
          </cell>
        </row>
        <row r="849">
          <cell r="C849" t="str">
            <v>MCESCF</v>
          </cell>
          <cell r="I849" t="str">
            <v/>
          </cell>
          <cell r="L849">
            <v>43214</v>
          </cell>
          <cell r="AM849">
            <v>0</v>
          </cell>
          <cell r="AP849">
            <v>1</v>
          </cell>
          <cell r="AR849">
            <v>345.11</v>
          </cell>
        </row>
        <row r="850">
          <cell r="C850" t="str">
            <v>MCESCF</v>
          </cell>
          <cell r="I850" t="str">
            <v/>
          </cell>
          <cell r="L850">
            <v>43214</v>
          </cell>
          <cell r="AM850">
            <v>2023.5</v>
          </cell>
          <cell r="AP850">
            <v>1</v>
          </cell>
          <cell r="AR850">
            <v>404.7</v>
          </cell>
        </row>
        <row r="851">
          <cell r="C851" t="str">
            <v>MCESCF</v>
          </cell>
          <cell r="I851" t="str">
            <v/>
          </cell>
          <cell r="L851">
            <v>43215</v>
          </cell>
          <cell r="AM851">
            <v>0</v>
          </cell>
          <cell r="AP851">
            <v>9.7010000000000005</v>
          </cell>
          <cell r="AR851">
            <v>422.24</v>
          </cell>
        </row>
        <row r="852">
          <cell r="C852" t="str">
            <v>SAUL1311</v>
          </cell>
          <cell r="I852" t="str">
            <v/>
          </cell>
          <cell r="L852">
            <v>43215</v>
          </cell>
          <cell r="AM852">
            <v>0</v>
          </cell>
          <cell r="AP852">
            <v>1</v>
          </cell>
          <cell r="AR852">
            <v>228.42</v>
          </cell>
        </row>
        <row r="853">
          <cell r="C853" t="str">
            <v>SAUL1311</v>
          </cell>
          <cell r="I853" t="str">
            <v/>
          </cell>
          <cell r="L853">
            <v>43215</v>
          </cell>
          <cell r="AM853">
            <v>0</v>
          </cell>
          <cell r="AP853">
            <v>1</v>
          </cell>
          <cell r="AR853">
            <v>935.62</v>
          </cell>
        </row>
        <row r="854">
          <cell r="C854" t="str">
            <v>SAUL1311</v>
          </cell>
          <cell r="I854" t="str">
            <v/>
          </cell>
          <cell r="L854">
            <v>43215</v>
          </cell>
          <cell r="AM854">
            <v>1</v>
          </cell>
          <cell r="AP854">
            <v>0.87360000000000004</v>
          </cell>
          <cell r="AR854">
            <v>1856.56</v>
          </cell>
        </row>
        <row r="855">
          <cell r="C855" t="str">
            <v>MEMCF</v>
          </cell>
          <cell r="I855" t="str">
            <v/>
          </cell>
          <cell r="L855">
            <v>43215</v>
          </cell>
          <cell r="AM855">
            <v>0</v>
          </cell>
          <cell r="AP855">
            <v>1</v>
          </cell>
          <cell r="AR855">
            <v>215.25</v>
          </cell>
        </row>
        <row r="856">
          <cell r="C856" t="str">
            <v>BWF</v>
          </cell>
          <cell r="I856" t="str">
            <v/>
          </cell>
          <cell r="L856">
            <v>43216</v>
          </cell>
          <cell r="AM856">
            <v>0</v>
          </cell>
          <cell r="AP856">
            <v>0.87</v>
          </cell>
          <cell r="AR856">
            <v>0</v>
          </cell>
        </row>
        <row r="857">
          <cell r="C857" t="str">
            <v>ERAFP</v>
          </cell>
          <cell r="I857" t="str">
            <v/>
          </cell>
          <cell r="L857">
            <v>43216</v>
          </cell>
          <cell r="AM857">
            <v>0</v>
          </cell>
          <cell r="AP857">
            <v>0.87</v>
          </cell>
          <cell r="AR857">
            <v>0</v>
          </cell>
        </row>
        <row r="858">
          <cell r="C858" t="str">
            <v>MARINE</v>
          </cell>
          <cell r="I858" t="str">
            <v/>
          </cell>
          <cell r="L858">
            <v>43216</v>
          </cell>
          <cell r="AM858">
            <v>0</v>
          </cell>
          <cell r="AP858">
            <v>0.87</v>
          </cell>
          <cell r="AR858">
            <v>0</v>
          </cell>
        </row>
        <row r="859">
          <cell r="C859" t="str">
            <v>MESCF</v>
          </cell>
          <cell r="I859" t="str">
            <v/>
          </cell>
          <cell r="L859">
            <v>43216</v>
          </cell>
          <cell r="AM859">
            <v>0</v>
          </cell>
          <cell r="AP859">
            <v>0.87</v>
          </cell>
          <cell r="AR859">
            <v>0</v>
          </cell>
        </row>
        <row r="860">
          <cell r="C860" t="str">
            <v>MSF</v>
          </cell>
          <cell r="I860" t="str">
            <v/>
          </cell>
          <cell r="L860">
            <v>43216</v>
          </cell>
          <cell r="AM860">
            <v>0</v>
          </cell>
          <cell r="AP860">
            <v>0.87</v>
          </cell>
          <cell r="AR860">
            <v>0</v>
          </cell>
        </row>
        <row r="861">
          <cell r="C861" t="str">
            <v>MUSCIT</v>
          </cell>
          <cell r="I861" t="str">
            <v/>
          </cell>
          <cell r="L861">
            <v>43216</v>
          </cell>
          <cell r="AM861">
            <v>0</v>
          </cell>
          <cell r="AP861">
            <v>0.87</v>
          </cell>
          <cell r="AR861">
            <v>0</v>
          </cell>
        </row>
        <row r="862">
          <cell r="C862" t="str">
            <v>SAUL1311</v>
          </cell>
          <cell r="I862" t="str">
            <v/>
          </cell>
          <cell r="L862">
            <v>43216</v>
          </cell>
          <cell r="AM862">
            <v>0</v>
          </cell>
          <cell r="AP862">
            <v>0.87</v>
          </cell>
          <cell r="AR862">
            <v>0</v>
          </cell>
        </row>
        <row r="863">
          <cell r="C863" t="str">
            <v>SAUL1311</v>
          </cell>
          <cell r="I863" t="str">
            <v/>
          </cell>
          <cell r="L863">
            <v>43216</v>
          </cell>
          <cell r="AM863">
            <v>1</v>
          </cell>
          <cell r="AP863">
            <v>0.87</v>
          </cell>
          <cell r="AR863">
            <v>1388.82</v>
          </cell>
        </row>
        <row r="864">
          <cell r="C864" t="str">
            <v>MEEIF</v>
          </cell>
          <cell r="I864" t="str">
            <v/>
          </cell>
          <cell r="L864">
            <v>43216</v>
          </cell>
          <cell r="AM864">
            <v>4791.51</v>
          </cell>
          <cell r="AP864">
            <v>0.87</v>
          </cell>
          <cell r="AR864">
            <v>220.21</v>
          </cell>
        </row>
        <row r="865">
          <cell r="C865" t="str">
            <v>MEMCF</v>
          </cell>
          <cell r="I865" t="str">
            <v/>
          </cell>
          <cell r="L865">
            <v>43216</v>
          </cell>
          <cell r="AM865">
            <v>17055.21</v>
          </cell>
          <cell r="AP865">
            <v>0.87</v>
          </cell>
          <cell r="AR865">
            <v>783.94</v>
          </cell>
        </row>
        <row r="866">
          <cell r="C866" t="str">
            <v>MEMCF</v>
          </cell>
          <cell r="I866" t="str">
            <v/>
          </cell>
          <cell r="L866">
            <v>43216</v>
          </cell>
          <cell r="AM866">
            <v>0</v>
          </cell>
          <cell r="AP866">
            <v>1</v>
          </cell>
          <cell r="AR866">
            <v>763.05</v>
          </cell>
        </row>
        <row r="867">
          <cell r="C867" t="str">
            <v>MEEIF</v>
          </cell>
          <cell r="I867" t="str">
            <v/>
          </cell>
          <cell r="L867">
            <v>43216</v>
          </cell>
          <cell r="AM867">
            <v>3898.84</v>
          </cell>
          <cell r="AP867">
            <v>0.87</v>
          </cell>
          <cell r="AR867">
            <v>179.17</v>
          </cell>
        </row>
        <row r="868">
          <cell r="C868" t="str">
            <v>MEEIF</v>
          </cell>
          <cell r="I868" t="str">
            <v/>
          </cell>
          <cell r="L868">
            <v>43216</v>
          </cell>
          <cell r="AM868">
            <v>1093.68</v>
          </cell>
          <cell r="AP868">
            <v>0.87</v>
          </cell>
          <cell r="AR868">
            <v>175.71</v>
          </cell>
        </row>
        <row r="869">
          <cell r="C869" t="str">
            <v>MEEIF</v>
          </cell>
          <cell r="I869" t="str">
            <v/>
          </cell>
          <cell r="L869">
            <v>43216</v>
          </cell>
          <cell r="AM869">
            <v>2196.56</v>
          </cell>
          <cell r="AP869">
            <v>0.87</v>
          </cell>
          <cell r="AR869">
            <v>353.31</v>
          </cell>
        </row>
        <row r="870">
          <cell r="C870" t="str">
            <v>MEEIF</v>
          </cell>
          <cell r="I870" t="str">
            <v/>
          </cell>
          <cell r="L870">
            <v>43216</v>
          </cell>
          <cell r="AM870">
            <v>3489.6</v>
          </cell>
          <cell r="AP870">
            <v>0.87</v>
          </cell>
          <cell r="AR870">
            <v>561.38</v>
          </cell>
        </row>
        <row r="871">
          <cell r="C871" t="str">
            <v>AMUNDIPEA</v>
          </cell>
          <cell r="I871" t="str">
            <v/>
          </cell>
          <cell r="L871">
            <v>43216</v>
          </cell>
          <cell r="AM871">
            <v>1</v>
          </cell>
          <cell r="AP871">
            <v>0.87</v>
          </cell>
          <cell r="AR871">
            <v>6.9</v>
          </cell>
        </row>
        <row r="872">
          <cell r="C872" t="str">
            <v>AMUNDIPEA</v>
          </cell>
          <cell r="I872" t="str">
            <v/>
          </cell>
          <cell r="L872">
            <v>43216</v>
          </cell>
          <cell r="AM872">
            <v>176.12</v>
          </cell>
          <cell r="AP872">
            <v>0.87</v>
          </cell>
          <cell r="AR872">
            <v>28.16</v>
          </cell>
        </row>
        <row r="873">
          <cell r="C873" t="str">
            <v>AMUNDIPEA</v>
          </cell>
          <cell r="I873" t="str">
            <v/>
          </cell>
          <cell r="L873">
            <v>43216</v>
          </cell>
          <cell r="AM873">
            <v>0</v>
          </cell>
          <cell r="AP873">
            <v>10.476000000000001</v>
          </cell>
          <cell r="AR873">
            <v>2.29</v>
          </cell>
        </row>
        <row r="874">
          <cell r="C874" t="str">
            <v>AMUNDIPEA</v>
          </cell>
          <cell r="I874" t="str">
            <v/>
          </cell>
          <cell r="L874">
            <v>43216</v>
          </cell>
          <cell r="AM874">
            <v>0</v>
          </cell>
          <cell r="AP874">
            <v>1</v>
          </cell>
          <cell r="AR874">
            <v>9.2100000000000009</v>
          </cell>
        </row>
        <row r="875">
          <cell r="C875" t="str">
            <v>AMUNDIPEA</v>
          </cell>
          <cell r="I875" t="str">
            <v/>
          </cell>
          <cell r="L875">
            <v>43216</v>
          </cell>
          <cell r="AM875">
            <v>0</v>
          </cell>
          <cell r="AP875">
            <v>1.1966000000000001</v>
          </cell>
          <cell r="AR875">
            <v>4.58</v>
          </cell>
        </row>
        <row r="876">
          <cell r="C876" t="str">
            <v>AMUNDIPEA</v>
          </cell>
          <cell r="I876" t="str">
            <v/>
          </cell>
          <cell r="L876">
            <v>43216</v>
          </cell>
          <cell r="AM876">
            <v>0</v>
          </cell>
          <cell r="AP876">
            <v>1</v>
          </cell>
          <cell r="AR876">
            <v>4.63</v>
          </cell>
        </row>
        <row r="877">
          <cell r="C877" t="str">
            <v>AMUNDIPEA</v>
          </cell>
          <cell r="I877" t="str">
            <v/>
          </cell>
          <cell r="L877">
            <v>43216</v>
          </cell>
          <cell r="AM877">
            <v>76.3</v>
          </cell>
          <cell r="AP877">
            <v>0.87</v>
          </cell>
          <cell r="AR877">
            <v>12.11</v>
          </cell>
        </row>
        <row r="878">
          <cell r="C878" t="str">
            <v>AMUNDIPEA</v>
          </cell>
          <cell r="I878" t="str">
            <v/>
          </cell>
          <cell r="L878">
            <v>43216</v>
          </cell>
          <cell r="AM878">
            <v>128.88999999999999</v>
          </cell>
          <cell r="AP878">
            <v>0.87</v>
          </cell>
          <cell r="AR878">
            <v>5.87</v>
          </cell>
        </row>
        <row r="879">
          <cell r="C879" t="str">
            <v>AMUNDIPEA</v>
          </cell>
          <cell r="I879" t="str">
            <v/>
          </cell>
          <cell r="L879">
            <v>43216</v>
          </cell>
          <cell r="AM879">
            <v>1</v>
          </cell>
          <cell r="AP879">
            <v>0.87</v>
          </cell>
          <cell r="AR879">
            <v>13.98</v>
          </cell>
        </row>
        <row r="880">
          <cell r="C880" t="str">
            <v>AMUNDIPEA</v>
          </cell>
          <cell r="I880" t="str">
            <v/>
          </cell>
          <cell r="L880">
            <v>43216</v>
          </cell>
          <cell r="AM880">
            <v>0</v>
          </cell>
          <cell r="AP880">
            <v>10.476000000000001</v>
          </cell>
          <cell r="AR880">
            <v>3.43</v>
          </cell>
        </row>
        <row r="881">
          <cell r="C881" t="str">
            <v>AMUNDIPEA</v>
          </cell>
          <cell r="I881" t="str">
            <v/>
          </cell>
          <cell r="L881">
            <v>43216</v>
          </cell>
          <cell r="AM881">
            <v>126.7</v>
          </cell>
          <cell r="AP881">
            <v>0.87</v>
          </cell>
          <cell r="AR881">
            <v>5.78</v>
          </cell>
        </row>
        <row r="882">
          <cell r="C882" t="str">
            <v>AMUNDIPEA</v>
          </cell>
          <cell r="I882" t="str">
            <v/>
          </cell>
          <cell r="L882">
            <v>43216</v>
          </cell>
          <cell r="AM882">
            <v>1</v>
          </cell>
          <cell r="AP882">
            <v>0.87</v>
          </cell>
          <cell r="AR882">
            <v>18.2</v>
          </cell>
        </row>
        <row r="883">
          <cell r="C883" t="str">
            <v>AMUNDIPEA</v>
          </cell>
          <cell r="I883" t="str">
            <v/>
          </cell>
          <cell r="L883">
            <v>43216</v>
          </cell>
          <cell r="AM883">
            <v>0</v>
          </cell>
          <cell r="AP883">
            <v>1</v>
          </cell>
          <cell r="AR883">
            <v>33.25</v>
          </cell>
        </row>
        <row r="884">
          <cell r="C884" t="str">
            <v>AMUNDIPEA</v>
          </cell>
          <cell r="I884" t="str">
            <v/>
          </cell>
          <cell r="L884">
            <v>43216</v>
          </cell>
          <cell r="AM884">
            <v>0</v>
          </cell>
          <cell r="AP884">
            <v>10.476000000000001</v>
          </cell>
          <cell r="AR884">
            <v>3.59</v>
          </cell>
        </row>
        <row r="885">
          <cell r="C885" t="str">
            <v>AMUNDIPEA</v>
          </cell>
          <cell r="I885" t="str">
            <v/>
          </cell>
          <cell r="L885">
            <v>43216</v>
          </cell>
          <cell r="AM885">
            <v>37.619999999999997</v>
          </cell>
          <cell r="AP885">
            <v>1</v>
          </cell>
          <cell r="AR885">
            <v>7.52</v>
          </cell>
        </row>
        <row r="886">
          <cell r="C886" t="str">
            <v>AMUNDIPEA</v>
          </cell>
          <cell r="I886" t="str">
            <v/>
          </cell>
          <cell r="L886">
            <v>43216</v>
          </cell>
          <cell r="AM886">
            <v>92.88</v>
          </cell>
          <cell r="AP886">
            <v>0.87</v>
          </cell>
          <cell r="AR886">
            <v>4.22</v>
          </cell>
        </row>
        <row r="887">
          <cell r="C887" t="str">
            <v>AMUNDIPEA</v>
          </cell>
          <cell r="I887" t="str">
            <v/>
          </cell>
          <cell r="L887">
            <v>43216</v>
          </cell>
          <cell r="AM887">
            <v>1</v>
          </cell>
          <cell r="AP887">
            <v>0.87</v>
          </cell>
          <cell r="AR887">
            <v>18.95</v>
          </cell>
        </row>
        <row r="888">
          <cell r="C888" t="str">
            <v>AMUNDIPEA</v>
          </cell>
          <cell r="I888" t="str">
            <v/>
          </cell>
          <cell r="L888">
            <v>43216</v>
          </cell>
          <cell r="AM888">
            <v>0</v>
          </cell>
          <cell r="AP888">
            <v>1</v>
          </cell>
          <cell r="AR888">
            <v>6.37</v>
          </cell>
        </row>
        <row r="889">
          <cell r="C889" t="str">
            <v>AMUNDIPEA</v>
          </cell>
          <cell r="I889" t="str">
            <v/>
          </cell>
          <cell r="L889">
            <v>43216</v>
          </cell>
          <cell r="AM889">
            <v>1</v>
          </cell>
          <cell r="AP889">
            <v>0.87</v>
          </cell>
          <cell r="AR889">
            <v>34.69</v>
          </cell>
        </row>
        <row r="890">
          <cell r="C890" t="str">
            <v>AMUNDIPEA</v>
          </cell>
          <cell r="I890" t="str">
            <v/>
          </cell>
          <cell r="L890">
            <v>43216</v>
          </cell>
          <cell r="AM890">
            <v>146.85</v>
          </cell>
          <cell r="AP890">
            <v>0.87</v>
          </cell>
          <cell r="AR890">
            <v>23.46</v>
          </cell>
        </row>
        <row r="891">
          <cell r="C891" t="str">
            <v>AMUNDIPEA</v>
          </cell>
          <cell r="I891" t="str">
            <v/>
          </cell>
          <cell r="L891">
            <v>43216</v>
          </cell>
          <cell r="AM891">
            <v>113.13</v>
          </cell>
          <cell r="AP891">
            <v>0.87</v>
          </cell>
          <cell r="AR891">
            <v>18.03</v>
          </cell>
        </row>
        <row r="892">
          <cell r="C892" t="str">
            <v>AMUNDIPEA</v>
          </cell>
          <cell r="I892" t="str">
            <v/>
          </cell>
          <cell r="L892">
            <v>43216</v>
          </cell>
          <cell r="AM892">
            <v>0</v>
          </cell>
          <cell r="AP892">
            <v>1</v>
          </cell>
          <cell r="AR892">
            <v>36.880000000000003</v>
          </cell>
        </row>
        <row r="893">
          <cell r="C893" t="str">
            <v>AMUNDIPEA</v>
          </cell>
          <cell r="I893" t="str">
            <v/>
          </cell>
          <cell r="L893">
            <v>43216</v>
          </cell>
          <cell r="AM893">
            <v>0</v>
          </cell>
          <cell r="AP893">
            <v>1</v>
          </cell>
          <cell r="AR893">
            <v>75.69</v>
          </cell>
        </row>
        <row r="894">
          <cell r="C894" t="str">
            <v>AMUNDIPEA</v>
          </cell>
          <cell r="I894" t="str">
            <v/>
          </cell>
          <cell r="L894">
            <v>43216</v>
          </cell>
          <cell r="AM894">
            <v>0</v>
          </cell>
          <cell r="AP894">
            <v>10.476000000000001</v>
          </cell>
          <cell r="AR894">
            <v>13.38</v>
          </cell>
        </row>
        <row r="895">
          <cell r="C895" t="str">
            <v>AMUNDIPEA</v>
          </cell>
          <cell r="I895" t="str">
            <v/>
          </cell>
          <cell r="L895">
            <v>43216</v>
          </cell>
          <cell r="AM895">
            <v>0</v>
          </cell>
          <cell r="AP895">
            <v>7.4493999999999998</v>
          </cell>
          <cell r="AR895">
            <v>8.31</v>
          </cell>
        </row>
        <row r="896">
          <cell r="C896" t="str">
            <v>AMUNDIPEA</v>
          </cell>
          <cell r="I896" t="str">
            <v/>
          </cell>
          <cell r="L896">
            <v>43216</v>
          </cell>
          <cell r="AM896">
            <v>1</v>
          </cell>
          <cell r="AP896">
            <v>0.87</v>
          </cell>
          <cell r="AR896">
            <v>14.83</v>
          </cell>
        </row>
        <row r="897">
          <cell r="C897" t="str">
            <v>AMUNDIPEA</v>
          </cell>
          <cell r="I897" t="str">
            <v/>
          </cell>
          <cell r="L897">
            <v>43216</v>
          </cell>
          <cell r="AM897">
            <v>0</v>
          </cell>
          <cell r="AP897">
            <v>1</v>
          </cell>
          <cell r="AR897">
            <v>7.59</v>
          </cell>
        </row>
        <row r="898">
          <cell r="C898" t="str">
            <v>AMUNDIPEA</v>
          </cell>
          <cell r="I898" t="str">
            <v/>
          </cell>
          <cell r="L898">
            <v>43216</v>
          </cell>
          <cell r="AM898">
            <v>0</v>
          </cell>
          <cell r="AP898">
            <v>10.476000000000001</v>
          </cell>
          <cell r="AR898">
            <v>4.88</v>
          </cell>
        </row>
        <row r="899">
          <cell r="C899" t="str">
            <v>SAUL1311</v>
          </cell>
          <cell r="I899" t="str">
            <v/>
          </cell>
          <cell r="L899">
            <v>43216</v>
          </cell>
          <cell r="AM899">
            <v>0</v>
          </cell>
          <cell r="AP899">
            <v>1</v>
          </cell>
          <cell r="AR899">
            <v>720.91</v>
          </cell>
        </row>
        <row r="900">
          <cell r="C900" t="str">
            <v>MEEIF</v>
          </cell>
          <cell r="I900" t="str">
            <v/>
          </cell>
          <cell r="L900">
            <v>43217</v>
          </cell>
          <cell r="AM900">
            <v>1790.21</v>
          </cell>
          <cell r="AP900">
            <v>0.878</v>
          </cell>
          <cell r="AR900">
            <v>81.489999999999995</v>
          </cell>
        </row>
        <row r="901">
          <cell r="C901" t="str">
            <v>FRR074</v>
          </cell>
          <cell r="I901" t="str">
            <v/>
          </cell>
          <cell r="L901">
            <v>43220</v>
          </cell>
          <cell r="AM901">
            <v>1158.5899999999999</v>
          </cell>
          <cell r="AP901">
            <v>0.87749999999999995</v>
          </cell>
          <cell r="AR901">
            <v>184.56</v>
          </cell>
        </row>
        <row r="902">
          <cell r="C902" t="str">
            <v>FRR074</v>
          </cell>
          <cell r="I902" t="str">
            <v/>
          </cell>
          <cell r="L902">
            <v>43220</v>
          </cell>
          <cell r="AM902">
            <v>1533.77</v>
          </cell>
          <cell r="AP902">
            <v>0.87749999999999995</v>
          </cell>
          <cell r="AR902">
            <v>244.38</v>
          </cell>
        </row>
        <row r="903">
          <cell r="C903" t="str">
            <v>MUSCIT</v>
          </cell>
          <cell r="I903" t="str">
            <v/>
          </cell>
          <cell r="L903">
            <v>43220</v>
          </cell>
          <cell r="AM903">
            <v>1533.77</v>
          </cell>
          <cell r="AP903">
            <v>0.87749999999999995</v>
          </cell>
          <cell r="AR903">
            <v>244.38</v>
          </cell>
        </row>
        <row r="904">
          <cell r="C904" t="str">
            <v>FRR074</v>
          </cell>
          <cell r="I904" t="str">
            <v/>
          </cell>
          <cell r="L904">
            <v>43220</v>
          </cell>
          <cell r="AM904">
            <v>306.12</v>
          </cell>
          <cell r="AP904">
            <v>1</v>
          </cell>
          <cell r="AR904">
            <v>61.22</v>
          </cell>
        </row>
        <row r="905">
          <cell r="C905" t="str">
            <v>FRR074</v>
          </cell>
          <cell r="I905" t="str">
            <v/>
          </cell>
          <cell r="L905">
            <v>43220</v>
          </cell>
          <cell r="AM905">
            <v>2846.17</v>
          </cell>
          <cell r="AP905">
            <v>0.87749999999999995</v>
          </cell>
          <cell r="AR905">
            <v>129.68</v>
          </cell>
        </row>
        <row r="906">
          <cell r="C906" t="str">
            <v>MEEIF</v>
          </cell>
          <cell r="I906" t="str">
            <v/>
          </cell>
          <cell r="L906">
            <v>43220</v>
          </cell>
          <cell r="AM906">
            <v>2846.17</v>
          </cell>
          <cell r="AP906">
            <v>0.87749999999999995</v>
          </cell>
          <cell r="AR906">
            <v>129.68</v>
          </cell>
        </row>
        <row r="907">
          <cell r="C907" t="str">
            <v>ERAFP</v>
          </cell>
          <cell r="I907" t="str">
            <v/>
          </cell>
          <cell r="L907">
            <v>43220</v>
          </cell>
          <cell r="AM907">
            <v>0</v>
          </cell>
          <cell r="AP907">
            <v>10.573499999999999</v>
          </cell>
          <cell r="AR907">
            <v>293.79000000000002</v>
          </cell>
        </row>
        <row r="908">
          <cell r="C908" t="str">
            <v>FRR074</v>
          </cell>
          <cell r="I908" t="str">
            <v/>
          </cell>
          <cell r="L908">
            <v>43220</v>
          </cell>
          <cell r="AM908">
            <v>0</v>
          </cell>
          <cell r="AP908">
            <v>10.573499999999999</v>
          </cell>
          <cell r="AR908">
            <v>293.79000000000002</v>
          </cell>
        </row>
        <row r="909">
          <cell r="C909" t="str">
            <v>ERAFP</v>
          </cell>
          <cell r="I909" t="str">
            <v/>
          </cell>
          <cell r="L909">
            <v>43220</v>
          </cell>
          <cell r="AM909">
            <v>1370.77</v>
          </cell>
          <cell r="AP909">
            <v>0.87749999999999995</v>
          </cell>
          <cell r="AR909">
            <v>218.38</v>
          </cell>
        </row>
        <row r="910">
          <cell r="C910" t="str">
            <v>FRR074</v>
          </cell>
          <cell r="I910" t="str">
            <v/>
          </cell>
          <cell r="L910">
            <v>43220</v>
          </cell>
          <cell r="AM910">
            <v>3562.39</v>
          </cell>
          <cell r="AP910">
            <v>0.87749999999999995</v>
          </cell>
          <cell r="AR910">
            <v>567.80999999999995</v>
          </cell>
        </row>
        <row r="911">
          <cell r="C911" t="str">
            <v>MARINE</v>
          </cell>
          <cell r="I911" t="str">
            <v/>
          </cell>
          <cell r="L911">
            <v>43220</v>
          </cell>
          <cell r="AM911">
            <v>5480.07</v>
          </cell>
          <cell r="AP911">
            <v>0.87749999999999995</v>
          </cell>
          <cell r="AR911">
            <v>873.55</v>
          </cell>
        </row>
        <row r="912">
          <cell r="C912" t="str">
            <v>MEEIF</v>
          </cell>
          <cell r="I912" t="str">
            <v/>
          </cell>
          <cell r="L912">
            <v>43220</v>
          </cell>
          <cell r="AM912">
            <v>2740.53</v>
          </cell>
          <cell r="AP912">
            <v>0.87749999999999995</v>
          </cell>
          <cell r="AR912">
            <v>436.78</v>
          </cell>
        </row>
        <row r="913">
          <cell r="C913" t="str">
            <v>MUSCIT</v>
          </cell>
          <cell r="I913" t="str">
            <v/>
          </cell>
          <cell r="L913">
            <v>43220</v>
          </cell>
          <cell r="AM913">
            <v>2740.53</v>
          </cell>
          <cell r="AP913">
            <v>0.87749999999999995</v>
          </cell>
          <cell r="AR913">
            <v>436.78</v>
          </cell>
        </row>
        <row r="914">
          <cell r="C914" t="str">
            <v>ERAFP</v>
          </cell>
          <cell r="I914" t="str">
            <v/>
          </cell>
          <cell r="L914">
            <v>43220</v>
          </cell>
          <cell r="AM914">
            <v>0</v>
          </cell>
          <cell r="AP914">
            <v>1</v>
          </cell>
          <cell r="AR914">
            <v>217.65</v>
          </cell>
        </row>
        <row r="915">
          <cell r="C915" t="str">
            <v>FRR074</v>
          </cell>
          <cell r="I915" t="str">
            <v/>
          </cell>
          <cell r="L915">
            <v>43220</v>
          </cell>
          <cell r="AM915">
            <v>0</v>
          </cell>
          <cell r="AP915">
            <v>1</v>
          </cell>
          <cell r="AR915">
            <v>853.91</v>
          </cell>
        </row>
        <row r="916">
          <cell r="C916" t="str">
            <v>ERAFP</v>
          </cell>
          <cell r="I916" t="str">
            <v/>
          </cell>
          <cell r="L916">
            <v>43220</v>
          </cell>
          <cell r="AM916">
            <v>0</v>
          </cell>
          <cell r="AP916">
            <v>10.573499999999999</v>
          </cell>
          <cell r="AR916">
            <v>121.17</v>
          </cell>
        </row>
        <row r="917">
          <cell r="C917" t="str">
            <v>FRR074</v>
          </cell>
          <cell r="I917" t="str">
            <v/>
          </cell>
          <cell r="L917">
            <v>43220</v>
          </cell>
          <cell r="AM917">
            <v>0</v>
          </cell>
          <cell r="AP917">
            <v>10.573499999999999</v>
          </cell>
          <cell r="AR917">
            <v>68.39</v>
          </cell>
        </row>
        <row r="918">
          <cell r="C918" t="str">
            <v>ERAFP</v>
          </cell>
          <cell r="I918" t="str">
            <v/>
          </cell>
          <cell r="L918">
            <v>43220</v>
          </cell>
          <cell r="AM918">
            <v>0</v>
          </cell>
          <cell r="AP918">
            <v>10.573499999999999</v>
          </cell>
          <cell r="AR918">
            <v>53.35</v>
          </cell>
        </row>
        <row r="919">
          <cell r="C919" t="str">
            <v>MARINE</v>
          </cell>
          <cell r="I919" t="str">
            <v/>
          </cell>
          <cell r="L919">
            <v>43220</v>
          </cell>
          <cell r="AM919">
            <v>0</v>
          </cell>
          <cell r="AP919">
            <v>10.573499999999999</v>
          </cell>
          <cell r="AR919">
            <v>106.7</v>
          </cell>
        </row>
        <row r="920">
          <cell r="C920" t="str">
            <v>ERAFP</v>
          </cell>
          <cell r="I920" t="str">
            <v/>
          </cell>
          <cell r="L920">
            <v>43220</v>
          </cell>
          <cell r="AM920">
            <v>0</v>
          </cell>
          <cell r="AP920">
            <v>1</v>
          </cell>
          <cell r="AR920">
            <v>132.82</v>
          </cell>
        </row>
        <row r="921">
          <cell r="C921" t="str">
            <v>MARINE</v>
          </cell>
          <cell r="I921" t="str">
            <v/>
          </cell>
          <cell r="L921">
            <v>43220</v>
          </cell>
          <cell r="AM921">
            <v>0</v>
          </cell>
          <cell r="AP921">
            <v>10.573499999999999</v>
          </cell>
          <cell r="AR921">
            <v>188.02</v>
          </cell>
        </row>
        <row r="922">
          <cell r="C922" t="str">
            <v>MUSCIT</v>
          </cell>
          <cell r="I922" t="str">
            <v/>
          </cell>
          <cell r="L922">
            <v>43220</v>
          </cell>
          <cell r="AM922">
            <v>1</v>
          </cell>
          <cell r="AP922">
            <v>0.87749999999999995</v>
          </cell>
          <cell r="AR922">
            <v>301.54000000000002</v>
          </cell>
        </row>
        <row r="923">
          <cell r="C923" t="str">
            <v>MUSCIT</v>
          </cell>
          <cell r="I923" t="str">
            <v/>
          </cell>
          <cell r="L923">
            <v>43220</v>
          </cell>
          <cell r="AM923">
            <v>1</v>
          </cell>
          <cell r="AP923">
            <v>0.87749999999999995</v>
          </cell>
          <cell r="AR923">
            <v>349.36</v>
          </cell>
        </row>
        <row r="924">
          <cell r="C924" t="str">
            <v>ERAFP</v>
          </cell>
          <cell r="I924" t="str">
            <v/>
          </cell>
          <cell r="L924">
            <v>43220</v>
          </cell>
          <cell r="AM924">
            <v>1</v>
          </cell>
          <cell r="AP924">
            <v>0.87749999999999995</v>
          </cell>
          <cell r="AR924">
            <v>466.06</v>
          </cell>
        </row>
        <row r="925">
          <cell r="C925" t="str">
            <v>BWF</v>
          </cell>
          <cell r="I925" t="str">
            <v/>
          </cell>
          <cell r="L925">
            <v>43220</v>
          </cell>
          <cell r="AM925">
            <v>0</v>
          </cell>
          <cell r="AP925">
            <v>1.2063999999999999</v>
          </cell>
          <cell r="AR925">
            <v>225.13</v>
          </cell>
        </row>
        <row r="926">
          <cell r="C926" t="str">
            <v>BWF</v>
          </cell>
          <cell r="I926" t="str">
            <v/>
          </cell>
          <cell r="L926">
            <v>43220</v>
          </cell>
          <cell r="AM926">
            <v>0</v>
          </cell>
          <cell r="AP926">
            <v>1.2063999999999999</v>
          </cell>
          <cell r="AR926">
            <v>310.89</v>
          </cell>
        </row>
        <row r="927">
          <cell r="C927" t="str">
            <v>BWF</v>
          </cell>
          <cell r="I927" t="str">
            <v/>
          </cell>
          <cell r="L927">
            <v>43221</v>
          </cell>
          <cell r="AM927">
            <v>0</v>
          </cell>
          <cell r="AP927">
            <v>132.03</v>
          </cell>
          <cell r="AR927">
            <v>438.48</v>
          </cell>
        </row>
        <row r="928">
          <cell r="C928" t="str">
            <v>MUSCF</v>
          </cell>
          <cell r="I928" t="str">
            <v/>
          </cell>
          <cell r="L928">
            <v>43222</v>
          </cell>
          <cell r="AM928">
            <v>1</v>
          </cell>
          <cell r="AP928">
            <v>0.88039999999999996</v>
          </cell>
          <cell r="AR928">
            <v>0</v>
          </cell>
        </row>
        <row r="929">
          <cell r="C929" t="str">
            <v>MSF</v>
          </cell>
          <cell r="I929" t="str">
            <v/>
          </cell>
          <cell r="L929">
            <v>43222</v>
          </cell>
          <cell r="AM929">
            <v>1</v>
          </cell>
          <cell r="AP929">
            <v>0.88039999999999996</v>
          </cell>
          <cell r="AR929">
            <v>21.23</v>
          </cell>
        </row>
        <row r="930">
          <cell r="C930" t="str">
            <v>MSF</v>
          </cell>
          <cell r="I930" t="str">
            <v/>
          </cell>
          <cell r="L930">
            <v>43222</v>
          </cell>
          <cell r="AM930">
            <v>1802.26</v>
          </cell>
          <cell r="AP930">
            <v>0.88039999999999996</v>
          </cell>
          <cell r="AR930">
            <v>286.24</v>
          </cell>
        </row>
        <row r="931">
          <cell r="C931" t="str">
            <v>MSF</v>
          </cell>
          <cell r="I931" t="str">
            <v/>
          </cell>
          <cell r="L931">
            <v>43222</v>
          </cell>
          <cell r="AM931">
            <v>0</v>
          </cell>
          <cell r="AP931">
            <v>0.88039999999999996</v>
          </cell>
          <cell r="AR931">
            <v>3.52</v>
          </cell>
        </row>
        <row r="932">
          <cell r="C932" t="str">
            <v>MSF</v>
          </cell>
          <cell r="I932" t="str">
            <v/>
          </cell>
          <cell r="L932">
            <v>43222</v>
          </cell>
          <cell r="AM932">
            <v>1216.0999999999999</v>
          </cell>
          <cell r="AP932">
            <v>0.88039999999999996</v>
          </cell>
          <cell r="AR932">
            <v>193.1</v>
          </cell>
        </row>
        <row r="933">
          <cell r="C933" t="str">
            <v>MSF</v>
          </cell>
          <cell r="I933" t="str">
            <v/>
          </cell>
          <cell r="L933">
            <v>43222</v>
          </cell>
          <cell r="AM933">
            <v>1</v>
          </cell>
          <cell r="AP933">
            <v>0.88039999999999996</v>
          </cell>
          <cell r="AR933">
            <v>217.97</v>
          </cell>
        </row>
        <row r="934">
          <cell r="C934" t="str">
            <v>MSF</v>
          </cell>
          <cell r="I934" t="str">
            <v/>
          </cell>
          <cell r="L934">
            <v>43222</v>
          </cell>
          <cell r="AM934">
            <v>0</v>
          </cell>
          <cell r="AP934">
            <v>10.664999999999999</v>
          </cell>
          <cell r="AR934">
            <v>14.43</v>
          </cell>
        </row>
        <row r="935">
          <cell r="C935" t="str">
            <v>MSF</v>
          </cell>
          <cell r="I935" t="str">
            <v/>
          </cell>
          <cell r="L935">
            <v>43222</v>
          </cell>
          <cell r="AM935">
            <v>0</v>
          </cell>
          <cell r="AP935">
            <v>7.4489000000000001</v>
          </cell>
          <cell r="AR935">
            <v>6.09</v>
          </cell>
        </row>
        <row r="936">
          <cell r="C936" t="str">
            <v>MSF</v>
          </cell>
          <cell r="I936" t="str">
            <v/>
          </cell>
          <cell r="L936">
            <v>43222</v>
          </cell>
          <cell r="AM936">
            <v>51.14</v>
          </cell>
          <cell r="AP936">
            <v>1</v>
          </cell>
          <cell r="AR936">
            <v>10.23</v>
          </cell>
        </row>
        <row r="937">
          <cell r="C937" t="str">
            <v>MSF</v>
          </cell>
          <cell r="I937" t="str">
            <v/>
          </cell>
          <cell r="L937">
            <v>43222</v>
          </cell>
          <cell r="AM937">
            <v>1</v>
          </cell>
          <cell r="AP937">
            <v>0.88039999999999996</v>
          </cell>
          <cell r="AR937">
            <v>45.87</v>
          </cell>
        </row>
        <row r="938">
          <cell r="C938" t="str">
            <v>MSF</v>
          </cell>
          <cell r="I938" t="str">
            <v/>
          </cell>
          <cell r="L938">
            <v>43222</v>
          </cell>
          <cell r="AM938">
            <v>445.38</v>
          </cell>
          <cell r="AP938">
            <v>0.88039999999999996</v>
          </cell>
          <cell r="AR938">
            <v>0</v>
          </cell>
        </row>
        <row r="939">
          <cell r="C939" t="str">
            <v>BWF</v>
          </cell>
          <cell r="I939" t="str">
            <v/>
          </cell>
          <cell r="L939">
            <v>43222</v>
          </cell>
          <cell r="AM939">
            <v>0</v>
          </cell>
          <cell r="AP939">
            <v>1.1981999999999999</v>
          </cell>
          <cell r="AR939">
            <v>143.58000000000001</v>
          </cell>
        </row>
        <row r="940">
          <cell r="C940" t="str">
            <v>BWF</v>
          </cell>
          <cell r="I940" t="str">
            <v/>
          </cell>
          <cell r="L940">
            <v>43222</v>
          </cell>
          <cell r="AM940">
            <v>0</v>
          </cell>
          <cell r="AP940">
            <v>1.1981999999999999</v>
          </cell>
          <cell r="AR940">
            <v>79.819999999999993</v>
          </cell>
        </row>
        <row r="941">
          <cell r="C941" t="str">
            <v>BWF</v>
          </cell>
          <cell r="I941" t="str">
            <v/>
          </cell>
          <cell r="L941">
            <v>43222</v>
          </cell>
          <cell r="AM941">
            <v>0</v>
          </cell>
          <cell r="AP941">
            <v>1.1981999999999999</v>
          </cell>
          <cell r="AR941">
            <v>107.08</v>
          </cell>
        </row>
        <row r="942">
          <cell r="C942" t="str">
            <v>FRR074</v>
          </cell>
          <cell r="I942" t="str">
            <v/>
          </cell>
          <cell r="L942">
            <v>43223</v>
          </cell>
          <cell r="AM942">
            <v>0</v>
          </cell>
          <cell r="AP942">
            <v>10.634600000000001</v>
          </cell>
          <cell r="AR942">
            <v>0</v>
          </cell>
        </row>
        <row r="943">
          <cell r="C943" t="str">
            <v>MESCT</v>
          </cell>
          <cell r="I943" t="str">
            <v/>
          </cell>
          <cell r="L943">
            <v>43223</v>
          </cell>
          <cell r="AM943">
            <v>0</v>
          </cell>
          <cell r="AP943">
            <v>7.4489999999999998</v>
          </cell>
          <cell r="AR943">
            <v>0</v>
          </cell>
        </row>
        <row r="944">
          <cell r="C944" t="str">
            <v>MESCT</v>
          </cell>
          <cell r="I944" t="str">
            <v/>
          </cell>
          <cell r="L944">
            <v>43223</v>
          </cell>
          <cell r="AM944">
            <v>0</v>
          </cell>
          <cell r="AP944">
            <v>10.634600000000001</v>
          </cell>
          <cell r="AR944">
            <v>0</v>
          </cell>
        </row>
        <row r="945">
          <cell r="C945" t="str">
            <v>BWF</v>
          </cell>
          <cell r="I945" t="str">
            <v/>
          </cell>
          <cell r="L945">
            <v>43223</v>
          </cell>
          <cell r="AM945">
            <v>0</v>
          </cell>
          <cell r="AP945">
            <v>7.4489999999999998</v>
          </cell>
          <cell r="AR945">
            <v>0</v>
          </cell>
        </row>
        <row r="946">
          <cell r="C946" t="str">
            <v>ERAFP</v>
          </cell>
          <cell r="I946" t="str">
            <v/>
          </cell>
          <cell r="L946">
            <v>43223</v>
          </cell>
          <cell r="AM946">
            <v>322.77999999999997</v>
          </cell>
          <cell r="AP946">
            <v>1</v>
          </cell>
          <cell r="AR946">
            <v>64.56</v>
          </cell>
        </row>
        <row r="947">
          <cell r="C947" t="str">
            <v>MARINE</v>
          </cell>
          <cell r="I947" t="str">
            <v/>
          </cell>
          <cell r="L947">
            <v>43223</v>
          </cell>
          <cell r="AM947">
            <v>645.55999999999995</v>
          </cell>
          <cell r="AP947">
            <v>1</v>
          </cell>
          <cell r="AR947">
            <v>129.11000000000001</v>
          </cell>
        </row>
        <row r="948">
          <cell r="C948" t="str">
            <v>MESCT</v>
          </cell>
          <cell r="I948" t="str">
            <v/>
          </cell>
          <cell r="L948">
            <v>43223</v>
          </cell>
          <cell r="AM948">
            <v>322.77999999999997</v>
          </cell>
          <cell r="AP948">
            <v>1</v>
          </cell>
          <cell r="AR948">
            <v>64.56</v>
          </cell>
        </row>
        <row r="949">
          <cell r="C949" t="str">
            <v>FRR074</v>
          </cell>
          <cell r="I949" t="str">
            <v/>
          </cell>
          <cell r="L949">
            <v>43223</v>
          </cell>
          <cell r="AM949">
            <v>2734.22</v>
          </cell>
          <cell r="AP949">
            <v>0.88260000000000005</v>
          </cell>
          <cell r="AR949">
            <v>433.24</v>
          </cell>
        </row>
        <row r="950">
          <cell r="C950" t="str">
            <v>MARINE</v>
          </cell>
          <cell r="I950" t="str">
            <v/>
          </cell>
          <cell r="L950">
            <v>43223</v>
          </cell>
          <cell r="AM950">
            <v>1052.2</v>
          </cell>
          <cell r="AP950">
            <v>0.88260000000000005</v>
          </cell>
          <cell r="AR950">
            <v>166.63</v>
          </cell>
        </row>
        <row r="951">
          <cell r="C951" t="str">
            <v>MESCF</v>
          </cell>
          <cell r="I951" t="str">
            <v/>
          </cell>
          <cell r="L951">
            <v>43223</v>
          </cell>
          <cell r="AM951">
            <v>2103.46</v>
          </cell>
          <cell r="AP951">
            <v>0.88260000000000005</v>
          </cell>
          <cell r="AR951">
            <v>333.26</v>
          </cell>
        </row>
        <row r="952">
          <cell r="C952" t="str">
            <v>FRR074</v>
          </cell>
          <cell r="I952" t="str">
            <v/>
          </cell>
          <cell r="L952">
            <v>43223</v>
          </cell>
          <cell r="AM952">
            <v>1</v>
          </cell>
          <cell r="AP952">
            <v>0.88260000000000005</v>
          </cell>
          <cell r="AR952">
            <v>498.08</v>
          </cell>
        </row>
        <row r="953">
          <cell r="C953" t="str">
            <v>MARINE</v>
          </cell>
          <cell r="I953" t="str">
            <v/>
          </cell>
          <cell r="L953">
            <v>43223</v>
          </cell>
          <cell r="AM953">
            <v>1</v>
          </cell>
          <cell r="AP953">
            <v>0.88260000000000005</v>
          </cell>
          <cell r="AR953">
            <v>549.44000000000005</v>
          </cell>
        </row>
        <row r="954">
          <cell r="C954" t="str">
            <v>MESCF</v>
          </cell>
          <cell r="I954" t="str">
            <v/>
          </cell>
          <cell r="L954">
            <v>43223</v>
          </cell>
          <cell r="AM954">
            <v>1</v>
          </cell>
          <cell r="AP954">
            <v>0.88260000000000005</v>
          </cell>
          <cell r="AR954">
            <v>549.44000000000005</v>
          </cell>
        </row>
        <row r="955">
          <cell r="C955" t="str">
            <v>MARINE</v>
          </cell>
          <cell r="I955" t="str">
            <v/>
          </cell>
          <cell r="L955">
            <v>43223</v>
          </cell>
          <cell r="AM955">
            <v>3307.04</v>
          </cell>
          <cell r="AP955">
            <v>0.88260000000000005</v>
          </cell>
          <cell r="AR955">
            <v>149.81</v>
          </cell>
        </row>
        <row r="956">
          <cell r="C956" t="str">
            <v>FRR074</v>
          </cell>
          <cell r="I956" t="str">
            <v/>
          </cell>
          <cell r="L956">
            <v>43223</v>
          </cell>
          <cell r="AM956">
            <v>0</v>
          </cell>
          <cell r="AP956">
            <v>1</v>
          </cell>
          <cell r="AR956">
            <v>184.73</v>
          </cell>
        </row>
        <row r="957">
          <cell r="C957" t="str">
            <v>MARINE</v>
          </cell>
          <cell r="I957" t="str">
            <v/>
          </cell>
          <cell r="L957">
            <v>43223</v>
          </cell>
          <cell r="AM957">
            <v>0</v>
          </cell>
          <cell r="AP957">
            <v>1</v>
          </cell>
          <cell r="AR957">
            <v>110.84</v>
          </cell>
        </row>
        <row r="958">
          <cell r="C958" t="str">
            <v>MESCF</v>
          </cell>
          <cell r="I958" t="str">
            <v/>
          </cell>
          <cell r="L958">
            <v>43223</v>
          </cell>
          <cell r="AM958">
            <v>0</v>
          </cell>
          <cell r="AP958">
            <v>1</v>
          </cell>
          <cell r="AR958">
            <v>184.73</v>
          </cell>
        </row>
        <row r="959">
          <cell r="C959" t="str">
            <v>ERAFP</v>
          </cell>
          <cell r="I959" t="str">
            <v/>
          </cell>
          <cell r="L959">
            <v>43223</v>
          </cell>
          <cell r="AM959">
            <v>0</v>
          </cell>
          <cell r="AP959">
            <v>10.594099999999999</v>
          </cell>
          <cell r="AR959">
            <v>109.6</v>
          </cell>
        </row>
        <row r="960">
          <cell r="C960" t="str">
            <v>ERAFP</v>
          </cell>
          <cell r="I960" t="str">
            <v/>
          </cell>
          <cell r="L960">
            <v>43223</v>
          </cell>
          <cell r="AM960">
            <v>979.95</v>
          </cell>
          <cell r="AP960">
            <v>0.88260000000000005</v>
          </cell>
          <cell r="AR960">
            <v>44.36</v>
          </cell>
        </row>
        <row r="961">
          <cell r="C961" t="str">
            <v>ERAFP</v>
          </cell>
          <cell r="I961" t="str">
            <v/>
          </cell>
          <cell r="L961">
            <v>43223</v>
          </cell>
          <cell r="AM961">
            <v>0</v>
          </cell>
          <cell r="AP961">
            <v>10.594099999999999</v>
          </cell>
          <cell r="AR961">
            <v>94</v>
          </cell>
        </row>
        <row r="962">
          <cell r="C962" t="str">
            <v>FRR074</v>
          </cell>
          <cell r="I962" t="str">
            <v/>
          </cell>
          <cell r="L962">
            <v>43223</v>
          </cell>
          <cell r="AM962">
            <v>0</v>
          </cell>
          <cell r="AP962">
            <v>10.594099999999999</v>
          </cell>
          <cell r="AR962">
            <v>187.99</v>
          </cell>
        </row>
        <row r="963">
          <cell r="C963" t="str">
            <v>ERAFP</v>
          </cell>
          <cell r="I963" t="str">
            <v/>
          </cell>
          <cell r="L963">
            <v>43223</v>
          </cell>
          <cell r="AM963">
            <v>0</v>
          </cell>
          <cell r="AP963">
            <v>10.594099999999999</v>
          </cell>
          <cell r="AR963">
            <v>173.89</v>
          </cell>
        </row>
        <row r="964">
          <cell r="C964" t="str">
            <v>ERAFP</v>
          </cell>
          <cell r="I964" t="str">
            <v/>
          </cell>
          <cell r="L964">
            <v>43223</v>
          </cell>
          <cell r="AM964">
            <v>1648.67</v>
          </cell>
          <cell r="AP964">
            <v>0.88260000000000005</v>
          </cell>
          <cell r="AR964">
            <v>261.17</v>
          </cell>
        </row>
        <row r="965">
          <cell r="C965" t="str">
            <v>ERAFP</v>
          </cell>
          <cell r="I965" t="str">
            <v/>
          </cell>
          <cell r="L965">
            <v>43223</v>
          </cell>
          <cell r="AM965">
            <v>1</v>
          </cell>
          <cell r="AP965">
            <v>0.88260000000000005</v>
          </cell>
          <cell r="AR965">
            <v>88.08</v>
          </cell>
        </row>
        <row r="966">
          <cell r="C966" t="str">
            <v>FRR074</v>
          </cell>
          <cell r="I966" t="str">
            <v/>
          </cell>
          <cell r="L966">
            <v>43223</v>
          </cell>
          <cell r="AM966">
            <v>1</v>
          </cell>
          <cell r="AP966">
            <v>0.88260000000000005</v>
          </cell>
          <cell r="AR966">
            <v>466.77</v>
          </cell>
        </row>
        <row r="967">
          <cell r="C967" t="str">
            <v>MESCF</v>
          </cell>
          <cell r="I967" t="str">
            <v/>
          </cell>
          <cell r="L967">
            <v>43223</v>
          </cell>
          <cell r="AM967">
            <v>1</v>
          </cell>
          <cell r="AP967">
            <v>0.88260000000000005</v>
          </cell>
          <cell r="AR967">
            <v>1106.3800000000001</v>
          </cell>
        </row>
        <row r="968">
          <cell r="C968" t="str">
            <v>MESCF</v>
          </cell>
          <cell r="I968" t="str">
            <v/>
          </cell>
          <cell r="L968">
            <v>43223</v>
          </cell>
          <cell r="AM968">
            <v>1</v>
          </cell>
          <cell r="AP968">
            <v>0.88260000000000005</v>
          </cell>
          <cell r="AR968">
            <v>155.11000000000001</v>
          </cell>
        </row>
        <row r="969">
          <cell r="C969" t="str">
            <v>MESCF</v>
          </cell>
          <cell r="I969" t="str">
            <v/>
          </cell>
          <cell r="L969">
            <v>43223</v>
          </cell>
          <cell r="AM969">
            <v>0</v>
          </cell>
          <cell r="AP969">
            <v>10.594099999999999</v>
          </cell>
          <cell r="AR969">
            <v>345.85</v>
          </cell>
        </row>
        <row r="970">
          <cell r="C970" t="str">
            <v>MESCF</v>
          </cell>
          <cell r="I970" t="str">
            <v/>
          </cell>
          <cell r="L970">
            <v>43223</v>
          </cell>
          <cell r="AM970">
            <v>1.25</v>
          </cell>
          <cell r="AP970">
            <v>1</v>
          </cell>
          <cell r="AR970">
            <v>191.64</v>
          </cell>
        </row>
        <row r="971">
          <cell r="C971" t="str">
            <v>MESCF</v>
          </cell>
          <cell r="I971" t="str">
            <v/>
          </cell>
          <cell r="L971">
            <v>43223</v>
          </cell>
          <cell r="AM971">
            <v>771.66</v>
          </cell>
          <cell r="AP971">
            <v>1</v>
          </cell>
          <cell r="AR971">
            <v>154.33000000000001</v>
          </cell>
        </row>
        <row r="972">
          <cell r="C972" t="str">
            <v>BWF</v>
          </cell>
          <cell r="I972" t="str">
            <v/>
          </cell>
          <cell r="L972">
            <v>43223</v>
          </cell>
          <cell r="AM972">
            <v>0</v>
          </cell>
          <cell r="AP972">
            <v>1</v>
          </cell>
          <cell r="AR972">
            <v>33.79</v>
          </cell>
        </row>
        <row r="973">
          <cell r="C973" t="str">
            <v>BWF</v>
          </cell>
          <cell r="I973" t="str">
            <v/>
          </cell>
          <cell r="L973">
            <v>43223</v>
          </cell>
          <cell r="AM973">
            <v>1137.42</v>
          </cell>
          <cell r="AP973">
            <v>1</v>
          </cell>
          <cell r="AR973">
            <v>75.83</v>
          </cell>
        </row>
        <row r="974">
          <cell r="C974" t="str">
            <v>BWF</v>
          </cell>
          <cell r="I974" t="str">
            <v/>
          </cell>
          <cell r="L974">
            <v>43223</v>
          </cell>
          <cell r="AM974">
            <v>1555.64</v>
          </cell>
          <cell r="AP974">
            <v>0.88260000000000005</v>
          </cell>
          <cell r="AR974">
            <v>70.44</v>
          </cell>
        </row>
        <row r="975">
          <cell r="C975" t="str">
            <v>BWF</v>
          </cell>
          <cell r="I975" t="str">
            <v/>
          </cell>
          <cell r="L975">
            <v>43223</v>
          </cell>
          <cell r="AM975">
            <v>2689.23</v>
          </cell>
          <cell r="AP975">
            <v>0.88260000000000005</v>
          </cell>
          <cell r="AR975">
            <v>121.81</v>
          </cell>
        </row>
        <row r="976">
          <cell r="C976" t="str">
            <v>BWF</v>
          </cell>
          <cell r="I976" t="str">
            <v/>
          </cell>
          <cell r="L976">
            <v>43223</v>
          </cell>
          <cell r="AM976">
            <v>1608.73</v>
          </cell>
          <cell r="AP976">
            <v>1</v>
          </cell>
          <cell r="AR976">
            <v>321.75</v>
          </cell>
        </row>
        <row r="977">
          <cell r="C977" t="str">
            <v>BWF</v>
          </cell>
          <cell r="I977" t="str">
            <v/>
          </cell>
          <cell r="L977">
            <v>43223</v>
          </cell>
          <cell r="AM977">
            <v>0</v>
          </cell>
          <cell r="AP977">
            <v>10.594099999999999</v>
          </cell>
          <cell r="AR977">
            <v>48.97</v>
          </cell>
        </row>
        <row r="978">
          <cell r="C978" t="str">
            <v>FRR074</v>
          </cell>
          <cell r="I978" t="str">
            <v/>
          </cell>
          <cell r="L978">
            <v>43223</v>
          </cell>
          <cell r="AM978">
            <v>0</v>
          </cell>
          <cell r="AP978">
            <v>10.594099999999999</v>
          </cell>
          <cell r="AR978">
            <v>91.06</v>
          </cell>
        </row>
        <row r="979">
          <cell r="C979" t="str">
            <v>MEEIF</v>
          </cell>
          <cell r="I979" t="str">
            <v/>
          </cell>
          <cell r="L979">
            <v>43223</v>
          </cell>
          <cell r="AM979">
            <v>1</v>
          </cell>
          <cell r="AP979">
            <v>0.88260000000000005</v>
          </cell>
          <cell r="AR979">
            <v>260.99</v>
          </cell>
        </row>
        <row r="980">
          <cell r="C980" t="str">
            <v>MEEIF</v>
          </cell>
          <cell r="I980" t="str">
            <v/>
          </cell>
          <cell r="L980">
            <v>43223</v>
          </cell>
          <cell r="AM980">
            <v>0</v>
          </cell>
          <cell r="AP980">
            <v>0.88260000000000005</v>
          </cell>
          <cell r="AR980">
            <v>0</v>
          </cell>
        </row>
        <row r="981">
          <cell r="C981" t="str">
            <v>MESCF</v>
          </cell>
          <cell r="I981" t="str">
            <v/>
          </cell>
          <cell r="L981">
            <v>43223</v>
          </cell>
          <cell r="AM981">
            <v>1</v>
          </cell>
          <cell r="AP981">
            <v>0.88260000000000005</v>
          </cell>
          <cell r="AR981">
            <v>892.24</v>
          </cell>
        </row>
        <row r="982">
          <cell r="C982" t="str">
            <v>ERAFP</v>
          </cell>
          <cell r="I982" t="str">
            <v/>
          </cell>
          <cell r="L982">
            <v>43223</v>
          </cell>
          <cell r="AM982">
            <v>1</v>
          </cell>
          <cell r="AP982">
            <v>0.88260000000000005</v>
          </cell>
          <cell r="AR982">
            <v>1292.17</v>
          </cell>
        </row>
        <row r="983">
          <cell r="C983" t="str">
            <v>ERAFP</v>
          </cell>
          <cell r="I983" t="str">
            <v/>
          </cell>
          <cell r="L983">
            <v>43223</v>
          </cell>
          <cell r="AM983">
            <v>1</v>
          </cell>
          <cell r="AP983">
            <v>0.88260000000000005</v>
          </cell>
          <cell r="AR983">
            <v>114.48</v>
          </cell>
        </row>
        <row r="984">
          <cell r="C984" t="str">
            <v>ERAFP</v>
          </cell>
          <cell r="I984" t="str">
            <v/>
          </cell>
          <cell r="L984">
            <v>43223</v>
          </cell>
          <cell r="AM984">
            <v>1</v>
          </cell>
          <cell r="AP984">
            <v>0.88260000000000005</v>
          </cell>
          <cell r="AR984">
            <v>326.76</v>
          </cell>
        </row>
        <row r="985">
          <cell r="C985" t="str">
            <v>BWF</v>
          </cell>
          <cell r="I985" t="str">
            <v/>
          </cell>
          <cell r="L985">
            <v>43223</v>
          </cell>
          <cell r="AM985">
            <v>0</v>
          </cell>
          <cell r="AP985">
            <v>1.1972</v>
          </cell>
          <cell r="AR985">
            <v>406.64</v>
          </cell>
        </row>
        <row r="986">
          <cell r="C986" t="str">
            <v>BWF</v>
          </cell>
          <cell r="I986" t="str">
            <v/>
          </cell>
          <cell r="L986">
            <v>43223</v>
          </cell>
          <cell r="AM986">
            <v>0</v>
          </cell>
          <cell r="AP986">
            <v>1.1972</v>
          </cell>
          <cell r="AR986">
            <v>233.65</v>
          </cell>
        </row>
        <row r="987">
          <cell r="C987" t="str">
            <v>BWF</v>
          </cell>
          <cell r="I987" t="str">
            <v/>
          </cell>
          <cell r="L987">
            <v>43223</v>
          </cell>
          <cell r="AM987">
            <v>0</v>
          </cell>
          <cell r="AP987">
            <v>1.1972</v>
          </cell>
          <cell r="AR987">
            <v>216.2</v>
          </cell>
        </row>
        <row r="988">
          <cell r="C988" t="str">
            <v>BWF</v>
          </cell>
          <cell r="I988" t="str">
            <v/>
          </cell>
          <cell r="L988">
            <v>43223</v>
          </cell>
          <cell r="AM988">
            <v>0</v>
          </cell>
          <cell r="AP988">
            <v>1.1972</v>
          </cell>
          <cell r="AR988">
            <v>153.72</v>
          </cell>
        </row>
        <row r="989">
          <cell r="C989" t="str">
            <v>BWF</v>
          </cell>
          <cell r="I989" t="str">
            <v/>
          </cell>
          <cell r="L989">
            <v>43223</v>
          </cell>
          <cell r="AM989">
            <v>0</v>
          </cell>
          <cell r="AP989">
            <v>1.1972</v>
          </cell>
          <cell r="AR989">
            <v>1009.18</v>
          </cell>
        </row>
        <row r="990">
          <cell r="C990" t="str">
            <v>MEEIF</v>
          </cell>
          <cell r="I990" t="str">
            <v/>
          </cell>
          <cell r="L990">
            <v>43224</v>
          </cell>
          <cell r="AM990">
            <v>1499.78</v>
          </cell>
          <cell r="AP990">
            <v>0.88249999999999995</v>
          </cell>
          <cell r="AR990">
            <v>237.61</v>
          </cell>
        </row>
        <row r="991">
          <cell r="C991" t="str">
            <v>MUSCIT</v>
          </cell>
          <cell r="I991" t="str">
            <v/>
          </cell>
          <cell r="L991">
            <v>43224</v>
          </cell>
          <cell r="AM991">
            <v>3318.99</v>
          </cell>
          <cell r="AP991">
            <v>0.88249999999999995</v>
          </cell>
          <cell r="AR991">
            <v>526.03</v>
          </cell>
        </row>
        <row r="992">
          <cell r="C992" t="str">
            <v>MARINE</v>
          </cell>
          <cell r="I992" t="str">
            <v/>
          </cell>
          <cell r="L992">
            <v>43224</v>
          </cell>
          <cell r="AM992">
            <v>0</v>
          </cell>
          <cell r="AP992">
            <v>1</v>
          </cell>
          <cell r="AR992">
            <v>1385.46</v>
          </cell>
        </row>
        <row r="993">
          <cell r="C993" t="str">
            <v>MESCF</v>
          </cell>
          <cell r="I993" t="str">
            <v/>
          </cell>
          <cell r="L993">
            <v>43224</v>
          </cell>
          <cell r="AM993">
            <v>0</v>
          </cell>
          <cell r="AP993">
            <v>1</v>
          </cell>
          <cell r="AR993">
            <v>1385.46</v>
          </cell>
        </row>
        <row r="994">
          <cell r="C994" t="str">
            <v>FRR074</v>
          </cell>
          <cell r="I994" t="str">
            <v/>
          </cell>
          <cell r="L994">
            <v>43224</v>
          </cell>
          <cell r="AM994">
            <v>0</v>
          </cell>
          <cell r="AP994">
            <v>1</v>
          </cell>
          <cell r="AR994">
            <v>102.44</v>
          </cell>
        </row>
        <row r="995">
          <cell r="C995" t="str">
            <v>MEEIF</v>
          </cell>
          <cell r="I995" t="str">
            <v/>
          </cell>
          <cell r="L995">
            <v>43224</v>
          </cell>
          <cell r="AM995">
            <v>962.28</v>
          </cell>
          <cell r="AP995">
            <v>0.88249999999999995</v>
          </cell>
          <cell r="AR995">
            <v>152.4</v>
          </cell>
        </row>
        <row r="996">
          <cell r="C996" t="str">
            <v>FRR074</v>
          </cell>
          <cell r="I996" t="str">
            <v/>
          </cell>
          <cell r="L996">
            <v>43224</v>
          </cell>
          <cell r="AM996">
            <v>1163.3800000000001</v>
          </cell>
          <cell r="AP996">
            <v>0.88249999999999995</v>
          </cell>
          <cell r="AR996">
            <v>184.28</v>
          </cell>
        </row>
        <row r="997">
          <cell r="C997" t="str">
            <v>MARINE</v>
          </cell>
          <cell r="I997" t="str">
            <v/>
          </cell>
          <cell r="L997">
            <v>43224</v>
          </cell>
          <cell r="AM997">
            <v>448.11</v>
          </cell>
          <cell r="AP997">
            <v>0.88249999999999995</v>
          </cell>
          <cell r="AR997">
            <v>70.88</v>
          </cell>
        </row>
        <row r="998">
          <cell r="C998" t="str">
            <v>MESCF</v>
          </cell>
          <cell r="I998" t="str">
            <v/>
          </cell>
          <cell r="L998">
            <v>43224</v>
          </cell>
          <cell r="AM998">
            <v>895.16</v>
          </cell>
          <cell r="AP998">
            <v>0.88249999999999995</v>
          </cell>
          <cell r="AR998">
            <v>141.76</v>
          </cell>
        </row>
        <row r="999">
          <cell r="C999" t="str">
            <v>ERAFP</v>
          </cell>
          <cell r="I999" t="str">
            <v/>
          </cell>
          <cell r="L999">
            <v>43224</v>
          </cell>
          <cell r="AM999">
            <v>1</v>
          </cell>
          <cell r="AP999">
            <v>0.88249999999999995</v>
          </cell>
          <cell r="AR999">
            <v>33.18</v>
          </cell>
        </row>
        <row r="1000">
          <cell r="C1000" t="str">
            <v>MESCT</v>
          </cell>
          <cell r="I1000" t="str">
            <v/>
          </cell>
          <cell r="L1000">
            <v>43228</v>
          </cell>
          <cell r="AM1000">
            <v>0</v>
          </cell>
          <cell r="AP1000">
            <v>1</v>
          </cell>
          <cell r="AR1000">
            <v>1353.41</v>
          </cell>
        </row>
        <row r="1001">
          <cell r="C1001" t="str">
            <v>AMUNDIPEA</v>
          </cell>
          <cell r="I1001" t="str">
            <v/>
          </cell>
          <cell r="L1001">
            <v>43228</v>
          </cell>
          <cell r="AM1001">
            <v>0</v>
          </cell>
          <cell r="AP1001">
            <v>1.1877</v>
          </cell>
          <cell r="AR1001">
            <v>39.4</v>
          </cell>
        </row>
        <row r="1002">
          <cell r="C1002" t="str">
            <v>MESCT</v>
          </cell>
          <cell r="I1002" t="str">
            <v/>
          </cell>
          <cell r="L1002">
            <v>43228</v>
          </cell>
          <cell r="AM1002">
            <v>320.12</v>
          </cell>
          <cell r="AP1002">
            <v>1</v>
          </cell>
          <cell r="AR1002">
            <v>64.02</v>
          </cell>
        </row>
        <row r="1003">
          <cell r="C1003" t="str">
            <v>MESCT</v>
          </cell>
          <cell r="I1003" t="str">
            <v/>
          </cell>
          <cell r="L1003">
            <v>43228</v>
          </cell>
          <cell r="AM1003">
            <v>0</v>
          </cell>
          <cell r="AP1003">
            <v>7.45</v>
          </cell>
          <cell r="AR1003">
            <v>310.63</v>
          </cell>
        </row>
        <row r="1004">
          <cell r="C1004" t="str">
            <v>MESCT</v>
          </cell>
          <cell r="I1004" t="str">
            <v/>
          </cell>
          <cell r="L1004">
            <v>43228</v>
          </cell>
          <cell r="AM1004">
            <v>0</v>
          </cell>
          <cell r="AP1004">
            <v>1.1877</v>
          </cell>
          <cell r="AR1004">
            <v>116.04</v>
          </cell>
        </row>
        <row r="1005">
          <cell r="C1005" t="str">
            <v>MESCT</v>
          </cell>
          <cell r="I1005" t="str">
            <v/>
          </cell>
          <cell r="L1005">
            <v>43228</v>
          </cell>
          <cell r="AM1005">
            <v>919.02</v>
          </cell>
          <cell r="AP1005">
            <v>1</v>
          </cell>
          <cell r="AR1005">
            <v>183.8</v>
          </cell>
        </row>
        <row r="1006">
          <cell r="C1006" t="str">
            <v>MESCT</v>
          </cell>
          <cell r="I1006" t="str">
            <v/>
          </cell>
          <cell r="L1006">
            <v>43228</v>
          </cell>
          <cell r="AM1006">
            <v>0</v>
          </cell>
          <cell r="AP1006">
            <v>1</v>
          </cell>
          <cell r="AR1006">
            <v>172.9</v>
          </cell>
        </row>
        <row r="1007">
          <cell r="C1007" t="str">
            <v>MESCT</v>
          </cell>
          <cell r="I1007" t="str">
            <v/>
          </cell>
          <cell r="L1007">
            <v>43228</v>
          </cell>
          <cell r="AM1007">
            <v>0</v>
          </cell>
          <cell r="AP1007">
            <v>1.1877</v>
          </cell>
          <cell r="AR1007">
            <v>591.23</v>
          </cell>
        </row>
        <row r="1008">
          <cell r="C1008" t="str">
            <v>MUSCF</v>
          </cell>
          <cell r="I1008" t="str">
            <v/>
          </cell>
          <cell r="L1008">
            <v>43228</v>
          </cell>
          <cell r="AM1008">
            <v>1</v>
          </cell>
          <cell r="AP1008">
            <v>0.87760000000000005</v>
          </cell>
          <cell r="AR1008">
            <v>3.34</v>
          </cell>
        </row>
        <row r="1009">
          <cell r="C1009" t="str">
            <v>MUSCF</v>
          </cell>
          <cell r="I1009" t="str">
            <v/>
          </cell>
          <cell r="L1009">
            <v>43228</v>
          </cell>
          <cell r="AM1009">
            <v>1</v>
          </cell>
          <cell r="AP1009">
            <v>0.87760000000000005</v>
          </cell>
          <cell r="AR1009">
            <v>152.74</v>
          </cell>
        </row>
        <row r="1010">
          <cell r="C1010" t="str">
            <v>MUSCF</v>
          </cell>
          <cell r="I1010" t="str">
            <v/>
          </cell>
          <cell r="L1010">
            <v>43228</v>
          </cell>
          <cell r="AM1010">
            <v>1</v>
          </cell>
          <cell r="AP1010">
            <v>0.87760000000000005</v>
          </cell>
          <cell r="AR1010">
            <v>137.59</v>
          </cell>
        </row>
        <row r="1011">
          <cell r="C1011" t="str">
            <v>MUSCF</v>
          </cell>
          <cell r="I1011" t="str">
            <v/>
          </cell>
          <cell r="L1011">
            <v>43228</v>
          </cell>
          <cell r="AM1011">
            <v>1</v>
          </cell>
          <cell r="AP1011">
            <v>0.87760000000000005</v>
          </cell>
          <cell r="AR1011">
            <v>13.57</v>
          </cell>
        </row>
        <row r="1012">
          <cell r="C1012" t="str">
            <v>MUSCF</v>
          </cell>
          <cell r="I1012" t="str">
            <v/>
          </cell>
          <cell r="L1012">
            <v>43228</v>
          </cell>
          <cell r="AM1012">
            <v>1</v>
          </cell>
          <cell r="AP1012">
            <v>0.87760000000000005</v>
          </cell>
          <cell r="AR1012">
            <v>11.53</v>
          </cell>
        </row>
        <row r="1013">
          <cell r="C1013" t="str">
            <v>MESCT</v>
          </cell>
          <cell r="I1013" t="str">
            <v/>
          </cell>
          <cell r="L1013">
            <v>43228</v>
          </cell>
          <cell r="AM1013">
            <v>0</v>
          </cell>
          <cell r="AP1013">
            <v>1</v>
          </cell>
          <cell r="AR1013">
            <v>332.85</v>
          </cell>
        </row>
        <row r="1014">
          <cell r="C1014" t="str">
            <v>BWF</v>
          </cell>
          <cell r="I1014" t="str">
            <v/>
          </cell>
          <cell r="L1014">
            <v>43229</v>
          </cell>
          <cell r="AM1014">
            <v>0</v>
          </cell>
          <cell r="AP1014">
            <v>1.6970000000000001</v>
          </cell>
          <cell r="AR1014">
            <v>466.95</v>
          </cell>
        </row>
        <row r="1015">
          <cell r="C1015" t="str">
            <v>MESCT</v>
          </cell>
          <cell r="I1015" t="str">
            <v/>
          </cell>
          <cell r="L1015">
            <v>43229</v>
          </cell>
          <cell r="AM1015">
            <v>0</v>
          </cell>
          <cell r="AP1015">
            <v>1</v>
          </cell>
          <cell r="AR1015">
            <v>688.31</v>
          </cell>
        </row>
        <row r="1016">
          <cell r="C1016" t="str">
            <v>MESCT</v>
          </cell>
          <cell r="I1016" t="str">
            <v/>
          </cell>
          <cell r="L1016">
            <v>43229</v>
          </cell>
          <cell r="AM1016">
            <v>0</v>
          </cell>
          <cell r="AP1016">
            <v>9.5827000000000009</v>
          </cell>
          <cell r="AR1016">
            <v>1366.66</v>
          </cell>
        </row>
        <row r="1017">
          <cell r="C1017" t="str">
            <v>MESCT</v>
          </cell>
          <cell r="I1017" t="str">
            <v/>
          </cell>
          <cell r="L1017">
            <v>43229</v>
          </cell>
          <cell r="AM1017">
            <v>0</v>
          </cell>
          <cell r="AP1017">
            <v>1</v>
          </cell>
          <cell r="AR1017">
            <v>483.5</v>
          </cell>
        </row>
        <row r="1018">
          <cell r="C1018" t="str">
            <v>AMUNDIPEA</v>
          </cell>
          <cell r="I1018" t="str">
            <v/>
          </cell>
          <cell r="L1018">
            <v>43229</v>
          </cell>
          <cell r="AM1018">
            <v>0</v>
          </cell>
          <cell r="AP1018">
            <v>1</v>
          </cell>
          <cell r="AR1018">
            <v>137.91</v>
          </cell>
        </row>
        <row r="1019">
          <cell r="C1019" t="str">
            <v>ERAFP</v>
          </cell>
          <cell r="I1019" t="str">
            <v/>
          </cell>
          <cell r="L1019">
            <v>43229</v>
          </cell>
          <cell r="AM1019">
            <v>1</v>
          </cell>
          <cell r="AP1019">
            <v>0.87350000000000005</v>
          </cell>
          <cell r="AR1019">
            <v>1417.84</v>
          </cell>
        </row>
        <row r="1020">
          <cell r="C1020" t="str">
            <v>ERAFP</v>
          </cell>
          <cell r="I1020" t="str">
            <v/>
          </cell>
          <cell r="L1020">
            <v>43229</v>
          </cell>
          <cell r="AM1020">
            <v>1</v>
          </cell>
          <cell r="AP1020">
            <v>0.87350000000000005</v>
          </cell>
          <cell r="AR1020">
            <v>315.7</v>
          </cell>
        </row>
        <row r="1021">
          <cell r="C1021" t="str">
            <v>ERAFP</v>
          </cell>
          <cell r="I1021" t="str">
            <v/>
          </cell>
          <cell r="L1021">
            <v>43229</v>
          </cell>
          <cell r="AM1021">
            <v>1</v>
          </cell>
          <cell r="AP1021">
            <v>0.87350000000000005</v>
          </cell>
          <cell r="AR1021">
            <v>1040.05</v>
          </cell>
        </row>
        <row r="1022">
          <cell r="C1022" t="str">
            <v>ERAFP</v>
          </cell>
          <cell r="I1022" t="str">
            <v/>
          </cell>
          <cell r="L1022">
            <v>43229</v>
          </cell>
          <cell r="AM1022">
            <v>1</v>
          </cell>
          <cell r="AP1022">
            <v>0.87350000000000005</v>
          </cell>
          <cell r="AR1022">
            <v>401.91</v>
          </cell>
        </row>
        <row r="1023">
          <cell r="C1023" t="str">
            <v>ERAFP</v>
          </cell>
          <cell r="I1023" t="str">
            <v/>
          </cell>
          <cell r="L1023">
            <v>43229</v>
          </cell>
          <cell r="AM1023">
            <v>1</v>
          </cell>
          <cell r="AP1023">
            <v>0.87350000000000005</v>
          </cell>
          <cell r="AR1023">
            <v>317.27</v>
          </cell>
        </row>
        <row r="1024">
          <cell r="C1024" t="str">
            <v>ERAFP</v>
          </cell>
          <cell r="I1024" t="str">
            <v/>
          </cell>
          <cell r="L1024">
            <v>43229</v>
          </cell>
          <cell r="AM1024">
            <v>0</v>
          </cell>
          <cell r="AP1024">
            <v>1</v>
          </cell>
          <cell r="AR1024">
            <v>871.06</v>
          </cell>
        </row>
        <row r="1025">
          <cell r="C1025" t="str">
            <v>ERAFP</v>
          </cell>
          <cell r="I1025" t="str">
            <v/>
          </cell>
          <cell r="L1025">
            <v>43229</v>
          </cell>
          <cell r="AM1025">
            <v>1688.84</v>
          </cell>
          <cell r="AP1025">
            <v>1</v>
          </cell>
          <cell r="AR1025">
            <v>337.77</v>
          </cell>
        </row>
        <row r="1026">
          <cell r="C1026" t="str">
            <v>ERAFP</v>
          </cell>
          <cell r="I1026" t="str">
            <v/>
          </cell>
          <cell r="L1026">
            <v>43229</v>
          </cell>
          <cell r="AM1026">
            <v>0</v>
          </cell>
          <cell r="AP1026">
            <v>1</v>
          </cell>
          <cell r="AR1026">
            <v>1143.0999999999999</v>
          </cell>
        </row>
        <row r="1027">
          <cell r="C1027" t="str">
            <v>ERAFP</v>
          </cell>
          <cell r="I1027" t="str">
            <v/>
          </cell>
          <cell r="L1027">
            <v>43229</v>
          </cell>
          <cell r="AM1027">
            <v>0</v>
          </cell>
          <cell r="AP1027">
            <v>10.321300000000001</v>
          </cell>
          <cell r="AR1027">
            <v>488</v>
          </cell>
        </row>
        <row r="1028">
          <cell r="C1028" t="str">
            <v>ERAFP</v>
          </cell>
          <cell r="I1028" t="str">
            <v/>
          </cell>
          <cell r="L1028">
            <v>43229</v>
          </cell>
          <cell r="AM1028">
            <v>0</v>
          </cell>
          <cell r="AP1028">
            <v>10.321300000000001</v>
          </cell>
          <cell r="AR1028">
            <v>1121.8800000000001</v>
          </cell>
        </row>
        <row r="1029">
          <cell r="C1029" t="str">
            <v>BWF</v>
          </cell>
          <cell r="I1029" t="str">
            <v/>
          </cell>
          <cell r="L1029">
            <v>43229</v>
          </cell>
          <cell r="AM1029">
            <v>0</v>
          </cell>
          <cell r="AP1029">
            <v>7.45</v>
          </cell>
          <cell r="AR1029">
            <v>127.08</v>
          </cell>
        </row>
        <row r="1030">
          <cell r="C1030" t="str">
            <v>BWF</v>
          </cell>
          <cell r="I1030" t="str">
            <v/>
          </cell>
          <cell r="L1030">
            <v>43229</v>
          </cell>
          <cell r="AM1030">
            <v>0</v>
          </cell>
          <cell r="AP1030">
            <v>1</v>
          </cell>
          <cell r="AR1030">
            <v>229.08</v>
          </cell>
        </row>
        <row r="1031">
          <cell r="C1031" t="str">
            <v>MEEIF</v>
          </cell>
          <cell r="I1031" t="str">
            <v/>
          </cell>
          <cell r="L1031">
            <v>43229</v>
          </cell>
          <cell r="AM1031">
            <v>0</v>
          </cell>
          <cell r="AP1031">
            <v>9.5827000000000009</v>
          </cell>
          <cell r="AR1031">
            <v>277.36</v>
          </cell>
        </row>
        <row r="1032">
          <cell r="C1032" t="str">
            <v>MEEIF</v>
          </cell>
          <cell r="I1032" t="str">
            <v/>
          </cell>
          <cell r="L1032">
            <v>43229</v>
          </cell>
          <cell r="AM1032">
            <v>1331.93</v>
          </cell>
          <cell r="AP1032">
            <v>0.87350000000000005</v>
          </cell>
          <cell r="AR1032">
            <v>213.18</v>
          </cell>
        </row>
        <row r="1033">
          <cell r="C1033" t="str">
            <v>MEEIF</v>
          </cell>
          <cell r="I1033" t="str">
            <v/>
          </cell>
          <cell r="L1033">
            <v>43229</v>
          </cell>
          <cell r="AM1033">
            <v>15678.72</v>
          </cell>
          <cell r="AP1033">
            <v>0.87350000000000005</v>
          </cell>
          <cell r="AR1033">
            <v>2511.13</v>
          </cell>
        </row>
        <row r="1034">
          <cell r="C1034" t="str">
            <v>MESCT</v>
          </cell>
          <cell r="I1034" t="str">
            <v/>
          </cell>
          <cell r="L1034">
            <v>43229</v>
          </cell>
          <cell r="AM1034">
            <v>0</v>
          </cell>
          <cell r="AP1034">
            <v>10.321300000000001</v>
          </cell>
          <cell r="AR1034">
            <v>463.22</v>
          </cell>
        </row>
        <row r="1035">
          <cell r="C1035" t="str">
            <v>BWF</v>
          </cell>
          <cell r="I1035" t="str">
            <v/>
          </cell>
          <cell r="L1035">
            <v>43230</v>
          </cell>
          <cell r="AM1035">
            <v>0</v>
          </cell>
          <cell r="AP1035">
            <v>1.7121999999999999</v>
          </cell>
          <cell r="AR1035">
            <v>287.97000000000003</v>
          </cell>
        </row>
        <row r="1036">
          <cell r="C1036" t="str">
            <v>MUSCIT</v>
          </cell>
          <cell r="I1036" t="str">
            <v/>
          </cell>
          <cell r="L1036">
            <v>43230</v>
          </cell>
          <cell r="AM1036">
            <v>2135.71</v>
          </cell>
          <cell r="AP1036">
            <v>0.88170000000000004</v>
          </cell>
          <cell r="AR1036">
            <v>338.72</v>
          </cell>
        </row>
        <row r="1037">
          <cell r="C1037" t="str">
            <v>MUSCIT</v>
          </cell>
          <cell r="I1037" t="str">
            <v/>
          </cell>
          <cell r="L1037">
            <v>43230</v>
          </cell>
          <cell r="AM1037">
            <v>998.73</v>
          </cell>
          <cell r="AP1037">
            <v>0.88170000000000004</v>
          </cell>
          <cell r="AR1037">
            <v>158.31</v>
          </cell>
        </row>
        <row r="1038">
          <cell r="C1038" t="str">
            <v>MUSCIT</v>
          </cell>
          <cell r="I1038" t="str">
            <v/>
          </cell>
          <cell r="L1038">
            <v>43230</v>
          </cell>
          <cell r="AM1038">
            <v>1</v>
          </cell>
          <cell r="AP1038">
            <v>0.88170000000000004</v>
          </cell>
          <cell r="AR1038">
            <v>36.1</v>
          </cell>
        </row>
        <row r="1039">
          <cell r="C1039" t="str">
            <v>MUSCIT</v>
          </cell>
          <cell r="I1039" t="str">
            <v/>
          </cell>
          <cell r="L1039">
            <v>43230</v>
          </cell>
          <cell r="AM1039">
            <v>1</v>
          </cell>
          <cell r="AP1039">
            <v>0.88170000000000004</v>
          </cell>
          <cell r="AR1039">
            <v>143.13999999999999</v>
          </cell>
        </row>
        <row r="1040">
          <cell r="C1040" t="str">
            <v>MUSCIT</v>
          </cell>
          <cell r="I1040" t="str">
            <v/>
          </cell>
          <cell r="L1040">
            <v>43230</v>
          </cell>
          <cell r="AM1040">
            <v>1</v>
          </cell>
          <cell r="AP1040">
            <v>0.88170000000000004</v>
          </cell>
          <cell r="AR1040">
            <v>603.37</v>
          </cell>
        </row>
        <row r="1041">
          <cell r="C1041" t="str">
            <v>MUSCIT</v>
          </cell>
          <cell r="I1041" t="str">
            <v/>
          </cell>
          <cell r="L1041">
            <v>43230</v>
          </cell>
          <cell r="AM1041">
            <v>0</v>
          </cell>
          <cell r="AP1041">
            <v>0.88170000000000004</v>
          </cell>
          <cell r="AR1041">
            <v>425.14</v>
          </cell>
        </row>
        <row r="1042">
          <cell r="C1042" t="str">
            <v>BWF</v>
          </cell>
          <cell r="I1042" t="str">
            <v/>
          </cell>
          <cell r="L1042">
            <v>43230</v>
          </cell>
          <cell r="AM1042">
            <v>612</v>
          </cell>
          <cell r="AP1042">
            <v>0.88170000000000004</v>
          </cell>
          <cell r="AR1042">
            <v>96.95</v>
          </cell>
        </row>
        <row r="1043">
          <cell r="C1043" t="str">
            <v>MUSCIT</v>
          </cell>
          <cell r="I1043" t="str">
            <v/>
          </cell>
          <cell r="L1043">
            <v>43230</v>
          </cell>
          <cell r="AM1043">
            <v>1834</v>
          </cell>
          <cell r="AP1043">
            <v>0.88170000000000004</v>
          </cell>
          <cell r="AR1043">
            <v>290.83999999999997</v>
          </cell>
        </row>
        <row r="1044">
          <cell r="C1044" t="str">
            <v>MUSCIT</v>
          </cell>
          <cell r="I1044" t="str">
            <v/>
          </cell>
          <cell r="L1044">
            <v>43230</v>
          </cell>
          <cell r="AM1044">
            <v>1550.75</v>
          </cell>
          <cell r="AP1044">
            <v>0.88170000000000004</v>
          </cell>
          <cell r="AR1044">
            <v>245.9</v>
          </cell>
        </row>
        <row r="1045">
          <cell r="C1045" t="str">
            <v>MUSCIT</v>
          </cell>
          <cell r="I1045" t="str">
            <v/>
          </cell>
          <cell r="L1045">
            <v>43230</v>
          </cell>
          <cell r="AM1045">
            <v>1</v>
          </cell>
          <cell r="AP1045">
            <v>0.88170000000000004</v>
          </cell>
          <cell r="AR1045">
            <v>434.67</v>
          </cell>
        </row>
        <row r="1046">
          <cell r="C1046" t="str">
            <v>MUSCIT</v>
          </cell>
          <cell r="I1046" t="str">
            <v/>
          </cell>
          <cell r="L1046">
            <v>43230</v>
          </cell>
          <cell r="AM1046">
            <v>1</v>
          </cell>
          <cell r="AP1046">
            <v>0.88170000000000004</v>
          </cell>
          <cell r="AR1046">
            <v>338.68</v>
          </cell>
        </row>
        <row r="1047">
          <cell r="C1047" t="str">
            <v>BWF</v>
          </cell>
          <cell r="I1047" t="str">
            <v/>
          </cell>
          <cell r="L1047">
            <v>43230</v>
          </cell>
          <cell r="AM1047">
            <v>814.79</v>
          </cell>
          <cell r="AP1047">
            <v>1</v>
          </cell>
          <cell r="AR1047">
            <v>162.96</v>
          </cell>
        </row>
        <row r="1048">
          <cell r="C1048" t="str">
            <v>BWF</v>
          </cell>
          <cell r="I1048" t="str">
            <v/>
          </cell>
          <cell r="L1048">
            <v>43230</v>
          </cell>
          <cell r="AM1048">
            <v>0</v>
          </cell>
          <cell r="AP1048">
            <v>1.1933</v>
          </cell>
          <cell r="AR1048">
            <v>414.51</v>
          </cell>
        </row>
        <row r="1049">
          <cell r="C1049" t="str">
            <v>BWF</v>
          </cell>
          <cell r="I1049" t="str">
            <v/>
          </cell>
          <cell r="L1049">
            <v>43230</v>
          </cell>
          <cell r="AM1049">
            <v>0</v>
          </cell>
          <cell r="AP1049">
            <v>1.1933</v>
          </cell>
          <cell r="AR1049">
            <v>365.82</v>
          </cell>
        </row>
        <row r="1050">
          <cell r="C1050" t="str">
            <v>MEEIF</v>
          </cell>
          <cell r="I1050" t="str">
            <v/>
          </cell>
          <cell r="L1050">
            <v>43231</v>
          </cell>
          <cell r="AM1050">
            <v>757.53</v>
          </cell>
          <cell r="AP1050">
            <v>0.88129999999999997</v>
          </cell>
          <cell r="AR1050">
            <v>120.09</v>
          </cell>
        </row>
        <row r="1051">
          <cell r="C1051" t="str">
            <v>BWF</v>
          </cell>
          <cell r="I1051" t="str">
            <v/>
          </cell>
          <cell r="L1051">
            <v>43231</v>
          </cell>
          <cell r="AM1051">
            <v>0</v>
          </cell>
          <cell r="AP1051">
            <v>1.7149000000000001</v>
          </cell>
          <cell r="AR1051">
            <v>1072.72</v>
          </cell>
        </row>
        <row r="1052">
          <cell r="C1052" t="str">
            <v>MUSCIT</v>
          </cell>
          <cell r="I1052" t="str">
            <v/>
          </cell>
          <cell r="L1052">
            <v>43231</v>
          </cell>
          <cell r="AM1052">
            <v>1</v>
          </cell>
          <cell r="AP1052">
            <v>0.88129999999999997</v>
          </cell>
          <cell r="AR1052">
            <v>22.72</v>
          </cell>
        </row>
        <row r="1053">
          <cell r="C1053" t="str">
            <v>MUSCIT</v>
          </cell>
          <cell r="I1053" t="str">
            <v/>
          </cell>
          <cell r="L1053">
            <v>43231</v>
          </cell>
          <cell r="AM1053">
            <v>1</v>
          </cell>
          <cell r="AP1053">
            <v>0.88129999999999997</v>
          </cell>
          <cell r="AR1053">
            <v>121.53</v>
          </cell>
        </row>
        <row r="1054">
          <cell r="C1054" t="str">
            <v>MUSCIT</v>
          </cell>
          <cell r="I1054" t="str">
            <v/>
          </cell>
          <cell r="L1054">
            <v>43231</v>
          </cell>
          <cell r="AM1054">
            <v>295.39999999999998</v>
          </cell>
          <cell r="AP1054">
            <v>0.88129999999999997</v>
          </cell>
          <cell r="AR1054">
            <v>46.74</v>
          </cell>
        </row>
        <row r="1055">
          <cell r="C1055" t="str">
            <v>MUSCIT</v>
          </cell>
          <cell r="I1055" t="str">
            <v/>
          </cell>
          <cell r="L1055">
            <v>43231</v>
          </cell>
          <cell r="AM1055">
            <v>1</v>
          </cell>
          <cell r="AP1055">
            <v>0.88129999999999997</v>
          </cell>
          <cell r="AR1055">
            <v>0</v>
          </cell>
        </row>
        <row r="1056">
          <cell r="C1056" t="str">
            <v>MUSCIT</v>
          </cell>
          <cell r="I1056" t="str">
            <v/>
          </cell>
          <cell r="L1056">
            <v>43231</v>
          </cell>
          <cell r="AM1056">
            <v>0</v>
          </cell>
          <cell r="AP1056">
            <v>0.88129999999999997</v>
          </cell>
          <cell r="AR1056">
            <v>5.56</v>
          </cell>
        </row>
        <row r="1057">
          <cell r="C1057" t="str">
            <v>BWF</v>
          </cell>
          <cell r="I1057" t="str">
            <v/>
          </cell>
          <cell r="L1057">
            <v>43231</v>
          </cell>
          <cell r="AM1057">
            <v>0</v>
          </cell>
          <cell r="AP1057">
            <v>10.259</v>
          </cell>
          <cell r="AR1057">
            <v>60.7</v>
          </cell>
        </row>
        <row r="1058">
          <cell r="C1058" t="str">
            <v>BWF</v>
          </cell>
          <cell r="I1058" t="str">
            <v/>
          </cell>
          <cell r="L1058">
            <v>43231</v>
          </cell>
          <cell r="AM1058">
            <v>0</v>
          </cell>
          <cell r="AP1058">
            <v>130.56</v>
          </cell>
          <cell r="AR1058">
            <v>78.069999999999993</v>
          </cell>
        </row>
        <row r="1059">
          <cell r="C1059" t="str">
            <v>BWF</v>
          </cell>
          <cell r="I1059" t="str">
            <v/>
          </cell>
          <cell r="L1059">
            <v>43231</v>
          </cell>
          <cell r="AM1059">
            <v>0</v>
          </cell>
          <cell r="AP1059">
            <v>1.5835999999999999</v>
          </cell>
          <cell r="AR1059">
            <v>1282.3699999999999</v>
          </cell>
        </row>
        <row r="1060">
          <cell r="C1060" t="str">
            <v>BWF</v>
          </cell>
          <cell r="I1060" t="str">
            <v/>
          </cell>
          <cell r="L1060">
            <v>43231</v>
          </cell>
          <cell r="AM1060">
            <v>414.96</v>
          </cell>
          <cell r="AP1060">
            <v>0.88129999999999997</v>
          </cell>
          <cell r="AR1060">
            <v>65.709999999999994</v>
          </cell>
        </row>
        <row r="1061">
          <cell r="C1061" t="str">
            <v>MUSCIT</v>
          </cell>
          <cell r="I1061" t="str">
            <v/>
          </cell>
          <cell r="L1061">
            <v>43231</v>
          </cell>
          <cell r="AM1061">
            <v>1242.8699999999999</v>
          </cell>
          <cell r="AP1061">
            <v>0.88129999999999997</v>
          </cell>
          <cell r="AR1061">
            <v>197.14</v>
          </cell>
        </row>
        <row r="1062">
          <cell r="C1062" t="str">
            <v>MESCT</v>
          </cell>
          <cell r="I1062" t="str">
            <v/>
          </cell>
          <cell r="L1062">
            <v>43231</v>
          </cell>
          <cell r="AM1062">
            <v>0</v>
          </cell>
          <cell r="AP1062">
            <v>10.259</v>
          </cell>
          <cell r="AR1062">
            <v>365.66</v>
          </cell>
        </row>
        <row r="1063">
          <cell r="C1063" t="str">
            <v>MUSCIT</v>
          </cell>
          <cell r="I1063" t="str">
            <v/>
          </cell>
          <cell r="L1063">
            <v>43231</v>
          </cell>
          <cell r="AM1063">
            <v>1</v>
          </cell>
          <cell r="AP1063">
            <v>0.88129999999999997</v>
          </cell>
          <cell r="AR1063">
            <v>90.97</v>
          </cell>
        </row>
        <row r="1064">
          <cell r="C1064" t="str">
            <v>ERAFP</v>
          </cell>
          <cell r="I1064" t="str">
            <v/>
          </cell>
          <cell r="L1064">
            <v>43234</v>
          </cell>
          <cell r="AM1064">
            <v>0</v>
          </cell>
          <cell r="AP1064">
            <v>1.1950000000000001</v>
          </cell>
          <cell r="AR1064">
            <v>367.86</v>
          </cell>
        </row>
        <row r="1065">
          <cell r="C1065" t="str">
            <v>ERAFP</v>
          </cell>
          <cell r="I1065" t="str">
            <v/>
          </cell>
          <cell r="L1065">
            <v>43234</v>
          </cell>
          <cell r="AM1065">
            <v>0</v>
          </cell>
          <cell r="AP1065">
            <v>1</v>
          </cell>
          <cell r="AR1065">
            <v>577.37</v>
          </cell>
        </row>
        <row r="1066">
          <cell r="C1066" t="str">
            <v>ERAFP</v>
          </cell>
          <cell r="I1066" t="str">
            <v/>
          </cell>
          <cell r="L1066">
            <v>43234</v>
          </cell>
          <cell r="AM1066">
            <v>0</v>
          </cell>
          <cell r="AP1066">
            <v>1</v>
          </cell>
          <cell r="AR1066">
            <v>358.07</v>
          </cell>
        </row>
        <row r="1067">
          <cell r="C1067" t="str">
            <v>ERAFP</v>
          </cell>
          <cell r="I1067" t="str">
            <v/>
          </cell>
          <cell r="L1067">
            <v>43234</v>
          </cell>
          <cell r="AM1067">
            <v>0</v>
          </cell>
          <cell r="AP1067">
            <v>7.45</v>
          </cell>
          <cell r="AR1067">
            <v>39.229999999999997</v>
          </cell>
        </row>
        <row r="1068">
          <cell r="C1068" t="str">
            <v>ERAFP</v>
          </cell>
          <cell r="I1068" t="str">
            <v/>
          </cell>
          <cell r="L1068">
            <v>43234</v>
          </cell>
          <cell r="AM1068">
            <v>0</v>
          </cell>
          <cell r="AP1068">
            <v>1.1950000000000001</v>
          </cell>
          <cell r="AR1068">
            <v>256.7</v>
          </cell>
        </row>
        <row r="1069">
          <cell r="C1069" t="str">
            <v>ERAFP</v>
          </cell>
          <cell r="I1069" t="str">
            <v/>
          </cell>
          <cell r="L1069">
            <v>43234</v>
          </cell>
          <cell r="AM1069">
            <v>0</v>
          </cell>
          <cell r="AP1069">
            <v>10.3024</v>
          </cell>
          <cell r="AR1069">
            <v>892.9</v>
          </cell>
        </row>
        <row r="1070">
          <cell r="C1070" t="str">
            <v>ERAFP</v>
          </cell>
          <cell r="I1070" t="str">
            <v/>
          </cell>
          <cell r="L1070">
            <v>43234</v>
          </cell>
          <cell r="AM1070">
            <v>0</v>
          </cell>
          <cell r="AP1070">
            <v>1</v>
          </cell>
          <cell r="AR1070">
            <v>128.99</v>
          </cell>
        </row>
        <row r="1071">
          <cell r="C1071" t="str">
            <v>ERAFP</v>
          </cell>
          <cell r="I1071" t="str">
            <v/>
          </cell>
          <cell r="L1071">
            <v>43234</v>
          </cell>
          <cell r="AM1071">
            <v>0</v>
          </cell>
          <cell r="AP1071">
            <v>1</v>
          </cell>
          <cell r="AR1071">
            <v>84.06</v>
          </cell>
        </row>
        <row r="1072">
          <cell r="C1072" t="str">
            <v>ERAFP</v>
          </cell>
          <cell r="I1072" t="str">
            <v/>
          </cell>
          <cell r="L1072">
            <v>43234</v>
          </cell>
          <cell r="AM1072">
            <v>1</v>
          </cell>
          <cell r="AP1072">
            <v>0.88139999999999996</v>
          </cell>
          <cell r="AR1072">
            <v>278.81</v>
          </cell>
        </row>
        <row r="1073">
          <cell r="C1073" t="str">
            <v>ERAFP</v>
          </cell>
          <cell r="I1073" t="str">
            <v/>
          </cell>
          <cell r="L1073">
            <v>43234</v>
          </cell>
          <cell r="AM1073">
            <v>1</v>
          </cell>
          <cell r="AP1073">
            <v>0.88139999999999996</v>
          </cell>
          <cell r="AR1073">
            <v>334.12</v>
          </cell>
        </row>
        <row r="1074">
          <cell r="C1074" t="str">
            <v>ERAFP</v>
          </cell>
          <cell r="I1074" t="str">
            <v/>
          </cell>
          <cell r="L1074">
            <v>43234</v>
          </cell>
          <cell r="AM1074">
            <v>0</v>
          </cell>
          <cell r="AP1074">
            <v>1</v>
          </cell>
          <cell r="AR1074">
            <v>108.05</v>
          </cell>
        </row>
        <row r="1075">
          <cell r="C1075" t="str">
            <v>ERAFP</v>
          </cell>
          <cell r="I1075" t="str">
            <v/>
          </cell>
          <cell r="L1075">
            <v>43234</v>
          </cell>
          <cell r="AM1075">
            <v>0</v>
          </cell>
          <cell r="AP1075">
            <v>1</v>
          </cell>
          <cell r="AR1075">
            <v>50.76</v>
          </cell>
        </row>
        <row r="1076">
          <cell r="C1076" t="str">
            <v>ERAFP</v>
          </cell>
          <cell r="I1076" t="str">
            <v/>
          </cell>
          <cell r="L1076">
            <v>43234</v>
          </cell>
          <cell r="AM1076">
            <v>0</v>
          </cell>
          <cell r="AP1076">
            <v>10.3024</v>
          </cell>
          <cell r="AR1076">
            <v>741.2</v>
          </cell>
        </row>
        <row r="1077">
          <cell r="C1077" t="str">
            <v>ERAFP</v>
          </cell>
          <cell r="I1077" t="str">
            <v/>
          </cell>
          <cell r="L1077">
            <v>43234</v>
          </cell>
          <cell r="AM1077">
            <v>1377.77</v>
          </cell>
          <cell r="AP1077">
            <v>1</v>
          </cell>
          <cell r="AR1077">
            <v>275.55</v>
          </cell>
        </row>
        <row r="1078">
          <cell r="C1078" t="str">
            <v>ERAFP</v>
          </cell>
          <cell r="I1078" t="str">
            <v/>
          </cell>
          <cell r="L1078">
            <v>43234</v>
          </cell>
          <cell r="AM1078">
            <v>0</v>
          </cell>
          <cell r="AP1078">
            <v>1</v>
          </cell>
          <cell r="AR1078">
            <v>1153.82</v>
          </cell>
        </row>
        <row r="1079">
          <cell r="C1079" t="str">
            <v>ERAFP</v>
          </cell>
          <cell r="I1079" t="str">
            <v/>
          </cell>
          <cell r="L1079">
            <v>43234</v>
          </cell>
          <cell r="AM1079">
            <v>1</v>
          </cell>
          <cell r="AP1079">
            <v>0.88139999999999996</v>
          </cell>
          <cell r="AR1079">
            <v>1184.53</v>
          </cell>
        </row>
        <row r="1080">
          <cell r="C1080" t="str">
            <v>ERAFP</v>
          </cell>
          <cell r="I1080" t="str">
            <v/>
          </cell>
          <cell r="L1080">
            <v>43234</v>
          </cell>
          <cell r="AM1080">
            <v>1</v>
          </cell>
          <cell r="AP1080">
            <v>0.88139999999999996</v>
          </cell>
          <cell r="AR1080">
            <v>859.66</v>
          </cell>
        </row>
        <row r="1081">
          <cell r="C1081" t="str">
            <v>ERAFP</v>
          </cell>
          <cell r="I1081" t="str">
            <v/>
          </cell>
          <cell r="L1081">
            <v>43234</v>
          </cell>
          <cell r="AM1081">
            <v>628.44000000000005</v>
          </cell>
          <cell r="AP1081">
            <v>1</v>
          </cell>
          <cell r="AR1081">
            <v>439.91</v>
          </cell>
        </row>
        <row r="1082">
          <cell r="C1082" t="str">
            <v>ERAFP</v>
          </cell>
          <cell r="I1082" t="str">
            <v/>
          </cell>
          <cell r="L1082">
            <v>43234</v>
          </cell>
          <cell r="AM1082">
            <v>1</v>
          </cell>
          <cell r="AP1082">
            <v>0.88139999999999996</v>
          </cell>
          <cell r="AR1082">
            <v>311.25</v>
          </cell>
        </row>
        <row r="1083">
          <cell r="C1083" t="str">
            <v>MESCT</v>
          </cell>
          <cell r="I1083" t="str">
            <v/>
          </cell>
          <cell r="L1083">
            <v>43234</v>
          </cell>
          <cell r="AM1083">
            <v>0</v>
          </cell>
          <cell r="AP1083">
            <v>10.3024</v>
          </cell>
          <cell r="AR1083">
            <v>538.14</v>
          </cell>
        </row>
        <row r="1084">
          <cell r="C1084" t="str">
            <v>AMUNDIPEA</v>
          </cell>
          <cell r="I1084" t="str">
            <v/>
          </cell>
          <cell r="L1084">
            <v>43234</v>
          </cell>
          <cell r="AM1084">
            <v>1</v>
          </cell>
          <cell r="AP1084">
            <v>0.88139999999999996</v>
          </cell>
          <cell r="AR1084">
            <v>59.86</v>
          </cell>
        </row>
        <row r="1085">
          <cell r="C1085" t="str">
            <v>AMUNDIPEA</v>
          </cell>
          <cell r="I1085" t="str">
            <v/>
          </cell>
          <cell r="L1085">
            <v>43234</v>
          </cell>
          <cell r="AM1085">
            <v>0</v>
          </cell>
          <cell r="AP1085">
            <v>10.3024</v>
          </cell>
          <cell r="AR1085">
            <v>24.77</v>
          </cell>
        </row>
        <row r="1086">
          <cell r="C1086" t="str">
            <v>MUSCIT</v>
          </cell>
          <cell r="I1086" t="str">
            <v/>
          </cell>
          <cell r="L1086">
            <v>43235</v>
          </cell>
          <cell r="AM1086">
            <v>1</v>
          </cell>
          <cell r="AP1086">
            <v>0.87829999999999997</v>
          </cell>
          <cell r="AR1086">
            <v>373.12</v>
          </cell>
        </row>
        <row r="1087">
          <cell r="C1087" t="str">
            <v>MCESCF</v>
          </cell>
          <cell r="I1087" t="str">
            <v/>
          </cell>
          <cell r="L1087">
            <v>43236</v>
          </cell>
          <cell r="AM1087">
            <v>3415.65</v>
          </cell>
          <cell r="AP1087">
            <v>1</v>
          </cell>
          <cell r="AR1087">
            <v>2390.96</v>
          </cell>
        </row>
        <row r="1088">
          <cell r="C1088" t="str">
            <v>AMUNDIPEA</v>
          </cell>
          <cell r="I1088" t="str">
            <v/>
          </cell>
          <cell r="L1088">
            <v>43237</v>
          </cell>
          <cell r="AM1088">
            <v>1</v>
          </cell>
          <cell r="AP1088">
            <v>0.87309999999999999</v>
          </cell>
          <cell r="AR1088">
            <v>60.43</v>
          </cell>
        </row>
        <row r="1089">
          <cell r="C1089" t="str">
            <v>BWF</v>
          </cell>
          <cell r="I1089" t="str">
            <v/>
          </cell>
          <cell r="L1089">
            <v>43237</v>
          </cell>
          <cell r="AM1089">
            <v>0</v>
          </cell>
          <cell r="AP1089">
            <v>1.5699000000000001</v>
          </cell>
          <cell r="AR1089">
            <v>873.39</v>
          </cell>
        </row>
        <row r="1090">
          <cell r="C1090" t="str">
            <v>AMUNDIPEA</v>
          </cell>
          <cell r="I1090" t="str">
            <v/>
          </cell>
          <cell r="L1090">
            <v>43238</v>
          </cell>
          <cell r="AM1090">
            <v>1</v>
          </cell>
          <cell r="AP1090">
            <v>0.87370000000000003</v>
          </cell>
          <cell r="AR1090">
            <v>41.66</v>
          </cell>
        </row>
        <row r="1091">
          <cell r="C1091" t="str">
            <v>AMUNDIPEA</v>
          </cell>
          <cell r="I1091" t="str">
            <v/>
          </cell>
          <cell r="L1091">
            <v>43238</v>
          </cell>
          <cell r="AM1091">
            <v>0</v>
          </cell>
          <cell r="AP1091">
            <v>1</v>
          </cell>
          <cell r="AR1091">
            <v>4.8600000000000003</v>
          </cell>
        </row>
        <row r="1092">
          <cell r="C1092" t="str">
            <v>AMUNDIPEA</v>
          </cell>
          <cell r="I1092" t="str">
            <v/>
          </cell>
          <cell r="L1092">
            <v>43238</v>
          </cell>
          <cell r="AM1092">
            <v>0</v>
          </cell>
          <cell r="AP1092">
            <v>1</v>
          </cell>
          <cell r="AR1092">
            <v>19</v>
          </cell>
        </row>
        <row r="1093">
          <cell r="C1093" t="str">
            <v>MEEIF</v>
          </cell>
          <cell r="I1093" t="str">
            <v/>
          </cell>
          <cell r="L1093">
            <v>43238</v>
          </cell>
          <cell r="AM1093">
            <v>1852.37</v>
          </cell>
          <cell r="AP1093">
            <v>0.87370000000000003</v>
          </cell>
          <cell r="AR1093">
            <v>84.75</v>
          </cell>
        </row>
        <row r="1094">
          <cell r="C1094" t="str">
            <v>MEEIF</v>
          </cell>
          <cell r="I1094" t="str">
            <v/>
          </cell>
          <cell r="L1094">
            <v>43238</v>
          </cell>
          <cell r="AM1094">
            <v>1453.61</v>
          </cell>
          <cell r="AP1094">
            <v>0.87370000000000003</v>
          </cell>
          <cell r="AR1094">
            <v>232.61</v>
          </cell>
        </row>
        <row r="1095">
          <cell r="C1095" t="str">
            <v>MEEIF</v>
          </cell>
          <cell r="I1095" t="str">
            <v/>
          </cell>
          <cell r="L1095">
            <v>43238</v>
          </cell>
          <cell r="AM1095">
            <v>2005.5</v>
          </cell>
          <cell r="AP1095">
            <v>0.87370000000000003</v>
          </cell>
          <cell r="AR1095">
            <v>91.75</v>
          </cell>
        </row>
        <row r="1096">
          <cell r="C1096" t="str">
            <v>MEEIF</v>
          </cell>
          <cell r="I1096" t="str">
            <v/>
          </cell>
          <cell r="L1096">
            <v>43238</v>
          </cell>
          <cell r="AM1096">
            <v>0</v>
          </cell>
          <cell r="AP1096">
            <v>0.87370000000000003</v>
          </cell>
          <cell r="AR1096">
            <v>426.06</v>
          </cell>
        </row>
        <row r="1097">
          <cell r="C1097" t="str">
            <v>MEEIF</v>
          </cell>
          <cell r="I1097" t="str">
            <v/>
          </cell>
          <cell r="L1097">
            <v>43238</v>
          </cell>
          <cell r="AM1097">
            <v>966.38</v>
          </cell>
          <cell r="AP1097">
            <v>0.87370000000000003</v>
          </cell>
          <cell r="AR1097">
            <v>154.59</v>
          </cell>
        </row>
        <row r="1098">
          <cell r="C1098" t="str">
            <v>MUSCIT</v>
          </cell>
          <cell r="I1098" t="str">
            <v/>
          </cell>
          <cell r="L1098">
            <v>43238</v>
          </cell>
          <cell r="AM1098">
            <v>3745.12</v>
          </cell>
          <cell r="AP1098">
            <v>0.87370000000000003</v>
          </cell>
          <cell r="AR1098">
            <v>599.57000000000005</v>
          </cell>
        </row>
        <row r="1099">
          <cell r="C1099" t="str">
            <v>MEEIF</v>
          </cell>
          <cell r="I1099" t="str">
            <v/>
          </cell>
          <cell r="L1099">
            <v>43238</v>
          </cell>
          <cell r="AM1099">
            <v>294.19</v>
          </cell>
          <cell r="AP1099">
            <v>0.87370000000000003</v>
          </cell>
          <cell r="AR1099">
            <v>46.95</v>
          </cell>
        </row>
        <row r="1100">
          <cell r="C1100" t="str">
            <v>MEEIF</v>
          </cell>
          <cell r="I1100" t="str">
            <v/>
          </cell>
          <cell r="L1100">
            <v>43238</v>
          </cell>
          <cell r="AM1100">
            <v>3393.71</v>
          </cell>
          <cell r="AP1100">
            <v>0.87370000000000003</v>
          </cell>
          <cell r="AR1100">
            <v>543.29999999999995</v>
          </cell>
        </row>
        <row r="1101">
          <cell r="C1101" t="str">
            <v>MESCF</v>
          </cell>
          <cell r="I1101" t="str">
            <v/>
          </cell>
          <cell r="L1101">
            <v>43238</v>
          </cell>
          <cell r="AM1101">
            <v>3674.97</v>
          </cell>
          <cell r="AP1101">
            <v>0.87370000000000003</v>
          </cell>
          <cell r="AR1101">
            <v>588.32000000000005</v>
          </cell>
        </row>
        <row r="1102">
          <cell r="C1102" t="str">
            <v>MESCF</v>
          </cell>
          <cell r="I1102" t="str">
            <v/>
          </cell>
          <cell r="L1102">
            <v>43238</v>
          </cell>
          <cell r="AM1102">
            <v>299.98</v>
          </cell>
          <cell r="AP1102">
            <v>1</v>
          </cell>
          <cell r="AR1102">
            <v>60</v>
          </cell>
        </row>
        <row r="1103">
          <cell r="C1103" t="str">
            <v>MESCF</v>
          </cell>
          <cell r="I1103" t="str">
            <v/>
          </cell>
          <cell r="L1103">
            <v>43238</v>
          </cell>
          <cell r="AM1103">
            <v>0</v>
          </cell>
          <cell r="AP1103">
            <v>10.301</v>
          </cell>
          <cell r="AR1103">
            <v>713.18</v>
          </cell>
        </row>
        <row r="1104">
          <cell r="C1104" t="str">
            <v>MESCF</v>
          </cell>
          <cell r="I1104" t="str">
            <v/>
          </cell>
          <cell r="L1104">
            <v>43238</v>
          </cell>
          <cell r="AM1104">
            <v>0</v>
          </cell>
          <cell r="AP1104">
            <v>1</v>
          </cell>
          <cell r="AR1104">
            <v>128.29</v>
          </cell>
        </row>
        <row r="1105">
          <cell r="C1105" t="str">
            <v>MESCF</v>
          </cell>
          <cell r="I1105" t="str">
            <v/>
          </cell>
          <cell r="L1105">
            <v>43238</v>
          </cell>
          <cell r="AM1105">
            <v>1</v>
          </cell>
          <cell r="AP1105">
            <v>0.87370000000000003</v>
          </cell>
          <cell r="AR1105">
            <v>160.88</v>
          </cell>
        </row>
        <row r="1106">
          <cell r="C1106" t="str">
            <v>MESCF</v>
          </cell>
          <cell r="I1106" t="str">
            <v/>
          </cell>
          <cell r="L1106">
            <v>43238</v>
          </cell>
          <cell r="AM1106">
            <v>1</v>
          </cell>
          <cell r="AP1106">
            <v>0.87370000000000003</v>
          </cell>
          <cell r="AR1106">
            <v>219.87</v>
          </cell>
        </row>
        <row r="1107">
          <cell r="C1107" t="str">
            <v>MESCF</v>
          </cell>
          <cell r="I1107" t="str">
            <v/>
          </cell>
          <cell r="L1107">
            <v>43238</v>
          </cell>
          <cell r="AM1107">
            <v>0</v>
          </cell>
          <cell r="AP1107">
            <v>10.301</v>
          </cell>
          <cell r="AR1107">
            <v>40.479999999999997</v>
          </cell>
        </row>
        <row r="1108">
          <cell r="C1108" t="str">
            <v>MESCF</v>
          </cell>
          <cell r="I1108" t="str">
            <v/>
          </cell>
          <cell r="L1108">
            <v>43238</v>
          </cell>
          <cell r="AM1108">
            <v>0</v>
          </cell>
          <cell r="AP1108">
            <v>1</v>
          </cell>
          <cell r="AR1108">
            <v>195.93</v>
          </cell>
        </row>
        <row r="1109">
          <cell r="C1109" t="str">
            <v>MEEIF</v>
          </cell>
          <cell r="I1109" t="str">
            <v/>
          </cell>
          <cell r="L1109">
            <v>43238</v>
          </cell>
          <cell r="AM1109">
            <v>1787.33</v>
          </cell>
          <cell r="AP1109">
            <v>0.87370000000000003</v>
          </cell>
          <cell r="AR1109">
            <v>286.05</v>
          </cell>
        </row>
        <row r="1110">
          <cell r="C1110" t="str">
            <v>MEEIF</v>
          </cell>
          <cell r="I1110" t="str">
            <v/>
          </cell>
          <cell r="L1110">
            <v>43238</v>
          </cell>
          <cell r="AM1110">
            <v>1093.82</v>
          </cell>
          <cell r="AP1110">
            <v>0.87370000000000003</v>
          </cell>
          <cell r="AR1110">
            <v>175</v>
          </cell>
        </row>
        <row r="1111">
          <cell r="C1111" t="str">
            <v>MEEIF</v>
          </cell>
          <cell r="I1111" t="str">
            <v/>
          </cell>
          <cell r="L1111">
            <v>43238</v>
          </cell>
          <cell r="AM1111">
            <v>3190.59</v>
          </cell>
          <cell r="AP1111">
            <v>0.87370000000000003</v>
          </cell>
          <cell r="AR1111">
            <v>146.01</v>
          </cell>
        </row>
        <row r="1112">
          <cell r="C1112" t="str">
            <v>AMUNDIPEA</v>
          </cell>
          <cell r="I1112" t="str">
            <v/>
          </cell>
          <cell r="L1112">
            <v>43241</v>
          </cell>
          <cell r="AM1112">
            <v>1</v>
          </cell>
          <cell r="AP1112">
            <v>0.87670000000000003</v>
          </cell>
          <cell r="AR1112">
            <v>13.33</v>
          </cell>
        </row>
        <row r="1113">
          <cell r="C1113" t="str">
            <v>BWF</v>
          </cell>
          <cell r="I1113" t="str">
            <v/>
          </cell>
          <cell r="L1113">
            <v>43241</v>
          </cell>
          <cell r="AM1113">
            <v>0</v>
          </cell>
          <cell r="AP1113">
            <v>1.1760999999999999</v>
          </cell>
          <cell r="AR1113">
            <v>245.04</v>
          </cell>
        </row>
        <row r="1114">
          <cell r="C1114" t="str">
            <v>BWF</v>
          </cell>
          <cell r="I1114" t="str">
            <v/>
          </cell>
          <cell r="L1114">
            <v>43241</v>
          </cell>
          <cell r="AM1114">
            <v>0</v>
          </cell>
          <cell r="AP1114">
            <v>1.1760999999999999</v>
          </cell>
          <cell r="AR1114">
            <v>199.63</v>
          </cell>
        </row>
        <row r="1115">
          <cell r="C1115" t="str">
            <v>AMUNDIPEA</v>
          </cell>
          <cell r="I1115" t="str">
            <v/>
          </cell>
          <cell r="L1115">
            <v>43242</v>
          </cell>
          <cell r="AM1115">
            <v>0</v>
          </cell>
          <cell r="AP1115">
            <v>7.4477000000000002</v>
          </cell>
          <cell r="AR1115">
            <v>9.2799999999999994</v>
          </cell>
        </row>
        <row r="1116">
          <cell r="C1116" t="str">
            <v>SAUL1311</v>
          </cell>
          <cell r="I1116" t="str">
            <v/>
          </cell>
          <cell r="L1116">
            <v>43242</v>
          </cell>
          <cell r="AM1116">
            <v>1</v>
          </cell>
          <cell r="AP1116">
            <v>0.87719999999999998</v>
          </cell>
          <cell r="AR1116">
            <v>332.23</v>
          </cell>
        </row>
        <row r="1117">
          <cell r="C1117" t="str">
            <v>SAUL1311</v>
          </cell>
          <cell r="I1117" t="str">
            <v/>
          </cell>
          <cell r="L1117">
            <v>43242</v>
          </cell>
          <cell r="AM1117">
            <v>0</v>
          </cell>
          <cell r="AP1117">
            <v>10.2159</v>
          </cell>
          <cell r="AR1117">
            <v>109.34</v>
          </cell>
        </row>
        <row r="1118">
          <cell r="C1118" t="str">
            <v>SAUL1311</v>
          </cell>
          <cell r="I1118" t="str">
            <v/>
          </cell>
          <cell r="L1118">
            <v>43242</v>
          </cell>
          <cell r="AM1118">
            <v>0</v>
          </cell>
          <cell r="AP1118">
            <v>1</v>
          </cell>
          <cell r="AR1118">
            <v>364.35</v>
          </cell>
        </row>
        <row r="1119">
          <cell r="C1119" t="str">
            <v>SAUL1311</v>
          </cell>
          <cell r="I1119" t="str">
            <v/>
          </cell>
          <cell r="L1119">
            <v>43242</v>
          </cell>
          <cell r="AM1119">
            <v>0</v>
          </cell>
          <cell r="AP1119">
            <v>1</v>
          </cell>
          <cell r="AR1119">
            <v>382.73</v>
          </cell>
        </row>
        <row r="1120">
          <cell r="C1120" t="str">
            <v>SAUL1311</v>
          </cell>
          <cell r="I1120" t="str">
            <v/>
          </cell>
          <cell r="L1120">
            <v>43242</v>
          </cell>
          <cell r="AM1120">
            <v>0</v>
          </cell>
          <cell r="AP1120">
            <v>1</v>
          </cell>
          <cell r="AR1120">
            <v>961.67</v>
          </cell>
        </row>
        <row r="1121">
          <cell r="C1121" t="str">
            <v>SAUL1311</v>
          </cell>
          <cell r="I1121" t="str">
            <v/>
          </cell>
          <cell r="L1121">
            <v>43242</v>
          </cell>
          <cell r="AM1121">
            <v>0</v>
          </cell>
          <cell r="AP1121">
            <v>1</v>
          </cell>
          <cell r="AR1121">
            <v>551.08000000000004</v>
          </cell>
        </row>
        <row r="1122">
          <cell r="C1122" t="str">
            <v>SAUL1311</v>
          </cell>
          <cell r="I1122" t="str">
            <v/>
          </cell>
          <cell r="L1122">
            <v>43242</v>
          </cell>
          <cell r="AM1122">
            <v>1</v>
          </cell>
          <cell r="AP1122">
            <v>0.87719999999999998</v>
          </cell>
          <cell r="AR1122">
            <v>1118.77</v>
          </cell>
        </row>
        <row r="1123">
          <cell r="C1123" t="str">
            <v>SAUL1311</v>
          </cell>
          <cell r="I1123" t="str">
            <v/>
          </cell>
          <cell r="L1123">
            <v>43242</v>
          </cell>
          <cell r="AM1123">
            <v>1</v>
          </cell>
          <cell r="AP1123">
            <v>0.87719999999999998</v>
          </cell>
          <cell r="AR1123">
            <v>157.31</v>
          </cell>
        </row>
        <row r="1124">
          <cell r="C1124" t="str">
            <v>SAUL1311</v>
          </cell>
          <cell r="I1124" t="str">
            <v/>
          </cell>
          <cell r="L1124">
            <v>43242</v>
          </cell>
          <cell r="AM1124">
            <v>0</v>
          </cell>
          <cell r="AP1124">
            <v>1</v>
          </cell>
          <cell r="AR1124">
            <v>193.5</v>
          </cell>
        </row>
        <row r="1125">
          <cell r="C1125" t="str">
            <v>MUSCIT</v>
          </cell>
          <cell r="I1125" t="str">
            <v/>
          </cell>
          <cell r="L1125">
            <v>43242</v>
          </cell>
          <cell r="AM1125">
            <v>1</v>
          </cell>
          <cell r="AP1125">
            <v>0.87719999999999998</v>
          </cell>
          <cell r="AR1125">
            <v>769.81</v>
          </cell>
        </row>
        <row r="1126">
          <cell r="C1126" t="str">
            <v>BWF</v>
          </cell>
          <cell r="I1126" t="str">
            <v/>
          </cell>
          <cell r="L1126">
            <v>43242</v>
          </cell>
          <cell r="AM1126">
            <v>0</v>
          </cell>
          <cell r="AP1126">
            <v>1.5490999999999999</v>
          </cell>
          <cell r="AR1126">
            <v>443.86</v>
          </cell>
        </row>
        <row r="1127">
          <cell r="C1127" t="str">
            <v>BWF</v>
          </cell>
          <cell r="I1127" t="str">
            <v/>
          </cell>
          <cell r="L1127">
            <v>43242</v>
          </cell>
          <cell r="AM1127">
            <v>0</v>
          </cell>
          <cell r="AP1127">
            <v>1.69</v>
          </cell>
          <cell r="AR1127">
            <v>479.31</v>
          </cell>
        </row>
        <row r="1128">
          <cell r="C1128" t="str">
            <v>AMUNDIPEA</v>
          </cell>
          <cell r="I1128" t="str">
            <v/>
          </cell>
          <cell r="L1128">
            <v>43243</v>
          </cell>
          <cell r="AM1128">
            <v>1</v>
          </cell>
          <cell r="AP1128">
            <v>0.87680000000000002</v>
          </cell>
          <cell r="AR1128">
            <v>12.43</v>
          </cell>
        </row>
        <row r="1129">
          <cell r="C1129" t="str">
            <v>SAUL1311</v>
          </cell>
          <cell r="I1129" t="str">
            <v/>
          </cell>
          <cell r="L1129">
            <v>43243</v>
          </cell>
          <cell r="AM1129">
            <v>0</v>
          </cell>
          <cell r="AP1129">
            <v>1</v>
          </cell>
          <cell r="AR1129">
            <v>1167.1500000000001</v>
          </cell>
        </row>
        <row r="1130">
          <cell r="C1130" t="str">
            <v>SAUL1311</v>
          </cell>
          <cell r="I1130" t="str">
            <v/>
          </cell>
          <cell r="L1130">
            <v>43243</v>
          </cell>
          <cell r="AM1130">
            <v>0</v>
          </cell>
          <cell r="AP1130">
            <v>1</v>
          </cell>
          <cell r="AR1130">
            <v>490.18</v>
          </cell>
        </row>
        <row r="1131">
          <cell r="C1131" t="str">
            <v>BWF</v>
          </cell>
          <cell r="I1131" t="str">
            <v/>
          </cell>
          <cell r="L1131">
            <v>43243</v>
          </cell>
          <cell r="AM1131">
            <v>0</v>
          </cell>
          <cell r="AP1131">
            <v>1.5516000000000001</v>
          </cell>
          <cell r="AR1131">
            <v>603.36</v>
          </cell>
        </row>
        <row r="1132">
          <cell r="C1132" t="str">
            <v>BWF</v>
          </cell>
          <cell r="I1132" t="str">
            <v/>
          </cell>
          <cell r="L1132">
            <v>43244</v>
          </cell>
          <cell r="AM1132">
            <v>0</v>
          </cell>
          <cell r="AP1132">
            <v>1</v>
          </cell>
          <cell r="AR1132">
            <v>557.13</v>
          </cell>
        </row>
        <row r="1133">
          <cell r="C1133" t="str">
            <v>FRR074</v>
          </cell>
          <cell r="I1133" t="str">
            <v/>
          </cell>
          <cell r="L1133">
            <v>43245</v>
          </cell>
          <cell r="AM1133">
            <v>313.88</v>
          </cell>
          <cell r="AP1133">
            <v>1</v>
          </cell>
          <cell r="AR1133">
            <v>62.78</v>
          </cell>
        </row>
        <row r="1134">
          <cell r="C1134" t="str">
            <v>MARINE</v>
          </cell>
          <cell r="I1134" t="str">
            <v/>
          </cell>
          <cell r="L1134">
            <v>43245</v>
          </cell>
          <cell r="AM1134">
            <v>313.88</v>
          </cell>
          <cell r="AP1134">
            <v>1</v>
          </cell>
          <cell r="AR1134">
            <v>62.78</v>
          </cell>
        </row>
        <row r="1135">
          <cell r="C1135" t="str">
            <v>ERAFP</v>
          </cell>
          <cell r="I1135" t="str">
            <v/>
          </cell>
          <cell r="L1135">
            <v>43245</v>
          </cell>
          <cell r="AM1135">
            <v>1</v>
          </cell>
          <cell r="AP1135">
            <v>0.876</v>
          </cell>
          <cell r="AR1135">
            <v>115.68</v>
          </cell>
        </row>
        <row r="1136">
          <cell r="C1136" t="str">
            <v>MARINE</v>
          </cell>
          <cell r="I1136" t="str">
            <v/>
          </cell>
          <cell r="L1136">
            <v>43245</v>
          </cell>
          <cell r="AM1136">
            <v>1</v>
          </cell>
          <cell r="AP1136">
            <v>0.876</v>
          </cell>
          <cell r="AR1136">
            <v>326.14</v>
          </cell>
        </row>
        <row r="1137">
          <cell r="C1137" t="str">
            <v>MARINE</v>
          </cell>
          <cell r="I1137" t="str">
            <v/>
          </cell>
          <cell r="L1137">
            <v>43245</v>
          </cell>
          <cell r="AM1137">
            <v>821.21</v>
          </cell>
          <cell r="AP1137">
            <v>1</v>
          </cell>
          <cell r="AR1137">
            <v>164.24</v>
          </cell>
        </row>
        <row r="1138">
          <cell r="C1138" t="str">
            <v>MARINE</v>
          </cell>
          <cell r="I1138" t="str">
            <v/>
          </cell>
          <cell r="L1138">
            <v>43245</v>
          </cell>
          <cell r="AM1138">
            <v>0</v>
          </cell>
          <cell r="AP1138">
            <v>1.1563000000000001</v>
          </cell>
          <cell r="AR1138">
            <v>79.63</v>
          </cell>
        </row>
        <row r="1139">
          <cell r="C1139" t="str">
            <v>MARINE</v>
          </cell>
          <cell r="I1139" t="str">
            <v/>
          </cell>
          <cell r="L1139">
            <v>43245</v>
          </cell>
          <cell r="AM1139">
            <v>520.27</v>
          </cell>
          <cell r="AP1139">
            <v>0.876</v>
          </cell>
          <cell r="AR1139">
            <v>82.93</v>
          </cell>
        </row>
        <row r="1140">
          <cell r="C1140" t="str">
            <v>FRR074</v>
          </cell>
          <cell r="I1140" t="str">
            <v/>
          </cell>
          <cell r="L1140">
            <v>43245</v>
          </cell>
          <cell r="AM1140">
            <v>7789.98</v>
          </cell>
          <cell r="AP1140">
            <v>0.876</v>
          </cell>
          <cell r="AR1140">
            <v>355.58</v>
          </cell>
        </row>
        <row r="1141">
          <cell r="C1141" t="str">
            <v>MARINE</v>
          </cell>
          <cell r="I1141" t="str">
            <v/>
          </cell>
          <cell r="L1141">
            <v>43245</v>
          </cell>
          <cell r="AM1141">
            <v>3895.49</v>
          </cell>
          <cell r="AP1141">
            <v>0.876</v>
          </cell>
          <cell r="AR1141">
            <v>177.79</v>
          </cell>
        </row>
        <row r="1142">
          <cell r="C1142" t="str">
            <v>FRR074</v>
          </cell>
          <cell r="I1142" t="str">
            <v/>
          </cell>
          <cell r="L1142">
            <v>43245</v>
          </cell>
          <cell r="AM1142">
            <v>506.22</v>
          </cell>
          <cell r="AP1142">
            <v>0.876</v>
          </cell>
          <cell r="AR1142">
            <v>80.680000000000007</v>
          </cell>
        </row>
        <row r="1143">
          <cell r="C1143" t="str">
            <v>MARINE</v>
          </cell>
          <cell r="I1143" t="str">
            <v/>
          </cell>
          <cell r="L1143">
            <v>43245</v>
          </cell>
          <cell r="AM1143">
            <v>542.33000000000004</v>
          </cell>
          <cell r="AP1143">
            <v>0.876</v>
          </cell>
          <cell r="AR1143">
            <v>86.46</v>
          </cell>
        </row>
        <row r="1144">
          <cell r="C1144" t="str">
            <v>MARINE</v>
          </cell>
          <cell r="I1144" t="str">
            <v/>
          </cell>
          <cell r="L1144">
            <v>43245</v>
          </cell>
          <cell r="AM1144">
            <v>178.62</v>
          </cell>
          <cell r="AP1144">
            <v>0.876</v>
          </cell>
          <cell r="AR1144">
            <v>28.37</v>
          </cell>
        </row>
        <row r="1145">
          <cell r="C1145" t="str">
            <v>MARINE</v>
          </cell>
          <cell r="I1145" t="str">
            <v/>
          </cell>
          <cell r="L1145">
            <v>43245</v>
          </cell>
          <cell r="AM1145">
            <v>6154.66</v>
          </cell>
          <cell r="AP1145">
            <v>0.876</v>
          </cell>
          <cell r="AR1145">
            <v>280.93</v>
          </cell>
        </row>
        <row r="1146">
          <cell r="C1146" t="str">
            <v>ERAFP</v>
          </cell>
          <cell r="I1146" t="str">
            <v/>
          </cell>
          <cell r="L1146">
            <v>43245</v>
          </cell>
          <cell r="AM1146">
            <v>0</v>
          </cell>
          <cell r="AP1146">
            <v>1</v>
          </cell>
          <cell r="AR1146">
            <v>49.58</v>
          </cell>
        </row>
        <row r="1147">
          <cell r="C1147" t="str">
            <v>ERAFP</v>
          </cell>
          <cell r="I1147" t="str">
            <v/>
          </cell>
          <cell r="L1147">
            <v>43245</v>
          </cell>
          <cell r="AM1147">
            <v>0</v>
          </cell>
          <cell r="AP1147">
            <v>10.2033</v>
          </cell>
          <cell r="AR1147">
            <v>4.92</v>
          </cell>
        </row>
        <row r="1148">
          <cell r="C1148" t="str">
            <v>FRR074</v>
          </cell>
          <cell r="I1148" t="str">
            <v/>
          </cell>
          <cell r="L1148">
            <v>43245</v>
          </cell>
          <cell r="AM1148">
            <v>0</v>
          </cell>
          <cell r="AP1148">
            <v>10.2033</v>
          </cell>
          <cell r="AR1148">
            <v>14.79</v>
          </cell>
        </row>
        <row r="1149">
          <cell r="C1149" t="str">
            <v>ERAFP</v>
          </cell>
          <cell r="I1149" t="str">
            <v/>
          </cell>
          <cell r="L1149">
            <v>43245</v>
          </cell>
          <cell r="AM1149">
            <v>0</v>
          </cell>
          <cell r="AP1149">
            <v>10.2033</v>
          </cell>
          <cell r="AR1149">
            <v>547.96</v>
          </cell>
        </row>
        <row r="1150">
          <cell r="C1150" t="str">
            <v>ERAFP</v>
          </cell>
          <cell r="I1150" t="str">
            <v/>
          </cell>
          <cell r="L1150">
            <v>43245</v>
          </cell>
          <cell r="AM1150">
            <v>0</v>
          </cell>
          <cell r="AP1150">
            <v>1</v>
          </cell>
          <cell r="AR1150">
            <v>274.39999999999998</v>
          </cell>
        </row>
        <row r="1151">
          <cell r="C1151" t="str">
            <v>ERAFP</v>
          </cell>
          <cell r="I1151" t="str">
            <v/>
          </cell>
          <cell r="L1151">
            <v>43245</v>
          </cell>
          <cell r="AM1151">
            <v>0</v>
          </cell>
          <cell r="AP1151">
            <v>7.4481999999999999</v>
          </cell>
          <cell r="AR1151">
            <v>81.63</v>
          </cell>
        </row>
        <row r="1152">
          <cell r="C1152" t="str">
            <v>FRR074</v>
          </cell>
          <cell r="I1152" t="str">
            <v/>
          </cell>
          <cell r="L1152">
            <v>43245</v>
          </cell>
          <cell r="AM1152">
            <v>0</v>
          </cell>
          <cell r="AP1152">
            <v>7.4481999999999999</v>
          </cell>
          <cell r="AR1152">
            <v>163.25</v>
          </cell>
        </row>
        <row r="1153">
          <cell r="C1153" t="str">
            <v>ERAFP</v>
          </cell>
          <cell r="I1153" t="str">
            <v/>
          </cell>
          <cell r="L1153">
            <v>43245</v>
          </cell>
          <cell r="AM1153">
            <v>0</v>
          </cell>
          <cell r="AP1153">
            <v>1</v>
          </cell>
          <cell r="AR1153">
            <v>61.63</v>
          </cell>
        </row>
        <row r="1154">
          <cell r="C1154" t="str">
            <v>ERAFP</v>
          </cell>
          <cell r="I1154" t="str">
            <v/>
          </cell>
          <cell r="L1154">
            <v>43245</v>
          </cell>
          <cell r="AM1154">
            <v>0</v>
          </cell>
          <cell r="AP1154">
            <v>10.2033</v>
          </cell>
          <cell r="AR1154">
            <v>63.79</v>
          </cell>
        </row>
        <row r="1155">
          <cell r="C1155" t="str">
            <v>ERAFP</v>
          </cell>
          <cell r="I1155" t="str">
            <v/>
          </cell>
          <cell r="L1155">
            <v>43245</v>
          </cell>
          <cell r="AM1155">
            <v>474.53</v>
          </cell>
          <cell r="AP1155">
            <v>1</v>
          </cell>
          <cell r="AR1155">
            <v>94.91</v>
          </cell>
        </row>
        <row r="1156">
          <cell r="C1156" t="str">
            <v>ERAFP</v>
          </cell>
          <cell r="I1156" t="str">
            <v/>
          </cell>
          <cell r="L1156">
            <v>43245</v>
          </cell>
          <cell r="AM1156">
            <v>585.94000000000005</v>
          </cell>
          <cell r="AP1156">
            <v>1</v>
          </cell>
          <cell r="AR1156">
            <v>410.16</v>
          </cell>
        </row>
        <row r="1157">
          <cell r="C1157" t="str">
            <v>ERAFP</v>
          </cell>
          <cell r="I1157" t="str">
            <v/>
          </cell>
          <cell r="L1157">
            <v>43245</v>
          </cell>
          <cell r="AM1157">
            <v>1</v>
          </cell>
          <cell r="AP1157">
            <v>0.876</v>
          </cell>
          <cell r="AR1157">
            <v>164.47</v>
          </cell>
        </row>
        <row r="1158">
          <cell r="C1158" t="str">
            <v>ERAFP</v>
          </cell>
          <cell r="I1158" t="str">
            <v/>
          </cell>
          <cell r="L1158">
            <v>43245</v>
          </cell>
          <cell r="AM1158">
            <v>0</v>
          </cell>
          <cell r="AP1158">
            <v>10.2033</v>
          </cell>
          <cell r="AR1158">
            <v>254.52</v>
          </cell>
        </row>
        <row r="1159">
          <cell r="C1159" t="str">
            <v>FRR074</v>
          </cell>
          <cell r="I1159" t="str">
            <v/>
          </cell>
          <cell r="L1159">
            <v>43245</v>
          </cell>
          <cell r="AM1159">
            <v>0</v>
          </cell>
          <cell r="AP1159">
            <v>10.2033</v>
          </cell>
          <cell r="AR1159">
            <v>763.5</v>
          </cell>
        </row>
        <row r="1160">
          <cell r="C1160" t="str">
            <v>ERAFP</v>
          </cell>
          <cell r="I1160" t="str">
            <v/>
          </cell>
          <cell r="L1160">
            <v>43245</v>
          </cell>
          <cell r="AM1160">
            <v>0</v>
          </cell>
          <cell r="AP1160">
            <v>1</v>
          </cell>
          <cell r="AR1160">
            <v>390.39</v>
          </cell>
        </row>
        <row r="1161">
          <cell r="C1161" t="str">
            <v>MUSCIT</v>
          </cell>
          <cell r="I1161" t="str">
            <v/>
          </cell>
          <cell r="L1161">
            <v>43249</v>
          </cell>
          <cell r="AM1161">
            <v>1</v>
          </cell>
          <cell r="AP1161">
            <v>0.87129999999999996</v>
          </cell>
          <cell r="AR1161">
            <v>44.02</v>
          </cell>
        </row>
        <row r="1162">
          <cell r="C1162" t="str">
            <v>MUSCIT</v>
          </cell>
          <cell r="I1162" t="str">
            <v/>
          </cell>
          <cell r="L1162">
            <v>43251</v>
          </cell>
          <cell r="AM1162">
            <v>1</v>
          </cell>
          <cell r="AP1162">
            <v>0.87729999999999997</v>
          </cell>
          <cell r="AR1162">
            <v>477.65</v>
          </cell>
        </row>
        <row r="1163">
          <cell r="C1163" t="str">
            <v>ERAFP</v>
          </cell>
          <cell r="I1163" t="str">
            <v/>
          </cell>
          <cell r="L1163">
            <v>43252</v>
          </cell>
          <cell r="AM1163">
            <v>0</v>
          </cell>
          <cell r="AP1163">
            <v>10.3019</v>
          </cell>
          <cell r="AR1163">
            <v>700.01</v>
          </cell>
        </row>
        <row r="1164">
          <cell r="C1164" t="str">
            <v>FRR074</v>
          </cell>
          <cell r="I1164" t="str">
            <v/>
          </cell>
          <cell r="L1164">
            <v>43252</v>
          </cell>
          <cell r="AM1164">
            <v>0</v>
          </cell>
          <cell r="AP1164">
            <v>10.3019</v>
          </cell>
          <cell r="AR1164">
            <v>525.01</v>
          </cell>
        </row>
        <row r="1165">
          <cell r="C1165" t="str">
            <v>MARINE</v>
          </cell>
          <cell r="I1165" t="str">
            <v/>
          </cell>
          <cell r="L1165">
            <v>43252</v>
          </cell>
          <cell r="AM1165">
            <v>0</v>
          </cell>
          <cell r="AP1165">
            <v>10.3019</v>
          </cell>
          <cell r="AR1165">
            <v>700.01</v>
          </cell>
        </row>
        <row r="1166">
          <cell r="C1166" t="str">
            <v>MESCF</v>
          </cell>
          <cell r="I1166" t="str">
            <v/>
          </cell>
          <cell r="L1166">
            <v>43252</v>
          </cell>
          <cell r="AM1166">
            <v>0</v>
          </cell>
          <cell r="AP1166">
            <v>10.3019</v>
          </cell>
          <cell r="AR1166">
            <v>700.01</v>
          </cell>
        </row>
        <row r="1167">
          <cell r="C1167" t="str">
            <v>MSF</v>
          </cell>
          <cell r="I1167" t="str">
            <v/>
          </cell>
          <cell r="L1167">
            <v>43252</v>
          </cell>
          <cell r="AM1167">
            <v>0</v>
          </cell>
          <cell r="AP1167">
            <v>1</v>
          </cell>
          <cell r="AR1167">
            <v>208.87</v>
          </cell>
        </row>
        <row r="1168">
          <cell r="C1168" t="str">
            <v>ERAFP</v>
          </cell>
          <cell r="I1168" t="str">
            <v/>
          </cell>
          <cell r="L1168">
            <v>43252</v>
          </cell>
          <cell r="AM1168">
            <v>0</v>
          </cell>
          <cell r="AP1168">
            <v>7.4440999999999997</v>
          </cell>
          <cell r="AR1168">
            <v>27.26</v>
          </cell>
        </row>
        <row r="1169">
          <cell r="C1169" t="str">
            <v>FRR074</v>
          </cell>
          <cell r="I1169" t="str">
            <v/>
          </cell>
          <cell r="L1169">
            <v>43252</v>
          </cell>
          <cell r="AM1169">
            <v>0</v>
          </cell>
          <cell r="AP1169">
            <v>7.4440999999999997</v>
          </cell>
          <cell r="AR1169">
            <v>27.26</v>
          </cell>
        </row>
        <row r="1170">
          <cell r="C1170" t="str">
            <v>MARINE</v>
          </cell>
          <cell r="I1170" t="str">
            <v/>
          </cell>
          <cell r="L1170">
            <v>43252</v>
          </cell>
          <cell r="AM1170">
            <v>0</v>
          </cell>
          <cell r="AP1170">
            <v>7.4440999999999997</v>
          </cell>
          <cell r="AR1170">
            <v>45.45</v>
          </cell>
        </row>
        <row r="1171">
          <cell r="C1171" t="str">
            <v>MESCF</v>
          </cell>
          <cell r="I1171" t="str">
            <v/>
          </cell>
          <cell r="L1171">
            <v>43252</v>
          </cell>
          <cell r="AM1171">
            <v>0</v>
          </cell>
          <cell r="AP1171">
            <v>7.4440999999999997</v>
          </cell>
          <cell r="AR1171">
            <v>45.45</v>
          </cell>
        </row>
        <row r="1172">
          <cell r="C1172" t="str">
            <v>AMUNDIPEA</v>
          </cell>
          <cell r="I1172" t="str">
            <v/>
          </cell>
          <cell r="L1172">
            <v>43252</v>
          </cell>
          <cell r="AM1172">
            <v>0</v>
          </cell>
          <cell r="AP1172">
            <v>7.4440999999999997</v>
          </cell>
          <cell r="AR1172">
            <v>63.01</v>
          </cell>
        </row>
        <row r="1173">
          <cell r="C1173" t="str">
            <v>ERAFP</v>
          </cell>
          <cell r="I1173" t="str">
            <v/>
          </cell>
          <cell r="L1173">
            <v>43252</v>
          </cell>
          <cell r="AM1173">
            <v>0</v>
          </cell>
          <cell r="AP1173">
            <v>7.4440999999999997</v>
          </cell>
          <cell r="AR1173">
            <v>699.77</v>
          </cell>
        </row>
        <row r="1174">
          <cell r="C1174" t="str">
            <v>FRR074</v>
          </cell>
          <cell r="I1174" t="str">
            <v/>
          </cell>
          <cell r="L1174">
            <v>43252</v>
          </cell>
          <cell r="AM1174">
            <v>0</v>
          </cell>
          <cell r="AP1174">
            <v>7.4440999999999997</v>
          </cell>
          <cell r="AR1174">
            <v>699.77</v>
          </cell>
        </row>
        <row r="1175">
          <cell r="C1175" t="str">
            <v>MARINE</v>
          </cell>
          <cell r="I1175" t="str">
            <v/>
          </cell>
          <cell r="L1175">
            <v>43252</v>
          </cell>
          <cell r="AM1175">
            <v>0</v>
          </cell>
          <cell r="AP1175">
            <v>7.4440999999999997</v>
          </cell>
          <cell r="AR1175">
            <v>1166.28</v>
          </cell>
        </row>
        <row r="1176">
          <cell r="C1176" t="str">
            <v>MESCF</v>
          </cell>
          <cell r="I1176" t="str">
            <v/>
          </cell>
          <cell r="L1176">
            <v>43252</v>
          </cell>
          <cell r="AM1176">
            <v>0</v>
          </cell>
          <cell r="AP1176">
            <v>7.4440999999999997</v>
          </cell>
          <cell r="AR1176">
            <v>1166.28</v>
          </cell>
        </row>
        <row r="1177">
          <cell r="C1177" t="str">
            <v>MSF</v>
          </cell>
          <cell r="I1177" t="str">
            <v/>
          </cell>
          <cell r="L1177">
            <v>43252</v>
          </cell>
          <cell r="AM1177">
            <v>0</v>
          </cell>
          <cell r="AP1177">
            <v>7.4440999999999997</v>
          </cell>
          <cell r="AR1177">
            <v>96.93</v>
          </cell>
        </row>
        <row r="1178">
          <cell r="C1178" t="str">
            <v>SAUL1311</v>
          </cell>
          <cell r="I1178" t="str">
            <v/>
          </cell>
          <cell r="L1178">
            <v>43252</v>
          </cell>
          <cell r="AM1178">
            <v>0</v>
          </cell>
          <cell r="AP1178">
            <v>7.4440999999999997</v>
          </cell>
          <cell r="AR1178">
            <v>727.01</v>
          </cell>
        </row>
        <row r="1179">
          <cell r="C1179" t="str">
            <v>MEMCF</v>
          </cell>
          <cell r="I1179" t="str">
            <v/>
          </cell>
          <cell r="L1179">
            <v>43252</v>
          </cell>
          <cell r="AM1179">
            <v>0</v>
          </cell>
          <cell r="AP1179">
            <v>1.1525000000000001</v>
          </cell>
          <cell r="AR1179">
            <v>101.24</v>
          </cell>
        </row>
        <row r="1180">
          <cell r="C1180" t="str">
            <v>MESCF</v>
          </cell>
          <cell r="I1180" t="str">
            <v/>
          </cell>
          <cell r="L1180">
            <v>43252</v>
          </cell>
          <cell r="AM1180">
            <v>0</v>
          </cell>
          <cell r="AP1180">
            <v>1</v>
          </cell>
          <cell r="AR1180">
            <v>1165.02</v>
          </cell>
        </row>
        <row r="1181">
          <cell r="C1181" t="str">
            <v>MEMCF</v>
          </cell>
          <cell r="I1181" t="str">
            <v/>
          </cell>
          <cell r="L1181">
            <v>43252</v>
          </cell>
          <cell r="AM1181">
            <v>1528.68</v>
          </cell>
          <cell r="AP1181">
            <v>1</v>
          </cell>
          <cell r="AR1181">
            <v>101.91</v>
          </cell>
        </row>
        <row r="1182">
          <cell r="C1182" t="str">
            <v>MEMCF</v>
          </cell>
          <cell r="I1182" t="str">
            <v/>
          </cell>
          <cell r="L1182">
            <v>43252</v>
          </cell>
          <cell r="AM1182">
            <v>3541.11</v>
          </cell>
          <cell r="AP1182">
            <v>0.87370000000000003</v>
          </cell>
          <cell r="AR1182">
            <v>162.05000000000001</v>
          </cell>
        </row>
        <row r="1183">
          <cell r="C1183" t="str">
            <v>MUSCIT</v>
          </cell>
          <cell r="I1183" t="str">
            <v/>
          </cell>
          <cell r="L1183">
            <v>43252</v>
          </cell>
          <cell r="AM1183">
            <v>1</v>
          </cell>
          <cell r="AP1183">
            <v>0.87370000000000003</v>
          </cell>
          <cell r="AR1183">
            <v>997.69</v>
          </cell>
        </row>
        <row r="1184">
          <cell r="C1184" t="str">
            <v>MUSCIT</v>
          </cell>
          <cell r="I1184" t="str">
            <v/>
          </cell>
          <cell r="L1184">
            <v>43252</v>
          </cell>
          <cell r="AM1184">
            <v>1</v>
          </cell>
          <cell r="AP1184">
            <v>0.87370000000000003</v>
          </cell>
          <cell r="AR1184">
            <v>75.03</v>
          </cell>
        </row>
        <row r="1185">
          <cell r="C1185" t="str">
            <v>MESCF</v>
          </cell>
          <cell r="I1185" t="str">
            <v/>
          </cell>
          <cell r="L1185">
            <v>43255</v>
          </cell>
          <cell r="AM1185">
            <v>0</v>
          </cell>
          <cell r="AP1185">
            <v>10.245900000000001</v>
          </cell>
          <cell r="AR1185">
            <v>324.89</v>
          </cell>
        </row>
        <row r="1186">
          <cell r="C1186" t="str">
            <v>MESCF</v>
          </cell>
          <cell r="I1186" t="str">
            <v/>
          </cell>
          <cell r="L1186">
            <v>43255</v>
          </cell>
          <cell r="AM1186">
            <v>0</v>
          </cell>
          <cell r="AP1186">
            <v>10.245900000000001</v>
          </cell>
          <cell r="AR1186">
            <v>213.23</v>
          </cell>
        </row>
        <row r="1187">
          <cell r="C1187" t="str">
            <v>MESCF</v>
          </cell>
          <cell r="I1187" t="str">
            <v/>
          </cell>
          <cell r="L1187">
            <v>43255</v>
          </cell>
          <cell r="AM1187">
            <v>0</v>
          </cell>
          <cell r="AP1187">
            <v>1</v>
          </cell>
          <cell r="AR1187">
            <v>337.45</v>
          </cell>
        </row>
        <row r="1188">
          <cell r="C1188" t="str">
            <v>MESCF</v>
          </cell>
          <cell r="I1188" t="str">
            <v/>
          </cell>
          <cell r="L1188">
            <v>43255</v>
          </cell>
          <cell r="AM1188">
            <v>1</v>
          </cell>
          <cell r="AP1188">
            <v>0.87839999999999996</v>
          </cell>
          <cell r="AR1188">
            <v>274.05</v>
          </cell>
        </row>
        <row r="1189">
          <cell r="C1189" t="str">
            <v>MESCF</v>
          </cell>
          <cell r="I1189" t="str">
            <v/>
          </cell>
          <cell r="L1189">
            <v>43255</v>
          </cell>
          <cell r="AM1189">
            <v>0</v>
          </cell>
          <cell r="AP1189">
            <v>1</v>
          </cell>
          <cell r="AR1189">
            <v>1190.06</v>
          </cell>
        </row>
        <row r="1190">
          <cell r="C1190" t="str">
            <v>MEEIF</v>
          </cell>
          <cell r="I1190" t="str">
            <v/>
          </cell>
          <cell r="L1190">
            <v>43255</v>
          </cell>
          <cell r="AM1190">
            <v>1</v>
          </cell>
          <cell r="AP1190">
            <v>0.87839999999999996</v>
          </cell>
          <cell r="AR1190">
            <v>348.89</v>
          </cell>
        </row>
        <row r="1191">
          <cell r="C1191" t="str">
            <v>MCESCF</v>
          </cell>
          <cell r="I1191" t="str">
            <v/>
          </cell>
          <cell r="L1191">
            <v>43255</v>
          </cell>
          <cell r="AM1191">
            <v>0</v>
          </cell>
          <cell r="AP1191">
            <v>1</v>
          </cell>
          <cell r="AR1191">
            <v>93.53</v>
          </cell>
        </row>
        <row r="1192">
          <cell r="C1192" t="str">
            <v>MCESCF</v>
          </cell>
          <cell r="I1192" t="str">
            <v/>
          </cell>
          <cell r="L1192">
            <v>43255</v>
          </cell>
          <cell r="AM1192">
            <v>991.09</v>
          </cell>
          <cell r="AP1192">
            <v>1</v>
          </cell>
          <cell r="AR1192">
            <v>693.76</v>
          </cell>
        </row>
        <row r="1193">
          <cell r="C1193" t="str">
            <v>MCESCF</v>
          </cell>
          <cell r="I1193" t="str">
            <v/>
          </cell>
          <cell r="L1193">
            <v>43255</v>
          </cell>
          <cell r="AM1193">
            <v>626.70000000000005</v>
          </cell>
          <cell r="AP1193">
            <v>1</v>
          </cell>
          <cell r="AR1193">
            <v>438.69</v>
          </cell>
        </row>
        <row r="1194">
          <cell r="C1194" t="str">
            <v>AMUNDIPEA</v>
          </cell>
          <cell r="I1194" t="str">
            <v/>
          </cell>
          <cell r="L1194">
            <v>43257</v>
          </cell>
          <cell r="AM1194">
            <v>1</v>
          </cell>
          <cell r="AP1194">
            <v>0.87680000000000002</v>
          </cell>
          <cell r="AR1194">
            <v>59.16</v>
          </cell>
        </row>
        <row r="1195">
          <cell r="C1195" t="str">
            <v>AMUNDIPEA</v>
          </cell>
          <cell r="I1195" t="str">
            <v/>
          </cell>
          <cell r="L1195">
            <v>43257</v>
          </cell>
          <cell r="AM1195">
            <v>1</v>
          </cell>
          <cell r="AP1195">
            <v>0.87680000000000002</v>
          </cell>
          <cell r="AR1195">
            <v>81.91</v>
          </cell>
        </row>
        <row r="1196">
          <cell r="C1196" t="str">
            <v>AMUNDIPEA</v>
          </cell>
          <cell r="I1196" t="str">
            <v/>
          </cell>
          <cell r="L1196">
            <v>43257</v>
          </cell>
          <cell r="AM1196">
            <v>434.49</v>
          </cell>
          <cell r="AP1196">
            <v>0.87680000000000002</v>
          </cell>
          <cell r="AR1196">
            <v>69.17</v>
          </cell>
        </row>
        <row r="1197">
          <cell r="C1197" t="str">
            <v>AMUNDIPEA</v>
          </cell>
          <cell r="I1197" t="str">
            <v/>
          </cell>
          <cell r="L1197">
            <v>43257</v>
          </cell>
          <cell r="AM1197">
            <v>0</v>
          </cell>
          <cell r="AP1197">
            <v>1.1597</v>
          </cell>
          <cell r="AR1197">
            <v>36.659999999999997</v>
          </cell>
        </row>
        <row r="1198">
          <cell r="C1198" t="str">
            <v>AMUNDIPEA</v>
          </cell>
          <cell r="I1198" t="str">
            <v/>
          </cell>
          <cell r="L1198">
            <v>43257</v>
          </cell>
          <cell r="AM1198">
            <v>195.54</v>
          </cell>
          <cell r="AP1198">
            <v>0.87680000000000002</v>
          </cell>
          <cell r="AR1198">
            <v>31.04</v>
          </cell>
        </row>
        <row r="1199">
          <cell r="C1199" t="str">
            <v>AMUNDIPEA</v>
          </cell>
          <cell r="I1199" t="str">
            <v/>
          </cell>
          <cell r="L1199">
            <v>43257</v>
          </cell>
          <cell r="AM1199">
            <v>199.14</v>
          </cell>
          <cell r="AP1199">
            <v>0.87680000000000002</v>
          </cell>
          <cell r="AR1199">
            <v>31.61</v>
          </cell>
        </row>
        <row r="1200">
          <cell r="C1200" t="str">
            <v>AMUNDIPEA</v>
          </cell>
          <cell r="I1200" t="str">
            <v/>
          </cell>
          <cell r="L1200">
            <v>43257</v>
          </cell>
          <cell r="AM1200">
            <v>1</v>
          </cell>
          <cell r="AP1200">
            <v>0.87680000000000002</v>
          </cell>
          <cell r="AR1200">
            <v>83.03</v>
          </cell>
        </row>
        <row r="1201">
          <cell r="C1201" t="str">
            <v>AMUNDIPEA</v>
          </cell>
          <cell r="I1201" t="str">
            <v/>
          </cell>
          <cell r="L1201">
            <v>43257</v>
          </cell>
          <cell r="AM1201">
            <v>245.75</v>
          </cell>
          <cell r="AP1201">
            <v>0.87680000000000002</v>
          </cell>
          <cell r="AR1201">
            <v>39.049999999999997</v>
          </cell>
        </row>
        <row r="1202">
          <cell r="C1202" t="str">
            <v>AMUNDIPEA</v>
          </cell>
          <cell r="I1202" t="str">
            <v/>
          </cell>
          <cell r="L1202">
            <v>43257</v>
          </cell>
          <cell r="AM1202">
            <v>1</v>
          </cell>
          <cell r="AP1202">
            <v>0.87680000000000002</v>
          </cell>
          <cell r="AR1202">
            <v>109.11</v>
          </cell>
        </row>
        <row r="1203">
          <cell r="C1203" t="str">
            <v>AMUNDIPEA</v>
          </cell>
          <cell r="I1203" t="str">
            <v/>
          </cell>
          <cell r="L1203">
            <v>43257</v>
          </cell>
          <cell r="AM1203">
            <v>0</v>
          </cell>
          <cell r="AP1203">
            <v>1</v>
          </cell>
          <cell r="AR1203">
            <v>92.21</v>
          </cell>
        </row>
        <row r="1204">
          <cell r="C1204" t="str">
            <v>AMUNDIPEA</v>
          </cell>
          <cell r="I1204" t="str">
            <v/>
          </cell>
          <cell r="L1204">
            <v>43257</v>
          </cell>
          <cell r="AM1204">
            <v>74.48</v>
          </cell>
          <cell r="AP1204">
            <v>1</v>
          </cell>
          <cell r="AR1204">
            <v>52.14</v>
          </cell>
        </row>
        <row r="1205">
          <cell r="C1205" t="str">
            <v>AMUNDIPEA</v>
          </cell>
          <cell r="I1205" t="str">
            <v/>
          </cell>
          <cell r="L1205">
            <v>43257</v>
          </cell>
          <cell r="AM1205">
            <v>1</v>
          </cell>
          <cell r="AP1205">
            <v>0.87680000000000002</v>
          </cell>
          <cell r="AR1205">
            <v>40.24</v>
          </cell>
        </row>
        <row r="1206">
          <cell r="C1206" t="str">
            <v>AMUNDIPEA</v>
          </cell>
          <cell r="I1206" t="str">
            <v/>
          </cell>
          <cell r="L1206">
            <v>43257</v>
          </cell>
          <cell r="AM1206">
            <v>463.32</v>
          </cell>
          <cell r="AP1206">
            <v>0.87680000000000002</v>
          </cell>
          <cell r="AR1206">
            <v>73.77</v>
          </cell>
        </row>
        <row r="1207">
          <cell r="C1207" t="str">
            <v>AMUNDIPEA</v>
          </cell>
          <cell r="I1207" t="str">
            <v/>
          </cell>
          <cell r="L1207">
            <v>43257</v>
          </cell>
          <cell r="AM1207">
            <v>0</v>
          </cell>
          <cell r="AP1207">
            <v>1</v>
          </cell>
          <cell r="AR1207">
            <v>70.48</v>
          </cell>
        </row>
        <row r="1208">
          <cell r="C1208" t="str">
            <v>AMUNDIPEA</v>
          </cell>
          <cell r="I1208" t="str">
            <v/>
          </cell>
          <cell r="L1208">
            <v>43257</v>
          </cell>
          <cell r="AM1208">
            <v>1</v>
          </cell>
          <cell r="AP1208">
            <v>0.87680000000000002</v>
          </cell>
          <cell r="AR1208">
            <v>43.5</v>
          </cell>
        </row>
        <row r="1209">
          <cell r="C1209" t="str">
            <v>AMUNDIPEA</v>
          </cell>
          <cell r="I1209" t="str">
            <v/>
          </cell>
          <cell r="L1209">
            <v>43257</v>
          </cell>
          <cell r="AM1209">
            <v>502.85</v>
          </cell>
          <cell r="AP1209">
            <v>0.87680000000000002</v>
          </cell>
          <cell r="AR1209">
            <v>80.069999999999993</v>
          </cell>
        </row>
        <row r="1210">
          <cell r="C1210" t="str">
            <v>AMUNDIPEA</v>
          </cell>
          <cell r="I1210" t="str">
            <v/>
          </cell>
          <cell r="L1210">
            <v>43257</v>
          </cell>
          <cell r="AM1210">
            <v>319.82</v>
          </cell>
          <cell r="AP1210">
            <v>0.87680000000000002</v>
          </cell>
          <cell r="AR1210">
            <v>50.87</v>
          </cell>
        </row>
        <row r="1211">
          <cell r="C1211" t="str">
            <v>AMUNDIPEA</v>
          </cell>
          <cell r="I1211" t="str">
            <v/>
          </cell>
          <cell r="L1211">
            <v>43257</v>
          </cell>
          <cell r="AM1211">
            <v>0</v>
          </cell>
          <cell r="AP1211">
            <v>1</v>
          </cell>
          <cell r="AR1211">
            <v>39.700000000000003</v>
          </cell>
        </row>
        <row r="1212">
          <cell r="C1212" t="str">
            <v>AMUNDIPEA</v>
          </cell>
          <cell r="I1212" t="str">
            <v/>
          </cell>
          <cell r="L1212">
            <v>43257</v>
          </cell>
          <cell r="AM1212">
            <v>0</v>
          </cell>
          <cell r="AP1212">
            <v>1</v>
          </cell>
          <cell r="AR1212">
            <v>65.150000000000006</v>
          </cell>
        </row>
        <row r="1213">
          <cell r="C1213" t="str">
            <v>AMUNDIPEA</v>
          </cell>
          <cell r="I1213" t="str">
            <v/>
          </cell>
          <cell r="L1213">
            <v>43257</v>
          </cell>
          <cell r="AM1213">
            <v>1</v>
          </cell>
          <cell r="AP1213">
            <v>0.87680000000000002</v>
          </cell>
          <cell r="AR1213">
            <v>61.03</v>
          </cell>
        </row>
        <row r="1214">
          <cell r="C1214" t="str">
            <v>AMUNDIPEA</v>
          </cell>
          <cell r="I1214" t="str">
            <v/>
          </cell>
          <cell r="L1214">
            <v>43257</v>
          </cell>
          <cell r="AM1214">
            <v>1</v>
          </cell>
          <cell r="AP1214">
            <v>0.87680000000000002</v>
          </cell>
          <cell r="AR1214">
            <v>25.36</v>
          </cell>
        </row>
        <row r="1215">
          <cell r="C1215" t="str">
            <v>AMUNDIPEA</v>
          </cell>
          <cell r="I1215" t="str">
            <v/>
          </cell>
          <cell r="L1215">
            <v>43257</v>
          </cell>
          <cell r="AM1215">
            <v>0</v>
          </cell>
          <cell r="AP1215">
            <v>1</v>
          </cell>
          <cell r="AR1215">
            <v>9.43</v>
          </cell>
        </row>
        <row r="1216">
          <cell r="C1216" t="str">
            <v>AMUNDIPEA</v>
          </cell>
          <cell r="I1216" t="str">
            <v/>
          </cell>
          <cell r="L1216">
            <v>43257</v>
          </cell>
          <cell r="AM1216">
            <v>329.73</v>
          </cell>
          <cell r="AP1216">
            <v>0.87680000000000002</v>
          </cell>
          <cell r="AR1216">
            <v>52.45</v>
          </cell>
        </row>
        <row r="1217">
          <cell r="C1217" t="str">
            <v>AMUNDIPEA</v>
          </cell>
          <cell r="I1217" t="str">
            <v/>
          </cell>
          <cell r="L1217">
            <v>43258</v>
          </cell>
          <cell r="AM1217">
            <v>0</v>
          </cell>
          <cell r="AP1217">
            <v>1</v>
          </cell>
          <cell r="AR1217">
            <v>50.92</v>
          </cell>
        </row>
        <row r="1218">
          <cell r="C1218" t="str">
            <v>AMUNDIPEA</v>
          </cell>
          <cell r="I1218" t="str">
            <v/>
          </cell>
          <cell r="L1218">
            <v>43258</v>
          </cell>
          <cell r="AM1218">
            <v>0</v>
          </cell>
          <cell r="AP1218">
            <v>9.5153999999999996</v>
          </cell>
          <cell r="AR1218">
            <v>7.77</v>
          </cell>
        </row>
        <row r="1219">
          <cell r="C1219" t="str">
            <v>AMUNDIPEA</v>
          </cell>
          <cell r="I1219" t="str">
            <v/>
          </cell>
          <cell r="L1219">
            <v>43258</v>
          </cell>
          <cell r="AM1219">
            <v>0</v>
          </cell>
          <cell r="AP1219">
            <v>10.274900000000001</v>
          </cell>
          <cell r="AR1219">
            <v>215.25</v>
          </cell>
        </row>
        <row r="1220">
          <cell r="C1220" t="str">
            <v>AMUNDIPEA</v>
          </cell>
          <cell r="I1220" t="str">
            <v/>
          </cell>
          <cell r="L1220">
            <v>43258</v>
          </cell>
          <cell r="AM1220">
            <v>0</v>
          </cell>
          <cell r="AP1220">
            <v>10.274900000000001</v>
          </cell>
          <cell r="AR1220">
            <v>30.54</v>
          </cell>
        </row>
        <row r="1221">
          <cell r="C1221" t="str">
            <v>AMUNDIPEA</v>
          </cell>
          <cell r="I1221" t="str">
            <v/>
          </cell>
          <cell r="L1221">
            <v>43258</v>
          </cell>
          <cell r="AM1221">
            <v>1</v>
          </cell>
          <cell r="AP1221">
            <v>0.87939999999999996</v>
          </cell>
          <cell r="AR1221">
            <v>12.02</v>
          </cell>
        </row>
        <row r="1222">
          <cell r="C1222" t="str">
            <v>AMUNDIPEA</v>
          </cell>
          <cell r="I1222" t="str">
            <v/>
          </cell>
          <cell r="L1222">
            <v>43258</v>
          </cell>
          <cell r="AM1222">
            <v>0</v>
          </cell>
          <cell r="AP1222">
            <v>10.274900000000001</v>
          </cell>
          <cell r="AR1222">
            <v>6.46</v>
          </cell>
        </row>
        <row r="1223">
          <cell r="C1223" t="str">
            <v>AMUNDIPEA</v>
          </cell>
          <cell r="I1223" t="str">
            <v/>
          </cell>
          <cell r="L1223">
            <v>43258</v>
          </cell>
          <cell r="AM1223">
            <v>0</v>
          </cell>
          <cell r="AP1223">
            <v>10.274900000000001</v>
          </cell>
          <cell r="AR1223">
            <v>45.77</v>
          </cell>
        </row>
        <row r="1224">
          <cell r="C1224" t="str">
            <v>AMUNDIPEA</v>
          </cell>
          <cell r="I1224" t="str">
            <v/>
          </cell>
          <cell r="L1224">
            <v>43258</v>
          </cell>
          <cell r="AM1224">
            <v>0</v>
          </cell>
          <cell r="AP1224">
            <v>1.1578999999999999</v>
          </cell>
          <cell r="AR1224">
            <v>5.27</v>
          </cell>
        </row>
        <row r="1225">
          <cell r="C1225" t="str">
            <v>AMUNDIPEA</v>
          </cell>
          <cell r="I1225" t="str">
            <v/>
          </cell>
          <cell r="L1225">
            <v>43258</v>
          </cell>
          <cell r="AM1225">
            <v>0</v>
          </cell>
          <cell r="AP1225">
            <v>1</v>
          </cell>
          <cell r="AR1225">
            <v>5.16</v>
          </cell>
        </row>
        <row r="1226">
          <cell r="C1226" t="str">
            <v>AMUNDIPEA</v>
          </cell>
          <cell r="I1226" t="str">
            <v/>
          </cell>
          <cell r="L1226">
            <v>43258</v>
          </cell>
          <cell r="AM1226">
            <v>74.010000000000005</v>
          </cell>
          <cell r="AP1226">
            <v>0.87939999999999996</v>
          </cell>
          <cell r="AR1226">
            <v>3.32</v>
          </cell>
        </row>
        <row r="1227">
          <cell r="C1227" t="str">
            <v>MEEIF</v>
          </cell>
          <cell r="I1227" t="str">
            <v/>
          </cell>
          <cell r="L1227">
            <v>43258</v>
          </cell>
          <cell r="AM1227">
            <v>2495.1</v>
          </cell>
          <cell r="AP1227">
            <v>0.87939999999999996</v>
          </cell>
          <cell r="AR1227">
            <v>396.8</v>
          </cell>
        </row>
        <row r="1228">
          <cell r="C1228" t="str">
            <v>MUSCIT</v>
          </cell>
          <cell r="I1228" t="str">
            <v/>
          </cell>
          <cell r="L1228">
            <v>43258</v>
          </cell>
          <cell r="AM1228">
            <v>4185.6899999999996</v>
          </cell>
          <cell r="AP1228">
            <v>0.87939999999999996</v>
          </cell>
          <cell r="AR1228">
            <v>665.78</v>
          </cell>
        </row>
        <row r="1229">
          <cell r="C1229" t="str">
            <v>AMUNDIPEA</v>
          </cell>
          <cell r="I1229" t="str">
            <v/>
          </cell>
          <cell r="L1229">
            <v>43259</v>
          </cell>
          <cell r="AM1229">
            <v>0</v>
          </cell>
          <cell r="AP1229">
            <v>1</v>
          </cell>
          <cell r="AR1229">
            <v>108.18</v>
          </cell>
        </row>
        <row r="1230">
          <cell r="C1230" t="str">
            <v>AMUNDIPEA</v>
          </cell>
          <cell r="I1230" t="str">
            <v/>
          </cell>
          <cell r="L1230">
            <v>43259</v>
          </cell>
          <cell r="AM1230">
            <v>1</v>
          </cell>
          <cell r="AP1230">
            <v>0.87819999999999998</v>
          </cell>
          <cell r="AR1230">
            <v>32.520000000000003</v>
          </cell>
        </row>
        <row r="1231">
          <cell r="C1231" t="str">
            <v>MEEIF</v>
          </cell>
          <cell r="I1231" t="str">
            <v/>
          </cell>
          <cell r="L1231">
            <v>43259</v>
          </cell>
          <cell r="AM1231">
            <v>81.59</v>
          </cell>
          <cell r="AP1231">
            <v>0.87819999999999998</v>
          </cell>
          <cell r="AR1231">
            <v>12.83</v>
          </cell>
        </row>
        <row r="1232">
          <cell r="C1232" t="str">
            <v>MUSCIT</v>
          </cell>
          <cell r="I1232" t="str">
            <v/>
          </cell>
          <cell r="L1232">
            <v>43259</v>
          </cell>
          <cell r="AM1232">
            <v>136.22999999999999</v>
          </cell>
          <cell r="AP1232">
            <v>0.87819999999999998</v>
          </cell>
          <cell r="AR1232">
            <v>21.54</v>
          </cell>
        </row>
        <row r="1233">
          <cell r="C1233" t="str">
            <v>MEEIF</v>
          </cell>
          <cell r="I1233" t="str">
            <v/>
          </cell>
          <cell r="L1233">
            <v>43262</v>
          </cell>
          <cell r="AM1233">
            <v>2137.9299999999998</v>
          </cell>
          <cell r="AP1233">
            <v>0.88200000000000001</v>
          </cell>
          <cell r="AR1233">
            <v>96.89</v>
          </cell>
        </row>
        <row r="1234">
          <cell r="C1234" t="str">
            <v>MEEIF</v>
          </cell>
          <cell r="I1234" t="str">
            <v/>
          </cell>
          <cell r="L1234">
            <v>43262</v>
          </cell>
          <cell r="AM1234">
            <v>4886.92</v>
          </cell>
          <cell r="AP1234">
            <v>0.88200000000000001</v>
          </cell>
          <cell r="AR1234">
            <v>775</v>
          </cell>
        </row>
        <row r="1235">
          <cell r="C1235" t="str">
            <v>MEEIF</v>
          </cell>
          <cell r="I1235" t="str">
            <v/>
          </cell>
          <cell r="L1235">
            <v>43262</v>
          </cell>
          <cell r="AM1235">
            <v>3144.75</v>
          </cell>
          <cell r="AP1235">
            <v>0.88200000000000001</v>
          </cell>
          <cell r="AR1235">
            <v>142.55000000000001</v>
          </cell>
        </row>
        <row r="1236">
          <cell r="C1236" t="str">
            <v>MEEIF</v>
          </cell>
          <cell r="I1236" t="str">
            <v/>
          </cell>
          <cell r="L1236">
            <v>43262</v>
          </cell>
          <cell r="AM1236">
            <v>982.33</v>
          </cell>
          <cell r="AP1236">
            <v>0.88200000000000001</v>
          </cell>
          <cell r="AR1236">
            <v>155.66</v>
          </cell>
        </row>
        <row r="1237">
          <cell r="C1237" t="str">
            <v>MEEIF</v>
          </cell>
          <cell r="I1237" t="str">
            <v/>
          </cell>
          <cell r="L1237">
            <v>43262</v>
          </cell>
          <cell r="AM1237">
            <v>2260.08</v>
          </cell>
          <cell r="AP1237">
            <v>0.88200000000000001</v>
          </cell>
          <cell r="AR1237">
            <v>358.33</v>
          </cell>
        </row>
        <row r="1238">
          <cell r="C1238" t="str">
            <v>MEEIF</v>
          </cell>
          <cell r="I1238" t="str">
            <v/>
          </cell>
          <cell r="L1238">
            <v>43262</v>
          </cell>
          <cell r="AM1238">
            <v>997.75</v>
          </cell>
          <cell r="AP1238">
            <v>0.88200000000000001</v>
          </cell>
          <cell r="AR1238">
            <v>45.19</v>
          </cell>
        </row>
        <row r="1239">
          <cell r="C1239" t="str">
            <v>AMUNDIPEA</v>
          </cell>
          <cell r="I1239" t="str">
            <v/>
          </cell>
          <cell r="L1239">
            <v>43262</v>
          </cell>
          <cell r="AM1239">
            <v>1</v>
          </cell>
          <cell r="AP1239">
            <v>0.88200000000000001</v>
          </cell>
          <cell r="AR1239">
            <v>37.03</v>
          </cell>
        </row>
        <row r="1240">
          <cell r="C1240" t="str">
            <v>MEMCF</v>
          </cell>
          <cell r="I1240" t="str">
            <v/>
          </cell>
          <cell r="L1240">
            <v>43262</v>
          </cell>
          <cell r="AM1240">
            <v>0</v>
          </cell>
          <cell r="AP1240">
            <v>10.2052</v>
          </cell>
          <cell r="AR1240">
            <v>101.92</v>
          </cell>
        </row>
        <row r="1241">
          <cell r="C1241" t="str">
            <v>MEMCF</v>
          </cell>
          <cell r="I1241" t="str">
            <v/>
          </cell>
          <cell r="L1241">
            <v>43262</v>
          </cell>
          <cell r="AM1241">
            <v>0</v>
          </cell>
          <cell r="AP1241">
            <v>7.4496000000000002</v>
          </cell>
          <cell r="AR1241">
            <v>135.72</v>
          </cell>
        </row>
        <row r="1242">
          <cell r="C1242" t="str">
            <v>MEMCF</v>
          </cell>
          <cell r="I1242" t="str">
            <v/>
          </cell>
          <cell r="L1242">
            <v>43262</v>
          </cell>
          <cell r="AM1242">
            <v>0</v>
          </cell>
          <cell r="AP1242">
            <v>1</v>
          </cell>
          <cell r="AR1242">
            <v>331.4</v>
          </cell>
        </row>
        <row r="1243">
          <cell r="C1243" t="str">
            <v>MEEIF</v>
          </cell>
          <cell r="I1243" t="str">
            <v/>
          </cell>
          <cell r="L1243">
            <v>43263</v>
          </cell>
          <cell r="AM1243">
            <v>1339.48</v>
          </cell>
          <cell r="AP1243">
            <v>0.87929999999999997</v>
          </cell>
          <cell r="AR1243">
            <v>212.98</v>
          </cell>
        </row>
        <row r="1244">
          <cell r="C1244" t="str">
            <v>MEEIF</v>
          </cell>
          <cell r="I1244" t="str">
            <v/>
          </cell>
          <cell r="L1244">
            <v>43263</v>
          </cell>
          <cell r="AM1244">
            <v>411.52</v>
          </cell>
          <cell r="AP1244">
            <v>0.87929999999999997</v>
          </cell>
          <cell r="AR1244">
            <v>65.319999999999993</v>
          </cell>
        </row>
        <row r="1245">
          <cell r="C1245" t="str">
            <v>MEEIF</v>
          </cell>
          <cell r="I1245" t="str">
            <v/>
          </cell>
          <cell r="L1245">
            <v>43263</v>
          </cell>
          <cell r="AM1245">
            <v>186</v>
          </cell>
          <cell r="AP1245">
            <v>0.87929999999999997</v>
          </cell>
          <cell r="AR1245">
            <v>29.43</v>
          </cell>
        </row>
        <row r="1246">
          <cell r="C1246" t="str">
            <v>MEEIF</v>
          </cell>
          <cell r="I1246" t="str">
            <v/>
          </cell>
          <cell r="L1246">
            <v>43264</v>
          </cell>
          <cell r="AM1246">
            <v>4530.87</v>
          </cell>
          <cell r="AP1246">
            <v>0.88100000000000001</v>
          </cell>
          <cell r="AR1246">
            <v>719.34</v>
          </cell>
        </row>
        <row r="1247">
          <cell r="C1247" t="str">
            <v>MEEIF</v>
          </cell>
          <cell r="I1247" t="str">
            <v/>
          </cell>
          <cell r="L1247">
            <v>43264</v>
          </cell>
          <cell r="AM1247">
            <v>2986.82</v>
          </cell>
          <cell r="AP1247">
            <v>0.88100000000000001</v>
          </cell>
          <cell r="AR1247">
            <v>474.14</v>
          </cell>
        </row>
        <row r="1248">
          <cell r="C1248" t="str">
            <v>MESCT</v>
          </cell>
          <cell r="I1248" t="str">
            <v/>
          </cell>
          <cell r="L1248">
            <v>43264</v>
          </cell>
          <cell r="AM1248">
            <v>0</v>
          </cell>
          <cell r="AP1248">
            <v>9.4367999999999999</v>
          </cell>
          <cell r="AR1248">
            <v>391.25</v>
          </cell>
        </row>
        <row r="1249">
          <cell r="C1249" t="str">
            <v>MESCT</v>
          </cell>
          <cell r="I1249" t="str">
            <v/>
          </cell>
          <cell r="L1249">
            <v>43264</v>
          </cell>
          <cell r="AM1249">
            <v>0</v>
          </cell>
          <cell r="AP1249">
            <v>1</v>
          </cell>
          <cell r="AR1249">
            <v>145.05000000000001</v>
          </cell>
        </row>
        <row r="1250">
          <cell r="C1250" t="str">
            <v>BWF</v>
          </cell>
          <cell r="I1250" t="str">
            <v/>
          </cell>
          <cell r="L1250">
            <v>43264</v>
          </cell>
          <cell r="AM1250">
            <v>0</v>
          </cell>
          <cell r="AP1250">
            <v>1</v>
          </cell>
          <cell r="AR1250">
            <v>2230.9899999999998</v>
          </cell>
        </row>
        <row r="1251">
          <cell r="C1251" t="str">
            <v>MEMCF</v>
          </cell>
          <cell r="I1251" t="str">
            <v/>
          </cell>
          <cell r="L1251">
            <v>43264</v>
          </cell>
          <cell r="AM1251">
            <v>3851.23</v>
          </cell>
          <cell r="AP1251">
            <v>0.88100000000000001</v>
          </cell>
          <cell r="AR1251">
            <v>174.78</v>
          </cell>
        </row>
        <row r="1252">
          <cell r="C1252" t="str">
            <v>BWF</v>
          </cell>
          <cell r="I1252" t="str">
            <v/>
          </cell>
          <cell r="L1252">
            <v>43264</v>
          </cell>
          <cell r="AM1252">
            <v>1</v>
          </cell>
          <cell r="AP1252">
            <v>0.88100000000000001</v>
          </cell>
          <cell r="AR1252">
            <v>81.69</v>
          </cell>
        </row>
        <row r="1253">
          <cell r="C1253" t="str">
            <v>BWF</v>
          </cell>
          <cell r="I1253" t="str">
            <v/>
          </cell>
          <cell r="L1253">
            <v>43264</v>
          </cell>
          <cell r="AM1253">
            <v>0</v>
          </cell>
          <cell r="AP1253">
            <v>10.1547</v>
          </cell>
          <cell r="AR1253">
            <v>150.27000000000001</v>
          </cell>
        </row>
        <row r="1254">
          <cell r="C1254" t="str">
            <v>BWF</v>
          </cell>
          <cell r="I1254" t="str">
            <v/>
          </cell>
          <cell r="L1254">
            <v>43264</v>
          </cell>
          <cell r="AM1254">
            <v>0</v>
          </cell>
          <cell r="AP1254">
            <v>1</v>
          </cell>
          <cell r="AR1254">
            <v>84.31</v>
          </cell>
        </row>
        <row r="1255">
          <cell r="C1255" t="str">
            <v>BWF</v>
          </cell>
          <cell r="I1255" t="str">
            <v/>
          </cell>
          <cell r="L1255">
            <v>43264</v>
          </cell>
          <cell r="AM1255">
            <v>0</v>
          </cell>
          <cell r="AP1255">
            <v>1.1813</v>
          </cell>
          <cell r="AR1255">
            <v>794.12</v>
          </cell>
        </row>
        <row r="1256">
          <cell r="C1256" t="str">
            <v>BWF</v>
          </cell>
          <cell r="I1256" t="str">
            <v/>
          </cell>
          <cell r="L1256">
            <v>43264</v>
          </cell>
          <cell r="AM1256">
            <v>5.8</v>
          </cell>
          <cell r="AP1256">
            <v>1.1813</v>
          </cell>
          <cell r="AR1256">
            <v>264.24</v>
          </cell>
        </row>
        <row r="1257">
          <cell r="C1257" t="str">
            <v>BWF</v>
          </cell>
          <cell r="I1257" t="str">
            <v/>
          </cell>
          <cell r="L1257">
            <v>43264</v>
          </cell>
          <cell r="AM1257">
            <v>5.23</v>
          </cell>
          <cell r="AP1257">
            <v>1.1813</v>
          </cell>
          <cell r="AR1257">
            <v>238.02</v>
          </cell>
        </row>
        <row r="1258">
          <cell r="C1258" t="str">
            <v>BWF</v>
          </cell>
          <cell r="I1258" t="str">
            <v/>
          </cell>
          <cell r="L1258">
            <v>43265</v>
          </cell>
          <cell r="AM1258">
            <v>0</v>
          </cell>
          <cell r="AP1258">
            <v>129.9</v>
          </cell>
          <cell r="AR1258">
            <v>267.19</v>
          </cell>
        </row>
        <row r="1259">
          <cell r="C1259" t="str">
            <v>BWF</v>
          </cell>
          <cell r="I1259" t="str">
            <v/>
          </cell>
          <cell r="L1259">
            <v>43265</v>
          </cell>
          <cell r="AM1259">
            <v>5424.83</v>
          </cell>
          <cell r="AP1259">
            <v>9.1311999999999998</v>
          </cell>
          <cell r="AR1259">
            <v>386.11</v>
          </cell>
        </row>
        <row r="1260">
          <cell r="C1260" t="str">
            <v>MESCF</v>
          </cell>
          <cell r="I1260" t="str">
            <v/>
          </cell>
          <cell r="L1260">
            <v>43265</v>
          </cell>
          <cell r="AM1260">
            <v>0</v>
          </cell>
          <cell r="AP1260">
            <v>1</v>
          </cell>
          <cell r="AR1260">
            <v>1218.52</v>
          </cell>
        </row>
        <row r="1261">
          <cell r="C1261" t="str">
            <v>MCESCF</v>
          </cell>
          <cell r="I1261" t="str">
            <v/>
          </cell>
          <cell r="L1261">
            <v>43265</v>
          </cell>
          <cell r="AM1261">
            <v>7996.83</v>
          </cell>
          <cell r="AP1261">
            <v>1</v>
          </cell>
          <cell r="AR1261">
            <v>1865.93</v>
          </cell>
        </row>
        <row r="1262">
          <cell r="C1262" t="str">
            <v>MCESCF</v>
          </cell>
          <cell r="I1262" t="str">
            <v/>
          </cell>
          <cell r="L1262">
            <v>43265</v>
          </cell>
          <cell r="AM1262">
            <v>0</v>
          </cell>
          <cell r="AP1262">
            <v>1</v>
          </cell>
          <cell r="AR1262">
            <v>1104.32</v>
          </cell>
        </row>
        <row r="1263">
          <cell r="C1263" t="str">
            <v>MESCF</v>
          </cell>
          <cell r="I1263" t="str">
            <v/>
          </cell>
          <cell r="L1263">
            <v>43265</v>
          </cell>
          <cell r="AM1263">
            <v>0</v>
          </cell>
          <cell r="AP1263">
            <v>1</v>
          </cell>
          <cell r="AR1263">
            <v>0</v>
          </cell>
        </row>
        <row r="1264">
          <cell r="C1264" t="str">
            <v>MESCT</v>
          </cell>
          <cell r="I1264" t="str">
            <v/>
          </cell>
          <cell r="L1264">
            <v>43266</v>
          </cell>
          <cell r="AM1264">
            <v>0</v>
          </cell>
          <cell r="AP1264">
            <v>1.1561999999999999</v>
          </cell>
          <cell r="AR1264">
            <v>537.97</v>
          </cell>
        </row>
        <row r="1265">
          <cell r="C1265" t="str">
            <v>MUSCF</v>
          </cell>
          <cell r="I1265" t="str">
            <v/>
          </cell>
          <cell r="L1265">
            <v>43266</v>
          </cell>
          <cell r="AM1265">
            <v>1</v>
          </cell>
          <cell r="AP1265">
            <v>0.87429999999999997</v>
          </cell>
          <cell r="AR1265">
            <v>279.57</v>
          </cell>
        </row>
        <row r="1266">
          <cell r="C1266" t="str">
            <v>MUSCF</v>
          </cell>
          <cell r="I1266" t="str">
            <v/>
          </cell>
          <cell r="L1266">
            <v>43266</v>
          </cell>
          <cell r="AM1266">
            <v>0</v>
          </cell>
          <cell r="AP1266">
            <v>0.87429999999999997</v>
          </cell>
          <cell r="AR1266">
            <v>1.22</v>
          </cell>
        </row>
        <row r="1267">
          <cell r="C1267" t="str">
            <v>MUSCF</v>
          </cell>
          <cell r="I1267" t="str">
            <v/>
          </cell>
          <cell r="L1267">
            <v>43266</v>
          </cell>
          <cell r="AM1267">
            <v>1</v>
          </cell>
          <cell r="AP1267">
            <v>0.87429999999999997</v>
          </cell>
          <cell r="AR1267">
            <v>296.49</v>
          </cell>
        </row>
        <row r="1268">
          <cell r="C1268" t="str">
            <v>MUSCF</v>
          </cell>
          <cell r="I1268" t="str">
            <v/>
          </cell>
          <cell r="L1268">
            <v>43266</v>
          </cell>
          <cell r="AM1268">
            <v>1</v>
          </cell>
          <cell r="AP1268">
            <v>0.87429999999999997</v>
          </cell>
          <cell r="AR1268">
            <v>318.48</v>
          </cell>
        </row>
        <row r="1269">
          <cell r="C1269" t="str">
            <v>MUSCF</v>
          </cell>
          <cell r="I1269" t="str">
            <v/>
          </cell>
          <cell r="L1269">
            <v>43266</v>
          </cell>
          <cell r="AM1269">
            <v>1</v>
          </cell>
          <cell r="AP1269">
            <v>0.87429999999999997</v>
          </cell>
          <cell r="AR1269">
            <v>345.9</v>
          </cell>
        </row>
        <row r="1270">
          <cell r="C1270" t="str">
            <v>MUSCF</v>
          </cell>
          <cell r="I1270" t="str">
            <v/>
          </cell>
          <cell r="L1270">
            <v>43266</v>
          </cell>
          <cell r="AM1270">
            <v>1</v>
          </cell>
          <cell r="AP1270">
            <v>0.87429999999999997</v>
          </cell>
          <cell r="AR1270">
            <v>11.63</v>
          </cell>
        </row>
        <row r="1271">
          <cell r="C1271" t="str">
            <v>MUSCF</v>
          </cell>
          <cell r="I1271" t="str">
            <v/>
          </cell>
          <cell r="L1271">
            <v>43266</v>
          </cell>
          <cell r="AM1271">
            <v>1</v>
          </cell>
          <cell r="AP1271">
            <v>0.87429999999999997</v>
          </cell>
          <cell r="AR1271">
            <v>146.65</v>
          </cell>
        </row>
        <row r="1272">
          <cell r="C1272" t="str">
            <v>MUSCF</v>
          </cell>
          <cell r="I1272" t="str">
            <v/>
          </cell>
          <cell r="L1272">
            <v>43266</v>
          </cell>
          <cell r="AM1272">
            <v>1</v>
          </cell>
          <cell r="AP1272">
            <v>0.87429999999999997</v>
          </cell>
          <cell r="AR1272">
            <v>138.75</v>
          </cell>
        </row>
        <row r="1273">
          <cell r="C1273" t="str">
            <v>MUSCF</v>
          </cell>
          <cell r="I1273" t="str">
            <v/>
          </cell>
          <cell r="L1273">
            <v>43266</v>
          </cell>
          <cell r="AM1273">
            <v>1</v>
          </cell>
          <cell r="AP1273">
            <v>0.87429999999999997</v>
          </cell>
          <cell r="AR1273">
            <v>151.63999999999999</v>
          </cell>
        </row>
        <row r="1274">
          <cell r="C1274" t="str">
            <v>MSF</v>
          </cell>
          <cell r="I1274" t="str">
            <v/>
          </cell>
          <cell r="L1274">
            <v>43266</v>
          </cell>
          <cell r="AM1274">
            <v>271</v>
          </cell>
          <cell r="AP1274">
            <v>0.87429999999999997</v>
          </cell>
          <cell r="AR1274">
            <v>0</v>
          </cell>
        </row>
        <row r="1275">
          <cell r="C1275" t="str">
            <v>MSF</v>
          </cell>
          <cell r="I1275" t="str">
            <v/>
          </cell>
          <cell r="L1275">
            <v>43266</v>
          </cell>
          <cell r="AM1275">
            <v>106.63</v>
          </cell>
          <cell r="AP1275">
            <v>0.87429999999999997</v>
          </cell>
          <cell r="AR1275">
            <v>0</v>
          </cell>
        </row>
        <row r="1276">
          <cell r="C1276" t="str">
            <v>SAUL1311</v>
          </cell>
          <cell r="I1276" t="str">
            <v/>
          </cell>
          <cell r="L1276">
            <v>43266</v>
          </cell>
          <cell r="AM1276">
            <v>826.14</v>
          </cell>
          <cell r="AP1276">
            <v>0.87429999999999997</v>
          </cell>
          <cell r="AR1276">
            <v>0</v>
          </cell>
        </row>
        <row r="1277">
          <cell r="C1277" t="str">
            <v>SAUL1311</v>
          </cell>
          <cell r="I1277" t="str">
            <v/>
          </cell>
          <cell r="L1277">
            <v>43266</v>
          </cell>
          <cell r="AM1277">
            <v>920.05</v>
          </cell>
          <cell r="AP1277">
            <v>0.87429999999999997</v>
          </cell>
          <cell r="AR1277">
            <v>0</v>
          </cell>
        </row>
        <row r="1278">
          <cell r="C1278" t="str">
            <v>MUSCF</v>
          </cell>
          <cell r="I1278" t="str">
            <v/>
          </cell>
          <cell r="L1278">
            <v>43266</v>
          </cell>
          <cell r="AM1278">
            <v>1</v>
          </cell>
          <cell r="AP1278">
            <v>0.87429999999999997</v>
          </cell>
          <cell r="AR1278">
            <v>147.30000000000001</v>
          </cell>
        </row>
        <row r="1279">
          <cell r="C1279" t="str">
            <v>MUSCF</v>
          </cell>
          <cell r="I1279" t="str">
            <v/>
          </cell>
          <cell r="L1279">
            <v>43266</v>
          </cell>
          <cell r="AM1279">
            <v>1</v>
          </cell>
          <cell r="AP1279">
            <v>0.87429999999999997</v>
          </cell>
          <cell r="AR1279">
            <v>0</v>
          </cell>
        </row>
        <row r="1280">
          <cell r="C1280" t="str">
            <v>MUSCF</v>
          </cell>
          <cell r="I1280" t="str">
            <v/>
          </cell>
          <cell r="L1280">
            <v>43266</v>
          </cell>
          <cell r="AM1280">
            <v>1</v>
          </cell>
          <cell r="AP1280">
            <v>0.87429999999999997</v>
          </cell>
          <cell r="AR1280">
            <v>0</v>
          </cell>
        </row>
        <row r="1281">
          <cell r="C1281" t="str">
            <v>MUSCF</v>
          </cell>
          <cell r="I1281" t="str">
            <v/>
          </cell>
          <cell r="L1281">
            <v>43266</v>
          </cell>
          <cell r="AM1281">
            <v>1</v>
          </cell>
          <cell r="AP1281">
            <v>0.87429999999999997</v>
          </cell>
          <cell r="AR1281">
            <v>0</v>
          </cell>
        </row>
        <row r="1282">
          <cell r="C1282" t="str">
            <v>BWF</v>
          </cell>
          <cell r="I1282" t="str">
            <v/>
          </cell>
          <cell r="L1282">
            <v>43270</v>
          </cell>
          <cell r="AM1282">
            <v>0</v>
          </cell>
          <cell r="AP1282">
            <v>127.42</v>
          </cell>
          <cell r="AR1282">
            <v>601.94000000000005</v>
          </cell>
        </row>
        <row r="1283">
          <cell r="C1283" t="str">
            <v>MEEIF</v>
          </cell>
          <cell r="I1283" t="str">
            <v/>
          </cell>
          <cell r="L1283">
            <v>43270</v>
          </cell>
          <cell r="AM1283">
            <v>1</v>
          </cell>
          <cell r="AP1283">
            <v>0.87849999999999995</v>
          </cell>
          <cell r="AR1283">
            <v>307.14</v>
          </cell>
        </row>
        <row r="1284">
          <cell r="C1284" t="str">
            <v>MUSCIT</v>
          </cell>
          <cell r="I1284" t="str">
            <v/>
          </cell>
          <cell r="L1284">
            <v>43272</v>
          </cell>
          <cell r="AM1284">
            <v>1</v>
          </cell>
          <cell r="AP1284">
            <v>0.87590000000000001</v>
          </cell>
          <cell r="AR1284">
            <v>366.82</v>
          </cell>
        </row>
        <row r="1285">
          <cell r="C1285" t="str">
            <v>MEEIF</v>
          </cell>
          <cell r="I1285" t="str">
            <v/>
          </cell>
          <cell r="L1285">
            <v>43272</v>
          </cell>
          <cell r="AM1285">
            <v>3239.77</v>
          </cell>
          <cell r="AP1285">
            <v>0.87590000000000001</v>
          </cell>
          <cell r="AR1285">
            <v>147.88999999999999</v>
          </cell>
        </row>
        <row r="1286">
          <cell r="C1286" t="str">
            <v>MEEIF</v>
          </cell>
          <cell r="I1286" t="str">
            <v/>
          </cell>
          <cell r="L1286">
            <v>43272</v>
          </cell>
          <cell r="AM1286">
            <v>4853.1400000000003</v>
          </cell>
          <cell r="AP1286">
            <v>0.87590000000000001</v>
          </cell>
          <cell r="AR1286">
            <v>775.03</v>
          </cell>
        </row>
        <row r="1287">
          <cell r="C1287" t="str">
            <v>MESCT</v>
          </cell>
          <cell r="I1287" t="str">
            <v/>
          </cell>
          <cell r="L1287">
            <v>43273</v>
          </cell>
          <cell r="AM1287">
            <v>0</v>
          </cell>
          <cell r="AP1287">
            <v>1.1515</v>
          </cell>
          <cell r="AR1287">
            <v>838.81</v>
          </cell>
        </row>
        <row r="1288">
          <cell r="C1288" t="str">
            <v>MEEIF</v>
          </cell>
          <cell r="I1288" t="str">
            <v/>
          </cell>
          <cell r="L1288">
            <v>43273</v>
          </cell>
          <cell r="AM1288">
            <v>3849.13</v>
          </cell>
          <cell r="AP1288">
            <v>0.87690000000000001</v>
          </cell>
          <cell r="AR1288">
            <v>613.95000000000005</v>
          </cell>
        </row>
        <row r="1289">
          <cell r="C1289" t="str">
            <v>MARINE</v>
          </cell>
          <cell r="I1289" t="str">
            <v/>
          </cell>
          <cell r="L1289">
            <v>43273</v>
          </cell>
          <cell r="AM1289">
            <v>1329.3</v>
          </cell>
          <cell r="AP1289">
            <v>0.87690000000000001</v>
          </cell>
          <cell r="AR1289">
            <v>211.92</v>
          </cell>
        </row>
        <row r="1290">
          <cell r="C1290" t="str">
            <v>MARINE</v>
          </cell>
          <cell r="I1290" t="str">
            <v/>
          </cell>
          <cell r="L1290">
            <v>43273</v>
          </cell>
          <cell r="AM1290">
            <v>0</v>
          </cell>
          <cell r="AP1290">
            <v>1</v>
          </cell>
          <cell r="AR1290">
            <v>1003.75</v>
          </cell>
        </row>
        <row r="1291">
          <cell r="C1291" t="str">
            <v>MEEIF</v>
          </cell>
          <cell r="I1291" t="str">
            <v/>
          </cell>
          <cell r="L1291">
            <v>43273</v>
          </cell>
          <cell r="AM1291">
            <v>1</v>
          </cell>
          <cell r="AP1291">
            <v>0.87690000000000001</v>
          </cell>
          <cell r="AR1291">
            <v>693.61</v>
          </cell>
        </row>
        <row r="1292">
          <cell r="C1292" t="str">
            <v>MUSCF</v>
          </cell>
          <cell r="I1292" t="str">
            <v/>
          </cell>
          <cell r="L1292">
            <v>43276</v>
          </cell>
          <cell r="AM1292">
            <v>1</v>
          </cell>
          <cell r="AP1292">
            <v>0.88109999999999999</v>
          </cell>
          <cell r="AR1292">
            <v>131.87</v>
          </cell>
        </row>
        <row r="1293">
          <cell r="C1293" t="str">
            <v>MUSCF</v>
          </cell>
          <cell r="I1293" t="str">
            <v/>
          </cell>
          <cell r="L1293">
            <v>43276</v>
          </cell>
          <cell r="AM1293">
            <v>1</v>
          </cell>
          <cell r="AP1293">
            <v>0.88109999999999999</v>
          </cell>
          <cell r="AR1293">
            <v>137.18</v>
          </cell>
        </row>
        <row r="1294">
          <cell r="C1294" t="str">
            <v>MUSCF</v>
          </cell>
          <cell r="I1294" t="str">
            <v/>
          </cell>
          <cell r="L1294">
            <v>43276</v>
          </cell>
          <cell r="AM1294">
            <v>1</v>
          </cell>
          <cell r="AP1294">
            <v>0.88160000000000005</v>
          </cell>
          <cell r="AR1294">
            <v>19.61</v>
          </cell>
        </row>
        <row r="1295">
          <cell r="C1295" t="str">
            <v>BWF</v>
          </cell>
          <cell r="I1295" t="str">
            <v/>
          </cell>
          <cell r="L1295">
            <v>43277</v>
          </cell>
          <cell r="AM1295">
            <v>1</v>
          </cell>
          <cell r="AP1295">
            <v>0.88160000000000005</v>
          </cell>
          <cell r="AR1295">
            <v>0</v>
          </cell>
        </row>
        <row r="1296">
          <cell r="C1296" t="str">
            <v>MUSCIT</v>
          </cell>
          <cell r="I1296" t="str">
            <v/>
          </cell>
          <cell r="L1296">
            <v>43277</v>
          </cell>
          <cell r="AM1296">
            <v>1</v>
          </cell>
          <cell r="AP1296">
            <v>0.88160000000000005</v>
          </cell>
          <cell r="AR1296">
            <v>0</v>
          </cell>
        </row>
        <row r="1297">
          <cell r="C1297" t="str">
            <v>MEEIF</v>
          </cell>
          <cell r="I1297" t="str">
            <v/>
          </cell>
          <cell r="L1297">
            <v>43277</v>
          </cell>
          <cell r="AM1297">
            <v>2111</v>
          </cell>
          <cell r="AP1297">
            <v>0.88160000000000005</v>
          </cell>
          <cell r="AR1297">
            <v>0</v>
          </cell>
        </row>
        <row r="1298">
          <cell r="C1298" t="str">
            <v>MARINE</v>
          </cell>
          <cell r="I1298" t="str">
            <v/>
          </cell>
          <cell r="L1298">
            <v>43277</v>
          </cell>
          <cell r="AM1298">
            <v>1</v>
          </cell>
          <cell r="AP1298">
            <v>0.88160000000000005</v>
          </cell>
          <cell r="AR1298">
            <v>0</v>
          </cell>
        </row>
        <row r="1299">
          <cell r="C1299" t="str">
            <v>MUSCF</v>
          </cell>
          <cell r="I1299" t="str">
            <v/>
          </cell>
          <cell r="L1299">
            <v>43277</v>
          </cell>
          <cell r="AM1299">
            <v>1</v>
          </cell>
          <cell r="AP1299">
            <v>0.88160000000000005</v>
          </cell>
          <cell r="AR1299">
            <v>0</v>
          </cell>
        </row>
        <row r="1300">
          <cell r="C1300" t="str">
            <v>MUSCF</v>
          </cell>
          <cell r="I1300" t="str">
            <v/>
          </cell>
          <cell r="L1300">
            <v>43277</v>
          </cell>
          <cell r="AM1300">
            <v>1</v>
          </cell>
          <cell r="AP1300">
            <v>0.88160000000000005</v>
          </cell>
          <cell r="AR1300">
            <v>0</v>
          </cell>
        </row>
        <row r="1301">
          <cell r="C1301" t="str">
            <v>MUSCF</v>
          </cell>
          <cell r="I1301" t="str">
            <v/>
          </cell>
          <cell r="L1301">
            <v>43277</v>
          </cell>
          <cell r="AM1301">
            <v>1</v>
          </cell>
          <cell r="AP1301">
            <v>0.88160000000000005</v>
          </cell>
          <cell r="AR1301">
            <v>0</v>
          </cell>
        </row>
        <row r="1302">
          <cell r="C1302" t="str">
            <v>MUSCF</v>
          </cell>
          <cell r="I1302" t="str">
            <v/>
          </cell>
          <cell r="L1302">
            <v>43277</v>
          </cell>
          <cell r="AM1302">
            <v>1</v>
          </cell>
          <cell r="AP1302">
            <v>0.88160000000000005</v>
          </cell>
          <cell r="AR1302">
            <v>0</v>
          </cell>
        </row>
        <row r="1303">
          <cell r="C1303" t="str">
            <v>MUSCF</v>
          </cell>
          <cell r="I1303" t="str">
            <v/>
          </cell>
          <cell r="L1303">
            <v>43277</v>
          </cell>
          <cell r="AM1303">
            <v>1</v>
          </cell>
          <cell r="AP1303">
            <v>0.88160000000000005</v>
          </cell>
          <cell r="AR1303">
            <v>0</v>
          </cell>
        </row>
        <row r="1304">
          <cell r="C1304" t="str">
            <v>MUSCIT</v>
          </cell>
          <cell r="I1304" t="str">
            <v/>
          </cell>
          <cell r="L1304">
            <v>43277</v>
          </cell>
          <cell r="AM1304">
            <v>1</v>
          </cell>
          <cell r="AP1304">
            <v>0.88160000000000005</v>
          </cell>
          <cell r="AR1304">
            <v>0</v>
          </cell>
        </row>
        <row r="1305">
          <cell r="C1305" t="str">
            <v>MEEIF</v>
          </cell>
          <cell r="I1305" t="str">
            <v/>
          </cell>
          <cell r="L1305">
            <v>43277</v>
          </cell>
          <cell r="AM1305">
            <v>1324.75</v>
          </cell>
          <cell r="AP1305">
            <v>0.88160000000000005</v>
          </cell>
          <cell r="AR1305">
            <v>0</v>
          </cell>
        </row>
        <row r="1306">
          <cell r="C1306" t="str">
            <v>MEEIF</v>
          </cell>
          <cell r="I1306" t="str">
            <v/>
          </cell>
          <cell r="L1306">
            <v>43277</v>
          </cell>
          <cell r="AM1306">
            <v>2185.38</v>
          </cell>
          <cell r="AP1306">
            <v>0.88160000000000005</v>
          </cell>
          <cell r="AR1306">
            <v>0</v>
          </cell>
        </row>
        <row r="1307">
          <cell r="C1307" t="str">
            <v>MARINE</v>
          </cell>
          <cell r="I1307" t="str">
            <v/>
          </cell>
          <cell r="L1307">
            <v>43277</v>
          </cell>
          <cell r="AM1307">
            <v>1</v>
          </cell>
          <cell r="AP1307">
            <v>0.88160000000000005</v>
          </cell>
          <cell r="AR1307">
            <v>0</v>
          </cell>
        </row>
        <row r="1308">
          <cell r="C1308" t="str">
            <v>SAUL1311</v>
          </cell>
          <cell r="I1308" t="str">
            <v/>
          </cell>
          <cell r="L1308">
            <v>43277</v>
          </cell>
          <cell r="AM1308">
            <v>1</v>
          </cell>
          <cell r="AP1308">
            <v>0.88160000000000005</v>
          </cell>
          <cell r="AR1308">
            <v>0</v>
          </cell>
        </row>
        <row r="1309">
          <cell r="C1309" t="str">
            <v>MUSCIT</v>
          </cell>
          <cell r="I1309" t="str">
            <v/>
          </cell>
          <cell r="L1309">
            <v>43277</v>
          </cell>
          <cell r="AM1309">
            <v>747.25</v>
          </cell>
          <cell r="AP1309">
            <v>0.88160000000000005</v>
          </cell>
          <cell r="AR1309">
            <v>0</v>
          </cell>
        </row>
        <row r="1310">
          <cell r="C1310" t="str">
            <v>MUSCF</v>
          </cell>
          <cell r="I1310" t="str">
            <v/>
          </cell>
          <cell r="L1310">
            <v>43277</v>
          </cell>
          <cell r="AM1310">
            <v>1</v>
          </cell>
          <cell r="AP1310">
            <v>0.88160000000000005</v>
          </cell>
          <cell r="AR1310">
            <v>0</v>
          </cell>
        </row>
        <row r="1311">
          <cell r="C1311" t="str">
            <v>MUSCF</v>
          </cell>
          <cell r="I1311" t="str">
            <v/>
          </cell>
          <cell r="L1311">
            <v>43277</v>
          </cell>
          <cell r="AM1311">
            <v>1</v>
          </cell>
          <cell r="AP1311">
            <v>0.88160000000000005</v>
          </cell>
          <cell r="AR1311">
            <v>0</v>
          </cell>
        </row>
        <row r="1312">
          <cell r="C1312" t="str">
            <v>MUSCF</v>
          </cell>
          <cell r="I1312" t="str">
            <v/>
          </cell>
          <cell r="L1312">
            <v>43277</v>
          </cell>
          <cell r="AM1312">
            <v>1</v>
          </cell>
          <cell r="AP1312">
            <v>0.88160000000000005</v>
          </cell>
          <cell r="AR1312">
            <v>0</v>
          </cell>
        </row>
        <row r="1313">
          <cell r="C1313" t="str">
            <v>MUSCF</v>
          </cell>
          <cell r="I1313" t="str">
            <v/>
          </cell>
          <cell r="L1313">
            <v>43277</v>
          </cell>
          <cell r="AM1313">
            <v>1</v>
          </cell>
          <cell r="AP1313">
            <v>0.88160000000000005</v>
          </cell>
          <cell r="AR1313">
            <v>0</v>
          </cell>
        </row>
        <row r="1314">
          <cell r="C1314" t="str">
            <v>MUSCF</v>
          </cell>
          <cell r="I1314" t="str">
            <v/>
          </cell>
          <cell r="L1314">
            <v>43277</v>
          </cell>
          <cell r="AM1314">
            <v>1</v>
          </cell>
          <cell r="AP1314">
            <v>0.88160000000000005</v>
          </cell>
          <cell r="AR1314">
            <v>0</v>
          </cell>
        </row>
        <row r="1315">
          <cell r="C1315" t="str">
            <v>MEEIF</v>
          </cell>
          <cell r="I1315" t="str">
            <v/>
          </cell>
          <cell r="L1315">
            <v>43277</v>
          </cell>
          <cell r="AM1315">
            <v>1597.25</v>
          </cell>
          <cell r="AP1315">
            <v>0.88160000000000005</v>
          </cell>
          <cell r="AR1315">
            <v>0</v>
          </cell>
        </row>
        <row r="1316">
          <cell r="C1316" t="str">
            <v>MUSCF</v>
          </cell>
          <cell r="I1316" t="str">
            <v/>
          </cell>
          <cell r="L1316">
            <v>43277</v>
          </cell>
          <cell r="AM1316">
            <v>1</v>
          </cell>
          <cell r="AP1316">
            <v>0.88160000000000005</v>
          </cell>
          <cell r="AR1316">
            <v>33.46</v>
          </cell>
        </row>
        <row r="1317">
          <cell r="C1317" t="str">
            <v>MUSCF</v>
          </cell>
          <cell r="I1317" t="str">
            <v/>
          </cell>
          <cell r="L1317">
            <v>43277</v>
          </cell>
          <cell r="AM1317">
            <v>1</v>
          </cell>
          <cell r="AP1317">
            <v>0.88160000000000005</v>
          </cell>
          <cell r="AR1317">
            <v>37.5</v>
          </cell>
        </row>
        <row r="1318">
          <cell r="C1318" t="str">
            <v>MEEIF</v>
          </cell>
          <cell r="I1318" t="str">
            <v/>
          </cell>
          <cell r="L1318">
            <v>43277</v>
          </cell>
          <cell r="AM1318">
            <v>1524.44</v>
          </cell>
          <cell r="AP1318">
            <v>0.88160000000000005</v>
          </cell>
          <cell r="AR1318">
            <v>0</v>
          </cell>
        </row>
        <row r="1319">
          <cell r="C1319" t="str">
            <v>MUSCF</v>
          </cell>
          <cell r="I1319" t="str">
            <v/>
          </cell>
          <cell r="L1319">
            <v>43277</v>
          </cell>
          <cell r="AM1319">
            <v>1</v>
          </cell>
          <cell r="AP1319">
            <v>0.88160000000000005</v>
          </cell>
          <cell r="AR1319">
            <v>0</v>
          </cell>
        </row>
        <row r="1320">
          <cell r="C1320" t="str">
            <v>MUSCF</v>
          </cell>
          <cell r="I1320" t="str">
            <v/>
          </cell>
          <cell r="L1320">
            <v>43277</v>
          </cell>
          <cell r="AM1320">
            <v>1</v>
          </cell>
          <cell r="AP1320">
            <v>0.88160000000000005</v>
          </cell>
          <cell r="AR1320">
            <v>46.79</v>
          </cell>
        </row>
        <row r="1321">
          <cell r="C1321" t="str">
            <v>MUSCF</v>
          </cell>
          <cell r="I1321" t="str">
            <v/>
          </cell>
          <cell r="L1321">
            <v>43277</v>
          </cell>
          <cell r="AM1321">
            <v>0</v>
          </cell>
          <cell r="AP1321">
            <v>0.88160000000000005</v>
          </cell>
          <cell r="AR1321">
            <v>100.73</v>
          </cell>
        </row>
        <row r="1322">
          <cell r="C1322" t="str">
            <v>MEEIF</v>
          </cell>
          <cell r="I1322" t="str">
            <v/>
          </cell>
          <cell r="L1322">
            <v>43277</v>
          </cell>
          <cell r="AM1322">
            <v>423.91</v>
          </cell>
          <cell r="AP1322">
            <v>0.88160000000000005</v>
          </cell>
          <cell r="AR1322">
            <v>19.18</v>
          </cell>
        </row>
        <row r="1323">
          <cell r="C1323" t="str">
            <v>MUSCF</v>
          </cell>
          <cell r="I1323" t="str">
            <v/>
          </cell>
          <cell r="L1323">
            <v>43277</v>
          </cell>
          <cell r="AM1323">
            <v>1</v>
          </cell>
          <cell r="AP1323">
            <v>0.88160000000000005</v>
          </cell>
          <cell r="AR1323">
            <v>70.989999999999995</v>
          </cell>
        </row>
        <row r="1324">
          <cell r="C1324" t="str">
            <v>MUSCF</v>
          </cell>
          <cell r="I1324" t="str">
            <v/>
          </cell>
          <cell r="L1324">
            <v>43277</v>
          </cell>
          <cell r="AM1324">
            <v>1</v>
          </cell>
          <cell r="AP1324">
            <v>0.88160000000000005</v>
          </cell>
          <cell r="AR1324">
            <v>65.38</v>
          </cell>
        </row>
        <row r="1325">
          <cell r="C1325" t="str">
            <v>MUSCF</v>
          </cell>
          <cell r="I1325" t="str">
            <v/>
          </cell>
          <cell r="L1325">
            <v>43277</v>
          </cell>
          <cell r="AM1325">
            <v>1</v>
          </cell>
          <cell r="AP1325">
            <v>0.88160000000000005</v>
          </cell>
          <cell r="AR1325">
            <v>79.13</v>
          </cell>
        </row>
        <row r="1326">
          <cell r="C1326" t="str">
            <v>MUSCF</v>
          </cell>
          <cell r="I1326" t="str">
            <v/>
          </cell>
          <cell r="L1326">
            <v>43277</v>
          </cell>
          <cell r="AM1326">
            <v>1</v>
          </cell>
          <cell r="AP1326">
            <v>0.88160000000000005</v>
          </cell>
          <cell r="AR1326">
            <v>64.02</v>
          </cell>
        </row>
        <row r="1327">
          <cell r="C1327" t="str">
            <v>MUSCF</v>
          </cell>
          <cell r="I1327" t="str">
            <v/>
          </cell>
          <cell r="L1327">
            <v>43277</v>
          </cell>
          <cell r="AM1327">
            <v>1</v>
          </cell>
          <cell r="AP1327">
            <v>0.88160000000000005</v>
          </cell>
          <cell r="AR1327">
            <v>35.549999999999997</v>
          </cell>
        </row>
        <row r="1328">
          <cell r="C1328" t="str">
            <v>MUSCF</v>
          </cell>
          <cell r="I1328" t="str">
            <v/>
          </cell>
          <cell r="L1328">
            <v>43278</v>
          </cell>
          <cell r="AM1328">
            <v>1</v>
          </cell>
          <cell r="AP1328">
            <v>0.88139999999999996</v>
          </cell>
          <cell r="AR1328">
            <v>4.58</v>
          </cell>
        </row>
        <row r="1329">
          <cell r="C1329" t="str">
            <v>MUSCF</v>
          </cell>
          <cell r="I1329" t="str">
            <v/>
          </cell>
          <cell r="L1329">
            <v>43278</v>
          </cell>
          <cell r="AM1329">
            <v>0</v>
          </cell>
          <cell r="AP1329">
            <v>0.88139999999999996</v>
          </cell>
          <cell r="AR1329">
            <v>1.86</v>
          </cell>
        </row>
        <row r="1330">
          <cell r="C1330" t="str">
            <v>MUSCF</v>
          </cell>
          <cell r="I1330" t="str">
            <v/>
          </cell>
          <cell r="L1330">
            <v>43278</v>
          </cell>
          <cell r="AM1330">
            <v>1</v>
          </cell>
          <cell r="AP1330">
            <v>0.88139999999999996</v>
          </cell>
          <cell r="AR1330">
            <v>3.72</v>
          </cell>
        </row>
        <row r="1331">
          <cell r="C1331" t="str">
            <v>MUSCF</v>
          </cell>
          <cell r="I1331" t="str">
            <v/>
          </cell>
          <cell r="L1331">
            <v>43278</v>
          </cell>
          <cell r="AM1331">
            <v>1</v>
          </cell>
          <cell r="AP1331">
            <v>0.88139999999999996</v>
          </cell>
          <cell r="AR1331">
            <v>3.19</v>
          </cell>
        </row>
        <row r="1332">
          <cell r="C1332" t="str">
            <v>MUSCF</v>
          </cell>
          <cell r="I1332" t="str">
            <v/>
          </cell>
          <cell r="L1332">
            <v>43278</v>
          </cell>
          <cell r="AM1332">
            <v>1</v>
          </cell>
          <cell r="AP1332">
            <v>0.88139999999999996</v>
          </cell>
          <cell r="AR1332">
            <v>4.3499999999999996</v>
          </cell>
        </row>
        <row r="1333">
          <cell r="C1333" t="str">
            <v>MUSCF</v>
          </cell>
          <cell r="I1333" t="str">
            <v/>
          </cell>
          <cell r="L1333">
            <v>43278</v>
          </cell>
          <cell r="AM1333">
            <v>0</v>
          </cell>
          <cell r="AP1333">
            <v>0.88139999999999996</v>
          </cell>
          <cell r="AR1333">
            <v>1.65</v>
          </cell>
        </row>
        <row r="1334">
          <cell r="C1334" t="str">
            <v>MUSCF</v>
          </cell>
          <cell r="I1334" t="str">
            <v/>
          </cell>
          <cell r="L1334">
            <v>43278</v>
          </cell>
          <cell r="AM1334">
            <v>0</v>
          </cell>
          <cell r="AP1334">
            <v>0.88139999999999996</v>
          </cell>
          <cell r="AR1334">
            <v>1.28</v>
          </cell>
        </row>
        <row r="1335">
          <cell r="C1335" t="str">
            <v>MUSCF</v>
          </cell>
          <cell r="I1335" t="str">
            <v/>
          </cell>
          <cell r="L1335">
            <v>43278</v>
          </cell>
          <cell r="AM1335">
            <v>1</v>
          </cell>
          <cell r="AP1335">
            <v>0.88139999999999996</v>
          </cell>
          <cell r="AR1335">
            <v>5.33</v>
          </cell>
        </row>
        <row r="1336">
          <cell r="C1336" t="str">
            <v>MUSCF</v>
          </cell>
          <cell r="I1336" t="str">
            <v/>
          </cell>
          <cell r="L1336">
            <v>43278</v>
          </cell>
          <cell r="AM1336">
            <v>0</v>
          </cell>
          <cell r="AP1336">
            <v>0.88139999999999996</v>
          </cell>
          <cell r="AR1336">
            <v>1.87</v>
          </cell>
        </row>
        <row r="1337">
          <cell r="C1337" t="str">
            <v>MUSCF</v>
          </cell>
          <cell r="I1337" t="str">
            <v/>
          </cell>
          <cell r="L1337">
            <v>43278</v>
          </cell>
          <cell r="AM1337">
            <v>1</v>
          </cell>
          <cell r="AP1337">
            <v>0.88139999999999996</v>
          </cell>
          <cell r="AR1337">
            <v>2.78</v>
          </cell>
        </row>
        <row r="1338">
          <cell r="C1338" t="str">
            <v>MUSCF</v>
          </cell>
          <cell r="I1338" t="str">
            <v/>
          </cell>
          <cell r="L1338">
            <v>43278</v>
          </cell>
          <cell r="AM1338">
            <v>0</v>
          </cell>
          <cell r="AP1338">
            <v>0.88139999999999996</v>
          </cell>
          <cell r="AR1338">
            <v>2.12</v>
          </cell>
        </row>
        <row r="1339">
          <cell r="C1339" t="str">
            <v>MUSCF</v>
          </cell>
          <cell r="I1339" t="str">
            <v/>
          </cell>
          <cell r="L1339">
            <v>43278</v>
          </cell>
          <cell r="AM1339">
            <v>1</v>
          </cell>
          <cell r="AP1339">
            <v>0.88139999999999996</v>
          </cell>
          <cell r="AR1339">
            <v>0</v>
          </cell>
        </row>
        <row r="1340">
          <cell r="C1340" t="str">
            <v>MSF</v>
          </cell>
          <cell r="I1340" t="str">
            <v/>
          </cell>
          <cell r="L1340">
            <v>43278</v>
          </cell>
          <cell r="AM1340">
            <v>89.77</v>
          </cell>
          <cell r="AP1340">
            <v>0.88139999999999996</v>
          </cell>
          <cell r="AR1340">
            <v>0</v>
          </cell>
        </row>
        <row r="1341">
          <cell r="C1341" t="str">
            <v>MEEIF</v>
          </cell>
          <cell r="I1341" t="str">
            <v/>
          </cell>
          <cell r="L1341">
            <v>43278</v>
          </cell>
          <cell r="AM1341">
            <v>3008.11</v>
          </cell>
          <cell r="AP1341">
            <v>0.88139999999999996</v>
          </cell>
          <cell r="AR1341">
            <v>477.31</v>
          </cell>
        </row>
        <row r="1342">
          <cell r="C1342" t="str">
            <v>MSF</v>
          </cell>
          <cell r="I1342" t="str">
            <v/>
          </cell>
          <cell r="L1342">
            <v>43279</v>
          </cell>
          <cell r="AM1342">
            <v>1</v>
          </cell>
          <cell r="AP1342">
            <v>0.88200000000000001</v>
          </cell>
          <cell r="AR1342">
            <v>24.89</v>
          </cell>
        </row>
        <row r="1343">
          <cell r="C1343" t="str">
            <v>MSF</v>
          </cell>
          <cell r="I1343" t="str">
            <v/>
          </cell>
          <cell r="L1343">
            <v>43279</v>
          </cell>
          <cell r="AM1343">
            <v>289.63</v>
          </cell>
          <cell r="AP1343">
            <v>0.88200000000000001</v>
          </cell>
          <cell r="AR1343">
            <v>13.08</v>
          </cell>
        </row>
        <row r="1344">
          <cell r="C1344" t="str">
            <v>ERAFP</v>
          </cell>
          <cell r="I1344" t="str">
            <v/>
          </cell>
          <cell r="L1344">
            <v>43279</v>
          </cell>
          <cell r="AM1344">
            <v>0</v>
          </cell>
          <cell r="AP1344">
            <v>1</v>
          </cell>
          <cell r="AR1344">
            <v>509.24</v>
          </cell>
        </row>
        <row r="1345">
          <cell r="C1345" t="str">
            <v>BWF</v>
          </cell>
          <cell r="I1345" t="str">
            <v/>
          </cell>
          <cell r="L1345">
            <v>43279</v>
          </cell>
          <cell r="AM1345">
            <v>1</v>
          </cell>
          <cell r="AP1345">
            <v>0.88200000000000001</v>
          </cell>
          <cell r="AR1345">
            <v>204.37</v>
          </cell>
        </row>
        <row r="1346">
          <cell r="C1346" t="str">
            <v>MESCT</v>
          </cell>
          <cell r="I1346" t="str">
            <v/>
          </cell>
          <cell r="L1346">
            <v>43279</v>
          </cell>
          <cell r="AM1346">
            <v>0</v>
          </cell>
          <cell r="AP1346">
            <v>1</v>
          </cell>
          <cell r="AR1346">
            <v>595</v>
          </cell>
        </row>
        <row r="1347">
          <cell r="C1347" t="str">
            <v>MESCT</v>
          </cell>
          <cell r="I1347" t="str">
            <v/>
          </cell>
          <cell r="L1347">
            <v>43279</v>
          </cell>
          <cell r="AM1347">
            <v>0</v>
          </cell>
          <cell r="AP1347">
            <v>1</v>
          </cell>
          <cell r="AR1347">
            <v>293.61</v>
          </cell>
        </row>
        <row r="1348">
          <cell r="C1348" t="str">
            <v>BWF</v>
          </cell>
          <cell r="I1348" t="str">
            <v/>
          </cell>
          <cell r="L1348">
            <v>43279</v>
          </cell>
          <cell r="AM1348">
            <v>1</v>
          </cell>
          <cell r="AP1348">
            <v>0.88200000000000001</v>
          </cell>
          <cell r="AR1348">
            <v>110.22</v>
          </cell>
        </row>
        <row r="1349">
          <cell r="C1349" t="str">
            <v>BWF</v>
          </cell>
          <cell r="I1349" t="str">
            <v/>
          </cell>
          <cell r="L1349">
            <v>43279</v>
          </cell>
          <cell r="AM1349">
            <v>1</v>
          </cell>
          <cell r="AP1349">
            <v>0.88200000000000001</v>
          </cell>
          <cell r="AR1349">
            <v>1108.6600000000001</v>
          </cell>
        </row>
        <row r="1350">
          <cell r="C1350" t="str">
            <v>BWF</v>
          </cell>
          <cell r="I1350" t="str">
            <v/>
          </cell>
          <cell r="L1350">
            <v>43279</v>
          </cell>
          <cell r="AM1350">
            <v>0</v>
          </cell>
          <cell r="AP1350">
            <v>7.4508000000000001</v>
          </cell>
          <cell r="AR1350">
            <v>561.91999999999996</v>
          </cell>
        </row>
        <row r="1351">
          <cell r="C1351" t="str">
            <v>ERAFP</v>
          </cell>
          <cell r="I1351" t="str">
            <v/>
          </cell>
          <cell r="L1351">
            <v>43279</v>
          </cell>
          <cell r="AM1351">
            <v>0</v>
          </cell>
          <cell r="AP1351">
            <v>7.4508000000000001</v>
          </cell>
          <cell r="AR1351">
            <v>1966.71</v>
          </cell>
        </row>
        <row r="1352">
          <cell r="C1352" t="str">
            <v>MEMCF</v>
          </cell>
          <cell r="I1352" t="str">
            <v/>
          </cell>
          <cell r="L1352">
            <v>43279</v>
          </cell>
          <cell r="AM1352">
            <v>0</v>
          </cell>
          <cell r="AP1352">
            <v>7.4508000000000001</v>
          </cell>
          <cell r="AR1352">
            <v>1404.8</v>
          </cell>
        </row>
        <row r="1353">
          <cell r="C1353" t="str">
            <v>MESCF</v>
          </cell>
          <cell r="I1353" t="str">
            <v/>
          </cell>
          <cell r="L1353">
            <v>43279</v>
          </cell>
          <cell r="AM1353">
            <v>0</v>
          </cell>
          <cell r="AP1353">
            <v>7.4508000000000001</v>
          </cell>
          <cell r="AR1353">
            <v>4214.3900000000003</v>
          </cell>
        </row>
        <row r="1354">
          <cell r="C1354" t="str">
            <v>MSF</v>
          </cell>
          <cell r="I1354" t="str">
            <v/>
          </cell>
          <cell r="L1354">
            <v>43279</v>
          </cell>
          <cell r="AM1354">
            <v>0</v>
          </cell>
          <cell r="AP1354">
            <v>7.4508000000000001</v>
          </cell>
          <cell r="AR1354">
            <v>126.43</v>
          </cell>
        </row>
        <row r="1355">
          <cell r="C1355" t="str">
            <v>ERAFP</v>
          </cell>
          <cell r="I1355" t="str">
            <v/>
          </cell>
          <cell r="L1355">
            <v>43279</v>
          </cell>
          <cell r="AM1355">
            <v>0</v>
          </cell>
          <cell r="AP1355">
            <v>10.3682</v>
          </cell>
          <cell r="AR1355">
            <v>433.43</v>
          </cell>
        </row>
        <row r="1356">
          <cell r="C1356" t="str">
            <v>BWF</v>
          </cell>
          <cell r="I1356" t="str">
            <v/>
          </cell>
          <cell r="L1356">
            <v>43279</v>
          </cell>
          <cell r="AM1356">
            <v>0</v>
          </cell>
          <cell r="AP1356">
            <v>1</v>
          </cell>
          <cell r="AR1356">
            <v>155.19999999999999</v>
          </cell>
        </row>
        <row r="1357">
          <cell r="C1357" t="str">
            <v>MESCT</v>
          </cell>
          <cell r="I1357" t="str">
            <v/>
          </cell>
          <cell r="L1357">
            <v>43279</v>
          </cell>
          <cell r="AM1357">
            <v>0</v>
          </cell>
          <cell r="AP1357">
            <v>1</v>
          </cell>
          <cell r="AR1357">
            <v>1241.6300000000001</v>
          </cell>
        </row>
        <row r="1358">
          <cell r="C1358" t="str">
            <v>MSF</v>
          </cell>
          <cell r="I1358" t="str">
            <v/>
          </cell>
          <cell r="L1358">
            <v>43279</v>
          </cell>
          <cell r="AM1358">
            <v>0</v>
          </cell>
          <cell r="AP1358">
            <v>1</v>
          </cell>
          <cell r="AR1358">
            <v>93.12</v>
          </cell>
        </row>
        <row r="1359">
          <cell r="C1359" t="str">
            <v>ERAFP</v>
          </cell>
          <cell r="I1359" t="str">
            <v/>
          </cell>
          <cell r="L1359">
            <v>43279</v>
          </cell>
          <cell r="AM1359">
            <v>0</v>
          </cell>
          <cell r="AP1359">
            <v>1.1532</v>
          </cell>
          <cell r="AR1359">
            <v>80.87</v>
          </cell>
        </row>
        <row r="1360">
          <cell r="C1360" t="str">
            <v>MSF</v>
          </cell>
          <cell r="I1360" t="str">
            <v/>
          </cell>
          <cell r="L1360">
            <v>43279</v>
          </cell>
          <cell r="AM1360">
            <v>0</v>
          </cell>
          <cell r="AP1360">
            <v>1.1532</v>
          </cell>
          <cell r="AR1360">
            <v>36.42</v>
          </cell>
        </row>
        <row r="1361">
          <cell r="C1361" t="str">
            <v>MSF</v>
          </cell>
          <cell r="I1361" t="str">
            <v/>
          </cell>
          <cell r="L1361">
            <v>43279</v>
          </cell>
          <cell r="AM1361">
            <v>438.76</v>
          </cell>
          <cell r="AP1361">
            <v>0.88200000000000001</v>
          </cell>
          <cell r="AR1361">
            <v>19.850000000000001</v>
          </cell>
        </row>
        <row r="1362">
          <cell r="C1362" t="str">
            <v>MUSCIT</v>
          </cell>
          <cell r="I1362" t="str">
            <v/>
          </cell>
          <cell r="L1362">
            <v>43279</v>
          </cell>
          <cell r="AM1362">
            <v>1</v>
          </cell>
          <cell r="AP1362">
            <v>0.88200000000000001</v>
          </cell>
          <cell r="AR1362">
            <v>98.96</v>
          </cell>
        </row>
        <row r="1363">
          <cell r="C1363" t="str">
            <v>ERAFP</v>
          </cell>
          <cell r="I1363" t="str">
            <v/>
          </cell>
          <cell r="L1363">
            <v>43279</v>
          </cell>
          <cell r="AM1363">
            <v>0</v>
          </cell>
          <cell r="AP1363">
            <v>1</v>
          </cell>
          <cell r="AR1363">
            <v>388.34</v>
          </cell>
        </row>
        <row r="1364">
          <cell r="C1364" t="str">
            <v>MESCT</v>
          </cell>
          <cell r="I1364" t="str">
            <v/>
          </cell>
          <cell r="L1364">
            <v>43279</v>
          </cell>
          <cell r="AM1364">
            <v>0</v>
          </cell>
          <cell r="AP1364">
            <v>1</v>
          </cell>
          <cell r="AR1364">
            <v>776.68</v>
          </cell>
        </row>
        <row r="1365">
          <cell r="C1365" t="str">
            <v>BWF</v>
          </cell>
          <cell r="I1365" t="str">
            <v/>
          </cell>
          <cell r="L1365">
            <v>43279</v>
          </cell>
          <cell r="AM1365">
            <v>1</v>
          </cell>
          <cell r="AP1365">
            <v>0.88200000000000001</v>
          </cell>
          <cell r="AR1365">
            <v>118.09</v>
          </cell>
        </row>
        <row r="1366">
          <cell r="C1366" t="str">
            <v>BWF</v>
          </cell>
          <cell r="I1366" t="str">
            <v/>
          </cell>
          <cell r="L1366">
            <v>43279</v>
          </cell>
          <cell r="AM1366">
            <v>960.29</v>
          </cell>
          <cell r="AP1366">
            <v>0.88200000000000001</v>
          </cell>
          <cell r="AR1366">
            <v>43.49</v>
          </cell>
        </row>
        <row r="1367">
          <cell r="C1367" t="str">
            <v>MUSCIT</v>
          </cell>
          <cell r="I1367" t="str">
            <v/>
          </cell>
          <cell r="L1367">
            <v>43279</v>
          </cell>
          <cell r="AM1367">
            <v>1</v>
          </cell>
          <cell r="AP1367">
            <v>0.88200000000000001</v>
          </cell>
          <cell r="AR1367">
            <v>100.12</v>
          </cell>
        </row>
        <row r="1368">
          <cell r="C1368" t="str">
            <v>MSF</v>
          </cell>
          <cell r="I1368" t="str">
            <v/>
          </cell>
          <cell r="L1368">
            <v>43279</v>
          </cell>
          <cell r="AM1368">
            <v>0</v>
          </cell>
          <cell r="AP1368">
            <v>10.3682</v>
          </cell>
          <cell r="AR1368">
            <v>11.15</v>
          </cell>
        </row>
        <row r="1369">
          <cell r="C1369" t="str">
            <v>MSF</v>
          </cell>
          <cell r="I1369" t="str">
            <v/>
          </cell>
          <cell r="L1369">
            <v>43279</v>
          </cell>
          <cell r="AM1369">
            <v>64.39</v>
          </cell>
          <cell r="AP1369">
            <v>1</v>
          </cell>
          <cell r="AR1369">
            <v>12.88</v>
          </cell>
        </row>
        <row r="1370">
          <cell r="C1370" t="str">
            <v>MSF</v>
          </cell>
          <cell r="I1370" t="str">
            <v/>
          </cell>
          <cell r="L1370">
            <v>43279</v>
          </cell>
          <cell r="AM1370">
            <v>0</v>
          </cell>
          <cell r="AP1370">
            <v>1</v>
          </cell>
          <cell r="AR1370">
            <v>18.399999999999999</v>
          </cell>
        </row>
        <row r="1371">
          <cell r="C1371" t="str">
            <v>MSF</v>
          </cell>
          <cell r="I1371" t="str">
            <v/>
          </cell>
          <cell r="L1371">
            <v>43279</v>
          </cell>
          <cell r="AM1371">
            <v>137.22</v>
          </cell>
          <cell r="AP1371">
            <v>1</v>
          </cell>
          <cell r="AR1371">
            <v>27.44</v>
          </cell>
        </row>
        <row r="1372">
          <cell r="C1372" t="str">
            <v>ERAFP</v>
          </cell>
          <cell r="I1372" t="str">
            <v/>
          </cell>
          <cell r="L1372">
            <v>43279</v>
          </cell>
          <cell r="AM1372">
            <v>834.07</v>
          </cell>
          <cell r="AP1372">
            <v>1</v>
          </cell>
          <cell r="AR1372">
            <v>166.81</v>
          </cell>
        </row>
        <row r="1373">
          <cell r="C1373" t="str">
            <v>MEEIF</v>
          </cell>
          <cell r="I1373" t="str">
            <v/>
          </cell>
          <cell r="L1373">
            <v>43279</v>
          </cell>
          <cell r="AM1373">
            <v>1668.15</v>
          </cell>
          <cell r="AP1373">
            <v>1</v>
          </cell>
          <cell r="AR1373">
            <v>333.63</v>
          </cell>
        </row>
        <row r="1374">
          <cell r="C1374" t="str">
            <v>ERAFP</v>
          </cell>
          <cell r="I1374" t="str">
            <v/>
          </cell>
          <cell r="L1374">
            <v>43279</v>
          </cell>
          <cell r="AM1374">
            <v>0</v>
          </cell>
          <cell r="AP1374">
            <v>1</v>
          </cell>
          <cell r="AR1374">
            <v>117.24</v>
          </cell>
        </row>
        <row r="1375">
          <cell r="C1375" t="str">
            <v>MCESCF</v>
          </cell>
          <cell r="I1375" t="str">
            <v/>
          </cell>
          <cell r="L1375">
            <v>43279</v>
          </cell>
          <cell r="AM1375">
            <v>0</v>
          </cell>
          <cell r="AP1375">
            <v>1</v>
          </cell>
          <cell r="AR1375">
            <v>305.12</v>
          </cell>
        </row>
        <row r="1376">
          <cell r="C1376" t="str">
            <v>MESCT</v>
          </cell>
          <cell r="I1376" t="str">
            <v/>
          </cell>
          <cell r="L1376">
            <v>43279</v>
          </cell>
          <cell r="AM1376">
            <v>0</v>
          </cell>
          <cell r="AP1376">
            <v>7.4508000000000001</v>
          </cell>
          <cell r="AR1376">
            <v>273.95</v>
          </cell>
        </row>
        <row r="1377">
          <cell r="C1377" t="str">
            <v>MESCT</v>
          </cell>
          <cell r="I1377" t="str">
            <v/>
          </cell>
          <cell r="L1377">
            <v>43279</v>
          </cell>
          <cell r="AM1377">
            <v>0</v>
          </cell>
          <cell r="AP1377">
            <v>10.3682</v>
          </cell>
          <cell r="AR1377">
            <v>928.63</v>
          </cell>
        </row>
        <row r="1378">
          <cell r="C1378" t="str">
            <v>MSF</v>
          </cell>
          <cell r="I1378" t="str">
            <v/>
          </cell>
          <cell r="L1378">
            <v>43279</v>
          </cell>
          <cell r="AM1378">
            <v>0</v>
          </cell>
          <cell r="AP1378">
            <v>10.3682</v>
          </cell>
          <cell r="AR1378">
            <v>59.43</v>
          </cell>
        </row>
        <row r="1379">
          <cell r="C1379" t="str">
            <v>MUSCIT</v>
          </cell>
          <cell r="I1379" t="str">
            <v/>
          </cell>
          <cell r="L1379">
            <v>43279</v>
          </cell>
          <cell r="AM1379">
            <v>1</v>
          </cell>
          <cell r="AP1379">
            <v>0.88200000000000001</v>
          </cell>
          <cell r="AR1379">
            <v>266.79000000000002</v>
          </cell>
        </row>
        <row r="1380">
          <cell r="C1380" t="str">
            <v>ERAFP</v>
          </cell>
          <cell r="I1380" t="str">
            <v/>
          </cell>
          <cell r="L1380">
            <v>43279</v>
          </cell>
          <cell r="AM1380">
            <v>0</v>
          </cell>
          <cell r="AP1380">
            <v>1</v>
          </cell>
          <cell r="AR1380">
            <v>94.12</v>
          </cell>
        </row>
        <row r="1381">
          <cell r="C1381" t="str">
            <v>ERAFP</v>
          </cell>
          <cell r="I1381" t="str">
            <v/>
          </cell>
          <cell r="L1381">
            <v>43279</v>
          </cell>
          <cell r="AM1381">
            <v>0</v>
          </cell>
          <cell r="AP1381">
            <v>1</v>
          </cell>
          <cell r="AR1381">
            <v>96.78</v>
          </cell>
        </row>
        <row r="1382">
          <cell r="C1382" t="str">
            <v>ERAFP</v>
          </cell>
          <cell r="I1382" t="str">
            <v/>
          </cell>
          <cell r="L1382">
            <v>43279</v>
          </cell>
          <cell r="AM1382">
            <v>2372.0500000000002</v>
          </cell>
          <cell r="AP1382">
            <v>0.88200000000000001</v>
          </cell>
          <cell r="AR1382">
            <v>107.51</v>
          </cell>
        </row>
        <row r="1383">
          <cell r="C1383" t="str">
            <v>BWF</v>
          </cell>
          <cell r="I1383" t="str">
            <v/>
          </cell>
          <cell r="L1383">
            <v>43279</v>
          </cell>
          <cell r="AM1383">
            <v>1</v>
          </cell>
          <cell r="AP1383">
            <v>0.88200000000000001</v>
          </cell>
          <cell r="AR1383">
            <v>98.35</v>
          </cell>
        </row>
        <row r="1384">
          <cell r="C1384" t="str">
            <v>MCESCF</v>
          </cell>
          <cell r="I1384" t="str">
            <v/>
          </cell>
          <cell r="L1384">
            <v>43279</v>
          </cell>
          <cell r="AM1384">
            <v>429.28</v>
          </cell>
          <cell r="AP1384">
            <v>1</v>
          </cell>
          <cell r="AR1384">
            <v>85.86</v>
          </cell>
        </row>
        <row r="1385">
          <cell r="C1385" t="str">
            <v>MESCT</v>
          </cell>
          <cell r="I1385" t="str">
            <v/>
          </cell>
          <cell r="L1385">
            <v>43279</v>
          </cell>
          <cell r="AM1385">
            <v>712.13</v>
          </cell>
          <cell r="AP1385">
            <v>1</v>
          </cell>
          <cell r="AR1385">
            <v>142.43</v>
          </cell>
        </row>
        <row r="1386">
          <cell r="C1386" t="str">
            <v>MEEIF</v>
          </cell>
          <cell r="I1386" t="str">
            <v/>
          </cell>
          <cell r="L1386">
            <v>43279</v>
          </cell>
          <cell r="AM1386">
            <v>1</v>
          </cell>
          <cell r="AP1386">
            <v>0.88200000000000001</v>
          </cell>
          <cell r="AR1386">
            <v>760.6</v>
          </cell>
        </row>
        <row r="1387">
          <cell r="C1387" t="str">
            <v>MUSCIT</v>
          </cell>
          <cell r="I1387" t="str">
            <v/>
          </cell>
          <cell r="L1387">
            <v>43279</v>
          </cell>
          <cell r="AM1387">
            <v>1</v>
          </cell>
          <cell r="AP1387">
            <v>0.88200000000000001</v>
          </cell>
          <cell r="AR1387">
            <v>471.56</v>
          </cell>
        </row>
        <row r="1388">
          <cell r="C1388" t="str">
            <v>MEEIF</v>
          </cell>
          <cell r="I1388" t="str">
            <v/>
          </cell>
          <cell r="L1388">
            <v>43279</v>
          </cell>
          <cell r="AM1388">
            <v>1</v>
          </cell>
          <cell r="AP1388">
            <v>0.88200000000000001</v>
          </cell>
          <cell r="AR1388">
            <v>429.14</v>
          </cell>
        </row>
        <row r="1389">
          <cell r="C1389" t="str">
            <v>MUSCIT</v>
          </cell>
          <cell r="I1389" t="str">
            <v/>
          </cell>
          <cell r="L1389">
            <v>43279</v>
          </cell>
          <cell r="AM1389">
            <v>1</v>
          </cell>
          <cell r="AP1389">
            <v>0.88200000000000001</v>
          </cell>
          <cell r="AR1389">
            <v>2145.6799999999998</v>
          </cell>
        </row>
        <row r="1390">
          <cell r="C1390" t="str">
            <v>BWF</v>
          </cell>
          <cell r="I1390" t="str">
            <v/>
          </cell>
          <cell r="L1390">
            <v>43279</v>
          </cell>
          <cell r="AM1390">
            <v>5.21</v>
          </cell>
          <cell r="AP1390">
            <v>1.1654</v>
          </cell>
          <cell r="AR1390">
            <v>240.62</v>
          </cell>
        </row>
        <row r="1391">
          <cell r="C1391" t="str">
            <v>BWF</v>
          </cell>
          <cell r="I1391" t="str">
            <v/>
          </cell>
          <cell r="L1391">
            <v>43279</v>
          </cell>
          <cell r="AM1391">
            <v>5.62</v>
          </cell>
          <cell r="AP1391">
            <v>1.1654</v>
          </cell>
          <cell r="AR1391">
            <v>259.32</v>
          </cell>
        </row>
        <row r="1392">
          <cell r="C1392" t="str">
            <v>BWF</v>
          </cell>
          <cell r="I1392" t="str">
            <v/>
          </cell>
          <cell r="L1392">
            <v>43280</v>
          </cell>
          <cell r="AM1392">
            <v>0</v>
          </cell>
          <cell r="AP1392">
            <v>1.5771999999999999</v>
          </cell>
          <cell r="AR1392">
            <v>468.79</v>
          </cell>
        </row>
        <row r="1393">
          <cell r="C1393" t="str">
            <v>BWF</v>
          </cell>
          <cell r="I1393" t="str">
            <v/>
          </cell>
          <cell r="L1393">
            <v>43280</v>
          </cell>
          <cell r="AM1393">
            <v>0</v>
          </cell>
          <cell r="AP1393">
            <v>128.96</v>
          </cell>
          <cell r="AR1393">
            <v>583.09</v>
          </cell>
        </row>
        <row r="1394">
          <cell r="C1394" t="str">
            <v>MUSCIT</v>
          </cell>
          <cell r="I1394" t="str">
            <v/>
          </cell>
          <cell r="L1394">
            <v>43280</v>
          </cell>
          <cell r="AM1394">
            <v>1</v>
          </cell>
          <cell r="AP1394">
            <v>0.88849999999999996</v>
          </cell>
          <cell r="AR1394">
            <v>2087.29</v>
          </cell>
        </row>
        <row r="1395">
          <cell r="C1395" t="str">
            <v>BWF</v>
          </cell>
          <cell r="I1395" t="str">
            <v/>
          </cell>
          <cell r="L1395">
            <v>43280</v>
          </cell>
          <cell r="AM1395">
            <v>8124.8799999999992</v>
          </cell>
          <cell r="AP1395">
            <v>9.1456999999999997</v>
          </cell>
          <cell r="AR1395">
            <v>577.4</v>
          </cell>
        </row>
        <row r="1396">
          <cell r="C1396" t="str">
            <v>MCESCF</v>
          </cell>
          <cell r="I1396" t="str">
            <v/>
          </cell>
          <cell r="L1396">
            <v>43280</v>
          </cell>
          <cell r="AM1396">
            <v>0</v>
          </cell>
          <cell r="AP1396">
            <v>9.4765999999999995</v>
          </cell>
          <cell r="AR1396">
            <v>162.38</v>
          </cell>
        </row>
        <row r="1397">
          <cell r="C1397" t="str">
            <v>MESCT</v>
          </cell>
          <cell r="I1397" t="str">
            <v/>
          </cell>
          <cell r="L1397">
            <v>43280</v>
          </cell>
          <cell r="AM1397">
            <v>0</v>
          </cell>
          <cell r="AP1397">
            <v>1</v>
          </cell>
          <cell r="AR1397">
            <v>963.05</v>
          </cell>
        </row>
        <row r="1398">
          <cell r="C1398" t="str">
            <v>ERAFP</v>
          </cell>
          <cell r="I1398" t="str">
            <v/>
          </cell>
          <cell r="L1398">
            <v>43280</v>
          </cell>
          <cell r="AM1398">
            <v>0</v>
          </cell>
          <cell r="AP1398">
            <v>1.1581999999999999</v>
          </cell>
          <cell r="AR1398">
            <v>33.799999999999997</v>
          </cell>
        </row>
        <row r="1399">
          <cell r="C1399" t="str">
            <v>MSF</v>
          </cell>
          <cell r="I1399" t="str">
            <v/>
          </cell>
          <cell r="L1399">
            <v>43280</v>
          </cell>
          <cell r="AM1399">
            <v>0</v>
          </cell>
          <cell r="AP1399">
            <v>1.1581999999999999</v>
          </cell>
          <cell r="AR1399">
            <v>15.3</v>
          </cell>
        </row>
        <row r="1400">
          <cell r="C1400" t="str">
            <v>MCESCF</v>
          </cell>
          <cell r="I1400" t="str">
            <v/>
          </cell>
          <cell r="L1400">
            <v>43280</v>
          </cell>
          <cell r="AM1400">
            <v>0</v>
          </cell>
          <cell r="AP1400">
            <v>1</v>
          </cell>
          <cell r="AR1400">
            <v>313.99</v>
          </cell>
        </row>
        <row r="1401">
          <cell r="C1401" t="str">
            <v>MESCT</v>
          </cell>
          <cell r="I1401" t="str">
            <v/>
          </cell>
          <cell r="L1401">
            <v>43280</v>
          </cell>
          <cell r="AM1401">
            <v>0</v>
          </cell>
          <cell r="AP1401">
            <v>1</v>
          </cell>
          <cell r="AR1401">
            <v>656.36</v>
          </cell>
        </row>
        <row r="1402">
          <cell r="C1402" t="str">
            <v>MESCT</v>
          </cell>
          <cell r="I1402" t="str">
            <v/>
          </cell>
          <cell r="L1402">
            <v>43280</v>
          </cell>
          <cell r="AM1402">
            <v>0</v>
          </cell>
          <cell r="AP1402">
            <v>10.444000000000001</v>
          </cell>
          <cell r="AR1402">
            <v>298.07</v>
          </cell>
        </row>
        <row r="1403">
          <cell r="C1403" t="str">
            <v>MCESCF</v>
          </cell>
          <cell r="I1403" t="str">
            <v/>
          </cell>
          <cell r="L1403">
            <v>43280</v>
          </cell>
          <cell r="AM1403">
            <v>0</v>
          </cell>
          <cell r="AP1403">
            <v>1</v>
          </cell>
          <cell r="AR1403">
            <v>1465.16</v>
          </cell>
        </row>
        <row r="1404">
          <cell r="C1404" t="str">
            <v>MESCT</v>
          </cell>
          <cell r="I1404" t="str">
            <v/>
          </cell>
          <cell r="L1404">
            <v>43280</v>
          </cell>
          <cell r="AM1404">
            <v>0</v>
          </cell>
          <cell r="AP1404">
            <v>10.452199999999999</v>
          </cell>
          <cell r="AR1404">
            <v>161.33000000000001</v>
          </cell>
        </row>
        <row r="1405">
          <cell r="C1405" t="str">
            <v>MEEIF</v>
          </cell>
          <cell r="I1405" t="str">
            <v/>
          </cell>
          <cell r="L1405">
            <v>43283</v>
          </cell>
          <cell r="AM1405">
            <v>1487.04</v>
          </cell>
          <cell r="AP1405">
            <v>1</v>
          </cell>
          <cell r="AR1405">
            <v>297.41000000000003</v>
          </cell>
        </row>
        <row r="1406">
          <cell r="C1406" t="str">
            <v>MEMCF</v>
          </cell>
          <cell r="I1406" t="str">
            <v/>
          </cell>
          <cell r="L1406">
            <v>43283</v>
          </cell>
          <cell r="AM1406">
            <v>594.82000000000005</v>
          </cell>
          <cell r="AP1406">
            <v>1</v>
          </cell>
          <cell r="AR1406">
            <v>118.96</v>
          </cell>
        </row>
        <row r="1407">
          <cell r="C1407" t="str">
            <v>MEEIF</v>
          </cell>
          <cell r="I1407" t="str">
            <v/>
          </cell>
          <cell r="L1407">
            <v>43283</v>
          </cell>
          <cell r="AM1407">
            <v>3517.1</v>
          </cell>
          <cell r="AP1407">
            <v>0.8841</v>
          </cell>
          <cell r="AR1407">
            <v>556.41999999999996</v>
          </cell>
        </row>
        <row r="1408">
          <cell r="C1408" t="str">
            <v>MEEIF</v>
          </cell>
          <cell r="I1408" t="str">
            <v/>
          </cell>
          <cell r="L1408">
            <v>43283</v>
          </cell>
          <cell r="AM1408">
            <v>3056.86</v>
          </cell>
          <cell r="AP1408">
            <v>0.8841</v>
          </cell>
          <cell r="AR1408">
            <v>483.58</v>
          </cell>
        </row>
        <row r="1409">
          <cell r="C1409" t="str">
            <v>MEEIF</v>
          </cell>
          <cell r="I1409" t="str">
            <v/>
          </cell>
          <cell r="L1409">
            <v>43283</v>
          </cell>
          <cell r="AM1409">
            <v>1322.41</v>
          </cell>
          <cell r="AP1409">
            <v>0.8841</v>
          </cell>
          <cell r="AR1409">
            <v>59.78</v>
          </cell>
        </row>
        <row r="1410">
          <cell r="C1410" t="str">
            <v>BWF</v>
          </cell>
          <cell r="I1410" t="str">
            <v/>
          </cell>
          <cell r="L1410">
            <v>43283</v>
          </cell>
          <cell r="AM1410">
            <v>9.73</v>
          </cell>
          <cell r="AP1410">
            <v>1.1660999999999999</v>
          </cell>
          <cell r="AR1410">
            <v>449.08</v>
          </cell>
        </row>
        <row r="1411">
          <cell r="C1411" t="str">
            <v>BWF</v>
          </cell>
          <cell r="I1411" t="str">
            <v/>
          </cell>
          <cell r="L1411">
            <v>43283</v>
          </cell>
          <cell r="AM1411">
            <v>0</v>
          </cell>
          <cell r="AP1411">
            <v>1.1660999999999999</v>
          </cell>
          <cell r="AR1411">
            <v>183.34</v>
          </cell>
        </row>
        <row r="1412">
          <cell r="C1412" t="str">
            <v>BWF</v>
          </cell>
          <cell r="I1412" t="str">
            <v/>
          </cell>
          <cell r="L1412">
            <v>43283</v>
          </cell>
          <cell r="AM1412">
            <v>0</v>
          </cell>
          <cell r="AP1412">
            <v>1.1660999999999999</v>
          </cell>
          <cell r="AR1412">
            <v>1027.28</v>
          </cell>
        </row>
        <row r="1413">
          <cell r="C1413" t="str">
            <v>MSF</v>
          </cell>
          <cell r="I1413" t="str">
            <v/>
          </cell>
          <cell r="L1413">
            <v>43284</v>
          </cell>
          <cell r="AM1413">
            <v>0</v>
          </cell>
          <cell r="AP1413">
            <v>1.1564000000000001</v>
          </cell>
          <cell r="AR1413">
            <v>119.1</v>
          </cell>
        </row>
        <row r="1414">
          <cell r="C1414" t="str">
            <v>MUSCIT</v>
          </cell>
          <cell r="I1414" t="str">
            <v/>
          </cell>
          <cell r="L1414">
            <v>43285</v>
          </cell>
          <cell r="AM1414">
            <v>1</v>
          </cell>
          <cell r="AP1414">
            <v>0.88049999999999995</v>
          </cell>
          <cell r="AR1414">
            <v>1365.46</v>
          </cell>
        </row>
        <row r="1415">
          <cell r="C1415" t="str">
            <v>MEEIF</v>
          </cell>
          <cell r="I1415" t="str">
            <v/>
          </cell>
          <cell r="L1415">
            <v>43285</v>
          </cell>
          <cell r="AM1415">
            <v>551.39</v>
          </cell>
          <cell r="AP1415">
            <v>0.88049999999999995</v>
          </cell>
          <cell r="AR1415">
            <v>87.45</v>
          </cell>
        </row>
        <row r="1416">
          <cell r="C1416" t="str">
            <v>MEEIF</v>
          </cell>
          <cell r="I1416" t="str">
            <v/>
          </cell>
          <cell r="L1416">
            <v>43287</v>
          </cell>
          <cell r="AM1416">
            <v>939.57</v>
          </cell>
          <cell r="AP1416">
            <v>0.8851</v>
          </cell>
          <cell r="AR1416">
            <v>148.36000000000001</v>
          </cell>
        </row>
        <row r="1417">
          <cell r="C1417" t="str">
            <v>MEEIF</v>
          </cell>
          <cell r="I1417" t="str">
            <v/>
          </cell>
          <cell r="L1417">
            <v>43287</v>
          </cell>
          <cell r="AM1417">
            <v>2843.83</v>
          </cell>
          <cell r="AP1417">
            <v>0.8851</v>
          </cell>
          <cell r="AR1417">
            <v>449.67</v>
          </cell>
        </row>
        <row r="1418">
          <cell r="C1418" t="str">
            <v>MUSCIT</v>
          </cell>
          <cell r="I1418" t="str">
            <v/>
          </cell>
          <cell r="L1418">
            <v>43287</v>
          </cell>
          <cell r="AM1418">
            <v>14215.17</v>
          </cell>
          <cell r="AP1418">
            <v>0.8851</v>
          </cell>
          <cell r="AR1418">
            <v>2248.31</v>
          </cell>
        </row>
        <row r="1419">
          <cell r="C1419" t="str">
            <v>MEMCF</v>
          </cell>
          <cell r="I1419" t="str">
            <v/>
          </cell>
          <cell r="L1419">
            <v>43287</v>
          </cell>
          <cell r="AM1419">
            <v>1063.54</v>
          </cell>
          <cell r="AP1419">
            <v>1</v>
          </cell>
          <cell r="AR1419">
            <v>70.900000000000006</v>
          </cell>
        </row>
        <row r="1420">
          <cell r="C1420" t="str">
            <v>ERAFP</v>
          </cell>
          <cell r="I1420" t="str">
            <v/>
          </cell>
          <cell r="L1420">
            <v>43290</v>
          </cell>
          <cell r="AM1420">
            <v>0</v>
          </cell>
          <cell r="AP1420">
            <v>1</v>
          </cell>
          <cell r="AR1420">
            <v>477.79</v>
          </cell>
        </row>
        <row r="1421">
          <cell r="C1421" t="str">
            <v>ERAFP</v>
          </cell>
          <cell r="I1421" t="str">
            <v/>
          </cell>
          <cell r="L1421">
            <v>43290</v>
          </cell>
          <cell r="AM1421">
            <v>0</v>
          </cell>
          <cell r="AP1421">
            <v>1</v>
          </cell>
          <cell r="AR1421">
            <v>478.13</v>
          </cell>
        </row>
        <row r="1422">
          <cell r="C1422" t="str">
            <v>BWF</v>
          </cell>
          <cell r="I1422" t="str">
            <v/>
          </cell>
          <cell r="L1422">
            <v>43291</v>
          </cell>
          <cell r="AM1422">
            <v>0</v>
          </cell>
          <cell r="AP1422">
            <v>130.53</v>
          </cell>
          <cell r="AR1422">
            <v>834.05</v>
          </cell>
        </row>
        <row r="1423">
          <cell r="C1423" t="str">
            <v>ERAFP</v>
          </cell>
          <cell r="I1423" t="str">
            <v/>
          </cell>
          <cell r="L1423">
            <v>43291</v>
          </cell>
          <cell r="AM1423">
            <v>0</v>
          </cell>
          <cell r="AP1423">
            <v>1</v>
          </cell>
          <cell r="AR1423">
            <v>803.57</v>
          </cell>
        </row>
        <row r="1424">
          <cell r="C1424" t="str">
            <v>BWF</v>
          </cell>
          <cell r="I1424" t="str">
            <v/>
          </cell>
          <cell r="L1424">
            <v>43291</v>
          </cell>
          <cell r="AM1424">
            <v>13.59</v>
          </cell>
          <cell r="AP1424">
            <v>1.1732</v>
          </cell>
          <cell r="AR1424">
            <v>623.47</v>
          </cell>
        </row>
        <row r="1425">
          <cell r="C1425" t="str">
            <v>AMUNDIPEA</v>
          </cell>
          <cell r="I1425" t="str">
            <v/>
          </cell>
          <cell r="L1425">
            <v>43292</v>
          </cell>
          <cell r="AM1425">
            <v>1</v>
          </cell>
          <cell r="AP1425">
            <v>0.88529999999999998</v>
          </cell>
          <cell r="AR1425">
            <v>50.9</v>
          </cell>
        </row>
        <row r="1426">
          <cell r="C1426" t="str">
            <v>MUSCF</v>
          </cell>
          <cell r="I1426" t="str">
            <v/>
          </cell>
          <cell r="L1426">
            <v>43294</v>
          </cell>
          <cell r="AM1426">
            <v>0</v>
          </cell>
          <cell r="AP1426">
            <v>0.88300000000000001</v>
          </cell>
          <cell r="AR1426">
            <v>1.1200000000000001</v>
          </cell>
        </row>
        <row r="1427">
          <cell r="C1427" t="str">
            <v>MUSCF</v>
          </cell>
          <cell r="I1427" t="str">
            <v/>
          </cell>
          <cell r="L1427">
            <v>43294</v>
          </cell>
          <cell r="AM1427">
            <v>0</v>
          </cell>
          <cell r="AP1427">
            <v>0.88300000000000001</v>
          </cell>
          <cell r="AR1427">
            <v>1.39</v>
          </cell>
        </row>
        <row r="1428">
          <cell r="C1428" t="str">
            <v>MUSCF</v>
          </cell>
          <cell r="I1428" t="str">
            <v/>
          </cell>
          <cell r="L1428">
            <v>43294</v>
          </cell>
          <cell r="AM1428">
            <v>14.88</v>
          </cell>
          <cell r="AP1428">
            <v>0.88300000000000001</v>
          </cell>
          <cell r="AR1428">
            <v>0.68</v>
          </cell>
        </row>
        <row r="1429">
          <cell r="C1429" t="str">
            <v>MUSCF</v>
          </cell>
          <cell r="I1429" t="str">
            <v/>
          </cell>
          <cell r="L1429">
            <v>43294</v>
          </cell>
          <cell r="AM1429">
            <v>30.97</v>
          </cell>
          <cell r="AP1429">
            <v>0.88300000000000001</v>
          </cell>
          <cell r="AR1429">
            <v>1.4</v>
          </cell>
        </row>
        <row r="1430">
          <cell r="C1430" t="str">
            <v>MUSCF</v>
          </cell>
          <cell r="I1430" t="str">
            <v/>
          </cell>
          <cell r="L1430">
            <v>43294</v>
          </cell>
          <cell r="AM1430">
            <v>23.9</v>
          </cell>
          <cell r="AP1430">
            <v>0.88300000000000001</v>
          </cell>
          <cell r="AR1430">
            <v>1.0900000000000001</v>
          </cell>
        </row>
        <row r="1431">
          <cell r="C1431" t="str">
            <v>MUSCF</v>
          </cell>
          <cell r="I1431" t="str">
            <v/>
          </cell>
          <cell r="L1431">
            <v>43294</v>
          </cell>
          <cell r="AM1431">
            <v>0</v>
          </cell>
          <cell r="AP1431">
            <v>0.88300000000000001</v>
          </cell>
          <cell r="AR1431">
            <v>1.59</v>
          </cell>
        </row>
        <row r="1432">
          <cell r="C1432" t="str">
            <v>MUSCF</v>
          </cell>
          <cell r="I1432" t="str">
            <v/>
          </cell>
          <cell r="L1432">
            <v>43294</v>
          </cell>
          <cell r="AM1432">
            <v>28.57</v>
          </cell>
          <cell r="AP1432">
            <v>0.88300000000000001</v>
          </cell>
          <cell r="AR1432">
            <v>1.29</v>
          </cell>
        </row>
        <row r="1433">
          <cell r="C1433" t="str">
            <v>MUSCF</v>
          </cell>
          <cell r="I1433" t="str">
            <v/>
          </cell>
          <cell r="L1433">
            <v>43294</v>
          </cell>
          <cell r="AM1433">
            <v>28.57</v>
          </cell>
          <cell r="AP1433">
            <v>0.88300000000000001</v>
          </cell>
          <cell r="AR1433">
            <v>1.29</v>
          </cell>
        </row>
        <row r="1434">
          <cell r="C1434" t="str">
            <v>MUSCF</v>
          </cell>
          <cell r="I1434" t="str">
            <v/>
          </cell>
          <cell r="L1434">
            <v>43294</v>
          </cell>
          <cell r="AM1434">
            <v>27.25</v>
          </cell>
          <cell r="AP1434">
            <v>0.88300000000000001</v>
          </cell>
          <cell r="AR1434">
            <v>1.23</v>
          </cell>
        </row>
        <row r="1435">
          <cell r="C1435" t="str">
            <v>MUSCF</v>
          </cell>
          <cell r="I1435" t="str">
            <v/>
          </cell>
          <cell r="L1435">
            <v>43294</v>
          </cell>
          <cell r="AM1435">
            <v>33.03</v>
          </cell>
          <cell r="AP1435">
            <v>0.88300000000000001</v>
          </cell>
          <cell r="AR1435">
            <v>1.49</v>
          </cell>
        </row>
        <row r="1436">
          <cell r="C1436" t="str">
            <v>MUSCF</v>
          </cell>
          <cell r="I1436" t="str">
            <v/>
          </cell>
          <cell r="L1436">
            <v>43294</v>
          </cell>
          <cell r="AM1436">
            <v>49.23</v>
          </cell>
          <cell r="AP1436">
            <v>0.88300000000000001</v>
          </cell>
          <cell r="AR1436">
            <v>2.23</v>
          </cell>
        </row>
        <row r="1437">
          <cell r="C1437" t="str">
            <v>MUSCF</v>
          </cell>
          <cell r="I1437" t="str">
            <v/>
          </cell>
          <cell r="L1437">
            <v>43294</v>
          </cell>
          <cell r="AM1437">
            <v>0</v>
          </cell>
          <cell r="AP1437">
            <v>0.88300000000000001</v>
          </cell>
          <cell r="AR1437">
            <v>2.59</v>
          </cell>
        </row>
        <row r="1438">
          <cell r="C1438" t="str">
            <v>MUSCF</v>
          </cell>
          <cell r="I1438" t="str">
            <v/>
          </cell>
          <cell r="L1438">
            <v>43294</v>
          </cell>
          <cell r="AM1438">
            <v>0</v>
          </cell>
          <cell r="AP1438">
            <v>0.88300000000000001</v>
          </cell>
          <cell r="AR1438">
            <v>1.96</v>
          </cell>
        </row>
        <row r="1439">
          <cell r="C1439" t="str">
            <v>MUSCF</v>
          </cell>
          <cell r="I1439" t="str">
            <v/>
          </cell>
          <cell r="L1439">
            <v>43294</v>
          </cell>
          <cell r="AM1439">
            <v>1</v>
          </cell>
          <cell r="AP1439">
            <v>0.88300000000000001</v>
          </cell>
          <cell r="AR1439">
            <v>4.5</v>
          </cell>
        </row>
        <row r="1440">
          <cell r="C1440" t="str">
            <v>MUSCF</v>
          </cell>
          <cell r="I1440" t="str">
            <v/>
          </cell>
          <cell r="L1440">
            <v>43294</v>
          </cell>
          <cell r="AM1440">
            <v>11.43</v>
          </cell>
          <cell r="AP1440">
            <v>0.88300000000000001</v>
          </cell>
          <cell r="AR1440">
            <v>0.52</v>
          </cell>
        </row>
        <row r="1441">
          <cell r="C1441" t="str">
            <v>MUSCF</v>
          </cell>
          <cell r="I1441" t="str">
            <v/>
          </cell>
          <cell r="L1441">
            <v>43294</v>
          </cell>
          <cell r="AM1441">
            <v>0</v>
          </cell>
          <cell r="AP1441">
            <v>0.88300000000000001</v>
          </cell>
          <cell r="AR1441">
            <v>1.04</v>
          </cell>
        </row>
        <row r="1442">
          <cell r="C1442" t="str">
            <v>MUSCF</v>
          </cell>
          <cell r="I1442" t="str">
            <v/>
          </cell>
          <cell r="L1442">
            <v>43294</v>
          </cell>
          <cell r="AM1442">
            <v>33.56</v>
          </cell>
          <cell r="AP1442">
            <v>0.88300000000000001</v>
          </cell>
          <cell r="AR1442">
            <v>1.52</v>
          </cell>
        </row>
        <row r="1443">
          <cell r="C1443" t="str">
            <v>MEMCF</v>
          </cell>
          <cell r="I1443" t="str">
            <v/>
          </cell>
          <cell r="L1443">
            <v>43294</v>
          </cell>
          <cell r="AM1443">
            <v>0</v>
          </cell>
          <cell r="AP1443">
            <v>1</v>
          </cell>
          <cell r="AR1443">
            <v>582.52</v>
          </cell>
        </row>
        <row r="1444">
          <cell r="C1444" t="str">
            <v>BWF</v>
          </cell>
          <cell r="I1444" t="str">
            <v/>
          </cell>
          <cell r="L1444">
            <v>43297</v>
          </cell>
          <cell r="AM1444">
            <v>1</v>
          </cell>
          <cell r="AP1444">
            <v>0.88519999999999999</v>
          </cell>
          <cell r="AR1444">
            <v>418.16</v>
          </cell>
        </row>
        <row r="1445">
          <cell r="C1445" t="str">
            <v>AMUNDIPEA</v>
          </cell>
          <cell r="I1445" t="str">
            <v/>
          </cell>
          <cell r="L1445">
            <v>43297</v>
          </cell>
          <cell r="AM1445">
            <v>1</v>
          </cell>
          <cell r="AP1445">
            <v>0.88549999999999995</v>
          </cell>
          <cell r="AR1445">
            <v>58.58</v>
          </cell>
        </row>
        <row r="1446">
          <cell r="C1446" t="str">
            <v>BWF</v>
          </cell>
          <cell r="I1446" t="str">
            <v/>
          </cell>
          <cell r="L1446">
            <v>43297</v>
          </cell>
          <cell r="AM1446">
            <v>1</v>
          </cell>
          <cell r="AP1446">
            <v>0.88549999999999995</v>
          </cell>
          <cell r="AR1446">
            <v>1126.55</v>
          </cell>
        </row>
        <row r="1447">
          <cell r="C1447" t="str">
            <v>ERAFP</v>
          </cell>
          <cell r="I1447" t="str">
            <v/>
          </cell>
          <cell r="L1447">
            <v>43297</v>
          </cell>
          <cell r="AM1447">
            <v>1</v>
          </cell>
          <cell r="AP1447">
            <v>0.88549999999999995</v>
          </cell>
          <cell r="AR1447">
            <v>1464.51</v>
          </cell>
        </row>
        <row r="1448">
          <cell r="C1448" t="str">
            <v>BWF</v>
          </cell>
          <cell r="I1448" t="str">
            <v/>
          </cell>
          <cell r="L1448">
            <v>43297</v>
          </cell>
          <cell r="AM1448">
            <v>0</v>
          </cell>
          <cell r="AP1448">
            <v>1.1732</v>
          </cell>
          <cell r="AR1448">
            <v>354.85</v>
          </cell>
        </row>
        <row r="1449">
          <cell r="C1449" t="str">
            <v>ERAFP</v>
          </cell>
          <cell r="I1449" t="str">
            <v/>
          </cell>
          <cell r="L1449">
            <v>43298</v>
          </cell>
          <cell r="AM1449">
            <v>2374.69</v>
          </cell>
          <cell r="AP1449">
            <v>0.8871</v>
          </cell>
          <cell r="AR1449">
            <v>374.33</v>
          </cell>
        </row>
        <row r="1450">
          <cell r="C1450" t="str">
            <v>ERAFP</v>
          </cell>
          <cell r="I1450" t="str">
            <v/>
          </cell>
          <cell r="L1450">
            <v>43298</v>
          </cell>
          <cell r="AM1450">
            <v>762.39</v>
          </cell>
          <cell r="AP1450">
            <v>1</v>
          </cell>
          <cell r="AR1450">
            <v>152.47999999999999</v>
          </cell>
        </row>
        <row r="1451">
          <cell r="C1451" t="str">
            <v>ERAFP</v>
          </cell>
          <cell r="I1451" t="str">
            <v/>
          </cell>
          <cell r="L1451">
            <v>43298</v>
          </cell>
          <cell r="AM1451">
            <v>0</v>
          </cell>
          <cell r="AP1451">
            <v>1</v>
          </cell>
          <cell r="AR1451">
            <v>77.39</v>
          </cell>
        </row>
        <row r="1452">
          <cell r="C1452" t="str">
            <v>ERAFP</v>
          </cell>
          <cell r="I1452" t="str">
            <v/>
          </cell>
          <cell r="L1452">
            <v>43298</v>
          </cell>
          <cell r="AM1452">
            <v>1718.72</v>
          </cell>
          <cell r="AP1452">
            <v>0.8871</v>
          </cell>
          <cell r="AR1452">
            <v>77.44</v>
          </cell>
        </row>
        <row r="1453">
          <cell r="C1453" t="str">
            <v>MEMCF</v>
          </cell>
          <cell r="I1453" t="str">
            <v/>
          </cell>
          <cell r="L1453">
            <v>43298</v>
          </cell>
          <cell r="AM1453">
            <v>2911.69</v>
          </cell>
          <cell r="AP1453">
            <v>0.8871</v>
          </cell>
          <cell r="AR1453">
            <v>131.21</v>
          </cell>
        </row>
        <row r="1454">
          <cell r="C1454" t="str">
            <v>AMUNDIPEA</v>
          </cell>
          <cell r="I1454" t="str">
            <v/>
          </cell>
          <cell r="L1454">
            <v>43299</v>
          </cell>
          <cell r="AM1454">
            <v>1</v>
          </cell>
          <cell r="AP1454">
            <v>0.89200000000000002</v>
          </cell>
          <cell r="AR1454">
            <v>51.6</v>
          </cell>
        </row>
        <row r="1455">
          <cell r="C1455" t="str">
            <v>AMUNDIPEA</v>
          </cell>
          <cell r="I1455" t="str">
            <v/>
          </cell>
          <cell r="L1455">
            <v>43299</v>
          </cell>
          <cell r="AM1455">
            <v>0</v>
          </cell>
          <cell r="AP1455">
            <v>1</v>
          </cell>
          <cell r="AR1455">
            <v>133.86000000000001</v>
          </cell>
        </row>
        <row r="1456">
          <cell r="C1456" t="str">
            <v>AMUNDIPEA</v>
          </cell>
          <cell r="I1456" t="str">
            <v/>
          </cell>
          <cell r="L1456">
            <v>43299</v>
          </cell>
          <cell r="AM1456">
            <v>0</v>
          </cell>
          <cell r="AP1456">
            <v>1</v>
          </cell>
          <cell r="AR1456">
            <v>106.26</v>
          </cell>
        </row>
        <row r="1457">
          <cell r="C1457" t="str">
            <v>ERAFP</v>
          </cell>
          <cell r="I1457" t="str">
            <v/>
          </cell>
          <cell r="L1457">
            <v>43299</v>
          </cell>
          <cell r="AM1457">
            <v>0</v>
          </cell>
          <cell r="AP1457">
            <v>1</v>
          </cell>
          <cell r="AR1457">
            <v>62.8</v>
          </cell>
        </row>
        <row r="1458">
          <cell r="C1458" t="str">
            <v>ERAFP</v>
          </cell>
          <cell r="I1458" t="str">
            <v/>
          </cell>
          <cell r="L1458">
            <v>43299</v>
          </cell>
          <cell r="AM1458">
            <v>0</v>
          </cell>
          <cell r="AP1458">
            <v>1</v>
          </cell>
          <cell r="AR1458">
            <v>50.17</v>
          </cell>
        </row>
        <row r="1459">
          <cell r="C1459" t="str">
            <v>ERAFP</v>
          </cell>
          <cell r="I1459" t="str">
            <v/>
          </cell>
          <cell r="L1459">
            <v>43299</v>
          </cell>
          <cell r="AM1459">
            <v>0</v>
          </cell>
          <cell r="AP1459">
            <v>10.323499999999999</v>
          </cell>
          <cell r="AR1459">
            <v>27.65</v>
          </cell>
        </row>
        <row r="1460">
          <cell r="C1460" t="str">
            <v>ERAFP</v>
          </cell>
          <cell r="I1460" t="str">
            <v/>
          </cell>
          <cell r="L1460">
            <v>43299</v>
          </cell>
          <cell r="AM1460">
            <v>0</v>
          </cell>
          <cell r="AP1460">
            <v>1</v>
          </cell>
          <cell r="AR1460">
            <v>58.85</v>
          </cell>
        </row>
        <row r="1461">
          <cell r="C1461" t="str">
            <v>ERAFP</v>
          </cell>
          <cell r="I1461" t="str">
            <v/>
          </cell>
          <cell r="L1461">
            <v>43299</v>
          </cell>
          <cell r="AM1461">
            <v>0</v>
          </cell>
          <cell r="AP1461">
            <v>10.323499999999999</v>
          </cell>
          <cell r="AR1461">
            <v>117.46</v>
          </cell>
        </row>
        <row r="1462">
          <cell r="C1462" t="str">
            <v>ERAFP</v>
          </cell>
          <cell r="I1462" t="str">
            <v/>
          </cell>
          <cell r="L1462">
            <v>43299</v>
          </cell>
          <cell r="AM1462">
            <v>0</v>
          </cell>
          <cell r="AP1462">
            <v>1.1637</v>
          </cell>
          <cell r="AR1462">
            <v>124.92</v>
          </cell>
        </row>
        <row r="1463">
          <cell r="C1463" t="str">
            <v>ERAFP</v>
          </cell>
          <cell r="I1463" t="str">
            <v/>
          </cell>
          <cell r="L1463">
            <v>43299</v>
          </cell>
          <cell r="AM1463">
            <v>0</v>
          </cell>
          <cell r="AP1463">
            <v>1</v>
          </cell>
          <cell r="AR1463">
            <v>51.28</v>
          </cell>
        </row>
        <row r="1464">
          <cell r="C1464" t="str">
            <v>AMUNDIPEA</v>
          </cell>
          <cell r="I1464" t="str">
            <v/>
          </cell>
          <cell r="L1464">
            <v>43300</v>
          </cell>
          <cell r="AM1464">
            <v>0</v>
          </cell>
          <cell r="AP1464">
            <v>1</v>
          </cell>
          <cell r="AR1464">
            <v>51.77</v>
          </cell>
        </row>
        <row r="1465">
          <cell r="C1465" t="str">
            <v>AMUNDIPEA</v>
          </cell>
          <cell r="I1465" t="str">
            <v/>
          </cell>
          <cell r="L1465">
            <v>43300</v>
          </cell>
          <cell r="AM1465">
            <v>0</v>
          </cell>
          <cell r="AP1465">
            <v>1</v>
          </cell>
          <cell r="AR1465">
            <v>8.2100000000000009</v>
          </cell>
        </row>
        <row r="1466">
          <cell r="C1466" t="str">
            <v>MUSCIT</v>
          </cell>
          <cell r="I1466" t="str">
            <v/>
          </cell>
          <cell r="L1466">
            <v>43300</v>
          </cell>
          <cell r="AM1466">
            <v>1662.91</v>
          </cell>
          <cell r="AP1466">
            <v>0.89349999999999996</v>
          </cell>
          <cell r="AR1466">
            <v>260.24</v>
          </cell>
        </row>
        <row r="1467">
          <cell r="C1467" t="str">
            <v>MUSCIT</v>
          </cell>
          <cell r="I1467" t="str">
            <v/>
          </cell>
          <cell r="L1467">
            <v>43300</v>
          </cell>
          <cell r="AM1467">
            <v>1</v>
          </cell>
          <cell r="AP1467">
            <v>0.89349999999999996</v>
          </cell>
          <cell r="AR1467">
            <v>1686.65</v>
          </cell>
        </row>
        <row r="1468">
          <cell r="C1468" t="str">
            <v>MUSCIT</v>
          </cell>
          <cell r="I1468" t="str">
            <v/>
          </cell>
          <cell r="L1468">
            <v>43301</v>
          </cell>
          <cell r="AM1468">
            <v>1</v>
          </cell>
          <cell r="AP1468">
            <v>0.89280000000000004</v>
          </cell>
          <cell r="AR1468">
            <v>1089.95</v>
          </cell>
        </row>
        <row r="1469">
          <cell r="C1469" t="str">
            <v>MUSCIT</v>
          </cell>
          <cell r="I1469" t="str">
            <v/>
          </cell>
          <cell r="L1469">
            <v>43301</v>
          </cell>
          <cell r="AM1469">
            <v>1</v>
          </cell>
          <cell r="AP1469">
            <v>0.89280000000000004</v>
          </cell>
          <cell r="AR1469">
            <v>169.87</v>
          </cell>
        </row>
        <row r="1470">
          <cell r="C1470" t="str">
            <v>MEEIF</v>
          </cell>
          <cell r="I1470" t="str">
            <v/>
          </cell>
          <cell r="L1470">
            <v>43301</v>
          </cell>
          <cell r="AM1470">
            <v>2623.75</v>
          </cell>
          <cell r="AP1470">
            <v>0.89280000000000004</v>
          </cell>
          <cell r="AR1470">
            <v>117.48</v>
          </cell>
        </row>
        <row r="1471">
          <cell r="C1471" t="str">
            <v>MEEIF</v>
          </cell>
          <cell r="I1471" t="str">
            <v/>
          </cell>
          <cell r="L1471">
            <v>43301</v>
          </cell>
          <cell r="AM1471">
            <v>3025.23</v>
          </cell>
          <cell r="AP1471">
            <v>0.89280000000000004</v>
          </cell>
          <cell r="AR1471">
            <v>135.47</v>
          </cell>
        </row>
        <row r="1472">
          <cell r="C1472" t="str">
            <v>MEEIF</v>
          </cell>
          <cell r="I1472" t="str">
            <v/>
          </cell>
          <cell r="L1472">
            <v>43301</v>
          </cell>
          <cell r="AM1472">
            <v>3810.65</v>
          </cell>
          <cell r="AP1472">
            <v>0.89280000000000004</v>
          </cell>
          <cell r="AR1472">
            <v>170.65</v>
          </cell>
        </row>
        <row r="1473">
          <cell r="C1473" t="str">
            <v>MEEIF</v>
          </cell>
          <cell r="I1473" t="str">
            <v/>
          </cell>
          <cell r="L1473">
            <v>43301</v>
          </cell>
          <cell r="AM1473">
            <v>3007.23</v>
          </cell>
          <cell r="AP1473">
            <v>0.89280000000000004</v>
          </cell>
          <cell r="AR1473">
            <v>134.66</v>
          </cell>
        </row>
        <row r="1474">
          <cell r="C1474" t="str">
            <v>MEEIF</v>
          </cell>
          <cell r="I1474" t="str">
            <v/>
          </cell>
          <cell r="L1474">
            <v>43301</v>
          </cell>
          <cell r="AM1474">
            <v>126.21</v>
          </cell>
          <cell r="AP1474">
            <v>0.89280000000000004</v>
          </cell>
          <cell r="AR1474">
            <v>19.62</v>
          </cell>
        </row>
        <row r="1475">
          <cell r="C1475" t="str">
            <v>MEEIF</v>
          </cell>
          <cell r="I1475" t="str">
            <v/>
          </cell>
          <cell r="L1475">
            <v>43301</v>
          </cell>
          <cell r="AM1475">
            <v>3809.37</v>
          </cell>
          <cell r="AP1475">
            <v>0.89280000000000004</v>
          </cell>
          <cell r="AR1475">
            <v>596.76</v>
          </cell>
        </row>
        <row r="1476">
          <cell r="C1476" t="str">
            <v>MEEIF</v>
          </cell>
          <cell r="I1476" t="str">
            <v/>
          </cell>
          <cell r="L1476">
            <v>43301</v>
          </cell>
          <cell r="AM1476">
            <v>2162.9299999999998</v>
          </cell>
          <cell r="AP1476">
            <v>0.89280000000000004</v>
          </cell>
          <cell r="AR1476">
            <v>96.84</v>
          </cell>
        </row>
        <row r="1477">
          <cell r="C1477" t="str">
            <v>MEEIF</v>
          </cell>
          <cell r="I1477" t="str">
            <v/>
          </cell>
          <cell r="L1477">
            <v>43301</v>
          </cell>
          <cell r="AM1477">
            <v>1907.33</v>
          </cell>
          <cell r="AP1477">
            <v>0.89280000000000004</v>
          </cell>
          <cell r="AR1477">
            <v>85.39</v>
          </cell>
        </row>
        <row r="1478">
          <cell r="C1478" t="str">
            <v>MEEIF</v>
          </cell>
          <cell r="I1478" t="str">
            <v/>
          </cell>
          <cell r="L1478">
            <v>43301</v>
          </cell>
          <cell r="AM1478">
            <v>0</v>
          </cell>
          <cell r="AP1478">
            <v>1.1642999999999999</v>
          </cell>
          <cell r="AR1478">
            <v>140.99</v>
          </cell>
        </row>
        <row r="1479">
          <cell r="C1479" t="str">
            <v>MEEIF</v>
          </cell>
          <cell r="I1479" t="str">
            <v/>
          </cell>
          <cell r="L1479">
            <v>43301</v>
          </cell>
          <cell r="AM1479">
            <v>0</v>
          </cell>
          <cell r="AP1479">
            <v>0.89280000000000004</v>
          </cell>
          <cell r="AR1479">
            <v>559.02</v>
          </cell>
        </row>
        <row r="1480">
          <cell r="C1480" t="str">
            <v>MEEIF</v>
          </cell>
          <cell r="I1480" t="str">
            <v/>
          </cell>
          <cell r="L1480">
            <v>43301</v>
          </cell>
          <cell r="AM1480">
            <v>0</v>
          </cell>
          <cell r="AP1480">
            <v>10.383699999999999</v>
          </cell>
          <cell r="AR1480">
            <v>99.7</v>
          </cell>
        </row>
        <row r="1481">
          <cell r="C1481" t="str">
            <v>MEEIF</v>
          </cell>
          <cell r="I1481" t="str">
            <v/>
          </cell>
          <cell r="L1481">
            <v>43301</v>
          </cell>
          <cell r="AM1481">
            <v>5431.69</v>
          </cell>
          <cell r="AP1481">
            <v>0.89280000000000004</v>
          </cell>
          <cell r="AR1481">
            <v>243.25</v>
          </cell>
        </row>
        <row r="1482">
          <cell r="C1482" t="str">
            <v>MEEIF</v>
          </cell>
          <cell r="I1482" t="str">
            <v/>
          </cell>
          <cell r="L1482">
            <v>43301</v>
          </cell>
          <cell r="AM1482">
            <v>591.53</v>
          </cell>
          <cell r="AP1482">
            <v>1</v>
          </cell>
          <cell r="AR1482">
            <v>414.07</v>
          </cell>
        </row>
        <row r="1483">
          <cell r="C1483" t="str">
            <v>MEMCF</v>
          </cell>
          <cell r="I1483" t="str">
            <v/>
          </cell>
          <cell r="L1483">
            <v>43301</v>
          </cell>
          <cell r="AM1483">
            <v>1898.84</v>
          </cell>
          <cell r="AP1483">
            <v>0.89280000000000004</v>
          </cell>
          <cell r="AR1483">
            <v>85.01</v>
          </cell>
        </row>
        <row r="1484">
          <cell r="C1484" t="str">
            <v>MEMCF</v>
          </cell>
          <cell r="I1484" t="str">
            <v/>
          </cell>
          <cell r="L1484">
            <v>43301</v>
          </cell>
          <cell r="AM1484">
            <v>0</v>
          </cell>
          <cell r="AP1484">
            <v>1</v>
          </cell>
          <cell r="AR1484">
            <v>84.58</v>
          </cell>
        </row>
        <row r="1485">
          <cell r="C1485" t="str">
            <v>MEMCF</v>
          </cell>
          <cell r="I1485" t="str">
            <v/>
          </cell>
          <cell r="L1485">
            <v>43301</v>
          </cell>
          <cell r="AM1485">
            <v>1673.1</v>
          </cell>
          <cell r="AP1485">
            <v>0.89280000000000004</v>
          </cell>
          <cell r="AR1485">
            <v>74.900000000000006</v>
          </cell>
        </row>
        <row r="1486">
          <cell r="C1486" t="str">
            <v>MEMCF</v>
          </cell>
          <cell r="I1486" t="str">
            <v/>
          </cell>
          <cell r="L1486">
            <v>43301</v>
          </cell>
          <cell r="AM1486">
            <v>1231.8499999999999</v>
          </cell>
          <cell r="AP1486">
            <v>1</v>
          </cell>
          <cell r="AR1486">
            <v>82.12</v>
          </cell>
        </row>
        <row r="1487">
          <cell r="C1487" t="str">
            <v>MEMCF</v>
          </cell>
          <cell r="I1487" t="str">
            <v/>
          </cell>
          <cell r="L1487">
            <v>43301</v>
          </cell>
          <cell r="AM1487">
            <v>0</v>
          </cell>
          <cell r="AP1487">
            <v>10.383699999999999</v>
          </cell>
          <cell r="AR1487">
            <v>266.35000000000002</v>
          </cell>
        </row>
        <row r="1488">
          <cell r="C1488" t="str">
            <v>MEMCF</v>
          </cell>
          <cell r="I1488" t="str">
            <v/>
          </cell>
          <cell r="L1488">
            <v>43301</v>
          </cell>
          <cell r="AM1488">
            <v>0</v>
          </cell>
          <cell r="AP1488">
            <v>1</v>
          </cell>
          <cell r="AR1488">
            <v>90.36</v>
          </cell>
        </row>
        <row r="1489">
          <cell r="C1489" t="str">
            <v>MEMCF</v>
          </cell>
          <cell r="I1489" t="str">
            <v/>
          </cell>
          <cell r="L1489">
            <v>43301</v>
          </cell>
          <cell r="AM1489">
            <v>0</v>
          </cell>
          <cell r="AP1489">
            <v>1</v>
          </cell>
          <cell r="AR1489">
            <v>386.98</v>
          </cell>
        </row>
        <row r="1490">
          <cell r="C1490" t="str">
            <v>MEMCF</v>
          </cell>
          <cell r="I1490" t="str">
            <v/>
          </cell>
          <cell r="L1490">
            <v>43301</v>
          </cell>
          <cell r="AM1490">
            <v>1087.24</v>
          </cell>
          <cell r="AP1490">
            <v>1</v>
          </cell>
          <cell r="AR1490">
            <v>72.48</v>
          </cell>
        </row>
        <row r="1491">
          <cell r="C1491" t="str">
            <v>MEMCF</v>
          </cell>
          <cell r="I1491" t="str">
            <v/>
          </cell>
          <cell r="L1491">
            <v>43301</v>
          </cell>
          <cell r="AM1491">
            <v>1948.98</v>
          </cell>
          <cell r="AP1491">
            <v>0.89280000000000004</v>
          </cell>
          <cell r="AR1491">
            <v>87.25</v>
          </cell>
        </row>
        <row r="1492">
          <cell r="C1492" t="str">
            <v>MEMCF</v>
          </cell>
          <cell r="I1492" t="str">
            <v/>
          </cell>
          <cell r="L1492">
            <v>43301</v>
          </cell>
          <cell r="AM1492">
            <v>3734.02</v>
          </cell>
          <cell r="AP1492">
            <v>1</v>
          </cell>
          <cell r="AR1492">
            <v>74.64</v>
          </cell>
        </row>
        <row r="1493">
          <cell r="C1493" t="str">
            <v>MEMCF</v>
          </cell>
          <cell r="I1493" t="str">
            <v/>
          </cell>
          <cell r="L1493">
            <v>43301</v>
          </cell>
          <cell r="AM1493">
            <v>0</v>
          </cell>
          <cell r="AP1493">
            <v>10.383699999999999</v>
          </cell>
          <cell r="AR1493">
            <v>29.12</v>
          </cell>
        </row>
        <row r="1494">
          <cell r="C1494" t="str">
            <v>MEMCF</v>
          </cell>
          <cell r="I1494" t="str">
            <v/>
          </cell>
          <cell r="L1494">
            <v>43301</v>
          </cell>
          <cell r="AM1494">
            <v>93.59</v>
          </cell>
          <cell r="AP1494">
            <v>1</v>
          </cell>
          <cell r="AR1494">
            <v>18.72</v>
          </cell>
        </row>
        <row r="1495">
          <cell r="C1495" t="str">
            <v>MEMCF</v>
          </cell>
          <cell r="I1495" t="str">
            <v/>
          </cell>
          <cell r="L1495">
            <v>43301</v>
          </cell>
          <cell r="AM1495">
            <v>660.31</v>
          </cell>
          <cell r="AP1495">
            <v>0.89280000000000004</v>
          </cell>
          <cell r="AR1495">
            <v>29.54</v>
          </cell>
        </row>
        <row r="1496">
          <cell r="C1496" t="str">
            <v>MEMCF</v>
          </cell>
          <cell r="I1496" t="str">
            <v/>
          </cell>
          <cell r="L1496">
            <v>43301</v>
          </cell>
          <cell r="AM1496">
            <v>0</v>
          </cell>
          <cell r="AP1496">
            <v>1</v>
          </cell>
          <cell r="AR1496">
            <v>57.5</v>
          </cell>
        </row>
        <row r="1497">
          <cell r="C1497" t="str">
            <v>MEMCF</v>
          </cell>
          <cell r="I1497" t="str">
            <v/>
          </cell>
          <cell r="L1497">
            <v>43301</v>
          </cell>
          <cell r="AM1497">
            <v>2036.33</v>
          </cell>
          <cell r="AP1497">
            <v>0.89280000000000004</v>
          </cell>
          <cell r="AR1497">
            <v>91.17</v>
          </cell>
        </row>
        <row r="1498">
          <cell r="C1498" t="str">
            <v>MEMCF</v>
          </cell>
          <cell r="I1498" t="str">
            <v/>
          </cell>
          <cell r="L1498">
            <v>43301</v>
          </cell>
          <cell r="AM1498">
            <v>1560.71</v>
          </cell>
          <cell r="AP1498">
            <v>0.89280000000000004</v>
          </cell>
          <cell r="AR1498">
            <v>69.87</v>
          </cell>
        </row>
        <row r="1499">
          <cell r="C1499" t="str">
            <v>MUSCIT</v>
          </cell>
          <cell r="I1499" t="str">
            <v/>
          </cell>
          <cell r="L1499">
            <v>43301</v>
          </cell>
          <cell r="AM1499">
            <v>1</v>
          </cell>
          <cell r="AP1499">
            <v>0.89280000000000004</v>
          </cell>
          <cell r="AR1499">
            <v>225.31</v>
          </cell>
        </row>
        <row r="1500">
          <cell r="C1500" t="str">
            <v>AMUNDIPEA</v>
          </cell>
          <cell r="I1500" t="str">
            <v/>
          </cell>
          <cell r="L1500">
            <v>43304</v>
          </cell>
          <cell r="AM1500">
            <v>0</v>
          </cell>
          <cell r="AP1500">
            <v>1</v>
          </cell>
          <cell r="AR1500">
            <v>16.46</v>
          </cell>
        </row>
        <row r="1501">
          <cell r="C1501" t="str">
            <v>AMUNDIPEA</v>
          </cell>
          <cell r="I1501" t="str">
            <v/>
          </cell>
          <cell r="L1501">
            <v>43304</v>
          </cell>
          <cell r="AM1501">
            <v>0</v>
          </cell>
          <cell r="AP1501">
            <v>7.4504999999999999</v>
          </cell>
          <cell r="AR1501">
            <v>24.61</v>
          </cell>
        </row>
        <row r="1502">
          <cell r="C1502" t="str">
            <v>SAUL1311</v>
          </cell>
          <cell r="I1502" t="str">
            <v/>
          </cell>
          <cell r="L1502">
            <v>43304</v>
          </cell>
          <cell r="AM1502">
            <v>1</v>
          </cell>
          <cell r="AP1502">
            <v>0.89270000000000005</v>
          </cell>
          <cell r="AR1502">
            <v>415.53</v>
          </cell>
        </row>
        <row r="1503">
          <cell r="C1503" t="str">
            <v>SAUL1311</v>
          </cell>
          <cell r="I1503" t="str">
            <v/>
          </cell>
          <cell r="L1503">
            <v>43304</v>
          </cell>
          <cell r="AM1503">
            <v>2411.92</v>
          </cell>
          <cell r="AP1503">
            <v>0.89270000000000005</v>
          </cell>
          <cell r="AR1503">
            <v>377.84</v>
          </cell>
        </row>
        <row r="1504">
          <cell r="C1504" t="str">
            <v>SAUL1311</v>
          </cell>
          <cell r="I1504" t="str">
            <v/>
          </cell>
          <cell r="L1504">
            <v>43304</v>
          </cell>
          <cell r="AM1504">
            <v>0</v>
          </cell>
          <cell r="AP1504">
            <v>1</v>
          </cell>
          <cell r="AR1504">
            <v>79.31</v>
          </cell>
        </row>
        <row r="1505">
          <cell r="C1505" t="str">
            <v>SAUL1311</v>
          </cell>
          <cell r="I1505" t="str">
            <v/>
          </cell>
          <cell r="L1505">
            <v>43304</v>
          </cell>
          <cell r="AM1505">
            <v>0</v>
          </cell>
          <cell r="AP1505">
            <v>1</v>
          </cell>
          <cell r="AR1505">
            <v>649.84</v>
          </cell>
        </row>
        <row r="1506">
          <cell r="C1506" t="str">
            <v>SAUL1311</v>
          </cell>
          <cell r="I1506" t="str">
            <v/>
          </cell>
          <cell r="L1506">
            <v>43304</v>
          </cell>
          <cell r="AM1506">
            <v>0</v>
          </cell>
          <cell r="AP1506">
            <v>10.3597</v>
          </cell>
          <cell r="AR1506">
            <v>134.72</v>
          </cell>
        </row>
        <row r="1507">
          <cell r="C1507" t="str">
            <v>AMUNDIPEA</v>
          </cell>
          <cell r="I1507" t="str">
            <v/>
          </cell>
          <cell r="L1507">
            <v>43305</v>
          </cell>
          <cell r="AM1507">
            <v>0</v>
          </cell>
          <cell r="AP1507">
            <v>1</v>
          </cell>
          <cell r="AR1507">
            <v>149.49</v>
          </cell>
        </row>
        <row r="1508">
          <cell r="C1508" t="str">
            <v>MESCF</v>
          </cell>
          <cell r="I1508" t="str">
            <v/>
          </cell>
          <cell r="L1508">
            <v>43305</v>
          </cell>
          <cell r="AM1508">
            <v>0</v>
          </cell>
          <cell r="AP1508">
            <v>1</v>
          </cell>
          <cell r="AR1508">
            <v>0</v>
          </cell>
        </row>
        <row r="1509">
          <cell r="C1509" t="str">
            <v>SAUL1311</v>
          </cell>
          <cell r="I1509" t="str">
            <v/>
          </cell>
          <cell r="L1509">
            <v>43305</v>
          </cell>
          <cell r="AM1509">
            <v>0</v>
          </cell>
          <cell r="AP1509">
            <v>1</v>
          </cell>
          <cell r="AR1509">
            <v>0</v>
          </cell>
        </row>
        <row r="1510">
          <cell r="C1510" t="str">
            <v>MUSCIT</v>
          </cell>
          <cell r="I1510" t="str">
            <v/>
          </cell>
          <cell r="L1510">
            <v>43306</v>
          </cell>
          <cell r="AM1510">
            <v>1</v>
          </cell>
          <cell r="AP1510">
            <v>0.88780000000000003</v>
          </cell>
          <cell r="AR1510">
            <v>703.94</v>
          </cell>
        </row>
        <row r="1511">
          <cell r="C1511" t="str">
            <v>SAUL1311</v>
          </cell>
          <cell r="I1511" t="str">
            <v/>
          </cell>
          <cell r="L1511">
            <v>43307</v>
          </cell>
          <cell r="AM1511">
            <v>0</v>
          </cell>
          <cell r="AP1511">
            <v>1</v>
          </cell>
          <cell r="AR1511">
            <v>253.73</v>
          </cell>
        </row>
        <row r="1512">
          <cell r="C1512" t="str">
            <v>MEEIF</v>
          </cell>
          <cell r="I1512" t="str">
            <v/>
          </cell>
          <cell r="L1512">
            <v>43307</v>
          </cell>
          <cell r="AM1512">
            <v>0</v>
          </cell>
          <cell r="AP1512">
            <v>1</v>
          </cell>
          <cell r="AR1512">
            <v>1770.21</v>
          </cell>
        </row>
        <row r="1513">
          <cell r="C1513" t="str">
            <v>MEEIF</v>
          </cell>
          <cell r="I1513" t="str">
            <v/>
          </cell>
          <cell r="L1513">
            <v>43307</v>
          </cell>
          <cell r="AM1513">
            <v>0</v>
          </cell>
          <cell r="AP1513">
            <v>10.263999999999999</v>
          </cell>
          <cell r="AR1513">
            <v>1865.23</v>
          </cell>
        </row>
        <row r="1514">
          <cell r="C1514" t="str">
            <v>SAUL1311</v>
          </cell>
          <cell r="I1514" t="str">
            <v/>
          </cell>
          <cell r="L1514">
            <v>43308</v>
          </cell>
          <cell r="AM1514">
            <v>0</v>
          </cell>
          <cell r="AP1514">
            <v>1.1588000000000001</v>
          </cell>
          <cell r="AR1514">
            <v>572.47</v>
          </cell>
        </row>
        <row r="1515">
          <cell r="C1515" t="str">
            <v>MEEIF</v>
          </cell>
          <cell r="I1515" t="str">
            <v/>
          </cell>
          <cell r="L1515">
            <v>43308</v>
          </cell>
          <cell r="AM1515">
            <v>781.73</v>
          </cell>
          <cell r="AP1515">
            <v>1</v>
          </cell>
          <cell r="AR1515">
            <v>156.35</v>
          </cell>
        </row>
        <row r="1516">
          <cell r="C1516" t="str">
            <v>MEEIF</v>
          </cell>
          <cell r="I1516" t="str">
            <v/>
          </cell>
          <cell r="L1516">
            <v>43308</v>
          </cell>
          <cell r="AM1516">
            <v>0</v>
          </cell>
          <cell r="AP1516">
            <v>1</v>
          </cell>
          <cell r="AR1516">
            <v>380.56</v>
          </cell>
        </row>
        <row r="1517">
          <cell r="C1517" t="str">
            <v>MEEIF</v>
          </cell>
          <cell r="I1517" t="str">
            <v/>
          </cell>
          <cell r="L1517">
            <v>43308</v>
          </cell>
          <cell r="AM1517">
            <v>8614.7199999999993</v>
          </cell>
          <cell r="AP1517">
            <v>0.88849999999999996</v>
          </cell>
          <cell r="AR1517">
            <v>387.72</v>
          </cell>
        </row>
        <row r="1518">
          <cell r="C1518" t="str">
            <v>AMUNDIPEA</v>
          </cell>
          <cell r="I1518" t="str">
            <v/>
          </cell>
          <cell r="L1518">
            <v>43308</v>
          </cell>
          <cell r="AM1518">
            <v>0</v>
          </cell>
          <cell r="AP1518">
            <v>1</v>
          </cell>
          <cell r="AR1518">
            <v>6.46</v>
          </cell>
        </row>
        <row r="1519">
          <cell r="C1519" t="str">
            <v>MESCF</v>
          </cell>
          <cell r="I1519" t="str">
            <v/>
          </cell>
          <cell r="L1519">
            <v>43312</v>
          </cell>
          <cell r="AM1519">
            <v>0</v>
          </cell>
          <cell r="AP1519">
            <v>1.1580999999999999</v>
          </cell>
          <cell r="AR1519">
            <v>3104.26</v>
          </cell>
        </row>
        <row r="1520">
          <cell r="C1520" t="str">
            <v>MSF</v>
          </cell>
          <cell r="I1520" t="str">
            <v/>
          </cell>
          <cell r="L1520">
            <v>43313</v>
          </cell>
          <cell r="AM1520">
            <v>1</v>
          </cell>
          <cell r="AP1520">
            <v>0.88939999999999997</v>
          </cell>
          <cell r="AR1520">
            <v>96.42</v>
          </cell>
        </row>
        <row r="1521">
          <cell r="C1521" t="str">
            <v>SAUL1311</v>
          </cell>
          <cell r="I1521" t="str">
            <v/>
          </cell>
          <cell r="L1521">
            <v>43313</v>
          </cell>
          <cell r="AM1521">
            <v>1</v>
          </cell>
          <cell r="AP1521">
            <v>0.88939999999999997</v>
          </cell>
          <cell r="AR1521">
            <v>214.27</v>
          </cell>
        </row>
        <row r="1522">
          <cell r="C1522" t="str">
            <v>SAUL1311</v>
          </cell>
          <cell r="I1522" t="str">
            <v/>
          </cell>
          <cell r="L1522">
            <v>43313</v>
          </cell>
          <cell r="AM1522">
            <v>0</v>
          </cell>
          <cell r="AP1522">
            <v>10.2745</v>
          </cell>
          <cell r="AR1522">
            <v>403.98</v>
          </cell>
        </row>
        <row r="1523">
          <cell r="C1523" t="str">
            <v>SAUL1311</v>
          </cell>
          <cell r="I1523" t="str">
            <v/>
          </cell>
          <cell r="L1523">
            <v>43313</v>
          </cell>
          <cell r="AM1523">
            <v>0</v>
          </cell>
          <cell r="AP1523">
            <v>10.2745</v>
          </cell>
          <cell r="AR1523">
            <v>121.48</v>
          </cell>
        </row>
        <row r="1524">
          <cell r="C1524" t="str">
            <v>SAUL1311</v>
          </cell>
          <cell r="I1524" t="str">
            <v/>
          </cell>
          <cell r="L1524">
            <v>43313</v>
          </cell>
          <cell r="AM1524">
            <v>1165.49</v>
          </cell>
          <cell r="AP1524">
            <v>0.88939999999999997</v>
          </cell>
          <cell r="AR1524">
            <v>183.18</v>
          </cell>
        </row>
        <row r="1525">
          <cell r="C1525" t="str">
            <v>MESCF</v>
          </cell>
          <cell r="I1525" t="str">
            <v/>
          </cell>
          <cell r="L1525">
            <v>43315</v>
          </cell>
          <cell r="AM1525">
            <v>0</v>
          </cell>
          <cell r="AP1525">
            <v>1.151</v>
          </cell>
          <cell r="AR1525">
            <v>1958.29</v>
          </cell>
        </row>
        <row r="1526">
          <cell r="C1526" t="str">
            <v>MEEIF</v>
          </cell>
          <cell r="I1526" t="str">
            <v/>
          </cell>
          <cell r="L1526">
            <v>43318</v>
          </cell>
          <cell r="AM1526">
            <v>0</v>
          </cell>
          <cell r="AP1526">
            <v>1</v>
          </cell>
          <cell r="AR1526">
            <v>371.92</v>
          </cell>
        </row>
        <row r="1527">
          <cell r="C1527" t="str">
            <v>MEEIF</v>
          </cell>
          <cell r="I1527" t="str">
            <v/>
          </cell>
          <cell r="L1527">
            <v>43318</v>
          </cell>
          <cell r="AM1527">
            <v>8577.59</v>
          </cell>
          <cell r="AP1527">
            <v>0.89359999999999995</v>
          </cell>
          <cell r="AR1527">
            <v>383.85</v>
          </cell>
        </row>
        <row r="1528">
          <cell r="C1528" t="str">
            <v>MEEIF</v>
          </cell>
          <cell r="I1528" t="str">
            <v/>
          </cell>
          <cell r="L1528">
            <v>43318</v>
          </cell>
          <cell r="AM1528">
            <v>1278.3900000000001</v>
          </cell>
          <cell r="AP1528">
            <v>0.89359999999999995</v>
          </cell>
          <cell r="AR1528">
            <v>200</v>
          </cell>
        </row>
        <row r="1529">
          <cell r="C1529" t="str">
            <v>MCESCF</v>
          </cell>
          <cell r="I1529" t="str">
            <v/>
          </cell>
          <cell r="L1529">
            <v>43318</v>
          </cell>
          <cell r="AM1529">
            <v>0</v>
          </cell>
          <cell r="AP1529">
            <v>7.4520999999999997</v>
          </cell>
          <cell r="AR1529">
            <v>551.87</v>
          </cell>
        </row>
        <row r="1530">
          <cell r="C1530" t="str">
            <v>MEMCF</v>
          </cell>
          <cell r="I1530" t="str">
            <v/>
          </cell>
          <cell r="L1530">
            <v>43318</v>
          </cell>
          <cell r="AM1530">
            <v>0</v>
          </cell>
          <cell r="AP1530">
            <v>7.4520999999999997</v>
          </cell>
          <cell r="AR1530">
            <v>515.08000000000004</v>
          </cell>
        </row>
        <row r="1531">
          <cell r="C1531" t="str">
            <v>MESCF</v>
          </cell>
          <cell r="I1531" t="str">
            <v/>
          </cell>
          <cell r="L1531">
            <v>43319</v>
          </cell>
          <cell r="AM1531">
            <v>0</v>
          </cell>
          <cell r="AP1531">
            <v>1</v>
          </cell>
          <cell r="AR1531">
            <v>529.34</v>
          </cell>
        </row>
        <row r="1532">
          <cell r="C1532" t="str">
            <v>MCESCF</v>
          </cell>
          <cell r="I1532" t="str">
            <v/>
          </cell>
          <cell r="L1532">
            <v>43319</v>
          </cell>
          <cell r="AM1532">
            <v>0</v>
          </cell>
          <cell r="AP1532">
            <v>1</v>
          </cell>
          <cell r="AR1532">
            <v>1551.47</v>
          </cell>
        </row>
        <row r="1533">
          <cell r="C1533" t="str">
            <v>MEEIF</v>
          </cell>
          <cell r="I1533" t="str">
            <v/>
          </cell>
          <cell r="L1533">
            <v>43319</v>
          </cell>
          <cell r="AM1533">
            <v>1690.96</v>
          </cell>
          <cell r="AP1533">
            <v>0.89500000000000002</v>
          </cell>
          <cell r="AR1533">
            <v>264.17</v>
          </cell>
        </row>
        <row r="1534">
          <cell r="C1534" t="str">
            <v>MEEIF</v>
          </cell>
          <cell r="I1534" t="str">
            <v/>
          </cell>
          <cell r="L1534">
            <v>43319</v>
          </cell>
          <cell r="AM1534">
            <v>0</v>
          </cell>
          <cell r="AP1534">
            <v>0.89500000000000002</v>
          </cell>
          <cell r="AR1534">
            <v>398.88</v>
          </cell>
        </row>
        <row r="1535">
          <cell r="C1535" t="str">
            <v>MEEIF</v>
          </cell>
          <cell r="I1535" t="str">
            <v/>
          </cell>
          <cell r="L1535">
            <v>43319</v>
          </cell>
          <cell r="AM1535">
            <v>0</v>
          </cell>
          <cell r="AP1535">
            <v>1</v>
          </cell>
          <cell r="AR1535">
            <v>246.77</v>
          </cell>
        </row>
        <row r="1536">
          <cell r="C1536" t="str">
            <v>MEEIF</v>
          </cell>
          <cell r="I1536" t="str">
            <v/>
          </cell>
          <cell r="L1536">
            <v>43319</v>
          </cell>
          <cell r="AM1536">
            <v>8524.9</v>
          </cell>
          <cell r="AP1536">
            <v>0.89500000000000002</v>
          </cell>
          <cell r="AR1536">
            <v>380.88</v>
          </cell>
        </row>
        <row r="1537">
          <cell r="C1537" t="str">
            <v>MEEIF</v>
          </cell>
          <cell r="I1537" t="str">
            <v/>
          </cell>
          <cell r="L1537">
            <v>43319</v>
          </cell>
          <cell r="AM1537">
            <v>8040.02</v>
          </cell>
          <cell r="AP1537">
            <v>0.89500000000000002</v>
          </cell>
          <cell r="AR1537">
            <v>1077.21</v>
          </cell>
        </row>
        <row r="1538">
          <cell r="C1538" t="str">
            <v>MEEIF</v>
          </cell>
          <cell r="I1538" t="str">
            <v/>
          </cell>
          <cell r="L1538">
            <v>43319</v>
          </cell>
          <cell r="AM1538">
            <v>960.28</v>
          </cell>
          <cell r="AP1538">
            <v>0.89500000000000002</v>
          </cell>
          <cell r="AR1538">
            <v>42.86</v>
          </cell>
        </row>
        <row r="1539">
          <cell r="C1539" t="str">
            <v>MEEIF</v>
          </cell>
          <cell r="I1539" t="str">
            <v/>
          </cell>
          <cell r="L1539">
            <v>43319</v>
          </cell>
          <cell r="AM1539">
            <v>1852.3</v>
          </cell>
          <cell r="AP1539">
            <v>0.89500000000000002</v>
          </cell>
          <cell r="AR1539">
            <v>289.39</v>
          </cell>
        </row>
        <row r="1540">
          <cell r="C1540" t="str">
            <v>MEEIF</v>
          </cell>
          <cell r="I1540" t="str">
            <v/>
          </cell>
          <cell r="L1540">
            <v>43319</v>
          </cell>
          <cell r="AM1540">
            <v>3365.17</v>
          </cell>
          <cell r="AP1540">
            <v>0.89500000000000002</v>
          </cell>
          <cell r="AR1540">
            <v>150.32</v>
          </cell>
        </row>
        <row r="1541">
          <cell r="C1541" t="str">
            <v>MEEIF</v>
          </cell>
          <cell r="I1541" t="str">
            <v/>
          </cell>
          <cell r="L1541">
            <v>43319</v>
          </cell>
          <cell r="AM1541">
            <v>6032.25</v>
          </cell>
          <cell r="AP1541">
            <v>0.89500000000000002</v>
          </cell>
          <cell r="AR1541">
            <v>0</v>
          </cell>
        </row>
        <row r="1542">
          <cell r="C1542" t="str">
            <v>MESCF</v>
          </cell>
          <cell r="I1542" t="str">
            <v/>
          </cell>
          <cell r="L1542">
            <v>43319</v>
          </cell>
          <cell r="AM1542">
            <v>1</v>
          </cell>
          <cell r="AP1542">
            <v>0.89500000000000002</v>
          </cell>
          <cell r="AR1542">
            <v>0</v>
          </cell>
        </row>
        <row r="1543">
          <cell r="C1543" t="str">
            <v>MEEIF</v>
          </cell>
          <cell r="I1543" t="str">
            <v/>
          </cell>
          <cell r="L1543">
            <v>43320</v>
          </cell>
          <cell r="AM1543">
            <v>865.6</v>
          </cell>
          <cell r="AP1543">
            <v>0.90039999999999998</v>
          </cell>
          <cell r="AR1543">
            <v>134.34</v>
          </cell>
        </row>
        <row r="1544">
          <cell r="C1544" t="str">
            <v>MEMCF</v>
          </cell>
          <cell r="I1544" t="str">
            <v/>
          </cell>
          <cell r="L1544">
            <v>43320</v>
          </cell>
          <cell r="AM1544">
            <v>0</v>
          </cell>
          <cell r="AP1544">
            <v>7.4537000000000004</v>
          </cell>
          <cell r="AR1544">
            <v>523.47</v>
          </cell>
        </row>
        <row r="1545">
          <cell r="C1545" t="str">
            <v>MESCF</v>
          </cell>
          <cell r="I1545" t="str">
            <v/>
          </cell>
          <cell r="L1545">
            <v>43321</v>
          </cell>
          <cell r="AM1545">
            <v>0</v>
          </cell>
          <cell r="AP1545">
            <v>1</v>
          </cell>
          <cell r="AR1545">
            <v>883.59</v>
          </cell>
        </row>
        <row r="1546">
          <cell r="C1546" t="str">
            <v>MUSCIT</v>
          </cell>
          <cell r="I1546" t="str">
            <v/>
          </cell>
          <cell r="L1546">
            <v>43322</v>
          </cell>
          <cell r="AM1546">
            <v>1</v>
          </cell>
          <cell r="AP1546">
            <v>0.89329999999999998</v>
          </cell>
          <cell r="AR1546">
            <v>559.67999999999995</v>
          </cell>
        </row>
        <row r="1547">
          <cell r="C1547" t="str">
            <v>MESCF</v>
          </cell>
          <cell r="I1547" t="str">
            <v/>
          </cell>
          <cell r="L1547">
            <v>43322</v>
          </cell>
          <cell r="AM1547">
            <v>0</v>
          </cell>
          <cell r="AP1547">
            <v>1</v>
          </cell>
          <cell r="AR1547">
            <v>370.12</v>
          </cell>
        </row>
        <row r="1548">
          <cell r="C1548" t="str">
            <v>MARINE</v>
          </cell>
          <cell r="I1548" t="str">
            <v/>
          </cell>
          <cell r="L1548">
            <v>43322</v>
          </cell>
          <cell r="AM1548">
            <v>1</v>
          </cell>
          <cell r="AP1548">
            <v>0.89329999999999998</v>
          </cell>
          <cell r="AR1548">
            <v>0</v>
          </cell>
        </row>
        <row r="1549">
          <cell r="C1549" t="str">
            <v>MARINE</v>
          </cell>
          <cell r="I1549" t="str">
            <v/>
          </cell>
          <cell r="L1549">
            <v>43322</v>
          </cell>
          <cell r="AM1549">
            <v>0</v>
          </cell>
          <cell r="AP1549">
            <v>10.417999999999999</v>
          </cell>
          <cell r="AR1549">
            <v>0</v>
          </cell>
        </row>
        <row r="1550">
          <cell r="C1550" t="str">
            <v>FRR074</v>
          </cell>
          <cell r="I1550" t="str">
            <v/>
          </cell>
          <cell r="L1550">
            <v>43322</v>
          </cell>
          <cell r="AM1550">
            <v>2448.5</v>
          </cell>
          <cell r="AP1550">
            <v>0.89329999999999998</v>
          </cell>
          <cell r="AR1550">
            <v>0</v>
          </cell>
        </row>
        <row r="1551">
          <cell r="C1551" t="str">
            <v>MARINE</v>
          </cell>
          <cell r="I1551" t="str">
            <v/>
          </cell>
          <cell r="L1551">
            <v>43322</v>
          </cell>
          <cell r="AM1551">
            <v>12238.5</v>
          </cell>
          <cell r="AP1551">
            <v>0.89329999999999998</v>
          </cell>
          <cell r="AR1551">
            <v>0</v>
          </cell>
        </row>
        <row r="1552">
          <cell r="C1552" t="str">
            <v>MARINE</v>
          </cell>
          <cell r="I1552" t="str">
            <v/>
          </cell>
          <cell r="L1552">
            <v>43322</v>
          </cell>
          <cell r="AM1552">
            <v>0</v>
          </cell>
          <cell r="AP1552">
            <v>1</v>
          </cell>
          <cell r="AR1552">
            <v>373.23</v>
          </cell>
        </row>
        <row r="1553">
          <cell r="C1553" t="str">
            <v>MUSCIT</v>
          </cell>
          <cell r="I1553" t="str">
            <v/>
          </cell>
          <cell r="L1553">
            <v>43322</v>
          </cell>
          <cell r="AM1553">
            <v>1</v>
          </cell>
          <cell r="AP1553">
            <v>0.89329999999999998</v>
          </cell>
          <cell r="AR1553">
            <v>82.03</v>
          </cell>
        </row>
        <row r="1554">
          <cell r="C1554" t="str">
            <v>MUSCIT</v>
          </cell>
          <cell r="I1554" t="str">
            <v/>
          </cell>
          <cell r="L1554">
            <v>43322</v>
          </cell>
          <cell r="AM1554">
            <v>0</v>
          </cell>
          <cell r="AP1554">
            <v>0.89329999999999998</v>
          </cell>
          <cell r="AR1554">
            <v>438.85</v>
          </cell>
        </row>
        <row r="1555">
          <cell r="C1555" t="str">
            <v>MUSCIT</v>
          </cell>
          <cell r="I1555" t="str">
            <v/>
          </cell>
          <cell r="L1555">
            <v>43322</v>
          </cell>
          <cell r="AM1555">
            <v>0</v>
          </cell>
          <cell r="AP1555">
            <v>0.89329999999999998</v>
          </cell>
          <cell r="AR1555">
            <v>7.2</v>
          </cell>
        </row>
        <row r="1556">
          <cell r="C1556" t="str">
            <v>MUSCIT</v>
          </cell>
          <cell r="I1556" t="str">
            <v/>
          </cell>
          <cell r="L1556">
            <v>43322</v>
          </cell>
          <cell r="AM1556">
            <v>819.21</v>
          </cell>
          <cell r="AP1556">
            <v>0.89329999999999998</v>
          </cell>
          <cell r="AR1556">
            <v>128.15</v>
          </cell>
        </row>
        <row r="1557">
          <cell r="C1557" t="str">
            <v>MARINE</v>
          </cell>
          <cell r="I1557" t="str">
            <v/>
          </cell>
          <cell r="L1557">
            <v>43322</v>
          </cell>
          <cell r="AM1557">
            <v>0</v>
          </cell>
          <cell r="AP1557">
            <v>1</v>
          </cell>
          <cell r="AR1557">
            <v>1673.95</v>
          </cell>
        </row>
        <row r="1558">
          <cell r="C1558" t="str">
            <v>FRR074</v>
          </cell>
          <cell r="I1558" t="str">
            <v/>
          </cell>
          <cell r="L1558">
            <v>43322</v>
          </cell>
          <cell r="AM1558">
            <v>0</v>
          </cell>
          <cell r="AP1558">
            <v>1</v>
          </cell>
          <cell r="AR1558">
            <v>235.78</v>
          </cell>
        </row>
        <row r="1559">
          <cell r="C1559" t="str">
            <v>FRR074</v>
          </cell>
          <cell r="I1559" t="str">
            <v/>
          </cell>
          <cell r="L1559">
            <v>43322</v>
          </cell>
          <cell r="AM1559">
            <v>4524.93</v>
          </cell>
          <cell r="AP1559">
            <v>0.89329999999999998</v>
          </cell>
          <cell r="AR1559">
            <v>202.54</v>
          </cell>
        </row>
        <row r="1560">
          <cell r="C1560" t="str">
            <v>MEEIF</v>
          </cell>
          <cell r="I1560" t="str">
            <v/>
          </cell>
          <cell r="L1560">
            <v>43322</v>
          </cell>
          <cell r="AM1560">
            <v>400.08</v>
          </cell>
          <cell r="AP1560">
            <v>1</v>
          </cell>
          <cell r="AR1560">
            <v>80.02</v>
          </cell>
        </row>
        <row r="1561">
          <cell r="C1561" t="str">
            <v>MEEIF</v>
          </cell>
          <cell r="I1561" t="str">
            <v/>
          </cell>
          <cell r="L1561">
            <v>43322</v>
          </cell>
          <cell r="AM1561">
            <v>1451.18</v>
          </cell>
          <cell r="AP1561">
            <v>0.89329999999999998</v>
          </cell>
          <cell r="AR1561">
            <v>64.930000000000007</v>
          </cell>
        </row>
        <row r="1562">
          <cell r="C1562" t="str">
            <v>MEEIF</v>
          </cell>
          <cell r="I1562" t="str">
            <v/>
          </cell>
          <cell r="L1562">
            <v>43322</v>
          </cell>
          <cell r="AM1562">
            <v>3976.49</v>
          </cell>
          <cell r="AP1562">
            <v>0.89329999999999998</v>
          </cell>
          <cell r="AR1562">
            <v>177.99</v>
          </cell>
        </row>
        <row r="1563">
          <cell r="C1563" t="str">
            <v>MESCF</v>
          </cell>
          <cell r="I1563" t="str">
            <v/>
          </cell>
          <cell r="L1563">
            <v>43322</v>
          </cell>
          <cell r="AM1563">
            <v>0</v>
          </cell>
          <cell r="AP1563">
            <v>10.417999999999999</v>
          </cell>
          <cell r="AR1563">
            <v>0</v>
          </cell>
        </row>
        <row r="1564">
          <cell r="C1564" t="str">
            <v>MESCF</v>
          </cell>
          <cell r="I1564" t="str">
            <v/>
          </cell>
          <cell r="L1564">
            <v>43322</v>
          </cell>
          <cell r="AM1564">
            <v>1</v>
          </cell>
          <cell r="AP1564">
            <v>0.89329999999999998</v>
          </cell>
          <cell r="AR1564">
            <v>0</v>
          </cell>
        </row>
        <row r="1565">
          <cell r="C1565" t="str">
            <v>MESCF</v>
          </cell>
          <cell r="I1565" t="str">
            <v/>
          </cell>
          <cell r="L1565">
            <v>43322</v>
          </cell>
          <cell r="AM1565">
            <v>1</v>
          </cell>
          <cell r="AP1565">
            <v>0.89329999999999998</v>
          </cell>
          <cell r="AR1565">
            <v>0</v>
          </cell>
        </row>
        <row r="1566">
          <cell r="C1566" t="str">
            <v>MESCF</v>
          </cell>
          <cell r="I1566" t="str">
            <v/>
          </cell>
          <cell r="L1566">
            <v>43322</v>
          </cell>
          <cell r="AM1566">
            <v>0</v>
          </cell>
          <cell r="AP1566">
            <v>0.89329999999999998</v>
          </cell>
          <cell r="AR1566">
            <v>794.76</v>
          </cell>
        </row>
        <row r="1567">
          <cell r="C1567" t="str">
            <v>MESCF</v>
          </cell>
          <cell r="I1567" t="str">
            <v/>
          </cell>
          <cell r="L1567">
            <v>43322</v>
          </cell>
          <cell r="AM1567">
            <v>0</v>
          </cell>
          <cell r="AP1567">
            <v>10.417999999999999</v>
          </cell>
          <cell r="AR1567">
            <v>99.06</v>
          </cell>
        </row>
        <row r="1568">
          <cell r="C1568" t="str">
            <v>MESCF</v>
          </cell>
          <cell r="I1568" t="str">
            <v/>
          </cell>
          <cell r="L1568">
            <v>43322</v>
          </cell>
          <cell r="AM1568">
            <v>0</v>
          </cell>
          <cell r="AP1568">
            <v>1</v>
          </cell>
          <cell r="AR1568">
            <v>729.56</v>
          </cell>
        </row>
        <row r="1569">
          <cell r="C1569" t="str">
            <v>MESCF</v>
          </cell>
          <cell r="I1569" t="str">
            <v/>
          </cell>
          <cell r="L1569">
            <v>43322</v>
          </cell>
          <cell r="AM1569">
            <v>1283.3499999999999</v>
          </cell>
          <cell r="AP1569">
            <v>0.89329999999999998</v>
          </cell>
          <cell r="AR1569">
            <v>200.84</v>
          </cell>
        </row>
        <row r="1570">
          <cell r="C1570" t="str">
            <v>MESCF</v>
          </cell>
          <cell r="I1570" t="str">
            <v/>
          </cell>
          <cell r="L1570">
            <v>43322</v>
          </cell>
          <cell r="AM1570">
            <v>1</v>
          </cell>
          <cell r="AP1570">
            <v>0.89329999999999998</v>
          </cell>
          <cell r="AR1570">
            <v>208.77</v>
          </cell>
        </row>
        <row r="1571">
          <cell r="C1571" t="str">
            <v>MESCF</v>
          </cell>
          <cell r="I1571" t="str">
            <v/>
          </cell>
          <cell r="L1571">
            <v>43322</v>
          </cell>
          <cell r="AM1571">
            <v>3728.74</v>
          </cell>
          <cell r="AP1571">
            <v>1</v>
          </cell>
          <cell r="AR1571">
            <v>2610.12</v>
          </cell>
        </row>
        <row r="1572">
          <cell r="C1572" t="str">
            <v>MUSCIT</v>
          </cell>
          <cell r="I1572" t="str">
            <v/>
          </cell>
          <cell r="L1572">
            <v>43325</v>
          </cell>
          <cell r="AM1572">
            <v>1121.5899999999999</v>
          </cell>
          <cell r="AP1572">
            <v>0.89380000000000004</v>
          </cell>
          <cell r="AR1572">
            <v>175.4</v>
          </cell>
        </row>
        <row r="1573">
          <cell r="C1573" t="str">
            <v>MESCF</v>
          </cell>
          <cell r="I1573" t="str">
            <v/>
          </cell>
          <cell r="L1573">
            <v>43325</v>
          </cell>
          <cell r="AM1573">
            <v>0</v>
          </cell>
          <cell r="AP1573">
            <v>0.89380000000000004</v>
          </cell>
          <cell r="AR1573">
            <v>237.27</v>
          </cell>
        </row>
        <row r="1574">
          <cell r="C1574" t="str">
            <v>MUSCIT</v>
          </cell>
          <cell r="I1574" t="str">
            <v/>
          </cell>
          <cell r="L1574">
            <v>43326</v>
          </cell>
          <cell r="AM1574">
            <v>1</v>
          </cell>
          <cell r="AP1574">
            <v>0.89119999999999999</v>
          </cell>
          <cell r="AR1574">
            <v>863.04</v>
          </cell>
        </row>
        <row r="1575">
          <cell r="C1575" t="str">
            <v>MESCF</v>
          </cell>
          <cell r="I1575" t="str">
            <v/>
          </cell>
          <cell r="L1575">
            <v>43326</v>
          </cell>
          <cell r="AM1575">
            <v>0</v>
          </cell>
          <cell r="AP1575">
            <v>1</v>
          </cell>
          <cell r="AR1575">
            <v>1958.03</v>
          </cell>
        </row>
        <row r="1576">
          <cell r="C1576" t="str">
            <v>MEEIF</v>
          </cell>
          <cell r="I1576" t="str">
            <v/>
          </cell>
          <cell r="L1576">
            <v>43326</v>
          </cell>
          <cell r="AM1576">
            <v>1</v>
          </cell>
          <cell r="AP1576">
            <v>0.89119999999999999</v>
          </cell>
          <cell r="AR1576">
            <v>1896.07</v>
          </cell>
        </row>
        <row r="1577">
          <cell r="C1577" t="str">
            <v>MSF</v>
          </cell>
          <cell r="I1577" t="str">
            <v/>
          </cell>
          <cell r="L1577">
            <v>43326</v>
          </cell>
          <cell r="AM1577">
            <v>1</v>
          </cell>
          <cell r="AP1577">
            <v>0.89119999999999999</v>
          </cell>
          <cell r="AR1577">
            <v>0</v>
          </cell>
        </row>
        <row r="1578">
          <cell r="C1578" t="str">
            <v>BWF</v>
          </cell>
          <cell r="I1578" t="str">
            <v/>
          </cell>
          <cell r="L1578">
            <v>43326</v>
          </cell>
          <cell r="AM1578">
            <v>1</v>
          </cell>
          <cell r="AP1578">
            <v>0.89119999999999999</v>
          </cell>
          <cell r="AR1578">
            <v>0</v>
          </cell>
        </row>
        <row r="1579">
          <cell r="C1579" t="str">
            <v>MEEIF</v>
          </cell>
          <cell r="I1579" t="str">
            <v/>
          </cell>
          <cell r="L1579">
            <v>43326</v>
          </cell>
          <cell r="AM1579">
            <v>0</v>
          </cell>
          <cell r="AP1579">
            <v>1</v>
          </cell>
          <cell r="AR1579">
            <v>1382.07</v>
          </cell>
        </row>
        <row r="1580">
          <cell r="C1580" t="str">
            <v>MCESCF</v>
          </cell>
          <cell r="I1580" t="str">
            <v/>
          </cell>
          <cell r="L1580">
            <v>43326</v>
          </cell>
          <cell r="AM1580">
            <v>0</v>
          </cell>
          <cell r="AP1580">
            <v>7.4554999999999998</v>
          </cell>
          <cell r="AR1580">
            <v>721.57</v>
          </cell>
        </row>
        <row r="1581">
          <cell r="C1581" t="str">
            <v>MEMCF</v>
          </cell>
          <cell r="I1581" t="str">
            <v/>
          </cell>
          <cell r="L1581">
            <v>43326</v>
          </cell>
          <cell r="AM1581">
            <v>0</v>
          </cell>
          <cell r="AP1581">
            <v>7.4554999999999998</v>
          </cell>
          <cell r="AR1581">
            <v>523.14</v>
          </cell>
        </row>
        <row r="1582">
          <cell r="C1582" t="str">
            <v>MCESCF</v>
          </cell>
          <cell r="I1582" t="str">
            <v/>
          </cell>
          <cell r="L1582">
            <v>43326</v>
          </cell>
          <cell r="AM1582">
            <v>8386.25</v>
          </cell>
          <cell r="AP1582">
            <v>1</v>
          </cell>
          <cell r="AR1582">
            <v>559.08000000000004</v>
          </cell>
        </row>
        <row r="1583">
          <cell r="C1583" t="str">
            <v>MUSCIT</v>
          </cell>
          <cell r="I1583" t="str">
            <v/>
          </cell>
          <cell r="L1583">
            <v>43327</v>
          </cell>
          <cell r="AM1583">
            <v>1</v>
          </cell>
          <cell r="AP1583">
            <v>0.8921</v>
          </cell>
          <cell r="AR1583">
            <v>76.39</v>
          </cell>
        </row>
        <row r="1584">
          <cell r="C1584" t="str">
            <v>MESCF</v>
          </cell>
          <cell r="I1584" t="str">
            <v/>
          </cell>
          <cell r="L1584">
            <v>43327</v>
          </cell>
          <cell r="AM1584">
            <v>0</v>
          </cell>
          <cell r="AP1584">
            <v>1</v>
          </cell>
          <cell r="AR1584">
            <v>1366.07</v>
          </cell>
        </row>
        <row r="1585">
          <cell r="C1585" t="str">
            <v>MUSCIT</v>
          </cell>
          <cell r="I1585" t="str">
            <v/>
          </cell>
          <cell r="L1585">
            <v>43327</v>
          </cell>
          <cell r="AM1585">
            <v>1</v>
          </cell>
          <cell r="AP1585">
            <v>0.8921</v>
          </cell>
          <cell r="AR1585">
            <v>0</v>
          </cell>
        </row>
        <row r="1586">
          <cell r="C1586" t="str">
            <v>MESCF</v>
          </cell>
          <cell r="I1586" t="str">
            <v/>
          </cell>
          <cell r="L1586">
            <v>43327</v>
          </cell>
          <cell r="AM1586">
            <v>4157.25</v>
          </cell>
          <cell r="AP1586">
            <v>0.8921</v>
          </cell>
          <cell r="AR1586">
            <v>0</v>
          </cell>
        </row>
        <row r="1587">
          <cell r="C1587" t="str">
            <v>MESCF</v>
          </cell>
          <cell r="I1587" t="str">
            <v/>
          </cell>
          <cell r="L1587">
            <v>43327</v>
          </cell>
          <cell r="AM1587">
            <v>6281.71</v>
          </cell>
          <cell r="AP1587">
            <v>0.89549999999999996</v>
          </cell>
          <cell r="AR1587">
            <v>981.21</v>
          </cell>
        </row>
        <row r="1588">
          <cell r="C1588" t="str">
            <v>MSF</v>
          </cell>
          <cell r="I1588" t="str">
            <v/>
          </cell>
          <cell r="L1588">
            <v>43328</v>
          </cell>
          <cell r="AM1588">
            <v>196.14</v>
          </cell>
          <cell r="AP1588">
            <v>0.89500000000000002</v>
          </cell>
          <cell r="AR1588">
            <v>30.5</v>
          </cell>
        </row>
        <row r="1589">
          <cell r="C1589" t="str">
            <v>MSF</v>
          </cell>
          <cell r="I1589" t="str">
            <v/>
          </cell>
          <cell r="L1589">
            <v>43328</v>
          </cell>
          <cell r="AM1589">
            <v>22.93</v>
          </cell>
          <cell r="AP1589">
            <v>1</v>
          </cell>
          <cell r="AR1589">
            <v>4.59</v>
          </cell>
        </row>
        <row r="1590">
          <cell r="C1590" t="str">
            <v>MSF</v>
          </cell>
          <cell r="I1590" t="str">
            <v/>
          </cell>
          <cell r="L1590">
            <v>43328</v>
          </cell>
          <cell r="AM1590">
            <v>776.54</v>
          </cell>
          <cell r="AP1590">
            <v>0.89500000000000002</v>
          </cell>
          <cell r="AR1590">
            <v>121.22</v>
          </cell>
        </row>
        <row r="1591">
          <cell r="C1591" t="str">
            <v>MSF</v>
          </cell>
          <cell r="I1591" t="str">
            <v/>
          </cell>
          <cell r="L1591">
            <v>43328</v>
          </cell>
          <cell r="AM1591">
            <v>0</v>
          </cell>
          <cell r="AP1591">
            <v>0.89500000000000002</v>
          </cell>
          <cell r="AR1591">
            <v>1.59</v>
          </cell>
        </row>
        <row r="1592">
          <cell r="C1592" t="str">
            <v>BWF</v>
          </cell>
          <cell r="I1592" t="str">
            <v/>
          </cell>
          <cell r="L1592">
            <v>43328</v>
          </cell>
          <cell r="AM1592">
            <v>0</v>
          </cell>
          <cell r="AP1592">
            <v>1</v>
          </cell>
          <cell r="AR1592">
            <v>723.31</v>
          </cell>
        </row>
        <row r="1593">
          <cell r="C1593" t="str">
            <v>MEMCF</v>
          </cell>
          <cell r="I1593" t="str">
            <v/>
          </cell>
          <cell r="L1593">
            <v>43328</v>
          </cell>
          <cell r="AM1593">
            <v>0</v>
          </cell>
          <cell r="AP1593">
            <v>1</v>
          </cell>
          <cell r="AR1593">
            <v>578.65</v>
          </cell>
        </row>
        <row r="1594">
          <cell r="C1594" t="str">
            <v>MSF</v>
          </cell>
          <cell r="I1594" t="str">
            <v/>
          </cell>
          <cell r="L1594">
            <v>43328</v>
          </cell>
          <cell r="AM1594">
            <v>0</v>
          </cell>
          <cell r="AP1594">
            <v>1</v>
          </cell>
          <cell r="AR1594">
            <v>180.83</v>
          </cell>
        </row>
        <row r="1595">
          <cell r="C1595" t="str">
            <v>MSF</v>
          </cell>
          <cell r="I1595" t="str">
            <v/>
          </cell>
          <cell r="L1595">
            <v>43328</v>
          </cell>
          <cell r="AM1595">
            <v>117.52</v>
          </cell>
          <cell r="AP1595">
            <v>0.89500000000000002</v>
          </cell>
          <cell r="AR1595">
            <v>5.21</v>
          </cell>
        </row>
        <row r="1596">
          <cell r="C1596" t="str">
            <v>MSF</v>
          </cell>
          <cell r="I1596" t="str">
            <v/>
          </cell>
          <cell r="L1596">
            <v>43328</v>
          </cell>
          <cell r="AM1596">
            <v>0</v>
          </cell>
          <cell r="AP1596">
            <v>7.4572000000000003</v>
          </cell>
          <cell r="AR1596">
            <v>14.93</v>
          </cell>
        </row>
        <row r="1597">
          <cell r="C1597" t="str">
            <v>MSF</v>
          </cell>
          <cell r="I1597" t="str">
            <v/>
          </cell>
          <cell r="L1597">
            <v>43328</v>
          </cell>
          <cell r="AM1597">
            <v>0</v>
          </cell>
          <cell r="AP1597">
            <v>1</v>
          </cell>
          <cell r="AR1597">
            <v>26.11</v>
          </cell>
        </row>
        <row r="1598">
          <cell r="C1598" t="str">
            <v>BWF</v>
          </cell>
          <cell r="I1598" t="str">
            <v/>
          </cell>
          <cell r="L1598">
            <v>43328</v>
          </cell>
          <cell r="AM1598">
            <v>0</v>
          </cell>
          <cell r="AP1598">
            <v>1</v>
          </cell>
          <cell r="AR1598">
            <v>926.6</v>
          </cell>
        </row>
        <row r="1599">
          <cell r="C1599" t="str">
            <v>MESCF</v>
          </cell>
          <cell r="I1599" t="str">
            <v/>
          </cell>
          <cell r="L1599">
            <v>43328</v>
          </cell>
          <cell r="AM1599">
            <v>3251.52</v>
          </cell>
          <cell r="AP1599">
            <v>0.89500000000000002</v>
          </cell>
          <cell r="AR1599">
            <v>508.09</v>
          </cell>
        </row>
        <row r="1600">
          <cell r="C1600" t="str">
            <v>MSF</v>
          </cell>
          <cell r="I1600" t="str">
            <v/>
          </cell>
          <cell r="L1600">
            <v>43328</v>
          </cell>
          <cell r="AM1600">
            <v>334.97</v>
          </cell>
          <cell r="AP1600">
            <v>0.89500000000000002</v>
          </cell>
          <cell r="AR1600">
            <v>52.2</v>
          </cell>
        </row>
        <row r="1601">
          <cell r="C1601" t="str">
            <v>MCESCF</v>
          </cell>
          <cell r="I1601" t="str">
            <v/>
          </cell>
          <cell r="L1601">
            <v>43328</v>
          </cell>
          <cell r="AM1601">
            <v>0</v>
          </cell>
          <cell r="AP1601">
            <v>9.6409000000000002</v>
          </cell>
          <cell r="AR1601">
            <v>409.11</v>
          </cell>
        </row>
        <row r="1602">
          <cell r="C1602" t="str">
            <v>BWF</v>
          </cell>
          <cell r="I1602" t="str">
            <v/>
          </cell>
          <cell r="L1602">
            <v>43328</v>
          </cell>
          <cell r="AM1602">
            <v>15.81</v>
          </cell>
          <cell r="AP1602">
            <v>1.1377999999999999</v>
          </cell>
          <cell r="AR1602">
            <v>747.77</v>
          </cell>
        </row>
        <row r="1603">
          <cell r="C1603" t="str">
            <v>MESCF</v>
          </cell>
          <cell r="I1603" t="str">
            <v/>
          </cell>
          <cell r="L1603">
            <v>43329</v>
          </cell>
          <cell r="AM1603">
            <v>0</v>
          </cell>
          <cell r="AP1603">
            <v>10.469900000000001</v>
          </cell>
          <cell r="AR1603">
            <v>1057.3499999999999</v>
          </cell>
        </row>
        <row r="1604">
          <cell r="C1604" t="str">
            <v>MEEIF</v>
          </cell>
          <cell r="I1604" t="str">
            <v/>
          </cell>
          <cell r="L1604">
            <v>43329</v>
          </cell>
          <cell r="AM1604">
            <v>7391.18</v>
          </cell>
          <cell r="AP1604">
            <v>0.8962</v>
          </cell>
          <cell r="AR1604">
            <v>1153.6600000000001</v>
          </cell>
        </row>
        <row r="1605">
          <cell r="C1605" t="str">
            <v>MEEIF</v>
          </cell>
          <cell r="I1605" t="str">
            <v/>
          </cell>
          <cell r="L1605">
            <v>43329</v>
          </cell>
          <cell r="AM1605">
            <v>6915.49</v>
          </cell>
          <cell r="AP1605">
            <v>0.8962</v>
          </cell>
          <cell r="AR1605">
            <v>1079.4000000000001</v>
          </cell>
        </row>
        <row r="1606">
          <cell r="C1606" t="str">
            <v>MCESCF</v>
          </cell>
          <cell r="I1606" t="str">
            <v/>
          </cell>
          <cell r="L1606">
            <v>43329</v>
          </cell>
          <cell r="AM1606">
            <v>0</v>
          </cell>
          <cell r="AP1606">
            <v>9.6659000000000006</v>
          </cell>
          <cell r="AR1606">
            <v>1358.47</v>
          </cell>
        </row>
        <row r="1607">
          <cell r="C1607" t="str">
            <v>BWF</v>
          </cell>
          <cell r="I1607" t="str">
            <v/>
          </cell>
          <cell r="L1607">
            <v>43332</v>
          </cell>
          <cell r="AM1607">
            <v>0</v>
          </cell>
          <cell r="AP1607">
            <v>10.5258</v>
          </cell>
          <cell r="AR1607">
            <v>204.86</v>
          </cell>
        </row>
        <row r="1608">
          <cell r="C1608" t="str">
            <v>BWF</v>
          </cell>
          <cell r="I1608" t="str">
            <v/>
          </cell>
          <cell r="L1608">
            <v>43332</v>
          </cell>
          <cell r="AM1608">
            <v>0</v>
          </cell>
          <cell r="AP1608">
            <v>7.4581</v>
          </cell>
          <cell r="AR1608">
            <v>137.97999999999999</v>
          </cell>
        </row>
        <row r="1609">
          <cell r="C1609" t="str">
            <v>BWF</v>
          </cell>
          <cell r="I1609" t="str">
            <v/>
          </cell>
          <cell r="L1609">
            <v>43332</v>
          </cell>
          <cell r="AM1609">
            <v>0</v>
          </cell>
          <cell r="AP1609">
            <v>1</v>
          </cell>
          <cell r="AR1609">
            <v>37.89</v>
          </cell>
        </row>
        <row r="1610">
          <cell r="C1610" t="str">
            <v>MESCT</v>
          </cell>
          <cell r="I1610" t="str">
            <v/>
          </cell>
          <cell r="L1610">
            <v>43332</v>
          </cell>
          <cell r="AM1610">
            <v>0</v>
          </cell>
          <cell r="AP1610">
            <v>1</v>
          </cell>
          <cell r="AR1610">
            <v>517.29</v>
          </cell>
        </row>
        <row r="1611">
          <cell r="C1611" t="str">
            <v>MEEIF</v>
          </cell>
          <cell r="I1611" t="str">
            <v/>
          </cell>
          <cell r="L1611">
            <v>43332</v>
          </cell>
          <cell r="AM1611">
            <v>1149.3</v>
          </cell>
          <cell r="AP1611">
            <v>0.89610000000000001</v>
          </cell>
          <cell r="AR1611">
            <v>179.28</v>
          </cell>
        </row>
        <row r="1612">
          <cell r="C1612" t="str">
            <v>MEEIF</v>
          </cell>
          <cell r="I1612" t="str">
            <v/>
          </cell>
          <cell r="L1612">
            <v>43332</v>
          </cell>
          <cell r="AM1612">
            <v>1023.59</v>
          </cell>
          <cell r="AP1612">
            <v>0.89610000000000001</v>
          </cell>
          <cell r="AR1612">
            <v>159.65</v>
          </cell>
        </row>
        <row r="1613">
          <cell r="C1613" t="str">
            <v>MUSCIT</v>
          </cell>
          <cell r="I1613" t="str">
            <v/>
          </cell>
          <cell r="L1613">
            <v>43333</v>
          </cell>
          <cell r="AM1613">
            <v>1</v>
          </cell>
          <cell r="AP1613">
            <v>0.89710000000000001</v>
          </cell>
          <cell r="AR1613">
            <v>3257.68</v>
          </cell>
        </row>
        <row r="1614">
          <cell r="C1614" t="str">
            <v>MEEIF</v>
          </cell>
          <cell r="I1614" t="str">
            <v/>
          </cell>
          <cell r="L1614">
            <v>43333</v>
          </cell>
          <cell r="AM1614">
            <v>2305.73</v>
          </cell>
          <cell r="AP1614">
            <v>0.89710000000000001</v>
          </cell>
          <cell r="AR1614">
            <v>359.42</v>
          </cell>
        </row>
        <row r="1615">
          <cell r="C1615" t="str">
            <v>MARINE</v>
          </cell>
          <cell r="I1615" t="str">
            <v/>
          </cell>
          <cell r="L1615">
            <v>43333</v>
          </cell>
          <cell r="AM1615">
            <v>0</v>
          </cell>
          <cell r="AP1615">
            <v>1</v>
          </cell>
          <cell r="AR1615">
            <v>672.26</v>
          </cell>
        </row>
        <row r="1616">
          <cell r="C1616" t="str">
            <v>MESCT</v>
          </cell>
          <cell r="I1616" t="str">
            <v/>
          </cell>
          <cell r="L1616">
            <v>43333</v>
          </cell>
          <cell r="AM1616">
            <v>0</v>
          </cell>
          <cell r="AP1616">
            <v>1</v>
          </cell>
          <cell r="AR1616">
            <v>179.26</v>
          </cell>
        </row>
        <row r="1617">
          <cell r="C1617" t="str">
            <v>MEEIF</v>
          </cell>
          <cell r="I1617" t="str">
            <v/>
          </cell>
          <cell r="L1617">
            <v>43333</v>
          </cell>
          <cell r="AM1617">
            <v>1509.73</v>
          </cell>
          <cell r="AP1617">
            <v>0.89710000000000001</v>
          </cell>
          <cell r="AR1617">
            <v>67.260000000000005</v>
          </cell>
        </row>
        <row r="1618">
          <cell r="C1618" t="str">
            <v>MEEIF</v>
          </cell>
          <cell r="I1618" t="str">
            <v/>
          </cell>
          <cell r="L1618">
            <v>43333</v>
          </cell>
          <cell r="AM1618">
            <v>0</v>
          </cell>
          <cell r="AP1618">
            <v>1</v>
          </cell>
          <cell r="AR1618">
            <v>83.04</v>
          </cell>
        </row>
        <row r="1619">
          <cell r="C1619" t="str">
            <v>MEEIF</v>
          </cell>
          <cell r="I1619" t="str">
            <v/>
          </cell>
          <cell r="L1619">
            <v>43333</v>
          </cell>
          <cell r="AM1619">
            <v>1379.9</v>
          </cell>
          <cell r="AP1619">
            <v>0.89710000000000001</v>
          </cell>
          <cell r="AR1619">
            <v>61.48</v>
          </cell>
        </row>
        <row r="1620">
          <cell r="C1620" t="str">
            <v>MEEIF</v>
          </cell>
          <cell r="I1620" t="str">
            <v/>
          </cell>
          <cell r="L1620">
            <v>43333</v>
          </cell>
          <cell r="AM1620">
            <v>0</v>
          </cell>
          <cell r="AP1620">
            <v>0.89710000000000001</v>
          </cell>
          <cell r="AR1620">
            <v>93.18</v>
          </cell>
        </row>
        <row r="1621">
          <cell r="C1621" t="str">
            <v>MEEIF</v>
          </cell>
          <cell r="I1621" t="str">
            <v/>
          </cell>
          <cell r="L1621">
            <v>43333</v>
          </cell>
          <cell r="AM1621">
            <v>4496.2</v>
          </cell>
          <cell r="AP1621">
            <v>0.89710000000000001</v>
          </cell>
          <cell r="AR1621">
            <v>701.02</v>
          </cell>
        </row>
        <row r="1622">
          <cell r="C1622" t="str">
            <v>MEEIF</v>
          </cell>
          <cell r="I1622" t="str">
            <v/>
          </cell>
          <cell r="L1622">
            <v>43333</v>
          </cell>
          <cell r="AM1622">
            <v>1376.96</v>
          </cell>
          <cell r="AP1622">
            <v>0.89710000000000001</v>
          </cell>
          <cell r="AR1622">
            <v>214.58</v>
          </cell>
        </row>
        <row r="1623">
          <cell r="C1623" t="str">
            <v>MEEIF</v>
          </cell>
          <cell r="I1623" t="str">
            <v/>
          </cell>
          <cell r="L1623">
            <v>43333</v>
          </cell>
          <cell r="AM1623">
            <v>2066.29</v>
          </cell>
          <cell r="AP1623">
            <v>0.89710000000000001</v>
          </cell>
          <cell r="AR1623">
            <v>92.07</v>
          </cell>
        </row>
        <row r="1624">
          <cell r="C1624" t="str">
            <v>MEEIF</v>
          </cell>
          <cell r="I1624" t="str">
            <v/>
          </cell>
          <cell r="L1624">
            <v>43333</v>
          </cell>
          <cell r="AM1624">
            <v>1945.74</v>
          </cell>
          <cell r="AP1624">
            <v>0.89710000000000001</v>
          </cell>
          <cell r="AR1624">
            <v>86.69</v>
          </cell>
        </row>
        <row r="1625">
          <cell r="C1625" t="str">
            <v>MEEIF</v>
          </cell>
          <cell r="I1625" t="str">
            <v/>
          </cell>
          <cell r="L1625">
            <v>43333</v>
          </cell>
          <cell r="AM1625">
            <v>2658.48</v>
          </cell>
          <cell r="AP1625">
            <v>0.89710000000000001</v>
          </cell>
          <cell r="AR1625">
            <v>118.47</v>
          </cell>
        </row>
        <row r="1626">
          <cell r="C1626" t="str">
            <v>MEEIF</v>
          </cell>
          <cell r="I1626" t="str">
            <v/>
          </cell>
          <cell r="L1626">
            <v>43333</v>
          </cell>
          <cell r="AM1626">
            <v>0</v>
          </cell>
          <cell r="AP1626">
            <v>1</v>
          </cell>
          <cell r="AR1626">
            <v>120.06</v>
          </cell>
        </row>
        <row r="1627">
          <cell r="C1627" t="str">
            <v>MEEIF</v>
          </cell>
          <cell r="I1627" t="str">
            <v/>
          </cell>
          <cell r="L1627">
            <v>43333</v>
          </cell>
          <cell r="AM1627">
            <v>2126.88</v>
          </cell>
          <cell r="AP1627">
            <v>0.89710000000000001</v>
          </cell>
          <cell r="AR1627">
            <v>94.77</v>
          </cell>
        </row>
        <row r="1628">
          <cell r="C1628" t="str">
            <v>MEEIF</v>
          </cell>
          <cell r="I1628" t="str">
            <v/>
          </cell>
          <cell r="L1628">
            <v>43333</v>
          </cell>
          <cell r="AM1628">
            <v>3224.33</v>
          </cell>
          <cell r="AP1628">
            <v>0.89710000000000001</v>
          </cell>
          <cell r="AR1628">
            <v>143.69</v>
          </cell>
        </row>
        <row r="1629">
          <cell r="C1629" t="str">
            <v>MEMCF</v>
          </cell>
          <cell r="I1629" t="str">
            <v/>
          </cell>
          <cell r="L1629">
            <v>43333</v>
          </cell>
          <cell r="AM1629">
            <v>14840.47</v>
          </cell>
          <cell r="AP1629">
            <v>0.89710000000000001</v>
          </cell>
          <cell r="AR1629">
            <v>661.52</v>
          </cell>
        </row>
        <row r="1630">
          <cell r="C1630" t="str">
            <v>MEEIF</v>
          </cell>
          <cell r="I1630" t="str">
            <v/>
          </cell>
          <cell r="L1630">
            <v>43333</v>
          </cell>
          <cell r="AM1630">
            <v>487.05</v>
          </cell>
          <cell r="AP1630">
            <v>0.89839999999999998</v>
          </cell>
          <cell r="AR1630">
            <v>21.64</v>
          </cell>
        </row>
        <row r="1631">
          <cell r="C1631" t="str">
            <v>MARINE</v>
          </cell>
          <cell r="I1631" t="str">
            <v/>
          </cell>
          <cell r="L1631">
            <v>43334</v>
          </cell>
          <cell r="AM1631">
            <v>0</v>
          </cell>
          <cell r="AP1631">
            <v>10.5143</v>
          </cell>
          <cell r="AR1631">
            <v>1382.46</v>
          </cell>
        </row>
        <row r="1632">
          <cell r="C1632" t="str">
            <v>MESCT</v>
          </cell>
          <cell r="I1632" t="str">
            <v/>
          </cell>
          <cell r="L1632">
            <v>43334</v>
          </cell>
          <cell r="AM1632">
            <v>0</v>
          </cell>
          <cell r="AP1632">
            <v>1</v>
          </cell>
          <cell r="AR1632">
            <v>73.72</v>
          </cell>
        </row>
        <row r="1633">
          <cell r="C1633" t="str">
            <v>MESCT</v>
          </cell>
          <cell r="I1633" t="str">
            <v/>
          </cell>
          <cell r="L1633">
            <v>43334</v>
          </cell>
          <cell r="AM1633">
            <v>0</v>
          </cell>
          <cell r="AP1633">
            <v>9.6660000000000004</v>
          </cell>
          <cell r="AR1633">
            <v>75.59</v>
          </cell>
        </row>
        <row r="1634">
          <cell r="C1634" t="str">
            <v>MESCT</v>
          </cell>
          <cell r="I1634" t="str">
            <v/>
          </cell>
          <cell r="L1634">
            <v>43334</v>
          </cell>
          <cell r="AM1634">
            <v>0</v>
          </cell>
          <cell r="AP1634">
            <v>1</v>
          </cell>
          <cell r="AR1634">
            <v>133.94999999999999</v>
          </cell>
        </row>
        <row r="1635">
          <cell r="C1635" t="str">
            <v>MEEIF</v>
          </cell>
          <cell r="I1635" t="str">
            <v/>
          </cell>
          <cell r="L1635">
            <v>43334</v>
          </cell>
          <cell r="AM1635">
            <v>2926.7</v>
          </cell>
          <cell r="AP1635">
            <v>0.89859999999999995</v>
          </cell>
          <cell r="AR1635">
            <v>455.5</v>
          </cell>
        </row>
        <row r="1636">
          <cell r="C1636" t="str">
            <v>MSF</v>
          </cell>
          <cell r="I1636" t="str">
            <v/>
          </cell>
          <cell r="L1636">
            <v>43335</v>
          </cell>
          <cell r="AM1636">
            <v>1</v>
          </cell>
          <cell r="AP1636">
            <v>0.90210000000000001</v>
          </cell>
          <cell r="AR1636">
            <v>66.81</v>
          </cell>
        </row>
        <row r="1637">
          <cell r="C1637" t="str">
            <v>MESCT</v>
          </cell>
          <cell r="I1637" t="str">
            <v/>
          </cell>
          <cell r="L1637">
            <v>43336</v>
          </cell>
          <cell r="AM1637">
            <v>0</v>
          </cell>
          <cell r="AP1637">
            <v>9.6872000000000007</v>
          </cell>
          <cell r="AR1637">
            <v>876.76</v>
          </cell>
        </row>
        <row r="1638">
          <cell r="C1638" t="str">
            <v>MESCT</v>
          </cell>
          <cell r="I1638" t="str">
            <v/>
          </cell>
          <cell r="L1638">
            <v>43336</v>
          </cell>
          <cell r="AM1638">
            <v>0</v>
          </cell>
          <cell r="AP1638">
            <v>9.6872000000000007</v>
          </cell>
          <cell r="AR1638">
            <v>56.8</v>
          </cell>
        </row>
        <row r="1639">
          <cell r="C1639" t="str">
            <v>MESCT</v>
          </cell>
          <cell r="I1639" t="str">
            <v/>
          </cell>
          <cell r="L1639">
            <v>43336</v>
          </cell>
          <cell r="AM1639">
            <v>0</v>
          </cell>
          <cell r="AP1639">
            <v>1</v>
          </cell>
          <cell r="AR1639">
            <v>57.48</v>
          </cell>
        </row>
        <row r="1640">
          <cell r="C1640" t="str">
            <v>MESCT</v>
          </cell>
          <cell r="I1640" t="str">
            <v/>
          </cell>
          <cell r="L1640">
            <v>43336</v>
          </cell>
          <cell r="AM1640">
            <v>0</v>
          </cell>
          <cell r="AP1640">
            <v>1</v>
          </cell>
          <cell r="AR1640">
            <v>44.73</v>
          </cell>
        </row>
        <row r="1641">
          <cell r="C1641" t="str">
            <v>MARINE</v>
          </cell>
          <cell r="I1641" t="str">
            <v/>
          </cell>
          <cell r="L1641">
            <v>43336</v>
          </cell>
          <cell r="AM1641">
            <v>0</v>
          </cell>
          <cell r="AP1641">
            <v>1</v>
          </cell>
          <cell r="AR1641">
            <v>685.84</v>
          </cell>
        </row>
        <row r="1642">
          <cell r="C1642" t="str">
            <v>MESCT</v>
          </cell>
          <cell r="I1642" t="str">
            <v/>
          </cell>
          <cell r="L1642">
            <v>43342</v>
          </cell>
          <cell r="AM1642">
            <v>0</v>
          </cell>
          <cell r="AP1642">
            <v>9.7318999999999996</v>
          </cell>
          <cell r="AR1642">
            <v>909.36</v>
          </cell>
        </row>
        <row r="1643">
          <cell r="C1643" t="str">
            <v>MESCT</v>
          </cell>
          <cell r="I1643" t="str">
            <v/>
          </cell>
          <cell r="L1643">
            <v>43342</v>
          </cell>
          <cell r="AM1643">
            <v>0</v>
          </cell>
          <cell r="AP1643">
            <v>9.7318999999999996</v>
          </cell>
          <cell r="AR1643">
            <v>66.290000000000006</v>
          </cell>
        </row>
        <row r="1644">
          <cell r="C1644" t="str">
            <v>MESCT</v>
          </cell>
          <cell r="I1644" t="str">
            <v/>
          </cell>
          <cell r="L1644">
            <v>43342</v>
          </cell>
          <cell r="AM1644">
            <v>0</v>
          </cell>
          <cell r="AP1644">
            <v>1</v>
          </cell>
          <cell r="AR1644">
            <v>195.31</v>
          </cell>
        </row>
        <row r="1645">
          <cell r="C1645" t="str">
            <v>MESCT</v>
          </cell>
          <cell r="I1645" t="str">
            <v/>
          </cell>
          <cell r="L1645">
            <v>43342</v>
          </cell>
          <cell r="AM1645">
            <v>0</v>
          </cell>
          <cell r="AP1645">
            <v>1</v>
          </cell>
          <cell r="AR1645">
            <v>30.59</v>
          </cell>
        </row>
        <row r="1646">
          <cell r="C1646" t="str">
            <v>AMUNDIPEA</v>
          </cell>
          <cell r="I1646" t="str">
            <v/>
          </cell>
          <cell r="L1646">
            <v>43347</v>
          </cell>
          <cell r="AM1646">
            <v>1</v>
          </cell>
          <cell r="AP1646">
            <v>0.90139999999999998</v>
          </cell>
          <cell r="AR1646">
            <v>9.1300000000000008</v>
          </cell>
        </row>
        <row r="1647">
          <cell r="C1647" t="str">
            <v>AMUNDIPEA</v>
          </cell>
          <cell r="I1647" t="str">
            <v/>
          </cell>
          <cell r="L1647">
            <v>43347</v>
          </cell>
          <cell r="AM1647">
            <v>353.75</v>
          </cell>
          <cell r="AP1647">
            <v>0.90139999999999998</v>
          </cell>
          <cell r="AR1647">
            <v>54.75</v>
          </cell>
        </row>
        <row r="1648">
          <cell r="C1648" t="str">
            <v>AMUNDIPEA</v>
          </cell>
          <cell r="I1648" t="str">
            <v/>
          </cell>
          <cell r="L1648">
            <v>43347</v>
          </cell>
          <cell r="AM1648">
            <v>0</v>
          </cell>
          <cell r="AP1648">
            <v>10.537699999999999</v>
          </cell>
          <cell r="AR1648">
            <v>15.59</v>
          </cell>
        </row>
        <row r="1649">
          <cell r="C1649" t="str">
            <v>AMUNDIPEA</v>
          </cell>
          <cell r="I1649" t="str">
            <v/>
          </cell>
          <cell r="L1649">
            <v>43347</v>
          </cell>
          <cell r="AM1649">
            <v>0</v>
          </cell>
          <cell r="AP1649">
            <v>1</v>
          </cell>
          <cell r="AR1649">
            <v>9.6999999999999993</v>
          </cell>
        </row>
        <row r="1650">
          <cell r="C1650" t="str">
            <v>AMUNDIPEA</v>
          </cell>
          <cell r="I1650" t="str">
            <v/>
          </cell>
          <cell r="L1650">
            <v>43347</v>
          </cell>
          <cell r="AM1650">
            <v>0</v>
          </cell>
          <cell r="AP1650">
            <v>9.7258999999999993</v>
          </cell>
          <cell r="AR1650">
            <v>8.16</v>
          </cell>
        </row>
        <row r="1651">
          <cell r="C1651" t="str">
            <v>AMUNDIPEA</v>
          </cell>
          <cell r="I1651" t="str">
            <v/>
          </cell>
          <cell r="L1651">
            <v>43347</v>
          </cell>
          <cell r="AM1651">
            <v>281.66000000000003</v>
          </cell>
          <cell r="AP1651">
            <v>0.90139999999999998</v>
          </cell>
          <cell r="AR1651">
            <v>12.45</v>
          </cell>
        </row>
        <row r="1652">
          <cell r="C1652" t="str">
            <v>AMUNDIPEA</v>
          </cell>
          <cell r="I1652" t="str">
            <v/>
          </cell>
          <cell r="L1652">
            <v>43347</v>
          </cell>
          <cell r="AM1652">
            <v>1</v>
          </cell>
          <cell r="AP1652">
            <v>0.90139999999999998</v>
          </cell>
          <cell r="AR1652">
            <v>19.04</v>
          </cell>
        </row>
        <row r="1653">
          <cell r="C1653" t="str">
            <v>AMUNDIPEA</v>
          </cell>
          <cell r="I1653" t="str">
            <v/>
          </cell>
          <cell r="L1653">
            <v>43347</v>
          </cell>
          <cell r="AM1653">
            <v>1</v>
          </cell>
          <cell r="AP1653">
            <v>0.90139999999999998</v>
          </cell>
          <cell r="AR1653">
            <v>2.36</v>
          </cell>
        </row>
        <row r="1654">
          <cell r="C1654" t="str">
            <v>AMUNDIPEA</v>
          </cell>
          <cell r="I1654" t="str">
            <v/>
          </cell>
          <cell r="L1654">
            <v>43347</v>
          </cell>
          <cell r="AM1654">
            <v>0</v>
          </cell>
          <cell r="AP1654">
            <v>1</v>
          </cell>
          <cell r="AR1654">
            <v>10.68</v>
          </cell>
        </row>
        <row r="1655">
          <cell r="C1655" t="str">
            <v>AMUNDIPEA</v>
          </cell>
          <cell r="I1655" t="str">
            <v/>
          </cell>
          <cell r="L1655">
            <v>43347</v>
          </cell>
          <cell r="AM1655">
            <v>0</v>
          </cell>
          <cell r="AP1655">
            <v>10.537699999999999</v>
          </cell>
          <cell r="AR1655">
            <v>9.86</v>
          </cell>
        </row>
        <row r="1656">
          <cell r="C1656" t="str">
            <v>AMUNDIPEA</v>
          </cell>
          <cell r="I1656" t="str">
            <v/>
          </cell>
          <cell r="L1656">
            <v>43347</v>
          </cell>
          <cell r="AM1656">
            <v>1</v>
          </cell>
          <cell r="AP1656">
            <v>0.90139999999999998</v>
          </cell>
          <cell r="AR1656">
            <v>9.3800000000000008</v>
          </cell>
        </row>
        <row r="1657">
          <cell r="C1657" t="str">
            <v>AMUNDIPEA</v>
          </cell>
          <cell r="I1657" t="str">
            <v/>
          </cell>
          <cell r="L1657">
            <v>43347</v>
          </cell>
          <cell r="AM1657">
            <v>1</v>
          </cell>
          <cell r="AP1657">
            <v>0.90139999999999998</v>
          </cell>
          <cell r="AR1657">
            <v>54.85</v>
          </cell>
        </row>
        <row r="1658">
          <cell r="C1658" t="str">
            <v>AMUNDIPEA</v>
          </cell>
          <cell r="I1658" t="str">
            <v/>
          </cell>
          <cell r="L1658">
            <v>43347</v>
          </cell>
          <cell r="AM1658">
            <v>0</v>
          </cell>
          <cell r="AP1658">
            <v>1</v>
          </cell>
          <cell r="AR1658">
            <v>2.91</v>
          </cell>
        </row>
        <row r="1659">
          <cell r="C1659" t="str">
            <v>AMUNDIPEA</v>
          </cell>
          <cell r="I1659" t="str">
            <v/>
          </cell>
          <cell r="L1659">
            <v>43347</v>
          </cell>
          <cell r="AM1659">
            <v>226.95</v>
          </cell>
          <cell r="AP1659">
            <v>0.90139999999999998</v>
          </cell>
          <cell r="AR1659">
            <v>10.029999999999999</v>
          </cell>
        </row>
        <row r="1660">
          <cell r="C1660" t="str">
            <v>AMUNDIPEA</v>
          </cell>
          <cell r="I1660" t="str">
            <v/>
          </cell>
          <cell r="L1660">
            <v>43347</v>
          </cell>
          <cell r="AM1660">
            <v>0</v>
          </cell>
          <cell r="AP1660">
            <v>1</v>
          </cell>
          <cell r="AR1660">
            <v>4.71</v>
          </cell>
        </row>
        <row r="1661">
          <cell r="C1661" t="str">
            <v>AMUNDIPEA</v>
          </cell>
          <cell r="I1661" t="str">
            <v/>
          </cell>
          <cell r="L1661">
            <v>43347</v>
          </cell>
          <cell r="AM1661">
            <v>0</v>
          </cell>
          <cell r="AP1661">
            <v>1</v>
          </cell>
          <cell r="AR1661">
            <v>20.149999999999999</v>
          </cell>
        </row>
        <row r="1662">
          <cell r="C1662" t="str">
            <v>AMUNDIPEA</v>
          </cell>
          <cell r="I1662" t="str">
            <v/>
          </cell>
          <cell r="L1662">
            <v>43347</v>
          </cell>
          <cell r="AM1662">
            <v>1</v>
          </cell>
          <cell r="AP1662">
            <v>0.90139999999999998</v>
          </cell>
          <cell r="AR1662">
            <v>14.1</v>
          </cell>
        </row>
        <row r="1663">
          <cell r="C1663" t="str">
            <v>AMUNDIPEA</v>
          </cell>
          <cell r="I1663" t="str">
            <v/>
          </cell>
          <cell r="L1663">
            <v>43347</v>
          </cell>
          <cell r="AM1663">
            <v>0</v>
          </cell>
          <cell r="AP1663">
            <v>10.537699999999999</v>
          </cell>
          <cell r="AR1663">
            <v>8.25</v>
          </cell>
        </row>
        <row r="1664">
          <cell r="C1664" t="str">
            <v>AMUNDIPEA</v>
          </cell>
          <cell r="I1664" t="str">
            <v/>
          </cell>
          <cell r="L1664">
            <v>43347</v>
          </cell>
          <cell r="AM1664">
            <v>0</v>
          </cell>
          <cell r="AP1664">
            <v>10.537699999999999</v>
          </cell>
          <cell r="AR1664">
            <v>7.27</v>
          </cell>
        </row>
        <row r="1665">
          <cell r="C1665" t="str">
            <v>AMUNDIPEA</v>
          </cell>
          <cell r="I1665" t="str">
            <v/>
          </cell>
          <cell r="L1665">
            <v>43347</v>
          </cell>
          <cell r="AM1665">
            <v>0</v>
          </cell>
          <cell r="AP1665">
            <v>1</v>
          </cell>
          <cell r="AR1665">
            <v>103.35</v>
          </cell>
        </row>
        <row r="1666">
          <cell r="C1666" t="str">
            <v>AMUNDIPEA</v>
          </cell>
          <cell r="I1666" t="str">
            <v/>
          </cell>
          <cell r="L1666">
            <v>43348</v>
          </cell>
          <cell r="AM1666">
            <v>0</v>
          </cell>
          <cell r="AP1666">
            <v>1</v>
          </cell>
          <cell r="AR1666">
            <v>47.81</v>
          </cell>
        </row>
        <row r="1667">
          <cell r="C1667" t="str">
            <v>AMUNDIPEA</v>
          </cell>
          <cell r="I1667" t="str">
            <v/>
          </cell>
          <cell r="L1667">
            <v>43348</v>
          </cell>
          <cell r="AM1667">
            <v>1</v>
          </cell>
          <cell r="AP1667">
            <v>0.90069999999999995</v>
          </cell>
          <cell r="AR1667">
            <v>123.11</v>
          </cell>
        </row>
        <row r="1668">
          <cell r="C1668" t="str">
            <v>AMUNDIPEA</v>
          </cell>
          <cell r="I1668" t="str">
            <v/>
          </cell>
          <cell r="L1668">
            <v>43348</v>
          </cell>
          <cell r="AM1668">
            <v>263.04000000000002</v>
          </cell>
          <cell r="AP1668">
            <v>0.89980000000000004</v>
          </cell>
          <cell r="AR1668">
            <v>11.65</v>
          </cell>
        </row>
        <row r="1669">
          <cell r="C1669" t="str">
            <v>AMUNDIPEA</v>
          </cell>
          <cell r="I1669" t="str">
            <v/>
          </cell>
          <cell r="L1669">
            <v>43349</v>
          </cell>
          <cell r="AM1669">
            <v>1</v>
          </cell>
          <cell r="AP1669">
            <v>0.89829999999999999</v>
          </cell>
          <cell r="AR1669">
            <v>60.91</v>
          </cell>
        </row>
        <row r="1670">
          <cell r="C1670" t="str">
            <v>AMUNDIPEA</v>
          </cell>
          <cell r="I1670" t="str">
            <v/>
          </cell>
          <cell r="L1670">
            <v>43349</v>
          </cell>
          <cell r="AM1670">
            <v>372.01</v>
          </cell>
          <cell r="AP1670">
            <v>0.89829999999999999</v>
          </cell>
          <cell r="AR1670">
            <v>57.78</v>
          </cell>
        </row>
        <row r="1671">
          <cell r="C1671" t="str">
            <v>AMUNDIPEA</v>
          </cell>
          <cell r="I1671" t="str">
            <v/>
          </cell>
          <cell r="L1671">
            <v>43349</v>
          </cell>
          <cell r="AM1671">
            <v>0</v>
          </cell>
          <cell r="AP1671">
            <v>10.5884</v>
          </cell>
          <cell r="AR1671">
            <v>122.68</v>
          </cell>
        </row>
        <row r="1672">
          <cell r="C1672" t="str">
            <v>AMUNDIPEA</v>
          </cell>
          <cell r="I1672" t="str">
            <v/>
          </cell>
          <cell r="L1672">
            <v>43349</v>
          </cell>
          <cell r="AM1672">
            <v>1</v>
          </cell>
          <cell r="AP1672">
            <v>0.89829999999999999</v>
          </cell>
          <cell r="AR1672">
            <v>12.72</v>
          </cell>
        </row>
        <row r="1673">
          <cell r="C1673" t="str">
            <v>AMUNDIPEA</v>
          </cell>
          <cell r="I1673" t="str">
            <v/>
          </cell>
          <cell r="L1673">
            <v>43349</v>
          </cell>
          <cell r="AM1673">
            <v>416.2</v>
          </cell>
          <cell r="AP1673">
            <v>0.89829999999999999</v>
          </cell>
          <cell r="AR1673">
            <v>64.66</v>
          </cell>
        </row>
        <row r="1674">
          <cell r="C1674" t="str">
            <v>AMUNDIPEA</v>
          </cell>
          <cell r="I1674" t="str">
            <v/>
          </cell>
          <cell r="L1674">
            <v>43349</v>
          </cell>
          <cell r="AM1674">
            <v>56.05</v>
          </cell>
          <cell r="AP1674">
            <v>0.89829999999999999</v>
          </cell>
          <cell r="AR1674">
            <v>8.57</v>
          </cell>
        </row>
        <row r="1675">
          <cell r="C1675" t="str">
            <v>MUSCIT</v>
          </cell>
          <cell r="I1675" t="str">
            <v/>
          </cell>
          <cell r="L1675">
            <v>43349</v>
          </cell>
          <cell r="AM1675">
            <v>1</v>
          </cell>
          <cell r="AP1675">
            <v>0.89829999999999999</v>
          </cell>
          <cell r="AR1675">
            <v>148.02000000000001</v>
          </cell>
        </row>
        <row r="1676">
          <cell r="C1676" t="str">
            <v>MUSCIT</v>
          </cell>
          <cell r="I1676" t="str">
            <v/>
          </cell>
          <cell r="L1676">
            <v>43349</v>
          </cell>
          <cell r="AM1676">
            <v>1</v>
          </cell>
          <cell r="AP1676">
            <v>0.89829999999999999</v>
          </cell>
          <cell r="AR1676">
            <v>482.14</v>
          </cell>
        </row>
        <row r="1677">
          <cell r="C1677" t="str">
            <v>MUSCIT</v>
          </cell>
          <cell r="I1677" t="str">
            <v/>
          </cell>
          <cell r="L1677">
            <v>43349</v>
          </cell>
          <cell r="AM1677">
            <v>0</v>
          </cell>
          <cell r="AP1677">
            <v>0.89829999999999999</v>
          </cell>
          <cell r="AR1677">
            <v>411.82</v>
          </cell>
        </row>
        <row r="1678">
          <cell r="C1678" t="str">
            <v>MUSCIT</v>
          </cell>
          <cell r="I1678" t="str">
            <v/>
          </cell>
          <cell r="L1678">
            <v>43349</v>
          </cell>
          <cell r="AM1678">
            <v>1</v>
          </cell>
          <cell r="AP1678">
            <v>0.89829999999999999</v>
          </cell>
          <cell r="AR1678">
            <v>738.8</v>
          </cell>
        </row>
        <row r="1679">
          <cell r="C1679" t="str">
            <v>MUSCIT</v>
          </cell>
          <cell r="I1679" t="str">
            <v/>
          </cell>
          <cell r="L1679">
            <v>43350</v>
          </cell>
          <cell r="AM1679">
            <v>1</v>
          </cell>
          <cell r="AP1679">
            <v>0.89480000000000004</v>
          </cell>
          <cell r="AR1679">
            <v>1523.51</v>
          </cell>
        </row>
        <row r="1680">
          <cell r="C1680" t="str">
            <v>ERAFP</v>
          </cell>
          <cell r="I1680" t="str">
            <v/>
          </cell>
          <cell r="L1680">
            <v>43350</v>
          </cell>
          <cell r="AM1680">
            <v>0</v>
          </cell>
          <cell r="AP1680">
            <v>1</v>
          </cell>
          <cell r="AR1680">
            <v>302.14999999999998</v>
          </cell>
        </row>
        <row r="1681">
          <cell r="C1681" t="str">
            <v>MUSCIT</v>
          </cell>
          <cell r="I1681" t="str">
            <v/>
          </cell>
          <cell r="L1681">
            <v>43350</v>
          </cell>
          <cell r="AM1681">
            <v>3126.63</v>
          </cell>
          <cell r="AP1681">
            <v>0.89480000000000004</v>
          </cell>
          <cell r="AR1681">
            <v>139.69</v>
          </cell>
        </row>
        <row r="1682">
          <cell r="C1682" t="str">
            <v>FRR074</v>
          </cell>
          <cell r="I1682" t="str">
            <v/>
          </cell>
          <cell r="L1682">
            <v>43350</v>
          </cell>
          <cell r="AM1682">
            <v>0</v>
          </cell>
          <cell r="AP1682">
            <v>1</v>
          </cell>
          <cell r="AR1682">
            <v>377.01</v>
          </cell>
        </row>
        <row r="1683">
          <cell r="C1683" t="str">
            <v>FRR074</v>
          </cell>
          <cell r="I1683" t="str">
            <v/>
          </cell>
          <cell r="L1683">
            <v>43350</v>
          </cell>
          <cell r="AM1683">
            <v>0</v>
          </cell>
          <cell r="AP1683">
            <v>1</v>
          </cell>
          <cell r="AR1683">
            <v>318.89999999999998</v>
          </cell>
        </row>
        <row r="1684">
          <cell r="C1684" t="str">
            <v>FRR074</v>
          </cell>
          <cell r="I1684" t="str">
            <v/>
          </cell>
          <cell r="L1684">
            <v>43350</v>
          </cell>
          <cell r="AM1684">
            <v>757.08</v>
          </cell>
          <cell r="AP1684">
            <v>1</v>
          </cell>
          <cell r="AR1684">
            <v>151.41999999999999</v>
          </cell>
        </row>
        <row r="1685">
          <cell r="C1685" t="str">
            <v>FRR074</v>
          </cell>
          <cell r="I1685" t="str">
            <v/>
          </cell>
          <cell r="L1685">
            <v>43350</v>
          </cell>
          <cell r="AM1685">
            <v>0</v>
          </cell>
          <cell r="AP1685">
            <v>10.508900000000001</v>
          </cell>
          <cell r="AR1685">
            <v>465.93</v>
          </cell>
        </row>
        <row r="1686">
          <cell r="C1686" t="str">
            <v>FRR074</v>
          </cell>
          <cell r="I1686" t="str">
            <v/>
          </cell>
          <cell r="L1686">
            <v>43350</v>
          </cell>
          <cell r="AM1686">
            <v>0</v>
          </cell>
          <cell r="AP1686">
            <v>1</v>
          </cell>
          <cell r="AR1686">
            <v>187.71</v>
          </cell>
        </row>
        <row r="1687">
          <cell r="C1687" t="str">
            <v>MARINE</v>
          </cell>
          <cell r="I1687" t="str">
            <v/>
          </cell>
          <cell r="L1687">
            <v>43350</v>
          </cell>
          <cell r="AM1687">
            <v>0</v>
          </cell>
          <cell r="AP1687">
            <v>1</v>
          </cell>
          <cell r="AR1687">
            <v>187.71</v>
          </cell>
        </row>
        <row r="1688">
          <cell r="C1688" t="str">
            <v>MARINE</v>
          </cell>
          <cell r="I1688" t="str">
            <v/>
          </cell>
          <cell r="L1688">
            <v>43350</v>
          </cell>
          <cell r="AM1688">
            <v>0</v>
          </cell>
          <cell r="AP1688">
            <v>1</v>
          </cell>
          <cell r="AR1688">
            <v>553.1</v>
          </cell>
        </row>
        <row r="1689">
          <cell r="C1689" t="str">
            <v>MUSCIT</v>
          </cell>
          <cell r="I1689" t="str">
            <v/>
          </cell>
          <cell r="L1689">
            <v>43350</v>
          </cell>
          <cell r="AM1689">
            <v>1</v>
          </cell>
          <cell r="AP1689">
            <v>0.89470000000000005</v>
          </cell>
          <cell r="AR1689">
            <v>950.43</v>
          </cell>
        </row>
        <row r="1690">
          <cell r="C1690" t="str">
            <v>FRR074</v>
          </cell>
          <cell r="I1690" t="str">
            <v/>
          </cell>
          <cell r="L1690">
            <v>43353</v>
          </cell>
          <cell r="AM1690">
            <v>0</v>
          </cell>
          <cell r="AP1690">
            <v>1</v>
          </cell>
          <cell r="AR1690">
            <v>574.04999999999995</v>
          </cell>
        </row>
        <row r="1691">
          <cell r="C1691" t="str">
            <v>FRR074</v>
          </cell>
          <cell r="I1691" t="str">
            <v/>
          </cell>
          <cell r="L1691">
            <v>43353</v>
          </cell>
          <cell r="AM1691">
            <v>0</v>
          </cell>
          <cell r="AP1691">
            <v>1</v>
          </cell>
          <cell r="AR1691">
            <v>204.79</v>
          </cell>
        </row>
        <row r="1692">
          <cell r="C1692" t="str">
            <v>FRR074</v>
          </cell>
          <cell r="I1692" t="str">
            <v/>
          </cell>
          <cell r="L1692">
            <v>43353</v>
          </cell>
          <cell r="AM1692">
            <v>0</v>
          </cell>
          <cell r="AP1692">
            <v>1</v>
          </cell>
          <cell r="AR1692">
            <v>632.94000000000005</v>
          </cell>
        </row>
        <row r="1693">
          <cell r="C1693" t="str">
            <v>FRR074</v>
          </cell>
          <cell r="I1693" t="str">
            <v/>
          </cell>
          <cell r="L1693">
            <v>43353</v>
          </cell>
          <cell r="AM1693">
            <v>0</v>
          </cell>
          <cell r="AP1693">
            <v>10.481</v>
          </cell>
          <cell r="AR1693">
            <v>93.04</v>
          </cell>
        </row>
        <row r="1694">
          <cell r="C1694" t="str">
            <v>FRR074</v>
          </cell>
          <cell r="I1694" t="str">
            <v/>
          </cell>
          <cell r="L1694">
            <v>43353</v>
          </cell>
          <cell r="AM1694">
            <v>0</v>
          </cell>
          <cell r="AP1694">
            <v>1</v>
          </cell>
          <cell r="AR1694">
            <v>544.85</v>
          </cell>
        </row>
        <row r="1695">
          <cell r="C1695" t="str">
            <v>FRR074</v>
          </cell>
          <cell r="I1695" t="str">
            <v/>
          </cell>
          <cell r="L1695">
            <v>43353</v>
          </cell>
          <cell r="AM1695">
            <v>0</v>
          </cell>
          <cell r="AP1695">
            <v>1</v>
          </cell>
          <cell r="AR1695">
            <v>187.71</v>
          </cell>
        </row>
        <row r="1696">
          <cell r="C1696" t="str">
            <v>FRR074</v>
          </cell>
          <cell r="I1696" t="str">
            <v/>
          </cell>
          <cell r="L1696">
            <v>43353</v>
          </cell>
          <cell r="AM1696">
            <v>1</v>
          </cell>
          <cell r="AP1696">
            <v>0.89080000000000004</v>
          </cell>
          <cell r="AR1696">
            <v>186.77</v>
          </cell>
        </row>
        <row r="1697">
          <cell r="C1697" t="str">
            <v>FRR074</v>
          </cell>
          <cell r="I1697" t="str">
            <v/>
          </cell>
          <cell r="L1697">
            <v>43353</v>
          </cell>
          <cell r="AM1697">
            <v>3479.07</v>
          </cell>
          <cell r="AP1697">
            <v>0.89080000000000004</v>
          </cell>
          <cell r="AR1697">
            <v>156.13999999999999</v>
          </cell>
        </row>
        <row r="1698">
          <cell r="C1698" t="str">
            <v>FRR074</v>
          </cell>
          <cell r="I1698" t="str">
            <v/>
          </cell>
          <cell r="L1698">
            <v>43353</v>
          </cell>
          <cell r="AM1698">
            <v>0</v>
          </cell>
          <cell r="AP1698">
            <v>9.7157</v>
          </cell>
          <cell r="AR1698">
            <v>154.12</v>
          </cell>
        </row>
        <row r="1699">
          <cell r="C1699" t="str">
            <v>FRR074</v>
          </cell>
          <cell r="I1699" t="str">
            <v/>
          </cell>
          <cell r="L1699">
            <v>43353</v>
          </cell>
          <cell r="AM1699">
            <v>0</v>
          </cell>
          <cell r="AP1699">
            <v>1</v>
          </cell>
          <cell r="AR1699">
            <v>193.87</v>
          </cell>
        </row>
        <row r="1700">
          <cell r="C1700" t="str">
            <v>FRR074</v>
          </cell>
          <cell r="I1700" t="str">
            <v/>
          </cell>
          <cell r="L1700">
            <v>43353</v>
          </cell>
          <cell r="AM1700">
            <v>2269.75</v>
          </cell>
          <cell r="AP1700">
            <v>0.89080000000000004</v>
          </cell>
          <cell r="AR1700">
            <v>101.85</v>
          </cell>
        </row>
        <row r="1701">
          <cell r="C1701" t="str">
            <v>FRR074</v>
          </cell>
          <cell r="I1701" t="str">
            <v/>
          </cell>
          <cell r="L1701">
            <v>43353</v>
          </cell>
          <cell r="AM1701">
            <v>0</v>
          </cell>
          <cell r="AP1701">
            <v>1</v>
          </cell>
          <cell r="AR1701">
            <v>212.12</v>
          </cell>
        </row>
        <row r="1702">
          <cell r="C1702" t="str">
            <v>FRR074</v>
          </cell>
          <cell r="I1702" t="str">
            <v/>
          </cell>
          <cell r="L1702">
            <v>43353</v>
          </cell>
          <cell r="AM1702">
            <v>0</v>
          </cell>
          <cell r="AP1702">
            <v>1</v>
          </cell>
          <cell r="AR1702">
            <v>117.48</v>
          </cell>
        </row>
        <row r="1703">
          <cell r="C1703" t="str">
            <v>FRR074</v>
          </cell>
          <cell r="I1703" t="str">
            <v/>
          </cell>
          <cell r="L1703">
            <v>43353</v>
          </cell>
          <cell r="AM1703">
            <v>0</v>
          </cell>
          <cell r="AP1703">
            <v>1</v>
          </cell>
          <cell r="AR1703">
            <v>110.82</v>
          </cell>
        </row>
        <row r="1704">
          <cell r="C1704" t="str">
            <v>FRR074</v>
          </cell>
          <cell r="I1704" t="str">
            <v/>
          </cell>
          <cell r="L1704">
            <v>43353</v>
          </cell>
          <cell r="AM1704">
            <v>4707.1400000000003</v>
          </cell>
          <cell r="AP1704">
            <v>0.89080000000000004</v>
          </cell>
          <cell r="AR1704">
            <v>211.27</v>
          </cell>
        </row>
        <row r="1705">
          <cell r="C1705" t="str">
            <v>FRR074</v>
          </cell>
          <cell r="I1705" t="str">
            <v/>
          </cell>
          <cell r="L1705">
            <v>43353</v>
          </cell>
          <cell r="AM1705">
            <v>0</v>
          </cell>
          <cell r="AP1705">
            <v>1</v>
          </cell>
          <cell r="AR1705">
            <v>1413.51</v>
          </cell>
        </row>
        <row r="1706">
          <cell r="C1706" t="str">
            <v>MARINE</v>
          </cell>
          <cell r="I1706" t="str">
            <v/>
          </cell>
          <cell r="L1706">
            <v>43353</v>
          </cell>
          <cell r="AM1706">
            <v>0</v>
          </cell>
          <cell r="AP1706">
            <v>1</v>
          </cell>
          <cell r="AR1706">
            <v>630.49</v>
          </cell>
        </row>
        <row r="1707">
          <cell r="C1707" t="str">
            <v>FRR074</v>
          </cell>
          <cell r="I1707" t="str">
            <v/>
          </cell>
          <cell r="L1707">
            <v>43353</v>
          </cell>
          <cell r="AM1707">
            <v>0</v>
          </cell>
          <cell r="AP1707">
            <v>10.481</v>
          </cell>
          <cell r="AR1707">
            <v>374.28</v>
          </cell>
        </row>
        <row r="1708">
          <cell r="C1708" t="str">
            <v>MARINE</v>
          </cell>
          <cell r="I1708" t="str">
            <v/>
          </cell>
          <cell r="L1708">
            <v>43354</v>
          </cell>
          <cell r="AM1708">
            <v>0</v>
          </cell>
          <cell r="AP1708">
            <v>9.6696000000000009</v>
          </cell>
          <cell r="AR1708">
            <v>154.03</v>
          </cell>
        </row>
        <row r="1709">
          <cell r="C1709" t="str">
            <v>MARINE</v>
          </cell>
          <cell r="I1709" t="str">
            <v/>
          </cell>
          <cell r="L1709">
            <v>43354</v>
          </cell>
          <cell r="AM1709">
            <v>0</v>
          </cell>
          <cell r="AP1709">
            <v>1</v>
          </cell>
          <cell r="AR1709">
            <v>628.53</v>
          </cell>
        </row>
        <row r="1710">
          <cell r="C1710" t="str">
            <v>MARINE</v>
          </cell>
          <cell r="I1710" t="str">
            <v/>
          </cell>
          <cell r="L1710">
            <v>43354</v>
          </cell>
          <cell r="AM1710">
            <v>754.34</v>
          </cell>
          <cell r="AP1710">
            <v>1</v>
          </cell>
          <cell r="AR1710">
            <v>150.87</v>
          </cell>
        </row>
        <row r="1711">
          <cell r="C1711" t="str">
            <v>MARINE</v>
          </cell>
          <cell r="I1711" t="str">
            <v/>
          </cell>
          <cell r="L1711">
            <v>43354</v>
          </cell>
          <cell r="AM1711">
            <v>0</v>
          </cell>
          <cell r="AP1711">
            <v>10.5009</v>
          </cell>
          <cell r="AR1711">
            <v>230.41</v>
          </cell>
        </row>
        <row r="1712">
          <cell r="C1712" t="str">
            <v>MARINE</v>
          </cell>
          <cell r="I1712" t="str">
            <v/>
          </cell>
          <cell r="L1712">
            <v>43354</v>
          </cell>
          <cell r="AM1712">
            <v>0</v>
          </cell>
          <cell r="AP1712">
            <v>1</v>
          </cell>
          <cell r="AR1712">
            <v>228.16</v>
          </cell>
        </row>
        <row r="1713">
          <cell r="C1713" t="str">
            <v>MARINE</v>
          </cell>
          <cell r="I1713" t="str">
            <v/>
          </cell>
          <cell r="L1713">
            <v>43354</v>
          </cell>
          <cell r="AM1713">
            <v>7852.82</v>
          </cell>
          <cell r="AP1713">
            <v>0.89090000000000003</v>
          </cell>
          <cell r="AR1713">
            <v>352.47</v>
          </cell>
        </row>
        <row r="1714">
          <cell r="C1714" t="str">
            <v>MARINE</v>
          </cell>
          <cell r="I1714" t="str">
            <v/>
          </cell>
          <cell r="L1714">
            <v>43354</v>
          </cell>
          <cell r="AM1714">
            <v>4731.29</v>
          </cell>
          <cell r="AP1714">
            <v>0.89090000000000003</v>
          </cell>
          <cell r="AR1714">
            <v>742.84</v>
          </cell>
        </row>
        <row r="1715">
          <cell r="C1715" t="str">
            <v>MARINE</v>
          </cell>
          <cell r="I1715" t="str">
            <v/>
          </cell>
          <cell r="L1715">
            <v>43354</v>
          </cell>
          <cell r="AM1715">
            <v>0</v>
          </cell>
          <cell r="AP1715">
            <v>1</v>
          </cell>
          <cell r="AR1715">
            <v>375.62</v>
          </cell>
        </row>
        <row r="1716">
          <cell r="C1716" t="str">
            <v>MESCF</v>
          </cell>
          <cell r="I1716" t="str">
            <v/>
          </cell>
          <cell r="L1716">
            <v>43354</v>
          </cell>
          <cell r="AM1716">
            <v>0</v>
          </cell>
          <cell r="AP1716">
            <v>1</v>
          </cell>
          <cell r="AR1716">
            <v>3143.96</v>
          </cell>
        </row>
        <row r="1717">
          <cell r="C1717" t="str">
            <v>MESCF</v>
          </cell>
          <cell r="I1717" t="str">
            <v/>
          </cell>
          <cell r="L1717">
            <v>43354</v>
          </cell>
          <cell r="AM1717">
            <v>0</v>
          </cell>
          <cell r="AP1717">
            <v>7.4593999999999996</v>
          </cell>
          <cell r="AR1717">
            <v>382.98</v>
          </cell>
        </row>
        <row r="1718">
          <cell r="C1718" t="str">
            <v>MESCF</v>
          </cell>
          <cell r="I1718" t="str">
            <v/>
          </cell>
          <cell r="L1718">
            <v>43354</v>
          </cell>
          <cell r="AM1718">
            <v>0</v>
          </cell>
          <cell r="AP1718">
            <v>1</v>
          </cell>
          <cell r="AR1718">
            <v>373.15</v>
          </cell>
        </row>
        <row r="1719">
          <cell r="C1719" t="str">
            <v>ERAFP</v>
          </cell>
          <cell r="I1719" t="str">
            <v/>
          </cell>
          <cell r="L1719">
            <v>43355</v>
          </cell>
          <cell r="AM1719">
            <v>0</v>
          </cell>
          <cell r="AP1719">
            <v>0.89119999999999999</v>
          </cell>
          <cell r="AR1719">
            <v>0</v>
          </cell>
        </row>
        <row r="1720">
          <cell r="C1720" t="str">
            <v>MESCF</v>
          </cell>
          <cell r="I1720" t="str">
            <v/>
          </cell>
          <cell r="L1720">
            <v>43355</v>
          </cell>
          <cell r="AM1720">
            <v>0</v>
          </cell>
          <cell r="AP1720">
            <v>1</v>
          </cell>
          <cell r="AR1720">
            <v>718.48</v>
          </cell>
        </row>
        <row r="1721">
          <cell r="C1721" t="str">
            <v>MARINE</v>
          </cell>
          <cell r="I1721" t="str">
            <v/>
          </cell>
          <cell r="L1721">
            <v>43356</v>
          </cell>
          <cell r="AM1721">
            <v>0</v>
          </cell>
          <cell r="AP1721">
            <v>1</v>
          </cell>
          <cell r="AR1721">
            <v>1206.7</v>
          </cell>
        </row>
        <row r="1722">
          <cell r="C1722" t="str">
            <v>MESCF</v>
          </cell>
          <cell r="I1722" t="str">
            <v/>
          </cell>
          <cell r="L1722">
            <v>43356</v>
          </cell>
          <cell r="AM1722">
            <v>1</v>
          </cell>
          <cell r="AP1722">
            <v>0.89229999999999998</v>
          </cell>
          <cell r="AR1722">
            <v>751.9</v>
          </cell>
        </row>
        <row r="1723">
          <cell r="C1723" t="str">
            <v>MUSCIT</v>
          </cell>
          <cell r="I1723" t="str">
            <v/>
          </cell>
          <cell r="L1723">
            <v>43356</v>
          </cell>
          <cell r="AM1723">
            <v>1</v>
          </cell>
          <cell r="AP1723">
            <v>0.89229999999999998</v>
          </cell>
          <cell r="AR1723">
            <v>513.13</v>
          </cell>
        </row>
        <row r="1724">
          <cell r="C1724" t="str">
            <v>MESCF</v>
          </cell>
          <cell r="I1724" t="str">
            <v/>
          </cell>
          <cell r="L1724">
            <v>43356</v>
          </cell>
          <cell r="AM1724">
            <v>0</v>
          </cell>
          <cell r="AP1724">
            <v>0.89270000000000005</v>
          </cell>
          <cell r="AR1724">
            <v>0</v>
          </cell>
        </row>
        <row r="1725">
          <cell r="C1725" t="str">
            <v>MUSCIT</v>
          </cell>
          <cell r="I1725" t="str">
            <v/>
          </cell>
          <cell r="L1725">
            <v>43356</v>
          </cell>
          <cell r="AM1725">
            <v>0</v>
          </cell>
          <cell r="AP1725">
            <v>0.89270000000000005</v>
          </cell>
          <cell r="AR1725">
            <v>0</v>
          </cell>
        </row>
        <row r="1726">
          <cell r="C1726" t="str">
            <v>MESCF</v>
          </cell>
          <cell r="I1726" t="str">
            <v/>
          </cell>
          <cell r="L1726">
            <v>43357</v>
          </cell>
          <cell r="AM1726">
            <v>1</v>
          </cell>
          <cell r="AP1726">
            <v>0.89090000000000003</v>
          </cell>
          <cell r="AR1726">
            <v>189.46</v>
          </cell>
        </row>
        <row r="1727">
          <cell r="C1727" t="str">
            <v>MUSCIT</v>
          </cell>
          <cell r="I1727" t="str">
            <v/>
          </cell>
          <cell r="L1727">
            <v>43357</v>
          </cell>
          <cell r="AM1727">
            <v>1</v>
          </cell>
          <cell r="AP1727">
            <v>0.89090000000000003</v>
          </cell>
          <cell r="AR1727">
            <v>129.29</v>
          </cell>
        </row>
        <row r="1728">
          <cell r="C1728" t="str">
            <v>MARINE</v>
          </cell>
          <cell r="I1728" t="str">
            <v/>
          </cell>
          <cell r="L1728">
            <v>43357</v>
          </cell>
          <cell r="AM1728">
            <v>0</v>
          </cell>
          <cell r="AP1728">
            <v>1</v>
          </cell>
          <cell r="AR1728">
            <v>192.73</v>
          </cell>
        </row>
        <row r="1729">
          <cell r="C1729" t="str">
            <v>MSF</v>
          </cell>
          <cell r="I1729" t="str">
            <v/>
          </cell>
          <cell r="L1729">
            <v>43357</v>
          </cell>
          <cell r="AM1729">
            <v>0</v>
          </cell>
          <cell r="AP1729">
            <v>1</v>
          </cell>
          <cell r="AR1729">
            <v>20.8</v>
          </cell>
        </row>
        <row r="1730">
          <cell r="C1730" t="str">
            <v>ERAFP</v>
          </cell>
          <cell r="I1730" t="str">
            <v/>
          </cell>
          <cell r="L1730">
            <v>43357</v>
          </cell>
          <cell r="AM1730">
            <v>0</v>
          </cell>
          <cell r="AP1730">
            <v>1</v>
          </cell>
          <cell r="AR1730">
            <v>377.25</v>
          </cell>
        </row>
        <row r="1731">
          <cell r="C1731" t="str">
            <v>MESCF</v>
          </cell>
          <cell r="I1731" t="str">
            <v/>
          </cell>
          <cell r="L1731">
            <v>43357</v>
          </cell>
          <cell r="AM1731">
            <v>1</v>
          </cell>
          <cell r="AP1731">
            <v>0.89090000000000003</v>
          </cell>
          <cell r="AR1731">
            <v>91.66</v>
          </cell>
        </row>
        <row r="1732">
          <cell r="C1732" t="str">
            <v>MUSCIT</v>
          </cell>
          <cell r="I1732" t="str">
            <v/>
          </cell>
          <cell r="L1732">
            <v>43357</v>
          </cell>
          <cell r="AM1732">
            <v>1</v>
          </cell>
          <cell r="AP1732">
            <v>0.89090000000000003</v>
          </cell>
          <cell r="AR1732">
            <v>62.54</v>
          </cell>
        </row>
        <row r="1733">
          <cell r="C1733" t="str">
            <v>ERAFP</v>
          </cell>
          <cell r="I1733" t="str">
            <v/>
          </cell>
          <cell r="L1733">
            <v>43357</v>
          </cell>
          <cell r="AM1733">
            <v>8719.24</v>
          </cell>
          <cell r="AP1733">
            <v>0.89090000000000003</v>
          </cell>
          <cell r="AR1733">
            <v>391.34</v>
          </cell>
        </row>
        <row r="1734">
          <cell r="C1734" t="str">
            <v>MESCF</v>
          </cell>
          <cell r="I1734" t="str">
            <v/>
          </cell>
          <cell r="L1734">
            <v>43357</v>
          </cell>
          <cell r="AM1734">
            <v>1</v>
          </cell>
          <cell r="AP1734">
            <v>0.89090000000000003</v>
          </cell>
          <cell r="AR1734">
            <v>180.95</v>
          </cell>
        </row>
        <row r="1735">
          <cell r="C1735" t="str">
            <v>MUSCIT</v>
          </cell>
          <cell r="I1735" t="str">
            <v/>
          </cell>
          <cell r="L1735">
            <v>43357</v>
          </cell>
          <cell r="AM1735">
            <v>1</v>
          </cell>
          <cell r="AP1735">
            <v>0.89090000000000003</v>
          </cell>
          <cell r="AR1735">
            <v>123.48</v>
          </cell>
        </row>
        <row r="1736">
          <cell r="C1736" t="str">
            <v>BWF</v>
          </cell>
          <cell r="I1736" t="str">
            <v/>
          </cell>
          <cell r="L1736">
            <v>43357</v>
          </cell>
          <cell r="AM1736">
            <v>0</v>
          </cell>
          <cell r="AP1736">
            <v>1.1268</v>
          </cell>
          <cell r="AR1736">
            <v>568.58000000000004</v>
          </cell>
        </row>
        <row r="1737">
          <cell r="C1737" t="str">
            <v>BWF</v>
          </cell>
          <cell r="I1737" t="str">
            <v/>
          </cell>
          <cell r="L1737">
            <v>43357</v>
          </cell>
          <cell r="AM1737">
            <v>1</v>
          </cell>
          <cell r="AP1737">
            <v>0.89090000000000003</v>
          </cell>
          <cell r="AR1737">
            <v>574.42999999999995</v>
          </cell>
        </row>
        <row r="1738">
          <cell r="C1738" t="str">
            <v>MESCF</v>
          </cell>
          <cell r="I1738" t="str">
            <v/>
          </cell>
          <cell r="L1738">
            <v>43357</v>
          </cell>
          <cell r="AM1738">
            <v>1</v>
          </cell>
          <cell r="AP1738">
            <v>0.89090000000000003</v>
          </cell>
          <cell r="AR1738">
            <v>75.89</v>
          </cell>
        </row>
        <row r="1739">
          <cell r="C1739" t="str">
            <v>MUSCIT</v>
          </cell>
          <cell r="I1739" t="str">
            <v/>
          </cell>
          <cell r="L1739">
            <v>43357</v>
          </cell>
          <cell r="AM1739">
            <v>1</v>
          </cell>
          <cell r="AP1739">
            <v>0.89090000000000003</v>
          </cell>
          <cell r="AR1739">
            <v>51.79</v>
          </cell>
        </row>
        <row r="1740">
          <cell r="C1740" t="str">
            <v>BWF</v>
          </cell>
          <cell r="I1740" t="str">
            <v/>
          </cell>
          <cell r="L1740">
            <v>43357</v>
          </cell>
          <cell r="AM1740">
            <v>0</v>
          </cell>
          <cell r="AP1740">
            <v>1.1633</v>
          </cell>
          <cell r="AR1740">
            <v>131.71</v>
          </cell>
        </row>
        <row r="1741">
          <cell r="C1741" t="str">
            <v>BWF</v>
          </cell>
          <cell r="I1741" t="str">
            <v/>
          </cell>
          <cell r="L1741">
            <v>43357</v>
          </cell>
          <cell r="AM1741">
            <v>0</v>
          </cell>
          <cell r="AP1741">
            <v>1.1633</v>
          </cell>
          <cell r="AR1741">
            <v>143.57</v>
          </cell>
        </row>
        <row r="1742">
          <cell r="C1742" t="str">
            <v>MESCF</v>
          </cell>
          <cell r="I1742" t="str">
            <v/>
          </cell>
          <cell r="L1742">
            <v>43357</v>
          </cell>
          <cell r="AM1742">
            <v>1</v>
          </cell>
          <cell r="AP1742">
            <v>0.88929999999999998</v>
          </cell>
          <cell r="AR1742">
            <v>162.66999999999999</v>
          </cell>
        </row>
        <row r="1743">
          <cell r="C1743" t="str">
            <v>MUSCIT</v>
          </cell>
          <cell r="I1743" t="str">
            <v/>
          </cell>
          <cell r="L1743">
            <v>43357</v>
          </cell>
          <cell r="AM1743">
            <v>1</v>
          </cell>
          <cell r="AP1743">
            <v>0.88929999999999998</v>
          </cell>
          <cell r="AR1743">
            <v>111.01</v>
          </cell>
        </row>
        <row r="1744">
          <cell r="C1744" t="str">
            <v>BWF</v>
          </cell>
          <cell r="I1744" t="str">
            <v/>
          </cell>
          <cell r="L1744">
            <v>43360</v>
          </cell>
          <cell r="AM1744">
            <v>0</v>
          </cell>
          <cell r="AP1744">
            <v>1.7747999999999999</v>
          </cell>
          <cell r="AR1744">
            <v>269.07</v>
          </cell>
        </row>
        <row r="1745">
          <cell r="C1745" t="str">
            <v>BWF</v>
          </cell>
          <cell r="I1745" t="str">
            <v/>
          </cell>
          <cell r="L1745">
            <v>43360</v>
          </cell>
          <cell r="AM1745">
            <v>3905.19</v>
          </cell>
          <cell r="AP1745">
            <v>9.1651000000000007</v>
          </cell>
          <cell r="AR1745">
            <v>276.93</v>
          </cell>
        </row>
        <row r="1746">
          <cell r="C1746" t="str">
            <v>BWF</v>
          </cell>
          <cell r="I1746" t="str">
            <v/>
          </cell>
          <cell r="L1746">
            <v>43360</v>
          </cell>
          <cell r="AM1746">
            <v>2960.63</v>
          </cell>
          <cell r="AP1746">
            <v>9.1651000000000007</v>
          </cell>
          <cell r="AR1746">
            <v>209.91</v>
          </cell>
        </row>
        <row r="1747">
          <cell r="C1747" t="str">
            <v>BWF</v>
          </cell>
          <cell r="I1747" t="str">
            <v/>
          </cell>
          <cell r="L1747">
            <v>43360</v>
          </cell>
          <cell r="AM1747">
            <v>0</v>
          </cell>
          <cell r="AP1747">
            <v>1.1243000000000001</v>
          </cell>
          <cell r="AR1747">
            <v>260.57</v>
          </cell>
        </row>
        <row r="1748">
          <cell r="C1748" t="str">
            <v>MARINE</v>
          </cell>
          <cell r="I1748" t="str">
            <v/>
          </cell>
          <cell r="L1748">
            <v>43360</v>
          </cell>
          <cell r="AM1748">
            <v>5534.57</v>
          </cell>
          <cell r="AP1748">
            <v>0.88919999999999999</v>
          </cell>
          <cell r="AR1748">
            <v>870.62</v>
          </cell>
        </row>
        <row r="1749">
          <cell r="C1749" t="str">
            <v>MEEIF</v>
          </cell>
          <cell r="I1749" t="str">
            <v/>
          </cell>
          <cell r="L1749">
            <v>43360</v>
          </cell>
          <cell r="AM1749">
            <v>2767.78</v>
          </cell>
          <cell r="AP1749">
            <v>0.88919999999999999</v>
          </cell>
          <cell r="AR1749">
            <v>435.31</v>
          </cell>
        </row>
        <row r="1750">
          <cell r="C1750" t="str">
            <v>MEEIF</v>
          </cell>
          <cell r="I1750" t="str">
            <v/>
          </cell>
          <cell r="L1750">
            <v>43360</v>
          </cell>
          <cell r="AM1750">
            <v>5725.49</v>
          </cell>
          <cell r="AP1750">
            <v>0.88919999999999999</v>
          </cell>
          <cell r="AR1750">
            <v>257.45</v>
          </cell>
        </row>
        <row r="1751">
          <cell r="C1751" t="str">
            <v>MARINE</v>
          </cell>
          <cell r="I1751" t="str">
            <v/>
          </cell>
          <cell r="L1751">
            <v>43360</v>
          </cell>
          <cell r="AM1751">
            <v>0</v>
          </cell>
          <cell r="AP1751">
            <v>1</v>
          </cell>
          <cell r="AR1751">
            <v>1207.73</v>
          </cell>
        </row>
        <row r="1752">
          <cell r="C1752" t="str">
            <v>MARINE</v>
          </cell>
          <cell r="I1752" t="str">
            <v/>
          </cell>
          <cell r="L1752">
            <v>43360</v>
          </cell>
          <cell r="AM1752">
            <v>0</v>
          </cell>
          <cell r="AP1752">
            <v>1</v>
          </cell>
          <cell r="AR1752">
            <v>563.77</v>
          </cell>
        </row>
        <row r="1753">
          <cell r="C1753" t="str">
            <v>MARINE</v>
          </cell>
          <cell r="I1753" t="str">
            <v/>
          </cell>
          <cell r="L1753">
            <v>43360</v>
          </cell>
          <cell r="AM1753">
            <v>5883.4</v>
          </cell>
          <cell r="AP1753">
            <v>0.88919999999999999</v>
          </cell>
          <cell r="AR1753">
            <v>264.56</v>
          </cell>
        </row>
        <row r="1754">
          <cell r="C1754" t="str">
            <v>MARINE</v>
          </cell>
          <cell r="I1754" t="str">
            <v/>
          </cell>
          <cell r="L1754">
            <v>43360</v>
          </cell>
          <cell r="AM1754">
            <v>2766.99</v>
          </cell>
          <cell r="AP1754">
            <v>0.88919999999999999</v>
          </cell>
          <cell r="AR1754">
            <v>435.18</v>
          </cell>
        </row>
        <row r="1755">
          <cell r="C1755" t="str">
            <v>MARINE</v>
          </cell>
          <cell r="I1755" t="str">
            <v/>
          </cell>
          <cell r="L1755">
            <v>43360</v>
          </cell>
          <cell r="AM1755">
            <v>3926.28</v>
          </cell>
          <cell r="AP1755">
            <v>0.88919999999999999</v>
          </cell>
          <cell r="AR1755">
            <v>176.54</v>
          </cell>
        </row>
        <row r="1756">
          <cell r="C1756" t="str">
            <v>MARINE</v>
          </cell>
          <cell r="I1756" t="str">
            <v/>
          </cell>
          <cell r="L1756">
            <v>43360</v>
          </cell>
          <cell r="AM1756">
            <v>4466.62</v>
          </cell>
          <cell r="AP1756">
            <v>0.88919999999999999</v>
          </cell>
          <cell r="AR1756">
            <v>702.59</v>
          </cell>
        </row>
        <row r="1757">
          <cell r="C1757" t="str">
            <v>MARINE</v>
          </cell>
          <cell r="I1757" t="str">
            <v/>
          </cell>
          <cell r="L1757">
            <v>43360</v>
          </cell>
          <cell r="AM1757">
            <v>0</v>
          </cell>
          <cell r="AP1757">
            <v>10.418699999999999</v>
          </cell>
          <cell r="AR1757">
            <v>961.28</v>
          </cell>
        </row>
        <row r="1758">
          <cell r="C1758" t="str">
            <v>MARINE</v>
          </cell>
          <cell r="I1758" t="str">
            <v/>
          </cell>
          <cell r="L1758">
            <v>43360</v>
          </cell>
          <cell r="AM1758">
            <v>4458.3</v>
          </cell>
          <cell r="AP1758">
            <v>0.88919999999999999</v>
          </cell>
          <cell r="AR1758">
            <v>200.47</v>
          </cell>
        </row>
        <row r="1759">
          <cell r="C1759" t="str">
            <v>ERAFP</v>
          </cell>
          <cell r="I1759" t="str">
            <v/>
          </cell>
          <cell r="L1759">
            <v>43360</v>
          </cell>
          <cell r="AM1759">
            <v>7026.9</v>
          </cell>
          <cell r="AP1759">
            <v>0.88919999999999999</v>
          </cell>
          <cell r="AR1759">
            <v>315.99</v>
          </cell>
        </row>
        <row r="1760">
          <cell r="C1760" t="str">
            <v>ERAFP</v>
          </cell>
          <cell r="I1760" t="str">
            <v/>
          </cell>
          <cell r="L1760">
            <v>43360</v>
          </cell>
          <cell r="AM1760">
            <v>0</v>
          </cell>
          <cell r="AP1760">
            <v>1</v>
          </cell>
          <cell r="AR1760">
            <v>98.99</v>
          </cell>
        </row>
        <row r="1761">
          <cell r="C1761" t="str">
            <v>ERAFP</v>
          </cell>
          <cell r="I1761" t="str">
            <v/>
          </cell>
          <cell r="L1761">
            <v>43360</v>
          </cell>
          <cell r="AM1761">
            <v>0</v>
          </cell>
          <cell r="AP1761">
            <v>1</v>
          </cell>
          <cell r="AR1761">
            <v>7.03</v>
          </cell>
        </row>
        <row r="1762">
          <cell r="C1762" t="str">
            <v>MESCF</v>
          </cell>
          <cell r="I1762" t="str">
            <v/>
          </cell>
          <cell r="L1762">
            <v>43360</v>
          </cell>
          <cell r="AM1762">
            <v>0</v>
          </cell>
          <cell r="AP1762">
            <v>1</v>
          </cell>
          <cell r="AR1762">
            <v>42.15</v>
          </cell>
        </row>
        <row r="1763">
          <cell r="C1763" t="str">
            <v>ERAFP</v>
          </cell>
          <cell r="I1763" t="str">
            <v/>
          </cell>
          <cell r="L1763">
            <v>43360</v>
          </cell>
          <cell r="AM1763">
            <v>0</v>
          </cell>
          <cell r="AP1763">
            <v>10.418699999999999</v>
          </cell>
          <cell r="AR1763">
            <v>67.78</v>
          </cell>
        </row>
        <row r="1764">
          <cell r="C1764" t="str">
            <v>MESCF</v>
          </cell>
          <cell r="I1764" t="str">
            <v/>
          </cell>
          <cell r="L1764">
            <v>43360</v>
          </cell>
          <cell r="AM1764">
            <v>1</v>
          </cell>
          <cell r="AP1764">
            <v>0.88919999999999999</v>
          </cell>
          <cell r="AR1764">
            <v>1967.25</v>
          </cell>
        </row>
        <row r="1765">
          <cell r="C1765" t="str">
            <v>MESCF</v>
          </cell>
          <cell r="I1765" t="str">
            <v/>
          </cell>
          <cell r="L1765">
            <v>43360</v>
          </cell>
          <cell r="AM1765">
            <v>1</v>
          </cell>
          <cell r="AP1765">
            <v>0.88919999999999999</v>
          </cell>
          <cell r="AR1765">
            <v>50.63</v>
          </cell>
        </row>
        <row r="1766">
          <cell r="C1766" t="str">
            <v>MESCF</v>
          </cell>
          <cell r="I1766" t="str">
            <v/>
          </cell>
          <cell r="L1766">
            <v>43360</v>
          </cell>
          <cell r="AM1766">
            <v>0</v>
          </cell>
          <cell r="AP1766">
            <v>1.1243000000000001</v>
          </cell>
          <cell r="AR1766">
            <v>743.25</v>
          </cell>
        </row>
        <row r="1767">
          <cell r="C1767" t="str">
            <v>MESCT</v>
          </cell>
          <cell r="I1767" t="str">
            <v/>
          </cell>
          <cell r="L1767">
            <v>43360</v>
          </cell>
          <cell r="AM1767">
            <v>576.59</v>
          </cell>
          <cell r="AP1767">
            <v>1</v>
          </cell>
          <cell r="AR1767">
            <v>115.32</v>
          </cell>
        </row>
        <row r="1768">
          <cell r="C1768" t="str">
            <v>MESCT</v>
          </cell>
          <cell r="I1768" t="str">
            <v/>
          </cell>
          <cell r="L1768">
            <v>43360</v>
          </cell>
          <cell r="AM1768">
            <v>1492.65</v>
          </cell>
          <cell r="AP1768">
            <v>1</v>
          </cell>
          <cell r="AR1768">
            <v>298.52999999999997</v>
          </cell>
        </row>
        <row r="1769">
          <cell r="C1769" t="str">
            <v>MESCT</v>
          </cell>
          <cell r="I1769" t="str">
            <v/>
          </cell>
          <cell r="L1769">
            <v>43360</v>
          </cell>
          <cell r="AM1769">
            <v>0</v>
          </cell>
          <cell r="AP1769">
            <v>7.4606000000000003</v>
          </cell>
          <cell r="AR1769">
            <v>224.31</v>
          </cell>
        </row>
        <row r="1770">
          <cell r="C1770" t="str">
            <v>MESCT</v>
          </cell>
          <cell r="I1770" t="str">
            <v/>
          </cell>
          <cell r="L1770">
            <v>43360</v>
          </cell>
          <cell r="AM1770">
            <v>0</v>
          </cell>
          <cell r="AP1770">
            <v>1</v>
          </cell>
          <cell r="AR1770">
            <v>226.81</v>
          </cell>
        </row>
        <row r="1771">
          <cell r="C1771" t="str">
            <v>BWF</v>
          </cell>
          <cell r="I1771" t="str">
            <v/>
          </cell>
          <cell r="L1771">
            <v>43361</v>
          </cell>
          <cell r="AM1771">
            <v>0</v>
          </cell>
          <cell r="AP1771">
            <v>131.32</v>
          </cell>
          <cell r="AR1771">
            <v>319.3</v>
          </cell>
        </row>
        <row r="1772">
          <cell r="C1772" t="str">
            <v>MARINE</v>
          </cell>
          <cell r="I1772" t="str">
            <v/>
          </cell>
          <cell r="L1772">
            <v>43361</v>
          </cell>
          <cell r="AM1772">
            <v>0</v>
          </cell>
          <cell r="AP1772">
            <v>1</v>
          </cell>
          <cell r="AR1772">
            <v>1602.58</v>
          </cell>
        </row>
        <row r="1773">
          <cell r="C1773" t="str">
            <v>MESCF</v>
          </cell>
          <cell r="I1773" t="str">
            <v/>
          </cell>
          <cell r="L1773">
            <v>43361</v>
          </cell>
          <cell r="AM1773">
            <v>10408.280000000001</v>
          </cell>
          <cell r="AP1773">
            <v>0.8891</v>
          </cell>
          <cell r="AR1773">
            <v>1637.7</v>
          </cell>
        </row>
        <row r="1774">
          <cell r="C1774" t="str">
            <v>MESCT</v>
          </cell>
          <cell r="I1774" t="str">
            <v/>
          </cell>
          <cell r="L1774">
            <v>43361</v>
          </cell>
          <cell r="AM1774">
            <v>0</v>
          </cell>
          <cell r="AP1774">
            <v>10.420500000000001</v>
          </cell>
          <cell r="AR1774">
            <v>423.46</v>
          </cell>
        </row>
        <row r="1775">
          <cell r="C1775" t="str">
            <v>MESCF</v>
          </cell>
          <cell r="I1775" t="str">
            <v/>
          </cell>
          <cell r="L1775">
            <v>43361</v>
          </cell>
          <cell r="AM1775">
            <v>0</v>
          </cell>
          <cell r="AP1775">
            <v>1</v>
          </cell>
          <cell r="AR1775">
            <v>98.03</v>
          </cell>
        </row>
        <row r="1776">
          <cell r="C1776" t="str">
            <v>MESCF</v>
          </cell>
          <cell r="I1776" t="str">
            <v/>
          </cell>
          <cell r="L1776">
            <v>43361</v>
          </cell>
          <cell r="AM1776">
            <v>0</v>
          </cell>
          <cell r="AP1776">
            <v>1</v>
          </cell>
          <cell r="AR1776">
            <v>53.36</v>
          </cell>
        </row>
        <row r="1777">
          <cell r="C1777" t="str">
            <v>MARINE</v>
          </cell>
          <cell r="I1777" t="str">
            <v/>
          </cell>
          <cell r="L1777">
            <v>43362</v>
          </cell>
          <cell r="AM1777">
            <v>16991.810000000001</v>
          </cell>
          <cell r="AP1777">
            <v>1</v>
          </cell>
          <cell r="AR1777">
            <v>339.74</v>
          </cell>
        </row>
        <row r="1778">
          <cell r="C1778" t="str">
            <v>MARINE</v>
          </cell>
          <cell r="I1778" t="str">
            <v/>
          </cell>
          <cell r="L1778">
            <v>43362</v>
          </cell>
          <cell r="AM1778">
            <v>0</v>
          </cell>
          <cell r="AP1778">
            <v>10.364599999999999</v>
          </cell>
          <cell r="AR1778">
            <v>124.11</v>
          </cell>
        </row>
        <row r="1779">
          <cell r="C1779" t="str">
            <v>MARINE</v>
          </cell>
          <cell r="I1779" t="str">
            <v/>
          </cell>
          <cell r="L1779">
            <v>43362</v>
          </cell>
          <cell r="AM1779">
            <v>0</v>
          </cell>
          <cell r="AP1779">
            <v>1</v>
          </cell>
          <cell r="AR1779">
            <v>210.39</v>
          </cell>
        </row>
        <row r="1780">
          <cell r="C1780" t="str">
            <v>MESCF</v>
          </cell>
          <cell r="I1780" t="str">
            <v/>
          </cell>
          <cell r="L1780">
            <v>43362</v>
          </cell>
          <cell r="AM1780">
            <v>0</v>
          </cell>
          <cell r="AP1780">
            <v>1</v>
          </cell>
          <cell r="AR1780">
            <v>241.15</v>
          </cell>
        </row>
        <row r="1781">
          <cell r="C1781" t="str">
            <v>MESCF</v>
          </cell>
          <cell r="I1781" t="str">
            <v/>
          </cell>
          <cell r="L1781">
            <v>43362</v>
          </cell>
          <cell r="AM1781">
            <v>1</v>
          </cell>
          <cell r="AP1781">
            <v>0.8881</v>
          </cell>
          <cell r="AR1781">
            <v>1899.63</v>
          </cell>
        </row>
        <row r="1782">
          <cell r="C1782" t="str">
            <v>MESCF</v>
          </cell>
          <cell r="I1782" t="str">
            <v/>
          </cell>
          <cell r="L1782">
            <v>43362</v>
          </cell>
          <cell r="AM1782">
            <v>0</v>
          </cell>
          <cell r="AP1782">
            <v>1</v>
          </cell>
          <cell r="AR1782">
            <v>141.96</v>
          </cell>
        </row>
        <row r="1783">
          <cell r="C1783" t="str">
            <v>MCESCF</v>
          </cell>
          <cell r="I1783" t="str">
            <v/>
          </cell>
          <cell r="L1783">
            <v>43363</v>
          </cell>
          <cell r="AM1783">
            <v>0</v>
          </cell>
          <cell r="AP1783">
            <v>1</v>
          </cell>
          <cell r="AR1783">
            <v>370.28</v>
          </cell>
        </row>
        <row r="1784">
          <cell r="C1784" t="str">
            <v>MCESCF</v>
          </cell>
          <cell r="I1784" t="str">
            <v/>
          </cell>
          <cell r="L1784">
            <v>43363</v>
          </cell>
          <cell r="AM1784">
            <v>0</v>
          </cell>
          <cell r="AP1784">
            <v>10.3218</v>
          </cell>
          <cell r="AR1784">
            <v>440</v>
          </cell>
        </row>
        <row r="1785">
          <cell r="C1785" t="str">
            <v>MCESCF</v>
          </cell>
          <cell r="I1785" t="str">
            <v/>
          </cell>
          <cell r="L1785">
            <v>43363</v>
          </cell>
          <cell r="AM1785">
            <v>0</v>
          </cell>
          <cell r="AP1785">
            <v>1</v>
          </cell>
          <cell r="AR1785">
            <v>192.57</v>
          </cell>
        </row>
        <row r="1786">
          <cell r="C1786" t="str">
            <v>MARINE</v>
          </cell>
          <cell r="I1786" t="str">
            <v/>
          </cell>
          <cell r="L1786">
            <v>43363</v>
          </cell>
          <cell r="AM1786">
            <v>0</v>
          </cell>
          <cell r="AP1786">
            <v>1</v>
          </cell>
          <cell r="AR1786">
            <v>801.04</v>
          </cell>
        </row>
        <row r="1787">
          <cell r="C1787" t="str">
            <v>MARINE</v>
          </cell>
          <cell r="I1787" t="str">
            <v/>
          </cell>
          <cell r="L1787">
            <v>43364</v>
          </cell>
          <cell r="AM1787">
            <v>843.32</v>
          </cell>
          <cell r="AP1787">
            <v>0.89810000000000001</v>
          </cell>
          <cell r="AR1787">
            <v>131.21</v>
          </cell>
        </row>
        <row r="1788">
          <cell r="C1788" t="str">
            <v>BWF</v>
          </cell>
          <cell r="I1788" t="str">
            <v/>
          </cell>
          <cell r="L1788">
            <v>43364</v>
          </cell>
          <cell r="AM1788">
            <v>848.4</v>
          </cell>
          <cell r="AP1788">
            <v>1</v>
          </cell>
          <cell r="AR1788">
            <v>56.56</v>
          </cell>
        </row>
        <row r="1789">
          <cell r="C1789" t="str">
            <v>BWF</v>
          </cell>
          <cell r="I1789" t="str">
            <v/>
          </cell>
          <cell r="L1789">
            <v>43364</v>
          </cell>
          <cell r="AM1789">
            <v>488.38</v>
          </cell>
          <cell r="AP1789">
            <v>1</v>
          </cell>
          <cell r="AR1789">
            <v>97.68</v>
          </cell>
        </row>
        <row r="1790">
          <cell r="C1790" t="str">
            <v>BWF</v>
          </cell>
          <cell r="I1790" t="str">
            <v/>
          </cell>
          <cell r="L1790">
            <v>43364</v>
          </cell>
          <cell r="AM1790">
            <v>0</v>
          </cell>
          <cell r="AP1790">
            <v>7.4595000000000002</v>
          </cell>
          <cell r="AR1790">
            <v>46.84</v>
          </cell>
        </row>
        <row r="1791">
          <cell r="C1791" t="str">
            <v>MEEIF</v>
          </cell>
          <cell r="I1791" t="str">
            <v/>
          </cell>
          <cell r="L1791">
            <v>43364</v>
          </cell>
          <cell r="AM1791">
            <v>2836.98</v>
          </cell>
          <cell r="AP1791">
            <v>0.89810000000000001</v>
          </cell>
          <cell r="AR1791">
            <v>441.77</v>
          </cell>
        </row>
        <row r="1792">
          <cell r="C1792" t="str">
            <v>BWF</v>
          </cell>
          <cell r="I1792" t="str">
            <v/>
          </cell>
          <cell r="L1792">
            <v>43364</v>
          </cell>
          <cell r="AM1792">
            <v>0</v>
          </cell>
          <cell r="AP1792">
            <v>1.1738999999999999</v>
          </cell>
          <cell r="AR1792">
            <v>171.91</v>
          </cell>
        </row>
        <row r="1793">
          <cell r="C1793" t="str">
            <v>BWF</v>
          </cell>
          <cell r="I1793" t="str">
            <v/>
          </cell>
          <cell r="L1793">
            <v>43364</v>
          </cell>
          <cell r="AM1793">
            <v>0</v>
          </cell>
          <cell r="AP1793">
            <v>1.1738999999999999</v>
          </cell>
          <cell r="AR1793">
            <v>151.63</v>
          </cell>
        </row>
        <row r="1794">
          <cell r="C1794" t="str">
            <v>BWF</v>
          </cell>
          <cell r="I1794" t="str">
            <v/>
          </cell>
          <cell r="L1794">
            <v>43364</v>
          </cell>
          <cell r="AM1794">
            <v>464.76</v>
          </cell>
          <cell r="AP1794">
            <v>0.89649999999999996</v>
          </cell>
          <cell r="AR1794">
            <v>20.69</v>
          </cell>
        </row>
        <row r="1795">
          <cell r="C1795" t="str">
            <v>MESCF</v>
          </cell>
          <cell r="I1795" t="str">
            <v/>
          </cell>
          <cell r="L1795">
            <v>43364</v>
          </cell>
          <cell r="AM1795">
            <v>0</v>
          </cell>
          <cell r="AP1795">
            <v>1</v>
          </cell>
          <cell r="AR1795">
            <v>508.71</v>
          </cell>
        </row>
        <row r="1796">
          <cell r="C1796" t="str">
            <v>MEEIF</v>
          </cell>
          <cell r="I1796" t="str">
            <v/>
          </cell>
          <cell r="L1796">
            <v>43367</v>
          </cell>
          <cell r="AM1796">
            <v>365.77</v>
          </cell>
          <cell r="AP1796">
            <v>1</v>
          </cell>
          <cell r="AR1796">
            <v>73.150000000000006</v>
          </cell>
        </row>
        <row r="1797">
          <cell r="C1797" t="str">
            <v>MEEIF</v>
          </cell>
          <cell r="I1797" t="str">
            <v/>
          </cell>
          <cell r="L1797">
            <v>43367</v>
          </cell>
          <cell r="AM1797">
            <v>0</v>
          </cell>
          <cell r="AP1797">
            <v>1</v>
          </cell>
          <cell r="AR1797">
            <v>718.14</v>
          </cell>
        </row>
        <row r="1798">
          <cell r="C1798" t="str">
            <v>MEEIF</v>
          </cell>
          <cell r="I1798" t="str">
            <v/>
          </cell>
          <cell r="L1798">
            <v>43367</v>
          </cell>
          <cell r="AM1798">
            <v>3867.71</v>
          </cell>
          <cell r="AP1798">
            <v>0.89700000000000002</v>
          </cell>
          <cell r="AR1798">
            <v>603.05999999999995</v>
          </cell>
        </row>
        <row r="1799">
          <cell r="C1799" t="str">
            <v>MEEIF</v>
          </cell>
          <cell r="I1799" t="str">
            <v/>
          </cell>
          <cell r="L1799">
            <v>43367</v>
          </cell>
          <cell r="AM1799">
            <v>5950.21</v>
          </cell>
          <cell r="AP1799">
            <v>0.89700000000000002</v>
          </cell>
          <cell r="AR1799">
            <v>265.23</v>
          </cell>
        </row>
        <row r="1800">
          <cell r="C1800" t="str">
            <v>MUSCF</v>
          </cell>
          <cell r="I1800" t="str">
            <v/>
          </cell>
          <cell r="L1800">
            <v>43367</v>
          </cell>
          <cell r="AM1800">
            <v>1</v>
          </cell>
          <cell r="AP1800">
            <v>0.89700000000000002</v>
          </cell>
          <cell r="AR1800">
            <v>5.67</v>
          </cell>
        </row>
        <row r="1801">
          <cell r="C1801" t="str">
            <v>MUSCF</v>
          </cell>
          <cell r="I1801" t="str">
            <v/>
          </cell>
          <cell r="L1801">
            <v>43367</v>
          </cell>
          <cell r="AM1801">
            <v>1</v>
          </cell>
          <cell r="AP1801">
            <v>0.89700000000000002</v>
          </cell>
          <cell r="AR1801">
            <v>0</v>
          </cell>
        </row>
        <row r="1802">
          <cell r="C1802" t="str">
            <v>MUSCF</v>
          </cell>
          <cell r="I1802" t="str">
            <v/>
          </cell>
          <cell r="L1802">
            <v>43367</v>
          </cell>
          <cell r="AM1802">
            <v>1</v>
          </cell>
          <cell r="AP1802">
            <v>0.89700000000000002</v>
          </cell>
          <cell r="AR1802">
            <v>5.07</v>
          </cell>
        </row>
        <row r="1803">
          <cell r="C1803" t="str">
            <v>MUSCF</v>
          </cell>
          <cell r="I1803" t="str">
            <v/>
          </cell>
          <cell r="L1803">
            <v>43367</v>
          </cell>
          <cell r="AM1803">
            <v>1</v>
          </cell>
          <cell r="AP1803">
            <v>0.89700000000000002</v>
          </cell>
          <cell r="AR1803">
            <v>18.53</v>
          </cell>
        </row>
        <row r="1804">
          <cell r="C1804" t="str">
            <v>MUSCF</v>
          </cell>
          <cell r="I1804" t="str">
            <v/>
          </cell>
          <cell r="L1804">
            <v>43367</v>
          </cell>
          <cell r="AM1804">
            <v>0</v>
          </cell>
          <cell r="AP1804">
            <v>0.89700000000000002</v>
          </cell>
          <cell r="AR1804">
            <v>5.89</v>
          </cell>
        </row>
        <row r="1805">
          <cell r="C1805" t="str">
            <v>MUSCF</v>
          </cell>
          <cell r="I1805" t="str">
            <v/>
          </cell>
          <cell r="L1805">
            <v>43367</v>
          </cell>
          <cell r="AM1805">
            <v>1</v>
          </cell>
          <cell r="AP1805">
            <v>0.89700000000000002</v>
          </cell>
          <cell r="AR1805">
            <v>2.63</v>
          </cell>
        </row>
        <row r="1806">
          <cell r="C1806" t="str">
            <v>MUSCF</v>
          </cell>
          <cell r="I1806" t="str">
            <v/>
          </cell>
          <cell r="L1806">
            <v>43367</v>
          </cell>
          <cell r="AM1806">
            <v>1</v>
          </cell>
          <cell r="AP1806">
            <v>0.89700000000000002</v>
          </cell>
          <cell r="AR1806">
            <v>5.04</v>
          </cell>
        </row>
        <row r="1807">
          <cell r="C1807" t="str">
            <v>MUSCF</v>
          </cell>
          <cell r="I1807" t="str">
            <v/>
          </cell>
          <cell r="L1807">
            <v>43367</v>
          </cell>
          <cell r="AM1807">
            <v>1</v>
          </cell>
          <cell r="AP1807">
            <v>0.89700000000000002</v>
          </cell>
          <cell r="AR1807">
            <v>0</v>
          </cell>
        </row>
        <row r="1808">
          <cell r="C1808" t="str">
            <v>MUSCF</v>
          </cell>
          <cell r="I1808" t="str">
            <v/>
          </cell>
          <cell r="L1808">
            <v>43367</v>
          </cell>
          <cell r="AM1808">
            <v>1</v>
          </cell>
          <cell r="AP1808">
            <v>0.89700000000000002</v>
          </cell>
          <cell r="AR1808">
            <v>0</v>
          </cell>
        </row>
        <row r="1809">
          <cell r="C1809" t="str">
            <v>MUSCF</v>
          </cell>
          <cell r="I1809" t="str">
            <v/>
          </cell>
          <cell r="L1809">
            <v>43367</v>
          </cell>
          <cell r="AM1809">
            <v>1</v>
          </cell>
          <cell r="AP1809">
            <v>0.89700000000000002</v>
          </cell>
          <cell r="AR1809">
            <v>5.67</v>
          </cell>
        </row>
        <row r="1810">
          <cell r="C1810" t="str">
            <v>MUSCF</v>
          </cell>
          <cell r="I1810" t="str">
            <v/>
          </cell>
          <cell r="L1810">
            <v>43367</v>
          </cell>
          <cell r="AM1810">
            <v>1</v>
          </cell>
          <cell r="AP1810">
            <v>0.89700000000000002</v>
          </cell>
          <cell r="AR1810">
            <v>19.11</v>
          </cell>
        </row>
        <row r="1811">
          <cell r="C1811" t="str">
            <v>MUSCF</v>
          </cell>
          <cell r="I1811" t="str">
            <v/>
          </cell>
          <cell r="L1811">
            <v>43367</v>
          </cell>
          <cell r="AM1811">
            <v>1</v>
          </cell>
          <cell r="AP1811">
            <v>0.89700000000000002</v>
          </cell>
          <cell r="AR1811">
            <v>5.8</v>
          </cell>
        </row>
        <row r="1812">
          <cell r="C1812" t="str">
            <v>MUSCF</v>
          </cell>
          <cell r="I1812" t="str">
            <v/>
          </cell>
          <cell r="L1812">
            <v>43367</v>
          </cell>
          <cell r="AM1812">
            <v>1</v>
          </cell>
          <cell r="AP1812">
            <v>0.89700000000000002</v>
          </cell>
          <cell r="AR1812">
            <v>5.23</v>
          </cell>
        </row>
        <row r="1813">
          <cell r="C1813" t="str">
            <v>MUSCF</v>
          </cell>
          <cell r="I1813" t="str">
            <v/>
          </cell>
          <cell r="L1813">
            <v>43367</v>
          </cell>
          <cell r="AM1813">
            <v>1</v>
          </cell>
          <cell r="AP1813">
            <v>0.89700000000000002</v>
          </cell>
          <cell r="AR1813">
            <v>18.82</v>
          </cell>
        </row>
        <row r="1814">
          <cell r="C1814" t="str">
            <v>MUSCF</v>
          </cell>
          <cell r="I1814" t="str">
            <v/>
          </cell>
          <cell r="L1814">
            <v>43367</v>
          </cell>
          <cell r="AM1814">
            <v>1</v>
          </cell>
          <cell r="AP1814">
            <v>0.89700000000000002</v>
          </cell>
          <cell r="AR1814">
            <v>7.69</v>
          </cell>
        </row>
        <row r="1815">
          <cell r="C1815" t="str">
            <v>MUSCF</v>
          </cell>
          <cell r="I1815" t="str">
            <v/>
          </cell>
          <cell r="L1815">
            <v>43367</v>
          </cell>
          <cell r="AM1815">
            <v>1</v>
          </cell>
          <cell r="AP1815">
            <v>0.89700000000000002</v>
          </cell>
          <cell r="AR1815">
            <v>11.25</v>
          </cell>
        </row>
        <row r="1816">
          <cell r="C1816" t="str">
            <v>MUSCF</v>
          </cell>
          <cell r="I1816" t="str">
            <v/>
          </cell>
          <cell r="L1816">
            <v>43367</v>
          </cell>
          <cell r="AM1816">
            <v>1</v>
          </cell>
          <cell r="AP1816">
            <v>0.89700000000000002</v>
          </cell>
          <cell r="AR1816">
            <v>4.09</v>
          </cell>
        </row>
        <row r="1817">
          <cell r="C1817" t="str">
            <v>MUSCF</v>
          </cell>
          <cell r="I1817" t="str">
            <v/>
          </cell>
          <cell r="L1817">
            <v>43367</v>
          </cell>
          <cell r="AM1817">
            <v>1</v>
          </cell>
          <cell r="AP1817">
            <v>0.89700000000000002</v>
          </cell>
          <cell r="AR1817">
            <v>5.42</v>
          </cell>
        </row>
        <row r="1818">
          <cell r="C1818" t="str">
            <v>MUSCF</v>
          </cell>
          <cell r="I1818" t="str">
            <v/>
          </cell>
          <cell r="L1818">
            <v>43367</v>
          </cell>
          <cell r="AM1818">
            <v>1</v>
          </cell>
          <cell r="AP1818">
            <v>0.89700000000000002</v>
          </cell>
          <cell r="AR1818">
            <v>3.72</v>
          </cell>
        </row>
        <row r="1819">
          <cell r="C1819" t="str">
            <v>MUSCF</v>
          </cell>
          <cell r="I1819" t="str">
            <v/>
          </cell>
          <cell r="L1819">
            <v>43367</v>
          </cell>
          <cell r="AM1819">
            <v>1</v>
          </cell>
          <cell r="AP1819">
            <v>0.89700000000000002</v>
          </cell>
          <cell r="AR1819">
            <v>2.92</v>
          </cell>
        </row>
        <row r="1820">
          <cell r="C1820" t="str">
            <v>MUSCF</v>
          </cell>
          <cell r="I1820" t="str">
            <v/>
          </cell>
          <cell r="L1820">
            <v>43367</v>
          </cell>
          <cell r="AM1820">
            <v>1</v>
          </cell>
          <cell r="AP1820">
            <v>0.89700000000000002</v>
          </cell>
          <cell r="AR1820">
            <v>6.08</v>
          </cell>
        </row>
        <row r="1821">
          <cell r="C1821" t="str">
            <v>MUSCF</v>
          </cell>
          <cell r="I1821" t="str">
            <v/>
          </cell>
          <cell r="L1821">
            <v>43367</v>
          </cell>
          <cell r="AM1821">
            <v>1</v>
          </cell>
          <cell r="AP1821">
            <v>0.89700000000000002</v>
          </cell>
          <cell r="AR1821">
            <v>5.09</v>
          </cell>
        </row>
        <row r="1822">
          <cell r="C1822" t="str">
            <v>MEEIF</v>
          </cell>
          <cell r="I1822" t="str">
            <v/>
          </cell>
          <cell r="L1822">
            <v>43367</v>
          </cell>
          <cell r="AM1822">
            <v>180</v>
          </cell>
          <cell r="AP1822">
            <v>0.89700000000000002</v>
          </cell>
          <cell r="AR1822">
            <v>0</v>
          </cell>
        </row>
        <row r="1823">
          <cell r="C1823" t="str">
            <v>SAUL1311</v>
          </cell>
          <cell r="I1823" t="str">
            <v/>
          </cell>
          <cell r="L1823">
            <v>43367</v>
          </cell>
          <cell r="AM1823">
            <v>1</v>
          </cell>
          <cell r="AP1823">
            <v>0.89700000000000002</v>
          </cell>
          <cell r="AR1823">
            <v>152.94999999999999</v>
          </cell>
        </row>
        <row r="1824">
          <cell r="C1824" t="str">
            <v>SAUL1311</v>
          </cell>
          <cell r="I1824" t="str">
            <v/>
          </cell>
          <cell r="L1824">
            <v>43367</v>
          </cell>
          <cell r="AM1824">
            <v>123.19</v>
          </cell>
          <cell r="AP1824">
            <v>0.89700000000000002</v>
          </cell>
          <cell r="AR1824">
            <v>0</v>
          </cell>
        </row>
        <row r="1825">
          <cell r="C1825" t="str">
            <v>SAUL1311</v>
          </cell>
          <cell r="I1825" t="str">
            <v/>
          </cell>
          <cell r="L1825">
            <v>43367</v>
          </cell>
          <cell r="AM1825">
            <v>1</v>
          </cell>
          <cell r="AP1825">
            <v>0.89700000000000002</v>
          </cell>
          <cell r="AR1825">
            <v>0</v>
          </cell>
        </row>
        <row r="1826">
          <cell r="C1826" t="str">
            <v>SAUL1311</v>
          </cell>
          <cell r="I1826" t="str">
            <v/>
          </cell>
          <cell r="L1826">
            <v>43367</v>
          </cell>
          <cell r="AM1826">
            <v>0</v>
          </cell>
          <cell r="AP1826">
            <v>1</v>
          </cell>
          <cell r="AR1826">
            <v>450.34</v>
          </cell>
        </row>
        <row r="1827">
          <cell r="C1827" t="str">
            <v>MEEIF</v>
          </cell>
          <cell r="I1827" t="str">
            <v/>
          </cell>
          <cell r="L1827">
            <v>43368</v>
          </cell>
          <cell r="AM1827">
            <v>0</v>
          </cell>
          <cell r="AP1827">
            <v>1</v>
          </cell>
          <cell r="AR1827">
            <v>567.09</v>
          </cell>
        </row>
        <row r="1828">
          <cell r="C1828" t="str">
            <v>MUSCF</v>
          </cell>
          <cell r="I1828" t="str">
            <v/>
          </cell>
          <cell r="L1828">
            <v>43368</v>
          </cell>
          <cell r="AM1828">
            <v>1</v>
          </cell>
          <cell r="AP1828">
            <v>0.89419999999999999</v>
          </cell>
          <cell r="AR1828">
            <v>16.82</v>
          </cell>
        </row>
        <row r="1829">
          <cell r="C1829" t="str">
            <v>MUSCF</v>
          </cell>
          <cell r="I1829" t="str">
            <v/>
          </cell>
          <cell r="L1829">
            <v>43368</v>
          </cell>
          <cell r="AM1829">
            <v>1</v>
          </cell>
          <cell r="AP1829">
            <v>0.89419999999999999</v>
          </cell>
          <cell r="AR1829">
            <v>23.43</v>
          </cell>
        </row>
        <row r="1830">
          <cell r="C1830" t="str">
            <v>MUSCF</v>
          </cell>
          <cell r="I1830" t="str">
            <v/>
          </cell>
          <cell r="L1830">
            <v>43368</v>
          </cell>
          <cell r="AM1830">
            <v>1</v>
          </cell>
          <cell r="AP1830">
            <v>0.89419999999999999</v>
          </cell>
          <cell r="AR1830">
            <v>19.510000000000002</v>
          </cell>
        </row>
        <row r="1831">
          <cell r="C1831" t="str">
            <v>SAUL1311</v>
          </cell>
          <cell r="I1831" t="str">
            <v/>
          </cell>
          <cell r="L1831">
            <v>43368</v>
          </cell>
          <cell r="AM1831">
            <v>874.35</v>
          </cell>
          <cell r="AP1831">
            <v>0.89419999999999999</v>
          </cell>
          <cell r="AR1831">
            <v>136.63</v>
          </cell>
        </row>
        <row r="1832">
          <cell r="C1832" t="str">
            <v>MESCF</v>
          </cell>
          <cell r="I1832" t="str">
            <v/>
          </cell>
          <cell r="L1832">
            <v>43370</v>
          </cell>
          <cell r="AM1832">
            <v>0</v>
          </cell>
          <cell r="AP1832">
            <v>1</v>
          </cell>
          <cell r="AR1832">
            <v>673.37</v>
          </cell>
        </row>
        <row r="1833">
          <cell r="C1833" t="str">
            <v>MSF</v>
          </cell>
          <cell r="I1833" t="str">
            <v/>
          </cell>
          <cell r="L1833">
            <v>43370</v>
          </cell>
          <cell r="AM1833">
            <v>0</v>
          </cell>
          <cell r="AP1833">
            <v>1</v>
          </cell>
          <cell r="AR1833">
            <v>23.46</v>
          </cell>
        </row>
        <row r="1834">
          <cell r="C1834" t="str">
            <v>MSF</v>
          </cell>
          <cell r="I1834" t="str">
            <v/>
          </cell>
          <cell r="L1834">
            <v>43370</v>
          </cell>
          <cell r="AM1834">
            <v>0</v>
          </cell>
          <cell r="AP1834">
            <v>7.4577</v>
          </cell>
          <cell r="AR1834">
            <v>14.72</v>
          </cell>
        </row>
        <row r="1835">
          <cell r="C1835" t="str">
            <v>MESCF</v>
          </cell>
          <cell r="I1835" t="str">
            <v/>
          </cell>
          <cell r="L1835">
            <v>43371</v>
          </cell>
          <cell r="AM1835">
            <v>0</v>
          </cell>
          <cell r="AP1835">
            <v>1</v>
          </cell>
          <cell r="AR1835">
            <v>638.73</v>
          </cell>
        </row>
        <row r="1836">
          <cell r="C1836" t="str">
            <v>MEMCF</v>
          </cell>
          <cell r="I1836" t="str">
            <v/>
          </cell>
          <cell r="L1836">
            <v>43374</v>
          </cell>
          <cell r="AM1836">
            <v>4601.3599999999997</v>
          </cell>
          <cell r="AP1836">
            <v>0.88749999999999996</v>
          </cell>
          <cell r="AR1836">
            <v>207.31</v>
          </cell>
        </row>
        <row r="1837">
          <cell r="C1837" t="str">
            <v>MEMCF</v>
          </cell>
          <cell r="I1837" t="str">
            <v/>
          </cell>
          <cell r="L1837">
            <v>43374</v>
          </cell>
          <cell r="AM1837">
            <v>0</v>
          </cell>
          <cell r="AP1837">
            <v>1</v>
          </cell>
          <cell r="AR1837">
            <v>119.34</v>
          </cell>
        </row>
        <row r="1838">
          <cell r="C1838" t="str">
            <v>MEMCF</v>
          </cell>
          <cell r="I1838" t="str">
            <v/>
          </cell>
          <cell r="L1838">
            <v>43374</v>
          </cell>
          <cell r="AM1838">
            <v>1</v>
          </cell>
          <cell r="AP1838">
            <v>0.88749999999999996</v>
          </cell>
          <cell r="AR1838">
            <v>122.06</v>
          </cell>
        </row>
        <row r="1839">
          <cell r="C1839" t="str">
            <v>MEMCF</v>
          </cell>
          <cell r="I1839" t="str">
            <v/>
          </cell>
          <cell r="L1839">
            <v>43374</v>
          </cell>
          <cell r="AM1839">
            <v>0</v>
          </cell>
          <cell r="AP1839">
            <v>10.359500000000001</v>
          </cell>
          <cell r="AR1839">
            <v>96.08</v>
          </cell>
        </row>
        <row r="1840">
          <cell r="C1840" t="str">
            <v>MEMCF</v>
          </cell>
          <cell r="I1840" t="str">
            <v/>
          </cell>
          <cell r="L1840">
            <v>43374</v>
          </cell>
          <cell r="AM1840">
            <v>4468.87</v>
          </cell>
          <cell r="AP1840">
            <v>0.88749999999999996</v>
          </cell>
          <cell r="AR1840">
            <v>201.33</v>
          </cell>
        </row>
        <row r="1841">
          <cell r="C1841" t="str">
            <v>ERAFP</v>
          </cell>
          <cell r="I1841" t="str">
            <v/>
          </cell>
          <cell r="L1841">
            <v>43375</v>
          </cell>
          <cell r="AM1841">
            <v>0</v>
          </cell>
          <cell r="AP1841">
            <v>0.89029999999999998</v>
          </cell>
          <cell r="AR1841">
            <v>139.47</v>
          </cell>
        </row>
        <row r="1842">
          <cell r="C1842" t="str">
            <v>ERAFP</v>
          </cell>
          <cell r="I1842" t="str">
            <v/>
          </cell>
          <cell r="L1842">
            <v>43375</v>
          </cell>
          <cell r="AM1842">
            <v>3717.99</v>
          </cell>
          <cell r="AP1842">
            <v>0.89029999999999998</v>
          </cell>
          <cell r="AR1842">
            <v>166.98</v>
          </cell>
        </row>
        <row r="1843">
          <cell r="C1843" t="str">
            <v>ERAFP</v>
          </cell>
          <cell r="I1843" t="str">
            <v/>
          </cell>
          <cell r="L1843">
            <v>43375</v>
          </cell>
          <cell r="AM1843">
            <v>2266.89</v>
          </cell>
          <cell r="AP1843">
            <v>0.89029999999999998</v>
          </cell>
          <cell r="AR1843">
            <v>356.08</v>
          </cell>
        </row>
        <row r="1844">
          <cell r="C1844" t="str">
            <v>ERAFP</v>
          </cell>
          <cell r="I1844" t="str">
            <v/>
          </cell>
          <cell r="L1844">
            <v>43375</v>
          </cell>
          <cell r="AM1844">
            <v>3961.04</v>
          </cell>
          <cell r="AP1844">
            <v>0.89029999999999998</v>
          </cell>
          <cell r="AR1844">
            <v>177.89</v>
          </cell>
        </row>
        <row r="1845">
          <cell r="C1845" t="str">
            <v>MEEIF</v>
          </cell>
          <cell r="I1845" t="str">
            <v/>
          </cell>
          <cell r="L1845">
            <v>43375</v>
          </cell>
          <cell r="AM1845">
            <v>7133.5</v>
          </cell>
          <cell r="AP1845">
            <v>0.89029999999999998</v>
          </cell>
          <cell r="AR1845">
            <v>0</v>
          </cell>
        </row>
        <row r="1846">
          <cell r="C1846" t="str">
            <v>ERAFP</v>
          </cell>
          <cell r="I1846" t="str">
            <v/>
          </cell>
          <cell r="L1846">
            <v>43375</v>
          </cell>
          <cell r="AM1846">
            <v>2586.52</v>
          </cell>
          <cell r="AP1846">
            <v>0.89029999999999998</v>
          </cell>
          <cell r="AR1846">
            <v>406.31</v>
          </cell>
        </row>
        <row r="1847">
          <cell r="C1847" t="str">
            <v>ERAFP</v>
          </cell>
          <cell r="I1847" t="str">
            <v/>
          </cell>
          <cell r="L1847">
            <v>43375</v>
          </cell>
          <cell r="AM1847">
            <v>3588.51</v>
          </cell>
          <cell r="AP1847">
            <v>0.89029999999999998</v>
          </cell>
          <cell r="AR1847">
            <v>563.77</v>
          </cell>
        </row>
        <row r="1848">
          <cell r="C1848" t="str">
            <v>ERAFP</v>
          </cell>
          <cell r="I1848" t="str">
            <v/>
          </cell>
          <cell r="L1848">
            <v>43375</v>
          </cell>
          <cell r="AM1848">
            <v>0</v>
          </cell>
          <cell r="AP1848">
            <v>1</v>
          </cell>
          <cell r="AR1848">
            <v>460.93</v>
          </cell>
        </row>
        <row r="1849">
          <cell r="C1849" t="str">
            <v>FRR074</v>
          </cell>
          <cell r="I1849" t="str">
            <v/>
          </cell>
          <cell r="L1849">
            <v>43375</v>
          </cell>
          <cell r="AM1849">
            <v>1</v>
          </cell>
          <cell r="AP1849">
            <v>0.89029999999999998</v>
          </cell>
          <cell r="AR1849">
            <v>0</v>
          </cell>
        </row>
        <row r="1850">
          <cell r="C1850" t="str">
            <v>ERAFP</v>
          </cell>
          <cell r="I1850" t="str">
            <v/>
          </cell>
          <cell r="L1850">
            <v>43375</v>
          </cell>
          <cell r="AM1850">
            <v>2087.46</v>
          </cell>
          <cell r="AP1850">
            <v>0.89029999999999998</v>
          </cell>
          <cell r="AR1850">
            <v>327.89</v>
          </cell>
        </row>
        <row r="1851">
          <cell r="C1851" t="str">
            <v>ERAFP</v>
          </cell>
          <cell r="I1851" t="str">
            <v/>
          </cell>
          <cell r="L1851">
            <v>43375</v>
          </cell>
          <cell r="AM1851">
            <v>2313.41</v>
          </cell>
          <cell r="AP1851">
            <v>0.89029999999999998</v>
          </cell>
          <cell r="AR1851">
            <v>363.39</v>
          </cell>
        </row>
        <row r="1852">
          <cell r="C1852" t="str">
            <v>FRR074</v>
          </cell>
          <cell r="I1852" t="str">
            <v/>
          </cell>
          <cell r="L1852">
            <v>43375</v>
          </cell>
          <cell r="AM1852">
            <v>1</v>
          </cell>
          <cell r="AP1852">
            <v>0.89029999999999998</v>
          </cell>
          <cell r="AR1852">
            <v>362.95</v>
          </cell>
        </row>
        <row r="1853">
          <cell r="C1853" t="str">
            <v>MEEIF</v>
          </cell>
          <cell r="I1853" t="str">
            <v/>
          </cell>
          <cell r="L1853">
            <v>43375</v>
          </cell>
          <cell r="AM1853">
            <v>1</v>
          </cell>
          <cell r="AP1853">
            <v>0.89029999999999998</v>
          </cell>
          <cell r="AR1853">
            <v>664.42</v>
          </cell>
        </row>
        <row r="1854">
          <cell r="C1854" t="str">
            <v>MEEIF</v>
          </cell>
          <cell r="I1854" t="str">
            <v/>
          </cell>
          <cell r="L1854">
            <v>43375</v>
          </cell>
          <cell r="AM1854">
            <v>1</v>
          </cell>
          <cell r="AP1854">
            <v>0.89029999999999998</v>
          </cell>
          <cell r="AR1854">
            <v>270.72000000000003</v>
          </cell>
        </row>
        <row r="1855">
          <cell r="C1855" t="str">
            <v>MESCF</v>
          </cell>
          <cell r="I1855" t="str">
            <v/>
          </cell>
          <cell r="L1855">
            <v>43375</v>
          </cell>
          <cell r="AM1855">
            <v>0</v>
          </cell>
          <cell r="AP1855">
            <v>1</v>
          </cell>
          <cell r="AR1855">
            <v>164.39</v>
          </cell>
        </row>
        <row r="1856">
          <cell r="C1856" t="str">
            <v>MARINE</v>
          </cell>
          <cell r="I1856" t="str">
            <v/>
          </cell>
          <cell r="L1856">
            <v>43376</v>
          </cell>
          <cell r="AM1856">
            <v>0</v>
          </cell>
          <cell r="AP1856">
            <v>1</v>
          </cell>
          <cell r="AR1856">
            <v>1065.25</v>
          </cell>
        </row>
        <row r="1857">
          <cell r="C1857" t="str">
            <v>MARINE</v>
          </cell>
          <cell r="I1857" t="str">
            <v/>
          </cell>
          <cell r="L1857">
            <v>43376</v>
          </cell>
          <cell r="AM1857">
            <v>0</v>
          </cell>
          <cell r="AP1857">
            <v>7.4562999999999997</v>
          </cell>
          <cell r="AR1857">
            <v>698.15</v>
          </cell>
        </row>
        <row r="1858">
          <cell r="C1858" t="str">
            <v>MARINE</v>
          </cell>
          <cell r="I1858" t="str">
            <v/>
          </cell>
          <cell r="L1858">
            <v>43376</v>
          </cell>
          <cell r="AM1858">
            <v>0</v>
          </cell>
          <cell r="AP1858">
            <v>9.4408999999999992</v>
          </cell>
          <cell r="AR1858">
            <v>112.7</v>
          </cell>
        </row>
        <row r="1859">
          <cell r="C1859" t="str">
            <v>MARINE</v>
          </cell>
          <cell r="I1859" t="str">
            <v/>
          </cell>
          <cell r="L1859">
            <v>43376</v>
          </cell>
          <cell r="AM1859">
            <v>1</v>
          </cell>
          <cell r="AP1859">
            <v>0.88649999999999995</v>
          </cell>
          <cell r="AR1859">
            <v>269</v>
          </cell>
        </row>
        <row r="1860">
          <cell r="C1860" t="str">
            <v>MARINE</v>
          </cell>
          <cell r="I1860" t="str">
            <v/>
          </cell>
          <cell r="L1860">
            <v>43376</v>
          </cell>
          <cell r="AM1860">
            <v>8075.36</v>
          </cell>
          <cell r="AP1860">
            <v>0.88649999999999995</v>
          </cell>
          <cell r="AR1860">
            <v>364.26</v>
          </cell>
        </row>
        <row r="1861">
          <cell r="C1861" t="str">
            <v>MARINE</v>
          </cell>
          <cell r="I1861" t="str">
            <v/>
          </cell>
          <cell r="L1861">
            <v>43376</v>
          </cell>
          <cell r="AM1861">
            <v>8957.27</v>
          </cell>
          <cell r="AP1861">
            <v>0.88649999999999995</v>
          </cell>
          <cell r="AR1861">
            <v>1413.46</v>
          </cell>
        </row>
        <row r="1862">
          <cell r="C1862" t="str">
            <v>AMUNDIPEA</v>
          </cell>
          <cell r="I1862" t="str">
            <v/>
          </cell>
          <cell r="L1862">
            <v>43376</v>
          </cell>
          <cell r="AM1862">
            <v>1</v>
          </cell>
          <cell r="AP1862">
            <v>0.88649999999999995</v>
          </cell>
          <cell r="AR1862">
            <v>44.38</v>
          </cell>
        </row>
        <row r="1863">
          <cell r="C1863" t="str">
            <v>MARINE</v>
          </cell>
          <cell r="I1863" t="str">
            <v/>
          </cell>
          <cell r="L1863">
            <v>43377</v>
          </cell>
          <cell r="AM1863">
            <v>762.78</v>
          </cell>
          <cell r="AP1863">
            <v>0.88429999999999997</v>
          </cell>
          <cell r="AR1863">
            <v>120.53</v>
          </cell>
        </row>
        <row r="1864">
          <cell r="C1864" t="str">
            <v>MARINE</v>
          </cell>
          <cell r="I1864" t="str">
            <v/>
          </cell>
          <cell r="L1864">
            <v>43377</v>
          </cell>
          <cell r="AM1864">
            <v>0</v>
          </cell>
          <cell r="AP1864">
            <v>1</v>
          </cell>
          <cell r="AR1864">
            <v>1446</v>
          </cell>
        </row>
        <row r="1865">
          <cell r="C1865" t="str">
            <v>MARINE</v>
          </cell>
          <cell r="I1865" t="str">
            <v/>
          </cell>
          <cell r="L1865">
            <v>43377</v>
          </cell>
          <cell r="AM1865">
            <v>0</v>
          </cell>
          <cell r="AP1865">
            <v>1</v>
          </cell>
          <cell r="AR1865">
            <v>788.49</v>
          </cell>
        </row>
        <row r="1866">
          <cell r="C1866" t="str">
            <v>MARINE</v>
          </cell>
          <cell r="I1866" t="str">
            <v/>
          </cell>
          <cell r="L1866">
            <v>43377</v>
          </cell>
          <cell r="AM1866">
            <v>0</v>
          </cell>
          <cell r="AP1866">
            <v>1</v>
          </cell>
          <cell r="AR1866">
            <v>3669.77</v>
          </cell>
        </row>
        <row r="1867">
          <cell r="C1867" t="str">
            <v>MEEIF</v>
          </cell>
          <cell r="I1867" t="str">
            <v/>
          </cell>
          <cell r="L1867">
            <v>43377</v>
          </cell>
          <cell r="AM1867">
            <v>0</v>
          </cell>
          <cell r="AP1867">
            <v>1</v>
          </cell>
          <cell r="AR1867">
            <v>132.54</v>
          </cell>
        </row>
        <row r="1868">
          <cell r="C1868" t="str">
            <v>MEEIF</v>
          </cell>
          <cell r="I1868" t="str">
            <v/>
          </cell>
          <cell r="L1868">
            <v>43377</v>
          </cell>
          <cell r="AM1868">
            <v>4454.12</v>
          </cell>
          <cell r="AP1868">
            <v>0.88429999999999997</v>
          </cell>
          <cell r="AR1868">
            <v>704.55</v>
          </cell>
        </row>
        <row r="1869">
          <cell r="C1869" t="str">
            <v>MARINE</v>
          </cell>
          <cell r="I1869" t="str">
            <v/>
          </cell>
          <cell r="L1869">
            <v>43377</v>
          </cell>
          <cell r="AM1869">
            <v>2806.74</v>
          </cell>
          <cell r="AP1869">
            <v>0.88429999999999997</v>
          </cell>
          <cell r="AR1869">
            <v>443.91</v>
          </cell>
        </row>
        <row r="1870">
          <cell r="C1870" t="str">
            <v>MESCF</v>
          </cell>
          <cell r="I1870" t="str">
            <v/>
          </cell>
          <cell r="L1870">
            <v>43378</v>
          </cell>
          <cell r="AM1870">
            <v>0</v>
          </cell>
          <cell r="AP1870">
            <v>1</v>
          </cell>
          <cell r="AR1870">
            <v>168.93</v>
          </cell>
        </row>
        <row r="1871">
          <cell r="C1871" t="str">
            <v>MARINE</v>
          </cell>
          <cell r="I1871" t="str">
            <v/>
          </cell>
          <cell r="L1871">
            <v>43378</v>
          </cell>
          <cell r="AM1871">
            <v>0</v>
          </cell>
          <cell r="AP1871">
            <v>10.4483</v>
          </cell>
          <cell r="AR1871">
            <v>892.81</v>
          </cell>
        </row>
        <row r="1872">
          <cell r="C1872" t="str">
            <v>MARINE</v>
          </cell>
          <cell r="I1872" t="str">
            <v/>
          </cell>
          <cell r="L1872">
            <v>43378</v>
          </cell>
          <cell r="AM1872">
            <v>0</v>
          </cell>
          <cell r="AP1872">
            <v>1</v>
          </cell>
          <cell r="AR1872">
            <v>1046.6099999999999</v>
          </cell>
        </row>
        <row r="1873">
          <cell r="C1873" t="str">
            <v>AMUNDIPEA</v>
          </cell>
          <cell r="I1873" t="str">
            <v/>
          </cell>
          <cell r="L1873">
            <v>43378</v>
          </cell>
          <cell r="AM1873">
            <v>0</v>
          </cell>
          <cell r="AP1873">
            <v>1</v>
          </cell>
          <cell r="AR1873">
            <v>32.89</v>
          </cell>
        </row>
        <row r="1874">
          <cell r="C1874" t="str">
            <v>MUSCIT</v>
          </cell>
          <cell r="I1874" t="str">
            <v/>
          </cell>
          <cell r="L1874">
            <v>43378</v>
          </cell>
          <cell r="AM1874">
            <v>1</v>
          </cell>
          <cell r="AP1874">
            <v>0.879</v>
          </cell>
          <cell r="AR1874">
            <v>14.14</v>
          </cell>
        </row>
        <row r="1875">
          <cell r="C1875" t="str">
            <v>AMUNDIPEA</v>
          </cell>
          <cell r="I1875" t="str">
            <v/>
          </cell>
          <cell r="L1875">
            <v>43378</v>
          </cell>
          <cell r="AM1875">
            <v>1</v>
          </cell>
          <cell r="AP1875">
            <v>0.879</v>
          </cell>
          <cell r="AR1875">
            <v>21.5</v>
          </cell>
        </row>
        <row r="1876">
          <cell r="C1876" t="str">
            <v>AMUNDIPEA</v>
          </cell>
          <cell r="I1876" t="str">
            <v/>
          </cell>
          <cell r="L1876">
            <v>43378</v>
          </cell>
          <cell r="AM1876">
            <v>1</v>
          </cell>
          <cell r="AP1876">
            <v>0.879</v>
          </cell>
          <cell r="AR1876">
            <v>36.79</v>
          </cell>
        </row>
        <row r="1877">
          <cell r="C1877" t="str">
            <v>MUSCIT</v>
          </cell>
          <cell r="I1877" t="str">
            <v/>
          </cell>
          <cell r="L1877">
            <v>43381</v>
          </cell>
          <cell r="AM1877">
            <v>1</v>
          </cell>
          <cell r="AP1877">
            <v>0.87870000000000004</v>
          </cell>
          <cell r="AR1877">
            <v>274.37</v>
          </cell>
        </row>
        <row r="1878">
          <cell r="C1878" t="str">
            <v>BWF</v>
          </cell>
          <cell r="I1878" t="str">
            <v/>
          </cell>
          <cell r="L1878">
            <v>43381</v>
          </cell>
          <cell r="AM1878">
            <v>0</v>
          </cell>
          <cell r="AP1878">
            <v>1</v>
          </cell>
          <cell r="AR1878">
            <v>135.4</v>
          </cell>
        </row>
        <row r="1879">
          <cell r="C1879" t="str">
            <v>ERAFP</v>
          </cell>
          <cell r="I1879" t="str">
            <v/>
          </cell>
          <cell r="L1879">
            <v>43381</v>
          </cell>
          <cell r="AM1879">
            <v>0</v>
          </cell>
          <cell r="AP1879">
            <v>1</v>
          </cell>
          <cell r="AR1879">
            <v>135.4</v>
          </cell>
        </row>
        <row r="1880">
          <cell r="C1880" t="str">
            <v>FRR074</v>
          </cell>
          <cell r="I1880" t="str">
            <v/>
          </cell>
          <cell r="L1880">
            <v>43381</v>
          </cell>
          <cell r="AM1880">
            <v>0</v>
          </cell>
          <cell r="AP1880">
            <v>1</v>
          </cell>
          <cell r="AR1880">
            <v>364.36</v>
          </cell>
        </row>
        <row r="1881">
          <cell r="C1881" t="str">
            <v>FRR074</v>
          </cell>
          <cell r="I1881" t="str">
            <v/>
          </cell>
          <cell r="L1881">
            <v>43381</v>
          </cell>
          <cell r="AM1881">
            <v>0</v>
          </cell>
          <cell r="AP1881">
            <v>1</v>
          </cell>
          <cell r="AR1881">
            <v>681.87</v>
          </cell>
        </row>
        <row r="1882">
          <cell r="C1882" t="str">
            <v>MESCT</v>
          </cell>
          <cell r="I1882" t="str">
            <v/>
          </cell>
          <cell r="L1882">
            <v>43381</v>
          </cell>
          <cell r="AM1882">
            <v>515.83000000000004</v>
          </cell>
          <cell r="AP1882">
            <v>1</v>
          </cell>
          <cell r="AR1882">
            <v>361.08</v>
          </cell>
        </row>
        <row r="1883">
          <cell r="C1883" t="str">
            <v>MESCT</v>
          </cell>
          <cell r="I1883" t="str">
            <v/>
          </cell>
          <cell r="L1883">
            <v>43381</v>
          </cell>
          <cell r="AM1883">
            <v>0</v>
          </cell>
          <cell r="AP1883">
            <v>1</v>
          </cell>
          <cell r="AR1883">
            <v>124.67</v>
          </cell>
        </row>
        <row r="1884">
          <cell r="C1884" t="str">
            <v>AMUNDIPEA</v>
          </cell>
          <cell r="I1884" t="str">
            <v/>
          </cell>
          <cell r="L1884">
            <v>43381</v>
          </cell>
          <cell r="AM1884">
            <v>1</v>
          </cell>
          <cell r="AP1884">
            <v>0.87870000000000004</v>
          </cell>
          <cell r="AR1884">
            <v>39.380000000000003</v>
          </cell>
        </row>
        <row r="1885">
          <cell r="C1885" t="str">
            <v>AMUNDIPEA</v>
          </cell>
          <cell r="I1885" t="str">
            <v/>
          </cell>
          <cell r="L1885">
            <v>43381</v>
          </cell>
          <cell r="AM1885">
            <v>1</v>
          </cell>
          <cell r="AP1885">
            <v>0.87870000000000004</v>
          </cell>
          <cell r="AR1885">
            <v>24.54</v>
          </cell>
        </row>
        <row r="1886">
          <cell r="C1886" t="str">
            <v>BWF</v>
          </cell>
          <cell r="I1886" t="str">
            <v/>
          </cell>
          <cell r="L1886">
            <v>43381</v>
          </cell>
          <cell r="AM1886">
            <v>13.48</v>
          </cell>
          <cell r="AP1886">
            <v>1.1485000000000001</v>
          </cell>
          <cell r="AR1886">
            <v>631.99</v>
          </cell>
        </row>
        <row r="1887">
          <cell r="C1887" t="str">
            <v>BWF</v>
          </cell>
          <cell r="I1887" t="str">
            <v/>
          </cell>
          <cell r="L1887">
            <v>43381</v>
          </cell>
          <cell r="AM1887">
            <v>21.94</v>
          </cell>
          <cell r="AP1887">
            <v>1.1485000000000001</v>
          </cell>
          <cell r="AR1887">
            <v>1028.58</v>
          </cell>
        </row>
        <row r="1888">
          <cell r="C1888" t="str">
            <v>BWF</v>
          </cell>
          <cell r="I1888" t="str">
            <v/>
          </cell>
          <cell r="L1888">
            <v>43382</v>
          </cell>
          <cell r="AM1888">
            <v>2781.8399999999997</v>
          </cell>
          <cell r="AP1888">
            <v>8.9991000000000003</v>
          </cell>
          <cell r="AR1888">
            <v>200.87</v>
          </cell>
        </row>
        <row r="1889">
          <cell r="C1889" t="str">
            <v>BWF</v>
          </cell>
          <cell r="I1889" t="str">
            <v/>
          </cell>
          <cell r="L1889">
            <v>43382</v>
          </cell>
          <cell r="AM1889">
            <v>3582.1000000000004</v>
          </cell>
          <cell r="AP1889">
            <v>8.9991000000000003</v>
          </cell>
          <cell r="AR1889">
            <v>258.70999999999998</v>
          </cell>
        </row>
        <row r="1890">
          <cell r="C1890" t="str">
            <v>MESCF</v>
          </cell>
          <cell r="I1890" t="str">
            <v/>
          </cell>
          <cell r="L1890">
            <v>43382</v>
          </cell>
          <cell r="AM1890">
            <v>1</v>
          </cell>
          <cell r="AP1890">
            <v>0.87370000000000003</v>
          </cell>
          <cell r="AR1890">
            <v>1297.33</v>
          </cell>
        </row>
        <row r="1891">
          <cell r="C1891" t="str">
            <v>MESCF</v>
          </cell>
          <cell r="I1891" t="str">
            <v/>
          </cell>
          <cell r="L1891">
            <v>43382</v>
          </cell>
          <cell r="AM1891">
            <v>0</v>
          </cell>
          <cell r="AP1891">
            <v>1</v>
          </cell>
          <cell r="AR1891">
            <v>2001.81</v>
          </cell>
        </row>
        <row r="1892">
          <cell r="C1892" t="str">
            <v>MESCT</v>
          </cell>
          <cell r="I1892" t="str">
            <v/>
          </cell>
          <cell r="L1892">
            <v>43382</v>
          </cell>
          <cell r="AM1892">
            <v>0</v>
          </cell>
          <cell r="AP1892">
            <v>1</v>
          </cell>
          <cell r="AR1892">
            <v>1000.91</v>
          </cell>
        </row>
        <row r="1893">
          <cell r="C1893" t="str">
            <v>FRR074</v>
          </cell>
          <cell r="I1893" t="str">
            <v/>
          </cell>
          <cell r="L1893">
            <v>43382</v>
          </cell>
          <cell r="AM1893">
            <v>0</v>
          </cell>
          <cell r="AP1893">
            <v>1</v>
          </cell>
          <cell r="AR1893">
            <v>368.89</v>
          </cell>
        </row>
        <row r="1894">
          <cell r="C1894" t="str">
            <v>MUSCIT</v>
          </cell>
          <cell r="I1894" t="str">
            <v/>
          </cell>
          <cell r="L1894">
            <v>43382</v>
          </cell>
          <cell r="AM1894">
            <v>1</v>
          </cell>
          <cell r="AP1894">
            <v>0.87370000000000003</v>
          </cell>
          <cell r="AR1894">
            <v>150.87</v>
          </cell>
        </row>
        <row r="1895">
          <cell r="C1895" t="str">
            <v>MUSCIT</v>
          </cell>
          <cell r="I1895" t="str">
            <v/>
          </cell>
          <cell r="L1895">
            <v>43382</v>
          </cell>
          <cell r="AM1895">
            <v>1</v>
          </cell>
          <cell r="AP1895">
            <v>0.87370000000000003</v>
          </cell>
          <cell r="AR1895">
            <v>1418.04</v>
          </cell>
        </row>
        <row r="1896">
          <cell r="C1896" t="str">
            <v>MUSCIT</v>
          </cell>
          <cell r="I1896" t="str">
            <v/>
          </cell>
          <cell r="L1896">
            <v>43382</v>
          </cell>
          <cell r="AM1896">
            <v>1</v>
          </cell>
          <cell r="AP1896">
            <v>0.87309999999999999</v>
          </cell>
          <cell r="AR1896">
            <v>364.96</v>
          </cell>
        </row>
        <row r="1897">
          <cell r="C1897" t="str">
            <v>FRR074</v>
          </cell>
          <cell r="I1897" t="str">
            <v/>
          </cell>
          <cell r="L1897">
            <v>43383</v>
          </cell>
          <cell r="AM1897">
            <v>0</v>
          </cell>
          <cell r="AP1897">
            <v>1</v>
          </cell>
          <cell r="AR1897">
            <v>40.299999999999997</v>
          </cell>
        </row>
        <row r="1898">
          <cell r="C1898" t="str">
            <v>MARINE</v>
          </cell>
          <cell r="I1898" t="str">
            <v/>
          </cell>
          <cell r="L1898">
            <v>43383</v>
          </cell>
          <cell r="AM1898">
            <v>0</v>
          </cell>
          <cell r="AP1898">
            <v>1</v>
          </cell>
          <cell r="AR1898">
            <v>3637.45</v>
          </cell>
        </row>
        <row r="1899">
          <cell r="C1899" t="str">
            <v>MARINE</v>
          </cell>
          <cell r="I1899" t="str">
            <v/>
          </cell>
          <cell r="L1899">
            <v>43383</v>
          </cell>
          <cell r="AM1899">
            <v>0</v>
          </cell>
          <cell r="AP1899">
            <v>1</v>
          </cell>
          <cell r="AR1899">
            <v>2294.34</v>
          </cell>
        </row>
        <row r="1900">
          <cell r="C1900" t="str">
            <v>MARINE</v>
          </cell>
          <cell r="I1900" t="str">
            <v/>
          </cell>
          <cell r="L1900">
            <v>43383</v>
          </cell>
          <cell r="AM1900">
            <v>0</v>
          </cell>
          <cell r="AP1900">
            <v>1</v>
          </cell>
          <cell r="AR1900">
            <v>989.7</v>
          </cell>
        </row>
        <row r="1901">
          <cell r="C1901" t="str">
            <v>MCESCF</v>
          </cell>
          <cell r="I1901" t="str">
            <v/>
          </cell>
          <cell r="L1901">
            <v>43383</v>
          </cell>
          <cell r="AM1901">
            <v>0</v>
          </cell>
          <cell r="AP1901">
            <v>1.1435</v>
          </cell>
          <cell r="AR1901">
            <v>1384.96</v>
          </cell>
        </row>
        <row r="1902">
          <cell r="C1902" t="str">
            <v>MEMCF</v>
          </cell>
          <cell r="I1902" t="str">
            <v/>
          </cell>
          <cell r="L1902">
            <v>43383</v>
          </cell>
          <cell r="AM1902">
            <v>1</v>
          </cell>
          <cell r="AP1902">
            <v>0.87419999999999998</v>
          </cell>
          <cell r="AR1902">
            <v>166.22</v>
          </cell>
        </row>
        <row r="1903">
          <cell r="C1903" t="str">
            <v>MEMCF</v>
          </cell>
          <cell r="I1903" t="str">
            <v/>
          </cell>
          <cell r="L1903">
            <v>43383</v>
          </cell>
          <cell r="AM1903">
            <v>0</v>
          </cell>
          <cell r="AP1903">
            <v>10.4983</v>
          </cell>
          <cell r="AR1903">
            <v>83.7</v>
          </cell>
        </row>
        <row r="1904">
          <cell r="C1904" t="str">
            <v>MUSCIT</v>
          </cell>
          <cell r="I1904" t="str">
            <v/>
          </cell>
          <cell r="L1904">
            <v>43384</v>
          </cell>
          <cell r="AM1904">
            <v>1</v>
          </cell>
          <cell r="AP1904">
            <v>0.87580000000000002</v>
          </cell>
          <cell r="AR1904">
            <v>644.85</v>
          </cell>
        </row>
        <row r="1905">
          <cell r="C1905" t="str">
            <v>FRR074</v>
          </cell>
          <cell r="I1905" t="str">
            <v/>
          </cell>
          <cell r="L1905">
            <v>43384</v>
          </cell>
          <cell r="AM1905">
            <v>0</v>
          </cell>
          <cell r="AP1905">
            <v>1</v>
          </cell>
          <cell r="AR1905">
            <v>528.78</v>
          </cell>
        </row>
        <row r="1906">
          <cell r="C1906" t="str">
            <v>FRR074</v>
          </cell>
          <cell r="I1906" t="str">
            <v/>
          </cell>
          <cell r="L1906">
            <v>43385</v>
          </cell>
          <cell r="AM1906">
            <v>0</v>
          </cell>
          <cell r="AP1906">
            <v>1</v>
          </cell>
          <cell r="AR1906">
            <v>198.92</v>
          </cell>
        </row>
        <row r="1907">
          <cell r="C1907" t="str">
            <v>MSF</v>
          </cell>
          <cell r="I1907" t="str">
            <v/>
          </cell>
          <cell r="L1907">
            <v>43385</v>
          </cell>
          <cell r="AM1907">
            <v>272.69</v>
          </cell>
          <cell r="AP1907">
            <v>0.87849999999999995</v>
          </cell>
          <cell r="AR1907">
            <v>43.27</v>
          </cell>
        </row>
        <row r="1908">
          <cell r="C1908" t="str">
            <v>MESCF</v>
          </cell>
          <cell r="I1908" t="str">
            <v/>
          </cell>
          <cell r="L1908">
            <v>43385</v>
          </cell>
          <cell r="AM1908">
            <v>1</v>
          </cell>
          <cell r="AP1908">
            <v>0.87849999999999995</v>
          </cell>
          <cell r="AR1908">
            <v>806.2</v>
          </cell>
        </row>
        <row r="1909">
          <cell r="C1909" t="str">
            <v>MSF</v>
          </cell>
          <cell r="I1909" t="str">
            <v/>
          </cell>
          <cell r="L1909">
            <v>43385</v>
          </cell>
          <cell r="AM1909">
            <v>1</v>
          </cell>
          <cell r="AP1909">
            <v>0.87849999999999995</v>
          </cell>
          <cell r="AR1909">
            <v>44.79</v>
          </cell>
        </row>
        <row r="1910">
          <cell r="C1910" t="str">
            <v>ERAFP</v>
          </cell>
          <cell r="I1910" t="str">
            <v/>
          </cell>
          <cell r="L1910">
            <v>43385</v>
          </cell>
          <cell r="AM1910">
            <v>1485.17</v>
          </cell>
          <cell r="AP1910">
            <v>1</v>
          </cell>
          <cell r="AR1910">
            <v>1039.6199999999999</v>
          </cell>
        </row>
        <row r="1911">
          <cell r="C1911" t="str">
            <v>MARINE</v>
          </cell>
          <cell r="I1911" t="str">
            <v/>
          </cell>
          <cell r="L1911">
            <v>43385</v>
          </cell>
          <cell r="AM1911">
            <v>990.11</v>
          </cell>
          <cell r="AP1911">
            <v>1</v>
          </cell>
          <cell r="AR1911">
            <v>693.08</v>
          </cell>
        </row>
        <row r="1912">
          <cell r="C1912" t="str">
            <v>MARINE</v>
          </cell>
          <cell r="I1912" t="str">
            <v/>
          </cell>
          <cell r="L1912">
            <v>43385</v>
          </cell>
          <cell r="AM1912">
            <v>0</v>
          </cell>
          <cell r="AP1912">
            <v>9.4473000000000003</v>
          </cell>
          <cell r="AR1912">
            <v>133.99</v>
          </cell>
        </row>
        <row r="1913">
          <cell r="C1913" t="str">
            <v>MARINE</v>
          </cell>
          <cell r="I1913" t="str">
            <v/>
          </cell>
          <cell r="L1913">
            <v>43385</v>
          </cell>
          <cell r="AM1913">
            <v>0</v>
          </cell>
          <cell r="AP1913">
            <v>1</v>
          </cell>
          <cell r="AR1913">
            <v>149.63</v>
          </cell>
        </row>
        <row r="1914">
          <cell r="C1914" t="str">
            <v>ERAFP</v>
          </cell>
          <cell r="I1914" t="str">
            <v/>
          </cell>
          <cell r="L1914">
            <v>43385</v>
          </cell>
          <cell r="AM1914">
            <v>0</v>
          </cell>
          <cell r="AP1914">
            <v>1</v>
          </cell>
          <cell r="AR1914">
            <v>478.07</v>
          </cell>
        </row>
        <row r="1915">
          <cell r="C1915" t="str">
            <v>MARINE</v>
          </cell>
          <cell r="I1915" t="str">
            <v/>
          </cell>
          <cell r="L1915">
            <v>43385</v>
          </cell>
          <cell r="AM1915">
            <v>0</v>
          </cell>
          <cell r="AP1915">
            <v>1</v>
          </cell>
          <cell r="AR1915">
            <v>637.42999999999995</v>
          </cell>
        </row>
        <row r="1916">
          <cell r="C1916" t="str">
            <v>MARINE</v>
          </cell>
          <cell r="I1916" t="str">
            <v/>
          </cell>
          <cell r="L1916">
            <v>43385</v>
          </cell>
          <cell r="AM1916">
            <v>9792.1299999999992</v>
          </cell>
          <cell r="AP1916">
            <v>1</v>
          </cell>
          <cell r="AR1916">
            <v>195.84</v>
          </cell>
        </row>
        <row r="1917">
          <cell r="C1917" t="str">
            <v>MARINE</v>
          </cell>
          <cell r="I1917" t="str">
            <v/>
          </cell>
          <cell r="L1917">
            <v>43385</v>
          </cell>
          <cell r="AM1917">
            <v>0</v>
          </cell>
          <cell r="AP1917">
            <v>10.3606</v>
          </cell>
          <cell r="AR1917">
            <v>134.12</v>
          </cell>
        </row>
        <row r="1918">
          <cell r="C1918" t="str">
            <v>ERAFP</v>
          </cell>
          <cell r="I1918" t="str">
            <v/>
          </cell>
          <cell r="L1918">
            <v>43385</v>
          </cell>
          <cell r="AM1918">
            <v>1446.36</v>
          </cell>
          <cell r="AP1918">
            <v>1</v>
          </cell>
          <cell r="AR1918">
            <v>1012.45</v>
          </cell>
        </row>
        <row r="1919">
          <cell r="C1919" t="str">
            <v>MARINE</v>
          </cell>
          <cell r="I1919" t="str">
            <v/>
          </cell>
          <cell r="L1919">
            <v>43385</v>
          </cell>
          <cell r="AM1919">
            <v>1012.45</v>
          </cell>
          <cell r="AP1919">
            <v>1</v>
          </cell>
          <cell r="AR1919">
            <v>708.72</v>
          </cell>
        </row>
        <row r="1920">
          <cell r="C1920" t="str">
            <v>MARINE</v>
          </cell>
          <cell r="I1920" t="str">
            <v/>
          </cell>
          <cell r="L1920">
            <v>43385</v>
          </cell>
          <cell r="AM1920">
            <v>0</v>
          </cell>
          <cell r="AP1920">
            <v>10.3606</v>
          </cell>
          <cell r="AR1920">
            <v>181.19</v>
          </cell>
        </row>
        <row r="1921">
          <cell r="C1921" t="str">
            <v>MARINE</v>
          </cell>
          <cell r="I1921" t="str">
            <v/>
          </cell>
          <cell r="L1921">
            <v>43385</v>
          </cell>
          <cell r="AM1921">
            <v>0</v>
          </cell>
          <cell r="AP1921">
            <v>7.4603999999999999</v>
          </cell>
          <cell r="AR1921">
            <v>168.81</v>
          </cell>
        </row>
        <row r="1922">
          <cell r="C1922" t="str">
            <v>MARINE</v>
          </cell>
          <cell r="I1922" t="str">
            <v/>
          </cell>
          <cell r="L1922">
            <v>43385</v>
          </cell>
          <cell r="AM1922">
            <v>0</v>
          </cell>
          <cell r="AP1922">
            <v>1</v>
          </cell>
          <cell r="AR1922">
            <v>156.18</v>
          </cell>
        </row>
        <row r="1923">
          <cell r="C1923" t="str">
            <v>MARINE</v>
          </cell>
          <cell r="I1923" t="str">
            <v/>
          </cell>
          <cell r="L1923">
            <v>43385</v>
          </cell>
          <cell r="AM1923">
            <v>0</v>
          </cell>
          <cell r="AP1923">
            <v>10.3606</v>
          </cell>
          <cell r="AR1923">
            <v>179.5</v>
          </cell>
        </row>
        <row r="1924">
          <cell r="C1924" t="str">
            <v>ERAFP</v>
          </cell>
          <cell r="I1924" t="str">
            <v/>
          </cell>
          <cell r="L1924">
            <v>43385</v>
          </cell>
          <cell r="AM1924">
            <v>15951.44</v>
          </cell>
          <cell r="AP1924">
            <v>0.87849999999999995</v>
          </cell>
          <cell r="AR1924">
            <v>726.14</v>
          </cell>
        </row>
        <row r="1925">
          <cell r="C1925" t="str">
            <v>ERAFP</v>
          </cell>
          <cell r="I1925" t="str">
            <v/>
          </cell>
          <cell r="L1925">
            <v>43385</v>
          </cell>
          <cell r="AM1925">
            <v>0</v>
          </cell>
          <cell r="AP1925">
            <v>1</v>
          </cell>
          <cell r="AR1925">
            <v>687.09</v>
          </cell>
        </row>
        <row r="1926">
          <cell r="C1926" t="str">
            <v>ERAFP</v>
          </cell>
          <cell r="I1926" t="str">
            <v/>
          </cell>
          <cell r="L1926">
            <v>43385</v>
          </cell>
          <cell r="AM1926">
            <v>0</v>
          </cell>
          <cell r="AP1926">
            <v>10.3606</v>
          </cell>
          <cell r="AR1926">
            <v>213.97</v>
          </cell>
        </row>
        <row r="1927">
          <cell r="C1927" t="str">
            <v>SAUL1311</v>
          </cell>
          <cell r="I1927" t="str">
            <v/>
          </cell>
          <cell r="L1927">
            <v>43388</v>
          </cell>
          <cell r="AM1927">
            <v>1</v>
          </cell>
          <cell r="AP1927">
            <v>0.88060000000000005</v>
          </cell>
          <cell r="AR1927">
            <v>477.17</v>
          </cell>
        </row>
        <row r="1928">
          <cell r="C1928" t="str">
            <v>SAUL1311</v>
          </cell>
          <cell r="I1928" t="str">
            <v/>
          </cell>
          <cell r="L1928">
            <v>43388</v>
          </cell>
          <cell r="AM1928">
            <v>1</v>
          </cell>
          <cell r="AP1928">
            <v>0.88060000000000005</v>
          </cell>
          <cell r="AR1928">
            <v>473.98</v>
          </cell>
        </row>
        <row r="1929">
          <cell r="C1929" t="str">
            <v>SAUL1311</v>
          </cell>
          <cell r="I1929" t="str">
            <v/>
          </cell>
          <cell r="L1929">
            <v>43388</v>
          </cell>
          <cell r="AM1929">
            <v>1</v>
          </cell>
          <cell r="AP1929">
            <v>0.88060000000000005</v>
          </cell>
          <cell r="AR1929">
            <v>83.11</v>
          </cell>
        </row>
        <row r="1930">
          <cell r="C1930" t="str">
            <v>SAUL1311</v>
          </cell>
          <cell r="I1930" t="str">
            <v/>
          </cell>
          <cell r="L1930">
            <v>43388</v>
          </cell>
          <cell r="AM1930">
            <v>0</v>
          </cell>
          <cell r="AP1930">
            <v>1</v>
          </cell>
          <cell r="AR1930">
            <v>407.5</v>
          </cell>
        </row>
        <row r="1931">
          <cell r="C1931" t="str">
            <v>SAUL1311</v>
          </cell>
          <cell r="I1931" t="str">
            <v/>
          </cell>
          <cell r="L1931">
            <v>43388</v>
          </cell>
          <cell r="AM1931">
            <v>0</v>
          </cell>
          <cell r="AP1931">
            <v>1</v>
          </cell>
          <cell r="AR1931">
            <v>90.18</v>
          </cell>
        </row>
        <row r="1932">
          <cell r="C1932" t="str">
            <v>SAUL1311</v>
          </cell>
          <cell r="I1932" t="str">
            <v/>
          </cell>
          <cell r="L1932">
            <v>43388</v>
          </cell>
          <cell r="AM1932">
            <v>0</v>
          </cell>
          <cell r="AP1932">
            <v>1</v>
          </cell>
          <cell r="AR1932">
            <v>116.15</v>
          </cell>
        </row>
        <row r="1933">
          <cell r="C1933" t="str">
            <v>SAUL1311</v>
          </cell>
          <cell r="I1933" t="str">
            <v/>
          </cell>
          <cell r="L1933">
            <v>43388</v>
          </cell>
          <cell r="AM1933">
            <v>0</v>
          </cell>
          <cell r="AP1933">
            <v>1</v>
          </cell>
          <cell r="AR1933">
            <v>166.01</v>
          </cell>
        </row>
        <row r="1934">
          <cell r="C1934" t="str">
            <v>MARINE</v>
          </cell>
          <cell r="I1934" t="str">
            <v/>
          </cell>
          <cell r="L1934">
            <v>43388</v>
          </cell>
          <cell r="AM1934">
            <v>0</v>
          </cell>
          <cell r="AP1934">
            <v>0.88060000000000005</v>
          </cell>
          <cell r="AR1934">
            <v>91.6</v>
          </cell>
        </row>
        <row r="1935">
          <cell r="C1935" t="str">
            <v>MARINE</v>
          </cell>
          <cell r="I1935" t="str">
            <v/>
          </cell>
          <cell r="L1935">
            <v>43388</v>
          </cell>
          <cell r="AM1935">
            <v>434.3</v>
          </cell>
          <cell r="AP1935">
            <v>1</v>
          </cell>
          <cell r="AR1935">
            <v>86.86</v>
          </cell>
        </row>
        <row r="1936">
          <cell r="C1936" t="str">
            <v>MARINE</v>
          </cell>
          <cell r="I1936" t="str">
            <v/>
          </cell>
          <cell r="L1936">
            <v>43388</v>
          </cell>
          <cell r="AM1936">
            <v>4317.74</v>
          </cell>
          <cell r="AP1936">
            <v>0.88060000000000005</v>
          </cell>
          <cell r="AR1936">
            <v>196.06</v>
          </cell>
        </row>
        <row r="1937">
          <cell r="C1937" t="str">
            <v>ERAFP</v>
          </cell>
          <cell r="I1937" t="str">
            <v/>
          </cell>
          <cell r="L1937">
            <v>43388</v>
          </cell>
          <cell r="AM1937">
            <v>2408.7199999999998</v>
          </cell>
          <cell r="AP1937">
            <v>0.88060000000000005</v>
          </cell>
          <cell r="AR1937">
            <v>382.53</v>
          </cell>
        </row>
        <row r="1938">
          <cell r="C1938" t="str">
            <v>MARINE</v>
          </cell>
          <cell r="I1938" t="str">
            <v/>
          </cell>
          <cell r="L1938">
            <v>43388</v>
          </cell>
          <cell r="AM1938">
            <v>4013.86</v>
          </cell>
          <cell r="AP1938">
            <v>0.88060000000000005</v>
          </cell>
          <cell r="AR1938">
            <v>637.57000000000005</v>
          </cell>
        </row>
        <row r="1939">
          <cell r="C1939" t="str">
            <v>MARINE</v>
          </cell>
          <cell r="I1939" t="str">
            <v/>
          </cell>
          <cell r="L1939">
            <v>43388</v>
          </cell>
          <cell r="AM1939">
            <v>6308.31</v>
          </cell>
          <cell r="AP1939">
            <v>0.88060000000000005</v>
          </cell>
          <cell r="AR1939">
            <v>286.45999999999998</v>
          </cell>
        </row>
        <row r="1940">
          <cell r="C1940" t="str">
            <v>MARINE</v>
          </cell>
          <cell r="I1940" t="str">
            <v/>
          </cell>
          <cell r="L1940">
            <v>43388</v>
          </cell>
          <cell r="AM1940">
            <v>0</v>
          </cell>
          <cell r="AP1940">
            <v>1</v>
          </cell>
          <cell r="AR1940">
            <v>574.01</v>
          </cell>
        </row>
        <row r="1941">
          <cell r="C1941" t="str">
            <v>BWF</v>
          </cell>
          <cell r="I1941" t="str">
            <v/>
          </cell>
          <cell r="L1941">
            <v>43388</v>
          </cell>
          <cell r="AM1941">
            <v>2265.2199999999998</v>
          </cell>
          <cell r="AP1941">
            <v>1</v>
          </cell>
          <cell r="AR1941">
            <v>151.01</v>
          </cell>
        </row>
        <row r="1942">
          <cell r="C1942" t="str">
            <v>BWF</v>
          </cell>
          <cell r="I1942" t="str">
            <v/>
          </cell>
          <cell r="L1942">
            <v>43388</v>
          </cell>
          <cell r="AM1942">
            <v>979.9</v>
          </cell>
          <cell r="AP1942">
            <v>0.88060000000000005</v>
          </cell>
          <cell r="AR1942">
            <v>44.46</v>
          </cell>
        </row>
        <row r="1943">
          <cell r="C1943" t="str">
            <v>BWF</v>
          </cell>
          <cell r="I1943" t="str">
            <v/>
          </cell>
          <cell r="L1943">
            <v>43388</v>
          </cell>
          <cell r="AM1943">
            <v>398.43</v>
          </cell>
          <cell r="AP1943">
            <v>1</v>
          </cell>
          <cell r="AR1943">
            <v>79.69</v>
          </cell>
        </row>
        <row r="1944">
          <cell r="C1944" t="str">
            <v>BWF</v>
          </cell>
          <cell r="I1944" t="str">
            <v/>
          </cell>
          <cell r="L1944">
            <v>43388</v>
          </cell>
          <cell r="AM1944">
            <v>0</v>
          </cell>
          <cell r="AP1944">
            <v>7.4610000000000003</v>
          </cell>
          <cell r="AR1944">
            <v>82.22</v>
          </cell>
        </row>
        <row r="1945">
          <cell r="C1945" t="str">
            <v>ERAFP</v>
          </cell>
          <cell r="I1945" t="str">
            <v/>
          </cell>
          <cell r="L1945">
            <v>43388</v>
          </cell>
          <cell r="AM1945">
            <v>0</v>
          </cell>
          <cell r="AP1945">
            <v>7.4610000000000003</v>
          </cell>
          <cell r="AR1945">
            <v>205.55</v>
          </cell>
        </row>
        <row r="1946">
          <cell r="C1946" t="str">
            <v>MARINE</v>
          </cell>
          <cell r="I1946" t="str">
            <v/>
          </cell>
          <cell r="L1946">
            <v>43388</v>
          </cell>
          <cell r="AM1946">
            <v>0</v>
          </cell>
          <cell r="AP1946">
            <v>9.4476999999999993</v>
          </cell>
          <cell r="AR1946">
            <v>133.25</v>
          </cell>
        </row>
        <row r="1947">
          <cell r="C1947" t="str">
            <v>ERAFP</v>
          </cell>
          <cell r="I1947" t="str">
            <v/>
          </cell>
          <cell r="L1947">
            <v>43388</v>
          </cell>
          <cell r="AM1947">
            <v>1</v>
          </cell>
          <cell r="AP1947">
            <v>0.88060000000000005</v>
          </cell>
          <cell r="AR1947">
            <v>94.58</v>
          </cell>
        </row>
        <row r="1948">
          <cell r="C1948" t="str">
            <v>MESCF</v>
          </cell>
          <cell r="I1948" t="str">
            <v/>
          </cell>
          <cell r="L1948">
            <v>43388</v>
          </cell>
          <cell r="AM1948">
            <v>1</v>
          </cell>
          <cell r="AP1948">
            <v>0.88060000000000005</v>
          </cell>
          <cell r="AR1948">
            <v>1314.33</v>
          </cell>
        </row>
        <row r="1949">
          <cell r="C1949" t="str">
            <v>MSF</v>
          </cell>
          <cell r="I1949" t="str">
            <v/>
          </cell>
          <cell r="L1949">
            <v>43388</v>
          </cell>
          <cell r="AM1949">
            <v>1</v>
          </cell>
          <cell r="AP1949">
            <v>0.88060000000000005</v>
          </cell>
          <cell r="AR1949">
            <v>73.010000000000005</v>
          </cell>
        </row>
        <row r="1950">
          <cell r="C1950" t="str">
            <v>MCESCF</v>
          </cell>
          <cell r="I1950" t="str">
            <v/>
          </cell>
          <cell r="L1950">
            <v>43388</v>
          </cell>
          <cell r="AM1950">
            <v>0</v>
          </cell>
          <cell r="AP1950">
            <v>1</v>
          </cell>
          <cell r="AR1950">
            <v>414.34</v>
          </cell>
        </row>
        <row r="1951">
          <cell r="C1951" t="str">
            <v>MCESCF</v>
          </cell>
          <cell r="I1951" t="str">
            <v/>
          </cell>
          <cell r="L1951">
            <v>43388</v>
          </cell>
          <cell r="AM1951">
            <v>0</v>
          </cell>
          <cell r="AP1951">
            <v>1.1443000000000001</v>
          </cell>
          <cell r="AR1951">
            <v>368.65</v>
          </cell>
        </row>
        <row r="1952">
          <cell r="C1952" t="str">
            <v>MCESCF</v>
          </cell>
          <cell r="I1952" t="str">
            <v/>
          </cell>
          <cell r="L1952">
            <v>43388</v>
          </cell>
          <cell r="AM1952">
            <v>0</v>
          </cell>
          <cell r="AP1952">
            <v>1</v>
          </cell>
          <cell r="AR1952">
            <v>178.26</v>
          </cell>
        </row>
        <row r="1953">
          <cell r="C1953" t="str">
            <v>BWF</v>
          </cell>
          <cell r="I1953" t="str">
            <v/>
          </cell>
          <cell r="L1953">
            <v>43388</v>
          </cell>
          <cell r="AM1953">
            <v>0</v>
          </cell>
          <cell r="AP1953">
            <v>10.3581</v>
          </cell>
          <cell r="AR1953">
            <v>70.540000000000006</v>
          </cell>
        </row>
        <row r="1954">
          <cell r="C1954" t="str">
            <v>BWF</v>
          </cell>
          <cell r="I1954" t="str">
            <v/>
          </cell>
          <cell r="L1954">
            <v>43388</v>
          </cell>
          <cell r="AM1954">
            <v>0</v>
          </cell>
          <cell r="AP1954">
            <v>1.1576</v>
          </cell>
          <cell r="AR1954">
            <v>243.95</v>
          </cell>
        </row>
        <row r="1955">
          <cell r="C1955" t="str">
            <v>BWF</v>
          </cell>
          <cell r="I1955" t="str">
            <v/>
          </cell>
          <cell r="L1955">
            <v>43388</v>
          </cell>
          <cell r="AM1955">
            <v>0</v>
          </cell>
          <cell r="AP1955">
            <v>1.1576</v>
          </cell>
          <cell r="AR1955">
            <v>349.94</v>
          </cell>
        </row>
        <row r="1956">
          <cell r="C1956" t="str">
            <v>MUSCIT</v>
          </cell>
          <cell r="I1956" t="str">
            <v/>
          </cell>
          <cell r="L1956">
            <v>43389</v>
          </cell>
          <cell r="AM1956">
            <v>0</v>
          </cell>
          <cell r="AP1956">
            <v>0.87760000000000005</v>
          </cell>
          <cell r="AR1956">
            <v>0</v>
          </cell>
        </row>
        <row r="1957">
          <cell r="C1957" t="str">
            <v>SAUL1311</v>
          </cell>
          <cell r="I1957" t="str">
            <v/>
          </cell>
          <cell r="L1957">
            <v>43389</v>
          </cell>
          <cell r="AM1957">
            <v>0</v>
          </cell>
          <cell r="AP1957">
            <v>1</v>
          </cell>
          <cell r="AR1957">
            <v>296.48</v>
          </cell>
        </row>
        <row r="1958">
          <cell r="C1958" t="str">
            <v>MARINE</v>
          </cell>
          <cell r="I1958" t="str">
            <v/>
          </cell>
          <cell r="L1958">
            <v>43389</v>
          </cell>
          <cell r="AM1958">
            <v>1</v>
          </cell>
          <cell r="AP1958">
            <v>0.87760000000000005</v>
          </cell>
          <cell r="AR1958">
            <v>1255.24</v>
          </cell>
        </row>
        <row r="1959">
          <cell r="C1959" t="str">
            <v>MARINE</v>
          </cell>
          <cell r="I1959" t="str">
            <v/>
          </cell>
          <cell r="L1959">
            <v>43389</v>
          </cell>
          <cell r="AM1959">
            <v>6479.8</v>
          </cell>
          <cell r="AP1959">
            <v>0.87760000000000005</v>
          </cell>
          <cell r="AR1959">
            <v>295.25</v>
          </cell>
        </row>
        <row r="1960">
          <cell r="C1960" t="str">
            <v>MARINE</v>
          </cell>
          <cell r="I1960" t="str">
            <v/>
          </cell>
          <cell r="L1960">
            <v>43389</v>
          </cell>
          <cell r="AM1960">
            <v>1</v>
          </cell>
          <cell r="AP1960">
            <v>0.87760000000000005</v>
          </cell>
          <cell r="AR1960">
            <v>638.13</v>
          </cell>
        </row>
        <row r="1961">
          <cell r="C1961" t="str">
            <v>MEEIF</v>
          </cell>
          <cell r="I1961" t="str">
            <v/>
          </cell>
          <cell r="L1961">
            <v>43389</v>
          </cell>
          <cell r="AM1961">
            <v>2280.9299999999998</v>
          </cell>
          <cell r="AP1961">
            <v>0.87760000000000005</v>
          </cell>
          <cell r="AR1961">
            <v>103.9</v>
          </cell>
        </row>
        <row r="1962">
          <cell r="C1962" t="str">
            <v>MEEIF</v>
          </cell>
          <cell r="I1962" t="str">
            <v/>
          </cell>
          <cell r="L1962">
            <v>43389</v>
          </cell>
          <cell r="AM1962">
            <v>1914.84</v>
          </cell>
          <cell r="AP1962">
            <v>0.87760000000000005</v>
          </cell>
          <cell r="AR1962">
            <v>305.10000000000002</v>
          </cell>
        </row>
        <row r="1963">
          <cell r="C1963" t="str">
            <v>MEEIF</v>
          </cell>
          <cell r="I1963" t="str">
            <v/>
          </cell>
          <cell r="L1963">
            <v>43389</v>
          </cell>
          <cell r="AM1963">
            <v>5817.44</v>
          </cell>
          <cell r="AP1963">
            <v>0.87760000000000005</v>
          </cell>
          <cell r="AR1963">
            <v>265.06</v>
          </cell>
        </row>
        <row r="1964">
          <cell r="C1964" t="str">
            <v>BWF</v>
          </cell>
          <cell r="I1964" t="str">
            <v/>
          </cell>
          <cell r="L1964">
            <v>43389</v>
          </cell>
          <cell r="AM1964">
            <v>0</v>
          </cell>
          <cell r="AP1964">
            <v>129.27000000000001</v>
          </cell>
          <cell r="AR1964">
            <v>231</v>
          </cell>
        </row>
        <row r="1965">
          <cell r="C1965" t="str">
            <v>BWF</v>
          </cell>
          <cell r="I1965" t="str">
            <v/>
          </cell>
          <cell r="L1965">
            <v>43389</v>
          </cell>
          <cell r="AM1965">
            <v>4027.8999999999996</v>
          </cell>
          <cell r="AP1965">
            <v>9.0073000000000008</v>
          </cell>
          <cell r="AR1965">
            <v>290.58</v>
          </cell>
        </row>
        <row r="1966">
          <cell r="C1966" t="str">
            <v>MARINE</v>
          </cell>
          <cell r="I1966" t="str">
            <v/>
          </cell>
          <cell r="L1966">
            <v>43389</v>
          </cell>
          <cell r="AM1966">
            <v>0</v>
          </cell>
          <cell r="AP1966">
            <v>1</v>
          </cell>
          <cell r="AR1966">
            <v>2112.1999999999998</v>
          </cell>
        </row>
        <row r="1967">
          <cell r="C1967" t="str">
            <v>SAUL1311</v>
          </cell>
          <cell r="I1967" t="str">
            <v/>
          </cell>
          <cell r="L1967">
            <v>43390</v>
          </cell>
          <cell r="AM1967">
            <v>0</v>
          </cell>
          <cell r="AP1967">
            <v>10.3246</v>
          </cell>
          <cell r="AR1967">
            <v>247.22</v>
          </cell>
        </row>
        <row r="1968">
          <cell r="C1968" t="str">
            <v>MESCF</v>
          </cell>
          <cell r="I1968" t="str">
            <v/>
          </cell>
          <cell r="L1968">
            <v>43390</v>
          </cell>
          <cell r="AM1968">
            <v>1</v>
          </cell>
          <cell r="AP1968">
            <v>0.87819999999999998</v>
          </cell>
          <cell r="AR1968">
            <v>1155.67</v>
          </cell>
        </row>
        <row r="1969">
          <cell r="C1969" t="str">
            <v>BWF</v>
          </cell>
          <cell r="I1969" t="str">
            <v/>
          </cell>
          <cell r="L1969">
            <v>43390</v>
          </cell>
          <cell r="AM1969">
            <v>782.17</v>
          </cell>
          <cell r="AP1969">
            <v>1</v>
          </cell>
          <cell r="AR1969">
            <v>52.14</v>
          </cell>
        </row>
        <row r="1970">
          <cell r="C1970" t="str">
            <v>BWF</v>
          </cell>
          <cell r="I1970" t="str">
            <v/>
          </cell>
          <cell r="L1970">
            <v>43390</v>
          </cell>
          <cell r="AM1970">
            <v>411.1</v>
          </cell>
          <cell r="AP1970">
            <v>1</v>
          </cell>
          <cell r="AR1970">
            <v>82.22</v>
          </cell>
        </row>
        <row r="1971">
          <cell r="C1971" t="str">
            <v>BWF</v>
          </cell>
          <cell r="I1971" t="str">
            <v/>
          </cell>
          <cell r="L1971">
            <v>43390</v>
          </cell>
          <cell r="AM1971">
            <v>0</v>
          </cell>
          <cell r="AP1971">
            <v>7.4603999999999999</v>
          </cell>
          <cell r="AR1971">
            <v>88.5</v>
          </cell>
        </row>
        <row r="1972">
          <cell r="C1972" t="str">
            <v>ERAFP</v>
          </cell>
          <cell r="I1972" t="str">
            <v/>
          </cell>
          <cell r="L1972">
            <v>43390</v>
          </cell>
          <cell r="AM1972">
            <v>0</v>
          </cell>
          <cell r="AP1972">
            <v>7.4603999999999999</v>
          </cell>
          <cell r="AR1972">
            <v>221.24</v>
          </cell>
        </row>
        <row r="1973">
          <cell r="C1973" t="str">
            <v>BWF</v>
          </cell>
          <cell r="I1973" t="str">
            <v/>
          </cell>
          <cell r="L1973">
            <v>43390</v>
          </cell>
          <cell r="AM1973">
            <v>0</v>
          </cell>
          <cell r="AP1973">
            <v>10.3246</v>
          </cell>
          <cell r="AR1973">
            <v>91.31</v>
          </cell>
        </row>
        <row r="1974">
          <cell r="C1974" t="str">
            <v>ERAFP</v>
          </cell>
          <cell r="I1974" t="str">
            <v/>
          </cell>
          <cell r="L1974">
            <v>43390</v>
          </cell>
          <cell r="AM1974">
            <v>0</v>
          </cell>
          <cell r="AP1974">
            <v>10.3246</v>
          </cell>
          <cell r="AR1974">
            <v>146.09</v>
          </cell>
        </row>
        <row r="1975">
          <cell r="C1975" t="str">
            <v>BWF</v>
          </cell>
          <cell r="I1975" t="str">
            <v/>
          </cell>
          <cell r="L1975">
            <v>43390</v>
          </cell>
          <cell r="AM1975">
            <v>0</v>
          </cell>
          <cell r="AP1975">
            <v>1</v>
          </cell>
          <cell r="AR1975">
            <v>98.37</v>
          </cell>
        </row>
        <row r="1976">
          <cell r="C1976" t="str">
            <v>BWF</v>
          </cell>
          <cell r="I1976" t="str">
            <v/>
          </cell>
          <cell r="L1976">
            <v>43390</v>
          </cell>
          <cell r="AM1976">
            <v>2994.17</v>
          </cell>
          <cell r="AP1976">
            <v>1</v>
          </cell>
          <cell r="AR1976">
            <v>59.88</v>
          </cell>
        </row>
        <row r="1977">
          <cell r="C1977" t="str">
            <v>MEEIF</v>
          </cell>
          <cell r="I1977" t="str">
            <v/>
          </cell>
          <cell r="L1977">
            <v>43390</v>
          </cell>
          <cell r="AM1977">
            <v>3218.49</v>
          </cell>
          <cell r="AP1977">
            <v>0.87819999999999998</v>
          </cell>
          <cell r="AR1977">
            <v>146.51</v>
          </cell>
        </row>
        <row r="1978">
          <cell r="C1978" t="str">
            <v>MEEIF</v>
          </cell>
          <cell r="I1978" t="str">
            <v/>
          </cell>
          <cell r="L1978">
            <v>43390</v>
          </cell>
          <cell r="AM1978">
            <v>2595.62</v>
          </cell>
          <cell r="AP1978">
            <v>0.87819999999999998</v>
          </cell>
          <cell r="AR1978">
            <v>118.15</v>
          </cell>
        </row>
        <row r="1979">
          <cell r="C1979" t="str">
            <v>ERAFP</v>
          </cell>
          <cell r="I1979" t="str">
            <v/>
          </cell>
          <cell r="L1979">
            <v>43390</v>
          </cell>
          <cell r="AM1979">
            <v>1646.04</v>
          </cell>
          <cell r="AP1979">
            <v>0.87819999999999998</v>
          </cell>
          <cell r="AR1979">
            <v>74.91</v>
          </cell>
        </row>
        <row r="1980">
          <cell r="C1980" t="str">
            <v>MARINE</v>
          </cell>
          <cell r="I1980" t="str">
            <v/>
          </cell>
          <cell r="L1980">
            <v>43390</v>
          </cell>
          <cell r="AM1980">
            <v>9871.25</v>
          </cell>
          <cell r="AP1980">
            <v>0.87819999999999998</v>
          </cell>
          <cell r="AR1980">
            <v>449.46</v>
          </cell>
        </row>
        <row r="1981">
          <cell r="C1981" t="str">
            <v>ERAFP</v>
          </cell>
          <cell r="I1981" t="str">
            <v/>
          </cell>
          <cell r="L1981">
            <v>43390</v>
          </cell>
          <cell r="AM1981">
            <v>0</v>
          </cell>
          <cell r="AP1981">
            <v>1</v>
          </cell>
          <cell r="AR1981">
            <v>185.97</v>
          </cell>
        </row>
        <row r="1982">
          <cell r="C1982" t="str">
            <v>MARINE</v>
          </cell>
          <cell r="I1982" t="str">
            <v/>
          </cell>
          <cell r="L1982">
            <v>43390</v>
          </cell>
          <cell r="AM1982">
            <v>0</v>
          </cell>
          <cell r="AP1982">
            <v>1</v>
          </cell>
          <cell r="AR1982">
            <v>309.95</v>
          </cell>
        </row>
        <row r="1983">
          <cell r="C1983" t="str">
            <v>ERAFP</v>
          </cell>
          <cell r="I1983" t="str">
            <v/>
          </cell>
          <cell r="L1983">
            <v>43390</v>
          </cell>
          <cell r="AM1983">
            <v>3978.26</v>
          </cell>
          <cell r="AP1983">
            <v>0.87819999999999998</v>
          </cell>
          <cell r="AR1983">
            <v>181.11</v>
          </cell>
        </row>
        <row r="1984">
          <cell r="C1984" t="str">
            <v>ERAFP</v>
          </cell>
          <cell r="I1984" t="str">
            <v/>
          </cell>
          <cell r="L1984">
            <v>43390</v>
          </cell>
          <cell r="AM1984">
            <v>0</v>
          </cell>
          <cell r="AP1984">
            <v>1</v>
          </cell>
          <cell r="AR1984">
            <v>534.75</v>
          </cell>
        </row>
        <row r="1985">
          <cell r="C1985" t="str">
            <v>ERAFP</v>
          </cell>
          <cell r="I1985" t="str">
            <v/>
          </cell>
          <cell r="L1985">
            <v>43390</v>
          </cell>
          <cell r="AM1985">
            <v>0</v>
          </cell>
          <cell r="AP1985">
            <v>1</v>
          </cell>
          <cell r="AR1985">
            <v>90.85</v>
          </cell>
        </row>
        <row r="1986">
          <cell r="C1986" t="str">
            <v>ERAFP</v>
          </cell>
          <cell r="I1986" t="str">
            <v/>
          </cell>
          <cell r="L1986">
            <v>43390</v>
          </cell>
          <cell r="AM1986">
            <v>0</v>
          </cell>
          <cell r="AP1986">
            <v>1</v>
          </cell>
          <cell r="AR1986">
            <v>180.28</v>
          </cell>
        </row>
        <row r="1987">
          <cell r="C1987" t="str">
            <v>ERAFP</v>
          </cell>
          <cell r="I1987" t="str">
            <v/>
          </cell>
          <cell r="L1987">
            <v>43390</v>
          </cell>
          <cell r="AM1987">
            <v>0</v>
          </cell>
          <cell r="AP1987">
            <v>1</v>
          </cell>
          <cell r="AR1987">
            <v>312.01</v>
          </cell>
        </row>
        <row r="1988">
          <cell r="C1988" t="str">
            <v>ERAFP</v>
          </cell>
          <cell r="I1988" t="str">
            <v/>
          </cell>
          <cell r="L1988">
            <v>43390</v>
          </cell>
          <cell r="AM1988">
            <v>0</v>
          </cell>
          <cell r="AP1988">
            <v>10.3246</v>
          </cell>
          <cell r="AR1988">
            <v>157.18</v>
          </cell>
        </row>
        <row r="1989">
          <cell r="C1989" t="str">
            <v>ERAFP</v>
          </cell>
          <cell r="I1989" t="str">
            <v/>
          </cell>
          <cell r="L1989">
            <v>43390</v>
          </cell>
          <cell r="AM1989">
            <v>0</v>
          </cell>
          <cell r="AP1989">
            <v>10.3246</v>
          </cell>
          <cell r="AR1989">
            <v>180.83</v>
          </cell>
        </row>
        <row r="1990">
          <cell r="C1990" t="str">
            <v>ERAFP</v>
          </cell>
          <cell r="I1990" t="str">
            <v/>
          </cell>
          <cell r="L1990">
            <v>43390</v>
          </cell>
          <cell r="AM1990">
            <v>2467.42</v>
          </cell>
          <cell r="AP1990">
            <v>0.87819999999999998</v>
          </cell>
          <cell r="AR1990">
            <v>392.9</v>
          </cell>
        </row>
        <row r="1991">
          <cell r="C1991" t="str">
            <v>ERAFP</v>
          </cell>
          <cell r="I1991" t="str">
            <v/>
          </cell>
          <cell r="L1991">
            <v>43390</v>
          </cell>
          <cell r="AM1991">
            <v>2192.5300000000002</v>
          </cell>
          <cell r="AP1991">
            <v>0.87819999999999998</v>
          </cell>
          <cell r="AR1991">
            <v>349.11</v>
          </cell>
        </row>
        <row r="1992">
          <cell r="C1992" t="str">
            <v>BWF</v>
          </cell>
          <cell r="I1992" t="str">
            <v/>
          </cell>
          <cell r="L1992">
            <v>43390</v>
          </cell>
          <cell r="AM1992">
            <v>0</v>
          </cell>
          <cell r="AP1992">
            <v>7.4603999999999999</v>
          </cell>
          <cell r="AR1992">
            <v>89.38</v>
          </cell>
        </row>
        <row r="1993">
          <cell r="C1993" t="str">
            <v>MARINE</v>
          </cell>
          <cell r="I1993" t="str">
            <v/>
          </cell>
          <cell r="L1993">
            <v>43390</v>
          </cell>
          <cell r="AM1993">
            <v>1</v>
          </cell>
          <cell r="AP1993">
            <v>0.87819999999999998</v>
          </cell>
          <cell r="AR1993">
            <v>642.76</v>
          </cell>
        </row>
        <row r="1994">
          <cell r="C1994" t="str">
            <v>MARINE</v>
          </cell>
          <cell r="I1994" t="str">
            <v/>
          </cell>
          <cell r="L1994">
            <v>43390</v>
          </cell>
          <cell r="AM1994">
            <v>1</v>
          </cell>
          <cell r="AP1994">
            <v>0.87819999999999998</v>
          </cell>
          <cell r="AR1994">
            <v>239.37</v>
          </cell>
        </row>
        <row r="1995">
          <cell r="C1995" t="str">
            <v>BWF</v>
          </cell>
          <cell r="I1995" t="str">
            <v/>
          </cell>
          <cell r="L1995">
            <v>43390</v>
          </cell>
          <cell r="AM1995">
            <v>0</v>
          </cell>
          <cell r="AP1995">
            <v>1.1511</v>
          </cell>
          <cell r="AR1995">
            <v>251.92</v>
          </cell>
        </row>
        <row r="1996">
          <cell r="C1996" t="str">
            <v>BWF</v>
          </cell>
          <cell r="I1996" t="str">
            <v/>
          </cell>
          <cell r="L1996">
            <v>43390</v>
          </cell>
          <cell r="AM1996">
            <v>0</v>
          </cell>
          <cell r="AP1996">
            <v>1.1511</v>
          </cell>
          <cell r="AR1996">
            <v>365.51</v>
          </cell>
        </row>
        <row r="1997">
          <cell r="C1997" t="str">
            <v>BWF</v>
          </cell>
          <cell r="I1997" t="str">
            <v/>
          </cell>
          <cell r="L1997">
            <v>43390</v>
          </cell>
          <cell r="AM1997">
            <v>0</v>
          </cell>
          <cell r="AP1997">
            <v>1.1511</v>
          </cell>
          <cell r="AR1997">
            <v>104.21</v>
          </cell>
        </row>
        <row r="1998">
          <cell r="C1998" t="str">
            <v>MEEIF</v>
          </cell>
          <cell r="I1998" t="str">
            <v/>
          </cell>
          <cell r="L1998">
            <v>43391</v>
          </cell>
          <cell r="AM1998">
            <v>2652.57</v>
          </cell>
          <cell r="AP1998">
            <v>0.88</v>
          </cell>
          <cell r="AR1998">
            <v>421.56</v>
          </cell>
        </row>
        <row r="1999">
          <cell r="C1999" t="str">
            <v>ERAFP</v>
          </cell>
          <cell r="I1999" t="str">
            <v/>
          </cell>
          <cell r="L1999">
            <v>43391</v>
          </cell>
          <cell r="AM1999">
            <v>0</v>
          </cell>
          <cell r="AP1999">
            <v>1</v>
          </cell>
          <cell r="AR1999">
            <v>715.52</v>
          </cell>
        </row>
        <row r="2000">
          <cell r="C2000" t="str">
            <v>BWF</v>
          </cell>
          <cell r="I2000" t="str">
            <v/>
          </cell>
          <cell r="L2000">
            <v>43391</v>
          </cell>
          <cell r="AM2000">
            <v>2741.99</v>
          </cell>
          <cell r="AP2000">
            <v>8.9802999999999997</v>
          </cell>
          <cell r="AR2000">
            <v>198.4</v>
          </cell>
        </row>
        <row r="2001">
          <cell r="C2001" t="str">
            <v>SAUL1311</v>
          </cell>
          <cell r="I2001" t="str">
            <v/>
          </cell>
          <cell r="L2001">
            <v>43392</v>
          </cell>
          <cell r="AM2001">
            <v>0</v>
          </cell>
          <cell r="AP2001">
            <v>1</v>
          </cell>
          <cell r="AR2001">
            <v>258.70999999999998</v>
          </cell>
        </row>
        <row r="2002">
          <cell r="C2002" t="str">
            <v>MEEIF</v>
          </cell>
          <cell r="I2002" t="str">
            <v/>
          </cell>
          <cell r="L2002">
            <v>43392</v>
          </cell>
          <cell r="AM2002">
            <v>0</v>
          </cell>
          <cell r="AP2002">
            <v>0.8821</v>
          </cell>
          <cell r="AR2002">
            <v>354.52</v>
          </cell>
        </row>
        <row r="2003">
          <cell r="C2003" t="str">
            <v>ERAFP</v>
          </cell>
          <cell r="I2003" t="str">
            <v/>
          </cell>
          <cell r="L2003">
            <v>43396</v>
          </cell>
          <cell r="AM2003">
            <v>4930.79</v>
          </cell>
          <cell r="AP2003">
            <v>0.88419999999999999</v>
          </cell>
          <cell r="AR2003">
            <v>222.97</v>
          </cell>
        </row>
        <row r="2004">
          <cell r="C2004" t="str">
            <v>ERAFP</v>
          </cell>
          <cell r="I2004" t="str">
            <v/>
          </cell>
          <cell r="L2004">
            <v>43396</v>
          </cell>
          <cell r="AM2004">
            <v>0</v>
          </cell>
          <cell r="AP2004">
            <v>1</v>
          </cell>
          <cell r="AR2004">
            <v>268.27</v>
          </cell>
        </row>
        <row r="2005">
          <cell r="C2005" t="str">
            <v>ERAFP</v>
          </cell>
          <cell r="I2005" t="str">
            <v/>
          </cell>
          <cell r="L2005">
            <v>43396</v>
          </cell>
          <cell r="AM2005">
            <v>3102.15</v>
          </cell>
          <cell r="AP2005">
            <v>0.88419999999999999</v>
          </cell>
          <cell r="AR2005">
            <v>140.26</v>
          </cell>
        </row>
        <row r="2006">
          <cell r="C2006" t="str">
            <v>ERAFP</v>
          </cell>
          <cell r="I2006" t="str">
            <v/>
          </cell>
          <cell r="L2006">
            <v>43396</v>
          </cell>
          <cell r="AM2006">
            <v>0</v>
          </cell>
          <cell r="AP2006">
            <v>1</v>
          </cell>
          <cell r="AR2006">
            <v>85.71</v>
          </cell>
        </row>
        <row r="2007">
          <cell r="C2007" t="str">
            <v>ERAFP</v>
          </cell>
          <cell r="I2007" t="str">
            <v/>
          </cell>
          <cell r="L2007">
            <v>43396</v>
          </cell>
          <cell r="AM2007">
            <v>0</v>
          </cell>
          <cell r="AP2007">
            <v>1</v>
          </cell>
          <cell r="AR2007">
            <v>547.83000000000004</v>
          </cell>
        </row>
        <row r="2008">
          <cell r="C2008" t="str">
            <v>ERAFP</v>
          </cell>
          <cell r="I2008" t="str">
            <v/>
          </cell>
          <cell r="L2008">
            <v>43396</v>
          </cell>
          <cell r="AM2008">
            <v>0</v>
          </cell>
          <cell r="AP2008">
            <v>1</v>
          </cell>
          <cell r="AR2008">
            <v>757.59</v>
          </cell>
        </row>
        <row r="2009">
          <cell r="C2009" t="str">
            <v>ERAFP</v>
          </cell>
          <cell r="I2009" t="str">
            <v/>
          </cell>
          <cell r="L2009">
            <v>43396</v>
          </cell>
          <cell r="AM2009">
            <v>0</v>
          </cell>
          <cell r="AP2009">
            <v>1</v>
          </cell>
          <cell r="AR2009">
            <v>992.02</v>
          </cell>
        </row>
        <row r="2010">
          <cell r="C2010" t="str">
            <v>ERAFP</v>
          </cell>
          <cell r="I2010" t="str">
            <v/>
          </cell>
          <cell r="L2010">
            <v>43396</v>
          </cell>
          <cell r="AM2010">
            <v>0</v>
          </cell>
          <cell r="AP2010">
            <v>1</v>
          </cell>
          <cell r="AR2010">
            <v>977.11</v>
          </cell>
        </row>
        <row r="2011">
          <cell r="C2011" t="str">
            <v>ERAFP</v>
          </cell>
          <cell r="I2011" t="str">
            <v/>
          </cell>
          <cell r="L2011">
            <v>43397</v>
          </cell>
          <cell r="AM2011">
            <v>0</v>
          </cell>
          <cell r="AP2011">
            <v>1</v>
          </cell>
          <cell r="AR2011">
            <v>19.72</v>
          </cell>
        </row>
        <row r="2012">
          <cell r="C2012" t="str">
            <v>BWF</v>
          </cell>
          <cell r="I2012" t="str">
            <v/>
          </cell>
          <cell r="L2012">
            <v>43402</v>
          </cell>
          <cell r="AM2012">
            <v>1</v>
          </cell>
          <cell r="AP2012">
            <v>0.89</v>
          </cell>
          <cell r="AR2012">
            <v>254.89</v>
          </cell>
        </row>
        <row r="2013">
          <cell r="C2013" t="str">
            <v>BWF</v>
          </cell>
          <cell r="I2013" t="str">
            <v/>
          </cell>
          <cell r="L2013">
            <v>43402</v>
          </cell>
          <cell r="AM2013">
            <v>0</v>
          </cell>
          <cell r="AP2013">
            <v>1.1366000000000001</v>
          </cell>
          <cell r="AR2013">
            <v>418.61</v>
          </cell>
        </row>
        <row r="2014">
          <cell r="C2014" t="str">
            <v>BWF</v>
          </cell>
          <cell r="I2014" t="str">
            <v/>
          </cell>
          <cell r="L2014">
            <v>43403</v>
          </cell>
          <cell r="AM2014">
            <v>0</v>
          </cell>
          <cell r="AP2014">
            <v>128.06</v>
          </cell>
          <cell r="AR2014">
            <v>249.69</v>
          </cell>
        </row>
        <row r="2015">
          <cell r="C2015" t="str">
            <v>BWF</v>
          </cell>
          <cell r="I2015" t="str">
            <v/>
          </cell>
          <cell r="L2015">
            <v>43403</v>
          </cell>
          <cell r="AM2015">
            <v>3335.42</v>
          </cell>
          <cell r="AP2015">
            <v>8.9038000000000004</v>
          </cell>
          <cell r="AR2015">
            <v>243.43</v>
          </cell>
        </row>
        <row r="2016">
          <cell r="C2016" t="str">
            <v>MEEIF</v>
          </cell>
          <cell r="I2016" t="str">
            <v/>
          </cell>
          <cell r="L2016">
            <v>43403</v>
          </cell>
          <cell r="AM2016">
            <v>3938.47</v>
          </cell>
          <cell r="AP2016">
            <v>0.89349999999999996</v>
          </cell>
          <cell r="AR2016">
            <v>616.54</v>
          </cell>
        </row>
        <row r="2017">
          <cell r="C2017" t="str">
            <v>FRR074</v>
          </cell>
          <cell r="I2017" t="str">
            <v/>
          </cell>
          <cell r="L2017">
            <v>43403</v>
          </cell>
          <cell r="AM2017">
            <v>0</v>
          </cell>
          <cell r="AP2017">
            <v>1</v>
          </cell>
          <cell r="AR2017">
            <v>747.68</v>
          </cell>
        </row>
        <row r="2018">
          <cell r="C2018" t="str">
            <v>SAUL1311</v>
          </cell>
          <cell r="I2018" t="str">
            <v/>
          </cell>
          <cell r="L2018">
            <v>43403</v>
          </cell>
          <cell r="AM2018">
            <v>0</v>
          </cell>
          <cell r="AP2018">
            <v>10.400399999999999</v>
          </cell>
          <cell r="AR2018">
            <v>154.72999999999999</v>
          </cell>
        </row>
        <row r="2019">
          <cell r="C2019" t="str">
            <v>SAUL1311</v>
          </cell>
          <cell r="I2019" t="str">
            <v/>
          </cell>
          <cell r="L2019">
            <v>43403</v>
          </cell>
          <cell r="AM2019">
            <v>0</v>
          </cell>
          <cell r="AP2019">
            <v>10.400399999999999</v>
          </cell>
          <cell r="AR2019">
            <v>509.37</v>
          </cell>
        </row>
        <row r="2020">
          <cell r="C2020" t="str">
            <v>SAUL1311</v>
          </cell>
          <cell r="I2020" t="str">
            <v/>
          </cell>
          <cell r="L2020">
            <v>43403</v>
          </cell>
          <cell r="AM2020">
            <v>0</v>
          </cell>
          <cell r="AP2020">
            <v>10.400399999999999</v>
          </cell>
          <cell r="AR2020">
            <v>405.09</v>
          </cell>
        </row>
        <row r="2021">
          <cell r="C2021" t="str">
            <v>SAUL1311</v>
          </cell>
          <cell r="I2021" t="str">
            <v/>
          </cell>
          <cell r="L2021">
            <v>43403</v>
          </cell>
          <cell r="AM2021">
            <v>2829.07</v>
          </cell>
          <cell r="AP2021">
            <v>0.89349999999999996</v>
          </cell>
          <cell r="AR2021">
            <v>126.59</v>
          </cell>
        </row>
        <row r="2022">
          <cell r="C2022" t="str">
            <v>SAUL1311</v>
          </cell>
          <cell r="I2022" t="str">
            <v/>
          </cell>
          <cell r="L2022">
            <v>43403</v>
          </cell>
          <cell r="AM2022">
            <v>0</v>
          </cell>
          <cell r="AP2022">
            <v>1</v>
          </cell>
          <cell r="AR2022">
            <v>110.6</v>
          </cell>
        </row>
        <row r="2023">
          <cell r="C2023" t="str">
            <v>FRR074</v>
          </cell>
          <cell r="I2023" t="str">
            <v/>
          </cell>
          <cell r="L2023">
            <v>43403</v>
          </cell>
          <cell r="AM2023">
            <v>0</v>
          </cell>
          <cell r="AP2023">
            <v>1</v>
          </cell>
          <cell r="AR2023">
            <v>1483.76</v>
          </cell>
        </row>
        <row r="2024">
          <cell r="C2024" t="str">
            <v>SAUL1311</v>
          </cell>
          <cell r="I2024" t="str">
            <v/>
          </cell>
          <cell r="L2024">
            <v>43403</v>
          </cell>
          <cell r="AM2024">
            <v>0</v>
          </cell>
          <cell r="AP2024">
            <v>10.400399999999999</v>
          </cell>
          <cell r="AR2024">
            <v>152.51</v>
          </cell>
        </row>
        <row r="2025">
          <cell r="C2025" t="str">
            <v>SAUL1311</v>
          </cell>
          <cell r="I2025" t="str">
            <v/>
          </cell>
          <cell r="L2025">
            <v>43403</v>
          </cell>
          <cell r="AM2025">
            <v>0</v>
          </cell>
          <cell r="AP2025">
            <v>10.400399999999999</v>
          </cell>
          <cell r="AR2025">
            <v>223.05</v>
          </cell>
        </row>
        <row r="2026">
          <cell r="C2026" t="str">
            <v>SAUL1311</v>
          </cell>
          <cell r="I2026" t="str">
            <v/>
          </cell>
          <cell r="L2026">
            <v>43404</v>
          </cell>
          <cell r="AM2026">
            <v>0</v>
          </cell>
          <cell r="AP2026">
            <v>1</v>
          </cell>
          <cell r="AR2026">
            <v>23.59</v>
          </cell>
        </row>
        <row r="2027">
          <cell r="C2027" t="str">
            <v>BWF</v>
          </cell>
          <cell r="I2027" t="str">
            <v/>
          </cell>
          <cell r="L2027">
            <v>43404</v>
          </cell>
          <cell r="AM2027">
            <v>13382.76</v>
          </cell>
          <cell r="AP2027">
            <v>8.8739000000000008</v>
          </cell>
          <cell r="AR2027">
            <v>980.15</v>
          </cell>
        </row>
        <row r="2028">
          <cell r="C2028" t="str">
            <v>FRR074</v>
          </cell>
          <cell r="I2028" t="str">
            <v/>
          </cell>
          <cell r="L2028">
            <v>43404</v>
          </cell>
          <cell r="AM2028">
            <v>3811.8</v>
          </cell>
          <cell r="AP2028">
            <v>0.88729999999999998</v>
          </cell>
          <cell r="AR2028">
            <v>171.75</v>
          </cell>
        </row>
        <row r="2029">
          <cell r="C2029" t="str">
            <v>FRR074</v>
          </cell>
          <cell r="I2029" t="str">
            <v/>
          </cell>
          <cell r="L2029">
            <v>43404</v>
          </cell>
          <cell r="AM2029">
            <v>0</v>
          </cell>
          <cell r="AP2029">
            <v>1</v>
          </cell>
          <cell r="AR2029">
            <v>1493.42</v>
          </cell>
        </row>
        <row r="2030">
          <cell r="C2030" t="str">
            <v>FRR074</v>
          </cell>
          <cell r="I2030" t="str">
            <v/>
          </cell>
          <cell r="L2030">
            <v>43404</v>
          </cell>
          <cell r="AM2030">
            <v>4990.74</v>
          </cell>
          <cell r="AP2030">
            <v>0.88729999999999998</v>
          </cell>
          <cell r="AR2030">
            <v>224.89</v>
          </cell>
        </row>
        <row r="2031">
          <cell r="C2031" t="str">
            <v>FRR074</v>
          </cell>
          <cell r="I2031" t="str">
            <v/>
          </cell>
          <cell r="L2031">
            <v>43404</v>
          </cell>
          <cell r="AM2031">
            <v>0</v>
          </cell>
          <cell r="AP2031">
            <v>10.3568</v>
          </cell>
          <cell r="AR2031">
            <v>129.93</v>
          </cell>
        </row>
        <row r="2032">
          <cell r="C2032" t="str">
            <v>FRR074</v>
          </cell>
          <cell r="I2032" t="str">
            <v/>
          </cell>
          <cell r="L2032">
            <v>43404</v>
          </cell>
          <cell r="AM2032">
            <v>0</v>
          </cell>
          <cell r="AP2032">
            <v>10.3568</v>
          </cell>
          <cell r="AR2032">
            <v>224.26</v>
          </cell>
        </row>
        <row r="2033">
          <cell r="C2033" t="str">
            <v>FRR074</v>
          </cell>
          <cell r="I2033" t="str">
            <v/>
          </cell>
          <cell r="L2033">
            <v>43404</v>
          </cell>
          <cell r="AM2033">
            <v>0</v>
          </cell>
          <cell r="AP2033">
            <v>1.1404000000000001</v>
          </cell>
          <cell r="AR2033">
            <v>704.17</v>
          </cell>
        </row>
        <row r="2034">
          <cell r="C2034" t="str">
            <v>FRR074</v>
          </cell>
          <cell r="I2034" t="str">
            <v/>
          </cell>
          <cell r="L2034">
            <v>43404</v>
          </cell>
          <cell r="AM2034">
            <v>0</v>
          </cell>
          <cell r="AP2034">
            <v>1</v>
          </cell>
          <cell r="AR2034">
            <v>115.81</v>
          </cell>
        </row>
        <row r="2035">
          <cell r="C2035" t="str">
            <v>FRR074</v>
          </cell>
          <cell r="I2035" t="str">
            <v/>
          </cell>
          <cell r="L2035">
            <v>43404</v>
          </cell>
          <cell r="AM2035">
            <v>0</v>
          </cell>
          <cell r="AP2035">
            <v>1</v>
          </cell>
          <cell r="AR2035">
            <v>179.18</v>
          </cell>
        </row>
        <row r="2036">
          <cell r="C2036" t="str">
            <v>FRR074</v>
          </cell>
          <cell r="I2036" t="str">
            <v/>
          </cell>
          <cell r="L2036">
            <v>43404</v>
          </cell>
          <cell r="AM2036">
            <v>0</v>
          </cell>
          <cell r="AP2036">
            <v>1</v>
          </cell>
          <cell r="AR2036">
            <v>255.89</v>
          </cell>
        </row>
        <row r="2037">
          <cell r="C2037" t="str">
            <v>FRR074</v>
          </cell>
          <cell r="I2037" t="str">
            <v/>
          </cell>
          <cell r="L2037">
            <v>43404</v>
          </cell>
          <cell r="AM2037">
            <v>0</v>
          </cell>
          <cell r="AP2037">
            <v>1</v>
          </cell>
          <cell r="AR2037">
            <v>231.15</v>
          </cell>
        </row>
        <row r="2038">
          <cell r="C2038" t="str">
            <v>FRR074</v>
          </cell>
          <cell r="I2038" t="str">
            <v/>
          </cell>
          <cell r="L2038">
            <v>43404</v>
          </cell>
          <cell r="AM2038">
            <v>1506.15</v>
          </cell>
          <cell r="AP2038">
            <v>1</v>
          </cell>
          <cell r="AR2038">
            <v>301.23</v>
          </cell>
        </row>
        <row r="2039">
          <cell r="C2039" t="str">
            <v>FRR074</v>
          </cell>
          <cell r="I2039" t="str">
            <v/>
          </cell>
          <cell r="L2039">
            <v>43404</v>
          </cell>
          <cell r="AM2039">
            <v>4859.12</v>
          </cell>
          <cell r="AP2039">
            <v>0.88729999999999998</v>
          </cell>
          <cell r="AR2039">
            <v>218.96</v>
          </cell>
        </row>
        <row r="2040">
          <cell r="C2040" t="str">
            <v>FRR074</v>
          </cell>
          <cell r="I2040" t="str">
            <v/>
          </cell>
          <cell r="L2040">
            <v>43404</v>
          </cell>
          <cell r="AM2040">
            <v>0</v>
          </cell>
          <cell r="AP2040">
            <v>1</v>
          </cell>
          <cell r="AR2040">
            <v>198.74</v>
          </cell>
        </row>
        <row r="2041">
          <cell r="C2041" t="str">
            <v>FRR074</v>
          </cell>
          <cell r="I2041" t="str">
            <v/>
          </cell>
          <cell r="L2041">
            <v>43404</v>
          </cell>
          <cell r="AM2041">
            <v>2942.29</v>
          </cell>
          <cell r="AP2041">
            <v>0.88729999999999998</v>
          </cell>
          <cell r="AR2041">
            <v>132.57</v>
          </cell>
        </row>
        <row r="2042">
          <cell r="C2042" t="str">
            <v>MARINE</v>
          </cell>
          <cell r="I2042" t="str">
            <v/>
          </cell>
          <cell r="L2042">
            <v>43404</v>
          </cell>
          <cell r="AM2042">
            <v>0</v>
          </cell>
          <cell r="AP2042">
            <v>10.3568</v>
          </cell>
          <cell r="AR2042">
            <v>11.49</v>
          </cell>
        </row>
        <row r="2043">
          <cell r="C2043" t="str">
            <v>MARINE</v>
          </cell>
          <cell r="I2043" t="str">
            <v/>
          </cell>
          <cell r="L2043">
            <v>43404</v>
          </cell>
          <cell r="AM2043">
            <v>0</v>
          </cell>
          <cell r="AP2043">
            <v>10.3568</v>
          </cell>
          <cell r="AR2043">
            <v>76.73</v>
          </cell>
        </row>
        <row r="2044">
          <cell r="C2044" t="str">
            <v>MEEIF</v>
          </cell>
          <cell r="I2044" t="str">
            <v/>
          </cell>
          <cell r="L2044">
            <v>43404</v>
          </cell>
          <cell r="AM2044">
            <v>1938.18</v>
          </cell>
          <cell r="AP2044">
            <v>0.88729999999999998</v>
          </cell>
          <cell r="AR2044">
            <v>305.44</v>
          </cell>
        </row>
        <row r="2045">
          <cell r="C2045" t="str">
            <v>MEEIF</v>
          </cell>
          <cell r="I2045" t="str">
            <v/>
          </cell>
          <cell r="L2045">
            <v>43404</v>
          </cell>
          <cell r="AM2045">
            <v>1223.1500000000001</v>
          </cell>
          <cell r="AP2045">
            <v>0.88729999999999998</v>
          </cell>
          <cell r="AR2045">
            <v>192.69</v>
          </cell>
        </row>
        <row r="2046">
          <cell r="C2046" t="str">
            <v>AMUNDIPEA</v>
          </cell>
          <cell r="I2046" t="str">
            <v/>
          </cell>
          <cell r="L2046">
            <v>43404</v>
          </cell>
          <cell r="AM2046">
            <v>0</v>
          </cell>
          <cell r="AP2046">
            <v>1</v>
          </cell>
          <cell r="AR2046">
            <v>207.64</v>
          </cell>
        </row>
        <row r="2047">
          <cell r="C2047" t="str">
            <v>AMUNDIPEA</v>
          </cell>
          <cell r="I2047" t="str">
            <v/>
          </cell>
          <cell r="L2047">
            <v>43404</v>
          </cell>
          <cell r="AM2047">
            <v>1</v>
          </cell>
          <cell r="AP2047">
            <v>0.88729999999999998</v>
          </cell>
          <cell r="AR2047">
            <v>56.05</v>
          </cell>
        </row>
        <row r="2048">
          <cell r="C2048" t="str">
            <v>AMUNDIPEA</v>
          </cell>
          <cell r="I2048" t="str">
            <v/>
          </cell>
          <cell r="L2048">
            <v>43404</v>
          </cell>
          <cell r="AM2048">
            <v>1</v>
          </cell>
          <cell r="AP2048">
            <v>0.88729999999999998</v>
          </cell>
          <cell r="AR2048">
            <v>15.76</v>
          </cell>
        </row>
        <row r="2049">
          <cell r="C2049" t="str">
            <v>AMUNDIPEA</v>
          </cell>
          <cell r="I2049" t="str">
            <v/>
          </cell>
          <cell r="L2049">
            <v>43404</v>
          </cell>
          <cell r="AM2049">
            <v>0</v>
          </cell>
          <cell r="AP2049">
            <v>1</v>
          </cell>
          <cell r="AR2049">
            <v>35.75</v>
          </cell>
        </row>
        <row r="2050">
          <cell r="C2050" t="str">
            <v>MUSCIT</v>
          </cell>
          <cell r="I2050" t="str">
            <v/>
          </cell>
          <cell r="L2050">
            <v>43404</v>
          </cell>
          <cell r="AM2050">
            <v>1</v>
          </cell>
          <cell r="AP2050">
            <v>0.88729999999999998</v>
          </cell>
          <cell r="AR2050">
            <v>276.61</v>
          </cell>
        </row>
        <row r="2051">
          <cell r="C2051" t="str">
            <v>MUSCIT</v>
          </cell>
          <cell r="I2051" t="str">
            <v/>
          </cell>
          <cell r="L2051">
            <v>43404</v>
          </cell>
          <cell r="AM2051">
            <v>1</v>
          </cell>
          <cell r="AP2051">
            <v>0.88729999999999998</v>
          </cell>
          <cell r="AR2051">
            <v>476.89</v>
          </cell>
        </row>
        <row r="2052">
          <cell r="C2052" t="str">
            <v>MUSCIT</v>
          </cell>
          <cell r="I2052" t="str">
            <v/>
          </cell>
          <cell r="L2052">
            <v>43404</v>
          </cell>
          <cell r="AM2052">
            <v>1</v>
          </cell>
          <cell r="AP2052">
            <v>0.88729999999999998</v>
          </cell>
          <cell r="AR2052">
            <v>130.96</v>
          </cell>
        </row>
        <row r="2053">
          <cell r="C2053" t="str">
            <v>MUSCIT</v>
          </cell>
          <cell r="I2053" t="str">
            <v/>
          </cell>
          <cell r="L2053">
            <v>43404</v>
          </cell>
          <cell r="AM2053">
            <v>1</v>
          </cell>
          <cell r="AP2053">
            <v>0.88729999999999998</v>
          </cell>
          <cell r="AR2053">
            <v>81.459999999999994</v>
          </cell>
        </row>
        <row r="2054">
          <cell r="C2054" t="str">
            <v>MUSCIT</v>
          </cell>
          <cell r="I2054" t="str">
            <v/>
          </cell>
          <cell r="L2054">
            <v>43405</v>
          </cell>
          <cell r="AM2054">
            <v>1</v>
          </cell>
          <cell r="AP2054">
            <v>0.87780000000000002</v>
          </cell>
          <cell r="AR2054">
            <v>1199.6600000000001</v>
          </cell>
        </row>
        <row r="2055">
          <cell r="C2055" t="str">
            <v>MEEIF</v>
          </cell>
          <cell r="I2055" t="str">
            <v/>
          </cell>
          <cell r="L2055">
            <v>43405</v>
          </cell>
          <cell r="AM2055">
            <v>173.02</v>
          </cell>
          <cell r="AP2055">
            <v>0.87780000000000002</v>
          </cell>
          <cell r="AR2055">
            <v>27.42</v>
          </cell>
        </row>
        <row r="2056">
          <cell r="C2056" t="str">
            <v>MCESCF</v>
          </cell>
          <cell r="I2056" t="str">
            <v/>
          </cell>
          <cell r="L2056">
            <v>43405</v>
          </cell>
          <cell r="AM2056">
            <v>318.51</v>
          </cell>
          <cell r="AP2056">
            <v>1</v>
          </cell>
          <cell r="AR2056">
            <v>222.96</v>
          </cell>
        </row>
        <row r="2057">
          <cell r="C2057" t="str">
            <v>MESCF</v>
          </cell>
          <cell r="I2057" t="str">
            <v/>
          </cell>
          <cell r="L2057">
            <v>43405</v>
          </cell>
          <cell r="AM2057">
            <v>398.11</v>
          </cell>
          <cell r="AP2057">
            <v>1</v>
          </cell>
          <cell r="AR2057">
            <v>278.68</v>
          </cell>
        </row>
        <row r="2058">
          <cell r="C2058" t="str">
            <v>MESCT</v>
          </cell>
          <cell r="I2058" t="str">
            <v/>
          </cell>
          <cell r="L2058">
            <v>43405</v>
          </cell>
          <cell r="AM2058">
            <v>318.51</v>
          </cell>
          <cell r="AP2058">
            <v>1</v>
          </cell>
          <cell r="AR2058">
            <v>222.96</v>
          </cell>
        </row>
        <row r="2059">
          <cell r="C2059" t="str">
            <v>MESCT</v>
          </cell>
          <cell r="I2059" t="str">
            <v/>
          </cell>
          <cell r="L2059">
            <v>43405</v>
          </cell>
          <cell r="AM2059">
            <v>0</v>
          </cell>
          <cell r="AP2059">
            <v>1</v>
          </cell>
          <cell r="AR2059">
            <v>218.09</v>
          </cell>
        </row>
        <row r="2060">
          <cell r="C2060" t="str">
            <v>SAUL1311</v>
          </cell>
          <cell r="I2060" t="str">
            <v/>
          </cell>
          <cell r="L2060">
            <v>43405</v>
          </cell>
          <cell r="AM2060">
            <v>2036.25</v>
          </cell>
          <cell r="AP2060">
            <v>0.87780000000000002</v>
          </cell>
          <cell r="AR2060">
            <v>0</v>
          </cell>
        </row>
        <row r="2061">
          <cell r="C2061" t="str">
            <v>MARINE</v>
          </cell>
          <cell r="I2061" t="str">
            <v/>
          </cell>
          <cell r="L2061">
            <v>43405</v>
          </cell>
          <cell r="AM2061">
            <v>1</v>
          </cell>
          <cell r="AP2061">
            <v>0.87780000000000002</v>
          </cell>
          <cell r="AR2061">
            <v>0</v>
          </cell>
        </row>
        <row r="2062">
          <cell r="C2062" t="str">
            <v>FRR074</v>
          </cell>
          <cell r="I2062" t="str">
            <v/>
          </cell>
          <cell r="L2062">
            <v>43405</v>
          </cell>
          <cell r="AM2062">
            <v>0</v>
          </cell>
          <cell r="AP2062">
            <v>1</v>
          </cell>
          <cell r="AR2062">
            <v>956.4</v>
          </cell>
        </row>
        <row r="2063">
          <cell r="C2063" t="str">
            <v>FRR074</v>
          </cell>
          <cell r="I2063" t="str">
            <v/>
          </cell>
          <cell r="L2063">
            <v>43405</v>
          </cell>
          <cell r="AM2063">
            <v>0</v>
          </cell>
          <cell r="AP2063">
            <v>1</v>
          </cell>
          <cell r="AR2063">
            <v>671.55</v>
          </cell>
        </row>
        <row r="2064">
          <cell r="C2064" t="str">
            <v>FRR074</v>
          </cell>
          <cell r="I2064" t="str">
            <v/>
          </cell>
          <cell r="L2064">
            <v>43405</v>
          </cell>
          <cell r="AM2064">
            <v>0</v>
          </cell>
          <cell r="AP2064">
            <v>1</v>
          </cell>
          <cell r="AR2064">
            <v>275.31</v>
          </cell>
        </row>
        <row r="2065">
          <cell r="C2065" t="str">
            <v>FRR074</v>
          </cell>
          <cell r="I2065" t="str">
            <v/>
          </cell>
          <cell r="L2065">
            <v>43405</v>
          </cell>
          <cell r="AM2065">
            <v>0</v>
          </cell>
          <cell r="AP2065">
            <v>1.1432</v>
          </cell>
          <cell r="AR2065">
            <v>0</v>
          </cell>
        </row>
        <row r="2066">
          <cell r="C2066" t="str">
            <v>FRR074</v>
          </cell>
          <cell r="I2066" t="str">
            <v/>
          </cell>
          <cell r="L2066">
            <v>43405</v>
          </cell>
          <cell r="AM2066">
            <v>9156</v>
          </cell>
          <cell r="AP2066">
            <v>0.87780000000000002</v>
          </cell>
          <cell r="AR2066">
            <v>0</v>
          </cell>
        </row>
        <row r="2067">
          <cell r="C2067" t="str">
            <v>MUSCIT</v>
          </cell>
          <cell r="I2067" t="str">
            <v/>
          </cell>
          <cell r="L2067">
            <v>43405</v>
          </cell>
          <cell r="AM2067">
            <v>2289.75</v>
          </cell>
          <cell r="AP2067">
            <v>0.87780000000000002</v>
          </cell>
          <cell r="AR2067">
            <v>0</v>
          </cell>
        </row>
        <row r="2068">
          <cell r="C2068" t="str">
            <v>MARINE</v>
          </cell>
          <cell r="I2068" t="str">
            <v/>
          </cell>
          <cell r="L2068">
            <v>43405</v>
          </cell>
          <cell r="AM2068">
            <v>1</v>
          </cell>
          <cell r="AP2068">
            <v>0.87780000000000002</v>
          </cell>
          <cell r="AR2068">
            <v>0</v>
          </cell>
        </row>
        <row r="2069">
          <cell r="C2069" t="str">
            <v>MARINE</v>
          </cell>
          <cell r="I2069" t="str">
            <v/>
          </cell>
          <cell r="L2069">
            <v>43405</v>
          </cell>
          <cell r="AM2069">
            <v>0</v>
          </cell>
          <cell r="AP2069">
            <v>1.1432</v>
          </cell>
          <cell r="AR2069">
            <v>0</v>
          </cell>
        </row>
        <row r="2070">
          <cell r="C2070" t="str">
            <v>AMUNDIPEA</v>
          </cell>
          <cell r="I2070" t="str">
            <v/>
          </cell>
          <cell r="L2070">
            <v>43406</v>
          </cell>
          <cell r="AM2070">
            <v>0</v>
          </cell>
          <cell r="AP2070">
            <v>1</v>
          </cell>
          <cell r="AR2070">
            <v>48.42</v>
          </cell>
        </row>
        <row r="2071">
          <cell r="C2071" t="str">
            <v>SAUL1311</v>
          </cell>
          <cell r="I2071" t="str">
            <v/>
          </cell>
          <cell r="L2071">
            <v>43406</v>
          </cell>
          <cell r="AM2071">
            <v>0</v>
          </cell>
          <cell r="AP2071">
            <v>1</v>
          </cell>
          <cell r="AR2071">
            <v>129.83000000000001</v>
          </cell>
        </row>
        <row r="2072">
          <cell r="C2072" t="str">
            <v>MUSCIT</v>
          </cell>
          <cell r="I2072" t="str">
            <v/>
          </cell>
          <cell r="L2072">
            <v>43406</v>
          </cell>
          <cell r="AM2072">
            <v>1</v>
          </cell>
          <cell r="AP2072">
            <v>0.87809999999999999</v>
          </cell>
          <cell r="AR2072">
            <v>164.6</v>
          </cell>
        </row>
        <row r="2073">
          <cell r="C2073" t="str">
            <v>MESCF</v>
          </cell>
          <cell r="I2073" t="str">
            <v/>
          </cell>
          <cell r="L2073">
            <v>43406</v>
          </cell>
          <cell r="AM2073">
            <v>1</v>
          </cell>
          <cell r="AP2073">
            <v>0.87809999999999999</v>
          </cell>
          <cell r="AR2073">
            <v>787.54</v>
          </cell>
        </row>
        <row r="2074">
          <cell r="C2074" t="str">
            <v>FRR074</v>
          </cell>
          <cell r="I2074" t="str">
            <v/>
          </cell>
          <cell r="L2074">
            <v>43406</v>
          </cell>
          <cell r="AM2074">
            <v>2830.75</v>
          </cell>
          <cell r="AP2074">
            <v>0.87809999999999999</v>
          </cell>
          <cell r="AR2074">
            <v>0</v>
          </cell>
        </row>
        <row r="2075">
          <cell r="C2075" t="str">
            <v>MEEIF</v>
          </cell>
          <cell r="I2075" t="str">
            <v/>
          </cell>
          <cell r="L2075">
            <v>43406</v>
          </cell>
          <cell r="AM2075">
            <v>2830.75</v>
          </cell>
          <cell r="AP2075">
            <v>0.87809999999999999</v>
          </cell>
          <cell r="AR2075">
            <v>0</v>
          </cell>
        </row>
        <row r="2076">
          <cell r="C2076" t="str">
            <v>FRR074</v>
          </cell>
          <cell r="I2076" t="str">
            <v/>
          </cell>
          <cell r="L2076">
            <v>43406</v>
          </cell>
          <cell r="AM2076">
            <v>7613.5</v>
          </cell>
          <cell r="AP2076">
            <v>0.87809999999999999</v>
          </cell>
          <cell r="AR2076">
            <v>0</v>
          </cell>
        </row>
        <row r="2077">
          <cell r="C2077" t="str">
            <v>MESCF</v>
          </cell>
          <cell r="I2077" t="str">
            <v/>
          </cell>
          <cell r="L2077">
            <v>43406</v>
          </cell>
          <cell r="AM2077">
            <v>10151</v>
          </cell>
          <cell r="AP2077">
            <v>0.87809999999999999</v>
          </cell>
          <cell r="AR2077">
            <v>0</v>
          </cell>
        </row>
        <row r="2078">
          <cell r="C2078" t="str">
            <v>MARINE</v>
          </cell>
          <cell r="I2078" t="str">
            <v/>
          </cell>
          <cell r="L2078">
            <v>43406</v>
          </cell>
          <cell r="AM2078">
            <v>1</v>
          </cell>
          <cell r="AP2078">
            <v>0.87809999999999999</v>
          </cell>
          <cell r="AR2078">
            <v>0</v>
          </cell>
        </row>
        <row r="2079">
          <cell r="C2079" t="str">
            <v>MARINE</v>
          </cell>
          <cell r="I2079" t="str">
            <v/>
          </cell>
          <cell r="L2079">
            <v>43406</v>
          </cell>
          <cell r="AM2079">
            <v>1</v>
          </cell>
          <cell r="AP2079">
            <v>0.87809999999999999</v>
          </cell>
          <cell r="AR2079">
            <v>0</v>
          </cell>
        </row>
        <row r="2080">
          <cell r="C2080" t="str">
            <v>FRR074</v>
          </cell>
          <cell r="I2080" t="str">
            <v/>
          </cell>
          <cell r="L2080">
            <v>43406</v>
          </cell>
          <cell r="AM2080">
            <v>0</v>
          </cell>
          <cell r="AP2080">
            <v>1</v>
          </cell>
          <cell r="AR2080">
            <v>1057.8800000000001</v>
          </cell>
        </row>
        <row r="2081">
          <cell r="C2081" t="str">
            <v>MCESCF</v>
          </cell>
          <cell r="I2081" t="str">
            <v/>
          </cell>
          <cell r="L2081">
            <v>43406</v>
          </cell>
          <cell r="AM2081">
            <v>326.67</v>
          </cell>
          <cell r="AP2081">
            <v>1</v>
          </cell>
          <cell r="AR2081">
            <v>228.67</v>
          </cell>
        </row>
        <row r="2082">
          <cell r="C2082" t="str">
            <v>MESCF</v>
          </cell>
          <cell r="I2082" t="str">
            <v/>
          </cell>
          <cell r="L2082">
            <v>43406</v>
          </cell>
          <cell r="AM2082">
            <v>408.32</v>
          </cell>
          <cell r="AP2082">
            <v>1</v>
          </cell>
          <cell r="AR2082">
            <v>285.82</v>
          </cell>
        </row>
        <row r="2083">
          <cell r="C2083" t="str">
            <v>MESCT</v>
          </cell>
          <cell r="I2083" t="str">
            <v/>
          </cell>
          <cell r="L2083">
            <v>43406</v>
          </cell>
          <cell r="AM2083">
            <v>326.67</v>
          </cell>
          <cell r="AP2083">
            <v>1</v>
          </cell>
          <cell r="AR2083">
            <v>228.67</v>
          </cell>
        </row>
        <row r="2084">
          <cell r="C2084" t="str">
            <v>FRR074</v>
          </cell>
          <cell r="I2084" t="str">
            <v/>
          </cell>
          <cell r="L2084">
            <v>43406</v>
          </cell>
          <cell r="AM2084">
            <v>0</v>
          </cell>
          <cell r="AP2084">
            <v>1</v>
          </cell>
          <cell r="AR2084">
            <v>848.87</v>
          </cell>
        </row>
        <row r="2085">
          <cell r="C2085" t="str">
            <v>MESCT</v>
          </cell>
          <cell r="I2085" t="str">
            <v/>
          </cell>
          <cell r="L2085">
            <v>43406</v>
          </cell>
          <cell r="AM2085">
            <v>0</v>
          </cell>
          <cell r="AP2085">
            <v>1</v>
          </cell>
          <cell r="AR2085">
            <v>269.33</v>
          </cell>
        </row>
        <row r="2086">
          <cell r="C2086" t="str">
            <v>MSF</v>
          </cell>
          <cell r="I2086" t="str">
            <v/>
          </cell>
          <cell r="L2086">
            <v>43406</v>
          </cell>
          <cell r="AM2086">
            <v>1</v>
          </cell>
          <cell r="AP2086">
            <v>0.87809999999999999</v>
          </cell>
          <cell r="AR2086">
            <v>36.270000000000003</v>
          </cell>
        </row>
        <row r="2087">
          <cell r="C2087" t="str">
            <v>MSF</v>
          </cell>
          <cell r="I2087" t="str">
            <v/>
          </cell>
          <cell r="L2087">
            <v>43406</v>
          </cell>
          <cell r="AM2087">
            <v>0</v>
          </cell>
          <cell r="AP2087">
            <v>1</v>
          </cell>
          <cell r="AR2087">
            <v>17.37</v>
          </cell>
        </row>
        <row r="2088">
          <cell r="C2088" t="str">
            <v>MSF</v>
          </cell>
          <cell r="I2088" t="str">
            <v/>
          </cell>
          <cell r="L2088">
            <v>43406</v>
          </cell>
          <cell r="AM2088">
            <v>0</v>
          </cell>
          <cell r="AP2088">
            <v>10.315899999999999</v>
          </cell>
          <cell r="AR2088">
            <v>11.42</v>
          </cell>
        </row>
        <row r="2089">
          <cell r="C2089" t="str">
            <v>MESCF</v>
          </cell>
          <cell r="I2089" t="str">
            <v/>
          </cell>
          <cell r="L2089">
            <v>43406</v>
          </cell>
          <cell r="AM2089">
            <v>0</v>
          </cell>
          <cell r="AP2089">
            <v>1</v>
          </cell>
          <cell r="AR2089">
            <v>440</v>
          </cell>
        </row>
        <row r="2090">
          <cell r="C2090" t="str">
            <v>FRR074</v>
          </cell>
          <cell r="I2090" t="str">
            <v/>
          </cell>
          <cell r="L2090">
            <v>43406</v>
          </cell>
          <cell r="AM2090">
            <v>0</v>
          </cell>
          <cell r="AP2090">
            <v>7.4600999999999997</v>
          </cell>
          <cell r="AR2090">
            <v>184.14</v>
          </cell>
        </row>
        <row r="2091">
          <cell r="C2091" t="str">
            <v>FRR074</v>
          </cell>
          <cell r="I2091" t="str">
            <v/>
          </cell>
          <cell r="L2091">
            <v>43406</v>
          </cell>
          <cell r="AM2091">
            <v>0</v>
          </cell>
          <cell r="AP2091">
            <v>1</v>
          </cell>
          <cell r="AR2091">
            <v>339.03</v>
          </cell>
        </row>
        <row r="2092">
          <cell r="C2092" t="str">
            <v>FRR074</v>
          </cell>
          <cell r="I2092" t="str">
            <v/>
          </cell>
          <cell r="L2092">
            <v>43406</v>
          </cell>
          <cell r="AM2092">
            <v>0</v>
          </cell>
          <cell r="AP2092">
            <v>1</v>
          </cell>
          <cell r="AR2092">
            <v>549.72</v>
          </cell>
        </row>
        <row r="2093">
          <cell r="C2093" t="str">
            <v>MARINE</v>
          </cell>
          <cell r="I2093" t="str">
            <v/>
          </cell>
          <cell r="L2093">
            <v>43406</v>
          </cell>
          <cell r="AM2093">
            <v>1</v>
          </cell>
          <cell r="AP2093">
            <v>0.87809999999999999</v>
          </cell>
          <cell r="AR2093">
            <v>6302.96</v>
          </cell>
        </row>
        <row r="2094">
          <cell r="C2094" t="str">
            <v>MESCT</v>
          </cell>
          <cell r="I2094" t="str">
            <v/>
          </cell>
          <cell r="L2094">
            <v>43409</v>
          </cell>
          <cell r="AM2094">
            <v>0</v>
          </cell>
          <cell r="AP2094">
            <v>1</v>
          </cell>
          <cell r="AR2094">
            <v>276.99</v>
          </cell>
        </row>
        <row r="2095">
          <cell r="C2095" t="str">
            <v>MCESCF</v>
          </cell>
          <cell r="I2095" t="str">
            <v/>
          </cell>
          <cell r="L2095">
            <v>43409</v>
          </cell>
          <cell r="AM2095">
            <v>412.61</v>
          </cell>
          <cell r="AP2095">
            <v>1</v>
          </cell>
          <cell r="AR2095">
            <v>288.83</v>
          </cell>
        </row>
        <row r="2096">
          <cell r="C2096" t="str">
            <v>MESCF</v>
          </cell>
          <cell r="I2096" t="str">
            <v/>
          </cell>
          <cell r="L2096">
            <v>43409</v>
          </cell>
          <cell r="AM2096">
            <v>515.82000000000005</v>
          </cell>
          <cell r="AP2096">
            <v>1</v>
          </cell>
          <cell r="AR2096">
            <v>361.07</v>
          </cell>
        </row>
        <row r="2097">
          <cell r="C2097" t="str">
            <v>MESCT</v>
          </cell>
          <cell r="I2097" t="str">
            <v/>
          </cell>
          <cell r="L2097">
            <v>43409</v>
          </cell>
          <cell r="AM2097">
            <v>412.61</v>
          </cell>
          <cell r="AP2097">
            <v>1</v>
          </cell>
          <cell r="AR2097">
            <v>288.83</v>
          </cell>
        </row>
        <row r="2098">
          <cell r="C2098" t="str">
            <v>AMUNDIPEA</v>
          </cell>
          <cell r="I2098" t="str">
            <v/>
          </cell>
          <cell r="L2098">
            <v>43409</v>
          </cell>
          <cell r="AM2098">
            <v>0</v>
          </cell>
          <cell r="AP2098">
            <v>1</v>
          </cell>
          <cell r="AR2098">
            <v>6.69</v>
          </cell>
        </row>
        <row r="2099">
          <cell r="C2099" t="str">
            <v>SAUL1311</v>
          </cell>
          <cell r="I2099" t="str">
            <v/>
          </cell>
          <cell r="L2099">
            <v>43409</v>
          </cell>
          <cell r="AM2099">
            <v>0</v>
          </cell>
          <cell r="AP2099">
            <v>1</v>
          </cell>
          <cell r="AR2099">
            <v>17.940000000000001</v>
          </cell>
        </row>
        <row r="2100">
          <cell r="C2100" t="str">
            <v>MESCF</v>
          </cell>
          <cell r="I2100" t="str">
            <v/>
          </cell>
          <cell r="L2100">
            <v>43410</v>
          </cell>
          <cell r="AM2100">
            <v>1</v>
          </cell>
          <cell r="AP2100">
            <v>0.87260000000000004</v>
          </cell>
          <cell r="AR2100">
            <v>447.4</v>
          </cell>
        </row>
        <row r="2101">
          <cell r="C2101" t="str">
            <v>MUSCIT</v>
          </cell>
          <cell r="I2101" t="str">
            <v/>
          </cell>
          <cell r="L2101">
            <v>43410</v>
          </cell>
          <cell r="AM2101">
            <v>1436.79</v>
          </cell>
          <cell r="AP2101">
            <v>0.87260000000000004</v>
          </cell>
          <cell r="AR2101">
            <v>65.81</v>
          </cell>
        </row>
        <row r="2102">
          <cell r="C2102" t="str">
            <v>MUSCIT</v>
          </cell>
          <cell r="I2102" t="str">
            <v/>
          </cell>
          <cell r="L2102">
            <v>43410</v>
          </cell>
          <cell r="AM2102">
            <v>1106.97</v>
          </cell>
          <cell r="AP2102">
            <v>0.87260000000000004</v>
          </cell>
          <cell r="AR2102">
            <v>50.69</v>
          </cell>
        </row>
        <row r="2103">
          <cell r="C2103" t="str">
            <v>MUSCIT</v>
          </cell>
          <cell r="I2103" t="str">
            <v/>
          </cell>
          <cell r="L2103">
            <v>43410</v>
          </cell>
          <cell r="AM2103">
            <v>1176.82</v>
          </cell>
          <cell r="AP2103">
            <v>0.87260000000000004</v>
          </cell>
          <cell r="AR2103">
            <v>188.53</v>
          </cell>
        </row>
        <row r="2104">
          <cell r="C2104" t="str">
            <v>MUSCIT</v>
          </cell>
          <cell r="I2104" t="str">
            <v/>
          </cell>
          <cell r="L2104">
            <v>43410</v>
          </cell>
          <cell r="AM2104">
            <v>1287.18</v>
          </cell>
          <cell r="AP2104">
            <v>0.87260000000000004</v>
          </cell>
          <cell r="AR2104">
            <v>58.95</v>
          </cell>
        </row>
        <row r="2105">
          <cell r="C2105" t="str">
            <v>MUSCIT</v>
          </cell>
          <cell r="I2105" t="str">
            <v/>
          </cell>
          <cell r="L2105">
            <v>43410</v>
          </cell>
          <cell r="AM2105">
            <v>1122.99</v>
          </cell>
          <cell r="AP2105">
            <v>0.87260000000000004</v>
          </cell>
          <cell r="AR2105">
            <v>51.42</v>
          </cell>
        </row>
        <row r="2106">
          <cell r="C2106" t="str">
            <v>MUSCIT</v>
          </cell>
          <cell r="I2106" t="str">
            <v/>
          </cell>
          <cell r="L2106">
            <v>43410</v>
          </cell>
          <cell r="AM2106">
            <v>1</v>
          </cell>
          <cell r="AP2106">
            <v>0.87260000000000004</v>
          </cell>
          <cell r="AR2106">
            <v>79.459999999999994</v>
          </cell>
        </row>
        <row r="2107">
          <cell r="C2107" t="str">
            <v>MUSCIT</v>
          </cell>
          <cell r="I2107" t="str">
            <v/>
          </cell>
          <cell r="L2107">
            <v>43410</v>
          </cell>
          <cell r="AM2107">
            <v>1122.05</v>
          </cell>
          <cell r="AP2107">
            <v>0.87260000000000004</v>
          </cell>
          <cell r="AR2107">
            <v>51.38</v>
          </cell>
        </row>
        <row r="2108">
          <cell r="C2108" t="str">
            <v>MUSCIT</v>
          </cell>
          <cell r="I2108" t="str">
            <v/>
          </cell>
          <cell r="L2108">
            <v>43410</v>
          </cell>
          <cell r="AM2108">
            <v>3791.15</v>
          </cell>
          <cell r="AP2108">
            <v>0.87260000000000004</v>
          </cell>
          <cell r="AR2108">
            <v>607.70000000000005</v>
          </cell>
        </row>
        <row r="2109">
          <cell r="C2109" t="str">
            <v>MUSCIT</v>
          </cell>
          <cell r="I2109" t="str">
            <v/>
          </cell>
          <cell r="L2109">
            <v>43410</v>
          </cell>
          <cell r="AM2109">
            <v>1438.69</v>
          </cell>
          <cell r="AP2109">
            <v>0.87260000000000004</v>
          </cell>
          <cell r="AR2109">
            <v>65.900000000000006</v>
          </cell>
        </row>
        <row r="2110">
          <cell r="C2110" t="str">
            <v>MUSCIT</v>
          </cell>
          <cell r="I2110" t="str">
            <v/>
          </cell>
          <cell r="L2110">
            <v>43411</v>
          </cell>
          <cell r="AM2110">
            <v>2244.88</v>
          </cell>
          <cell r="AP2110">
            <v>0.872</v>
          </cell>
          <cell r="AR2110">
            <v>360.01</v>
          </cell>
        </row>
        <row r="2111">
          <cell r="C2111" t="str">
            <v>ERAFP</v>
          </cell>
          <cell r="I2111" t="str">
            <v/>
          </cell>
          <cell r="L2111">
            <v>43411</v>
          </cell>
          <cell r="AM2111">
            <v>0</v>
          </cell>
          <cell r="AP2111">
            <v>1</v>
          </cell>
          <cell r="AR2111">
            <v>582.02</v>
          </cell>
        </row>
        <row r="2112">
          <cell r="C2112" t="str">
            <v>MUSCIT</v>
          </cell>
          <cell r="I2112" t="str">
            <v/>
          </cell>
          <cell r="L2112">
            <v>43411</v>
          </cell>
          <cell r="AM2112">
            <v>1281.54</v>
          </cell>
          <cell r="AP2112">
            <v>0.87060000000000004</v>
          </cell>
          <cell r="AR2112">
            <v>58.82</v>
          </cell>
        </row>
        <row r="2113">
          <cell r="C2113" t="str">
            <v>MUSCIT</v>
          </cell>
          <cell r="I2113" t="str">
            <v/>
          </cell>
          <cell r="L2113">
            <v>43412</v>
          </cell>
          <cell r="AM2113">
            <v>992.65</v>
          </cell>
          <cell r="AP2113">
            <v>0.87029999999999996</v>
          </cell>
          <cell r="AR2113">
            <v>159.41</v>
          </cell>
        </row>
        <row r="2114">
          <cell r="C2114" t="str">
            <v>ERAFP</v>
          </cell>
          <cell r="I2114" t="str">
            <v/>
          </cell>
          <cell r="L2114">
            <v>43412</v>
          </cell>
          <cell r="AM2114">
            <v>0</v>
          </cell>
          <cell r="AP2114">
            <v>1</v>
          </cell>
          <cell r="AR2114">
            <v>527.01</v>
          </cell>
        </row>
        <row r="2115">
          <cell r="C2115" t="str">
            <v>BWF</v>
          </cell>
          <cell r="I2115" t="str">
            <v/>
          </cell>
          <cell r="L2115">
            <v>43412</v>
          </cell>
          <cell r="AM2115">
            <v>0</v>
          </cell>
          <cell r="AP2115">
            <v>1</v>
          </cell>
          <cell r="AR2115">
            <v>179.93</v>
          </cell>
        </row>
        <row r="2116">
          <cell r="C2116" t="str">
            <v>BWF</v>
          </cell>
          <cell r="I2116" t="str">
            <v/>
          </cell>
          <cell r="L2116">
            <v>43412</v>
          </cell>
          <cell r="AM2116">
            <v>0</v>
          </cell>
          <cell r="AP2116">
            <v>1</v>
          </cell>
          <cell r="AR2116">
            <v>57.98</v>
          </cell>
        </row>
        <row r="2117">
          <cell r="C2117" t="str">
            <v>BWF</v>
          </cell>
          <cell r="I2117" t="str">
            <v/>
          </cell>
          <cell r="L2117">
            <v>43412</v>
          </cell>
          <cell r="AM2117">
            <v>1</v>
          </cell>
          <cell r="AP2117">
            <v>0.87029999999999996</v>
          </cell>
          <cell r="AR2117">
            <v>74.09</v>
          </cell>
        </row>
        <row r="2118">
          <cell r="C2118" t="str">
            <v>BWF</v>
          </cell>
          <cell r="I2118" t="str">
            <v/>
          </cell>
          <cell r="L2118">
            <v>43412</v>
          </cell>
          <cell r="AM2118">
            <v>0</v>
          </cell>
          <cell r="AP2118">
            <v>1</v>
          </cell>
          <cell r="AR2118">
            <v>73.03</v>
          </cell>
        </row>
        <row r="2119">
          <cell r="C2119" t="str">
            <v>MEEIF</v>
          </cell>
          <cell r="I2119" t="str">
            <v/>
          </cell>
          <cell r="L2119">
            <v>43412</v>
          </cell>
          <cell r="AM2119">
            <v>4898.5</v>
          </cell>
          <cell r="AP2119">
            <v>0.87029999999999996</v>
          </cell>
          <cell r="AR2119">
            <v>225.06</v>
          </cell>
        </row>
        <row r="2120">
          <cell r="C2120" t="str">
            <v>MEEIF</v>
          </cell>
          <cell r="I2120" t="str">
            <v/>
          </cell>
          <cell r="L2120">
            <v>43412</v>
          </cell>
          <cell r="AM2120">
            <v>2618.4</v>
          </cell>
          <cell r="AP2120">
            <v>0.87029999999999996</v>
          </cell>
          <cell r="AR2120">
            <v>120.29</v>
          </cell>
        </row>
        <row r="2121">
          <cell r="C2121" t="str">
            <v>MEEIF</v>
          </cell>
          <cell r="I2121" t="str">
            <v/>
          </cell>
          <cell r="L2121">
            <v>43412</v>
          </cell>
          <cell r="AM2121">
            <v>1934.04</v>
          </cell>
          <cell r="AP2121">
            <v>0.87029999999999996</v>
          </cell>
          <cell r="AR2121">
            <v>88.84</v>
          </cell>
        </row>
        <row r="2122">
          <cell r="C2122" t="str">
            <v>MEEIF</v>
          </cell>
          <cell r="I2122" t="str">
            <v/>
          </cell>
          <cell r="L2122">
            <v>43412</v>
          </cell>
          <cell r="AM2122">
            <v>0</v>
          </cell>
          <cell r="AP2122">
            <v>1</v>
          </cell>
          <cell r="AR2122">
            <v>112.08</v>
          </cell>
        </row>
        <row r="2123">
          <cell r="C2123" t="str">
            <v>MEEIF</v>
          </cell>
          <cell r="I2123" t="str">
            <v/>
          </cell>
          <cell r="L2123">
            <v>43412</v>
          </cell>
          <cell r="AM2123">
            <v>4203.9399999999996</v>
          </cell>
          <cell r="AP2123">
            <v>0.87029999999999996</v>
          </cell>
          <cell r="AR2123">
            <v>675.67</v>
          </cell>
        </row>
        <row r="2124">
          <cell r="C2124" t="str">
            <v>MEEIF</v>
          </cell>
          <cell r="I2124" t="str">
            <v/>
          </cell>
          <cell r="L2124">
            <v>43412</v>
          </cell>
          <cell r="AM2124">
            <v>3851.22</v>
          </cell>
          <cell r="AP2124">
            <v>0.87029999999999996</v>
          </cell>
          <cell r="AR2124">
            <v>176.94</v>
          </cell>
        </row>
        <row r="2125">
          <cell r="C2125" t="str">
            <v>MEEIF</v>
          </cell>
          <cell r="I2125" t="str">
            <v/>
          </cell>
          <cell r="L2125">
            <v>43412</v>
          </cell>
          <cell r="AM2125">
            <v>3328.74</v>
          </cell>
          <cell r="AP2125">
            <v>0.87029999999999996</v>
          </cell>
          <cell r="AR2125">
            <v>152.91999999999999</v>
          </cell>
        </row>
        <row r="2126">
          <cell r="C2126" t="str">
            <v>MEEIF</v>
          </cell>
          <cell r="I2126" t="str">
            <v/>
          </cell>
          <cell r="L2126">
            <v>43412</v>
          </cell>
          <cell r="AM2126">
            <v>0</v>
          </cell>
          <cell r="AP2126">
            <v>1</v>
          </cell>
          <cell r="AR2126">
            <v>116.48</v>
          </cell>
        </row>
        <row r="2127">
          <cell r="C2127" t="str">
            <v>MEEIF</v>
          </cell>
          <cell r="I2127" t="str">
            <v/>
          </cell>
          <cell r="L2127">
            <v>43412</v>
          </cell>
          <cell r="AM2127">
            <v>2683.2</v>
          </cell>
          <cell r="AP2127">
            <v>0.87029999999999996</v>
          </cell>
          <cell r="AR2127">
            <v>431.2</v>
          </cell>
        </row>
        <row r="2128">
          <cell r="C2128" t="str">
            <v>MEEIF</v>
          </cell>
          <cell r="I2128" t="str">
            <v/>
          </cell>
          <cell r="L2128">
            <v>43412</v>
          </cell>
          <cell r="AM2128">
            <v>2058.69</v>
          </cell>
          <cell r="AP2128">
            <v>0.87029999999999996</v>
          </cell>
          <cell r="AR2128">
            <v>94.56</v>
          </cell>
        </row>
        <row r="2129">
          <cell r="C2129" t="str">
            <v>BWF</v>
          </cell>
          <cell r="I2129" t="str">
            <v/>
          </cell>
          <cell r="L2129">
            <v>43412</v>
          </cell>
          <cell r="AM2129">
            <v>12.53</v>
          </cell>
          <cell r="AP2129">
            <v>1.1338999999999999</v>
          </cell>
          <cell r="AR2129">
            <v>594.57000000000005</v>
          </cell>
        </row>
        <row r="2130">
          <cell r="C2130" t="str">
            <v>BWF</v>
          </cell>
          <cell r="I2130" t="str">
            <v/>
          </cell>
          <cell r="L2130">
            <v>43412</v>
          </cell>
          <cell r="AM2130">
            <v>11.24</v>
          </cell>
          <cell r="AP2130">
            <v>1.1338999999999999</v>
          </cell>
          <cell r="AR2130">
            <v>533.49</v>
          </cell>
        </row>
        <row r="2131">
          <cell r="C2131" t="str">
            <v>BWF</v>
          </cell>
          <cell r="I2131" t="str">
            <v/>
          </cell>
          <cell r="L2131">
            <v>43412</v>
          </cell>
          <cell r="AM2131">
            <v>0</v>
          </cell>
          <cell r="AP2131">
            <v>1.1338999999999999</v>
          </cell>
          <cell r="AR2131">
            <v>99.15</v>
          </cell>
        </row>
        <row r="2132">
          <cell r="C2132" t="str">
            <v>BWF</v>
          </cell>
          <cell r="I2132" t="str">
            <v/>
          </cell>
          <cell r="L2132">
            <v>43412</v>
          </cell>
          <cell r="AM2132">
            <v>0</v>
          </cell>
          <cell r="AP2132">
            <v>1.1338999999999999</v>
          </cell>
          <cell r="AR2132">
            <v>289.7</v>
          </cell>
        </row>
        <row r="2133">
          <cell r="C2133" t="str">
            <v>BWF</v>
          </cell>
          <cell r="I2133" t="str">
            <v/>
          </cell>
          <cell r="L2133">
            <v>43412</v>
          </cell>
          <cell r="AM2133">
            <v>0</v>
          </cell>
          <cell r="AP2133">
            <v>1.1338999999999999</v>
          </cell>
          <cell r="AR2133">
            <v>235.59</v>
          </cell>
        </row>
        <row r="2134">
          <cell r="C2134" t="str">
            <v>BWF</v>
          </cell>
          <cell r="I2134" t="str">
            <v/>
          </cell>
          <cell r="L2134">
            <v>43412</v>
          </cell>
          <cell r="AM2134">
            <v>0</v>
          </cell>
          <cell r="AP2134">
            <v>1.1338999999999999</v>
          </cell>
          <cell r="AR2134">
            <v>309.18</v>
          </cell>
        </row>
        <row r="2135">
          <cell r="C2135" t="str">
            <v>BWF</v>
          </cell>
          <cell r="I2135" t="str">
            <v/>
          </cell>
          <cell r="L2135">
            <v>43412</v>
          </cell>
          <cell r="AM2135">
            <v>0</v>
          </cell>
          <cell r="AP2135">
            <v>1.1338999999999999</v>
          </cell>
          <cell r="AR2135">
            <v>322.73</v>
          </cell>
        </row>
        <row r="2136">
          <cell r="C2136" t="str">
            <v>BWF</v>
          </cell>
          <cell r="I2136" t="str">
            <v/>
          </cell>
          <cell r="L2136">
            <v>43412</v>
          </cell>
          <cell r="AM2136">
            <v>0</v>
          </cell>
          <cell r="AP2136">
            <v>1.1338999999999999</v>
          </cell>
          <cell r="AR2136">
            <v>324.06</v>
          </cell>
        </row>
        <row r="2137">
          <cell r="C2137" t="str">
            <v>BWF</v>
          </cell>
          <cell r="I2137" t="str">
            <v/>
          </cell>
          <cell r="L2137">
            <v>43413</v>
          </cell>
          <cell r="AM2137">
            <v>0</v>
          </cell>
          <cell r="AP2137">
            <v>1.5668</v>
          </cell>
          <cell r="AR2137">
            <v>391.61</v>
          </cell>
        </row>
        <row r="2138">
          <cell r="C2138" t="str">
            <v>MEEIF</v>
          </cell>
          <cell r="I2138" t="str">
            <v/>
          </cell>
          <cell r="L2138">
            <v>43413</v>
          </cell>
          <cell r="AM2138">
            <v>1134.21</v>
          </cell>
          <cell r="AP2138">
            <v>0.873</v>
          </cell>
          <cell r="AR2138">
            <v>181.61</v>
          </cell>
        </row>
        <row r="2139">
          <cell r="C2139" t="str">
            <v>ERAFP</v>
          </cell>
          <cell r="I2139" t="str">
            <v/>
          </cell>
          <cell r="L2139">
            <v>43413</v>
          </cell>
          <cell r="AM2139">
            <v>0</v>
          </cell>
          <cell r="AP2139">
            <v>1</v>
          </cell>
          <cell r="AR2139">
            <v>16.5</v>
          </cell>
        </row>
        <row r="2140">
          <cell r="C2140" t="str">
            <v>MCESCF</v>
          </cell>
          <cell r="I2140" t="str">
            <v/>
          </cell>
          <cell r="L2140">
            <v>43416</v>
          </cell>
          <cell r="AM2140">
            <v>226.57</v>
          </cell>
          <cell r="AP2140">
            <v>1</v>
          </cell>
          <cell r="AR2140">
            <v>45.31</v>
          </cell>
        </row>
        <row r="2141">
          <cell r="C2141" t="str">
            <v>MCESCF</v>
          </cell>
          <cell r="I2141" t="str">
            <v/>
          </cell>
          <cell r="L2141">
            <v>43416</v>
          </cell>
          <cell r="AM2141">
            <v>0</v>
          </cell>
          <cell r="AP2141">
            <v>1</v>
          </cell>
          <cell r="AR2141">
            <v>166.71</v>
          </cell>
        </row>
        <row r="2142">
          <cell r="C2142" t="str">
            <v>MCESCF</v>
          </cell>
          <cell r="I2142" t="str">
            <v/>
          </cell>
          <cell r="L2142">
            <v>43416</v>
          </cell>
          <cell r="AM2142">
            <v>747.44</v>
          </cell>
          <cell r="AP2142">
            <v>1</v>
          </cell>
          <cell r="AR2142">
            <v>149.49</v>
          </cell>
        </row>
        <row r="2143">
          <cell r="C2143" t="str">
            <v>MCESCF</v>
          </cell>
          <cell r="I2143" t="str">
            <v/>
          </cell>
          <cell r="L2143">
            <v>43416</v>
          </cell>
          <cell r="AM2143">
            <v>0</v>
          </cell>
          <cell r="AP2143">
            <v>1</v>
          </cell>
          <cell r="AR2143">
            <v>113.61</v>
          </cell>
        </row>
        <row r="2144">
          <cell r="C2144" t="str">
            <v>MCESCF</v>
          </cell>
          <cell r="I2144" t="str">
            <v/>
          </cell>
          <cell r="L2144">
            <v>43416</v>
          </cell>
          <cell r="AM2144">
            <v>0</v>
          </cell>
          <cell r="AP2144">
            <v>10.266999999999999</v>
          </cell>
          <cell r="AR2144">
            <v>401.01</v>
          </cell>
        </row>
        <row r="2145">
          <cell r="C2145" t="str">
            <v>MCESCF</v>
          </cell>
          <cell r="I2145" t="str">
            <v/>
          </cell>
          <cell r="L2145">
            <v>43416</v>
          </cell>
          <cell r="AM2145">
            <v>2056.81</v>
          </cell>
          <cell r="AP2145">
            <v>1</v>
          </cell>
          <cell r="AR2145">
            <v>137.12</v>
          </cell>
        </row>
        <row r="2146">
          <cell r="C2146" t="str">
            <v>MCESCF</v>
          </cell>
          <cell r="I2146" t="str">
            <v/>
          </cell>
          <cell r="L2146">
            <v>43416</v>
          </cell>
          <cell r="AM2146">
            <v>0</v>
          </cell>
          <cell r="AP2146">
            <v>7.4603999999999999</v>
          </cell>
          <cell r="AR2146">
            <v>133.87</v>
          </cell>
        </row>
        <row r="2147">
          <cell r="C2147" t="str">
            <v>MCESCF</v>
          </cell>
          <cell r="I2147" t="str">
            <v/>
          </cell>
          <cell r="L2147">
            <v>43417</v>
          </cell>
          <cell r="AM2147">
            <v>0</v>
          </cell>
          <cell r="AP2147">
            <v>9.5686</v>
          </cell>
          <cell r="AR2147">
            <v>68.11</v>
          </cell>
        </row>
        <row r="2148">
          <cell r="C2148" t="str">
            <v>MCESCF</v>
          </cell>
          <cell r="I2148" t="str">
            <v/>
          </cell>
          <cell r="L2148">
            <v>43417</v>
          </cell>
          <cell r="AM2148">
            <v>0</v>
          </cell>
          <cell r="AP2148">
            <v>1</v>
          </cell>
          <cell r="AR2148">
            <v>245.28</v>
          </cell>
        </row>
        <row r="2149">
          <cell r="C2149" t="str">
            <v>MCESCF</v>
          </cell>
          <cell r="I2149" t="str">
            <v/>
          </cell>
          <cell r="L2149">
            <v>43417</v>
          </cell>
          <cell r="AM2149">
            <v>0</v>
          </cell>
          <cell r="AP2149">
            <v>9.5686</v>
          </cell>
          <cell r="AR2149">
            <v>4.38</v>
          </cell>
        </row>
        <row r="2150">
          <cell r="C2150" t="str">
            <v>MCESCF</v>
          </cell>
          <cell r="I2150" t="str">
            <v/>
          </cell>
          <cell r="L2150">
            <v>43417</v>
          </cell>
          <cell r="AM2150">
            <v>0</v>
          </cell>
          <cell r="AP2150">
            <v>1</v>
          </cell>
          <cell r="AR2150">
            <v>167.62</v>
          </cell>
        </row>
        <row r="2151">
          <cell r="C2151" t="str">
            <v>MCESCF</v>
          </cell>
          <cell r="I2151" t="str">
            <v/>
          </cell>
          <cell r="L2151">
            <v>43417</v>
          </cell>
          <cell r="AM2151">
            <v>0</v>
          </cell>
          <cell r="AP2151">
            <v>10.2159</v>
          </cell>
          <cell r="AR2151">
            <v>87.89</v>
          </cell>
        </row>
        <row r="2152">
          <cell r="C2152" t="str">
            <v>MCESCF</v>
          </cell>
          <cell r="I2152" t="str">
            <v/>
          </cell>
          <cell r="L2152">
            <v>43417</v>
          </cell>
          <cell r="AM2152">
            <v>542.16999999999996</v>
          </cell>
          <cell r="AP2152">
            <v>1</v>
          </cell>
          <cell r="AR2152">
            <v>379.52</v>
          </cell>
        </row>
        <row r="2153">
          <cell r="C2153" t="str">
            <v>MESCT</v>
          </cell>
          <cell r="I2153" t="str">
            <v/>
          </cell>
          <cell r="L2153">
            <v>43417</v>
          </cell>
          <cell r="AM2153">
            <v>0</v>
          </cell>
          <cell r="AP2153">
            <v>1</v>
          </cell>
          <cell r="AR2153">
            <v>78.540000000000006</v>
          </cell>
        </row>
        <row r="2154">
          <cell r="C2154" t="str">
            <v>MESCT</v>
          </cell>
          <cell r="I2154" t="str">
            <v/>
          </cell>
          <cell r="L2154">
            <v>43418</v>
          </cell>
          <cell r="AM2154">
            <v>0</v>
          </cell>
          <cell r="AP2154">
            <v>1</v>
          </cell>
          <cell r="AR2154">
            <v>505.43</v>
          </cell>
        </row>
        <row r="2155">
          <cell r="C2155" t="str">
            <v>MCESCF</v>
          </cell>
          <cell r="I2155" t="str">
            <v/>
          </cell>
          <cell r="L2155">
            <v>43418</v>
          </cell>
          <cell r="AM2155">
            <v>324.44</v>
          </cell>
          <cell r="AP2155">
            <v>1</v>
          </cell>
          <cell r="AR2155">
            <v>227.11</v>
          </cell>
        </row>
        <row r="2156">
          <cell r="C2156" t="str">
            <v>AMUNDIPEA</v>
          </cell>
          <cell r="I2156" t="str">
            <v/>
          </cell>
          <cell r="L2156">
            <v>43418</v>
          </cell>
          <cell r="AM2156">
            <v>0</v>
          </cell>
          <cell r="AP2156">
            <v>1</v>
          </cell>
          <cell r="AR2156">
            <v>42.81</v>
          </cell>
        </row>
        <row r="2157">
          <cell r="C2157" t="str">
            <v>MESCT</v>
          </cell>
          <cell r="I2157" t="str">
            <v/>
          </cell>
          <cell r="L2157">
            <v>43418</v>
          </cell>
          <cell r="AM2157">
            <v>0</v>
          </cell>
          <cell r="AP2157">
            <v>1</v>
          </cell>
          <cell r="AR2157">
            <v>237.86</v>
          </cell>
        </row>
        <row r="2158">
          <cell r="C2158" t="str">
            <v>MEMCF</v>
          </cell>
          <cell r="I2158" t="str">
            <v/>
          </cell>
          <cell r="L2158">
            <v>43418</v>
          </cell>
          <cell r="AM2158">
            <v>1595.4</v>
          </cell>
          <cell r="AP2158">
            <v>0.86950000000000005</v>
          </cell>
          <cell r="AR2158">
            <v>73.33</v>
          </cell>
        </row>
        <row r="2159">
          <cell r="C2159" t="str">
            <v>MEMCF</v>
          </cell>
          <cell r="I2159" t="str">
            <v/>
          </cell>
          <cell r="L2159">
            <v>43418</v>
          </cell>
          <cell r="AM2159">
            <v>0</v>
          </cell>
          <cell r="AP2159">
            <v>10.2803</v>
          </cell>
          <cell r="AR2159">
            <v>241.53</v>
          </cell>
        </row>
        <row r="2160">
          <cell r="C2160" t="str">
            <v>MEMCF</v>
          </cell>
          <cell r="I2160" t="str">
            <v/>
          </cell>
          <cell r="L2160">
            <v>43418</v>
          </cell>
          <cell r="AM2160">
            <v>0</v>
          </cell>
          <cell r="AP2160">
            <v>1</v>
          </cell>
          <cell r="AR2160">
            <v>53.33</v>
          </cell>
        </row>
        <row r="2161">
          <cell r="C2161" t="str">
            <v>MCESCF</v>
          </cell>
          <cell r="I2161" t="str">
            <v/>
          </cell>
          <cell r="L2161">
            <v>43418</v>
          </cell>
          <cell r="AM2161">
            <v>0</v>
          </cell>
          <cell r="AP2161">
            <v>9.6181999999999999</v>
          </cell>
          <cell r="AR2161">
            <v>346.47</v>
          </cell>
        </row>
        <row r="2162">
          <cell r="C2162" t="str">
            <v>MESCT</v>
          </cell>
          <cell r="I2162" t="str">
            <v/>
          </cell>
          <cell r="L2162">
            <v>43418</v>
          </cell>
          <cell r="AM2162">
            <v>0</v>
          </cell>
          <cell r="AP2162">
            <v>9.6181999999999999</v>
          </cell>
          <cell r="AR2162">
            <v>206.97</v>
          </cell>
        </row>
        <row r="2163">
          <cell r="C2163" t="str">
            <v>AMUNDIPEA</v>
          </cell>
          <cell r="I2163" t="str">
            <v/>
          </cell>
          <cell r="L2163">
            <v>43419</v>
          </cell>
          <cell r="AM2163">
            <v>0</v>
          </cell>
          <cell r="AP2163">
            <v>1</v>
          </cell>
          <cell r="AR2163">
            <v>45.92</v>
          </cell>
        </row>
        <row r="2164">
          <cell r="C2164" t="str">
            <v>SAUL1311</v>
          </cell>
          <cell r="I2164" t="str">
            <v/>
          </cell>
          <cell r="L2164">
            <v>43419</v>
          </cell>
          <cell r="AM2164">
            <v>0</v>
          </cell>
          <cell r="AP2164">
            <v>1</v>
          </cell>
          <cell r="AR2164">
            <v>221.09</v>
          </cell>
        </row>
        <row r="2165">
          <cell r="C2165" t="str">
            <v>MCESCF</v>
          </cell>
          <cell r="I2165" t="str">
            <v/>
          </cell>
          <cell r="L2165">
            <v>43419</v>
          </cell>
          <cell r="AM2165">
            <v>1177.94</v>
          </cell>
          <cell r="AP2165">
            <v>1</v>
          </cell>
          <cell r="AR2165">
            <v>78.53</v>
          </cell>
        </row>
        <row r="2166">
          <cell r="C2166" t="str">
            <v>MCESCF</v>
          </cell>
          <cell r="I2166" t="str">
            <v/>
          </cell>
          <cell r="L2166">
            <v>43419</v>
          </cell>
          <cell r="AM2166">
            <v>1931.42</v>
          </cell>
          <cell r="AP2166">
            <v>1</v>
          </cell>
          <cell r="AR2166">
            <v>128.76</v>
          </cell>
        </row>
        <row r="2167">
          <cell r="C2167" t="str">
            <v>MCESCF</v>
          </cell>
          <cell r="I2167" t="str">
            <v/>
          </cell>
          <cell r="L2167">
            <v>43419</v>
          </cell>
          <cell r="AM2167">
            <v>0</v>
          </cell>
          <cell r="AP2167">
            <v>10.253299999999999</v>
          </cell>
          <cell r="AR2167">
            <v>142.07</v>
          </cell>
        </row>
        <row r="2168">
          <cell r="C2168" t="str">
            <v>MCESCF</v>
          </cell>
          <cell r="I2168" t="str">
            <v/>
          </cell>
          <cell r="L2168">
            <v>43419</v>
          </cell>
          <cell r="AM2168">
            <v>0</v>
          </cell>
          <cell r="AP2168">
            <v>10.253299999999999</v>
          </cell>
          <cell r="AR2168">
            <v>53.42</v>
          </cell>
        </row>
        <row r="2169">
          <cell r="C2169" t="str">
            <v>MCESCF</v>
          </cell>
          <cell r="I2169" t="str">
            <v/>
          </cell>
          <cell r="L2169">
            <v>43419</v>
          </cell>
          <cell r="AM2169">
            <v>0</v>
          </cell>
          <cell r="AP2169">
            <v>1</v>
          </cell>
          <cell r="AR2169">
            <v>77.62</v>
          </cell>
        </row>
        <row r="2170">
          <cell r="C2170" t="str">
            <v>MCESCF</v>
          </cell>
          <cell r="I2170" t="str">
            <v/>
          </cell>
          <cell r="L2170">
            <v>43419</v>
          </cell>
          <cell r="AM2170">
            <v>1012.18</v>
          </cell>
          <cell r="AP2170">
            <v>1</v>
          </cell>
          <cell r="AR2170">
            <v>67.48</v>
          </cell>
        </row>
        <row r="2171">
          <cell r="C2171" t="str">
            <v>MCESCF</v>
          </cell>
          <cell r="I2171" t="str">
            <v/>
          </cell>
          <cell r="L2171">
            <v>43419</v>
          </cell>
          <cell r="AM2171">
            <v>0</v>
          </cell>
          <cell r="AP2171">
            <v>7.4618000000000002</v>
          </cell>
          <cell r="AR2171">
            <v>43.53</v>
          </cell>
        </row>
        <row r="2172">
          <cell r="C2172" t="str">
            <v>MCESCF</v>
          </cell>
          <cell r="I2172" t="str">
            <v/>
          </cell>
          <cell r="L2172">
            <v>43419</v>
          </cell>
          <cell r="AM2172">
            <v>561.61</v>
          </cell>
          <cell r="AP2172">
            <v>1</v>
          </cell>
          <cell r="AR2172">
            <v>112.32</v>
          </cell>
        </row>
        <row r="2173">
          <cell r="C2173" t="str">
            <v>MCESCF</v>
          </cell>
          <cell r="I2173" t="str">
            <v/>
          </cell>
          <cell r="L2173">
            <v>43419</v>
          </cell>
          <cell r="AM2173">
            <v>446.08</v>
          </cell>
          <cell r="AP2173">
            <v>1</v>
          </cell>
          <cell r="AR2173">
            <v>89.22</v>
          </cell>
        </row>
        <row r="2174">
          <cell r="C2174" t="str">
            <v>MCESCF</v>
          </cell>
          <cell r="I2174" t="str">
            <v/>
          </cell>
          <cell r="L2174">
            <v>43419</v>
          </cell>
          <cell r="AM2174">
            <v>0</v>
          </cell>
          <cell r="AP2174">
            <v>1.1388</v>
          </cell>
          <cell r="AR2174">
            <v>133.22999999999999</v>
          </cell>
        </row>
        <row r="2175">
          <cell r="C2175" t="str">
            <v>MCESCF</v>
          </cell>
          <cell r="I2175" t="str">
            <v/>
          </cell>
          <cell r="L2175">
            <v>43419</v>
          </cell>
          <cell r="AM2175">
            <v>289.33999999999997</v>
          </cell>
          <cell r="AP2175">
            <v>1</v>
          </cell>
          <cell r="AR2175">
            <v>57.87</v>
          </cell>
        </row>
        <row r="2176">
          <cell r="C2176" t="str">
            <v>MCESCF</v>
          </cell>
          <cell r="I2176" t="str">
            <v/>
          </cell>
          <cell r="L2176">
            <v>43419</v>
          </cell>
          <cell r="AM2176">
            <v>0</v>
          </cell>
          <cell r="AP2176">
            <v>1</v>
          </cell>
          <cell r="AR2176">
            <v>45.52</v>
          </cell>
        </row>
        <row r="2177">
          <cell r="C2177" t="str">
            <v>MCESCF</v>
          </cell>
          <cell r="I2177" t="str">
            <v/>
          </cell>
          <cell r="L2177">
            <v>43419</v>
          </cell>
          <cell r="AM2177">
            <v>0</v>
          </cell>
          <cell r="AP2177">
            <v>10.253299999999999</v>
          </cell>
          <cell r="AR2177">
            <v>75.06</v>
          </cell>
        </row>
        <row r="2178">
          <cell r="C2178" t="str">
            <v>MCESCF</v>
          </cell>
          <cell r="I2178" t="str">
            <v/>
          </cell>
          <cell r="L2178">
            <v>43419</v>
          </cell>
          <cell r="AM2178">
            <v>422.4</v>
          </cell>
          <cell r="AP2178">
            <v>1</v>
          </cell>
          <cell r="AR2178">
            <v>295.68</v>
          </cell>
        </row>
        <row r="2179">
          <cell r="C2179" t="str">
            <v>MCESCF</v>
          </cell>
          <cell r="I2179" t="str">
            <v/>
          </cell>
          <cell r="L2179">
            <v>43419</v>
          </cell>
          <cell r="AM2179">
            <v>0</v>
          </cell>
          <cell r="AP2179">
            <v>1</v>
          </cell>
          <cell r="AR2179">
            <v>360.3</v>
          </cell>
        </row>
        <row r="2180">
          <cell r="C2180" t="str">
            <v>BWF</v>
          </cell>
          <cell r="I2180" t="str">
            <v/>
          </cell>
          <cell r="L2180">
            <v>43419</v>
          </cell>
          <cell r="AM2180">
            <v>12.19</v>
          </cell>
          <cell r="AP2180">
            <v>1.1353</v>
          </cell>
          <cell r="AR2180">
            <v>577.82000000000005</v>
          </cell>
        </row>
        <row r="2181">
          <cell r="C2181" t="str">
            <v>BWF</v>
          </cell>
          <cell r="I2181" t="str">
            <v/>
          </cell>
          <cell r="L2181">
            <v>43419</v>
          </cell>
          <cell r="AM2181">
            <v>10.88</v>
          </cell>
          <cell r="AP2181">
            <v>1.1353</v>
          </cell>
          <cell r="AR2181">
            <v>515.96</v>
          </cell>
        </row>
        <row r="2182">
          <cell r="C2182" t="str">
            <v>MCESCF</v>
          </cell>
          <cell r="I2182" t="str">
            <v/>
          </cell>
          <cell r="L2182">
            <v>43420</v>
          </cell>
          <cell r="AM2182">
            <v>0</v>
          </cell>
          <cell r="AP2182">
            <v>1</v>
          </cell>
          <cell r="AR2182">
            <v>192.19</v>
          </cell>
        </row>
        <row r="2183">
          <cell r="C2183" t="str">
            <v>MCESCF</v>
          </cell>
          <cell r="I2183" t="str">
            <v/>
          </cell>
          <cell r="L2183">
            <v>43420</v>
          </cell>
          <cell r="AM2183">
            <v>0</v>
          </cell>
          <cell r="AP2183">
            <v>9.6302000000000003</v>
          </cell>
          <cell r="AR2183">
            <v>51.93</v>
          </cell>
        </row>
        <row r="2184">
          <cell r="C2184" t="str">
            <v>MESCT</v>
          </cell>
          <cell r="I2184" t="str">
            <v/>
          </cell>
          <cell r="L2184">
            <v>43420</v>
          </cell>
          <cell r="AM2184">
            <v>0</v>
          </cell>
          <cell r="AP2184">
            <v>9.6302000000000003</v>
          </cell>
          <cell r="AR2184">
            <v>96.02</v>
          </cell>
        </row>
        <row r="2185">
          <cell r="C2185" t="str">
            <v>AMUNDIPEA</v>
          </cell>
          <cell r="I2185" t="str">
            <v/>
          </cell>
          <cell r="L2185">
            <v>43423</v>
          </cell>
          <cell r="AM2185">
            <v>1</v>
          </cell>
          <cell r="AP2185">
            <v>0.89039999999999997</v>
          </cell>
          <cell r="AR2185">
            <v>66.98</v>
          </cell>
        </row>
        <row r="2186">
          <cell r="C2186" t="str">
            <v>AMUNDIPEA</v>
          </cell>
          <cell r="I2186" t="str">
            <v/>
          </cell>
          <cell r="L2186">
            <v>43423</v>
          </cell>
          <cell r="AM2186">
            <v>1</v>
          </cell>
          <cell r="AP2186">
            <v>0.89039999999999997</v>
          </cell>
          <cell r="AR2186">
            <v>153.30000000000001</v>
          </cell>
        </row>
        <row r="2187">
          <cell r="C2187" t="str">
            <v>AMUNDIPEA</v>
          </cell>
          <cell r="I2187" t="str">
            <v/>
          </cell>
          <cell r="L2187">
            <v>43423</v>
          </cell>
          <cell r="AM2187">
            <v>289</v>
          </cell>
          <cell r="AP2187">
            <v>0.89039999999999997</v>
          </cell>
          <cell r="AR2187">
            <v>45.25</v>
          </cell>
        </row>
        <row r="2188">
          <cell r="C2188" t="str">
            <v>AMUNDIPEA</v>
          </cell>
          <cell r="I2188" t="str">
            <v/>
          </cell>
          <cell r="L2188">
            <v>43423</v>
          </cell>
          <cell r="AM2188">
            <v>1</v>
          </cell>
          <cell r="AP2188">
            <v>0.89039999999999997</v>
          </cell>
          <cell r="AR2188">
            <v>57.36</v>
          </cell>
        </row>
        <row r="2189">
          <cell r="C2189" t="str">
            <v>MCESCF</v>
          </cell>
          <cell r="I2189" t="str">
            <v/>
          </cell>
          <cell r="L2189">
            <v>43424</v>
          </cell>
          <cell r="AM2189">
            <v>0</v>
          </cell>
          <cell r="AP2189">
            <v>1.1335</v>
          </cell>
          <cell r="AR2189">
            <v>43.3</v>
          </cell>
        </row>
        <row r="2190">
          <cell r="C2190" t="str">
            <v>MCESCF</v>
          </cell>
          <cell r="I2190" t="str">
            <v/>
          </cell>
          <cell r="L2190">
            <v>43424</v>
          </cell>
          <cell r="AM2190">
            <v>0</v>
          </cell>
          <cell r="AP2190">
            <v>10.330399999999999</v>
          </cell>
          <cell r="AR2190">
            <v>260.76</v>
          </cell>
        </row>
        <row r="2191">
          <cell r="C2191" t="str">
            <v>MCESCF</v>
          </cell>
          <cell r="I2191" t="str">
            <v/>
          </cell>
          <cell r="L2191">
            <v>43424</v>
          </cell>
          <cell r="AM2191">
            <v>697.65</v>
          </cell>
          <cell r="AP2191">
            <v>1</v>
          </cell>
          <cell r="AR2191">
            <v>46.51</v>
          </cell>
        </row>
        <row r="2192">
          <cell r="C2192" t="str">
            <v>MCESCF</v>
          </cell>
          <cell r="I2192" t="str">
            <v/>
          </cell>
          <cell r="L2192">
            <v>43424</v>
          </cell>
          <cell r="AM2192">
            <v>0</v>
          </cell>
          <cell r="AP2192">
            <v>1</v>
          </cell>
          <cell r="AR2192">
            <v>37.99</v>
          </cell>
        </row>
        <row r="2193">
          <cell r="C2193" t="str">
            <v>MCESCF</v>
          </cell>
          <cell r="I2193" t="str">
            <v/>
          </cell>
          <cell r="L2193">
            <v>43424</v>
          </cell>
          <cell r="AM2193">
            <v>420.26</v>
          </cell>
          <cell r="AP2193">
            <v>1</v>
          </cell>
          <cell r="AR2193">
            <v>294.18</v>
          </cell>
        </row>
        <row r="2194">
          <cell r="C2194" t="str">
            <v>MCESCF</v>
          </cell>
          <cell r="I2194" t="str">
            <v/>
          </cell>
          <cell r="L2194">
            <v>43424</v>
          </cell>
          <cell r="AM2194">
            <v>0</v>
          </cell>
          <cell r="AP2194">
            <v>1</v>
          </cell>
          <cell r="AR2194">
            <v>67.989999999999995</v>
          </cell>
        </row>
        <row r="2195">
          <cell r="C2195" t="str">
            <v>MCESCF</v>
          </cell>
          <cell r="I2195" t="str">
            <v/>
          </cell>
          <cell r="L2195">
            <v>43427</v>
          </cell>
          <cell r="AM2195">
            <v>0</v>
          </cell>
          <cell r="AP2195">
            <v>9.7463999999999995</v>
          </cell>
          <cell r="AR2195">
            <v>116.28</v>
          </cell>
        </row>
        <row r="2196">
          <cell r="C2196" t="str">
            <v>MESCT</v>
          </cell>
          <cell r="I2196" t="str">
            <v/>
          </cell>
          <cell r="L2196">
            <v>43427</v>
          </cell>
          <cell r="AM2196">
            <v>0</v>
          </cell>
          <cell r="AP2196">
            <v>9.7463999999999995</v>
          </cell>
          <cell r="AR2196">
            <v>215.02</v>
          </cell>
        </row>
        <row r="2197">
          <cell r="C2197" t="str">
            <v>MEEIF</v>
          </cell>
          <cell r="I2197" t="str">
            <v/>
          </cell>
          <cell r="L2197">
            <v>43427</v>
          </cell>
          <cell r="AM2197">
            <v>1</v>
          </cell>
          <cell r="AP2197">
            <v>0.8851</v>
          </cell>
          <cell r="AR2197">
            <v>253.75</v>
          </cell>
        </row>
        <row r="2198">
          <cell r="C2198" t="str">
            <v>MEEIF</v>
          </cell>
          <cell r="I2198" t="str">
            <v/>
          </cell>
          <cell r="L2198">
            <v>43427</v>
          </cell>
          <cell r="AM2198">
            <v>2558.19</v>
          </cell>
          <cell r="AP2198">
            <v>0.8851</v>
          </cell>
          <cell r="AR2198">
            <v>115.54</v>
          </cell>
        </row>
        <row r="2199">
          <cell r="C2199" t="str">
            <v>MEEIF</v>
          </cell>
          <cell r="I2199" t="str">
            <v/>
          </cell>
          <cell r="L2199">
            <v>43427</v>
          </cell>
          <cell r="AM2199">
            <v>2177.52</v>
          </cell>
          <cell r="AP2199">
            <v>0.8851</v>
          </cell>
          <cell r="AR2199">
            <v>344.03</v>
          </cell>
        </row>
        <row r="2200">
          <cell r="C2200" t="str">
            <v>MEEIF</v>
          </cell>
          <cell r="I2200" t="str">
            <v/>
          </cell>
          <cell r="L2200">
            <v>43427</v>
          </cell>
          <cell r="AM2200">
            <v>0</v>
          </cell>
          <cell r="AP2200">
            <v>9.7463999999999995</v>
          </cell>
          <cell r="AR2200">
            <v>219</v>
          </cell>
        </row>
        <row r="2201">
          <cell r="C2201" t="str">
            <v>MEEIF</v>
          </cell>
          <cell r="I2201" t="str">
            <v/>
          </cell>
          <cell r="L2201">
            <v>43427</v>
          </cell>
          <cell r="AM2201">
            <v>0</v>
          </cell>
          <cell r="AP2201">
            <v>1</v>
          </cell>
          <cell r="AR2201">
            <v>110.21</v>
          </cell>
        </row>
        <row r="2202">
          <cell r="C2202" t="str">
            <v>MEEIF</v>
          </cell>
          <cell r="I2202" t="str">
            <v/>
          </cell>
          <cell r="L2202">
            <v>43427</v>
          </cell>
          <cell r="AM2202">
            <v>2012.08</v>
          </cell>
          <cell r="AP2202">
            <v>0.8851</v>
          </cell>
          <cell r="AR2202">
            <v>90.87</v>
          </cell>
        </row>
        <row r="2203">
          <cell r="C2203" t="str">
            <v>MUSCIT</v>
          </cell>
          <cell r="I2203" t="str">
            <v/>
          </cell>
          <cell r="L2203">
            <v>43427</v>
          </cell>
          <cell r="AM2203">
            <v>1</v>
          </cell>
          <cell r="AP2203">
            <v>0.8851</v>
          </cell>
          <cell r="AR2203">
            <v>120.41</v>
          </cell>
        </row>
        <row r="2204">
          <cell r="C2204" t="str">
            <v>MUSCIT</v>
          </cell>
          <cell r="I2204" t="str">
            <v/>
          </cell>
          <cell r="L2204">
            <v>43427</v>
          </cell>
          <cell r="AM2204">
            <v>1</v>
          </cell>
          <cell r="AP2204">
            <v>0.8851</v>
          </cell>
          <cell r="AR2204">
            <v>28.39</v>
          </cell>
        </row>
        <row r="2205">
          <cell r="C2205" t="str">
            <v>MUSCIT</v>
          </cell>
          <cell r="I2205" t="str">
            <v/>
          </cell>
          <cell r="L2205">
            <v>43427</v>
          </cell>
          <cell r="AM2205">
            <v>1</v>
          </cell>
          <cell r="AP2205">
            <v>0.8851</v>
          </cell>
          <cell r="AR2205">
            <v>326.45</v>
          </cell>
        </row>
        <row r="2206">
          <cell r="C2206" t="str">
            <v>MUSCIT</v>
          </cell>
          <cell r="I2206" t="str">
            <v/>
          </cell>
          <cell r="L2206">
            <v>43427</v>
          </cell>
          <cell r="AM2206">
            <v>1906.03</v>
          </cell>
          <cell r="AP2206">
            <v>0.8851</v>
          </cell>
          <cell r="AR2206">
            <v>301.12</v>
          </cell>
        </row>
        <row r="2207">
          <cell r="C2207" t="str">
            <v>MUSCIT</v>
          </cell>
          <cell r="I2207" t="str">
            <v/>
          </cell>
          <cell r="L2207">
            <v>43427</v>
          </cell>
          <cell r="AM2207">
            <v>245.48</v>
          </cell>
          <cell r="AP2207">
            <v>0.8851</v>
          </cell>
          <cell r="AR2207">
            <v>38.64</v>
          </cell>
        </row>
        <row r="2208">
          <cell r="C2208" t="str">
            <v>MUSCIT</v>
          </cell>
          <cell r="I2208" t="str">
            <v/>
          </cell>
          <cell r="L2208">
            <v>43430</v>
          </cell>
          <cell r="AM2208">
            <v>5780.04</v>
          </cell>
          <cell r="AP2208">
            <v>0.88490000000000002</v>
          </cell>
          <cell r="AR2208">
            <v>913.65</v>
          </cell>
        </row>
        <row r="2209">
          <cell r="C2209" t="str">
            <v>MUSCIT</v>
          </cell>
          <cell r="I2209" t="str">
            <v/>
          </cell>
          <cell r="L2209">
            <v>43431</v>
          </cell>
          <cell r="AM2209">
            <v>5805.9</v>
          </cell>
          <cell r="AP2209">
            <v>0.88629999999999998</v>
          </cell>
          <cell r="AR2209">
            <v>916.29</v>
          </cell>
        </row>
        <row r="2210">
          <cell r="C2210" t="str">
            <v>MEEIF</v>
          </cell>
          <cell r="I2210" t="str">
            <v/>
          </cell>
          <cell r="L2210">
            <v>43431</v>
          </cell>
          <cell r="AM2210">
            <v>0</v>
          </cell>
          <cell r="AP2210">
            <v>9.7260000000000009</v>
          </cell>
          <cell r="AR2210">
            <v>310.79000000000002</v>
          </cell>
        </row>
        <row r="2211">
          <cell r="C2211" t="str">
            <v>MEEIF</v>
          </cell>
          <cell r="I2211" t="str">
            <v/>
          </cell>
          <cell r="L2211">
            <v>43431</v>
          </cell>
          <cell r="AM2211">
            <v>1</v>
          </cell>
          <cell r="AP2211">
            <v>0.88629999999999998</v>
          </cell>
          <cell r="AR2211">
            <v>342.05</v>
          </cell>
        </row>
        <row r="2212">
          <cell r="C2212" t="str">
            <v>MCESCF</v>
          </cell>
          <cell r="I2212" t="str">
            <v/>
          </cell>
          <cell r="L2212">
            <v>43433</v>
          </cell>
          <cell r="AM2212">
            <v>0</v>
          </cell>
          <cell r="AP2212">
            <v>1</v>
          </cell>
          <cell r="AR2212">
            <v>65.959999999999994</v>
          </cell>
        </row>
        <row r="2213">
          <cell r="C2213" t="str">
            <v>MCESCF</v>
          </cell>
          <cell r="I2213" t="str">
            <v/>
          </cell>
          <cell r="L2213">
            <v>43433</v>
          </cell>
          <cell r="AM2213">
            <v>0</v>
          </cell>
          <cell r="AP2213">
            <v>1</v>
          </cell>
          <cell r="AR2213">
            <v>50.93</v>
          </cell>
        </row>
        <row r="2214">
          <cell r="C2214" t="str">
            <v>MCESCF</v>
          </cell>
          <cell r="I2214" t="str">
            <v/>
          </cell>
          <cell r="L2214">
            <v>43433</v>
          </cell>
          <cell r="AM2214">
            <v>1526.35</v>
          </cell>
          <cell r="AP2214">
            <v>1</v>
          </cell>
          <cell r="AR2214">
            <v>101.76</v>
          </cell>
        </row>
        <row r="2215">
          <cell r="C2215" t="str">
            <v>MCESCF</v>
          </cell>
          <cell r="I2215" t="str">
            <v/>
          </cell>
          <cell r="L2215">
            <v>43433</v>
          </cell>
          <cell r="AM2215">
            <v>782.15</v>
          </cell>
          <cell r="AP2215">
            <v>1</v>
          </cell>
          <cell r="AR2215">
            <v>52.14</v>
          </cell>
        </row>
        <row r="2216">
          <cell r="C2216" t="str">
            <v>MCESCF</v>
          </cell>
          <cell r="I2216" t="str">
            <v/>
          </cell>
          <cell r="L2216">
            <v>43433</v>
          </cell>
          <cell r="AM2216">
            <v>1006.14</v>
          </cell>
          <cell r="AP2216">
            <v>1</v>
          </cell>
          <cell r="AR2216">
            <v>67.08</v>
          </cell>
        </row>
        <row r="2217">
          <cell r="C2217" t="str">
            <v>MCESCF</v>
          </cell>
          <cell r="I2217" t="str">
            <v/>
          </cell>
          <cell r="L2217">
            <v>43433</v>
          </cell>
          <cell r="AM2217">
            <v>0</v>
          </cell>
          <cell r="AP2217">
            <v>1</v>
          </cell>
          <cell r="AR2217">
            <v>103.94</v>
          </cell>
        </row>
        <row r="2218">
          <cell r="C2218" t="str">
            <v>MCESCF</v>
          </cell>
          <cell r="I2218" t="str">
            <v/>
          </cell>
          <cell r="L2218">
            <v>43433</v>
          </cell>
          <cell r="AM2218">
            <v>562.03</v>
          </cell>
          <cell r="AP2218">
            <v>1</v>
          </cell>
          <cell r="AR2218">
            <v>112.41</v>
          </cell>
        </row>
        <row r="2219">
          <cell r="C2219" t="str">
            <v>MEEIF</v>
          </cell>
          <cell r="I2219" t="str">
            <v/>
          </cell>
          <cell r="L2219">
            <v>43433</v>
          </cell>
          <cell r="AM2219">
            <v>4165.08</v>
          </cell>
          <cell r="AP2219">
            <v>0.88980000000000004</v>
          </cell>
          <cell r="AR2219">
            <v>187.15</v>
          </cell>
        </row>
        <row r="2220">
          <cell r="C2220" t="str">
            <v>MUSCIT</v>
          </cell>
          <cell r="I2220" t="str">
            <v/>
          </cell>
          <cell r="L2220">
            <v>43433</v>
          </cell>
          <cell r="AM2220">
            <v>4614.2299999999996</v>
          </cell>
          <cell r="AP2220">
            <v>0.88980000000000004</v>
          </cell>
          <cell r="AR2220">
            <v>725.33</v>
          </cell>
        </row>
        <row r="2221">
          <cell r="C2221" t="str">
            <v>MCESCF</v>
          </cell>
          <cell r="I2221" t="str">
            <v/>
          </cell>
          <cell r="L2221">
            <v>43434</v>
          </cell>
          <cell r="AM2221">
            <v>0</v>
          </cell>
          <cell r="AP2221">
            <v>1</v>
          </cell>
          <cell r="AR2221">
            <v>66.099999999999994</v>
          </cell>
        </row>
        <row r="2222">
          <cell r="C2222" t="str">
            <v>SAUL1311</v>
          </cell>
          <cell r="I2222" t="str">
            <v/>
          </cell>
          <cell r="L2222">
            <v>43437</v>
          </cell>
          <cell r="AM2222">
            <v>0</v>
          </cell>
          <cell r="AP2222">
            <v>1</v>
          </cell>
          <cell r="AR2222">
            <v>531.03</v>
          </cell>
        </row>
        <row r="2223">
          <cell r="C2223" t="str">
            <v>SAUL1311</v>
          </cell>
          <cell r="I2223" t="str">
            <v/>
          </cell>
          <cell r="L2223">
            <v>43437</v>
          </cell>
          <cell r="AM2223">
            <v>0</v>
          </cell>
          <cell r="AP2223">
            <v>1</v>
          </cell>
          <cell r="AR2223">
            <v>262.36</v>
          </cell>
        </row>
        <row r="2224">
          <cell r="C2224" t="str">
            <v>SAUL1311</v>
          </cell>
          <cell r="I2224" t="str">
            <v/>
          </cell>
          <cell r="L2224">
            <v>43437</v>
          </cell>
          <cell r="AM2224">
            <v>615.54</v>
          </cell>
          <cell r="AP2224">
            <v>1</v>
          </cell>
          <cell r="AR2224">
            <v>123.11</v>
          </cell>
        </row>
        <row r="2225">
          <cell r="C2225" t="str">
            <v>SAUL1311</v>
          </cell>
          <cell r="I2225" t="str">
            <v/>
          </cell>
          <cell r="L2225">
            <v>43437</v>
          </cell>
          <cell r="AM2225">
            <v>1</v>
          </cell>
          <cell r="AP2225">
            <v>0.89139999999999997</v>
          </cell>
          <cell r="AR2225">
            <v>273.81</v>
          </cell>
        </row>
        <row r="2226">
          <cell r="C2226" t="str">
            <v>SAUL1311</v>
          </cell>
          <cell r="I2226" t="str">
            <v/>
          </cell>
          <cell r="L2226">
            <v>43437</v>
          </cell>
          <cell r="AM2226">
            <v>0</v>
          </cell>
          <cell r="AP2226">
            <v>1</v>
          </cell>
          <cell r="AR2226">
            <v>402</v>
          </cell>
        </row>
        <row r="2227">
          <cell r="C2227" t="str">
            <v>SAUL1311</v>
          </cell>
          <cell r="I2227" t="str">
            <v/>
          </cell>
          <cell r="L2227">
            <v>43437</v>
          </cell>
          <cell r="AM2227">
            <v>0</v>
          </cell>
          <cell r="AP2227">
            <v>1</v>
          </cell>
          <cell r="AR2227">
            <v>125.43</v>
          </cell>
        </row>
        <row r="2228">
          <cell r="C2228" t="str">
            <v>MEMCF</v>
          </cell>
          <cell r="I2228" t="str">
            <v/>
          </cell>
          <cell r="L2228">
            <v>43437</v>
          </cell>
          <cell r="AM2228">
            <v>788.12</v>
          </cell>
          <cell r="AP2228">
            <v>1</v>
          </cell>
          <cell r="AR2228">
            <v>52.54</v>
          </cell>
        </row>
        <row r="2229">
          <cell r="C2229" t="str">
            <v>MEMCF</v>
          </cell>
          <cell r="I2229" t="str">
            <v/>
          </cell>
          <cell r="L2229">
            <v>43437</v>
          </cell>
          <cell r="AM2229">
            <v>0</v>
          </cell>
          <cell r="AP2229">
            <v>10.2521</v>
          </cell>
          <cell r="AR2229">
            <v>51.91</v>
          </cell>
        </row>
        <row r="2230">
          <cell r="C2230" t="str">
            <v>MEMCF</v>
          </cell>
          <cell r="I2230" t="str">
            <v/>
          </cell>
          <cell r="L2230">
            <v>43437</v>
          </cell>
          <cell r="AM2230">
            <v>0</v>
          </cell>
          <cell r="AP2230">
            <v>1</v>
          </cell>
          <cell r="AR2230">
            <v>113.91</v>
          </cell>
        </row>
        <row r="2231">
          <cell r="C2231" t="str">
            <v>MEMCF</v>
          </cell>
          <cell r="I2231" t="str">
            <v/>
          </cell>
          <cell r="L2231">
            <v>43437</v>
          </cell>
          <cell r="AM2231">
            <v>0</v>
          </cell>
          <cell r="AP2231">
            <v>1</v>
          </cell>
          <cell r="AR2231">
            <v>28.09</v>
          </cell>
        </row>
        <row r="2232">
          <cell r="C2232" t="str">
            <v>MEMCF</v>
          </cell>
          <cell r="I2232" t="str">
            <v/>
          </cell>
          <cell r="L2232">
            <v>43437</v>
          </cell>
          <cell r="AM2232">
            <v>0</v>
          </cell>
          <cell r="AP2232">
            <v>1.1328</v>
          </cell>
          <cell r="AR2232">
            <v>64.040000000000006</v>
          </cell>
        </row>
        <row r="2233">
          <cell r="C2233" t="str">
            <v>SAUL1311</v>
          </cell>
          <cell r="I2233" t="str">
            <v/>
          </cell>
          <cell r="L2233">
            <v>43438</v>
          </cell>
          <cell r="AM2233">
            <v>0</v>
          </cell>
          <cell r="AP2233">
            <v>1</v>
          </cell>
          <cell r="AR2233">
            <v>267.41000000000003</v>
          </cell>
        </row>
        <row r="2234">
          <cell r="C2234" t="str">
            <v>SAUL1311</v>
          </cell>
          <cell r="I2234" t="str">
            <v/>
          </cell>
          <cell r="L2234">
            <v>43438</v>
          </cell>
          <cell r="AM2234">
            <v>0</v>
          </cell>
          <cell r="AP2234">
            <v>1</v>
          </cell>
          <cell r="AR2234">
            <v>296.3</v>
          </cell>
        </row>
        <row r="2235">
          <cell r="C2235" t="str">
            <v>BWF</v>
          </cell>
          <cell r="I2235" t="str">
            <v/>
          </cell>
          <cell r="L2235">
            <v>43438</v>
          </cell>
          <cell r="AM2235">
            <v>0</v>
          </cell>
          <cell r="AP2235">
            <v>128.26</v>
          </cell>
          <cell r="AR2235">
            <v>593.66999999999996</v>
          </cell>
        </row>
        <row r="2236">
          <cell r="C2236" t="str">
            <v>BWF</v>
          </cell>
          <cell r="I2236" t="str">
            <v/>
          </cell>
          <cell r="L2236">
            <v>43438</v>
          </cell>
          <cell r="AM2236">
            <v>0</v>
          </cell>
          <cell r="AP2236">
            <v>128.26</v>
          </cell>
          <cell r="AR2236">
            <v>994.97</v>
          </cell>
        </row>
        <row r="2237">
          <cell r="C2237" t="str">
            <v>MEEIF</v>
          </cell>
          <cell r="I2237" t="str">
            <v/>
          </cell>
          <cell r="L2237">
            <v>43438</v>
          </cell>
          <cell r="AM2237">
            <v>1</v>
          </cell>
          <cell r="AP2237">
            <v>0.89100000000000001</v>
          </cell>
          <cell r="AR2237">
            <v>311.01</v>
          </cell>
        </row>
        <row r="2238">
          <cell r="C2238" t="str">
            <v>AMUNDIPEA</v>
          </cell>
          <cell r="I2238" t="str">
            <v/>
          </cell>
          <cell r="L2238">
            <v>43440</v>
          </cell>
          <cell r="AM2238">
            <v>162.11000000000001</v>
          </cell>
          <cell r="AP2238">
            <v>0.89019999999999999</v>
          </cell>
          <cell r="AR2238">
            <v>25.32</v>
          </cell>
        </row>
        <row r="2239">
          <cell r="C2239" t="str">
            <v>AMUNDIPEA</v>
          </cell>
          <cell r="I2239" t="str">
            <v/>
          </cell>
          <cell r="L2239">
            <v>43440</v>
          </cell>
          <cell r="AM2239">
            <v>0</v>
          </cell>
          <cell r="AP2239">
            <v>1</v>
          </cell>
          <cell r="AR2239">
            <v>23.44</v>
          </cell>
        </row>
        <row r="2240">
          <cell r="C2240" t="str">
            <v>AMUNDIPEA</v>
          </cell>
          <cell r="I2240" t="str">
            <v/>
          </cell>
          <cell r="L2240">
            <v>43440</v>
          </cell>
          <cell r="AM2240">
            <v>0</v>
          </cell>
          <cell r="AP2240">
            <v>10.242699999999999</v>
          </cell>
          <cell r="AR2240">
            <v>5.82</v>
          </cell>
        </row>
        <row r="2241">
          <cell r="C2241" t="str">
            <v>AMUNDIPEA</v>
          </cell>
          <cell r="I2241" t="str">
            <v/>
          </cell>
          <cell r="L2241">
            <v>43440</v>
          </cell>
          <cell r="AM2241">
            <v>0</v>
          </cell>
          <cell r="AP2241">
            <v>1</v>
          </cell>
          <cell r="AR2241">
            <v>54.99</v>
          </cell>
        </row>
        <row r="2242">
          <cell r="C2242" t="str">
            <v>AMUNDIPEA</v>
          </cell>
          <cell r="I2242" t="str">
            <v/>
          </cell>
          <cell r="L2242">
            <v>43440</v>
          </cell>
          <cell r="AM2242">
            <v>0</v>
          </cell>
          <cell r="AP2242">
            <v>1.1291</v>
          </cell>
          <cell r="AR2242">
            <v>32.24</v>
          </cell>
        </row>
        <row r="2243">
          <cell r="C2243" t="str">
            <v>AMUNDIPEA</v>
          </cell>
          <cell r="I2243" t="str">
            <v/>
          </cell>
          <cell r="L2243">
            <v>43440</v>
          </cell>
          <cell r="AM2243">
            <v>0</v>
          </cell>
          <cell r="AP2243">
            <v>1</v>
          </cell>
          <cell r="AR2243">
            <v>50.65</v>
          </cell>
        </row>
        <row r="2244">
          <cell r="C2244" t="str">
            <v>AMUNDIPEA</v>
          </cell>
          <cell r="I2244" t="str">
            <v/>
          </cell>
          <cell r="L2244">
            <v>43440</v>
          </cell>
          <cell r="AM2244">
            <v>0</v>
          </cell>
          <cell r="AP2244">
            <v>1</v>
          </cell>
          <cell r="AR2244">
            <v>11.87</v>
          </cell>
        </row>
        <row r="2245">
          <cell r="C2245" t="str">
            <v>AMUNDIPEA</v>
          </cell>
          <cell r="I2245" t="str">
            <v/>
          </cell>
          <cell r="L2245">
            <v>43440</v>
          </cell>
          <cell r="AM2245">
            <v>0</v>
          </cell>
          <cell r="AP2245">
            <v>1</v>
          </cell>
          <cell r="AR2245">
            <v>57.74</v>
          </cell>
        </row>
        <row r="2246">
          <cell r="C2246" t="str">
            <v>AMUNDIPEA</v>
          </cell>
          <cell r="I2246" t="str">
            <v/>
          </cell>
          <cell r="L2246">
            <v>43440</v>
          </cell>
          <cell r="AM2246">
            <v>0</v>
          </cell>
          <cell r="AP2246">
            <v>9.7068999999999992</v>
          </cell>
          <cell r="AR2246">
            <v>15.88</v>
          </cell>
        </row>
        <row r="2247">
          <cell r="C2247" t="str">
            <v>AMUNDIPEA</v>
          </cell>
          <cell r="I2247" t="str">
            <v/>
          </cell>
          <cell r="L2247">
            <v>43440</v>
          </cell>
          <cell r="AM2247">
            <v>1</v>
          </cell>
          <cell r="AP2247">
            <v>0.89019999999999999</v>
          </cell>
          <cell r="AR2247">
            <v>66.430000000000007</v>
          </cell>
        </row>
        <row r="2248">
          <cell r="C2248" t="str">
            <v>AMUNDIPEA</v>
          </cell>
          <cell r="I2248" t="str">
            <v/>
          </cell>
          <cell r="L2248">
            <v>43440</v>
          </cell>
          <cell r="AM2248">
            <v>0</v>
          </cell>
          <cell r="AP2248">
            <v>10.242699999999999</v>
          </cell>
          <cell r="AR2248">
            <v>15.02</v>
          </cell>
        </row>
        <row r="2249">
          <cell r="C2249" t="str">
            <v>AMUNDIPEA</v>
          </cell>
          <cell r="I2249" t="str">
            <v/>
          </cell>
          <cell r="L2249">
            <v>43440</v>
          </cell>
          <cell r="AM2249">
            <v>0</v>
          </cell>
          <cell r="AP2249">
            <v>10.242699999999999</v>
          </cell>
          <cell r="AR2249">
            <v>16.82</v>
          </cell>
        </row>
        <row r="2250">
          <cell r="C2250" t="str">
            <v>AMUNDIPEA</v>
          </cell>
          <cell r="I2250" t="str">
            <v/>
          </cell>
          <cell r="L2250">
            <v>43440</v>
          </cell>
          <cell r="AM2250">
            <v>0</v>
          </cell>
          <cell r="AP2250">
            <v>10.242699999999999</v>
          </cell>
          <cell r="AR2250">
            <v>15.51</v>
          </cell>
        </row>
        <row r="2251">
          <cell r="C2251" t="str">
            <v>AMUNDIPEA</v>
          </cell>
          <cell r="I2251" t="str">
            <v/>
          </cell>
          <cell r="L2251">
            <v>43440</v>
          </cell>
          <cell r="AM2251">
            <v>1</v>
          </cell>
          <cell r="AP2251">
            <v>0.89019999999999999</v>
          </cell>
          <cell r="AR2251">
            <v>35.4</v>
          </cell>
        </row>
        <row r="2252">
          <cell r="C2252" t="str">
            <v>AMUNDIPEA</v>
          </cell>
          <cell r="I2252" t="str">
            <v/>
          </cell>
          <cell r="L2252">
            <v>43440</v>
          </cell>
          <cell r="AM2252">
            <v>0</v>
          </cell>
          <cell r="AP2252">
            <v>10.242699999999999</v>
          </cell>
          <cell r="AR2252">
            <v>15.77</v>
          </cell>
        </row>
        <row r="2253">
          <cell r="C2253" t="str">
            <v>AMUNDIPEA</v>
          </cell>
          <cell r="I2253" t="str">
            <v/>
          </cell>
          <cell r="L2253">
            <v>43440</v>
          </cell>
          <cell r="AM2253">
            <v>0</v>
          </cell>
          <cell r="AP2253">
            <v>1</v>
          </cell>
          <cell r="AR2253">
            <v>49.66</v>
          </cell>
        </row>
        <row r="2254">
          <cell r="C2254" t="str">
            <v>AMUNDIPEA</v>
          </cell>
          <cell r="I2254" t="str">
            <v/>
          </cell>
          <cell r="L2254">
            <v>43440</v>
          </cell>
          <cell r="AM2254">
            <v>1</v>
          </cell>
          <cell r="AP2254">
            <v>0.89019999999999999</v>
          </cell>
          <cell r="AR2254">
            <v>44.81</v>
          </cell>
        </row>
        <row r="2255">
          <cell r="C2255" t="str">
            <v>AMUNDIPEA</v>
          </cell>
          <cell r="I2255" t="str">
            <v/>
          </cell>
          <cell r="L2255">
            <v>43440</v>
          </cell>
          <cell r="AM2255">
            <v>0</v>
          </cell>
          <cell r="AP2255">
            <v>1</v>
          </cell>
          <cell r="AR2255">
            <v>58.47</v>
          </cell>
        </row>
        <row r="2256">
          <cell r="C2256" t="str">
            <v>AMUNDIPEA</v>
          </cell>
          <cell r="I2256" t="str">
            <v/>
          </cell>
          <cell r="L2256">
            <v>43440</v>
          </cell>
          <cell r="AM2256">
            <v>0</v>
          </cell>
          <cell r="AP2256">
            <v>10.242699999999999</v>
          </cell>
          <cell r="AR2256">
            <v>9.6199999999999992</v>
          </cell>
        </row>
        <row r="2257">
          <cell r="C2257" t="str">
            <v>AMUNDIPEA</v>
          </cell>
          <cell r="I2257" t="str">
            <v/>
          </cell>
          <cell r="L2257">
            <v>43440</v>
          </cell>
          <cell r="AM2257">
            <v>1</v>
          </cell>
          <cell r="AP2257">
            <v>0.89019999999999999</v>
          </cell>
          <cell r="AR2257">
            <v>34.049999999999997</v>
          </cell>
        </row>
        <row r="2258">
          <cell r="C2258" t="str">
            <v>AMUNDIPEA</v>
          </cell>
          <cell r="I2258" t="str">
            <v/>
          </cell>
          <cell r="L2258">
            <v>43440</v>
          </cell>
          <cell r="AM2258">
            <v>66.540000000000006</v>
          </cell>
          <cell r="AP2258">
            <v>1</v>
          </cell>
          <cell r="AR2258">
            <v>46.58</v>
          </cell>
        </row>
        <row r="2259">
          <cell r="C2259" t="str">
            <v>AMUNDIPEA</v>
          </cell>
          <cell r="I2259" t="str">
            <v/>
          </cell>
          <cell r="L2259">
            <v>43440</v>
          </cell>
          <cell r="AM2259">
            <v>0</v>
          </cell>
          <cell r="AP2259">
            <v>10.242699999999999</v>
          </cell>
          <cell r="AR2259">
            <v>14.89</v>
          </cell>
        </row>
        <row r="2260">
          <cell r="C2260" t="str">
            <v>AMUNDIPEA</v>
          </cell>
          <cell r="I2260" t="str">
            <v/>
          </cell>
          <cell r="L2260">
            <v>43441</v>
          </cell>
          <cell r="AM2260">
            <v>0</v>
          </cell>
          <cell r="AP2260">
            <v>1</v>
          </cell>
          <cell r="AR2260">
            <v>54.6</v>
          </cell>
        </row>
        <row r="2261">
          <cell r="C2261" t="str">
            <v>MUSCIT</v>
          </cell>
          <cell r="I2261" t="str">
            <v/>
          </cell>
          <cell r="L2261">
            <v>43445</v>
          </cell>
          <cell r="AM2261">
            <v>1</v>
          </cell>
          <cell r="AP2261">
            <v>0.9032</v>
          </cell>
          <cell r="AR2261">
            <v>1146.45</v>
          </cell>
        </row>
        <row r="2262">
          <cell r="C2262" t="str">
            <v>MEMCF</v>
          </cell>
          <cell r="I2262" t="str">
            <v/>
          </cell>
          <cell r="L2262">
            <v>43445</v>
          </cell>
          <cell r="AM2262">
            <v>0</v>
          </cell>
          <cell r="AP2262">
            <v>1</v>
          </cell>
          <cell r="AR2262">
            <v>126.93</v>
          </cell>
        </row>
        <row r="2263">
          <cell r="C2263" t="str">
            <v>MEMCF</v>
          </cell>
          <cell r="I2263" t="str">
            <v/>
          </cell>
          <cell r="L2263">
            <v>43445</v>
          </cell>
          <cell r="AM2263">
            <v>1982.6</v>
          </cell>
          <cell r="AP2263">
            <v>0.9032</v>
          </cell>
          <cell r="AR2263">
            <v>87.74</v>
          </cell>
        </row>
        <row r="2264">
          <cell r="C2264" t="str">
            <v>BWF</v>
          </cell>
          <cell r="I2264" t="str">
            <v/>
          </cell>
          <cell r="L2264">
            <v>43446</v>
          </cell>
          <cell r="AM2264">
            <v>1238.33</v>
          </cell>
          <cell r="AP2264">
            <v>0.89770000000000005</v>
          </cell>
          <cell r="AR2264">
            <v>55.12</v>
          </cell>
        </row>
        <row r="2265">
          <cell r="C2265" t="str">
            <v>BWF</v>
          </cell>
          <cell r="I2265" t="str">
            <v/>
          </cell>
          <cell r="L2265">
            <v>43446</v>
          </cell>
          <cell r="AM2265">
            <v>786.51</v>
          </cell>
          <cell r="AP2265">
            <v>0.89770000000000005</v>
          </cell>
          <cell r="AR2265">
            <v>34.99</v>
          </cell>
        </row>
        <row r="2266">
          <cell r="C2266" t="str">
            <v>BWF</v>
          </cell>
          <cell r="I2266" t="str">
            <v/>
          </cell>
          <cell r="L2266">
            <v>43446</v>
          </cell>
          <cell r="AM2266">
            <v>0</v>
          </cell>
          <cell r="AP2266">
            <v>1</v>
          </cell>
          <cell r="AR2266">
            <v>47.82</v>
          </cell>
        </row>
        <row r="2267">
          <cell r="C2267" t="str">
            <v>MEMCF</v>
          </cell>
          <cell r="I2267" t="str">
            <v/>
          </cell>
          <cell r="L2267">
            <v>43446</v>
          </cell>
          <cell r="AM2267">
            <v>1106.7</v>
          </cell>
          <cell r="AP2267">
            <v>0.89770000000000005</v>
          </cell>
          <cell r="AR2267">
            <v>49.26</v>
          </cell>
        </row>
        <row r="2268">
          <cell r="C2268" t="str">
            <v>MEMCF</v>
          </cell>
          <cell r="I2268" t="str">
            <v/>
          </cell>
          <cell r="L2268">
            <v>43446</v>
          </cell>
          <cell r="AM2268">
            <v>1357.17</v>
          </cell>
          <cell r="AP2268">
            <v>0.89770000000000005</v>
          </cell>
          <cell r="AR2268">
            <v>60.42</v>
          </cell>
        </row>
        <row r="2269">
          <cell r="C2269" t="str">
            <v>SAUL1311</v>
          </cell>
          <cell r="I2269" t="str">
            <v/>
          </cell>
          <cell r="L2269">
            <v>43446</v>
          </cell>
          <cell r="AM2269">
            <v>0</v>
          </cell>
          <cell r="AP2269">
            <v>1</v>
          </cell>
          <cell r="AR2269">
            <v>325.83</v>
          </cell>
        </row>
        <row r="2270">
          <cell r="C2270" t="str">
            <v>BWF</v>
          </cell>
          <cell r="I2270" t="str">
            <v/>
          </cell>
          <cell r="L2270">
            <v>43446</v>
          </cell>
          <cell r="AM2270">
            <v>0</v>
          </cell>
          <cell r="AP2270">
            <v>1.1383000000000001</v>
          </cell>
          <cell r="AR2270">
            <v>162.80000000000001</v>
          </cell>
        </row>
        <row r="2271">
          <cell r="C2271" t="str">
            <v>BWF</v>
          </cell>
          <cell r="I2271" t="str">
            <v/>
          </cell>
          <cell r="L2271">
            <v>43446</v>
          </cell>
          <cell r="AM2271">
            <v>0</v>
          </cell>
          <cell r="AP2271">
            <v>1.1383000000000001</v>
          </cell>
          <cell r="AR2271">
            <v>119.34</v>
          </cell>
        </row>
        <row r="2272">
          <cell r="C2272" t="str">
            <v>BWF</v>
          </cell>
          <cell r="I2272" t="str">
            <v/>
          </cell>
          <cell r="L2272">
            <v>43446</v>
          </cell>
          <cell r="AM2272">
            <v>0</v>
          </cell>
          <cell r="AP2272">
            <v>1.1383000000000001</v>
          </cell>
          <cell r="AR2272">
            <v>308.98</v>
          </cell>
        </row>
        <row r="2273">
          <cell r="C2273" t="str">
            <v>BWF</v>
          </cell>
          <cell r="I2273" t="str">
            <v/>
          </cell>
          <cell r="L2273">
            <v>43447</v>
          </cell>
          <cell r="AM2273">
            <v>0</v>
          </cell>
          <cell r="AP2273">
            <v>129.08000000000001</v>
          </cell>
          <cell r="AR2273">
            <v>556.80999999999995</v>
          </cell>
        </row>
        <row r="2274">
          <cell r="C2274" t="str">
            <v>BWF</v>
          </cell>
          <cell r="I2274" t="str">
            <v/>
          </cell>
          <cell r="L2274">
            <v>43447</v>
          </cell>
          <cell r="AM2274">
            <v>0</v>
          </cell>
          <cell r="AP2274">
            <v>129.08000000000001</v>
          </cell>
          <cell r="AR2274">
            <v>386.4</v>
          </cell>
        </row>
        <row r="2275">
          <cell r="C2275" t="str">
            <v>BWF</v>
          </cell>
          <cell r="I2275" t="str">
            <v/>
          </cell>
          <cell r="L2275">
            <v>43447</v>
          </cell>
          <cell r="AM2275">
            <v>3728.57</v>
          </cell>
          <cell r="AP2275">
            <v>8.8768999999999991</v>
          </cell>
          <cell r="AR2275">
            <v>273</v>
          </cell>
        </row>
        <row r="2276">
          <cell r="C2276" t="str">
            <v>MEEIF</v>
          </cell>
          <cell r="I2276" t="str">
            <v/>
          </cell>
          <cell r="L2276">
            <v>43447</v>
          </cell>
          <cell r="AM2276">
            <v>2373.96</v>
          </cell>
          <cell r="AP2276">
            <v>0.8992</v>
          </cell>
          <cell r="AR2276">
            <v>105.53</v>
          </cell>
        </row>
        <row r="2277">
          <cell r="C2277" t="str">
            <v>MEEIF</v>
          </cell>
          <cell r="I2277" t="str">
            <v/>
          </cell>
          <cell r="L2277">
            <v>43447</v>
          </cell>
          <cell r="AM2277">
            <v>2357.12</v>
          </cell>
          <cell r="AP2277">
            <v>0.8992</v>
          </cell>
          <cell r="AR2277">
            <v>104.79</v>
          </cell>
        </row>
        <row r="2278">
          <cell r="C2278" t="str">
            <v>MEEIF</v>
          </cell>
          <cell r="I2278" t="str">
            <v/>
          </cell>
          <cell r="L2278">
            <v>43447</v>
          </cell>
          <cell r="AM2278">
            <v>0</v>
          </cell>
          <cell r="AP2278">
            <v>9.7326999999999995</v>
          </cell>
          <cell r="AR2278">
            <v>135.32</v>
          </cell>
        </row>
        <row r="2279">
          <cell r="C2279" t="str">
            <v>MEEIF</v>
          </cell>
          <cell r="I2279" t="str">
            <v/>
          </cell>
          <cell r="L2279">
            <v>43447</v>
          </cell>
          <cell r="AM2279">
            <v>2679.41</v>
          </cell>
          <cell r="AP2279">
            <v>0.8992</v>
          </cell>
          <cell r="AR2279">
            <v>119.12</v>
          </cell>
        </row>
        <row r="2280">
          <cell r="C2280" t="str">
            <v>MEEIF</v>
          </cell>
          <cell r="I2280" t="str">
            <v/>
          </cell>
          <cell r="L2280">
            <v>43447</v>
          </cell>
          <cell r="AM2280">
            <v>2196.84</v>
          </cell>
          <cell r="AP2280">
            <v>0.8992</v>
          </cell>
          <cell r="AR2280">
            <v>97.66</v>
          </cell>
        </row>
        <row r="2281">
          <cell r="C2281" t="str">
            <v>MEEIF</v>
          </cell>
          <cell r="I2281" t="str">
            <v/>
          </cell>
          <cell r="L2281">
            <v>43447</v>
          </cell>
          <cell r="AM2281">
            <v>0</v>
          </cell>
          <cell r="AP2281">
            <v>1</v>
          </cell>
          <cell r="AR2281">
            <v>72.02</v>
          </cell>
        </row>
        <row r="2282">
          <cell r="C2282" t="str">
            <v>MEEIF</v>
          </cell>
          <cell r="I2282" t="str">
            <v/>
          </cell>
          <cell r="L2282">
            <v>43447</v>
          </cell>
          <cell r="AM2282">
            <v>2056.54</v>
          </cell>
          <cell r="AP2282">
            <v>0.8992</v>
          </cell>
          <cell r="AR2282">
            <v>91.42</v>
          </cell>
        </row>
        <row r="2283">
          <cell r="C2283" t="str">
            <v>MEEIF</v>
          </cell>
          <cell r="I2283" t="str">
            <v/>
          </cell>
          <cell r="L2283">
            <v>43447</v>
          </cell>
          <cell r="AM2283">
            <v>0</v>
          </cell>
          <cell r="AP2283">
            <v>0.8992</v>
          </cell>
          <cell r="AR2283">
            <v>90.7</v>
          </cell>
        </row>
        <row r="2284">
          <cell r="C2284" t="str">
            <v>MEEIF</v>
          </cell>
          <cell r="I2284" t="str">
            <v/>
          </cell>
          <cell r="L2284">
            <v>43447</v>
          </cell>
          <cell r="AM2284">
            <v>2024.92</v>
          </cell>
          <cell r="AP2284">
            <v>0.8992</v>
          </cell>
          <cell r="AR2284">
            <v>314.88</v>
          </cell>
        </row>
        <row r="2285">
          <cell r="C2285" t="str">
            <v>MEEIF</v>
          </cell>
          <cell r="I2285" t="str">
            <v/>
          </cell>
          <cell r="L2285">
            <v>43447</v>
          </cell>
          <cell r="AM2285">
            <v>1815.74</v>
          </cell>
          <cell r="AP2285">
            <v>0.8992</v>
          </cell>
          <cell r="AR2285">
            <v>80.709999999999994</v>
          </cell>
        </row>
        <row r="2286">
          <cell r="C2286" t="str">
            <v>MEEIF</v>
          </cell>
          <cell r="I2286" t="str">
            <v/>
          </cell>
          <cell r="L2286">
            <v>43447</v>
          </cell>
          <cell r="AM2286">
            <v>0</v>
          </cell>
          <cell r="AP2286">
            <v>1.1288</v>
          </cell>
          <cell r="AR2286">
            <v>121.66</v>
          </cell>
        </row>
        <row r="2287">
          <cell r="C2287" t="str">
            <v>MEEIF</v>
          </cell>
          <cell r="I2287" t="str">
            <v/>
          </cell>
          <cell r="L2287">
            <v>43447</v>
          </cell>
          <cell r="AM2287">
            <v>3508.08</v>
          </cell>
          <cell r="AP2287">
            <v>0.8992</v>
          </cell>
          <cell r="AR2287">
            <v>545.63</v>
          </cell>
        </row>
        <row r="2288">
          <cell r="C2288" t="str">
            <v>FRR074</v>
          </cell>
          <cell r="I2288" t="str">
            <v/>
          </cell>
          <cell r="L2288">
            <v>43447</v>
          </cell>
          <cell r="AM2288">
            <v>4351.42</v>
          </cell>
          <cell r="AP2288">
            <v>0.8992</v>
          </cell>
          <cell r="AR2288">
            <v>193.47</v>
          </cell>
        </row>
        <row r="2289">
          <cell r="C2289" t="str">
            <v>FRR074</v>
          </cell>
          <cell r="I2289" t="str">
            <v/>
          </cell>
          <cell r="L2289">
            <v>43447</v>
          </cell>
          <cell r="AM2289">
            <v>0</v>
          </cell>
          <cell r="AP2289">
            <v>1</v>
          </cell>
          <cell r="AR2289">
            <v>183.57</v>
          </cell>
        </row>
        <row r="2290">
          <cell r="C2290" t="str">
            <v>FRR074</v>
          </cell>
          <cell r="I2290" t="str">
            <v/>
          </cell>
          <cell r="L2290">
            <v>43447</v>
          </cell>
          <cell r="AM2290">
            <v>0</v>
          </cell>
          <cell r="AP2290">
            <v>0.8992</v>
          </cell>
          <cell r="AR2290">
            <v>122.18</v>
          </cell>
        </row>
        <row r="2291">
          <cell r="C2291" t="str">
            <v>FRR074</v>
          </cell>
          <cell r="I2291" t="str">
            <v/>
          </cell>
          <cell r="L2291">
            <v>43447</v>
          </cell>
          <cell r="AM2291">
            <v>0</v>
          </cell>
          <cell r="AP2291">
            <v>1</v>
          </cell>
          <cell r="AR2291">
            <v>758.48</v>
          </cell>
        </row>
        <row r="2292">
          <cell r="C2292" t="str">
            <v>FRR074</v>
          </cell>
          <cell r="I2292" t="str">
            <v/>
          </cell>
          <cell r="L2292">
            <v>43447</v>
          </cell>
          <cell r="AM2292">
            <v>4369.12</v>
          </cell>
          <cell r="AP2292">
            <v>0.8992</v>
          </cell>
          <cell r="AR2292">
            <v>194.26</v>
          </cell>
        </row>
        <row r="2293">
          <cell r="C2293" t="str">
            <v>FRR074</v>
          </cell>
          <cell r="I2293" t="str">
            <v/>
          </cell>
          <cell r="L2293">
            <v>43447</v>
          </cell>
          <cell r="AM2293">
            <v>0</v>
          </cell>
          <cell r="AP2293">
            <v>10.287599999999999</v>
          </cell>
          <cell r="AR2293">
            <v>55.96</v>
          </cell>
        </row>
        <row r="2294">
          <cell r="C2294" t="str">
            <v>FRR074</v>
          </cell>
          <cell r="I2294" t="str">
            <v/>
          </cell>
          <cell r="L2294">
            <v>43447</v>
          </cell>
          <cell r="AM2294">
            <v>0</v>
          </cell>
          <cell r="AP2294">
            <v>7.4641999999999999</v>
          </cell>
          <cell r="AR2294">
            <v>189.58</v>
          </cell>
        </row>
        <row r="2295">
          <cell r="C2295" t="str">
            <v>MESCF</v>
          </cell>
          <cell r="I2295" t="str">
            <v/>
          </cell>
          <cell r="L2295">
            <v>43447</v>
          </cell>
          <cell r="AM2295">
            <v>0</v>
          </cell>
          <cell r="AP2295">
            <v>10.287599999999999</v>
          </cell>
          <cell r="AR2295">
            <v>287.97000000000003</v>
          </cell>
        </row>
        <row r="2296">
          <cell r="C2296" t="str">
            <v>MESCF</v>
          </cell>
          <cell r="I2296" t="str">
            <v/>
          </cell>
          <cell r="L2296">
            <v>43447</v>
          </cell>
          <cell r="AM2296">
            <v>0</v>
          </cell>
          <cell r="AP2296">
            <v>10.287599999999999</v>
          </cell>
          <cell r="AR2296">
            <v>127.17</v>
          </cell>
        </row>
        <row r="2297">
          <cell r="C2297" t="str">
            <v>MESCF</v>
          </cell>
          <cell r="I2297" t="str">
            <v/>
          </cell>
          <cell r="L2297">
            <v>43447</v>
          </cell>
          <cell r="AM2297">
            <v>0</v>
          </cell>
          <cell r="AP2297">
            <v>10.287599999999999</v>
          </cell>
          <cell r="AR2297">
            <v>180.6</v>
          </cell>
        </row>
        <row r="2298">
          <cell r="C2298" t="str">
            <v>BWF</v>
          </cell>
          <cell r="I2298" t="str">
            <v/>
          </cell>
          <cell r="L2298">
            <v>43447</v>
          </cell>
          <cell r="AM2298">
            <v>12.06</v>
          </cell>
          <cell r="AP2298">
            <v>1.1313</v>
          </cell>
          <cell r="AR2298">
            <v>573.98</v>
          </cell>
        </row>
        <row r="2299">
          <cell r="C2299" t="str">
            <v>MESCF</v>
          </cell>
          <cell r="I2299" t="str">
            <v/>
          </cell>
          <cell r="L2299">
            <v>43448</v>
          </cell>
          <cell r="AM2299">
            <v>1</v>
          </cell>
          <cell r="AP2299">
            <v>0.89870000000000005</v>
          </cell>
          <cell r="AR2299">
            <v>1113.8</v>
          </cell>
        </row>
        <row r="2300">
          <cell r="C2300" t="str">
            <v>MEEIF</v>
          </cell>
          <cell r="I2300" t="str">
            <v/>
          </cell>
          <cell r="L2300">
            <v>43448</v>
          </cell>
          <cell r="AM2300">
            <v>0</v>
          </cell>
          <cell r="AP2300">
            <v>0.89870000000000005</v>
          </cell>
          <cell r="AR2300">
            <v>571.92999999999995</v>
          </cell>
        </row>
        <row r="2301">
          <cell r="C2301" t="str">
            <v>FRR074</v>
          </cell>
          <cell r="I2301" t="str">
            <v/>
          </cell>
          <cell r="L2301">
            <v>43448</v>
          </cell>
          <cell r="AM2301">
            <v>0</v>
          </cell>
          <cell r="AP2301">
            <v>1</v>
          </cell>
          <cell r="AR2301">
            <v>53.19</v>
          </cell>
        </row>
        <row r="2302">
          <cell r="C2302" t="str">
            <v>BWF</v>
          </cell>
          <cell r="I2302" t="str">
            <v/>
          </cell>
          <cell r="L2302">
            <v>43448</v>
          </cell>
          <cell r="AM2302">
            <v>11.78</v>
          </cell>
          <cell r="AP2302">
            <v>1.1315</v>
          </cell>
          <cell r="AR2302">
            <v>560.41</v>
          </cell>
        </row>
        <row r="2303">
          <cell r="C2303" t="str">
            <v>MESCF</v>
          </cell>
          <cell r="I2303" t="str">
            <v/>
          </cell>
          <cell r="L2303">
            <v>43451</v>
          </cell>
          <cell r="AM2303">
            <v>0</v>
          </cell>
          <cell r="AP2303">
            <v>1</v>
          </cell>
          <cell r="AR2303">
            <v>1183</v>
          </cell>
        </row>
        <row r="2304">
          <cell r="C2304" t="str">
            <v>MESCF</v>
          </cell>
          <cell r="I2304" t="str">
            <v/>
          </cell>
          <cell r="L2304">
            <v>43451</v>
          </cell>
          <cell r="AM2304">
            <v>0</v>
          </cell>
          <cell r="AP2304">
            <v>10.2502</v>
          </cell>
          <cell r="AR2304">
            <v>61.9</v>
          </cell>
        </row>
        <row r="2305">
          <cell r="C2305" t="str">
            <v>MEMCF</v>
          </cell>
          <cell r="I2305" t="str">
            <v/>
          </cell>
          <cell r="L2305">
            <v>43451</v>
          </cell>
          <cell r="AM2305">
            <v>0</v>
          </cell>
          <cell r="AP2305">
            <v>1.127</v>
          </cell>
          <cell r="AR2305">
            <v>4.68</v>
          </cell>
        </row>
        <row r="2306">
          <cell r="C2306" t="str">
            <v>MESCF</v>
          </cell>
          <cell r="I2306" t="str">
            <v/>
          </cell>
          <cell r="L2306">
            <v>43451</v>
          </cell>
          <cell r="AM2306">
            <v>0</v>
          </cell>
          <cell r="AP2306">
            <v>1</v>
          </cell>
          <cell r="AR2306">
            <v>334.52</v>
          </cell>
        </row>
        <row r="2307">
          <cell r="C2307" t="str">
            <v>MUSCIT</v>
          </cell>
          <cell r="I2307" t="str">
            <v/>
          </cell>
          <cell r="L2307">
            <v>43451</v>
          </cell>
          <cell r="AM2307">
            <v>1</v>
          </cell>
          <cell r="AP2307">
            <v>0.90010000000000001</v>
          </cell>
          <cell r="AR2307">
            <v>232.48</v>
          </cell>
        </row>
        <row r="2308">
          <cell r="C2308" t="str">
            <v>MESCF</v>
          </cell>
          <cell r="I2308" t="str">
            <v/>
          </cell>
          <cell r="L2308">
            <v>43451</v>
          </cell>
          <cell r="AM2308">
            <v>1</v>
          </cell>
          <cell r="AP2308">
            <v>0.90010000000000001</v>
          </cell>
          <cell r="AR2308">
            <v>479.75</v>
          </cell>
        </row>
        <row r="2309">
          <cell r="C2309" t="str">
            <v>MESCF</v>
          </cell>
          <cell r="I2309" t="str">
            <v/>
          </cell>
          <cell r="L2309">
            <v>43451</v>
          </cell>
          <cell r="AM2309">
            <v>0</v>
          </cell>
          <cell r="AP2309">
            <v>10.2502</v>
          </cell>
          <cell r="AR2309">
            <v>979.26</v>
          </cell>
        </row>
        <row r="2310">
          <cell r="C2310" t="str">
            <v>MESCF</v>
          </cell>
          <cell r="I2310" t="str">
            <v/>
          </cell>
          <cell r="L2310">
            <v>43451</v>
          </cell>
          <cell r="AM2310">
            <v>1</v>
          </cell>
          <cell r="AP2310">
            <v>0.90010000000000001</v>
          </cell>
          <cell r="AR2310">
            <v>300.38</v>
          </cell>
        </row>
        <row r="2311">
          <cell r="C2311" t="str">
            <v>MEEIF</v>
          </cell>
          <cell r="I2311" t="str">
            <v/>
          </cell>
          <cell r="L2311">
            <v>43452</v>
          </cell>
          <cell r="AM2311">
            <v>1</v>
          </cell>
          <cell r="AP2311">
            <v>0.89970000000000006</v>
          </cell>
          <cell r="AR2311">
            <v>203.61</v>
          </cell>
        </row>
        <row r="2312">
          <cell r="C2312" t="str">
            <v>MEEIF</v>
          </cell>
          <cell r="I2312" t="str">
            <v/>
          </cell>
          <cell r="L2312">
            <v>43452</v>
          </cell>
          <cell r="AM2312">
            <v>1</v>
          </cell>
          <cell r="AP2312">
            <v>0.89970000000000006</v>
          </cell>
          <cell r="AR2312">
            <v>83.64</v>
          </cell>
        </row>
        <row r="2313">
          <cell r="C2313" t="str">
            <v>MESCF</v>
          </cell>
          <cell r="I2313" t="str">
            <v/>
          </cell>
          <cell r="L2313">
            <v>43453</v>
          </cell>
          <cell r="AM2313">
            <v>1</v>
          </cell>
          <cell r="AP2313">
            <v>0.90190000000000003</v>
          </cell>
          <cell r="AR2313">
            <v>633.94000000000005</v>
          </cell>
        </row>
        <row r="2314">
          <cell r="C2314" t="str">
            <v>MEEIF</v>
          </cell>
          <cell r="I2314" t="str">
            <v/>
          </cell>
          <cell r="L2314">
            <v>43453</v>
          </cell>
          <cell r="AM2314">
            <v>1</v>
          </cell>
          <cell r="AP2314">
            <v>0.90190000000000003</v>
          </cell>
          <cell r="AR2314">
            <v>103.41</v>
          </cell>
        </row>
        <row r="2315">
          <cell r="C2315" t="str">
            <v>MEEIF</v>
          </cell>
          <cell r="I2315" t="str">
            <v/>
          </cell>
          <cell r="L2315">
            <v>43453</v>
          </cell>
          <cell r="AM2315">
            <v>1</v>
          </cell>
          <cell r="AP2315">
            <v>0.90190000000000003</v>
          </cell>
          <cell r="AR2315">
            <v>1349.89</v>
          </cell>
        </row>
        <row r="2316">
          <cell r="C2316" t="str">
            <v>MSF</v>
          </cell>
          <cell r="I2316" t="str">
            <v/>
          </cell>
          <cell r="L2316">
            <v>43453</v>
          </cell>
          <cell r="AM2316">
            <v>1</v>
          </cell>
          <cell r="AP2316">
            <v>0.90190000000000003</v>
          </cell>
          <cell r="AR2316">
            <v>41.5</v>
          </cell>
        </row>
        <row r="2317">
          <cell r="C2317" t="str">
            <v>MSF</v>
          </cell>
          <cell r="I2317" t="str">
            <v/>
          </cell>
          <cell r="L2317">
            <v>43453</v>
          </cell>
          <cell r="AM2317">
            <v>332.89</v>
          </cell>
          <cell r="AP2317">
            <v>0.90190000000000003</v>
          </cell>
          <cell r="AR2317">
            <v>14.71</v>
          </cell>
        </row>
        <row r="2318">
          <cell r="C2318" t="str">
            <v>MESCF</v>
          </cell>
          <cell r="I2318" t="str">
            <v/>
          </cell>
          <cell r="L2318">
            <v>43453</v>
          </cell>
          <cell r="AM2318">
            <v>1</v>
          </cell>
          <cell r="AP2318">
            <v>0.90190000000000003</v>
          </cell>
          <cell r="AR2318">
            <v>511.09</v>
          </cell>
        </row>
        <row r="2319">
          <cell r="C2319" t="str">
            <v>MEEIF</v>
          </cell>
          <cell r="I2319" t="str">
            <v/>
          </cell>
          <cell r="L2319">
            <v>43453</v>
          </cell>
          <cell r="AM2319">
            <v>1</v>
          </cell>
          <cell r="AP2319">
            <v>0.90190000000000003</v>
          </cell>
          <cell r="AR2319">
            <v>147.08000000000001</v>
          </cell>
        </row>
        <row r="2320">
          <cell r="C2320" t="str">
            <v/>
          </cell>
          <cell r="I2320" t="str">
            <v/>
          </cell>
          <cell r="L2320" t="str">
            <v/>
          </cell>
          <cell r="AM2320" t="str">
            <v/>
          </cell>
          <cell r="AP2320" t="str">
            <v/>
          </cell>
          <cell r="AR2320" t="str">
            <v/>
          </cell>
        </row>
        <row r="2321">
          <cell r="C2321" t="str">
            <v/>
          </cell>
          <cell r="I2321" t="str">
            <v/>
          </cell>
          <cell r="L2321" t="str">
            <v/>
          </cell>
          <cell r="AM2321" t="str">
            <v/>
          </cell>
          <cell r="AP2321" t="str">
            <v/>
          </cell>
          <cell r="AR2321" t="str">
            <v/>
          </cell>
        </row>
        <row r="2322">
          <cell r="C2322" t="str">
            <v/>
          </cell>
          <cell r="I2322" t="str">
            <v/>
          </cell>
          <cell r="L2322" t="str">
            <v/>
          </cell>
          <cell r="AM2322" t="str">
            <v/>
          </cell>
          <cell r="AP2322" t="str">
            <v/>
          </cell>
          <cell r="AR2322" t="str">
            <v/>
          </cell>
        </row>
        <row r="2323">
          <cell r="C2323" t="str">
            <v/>
          </cell>
          <cell r="I2323" t="str">
            <v/>
          </cell>
          <cell r="L2323" t="str">
            <v/>
          </cell>
          <cell r="AM2323" t="str">
            <v/>
          </cell>
          <cell r="AP2323" t="str">
            <v/>
          </cell>
          <cell r="AR2323" t="str">
            <v/>
          </cell>
        </row>
        <row r="2324">
          <cell r="C2324" t="str">
            <v/>
          </cell>
          <cell r="I2324" t="str">
            <v/>
          </cell>
          <cell r="L2324" t="str">
            <v/>
          </cell>
          <cell r="AM2324" t="str">
            <v/>
          </cell>
          <cell r="AP2324" t="str">
            <v/>
          </cell>
          <cell r="AR2324" t="str">
            <v/>
          </cell>
        </row>
        <row r="2325">
          <cell r="C2325" t="str">
            <v/>
          </cell>
          <cell r="I2325" t="str">
            <v/>
          </cell>
          <cell r="L2325" t="str">
            <v/>
          </cell>
          <cell r="AM2325" t="str">
            <v/>
          </cell>
          <cell r="AP2325" t="str">
            <v/>
          </cell>
          <cell r="AR2325" t="str">
            <v/>
          </cell>
        </row>
        <row r="2326">
          <cell r="C2326" t="str">
            <v/>
          </cell>
          <cell r="I2326" t="str">
            <v/>
          </cell>
          <cell r="L2326" t="str">
            <v/>
          </cell>
          <cell r="AM2326" t="str">
            <v/>
          </cell>
          <cell r="AP2326" t="str">
            <v/>
          </cell>
          <cell r="AR2326" t="str">
            <v/>
          </cell>
        </row>
        <row r="2327">
          <cell r="C2327" t="str">
            <v/>
          </cell>
          <cell r="I2327" t="str">
            <v/>
          </cell>
          <cell r="L2327" t="str">
            <v/>
          </cell>
          <cell r="AM2327" t="str">
            <v/>
          </cell>
          <cell r="AP2327" t="str">
            <v/>
          </cell>
          <cell r="AR2327" t="str">
            <v/>
          </cell>
        </row>
        <row r="2328">
          <cell r="C2328" t="str">
            <v/>
          </cell>
          <cell r="I2328" t="str">
            <v/>
          </cell>
          <cell r="L2328" t="str">
            <v/>
          </cell>
          <cell r="AM2328" t="str">
            <v/>
          </cell>
          <cell r="AP2328" t="str">
            <v/>
          </cell>
          <cell r="AR2328" t="str">
            <v/>
          </cell>
        </row>
        <row r="2329">
          <cell r="C2329" t="str">
            <v/>
          </cell>
          <cell r="I2329" t="str">
            <v/>
          </cell>
          <cell r="L2329" t="str">
            <v/>
          </cell>
          <cell r="AM2329" t="str">
            <v/>
          </cell>
          <cell r="AP2329" t="str">
            <v/>
          </cell>
          <cell r="AR2329" t="str">
            <v/>
          </cell>
        </row>
        <row r="2330">
          <cell r="C2330" t="str">
            <v/>
          </cell>
          <cell r="I2330" t="str">
            <v/>
          </cell>
          <cell r="L2330" t="str">
            <v/>
          </cell>
          <cell r="AM2330" t="str">
            <v/>
          </cell>
          <cell r="AP2330" t="str">
            <v/>
          </cell>
          <cell r="AR2330" t="str">
            <v/>
          </cell>
        </row>
        <row r="2331">
          <cell r="C2331" t="str">
            <v/>
          </cell>
          <cell r="I2331" t="str">
            <v/>
          </cell>
          <cell r="L2331" t="str">
            <v/>
          </cell>
          <cell r="AM2331" t="str">
            <v/>
          </cell>
          <cell r="AP2331" t="str">
            <v/>
          </cell>
          <cell r="AR2331" t="str">
            <v/>
          </cell>
        </row>
        <row r="2332">
          <cell r="C2332" t="str">
            <v/>
          </cell>
          <cell r="I2332" t="str">
            <v/>
          </cell>
          <cell r="L2332" t="str">
            <v/>
          </cell>
          <cell r="AM2332" t="str">
            <v/>
          </cell>
          <cell r="AP2332" t="str">
            <v/>
          </cell>
          <cell r="AR2332" t="str">
            <v/>
          </cell>
        </row>
        <row r="2333">
          <cell r="C2333" t="str">
            <v/>
          </cell>
          <cell r="I2333" t="str">
            <v/>
          </cell>
          <cell r="L2333" t="str">
            <v/>
          </cell>
          <cell r="AM2333" t="str">
            <v/>
          </cell>
          <cell r="AP2333" t="str">
            <v/>
          </cell>
          <cell r="AR2333" t="str">
            <v/>
          </cell>
        </row>
        <row r="2334">
          <cell r="C2334" t="str">
            <v/>
          </cell>
          <cell r="I2334" t="str">
            <v/>
          </cell>
          <cell r="L2334" t="str">
            <v/>
          </cell>
          <cell r="AM2334" t="str">
            <v/>
          </cell>
          <cell r="AP2334" t="str">
            <v/>
          </cell>
          <cell r="AR2334" t="str">
            <v/>
          </cell>
        </row>
        <row r="2335">
          <cell r="C2335" t="str">
            <v/>
          </cell>
          <cell r="I2335" t="str">
            <v/>
          </cell>
          <cell r="L2335" t="str">
            <v/>
          </cell>
          <cell r="AM2335" t="str">
            <v/>
          </cell>
          <cell r="AP2335" t="str">
            <v/>
          </cell>
          <cell r="AR2335" t="str">
            <v/>
          </cell>
        </row>
        <row r="2336">
          <cell r="C2336" t="str">
            <v/>
          </cell>
          <cell r="I2336" t="str">
            <v/>
          </cell>
          <cell r="L2336" t="str">
            <v/>
          </cell>
          <cell r="AM2336" t="str">
            <v/>
          </cell>
          <cell r="AP2336" t="str">
            <v/>
          </cell>
          <cell r="AR2336" t="str">
            <v/>
          </cell>
        </row>
        <row r="2337">
          <cell r="C2337" t="str">
            <v/>
          </cell>
          <cell r="I2337" t="str">
            <v/>
          </cell>
          <cell r="L2337" t="str">
            <v/>
          </cell>
          <cell r="AM2337" t="str">
            <v/>
          </cell>
          <cell r="AP2337" t="str">
            <v/>
          </cell>
          <cell r="AR2337" t="str">
            <v/>
          </cell>
        </row>
        <row r="2338">
          <cell r="C2338" t="str">
            <v/>
          </cell>
          <cell r="I2338" t="str">
            <v/>
          </cell>
          <cell r="L2338" t="str">
            <v/>
          </cell>
          <cell r="AM2338" t="str">
            <v/>
          </cell>
          <cell r="AP2338" t="str">
            <v/>
          </cell>
          <cell r="AR2338" t="str">
            <v/>
          </cell>
        </row>
        <row r="2339">
          <cell r="C2339" t="str">
            <v/>
          </cell>
          <cell r="I2339" t="str">
            <v/>
          </cell>
          <cell r="L2339" t="str">
            <v/>
          </cell>
          <cell r="AM2339" t="str">
            <v/>
          </cell>
          <cell r="AP2339" t="str">
            <v/>
          </cell>
          <cell r="AR2339" t="str">
            <v/>
          </cell>
        </row>
        <row r="2340">
          <cell r="C2340" t="str">
            <v/>
          </cell>
          <cell r="I2340" t="str">
            <v/>
          </cell>
          <cell r="L2340" t="str">
            <v/>
          </cell>
          <cell r="AM2340" t="str">
            <v/>
          </cell>
          <cell r="AP2340" t="str">
            <v/>
          </cell>
          <cell r="AR2340" t="str">
            <v/>
          </cell>
        </row>
        <row r="2341">
          <cell r="C2341" t="str">
            <v/>
          </cell>
          <cell r="I2341" t="str">
            <v/>
          </cell>
          <cell r="L2341" t="str">
            <v/>
          </cell>
          <cell r="AM2341" t="str">
            <v/>
          </cell>
          <cell r="AP2341" t="str">
            <v/>
          </cell>
          <cell r="AR2341" t="str">
            <v/>
          </cell>
        </row>
        <row r="2342">
          <cell r="C2342" t="str">
            <v/>
          </cell>
          <cell r="I2342" t="str">
            <v/>
          </cell>
          <cell r="L2342" t="str">
            <v/>
          </cell>
          <cell r="AM2342" t="str">
            <v/>
          </cell>
          <cell r="AP2342" t="str">
            <v/>
          </cell>
          <cell r="AR2342" t="str">
            <v/>
          </cell>
        </row>
        <row r="2343">
          <cell r="C2343" t="str">
            <v/>
          </cell>
          <cell r="I2343" t="str">
            <v/>
          </cell>
          <cell r="L2343" t="str">
            <v/>
          </cell>
          <cell r="AM2343" t="str">
            <v/>
          </cell>
          <cell r="AP2343" t="str">
            <v/>
          </cell>
          <cell r="AR2343" t="str">
            <v/>
          </cell>
        </row>
        <row r="2344">
          <cell r="C2344" t="str">
            <v/>
          </cell>
          <cell r="I2344" t="str">
            <v/>
          </cell>
          <cell r="L2344" t="str">
            <v/>
          </cell>
          <cell r="AM2344" t="str">
            <v/>
          </cell>
          <cell r="AP2344" t="str">
            <v/>
          </cell>
          <cell r="AR2344" t="str">
            <v/>
          </cell>
        </row>
        <row r="2345">
          <cell r="C2345" t="str">
            <v/>
          </cell>
          <cell r="I2345" t="str">
            <v/>
          </cell>
          <cell r="L2345" t="str">
            <v/>
          </cell>
          <cell r="AM2345" t="str">
            <v/>
          </cell>
          <cell r="AP2345" t="str">
            <v/>
          </cell>
          <cell r="AR2345" t="str">
            <v/>
          </cell>
        </row>
        <row r="2346">
          <cell r="C2346" t="str">
            <v/>
          </cell>
          <cell r="I2346" t="str">
            <v/>
          </cell>
          <cell r="L2346" t="str">
            <v/>
          </cell>
          <cell r="AM2346" t="str">
            <v/>
          </cell>
          <cell r="AP2346" t="str">
            <v/>
          </cell>
          <cell r="AR2346" t="str">
            <v/>
          </cell>
        </row>
        <row r="2347">
          <cell r="C2347" t="str">
            <v/>
          </cell>
          <cell r="I2347" t="str">
            <v/>
          </cell>
          <cell r="L2347" t="str">
            <v/>
          </cell>
          <cell r="AM2347" t="str">
            <v/>
          </cell>
          <cell r="AP2347" t="str">
            <v/>
          </cell>
          <cell r="AR2347" t="str">
            <v/>
          </cell>
        </row>
        <row r="2348">
          <cell r="C2348" t="str">
            <v/>
          </cell>
          <cell r="I2348" t="str">
            <v/>
          </cell>
          <cell r="L2348" t="str">
            <v/>
          </cell>
          <cell r="AM2348" t="str">
            <v/>
          </cell>
          <cell r="AP2348" t="str">
            <v/>
          </cell>
          <cell r="AR2348" t="str">
            <v/>
          </cell>
        </row>
        <row r="2349">
          <cell r="C2349" t="str">
            <v/>
          </cell>
          <cell r="I2349" t="str">
            <v/>
          </cell>
          <cell r="L2349" t="str">
            <v/>
          </cell>
          <cell r="AM2349" t="str">
            <v/>
          </cell>
          <cell r="AP2349" t="str">
            <v/>
          </cell>
          <cell r="AR2349" t="str">
            <v/>
          </cell>
        </row>
        <row r="2350">
          <cell r="C2350" t="str">
            <v/>
          </cell>
          <cell r="I2350" t="str">
            <v/>
          </cell>
          <cell r="L2350" t="str">
            <v/>
          </cell>
          <cell r="AM2350" t="str">
            <v/>
          </cell>
          <cell r="AP2350" t="str">
            <v/>
          </cell>
          <cell r="AR2350" t="str">
            <v/>
          </cell>
        </row>
        <row r="2351">
          <cell r="C2351" t="str">
            <v/>
          </cell>
          <cell r="I2351" t="str">
            <v/>
          </cell>
          <cell r="L2351" t="str">
            <v/>
          </cell>
          <cell r="AM2351" t="str">
            <v/>
          </cell>
          <cell r="AP2351" t="str">
            <v/>
          </cell>
          <cell r="AR2351" t="str">
            <v/>
          </cell>
        </row>
        <row r="2352">
          <cell r="C2352" t="str">
            <v/>
          </cell>
          <cell r="I2352" t="str">
            <v/>
          </cell>
          <cell r="L2352" t="str">
            <v/>
          </cell>
          <cell r="AM2352" t="str">
            <v/>
          </cell>
          <cell r="AP2352" t="str">
            <v/>
          </cell>
          <cell r="AR2352" t="str">
            <v/>
          </cell>
        </row>
        <row r="2353">
          <cell r="C2353" t="str">
            <v/>
          </cell>
          <cell r="I2353" t="str">
            <v/>
          </cell>
          <cell r="L2353" t="str">
            <v/>
          </cell>
          <cell r="AM2353" t="str">
            <v/>
          </cell>
          <cell r="AP2353" t="str">
            <v/>
          </cell>
          <cell r="AR2353" t="str">
            <v/>
          </cell>
        </row>
        <row r="2354">
          <cell r="C2354" t="str">
            <v/>
          </cell>
          <cell r="I2354" t="str">
            <v/>
          </cell>
          <cell r="L2354" t="str">
            <v/>
          </cell>
          <cell r="AM2354" t="str">
            <v/>
          </cell>
          <cell r="AP2354" t="str">
            <v/>
          </cell>
          <cell r="AR2354" t="str">
            <v/>
          </cell>
        </row>
        <row r="2355">
          <cell r="C2355" t="str">
            <v/>
          </cell>
          <cell r="I2355" t="str">
            <v/>
          </cell>
          <cell r="L2355" t="str">
            <v/>
          </cell>
          <cell r="AM2355" t="str">
            <v/>
          </cell>
          <cell r="AP2355" t="str">
            <v/>
          </cell>
          <cell r="AR2355" t="str">
            <v/>
          </cell>
        </row>
        <row r="2356">
          <cell r="C2356" t="str">
            <v/>
          </cell>
          <cell r="I2356" t="str">
            <v/>
          </cell>
          <cell r="L2356" t="str">
            <v/>
          </cell>
          <cell r="AM2356" t="str">
            <v/>
          </cell>
          <cell r="AP2356" t="str">
            <v/>
          </cell>
          <cell r="AR2356" t="str">
            <v/>
          </cell>
        </row>
        <row r="2357">
          <cell r="C2357" t="str">
            <v/>
          </cell>
          <cell r="I2357" t="str">
            <v/>
          </cell>
          <cell r="L2357" t="str">
            <v/>
          </cell>
          <cell r="AM2357" t="str">
            <v/>
          </cell>
          <cell r="AP2357" t="str">
            <v/>
          </cell>
          <cell r="AR2357" t="str">
            <v/>
          </cell>
        </row>
        <row r="2358">
          <cell r="C2358" t="str">
            <v/>
          </cell>
          <cell r="I2358" t="str">
            <v/>
          </cell>
          <cell r="L2358" t="str">
            <v/>
          </cell>
          <cell r="AM2358" t="str">
            <v/>
          </cell>
          <cell r="AP2358" t="str">
            <v/>
          </cell>
          <cell r="AR2358" t="str">
            <v/>
          </cell>
        </row>
        <row r="2359">
          <cell r="C2359" t="str">
            <v/>
          </cell>
          <cell r="I2359" t="str">
            <v/>
          </cell>
          <cell r="L2359" t="str">
            <v/>
          </cell>
          <cell r="AM2359" t="str">
            <v/>
          </cell>
          <cell r="AP2359" t="str">
            <v/>
          </cell>
          <cell r="AR2359" t="str">
            <v/>
          </cell>
        </row>
        <row r="2360">
          <cell r="C2360" t="str">
            <v/>
          </cell>
          <cell r="I2360" t="str">
            <v/>
          </cell>
          <cell r="L2360" t="str">
            <v/>
          </cell>
          <cell r="AM2360" t="str">
            <v/>
          </cell>
          <cell r="AP2360" t="str">
            <v/>
          </cell>
          <cell r="AR2360" t="str">
            <v/>
          </cell>
        </row>
        <row r="2361">
          <cell r="C2361" t="str">
            <v/>
          </cell>
          <cell r="I2361" t="str">
            <v/>
          </cell>
          <cell r="L2361" t="str">
            <v/>
          </cell>
          <cell r="AM2361" t="str">
            <v/>
          </cell>
          <cell r="AP2361" t="str">
            <v/>
          </cell>
          <cell r="AR2361" t="str">
            <v/>
          </cell>
        </row>
        <row r="2362">
          <cell r="C2362" t="str">
            <v/>
          </cell>
          <cell r="I2362" t="str">
            <v/>
          </cell>
          <cell r="L2362" t="str">
            <v/>
          </cell>
          <cell r="AM2362" t="str">
            <v/>
          </cell>
          <cell r="AP2362" t="str">
            <v/>
          </cell>
          <cell r="AR2362" t="str">
            <v/>
          </cell>
        </row>
        <row r="2363">
          <cell r="C2363" t="str">
            <v/>
          </cell>
          <cell r="I2363" t="str">
            <v/>
          </cell>
          <cell r="L2363" t="str">
            <v/>
          </cell>
          <cell r="AM2363" t="str">
            <v/>
          </cell>
          <cell r="AP2363" t="str">
            <v/>
          </cell>
          <cell r="AR2363" t="str">
            <v/>
          </cell>
        </row>
        <row r="2364">
          <cell r="C2364" t="str">
            <v/>
          </cell>
          <cell r="I2364" t="str">
            <v/>
          </cell>
          <cell r="L2364" t="str">
            <v/>
          </cell>
          <cell r="AM2364" t="str">
            <v/>
          </cell>
          <cell r="AP2364" t="str">
            <v/>
          </cell>
          <cell r="AR2364" t="str">
            <v/>
          </cell>
        </row>
        <row r="2365">
          <cell r="C2365" t="str">
            <v/>
          </cell>
          <cell r="I2365" t="str">
            <v/>
          </cell>
          <cell r="L2365" t="str">
            <v/>
          </cell>
          <cell r="AM2365" t="str">
            <v/>
          </cell>
          <cell r="AP2365" t="str">
            <v/>
          </cell>
          <cell r="AR2365" t="str">
            <v/>
          </cell>
        </row>
        <row r="2366">
          <cell r="C2366" t="str">
            <v/>
          </cell>
          <cell r="I2366" t="str">
            <v/>
          </cell>
          <cell r="L2366" t="str">
            <v/>
          </cell>
          <cell r="AM2366" t="str">
            <v/>
          </cell>
          <cell r="AP2366" t="str">
            <v/>
          </cell>
          <cell r="AR2366" t="str">
            <v/>
          </cell>
        </row>
        <row r="2367">
          <cell r="C2367" t="str">
            <v/>
          </cell>
          <cell r="I2367" t="str">
            <v/>
          </cell>
          <cell r="L2367" t="str">
            <v/>
          </cell>
          <cell r="AM2367" t="str">
            <v/>
          </cell>
          <cell r="AP2367" t="str">
            <v/>
          </cell>
          <cell r="AR2367" t="str">
            <v/>
          </cell>
        </row>
        <row r="2368">
          <cell r="C2368" t="str">
            <v/>
          </cell>
          <cell r="I2368" t="str">
            <v/>
          </cell>
          <cell r="L2368" t="str">
            <v/>
          </cell>
          <cell r="AM2368" t="str">
            <v/>
          </cell>
          <cell r="AP2368" t="str">
            <v/>
          </cell>
          <cell r="AR2368" t="str">
            <v/>
          </cell>
        </row>
        <row r="2369">
          <cell r="C2369" t="str">
            <v/>
          </cell>
          <cell r="I2369" t="str">
            <v/>
          </cell>
          <cell r="L2369" t="str">
            <v/>
          </cell>
          <cell r="AM2369" t="str">
            <v/>
          </cell>
          <cell r="AP2369" t="str">
            <v/>
          </cell>
          <cell r="AR2369" t="str">
            <v/>
          </cell>
        </row>
        <row r="2370">
          <cell r="C2370" t="str">
            <v/>
          </cell>
          <cell r="I2370" t="str">
            <v/>
          </cell>
          <cell r="L2370" t="str">
            <v/>
          </cell>
          <cell r="AM2370" t="str">
            <v/>
          </cell>
          <cell r="AP2370" t="str">
            <v/>
          </cell>
          <cell r="AR2370" t="str">
            <v/>
          </cell>
        </row>
        <row r="2371">
          <cell r="C2371" t="str">
            <v/>
          </cell>
          <cell r="I2371" t="str">
            <v/>
          </cell>
          <cell r="L2371" t="str">
            <v/>
          </cell>
          <cell r="AM2371" t="str">
            <v/>
          </cell>
          <cell r="AP2371" t="str">
            <v/>
          </cell>
          <cell r="AR2371" t="str">
            <v/>
          </cell>
        </row>
        <row r="2372">
          <cell r="C2372" t="str">
            <v/>
          </cell>
          <cell r="I2372" t="str">
            <v/>
          </cell>
          <cell r="L2372" t="str">
            <v/>
          </cell>
          <cell r="AM2372" t="str">
            <v/>
          </cell>
          <cell r="AP2372" t="str">
            <v/>
          </cell>
          <cell r="AR2372" t="str">
            <v/>
          </cell>
        </row>
        <row r="2373">
          <cell r="C2373" t="str">
            <v/>
          </cell>
          <cell r="I2373" t="str">
            <v/>
          </cell>
          <cell r="L2373" t="str">
            <v/>
          </cell>
          <cell r="AM2373" t="str">
            <v/>
          </cell>
          <cell r="AP2373" t="str">
            <v/>
          </cell>
          <cell r="AR2373" t="str">
            <v/>
          </cell>
        </row>
        <row r="2374">
          <cell r="C2374" t="str">
            <v/>
          </cell>
          <cell r="I2374" t="str">
            <v/>
          </cell>
          <cell r="L2374" t="str">
            <v/>
          </cell>
          <cell r="AM2374" t="str">
            <v/>
          </cell>
          <cell r="AP2374" t="str">
            <v/>
          </cell>
          <cell r="AR2374" t="str">
            <v/>
          </cell>
        </row>
        <row r="2375">
          <cell r="C2375" t="str">
            <v/>
          </cell>
          <cell r="I2375" t="str">
            <v/>
          </cell>
          <cell r="L2375" t="str">
            <v/>
          </cell>
          <cell r="AM2375" t="str">
            <v/>
          </cell>
          <cell r="AP2375" t="str">
            <v/>
          </cell>
          <cell r="AR2375" t="str">
            <v/>
          </cell>
        </row>
        <row r="2376">
          <cell r="C2376" t="str">
            <v/>
          </cell>
          <cell r="I2376" t="str">
            <v/>
          </cell>
          <cell r="L2376" t="str">
            <v/>
          </cell>
          <cell r="AM2376" t="str">
            <v/>
          </cell>
          <cell r="AP2376" t="str">
            <v/>
          </cell>
          <cell r="AR2376" t="str">
            <v/>
          </cell>
        </row>
        <row r="2377">
          <cell r="C2377" t="str">
            <v/>
          </cell>
          <cell r="I2377" t="str">
            <v/>
          </cell>
          <cell r="L2377" t="str">
            <v/>
          </cell>
          <cell r="AM2377" t="str">
            <v/>
          </cell>
          <cell r="AP2377" t="str">
            <v/>
          </cell>
          <cell r="AR2377" t="str">
            <v/>
          </cell>
        </row>
        <row r="2378">
          <cell r="C2378" t="str">
            <v/>
          </cell>
          <cell r="I2378" t="str">
            <v/>
          </cell>
          <cell r="L2378" t="str">
            <v/>
          </cell>
          <cell r="AM2378" t="str">
            <v/>
          </cell>
          <cell r="AP2378" t="str">
            <v/>
          </cell>
          <cell r="AR2378" t="str">
            <v/>
          </cell>
        </row>
        <row r="2379">
          <cell r="C2379" t="str">
            <v/>
          </cell>
          <cell r="I2379" t="str">
            <v/>
          </cell>
          <cell r="L2379" t="str">
            <v/>
          </cell>
          <cell r="AM2379" t="str">
            <v/>
          </cell>
          <cell r="AP2379" t="str">
            <v/>
          </cell>
          <cell r="AR2379" t="str">
            <v/>
          </cell>
        </row>
        <row r="2380">
          <cell r="C2380" t="str">
            <v/>
          </cell>
          <cell r="I2380" t="str">
            <v/>
          </cell>
          <cell r="L2380" t="str">
            <v/>
          </cell>
          <cell r="AM2380" t="str">
            <v/>
          </cell>
          <cell r="AP2380" t="str">
            <v/>
          </cell>
          <cell r="AR2380" t="str">
            <v/>
          </cell>
        </row>
        <row r="2381">
          <cell r="C2381" t="str">
            <v/>
          </cell>
          <cell r="I2381" t="str">
            <v/>
          </cell>
          <cell r="L2381" t="str">
            <v/>
          </cell>
          <cell r="AM2381" t="str">
            <v/>
          </cell>
          <cell r="AP2381" t="str">
            <v/>
          </cell>
          <cell r="AR2381" t="str">
            <v/>
          </cell>
        </row>
        <row r="2382">
          <cell r="C2382" t="str">
            <v/>
          </cell>
          <cell r="I2382" t="str">
            <v/>
          </cell>
          <cell r="L2382" t="str">
            <v/>
          </cell>
          <cell r="AM2382" t="str">
            <v/>
          </cell>
          <cell r="AP2382" t="str">
            <v/>
          </cell>
          <cell r="AR2382" t="str">
            <v/>
          </cell>
        </row>
        <row r="2383">
          <cell r="C2383" t="str">
            <v/>
          </cell>
          <cell r="I2383" t="str">
            <v/>
          </cell>
          <cell r="L2383" t="str">
            <v/>
          </cell>
          <cell r="AM2383" t="str">
            <v/>
          </cell>
          <cell r="AP2383" t="str">
            <v/>
          </cell>
          <cell r="AR2383" t="str">
            <v/>
          </cell>
        </row>
        <row r="2384">
          <cell r="C2384" t="str">
            <v/>
          </cell>
          <cell r="I2384" t="str">
            <v/>
          </cell>
          <cell r="L2384" t="str">
            <v/>
          </cell>
          <cell r="AM2384" t="str">
            <v/>
          </cell>
          <cell r="AP2384" t="str">
            <v/>
          </cell>
          <cell r="AR2384" t="str">
            <v/>
          </cell>
        </row>
        <row r="2385">
          <cell r="C2385" t="str">
            <v/>
          </cell>
          <cell r="I2385" t="str">
            <v/>
          </cell>
          <cell r="L2385" t="str">
            <v/>
          </cell>
          <cell r="AM2385" t="str">
            <v/>
          </cell>
          <cell r="AP2385" t="str">
            <v/>
          </cell>
          <cell r="AR2385" t="str">
            <v/>
          </cell>
        </row>
        <row r="2386">
          <cell r="C2386" t="str">
            <v/>
          </cell>
          <cell r="I2386" t="str">
            <v/>
          </cell>
          <cell r="L2386" t="str">
            <v/>
          </cell>
          <cell r="AM2386" t="str">
            <v/>
          </cell>
          <cell r="AP2386" t="str">
            <v/>
          </cell>
          <cell r="AR2386" t="str">
            <v/>
          </cell>
        </row>
        <row r="2387">
          <cell r="C2387" t="str">
            <v/>
          </cell>
          <cell r="I2387" t="str">
            <v/>
          </cell>
          <cell r="L2387" t="str">
            <v/>
          </cell>
          <cell r="AM2387" t="str">
            <v/>
          </cell>
          <cell r="AP2387" t="str">
            <v/>
          </cell>
          <cell r="AR2387" t="str">
            <v/>
          </cell>
        </row>
        <row r="2388">
          <cell r="C2388" t="str">
            <v/>
          </cell>
          <cell r="I2388" t="str">
            <v/>
          </cell>
          <cell r="L2388" t="str">
            <v/>
          </cell>
          <cell r="AM2388" t="str">
            <v/>
          </cell>
          <cell r="AP2388" t="str">
            <v/>
          </cell>
          <cell r="AR2388" t="str">
            <v/>
          </cell>
        </row>
        <row r="2389">
          <cell r="C2389" t="str">
            <v/>
          </cell>
          <cell r="I2389" t="str">
            <v/>
          </cell>
          <cell r="L2389" t="str">
            <v/>
          </cell>
          <cell r="AM2389" t="str">
            <v/>
          </cell>
          <cell r="AP2389" t="str">
            <v/>
          </cell>
          <cell r="AR2389" t="str">
            <v/>
          </cell>
        </row>
        <row r="2390">
          <cell r="C2390" t="str">
            <v/>
          </cell>
          <cell r="I2390" t="str">
            <v/>
          </cell>
          <cell r="L2390" t="str">
            <v/>
          </cell>
          <cell r="AM2390" t="str">
            <v/>
          </cell>
          <cell r="AP2390" t="str">
            <v/>
          </cell>
          <cell r="AR2390" t="str">
            <v/>
          </cell>
        </row>
        <row r="2391">
          <cell r="C2391" t="str">
            <v/>
          </cell>
          <cell r="I2391" t="str">
            <v/>
          </cell>
          <cell r="L2391" t="str">
            <v/>
          </cell>
          <cell r="AM2391" t="str">
            <v/>
          </cell>
          <cell r="AP2391" t="str">
            <v/>
          </cell>
          <cell r="AR2391" t="str">
            <v/>
          </cell>
        </row>
        <row r="2392">
          <cell r="C2392" t="str">
            <v/>
          </cell>
          <cell r="I2392" t="str">
            <v/>
          </cell>
          <cell r="L2392" t="str">
            <v/>
          </cell>
          <cell r="AM2392" t="str">
            <v/>
          </cell>
          <cell r="AP2392" t="str">
            <v/>
          </cell>
          <cell r="AR2392" t="str">
            <v/>
          </cell>
        </row>
        <row r="2393">
          <cell r="C2393" t="str">
            <v/>
          </cell>
          <cell r="I2393" t="str">
            <v/>
          </cell>
          <cell r="L2393" t="str">
            <v/>
          </cell>
          <cell r="AM2393" t="str">
            <v/>
          </cell>
          <cell r="AP2393" t="str">
            <v/>
          </cell>
          <cell r="AR2393" t="str">
            <v/>
          </cell>
        </row>
        <row r="2394">
          <cell r="C2394" t="str">
            <v/>
          </cell>
          <cell r="I2394" t="str">
            <v/>
          </cell>
          <cell r="L2394" t="str">
            <v/>
          </cell>
          <cell r="AM2394" t="str">
            <v/>
          </cell>
          <cell r="AP2394" t="str">
            <v/>
          </cell>
          <cell r="AR2394" t="str">
            <v/>
          </cell>
        </row>
        <row r="2395">
          <cell r="C2395" t="str">
            <v/>
          </cell>
          <cell r="I2395" t="str">
            <v/>
          </cell>
          <cell r="L2395" t="str">
            <v/>
          </cell>
          <cell r="AM2395" t="str">
            <v/>
          </cell>
          <cell r="AP2395" t="str">
            <v/>
          </cell>
          <cell r="AR2395" t="str">
            <v/>
          </cell>
        </row>
        <row r="2396">
          <cell r="C2396" t="str">
            <v/>
          </cell>
          <cell r="I2396" t="str">
            <v/>
          </cell>
          <cell r="L2396" t="str">
            <v/>
          </cell>
          <cell r="AM2396" t="str">
            <v/>
          </cell>
          <cell r="AP2396" t="str">
            <v/>
          </cell>
          <cell r="AR2396" t="str">
            <v/>
          </cell>
        </row>
        <row r="2397">
          <cell r="C2397" t="str">
            <v/>
          </cell>
          <cell r="I2397" t="str">
            <v/>
          </cell>
          <cell r="L2397" t="str">
            <v/>
          </cell>
          <cell r="AM2397" t="str">
            <v/>
          </cell>
          <cell r="AP2397" t="str">
            <v/>
          </cell>
          <cell r="AR2397" t="str">
            <v/>
          </cell>
        </row>
        <row r="2398">
          <cell r="C2398" t="str">
            <v/>
          </cell>
          <cell r="I2398" t="str">
            <v/>
          </cell>
          <cell r="L2398" t="str">
            <v/>
          </cell>
          <cell r="AM2398" t="str">
            <v/>
          </cell>
          <cell r="AP2398" t="str">
            <v/>
          </cell>
          <cell r="AR2398" t="str">
            <v/>
          </cell>
        </row>
        <row r="2399">
          <cell r="C2399" t="str">
            <v/>
          </cell>
          <cell r="I2399" t="str">
            <v/>
          </cell>
          <cell r="L2399" t="str">
            <v/>
          </cell>
          <cell r="AM2399" t="str">
            <v/>
          </cell>
          <cell r="AP2399" t="str">
            <v/>
          </cell>
          <cell r="AR2399" t="str">
            <v/>
          </cell>
        </row>
        <row r="2400">
          <cell r="C2400" t="str">
            <v/>
          </cell>
          <cell r="I2400" t="str">
            <v/>
          </cell>
          <cell r="L2400" t="str">
            <v/>
          </cell>
          <cell r="AM2400" t="str">
            <v/>
          </cell>
          <cell r="AP2400" t="str">
            <v/>
          </cell>
          <cell r="AR2400" t="str">
            <v/>
          </cell>
        </row>
        <row r="2401">
          <cell r="C2401" t="str">
            <v/>
          </cell>
          <cell r="I2401" t="str">
            <v/>
          </cell>
          <cell r="L2401" t="str">
            <v/>
          </cell>
          <cell r="AM2401" t="str">
            <v/>
          </cell>
          <cell r="AP2401" t="str">
            <v/>
          </cell>
          <cell r="AR2401" t="str">
            <v/>
          </cell>
        </row>
        <row r="2402">
          <cell r="C2402" t="str">
            <v/>
          </cell>
          <cell r="I2402" t="str">
            <v/>
          </cell>
          <cell r="L2402" t="str">
            <v/>
          </cell>
          <cell r="AM2402" t="str">
            <v/>
          </cell>
          <cell r="AP2402" t="str">
            <v/>
          </cell>
          <cell r="AR2402" t="str">
            <v/>
          </cell>
        </row>
        <row r="2403">
          <cell r="C2403" t="str">
            <v/>
          </cell>
          <cell r="I2403" t="str">
            <v/>
          </cell>
          <cell r="L2403" t="str">
            <v/>
          </cell>
          <cell r="AM2403" t="str">
            <v/>
          </cell>
          <cell r="AP2403" t="str">
            <v/>
          </cell>
          <cell r="AR2403" t="str">
            <v/>
          </cell>
        </row>
        <row r="2404">
          <cell r="C2404" t="str">
            <v/>
          </cell>
          <cell r="I2404" t="str">
            <v/>
          </cell>
          <cell r="L2404" t="str">
            <v/>
          </cell>
          <cell r="AM2404" t="str">
            <v/>
          </cell>
          <cell r="AP2404" t="str">
            <v/>
          </cell>
          <cell r="AR2404" t="str">
            <v/>
          </cell>
        </row>
        <row r="2405">
          <cell r="C2405" t="str">
            <v/>
          </cell>
          <cell r="I2405" t="str">
            <v/>
          </cell>
          <cell r="L2405" t="str">
            <v/>
          </cell>
          <cell r="AM2405" t="str">
            <v/>
          </cell>
          <cell r="AP2405" t="str">
            <v/>
          </cell>
          <cell r="AR2405" t="str">
            <v/>
          </cell>
        </row>
        <row r="2406">
          <cell r="C2406" t="str">
            <v/>
          </cell>
          <cell r="I2406" t="str">
            <v/>
          </cell>
          <cell r="L2406" t="str">
            <v/>
          </cell>
          <cell r="AM2406" t="str">
            <v/>
          </cell>
          <cell r="AP2406" t="str">
            <v/>
          </cell>
          <cell r="AR2406" t="str">
            <v/>
          </cell>
        </row>
        <row r="2407">
          <cell r="C2407" t="str">
            <v/>
          </cell>
          <cell r="I2407" t="str">
            <v/>
          </cell>
          <cell r="L2407" t="str">
            <v/>
          </cell>
          <cell r="AM2407" t="str">
            <v/>
          </cell>
          <cell r="AP2407" t="str">
            <v/>
          </cell>
          <cell r="AR2407" t="str">
            <v/>
          </cell>
        </row>
        <row r="2408">
          <cell r="C2408" t="str">
            <v/>
          </cell>
          <cell r="I2408" t="str">
            <v/>
          </cell>
          <cell r="L2408" t="str">
            <v/>
          </cell>
          <cell r="AM2408" t="str">
            <v/>
          </cell>
          <cell r="AP2408" t="str">
            <v/>
          </cell>
          <cell r="AR2408" t="str">
            <v/>
          </cell>
        </row>
        <row r="2409">
          <cell r="C2409" t="str">
            <v/>
          </cell>
          <cell r="I2409" t="str">
            <v/>
          </cell>
          <cell r="L2409" t="str">
            <v/>
          </cell>
          <cell r="AM2409" t="str">
            <v/>
          </cell>
          <cell r="AP2409" t="str">
            <v/>
          </cell>
          <cell r="AR2409" t="str">
            <v/>
          </cell>
        </row>
        <row r="2410">
          <cell r="C2410" t="str">
            <v/>
          </cell>
          <cell r="I2410" t="str">
            <v/>
          </cell>
          <cell r="L2410" t="str">
            <v/>
          </cell>
          <cell r="AM2410" t="str">
            <v/>
          </cell>
          <cell r="AP2410" t="str">
            <v/>
          </cell>
          <cell r="AR2410" t="str">
            <v/>
          </cell>
        </row>
        <row r="2411">
          <cell r="C2411" t="str">
            <v/>
          </cell>
          <cell r="I2411" t="str">
            <v/>
          </cell>
          <cell r="L2411" t="str">
            <v/>
          </cell>
          <cell r="AM2411" t="str">
            <v/>
          </cell>
          <cell r="AP2411" t="str">
            <v/>
          </cell>
          <cell r="AR2411" t="str">
            <v/>
          </cell>
        </row>
        <row r="2412">
          <cell r="C2412" t="str">
            <v/>
          </cell>
          <cell r="I2412" t="str">
            <v/>
          </cell>
          <cell r="L2412" t="str">
            <v/>
          </cell>
          <cell r="AM2412" t="str">
            <v/>
          </cell>
          <cell r="AP2412" t="str">
            <v/>
          </cell>
          <cell r="AR2412" t="str">
            <v/>
          </cell>
        </row>
        <row r="2413">
          <cell r="C2413" t="str">
            <v/>
          </cell>
          <cell r="I2413" t="str">
            <v/>
          </cell>
          <cell r="L2413" t="str">
            <v/>
          </cell>
          <cell r="AM2413" t="str">
            <v/>
          </cell>
          <cell r="AP2413" t="str">
            <v/>
          </cell>
          <cell r="AR2413" t="str">
            <v/>
          </cell>
        </row>
        <row r="2414">
          <cell r="C2414" t="str">
            <v/>
          </cell>
          <cell r="I2414" t="str">
            <v/>
          </cell>
          <cell r="L2414" t="str">
            <v/>
          </cell>
          <cell r="AM2414" t="str">
            <v/>
          </cell>
          <cell r="AP2414" t="str">
            <v/>
          </cell>
          <cell r="AR2414" t="str">
            <v/>
          </cell>
        </row>
        <row r="2415">
          <cell r="C2415" t="str">
            <v/>
          </cell>
          <cell r="I2415" t="str">
            <v/>
          </cell>
          <cell r="L2415" t="str">
            <v/>
          </cell>
          <cell r="AM2415" t="str">
            <v/>
          </cell>
          <cell r="AP2415" t="str">
            <v/>
          </cell>
          <cell r="AR2415" t="str">
            <v/>
          </cell>
        </row>
        <row r="2416">
          <cell r="C2416" t="str">
            <v/>
          </cell>
          <cell r="I2416" t="str">
            <v/>
          </cell>
          <cell r="L2416" t="str">
            <v/>
          </cell>
          <cell r="AM2416" t="str">
            <v/>
          </cell>
          <cell r="AP2416" t="str">
            <v/>
          </cell>
          <cell r="AR2416" t="str">
            <v/>
          </cell>
        </row>
        <row r="2417">
          <cell r="C2417" t="str">
            <v/>
          </cell>
          <cell r="I2417" t="str">
            <v/>
          </cell>
          <cell r="L2417" t="str">
            <v/>
          </cell>
          <cell r="AM2417" t="str">
            <v/>
          </cell>
          <cell r="AP2417" t="str">
            <v/>
          </cell>
          <cell r="AR2417" t="str">
            <v/>
          </cell>
        </row>
        <row r="2418">
          <cell r="C2418" t="str">
            <v/>
          </cell>
          <cell r="I2418" t="str">
            <v/>
          </cell>
          <cell r="L2418" t="str">
            <v/>
          </cell>
          <cell r="AM2418" t="str">
            <v/>
          </cell>
          <cell r="AP2418" t="str">
            <v/>
          </cell>
          <cell r="AR2418" t="str">
            <v/>
          </cell>
        </row>
        <row r="2419">
          <cell r="C2419" t="str">
            <v/>
          </cell>
          <cell r="I2419" t="str">
            <v/>
          </cell>
          <cell r="L2419" t="str">
            <v/>
          </cell>
          <cell r="AM2419" t="str">
            <v/>
          </cell>
          <cell r="AP2419" t="str">
            <v/>
          </cell>
          <cell r="AR2419" t="str">
            <v/>
          </cell>
        </row>
        <row r="2420">
          <cell r="C2420" t="str">
            <v/>
          </cell>
          <cell r="I2420" t="str">
            <v/>
          </cell>
          <cell r="L2420" t="str">
            <v/>
          </cell>
          <cell r="AM2420" t="str">
            <v/>
          </cell>
          <cell r="AP2420" t="str">
            <v/>
          </cell>
          <cell r="AR2420" t="str">
            <v/>
          </cell>
        </row>
        <row r="2421">
          <cell r="C2421" t="str">
            <v/>
          </cell>
          <cell r="I2421" t="str">
            <v/>
          </cell>
          <cell r="L2421" t="str">
            <v/>
          </cell>
          <cell r="AM2421" t="str">
            <v/>
          </cell>
          <cell r="AP2421" t="str">
            <v/>
          </cell>
          <cell r="AR2421" t="str">
            <v/>
          </cell>
        </row>
        <row r="2422">
          <cell r="C2422" t="str">
            <v/>
          </cell>
          <cell r="I2422" t="str">
            <v/>
          </cell>
          <cell r="L2422" t="str">
            <v/>
          </cell>
          <cell r="AM2422" t="str">
            <v/>
          </cell>
          <cell r="AP2422" t="str">
            <v/>
          </cell>
          <cell r="AR2422" t="str">
            <v/>
          </cell>
        </row>
        <row r="2423">
          <cell r="C2423" t="str">
            <v/>
          </cell>
          <cell r="I2423" t="str">
            <v/>
          </cell>
          <cell r="L2423" t="str">
            <v/>
          </cell>
          <cell r="AM2423" t="str">
            <v/>
          </cell>
          <cell r="AP2423" t="str">
            <v/>
          </cell>
          <cell r="AR2423" t="str">
            <v/>
          </cell>
        </row>
        <row r="2424">
          <cell r="C2424" t="str">
            <v/>
          </cell>
          <cell r="I2424" t="str">
            <v/>
          </cell>
          <cell r="L2424" t="str">
            <v/>
          </cell>
          <cell r="AM2424" t="str">
            <v/>
          </cell>
          <cell r="AP2424" t="str">
            <v/>
          </cell>
          <cell r="AR2424" t="str">
            <v/>
          </cell>
        </row>
        <row r="2425">
          <cell r="C2425" t="str">
            <v/>
          </cell>
          <cell r="I2425" t="str">
            <v/>
          </cell>
          <cell r="L2425" t="str">
            <v/>
          </cell>
          <cell r="AM2425" t="str">
            <v/>
          </cell>
          <cell r="AP2425" t="str">
            <v/>
          </cell>
          <cell r="AR2425" t="str">
            <v/>
          </cell>
        </row>
        <row r="2426">
          <cell r="C2426" t="str">
            <v/>
          </cell>
          <cell r="I2426" t="str">
            <v/>
          </cell>
          <cell r="L2426" t="str">
            <v/>
          </cell>
          <cell r="AM2426" t="str">
            <v/>
          </cell>
          <cell r="AP2426" t="str">
            <v/>
          </cell>
          <cell r="AR2426" t="str">
            <v/>
          </cell>
        </row>
        <row r="2427">
          <cell r="C2427" t="str">
            <v/>
          </cell>
          <cell r="I2427" t="str">
            <v/>
          </cell>
          <cell r="L2427" t="str">
            <v/>
          </cell>
          <cell r="AM2427" t="str">
            <v/>
          </cell>
          <cell r="AP2427" t="str">
            <v/>
          </cell>
          <cell r="AR2427" t="str">
            <v/>
          </cell>
        </row>
        <row r="2428">
          <cell r="C2428" t="str">
            <v/>
          </cell>
          <cell r="I2428" t="str">
            <v/>
          </cell>
          <cell r="L2428" t="str">
            <v/>
          </cell>
          <cell r="AM2428" t="str">
            <v/>
          </cell>
          <cell r="AP2428" t="str">
            <v/>
          </cell>
          <cell r="AR2428" t="str">
            <v/>
          </cell>
        </row>
        <row r="2429">
          <cell r="C2429" t="str">
            <v/>
          </cell>
          <cell r="I2429" t="str">
            <v/>
          </cell>
          <cell r="L2429" t="str">
            <v/>
          </cell>
          <cell r="AM2429" t="str">
            <v/>
          </cell>
          <cell r="AP2429" t="str">
            <v/>
          </cell>
          <cell r="AR2429" t="str">
            <v/>
          </cell>
        </row>
        <row r="2430">
          <cell r="C2430" t="str">
            <v/>
          </cell>
          <cell r="I2430" t="str">
            <v/>
          </cell>
          <cell r="L2430" t="str">
            <v/>
          </cell>
          <cell r="AM2430" t="str">
            <v/>
          </cell>
          <cell r="AP2430" t="str">
            <v/>
          </cell>
          <cell r="AR2430" t="str">
            <v/>
          </cell>
        </row>
        <row r="2431">
          <cell r="C2431" t="str">
            <v/>
          </cell>
          <cell r="I2431" t="str">
            <v/>
          </cell>
          <cell r="L2431" t="str">
            <v/>
          </cell>
          <cell r="AM2431" t="str">
            <v/>
          </cell>
          <cell r="AP2431" t="str">
            <v/>
          </cell>
          <cell r="AR2431" t="str">
            <v/>
          </cell>
        </row>
        <row r="2432">
          <cell r="C2432" t="str">
            <v/>
          </cell>
          <cell r="I2432" t="str">
            <v/>
          </cell>
          <cell r="L2432" t="str">
            <v/>
          </cell>
          <cell r="AM2432" t="str">
            <v/>
          </cell>
          <cell r="AP2432" t="str">
            <v/>
          </cell>
          <cell r="AR2432" t="str">
            <v/>
          </cell>
        </row>
        <row r="2433">
          <cell r="C2433" t="str">
            <v/>
          </cell>
          <cell r="I2433" t="str">
            <v/>
          </cell>
          <cell r="L2433" t="str">
            <v/>
          </cell>
          <cell r="AM2433" t="str">
            <v/>
          </cell>
          <cell r="AP2433" t="str">
            <v/>
          </cell>
          <cell r="AR2433" t="str">
            <v/>
          </cell>
        </row>
        <row r="2434">
          <cell r="C2434" t="str">
            <v/>
          </cell>
          <cell r="I2434" t="str">
            <v/>
          </cell>
          <cell r="L2434" t="str">
            <v/>
          </cell>
          <cell r="AM2434" t="str">
            <v/>
          </cell>
          <cell r="AP2434" t="str">
            <v/>
          </cell>
          <cell r="AR2434" t="str">
            <v/>
          </cell>
        </row>
        <row r="2435">
          <cell r="C2435" t="str">
            <v/>
          </cell>
          <cell r="I2435" t="str">
            <v/>
          </cell>
          <cell r="L2435" t="str">
            <v/>
          </cell>
          <cell r="AM2435" t="str">
            <v/>
          </cell>
          <cell r="AP2435" t="str">
            <v/>
          </cell>
          <cell r="AR2435" t="str">
            <v/>
          </cell>
        </row>
        <row r="2436">
          <cell r="C2436" t="str">
            <v/>
          </cell>
          <cell r="I2436" t="str">
            <v/>
          </cell>
          <cell r="L2436" t="str">
            <v/>
          </cell>
          <cell r="AM2436" t="str">
            <v/>
          </cell>
          <cell r="AP2436" t="str">
            <v/>
          </cell>
          <cell r="AR2436" t="str">
            <v/>
          </cell>
        </row>
        <row r="2437">
          <cell r="C2437" t="str">
            <v/>
          </cell>
          <cell r="I2437" t="str">
            <v/>
          </cell>
          <cell r="L2437" t="str">
            <v/>
          </cell>
          <cell r="AM2437" t="str">
            <v/>
          </cell>
          <cell r="AP2437" t="str">
            <v/>
          </cell>
          <cell r="AR2437" t="str">
            <v/>
          </cell>
        </row>
        <row r="2438">
          <cell r="C2438" t="str">
            <v/>
          </cell>
          <cell r="I2438" t="str">
            <v/>
          </cell>
          <cell r="L2438" t="str">
            <v/>
          </cell>
          <cell r="AM2438" t="str">
            <v/>
          </cell>
          <cell r="AP2438" t="str">
            <v/>
          </cell>
          <cell r="AR2438" t="str">
            <v/>
          </cell>
        </row>
        <row r="2439">
          <cell r="C2439" t="str">
            <v/>
          </cell>
          <cell r="I2439" t="str">
            <v/>
          </cell>
          <cell r="L2439" t="str">
            <v/>
          </cell>
          <cell r="AM2439" t="str">
            <v/>
          </cell>
          <cell r="AP2439" t="str">
            <v/>
          </cell>
          <cell r="AR2439" t="str">
            <v/>
          </cell>
        </row>
        <row r="2440">
          <cell r="C2440" t="str">
            <v/>
          </cell>
          <cell r="I2440" t="str">
            <v/>
          </cell>
          <cell r="L2440" t="str">
            <v/>
          </cell>
          <cell r="AM2440" t="str">
            <v/>
          </cell>
          <cell r="AP2440" t="str">
            <v/>
          </cell>
          <cell r="AR2440" t="str">
            <v/>
          </cell>
        </row>
        <row r="2441">
          <cell r="C2441" t="str">
            <v/>
          </cell>
          <cell r="I2441" t="str">
            <v/>
          </cell>
          <cell r="L2441" t="str">
            <v/>
          </cell>
          <cell r="AM2441" t="str">
            <v/>
          </cell>
          <cell r="AP2441" t="str">
            <v/>
          </cell>
          <cell r="AR2441" t="str">
            <v/>
          </cell>
        </row>
        <row r="2442">
          <cell r="C2442" t="str">
            <v/>
          </cell>
          <cell r="I2442" t="str">
            <v/>
          </cell>
          <cell r="L2442" t="str">
            <v/>
          </cell>
          <cell r="AM2442" t="str">
            <v/>
          </cell>
          <cell r="AP2442" t="str">
            <v/>
          </cell>
          <cell r="AR2442" t="str">
            <v/>
          </cell>
        </row>
        <row r="2443">
          <cell r="C2443" t="str">
            <v/>
          </cell>
          <cell r="I2443" t="str">
            <v/>
          </cell>
          <cell r="L2443" t="str">
            <v/>
          </cell>
          <cell r="AM2443" t="str">
            <v/>
          </cell>
          <cell r="AP2443" t="str">
            <v/>
          </cell>
          <cell r="AR2443" t="str">
            <v/>
          </cell>
        </row>
        <row r="2444">
          <cell r="C2444" t="str">
            <v/>
          </cell>
          <cell r="I2444" t="str">
            <v/>
          </cell>
          <cell r="L2444" t="str">
            <v/>
          </cell>
          <cell r="AM2444" t="str">
            <v/>
          </cell>
          <cell r="AP2444" t="str">
            <v/>
          </cell>
          <cell r="AR2444" t="str">
            <v/>
          </cell>
        </row>
        <row r="2445">
          <cell r="C2445" t="str">
            <v/>
          </cell>
          <cell r="I2445" t="str">
            <v/>
          </cell>
          <cell r="L2445" t="str">
            <v/>
          </cell>
          <cell r="AM2445" t="str">
            <v/>
          </cell>
          <cell r="AP2445" t="str">
            <v/>
          </cell>
          <cell r="AR2445" t="str">
            <v/>
          </cell>
        </row>
        <row r="2446">
          <cell r="C2446" t="str">
            <v/>
          </cell>
          <cell r="I2446" t="str">
            <v/>
          </cell>
          <cell r="L2446" t="str">
            <v/>
          </cell>
          <cell r="AM2446" t="str">
            <v/>
          </cell>
          <cell r="AP2446" t="str">
            <v/>
          </cell>
          <cell r="AR2446" t="str">
            <v/>
          </cell>
        </row>
        <row r="2447">
          <cell r="C2447" t="str">
            <v/>
          </cell>
          <cell r="I2447" t="str">
            <v/>
          </cell>
          <cell r="L2447" t="str">
            <v/>
          </cell>
          <cell r="AM2447" t="str">
            <v/>
          </cell>
          <cell r="AP2447" t="str">
            <v/>
          </cell>
          <cell r="AR2447" t="str">
            <v/>
          </cell>
        </row>
        <row r="2448">
          <cell r="C2448" t="str">
            <v/>
          </cell>
          <cell r="I2448" t="str">
            <v/>
          </cell>
          <cell r="L2448" t="str">
            <v/>
          </cell>
          <cell r="AM2448" t="str">
            <v/>
          </cell>
          <cell r="AP2448" t="str">
            <v/>
          </cell>
          <cell r="AR2448" t="str">
            <v/>
          </cell>
        </row>
        <row r="2449">
          <cell r="C2449" t="str">
            <v/>
          </cell>
          <cell r="I2449" t="str">
            <v/>
          </cell>
          <cell r="L2449" t="str">
            <v/>
          </cell>
          <cell r="AM2449" t="str">
            <v/>
          </cell>
          <cell r="AP2449" t="str">
            <v/>
          </cell>
          <cell r="AR2449" t="str">
            <v/>
          </cell>
        </row>
        <row r="2450">
          <cell r="C2450" t="str">
            <v/>
          </cell>
          <cell r="I2450" t="str">
            <v/>
          </cell>
          <cell r="L2450" t="str">
            <v/>
          </cell>
          <cell r="AM2450" t="str">
            <v/>
          </cell>
          <cell r="AP2450" t="str">
            <v/>
          </cell>
          <cell r="AR2450" t="str">
            <v/>
          </cell>
        </row>
        <row r="2451">
          <cell r="C2451" t="str">
            <v/>
          </cell>
          <cell r="I2451" t="str">
            <v/>
          </cell>
          <cell r="L2451" t="str">
            <v/>
          </cell>
          <cell r="AM2451" t="str">
            <v/>
          </cell>
          <cell r="AP2451" t="str">
            <v/>
          </cell>
          <cell r="AR2451" t="str">
            <v/>
          </cell>
        </row>
        <row r="2452">
          <cell r="C2452" t="str">
            <v/>
          </cell>
          <cell r="I2452" t="str">
            <v/>
          </cell>
          <cell r="L2452" t="str">
            <v/>
          </cell>
          <cell r="AM2452" t="str">
            <v/>
          </cell>
          <cell r="AP2452" t="str">
            <v/>
          </cell>
          <cell r="AR2452" t="str">
            <v/>
          </cell>
        </row>
        <row r="2453">
          <cell r="C2453" t="str">
            <v/>
          </cell>
          <cell r="I2453" t="str">
            <v/>
          </cell>
          <cell r="L2453" t="str">
            <v/>
          </cell>
          <cell r="AM2453" t="str">
            <v/>
          </cell>
          <cell r="AP2453" t="str">
            <v/>
          </cell>
          <cell r="AR2453" t="str">
            <v/>
          </cell>
        </row>
        <row r="2454">
          <cell r="C2454" t="str">
            <v/>
          </cell>
          <cell r="I2454" t="str">
            <v/>
          </cell>
          <cell r="L2454" t="str">
            <v/>
          </cell>
          <cell r="AM2454" t="str">
            <v/>
          </cell>
          <cell r="AP2454" t="str">
            <v/>
          </cell>
          <cell r="AR2454" t="str">
            <v/>
          </cell>
        </row>
        <row r="2455">
          <cell r="C2455" t="str">
            <v/>
          </cell>
          <cell r="I2455" t="str">
            <v/>
          </cell>
          <cell r="L2455" t="str">
            <v/>
          </cell>
          <cell r="AM2455" t="str">
            <v/>
          </cell>
          <cell r="AP2455" t="str">
            <v/>
          </cell>
          <cell r="AR2455" t="str">
            <v/>
          </cell>
        </row>
        <row r="2456">
          <cell r="C2456" t="str">
            <v/>
          </cell>
          <cell r="I2456" t="str">
            <v/>
          </cell>
          <cell r="L2456" t="str">
            <v/>
          </cell>
          <cell r="AM2456" t="str">
            <v/>
          </cell>
          <cell r="AP2456" t="str">
            <v/>
          </cell>
          <cell r="AR2456" t="str">
            <v/>
          </cell>
        </row>
        <row r="2457">
          <cell r="C2457" t="str">
            <v/>
          </cell>
          <cell r="I2457" t="str">
            <v/>
          </cell>
          <cell r="L2457" t="str">
            <v/>
          </cell>
          <cell r="AM2457" t="str">
            <v/>
          </cell>
          <cell r="AP2457" t="str">
            <v/>
          </cell>
          <cell r="AR2457" t="str">
            <v/>
          </cell>
        </row>
        <row r="2458">
          <cell r="C2458" t="str">
            <v/>
          </cell>
          <cell r="I2458" t="str">
            <v/>
          </cell>
          <cell r="L2458" t="str">
            <v/>
          </cell>
          <cell r="AM2458" t="str">
            <v/>
          </cell>
          <cell r="AP2458" t="str">
            <v/>
          </cell>
          <cell r="AR2458" t="str">
            <v/>
          </cell>
        </row>
        <row r="2459">
          <cell r="C2459" t="str">
            <v/>
          </cell>
          <cell r="I2459" t="str">
            <v/>
          </cell>
          <cell r="L2459" t="str">
            <v/>
          </cell>
          <cell r="AM2459" t="str">
            <v/>
          </cell>
          <cell r="AP2459" t="str">
            <v/>
          </cell>
          <cell r="AR2459" t="str">
            <v/>
          </cell>
        </row>
        <row r="2460">
          <cell r="C2460" t="str">
            <v/>
          </cell>
          <cell r="I2460" t="str">
            <v/>
          </cell>
          <cell r="L2460" t="str">
            <v/>
          </cell>
          <cell r="AM2460" t="str">
            <v/>
          </cell>
          <cell r="AP2460" t="str">
            <v/>
          </cell>
          <cell r="AR2460" t="str">
            <v/>
          </cell>
        </row>
        <row r="2461">
          <cell r="C2461" t="str">
            <v/>
          </cell>
          <cell r="I2461" t="str">
            <v/>
          </cell>
          <cell r="L2461" t="str">
            <v/>
          </cell>
          <cell r="AM2461" t="str">
            <v/>
          </cell>
          <cell r="AP2461" t="str">
            <v/>
          </cell>
          <cell r="AR2461" t="str">
            <v/>
          </cell>
        </row>
        <row r="2462">
          <cell r="C2462" t="str">
            <v/>
          </cell>
          <cell r="I2462" t="str">
            <v/>
          </cell>
          <cell r="L2462" t="str">
            <v/>
          </cell>
          <cell r="AM2462" t="str">
            <v/>
          </cell>
          <cell r="AP2462" t="str">
            <v/>
          </cell>
          <cell r="AR2462" t="str">
            <v/>
          </cell>
        </row>
        <row r="2463">
          <cell r="C2463" t="str">
            <v/>
          </cell>
          <cell r="I2463" t="str">
            <v/>
          </cell>
          <cell r="L2463" t="str">
            <v/>
          </cell>
          <cell r="AM2463" t="str">
            <v/>
          </cell>
          <cell r="AP2463" t="str">
            <v/>
          </cell>
          <cell r="AR2463" t="str">
            <v/>
          </cell>
        </row>
        <row r="2464">
          <cell r="C2464" t="str">
            <v/>
          </cell>
          <cell r="I2464" t="str">
            <v/>
          </cell>
          <cell r="L2464" t="str">
            <v/>
          </cell>
          <cell r="AM2464" t="str">
            <v/>
          </cell>
          <cell r="AP2464" t="str">
            <v/>
          </cell>
          <cell r="AR2464" t="str">
            <v/>
          </cell>
        </row>
        <row r="2465">
          <cell r="C2465" t="str">
            <v/>
          </cell>
          <cell r="I2465" t="str">
            <v/>
          </cell>
          <cell r="L2465" t="str">
            <v/>
          </cell>
          <cell r="AM2465" t="str">
            <v/>
          </cell>
          <cell r="AP2465" t="str">
            <v/>
          </cell>
          <cell r="AR2465" t="str">
            <v/>
          </cell>
        </row>
        <row r="2466">
          <cell r="C2466" t="str">
            <v/>
          </cell>
          <cell r="I2466" t="str">
            <v/>
          </cell>
          <cell r="L2466" t="str">
            <v/>
          </cell>
          <cell r="AM2466" t="str">
            <v/>
          </cell>
          <cell r="AP2466" t="str">
            <v/>
          </cell>
          <cell r="AR2466" t="str">
            <v/>
          </cell>
        </row>
        <row r="2467">
          <cell r="C2467" t="str">
            <v/>
          </cell>
          <cell r="I2467" t="str">
            <v/>
          </cell>
          <cell r="L2467" t="str">
            <v/>
          </cell>
          <cell r="AM2467" t="str">
            <v/>
          </cell>
          <cell r="AP2467" t="str">
            <v/>
          </cell>
          <cell r="AR2467" t="str">
            <v/>
          </cell>
        </row>
        <row r="2468">
          <cell r="C2468" t="str">
            <v/>
          </cell>
          <cell r="I2468" t="str">
            <v/>
          </cell>
          <cell r="L2468" t="str">
            <v/>
          </cell>
          <cell r="AM2468" t="str">
            <v/>
          </cell>
          <cell r="AP2468" t="str">
            <v/>
          </cell>
          <cell r="AR2468" t="str">
            <v/>
          </cell>
        </row>
        <row r="2469">
          <cell r="C2469" t="str">
            <v/>
          </cell>
          <cell r="I2469" t="str">
            <v/>
          </cell>
          <cell r="L2469" t="str">
            <v/>
          </cell>
          <cell r="AM2469" t="str">
            <v/>
          </cell>
          <cell r="AP2469" t="str">
            <v/>
          </cell>
          <cell r="AR2469" t="str">
            <v/>
          </cell>
        </row>
        <row r="2470">
          <cell r="C2470" t="str">
            <v/>
          </cell>
          <cell r="I2470" t="str">
            <v/>
          </cell>
          <cell r="L2470" t="str">
            <v/>
          </cell>
          <cell r="AM2470" t="str">
            <v/>
          </cell>
          <cell r="AP2470" t="str">
            <v/>
          </cell>
          <cell r="AR2470" t="str">
            <v/>
          </cell>
        </row>
        <row r="2471">
          <cell r="C2471" t="str">
            <v/>
          </cell>
          <cell r="I2471" t="str">
            <v/>
          </cell>
          <cell r="L2471" t="str">
            <v/>
          </cell>
          <cell r="AM2471" t="str">
            <v/>
          </cell>
          <cell r="AP2471" t="str">
            <v/>
          </cell>
          <cell r="AR2471" t="str">
            <v/>
          </cell>
        </row>
        <row r="2472">
          <cell r="C2472" t="str">
            <v/>
          </cell>
          <cell r="I2472" t="str">
            <v/>
          </cell>
          <cell r="L2472" t="str">
            <v/>
          </cell>
          <cell r="AM2472" t="str">
            <v/>
          </cell>
          <cell r="AP2472" t="str">
            <v/>
          </cell>
          <cell r="AR2472" t="str">
            <v/>
          </cell>
        </row>
        <row r="2473">
          <cell r="C2473" t="str">
            <v/>
          </cell>
          <cell r="I2473" t="str">
            <v/>
          </cell>
          <cell r="L2473" t="str">
            <v/>
          </cell>
          <cell r="AM2473" t="str">
            <v/>
          </cell>
          <cell r="AP2473" t="str">
            <v/>
          </cell>
          <cell r="AR2473" t="str">
            <v/>
          </cell>
        </row>
        <row r="2474">
          <cell r="C2474" t="str">
            <v/>
          </cell>
          <cell r="I2474" t="str">
            <v/>
          </cell>
          <cell r="L2474" t="str">
            <v/>
          </cell>
          <cell r="AM2474" t="str">
            <v/>
          </cell>
          <cell r="AP2474" t="str">
            <v/>
          </cell>
          <cell r="AR2474" t="str">
            <v/>
          </cell>
        </row>
        <row r="2475">
          <cell r="C2475" t="str">
            <v/>
          </cell>
          <cell r="I2475" t="str">
            <v/>
          </cell>
          <cell r="L2475" t="str">
            <v/>
          </cell>
          <cell r="AM2475" t="str">
            <v/>
          </cell>
          <cell r="AP2475" t="str">
            <v/>
          </cell>
          <cell r="AR2475" t="str">
            <v/>
          </cell>
        </row>
        <row r="2476">
          <cell r="C2476" t="str">
            <v/>
          </cell>
          <cell r="I2476" t="str">
            <v/>
          </cell>
          <cell r="L2476" t="str">
            <v/>
          </cell>
          <cell r="AM2476" t="str">
            <v/>
          </cell>
          <cell r="AP2476" t="str">
            <v/>
          </cell>
          <cell r="AR2476" t="str">
            <v/>
          </cell>
        </row>
        <row r="2477">
          <cell r="C2477" t="str">
            <v/>
          </cell>
          <cell r="I2477" t="str">
            <v/>
          </cell>
          <cell r="L2477" t="str">
            <v/>
          </cell>
          <cell r="AM2477" t="str">
            <v/>
          </cell>
          <cell r="AP2477" t="str">
            <v/>
          </cell>
          <cell r="AR2477" t="str">
            <v/>
          </cell>
        </row>
        <row r="2478">
          <cell r="C2478" t="str">
            <v/>
          </cell>
          <cell r="I2478" t="str">
            <v/>
          </cell>
          <cell r="L2478" t="str">
            <v/>
          </cell>
          <cell r="AM2478" t="str">
            <v/>
          </cell>
          <cell r="AP2478" t="str">
            <v/>
          </cell>
          <cell r="AR2478" t="str">
            <v/>
          </cell>
        </row>
        <row r="2479">
          <cell r="C2479" t="str">
            <v/>
          </cell>
          <cell r="I2479" t="str">
            <v/>
          </cell>
          <cell r="L2479" t="str">
            <v/>
          </cell>
          <cell r="AM2479" t="str">
            <v/>
          </cell>
          <cell r="AP2479" t="str">
            <v/>
          </cell>
          <cell r="AR2479" t="str">
            <v/>
          </cell>
        </row>
        <row r="2480">
          <cell r="C2480" t="str">
            <v/>
          </cell>
          <cell r="I2480" t="str">
            <v/>
          </cell>
          <cell r="L2480" t="str">
            <v/>
          </cell>
          <cell r="AM2480" t="str">
            <v/>
          </cell>
          <cell r="AP2480" t="str">
            <v/>
          </cell>
          <cell r="AR2480" t="str">
            <v/>
          </cell>
        </row>
        <row r="2481">
          <cell r="C2481" t="str">
            <v/>
          </cell>
          <cell r="I2481" t="str">
            <v/>
          </cell>
          <cell r="L2481" t="str">
            <v/>
          </cell>
          <cell r="AM2481" t="str">
            <v/>
          </cell>
          <cell r="AP2481" t="str">
            <v/>
          </cell>
          <cell r="AR2481" t="str">
            <v/>
          </cell>
        </row>
        <row r="2482">
          <cell r="C2482" t="str">
            <v/>
          </cell>
          <cell r="I2482" t="str">
            <v/>
          </cell>
          <cell r="L2482" t="str">
            <v/>
          </cell>
          <cell r="AM2482" t="str">
            <v/>
          </cell>
          <cell r="AP2482" t="str">
            <v/>
          </cell>
          <cell r="AR2482" t="str">
            <v/>
          </cell>
        </row>
        <row r="2483">
          <cell r="C2483" t="str">
            <v/>
          </cell>
          <cell r="I2483" t="str">
            <v/>
          </cell>
          <cell r="L2483" t="str">
            <v/>
          </cell>
          <cell r="AM2483" t="str">
            <v/>
          </cell>
          <cell r="AP2483" t="str">
            <v/>
          </cell>
          <cell r="AR2483" t="str">
            <v/>
          </cell>
        </row>
        <row r="2484">
          <cell r="C2484" t="str">
            <v/>
          </cell>
          <cell r="I2484" t="str">
            <v/>
          </cell>
          <cell r="L2484" t="str">
            <v/>
          </cell>
          <cell r="AM2484" t="str">
            <v/>
          </cell>
          <cell r="AP2484" t="str">
            <v/>
          </cell>
          <cell r="AR2484" t="str">
            <v/>
          </cell>
        </row>
        <row r="2485">
          <cell r="C2485" t="str">
            <v/>
          </cell>
          <cell r="I2485" t="str">
            <v/>
          </cell>
          <cell r="L2485" t="str">
            <v/>
          </cell>
          <cell r="AM2485" t="str">
            <v/>
          </cell>
          <cell r="AP2485" t="str">
            <v/>
          </cell>
          <cell r="AR2485" t="str">
            <v/>
          </cell>
        </row>
        <row r="2486">
          <cell r="C2486" t="str">
            <v/>
          </cell>
          <cell r="I2486" t="str">
            <v/>
          </cell>
          <cell r="L2486" t="str">
            <v/>
          </cell>
          <cell r="AM2486" t="str">
            <v/>
          </cell>
          <cell r="AP2486" t="str">
            <v/>
          </cell>
          <cell r="AR2486" t="str">
            <v/>
          </cell>
        </row>
        <row r="2487">
          <cell r="C2487" t="str">
            <v/>
          </cell>
          <cell r="I2487" t="str">
            <v/>
          </cell>
          <cell r="L2487" t="str">
            <v/>
          </cell>
          <cell r="AM2487" t="str">
            <v/>
          </cell>
          <cell r="AP2487" t="str">
            <v/>
          </cell>
          <cell r="AR2487" t="str">
            <v/>
          </cell>
        </row>
        <row r="2488">
          <cell r="C2488" t="str">
            <v/>
          </cell>
          <cell r="I2488" t="str">
            <v/>
          </cell>
          <cell r="L2488" t="str">
            <v/>
          </cell>
          <cell r="AM2488" t="str">
            <v/>
          </cell>
          <cell r="AP2488" t="str">
            <v/>
          </cell>
          <cell r="AR2488" t="str">
            <v/>
          </cell>
        </row>
        <row r="2489">
          <cell r="C2489" t="str">
            <v/>
          </cell>
          <cell r="I2489" t="str">
            <v/>
          </cell>
          <cell r="L2489" t="str">
            <v/>
          </cell>
          <cell r="AM2489" t="str">
            <v/>
          </cell>
          <cell r="AP2489" t="str">
            <v/>
          </cell>
          <cell r="AR2489" t="str">
            <v/>
          </cell>
        </row>
        <row r="2490">
          <cell r="C2490" t="str">
            <v/>
          </cell>
          <cell r="I2490" t="str">
            <v/>
          </cell>
          <cell r="L2490" t="str">
            <v/>
          </cell>
          <cell r="AM2490" t="str">
            <v/>
          </cell>
          <cell r="AP2490" t="str">
            <v/>
          </cell>
          <cell r="AR2490" t="str">
            <v/>
          </cell>
        </row>
        <row r="2491">
          <cell r="C2491" t="str">
            <v/>
          </cell>
          <cell r="I2491" t="str">
            <v/>
          </cell>
          <cell r="L2491" t="str">
            <v/>
          </cell>
          <cell r="AM2491" t="str">
            <v/>
          </cell>
          <cell r="AP2491" t="str">
            <v/>
          </cell>
          <cell r="AR2491" t="str">
            <v/>
          </cell>
        </row>
        <row r="2492">
          <cell r="C2492" t="str">
            <v/>
          </cell>
          <cell r="I2492" t="str">
            <v/>
          </cell>
          <cell r="L2492" t="str">
            <v/>
          </cell>
          <cell r="AM2492" t="str">
            <v/>
          </cell>
          <cell r="AP2492" t="str">
            <v/>
          </cell>
          <cell r="AR2492" t="str">
            <v/>
          </cell>
        </row>
        <row r="2493">
          <cell r="C2493" t="str">
            <v/>
          </cell>
          <cell r="I2493" t="str">
            <v/>
          </cell>
          <cell r="L2493" t="str">
            <v/>
          </cell>
          <cell r="AM2493" t="str">
            <v/>
          </cell>
          <cell r="AP2493" t="str">
            <v/>
          </cell>
          <cell r="AR2493" t="str">
            <v/>
          </cell>
        </row>
        <row r="2494">
          <cell r="C2494" t="str">
            <v/>
          </cell>
          <cell r="I2494" t="str">
            <v/>
          </cell>
          <cell r="L2494" t="str">
            <v/>
          </cell>
          <cell r="AM2494" t="str">
            <v/>
          </cell>
          <cell r="AP2494" t="str">
            <v/>
          </cell>
          <cell r="AR2494" t="str">
            <v/>
          </cell>
        </row>
        <row r="2495">
          <cell r="C2495" t="str">
            <v/>
          </cell>
          <cell r="I2495" t="str">
            <v/>
          </cell>
          <cell r="L2495" t="str">
            <v/>
          </cell>
          <cell r="AM2495" t="str">
            <v/>
          </cell>
          <cell r="AP2495" t="str">
            <v/>
          </cell>
          <cell r="AR2495" t="str">
            <v/>
          </cell>
        </row>
        <row r="2496">
          <cell r="C2496" t="str">
            <v/>
          </cell>
          <cell r="I2496" t="str">
            <v/>
          </cell>
          <cell r="L2496" t="str">
            <v/>
          </cell>
          <cell r="AM2496" t="str">
            <v/>
          </cell>
          <cell r="AP2496" t="str">
            <v/>
          </cell>
          <cell r="AR2496" t="str">
            <v/>
          </cell>
        </row>
        <row r="2497">
          <cell r="C2497" t="str">
            <v/>
          </cell>
          <cell r="I2497" t="str">
            <v/>
          </cell>
          <cell r="L2497" t="str">
            <v/>
          </cell>
          <cell r="AM2497" t="str">
            <v/>
          </cell>
          <cell r="AP2497" t="str">
            <v/>
          </cell>
          <cell r="AR2497" t="str">
            <v/>
          </cell>
        </row>
        <row r="2498">
          <cell r="C2498" t="str">
            <v/>
          </cell>
          <cell r="I2498" t="str">
            <v/>
          </cell>
          <cell r="L2498" t="str">
            <v/>
          </cell>
          <cell r="AM2498" t="str">
            <v/>
          </cell>
          <cell r="AP2498" t="str">
            <v/>
          </cell>
          <cell r="AR2498" t="str">
            <v/>
          </cell>
        </row>
        <row r="2499">
          <cell r="C2499" t="str">
            <v/>
          </cell>
          <cell r="I2499" t="str">
            <v/>
          </cell>
          <cell r="L2499" t="str">
            <v/>
          </cell>
          <cell r="AM2499" t="str">
            <v/>
          </cell>
          <cell r="AP2499" t="str">
            <v/>
          </cell>
          <cell r="AR2499" t="str">
            <v/>
          </cell>
        </row>
        <row r="2500">
          <cell r="C2500" t="str">
            <v/>
          </cell>
          <cell r="I2500" t="str">
            <v/>
          </cell>
          <cell r="L2500" t="str">
            <v/>
          </cell>
          <cell r="AM2500" t="str">
            <v/>
          </cell>
          <cell r="AP2500" t="str">
            <v/>
          </cell>
          <cell r="AR2500" t="str">
            <v/>
          </cell>
        </row>
        <row r="2501">
          <cell r="C2501" t="str">
            <v/>
          </cell>
          <cell r="I2501" t="str">
            <v/>
          </cell>
          <cell r="L2501" t="str">
            <v/>
          </cell>
          <cell r="AM2501" t="str">
            <v/>
          </cell>
          <cell r="AP2501" t="str">
            <v/>
          </cell>
          <cell r="AR2501" t="str">
            <v/>
          </cell>
        </row>
        <row r="2502">
          <cell r="C2502" t="str">
            <v/>
          </cell>
          <cell r="I2502" t="str">
            <v/>
          </cell>
          <cell r="L2502" t="str">
            <v/>
          </cell>
          <cell r="AM2502" t="str">
            <v/>
          </cell>
          <cell r="AP2502" t="str">
            <v/>
          </cell>
          <cell r="AR2502" t="str">
            <v/>
          </cell>
        </row>
        <row r="2503">
          <cell r="C2503" t="str">
            <v/>
          </cell>
          <cell r="I2503" t="str">
            <v/>
          </cell>
          <cell r="L2503" t="str">
            <v/>
          </cell>
          <cell r="AM2503" t="str">
            <v/>
          </cell>
          <cell r="AP2503" t="str">
            <v/>
          </cell>
          <cell r="AR2503" t="str">
            <v/>
          </cell>
        </row>
        <row r="2504">
          <cell r="C2504" t="str">
            <v/>
          </cell>
          <cell r="I2504" t="str">
            <v/>
          </cell>
          <cell r="L2504" t="str">
            <v/>
          </cell>
          <cell r="AM2504" t="str">
            <v/>
          </cell>
          <cell r="AP2504" t="str">
            <v/>
          </cell>
          <cell r="AR2504" t="str">
            <v/>
          </cell>
        </row>
        <row r="2505">
          <cell r="C2505" t="str">
            <v/>
          </cell>
          <cell r="I2505" t="str">
            <v/>
          </cell>
          <cell r="L2505" t="str">
            <v/>
          </cell>
          <cell r="AM2505" t="str">
            <v/>
          </cell>
          <cell r="AP2505" t="str">
            <v/>
          </cell>
          <cell r="AR2505" t="str">
            <v/>
          </cell>
        </row>
        <row r="2506">
          <cell r="C2506" t="str">
            <v/>
          </cell>
          <cell r="I2506" t="str">
            <v/>
          </cell>
          <cell r="L2506" t="str">
            <v/>
          </cell>
          <cell r="AM2506" t="str">
            <v/>
          </cell>
          <cell r="AP2506" t="str">
            <v/>
          </cell>
          <cell r="AR2506" t="str">
            <v/>
          </cell>
        </row>
        <row r="2507">
          <cell r="C2507" t="str">
            <v/>
          </cell>
          <cell r="I2507" t="str">
            <v/>
          </cell>
          <cell r="L2507" t="str">
            <v/>
          </cell>
          <cell r="AM2507" t="str">
            <v/>
          </cell>
          <cell r="AP2507" t="str">
            <v/>
          </cell>
          <cell r="AR2507" t="str">
            <v/>
          </cell>
        </row>
        <row r="2508">
          <cell r="C2508" t="str">
            <v/>
          </cell>
          <cell r="I2508" t="str">
            <v/>
          </cell>
          <cell r="L2508" t="str">
            <v/>
          </cell>
          <cell r="AM2508" t="str">
            <v/>
          </cell>
          <cell r="AP2508" t="str">
            <v/>
          </cell>
          <cell r="AR2508" t="str">
            <v/>
          </cell>
        </row>
        <row r="2509">
          <cell r="C2509" t="str">
            <v/>
          </cell>
          <cell r="I2509" t="str">
            <v/>
          </cell>
          <cell r="L2509" t="str">
            <v/>
          </cell>
          <cell r="AM2509" t="str">
            <v/>
          </cell>
          <cell r="AP2509" t="str">
            <v/>
          </cell>
          <cell r="AR2509" t="str">
            <v/>
          </cell>
        </row>
        <row r="2510">
          <cell r="C2510" t="str">
            <v/>
          </cell>
          <cell r="I2510" t="str">
            <v/>
          </cell>
          <cell r="L2510" t="str">
            <v/>
          </cell>
          <cell r="AM2510" t="str">
            <v/>
          </cell>
          <cell r="AP2510" t="str">
            <v/>
          </cell>
          <cell r="AR2510" t="str">
            <v/>
          </cell>
        </row>
        <row r="2511">
          <cell r="C2511" t="str">
            <v/>
          </cell>
          <cell r="I2511" t="str">
            <v/>
          </cell>
          <cell r="L2511" t="str">
            <v/>
          </cell>
          <cell r="AM2511" t="str">
            <v/>
          </cell>
          <cell r="AP2511" t="str">
            <v/>
          </cell>
          <cell r="AR2511" t="str">
            <v/>
          </cell>
        </row>
        <row r="2512">
          <cell r="C2512" t="str">
            <v/>
          </cell>
          <cell r="I2512" t="str">
            <v/>
          </cell>
          <cell r="L2512" t="str">
            <v/>
          </cell>
          <cell r="AM2512" t="str">
            <v/>
          </cell>
          <cell r="AP2512" t="str">
            <v/>
          </cell>
          <cell r="AR2512" t="str">
            <v/>
          </cell>
        </row>
        <row r="2513">
          <cell r="C2513" t="str">
            <v/>
          </cell>
          <cell r="I2513" t="str">
            <v/>
          </cell>
          <cell r="L2513" t="str">
            <v/>
          </cell>
          <cell r="AM2513" t="str">
            <v/>
          </cell>
          <cell r="AP2513" t="str">
            <v/>
          </cell>
          <cell r="AR2513" t="str">
            <v/>
          </cell>
        </row>
        <row r="2514">
          <cell r="C2514" t="str">
            <v/>
          </cell>
          <cell r="I2514" t="str">
            <v/>
          </cell>
          <cell r="L2514" t="str">
            <v/>
          </cell>
          <cell r="AM2514" t="str">
            <v/>
          </cell>
          <cell r="AP2514" t="str">
            <v/>
          </cell>
          <cell r="AR2514" t="str">
            <v/>
          </cell>
        </row>
        <row r="2515">
          <cell r="C2515" t="str">
            <v/>
          </cell>
          <cell r="I2515" t="str">
            <v/>
          </cell>
          <cell r="L2515" t="str">
            <v/>
          </cell>
          <cell r="AM2515" t="str">
            <v/>
          </cell>
          <cell r="AP2515" t="str">
            <v/>
          </cell>
          <cell r="AR2515" t="str">
            <v/>
          </cell>
        </row>
        <row r="2516">
          <cell r="C2516" t="str">
            <v/>
          </cell>
          <cell r="I2516" t="str">
            <v/>
          </cell>
          <cell r="L2516" t="str">
            <v/>
          </cell>
          <cell r="AM2516" t="str">
            <v/>
          </cell>
          <cell r="AP2516" t="str">
            <v/>
          </cell>
          <cell r="AR2516" t="str">
            <v/>
          </cell>
        </row>
        <row r="2517">
          <cell r="C2517" t="str">
            <v/>
          </cell>
          <cell r="I2517" t="str">
            <v/>
          </cell>
          <cell r="L2517" t="str">
            <v/>
          </cell>
          <cell r="AM2517" t="str">
            <v/>
          </cell>
          <cell r="AP2517" t="str">
            <v/>
          </cell>
          <cell r="AR2517" t="str">
            <v/>
          </cell>
        </row>
        <row r="2518">
          <cell r="C2518" t="str">
            <v/>
          </cell>
          <cell r="I2518" t="str">
            <v/>
          </cell>
          <cell r="L2518" t="str">
            <v/>
          </cell>
          <cell r="AM2518" t="str">
            <v/>
          </cell>
          <cell r="AP2518" t="str">
            <v/>
          </cell>
          <cell r="AR2518" t="str">
            <v/>
          </cell>
        </row>
        <row r="2519">
          <cell r="C2519" t="str">
            <v/>
          </cell>
          <cell r="I2519" t="str">
            <v/>
          </cell>
          <cell r="L2519" t="str">
            <v/>
          </cell>
          <cell r="AM2519" t="str">
            <v/>
          </cell>
          <cell r="AP2519" t="str">
            <v/>
          </cell>
          <cell r="AR2519" t="str">
            <v/>
          </cell>
        </row>
        <row r="2520">
          <cell r="C2520" t="str">
            <v/>
          </cell>
          <cell r="I2520" t="str">
            <v/>
          </cell>
          <cell r="L2520" t="str">
            <v/>
          </cell>
          <cell r="AM2520" t="str">
            <v/>
          </cell>
          <cell r="AP2520" t="str">
            <v/>
          </cell>
          <cell r="AR2520" t="str">
            <v/>
          </cell>
        </row>
        <row r="2521">
          <cell r="C2521" t="str">
            <v/>
          </cell>
          <cell r="I2521" t="str">
            <v/>
          </cell>
          <cell r="L2521" t="str">
            <v/>
          </cell>
          <cell r="AM2521" t="str">
            <v/>
          </cell>
          <cell r="AP2521" t="str">
            <v/>
          </cell>
          <cell r="AR2521" t="str">
            <v/>
          </cell>
        </row>
        <row r="2522">
          <cell r="C2522" t="str">
            <v/>
          </cell>
          <cell r="I2522" t="str">
            <v/>
          </cell>
          <cell r="L2522" t="str">
            <v/>
          </cell>
          <cell r="AM2522" t="str">
            <v/>
          </cell>
          <cell r="AP2522" t="str">
            <v/>
          </cell>
          <cell r="AR2522" t="str">
            <v/>
          </cell>
        </row>
        <row r="2523">
          <cell r="C2523" t="str">
            <v/>
          </cell>
          <cell r="I2523" t="str">
            <v/>
          </cell>
          <cell r="L2523" t="str">
            <v/>
          </cell>
          <cell r="AM2523" t="str">
            <v/>
          </cell>
          <cell r="AP2523" t="str">
            <v/>
          </cell>
          <cell r="AR2523" t="str">
            <v/>
          </cell>
        </row>
        <row r="2524">
          <cell r="C2524" t="str">
            <v/>
          </cell>
          <cell r="I2524" t="str">
            <v/>
          </cell>
          <cell r="L2524" t="str">
            <v/>
          </cell>
          <cell r="AM2524" t="str">
            <v/>
          </cell>
          <cell r="AP2524" t="str">
            <v/>
          </cell>
          <cell r="AR2524" t="str">
            <v/>
          </cell>
        </row>
        <row r="2525">
          <cell r="C2525" t="str">
            <v/>
          </cell>
          <cell r="I2525" t="str">
            <v/>
          </cell>
          <cell r="L2525" t="str">
            <v/>
          </cell>
          <cell r="AM2525" t="str">
            <v/>
          </cell>
          <cell r="AP2525" t="str">
            <v/>
          </cell>
          <cell r="AR2525" t="str">
            <v/>
          </cell>
        </row>
        <row r="2526">
          <cell r="C2526" t="str">
            <v/>
          </cell>
          <cell r="I2526" t="str">
            <v/>
          </cell>
          <cell r="L2526" t="str">
            <v/>
          </cell>
          <cell r="AM2526" t="str">
            <v/>
          </cell>
          <cell r="AP2526" t="str">
            <v/>
          </cell>
          <cell r="AR2526" t="str">
            <v/>
          </cell>
        </row>
        <row r="2527">
          <cell r="C2527" t="str">
            <v/>
          </cell>
          <cell r="I2527" t="str">
            <v/>
          </cell>
          <cell r="L2527" t="str">
            <v/>
          </cell>
          <cell r="AM2527" t="str">
            <v/>
          </cell>
          <cell r="AP2527" t="str">
            <v/>
          </cell>
          <cell r="AR2527" t="str">
            <v/>
          </cell>
        </row>
        <row r="2528">
          <cell r="C2528" t="str">
            <v/>
          </cell>
          <cell r="I2528" t="str">
            <v/>
          </cell>
          <cell r="L2528" t="str">
            <v/>
          </cell>
          <cell r="AM2528" t="str">
            <v/>
          </cell>
          <cell r="AP2528" t="str">
            <v/>
          </cell>
          <cell r="AR2528" t="str">
            <v/>
          </cell>
        </row>
        <row r="2529">
          <cell r="C2529" t="str">
            <v/>
          </cell>
          <cell r="I2529" t="str">
            <v/>
          </cell>
          <cell r="L2529" t="str">
            <v/>
          </cell>
          <cell r="AM2529" t="str">
            <v/>
          </cell>
          <cell r="AP2529" t="str">
            <v/>
          </cell>
          <cell r="AR2529" t="str">
            <v/>
          </cell>
        </row>
        <row r="2530">
          <cell r="C2530" t="str">
            <v/>
          </cell>
          <cell r="I2530" t="str">
            <v/>
          </cell>
          <cell r="L2530" t="str">
            <v/>
          </cell>
          <cell r="AM2530" t="str">
            <v/>
          </cell>
          <cell r="AP2530" t="str">
            <v/>
          </cell>
          <cell r="AR2530" t="str">
            <v/>
          </cell>
        </row>
        <row r="2531">
          <cell r="C2531" t="str">
            <v/>
          </cell>
          <cell r="I2531" t="str">
            <v/>
          </cell>
          <cell r="L2531" t="str">
            <v/>
          </cell>
          <cell r="AM2531" t="str">
            <v/>
          </cell>
          <cell r="AP2531" t="str">
            <v/>
          </cell>
          <cell r="AR2531" t="str">
            <v/>
          </cell>
        </row>
        <row r="2532">
          <cell r="C2532" t="str">
            <v/>
          </cell>
          <cell r="I2532" t="str">
            <v/>
          </cell>
          <cell r="L2532" t="str">
            <v/>
          </cell>
          <cell r="AM2532" t="str">
            <v/>
          </cell>
          <cell r="AP2532" t="str">
            <v/>
          </cell>
          <cell r="AR2532" t="str">
            <v/>
          </cell>
        </row>
        <row r="2533">
          <cell r="C2533" t="str">
            <v/>
          </cell>
          <cell r="I2533" t="str">
            <v/>
          </cell>
          <cell r="L2533" t="str">
            <v/>
          </cell>
          <cell r="AM2533" t="str">
            <v/>
          </cell>
          <cell r="AP2533" t="str">
            <v/>
          </cell>
          <cell r="AR2533" t="str">
            <v/>
          </cell>
        </row>
        <row r="2534">
          <cell r="C2534" t="str">
            <v/>
          </cell>
          <cell r="I2534" t="str">
            <v/>
          </cell>
          <cell r="L2534" t="str">
            <v/>
          </cell>
          <cell r="AM2534" t="str">
            <v/>
          </cell>
          <cell r="AP2534" t="str">
            <v/>
          </cell>
          <cell r="AR2534" t="str">
            <v/>
          </cell>
        </row>
        <row r="2535">
          <cell r="C2535" t="str">
            <v/>
          </cell>
          <cell r="I2535" t="str">
            <v/>
          </cell>
          <cell r="L2535" t="str">
            <v/>
          </cell>
          <cell r="AM2535" t="str">
            <v/>
          </cell>
          <cell r="AP2535" t="str">
            <v/>
          </cell>
          <cell r="AR2535" t="str">
            <v/>
          </cell>
        </row>
        <row r="2536">
          <cell r="C2536" t="str">
            <v/>
          </cell>
          <cell r="I2536" t="str">
            <v/>
          </cell>
          <cell r="L2536" t="str">
            <v/>
          </cell>
          <cell r="AM2536" t="str">
            <v/>
          </cell>
          <cell r="AP2536" t="str">
            <v/>
          </cell>
          <cell r="AR2536" t="str">
            <v/>
          </cell>
        </row>
        <row r="2537">
          <cell r="C2537" t="str">
            <v/>
          </cell>
          <cell r="I2537" t="str">
            <v/>
          </cell>
          <cell r="L2537" t="str">
            <v/>
          </cell>
          <cell r="AM2537" t="str">
            <v/>
          </cell>
          <cell r="AP2537" t="str">
            <v/>
          </cell>
          <cell r="AR2537" t="str">
            <v/>
          </cell>
        </row>
        <row r="2538">
          <cell r="C2538" t="str">
            <v/>
          </cell>
          <cell r="I2538" t="str">
            <v/>
          </cell>
          <cell r="L2538" t="str">
            <v/>
          </cell>
          <cell r="AM2538" t="str">
            <v/>
          </cell>
          <cell r="AP2538" t="str">
            <v/>
          </cell>
          <cell r="AR2538" t="str">
            <v/>
          </cell>
        </row>
        <row r="2539">
          <cell r="C2539" t="str">
            <v/>
          </cell>
          <cell r="I2539" t="str">
            <v/>
          </cell>
          <cell r="L2539" t="str">
            <v/>
          </cell>
          <cell r="AM2539" t="str">
            <v/>
          </cell>
          <cell r="AP2539" t="str">
            <v/>
          </cell>
          <cell r="AR2539" t="str">
            <v/>
          </cell>
        </row>
        <row r="2540">
          <cell r="C2540" t="str">
            <v/>
          </cell>
          <cell r="I2540" t="str">
            <v/>
          </cell>
          <cell r="L2540" t="str">
            <v/>
          </cell>
          <cell r="AM2540" t="str">
            <v/>
          </cell>
          <cell r="AP2540" t="str">
            <v/>
          </cell>
          <cell r="AR2540" t="str">
            <v/>
          </cell>
        </row>
        <row r="2541">
          <cell r="C2541" t="str">
            <v/>
          </cell>
          <cell r="I2541" t="str">
            <v/>
          </cell>
          <cell r="L2541" t="str">
            <v/>
          </cell>
          <cell r="AM2541" t="str">
            <v/>
          </cell>
          <cell r="AP2541" t="str">
            <v/>
          </cell>
          <cell r="AR2541" t="str">
            <v/>
          </cell>
        </row>
        <row r="2542">
          <cell r="C2542" t="str">
            <v/>
          </cell>
          <cell r="I2542" t="str">
            <v/>
          </cell>
          <cell r="L2542" t="str">
            <v/>
          </cell>
          <cell r="AM2542" t="str">
            <v/>
          </cell>
          <cell r="AP2542" t="str">
            <v/>
          </cell>
          <cell r="AR2542" t="str">
            <v/>
          </cell>
        </row>
        <row r="2543">
          <cell r="C2543" t="str">
            <v/>
          </cell>
          <cell r="I2543" t="str">
            <v/>
          </cell>
          <cell r="L2543" t="str">
            <v/>
          </cell>
          <cell r="AM2543" t="str">
            <v/>
          </cell>
          <cell r="AP2543" t="str">
            <v/>
          </cell>
          <cell r="AR2543" t="str">
            <v/>
          </cell>
        </row>
        <row r="2544">
          <cell r="C2544" t="str">
            <v/>
          </cell>
          <cell r="I2544" t="str">
            <v/>
          </cell>
          <cell r="L2544" t="str">
            <v/>
          </cell>
          <cell r="AM2544" t="str">
            <v/>
          </cell>
          <cell r="AP2544" t="str">
            <v/>
          </cell>
          <cell r="AR2544" t="str">
            <v/>
          </cell>
        </row>
        <row r="2545">
          <cell r="C2545" t="str">
            <v/>
          </cell>
          <cell r="I2545" t="str">
            <v/>
          </cell>
          <cell r="L2545" t="str">
            <v/>
          </cell>
          <cell r="AM2545" t="str">
            <v/>
          </cell>
          <cell r="AP2545" t="str">
            <v/>
          </cell>
          <cell r="AR2545" t="str">
            <v/>
          </cell>
        </row>
        <row r="2546">
          <cell r="C2546" t="str">
            <v/>
          </cell>
          <cell r="I2546" t="str">
            <v/>
          </cell>
          <cell r="L2546" t="str">
            <v/>
          </cell>
          <cell r="AM2546" t="str">
            <v/>
          </cell>
          <cell r="AP2546" t="str">
            <v/>
          </cell>
          <cell r="AR2546" t="str">
            <v/>
          </cell>
        </row>
        <row r="2547">
          <cell r="C2547" t="str">
            <v/>
          </cell>
          <cell r="I2547" t="str">
            <v/>
          </cell>
          <cell r="L2547" t="str">
            <v/>
          </cell>
          <cell r="AM2547" t="str">
            <v/>
          </cell>
          <cell r="AP2547" t="str">
            <v/>
          </cell>
          <cell r="AR2547" t="str">
            <v/>
          </cell>
        </row>
        <row r="2548">
          <cell r="C2548" t="str">
            <v/>
          </cell>
          <cell r="I2548" t="str">
            <v/>
          </cell>
          <cell r="L2548" t="str">
            <v/>
          </cell>
          <cell r="AM2548" t="str">
            <v/>
          </cell>
          <cell r="AP2548" t="str">
            <v/>
          </cell>
          <cell r="AR2548" t="str">
            <v/>
          </cell>
        </row>
        <row r="2549">
          <cell r="C2549" t="str">
            <v/>
          </cell>
          <cell r="I2549" t="str">
            <v/>
          </cell>
          <cell r="L2549" t="str">
            <v/>
          </cell>
          <cell r="AM2549" t="str">
            <v/>
          </cell>
          <cell r="AP2549" t="str">
            <v/>
          </cell>
          <cell r="AR2549" t="str">
            <v/>
          </cell>
        </row>
        <row r="2550">
          <cell r="C2550" t="str">
            <v/>
          </cell>
          <cell r="I2550" t="str">
            <v/>
          </cell>
          <cell r="L2550" t="str">
            <v/>
          </cell>
          <cell r="AM2550" t="str">
            <v/>
          </cell>
          <cell r="AP2550" t="str">
            <v/>
          </cell>
          <cell r="AR2550" t="str">
            <v/>
          </cell>
        </row>
        <row r="2551">
          <cell r="C2551" t="str">
            <v/>
          </cell>
          <cell r="I2551" t="str">
            <v/>
          </cell>
          <cell r="L2551" t="str">
            <v/>
          </cell>
          <cell r="AM2551" t="str">
            <v/>
          </cell>
          <cell r="AP2551" t="str">
            <v/>
          </cell>
          <cell r="AR2551" t="str">
            <v/>
          </cell>
        </row>
        <row r="2552">
          <cell r="C2552" t="str">
            <v/>
          </cell>
          <cell r="I2552" t="str">
            <v/>
          </cell>
          <cell r="L2552" t="str">
            <v/>
          </cell>
          <cell r="AM2552" t="str">
            <v/>
          </cell>
          <cell r="AP2552" t="str">
            <v/>
          </cell>
          <cell r="AR2552" t="str">
            <v/>
          </cell>
        </row>
        <row r="2553">
          <cell r="C2553" t="str">
            <v/>
          </cell>
          <cell r="I2553" t="str">
            <v/>
          </cell>
          <cell r="L2553" t="str">
            <v/>
          </cell>
          <cell r="AM2553" t="str">
            <v/>
          </cell>
          <cell r="AP2553" t="str">
            <v/>
          </cell>
          <cell r="AR2553" t="str">
            <v/>
          </cell>
        </row>
        <row r="2554">
          <cell r="C2554" t="str">
            <v/>
          </cell>
          <cell r="I2554" t="str">
            <v/>
          </cell>
          <cell r="L2554" t="str">
            <v/>
          </cell>
          <cell r="AM2554" t="str">
            <v/>
          </cell>
          <cell r="AP2554" t="str">
            <v/>
          </cell>
          <cell r="AR2554" t="str">
            <v/>
          </cell>
        </row>
        <row r="2555">
          <cell r="C2555" t="str">
            <v/>
          </cell>
          <cell r="I2555" t="str">
            <v/>
          </cell>
          <cell r="L2555" t="str">
            <v/>
          </cell>
          <cell r="AM2555" t="str">
            <v/>
          </cell>
          <cell r="AP2555" t="str">
            <v/>
          </cell>
          <cell r="AR2555" t="str">
            <v/>
          </cell>
        </row>
        <row r="2556">
          <cell r="C2556" t="str">
            <v/>
          </cell>
          <cell r="I2556" t="str">
            <v/>
          </cell>
          <cell r="L2556" t="str">
            <v/>
          </cell>
          <cell r="AM2556" t="str">
            <v/>
          </cell>
          <cell r="AP2556" t="str">
            <v/>
          </cell>
          <cell r="AR2556" t="str">
            <v/>
          </cell>
        </row>
        <row r="2557">
          <cell r="C2557" t="str">
            <v/>
          </cell>
          <cell r="I2557" t="str">
            <v/>
          </cell>
          <cell r="L2557" t="str">
            <v/>
          </cell>
          <cell r="AM2557" t="str">
            <v/>
          </cell>
          <cell r="AP2557" t="str">
            <v/>
          </cell>
          <cell r="AR2557" t="str">
            <v/>
          </cell>
        </row>
        <row r="2558">
          <cell r="C2558" t="str">
            <v/>
          </cell>
          <cell r="I2558" t="str">
            <v/>
          </cell>
          <cell r="L2558" t="str">
            <v/>
          </cell>
          <cell r="AM2558" t="str">
            <v/>
          </cell>
          <cell r="AP2558" t="str">
            <v/>
          </cell>
          <cell r="AR2558" t="str">
            <v/>
          </cell>
        </row>
        <row r="2559">
          <cell r="C2559" t="str">
            <v/>
          </cell>
          <cell r="I2559" t="str">
            <v/>
          </cell>
          <cell r="L2559" t="str">
            <v/>
          </cell>
          <cell r="AM2559" t="str">
            <v/>
          </cell>
          <cell r="AP2559" t="str">
            <v/>
          </cell>
          <cell r="AR2559" t="str">
            <v/>
          </cell>
        </row>
        <row r="2560">
          <cell r="C2560" t="str">
            <v/>
          </cell>
          <cell r="I2560" t="str">
            <v/>
          </cell>
          <cell r="L2560" t="str">
            <v/>
          </cell>
          <cell r="AM2560" t="str">
            <v/>
          </cell>
          <cell r="AP2560" t="str">
            <v/>
          </cell>
          <cell r="AR2560" t="str">
            <v/>
          </cell>
        </row>
        <row r="2561">
          <cell r="C2561" t="str">
            <v/>
          </cell>
          <cell r="I2561" t="str">
            <v/>
          </cell>
          <cell r="L2561" t="str">
            <v/>
          </cell>
          <cell r="AM2561" t="str">
            <v/>
          </cell>
          <cell r="AP2561" t="str">
            <v/>
          </cell>
          <cell r="AR2561" t="str">
            <v/>
          </cell>
        </row>
        <row r="2562">
          <cell r="C2562" t="str">
            <v/>
          </cell>
          <cell r="I2562" t="str">
            <v/>
          </cell>
          <cell r="L2562" t="str">
            <v/>
          </cell>
          <cell r="AM2562" t="str">
            <v/>
          </cell>
          <cell r="AP2562" t="str">
            <v/>
          </cell>
          <cell r="AR2562" t="str">
            <v/>
          </cell>
        </row>
        <row r="2563">
          <cell r="C2563" t="str">
            <v/>
          </cell>
          <cell r="I2563" t="str">
            <v/>
          </cell>
          <cell r="L2563" t="str">
            <v/>
          </cell>
          <cell r="AM2563" t="str">
            <v/>
          </cell>
          <cell r="AP2563" t="str">
            <v/>
          </cell>
          <cell r="AR2563" t="str">
            <v/>
          </cell>
        </row>
        <row r="2564">
          <cell r="C2564" t="str">
            <v/>
          </cell>
          <cell r="I2564" t="str">
            <v/>
          </cell>
          <cell r="L2564" t="str">
            <v/>
          </cell>
          <cell r="AM2564" t="str">
            <v/>
          </cell>
          <cell r="AP2564" t="str">
            <v/>
          </cell>
          <cell r="AR2564" t="str">
            <v/>
          </cell>
        </row>
        <row r="2565">
          <cell r="C2565" t="str">
            <v/>
          </cell>
          <cell r="I2565" t="str">
            <v/>
          </cell>
          <cell r="L2565" t="str">
            <v/>
          </cell>
          <cell r="AM2565" t="str">
            <v/>
          </cell>
          <cell r="AP2565" t="str">
            <v/>
          </cell>
          <cell r="AR2565" t="str">
            <v/>
          </cell>
        </row>
        <row r="2566">
          <cell r="C2566" t="str">
            <v/>
          </cell>
          <cell r="I2566" t="str">
            <v/>
          </cell>
          <cell r="L2566" t="str">
            <v/>
          </cell>
          <cell r="AM2566" t="str">
            <v/>
          </cell>
          <cell r="AP2566" t="str">
            <v/>
          </cell>
          <cell r="AR2566" t="str">
            <v/>
          </cell>
        </row>
        <row r="2567">
          <cell r="C2567" t="str">
            <v/>
          </cell>
          <cell r="I2567" t="str">
            <v/>
          </cell>
          <cell r="L2567" t="str">
            <v/>
          </cell>
          <cell r="AM2567" t="str">
            <v/>
          </cell>
          <cell r="AP2567" t="str">
            <v/>
          </cell>
          <cell r="AR2567" t="str">
            <v/>
          </cell>
        </row>
        <row r="2568">
          <cell r="C2568" t="str">
            <v/>
          </cell>
          <cell r="I2568" t="str">
            <v/>
          </cell>
          <cell r="L2568" t="str">
            <v/>
          </cell>
          <cell r="AM2568" t="str">
            <v/>
          </cell>
          <cell r="AP2568" t="str">
            <v/>
          </cell>
          <cell r="AR2568" t="str">
            <v/>
          </cell>
        </row>
        <row r="2569">
          <cell r="C2569" t="str">
            <v/>
          </cell>
          <cell r="I2569" t="str">
            <v/>
          </cell>
          <cell r="L2569" t="str">
            <v/>
          </cell>
          <cell r="AM2569" t="str">
            <v/>
          </cell>
          <cell r="AP2569" t="str">
            <v/>
          </cell>
          <cell r="AR2569" t="str">
            <v/>
          </cell>
        </row>
        <row r="2570">
          <cell r="C2570" t="str">
            <v/>
          </cell>
          <cell r="I2570" t="str">
            <v/>
          </cell>
          <cell r="L2570" t="str">
            <v/>
          </cell>
          <cell r="AM2570" t="str">
            <v/>
          </cell>
          <cell r="AP2570" t="str">
            <v/>
          </cell>
          <cell r="AR2570" t="str">
            <v/>
          </cell>
        </row>
        <row r="2571">
          <cell r="C2571" t="str">
            <v/>
          </cell>
          <cell r="I2571" t="str">
            <v/>
          </cell>
          <cell r="L2571" t="str">
            <v/>
          </cell>
          <cell r="AM2571" t="str">
            <v/>
          </cell>
          <cell r="AP2571" t="str">
            <v/>
          </cell>
          <cell r="AR2571" t="str">
            <v/>
          </cell>
        </row>
        <row r="2572">
          <cell r="C2572" t="str">
            <v/>
          </cell>
          <cell r="I2572" t="str">
            <v/>
          </cell>
          <cell r="L2572" t="str">
            <v/>
          </cell>
          <cell r="AM2572" t="str">
            <v/>
          </cell>
          <cell r="AP2572" t="str">
            <v/>
          </cell>
          <cell r="AR2572" t="str">
            <v/>
          </cell>
        </row>
        <row r="2573">
          <cell r="C2573" t="str">
            <v/>
          </cell>
          <cell r="I2573" t="str">
            <v/>
          </cell>
          <cell r="L2573" t="str">
            <v/>
          </cell>
          <cell r="AM2573" t="str">
            <v/>
          </cell>
          <cell r="AP2573" t="str">
            <v/>
          </cell>
          <cell r="AR2573" t="str">
            <v/>
          </cell>
        </row>
        <row r="2574">
          <cell r="C2574" t="str">
            <v/>
          </cell>
          <cell r="I2574" t="str">
            <v/>
          </cell>
          <cell r="L2574" t="str">
            <v/>
          </cell>
          <cell r="AM2574" t="str">
            <v/>
          </cell>
          <cell r="AP2574" t="str">
            <v/>
          </cell>
          <cell r="AR2574" t="str">
            <v/>
          </cell>
        </row>
        <row r="2575">
          <cell r="C2575" t="str">
            <v/>
          </cell>
          <cell r="I2575" t="str">
            <v/>
          </cell>
          <cell r="L2575" t="str">
            <v/>
          </cell>
          <cell r="AM2575" t="str">
            <v/>
          </cell>
          <cell r="AP2575" t="str">
            <v/>
          </cell>
          <cell r="AR2575" t="str">
            <v/>
          </cell>
        </row>
        <row r="2576">
          <cell r="C2576" t="str">
            <v/>
          </cell>
          <cell r="I2576" t="str">
            <v/>
          </cell>
          <cell r="L2576" t="str">
            <v/>
          </cell>
          <cell r="AM2576" t="str">
            <v/>
          </cell>
          <cell r="AP2576" t="str">
            <v/>
          </cell>
          <cell r="AR2576" t="str">
            <v/>
          </cell>
        </row>
        <row r="2577">
          <cell r="C2577" t="str">
            <v/>
          </cell>
          <cell r="I2577" t="str">
            <v/>
          </cell>
          <cell r="L2577" t="str">
            <v/>
          </cell>
          <cell r="AM2577" t="str">
            <v/>
          </cell>
          <cell r="AP2577" t="str">
            <v/>
          </cell>
          <cell r="AR2577" t="str">
            <v/>
          </cell>
        </row>
        <row r="2578">
          <cell r="C2578" t="str">
            <v/>
          </cell>
          <cell r="I2578" t="str">
            <v/>
          </cell>
          <cell r="L2578" t="str">
            <v/>
          </cell>
          <cell r="AM2578" t="str">
            <v/>
          </cell>
          <cell r="AP2578" t="str">
            <v/>
          </cell>
          <cell r="AR2578" t="str">
            <v/>
          </cell>
        </row>
        <row r="2579">
          <cell r="C2579" t="str">
            <v/>
          </cell>
          <cell r="I2579" t="str">
            <v/>
          </cell>
          <cell r="L2579" t="str">
            <v/>
          </cell>
          <cell r="AM2579" t="str">
            <v/>
          </cell>
          <cell r="AP2579" t="str">
            <v/>
          </cell>
          <cell r="AR2579" t="str">
            <v/>
          </cell>
        </row>
        <row r="2580">
          <cell r="C2580" t="str">
            <v/>
          </cell>
          <cell r="I2580" t="str">
            <v/>
          </cell>
          <cell r="L2580" t="str">
            <v/>
          </cell>
          <cell r="AM2580" t="str">
            <v/>
          </cell>
          <cell r="AP2580" t="str">
            <v/>
          </cell>
          <cell r="AR2580" t="str">
            <v/>
          </cell>
        </row>
        <row r="2581">
          <cell r="C2581" t="str">
            <v/>
          </cell>
          <cell r="I2581" t="str">
            <v/>
          </cell>
          <cell r="L2581" t="str">
            <v/>
          </cell>
          <cell r="AM2581" t="str">
            <v/>
          </cell>
          <cell r="AP2581" t="str">
            <v/>
          </cell>
          <cell r="AR2581" t="str">
            <v/>
          </cell>
        </row>
        <row r="2582">
          <cell r="C2582" t="str">
            <v/>
          </cell>
          <cell r="I2582" t="str">
            <v/>
          </cell>
          <cell r="L2582" t="str">
            <v/>
          </cell>
          <cell r="AM2582" t="str">
            <v/>
          </cell>
          <cell r="AP2582" t="str">
            <v/>
          </cell>
          <cell r="AR2582" t="str">
            <v/>
          </cell>
        </row>
        <row r="2583">
          <cell r="C2583" t="str">
            <v/>
          </cell>
          <cell r="I2583" t="str">
            <v/>
          </cell>
          <cell r="L2583" t="str">
            <v/>
          </cell>
          <cell r="AM2583" t="str">
            <v/>
          </cell>
          <cell r="AP2583" t="str">
            <v/>
          </cell>
          <cell r="AR2583" t="str">
            <v/>
          </cell>
        </row>
        <row r="2584">
          <cell r="C2584" t="str">
            <v/>
          </cell>
          <cell r="I2584" t="str">
            <v/>
          </cell>
          <cell r="L2584" t="str">
            <v/>
          </cell>
          <cell r="AM2584" t="str">
            <v/>
          </cell>
          <cell r="AP2584" t="str">
            <v/>
          </cell>
          <cell r="AR2584" t="str">
            <v/>
          </cell>
        </row>
        <row r="2585">
          <cell r="C2585" t="str">
            <v/>
          </cell>
          <cell r="I2585" t="str">
            <v/>
          </cell>
          <cell r="L2585" t="str">
            <v/>
          </cell>
          <cell r="AM2585" t="str">
            <v/>
          </cell>
          <cell r="AP2585" t="str">
            <v/>
          </cell>
          <cell r="AR2585" t="str">
            <v/>
          </cell>
        </row>
        <row r="2586">
          <cell r="C2586" t="str">
            <v/>
          </cell>
          <cell r="I2586" t="str">
            <v/>
          </cell>
          <cell r="L2586" t="str">
            <v/>
          </cell>
          <cell r="AM2586" t="str">
            <v/>
          </cell>
          <cell r="AP2586" t="str">
            <v/>
          </cell>
          <cell r="AR2586" t="str">
            <v/>
          </cell>
        </row>
        <row r="2587">
          <cell r="C2587" t="str">
            <v/>
          </cell>
          <cell r="I2587" t="str">
            <v/>
          </cell>
          <cell r="L2587" t="str">
            <v/>
          </cell>
          <cell r="AM2587" t="str">
            <v/>
          </cell>
          <cell r="AP2587" t="str">
            <v/>
          </cell>
          <cell r="AR2587" t="str">
            <v/>
          </cell>
        </row>
        <row r="2588">
          <cell r="C2588" t="str">
            <v/>
          </cell>
          <cell r="I2588" t="str">
            <v/>
          </cell>
          <cell r="L2588" t="str">
            <v/>
          </cell>
          <cell r="AM2588" t="str">
            <v/>
          </cell>
          <cell r="AP2588" t="str">
            <v/>
          </cell>
          <cell r="AR2588" t="str">
            <v/>
          </cell>
        </row>
        <row r="2589">
          <cell r="C2589" t="str">
            <v/>
          </cell>
          <cell r="I2589" t="str">
            <v/>
          </cell>
          <cell r="L2589" t="str">
            <v/>
          </cell>
          <cell r="AM2589" t="str">
            <v/>
          </cell>
          <cell r="AP2589" t="str">
            <v/>
          </cell>
          <cell r="AR2589" t="str">
            <v/>
          </cell>
        </row>
        <row r="2590">
          <cell r="C2590" t="str">
            <v/>
          </cell>
          <cell r="I2590" t="str">
            <v/>
          </cell>
          <cell r="L2590" t="str">
            <v/>
          </cell>
          <cell r="AM2590" t="str">
            <v/>
          </cell>
          <cell r="AP2590" t="str">
            <v/>
          </cell>
          <cell r="AR2590" t="str">
            <v/>
          </cell>
        </row>
        <row r="2591">
          <cell r="C2591" t="str">
            <v/>
          </cell>
          <cell r="I2591" t="str">
            <v/>
          </cell>
          <cell r="L2591" t="str">
            <v/>
          </cell>
          <cell r="AM2591" t="str">
            <v/>
          </cell>
          <cell r="AP2591" t="str">
            <v/>
          </cell>
          <cell r="AR2591" t="str">
            <v/>
          </cell>
        </row>
        <row r="2592">
          <cell r="C2592" t="str">
            <v/>
          </cell>
          <cell r="I2592" t="str">
            <v/>
          </cell>
          <cell r="L2592" t="str">
            <v/>
          </cell>
          <cell r="AM2592" t="str">
            <v/>
          </cell>
          <cell r="AP2592" t="str">
            <v/>
          </cell>
          <cell r="AR2592" t="str">
            <v/>
          </cell>
        </row>
        <row r="2593">
          <cell r="C2593" t="str">
            <v/>
          </cell>
          <cell r="I2593" t="str">
            <v/>
          </cell>
          <cell r="L2593" t="str">
            <v/>
          </cell>
          <cell r="AM2593" t="str">
            <v/>
          </cell>
          <cell r="AP2593" t="str">
            <v/>
          </cell>
          <cell r="AR2593" t="str">
            <v/>
          </cell>
        </row>
        <row r="2594">
          <cell r="C2594" t="str">
            <v/>
          </cell>
          <cell r="I2594" t="str">
            <v/>
          </cell>
          <cell r="L2594" t="str">
            <v/>
          </cell>
          <cell r="AM2594" t="str">
            <v/>
          </cell>
          <cell r="AP2594" t="str">
            <v/>
          </cell>
          <cell r="AR2594" t="str">
            <v/>
          </cell>
        </row>
        <row r="2595">
          <cell r="C2595" t="str">
            <v/>
          </cell>
          <cell r="I2595" t="str">
            <v/>
          </cell>
          <cell r="L2595" t="str">
            <v/>
          </cell>
          <cell r="AM2595" t="str">
            <v/>
          </cell>
          <cell r="AP2595" t="str">
            <v/>
          </cell>
          <cell r="AR2595" t="str">
            <v/>
          </cell>
        </row>
        <row r="2596">
          <cell r="C2596" t="str">
            <v/>
          </cell>
          <cell r="I2596" t="str">
            <v/>
          </cell>
          <cell r="L2596" t="str">
            <v/>
          </cell>
          <cell r="AM2596" t="str">
            <v/>
          </cell>
          <cell r="AP2596" t="str">
            <v/>
          </cell>
          <cell r="AR2596" t="str">
            <v/>
          </cell>
        </row>
        <row r="2597">
          <cell r="C2597" t="str">
            <v/>
          </cell>
          <cell r="I2597" t="str">
            <v/>
          </cell>
          <cell r="L2597" t="str">
            <v/>
          </cell>
          <cell r="AM2597" t="str">
            <v/>
          </cell>
          <cell r="AP2597" t="str">
            <v/>
          </cell>
          <cell r="AR2597" t="str">
            <v/>
          </cell>
        </row>
        <row r="2598">
          <cell r="C2598" t="str">
            <v/>
          </cell>
          <cell r="I2598" t="str">
            <v/>
          </cell>
          <cell r="L2598" t="str">
            <v/>
          </cell>
          <cell r="AM2598" t="str">
            <v/>
          </cell>
          <cell r="AP2598" t="str">
            <v/>
          </cell>
          <cell r="AR2598" t="str">
            <v/>
          </cell>
        </row>
        <row r="2599">
          <cell r="C2599" t="str">
            <v/>
          </cell>
          <cell r="I2599" t="str">
            <v/>
          </cell>
          <cell r="L2599" t="str">
            <v/>
          </cell>
          <cell r="AM2599" t="str">
            <v/>
          </cell>
          <cell r="AP2599" t="str">
            <v/>
          </cell>
          <cell r="AR2599" t="str">
            <v/>
          </cell>
        </row>
        <row r="2600">
          <cell r="C2600" t="str">
            <v/>
          </cell>
          <cell r="I2600" t="str">
            <v/>
          </cell>
          <cell r="L2600" t="str">
            <v/>
          </cell>
          <cell r="AM2600" t="str">
            <v/>
          </cell>
          <cell r="AP2600" t="str">
            <v/>
          </cell>
          <cell r="AR2600" t="str">
            <v/>
          </cell>
        </row>
        <row r="2601">
          <cell r="C2601" t="str">
            <v/>
          </cell>
          <cell r="I2601" t="str">
            <v/>
          </cell>
          <cell r="L2601" t="str">
            <v/>
          </cell>
          <cell r="AM2601" t="str">
            <v/>
          </cell>
          <cell r="AP2601" t="str">
            <v/>
          </cell>
          <cell r="AR2601" t="str">
            <v/>
          </cell>
        </row>
        <row r="2602">
          <cell r="C2602" t="str">
            <v/>
          </cell>
          <cell r="I2602" t="str">
            <v/>
          </cell>
          <cell r="L2602" t="str">
            <v/>
          </cell>
          <cell r="AM2602" t="str">
            <v/>
          </cell>
          <cell r="AP2602" t="str">
            <v/>
          </cell>
          <cell r="AR2602" t="str">
            <v/>
          </cell>
        </row>
        <row r="2603">
          <cell r="C2603" t="str">
            <v/>
          </cell>
          <cell r="I2603" t="str">
            <v/>
          </cell>
          <cell r="L2603" t="str">
            <v/>
          </cell>
          <cell r="AM2603" t="str">
            <v/>
          </cell>
          <cell r="AP2603" t="str">
            <v/>
          </cell>
          <cell r="AR2603" t="str">
            <v/>
          </cell>
        </row>
        <row r="2604">
          <cell r="C2604" t="str">
            <v/>
          </cell>
          <cell r="I2604" t="str">
            <v/>
          </cell>
          <cell r="L2604" t="str">
            <v/>
          </cell>
          <cell r="AM2604" t="str">
            <v/>
          </cell>
          <cell r="AP2604" t="str">
            <v/>
          </cell>
          <cell r="AR2604" t="str">
            <v/>
          </cell>
        </row>
        <row r="2605">
          <cell r="C2605" t="str">
            <v/>
          </cell>
          <cell r="I2605" t="str">
            <v/>
          </cell>
          <cell r="L2605" t="str">
            <v/>
          </cell>
          <cell r="AM2605" t="str">
            <v/>
          </cell>
          <cell r="AP2605" t="str">
            <v/>
          </cell>
          <cell r="AR2605" t="str">
            <v/>
          </cell>
        </row>
        <row r="2606">
          <cell r="C2606" t="str">
            <v/>
          </cell>
          <cell r="I2606" t="str">
            <v/>
          </cell>
          <cell r="L2606" t="str">
            <v/>
          </cell>
          <cell r="AM2606" t="str">
            <v/>
          </cell>
          <cell r="AP2606" t="str">
            <v/>
          </cell>
          <cell r="AR2606" t="str">
            <v/>
          </cell>
        </row>
        <row r="2607">
          <cell r="C2607" t="str">
            <v/>
          </cell>
          <cell r="I2607" t="str">
            <v/>
          </cell>
          <cell r="L2607" t="str">
            <v/>
          </cell>
          <cell r="AM2607" t="str">
            <v/>
          </cell>
          <cell r="AP2607" t="str">
            <v/>
          </cell>
          <cell r="AR2607" t="str">
            <v/>
          </cell>
        </row>
        <row r="2608">
          <cell r="C2608" t="str">
            <v/>
          </cell>
          <cell r="I2608" t="str">
            <v/>
          </cell>
          <cell r="L2608" t="str">
            <v/>
          </cell>
          <cell r="AM2608" t="str">
            <v/>
          </cell>
          <cell r="AP2608" t="str">
            <v/>
          </cell>
          <cell r="AR2608" t="str">
            <v/>
          </cell>
        </row>
        <row r="2609">
          <cell r="C2609" t="str">
            <v/>
          </cell>
          <cell r="I2609" t="str">
            <v/>
          </cell>
          <cell r="L2609" t="str">
            <v/>
          </cell>
          <cell r="AM2609" t="str">
            <v/>
          </cell>
          <cell r="AP2609" t="str">
            <v/>
          </cell>
          <cell r="AR2609" t="str">
            <v/>
          </cell>
        </row>
        <row r="2610">
          <cell r="C2610" t="str">
            <v/>
          </cell>
          <cell r="I2610" t="str">
            <v/>
          </cell>
          <cell r="L2610" t="str">
            <v/>
          </cell>
          <cell r="AM2610" t="str">
            <v/>
          </cell>
          <cell r="AP2610" t="str">
            <v/>
          </cell>
          <cell r="AR2610" t="str">
            <v/>
          </cell>
        </row>
        <row r="2611">
          <cell r="C2611" t="str">
            <v/>
          </cell>
          <cell r="I2611" t="str">
            <v/>
          </cell>
          <cell r="L2611" t="str">
            <v/>
          </cell>
          <cell r="AM2611" t="str">
            <v/>
          </cell>
          <cell r="AP2611" t="str">
            <v/>
          </cell>
          <cell r="AR2611" t="str">
            <v/>
          </cell>
        </row>
        <row r="2612">
          <cell r="C2612" t="str">
            <v/>
          </cell>
          <cell r="I2612" t="str">
            <v/>
          </cell>
          <cell r="L2612" t="str">
            <v/>
          </cell>
          <cell r="AM2612" t="str">
            <v/>
          </cell>
          <cell r="AP2612" t="str">
            <v/>
          </cell>
          <cell r="AR2612" t="str">
            <v/>
          </cell>
        </row>
        <row r="2613">
          <cell r="C2613" t="str">
            <v/>
          </cell>
          <cell r="I2613" t="str">
            <v/>
          </cell>
          <cell r="L2613" t="str">
            <v/>
          </cell>
          <cell r="AM2613" t="str">
            <v/>
          </cell>
          <cell r="AP2613" t="str">
            <v/>
          </cell>
          <cell r="AR2613" t="str">
            <v/>
          </cell>
        </row>
        <row r="2614">
          <cell r="C2614" t="str">
            <v/>
          </cell>
          <cell r="I2614" t="str">
            <v/>
          </cell>
          <cell r="L2614" t="str">
            <v/>
          </cell>
          <cell r="AM2614" t="str">
            <v/>
          </cell>
          <cell r="AP2614" t="str">
            <v/>
          </cell>
          <cell r="AR2614" t="str">
            <v/>
          </cell>
        </row>
        <row r="2615">
          <cell r="C2615" t="str">
            <v/>
          </cell>
          <cell r="I2615" t="str">
            <v/>
          </cell>
          <cell r="L2615" t="str">
            <v/>
          </cell>
          <cell r="AM2615" t="str">
            <v/>
          </cell>
          <cell r="AP2615" t="str">
            <v/>
          </cell>
          <cell r="AR2615" t="str">
            <v/>
          </cell>
        </row>
        <row r="2616">
          <cell r="C2616" t="str">
            <v/>
          </cell>
          <cell r="I2616" t="str">
            <v/>
          </cell>
          <cell r="L2616" t="str">
            <v/>
          </cell>
          <cell r="AM2616" t="str">
            <v/>
          </cell>
          <cell r="AP2616" t="str">
            <v/>
          </cell>
          <cell r="AR2616" t="str">
            <v/>
          </cell>
        </row>
        <row r="2617">
          <cell r="C2617" t="str">
            <v/>
          </cell>
          <cell r="I2617" t="str">
            <v/>
          </cell>
          <cell r="L2617" t="str">
            <v/>
          </cell>
          <cell r="AM2617" t="str">
            <v/>
          </cell>
          <cell r="AP2617" t="str">
            <v/>
          </cell>
          <cell r="AR2617" t="str">
            <v/>
          </cell>
        </row>
        <row r="2618">
          <cell r="C2618" t="str">
            <v/>
          </cell>
          <cell r="I2618" t="str">
            <v/>
          </cell>
          <cell r="L2618" t="str">
            <v/>
          </cell>
          <cell r="AM2618" t="str">
            <v/>
          </cell>
          <cell r="AP2618" t="str">
            <v/>
          </cell>
          <cell r="AR2618" t="str">
            <v/>
          </cell>
        </row>
        <row r="2619">
          <cell r="C2619" t="str">
            <v/>
          </cell>
          <cell r="I2619" t="str">
            <v/>
          </cell>
          <cell r="L2619" t="str">
            <v/>
          </cell>
          <cell r="AM2619" t="str">
            <v/>
          </cell>
          <cell r="AP2619" t="str">
            <v/>
          </cell>
          <cell r="AR2619" t="str">
            <v/>
          </cell>
        </row>
        <row r="2620">
          <cell r="C2620" t="str">
            <v/>
          </cell>
          <cell r="I2620" t="str">
            <v/>
          </cell>
          <cell r="L2620" t="str">
            <v/>
          </cell>
          <cell r="AM2620" t="str">
            <v/>
          </cell>
          <cell r="AP2620" t="str">
            <v/>
          </cell>
          <cell r="AR2620" t="str">
            <v/>
          </cell>
        </row>
        <row r="2621">
          <cell r="C2621" t="str">
            <v/>
          </cell>
          <cell r="I2621" t="str">
            <v/>
          </cell>
          <cell r="L2621" t="str">
            <v/>
          </cell>
          <cell r="AM2621" t="str">
            <v/>
          </cell>
          <cell r="AP2621" t="str">
            <v/>
          </cell>
          <cell r="AR2621" t="str">
            <v/>
          </cell>
        </row>
        <row r="2622">
          <cell r="C2622" t="str">
            <v/>
          </cell>
          <cell r="I2622" t="str">
            <v/>
          </cell>
          <cell r="L2622" t="str">
            <v/>
          </cell>
          <cell r="AM2622" t="str">
            <v/>
          </cell>
          <cell r="AP2622" t="str">
            <v/>
          </cell>
          <cell r="AR2622" t="str">
            <v/>
          </cell>
        </row>
        <row r="2623">
          <cell r="C2623" t="str">
            <v/>
          </cell>
          <cell r="I2623" t="str">
            <v/>
          </cell>
          <cell r="L2623" t="str">
            <v/>
          </cell>
          <cell r="AM2623" t="str">
            <v/>
          </cell>
          <cell r="AP2623" t="str">
            <v/>
          </cell>
          <cell r="AR2623" t="str">
            <v/>
          </cell>
        </row>
        <row r="2624">
          <cell r="C2624" t="str">
            <v/>
          </cell>
          <cell r="I2624" t="str">
            <v/>
          </cell>
          <cell r="L2624" t="str">
            <v/>
          </cell>
          <cell r="AM2624" t="str">
            <v/>
          </cell>
          <cell r="AP2624" t="str">
            <v/>
          </cell>
          <cell r="AR2624" t="str">
            <v/>
          </cell>
        </row>
        <row r="2625">
          <cell r="C2625" t="str">
            <v/>
          </cell>
          <cell r="I2625" t="str">
            <v/>
          </cell>
          <cell r="L2625" t="str">
            <v/>
          </cell>
          <cell r="AM2625" t="str">
            <v/>
          </cell>
          <cell r="AP2625" t="str">
            <v/>
          </cell>
          <cell r="AR2625" t="str">
            <v/>
          </cell>
        </row>
        <row r="2626">
          <cell r="C2626" t="str">
            <v/>
          </cell>
          <cell r="I2626" t="str">
            <v/>
          </cell>
          <cell r="L2626" t="str">
            <v/>
          </cell>
          <cell r="AM2626" t="str">
            <v/>
          </cell>
          <cell r="AP2626" t="str">
            <v/>
          </cell>
          <cell r="AR2626" t="str">
            <v/>
          </cell>
        </row>
        <row r="2627">
          <cell r="C2627" t="str">
            <v/>
          </cell>
          <cell r="I2627" t="str">
            <v/>
          </cell>
          <cell r="L2627" t="str">
            <v/>
          </cell>
          <cell r="AM2627" t="str">
            <v/>
          </cell>
          <cell r="AP2627" t="str">
            <v/>
          </cell>
          <cell r="AR2627" t="str">
            <v/>
          </cell>
        </row>
        <row r="2628">
          <cell r="C2628" t="str">
            <v/>
          </cell>
          <cell r="I2628" t="str">
            <v/>
          </cell>
          <cell r="L2628" t="str">
            <v/>
          </cell>
          <cell r="AM2628" t="str">
            <v/>
          </cell>
          <cell r="AP2628" t="str">
            <v/>
          </cell>
          <cell r="AR2628" t="str">
            <v/>
          </cell>
        </row>
        <row r="2629">
          <cell r="C2629" t="str">
            <v/>
          </cell>
          <cell r="I2629" t="str">
            <v/>
          </cell>
          <cell r="L2629" t="str">
            <v/>
          </cell>
          <cell r="AM2629" t="str">
            <v/>
          </cell>
          <cell r="AP2629" t="str">
            <v/>
          </cell>
          <cell r="AR2629" t="str">
            <v/>
          </cell>
        </row>
        <row r="2630">
          <cell r="C2630" t="str">
            <v/>
          </cell>
          <cell r="I2630" t="str">
            <v/>
          </cell>
          <cell r="L2630" t="str">
            <v/>
          </cell>
          <cell r="AM2630" t="str">
            <v/>
          </cell>
          <cell r="AP2630" t="str">
            <v/>
          </cell>
          <cell r="AR2630" t="str">
            <v/>
          </cell>
        </row>
        <row r="2631">
          <cell r="C2631" t="str">
            <v/>
          </cell>
          <cell r="I2631" t="str">
            <v/>
          </cell>
          <cell r="L2631" t="str">
            <v/>
          </cell>
          <cell r="AM2631" t="str">
            <v/>
          </cell>
          <cell r="AP2631" t="str">
            <v/>
          </cell>
          <cell r="AR2631" t="str">
            <v/>
          </cell>
        </row>
        <row r="2632">
          <cell r="C2632" t="str">
            <v/>
          </cell>
          <cell r="I2632" t="str">
            <v/>
          </cell>
          <cell r="L2632" t="str">
            <v/>
          </cell>
          <cell r="AM2632" t="str">
            <v/>
          </cell>
          <cell r="AP2632" t="str">
            <v/>
          </cell>
          <cell r="AR2632" t="str">
            <v/>
          </cell>
        </row>
        <row r="2633">
          <cell r="C2633" t="str">
            <v/>
          </cell>
          <cell r="I2633" t="str">
            <v/>
          </cell>
          <cell r="L2633" t="str">
            <v/>
          </cell>
          <cell r="AM2633" t="str">
            <v/>
          </cell>
          <cell r="AP2633" t="str">
            <v/>
          </cell>
          <cell r="AR2633" t="str">
            <v/>
          </cell>
        </row>
        <row r="2634">
          <cell r="C2634" t="str">
            <v/>
          </cell>
          <cell r="I2634" t="str">
            <v/>
          </cell>
          <cell r="L2634" t="str">
            <v/>
          </cell>
          <cell r="AM2634" t="str">
            <v/>
          </cell>
          <cell r="AP2634" t="str">
            <v/>
          </cell>
          <cell r="AR2634" t="str">
            <v/>
          </cell>
        </row>
        <row r="2635">
          <cell r="C2635" t="str">
            <v/>
          </cell>
          <cell r="I2635" t="str">
            <v/>
          </cell>
          <cell r="L2635" t="str">
            <v/>
          </cell>
          <cell r="AM2635" t="str">
            <v/>
          </cell>
          <cell r="AP2635" t="str">
            <v/>
          </cell>
          <cell r="AR2635" t="str">
            <v/>
          </cell>
        </row>
        <row r="2636">
          <cell r="C2636" t="str">
            <v/>
          </cell>
          <cell r="I2636" t="str">
            <v/>
          </cell>
          <cell r="L2636" t="str">
            <v/>
          </cell>
          <cell r="AM2636" t="str">
            <v/>
          </cell>
          <cell r="AP2636" t="str">
            <v/>
          </cell>
          <cell r="AR2636" t="str">
            <v/>
          </cell>
        </row>
        <row r="2637">
          <cell r="C2637" t="str">
            <v/>
          </cell>
          <cell r="I2637" t="str">
            <v/>
          </cell>
          <cell r="L2637" t="str">
            <v/>
          </cell>
          <cell r="AM2637" t="str">
            <v/>
          </cell>
          <cell r="AP2637" t="str">
            <v/>
          </cell>
          <cell r="AR2637" t="str">
            <v/>
          </cell>
        </row>
        <row r="2638">
          <cell r="C2638" t="str">
            <v/>
          </cell>
          <cell r="I2638" t="str">
            <v/>
          </cell>
          <cell r="L2638" t="str">
            <v/>
          </cell>
          <cell r="AM2638" t="str">
            <v/>
          </cell>
          <cell r="AP2638" t="str">
            <v/>
          </cell>
          <cell r="AR2638" t="str">
            <v/>
          </cell>
        </row>
        <row r="2639">
          <cell r="C2639" t="str">
            <v/>
          </cell>
          <cell r="I2639" t="str">
            <v/>
          </cell>
          <cell r="L2639" t="str">
            <v/>
          </cell>
          <cell r="AM2639" t="str">
            <v/>
          </cell>
          <cell r="AP2639" t="str">
            <v/>
          </cell>
          <cell r="AR2639" t="str">
            <v/>
          </cell>
        </row>
        <row r="2640">
          <cell r="C2640" t="str">
            <v/>
          </cell>
          <cell r="I2640" t="str">
            <v/>
          </cell>
          <cell r="L2640" t="str">
            <v/>
          </cell>
          <cell r="AM2640" t="str">
            <v/>
          </cell>
          <cell r="AP2640" t="str">
            <v/>
          </cell>
          <cell r="AR2640" t="str">
            <v/>
          </cell>
        </row>
        <row r="2641">
          <cell r="C2641" t="str">
            <v/>
          </cell>
          <cell r="I2641" t="str">
            <v/>
          </cell>
          <cell r="L2641" t="str">
            <v/>
          </cell>
          <cell r="AM2641" t="str">
            <v/>
          </cell>
          <cell r="AP2641" t="str">
            <v/>
          </cell>
          <cell r="AR2641" t="str">
            <v/>
          </cell>
        </row>
        <row r="2642">
          <cell r="C2642" t="str">
            <v/>
          </cell>
          <cell r="I2642" t="str">
            <v/>
          </cell>
          <cell r="L2642" t="str">
            <v/>
          </cell>
          <cell r="AM2642" t="str">
            <v/>
          </cell>
          <cell r="AP2642" t="str">
            <v/>
          </cell>
          <cell r="AR2642" t="str">
            <v/>
          </cell>
        </row>
        <row r="2643">
          <cell r="C2643" t="str">
            <v/>
          </cell>
          <cell r="I2643" t="str">
            <v/>
          </cell>
          <cell r="L2643" t="str">
            <v/>
          </cell>
          <cell r="AM2643" t="str">
            <v/>
          </cell>
          <cell r="AP2643" t="str">
            <v/>
          </cell>
          <cell r="AR2643" t="str">
            <v/>
          </cell>
        </row>
        <row r="2644">
          <cell r="C2644" t="str">
            <v/>
          </cell>
          <cell r="I2644" t="str">
            <v/>
          </cell>
          <cell r="L2644" t="str">
            <v/>
          </cell>
          <cell r="AM2644" t="str">
            <v/>
          </cell>
          <cell r="AP2644" t="str">
            <v/>
          </cell>
          <cell r="AR2644" t="str">
            <v/>
          </cell>
        </row>
        <row r="2645">
          <cell r="C2645" t="str">
            <v/>
          </cell>
          <cell r="I2645" t="str">
            <v/>
          </cell>
          <cell r="L2645" t="str">
            <v/>
          </cell>
          <cell r="AM2645" t="str">
            <v/>
          </cell>
          <cell r="AP2645" t="str">
            <v/>
          </cell>
          <cell r="AR2645" t="str">
            <v/>
          </cell>
        </row>
        <row r="2646">
          <cell r="C2646" t="str">
            <v/>
          </cell>
          <cell r="I2646" t="str">
            <v/>
          </cell>
          <cell r="L2646" t="str">
            <v/>
          </cell>
          <cell r="AM2646" t="str">
            <v/>
          </cell>
          <cell r="AP2646" t="str">
            <v/>
          </cell>
          <cell r="AR2646" t="str">
            <v/>
          </cell>
        </row>
        <row r="2647">
          <cell r="C2647" t="str">
            <v/>
          </cell>
          <cell r="I2647" t="str">
            <v/>
          </cell>
          <cell r="L2647" t="str">
            <v/>
          </cell>
          <cell r="AM2647" t="str">
            <v/>
          </cell>
          <cell r="AP2647" t="str">
            <v/>
          </cell>
          <cell r="AR2647" t="str">
            <v/>
          </cell>
        </row>
        <row r="2648">
          <cell r="C2648" t="str">
            <v/>
          </cell>
          <cell r="I2648" t="str">
            <v/>
          </cell>
          <cell r="L2648" t="str">
            <v/>
          </cell>
          <cell r="AM2648" t="str">
            <v/>
          </cell>
          <cell r="AP2648" t="str">
            <v/>
          </cell>
          <cell r="AR2648" t="str">
            <v/>
          </cell>
        </row>
        <row r="2649">
          <cell r="C2649" t="str">
            <v/>
          </cell>
          <cell r="I2649" t="str">
            <v/>
          </cell>
          <cell r="L2649" t="str">
            <v/>
          </cell>
          <cell r="AM2649" t="str">
            <v/>
          </cell>
          <cell r="AP2649" t="str">
            <v/>
          </cell>
          <cell r="AR2649" t="str">
            <v/>
          </cell>
        </row>
        <row r="2650">
          <cell r="C2650" t="str">
            <v/>
          </cell>
          <cell r="I2650" t="str">
            <v/>
          </cell>
          <cell r="L2650" t="str">
            <v/>
          </cell>
          <cell r="AM2650" t="str">
            <v/>
          </cell>
          <cell r="AP2650" t="str">
            <v/>
          </cell>
          <cell r="AR2650" t="str">
            <v/>
          </cell>
        </row>
        <row r="2651">
          <cell r="C2651" t="str">
            <v/>
          </cell>
          <cell r="I2651" t="str">
            <v/>
          </cell>
          <cell r="L2651" t="str">
            <v/>
          </cell>
          <cell r="AM2651" t="str">
            <v/>
          </cell>
          <cell r="AP2651" t="str">
            <v/>
          </cell>
          <cell r="AR2651" t="str">
            <v/>
          </cell>
        </row>
        <row r="2652">
          <cell r="C2652" t="str">
            <v/>
          </cell>
          <cell r="I2652" t="str">
            <v/>
          </cell>
          <cell r="L2652" t="str">
            <v/>
          </cell>
          <cell r="AM2652" t="str">
            <v/>
          </cell>
          <cell r="AP2652" t="str">
            <v/>
          </cell>
          <cell r="AR2652" t="str">
            <v/>
          </cell>
        </row>
        <row r="2653">
          <cell r="C2653" t="str">
            <v/>
          </cell>
          <cell r="I2653" t="str">
            <v/>
          </cell>
          <cell r="L2653" t="str">
            <v/>
          </cell>
          <cell r="AM2653" t="str">
            <v/>
          </cell>
          <cell r="AP2653" t="str">
            <v/>
          </cell>
          <cell r="AR2653" t="str">
            <v/>
          </cell>
        </row>
        <row r="2654">
          <cell r="C2654" t="str">
            <v/>
          </cell>
          <cell r="I2654" t="str">
            <v/>
          </cell>
          <cell r="L2654" t="str">
            <v/>
          </cell>
          <cell r="AM2654" t="str">
            <v/>
          </cell>
          <cell r="AP2654" t="str">
            <v/>
          </cell>
          <cell r="AR2654" t="str">
            <v/>
          </cell>
        </row>
        <row r="2655">
          <cell r="C2655" t="str">
            <v/>
          </cell>
          <cell r="I2655" t="str">
            <v/>
          </cell>
          <cell r="L2655" t="str">
            <v/>
          </cell>
          <cell r="AM2655" t="str">
            <v/>
          </cell>
          <cell r="AP2655" t="str">
            <v/>
          </cell>
          <cell r="AR2655" t="str">
            <v/>
          </cell>
        </row>
        <row r="2656">
          <cell r="C2656" t="str">
            <v/>
          </cell>
          <cell r="I2656" t="str">
            <v/>
          </cell>
          <cell r="L2656" t="str">
            <v/>
          </cell>
          <cell r="AM2656" t="str">
            <v/>
          </cell>
          <cell r="AP2656" t="str">
            <v/>
          </cell>
          <cell r="AR2656" t="str">
            <v/>
          </cell>
        </row>
        <row r="2657">
          <cell r="C2657" t="str">
            <v/>
          </cell>
          <cell r="I2657" t="str">
            <v/>
          </cell>
          <cell r="L2657" t="str">
            <v/>
          </cell>
          <cell r="AM2657" t="str">
            <v/>
          </cell>
          <cell r="AP2657" t="str">
            <v/>
          </cell>
          <cell r="AR2657" t="str">
            <v/>
          </cell>
        </row>
        <row r="2658">
          <cell r="C2658" t="str">
            <v/>
          </cell>
          <cell r="I2658" t="str">
            <v/>
          </cell>
          <cell r="L2658" t="str">
            <v/>
          </cell>
          <cell r="AM2658" t="str">
            <v/>
          </cell>
          <cell r="AP2658" t="str">
            <v/>
          </cell>
          <cell r="AR2658" t="str">
            <v/>
          </cell>
        </row>
        <row r="2659">
          <cell r="C2659" t="str">
            <v/>
          </cell>
          <cell r="I2659" t="str">
            <v/>
          </cell>
          <cell r="L2659" t="str">
            <v/>
          </cell>
          <cell r="AM2659" t="str">
            <v/>
          </cell>
          <cell r="AP2659" t="str">
            <v/>
          </cell>
          <cell r="AR2659" t="str">
            <v/>
          </cell>
        </row>
        <row r="2660">
          <cell r="C2660" t="str">
            <v/>
          </cell>
          <cell r="I2660" t="str">
            <v/>
          </cell>
          <cell r="L2660" t="str">
            <v/>
          </cell>
          <cell r="AM2660" t="str">
            <v/>
          </cell>
          <cell r="AP2660" t="str">
            <v/>
          </cell>
          <cell r="AR2660" t="str">
            <v/>
          </cell>
        </row>
        <row r="2661">
          <cell r="C2661" t="str">
            <v/>
          </cell>
          <cell r="I2661" t="str">
            <v/>
          </cell>
          <cell r="L2661" t="str">
            <v/>
          </cell>
          <cell r="AM2661" t="str">
            <v/>
          </cell>
          <cell r="AP2661" t="str">
            <v/>
          </cell>
          <cell r="AR2661" t="str">
            <v/>
          </cell>
        </row>
        <row r="2662">
          <cell r="C2662" t="str">
            <v/>
          </cell>
          <cell r="I2662" t="str">
            <v/>
          </cell>
          <cell r="L2662" t="str">
            <v/>
          </cell>
          <cell r="AM2662" t="str">
            <v/>
          </cell>
          <cell r="AP2662" t="str">
            <v/>
          </cell>
          <cell r="AR2662" t="str">
            <v/>
          </cell>
        </row>
        <row r="2663">
          <cell r="C2663" t="str">
            <v/>
          </cell>
          <cell r="I2663" t="str">
            <v/>
          </cell>
          <cell r="L2663" t="str">
            <v/>
          </cell>
          <cell r="AM2663" t="str">
            <v/>
          </cell>
          <cell r="AP2663" t="str">
            <v/>
          </cell>
          <cell r="AR2663" t="str">
            <v/>
          </cell>
        </row>
        <row r="2664">
          <cell r="C2664" t="str">
            <v/>
          </cell>
          <cell r="I2664" t="str">
            <v/>
          </cell>
          <cell r="L2664" t="str">
            <v/>
          </cell>
          <cell r="AM2664" t="str">
            <v/>
          </cell>
          <cell r="AP2664" t="str">
            <v/>
          </cell>
          <cell r="AR2664" t="str">
            <v/>
          </cell>
        </row>
        <row r="2665">
          <cell r="C2665" t="str">
            <v/>
          </cell>
          <cell r="I2665" t="str">
            <v/>
          </cell>
          <cell r="L2665" t="str">
            <v/>
          </cell>
          <cell r="AM2665" t="str">
            <v/>
          </cell>
          <cell r="AP2665" t="str">
            <v/>
          </cell>
          <cell r="AR2665" t="str">
            <v/>
          </cell>
        </row>
        <row r="2666">
          <cell r="C2666" t="str">
            <v/>
          </cell>
          <cell r="I2666" t="str">
            <v/>
          </cell>
          <cell r="L2666" t="str">
            <v/>
          </cell>
          <cell r="AM2666" t="str">
            <v/>
          </cell>
          <cell r="AP2666" t="str">
            <v/>
          </cell>
          <cell r="AR2666" t="str">
            <v/>
          </cell>
        </row>
        <row r="2667">
          <cell r="C2667" t="str">
            <v/>
          </cell>
          <cell r="I2667" t="str">
            <v/>
          </cell>
          <cell r="L2667" t="str">
            <v/>
          </cell>
          <cell r="AM2667" t="str">
            <v/>
          </cell>
          <cell r="AP2667" t="str">
            <v/>
          </cell>
          <cell r="AR2667" t="str">
            <v/>
          </cell>
        </row>
        <row r="2668">
          <cell r="C2668" t="str">
            <v/>
          </cell>
          <cell r="I2668" t="str">
            <v/>
          </cell>
          <cell r="L2668" t="str">
            <v/>
          </cell>
          <cell r="AM2668" t="str">
            <v/>
          </cell>
          <cell r="AP2668" t="str">
            <v/>
          </cell>
          <cell r="AR2668" t="str">
            <v/>
          </cell>
        </row>
        <row r="2669">
          <cell r="C2669" t="str">
            <v/>
          </cell>
          <cell r="I2669" t="str">
            <v/>
          </cell>
          <cell r="L2669" t="str">
            <v/>
          </cell>
          <cell r="AM2669" t="str">
            <v/>
          </cell>
          <cell r="AP2669" t="str">
            <v/>
          </cell>
          <cell r="AR2669" t="str">
            <v/>
          </cell>
        </row>
        <row r="2670">
          <cell r="C2670" t="str">
            <v/>
          </cell>
          <cell r="I2670" t="str">
            <v/>
          </cell>
          <cell r="L2670" t="str">
            <v/>
          </cell>
          <cell r="AM2670" t="str">
            <v/>
          </cell>
          <cell r="AP2670" t="str">
            <v/>
          </cell>
          <cell r="AR2670" t="str">
            <v/>
          </cell>
        </row>
        <row r="2671">
          <cell r="C2671" t="str">
            <v/>
          </cell>
          <cell r="I2671" t="str">
            <v/>
          </cell>
          <cell r="L2671" t="str">
            <v/>
          </cell>
          <cell r="AM2671" t="str">
            <v/>
          </cell>
          <cell r="AP2671" t="str">
            <v/>
          </cell>
          <cell r="AR2671" t="str">
            <v/>
          </cell>
        </row>
        <row r="2672">
          <cell r="C2672" t="str">
            <v/>
          </cell>
          <cell r="I2672" t="str">
            <v/>
          </cell>
          <cell r="L2672" t="str">
            <v/>
          </cell>
          <cell r="AM2672" t="str">
            <v/>
          </cell>
          <cell r="AP2672" t="str">
            <v/>
          </cell>
          <cell r="AR2672" t="str">
            <v/>
          </cell>
        </row>
        <row r="2673">
          <cell r="C2673" t="str">
            <v/>
          </cell>
          <cell r="I2673" t="str">
            <v/>
          </cell>
          <cell r="L2673" t="str">
            <v/>
          </cell>
          <cell r="AM2673" t="str">
            <v/>
          </cell>
          <cell r="AP2673" t="str">
            <v/>
          </cell>
          <cell r="AR2673" t="str">
            <v/>
          </cell>
        </row>
        <row r="2674">
          <cell r="C2674" t="str">
            <v/>
          </cell>
          <cell r="I2674" t="str">
            <v/>
          </cell>
          <cell r="L2674" t="str">
            <v/>
          </cell>
          <cell r="AM2674" t="str">
            <v/>
          </cell>
          <cell r="AP2674" t="str">
            <v/>
          </cell>
          <cell r="AR2674" t="str">
            <v/>
          </cell>
        </row>
        <row r="2675">
          <cell r="C2675" t="str">
            <v/>
          </cell>
          <cell r="I2675" t="str">
            <v/>
          </cell>
          <cell r="L2675" t="str">
            <v/>
          </cell>
          <cell r="AM2675" t="str">
            <v/>
          </cell>
          <cell r="AP2675" t="str">
            <v/>
          </cell>
          <cell r="AR2675" t="str">
            <v/>
          </cell>
        </row>
        <row r="2676">
          <cell r="C2676" t="str">
            <v/>
          </cell>
          <cell r="I2676" t="str">
            <v/>
          </cell>
          <cell r="L2676" t="str">
            <v/>
          </cell>
          <cell r="AM2676" t="str">
            <v/>
          </cell>
          <cell r="AP2676" t="str">
            <v/>
          </cell>
          <cell r="AR2676" t="str">
            <v/>
          </cell>
        </row>
        <row r="2677">
          <cell r="C2677" t="str">
            <v/>
          </cell>
          <cell r="I2677" t="str">
            <v/>
          </cell>
          <cell r="L2677" t="str">
            <v/>
          </cell>
          <cell r="AM2677" t="str">
            <v/>
          </cell>
          <cell r="AP2677" t="str">
            <v/>
          </cell>
          <cell r="AR2677" t="str">
            <v/>
          </cell>
        </row>
        <row r="2678">
          <cell r="C2678" t="str">
            <v/>
          </cell>
          <cell r="I2678" t="str">
            <v/>
          </cell>
          <cell r="L2678" t="str">
            <v/>
          </cell>
          <cell r="AM2678" t="str">
            <v/>
          </cell>
          <cell r="AP2678" t="str">
            <v/>
          </cell>
          <cell r="AR2678" t="str">
            <v/>
          </cell>
        </row>
        <row r="2679">
          <cell r="C2679" t="str">
            <v/>
          </cell>
          <cell r="I2679" t="str">
            <v/>
          </cell>
          <cell r="L2679" t="str">
            <v/>
          </cell>
          <cell r="AM2679" t="str">
            <v/>
          </cell>
          <cell r="AP2679" t="str">
            <v/>
          </cell>
          <cell r="AR2679" t="str">
            <v/>
          </cell>
        </row>
        <row r="2680">
          <cell r="C2680" t="str">
            <v/>
          </cell>
          <cell r="I2680" t="str">
            <v/>
          </cell>
          <cell r="L2680" t="str">
            <v/>
          </cell>
          <cell r="AM2680" t="str">
            <v/>
          </cell>
          <cell r="AP2680" t="str">
            <v/>
          </cell>
          <cell r="AR2680" t="str">
            <v/>
          </cell>
        </row>
        <row r="2681">
          <cell r="C2681" t="str">
            <v/>
          </cell>
          <cell r="I2681" t="str">
            <v/>
          </cell>
          <cell r="L2681" t="str">
            <v/>
          </cell>
          <cell r="AM2681" t="str">
            <v/>
          </cell>
          <cell r="AP2681" t="str">
            <v/>
          </cell>
          <cell r="AR2681" t="str">
            <v/>
          </cell>
        </row>
        <row r="2682">
          <cell r="C2682" t="str">
            <v/>
          </cell>
          <cell r="I2682" t="str">
            <v/>
          </cell>
          <cell r="L2682" t="str">
            <v/>
          </cell>
          <cell r="AM2682" t="str">
            <v/>
          </cell>
          <cell r="AP2682" t="str">
            <v/>
          </cell>
          <cell r="AR2682" t="str">
            <v/>
          </cell>
        </row>
        <row r="2683">
          <cell r="C2683" t="str">
            <v/>
          </cell>
          <cell r="I2683" t="str">
            <v/>
          </cell>
          <cell r="L2683" t="str">
            <v/>
          </cell>
          <cell r="AM2683" t="str">
            <v/>
          </cell>
          <cell r="AP2683" t="str">
            <v/>
          </cell>
          <cell r="AR2683" t="str">
            <v/>
          </cell>
        </row>
        <row r="2684">
          <cell r="C2684" t="str">
            <v/>
          </cell>
          <cell r="I2684" t="str">
            <v/>
          </cell>
          <cell r="L2684" t="str">
            <v/>
          </cell>
          <cell r="AM2684" t="str">
            <v/>
          </cell>
          <cell r="AP2684" t="str">
            <v/>
          </cell>
          <cell r="AR2684" t="str">
            <v/>
          </cell>
        </row>
        <row r="2685">
          <cell r="C2685" t="str">
            <v/>
          </cell>
          <cell r="I2685" t="str">
            <v/>
          </cell>
          <cell r="L2685" t="str">
            <v/>
          </cell>
          <cell r="AM2685" t="str">
            <v/>
          </cell>
          <cell r="AP2685" t="str">
            <v/>
          </cell>
          <cell r="AR2685" t="str">
            <v/>
          </cell>
        </row>
        <row r="2686">
          <cell r="C2686" t="str">
            <v/>
          </cell>
          <cell r="I2686" t="str">
            <v/>
          </cell>
          <cell r="L2686" t="str">
            <v/>
          </cell>
          <cell r="AM2686" t="str">
            <v/>
          </cell>
          <cell r="AP2686" t="str">
            <v/>
          </cell>
          <cell r="AR2686" t="str">
            <v/>
          </cell>
        </row>
        <row r="2687">
          <cell r="C2687" t="str">
            <v/>
          </cell>
          <cell r="I2687" t="str">
            <v/>
          </cell>
          <cell r="L2687" t="str">
            <v/>
          </cell>
          <cell r="AM2687" t="str">
            <v/>
          </cell>
          <cell r="AP2687" t="str">
            <v/>
          </cell>
          <cell r="AR2687" t="str">
            <v/>
          </cell>
        </row>
        <row r="2688">
          <cell r="C2688" t="str">
            <v/>
          </cell>
          <cell r="I2688" t="str">
            <v/>
          </cell>
          <cell r="L2688" t="str">
            <v/>
          </cell>
          <cell r="AM2688" t="str">
            <v/>
          </cell>
          <cell r="AP2688" t="str">
            <v/>
          </cell>
          <cell r="AR2688" t="str">
            <v/>
          </cell>
        </row>
        <row r="2689">
          <cell r="C2689" t="str">
            <v/>
          </cell>
          <cell r="I2689" t="str">
            <v/>
          </cell>
          <cell r="L2689" t="str">
            <v/>
          </cell>
          <cell r="AM2689" t="str">
            <v/>
          </cell>
          <cell r="AP2689" t="str">
            <v/>
          </cell>
          <cell r="AR2689" t="str">
            <v/>
          </cell>
        </row>
        <row r="2690">
          <cell r="C2690" t="str">
            <v/>
          </cell>
          <cell r="I2690" t="str">
            <v/>
          </cell>
          <cell r="L2690" t="str">
            <v/>
          </cell>
          <cell r="AM2690" t="str">
            <v/>
          </cell>
          <cell r="AP2690" t="str">
            <v/>
          </cell>
          <cell r="AR2690" t="str">
            <v/>
          </cell>
        </row>
        <row r="2691">
          <cell r="C2691" t="str">
            <v/>
          </cell>
          <cell r="I2691" t="str">
            <v/>
          </cell>
          <cell r="L2691" t="str">
            <v/>
          </cell>
          <cell r="AM2691" t="str">
            <v/>
          </cell>
          <cell r="AP2691" t="str">
            <v/>
          </cell>
          <cell r="AR2691" t="str">
            <v/>
          </cell>
        </row>
        <row r="2692">
          <cell r="C2692" t="str">
            <v/>
          </cell>
          <cell r="I2692" t="str">
            <v/>
          </cell>
          <cell r="L2692" t="str">
            <v/>
          </cell>
          <cell r="AM2692" t="str">
            <v/>
          </cell>
          <cell r="AP2692" t="str">
            <v/>
          </cell>
          <cell r="AR2692" t="str">
            <v/>
          </cell>
        </row>
        <row r="2693">
          <cell r="C2693" t="str">
            <v/>
          </cell>
          <cell r="I2693" t="str">
            <v/>
          </cell>
          <cell r="L2693" t="str">
            <v/>
          </cell>
          <cell r="AM2693" t="str">
            <v/>
          </cell>
          <cell r="AP2693" t="str">
            <v/>
          </cell>
          <cell r="AR2693" t="str">
            <v/>
          </cell>
        </row>
        <row r="2694">
          <cell r="C2694" t="str">
            <v/>
          </cell>
          <cell r="I2694" t="str">
            <v/>
          </cell>
          <cell r="L2694" t="str">
            <v/>
          </cell>
          <cell r="AM2694" t="str">
            <v/>
          </cell>
          <cell r="AP2694" t="str">
            <v/>
          </cell>
          <cell r="AR2694" t="str">
            <v/>
          </cell>
        </row>
        <row r="2695">
          <cell r="C2695" t="str">
            <v/>
          </cell>
          <cell r="I2695" t="str">
            <v/>
          </cell>
          <cell r="L2695" t="str">
            <v/>
          </cell>
          <cell r="AM2695" t="str">
            <v/>
          </cell>
          <cell r="AP2695" t="str">
            <v/>
          </cell>
          <cell r="AR2695" t="str">
            <v/>
          </cell>
        </row>
        <row r="2696">
          <cell r="C2696" t="str">
            <v/>
          </cell>
          <cell r="I2696" t="str">
            <v/>
          </cell>
          <cell r="L2696" t="str">
            <v/>
          </cell>
          <cell r="AM2696" t="str">
            <v/>
          </cell>
          <cell r="AP2696" t="str">
            <v/>
          </cell>
          <cell r="AR2696" t="str">
            <v/>
          </cell>
        </row>
        <row r="2697">
          <cell r="C2697" t="str">
            <v/>
          </cell>
          <cell r="I2697" t="str">
            <v/>
          </cell>
          <cell r="L2697" t="str">
            <v/>
          </cell>
          <cell r="AM2697" t="str">
            <v/>
          </cell>
          <cell r="AP2697" t="str">
            <v/>
          </cell>
          <cell r="AR2697" t="str">
            <v/>
          </cell>
        </row>
        <row r="2698">
          <cell r="C2698" t="str">
            <v/>
          </cell>
          <cell r="I2698" t="str">
            <v/>
          </cell>
          <cell r="L2698" t="str">
            <v/>
          </cell>
          <cell r="AM2698" t="str">
            <v/>
          </cell>
          <cell r="AP2698" t="str">
            <v/>
          </cell>
          <cell r="AR2698" t="str">
            <v/>
          </cell>
        </row>
        <row r="2699">
          <cell r="C2699" t="str">
            <v/>
          </cell>
          <cell r="I2699" t="str">
            <v/>
          </cell>
          <cell r="L2699" t="str">
            <v/>
          </cell>
          <cell r="AM2699" t="str">
            <v/>
          </cell>
          <cell r="AP2699" t="str">
            <v/>
          </cell>
          <cell r="AR2699" t="str">
            <v/>
          </cell>
        </row>
        <row r="2700">
          <cell r="C2700" t="str">
            <v/>
          </cell>
          <cell r="I2700" t="str">
            <v/>
          </cell>
          <cell r="L2700" t="str">
            <v/>
          </cell>
          <cell r="AM2700" t="str">
            <v/>
          </cell>
          <cell r="AP2700" t="str">
            <v/>
          </cell>
          <cell r="AR2700" t="str">
            <v/>
          </cell>
        </row>
        <row r="2701">
          <cell r="C2701" t="str">
            <v/>
          </cell>
          <cell r="I2701" t="str">
            <v/>
          </cell>
          <cell r="L2701" t="str">
            <v/>
          </cell>
          <cell r="AM2701" t="str">
            <v/>
          </cell>
          <cell r="AP2701" t="str">
            <v/>
          </cell>
          <cell r="AR2701" t="str">
            <v/>
          </cell>
        </row>
        <row r="2702">
          <cell r="C2702" t="str">
            <v/>
          </cell>
          <cell r="I2702" t="str">
            <v/>
          </cell>
          <cell r="L2702" t="str">
            <v/>
          </cell>
          <cell r="AM2702" t="str">
            <v/>
          </cell>
          <cell r="AP2702" t="str">
            <v/>
          </cell>
          <cell r="AR2702" t="str">
            <v/>
          </cell>
        </row>
        <row r="2703">
          <cell r="C2703" t="str">
            <v/>
          </cell>
          <cell r="I2703" t="str">
            <v/>
          </cell>
          <cell r="L2703" t="str">
            <v/>
          </cell>
          <cell r="AM2703" t="str">
            <v/>
          </cell>
          <cell r="AP2703" t="str">
            <v/>
          </cell>
          <cell r="AR2703" t="str">
            <v/>
          </cell>
        </row>
        <row r="2704">
          <cell r="C2704" t="str">
            <v/>
          </cell>
          <cell r="I2704" t="str">
            <v/>
          </cell>
          <cell r="L2704" t="str">
            <v/>
          </cell>
          <cell r="AM2704" t="str">
            <v/>
          </cell>
          <cell r="AP2704" t="str">
            <v/>
          </cell>
          <cell r="AR2704" t="str">
            <v/>
          </cell>
        </row>
        <row r="2705">
          <cell r="C2705" t="str">
            <v/>
          </cell>
          <cell r="I2705" t="str">
            <v/>
          </cell>
          <cell r="L2705" t="str">
            <v/>
          </cell>
          <cell r="AM2705" t="str">
            <v/>
          </cell>
          <cell r="AP2705" t="str">
            <v/>
          </cell>
          <cell r="AR2705" t="str">
            <v/>
          </cell>
        </row>
        <row r="2706">
          <cell r="C2706" t="str">
            <v/>
          </cell>
          <cell r="I2706" t="str">
            <v/>
          </cell>
          <cell r="L2706" t="str">
            <v/>
          </cell>
          <cell r="AM2706" t="str">
            <v/>
          </cell>
          <cell r="AP2706" t="str">
            <v/>
          </cell>
          <cell r="AR2706" t="str">
            <v/>
          </cell>
        </row>
        <row r="2707">
          <cell r="C2707" t="str">
            <v/>
          </cell>
          <cell r="I2707" t="str">
            <v/>
          </cell>
          <cell r="L2707" t="str">
            <v/>
          </cell>
          <cell r="AM2707" t="str">
            <v/>
          </cell>
          <cell r="AP2707" t="str">
            <v/>
          </cell>
          <cell r="AR2707" t="str">
            <v/>
          </cell>
        </row>
        <row r="2708">
          <cell r="C2708" t="str">
            <v/>
          </cell>
          <cell r="I2708" t="str">
            <v/>
          </cell>
          <cell r="L2708" t="str">
            <v/>
          </cell>
          <cell r="AM2708" t="str">
            <v/>
          </cell>
          <cell r="AP2708" t="str">
            <v/>
          </cell>
          <cell r="AR2708" t="str">
            <v/>
          </cell>
        </row>
        <row r="2709">
          <cell r="C2709" t="str">
            <v/>
          </cell>
          <cell r="I2709" t="str">
            <v/>
          </cell>
          <cell r="L2709" t="str">
            <v/>
          </cell>
          <cell r="AM2709" t="str">
            <v/>
          </cell>
          <cell r="AP2709" t="str">
            <v/>
          </cell>
          <cell r="AR2709" t="str">
            <v/>
          </cell>
        </row>
        <row r="2710">
          <cell r="C2710" t="str">
            <v/>
          </cell>
          <cell r="I2710" t="str">
            <v/>
          </cell>
          <cell r="L2710" t="str">
            <v/>
          </cell>
          <cell r="AM2710" t="str">
            <v/>
          </cell>
          <cell r="AP2710" t="str">
            <v/>
          </cell>
          <cell r="AR2710" t="str">
            <v/>
          </cell>
        </row>
        <row r="2711">
          <cell r="C2711" t="str">
            <v/>
          </cell>
          <cell r="I2711" t="str">
            <v/>
          </cell>
          <cell r="L2711" t="str">
            <v/>
          </cell>
          <cell r="AM2711" t="str">
            <v/>
          </cell>
          <cell r="AP2711" t="str">
            <v/>
          </cell>
          <cell r="AR2711" t="str">
            <v/>
          </cell>
        </row>
        <row r="2712">
          <cell r="C2712" t="str">
            <v/>
          </cell>
          <cell r="I2712" t="str">
            <v/>
          </cell>
          <cell r="L2712" t="str">
            <v/>
          </cell>
          <cell r="AM2712" t="str">
            <v/>
          </cell>
          <cell r="AP2712" t="str">
            <v/>
          </cell>
          <cell r="AR2712" t="str">
            <v/>
          </cell>
        </row>
        <row r="2713">
          <cell r="C2713" t="str">
            <v/>
          </cell>
          <cell r="I2713" t="str">
            <v/>
          </cell>
          <cell r="L2713" t="str">
            <v/>
          </cell>
          <cell r="AM2713" t="str">
            <v/>
          </cell>
          <cell r="AP2713" t="str">
            <v/>
          </cell>
          <cell r="AR2713" t="str">
            <v/>
          </cell>
        </row>
        <row r="2714">
          <cell r="C2714" t="str">
            <v/>
          </cell>
          <cell r="I2714" t="str">
            <v/>
          </cell>
          <cell r="L2714" t="str">
            <v/>
          </cell>
          <cell r="AM2714" t="str">
            <v/>
          </cell>
          <cell r="AP2714" t="str">
            <v/>
          </cell>
          <cell r="AR2714" t="str">
            <v/>
          </cell>
        </row>
        <row r="2715">
          <cell r="C2715" t="str">
            <v/>
          </cell>
          <cell r="I2715" t="str">
            <v/>
          </cell>
          <cell r="L2715" t="str">
            <v/>
          </cell>
          <cell r="AM2715" t="str">
            <v/>
          </cell>
          <cell r="AP2715" t="str">
            <v/>
          </cell>
          <cell r="AR2715" t="str">
            <v/>
          </cell>
        </row>
        <row r="2716">
          <cell r="C2716" t="str">
            <v/>
          </cell>
          <cell r="I2716" t="str">
            <v/>
          </cell>
          <cell r="L2716" t="str">
            <v/>
          </cell>
          <cell r="AM2716" t="str">
            <v/>
          </cell>
          <cell r="AP2716" t="str">
            <v/>
          </cell>
          <cell r="AR2716" t="str">
            <v/>
          </cell>
        </row>
        <row r="2717">
          <cell r="C2717" t="str">
            <v/>
          </cell>
          <cell r="I2717" t="str">
            <v/>
          </cell>
          <cell r="L2717" t="str">
            <v/>
          </cell>
          <cell r="AM2717" t="str">
            <v/>
          </cell>
          <cell r="AP2717" t="str">
            <v/>
          </cell>
          <cell r="AR2717" t="str">
            <v/>
          </cell>
        </row>
        <row r="2718">
          <cell r="C2718" t="str">
            <v/>
          </cell>
          <cell r="I2718" t="str">
            <v/>
          </cell>
          <cell r="L2718" t="str">
            <v/>
          </cell>
          <cell r="AM2718" t="str">
            <v/>
          </cell>
          <cell r="AP2718" t="str">
            <v/>
          </cell>
          <cell r="AR2718" t="str">
            <v/>
          </cell>
        </row>
        <row r="2719">
          <cell r="C2719" t="str">
            <v/>
          </cell>
          <cell r="I2719" t="str">
            <v/>
          </cell>
          <cell r="L2719" t="str">
            <v/>
          </cell>
          <cell r="AM2719" t="str">
            <v/>
          </cell>
          <cell r="AP2719" t="str">
            <v/>
          </cell>
          <cell r="AR2719" t="str">
            <v/>
          </cell>
        </row>
        <row r="2720">
          <cell r="C2720" t="str">
            <v/>
          </cell>
          <cell r="I2720" t="str">
            <v/>
          </cell>
          <cell r="L2720" t="str">
            <v/>
          </cell>
          <cell r="AM2720" t="str">
            <v/>
          </cell>
          <cell r="AP2720" t="str">
            <v/>
          </cell>
          <cell r="AR2720" t="str">
            <v/>
          </cell>
        </row>
        <row r="2721">
          <cell r="C2721" t="str">
            <v/>
          </cell>
          <cell r="I2721" t="str">
            <v/>
          </cell>
          <cell r="L2721" t="str">
            <v/>
          </cell>
          <cell r="AM2721" t="str">
            <v/>
          </cell>
          <cell r="AP2721" t="str">
            <v/>
          </cell>
          <cell r="AR2721" t="str">
            <v/>
          </cell>
        </row>
        <row r="2722">
          <cell r="C2722" t="str">
            <v/>
          </cell>
          <cell r="I2722" t="str">
            <v/>
          </cell>
          <cell r="L2722" t="str">
            <v/>
          </cell>
          <cell r="AM2722" t="str">
            <v/>
          </cell>
          <cell r="AP2722" t="str">
            <v/>
          </cell>
          <cell r="AR2722" t="str">
            <v/>
          </cell>
        </row>
        <row r="2723">
          <cell r="C2723" t="str">
            <v/>
          </cell>
          <cell r="I2723" t="str">
            <v/>
          </cell>
          <cell r="L2723" t="str">
            <v/>
          </cell>
          <cell r="AM2723" t="str">
            <v/>
          </cell>
          <cell r="AP2723" t="str">
            <v/>
          </cell>
          <cell r="AR2723" t="str">
            <v/>
          </cell>
        </row>
        <row r="2724">
          <cell r="C2724" t="str">
            <v/>
          </cell>
          <cell r="I2724" t="str">
            <v/>
          </cell>
          <cell r="L2724" t="str">
            <v/>
          </cell>
          <cell r="AM2724" t="str">
            <v/>
          </cell>
          <cell r="AP2724" t="str">
            <v/>
          </cell>
          <cell r="AR2724" t="str">
            <v/>
          </cell>
        </row>
        <row r="2725">
          <cell r="C2725" t="str">
            <v/>
          </cell>
          <cell r="I2725" t="str">
            <v/>
          </cell>
          <cell r="L2725" t="str">
            <v/>
          </cell>
          <cell r="AM2725" t="str">
            <v/>
          </cell>
          <cell r="AP2725" t="str">
            <v/>
          </cell>
          <cell r="AR2725" t="str">
            <v/>
          </cell>
        </row>
        <row r="2726">
          <cell r="C2726" t="str">
            <v/>
          </cell>
          <cell r="I2726" t="str">
            <v/>
          </cell>
          <cell r="L2726" t="str">
            <v/>
          </cell>
          <cell r="AM2726" t="str">
            <v/>
          </cell>
          <cell r="AP2726" t="str">
            <v/>
          </cell>
          <cell r="AR2726" t="str">
            <v/>
          </cell>
        </row>
        <row r="2727">
          <cell r="C2727" t="str">
            <v/>
          </cell>
          <cell r="I2727" t="str">
            <v/>
          </cell>
          <cell r="L2727" t="str">
            <v/>
          </cell>
          <cell r="AM2727" t="str">
            <v/>
          </cell>
          <cell r="AP2727" t="str">
            <v/>
          </cell>
          <cell r="AR2727" t="str">
            <v/>
          </cell>
        </row>
        <row r="2728">
          <cell r="C2728" t="str">
            <v/>
          </cell>
          <cell r="I2728" t="str">
            <v/>
          </cell>
          <cell r="L2728" t="str">
            <v/>
          </cell>
          <cell r="AM2728" t="str">
            <v/>
          </cell>
          <cell r="AP2728" t="str">
            <v/>
          </cell>
          <cell r="AR2728" t="str">
            <v/>
          </cell>
        </row>
        <row r="2729">
          <cell r="C2729" t="str">
            <v/>
          </cell>
          <cell r="I2729" t="str">
            <v/>
          </cell>
          <cell r="L2729" t="str">
            <v/>
          </cell>
          <cell r="AM2729" t="str">
            <v/>
          </cell>
          <cell r="AP2729" t="str">
            <v/>
          </cell>
          <cell r="AR2729" t="str">
            <v/>
          </cell>
        </row>
        <row r="2730">
          <cell r="C2730" t="str">
            <v/>
          </cell>
          <cell r="I2730" t="str">
            <v/>
          </cell>
          <cell r="L2730" t="str">
            <v/>
          </cell>
          <cell r="AM2730" t="str">
            <v/>
          </cell>
          <cell r="AP2730" t="str">
            <v/>
          </cell>
          <cell r="AR2730" t="str">
            <v/>
          </cell>
        </row>
        <row r="2731">
          <cell r="C2731" t="str">
            <v/>
          </cell>
          <cell r="I2731" t="str">
            <v/>
          </cell>
          <cell r="L2731" t="str">
            <v/>
          </cell>
          <cell r="AM2731" t="str">
            <v/>
          </cell>
          <cell r="AP2731" t="str">
            <v/>
          </cell>
          <cell r="AR2731" t="str">
            <v/>
          </cell>
        </row>
        <row r="2732">
          <cell r="C2732" t="str">
            <v/>
          </cell>
          <cell r="I2732" t="str">
            <v/>
          </cell>
          <cell r="L2732" t="str">
            <v/>
          </cell>
          <cell r="AM2732" t="str">
            <v/>
          </cell>
          <cell r="AP2732" t="str">
            <v/>
          </cell>
          <cell r="AR2732" t="str">
            <v/>
          </cell>
        </row>
        <row r="2733">
          <cell r="C2733" t="str">
            <v/>
          </cell>
          <cell r="I2733" t="str">
            <v/>
          </cell>
          <cell r="L2733" t="str">
            <v/>
          </cell>
          <cell r="AM2733" t="str">
            <v/>
          </cell>
          <cell r="AP2733" t="str">
            <v/>
          </cell>
          <cell r="AR2733" t="str">
            <v/>
          </cell>
        </row>
        <row r="2734">
          <cell r="C2734" t="str">
            <v/>
          </cell>
          <cell r="I2734" t="str">
            <v/>
          </cell>
          <cell r="L2734" t="str">
            <v/>
          </cell>
          <cell r="AM2734" t="str">
            <v/>
          </cell>
          <cell r="AP2734" t="str">
            <v/>
          </cell>
          <cell r="AR2734" t="str">
            <v/>
          </cell>
        </row>
        <row r="2735">
          <cell r="C2735" t="str">
            <v/>
          </cell>
          <cell r="I2735" t="str">
            <v/>
          </cell>
          <cell r="L2735" t="str">
            <v/>
          </cell>
          <cell r="AM2735" t="str">
            <v/>
          </cell>
          <cell r="AP2735" t="str">
            <v/>
          </cell>
          <cell r="AR2735" t="str">
            <v/>
          </cell>
        </row>
        <row r="2736">
          <cell r="C2736" t="str">
            <v/>
          </cell>
          <cell r="I2736" t="str">
            <v/>
          </cell>
          <cell r="L2736" t="str">
            <v/>
          </cell>
          <cell r="AM2736" t="str">
            <v/>
          </cell>
          <cell r="AP2736" t="str">
            <v/>
          </cell>
          <cell r="AR2736" t="str">
            <v/>
          </cell>
        </row>
        <row r="2737">
          <cell r="C2737" t="str">
            <v/>
          </cell>
          <cell r="I2737" t="str">
            <v/>
          </cell>
          <cell r="L2737" t="str">
            <v/>
          </cell>
          <cell r="AM2737" t="str">
            <v/>
          </cell>
          <cell r="AP2737" t="str">
            <v/>
          </cell>
          <cell r="AR2737" t="str">
            <v/>
          </cell>
        </row>
        <row r="2738">
          <cell r="C2738" t="str">
            <v/>
          </cell>
          <cell r="I2738" t="str">
            <v/>
          </cell>
          <cell r="L2738" t="str">
            <v/>
          </cell>
          <cell r="AM2738" t="str">
            <v/>
          </cell>
          <cell r="AP2738" t="str">
            <v/>
          </cell>
          <cell r="AR2738" t="str">
            <v/>
          </cell>
        </row>
        <row r="2739">
          <cell r="C2739" t="str">
            <v/>
          </cell>
          <cell r="I2739" t="str">
            <v/>
          </cell>
          <cell r="L2739" t="str">
            <v/>
          </cell>
          <cell r="AM2739" t="str">
            <v/>
          </cell>
          <cell r="AP2739" t="str">
            <v/>
          </cell>
          <cell r="AR2739" t="str">
            <v/>
          </cell>
        </row>
        <row r="2740">
          <cell r="C2740" t="str">
            <v/>
          </cell>
          <cell r="I2740" t="str">
            <v/>
          </cell>
          <cell r="L2740" t="str">
            <v/>
          </cell>
          <cell r="AM2740" t="str">
            <v/>
          </cell>
          <cell r="AP2740" t="str">
            <v/>
          </cell>
          <cell r="AR2740" t="str">
            <v/>
          </cell>
        </row>
        <row r="2741">
          <cell r="C2741" t="str">
            <v/>
          </cell>
          <cell r="I2741" t="str">
            <v/>
          </cell>
          <cell r="L2741" t="str">
            <v/>
          </cell>
          <cell r="AM2741" t="str">
            <v/>
          </cell>
          <cell r="AP2741" t="str">
            <v/>
          </cell>
          <cell r="AR2741" t="str">
            <v/>
          </cell>
        </row>
        <row r="2742">
          <cell r="C2742" t="str">
            <v/>
          </cell>
          <cell r="I2742" t="str">
            <v/>
          </cell>
          <cell r="L2742" t="str">
            <v/>
          </cell>
          <cell r="AM2742" t="str">
            <v/>
          </cell>
          <cell r="AP2742" t="str">
            <v/>
          </cell>
          <cell r="AR2742" t="str">
            <v/>
          </cell>
        </row>
        <row r="2743">
          <cell r="C2743" t="str">
            <v/>
          </cell>
          <cell r="I2743" t="str">
            <v/>
          </cell>
          <cell r="L2743" t="str">
            <v/>
          </cell>
          <cell r="AM2743" t="str">
            <v/>
          </cell>
          <cell r="AP2743" t="str">
            <v/>
          </cell>
          <cell r="AR2743" t="str">
            <v/>
          </cell>
        </row>
        <row r="2744">
          <cell r="C2744" t="str">
            <v/>
          </cell>
          <cell r="I2744" t="str">
            <v/>
          </cell>
          <cell r="L2744" t="str">
            <v/>
          </cell>
          <cell r="AM2744" t="str">
            <v/>
          </cell>
          <cell r="AP2744" t="str">
            <v/>
          </cell>
          <cell r="AR2744" t="str">
            <v/>
          </cell>
        </row>
        <row r="2745">
          <cell r="C2745" t="str">
            <v/>
          </cell>
          <cell r="I2745" t="str">
            <v/>
          </cell>
          <cell r="L2745" t="str">
            <v/>
          </cell>
          <cell r="AM2745" t="str">
            <v/>
          </cell>
          <cell r="AP2745" t="str">
            <v/>
          </cell>
          <cell r="AR2745" t="str">
            <v/>
          </cell>
        </row>
        <row r="2746">
          <cell r="C2746" t="str">
            <v/>
          </cell>
          <cell r="I2746" t="str">
            <v/>
          </cell>
          <cell r="L2746" t="str">
            <v/>
          </cell>
          <cell r="AM2746" t="str">
            <v/>
          </cell>
          <cell r="AP2746" t="str">
            <v/>
          </cell>
          <cell r="AR2746" t="str">
            <v/>
          </cell>
        </row>
        <row r="2747">
          <cell r="C2747" t="str">
            <v/>
          </cell>
          <cell r="I2747" t="str">
            <v/>
          </cell>
          <cell r="L2747" t="str">
            <v/>
          </cell>
          <cell r="AM2747" t="str">
            <v/>
          </cell>
          <cell r="AP2747" t="str">
            <v/>
          </cell>
          <cell r="AR2747" t="str">
            <v/>
          </cell>
        </row>
        <row r="2748">
          <cell r="C2748" t="str">
            <v/>
          </cell>
          <cell r="I2748" t="str">
            <v/>
          </cell>
          <cell r="L2748" t="str">
            <v/>
          </cell>
          <cell r="AM2748" t="str">
            <v/>
          </cell>
          <cell r="AP2748" t="str">
            <v/>
          </cell>
          <cell r="AR2748" t="str">
            <v/>
          </cell>
        </row>
        <row r="2749">
          <cell r="C2749" t="str">
            <v/>
          </cell>
          <cell r="I2749" t="str">
            <v/>
          </cell>
          <cell r="L2749" t="str">
            <v/>
          </cell>
          <cell r="AM2749" t="str">
            <v/>
          </cell>
          <cell r="AP2749" t="str">
            <v/>
          </cell>
          <cell r="AR2749" t="str">
            <v/>
          </cell>
        </row>
        <row r="2750">
          <cell r="C2750" t="str">
            <v/>
          </cell>
          <cell r="I2750" t="str">
            <v/>
          </cell>
          <cell r="L2750" t="str">
            <v/>
          </cell>
          <cell r="AM2750" t="str">
            <v/>
          </cell>
          <cell r="AP2750" t="str">
            <v/>
          </cell>
          <cell r="AR2750" t="str">
            <v/>
          </cell>
        </row>
        <row r="2751">
          <cell r="C2751" t="str">
            <v/>
          </cell>
          <cell r="I2751" t="str">
            <v/>
          </cell>
          <cell r="L2751" t="str">
            <v/>
          </cell>
          <cell r="AM2751" t="str">
            <v/>
          </cell>
          <cell r="AP2751" t="str">
            <v/>
          </cell>
          <cell r="AR2751" t="str">
            <v/>
          </cell>
        </row>
        <row r="2752">
          <cell r="C2752" t="str">
            <v/>
          </cell>
          <cell r="I2752" t="str">
            <v/>
          </cell>
          <cell r="L2752" t="str">
            <v/>
          </cell>
          <cell r="AM2752" t="str">
            <v/>
          </cell>
          <cell r="AP2752" t="str">
            <v/>
          </cell>
          <cell r="AR2752" t="str">
            <v/>
          </cell>
        </row>
        <row r="2753">
          <cell r="C2753" t="str">
            <v/>
          </cell>
          <cell r="I2753" t="str">
            <v/>
          </cell>
          <cell r="L2753" t="str">
            <v/>
          </cell>
          <cell r="AM2753" t="str">
            <v/>
          </cell>
          <cell r="AP2753" t="str">
            <v/>
          </cell>
          <cell r="AR2753" t="str">
            <v/>
          </cell>
        </row>
        <row r="2754">
          <cell r="C2754" t="str">
            <v/>
          </cell>
          <cell r="I2754" t="str">
            <v/>
          </cell>
          <cell r="L2754" t="str">
            <v/>
          </cell>
          <cell r="AM2754" t="str">
            <v/>
          </cell>
          <cell r="AP2754" t="str">
            <v/>
          </cell>
          <cell r="AR2754" t="str">
            <v/>
          </cell>
        </row>
        <row r="2755">
          <cell r="C2755" t="str">
            <v/>
          </cell>
          <cell r="I2755" t="str">
            <v/>
          </cell>
          <cell r="L2755" t="str">
            <v/>
          </cell>
          <cell r="AM2755" t="str">
            <v/>
          </cell>
          <cell r="AP2755" t="str">
            <v/>
          </cell>
          <cell r="AR2755" t="str">
            <v/>
          </cell>
        </row>
        <row r="2756">
          <cell r="C2756" t="str">
            <v/>
          </cell>
          <cell r="I2756" t="str">
            <v/>
          </cell>
          <cell r="L2756" t="str">
            <v/>
          </cell>
          <cell r="AM2756" t="str">
            <v/>
          </cell>
          <cell r="AP2756" t="str">
            <v/>
          </cell>
          <cell r="AR2756" t="str">
            <v/>
          </cell>
        </row>
        <row r="2757">
          <cell r="C2757" t="str">
            <v/>
          </cell>
          <cell r="I2757" t="str">
            <v/>
          </cell>
          <cell r="L2757" t="str">
            <v/>
          </cell>
          <cell r="AM2757" t="str">
            <v/>
          </cell>
          <cell r="AP2757" t="str">
            <v/>
          </cell>
          <cell r="AR2757" t="str">
            <v/>
          </cell>
        </row>
        <row r="2758">
          <cell r="C2758" t="str">
            <v/>
          </cell>
          <cell r="I2758" t="str">
            <v/>
          </cell>
          <cell r="L2758" t="str">
            <v/>
          </cell>
          <cell r="AM2758" t="str">
            <v/>
          </cell>
          <cell r="AP2758" t="str">
            <v/>
          </cell>
          <cell r="AR2758" t="str">
            <v/>
          </cell>
        </row>
        <row r="2759">
          <cell r="C2759" t="str">
            <v/>
          </cell>
          <cell r="I2759" t="str">
            <v/>
          </cell>
          <cell r="L2759" t="str">
            <v/>
          </cell>
          <cell r="AM2759" t="str">
            <v/>
          </cell>
          <cell r="AP2759" t="str">
            <v/>
          </cell>
          <cell r="AR2759" t="str">
            <v/>
          </cell>
        </row>
        <row r="2760">
          <cell r="C2760" t="str">
            <v/>
          </cell>
          <cell r="I2760" t="str">
            <v/>
          </cell>
          <cell r="L2760" t="str">
            <v/>
          </cell>
          <cell r="AM2760" t="str">
            <v/>
          </cell>
          <cell r="AP2760" t="str">
            <v/>
          </cell>
          <cell r="AR2760" t="str">
            <v/>
          </cell>
        </row>
        <row r="2761">
          <cell r="C2761" t="str">
            <v/>
          </cell>
          <cell r="I2761" t="str">
            <v/>
          </cell>
          <cell r="L2761" t="str">
            <v/>
          </cell>
          <cell r="AM2761" t="str">
            <v/>
          </cell>
          <cell r="AP2761" t="str">
            <v/>
          </cell>
          <cell r="AR2761" t="str">
            <v/>
          </cell>
        </row>
        <row r="2762">
          <cell r="C2762" t="str">
            <v/>
          </cell>
          <cell r="I2762" t="str">
            <v/>
          </cell>
          <cell r="L2762" t="str">
            <v/>
          </cell>
          <cell r="AM2762" t="str">
            <v/>
          </cell>
          <cell r="AP2762" t="str">
            <v/>
          </cell>
          <cell r="AR2762" t="str">
            <v/>
          </cell>
        </row>
        <row r="2763">
          <cell r="C2763" t="str">
            <v/>
          </cell>
          <cell r="I2763" t="str">
            <v/>
          </cell>
          <cell r="L2763" t="str">
            <v/>
          </cell>
          <cell r="AM2763" t="str">
            <v/>
          </cell>
          <cell r="AP2763" t="str">
            <v/>
          </cell>
          <cell r="AR2763" t="str">
            <v/>
          </cell>
        </row>
        <row r="2764">
          <cell r="C2764" t="str">
            <v/>
          </cell>
          <cell r="I2764" t="str">
            <v/>
          </cell>
          <cell r="L2764" t="str">
            <v/>
          </cell>
          <cell r="AM2764" t="str">
            <v/>
          </cell>
          <cell r="AP2764" t="str">
            <v/>
          </cell>
          <cell r="AR2764" t="str">
            <v/>
          </cell>
        </row>
        <row r="2765">
          <cell r="C2765" t="str">
            <v/>
          </cell>
          <cell r="I2765" t="str">
            <v/>
          </cell>
          <cell r="L2765" t="str">
            <v/>
          </cell>
          <cell r="AM2765" t="str">
            <v/>
          </cell>
          <cell r="AP2765" t="str">
            <v/>
          </cell>
          <cell r="AR2765" t="str">
            <v/>
          </cell>
        </row>
        <row r="2766">
          <cell r="C2766" t="str">
            <v/>
          </cell>
          <cell r="I2766" t="str">
            <v/>
          </cell>
          <cell r="L2766" t="str">
            <v/>
          </cell>
          <cell r="AM2766" t="str">
            <v/>
          </cell>
          <cell r="AP2766" t="str">
            <v/>
          </cell>
          <cell r="AR2766" t="str">
            <v/>
          </cell>
        </row>
        <row r="2767">
          <cell r="C2767" t="str">
            <v/>
          </cell>
          <cell r="I2767" t="str">
            <v/>
          </cell>
          <cell r="L2767" t="str">
            <v/>
          </cell>
          <cell r="AM2767" t="str">
            <v/>
          </cell>
          <cell r="AP2767" t="str">
            <v/>
          </cell>
          <cell r="AR2767" t="str">
            <v/>
          </cell>
        </row>
        <row r="2768">
          <cell r="C2768" t="str">
            <v/>
          </cell>
          <cell r="I2768" t="str">
            <v/>
          </cell>
          <cell r="L2768" t="str">
            <v/>
          </cell>
          <cell r="AM2768" t="str">
            <v/>
          </cell>
          <cell r="AP2768" t="str">
            <v/>
          </cell>
          <cell r="AR2768" t="str">
            <v/>
          </cell>
        </row>
        <row r="2769">
          <cell r="C2769" t="str">
            <v/>
          </cell>
          <cell r="I2769" t="str">
            <v/>
          </cell>
          <cell r="L2769" t="str">
            <v/>
          </cell>
          <cell r="AM2769" t="str">
            <v/>
          </cell>
          <cell r="AP2769" t="str">
            <v/>
          </cell>
          <cell r="AR2769" t="str">
            <v/>
          </cell>
        </row>
        <row r="2770">
          <cell r="C2770" t="str">
            <v/>
          </cell>
          <cell r="I2770" t="str">
            <v/>
          </cell>
          <cell r="L2770" t="str">
            <v/>
          </cell>
          <cell r="AM2770" t="str">
            <v/>
          </cell>
          <cell r="AP2770" t="str">
            <v/>
          </cell>
          <cell r="AR2770" t="str">
            <v/>
          </cell>
        </row>
        <row r="2771">
          <cell r="C2771" t="str">
            <v/>
          </cell>
          <cell r="I2771" t="str">
            <v/>
          </cell>
          <cell r="L2771" t="str">
            <v/>
          </cell>
          <cell r="AM2771" t="str">
            <v/>
          </cell>
          <cell r="AP2771" t="str">
            <v/>
          </cell>
          <cell r="AR2771" t="str">
            <v/>
          </cell>
        </row>
        <row r="2772">
          <cell r="C2772" t="str">
            <v/>
          </cell>
          <cell r="I2772" t="str">
            <v/>
          </cell>
          <cell r="L2772" t="str">
            <v/>
          </cell>
          <cell r="AM2772" t="str">
            <v/>
          </cell>
          <cell r="AP2772" t="str">
            <v/>
          </cell>
          <cell r="AR2772" t="str">
            <v/>
          </cell>
        </row>
        <row r="2773">
          <cell r="C2773" t="str">
            <v/>
          </cell>
          <cell r="I2773" t="str">
            <v/>
          </cell>
          <cell r="L2773" t="str">
            <v/>
          </cell>
          <cell r="AM2773" t="str">
            <v/>
          </cell>
          <cell r="AP2773" t="str">
            <v/>
          </cell>
          <cell r="AR2773" t="str">
            <v/>
          </cell>
        </row>
        <row r="2774">
          <cell r="C2774" t="str">
            <v/>
          </cell>
          <cell r="I2774" t="str">
            <v/>
          </cell>
          <cell r="L2774" t="str">
            <v/>
          </cell>
          <cell r="AM2774" t="str">
            <v/>
          </cell>
          <cell r="AP2774" t="str">
            <v/>
          </cell>
          <cell r="AR2774" t="str">
            <v/>
          </cell>
        </row>
        <row r="2775">
          <cell r="C2775" t="str">
            <v/>
          </cell>
          <cell r="I2775" t="str">
            <v/>
          </cell>
          <cell r="L2775" t="str">
            <v/>
          </cell>
          <cell r="AM2775" t="str">
            <v/>
          </cell>
          <cell r="AP2775" t="str">
            <v/>
          </cell>
          <cell r="AR2775" t="str">
            <v/>
          </cell>
        </row>
        <row r="2776">
          <cell r="C2776" t="str">
            <v/>
          </cell>
          <cell r="I2776" t="str">
            <v/>
          </cell>
          <cell r="L2776" t="str">
            <v/>
          </cell>
          <cell r="AM2776" t="str">
            <v/>
          </cell>
          <cell r="AP2776" t="str">
            <v/>
          </cell>
          <cell r="AR2776" t="str">
            <v/>
          </cell>
        </row>
        <row r="2777">
          <cell r="C2777" t="str">
            <v/>
          </cell>
          <cell r="I2777" t="str">
            <v/>
          </cell>
          <cell r="L2777" t="str">
            <v/>
          </cell>
          <cell r="AM2777" t="str">
            <v/>
          </cell>
          <cell r="AP2777" t="str">
            <v/>
          </cell>
          <cell r="AR2777" t="str">
            <v/>
          </cell>
        </row>
        <row r="2778">
          <cell r="C2778" t="str">
            <v/>
          </cell>
          <cell r="I2778" t="str">
            <v/>
          </cell>
          <cell r="L2778" t="str">
            <v/>
          </cell>
          <cell r="AM2778" t="str">
            <v/>
          </cell>
          <cell r="AP2778" t="str">
            <v/>
          </cell>
          <cell r="AR2778" t="str">
            <v/>
          </cell>
        </row>
        <row r="2779">
          <cell r="C2779" t="str">
            <v/>
          </cell>
          <cell r="I2779" t="str">
            <v/>
          </cell>
          <cell r="L2779" t="str">
            <v/>
          </cell>
          <cell r="AM2779" t="str">
            <v/>
          </cell>
          <cell r="AP2779" t="str">
            <v/>
          </cell>
          <cell r="AR2779" t="str">
            <v/>
          </cell>
        </row>
        <row r="2780">
          <cell r="C2780" t="str">
            <v/>
          </cell>
          <cell r="I2780" t="str">
            <v/>
          </cell>
          <cell r="L2780" t="str">
            <v/>
          </cell>
          <cell r="AM2780" t="str">
            <v/>
          </cell>
          <cell r="AP2780" t="str">
            <v/>
          </cell>
          <cell r="AR2780" t="str">
            <v/>
          </cell>
        </row>
        <row r="2781">
          <cell r="C2781" t="str">
            <v/>
          </cell>
          <cell r="I2781" t="str">
            <v/>
          </cell>
          <cell r="L2781" t="str">
            <v/>
          </cell>
          <cell r="AM2781" t="str">
            <v/>
          </cell>
          <cell r="AP2781" t="str">
            <v/>
          </cell>
          <cell r="AR2781" t="str">
            <v/>
          </cell>
        </row>
        <row r="2782">
          <cell r="C2782" t="str">
            <v/>
          </cell>
          <cell r="I2782" t="str">
            <v/>
          </cell>
          <cell r="L2782" t="str">
            <v/>
          </cell>
          <cell r="AM2782" t="str">
            <v/>
          </cell>
          <cell r="AP2782" t="str">
            <v/>
          </cell>
          <cell r="AR2782" t="str">
            <v/>
          </cell>
        </row>
        <row r="2783">
          <cell r="C2783" t="str">
            <v/>
          </cell>
          <cell r="I2783" t="str">
            <v/>
          </cell>
          <cell r="L2783" t="str">
            <v/>
          </cell>
          <cell r="AM2783" t="str">
            <v/>
          </cell>
          <cell r="AP2783" t="str">
            <v/>
          </cell>
          <cell r="AR2783" t="str">
            <v/>
          </cell>
        </row>
        <row r="2784">
          <cell r="C2784" t="str">
            <v/>
          </cell>
          <cell r="I2784" t="str">
            <v/>
          </cell>
          <cell r="L2784" t="str">
            <v/>
          </cell>
          <cell r="AM2784" t="str">
            <v/>
          </cell>
          <cell r="AP2784" t="str">
            <v/>
          </cell>
          <cell r="AR2784" t="str">
            <v/>
          </cell>
        </row>
        <row r="2785">
          <cell r="C2785" t="str">
            <v/>
          </cell>
          <cell r="I2785" t="str">
            <v/>
          </cell>
          <cell r="L2785" t="str">
            <v/>
          </cell>
          <cell r="AM2785" t="str">
            <v/>
          </cell>
          <cell r="AP2785" t="str">
            <v/>
          </cell>
          <cell r="AR2785" t="str">
            <v/>
          </cell>
        </row>
        <row r="2786">
          <cell r="C2786" t="str">
            <v/>
          </cell>
          <cell r="I2786" t="str">
            <v/>
          </cell>
          <cell r="L2786" t="str">
            <v/>
          </cell>
          <cell r="AM2786" t="str">
            <v/>
          </cell>
          <cell r="AP2786" t="str">
            <v/>
          </cell>
          <cell r="AR2786" t="str">
            <v/>
          </cell>
        </row>
        <row r="2787">
          <cell r="C2787" t="str">
            <v/>
          </cell>
          <cell r="I2787" t="str">
            <v/>
          </cell>
          <cell r="L2787" t="str">
            <v/>
          </cell>
          <cell r="AM2787" t="str">
            <v/>
          </cell>
          <cell r="AP2787" t="str">
            <v/>
          </cell>
          <cell r="AR2787" t="str">
            <v/>
          </cell>
        </row>
        <row r="2788">
          <cell r="C2788" t="str">
            <v/>
          </cell>
          <cell r="I2788" t="str">
            <v/>
          </cell>
          <cell r="L2788" t="str">
            <v/>
          </cell>
          <cell r="AM2788" t="str">
            <v/>
          </cell>
          <cell r="AP2788" t="str">
            <v/>
          </cell>
          <cell r="AR2788" t="str">
            <v/>
          </cell>
        </row>
        <row r="2789">
          <cell r="C2789" t="str">
            <v/>
          </cell>
          <cell r="I2789" t="str">
            <v/>
          </cell>
          <cell r="L2789" t="str">
            <v/>
          </cell>
          <cell r="AM2789" t="str">
            <v/>
          </cell>
          <cell r="AP2789" t="str">
            <v/>
          </cell>
          <cell r="AR2789" t="str">
            <v/>
          </cell>
        </row>
        <row r="2790">
          <cell r="C2790" t="str">
            <v/>
          </cell>
          <cell r="I2790" t="str">
            <v/>
          </cell>
          <cell r="L2790" t="str">
            <v/>
          </cell>
          <cell r="AM2790" t="str">
            <v/>
          </cell>
          <cell r="AP2790" t="str">
            <v/>
          </cell>
          <cell r="AR2790" t="str">
            <v/>
          </cell>
        </row>
        <row r="2791">
          <cell r="C2791" t="str">
            <v/>
          </cell>
          <cell r="I2791" t="str">
            <v/>
          </cell>
          <cell r="L2791" t="str">
            <v/>
          </cell>
          <cell r="AM2791" t="str">
            <v/>
          </cell>
          <cell r="AP2791" t="str">
            <v/>
          </cell>
          <cell r="AR2791" t="str">
            <v/>
          </cell>
        </row>
        <row r="2792">
          <cell r="C2792" t="str">
            <v/>
          </cell>
          <cell r="I2792" t="str">
            <v/>
          </cell>
          <cell r="L2792" t="str">
            <v/>
          </cell>
          <cell r="AM2792" t="str">
            <v/>
          </cell>
          <cell r="AP2792" t="str">
            <v/>
          </cell>
          <cell r="AR2792" t="str">
            <v/>
          </cell>
        </row>
        <row r="2793">
          <cell r="C2793" t="str">
            <v/>
          </cell>
          <cell r="I2793" t="str">
            <v/>
          </cell>
          <cell r="L2793" t="str">
            <v/>
          </cell>
          <cell r="AM2793" t="str">
            <v/>
          </cell>
          <cell r="AP2793" t="str">
            <v/>
          </cell>
          <cell r="AR2793" t="str">
            <v/>
          </cell>
        </row>
        <row r="2794">
          <cell r="C2794" t="str">
            <v/>
          </cell>
          <cell r="I2794" t="str">
            <v/>
          </cell>
          <cell r="L2794" t="str">
            <v/>
          </cell>
          <cell r="AM2794" t="str">
            <v/>
          </cell>
          <cell r="AP2794" t="str">
            <v/>
          </cell>
          <cell r="AR2794" t="str">
            <v/>
          </cell>
        </row>
        <row r="2795">
          <cell r="C2795" t="str">
            <v/>
          </cell>
          <cell r="I2795" t="str">
            <v/>
          </cell>
          <cell r="L2795" t="str">
            <v/>
          </cell>
          <cell r="AM2795" t="str">
            <v/>
          </cell>
          <cell r="AP2795" t="str">
            <v/>
          </cell>
          <cell r="AR2795" t="str">
            <v/>
          </cell>
        </row>
        <row r="2796">
          <cell r="C2796" t="str">
            <v/>
          </cell>
          <cell r="I2796" t="str">
            <v/>
          </cell>
          <cell r="L2796" t="str">
            <v/>
          </cell>
          <cell r="AM2796" t="str">
            <v/>
          </cell>
          <cell r="AP2796" t="str">
            <v/>
          </cell>
          <cell r="AR2796" t="str">
            <v/>
          </cell>
        </row>
        <row r="2797">
          <cell r="C2797" t="str">
            <v/>
          </cell>
          <cell r="I2797" t="str">
            <v/>
          </cell>
          <cell r="L2797" t="str">
            <v/>
          </cell>
          <cell r="AM2797" t="str">
            <v/>
          </cell>
          <cell r="AP2797" t="str">
            <v/>
          </cell>
          <cell r="AR2797" t="str">
            <v/>
          </cell>
        </row>
        <row r="2798">
          <cell r="C2798" t="str">
            <v/>
          </cell>
          <cell r="I2798" t="str">
            <v/>
          </cell>
          <cell r="L2798" t="str">
            <v/>
          </cell>
          <cell r="AM2798" t="str">
            <v/>
          </cell>
          <cell r="AP2798" t="str">
            <v/>
          </cell>
          <cell r="AR2798" t="str">
            <v/>
          </cell>
        </row>
        <row r="2799">
          <cell r="C2799" t="str">
            <v/>
          </cell>
          <cell r="I2799" t="str">
            <v/>
          </cell>
          <cell r="L2799" t="str">
            <v/>
          </cell>
          <cell r="AM2799" t="str">
            <v/>
          </cell>
          <cell r="AP2799" t="str">
            <v/>
          </cell>
          <cell r="AR2799" t="str">
            <v/>
          </cell>
        </row>
        <row r="2800">
          <cell r="C2800" t="str">
            <v/>
          </cell>
          <cell r="I2800" t="str">
            <v/>
          </cell>
          <cell r="L2800" t="str">
            <v/>
          </cell>
          <cell r="AM2800" t="str">
            <v/>
          </cell>
          <cell r="AP2800" t="str">
            <v/>
          </cell>
          <cell r="AR2800" t="str">
            <v/>
          </cell>
        </row>
        <row r="2801">
          <cell r="C2801" t="str">
            <v/>
          </cell>
          <cell r="I2801" t="str">
            <v/>
          </cell>
          <cell r="L2801" t="str">
            <v/>
          </cell>
          <cell r="AM2801" t="str">
            <v/>
          </cell>
          <cell r="AP2801" t="str">
            <v/>
          </cell>
          <cell r="AR2801" t="str">
            <v/>
          </cell>
        </row>
        <row r="2802">
          <cell r="C2802" t="str">
            <v/>
          </cell>
          <cell r="I2802" t="str">
            <v/>
          </cell>
          <cell r="L2802" t="str">
            <v/>
          </cell>
          <cell r="AM2802" t="str">
            <v/>
          </cell>
          <cell r="AP2802" t="str">
            <v/>
          </cell>
          <cell r="AR2802" t="str">
            <v/>
          </cell>
        </row>
        <row r="2803">
          <cell r="C2803" t="str">
            <v/>
          </cell>
          <cell r="I2803" t="str">
            <v/>
          </cell>
          <cell r="L2803" t="str">
            <v/>
          </cell>
          <cell r="AM2803" t="str">
            <v/>
          </cell>
          <cell r="AP2803" t="str">
            <v/>
          </cell>
          <cell r="AR2803" t="str">
            <v/>
          </cell>
        </row>
        <row r="2804">
          <cell r="C2804" t="str">
            <v/>
          </cell>
          <cell r="I2804" t="str">
            <v/>
          </cell>
          <cell r="L2804" t="str">
            <v/>
          </cell>
          <cell r="AM2804" t="str">
            <v/>
          </cell>
          <cell r="AP2804" t="str">
            <v/>
          </cell>
          <cell r="AR2804" t="str">
            <v/>
          </cell>
        </row>
        <row r="2805">
          <cell r="C2805" t="str">
            <v/>
          </cell>
          <cell r="I2805" t="str">
            <v/>
          </cell>
          <cell r="L2805" t="str">
            <v/>
          </cell>
          <cell r="AM2805" t="str">
            <v/>
          </cell>
          <cell r="AP2805" t="str">
            <v/>
          </cell>
          <cell r="AR2805" t="str">
            <v/>
          </cell>
        </row>
        <row r="2806">
          <cell r="C2806" t="str">
            <v/>
          </cell>
          <cell r="I2806" t="str">
            <v/>
          </cell>
          <cell r="L2806" t="str">
            <v/>
          </cell>
          <cell r="AM2806" t="str">
            <v/>
          </cell>
          <cell r="AP2806" t="str">
            <v/>
          </cell>
          <cell r="AR2806" t="str">
            <v/>
          </cell>
        </row>
        <row r="2807">
          <cell r="C2807" t="str">
            <v/>
          </cell>
          <cell r="I2807" t="str">
            <v/>
          </cell>
          <cell r="L2807" t="str">
            <v/>
          </cell>
          <cell r="AM2807" t="str">
            <v/>
          </cell>
          <cell r="AP2807" t="str">
            <v/>
          </cell>
          <cell r="AR2807" t="str">
            <v/>
          </cell>
        </row>
        <row r="2808">
          <cell r="C2808" t="str">
            <v/>
          </cell>
          <cell r="I2808" t="str">
            <v/>
          </cell>
          <cell r="L2808" t="str">
            <v/>
          </cell>
          <cell r="AM2808" t="str">
            <v/>
          </cell>
          <cell r="AP2808" t="str">
            <v/>
          </cell>
          <cell r="AR2808" t="str">
            <v/>
          </cell>
        </row>
        <row r="2809">
          <cell r="C2809" t="str">
            <v/>
          </cell>
          <cell r="I2809" t="str">
            <v/>
          </cell>
          <cell r="L2809" t="str">
            <v/>
          </cell>
          <cell r="AM2809" t="str">
            <v/>
          </cell>
          <cell r="AP2809" t="str">
            <v/>
          </cell>
          <cell r="AR2809" t="str">
            <v/>
          </cell>
        </row>
        <row r="2810">
          <cell r="C2810" t="str">
            <v/>
          </cell>
          <cell r="I2810" t="str">
            <v/>
          </cell>
          <cell r="L2810" t="str">
            <v/>
          </cell>
          <cell r="AM2810" t="str">
            <v/>
          </cell>
          <cell r="AP2810" t="str">
            <v/>
          </cell>
          <cell r="AR2810" t="str">
            <v/>
          </cell>
        </row>
        <row r="2811">
          <cell r="C2811" t="str">
            <v/>
          </cell>
          <cell r="I2811" t="str">
            <v/>
          </cell>
          <cell r="L2811" t="str">
            <v/>
          </cell>
          <cell r="AM2811" t="str">
            <v/>
          </cell>
          <cell r="AP2811" t="str">
            <v/>
          </cell>
          <cell r="AR2811" t="str">
            <v/>
          </cell>
        </row>
        <row r="2812">
          <cell r="C2812" t="str">
            <v/>
          </cell>
          <cell r="I2812" t="str">
            <v/>
          </cell>
          <cell r="L2812" t="str">
            <v/>
          </cell>
          <cell r="AM2812" t="str">
            <v/>
          </cell>
          <cell r="AP2812" t="str">
            <v/>
          </cell>
          <cell r="AR2812" t="str">
            <v/>
          </cell>
        </row>
        <row r="2813">
          <cell r="C2813" t="str">
            <v/>
          </cell>
          <cell r="I2813" t="str">
            <v/>
          </cell>
          <cell r="L2813" t="str">
            <v/>
          </cell>
          <cell r="AM2813" t="str">
            <v/>
          </cell>
          <cell r="AP2813" t="str">
            <v/>
          </cell>
          <cell r="AR2813" t="str">
            <v/>
          </cell>
        </row>
        <row r="2814">
          <cell r="C2814" t="str">
            <v/>
          </cell>
          <cell r="I2814" t="str">
            <v/>
          </cell>
          <cell r="L2814" t="str">
            <v/>
          </cell>
          <cell r="AM2814" t="str">
            <v/>
          </cell>
          <cell r="AP2814" t="str">
            <v/>
          </cell>
          <cell r="AR2814" t="str">
            <v/>
          </cell>
        </row>
        <row r="2815">
          <cell r="C2815" t="str">
            <v/>
          </cell>
          <cell r="I2815" t="str">
            <v/>
          </cell>
          <cell r="L2815" t="str">
            <v/>
          </cell>
          <cell r="AM2815" t="str">
            <v/>
          </cell>
          <cell r="AP2815" t="str">
            <v/>
          </cell>
          <cell r="AR2815" t="str">
            <v/>
          </cell>
        </row>
        <row r="2816">
          <cell r="C2816" t="str">
            <v/>
          </cell>
          <cell r="I2816" t="str">
            <v/>
          </cell>
          <cell r="L2816" t="str">
            <v/>
          </cell>
          <cell r="AM2816" t="str">
            <v/>
          </cell>
          <cell r="AP2816" t="str">
            <v/>
          </cell>
          <cell r="AR2816" t="str">
            <v/>
          </cell>
        </row>
        <row r="2817">
          <cell r="C2817" t="str">
            <v/>
          </cell>
          <cell r="I2817" t="str">
            <v/>
          </cell>
          <cell r="L2817" t="str">
            <v/>
          </cell>
          <cell r="AM2817" t="str">
            <v/>
          </cell>
          <cell r="AP2817" t="str">
            <v/>
          </cell>
          <cell r="AR2817" t="str">
            <v/>
          </cell>
        </row>
        <row r="2818">
          <cell r="C2818" t="str">
            <v/>
          </cell>
          <cell r="I2818" t="str">
            <v/>
          </cell>
          <cell r="L2818" t="str">
            <v/>
          </cell>
          <cell r="AM2818" t="str">
            <v/>
          </cell>
          <cell r="AP2818" t="str">
            <v/>
          </cell>
          <cell r="AR2818" t="str">
            <v/>
          </cell>
        </row>
        <row r="2819">
          <cell r="C2819" t="str">
            <v/>
          </cell>
          <cell r="I2819" t="str">
            <v/>
          </cell>
          <cell r="L2819" t="str">
            <v/>
          </cell>
          <cell r="AM2819" t="str">
            <v/>
          </cell>
          <cell r="AP2819" t="str">
            <v/>
          </cell>
          <cell r="AR2819" t="str">
            <v/>
          </cell>
        </row>
        <row r="2820">
          <cell r="C2820" t="str">
            <v/>
          </cell>
          <cell r="I2820" t="str">
            <v/>
          </cell>
          <cell r="L2820" t="str">
            <v/>
          </cell>
          <cell r="AM2820" t="str">
            <v/>
          </cell>
          <cell r="AP2820" t="str">
            <v/>
          </cell>
          <cell r="AR2820" t="str">
            <v/>
          </cell>
        </row>
        <row r="2821">
          <cell r="C2821" t="str">
            <v/>
          </cell>
          <cell r="I2821" t="str">
            <v/>
          </cell>
          <cell r="L2821" t="str">
            <v/>
          </cell>
          <cell r="AM2821" t="str">
            <v/>
          </cell>
          <cell r="AP2821" t="str">
            <v/>
          </cell>
          <cell r="AR2821" t="str">
            <v/>
          </cell>
        </row>
        <row r="2822">
          <cell r="C2822" t="str">
            <v/>
          </cell>
          <cell r="I2822" t="str">
            <v/>
          </cell>
          <cell r="L2822" t="str">
            <v/>
          </cell>
          <cell r="AM2822" t="str">
            <v/>
          </cell>
          <cell r="AP2822" t="str">
            <v/>
          </cell>
          <cell r="AR2822" t="str">
            <v/>
          </cell>
        </row>
        <row r="2823">
          <cell r="C2823" t="str">
            <v/>
          </cell>
          <cell r="I2823" t="str">
            <v/>
          </cell>
          <cell r="L2823" t="str">
            <v/>
          </cell>
          <cell r="AM2823" t="str">
            <v/>
          </cell>
          <cell r="AP2823" t="str">
            <v/>
          </cell>
          <cell r="AR2823" t="str">
            <v/>
          </cell>
        </row>
        <row r="2824">
          <cell r="C2824" t="str">
            <v/>
          </cell>
          <cell r="I2824" t="str">
            <v/>
          </cell>
          <cell r="L2824" t="str">
            <v/>
          </cell>
          <cell r="AM2824" t="str">
            <v/>
          </cell>
          <cell r="AP2824" t="str">
            <v/>
          </cell>
          <cell r="AR2824" t="str">
            <v/>
          </cell>
        </row>
        <row r="2825">
          <cell r="C2825" t="str">
            <v/>
          </cell>
          <cell r="I2825" t="str">
            <v/>
          </cell>
          <cell r="L2825" t="str">
            <v/>
          </cell>
          <cell r="AM2825" t="str">
            <v/>
          </cell>
          <cell r="AP2825" t="str">
            <v/>
          </cell>
          <cell r="AR2825" t="str">
            <v/>
          </cell>
        </row>
        <row r="2826">
          <cell r="C2826" t="str">
            <v/>
          </cell>
          <cell r="I2826" t="str">
            <v/>
          </cell>
          <cell r="L2826" t="str">
            <v/>
          </cell>
          <cell r="AM2826" t="str">
            <v/>
          </cell>
          <cell r="AP2826" t="str">
            <v/>
          </cell>
          <cell r="AR2826" t="str">
            <v/>
          </cell>
        </row>
        <row r="2827">
          <cell r="C2827" t="str">
            <v/>
          </cell>
          <cell r="I2827" t="str">
            <v/>
          </cell>
          <cell r="L2827" t="str">
            <v/>
          </cell>
          <cell r="AM2827" t="str">
            <v/>
          </cell>
          <cell r="AP2827" t="str">
            <v/>
          </cell>
          <cell r="AR2827" t="str">
            <v/>
          </cell>
        </row>
        <row r="2828">
          <cell r="C2828" t="str">
            <v/>
          </cell>
          <cell r="I2828" t="str">
            <v/>
          </cell>
          <cell r="L2828" t="str">
            <v/>
          </cell>
          <cell r="AM2828" t="str">
            <v/>
          </cell>
          <cell r="AP2828" t="str">
            <v/>
          </cell>
          <cell r="AR2828" t="str">
            <v/>
          </cell>
        </row>
        <row r="2829">
          <cell r="C2829" t="str">
            <v/>
          </cell>
          <cell r="I2829" t="str">
            <v/>
          </cell>
          <cell r="L2829" t="str">
            <v/>
          </cell>
          <cell r="AM2829" t="str">
            <v/>
          </cell>
          <cell r="AP2829" t="str">
            <v/>
          </cell>
          <cell r="AR2829" t="str">
            <v/>
          </cell>
        </row>
        <row r="2830">
          <cell r="C2830" t="str">
            <v/>
          </cell>
          <cell r="I2830" t="str">
            <v/>
          </cell>
          <cell r="L2830" t="str">
            <v/>
          </cell>
          <cell r="AM2830" t="str">
            <v/>
          </cell>
          <cell r="AP2830" t="str">
            <v/>
          </cell>
          <cell r="AR2830" t="str">
            <v/>
          </cell>
        </row>
        <row r="2831">
          <cell r="C2831" t="str">
            <v/>
          </cell>
          <cell r="I2831" t="str">
            <v/>
          </cell>
          <cell r="L2831" t="str">
            <v/>
          </cell>
          <cell r="AM2831" t="str">
            <v/>
          </cell>
          <cell r="AP2831" t="str">
            <v/>
          </cell>
          <cell r="AR2831" t="str">
            <v/>
          </cell>
        </row>
        <row r="2832">
          <cell r="C2832" t="str">
            <v/>
          </cell>
          <cell r="I2832" t="str">
            <v/>
          </cell>
          <cell r="L2832" t="str">
            <v/>
          </cell>
          <cell r="AM2832" t="str">
            <v/>
          </cell>
          <cell r="AP2832" t="str">
            <v/>
          </cell>
          <cell r="AR2832" t="str">
            <v/>
          </cell>
        </row>
        <row r="2833">
          <cell r="C2833" t="str">
            <v/>
          </cell>
          <cell r="I2833" t="str">
            <v/>
          </cell>
          <cell r="L2833" t="str">
            <v/>
          </cell>
          <cell r="AM2833" t="str">
            <v/>
          </cell>
          <cell r="AP2833" t="str">
            <v/>
          </cell>
          <cell r="AR2833" t="str">
            <v/>
          </cell>
        </row>
        <row r="2834">
          <cell r="C2834" t="str">
            <v/>
          </cell>
          <cell r="I2834" t="str">
            <v/>
          </cell>
          <cell r="L2834" t="str">
            <v/>
          </cell>
          <cell r="AM2834" t="str">
            <v/>
          </cell>
          <cell r="AP2834" t="str">
            <v/>
          </cell>
          <cell r="AR2834" t="str">
            <v/>
          </cell>
        </row>
        <row r="2835">
          <cell r="C2835" t="str">
            <v/>
          </cell>
          <cell r="I2835" t="str">
            <v/>
          </cell>
          <cell r="L2835" t="str">
            <v/>
          </cell>
          <cell r="AM2835" t="str">
            <v/>
          </cell>
          <cell r="AP2835" t="str">
            <v/>
          </cell>
          <cell r="AR2835" t="str">
            <v/>
          </cell>
        </row>
        <row r="2836">
          <cell r="C2836" t="str">
            <v/>
          </cell>
          <cell r="I2836" t="str">
            <v/>
          </cell>
          <cell r="L2836" t="str">
            <v/>
          </cell>
          <cell r="AM2836" t="str">
            <v/>
          </cell>
          <cell r="AP2836" t="str">
            <v/>
          </cell>
          <cell r="AR2836" t="str">
            <v/>
          </cell>
        </row>
        <row r="2837">
          <cell r="C2837" t="str">
            <v/>
          </cell>
          <cell r="I2837" t="str">
            <v/>
          </cell>
          <cell r="L2837" t="str">
            <v/>
          </cell>
          <cell r="AM2837" t="str">
            <v/>
          </cell>
          <cell r="AP2837" t="str">
            <v/>
          </cell>
          <cell r="AR2837" t="str">
            <v/>
          </cell>
        </row>
        <row r="2838">
          <cell r="C2838" t="str">
            <v/>
          </cell>
          <cell r="I2838" t="str">
            <v/>
          </cell>
          <cell r="L2838" t="str">
            <v/>
          </cell>
          <cell r="AM2838" t="str">
            <v/>
          </cell>
          <cell r="AP2838" t="str">
            <v/>
          </cell>
          <cell r="AR2838" t="str">
            <v/>
          </cell>
        </row>
        <row r="2839">
          <cell r="C2839" t="str">
            <v/>
          </cell>
          <cell r="I2839" t="str">
            <v/>
          </cell>
          <cell r="L2839" t="str">
            <v/>
          </cell>
          <cell r="AM2839" t="str">
            <v/>
          </cell>
          <cell r="AP2839" t="str">
            <v/>
          </cell>
          <cell r="AR2839" t="str">
            <v/>
          </cell>
        </row>
        <row r="2840">
          <cell r="C2840" t="str">
            <v/>
          </cell>
          <cell r="I2840" t="str">
            <v/>
          </cell>
          <cell r="L2840" t="str">
            <v/>
          </cell>
          <cell r="AM2840" t="str">
            <v/>
          </cell>
          <cell r="AP2840" t="str">
            <v/>
          </cell>
          <cell r="AR2840" t="str">
            <v/>
          </cell>
        </row>
        <row r="2841">
          <cell r="C2841" t="str">
            <v/>
          </cell>
          <cell r="I2841" t="str">
            <v/>
          </cell>
          <cell r="L2841" t="str">
            <v/>
          </cell>
          <cell r="AM2841" t="str">
            <v/>
          </cell>
          <cell r="AP2841" t="str">
            <v/>
          </cell>
          <cell r="AR2841" t="str">
            <v/>
          </cell>
        </row>
        <row r="2842">
          <cell r="C2842" t="str">
            <v/>
          </cell>
          <cell r="I2842" t="str">
            <v/>
          </cell>
          <cell r="L2842" t="str">
            <v/>
          </cell>
          <cell r="AM2842" t="str">
            <v/>
          </cell>
          <cell r="AP2842" t="str">
            <v/>
          </cell>
          <cell r="AR2842" t="str">
            <v/>
          </cell>
        </row>
        <row r="2843">
          <cell r="C2843" t="str">
            <v/>
          </cell>
          <cell r="I2843" t="str">
            <v/>
          </cell>
          <cell r="L2843" t="str">
            <v/>
          </cell>
          <cell r="AM2843" t="str">
            <v/>
          </cell>
          <cell r="AP2843" t="str">
            <v/>
          </cell>
          <cell r="AR2843" t="str">
            <v/>
          </cell>
        </row>
        <row r="2844">
          <cell r="C2844" t="str">
            <v/>
          </cell>
          <cell r="I2844" t="str">
            <v/>
          </cell>
          <cell r="L2844" t="str">
            <v/>
          </cell>
          <cell r="AM2844" t="str">
            <v/>
          </cell>
          <cell r="AP2844" t="str">
            <v/>
          </cell>
          <cell r="AR2844" t="str">
            <v/>
          </cell>
        </row>
        <row r="2845">
          <cell r="C2845" t="str">
            <v/>
          </cell>
          <cell r="I2845" t="str">
            <v/>
          </cell>
          <cell r="L2845" t="str">
            <v/>
          </cell>
          <cell r="AM2845" t="str">
            <v/>
          </cell>
          <cell r="AP2845" t="str">
            <v/>
          </cell>
          <cell r="AR2845" t="str">
            <v/>
          </cell>
        </row>
        <row r="2846">
          <cell r="C2846" t="str">
            <v/>
          </cell>
          <cell r="I2846" t="str">
            <v/>
          </cell>
          <cell r="L2846" t="str">
            <v/>
          </cell>
          <cell r="AM2846" t="str">
            <v/>
          </cell>
          <cell r="AP2846" t="str">
            <v/>
          </cell>
          <cell r="AR2846" t="str">
            <v/>
          </cell>
        </row>
        <row r="2847">
          <cell r="C2847" t="str">
            <v/>
          </cell>
          <cell r="I2847" t="str">
            <v/>
          </cell>
          <cell r="L2847" t="str">
            <v/>
          </cell>
          <cell r="AM2847" t="str">
            <v/>
          </cell>
          <cell r="AP2847" t="str">
            <v/>
          </cell>
          <cell r="AR2847" t="str">
            <v/>
          </cell>
        </row>
        <row r="2848">
          <cell r="C2848" t="str">
            <v/>
          </cell>
          <cell r="I2848" t="str">
            <v/>
          </cell>
          <cell r="L2848" t="str">
            <v/>
          </cell>
          <cell r="AM2848" t="str">
            <v/>
          </cell>
          <cell r="AP2848" t="str">
            <v/>
          </cell>
          <cell r="AR2848" t="str">
            <v/>
          </cell>
        </row>
        <row r="2849">
          <cell r="C2849" t="str">
            <v/>
          </cell>
          <cell r="I2849" t="str">
            <v/>
          </cell>
          <cell r="L2849" t="str">
            <v/>
          </cell>
          <cell r="AM2849" t="str">
            <v/>
          </cell>
          <cell r="AP2849" t="str">
            <v/>
          </cell>
          <cell r="AR2849" t="str">
            <v/>
          </cell>
        </row>
        <row r="2850">
          <cell r="C2850" t="str">
            <v/>
          </cell>
          <cell r="I2850" t="str">
            <v/>
          </cell>
          <cell r="L2850" t="str">
            <v/>
          </cell>
          <cell r="AM2850" t="str">
            <v/>
          </cell>
          <cell r="AP2850" t="str">
            <v/>
          </cell>
          <cell r="AR2850" t="str">
            <v/>
          </cell>
        </row>
        <row r="2851">
          <cell r="C2851" t="str">
            <v/>
          </cell>
          <cell r="I2851" t="str">
            <v/>
          </cell>
          <cell r="L2851" t="str">
            <v/>
          </cell>
          <cell r="AM2851" t="str">
            <v/>
          </cell>
          <cell r="AP2851" t="str">
            <v/>
          </cell>
          <cell r="AR2851" t="str">
            <v/>
          </cell>
        </row>
        <row r="2852">
          <cell r="C2852" t="str">
            <v/>
          </cell>
          <cell r="I2852" t="str">
            <v/>
          </cell>
          <cell r="L2852" t="str">
            <v/>
          </cell>
          <cell r="AM2852" t="str">
            <v/>
          </cell>
          <cell r="AP2852" t="str">
            <v/>
          </cell>
          <cell r="AR2852" t="str">
            <v/>
          </cell>
        </row>
        <row r="2853">
          <cell r="C2853" t="str">
            <v/>
          </cell>
          <cell r="I2853" t="str">
            <v/>
          </cell>
          <cell r="L2853" t="str">
            <v/>
          </cell>
          <cell r="AM2853" t="str">
            <v/>
          </cell>
          <cell r="AP2853" t="str">
            <v/>
          </cell>
          <cell r="AR2853" t="str">
            <v/>
          </cell>
        </row>
        <row r="2854">
          <cell r="C2854" t="str">
            <v/>
          </cell>
          <cell r="I2854" t="str">
            <v/>
          </cell>
          <cell r="L2854" t="str">
            <v/>
          </cell>
          <cell r="AM2854" t="str">
            <v/>
          </cell>
          <cell r="AP2854" t="str">
            <v/>
          </cell>
          <cell r="AR2854" t="str">
            <v/>
          </cell>
        </row>
        <row r="2855">
          <cell r="C2855" t="str">
            <v/>
          </cell>
          <cell r="I2855" t="str">
            <v/>
          </cell>
          <cell r="L2855" t="str">
            <v/>
          </cell>
          <cell r="AM2855" t="str">
            <v/>
          </cell>
          <cell r="AP2855" t="str">
            <v/>
          </cell>
          <cell r="AR2855" t="str">
            <v/>
          </cell>
        </row>
        <row r="2856">
          <cell r="C2856" t="str">
            <v/>
          </cell>
          <cell r="I2856" t="str">
            <v/>
          </cell>
          <cell r="L2856" t="str">
            <v/>
          </cell>
          <cell r="AM2856" t="str">
            <v/>
          </cell>
          <cell r="AP2856" t="str">
            <v/>
          </cell>
          <cell r="AR2856" t="str">
            <v/>
          </cell>
        </row>
        <row r="2857">
          <cell r="C2857" t="str">
            <v/>
          </cell>
          <cell r="I2857" t="str">
            <v/>
          </cell>
          <cell r="L2857" t="str">
            <v/>
          </cell>
          <cell r="AM2857" t="str">
            <v/>
          </cell>
          <cell r="AP2857" t="str">
            <v/>
          </cell>
          <cell r="AR2857" t="str">
            <v/>
          </cell>
        </row>
        <row r="2858">
          <cell r="C2858" t="str">
            <v/>
          </cell>
          <cell r="I2858" t="str">
            <v/>
          </cell>
          <cell r="L2858" t="str">
            <v/>
          </cell>
          <cell r="AM2858" t="str">
            <v/>
          </cell>
          <cell r="AP2858" t="str">
            <v/>
          </cell>
          <cell r="AR2858" t="str">
            <v/>
          </cell>
        </row>
        <row r="2859">
          <cell r="C2859" t="str">
            <v/>
          </cell>
          <cell r="I2859" t="str">
            <v/>
          </cell>
          <cell r="L2859" t="str">
            <v/>
          </cell>
          <cell r="AM2859" t="str">
            <v/>
          </cell>
          <cell r="AP2859" t="str">
            <v/>
          </cell>
          <cell r="AR2859" t="str">
            <v/>
          </cell>
        </row>
        <row r="2860">
          <cell r="C2860" t="str">
            <v/>
          </cell>
          <cell r="I2860" t="str">
            <v/>
          </cell>
          <cell r="L2860" t="str">
            <v/>
          </cell>
          <cell r="AM2860" t="str">
            <v/>
          </cell>
          <cell r="AP2860" t="str">
            <v/>
          </cell>
          <cell r="AR2860" t="str">
            <v/>
          </cell>
        </row>
        <row r="2861">
          <cell r="C2861" t="str">
            <v/>
          </cell>
          <cell r="I2861" t="str">
            <v/>
          </cell>
          <cell r="L2861" t="str">
            <v/>
          </cell>
          <cell r="AM2861" t="str">
            <v/>
          </cell>
          <cell r="AP2861" t="str">
            <v/>
          </cell>
          <cell r="AR2861" t="str">
            <v/>
          </cell>
        </row>
        <row r="2862">
          <cell r="C2862" t="str">
            <v/>
          </cell>
          <cell r="I2862" t="str">
            <v/>
          </cell>
          <cell r="L2862" t="str">
            <v/>
          </cell>
          <cell r="AM2862" t="str">
            <v/>
          </cell>
          <cell r="AP2862" t="str">
            <v/>
          </cell>
          <cell r="AR2862" t="str">
            <v/>
          </cell>
        </row>
        <row r="2863">
          <cell r="C2863" t="str">
            <v/>
          </cell>
          <cell r="I2863" t="str">
            <v/>
          </cell>
          <cell r="L2863" t="str">
            <v/>
          </cell>
          <cell r="AM2863" t="str">
            <v/>
          </cell>
          <cell r="AP2863" t="str">
            <v/>
          </cell>
          <cell r="AR2863" t="str">
            <v/>
          </cell>
        </row>
        <row r="2864">
          <cell r="C2864" t="str">
            <v/>
          </cell>
          <cell r="I2864" t="str">
            <v/>
          </cell>
          <cell r="L2864" t="str">
            <v/>
          </cell>
          <cell r="AM2864" t="str">
            <v/>
          </cell>
          <cell r="AP2864" t="str">
            <v/>
          </cell>
          <cell r="AR2864" t="str">
            <v/>
          </cell>
        </row>
        <row r="2865">
          <cell r="C2865" t="str">
            <v/>
          </cell>
          <cell r="I2865" t="str">
            <v/>
          </cell>
          <cell r="L2865" t="str">
            <v/>
          </cell>
          <cell r="AM2865" t="str">
            <v/>
          </cell>
          <cell r="AP2865" t="str">
            <v/>
          </cell>
          <cell r="AR2865" t="str">
            <v/>
          </cell>
        </row>
        <row r="2866">
          <cell r="C2866" t="str">
            <v/>
          </cell>
          <cell r="I2866" t="str">
            <v/>
          </cell>
          <cell r="L2866" t="str">
            <v/>
          </cell>
          <cell r="AM2866" t="str">
            <v/>
          </cell>
          <cell r="AP2866" t="str">
            <v/>
          </cell>
          <cell r="AR2866" t="str">
            <v/>
          </cell>
        </row>
        <row r="2867">
          <cell r="C2867" t="str">
            <v/>
          </cell>
          <cell r="I2867" t="str">
            <v/>
          </cell>
          <cell r="L2867" t="str">
            <v/>
          </cell>
          <cell r="AM2867" t="str">
            <v/>
          </cell>
          <cell r="AP2867" t="str">
            <v/>
          </cell>
          <cell r="AR2867" t="str">
            <v/>
          </cell>
        </row>
        <row r="2868">
          <cell r="C2868" t="str">
            <v/>
          </cell>
          <cell r="I2868" t="str">
            <v/>
          </cell>
          <cell r="L2868" t="str">
            <v/>
          </cell>
          <cell r="AM2868" t="str">
            <v/>
          </cell>
          <cell r="AP2868" t="str">
            <v/>
          </cell>
          <cell r="AR2868" t="str">
            <v/>
          </cell>
        </row>
        <row r="2869">
          <cell r="C2869" t="str">
            <v/>
          </cell>
          <cell r="I2869" t="str">
            <v/>
          </cell>
          <cell r="L2869" t="str">
            <v/>
          </cell>
          <cell r="AM2869" t="str">
            <v/>
          </cell>
          <cell r="AP2869" t="str">
            <v/>
          </cell>
          <cell r="AR2869" t="str">
            <v/>
          </cell>
        </row>
        <row r="2870">
          <cell r="C2870" t="str">
            <v/>
          </cell>
          <cell r="I2870" t="str">
            <v/>
          </cell>
          <cell r="L2870" t="str">
            <v/>
          </cell>
          <cell r="AM2870" t="str">
            <v/>
          </cell>
          <cell r="AP2870" t="str">
            <v/>
          </cell>
          <cell r="AR2870" t="str">
            <v/>
          </cell>
        </row>
        <row r="2871">
          <cell r="C2871" t="str">
            <v/>
          </cell>
          <cell r="I2871" t="str">
            <v/>
          </cell>
          <cell r="L2871" t="str">
            <v/>
          </cell>
          <cell r="AM2871" t="str">
            <v/>
          </cell>
          <cell r="AP2871" t="str">
            <v/>
          </cell>
          <cell r="AR2871" t="str">
            <v/>
          </cell>
        </row>
        <row r="2872">
          <cell r="C2872" t="str">
            <v/>
          </cell>
          <cell r="I2872" t="str">
            <v/>
          </cell>
          <cell r="L2872" t="str">
            <v/>
          </cell>
          <cell r="AM2872" t="str">
            <v/>
          </cell>
          <cell r="AP2872" t="str">
            <v/>
          </cell>
          <cell r="AR2872" t="str">
            <v/>
          </cell>
        </row>
        <row r="2873">
          <cell r="C2873" t="str">
            <v/>
          </cell>
          <cell r="I2873" t="str">
            <v/>
          </cell>
          <cell r="L2873" t="str">
            <v/>
          </cell>
          <cell r="AM2873" t="str">
            <v/>
          </cell>
          <cell r="AP2873" t="str">
            <v/>
          </cell>
          <cell r="AR2873" t="str">
            <v/>
          </cell>
        </row>
        <row r="2874">
          <cell r="C2874" t="str">
            <v/>
          </cell>
          <cell r="I2874" t="str">
            <v/>
          </cell>
          <cell r="L2874" t="str">
            <v/>
          </cell>
          <cell r="AM2874" t="str">
            <v/>
          </cell>
          <cell r="AP2874" t="str">
            <v/>
          </cell>
          <cell r="AR2874" t="str">
            <v/>
          </cell>
        </row>
        <row r="2875">
          <cell r="C2875" t="str">
            <v/>
          </cell>
          <cell r="I2875" t="str">
            <v/>
          </cell>
          <cell r="L2875" t="str">
            <v/>
          </cell>
          <cell r="AM2875" t="str">
            <v/>
          </cell>
          <cell r="AP2875" t="str">
            <v/>
          </cell>
          <cell r="AR2875" t="str">
            <v/>
          </cell>
        </row>
        <row r="2876">
          <cell r="C2876" t="str">
            <v/>
          </cell>
          <cell r="I2876" t="str">
            <v/>
          </cell>
          <cell r="L2876" t="str">
            <v/>
          </cell>
          <cell r="AM2876" t="str">
            <v/>
          </cell>
          <cell r="AP2876" t="str">
            <v/>
          </cell>
          <cell r="AR2876" t="str">
            <v/>
          </cell>
        </row>
        <row r="2877">
          <cell r="C2877" t="str">
            <v/>
          </cell>
          <cell r="I2877" t="str">
            <v/>
          </cell>
          <cell r="L2877" t="str">
            <v/>
          </cell>
          <cell r="AM2877" t="str">
            <v/>
          </cell>
          <cell r="AP2877" t="str">
            <v/>
          </cell>
          <cell r="AR2877" t="str">
            <v/>
          </cell>
        </row>
        <row r="2878">
          <cell r="C2878" t="str">
            <v/>
          </cell>
          <cell r="I2878" t="str">
            <v/>
          </cell>
          <cell r="L2878" t="str">
            <v/>
          </cell>
          <cell r="AM2878" t="str">
            <v/>
          </cell>
          <cell r="AP2878" t="str">
            <v/>
          </cell>
          <cell r="AR2878" t="str">
            <v/>
          </cell>
        </row>
        <row r="2879">
          <cell r="C2879" t="str">
            <v/>
          </cell>
          <cell r="I2879" t="str">
            <v/>
          </cell>
          <cell r="L2879" t="str">
            <v/>
          </cell>
          <cell r="AM2879" t="str">
            <v/>
          </cell>
          <cell r="AP2879" t="str">
            <v/>
          </cell>
          <cell r="AR2879" t="str">
            <v/>
          </cell>
        </row>
        <row r="2880">
          <cell r="C2880" t="str">
            <v/>
          </cell>
          <cell r="I2880" t="str">
            <v/>
          </cell>
          <cell r="L2880" t="str">
            <v/>
          </cell>
          <cell r="AM2880" t="str">
            <v/>
          </cell>
          <cell r="AP2880" t="str">
            <v/>
          </cell>
          <cell r="AR2880" t="str">
            <v/>
          </cell>
        </row>
        <row r="2881">
          <cell r="C2881" t="str">
            <v/>
          </cell>
          <cell r="I2881" t="str">
            <v/>
          </cell>
          <cell r="L2881" t="str">
            <v/>
          </cell>
          <cell r="AM2881" t="str">
            <v/>
          </cell>
          <cell r="AP2881" t="str">
            <v/>
          </cell>
          <cell r="AR2881" t="str">
            <v/>
          </cell>
        </row>
        <row r="2882">
          <cell r="C2882" t="str">
            <v/>
          </cell>
          <cell r="I2882" t="str">
            <v/>
          </cell>
          <cell r="L2882" t="str">
            <v/>
          </cell>
          <cell r="AM2882" t="str">
            <v/>
          </cell>
          <cell r="AP2882" t="str">
            <v/>
          </cell>
          <cell r="AR2882" t="str">
            <v/>
          </cell>
        </row>
        <row r="2883">
          <cell r="C2883" t="str">
            <v/>
          </cell>
          <cell r="I2883" t="str">
            <v/>
          </cell>
          <cell r="L2883" t="str">
            <v/>
          </cell>
          <cell r="AM2883" t="str">
            <v/>
          </cell>
          <cell r="AP2883" t="str">
            <v/>
          </cell>
          <cell r="AR2883" t="str">
            <v/>
          </cell>
        </row>
        <row r="2884">
          <cell r="C2884" t="str">
            <v/>
          </cell>
          <cell r="I2884" t="str">
            <v/>
          </cell>
          <cell r="L2884" t="str">
            <v/>
          </cell>
          <cell r="AM2884" t="str">
            <v/>
          </cell>
          <cell r="AP2884" t="str">
            <v/>
          </cell>
          <cell r="AR2884" t="str">
            <v/>
          </cell>
        </row>
        <row r="2885">
          <cell r="C2885" t="str">
            <v/>
          </cell>
          <cell r="I2885" t="str">
            <v/>
          </cell>
          <cell r="L2885" t="str">
            <v/>
          </cell>
          <cell r="AM2885" t="str">
            <v/>
          </cell>
          <cell r="AP2885" t="str">
            <v/>
          </cell>
          <cell r="AR2885" t="str">
            <v/>
          </cell>
        </row>
        <row r="2886">
          <cell r="C2886" t="str">
            <v/>
          </cell>
          <cell r="I2886" t="str">
            <v/>
          </cell>
          <cell r="L2886" t="str">
            <v/>
          </cell>
          <cell r="AM2886" t="str">
            <v/>
          </cell>
          <cell r="AP2886" t="str">
            <v/>
          </cell>
          <cell r="AR2886" t="str">
            <v/>
          </cell>
        </row>
        <row r="2887">
          <cell r="C2887" t="str">
            <v/>
          </cell>
          <cell r="I2887" t="str">
            <v/>
          </cell>
          <cell r="L2887" t="str">
            <v/>
          </cell>
          <cell r="AM2887" t="str">
            <v/>
          </cell>
          <cell r="AP2887" t="str">
            <v/>
          </cell>
          <cell r="AR2887" t="str">
            <v/>
          </cell>
        </row>
        <row r="2888">
          <cell r="C2888" t="str">
            <v/>
          </cell>
          <cell r="I2888" t="str">
            <v/>
          </cell>
          <cell r="L2888" t="str">
            <v/>
          </cell>
          <cell r="AM2888" t="str">
            <v/>
          </cell>
          <cell r="AP2888" t="str">
            <v/>
          </cell>
          <cell r="AR2888" t="str">
            <v/>
          </cell>
        </row>
        <row r="2889">
          <cell r="C2889" t="str">
            <v/>
          </cell>
          <cell r="I2889" t="str">
            <v/>
          </cell>
          <cell r="L2889" t="str">
            <v/>
          </cell>
          <cell r="AM2889" t="str">
            <v/>
          </cell>
          <cell r="AP2889" t="str">
            <v/>
          </cell>
          <cell r="AR2889" t="str">
            <v/>
          </cell>
        </row>
        <row r="2890">
          <cell r="C2890" t="str">
            <v/>
          </cell>
          <cell r="I2890" t="str">
            <v/>
          </cell>
          <cell r="L2890" t="str">
            <v/>
          </cell>
          <cell r="AM2890" t="str">
            <v/>
          </cell>
          <cell r="AP2890" t="str">
            <v/>
          </cell>
          <cell r="AR2890" t="str">
            <v/>
          </cell>
        </row>
        <row r="2891">
          <cell r="C2891" t="str">
            <v/>
          </cell>
          <cell r="I2891" t="str">
            <v/>
          </cell>
          <cell r="L2891" t="str">
            <v/>
          </cell>
          <cell r="AM2891" t="str">
            <v/>
          </cell>
          <cell r="AP2891" t="str">
            <v/>
          </cell>
          <cell r="AR2891" t="str">
            <v/>
          </cell>
        </row>
        <row r="2892">
          <cell r="C2892" t="str">
            <v/>
          </cell>
          <cell r="I2892" t="str">
            <v/>
          </cell>
          <cell r="L2892" t="str">
            <v/>
          </cell>
          <cell r="AM2892" t="str">
            <v/>
          </cell>
          <cell r="AP2892" t="str">
            <v/>
          </cell>
          <cell r="AR2892" t="str">
            <v/>
          </cell>
        </row>
        <row r="2893">
          <cell r="C2893" t="str">
            <v/>
          </cell>
          <cell r="I2893" t="str">
            <v/>
          </cell>
          <cell r="L2893" t="str">
            <v/>
          </cell>
          <cell r="AM2893" t="str">
            <v/>
          </cell>
          <cell r="AP2893" t="str">
            <v/>
          </cell>
          <cell r="AR2893" t="str">
            <v/>
          </cell>
        </row>
        <row r="2894">
          <cell r="C2894" t="str">
            <v/>
          </cell>
          <cell r="I2894" t="str">
            <v/>
          </cell>
          <cell r="L2894" t="str">
            <v/>
          </cell>
          <cell r="AM2894" t="str">
            <v/>
          </cell>
          <cell r="AP2894" t="str">
            <v/>
          </cell>
          <cell r="AR2894" t="str">
            <v/>
          </cell>
        </row>
        <row r="2895">
          <cell r="C2895" t="str">
            <v/>
          </cell>
          <cell r="I2895" t="str">
            <v/>
          </cell>
          <cell r="L2895" t="str">
            <v/>
          </cell>
          <cell r="AM2895" t="str">
            <v/>
          </cell>
          <cell r="AP2895" t="str">
            <v/>
          </cell>
          <cell r="AR2895" t="str">
            <v/>
          </cell>
        </row>
        <row r="2896">
          <cell r="C2896" t="str">
            <v/>
          </cell>
          <cell r="I2896" t="str">
            <v/>
          </cell>
          <cell r="L2896" t="str">
            <v/>
          </cell>
          <cell r="AM2896" t="str">
            <v/>
          </cell>
          <cell r="AP2896" t="str">
            <v/>
          </cell>
          <cell r="AR2896" t="str">
            <v/>
          </cell>
        </row>
        <row r="2897">
          <cell r="C2897" t="str">
            <v/>
          </cell>
          <cell r="I2897" t="str">
            <v/>
          </cell>
          <cell r="L2897" t="str">
            <v/>
          </cell>
          <cell r="AM2897" t="str">
            <v/>
          </cell>
          <cell r="AP2897" t="str">
            <v/>
          </cell>
          <cell r="AR2897" t="str">
            <v/>
          </cell>
        </row>
        <row r="2898">
          <cell r="C2898" t="str">
            <v/>
          </cell>
          <cell r="I2898" t="str">
            <v/>
          </cell>
          <cell r="L2898" t="str">
            <v/>
          </cell>
          <cell r="AM2898" t="str">
            <v/>
          </cell>
          <cell r="AP2898" t="str">
            <v/>
          </cell>
          <cell r="AR2898" t="str">
            <v/>
          </cell>
        </row>
        <row r="2899">
          <cell r="C2899" t="str">
            <v/>
          </cell>
          <cell r="I2899" t="str">
            <v/>
          </cell>
          <cell r="L2899" t="str">
            <v/>
          </cell>
          <cell r="AM2899" t="str">
            <v/>
          </cell>
          <cell r="AP2899" t="str">
            <v/>
          </cell>
          <cell r="AR2899" t="str">
            <v/>
          </cell>
        </row>
        <row r="2900">
          <cell r="C2900" t="str">
            <v/>
          </cell>
          <cell r="I2900" t="str">
            <v/>
          </cell>
          <cell r="L2900" t="str">
            <v/>
          </cell>
          <cell r="AM2900" t="str">
            <v/>
          </cell>
          <cell r="AP2900" t="str">
            <v/>
          </cell>
          <cell r="AR2900" t="str">
            <v/>
          </cell>
        </row>
        <row r="2901">
          <cell r="C2901" t="str">
            <v/>
          </cell>
          <cell r="I2901" t="str">
            <v/>
          </cell>
          <cell r="L2901" t="str">
            <v/>
          </cell>
          <cell r="AM2901" t="str">
            <v/>
          </cell>
          <cell r="AP2901" t="str">
            <v/>
          </cell>
          <cell r="AR2901" t="str">
            <v/>
          </cell>
        </row>
        <row r="2902">
          <cell r="C2902" t="str">
            <v/>
          </cell>
          <cell r="I2902" t="str">
            <v/>
          </cell>
          <cell r="L2902" t="str">
            <v/>
          </cell>
          <cell r="AM2902" t="str">
            <v/>
          </cell>
          <cell r="AP2902" t="str">
            <v/>
          </cell>
          <cell r="AR2902" t="str">
            <v/>
          </cell>
        </row>
        <row r="2903">
          <cell r="C2903" t="str">
            <v/>
          </cell>
          <cell r="I2903" t="str">
            <v/>
          </cell>
          <cell r="L2903" t="str">
            <v/>
          </cell>
          <cell r="AM2903" t="str">
            <v/>
          </cell>
          <cell r="AP2903" t="str">
            <v/>
          </cell>
          <cell r="AR2903" t="str">
            <v/>
          </cell>
        </row>
        <row r="2904">
          <cell r="C2904" t="str">
            <v/>
          </cell>
          <cell r="I2904" t="str">
            <v/>
          </cell>
          <cell r="L2904" t="str">
            <v/>
          </cell>
          <cell r="AM2904" t="str">
            <v/>
          </cell>
          <cell r="AP2904" t="str">
            <v/>
          </cell>
          <cell r="AR2904" t="str">
            <v/>
          </cell>
        </row>
        <row r="2905">
          <cell r="C2905" t="str">
            <v/>
          </cell>
          <cell r="I2905" t="str">
            <v/>
          </cell>
          <cell r="L2905" t="str">
            <v/>
          </cell>
          <cell r="AM2905" t="str">
            <v/>
          </cell>
          <cell r="AP2905" t="str">
            <v/>
          </cell>
          <cell r="AR2905" t="str">
            <v/>
          </cell>
        </row>
        <row r="2906">
          <cell r="C2906" t="str">
            <v/>
          </cell>
          <cell r="I2906" t="str">
            <v/>
          </cell>
          <cell r="L2906" t="str">
            <v/>
          </cell>
          <cell r="AM2906" t="str">
            <v/>
          </cell>
          <cell r="AP2906" t="str">
            <v/>
          </cell>
          <cell r="AR2906" t="str">
            <v/>
          </cell>
        </row>
        <row r="2907">
          <cell r="C2907" t="str">
            <v/>
          </cell>
          <cell r="I2907" t="str">
            <v/>
          </cell>
          <cell r="L2907" t="str">
            <v/>
          </cell>
          <cell r="AM2907" t="str">
            <v/>
          </cell>
          <cell r="AP2907" t="str">
            <v/>
          </cell>
          <cell r="AR2907" t="str">
            <v/>
          </cell>
        </row>
        <row r="2908">
          <cell r="C2908" t="str">
            <v/>
          </cell>
          <cell r="I2908" t="str">
            <v/>
          </cell>
          <cell r="L2908" t="str">
            <v/>
          </cell>
          <cell r="AM2908" t="str">
            <v/>
          </cell>
          <cell r="AP2908" t="str">
            <v/>
          </cell>
          <cell r="AR2908" t="str">
            <v/>
          </cell>
        </row>
        <row r="2909">
          <cell r="C2909" t="str">
            <v/>
          </cell>
          <cell r="I2909" t="str">
            <v/>
          </cell>
          <cell r="L2909" t="str">
            <v/>
          </cell>
          <cell r="AM2909" t="str">
            <v/>
          </cell>
          <cell r="AP2909" t="str">
            <v/>
          </cell>
          <cell r="AR2909" t="str">
            <v/>
          </cell>
        </row>
        <row r="2910">
          <cell r="C2910" t="str">
            <v/>
          </cell>
          <cell r="I2910" t="str">
            <v/>
          </cell>
          <cell r="L2910" t="str">
            <v/>
          </cell>
          <cell r="AM2910" t="str">
            <v/>
          </cell>
          <cell r="AP2910" t="str">
            <v/>
          </cell>
          <cell r="AR2910" t="str">
            <v/>
          </cell>
        </row>
        <row r="2911">
          <cell r="C2911" t="str">
            <v/>
          </cell>
          <cell r="I2911" t="str">
            <v/>
          </cell>
          <cell r="L2911" t="str">
            <v/>
          </cell>
          <cell r="AM2911" t="str">
            <v/>
          </cell>
          <cell r="AP2911" t="str">
            <v/>
          </cell>
          <cell r="AR2911" t="str">
            <v/>
          </cell>
        </row>
        <row r="2912">
          <cell r="C2912" t="str">
            <v/>
          </cell>
          <cell r="I2912" t="str">
            <v/>
          </cell>
          <cell r="L2912" t="str">
            <v/>
          </cell>
          <cell r="AM2912" t="str">
            <v/>
          </cell>
          <cell r="AP2912" t="str">
            <v/>
          </cell>
          <cell r="AR2912" t="str">
            <v/>
          </cell>
        </row>
        <row r="2913">
          <cell r="C2913" t="str">
            <v/>
          </cell>
          <cell r="I2913" t="str">
            <v/>
          </cell>
          <cell r="L2913" t="str">
            <v/>
          </cell>
          <cell r="AM2913" t="str">
            <v/>
          </cell>
          <cell r="AP2913" t="str">
            <v/>
          </cell>
          <cell r="AR2913" t="str">
            <v/>
          </cell>
        </row>
        <row r="2914">
          <cell r="C2914" t="str">
            <v/>
          </cell>
          <cell r="I2914" t="str">
            <v/>
          </cell>
          <cell r="L2914" t="str">
            <v/>
          </cell>
          <cell r="AM2914" t="str">
            <v/>
          </cell>
          <cell r="AP2914" t="str">
            <v/>
          </cell>
          <cell r="AR2914" t="str">
            <v/>
          </cell>
        </row>
        <row r="2915">
          <cell r="C2915" t="str">
            <v/>
          </cell>
          <cell r="I2915" t="str">
            <v/>
          </cell>
          <cell r="L2915" t="str">
            <v/>
          </cell>
          <cell r="AM2915" t="str">
            <v/>
          </cell>
          <cell r="AP2915" t="str">
            <v/>
          </cell>
          <cell r="AR2915" t="str">
            <v/>
          </cell>
        </row>
        <row r="2916">
          <cell r="C2916" t="str">
            <v/>
          </cell>
          <cell r="I2916" t="str">
            <v/>
          </cell>
          <cell r="L2916" t="str">
            <v/>
          </cell>
          <cell r="AM2916" t="str">
            <v/>
          </cell>
          <cell r="AP2916" t="str">
            <v/>
          </cell>
          <cell r="AR2916" t="str">
            <v/>
          </cell>
        </row>
        <row r="2917">
          <cell r="C2917" t="str">
            <v/>
          </cell>
          <cell r="I2917" t="str">
            <v/>
          </cell>
          <cell r="L2917" t="str">
            <v/>
          </cell>
          <cell r="AM2917" t="str">
            <v/>
          </cell>
          <cell r="AP2917" t="str">
            <v/>
          </cell>
          <cell r="AR2917" t="str">
            <v/>
          </cell>
        </row>
        <row r="2918">
          <cell r="C2918" t="str">
            <v/>
          </cell>
          <cell r="I2918" t="str">
            <v/>
          </cell>
          <cell r="L2918" t="str">
            <v/>
          </cell>
          <cell r="AM2918" t="str">
            <v/>
          </cell>
          <cell r="AP2918" t="str">
            <v/>
          </cell>
          <cell r="AR2918" t="str">
            <v/>
          </cell>
        </row>
        <row r="2919">
          <cell r="C2919" t="str">
            <v/>
          </cell>
          <cell r="I2919" t="str">
            <v/>
          </cell>
          <cell r="L2919" t="str">
            <v/>
          </cell>
          <cell r="AM2919" t="str">
            <v/>
          </cell>
          <cell r="AP2919" t="str">
            <v/>
          </cell>
          <cell r="AR2919" t="str">
            <v/>
          </cell>
        </row>
        <row r="2920">
          <cell r="C2920" t="str">
            <v/>
          </cell>
          <cell r="I2920" t="str">
            <v/>
          </cell>
          <cell r="L2920" t="str">
            <v/>
          </cell>
          <cell r="AM2920" t="str">
            <v/>
          </cell>
          <cell r="AP2920" t="str">
            <v/>
          </cell>
          <cell r="AR2920" t="str">
            <v/>
          </cell>
        </row>
        <row r="2921">
          <cell r="C2921" t="str">
            <v/>
          </cell>
          <cell r="I2921" t="str">
            <v/>
          </cell>
          <cell r="L2921" t="str">
            <v/>
          </cell>
          <cell r="AM2921" t="str">
            <v/>
          </cell>
          <cell r="AP2921" t="str">
            <v/>
          </cell>
          <cell r="AR2921" t="str">
            <v/>
          </cell>
        </row>
        <row r="2922">
          <cell r="C2922" t="str">
            <v/>
          </cell>
          <cell r="I2922" t="str">
            <v/>
          </cell>
          <cell r="L2922" t="str">
            <v/>
          </cell>
          <cell r="AM2922" t="str">
            <v/>
          </cell>
          <cell r="AP2922" t="str">
            <v/>
          </cell>
          <cell r="AR2922" t="str">
            <v/>
          </cell>
        </row>
        <row r="2923">
          <cell r="C2923" t="str">
            <v/>
          </cell>
          <cell r="I2923" t="str">
            <v/>
          </cell>
          <cell r="L2923" t="str">
            <v/>
          </cell>
          <cell r="AM2923" t="str">
            <v/>
          </cell>
          <cell r="AP2923" t="str">
            <v/>
          </cell>
          <cell r="AR2923" t="str">
            <v/>
          </cell>
        </row>
        <row r="2924">
          <cell r="C2924" t="str">
            <v/>
          </cell>
          <cell r="I2924" t="str">
            <v/>
          </cell>
          <cell r="L2924" t="str">
            <v/>
          </cell>
          <cell r="AM2924" t="str">
            <v/>
          </cell>
          <cell r="AP2924" t="str">
            <v/>
          </cell>
          <cell r="AR2924" t="str">
            <v/>
          </cell>
        </row>
        <row r="2925">
          <cell r="C2925" t="str">
            <v/>
          </cell>
          <cell r="I2925" t="str">
            <v/>
          </cell>
          <cell r="L2925" t="str">
            <v/>
          </cell>
          <cell r="AM2925" t="str">
            <v/>
          </cell>
          <cell r="AP2925" t="str">
            <v/>
          </cell>
          <cell r="AR2925" t="str">
            <v/>
          </cell>
        </row>
        <row r="2926">
          <cell r="C2926" t="str">
            <v/>
          </cell>
          <cell r="I2926" t="str">
            <v/>
          </cell>
          <cell r="L2926" t="str">
            <v/>
          </cell>
          <cell r="AM2926" t="str">
            <v/>
          </cell>
          <cell r="AP2926" t="str">
            <v/>
          </cell>
          <cell r="AR2926" t="str">
            <v/>
          </cell>
        </row>
        <row r="2927">
          <cell r="C2927" t="str">
            <v/>
          </cell>
          <cell r="I2927" t="str">
            <v/>
          </cell>
          <cell r="L2927" t="str">
            <v/>
          </cell>
          <cell r="AM2927" t="str">
            <v/>
          </cell>
          <cell r="AP2927" t="str">
            <v/>
          </cell>
          <cell r="AR2927" t="str">
            <v/>
          </cell>
        </row>
        <row r="2928">
          <cell r="C2928" t="str">
            <v/>
          </cell>
          <cell r="I2928" t="str">
            <v/>
          </cell>
          <cell r="L2928" t="str">
            <v/>
          </cell>
          <cell r="AM2928" t="str">
            <v/>
          </cell>
          <cell r="AP2928" t="str">
            <v/>
          </cell>
          <cell r="AR2928" t="str">
            <v/>
          </cell>
        </row>
        <row r="2929">
          <cell r="C2929" t="str">
            <v/>
          </cell>
          <cell r="I2929" t="str">
            <v/>
          </cell>
          <cell r="L2929" t="str">
            <v/>
          </cell>
          <cell r="AM2929" t="str">
            <v/>
          </cell>
          <cell r="AP2929" t="str">
            <v/>
          </cell>
          <cell r="AR2929" t="str">
            <v/>
          </cell>
        </row>
        <row r="2930">
          <cell r="C2930" t="str">
            <v/>
          </cell>
          <cell r="I2930" t="str">
            <v/>
          </cell>
          <cell r="L2930" t="str">
            <v/>
          </cell>
          <cell r="AM2930" t="str">
            <v/>
          </cell>
          <cell r="AP2930" t="str">
            <v/>
          </cell>
          <cell r="AR2930" t="str">
            <v/>
          </cell>
        </row>
        <row r="2931">
          <cell r="C2931" t="str">
            <v/>
          </cell>
          <cell r="I2931" t="str">
            <v/>
          </cell>
          <cell r="L2931" t="str">
            <v/>
          </cell>
          <cell r="AM2931" t="str">
            <v/>
          </cell>
          <cell r="AP2931" t="str">
            <v/>
          </cell>
          <cell r="AR2931" t="str">
            <v/>
          </cell>
        </row>
        <row r="2932">
          <cell r="C2932" t="str">
            <v/>
          </cell>
          <cell r="I2932" t="str">
            <v/>
          </cell>
          <cell r="L2932" t="str">
            <v/>
          </cell>
          <cell r="AM2932" t="str">
            <v/>
          </cell>
          <cell r="AP2932" t="str">
            <v/>
          </cell>
          <cell r="AR2932" t="str">
            <v/>
          </cell>
        </row>
        <row r="2933">
          <cell r="C2933" t="str">
            <v/>
          </cell>
          <cell r="I2933" t="str">
            <v/>
          </cell>
          <cell r="L2933" t="str">
            <v/>
          </cell>
          <cell r="AM2933" t="str">
            <v/>
          </cell>
          <cell r="AP2933" t="str">
            <v/>
          </cell>
          <cell r="AR2933" t="str">
            <v/>
          </cell>
        </row>
        <row r="2934">
          <cell r="C2934" t="str">
            <v/>
          </cell>
          <cell r="I2934" t="str">
            <v/>
          </cell>
          <cell r="L2934" t="str">
            <v/>
          </cell>
          <cell r="AM2934" t="str">
            <v/>
          </cell>
          <cell r="AP2934" t="str">
            <v/>
          </cell>
          <cell r="AR2934" t="str">
            <v/>
          </cell>
        </row>
        <row r="2935">
          <cell r="C2935" t="str">
            <v/>
          </cell>
          <cell r="I2935" t="str">
            <v/>
          </cell>
          <cell r="L2935" t="str">
            <v/>
          </cell>
          <cell r="AM2935" t="str">
            <v/>
          </cell>
          <cell r="AP2935" t="str">
            <v/>
          </cell>
          <cell r="AR2935" t="str">
            <v/>
          </cell>
        </row>
        <row r="2936">
          <cell r="C2936" t="str">
            <v/>
          </cell>
          <cell r="I2936" t="str">
            <v/>
          </cell>
          <cell r="L2936" t="str">
            <v/>
          </cell>
          <cell r="AM2936" t="str">
            <v/>
          </cell>
          <cell r="AP2936" t="str">
            <v/>
          </cell>
          <cell r="AR2936" t="str">
            <v/>
          </cell>
        </row>
        <row r="2937">
          <cell r="C2937" t="str">
            <v/>
          </cell>
          <cell r="I2937" t="str">
            <v/>
          </cell>
          <cell r="L2937" t="str">
            <v/>
          </cell>
          <cell r="AM2937" t="str">
            <v/>
          </cell>
          <cell r="AP2937" t="str">
            <v/>
          </cell>
          <cell r="AR2937" t="str">
            <v/>
          </cell>
        </row>
        <row r="2938">
          <cell r="C2938" t="str">
            <v/>
          </cell>
          <cell r="I2938" t="str">
            <v/>
          </cell>
          <cell r="L2938" t="str">
            <v/>
          </cell>
          <cell r="AM2938" t="str">
            <v/>
          </cell>
          <cell r="AP2938" t="str">
            <v/>
          </cell>
          <cell r="AR2938" t="str">
            <v/>
          </cell>
        </row>
        <row r="2939">
          <cell r="C2939" t="str">
            <v/>
          </cell>
          <cell r="I2939" t="str">
            <v/>
          </cell>
          <cell r="L2939" t="str">
            <v/>
          </cell>
          <cell r="AM2939" t="str">
            <v/>
          </cell>
          <cell r="AP2939" t="str">
            <v/>
          </cell>
          <cell r="AR2939" t="str">
            <v/>
          </cell>
        </row>
        <row r="2940">
          <cell r="C2940" t="str">
            <v/>
          </cell>
          <cell r="I2940" t="str">
            <v/>
          </cell>
          <cell r="L2940" t="str">
            <v/>
          </cell>
          <cell r="AM2940" t="str">
            <v/>
          </cell>
          <cell r="AP2940" t="str">
            <v/>
          </cell>
          <cell r="AR2940" t="str">
            <v/>
          </cell>
        </row>
        <row r="2941">
          <cell r="C2941" t="str">
            <v/>
          </cell>
          <cell r="I2941" t="str">
            <v/>
          </cell>
          <cell r="L2941" t="str">
            <v/>
          </cell>
          <cell r="AM2941" t="str">
            <v/>
          </cell>
          <cell r="AP2941" t="str">
            <v/>
          </cell>
          <cell r="AR2941" t="str">
            <v/>
          </cell>
        </row>
        <row r="2942">
          <cell r="C2942" t="str">
            <v/>
          </cell>
          <cell r="I2942" t="str">
            <v/>
          </cell>
          <cell r="L2942" t="str">
            <v/>
          </cell>
          <cell r="AM2942" t="str">
            <v/>
          </cell>
          <cell r="AP2942" t="str">
            <v/>
          </cell>
          <cell r="AR2942" t="str">
            <v/>
          </cell>
        </row>
        <row r="2943">
          <cell r="C2943" t="str">
            <v/>
          </cell>
          <cell r="I2943" t="str">
            <v/>
          </cell>
          <cell r="L2943" t="str">
            <v/>
          </cell>
          <cell r="AM2943" t="str">
            <v/>
          </cell>
          <cell r="AP2943" t="str">
            <v/>
          </cell>
          <cell r="AR2943" t="str">
            <v/>
          </cell>
        </row>
        <row r="2944">
          <cell r="C2944" t="str">
            <v/>
          </cell>
          <cell r="I2944" t="str">
            <v/>
          </cell>
          <cell r="L2944" t="str">
            <v/>
          </cell>
          <cell r="AM2944" t="str">
            <v/>
          </cell>
          <cell r="AP2944" t="str">
            <v/>
          </cell>
          <cell r="AR2944" t="str">
            <v/>
          </cell>
        </row>
        <row r="2945">
          <cell r="C2945" t="str">
            <v/>
          </cell>
          <cell r="I2945" t="str">
            <v/>
          </cell>
          <cell r="L2945" t="str">
            <v/>
          </cell>
          <cell r="AM2945" t="str">
            <v/>
          </cell>
          <cell r="AP2945" t="str">
            <v/>
          </cell>
          <cell r="AR2945" t="str">
            <v/>
          </cell>
        </row>
        <row r="2946">
          <cell r="C2946" t="str">
            <v/>
          </cell>
          <cell r="I2946" t="str">
            <v/>
          </cell>
          <cell r="L2946" t="str">
            <v/>
          </cell>
          <cell r="AM2946" t="str">
            <v/>
          </cell>
          <cell r="AP2946" t="str">
            <v/>
          </cell>
          <cell r="AR2946" t="str">
            <v/>
          </cell>
        </row>
        <row r="2947">
          <cell r="C2947" t="str">
            <v/>
          </cell>
          <cell r="I2947" t="str">
            <v/>
          </cell>
          <cell r="L2947" t="str">
            <v/>
          </cell>
          <cell r="AM2947" t="str">
            <v/>
          </cell>
          <cell r="AP2947" t="str">
            <v/>
          </cell>
          <cell r="AR2947" t="str">
            <v/>
          </cell>
        </row>
        <row r="2948">
          <cell r="C2948" t="str">
            <v/>
          </cell>
          <cell r="I2948" t="str">
            <v/>
          </cell>
          <cell r="L2948" t="str">
            <v/>
          </cell>
          <cell r="AM2948" t="str">
            <v/>
          </cell>
          <cell r="AP2948" t="str">
            <v/>
          </cell>
          <cell r="AR2948" t="str">
            <v/>
          </cell>
        </row>
        <row r="2949">
          <cell r="C2949" t="str">
            <v/>
          </cell>
          <cell r="I2949" t="str">
            <v/>
          </cell>
          <cell r="L2949" t="str">
            <v/>
          </cell>
          <cell r="AM2949" t="str">
            <v/>
          </cell>
          <cell r="AP2949" t="str">
            <v/>
          </cell>
          <cell r="AR2949" t="str">
            <v/>
          </cell>
        </row>
        <row r="2950">
          <cell r="C2950" t="str">
            <v/>
          </cell>
          <cell r="I2950" t="str">
            <v/>
          </cell>
          <cell r="L2950" t="str">
            <v/>
          </cell>
          <cell r="AM2950" t="str">
            <v/>
          </cell>
          <cell r="AP2950" t="str">
            <v/>
          </cell>
          <cell r="AR2950" t="str">
            <v/>
          </cell>
        </row>
        <row r="2951">
          <cell r="C2951" t="str">
            <v/>
          </cell>
          <cell r="I2951" t="str">
            <v/>
          </cell>
          <cell r="L2951" t="str">
            <v/>
          </cell>
          <cell r="AM2951" t="str">
            <v/>
          </cell>
          <cell r="AP2951" t="str">
            <v/>
          </cell>
          <cell r="AR2951" t="str">
            <v/>
          </cell>
        </row>
        <row r="2952">
          <cell r="C2952" t="str">
            <v/>
          </cell>
          <cell r="I2952" t="str">
            <v/>
          </cell>
          <cell r="L2952" t="str">
            <v/>
          </cell>
          <cell r="AM2952" t="str">
            <v/>
          </cell>
          <cell r="AP2952" t="str">
            <v/>
          </cell>
          <cell r="AR2952" t="str">
            <v/>
          </cell>
        </row>
        <row r="2953">
          <cell r="C2953" t="str">
            <v/>
          </cell>
          <cell r="I2953" t="str">
            <v/>
          </cell>
          <cell r="L2953" t="str">
            <v/>
          </cell>
          <cell r="AM2953" t="str">
            <v/>
          </cell>
          <cell r="AP2953" t="str">
            <v/>
          </cell>
          <cell r="AR2953" t="str">
            <v/>
          </cell>
        </row>
        <row r="2954">
          <cell r="C2954" t="str">
            <v/>
          </cell>
          <cell r="I2954" t="str">
            <v/>
          </cell>
          <cell r="L2954" t="str">
            <v/>
          </cell>
          <cell r="AM2954" t="str">
            <v/>
          </cell>
          <cell r="AP2954" t="str">
            <v/>
          </cell>
          <cell r="AR2954" t="str">
            <v/>
          </cell>
        </row>
        <row r="2955">
          <cell r="C2955" t="str">
            <v/>
          </cell>
          <cell r="I2955" t="str">
            <v/>
          </cell>
          <cell r="L2955" t="str">
            <v/>
          </cell>
          <cell r="AM2955" t="str">
            <v/>
          </cell>
          <cell r="AP2955" t="str">
            <v/>
          </cell>
          <cell r="AR2955" t="str">
            <v/>
          </cell>
        </row>
        <row r="2956">
          <cell r="C2956" t="str">
            <v/>
          </cell>
          <cell r="I2956" t="str">
            <v/>
          </cell>
          <cell r="L2956" t="str">
            <v/>
          </cell>
          <cell r="AM2956" t="str">
            <v/>
          </cell>
          <cell r="AP2956" t="str">
            <v/>
          </cell>
          <cell r="AR2956" t="str">
            <v/>
          </cell>
        </row>
        <row r="2957">
          <cell r="C2957" t="str">
            <v/>
          </cell>
          <cell r="I2957" t="str">
            <v/>
          </cell>
          <cell r="L2957" t="str">
            <v/>
          </cell>
          <cell r="AM2957" t="str">
            <v/>
          </cell>
          <cell r="AP2957" t="str">
            <v/>
          </cell>
          <cell r="AR2957" t="str">
            <v/>
          </cell>
        </row>
        <row r="2958">
          <cell r="C2958" t="str">
            <v/>
          </cell>
          <cell r="I2958" t="str">
            <v/>
          </cell>
          <cell r="L2958" t="str">
            <v/>
          </cell>
          <cell r="AM2958" t="str">
            <v/>
          </cell>
          <cell r="AP2958" t="str">
            <v/>
          </cell>
          <cell r="AR2958" t="str">
            <v/>
          </cell>
        </row>
        <row r="2959">
          <cell r="C2959" t="str">
            <v/>
          </cell>
          <cell r="I2959" t="str">
            <v/>
          </cell>
          <cell r="L2959" t="str">
            <v/>
          </cell>
          <cell r="AM2959" t="str">
            <v/>
          </cell>
          <cell r="AP2959" t="str">
            <v/>
          </cell>
          <cell r="AR2959" t="str">
            <v/>
          </cell>
        </row>
        <row r="2960">
          <cell r="C2960" t="str">
            <v/>
          </cell>
          <cell r="I2960" t="str">
            <v/>
          </cell>
          <cell r="L2960" t="str">
            <v/>
          </cell>
          <cell r="AM2960" t="str">
            <v/>
          </cell>
          <cell r="AP2960" t="str">
            <v/>
          </cell>
          <cell r="AR2960" t="str">
            <v/>
          </cell>
        </row>
        <row r="2961">
          <cell r="C2961" t="str">
            <v/>
          </cell>
          <cell r="I2961" t="str">
            <v/>
          </cell>
          <cell r="L2961" t="str">
            <v/>
          </cell>
          <cell r="AM2961" t="str">
            <v/>
          </cell>
          <cell r="AP2961" t="str">
            <v/>
          </cell>
          <cell r="AR2961" t="str">
            <v/>
          </cell>
        </row>
        <row r="2962">
          <cell r="C2962" t="str">
            <v/>
          </cell>
          <cell r="I2962" t="str">
            <v/>
          </cell>
          <cell r="L2962" t="str">
            <v/>
          </cell>
          <cell r="AM2962" t="str">
            <v/>
          </cell>
          <cell r="AP2962" t="str">
            <v/>
          </cell>
          <cell r="AR2962" t="str">
            <v/>
          </cell>
        </row>
        <row r="2963">
          <cell r="C2963" t="str">
            <v/>
          </cell>
          <cell r="I2963" t="str">
            <v/>
          </cell>
          <cell r="L2963" t="str">
            <v/>
          </cell>
          <cell r="AM2963" t="str">
            <v/>
          </cell>
          <cell r="AP2963" t="str">
            <v/>
          </cell>
          <cell r="AR2963" t="str">
            <v/>
          </cell>
        </row>
        <row r="2964">
          <cell r="C2964" t="str">
            <v/>
          </cell>
          <cell r="I2964" t="str">
            <v/>
          </cell>
          <cell r="L2964" t="str">
            <v/>
          </cell>
          <cell r="AM2964" t="str">
            <v/>
          </cell>
          <cell r="AP2964" t="str">
            <v/>
          </cell>
          <cell r="AR2964" t="str">
            <v/>
          </cell>
        </row>
        <row r="2965">
          <cell r="C2965" t="str">
            <v/>
          </cell>
          <cell r="I2965" t="str">
            <v/>
          </cell>
          <cell r="L2965" t="str">
            <v/>
          </cell>
          <cell r="AM2965" t="str">
            <v/>
          </cell>
          <cell r="AP2965" t="str">
            <v/>
          </cell>
          <cell r="AR2965" t="str">
            <v/>
          </cell>
        </row>
        <row r="2966">
          <cell r="C2966" t="str">
            <v/>
          </cell>
          <cell r="I2966" t="str">
            <v/>
          </cell>
          <cell r="L2966" t="str">
            <v/>
          </cell>
          <cell r="AM2966" t="str">
            <v/>
          </cell>
          <cell r="AP2966" t="str">
            <v/>
          </cell>
          <cell r="AR2966" t="str">
            <v/>
          </cell>
        </row>
        <row r="2967">
          <cell r="C2967" t="str">
            <v/>
          </cell>
          <cell r="I2967" t="str">
            <v/>
          </cell>
          <cell r="L2967" t="str">
            <v/>
          </cell>
          <cell r="AM2967" t="str">
            <v/>
          </cell>
          <cell r="AP2967" t="str">
            <v/>
          </cell>
          <cell r="AR2967" t="str">
            <v/>
          </cell>
        </row>
        <row r="2968">
          <cell r="C2968" t="str">
            <v/>
          </cell>
          <cell r="I2968" t="str">
            <v/>
          </cell>
          <cell r="L2968" t="str">
            <v/>
          </cell>
          <cell r="AM2968" t="str">
            <v/>
          </cell>
          <cell r="AP2968" t="str">
            <v/>
          </cell>
          <cell r="AR2968" t="str">
            <v/>
          </cell>
        </row>
        <row r="2969">
          <cell r="C2969" t="str">
            <v/>
          </cell>
          <cell r="I2969" t="str">
            <v/>
          </cell>
          <cell r="L2969" t="str">
            <v/>
          </cell>
          <cell r="AM2969" t="str">
            <v/>
          </cell>
          <cell r="AP2969" t="str">
            <v/>
          </cell>
          <cell r="AR2969" t="str">
            <v/>
          </cell>
        </row>
        <row r="2970">
          <cell r="C2970" t="str">
            <v/>
          </cell>
          <cell r="I2970" t="str">
            <v/>
          </cell>
          <cell r="L2970" t="str">
            <v/>
          </cell>
          <cell r="AM2970" t="str">
            <v/>
          </cell>
          <cell r="AP2970" t="str">
            <v/>
          </cell>
          <cell r="AR2970" t="str">
            <v/>
          </cell>
        </row>
        <row r="2971">
          <cell r="C2971" t="str">
            <v/>
          </cell>
          <cell r="I2971" t="str">
            <v/>
          </cell>
          <cell r="L2971" t="str">
            <v/>
          </cell>
          <cell r="AM2971" t="str">
            <v/>
          </cell>
          <cell r="AP2971" t="str">
            <v/>
          </cell>
          <cell r="AR2971" t="str">
            <v/>
          </cell>
        </row>
        <row r="2972">
          <cell r="C2972" t="str">
            <v/>
          </cell>
          <cell r="I2972" t="str">
            <v/>
          </cell>
          <cell r="L2972" t="str">
            <v/>
          </cell>
          <cell r="AM2972" t="str">
            <v/>
          </cell>
          <cell r="AP2972" t="str">
            <v/>
          </cell>
          <cell r="AR2972" t="str">
            <v/>
          </cell>
        </row>
        <row r="2973">
          <cell r="C2973" t="str">
            <v/>
          </cell>
          <cell r="I2973" t="str">
            <v/>
          </cell>
          <cell r="L2973" t="str">
            <v/>
          </cell>
          <cell r="AM2973" t="str">
            <v/>
          </cell>
          <cell r="AP2973" t="str">
            <v/>
          </cell>
          <cell r="AR2973" t="str">
            <v/>
          </cell>
        </row>
        <row r="2974">
          <cell r="C2974" t="str">
            <v/>
          </cell>
          <cell r="I2974" t="str">
            <v/>
          </cell>
          <cell r="L2974" t="str">
            <v/>
          </cell>
          <cell r="AM2974" t="str">
            <v/>
          </cell>
          <cell r="AP2974" t="str">
            <v/>
          </cell>
          <cell r="AR2974" t="str">
            <v/>
          </cell>
        </row>
        <row r="2975">
          <cell r="C2975" t="str">
            <v/>
          </cell>
          <cell r="I2975" t="str">
            <v/>
          </cell>
          <cell r="L2975" t="str">
            <v/>
          </cell>
          <cell r="AM2975" t="str">
            <v/>
          </cell>
          <cell r="AP2975" t="str">
            <v/>
          </cell>
          <cell r="AR2975" t="str">
            <v/>
          </cell>
        </row>
        <row r="2976">
          <cell r="C2976" t="str">
            <v/>
          </cell>
          <cell r="I2976" t="str">
            <v/>
          </cell>
          <cell r="L2976" t="str">
            <v/>
          </cell>
          <cell r="AM2976" t="str">
            <v/>
          </cell>
          <cell r="AP2976" t="str">
            <v/>
          </cell>
          <cell r="AR2976" t="str">
            <v/>
          </cell>
        </row>
        <row r="2977">
          <cell r="C2977" t="str">
            <v/>
          </cell>
          <cell r="I2977" t="str">
            <v/>
          </cell>
          <cell r="L2977" t="str">
            <v/>
          </cell>
          <cell r="AM2977" t="str">
            <v/>
          </cell>
          <cell r="AP2977" t="str">
            <v/>
          </cell>
          <cell r="AR2977" t="str">
            <v/>
          </cell>
        </row>
        <row r="2978">
          <cell r="C2978" t="str">
            <v/>
          </cell>
          <cell r="I2978" t="str">
            <v/>
          </cell>
          <cell r="L2978" t="str">
            <v/>
          </cell>
          <cell r="AM2978" t="str">
            <v/>
          </cell>
          <cell r="AP2978" t="str">
            <v/>
          </cell>
          <cell r="AR2978" t="str">
            <v/>
          </cell>
        </row>
        <row r="2979">
          <cell r="C2979" t="str">
            <v/>
          </cell>
          <cell r="I2979" t="str">
            <v/>
          </cell>
          <cell r="L2979" t="str">
            <v/>
          </cell>
          <cell r="AM2979" t="str">
            <v/>
          </cell>
          <cell r="AP2979" t="str">
            <v/>
          </cell>
          <cell r="AR2979" t="str">
            <v/>
          </cell>
        </row>
        <row r="2980">
          <cell r="C2980" t="str">
            <v/>
          </cell>
          <cell r="I2980" t="str">
            <v/>
          </cell>
          <cell r="L2980" t="str">
            <v/>
          </cell>
          <cell r="AM2980" t="str">
            <v/>
          </cell>
          <cell r="AP2980" t="str">
            <v/>
          </cell>
          <cell r="AR2980" t="str">
            <v/>
          </cell>
        </row>
        <row r="2981">
          <cell r="C2981" t="str">
            <v/>
          </cell>
          <cell r="I2981" t="str">
            <v/>
          </cell>
          <cell r="L2981" t="str">
            <v/>
          </cell>
          <cell r="AM2981" t="str">
            <v/>
          </cell>
          <cell r="AP2981" t="str">
            <v/>
          </cell>
          <cell r="AR2981" t="str">
            <v/>
          </cell>
        </row>
        <row r="2982">
          <cell r="C2982" t="str">
            <v/>
          </cell>
          <cell r="I2982" t="str">
            <v/>
          </cell>
          <cell r="L2982" t="str">
            <v/>
          </cell>
          <cell r="AM2982" t="str">
            <v/>
          </cell>
          <cell r="AP2982" t="str">
            <v/>
          </cell>
          <cell r="AR2982" t="str">
            <v/>
          </cell>
        </row>
        <row r="2983">
          <cell r="C2983" t="str">
            <v/>
          </cell>
          <cell r="I2983" t="str">
            <v/>
          </cell>
          <cell r="L2983" t="str">
            <v/>
          </cell>
          <cell r="AM2983" t="str">
            <v/>
          </cell>
          <cell r="AP2983" t="str">
            <v/>
          </cell>
          <cell r="AR2983" t="str">
            <v/>
          </cell>
        </row>
        <row r="2984">
          <cell r="C2984" t="str">
            <v/>
          </cell>
          <cell r="I2984" t="str">
            <v/>
          </cell>
          <cell r="L2984" t="str">
            <v/>
          </cell>
          <cell r="AM2984" t="str">
            <v/>
          </cell>
          <cell r="AP2984" t="str">
            <v/>
          </cell>
          <cell r="AR2984" t="str">
            <v/>
          </cell>
        </row>
        <row r="2985">
          <cell r="C2985" t="str">
            <v/>
          </cell>
          <cell r="I2985" t="str">
            <v/>
          </cell>
          <cell r="L2985" t="str">
            <v/>
          </cell>
          <cell r="AM2985" t="str">
            <v/>
          </cell>
          <cell r="AP2985" t="str">
            <v/>
          </cell>
          <cell r="AR2985" t="str">
            <v/>
          </cell>
        </row>
        <row r="2986">
          <cell r="C2986" t="str">
            <v/>
          </cell>
          <cell r="I2986" t="str">
            <v/>
          </cell>
          <cell r="L2986" t="str">
            <v/>
          </cell>
          <cell r="AM2986" t="str">
            <v/>
          </cell>
          <cell r="AP2986" t="str">
            <v/>
          </cell>
          <cell r="AR2986" t="str">
            <v/>
          </cell>
        </row>
        <row r="2987">
          <cell r="C2987" t="str">
            <v/>
          </cell>
          <cell r="I2987" t="str">
            <v/>
          </cell>
          <cell r="L2987" t="str">
            <v/>
          </cell>
          <cell r="AM2987" t="str">
            <v/>
          </cell>
          <cell r="AP2987" t="str">
            <v/>
          </cell>
          <cell r="AR2987" t="str">
            <v/>
          </cell>
        </row>
        <row r="2988">
          <cell r="C2988" t="str">
            <v/>
          </cell>
          <cell r="I2988" t="str">
            <v/>
          </cell>
          <cell r="L2988" t="str">
            <v/>
          </cell>
          <cell r="AM2988" t="str">
            <v/>
          </cell>
          <cell r="AP2988" t="str">
            <v/>
          </cell>
          <cell r="AR2988" t="str">
            <v/>
          </cell>
        </row>
        <row r="2989">
          <cell r="C2989" t="str">
            <v/>
          </cell>
          <cell r="I2989" t="str">
            <v/>
          </cell>
          <cell r="L2989" t="str">
            <v/>
          </cell>
          <cell r="AM2989" t="str">
            <v/>
          </cell>
          <cell r="AP2989" t="str">
            <v/>
          </cell>
          <cell r="AR2989" t="str">
            <v/>
          </cell>
        </row>
        <row r="2990">
          <cell r="C2990" t="str">
            <v/>
          </cell>
          <cell r="I2990" t="str">
            <v/>
          </cell>
          <cell r="L2990" t="str">
            <v/>
          </cell>
          <cell r="AM2990" t="str">
            <v/>
          </cell>
          <cell r="AP2990" t="str">
            <v/>
          </cell>
          <cell r="AR2990" t="str">
            <v/>
          </cell>
        </row>
        <row r="2991">
          <cell r="C2991" t="str">
            <v/>
          </cell>
          <cell r="I2991" t="str">
            <v/>
          </cell>
          <cell r="L2991" t="str">
            <v/>
          </cell>
          <cell r="AM2991" t="str">
            <v/>
          </cell>
          <cell r="AP2991" t="str">
            <v/>
          </cell>
          <cell r="AR2991" t="str">
            <v/>
          </cell>
        </row>
        <row r="2992">
          <cell r="C2992" t="str">
            <v/>
          </cell>
          <cell r="I2992" t="str">
            <v/>
          </cell>
          <cell r="L2992" t="str">
            <v/>
          </cell>
          <cell r="AM2992" t="str">
            <v/>
          </cell>
          <cell r="AP2992" t="str">
            <v/>
          </cell>
          <cell r="AR2992" t="str">
            <v/>
          </cell>
        </row>
        <row r="2993">
          <cell r="C2993" t="str">
            <v/>
          </cell>
          <cell r="I2993" t="str">
            <v/>
          </cell>
          <cell r="L2993" t="str">
            <v/>
          </cell>
          <cell r="AM2993" t="str">
            <v/>
          </cell>
          <cell r="AP2993" t="str">
            <v/>
          </cell>
          <cell r="AR2993" t="str">
            <v/>
          </cell>
        </row>
        <row r="2994">
          <cell r="C2994" t="str">
            <v/>
          </cell>
          <cell r="I2994" t="str">
            <v/>
          </cell>
          <cell r="L2994" t="str">
            <v/>
          </cell>
          <cell r="AM2994" t="str">
            <v/>
          </cell>
          <cell r="AP2994" t="str">
            <v/>
          </cell>
          <cell r="AR2994" t="str">
            <v/>
          </cell>
        </row>
        <row r="2995">
          <cell r="C2995" t="str">
            <v/>
          </cell>
          <cell r="I2995" t="str">
            <v/>
          </cell>
          <cell r="L2995" t="str">
            <v/>
          </cell>
          <cell r="AM2995" t="str">
            <v/>
          </cell>
          <cell r="AP2995" t="str">
            <v/>
          </cell>
          <cell r="AR2995" t="str">
            <v/>
          </cell>
        </row>
        <row r="2996">
          <cell r="C2996" t="str">
            <v/>
          </cell>
          <cell r="I2996" t="str">
            <v/>
          </cell>
          <cell r="L2996" t="str">
            <v/>
          </cell>
          <cell r="AM2996" t="str">
            <v/>
          </cell>
          <cell r="AP2996" t="str">
            <v/>
          </cell>
          <cell r="AR2996" t="str">
            <v/>
          </cell>
        </row>
        <row r="2997">
          <cell r="C2997" t="str">
            <v/>
          </cell>
          <cell r="I2997" t="str">
            <v/>
          </cell>
          <cell r="L2997" t="str">
            <v/>
          </cell>
          <cell r="AM2997" t="str">
            <v/>
          </cell>
          <cell r="AP2997" t="str">
            <v/>
          </cell>
          <cell r="AR2997" t="str">
            <v/>
          </cell>
        </row>
        <row r="2998">
          <cell r="C2998" t="str">
            <v/>
          </cell>
          <cell r="I2998" t="str">
            <v/>
          </cell>
          <cell r="L2998" t="str">
            <v/>
          </cell>
          <cell r="AM2998" t="str">
            <v/>
          </cell>
          <cell r="AP2998" t="str">
            <v/>
          </cell>
          <cell r="AR2998" t="str">
            <v/>
          </cell>
        </row>
        <row r="2999">
          <cell r="C2999" t="str">
            <v/>
          </cell>
          <cell r="I2999" t="str">
            <v/>
          </cell>
          <cell r="L2999" t="str">
            <v/>
          </cell>
          <cell r="AM2999" t="str">
            <v/>
          </cell>
          <cell r="AP2999" t="str">
            <v/>
          </cell>
          <cell r="AR2999" t="str">
            <v/>
          </cell>
        </row>
        <row r="3000">
          <cell r="C3000" t="str">
            <v/>
          </cell>
          <cell r="I3000" t="str">
            <v/>
          </cell>
          <cell r="L3000" t="str">
            <v/>
          </cell>
          <cell r="AM3000" t="str">
            <v/>
          </cell>
          <cell r="AP3000" t="str">
            <v/>
          </cell>
          <cell r="AR3000" t="str">
            <v/>
          </cell>
        </row>
        <row r="3001">
          <cell r="C3001" t="str">
            <v/>
          </cell>
          <cell r="I3001" t="str">
            <v/>
          </cell>
          <cell r="L3001" t="str">
            <v/>
          </cell>
          <cell r="AM3001" t="str">
            <v/>
          </cell>
          <cell r="AP3001" t="str">
            <v/>
          </cell>
          <cell r="AR3001" t="str">
            <v/>
          </cell>
        </row>
        <row r="3002">
          <cell r="C3002" t="str">
            <v/>
          </cell>
          <cell r="I3002" t="str">
            <v/>
          </cell>
          <cell r="L3002" t="str">
            <v/>
          </cell>
          <cell r="AM3002" t="str">
            <v/>
          </cell>
          <cell r="AP3002" t="str">
            <v/>
          </cell>
          <cell r="AR3002" t="str">
            <v/>
          </cell>
        </row>
        <row r="3003">
          <cell r="C3003" t="str">
            <v/>
          </cell>
          <cell r="I3003" t="str">
            <v/>
          </cell>
          <cell r="L3003" t="str">
            <v/>
          </cell>
          <cell r="AM3003" t="str">
            <v/>
          </cell>
          <cell r="AP3003" t="str">
            <v/>
          </cell>
          <cell r="AR3003" t="str">
            <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38"/>
  <sheetViews>
    <sheetView workbookViewId="0"/>
  </sheetViews>
  <sheetFormatPr defaultRowHeight="15"/>
  <cols>
    <col min="1" max="1" width="3.42578125" style="49" customWidth="1"/>
    <col min="2" max="2" width="108.85546875" customWidth="1"/>
  </cols>
  <sheetData>
    <row r="1" spans="1:2" ht="18.75">
      <c r="A1" s="47" t="s">
        <v>49</v>
      </c>
    </row>
    <row r="2" spans="1:2">
      <c r="A2" s="48" t="s">
        <v>88</v>
      </c>
    </row>
    <row r="3" spans="1:2" ht="30">
      <c r="A3" s="49">
        <v>1</v>
      </c>
      <c r="B3" s="46" t="s">
        <v>90</v>
      </c>
    </row>
    <row r="4" spans="1:2">
      <c r="A4" s="49">
        <v>2</v>
      </c>
      <c r="B4" t="s">
        <v>61</v>
      </c>
    </row>
    <row r="5" spans="1:2" ht="90">
      <c r="A5" s="49">
        <v>3</v>
      </c>
      <c r="B5" s="46" t="s">
        <v>98</v>
      </c>
    </row>
    <row r="6" spans="1:2" ht="60">
      <c r="A6" s="49">
        <v>4</v>
      </c>
      <c r="B6" s="46" t="s">
        <v>52</v>
      </c>
    </row>
    <row r="7" spans="1:2">
      <c r="A7" s="49">
        <v>5</v>
      </c>
      <c r="B7" t="s">
        <v>60</v>
      </c>
    </row>
    <row r="8" spans="1:2" ht="75">
      <c r="A8" s="49">
        <v>6</v>
      </c>
      <c r="B8" s="46" t="s">
        <v>71</v>
      </c>
    </row>
    <row r="9" spans="1:2" ht="30">
      <c r="A9" s="49">
        <v>7</v>
      </c>
      <c r="B9" s="46" t="s">
        <v>68</v>
      </c>
    </row>
    <row r="10" spans="1:2" ht="30">
      <c r="A10" s="49">
        <v>8</v>
      </c>
      <c r="B10" s="46" t="s">
        <v>86</v>
      </c>
    </row>
    <row r="11" spans="1:2">
      <c r="A11" s="49">
        <v>9</v>
      </c>
      <c r="B11" s="46" t="s">
        <v>66</v>
      </c>
    </row>
    <row r="12" spans="1:2" ht="45">
      <c r="A12" s="49">
        <v>10</v>
      </c>
      <c r="B12" s="46" t="s">
        <v>91</v>
      </c>
    </row>
    <row r="13" spans="1:2" ht="75">
      <c r="A13" s="49">
        <v>11</v>
      </c>
      <c r="B13" s="46" t="s">
        <v>99</v>
      </c>
    </row>
    <row r="14" spans="1:2">
      <c r="A14" s="49">
        <v>12</v>
      </c>
      <c r="B14" s="46" t="s">
        <v>100</v>
      </c>
    </row>
    <row r="15" spans="1:2" ht="75">
      <c r="A15" s="49">
        <v>13</v>
      </c>
      <c r="B15" s="46" t="s">
        <v>85</v>
      </c>
    </row>
    <row r="16" spans="1:2" ht="82.5" customHeight="1">
      <c r="A16" s="49">
        <v>14</v>
      </c>
      <c r="B16" s="46" t="s">
        <v>108</v>
      </c>
    </row>
    <row r="17" spans="1:2" ht="60">
      <c r="A17" s="49">
        <v>15</v>
      </c>
      <c r="B17" s="46" t="s">
        <v>69</v>
      </c>
    </row>
    <row r="18" spans="1:2" ht="60" customHeight="1">
      <c r="A18" s="49">
        <v>16</v>
      </c>
      <c r="B18" s="46" t="s">
        <v>101</v>
      </c>
    </row>
    <row r="19" spans="1:2" ht="45">
      <c r="A19" s="49">
        <v>17</v>
      </c>
      <c r="B19" s="46" t="s">
        <v>74</v>
      </c>
    </row>
    <row r="20" spans="1:2" ht="90">
      <c r="A20" s="49">
        <v>18</v>
      </c>
      <c r="B20" s="46" t="s">
        <v>102</v>
      </c>
    </row>
    <row r="21" spans="1:2" ht="45">
      <c r="A21" s="49">
        <v>19</v>
      </c>
      <c r="B21" s="46" t="s">
        <v>70</v>
      </c>
    </row>
    <row r="22" spans="1:2">
      <c r="A22" s="48" t="s">
        <v>89</v>
      </c>
    </row>
    <row r="23" spans="1:2">
      <c r="A23" s="49">
        <v>1</v>
      </c>
      <c r="B23" s="46" t="s">
        <v>92</v>
      </c>
    </row>
    <row r="24" spans="1:2" ht="30">
      <c r="A24" s="49">
        <v>2</v>
      </c>
      <c r="B24" s="46" t="s">
        <v>103</v>
      </c>
    </row>
    <row r="25" spans="1:2" ht="45">
      <c r="A25" s="49">
        <v>3</v>
      </c>
      <c r="B25" s="46" t="s">
        <v>93</v>
      </c>
    </row>
    <row r="26" spans="1:2">
      <c r="A26" s="49">
        <v>4</v>
      </c>
      <c r="B26" t="s">
        <v>73</v>
      </c>
    </row>
    <row r="27" spans="1:2" ht="75">
      <c r="A27" s="49">
        <v>5</v>
      </c>
      <c r="B27" s="46" t="s">
        <v>94</v>
      </c>
    </row>
    <row r="28" spans="1:2" ht="30">
      <c r="A28" s="49">
        <v>6</v>
      </c>
      <c r="B28" s="46" t="s">
        <v>68</v>
      </c>
    </row>
    <row r="29" spans="1:2" ht="30">
      <c r="A29" s="49">
        <v>7</v>
      </c>
      <c r="B29" s="90" t="s">
        <v>87</v>
      </c>
    </row>
    <row r="30" spans="1:2" ht="60">
      <c r="A30" s="49">
        <v>8</v>
      </c>
      <c r="B30" s="90" t="s">
        <v>104</v>
      </c>
    </row>
    <row r="31" spans="1:2" ht="60">
      <c r="A31" s="49">
        <v>9</v>
      </c>
      <c r="B31" s="90" t="s">
        <v>72</v>
      </c>
    </row>
    <row r="32" spans="1:2" ht="30">
      <c r="A32" s="49">
        <v>10</v>
      </c>
      <c r="B32" s="90" t="s">
        <v>105</v>
      </c>
    </row>
    <row r="33" spans="1:2" ht="45">
      <c r="A33" s="49">
        <v>11</v>
      </c>
      <c r="B33" s="90" t="s">
        <v>106</v>
      </c>
    </row>
    <row r="34" spans="1:2" ht="30">
      <c r="A34" s="49">
        <v>12</v>
      </c>
      <c r="B34" s="46" t="s">
        <v>107</v>
      </c>
    </row>
    <row r="35" spans="1:2">
      <c r="A35" s="49">
        <v>13</v>
      </c>
      <c r="B35" s="46" t="s">
        <v>75</v>
      </c>
    </row>
    <row r="36" spans="1:2" ht="30">
      <c r="A36" s="49">
        <v>14</v>
      </c>
      <c r="B36" s="46" t="s">
        <v>95</v>
      </c>
    </row>
    <row r="37" spans="1:2" ht="30" customHeight="1">
      <c r="A37" s="49">
        <v>15</v>
      </c>
      <c r="B37" s="46" t="s">
        <v>76</v>
      </c>
    </row>
    <row r="38" spans="1:2">
      <c r="A38" s="49">
        <v>16</v>
      </c>
      <c r="B38" s="46" t="s">
        <v>96</v>
      </c>
    </row>
  </sheetData>
  <printOptions gridLines="1"/>
  <pageMargins left="0.7" right="0.7" top="0.75" bottom="0.75" header="0.3" footer="0.3"/>
  <pageSetup paperSize="9" scale="96"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1:Q53"/>
  <sheetViews>
    <sheetView zoomScale="85" zoomScaleNormal="85" workbookViewId="0">
      <selection activeCell="H2" sqref="H2"/>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129</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133</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151</v>
      </c>
      <c r="C11" s="20"/>
      <c r="D11" s="20"/>
      <c r="E11" s="31" t="s">
        <v>33</v>
      </c>
      <c r="F11" s="31" t="s">
        <v>32</v>
      </c>
      <c r="G11" s="31" t="s">
        <v>31</v>
      </c>
      <c r="H11" s="31" t="s">
        <v>30</v>
      </c>
      <c r="I11" s="31" t="s">
        <v>29</v>
      </c>
      <c r="J11" s="5"/>
      <c r="K11" s="5"/>
      <c r="L11" s="5"/>
      <c r="M11" s="4"/>
    </row>
    <row r="12" spans="2:17">
      <c r="B12" s="7" t="s">
        <v>144</v>
      </c>
      <c r="C12" s="5"/>
      <c r="D12" s="5"/>
      <c r="E12" s="51">
        <v>0.1262753099984304</v>
      </c>
      <c r="F12" s="51">
        <v>-4.8485471671624869E-2</v>
      </c>
      <c r="G12" s="51">
        <v>3.7426608661770056E-2</v>
      </c>
      <c r="H12" s="51">
        <v>8.5733283675187621E-2</v>
      </c>
      <c r="I12" s="52">
        <v>9.5912302152393325E-2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29"/>
      <c r="H15" s="29"/>
      <c r="I15" s="28"/>
      <c r="J15" s="5"/>
      <c r="K15" s="5"/>
      <c r="L15" s="15"/>
      <c r="M15" s="4"/>
      <c r="O15" s="92"/>
    </row>
    <row r="16" spans="2:17">
      <c r="B16" s="7" t="s">
        <v>26</v>
      </c>
      <c r="C16" s="5"/>
      <c r="D16" s="5"/>
      <c r="E16" s="30">
        <v>385635477.69</v>
      </c>
      <c r="F16" s="30">
        <v>380094697.38999963</v>
      </c>
      <c r="G16" s="26"/>
      <c r="H16" s="26"/>
      <c r="I16" s="25"/>
      <c r="J16" s="5"/>
      <c r="K16" s="5"/>
      <c r="L16" s="14"/>
      <c r="M16" s="4"/>
      <c r="O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139</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139</v>
      </c>
      <c r="E29" s="31" t="s">
        <v>4</v>
      </c>
      <c r="F29" s="5"/>
      <c r="G29" s="5"/>
      <c r="H29" s="5"/>
      <c r="I29" s="5"/>
      <c r="J29" s="5"/>
      <c r="K29" s="5"/>
      <c r="L29" s="5"/>
      <c r="M29" s="4"/>
    </row>
    <row r="30" spans="2:13">
      <c r="B30" s="7" t="s">
        <v>97</v>
      </c>
      <c r="C30" s="5"/>
      <c r="D30" s="75"/>
      <c r="E30" s="79">
        <v>1.5003000000000001E-2</v>
      </c>
      <c r="F30" s="5"/>
      <c r="G30" s="5"/>
      <c r="H30" s="5"/>
      <c r="I30" s="5"/>
      <c r="J30" s="5"/>
      <c r="K30" s="5"/>
      <c r="L30" s="5"/>
      <c r="M30" s="4"/>
    </row>
    <row r="31" spans="2:13">
      <c r="B31" s="7" t="s">
        <v>55</v>
      </c>
      <c r="C31" s="5"/>
      <c r="D31" s="75"/>
      <c r="E31" s="80">
        <v>1.4179999999999974E-3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1.6420999999999998E-2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139</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139</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1">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FF00"/>
  </sheetPr>
  <dimension ref="A1:V10000"/>
  <sheetViews>
    <sheetView workbookViewId="0">
      <selection activeCell="R2" sqref="R2"/>
    </sheetView>
  </sheetViews>
  <sheetFormatPr defaultRowHeight="15"/>
  <cols>
    <col min="1" max="1" width="10.7109375" bestFit="1" customWidth="1"/>
    <col min="2" max="2" width="12.85546875" bestFit="1" customWidth="1"/>
    <col min="3" max="3" width="14.85546875" bestFit="1" customWidth="1"/>
    <col min="4" max="4" width="18.7109375" bestFit="1" customWidth="1"/>
    <col min="5" max="5" width="12.85546875" bestFit="1" customWidth="1"/>
    <col min="6" max="7" width="12" bestFit="1" customWidth="1"/>
    <col min="8" max="8" width="18.42578125" style="97" bestFit="1" customWidth="1"/>
    <col min="9" max="9" width="12" style="97" bestFit="1" customWidth="1"/>
    <col min="11" max="11" width="11" style="93" hidden="1" customWidth="1"/>
    <col min="12" max="12" width="12.85546875" style="93" hidden="1" customWidth="1"/>
    <col min="13" max="13" width="14.85546875" hidden="1" customWidth="1"/>
    <col min="14" max="14" width="18.7109375" hidden="1" customWidth="1"/>
    <col min="15" max="15" width="12.85546875" hidden="1" customWidth="1"/>
    <col min="16" max="16" width="12" hidden="1" customWidth="1"/>
    <col min="17" max="17" width="9.42578125" hidden="1" customWidth="1"/>
    <col min="18" max="18" width="9.140625" customWidth="1"/>
    <col min="19" max="19" width="8.5703125" bestFit="1" customWidth="1" collapsed="1"/>
    <col min="20" max="20" width="11.85546875" bestFit="1" customWidth="1"/>
    <col min="21" max="21" width="14.42578125" customWidth="1"/>
    <col min="22" max="22" width="15.28515625" bestFit="1" customWidth="1"/>
  </cols>
  <sheetData>
    <row r="1" spans="1:22">
      <c r="A1" t="s">
        <v>111</v>
      </c>
      <c r="B1" t="s">
        <v>112</v>
      </c>
      <c r="C1" t="s">
        <v>113</v>
      </c>
      <c r="D1" t="s">
        <v>114</v>
      </c>
      <c r="E1" t="s">
        <v>115</v>
      </c>
      <c r="F1" t="s">
        <v>116</v>
      </c>
      <c r="G1" t="s">
        <v>117</v>
      </c>
      <c r="H1" s="97" t="s">
        <v>154</v>
      </c>
      <c r="I1" s="97" t="s">
        <v>155</v>
      </c>
      <c r="K1" s="93" t="s">
        <v>118</v>
      </c>
      <c r="L1" s="93" t="s">
        <v>112</v>
      </c>
      <c r="M1" t="s">
        <v>113</v>
      </c>
      <c r="N1" t="s">
        <v>114</v>
      </c>
      <c r="O1" t="s">
        <v>115</v>
      </c>
      <c r="P1" t="s">
        <v>116</v>
      </c>
      <c r="Q1" t="s">
        <v>117</v>
      </c>
    </row>
    <row r="2" spans="1:22" ht="15.75" thickBot="1">
      <c r="A2" s="93">
        <f t="array" ref="A2:A10000">[2]!TradeDate</f>
        <v>43832</v>
      </c>
      <c r="B2" t="str">
        <f t="array" ref="B2:B10000">[2]!AlteredStatus</f>
        <v/>
      </c>
      <c r="C2">
        <f t="array" ref="C2:C10000">[2]!CommissionEUR</f>
        <v>268.97000000000003</v>
      </c>
      <c r="D2">
        <f t="array" ref="D2:D10000">[2]!LocalChargeXComm</f>
        <v>0</v>
      </c>
      <c r="E2">
        <f t="array" ref="E2:E10000">[2]!FXEUR</f>
        <v>9.8416999999999994</v>
      </c>
      <c r="F2">
        <f>D2/E2</f>
        <v>0</v>
      </c>
      <c r="G2" t="str">
        <f t="array" ref="G2:G10000">[2]!PortfolioCode</f>
        <v>MEEIF</v>
      </c>
      <c r="H2" s="97" t="str">
        <f>IF(ISERROR(IF(AND(A:A&gt;#REF!,A:A&lt;=#REF!,B:B&lt;&gt;"CANC",G:G=$S$2),C2,0)),"",IF(AND(A:A&gt;#REF!,A:A&lt;=#REF!,B:B&lt;&gt;"CANC",G:G=$S$2),C2,0))</f>
        <v/>
      </c>
      <c r="I2" s="97" t="str">
        <f>IF(ISERROR(IF(AND(A:A&gt;#REF!,A:A&lt;=#REF!,B:B&lt;&gt;"CANC",G:G=$S$2),C2,0)),"",IF(AND(A:A&gt;#REF!,A:A&lt;=#REF!,B:B&lt;&gt;"CANC",G:G=$S$2),F2,0))</f>
        <v/>
      </c>
      <c r="K2" s="93" t="e">
        <f>[3]!TradeDate</f>
        <v>#VALUE!</v>
      </c>
      <c r="L2" s="93" t="e">
        <f>[3]!AlteredStatus</f>
        <v>#VALUE!</v>
      </c>
      <c r="M2" t="e">
        <f>[3]!CommissionEUR</f>
        <v>#VALUE!</v>
      </c>
      <c r="N2" t="e">
        <f>[3]!LocalChargeXComm</f>
        <v>#VALUE!</v>
      </c>
      <c r="O2" t="e">
        <f>[3]!FXEUR</f>
        <v>#VALUE!</v>
      </c>
      <c r="P2" t="e">
        <f>N2/O2</f>
        <v>#VALUE!</v>
      </c>
      <c r="Q2" t="e">
        <f>[3]!PortfolioCode</f>
        <v>#VALUE!</v>
      </c>
      <c r="S2" s="96" t="e">
        <f>#REF!</f>
        <v>#REF!</v>
      </c>
      <c r="T2" s="99" t="s">
        <v>140</v>
      </c>
      <c r="U2" s="99" t="s">
        <v>141</v>
      </c>
      <c r="V2" s="99" t="s">
        <v>130</v>
      </c>
    </row>
    <row r="3" spans="1:22">
      <c r="A3" s="93">
        <v>43832</v>
      </c>
      <c r="B3" t="str">
        <v/>
      </c>
      <c r="C3">
        <v>876.72</v>
      </c>
      <c r="D3">
        <v>5329.73</v>
      </c>
      <c r="E3">
        <v>0.85029999999999994</v>
      </c>
      <c r="F3">
        <f t="shared" ref="F3:F66" si="0">D3/E3</f>
        <v>6268.0583323532874</v>
      </c>
      <c r="G3" t="str">
        <v>MEEIF</v>
      </c>
      <c r="H3" s="97" t="str">
        <f>IF(ISERROR(IF(AND(A:A&gt;#REF!,A:A&lt;=#REF!,B:B&lt;&gt;"CANC",G:G=$S$2),C3,0)),"",IF(AND(A:A&gt;#REF!,A:A&lt;=#REF!,B:B&lt;&gt;"CANC",G:G=$S$2),C3,0))</f>
        <v/>
      </c>
      <c r="I3" s="97" t="str">
        <f>IF(ISERROR(IF(AND(A:A&gt;#REF!,A:A&lt;=#REF!,B:B&lt;&gt;"CANC",G:G=$S$2),C3,0)),"",IF(AND(A:A&gt;#REF!,A:A&lt;=#REF!,B:B&lt;&gt;"CANC",G:G=$S$2),F3,0))</f>
        <v/>
      </c>
      <c r="K3" s="93" t="e">
        <f>[3]!TradeDate</f>
        <v>#VALUE!</v>
      </c>
      <c r="L3" s="93" t="e">
        <f>[3]!AlteredStatus</f>
        <v>#VALUE!</v>
      </c>
      <c r="M3" t="e">
        <f>[3]!CommissionEUR</f>
        <v>#VALUE!</v>
      </c>
      <c r="N3" t="e">
        <f>[3]!LocalChargeXComm</f>
        <v>#VALUE!</v>
      </c>
      <c r="O3" t="e">
        <f>[3]!FXEUR</f>
        <v>#VALUE!</v>
      </c>
      <c r="P3" t="e">
        <f t="shared" ref="P3:P66" si="1">N3/O3</f>
        <v>#VALUE!</v>
      </c>
      <c r="Q3" t="e">
        <f>[3]!PortfolioCode</f>
        <v>#VALUE!</v>
      </c>
      <c r="T3" s="98">
        <f>SUM(H:H)</f>
        <v>0</v>
      </c>
      <c r="U3" s="98">
        <f>SUM(I:I)</f>
        <v>0</v>
      </c>
      <c r="V3" s="98" t="e">
        <f>HLOOKUP(#REF!,#REF!,8,FALSE)</f>
        <v>#REF!</v>
      </c>
    </row>
    <row r="4" spans="1:22">
      <c r="A4" s="93">
        <v>43832</v>
      </c>
      <c r="B4" t="str">
        <v/>
      </c>
      <c r="C4">
        <v>719.49</v>
      </c>
      <c r="D4">
        <v>4374.0600000000004</v>
      </c>
      <c r="E4">
        <v>0.85029999999999994</v>
      </c>
      <c r="F4">
        <f t="shared" si="0"/>
        <v>5144.1373632835475</v>
      </c>
      <c r="G4" t="str">
        <v>MEEIF</v>
      </c>
      <c r="H4" s="97" t="str">
        <f>IF(ISERROR(IF(AND(A:A&gt;#REF!,A:A&lt;=#REF!,B:B&lt;&gt;"CANC",G:G=$S$2),C4,0)),"",IF(AND(A:A&gt;#REF!,A:A&lt;=#REF!,B:B&lt;&gt;"CANC",G:G=$S$2),C4,0))</f>
        <v/>
      </c>
      <c r="I4" s="97" t="str">
        <f>IF(ISERROR(IF(AND(A:A&gt;#REF!,A:A&lt;=#REF!,B:B&lt;&gt;"CANC",G:G=$S$2),C4,0)),"",IF(AND(A:A&gt;#REF!,A:A&lt;=#REF!,B:B&lt;&gt;"CANC",G:G=$S$2),F4,0))</f>
        <v/>
      </c>
      <c r="K4" s="93">
        <f>[3]!TradeDate</f>
        <v>43105</v>
      </c>
      <c r="L4" s="93" t="str">
        <f>[3]!AlteredStatus</f>
        <v/>
      </c>
      <c r="M4">
        <f>[3]!CommissionEUR</f>
        <v>79.069999999999993</v>
      </c>
      <c r="N4">
        <f>[3]!LocalChargeXComm</f>
        <v>0</v>
      </c>
      <c r="O4">
        <f>[3]!FXEUR</f>
        <v>7.4469000000000003</v>
      </c>
      <c r="P4">
        <f t="shared" si="1"/>
        <v>0</v>
      </c>
      <c r="Q4" t="str">
        <f>[3]!PortfolioCode</f>
        <v>MEMCF</v>
      </c>
      <c r="S4" s="96" t="s">
        <v>142</v>
      </c>
      <c r="T4" s="100" t="e">
        <f>T3/V3</f>
        <v>#REF!</v>
      </c>
      <c r="U4" s="100" t="e">
        <f>U3/V3</f>
        <v>#REF!</v>
      </c>
    </row>
    <row r="5" spans="1:22">
      <c r="A5" s="93">
        <v>43832</v>
      </c>
      <c r="B5" t="str">
        <v/>
      </c>
      <c r="C5">
        <v>111.14</v>
      </c>
      <c r="D5">
        <v>5556.78</v>
      </c>
      <c r="E5">
        <v>1</v>
      </c>
      <c r="F5">
        <f t="shared" si="0"/>
        <v>5556.78</v>
      </c>
      <c r="G5" t="str">
        <v>BWF</v>
      </c>
      <c r="H5" s="97" t="str">
        <f>IF(ISERROR(IF(AND(A:A&gt;#REF!,A:A&lt;=#REF!,B:B&lt;&gt;"CANC",G:G=$S$2),C5,0)),"",IF(AND(A:A&gt;#REF!,A:A&lt;=#REF!,B:B&lt;&gt;"CANC",G:G=$S$2),C5,0))</f>
        <v/>
      </c>
      <c r="I5" s="97" t="str">
        <f>IF(ISERROR(IF(AND(A:A&gt;#REF!,A:A&lt;=#REF!,B:B&lt;&gt;"CANC",G:G=$S$2),C5,0)),"",IF(AND(A:A&gt;#REF!,A:A&lt;=#REF!,B:B&lt;&gt;"CANC",G:G=$S$2),F5,0))</f>
        <v/>
      </c>
      <c r="K5" s="93">
        <f>[3]!TradeDate</f>
        <v>43105</v>
      </c>
      <c r="L5" s="93" t="str">
        <f>[3]!AlteredStatus</f>
        <v/>
      </c>
      <c r="M5">
        <f>[3]!CommissionEUR</f>
        <v>282.73</v>
      </c>
      <c r="N5">
        <f>[3]!LocalChargeXComm</f>
        <v>0</v>
      </c>
      <c r="O5">
        <f>[3]!FXEUR</f>
        <v>9.7914999999999992</v>
      </c>
      <c r="P5">
        <f t="shared" si="1"/>
        <v>0</v>
      </c>
      <c r="Q5" t="str">
        <f>[3]!PortfolioCode</f>
        <v>MEMCF</v>
      </c>
    </row>
    <row r="6" spans="1:22">
      <c r="A6" s="93">
        <v>43832</v>
      </c>
      <c r="B6" t="str">
        <v/>
      </c>
      <c r="C6">
        <v>131.53</v>
      </c>
      <c r="D6">
        <v>0</v>
      </c>
      <c r="E6">
        <v>7.4725000000000001</v>
      </c>
      <c r="F6">
        <f t="shared" si="0"/>
        <v>0</v>
      </c>
      <c r="G6" t="str">
        <v>BWF</v>
      </c>
      <c r="H6" s="97" t="str">
        <f>IF(ISERROR(IF(AND(A:A&gt;#REF!,A:A&lt;=#REF!,B:B&lt;&gt;"CANC",G:G=$S$2),C6,0)),"",IF(AND(A:A&gt;#REF!,A:A&lt;=#REF!,B:B&lt;&gt;"CANC",G:G=$S$2),C6,0))</f>
        <v/>
      </c>
      <c r="I6" s="97" t="str">
        <f>IF(ISERROR(IF(AND(A:A&gt;#REF!,A:A&lt;=#REF!,B:B&lt;&gt;"CANC",G:G=$S$2),C6,0)),"",IF(AND(A:A&gt;#REF!,A:A&lt;=#REF!,B:B&lt;&gt;"CANC",G:G=$S$2),F6,0))</f>
        <v/>
      </c>
      <c r="K6" s="93">
        <f>[3]!TradeDate</f>
        <v>43105</v>
      </c>
      <c r="L6" s="93" t="str">
        <f>[3]!AlteredStatus</f>
        <v/>
      </c>
      <c r="M6">
        <f>[3]!CommissionEUR</f>
        <v>320.14999999999998</v>
      </c>
      <c r="N6">
        <f>[3]!LocalChargeXComm</f>
        <v>0</v>
      </c>
      <c r="O6">
        <f>[3]!FXEUR</f>
        <v>1</v>
      </c>
      <c r="P6">
        <f t="shared" si="1"/>
        <v>0</v>
      </c>
      <c r="Q6" t="str">
        <f>[3]!PortfolioCode</f>
        <v>MEMCF</v>
      </c>
    </row>
    <row r="7" spans="1:22">
      <c r="A7" s="93">
        <v>43832</v>
      </c>
      <c r="B7" t="str">
        <v/>
      </c>
      <c r="C7">
        <v>831.98</v>
      </c>
      <c r="D7">
        <v>5057.79</v>
      </c>
      <c r="E7">
        <v>0.85029999999999994</v>
      </c>
      <c r="F7">
        <f t="shared" si="0"/>
        <v>5948.241797012819</v>
      </c>
      <c r="G7" t="str">
        <v>MEEIF</v>
      </c>
      <c r="H7" s="97" t="str">
        <f>IF(ISERROR(IF(AND(A:A&gt;#REF!,A:A&lt;=#REF!,B:B&lt;&gt;"CANC",G:G=$S$2),C7,0)),"",IF(AND(A:A&gt;#REF!,A:A&lt;=#REF!,B:B&lt;&gt;"CANC",G:G=$S$2),C7,0))</f>
        <v/>
      </c>
      <c r="I7" s="97" t="str">
        <f>IF(ISERROR(IF(AND(A:A&gt;#REF!,A:A&lt;=#REF!,B:B&lt;&gt;"CANC",G:G=$S$2),C7,0)),"",IF(AND(A:A&gt;#REF!,A:A&lt;=#REF!,B:B&lt;&gt;"CANC",G:G=$S$2),F7,0))</f>
        <v/>
      </c>
      <c r="K7" s="93">
        <f>[3]!TradeDate</f>
        <v>43108</v>
      </c>
      <c r="L7" s="93" t="str">
        <f>[3]!AlteredStatus</f>
        <v/>
      </c>
      <c r="M7">
        <f>[3]!CommissionEUR</f>
        <v>620.62</v>
      </c>
      <c r="N7">
        <f>[3]!LocalChargeXComm</f>
        <v>1</v>
      </c>
      <c r="O7">
        <f>[3]!FXEUR</f>
        <v>0.88260000000000005</v>
      </c>
      <c r="P7">
        <f t="shared" si="1"/>
        <v>1.1330160888284613</v>
      </c>
      <c r="Q7" t="str">
        <f>[3]!PortfolioCode</f>
        <v>MUSCIT</v>
      </c>
    </row>
    <row r="8" spans="1:22">
      <c r="A8" s="93">
        <v>43832</v>
      </c>
      <c r="B8" t="str">
        <v/>
      </c>
      <c r="C8">
        <v>86.96</v>
      </c>
      <c r="D8">
        <v>0</v>
      </c>
      <c r="E8">
        <v>1</v>
      </c>
      <c r="F8">
        <f t="shared" si="0"/>
        <v>0</v>
      </c>
      <c r="G8" t="str">
        <v>MEEIF</v>
      </c>
      <c r="H8" s="97" t="str">
        <f>IF(ISERROR(IF(AND(A:A&gt;#REF!,A:A&lt;=#REF!,B:B&lt;&gt;"CANC",G:G=$S$2),C8,0)),"",IF(AND(A:A&gt;#REF!,A:A&lt;=#REF!,B:B&lt;&gt;"CANC",G:G=$S$2),C8,0))</f>
        <v/>
      </c>
      <c r="I8" s="97" t="str">
        <f>IF(ISERROR(IF(AND(A:A&gt;#REF!,A:A&lt;=#REF!,B:B&lt;&gt;"CANC",G:G=$S$2),C8,0)),"",IF(AND(A:A&gt;#REF!,A:A&lt;=#REF!,B:B&lt;&gt;"CANC",G:G=$S$2),F8,0))</f>
        <v/>
      </c>
      <c r="K8" s="93">
        <f>[3]!TradeDate</f>
        <v>43109</v>
      </c>
      <c r="L8" s="93" t="str">
        <f>[3]!AlteredStatus</f>
        <v/>
      </c>
      <c r="M8">
        <f>[3]!CommissionEUR</f>
        <v>467.22</v>
      </c>
      <c r="N8">
        <f>[3]!LocalChargeXComm</f>
        <v>0</v>
      </c>
      <c r="O8">
        <f>[3]!FXEUR</f>
        <v>9.8307000000000002</v>
      </c>
      <c r="P8">
        <f t="shared" si="1"/>
        <v>0</v>
      </c>
      <c r="Q8" t="str">
        <f>[3]!PortfolioCode</f>
        <v>MEEIF</v>
      </c>
    </row>
    <row r="9" spans="1:22">
      <c r="A9" s="93">
        <v>43832</v>
      </c>
      <c r="B9" t="str">
        <v/>
      </c>
      <c r="C9">
        <v>149.41</v>
      </c>
      <c r="D9">
        <v>3177.92</v>
      </c>
      <c r="E9">
        <v>0.85029999999999994</v>
      </c>
      <c r="F9">
        <f t="shared" si="0"/>
        <v>3737.4103257673764</v>
      </c>
      <c r="G9" t="str">
        <v>MEEIF</v>
      </c>
      <c r="H9" s="97" t="str">
        <f>IF(ISERROR(IF(AND(A:A&gt;#REF!,A:A&lt;=#REF!,B:B&lt;&gt;"CANC",G:G=$S$2),C9,0)),"",IF(AND(A:A&gt;#REF!,A:A&lt;=#REF!,B:B&lt;&gt;"CANC",G:G=$S$2),C9,0))</f>
        <v/>
      </c>
      <c r="I9" s="97" t="str">
        <f>IF(ISERROR(IF(AND(A:A&gt;#REF!,A:A&lt;=#REF!,B:B&lt;&gt;"CANC",G:G=$S$2),C9,0)),"",IF(AND(A:A&gt;#REF!,A:A&lt;=#REF!,B:B&lt;&gt;"CANC",G:G=$S$2),F9,0))</f>
        <v/>
      </c>
      <c r="K9" s="93">
        <f>[3]!TradeDate</f>
        <v>43109</v>
      </c>
      <c r="L9" s="93" t="str">
        <f>[3]!AlteredStatus</f>
        <v/>
      </c>
      <c r="M9">
        <f>[3]!CommissionEUR</f>
        <v>1077.17</v>
      </c>
      <c r="N9">
        <f>[3]!LocalChargeXComm</f>
        <v>0</v>
      </c>
      <c r="O9">
        <f>[3]!FXEUR</f>
        <v>9.6809999999999992</v>
      </c>
      <c r="P9">
        <f t="shared" si="1"/>
        <v>0</v>
      </c>
      <c r="Q9" t="str">
        <f>[3]!PortfolioCode</f>
        <v>MEEIF</v>
      </c>
    </row>
    <row r="10" spans="1:22">
      <c r="A10" s="93">
        <v>43832</v>
      </c>
      <c r="B10" t="str">
        <v/>
      </c>
      <c r="C10">
        <v>166.24</v>
      </c>
      <c r="D10">
        <v>3535.71</v>
      </c>
      <c r="E10">
        <v>0.85029999999999994</v>
      </c>
      <c r="F10">
        <f t="shared" si="0"/>
        <v>4158.1912266258969</v>
      </c>
      <c r="G10" t="str">
        <v>MEEIF</v>
      </c>
      <c r="H10" s="97" t="str">
        <f>IF(ISERROR(IF(AND(A:A&gt;#REF!,A:A&lt;=#REF!,B:B&lt;&gt;"CANC",G:G=$S$2),C10,0)),"",IF(AND(A:A&gt;#REF!,A:A&lt;=#REF!,B:B&lt;&gt;"CANC",G:G=$S$2),C10,0))</f>
        <v/>
      </c>
      <c r="I10" s="97" t="str">
        <f>IF(ISERROR(IF(AND(A:A&gt;#REF!,A:A&lt;=#REF!,B:B&lt;&gt;"CANC",G:G=$S$2),C10,0)),"",IF(AND(A:A&gt;#REF!,A:A&lt;=#REF!,B:B&lt;&gt;"CANC",G:G=$S$2),F10,0))</f>
        <v/>
      </c>
      <c r="K10" s="93">
        <f>[3]!TradeDate</f>
        <v>43109</v>
      </c>
      <c r="L10" s="93" t="str">
        <f>[3]!AlteredStatus</f>
        <v/>
      </c>
      <c r="M10">
        <f>[3]!CommissionEUR</f>
        <v>46.23</v>
      </c>
      <c r="N10">
        <f>[3]!LocalChargeXComm</f>
        <v>1</v>
      </c>
      <c r="O10">
        <f>[3]!FXEUR</f>
        <v>0.8821</v>
      </c>
      <c r="P10">
        <f t="shared" si="1"/>
        <v>1.1336583153837434</v>
      </c>
      <c r="Q10" t="str">
        <f>[3]!PortfolioCode</f>
        <v>MUSCIT</v>
      </c>
    </row>
    <row r="11" spans="1:22">
      <c r="A11" s="93">
        <v>43832</v>
      </c>
      <c r="B11" t="str">
        <v/>
      </c>
      <c r="C11">
        <v>119.77</v>
      </c>
      <c r="D11">
        <v>2547.5700000000002</v>
      </c>
      <c r="E11">
        <v>0.85029999999999994</v>
      </c>
      <c r="F11">
        <f t="shared" si="0"/>
        <v>2996.0837351522996</v>
      </c>
      <c r="G11" t="str">
        <v>MEEIF</v>
      </c>
      <c r="H11" s="97" t="str">
        <f>IF(ISERROR(IF(AND(A:A&gt;#REF!,A:A&lt;=#REF!,B:B&lt;&gt;"CANC",G:G=$S$2),C11,0)),"",IF(AND(A:A&gt;#REF!,A:A&lt;=#REF!,B:B&lt;&gt;"CANC",G:G=$S$2),C11,0))</f>
        <v/>
      </c>
      <c r="I11" s="97" t="str">
        <f>IF(ISERROR(IF(AND(A:A&gt;#REF!,A:A&lt;=#REF!,B:B&lt;&gt;"CANC",G:G=$S$2),C11,0)),"",IF(AND(A:A&gt;#REF!,A:A&lt;=#REF!,B:B&lt;&gt;"CANC",G:G=$S$2),F11,0))</f>
        <v/>
      </c>
      <c r="K11" s="93">
        <f>[3]!TradeDate</f>
        <v>43109</v>
      </c>
      <c r="L11" s="93" t="str">
        <f>[3]!AlteredStatus</f>
        <v/>
      </c>
      <c r="M11">
        <f>[3]!CommissionEUR</f>
        <v>283.14</v>
      </c>
      <c r="N11">
        <f>[3]!LocalChargeXComm</f>
        <v>0</v>
      </c>
      <c r="O11">
        <f>[3]!FXEUR</f>
        <v>1</v>
      </c>
      <c r="P11">
        <f t="shared" si="1"/>
        <v>0</v>
      </c>
      <c r="Q11" t="str">
        <f>[3]!PortfolioCode</f>
        <v>ERAFP</v>
      </c>
    </row>
    <row r="12" spans="1:22">
      <c r="A12" s="93">
        <v>43832</v>
      </c>
      <c r="B12" t="str">
        <v/>
      </c>
      <c r="C12">
        <v>213.62</v>
      </c>
      <c r="D12">
        <v>4543.16</v>
      </c>
      <c r="E12">
        <v>0.85029999999999994</v>
      </c>
      <c r="F12">
        <f t="shared" si="0"/>
        <v>5343.0083499941202</v>
      </c>
      <c r="G12" t="str">
        <v>MEEIF</v>
      </c>
      <c r="H12" s="97" t="str">
        <f>IF(ISERROR(IF(AND(A:A&gt;#REF!,A:A&lt;=#REF!,B:B&lt;&gt;"CANC",G:G=$S$2),C12,0)),"",IF(AND(A:A&gt;#REF!,A:A&lt;=#REF!,B:B&lt;&gt;"CANC",G:G=$S$2),C12,0))</f>
        <v/>
      </c>
      <c r="I12" s="97" t="str">
        <f>IF(ISERROR(IF(AND(A:A&gt;#REF!,A:A&lt;=#REF!,B:B&lt;&gt;"CANC",G:G=$S$2),C12,0)),"",IF(AND(A:A&gt;#REF!,A:A&lt;=#REF!,B:B&lt;&gt;"CANC",G:G=$S$2),F12,0))</f>
        <v/>
      </c>
      <c r="K12" s="93">
        <f>[3]!TradeDate</f>
        <v>43109</v>
      </c>
      <c r="L12" s="93" t="str">
        <f>[3]!AlteredStatus</f>
        <v/>
      </c>
      <c r="M12">
        <f>[3]!CommissionEUR</f>
        <v>1024.01</v>
      </c>
      <c r="N12">
        <f>[3]!LocalChargeXComm</f>
        <v>1462.87</v>
      </c>
      <c r="O12">
        <f>[3]!FXEUR</f>
        <v>1</v>
      </c>
      <c r="P12">
        <f t="shared" si="1"/>
        <v>1462.87</v>
      </c>
      <c r="Q12" t="str">
        <f>[3]!PortfolioCode</f>
        <v>ERAFP</v>
      </c>
    </row>
    <row r="13" spans="1:22">
      <c r="A13" s="93">
        <v>43832</v>
      </c>
      <c r="B13" t="str">
        <v/>
      </c>
      <c r="C13">
        <v>235.72</v>
      </c>
      <c r="D13">
        <v>5013.1000000000004</v>
      </c>
      <c r="E13">
        <v>0.85029999999999994</v>
      </c>
      <c r="F13">
        <f t="shared" si="0"/>
        <v>5895.6838762789612</v>
      </c>
      <c r="G13" t="str">
        <v>MEEIF</v>
      </c>
      <c r="H13" s="97" t="str">
        <f>IF(ISERROR(IF(AND(A:A&gt;#REF!,A:A&lt;=#REF!,B:B&lt;&gt;"CANC",G:G=$S$2),C13,0)),"",IF(AND(A:A&gt;#REF!,A:A&lt;=#REF!,B:B&lt;&gt;"CANC",G:G=$S$2),C13,0))</f>
        <v/>
      </c>
      <c r="I13" s="97" t="str">
        <f>IF(ISERROR(IF(AND(A:A&gt;#REF!,A:A&lt;=#REF!,B:B&lt;&gt;"CANC",G:G=$S$2),C13,0)),"",IF(AND(A:A&gt;#REF!,A:A&lt;=#REF!,B:B&lt;&gt;"CANC",G:G=$S$2),F13,0))</f>
        <v/>
      </c>
      <c r="K13" s="93">
        <f>[3]!TradeDate</f>
        <v>43109</v>
      </c>
      <c r="L13" s="93" t="str">
        <f>[3]!AlteredStatus</f>
        <v/>
      </c>
      <c r="M13">
        <f>[3]!CommissionEUR</f>
        <v>1641.94</v>
      </c>
      <c r="N13">
        <f>[3]!LocalChargeXComm</f>
        <v>0</v>
      </c>
      <c r="O13">
        <f>[3]!FXEUR</f>
        <v>1.1720999999999999</v>
      </c>
      <c r="P13">
        <f t="shared" si="1"/>
        <v>0</v>
      </c>
      <c r="Q13" t="str">
        <f>[3]!PortfolioCode</f>
        <v>ERAFP</v>
      </c>
    </row>
    <row r="14" spans="1:22">
      <c r="A14" s="93">
        <v>43832</v>
      </c>
      <c r="B14" t="str">
        <v/>
      </c>
      <c r="C14">
        <v>41.97</v>
      </c>
      <c r="D14">
        <v>893.49</v>
      </c>
      <c r="E14">
        <v>0.85029999999999994</v>
      </c>
      <c r="F14">
        <f t="shared" si="0"/>
        <v>1050.7938374691287</v>
      </c>
      <c r="G14" t="str">
        <v>MEEIF</v>
      </c>
      <c r="H14" s="97" t="str">
        <f>IF(ISERROR(IF(AND(A:A&gt;#REF!,A:A&lt;=#REF!,B:B&lt;&gt;"CANC",G:G=$S$2),C14,0)),"",IF(AND(A:A&gt;#REF!,A:A&lt;=#REF!,B:B&lt;&gt;"CANC",G:G=$S$2),C14,0))</f>
        <v/>
      </c>
      <c r="I14" s="97" t="str">
        <f>IF(ISERROR(IF(AND(A:A&gt;#REF!,A:A&lt;=#REF!,B:B&lt;&gt;"CANC",G:G=$S$2),C14,0)),"",IF(AND(A:A&gt;#REF!,A:A&lt;=#REF!,B:B&lt;&gt;"CANC",G:G=$S$2),F14,0))</f>
        <v/>
      </c>
      <c r="K14" s="93">
        <f>[3]!TradeDate</f>
        <v>43109</v>
      </c>
      <c r="L14" s="93" t="str">
        <f>[3]!AlteredStatus</f>
        <v/>
      </c>
      <c r="M14">
        <f>[3]!CommissionEUR</f>
        <v>1641.94</v>
      </c>
      <c r="N14">
        <f>[3]!LocalChargeXComm</f>
        <v>0</v>
      </c>
      <c r="O14">
        <f>[3]!FXEUR</f>
        <v>1.1720999999999999</v>
      </c>
      <c r="P14">
        <f t="shared" si="1"/>
        <v>0</v>
      </c>
      <c r="Q14" t="str">
        <f>[3]!PortfolioCode</f>
        <v>MESCF</v>
      </c>
    </row>
    <row r="15" spans="1:22">
      <c r="A15" s="93">
        <v>43832</v>
      </c>
      <c r="B15" t="str">
        <v/>
      </c>
      <c r="C15">
        <v>758.56</v>
      </c>
      <c r="D15">
        <v>1083.6600000000001</v>
      </c>
      <c r="E15">
        <v>1</v>
      </c>
      <c r="F15">
        <f t="shared" si="0"/>
        <v>1083.6600000000001</v>
      </c>
      <c r="G15" t="str">
        <v>MEEIF</v>
      </c>
      <c r="H15" s="97" t="str">
        <f>IF(ISERROR(IF(AND(A:A&gt;#REF!,A:A&lt;=#REF!,B:B&lt;&gt;"CANC",G:G=$S$2),C15,0)),"",IF(AND(A:A&gt;#REF!,A:A&lt;=#REF!,B:B&lt;&gt;"CANC",G:G=$S$2),C15,0))</f>
        <v/>
      </c>
      <c r="I15" s="97" t="str">
        <f>IF(ISERROR(IF(AND(A:A&gt;#REF!,A:A&lt;=#REF!,B:B&lt;&gt;"CANC",G:G=$S$2),C15,0)),"",IF(AND(A:A&gt;#REF!,A:A&lt;=#REF!,B:B&lt;&gt;"CANC",G:G=$S$2),F15,0))</f>
        <v/>
      </c>
      <c r="K15" s="93">
        <f>[3]!TradeDate</f>
        <v>43110</v>
      </c>
      <c r="L15" s="93" t="str">
        <f>[3]!AlteredStatus</f>
        <v/>
      </c>
      <c r="M15">
        <f>[3]!CommissionEUR</f>
        <v>234.89</v>
      </c>
      <c r="N15">
        <f>[3]!LocalChargeXComm</f>
        <v>1</v>
      </c>
      <c r="O15">
        <f>[3]!FXEUR</f>
        <v>0.8851</v>
      </c>
      <c r="P15">
        <f t="shared" si="1"/>
        <v>1.1298158400180771</v>
      </c>
      <c r="Q15" t="str">
        <f>[3]!PortfolioCode</f>
        <v>MRC20HL</v>
      </c>
    </row>
    <row r="16" spans="1:22">
      <c r="A16" s="93">
        <v>43832</v>
      </c>
      <c r="B16" t="str">
        <v/>
      </c>
      <c r="C16">
        <v>129.72999999999999</v>
      </c>
      <c r="D16">
        <v>2759.18</v>
      </c>
      <c r="E16">
        <v>0.85029999999999994</v>
      </c>
      <c r="F16">
        <f t="shared" si="0"/>
        <v>3244.948841585323</v>
      </c>
      <c r="G16" t="str">
        <v>MEEIF</v>
      </c>
      <c r="H16" s="97" t="str">
        <f>IF(ISERROR(IF(AND(A:A&gt;#REF!,A:A&lt;=#REF!,B:B&lt;&gt;"CANC",G:G=$S$2),C16,0)),"",IF(AND(A:A&gt;#REF!,A:A&lt;=#REF!,B:B&lt;&gt;"CANC",G:G=$S$2),C16,0))</f>
        <v/>
      </c>
      <c r="I16" s="97" t="str">
        <f>IF(ISERROR(IF(AND(A:A&gt;#REF!,A:A&lt;=#REF!,B:B&lt;&gt;"CANC",G:G=$S$2),C16,0)),"",IF(AND(A:A&gt;#REF!,A:A&lt;=#REF!,B:B&lt;&gt;"CANC",G:G=$S$2),F16,0))</f>
        <v/>
      </c>
      <c r="K16" s="93">
        <f>[3]!TradeDate</f>
        <v>43110</v>
      </c>
      <c r="L16" s="93" t="str">
        <f>[3]!AlteredStatus</f>
        <v/>
      </c>
      <c r="M16">
        <f>[3]!CommissionEUR</f>
        <v>978.73</v>
      </c>
      <c r="N16">
        <f>[3]!LocalChargeXComm</f>
        <v>1</v>
      </c>
      <c r="O16">
        <f>[3]!FXEUR</f>
        <v>0.8851</v>
      </c>
      <c r="P16">
        <f t="shared" si="1"/>
        <v>1.1298158400180771</v>
      </c>
      <c r="Q16" t="str">
        <f>[3]!PortfolioCode</f>
        <v>MUSCIT</v>
      </c>
    </row>
    <row r="17" spans="1:17">
      <c r="A17" s="93">
        <v>43832</v>
      </c>
      <c r="B17" t="str">
        <v/>
      </c>
      <c r="C17">
        <v>108.45</v>
      </c>
      <c r="D17">
        <v>0</v>
      </c>
      <c r="E17">
        <v>1</v>
      </c>
      <c r="F17">
        <f t="shared" si="0"/>
        <v>0</v>
      </c>
      <c r="G17" t="str">
        <v>BWF</v>
      </c>
      <c r="H17" s="97" t="str">
        <f>IF(ISERROR(IF(AND(A:A&gt;#REF!,A:A&lt;=#REF!,B:B&lt;&gt;"CANC",G:G=$S$2),C17,0)),"",IF(AND(A:A&gt;#REF!,A:A&lt;=#REF!,B:B&lt;&gt;"CANC",G:G=$S$2),C17,0))</f>
        <v/>
      </c>
      <c r="I17" s="97" t="str">
        <f>IF(ISERROR(IF(AND(A:A&gt;#REF!,A:A&lt;=#REF!,B:B&lt;&gt;"CANC",G:G=$S$2),C17,0)),"",IF(AND(A:A&gt;#REF!,A:A&lt;=#REF!,B:B&lt;&gt;"CANC",G:G=$S$2),F17,0))</f>
        <v/>
      </c>
      <c r="K17" s="93">
        <f>[3]!TradeDate</f>
        <v>43110</v>
      </c>
      <c r="L17" s="93" t="str">
        <f>[3]!AlteredStatus</f>
        <v/>
      </c>
      <c r="M17">
        <f>[3]!CommissionEUR</f>
        <v>372.4</v>
      </c>
      <c r="N17">
        <f>[3]!LocalChargeXComm</f>
        <v>2357.17</v>
      </c>
      <c r="O17">
        <f>[3]!FXEUR</f>
        <v>0.8851</v>
      </c>
      <c r="P17">
        <f t="shared" si="1"/>
        <v>2663.1680036154107</v>
      </c>
      <c r="Q17" t="str">
        <f>[3]!PortfolioCode</f>
        <v>MEEIF</v>
      </c>
    </row>
    <row r="18" spans="1:17">
      <c r="A18" s="93">
        <v>43832</v>
      </c>
      <c r="B18" t="str">
        <v/>
      </c>
      <c r="C18">
        <v>113.63</v>
      </c>
      <c r="D18">
        <v>0</v>
      </c>
      <c r="E18">
        <v>1</v>
      </c>
      <c r="F18">
        <f t="shared" si="0"/>
        <v>0</v>
      </c>
      <c r="G18" t="str">
        <v>BWF</v>
      </c>
      <c r="H18" s="97" t="str">
        <f>IF(ISERROR(IF(AND(A:A&gt;#REF!,A:A&lt;=#REF!,B:B&lt;&gt;"CANC",G:G=$S$2),C18,0)),"",IF(AND(A:A&gt;#REF!,A:A&lt;=#REF!,B:B&lt;&gt;"CANC",G:G=$S$2),C18,0))</f>
        <v/>
      </c>
      <c r="I18" s="97" t="str">
        <f>IF(ISERROR(IF(AND(A:A&gt;#REF!,A:A&lt;=#REF!,B:B&lt;&gt;"CANC",G:G=$S$2),C18,0)),"",IF(AND(A:A&gt;#REF!,A:A&lt;=#REF!,B:B&lt;&gt;"CANC",G:G=$S$2),F18,0))</f>
        <v/>
      </c>
      <c r="K18" s="93">
        <f>[3]!TradeDate</f>
        <v>43110</v>
      </c>
      <c r="L18" s="93" t="str">
        <f>[3]!AlteredStatus</f>
        <v/>
      </c>
      <c r="M18">
        <f>[3]!CommissionEUR</f>
        <v>744.82</v>
      </c>
      <c r="N18">
        <f>[3]!LocalChargeXComm</f>
        <v>4713.3500000000004</v>
      </c>
      <c r="O18">
        <f>[3]!FXEUR</f>
        <v>0.8851</v>
      </c>
      <c r="P18">
        <f t="shared" si="1"/>
        <v>5325.2174895492035</v>
      </c>
      <c r="Q18" t="str">
        <f>[3]!PortfolioCode</f>
        <v>MUSCIT</v>
      </c>
    </row>
    <row r="19" spans="1:17">
      <c r="A19" s="93">
        <v>43832</v>
      </c>
      <c r="B19" t="str">
        <v/>
      </c>
      <c r="C19">
        <v>149.16999999999999</v>
      </c>
      <c r="D19">
        <v>2237.5700000000002</v>
      </c>
      <c r="E19">
        <v>1</v>
      </c>
      <c r="F19">
        <f t="shared" si="0"/>
        <v>2237.5700000000002</v>
      </c>
      <c r="G19" t="str">
        <v>BWF</v>
      </c>
      <c r="H19" s="97" t="str">
        <f>IF(ISERROR(IF(AND(A:A&gt;#REF!,A:A&lt;=#REF!,B:B&lt;&gt;"CANC",G:G=$S$2),C19,0)),"",IF(AND(A:A&gt;#REF!,A:A&lt;=#REF!,B:B&lt;&gt;"CANC",G:G=$S$2),C19,0))</f>
        <v/>
      </c>
      <c r="I19" s="97" t="str">
        <f>IF(ISERROR(IF(AND(A:A&gt;#REF!,A:A&lt;=#REF!,B:B&lt;&gt;"CANC",G:G=$S$2),C19,0)),"",IF(AND(A:A&gt;#REF!,A:A&lt;=#REF!,B:B&lt;&gt;"CANC",G:G=$S$2),F19,0))</f>
        <v/>
      </c>
      <c r="K19" s="93">
        <f>[3]!TradeDate</f>
        <v>43110</v>
      </c>
      <c r="L19" s="93" t="str">
        <f>[3]!AlteredStatus</f>
        <v/>
      </c>
      <c r="M19">
        <f>[3]!CommissionEUR</f>
        <v>963.02</v>
      </c>
      <c r="N19">
        <f>[3]!LocalChargeXComm</f>
        <v>6093.91</v>
      </c>
      <c r="O19">
        <f>[3]!FXEUR</f>
        <v>0.8851</v>
      </c>
      <c r="P19">
        <f t="shared" si="1"/>
        <v>6884.9960456445597</v>
      </c>
      <c r="Q19" t="str">
        <f>[3]!PortfolioCode</f>
        <v>MEEIF</v>
      </c>
    </row>
    <row r="20" spans="1:17">
      <c r="A20" s="93">
        <v>43832</v>
      </c>
      <c r="B20" t="str">
        <v/>
      </c>
      <c r="C20">
        <v>371.89</v>
      </c>
      <c r="D20">
        <v>0</v>
      </c>
      <c r="E20">
        <v>1.1156999999999999</v>
      </c>
      <c r="F20">
        <f t="shared" si="0"/>
        <v>0</v>
      </c>
      <c r="G20" t="str">
        <v>BWF</v>
      </c>
      <c r="H20" s="97" t="str">
        <f>IF(ISERROR(IF(AND(A:A&gt;#REF!,A:A&lt;=#REF!,B:B&lt;&gt;"CANC",G:G=$S$2),C20,0)),"",IF(AND(A:A&gt;#REF!,A:A&lt;=#REF!,B:B&lt;&gt;"CANC",G:G=$S$2),C20,0))</f>
        <v/>
      </c>
      <c r="I20" s="97" t="str">
        <f>IF(ISERROR(IF(AND(A:A&gt;#REF!,A:A&lt;=#REF!,B:B&lt;&gt;"CANC",G:G=$S$2),C20,0)),"",IF(AND(A:A&gt;#REF!,A:A&lt;=#REF!,B:B&lt;&gt;"CANC",G:G=$S$2),F20,0))</f>
        <v/>
      </c>
      <c r="K20" s="93">
        <f>[3]!TradeDate</f>
        <v>43110</v>
      </c>
      <c r="L20" s="93" t="str">
        <f>[3]!AlteredStatus</f>
        <v/>
      </c>
      <c r="M20">
        <f>[3]!CommissionEUR</f>
        <v>963.02</v>
      </c>
      <c r="N20">
        <f>[3]!LocalChargeXComm</f>
        <v>6093.91</v>
      </c>
      <c r="O20">
        <f>[3]!FXEUR</f>
        <v>0.8851</v>
      </c>
      <c r="P20">
        <f t="shared" si="1"/>
        <v>6884.9960456445597</v>
      </c>
      <c r="Q20" t="str">
        <f>[3]!PortfolioCode</f>
        <v>MUSCIT</v>
      </c>
    </row>
    <row r="21" spans="1:17">
      <c r="A21" s="93">
        <v>43832</v>
      </c>
      <c r="B21" t="str">
        <v/>
      </c>
      <c r="C21">
        <v>826.01</v>
      </c>
      <c r="D21">
        <v>27.26</v>
      </c>
      <c r="E21">
        <v>1.1156999999999999</v>
      </c>
      <c r="F21">
        <f t="shared" si="0"/>
        <v>24.433091332795559</v>
      </c>
      <c r="G21" t="str">
        <v>BWF</v>
      </c>
      <c r="H21" s="97" t="str">
        <f>IF(ISERROR(IF(AND(A:A&gt;#REF!,A:A&lt;=#REF!,B:B&lt;&gt;"CANC",G:G=$S$2),C21,0)),"",IF(AND(A:A&gt;#REF!,A:A&lt;=#REF!,B:B&lt;&gt;"CANC",G:G=$S$2),C21,0))</f>
        <v/>
      </c>
      <c r="I21" s="97" t="str">
        <f>IF(ISERROR(IF(AND(A:A&gt;#REF!,A:A&lt;=#REF!,B:B&lt;&gt;"CANC",G:G=$S$2),C21,0)),"",IF(AND(A:A&gt;#REF!,A:A&lt;=#REF!,B:B&lt;&gt;"CANC",G:G=$S$2),F21,0))</f>
        <v/>
      </c>
      <c r="K21" s="93">
        <f>[3]!TradeDate</f>
        <v>43110</v>
      </c>
      <c r="L21" s="93" t="str">
        <f>[3]!AlteredStatus</f>
        <v/>
      </c>
      <c r="M21">
        <f>[3]!CommissionEUR</f>
        <v>1640.9</v>
      </c>
      <c r="N21">
        <f>[3]!LocalChargeXComm</f>
        <v>0</v>
      </c>
      <c r="O21">
        <f>[3]!FXEUR</f>
        <v>1.1698999999999999</v>
      </c>
      <c r="P21">
        <f t="shared" si="1"/>
        <v>0</v>
      </c>
      <c r="Q21" t="str">
        <f>[3]!PortfolioCode</f>
        <v>ERAFP</v>
      </c>
    </row>
    <row r="22" spans="1:17">
      <c r="A22" s="93">
        <v>43832</v>
      </c>
      <c r="B22" t="str">
        <v/>
      </c>
      <c r="C22">
        <v>532.49</v>
      </c>
      <c r="D22">
        <v>0</v>
      </c>
      <c r="E22">
        <v>1.1156999999999999</v>
      </c>
      <c r="F22">
        <f t="shared" si="0"/>
        <v>0</v>
      </c>
      <c r="G22" t="str">
        <v>BWF</v>
      </c>
      <c r="H22" s="97" t="str">
        <f>IF(ISERROR(IF(AND(A:A&gt;#REF!,A:A&lt;=#REF!,B:B&lt;&gt;"CANC",G:G=$S$2),C22,0)),"",IF(AND(A:A&gt;#REF!,A:A&lt;=#REF!,B:B&lt;&gt;"CANC",G:G=$S$2),C22,0))</f>
        <v/>
      </c>
      <c r="I22" s="97" t="str">
        <f>IF(ISERROR(IF(AND(A:A&gt;#REF!,A:A&lt;=#REF!,B:B&lt;&gt;"CANC",G:G=$S$2),C22,0)),"",IF(AND(A:A&gt;#REF!,A:A&lt;=#REF!,B:B&lt;&gt;"CANC",G:G=$S$2),F22,0))</f>
        <v/>
      </c>
      <c r="K22" s="93">
        <f>[3]!TradeDate</f>
        <v>43110</v>
      </c>
      <c r="L22" s="93" t="str">
        <f>[3]!AlteredStatus</f>
        <v/>
      </c>
      <c r="M22">
        <f>[3]!CommissionEUR</f>
        <v>958.41</v>
      </c>
      <c r="N22">
        <f>[3]!LocalChargeXComm</f>
        <v>1369.16</v>
      </c>
      <c r="O22">
        <f>[3]!FXEUR</f>
        <v>1</v>
      </c>
      <c r="P22">
        <f t="shared" si="1"/>
        <v>1369.16</v>
      </c>
      <c r="Q22" t="str">
        <f>[3]!PortfolioCode</f>
        <v>ERAFP</v>
      </c>
    </row>
    <row r="23" spans="1:17">
      <c r="A23" s="93">
        <v>43832</v>
      </c>
      <c r="B23" t="str">
        <v/>
      </c>
      <c r="C23">
        <v>624.41999999999996</v>
      </c>
      <c r="D23">
        <v>20.61</v>
      </c>
      <c r="E23">
        <v>1.1156999999999999</v>
      </c>
      <c r="F23">
        <f t="shared" si="0"/>
        <v>18.472707717128262</v>
      </c>
      <c r="G23" t="str">
        <v>BWF</v>
      </c>
      <c r="H23" s="97" t="str">
        <f>IF(ISERROR(IF(AND(A:A&gt;#REF!,A:A&lt;=#REF!,B:B&lt;&gt;"CANC",G:G=$S$2),C23,0)),"",IF(AND(A:A&gt;#REF!,A:A&lt;=#REF!,B:B&lt;&gt;"CANC",G:G=$S$2),C23,0))</f>
        <v/>
      </c>
      <c r="I23" s="97" t="str">
        <f>IF(ISERROR(IF(AND(A:A&gt;#REF!,A:A&lt;=#REF!,B:B&lt;&gt;"CANC",G:G=$S$2),C23,0)),"",IF(AND(A:A&gt;#REF!,A:A&lt;=#REF!,B:B&lt;&gt;"CANC",G:G=$S$2),F23,0))</f>
        <v/>
      </c>
      <c r="K23" s="93">
        <f>[3]!TradeDate</f>
        <v>43110</v>
      </c>
      <c r="L23" s="93" t="str">
        <f>[3]!AlteredStatus</f>
        <v/>
      </c>
      <c r="M23">
        <f>[3]!CommissionEUR</f>
        <v>265.22000000000003</v>
      </c>
      <c r="N23">
        <f>[3]!LocalChargeXComm</f>
        <v>0</v>
      </c>
      <c r="O23">
        <f>[3]!FXEUR</f>
        <v>1</v>
      </c>
      <c r="P23">
        <f t="shared" si="1"/>
        <v>0</v>
      </c>
      <c r="Q23" t="str">
        <f>[3]!PortfolioCode</f>
        <v>ERAFP</v>
      </c>
    </row>
    <row r="24" spans="1:17">
      <c r="A24" s="93">
        <v>43832</v>
      </c>
      <c r="B24" t="str">
        <v/>
      </c>
      <c r="C24">
        <v>2207.9899999999998</v>
      </c>
      <c r="D24">
        <v>72.849999999999994</v>
      </c>
      <c r="E24">
        <v>1.1156999999999999</v>
      </c>
      <c r="F24">
        <f t="shared" si="0"/>
        <v>65.29533028591915</v>
      </c>
      <c r="G24" t="str">
        <v>BWF</v>
      </c>
      <c r="H24" s="97" t="str">
        <f>IF(ISERROR(IF(AND(A:A&gt;#REF!,A:A&lt;=#REF!,B:B&lt;&gt;"CANC",G:G=$S$2),C24,0)),"",IF(AND(A:A&gt;#REF!,A:A&lt;=#REF!,B:B&lt;&gt;"CANC",G:G=$S$2),C24,0))</f>
        <v/>
      </c>
      <c r="I24" s="97" t="str">
        <f>IF(ISERROR(IF(AND(A:A&gt;#REF!,A:A&lt;=#REF!,B:B&lt;&gt;"CANC",G:G=$S$2),C24,0)),"",IF(AND(A:A&gt;#REF!,A:A&lt;=#REF!,B:B&lt;&gt;"CANC",G:G=$S$2),F24,0))</f>
        <v/>
      </c>
      <c r="K24" s="93">
        <f>[3]!TradeDate</f>
        <v>43111</v>
      </c>
      <c r="L24" s="93" t="str">
        <f>[3]!AlteredStatus</f>
        <v/>
      </c>
      <c r="M24">
        <f>[3]!CommissionEUR</f>
        <v>331.65</v>
      </c>
      <c r="N24">
        <f>[3]!LocalChargeXComm</f>
        <v>1</v>
      </c>
      <c r="O24">
        <f>[3]!FXEUR</f>
        <v>0.88890000000000002</v>
      </c>
      <c r="P24">
        <f t="shared" si="1"/>
        <v>1.1249859376757789</v>
      </c>
      <c r="Q24" t="str">
        <f>[3]!PortfolioCode</f>
        <v>MUSCIT</v>
      </c>
    </row>
    <row r="25" spans="1:17">
      <c r="A25" s="93">
        <v>43833</v>
      </c>
      <c r="B25" t="str">
        <v/>
      </c>
      <c r="C25">
        <v>15.35</v>
      </c>
      <c r="D25">
        <v>94.67</v>
      </c>
      <c r="E25">
        <v>0.85350000000000004</v>
      </c>
      <c r="F25">
        <f t="shared" si="0"/>
        <v>110.91974223784416</v>
      </c>
      <c r="G25" t="str">
        <v>MEEIF</v>
      </c>
      <c r="H25" s="97" t="str">
        <f>IF(ISERROR(IF(AND(A:A&gt;#REF!,A:A&lt;=#REF!,B:B&lt;&gt;"CANC",G:G=$S$2),C25,0)),"",IF(AND(A:A&gt;#REF!,A:A&lt;=#REF!,B:B&lt;&gt;"CANC",G:G=$S$2),C25,0))</f>
        <v/>
      </c>
      <c r="I25" s="97" t="str">
        <f>IF(ISERROR(IF(AND(A:A&gt;#REF!,A:A&lt;=#REF!,B:B&lt;&gt;"CANC",G:G=$S$2),C25,0)),"",IF(AND(A:A&gt;#REF!,A:A&lt;=#REF!,B:B&lt;&gt;"CANC",G:G=$S$2),F25,0))</f>
        <v/>
      </c>
      <c r="K25" s="93">
        <f>[3]!TradeDate</f>
        <v>43111</v>
      </c>
      <c r="L25" s="93" t="str">
        <f>[3]!AlteredStatus</f>
        <v/>
      </c>
      <c r="M25">
        <f>[3]!CommissionEUR</f>
        <v>1432.51</v>
      </c>
      <c r="N25">
        <f>[3]!LocalChargeXComm</f>
        <v>0</v>
      </c>
      <c r="O25">
        <f>[3]!FXEUR</f>
        <v>0.88890000000000002</v>
      </c>
      <c r="P25">
        <f t="shared" si="1"/>
        <v>0</v>
      </c>
      <c r="Q25" t="str">
        <f>[3]!PortfolioCode</f>
        <v>MUSCIT</v>
      </c>
    </row>
    <row r="26" spans="1:17">
      <c r="A26" s="93">
        <v>43833</v>
      </c>
      <c r="B26" t="str">
        <v/>
      </c>
      <c r="C26">
        <v>50.71</v>
      </c>
      <c r="D26">
        <v>310.37</v>
      </c>
      <c r="E26">
        <v>0.85350000000000004</v>
      </c>
      <c r="F26">
        <f t="shared" si="0"/>
        <v>363.64381956649089</v>
      </c>
      <c r="G26" t="str">
        <v>MEEIF</v>
      </c>
      <c r="H26" s="97" t="str">
        <f>IF(ISERROR(IF(AND(A:A&gt;#REF!,A:A&lt;=#REF!,B:B&lt;&gt;"CANC",G:G=$S$2),C26,0)),"",IF(AND(A:A&gt;#REF!,A:A&lt;=#REF!,B:B&lt;&gt;"CANC",G:G=$S$2),C26,0))</f>
        <v/>
      </c>
      <c r="I26" s="97" t="str">
        <f>IF(ISERROR(IF(AND(A:A&gt;#REF!,A:A&lt;=#REF!,B:B&lt;&gt;"CANC",G:G=$S$2),C26,0)),"",IF(AND(A:A&gt;#REF!,A:A&lt;=#REF!,B:B&lt;&gt;"CANC",G:G=$S$2),F26,0))</f>
        <v/>
      </c>
      <c r="K26" s="93">
        <f>[3]!TradeDate</f>
        <v>43111</v>
      </c>
      <c r="L26" s="93" t="str">
        <f>[3]!AlteredStatus</f>
        <v/>
      </c>
      <c r="M26">
        <f>[3]!CommissionEUR</f>
        <v>756.23</v>
      </c>
      <c r="N26">
        <f>[3]!LocalChargeXComm</f>
        <v>0</v>
      </c>
      <c r="O26">
        <f>[3]!FXEUR</f>
        <v>1</v>
      </c>
      <c r="P26">
        <f t="shared" si="1"/>
        <v>0</v>
      </c>
      <c r="Q26" t="str">
        <f>[3]!PortfolioCode</f>
        <v>ERAFP</v>
      </c>
    </row>
    <row r="27" spans="1:17">
      <c r="A27" s="93">
        <v>43833</v>
      </c>
      <c r="B27" t="str">
        <v/>
      </c>
      <c r="C27">
        <v>278.57</v>
      </c>
      <c r="D27">
        <v>0</v>
      </c>
      <c r="E27">
        <v>1.0845</v>
      </c>
      <c r="F27">
        <f t="shared" si="0"/>
        <v>0</v>
      </c>
      <c r="G27" t="str">
        <v>MEEIF</v>
      </c>
      <c r="H27" s="97" t="str">
        <f>IF(ISERROR(IF(AND(A:A&gt;#REF!,A:A&lt;=#REF!,B:B&lt;&gt;"CANC",G:G=$S$2),C27,0)),"",IF(AND(A:A&gt;#REF!,A:A&lt;=#REF!,B:B&lt;&gt;"CANC",G:G=$S$2),C27,0))</f>
        <v/>
      </c>
      <c r="I27" s="97" t="str">
        <f>IF(ISERROR(IF(AND(A:A&gt;#REF!,A:A&lt;=#REF!,B:B&lt;&gt;"CANC",G:G=$S$2),C27,0)),"",IF(AND(A:A&gt;#REF!,A:A&lt;=#REF!,B:B&lt;&gt;"CANC",G:G=$S$2),F27,0))</f>
        <v/>
      </c>
      <c r="K27" s="93">
        <f>[3]!TradeDate</f>
        <v>43111</v>
      </c>
      <c r="L27" s="93" t="str">
        <f>[3]!AlteredStatus</f>
        <v/>
      </c>
      <c r="M27">
        <f>[3]!CommissionEUR</f>
        <v>6191.6</v>
      </c>
      <c r="N27">
        <f>[3]!LocalChargeXComm</f>
        <v>0</v>
      </c>
      <c r="O27">
        <f>[3]!FXEUR</f>
        <v>1.1731</v>
      </c>
      <c r="P27">
        <f t="shared" si="1"/>
        <v>0</v>
      </c>
      <c r="Q27" t="str">
        <f>[3]!PortfolioCode</f>
        <v>MARINE</v>
      </c>
    </row>
    <row r="28" spans="1:17">
      <c r="A28" s="93">
        <v>43833</v>
      </c>
      <c r="B28" t="str">
        <v/>
      </c>
      <c r="C28">
        <v>133.91999999999999</v>
      </c>
      <c r="D28">
        <v>0</v>
      </c>
      <c r="E28">
        <v>1.0845</v>
      </c>
      <c r="F28">
        <f t="shared" si="0"/>
        <v>0</v>
      </c>
      <c r="G28" t="str">
        <v>BWF</v>
      </c>
      <c r="H28" s="97" t="str">
        <f>IF(ISERROR(IF(AND(A:A&gt;#REF!,A:A&lt;=#REF!,B:B&lt;&gt;"CANC",G:G=$S$2),C28,0)),"",IF(AND(A:A&gt;#REF!,A:A&lt;=#REF!,B:B&lt;&gt;"CANC",G:G=$S$2),C28,0))</f>
        <v/>
      </c>
      <c r="I28" s="97" t="str">
        <f>IF(ISERROR(IF(AND(A:A&gt;#REF!,A:A&lt;=#REF!,B:B&lt;&gt;"CANC",G:G=$S$2),C28,0)),"",IF(AND(A:A&gt;#REF!,A:A&lt;=#REF!,B:B&lt;&gt;"CANC",G:G=$S$2),F28,0))</f>
        <v/>
      </c>
      <c r="K28" s="93">
        <f>[3]!TradeDate</f>
        <v>43111</v>
      </c>
      <c r="L28" s="93" t="str">
        <f>[3]!AlteredStatus</f>
        <v/>
      </c>
      <c r="M28">
        <f>[3]!CommissionEUR</f>
        <v>356.34</v>
      </c>
      <c r="N28">
        <f>[3]!LocalChargeXComm</f>
        <v>1</v>
      </c>
      <c r="O28">
        <f>[3]!FXEUR</f>
        <v>0.88890000000000002</v>
      </c>
      <c r="P28">
        <f t="shared" si="1"/>
        <v>1.1249859376757789</v>
      </c>
      <c r="Q28" t="str">
        <f>[3]!PortfolioCode</f>
        <v>MRC20HL</v>
      </c>
    </row>
    <row r="29" spans="1:17">
      <c r="A29" s="93">
        <v>43833</v>
      </c>
      <c r="B29" t="str">
        <v/>
      </c>
      <c r="C29">
        <v>337.3</v>
      </c>
      <c r="D29">
        <v>4510.43</v>
      </c>
      <c r="E29">
        <v>8.6900999999999993</v>
      </c>
      <c r="F29">
        <f t="shared" si="0"/>
        <v>519.03085119849027</v>
      </c>
      <c r="G29" t="str">
        <v>BWF</v>
      </c>
      <c r="H29" s="97" t="str">
        <f>IF(ISERROR(IF(AND(A:A&gt;#REF!,A:A&lt;=#REF!,B:B&lt;&gt;"CANC",G:G=$S$2),C29,0)),"",IF(AND(A:A&gt;#REF!,A:A&lt;=#REF!,B:B&lt;&gt;"CANC",G:G=$S$2),C29,0))</f>
        <v/>
      </c>
      <c r="I29" s="97" t="str">
        <f>IF(ISERROR(IF(AND(A:A&gt;#REF!,A:A&lt;=#REF!,B:B&lt;&gt;"CANC",G:G=$S$2),C29,0)),"",IF(AND(A:A&gt;#REF!,A:A&lt;=#REF!,B:B&lt;&gt;"CANC",G:G=$S$2),F29,0))</f>
        <v/>
      </c>
      <c r="K29" s="93">
        <f>[3]!TradeDate</f>
        <v>43112</v>
      </c>
      <c r="L29" s="93" t="str">
        <f>[3]!AlteredStatus</f>
        <v/>
      </c>
      <c r="M29">
        <f>[3]!CommissionEUR</f>
        <v>710.39</v>
      </c>
      <c r="N29">
        <f>[3]!LocalChargeXComm</f>
        <v>4520.37</v>
      </c>
      <c r="O29">
        <f>[3]!FXEUR</f>
        <v>0.89</v>
      </c>
      <c r="P29">
        <f t="shared" si="1"/>
        <v>5079.0674157303365</v>
      </c>
      <c r="Q29" t="str">
        <f>[3]!PortfolioCode</f>
        <v>MEEIF</v>
      </c>
    </row>
    <row r="30" spans="1:17">
      <c r="A30" s="93">
        <v>43833</v>
      </c>
      <c r="B30" t="str">
        <v/>
      </c>
      <c r="C30">
        <v>316.83</v>
      </c>
      <c r="D30">
        <v>0</v>
      </c>
      <c r="E30">
        <v>1.6047</v>
      </c>
      <c r="F30">
        <f t="shared" si="0"/>
        <v>0</v>
      </c>
      <c r="G30" t="str">
        <v>BWF</v>
      </c>
      <c r="H30" s="97" t="str">
        <f>IF(ISERROR(IF(AND(A:A&gt;#REF!,A:A&lt;=#REF!,B:B&lt;&gt;"CANC",G:G=$S$2),C30,0)),"",IF(AND(A:A&gt;#REF!,A:A&lt;=#REF!,B:B&lt;&gt;"CANC",G:G=$S$2),C30,0))</f>
        <v/>
      </c>
      <c r="I30" s="97" t="str">
        <f>IF(ISERROR(IF(AND(A:A&gt;#REF!,A:A&lt;=#REF!,B:B&lt;&gt;"CANC",G:G=$S$2),C30,0)),"",IF(AND(A:A&gt;#REF!,A:A&lt;=#REF!,B:B&lt;&gt;"CANC",G:G=$S$2),F30,0))</f>
        <v/>
      </c>
      <c r="K30" s="93">
        <f>[3]!TradeDate</f>
        <v>43112</v>
      </c>
      <c r="L30" s="93" t="str">
        <f>[3]!AlteredStatus</f>
        <v/>
      </c>
      <c r="M30">
        <f>[3]!CommissionEUR</f>
        <v>4146.1400000000003</v>
      </c>
      <c r="N30">
        <f>[3]!LocalChargeXComm</f>
        <v>0</v>
      </c>
      <c r="O30">
        <f>[3]!FXEUR</f>
        <v>1.1781999999999999</v>
      </c>
      <c r="P30">
        <f t="shared" si="1"/>
        <v>0</v>
      </c>
      <c r="Q30" t="str">
        <f>[3]!PortfolioCode</f>
        <v>MARINE</v>
      </c>
    </row>
    <row r="31" spans="1:17">
      <c r="A31" s="93">
        <v>43833</v>
      </c>
      <c r="B31" t="str">
        <v/>
      </c>
      <c r="C31">
        <v>253.21</v>
      </c>
      <c r="D31">
        <v>3386.04</v>
      </c>
      <c r="E31">
        <v>8.6900999999999993</v>
      </c>
      <c r="F31">
        <f t="shared" si="0"/>
        <v>389.64338730279286</v>
      </c>
      <c r="G31" t="str">
        <v>BWF</v>
      </c>
      <c r="H31" s="97" t="str">
        <f>IF(ISERROR(IF(AND(A:A&gt;#REF!,A:A&lt;=#REF!,B:B&lt;&gt;"CANC",G:G=$S$2),C31,0)),"",IF(AND(A:A&gt;#REF!,A:A&lt;=#REF!,B:B&lt;&gt;"CANC",G:G=$S$2),C31,0))</f>
        <v/>
      </c>
      <c r="I31" s="97" t="str">
        <f>IF(ISERROR(IF(AND(A:A&gt;#REF!,A:A&lt;=#REF!,B:B&lt;&gt;"CANC",G:G=$S$2),C31,0)),"",IF(AND(A:A&gt;#REF!,A:A&lt;=#REF!,B:B&lt;&gt;"CANC",G:G=$S$2),F31,0))</f>
        <v/>
      </c>
      <c r="K31" s="93">
        <f>[3]!TradeDate</f>
        <v>43112</v>
      </c>
      <c r="L31" s="93" t="str">
        <f>[3]!AlteredStatus</f>
        <v/>
      </c>
      <c r="M31">
        <f>[3]!CommissionEUR</f>
        <v>61.84</v>
      </c>
      <c r="N31">
        <f>[3]!LocalChargeXComm</f>
        <v>1</v>
      </c>
      <c r="O31">
        <f>[3]!FXEUR</f>
        <v>0.89</v>
      </c>
      <c r="P31">
        <f t="shared" si="1"/>
        <v>1.1235955056179776</v>
      </c>
      <c r="Q31" t="str">
        <f>[3]!PortfolioCode</f>
        <v>MEEIF</v>
      </c>
    </row>
    <row r="32" spans="1:17">
      <c r="A32" s="93">
        <v>43833</v>
      </c>
      <c r="B32" t="str">
        <v/>
      </c>
      <c r="C32">
        <v>103.12</v>
      </c>
      <c r="D32">
        <v>0</v>
      </c>
      <c r="E32">
        <v>1</v>
      </c>
      <c r="F32">
        <f t="shared" si="0"/>
        <v>0</v>
      </c>
      <c r="G32" t="str">
        <v>MCESCF</v>
      </c>
      <c r="H32" s="97" t="str">
        <f>IF(ISERROR(IF(AND(A:A&gt;#REF!,A:A&lt;=#REF!,B:B&lt;&gt;"CANC",G:G=$S$2),C32,0)),"",IF(AND(A:A&gt;#REF!,A:A&lt;=#REF!,B:B&lt;&gt;"CANC",G:G=$S$2),C32,0))</f>
        <v/>
      </c>
      <c r="I32" s="97" t="str">
        <f>IF(ISERROR(IF(AND(A:A&gt;#REF!,A:A&lt;=#REF!,B:B&lt;&gt;"CANC",G:G=$S$2),C32,0)),"",IF(AND(A:A&gt;#REF!,A:A&lt;=#REF!,B:B&lt;&gt;"CANC",G:G=$S$2),F32,0))</f>
        <v/>
      </c>
      <c r="K32" s="93">
        <f>[3]!TradeDate</f>
        <v>43115</v>
      </c>
      <c r="L32" s="93" t="str">
        <f>[3]!AlteredStatus</f>
        <v/>
      </c>
      <c r="M32">
        <f>[3]!CommissionEUR</f>
        <v>2360.83</v>
      </c>
      <c r="N32">
        <f>[3]!LocalChargeXComm</f>
        <v>1</v>
      </c>
      <c r="O32">
        <f>[3]!FXEUR</f>
        <v>0.88839999999999997</v>
      </c>
      <c r="P32">
        <f t="shared" si="1"/>
        <v>1.1256190904997749</v>
      </c>
      <c r="Q32" t="str">
        <f>[3]!PortfolioCode</f>
        <v>MESCF</v>
      </c>
    </row>
    <row r="33" spans="1:17">
      <c r="A33" s="93">
        <v>43833</v>
      </c>
      <c r="B33" t="str">
        <v/>
      </c>
      <c r="C33">
        <v>92.85</v>
      </c>
      <c r="D33">
        <v>1392.77</v>
      </c>
      <c r="E33">
        <v>1</v>
      </c>
      <c r="F33">
        <f t="shared" si="0"/>
        <v>1392.77</v>
      </c>
      <c r="G33" t="str">
        <v>MCESCF</v>
      </c>
      <c r="H33" s="97" t="str">
        <f>IF(ISERROR(IF(AND(A:A&gt;#REF!,A:A&lt;=#REF!,B:B&lt;&gt;"CANC",G:G=$S$2),C33,0)),"",IF(AND(A:A&gt;#REF!,A:A&lt;=#REF!,B:B&lt;&gt;"CANC",G:G=$S$2),C33,0))</f>
        <v/>
      </c>
      <c r="I33" s="97" t="str">
        <f>IF(ISERROR(IF(AND(A:A&gt;#REF!,A:A&lt;=#REF!,B:B&lt;&gt;"CANC",G:G=$S$2),C33,0)),"",IF(AND(A:A&gt;#REF!,A:A&lt;=#REF!,B:B&lt;&gt;"CANC",G:G=$S$2),F33,0))</f>
        <v/>
      </c>
      <c r="K33" s="93">
        <f>[3]!TradeDate</f>
        <v>43115</v>
      </c>
      <c r="L33" s="93" t="str">
        <f>[3]!AlteredStatus</f>
        <v/>
      </c>
      <c r="M33">
        <f>[3]!CommissionEUR</f>
        <v>263.45</v>
      </c>
      <c r="N33">
        <f>[3]!LocalChargeXComm</f>
        <v>1</v>
      </c>
      <c r="O33">
        <f>[3]!FXEUR</f>
        <v>0.88839999999999997</v>
      </c>
      <c r="P33">
        <f t="shared" si="1"/>
        <v>1.1256190904997749</v>
      </c>
      <c r="Q33" t="str">
        <f>[3]!PortfolioCode</f>
        <v>MESCF</v>
      </c>
    </row>
    <row r="34" spans="1:17">
      <c r="A34" s="93">
        <v>43833</v>
      </c>
      <c r="B34" t="str">
        <v/>
      </c>
      <c r="C34">
        <v>87.37</v>
      </c>
      <c r="D34">
        <v>0</v>
      </c>
      <c r="E34">
        <v>1</v>
      </c>
      <c r="F34">
        <f t="shared" si="0"/>
        <v>0</v>
      </c>
      <c r="G34" t="str">
        <v>MCESCF</v>
      </c>
      <c r="H34" s="97" t="str">
        <f>IF(ISERROR(IF(AND(A:A&gt;#REF!,A:A&lt;=#REF!,B:B&lt;&gt;"CANC",G:G=$S$2),C34,0)),"",IF(AND(A:A&gt;#REF!,A:A&lt;=#REF!,B:B&lt;&gt;"CANC",G:G=$S$2),C34,0))</f>
        <v/>
      </c>
      <c r="I34" s="97" t="str">
        <f>IF(ISERROR(IF(AND(A:A&gt;#REF!,A:A&lt;=#REF!,B:B&lt;&gt;"CANC",G:G=$S$2),C34,0)),"",IF(AND(A:A&gt;#REF!,A:A&lt;=#REF!,B:B&lt;&gt;"CANC",G:G=$S$2),F34,0))</f>
        <v/>
      </c>
      <c r="K34" s="93">
        <f>[3]!TradeDate</f>
        <v>43115</v>
      </c>
      <c r="L34" s="93" t="str">
        <f>[3]!AlteredStatus</f>
        <v/>
      </c>
      <c r="M34">
        <f>[3]!CommissionEUR</f>
        <v>703.33</v>
      </c>
      <c r="N34">
        <f>[3]!LocalChargeXComm</f>
        <v>1</v>
      </c>
      <c r="O34">
        <f>[3]!FXEUR</f>
        <v>0.88900000000000001</v>
      </c>
      <c r="P34">
        <f t="shared" si="1"/>
        <v>1.124859392575928</v>
      </c>
      <c r="Q34" t="str">
        <f>[3]!PortfolioCode</f>
        <v>MESCF</v>
      </c>
    </row>
    <row r="35" spans="1:17">
      <c r="A35" s="93">
        <v>43833</v>
      </c>
      <c r="B35" t="str">
        <v/>
      </c>
      <c r="C35">
        <v>63.87</v>
      </c>
      <c r="D35">
        <v>0</v>
      </c>
      <c r="E35">
        <v>1</v>
      </c>
      <c r="F35">
        <f t="shared" si="0"/>
        <v>0</v>
      </c>
      <c r="G35" t="str">
        <v>MCESCF</v>
      </c>
      <c r="H35" s="97" t="str">
        <f>IF(ISERROR(IF(AND(A:A&gt;#REF!,A:A&lt;=#REF!,B:B&lt;&gt;"CANC",G:G=$S$2),C35,0)),"",IF(AND(A:A&gt;#REF!,A:A&lt;=#REF!,B:B&lt;&gt;"CANC",G:G=$S$2),C35,0))</f>
        <v/>
      </c>
      <c r="I35" s="97" t="str">
        <f>IF(ISERROR(IF(AND(A:A&gt;#REF!,A:A&lt;=#REF!,B:B&lt;&gt;"CANC",G:G=$S$2),C35,0)),"",IF(AND(A:A&gt;#REF!,A:A&lt;=#REF!,B:B&lt;&gt;"CANC",G:G=$S$2),F35,0))</f>
        <v/>
      </c>
      <c r="K35" s="93">
        <f>[3]!TradeDate</f>
        <v>43116</v>
      </c>
      <c r="L35" s="93" t="str">
        <f>[3]!AlteredStatus</f>
        <v/>
      </c>
      <c r="M35">
        <f>[3]!CommissionEUR</f>
        <v>1367.43</v>
      </c>
      <c r="N35">
        <f>[3]!LocalChargeXComm</f>
        <v>1</v>
      </c>
      <c r="O35">
        <f>[3]!FXEUR</f>
        <v>0.8881</v>
      </c>
      <c r="P35">
        <f t="shared" si="1"/>
        <v>1.1259993244004054</v>
      </c>
      <c r="Q35" t="str">
        <f>[3]!PortfolioCode</f>
        <v>MESCF</v>
      </c>
    </row>
    <row r="36" spans="1:17">
      <c r="A36" s="93">
        <v>43833</v>
      </c>
      <c r="B36" t="str">
        <v/>
      </c>
      <c r="C36">
        <v>54.74</v>
      </c>
      <c r="D36">
        <v>273.70999999999998</v>
      </c>
      <c r="E36">
        <v>1</v>
      </c>
      <c r="F36">
        <f t="shared" si="0"/>
        <v>273.70999999999998</v>
      </c>
      <c r="G36" t="str">
        <v>MCESCF</v>
      </c>
      <c r="H36" s="97" t="str">
        <f>IF(ISERROR(IF(AND(A:A&gt;#REF!,A:A&lt;=#REF!,B:B&lt;&gt;"CANC",G:G=$S$2),C36,0)),"",IF(AND(A:A&gt;#REF!,A:A&lt;=#REF!,B:B&lt;&gt;"CANC",G:G=$S$2),C36,0))</f>
        <v/>
      </c>
      <c r="I36" s="97" t="str">
        <f>IF(ISERROR(IF(AND(A:A&gt;#REF!,A:A&lt;=#REF!,B:B&lt;&gt;"CANC",G:G=$S$2),C36,0)),"",IF(AND(A:A&gt;#REF!,A:A&lt;=#REF!,B:B&lt;&gt;"CANC",G:G=$S$2),F36,0))</f>
        <v/>
      </c>
      <c r="K36" s="93">
        <f>[3]!TradeDate</f>
        <v>43116</v>
      </c>
      <c r="L36" s="93" t="str">
        <f>[3]!AlteredStatus</f>
        <v/>
      </c>
      <c r="M36">
        <f>[3]!CommissionEUR</f>
        <v>127.15</v>
      </c>
      <c r="N36">
        <f>[3]!LocalChargeXComm</f>
        <v>635.77</v>
      </c>
      <c r="O36">
        <f>[3]!FXEUR</f>
        <v>1</v>
      </c>
      <c r="P36">
        <f t="shared" si="1"/>
        <v>635.77</v>
      </c>
      <c r="Q36" t="str">
        <f>[3]!PortfolioCode</f>
        <v>MARINE</v>
      </c>
    </row>
    <row r="37" spans="1:17">
      <c r="A37" s="93">
        <v>43833</v>
      </c>
      <c r="B37" t="str">
        <v/>
      </c>
      <c r="C37">
        <v>53.47</v>
      </c>
      <c r="D37">
        <v>267.35000000000002</v>
      </c>
      <c r="E37">
        <v>1</v>
      </c>
      <c r="F37">
        <f t="shared" si="0"/>
        <v>267.35000000000002</v>
      </c>
      <c r="G37" t="str">
        <v>MCESCF</v>
      </c>
      <c r="H37" s="97" t="str">
        <f>IF(ISERROR(IF(AND(A:A&gt;#REF!,A:A&lt;=#REF!,B:B&lt;&gt;"CANC",G:G=$S$2),C37,0)),"",IF(AND(A:A&gt;#REF!,A:A&lt;=#REF!,B:B&lt;&gt;"CANC",G:G=$S$2),C37,0))</f>
        <v/>
      </c>
      <c r="I37" s="97" t="str">
        <f>IF(ISERROR(IF(AND(A:A&gt;#REF!,A:A&lt;=#REF!,B:B&lt;&gt;"CANC",G:G=$S$2),C37,0)),"",IF(AND(A:A&gt;#REF!,A:A&lt;=#REF!,B:B&lt;&gt;"CANC",G:G=$S$2),F37,0))</f>
        <v/>
      </c>
      <c r="K37" s="93">
        <f>[3]!TradeDate</f>
        <v>43116</v>
      </c>
      <c r="L37" s="93" t="str">
        <f>[3]!AlteredStatus</f>
        <v/>
      </c>
      <c r="M37">
        <f>[3]!CommissionEUR</f>
        <v>140.47999999999999</v>
      </c>
      <c r="N37">
        <f>[3]!LocalChargeXComm</f>
        <v>3120.5</v>
      </c>
      <c r="O37">
        <f>[3]!FXEUR</f>
        <v>0.8881</v>
      </c>
      <c r="P37">
        <f t="shared" si="1"/>
        <v>3513.680891791465</v>
      </c>
      <c r="Q37" t="str">
        <f>[3]!PortfolioCode</f>
        <v>MARINE</v>
      </c>
    </row>
    <row r="38" spans="1:17">
      <c r="A38" s="93">
        <v>43833</v>
      </c>
      <c r="B38" t="str">
        <v/>
      </c>
      <c r="C38">
        <v>70.86</v>
      </c>
      <c r="D38">
        <v>1062.9000000000001</v>
      </c>
      <c r="E38">
        <v>1</v>
      </c>
      <c r="F38">
        <f t="shared" si="0"/>
        <v>1062.9000000000001</v>
      </c>
      <c r="G38" t="str">
        <v>MCESCF</v>
      </c>
      <c r="H38" s="97" t="str">
        <f>IF(ISERROR(IF(AND(A:A&gt;#REF!,A:A&lt;=#REF!,B:B&lt;&gt;"CANC",G:G=$S$2),C38,0)),"",IF(AND(A:A&gt;#REF!,A:A&lt;=#REF!,B:B&lt;&gt;"CANC",G:G=$S$2),C38,0))</f>
        <v/>
      </c>
      <c r="I38" s="97" t="str">
        <f>IF(ISERROR(IF(AND(A:A&gt;#REF!,A:A&lt;=#REF!,B:B&lt;&gt;"CANC",G:G=$S$2),C38,0)),"",IF(AND(A:A&gt;#REF!,A:A&lt;=#REF!,B:B&lt;&gt;"CANC",G:G=$S$2),F38,0))</f>
        <v/>
      </c>
      <c r="K38" s="93">
        <f>[3]!TradeDate</f>
        <v>43116</v>
      </c>
      <c r="L38" s="93" t="str">
        <f>[3]!AlteredStatus</f>
        <v/>
      </c>
      <c r="M38">
        <f>[3]!CommissionEUR</f>
        <v>705.28</v>
      </c>
      <c r="N38">
        <f>[3]!LocalChargeXComm</f>
        <v>0</v>
      </c>
      <c r="O38">
        <f>[3]!FXEUR</f>
        <v>1</v>
      </c>
      <c r="P38">
        <f t="shared" si="1"/>
        <v>0</v>
      </c>
      <c r="Q38" t="str">
        <f>[3]!PortfolioCode</f>
        <v>MARINE</v>
      </c>
    </row>
    <row r="39" spans="1:17">
      <c r="A39" s="93">
        <v>43833</v>
      </c>
      <c r="B39" t="str">
        <v/>
      </c>
      <c r="C39">
        <v>31.95</v>
      </c>
      <c r="D39">
        <v>0</v>
      </c>
      <c r="E39">
        <v>10.489100000000001</v>
      </c>
      <c r="F39">
        <f t="shared" si="0"/>
        <v>0</v>
      </c>
      <c r="G39" t="str">
        <v>MCESCF</v>
      </c>
      <c r="H39" s="97" t="str">
        <f>IF(ISERROR(IF(AND(A:A&gt;#REF!,A:A&lt;=#REF!,B:B&lt;&gt;"CANC",G:G=$S$2),C39,0)),"",IF(AND(A:A&gt;#REF!,A:A&lt;=#REF!,B:B&lt;&gt;"CANC",G:G=$S$2),C39,0))</f>
        <v/>
      </c>
      <c r="I39" s="97" t="str">
        <f>IF(ISERROR(IF(AND(A:A&gt;#REF!,A:A&lt;=#REF!,B:B&lt;&gt;"CANC",G:G=$S$2),C39,0)),"",IF(AND(A:A&gt;#REF!,A:A&lt;=#REF!,B:B&lt;&gt;"CANC",G:G=$S$2),F39,0))</f>
        <v/>
      </c>
      <c r="K39" s="93">
        <f>[3]!TradeDate</f>
        <v>43116</v>
      </c>
      <c r="L39" s="93" t="str">
        <f>[3]!AlteredStatus</f>
        <v/>
      </c>
      <c r="M39">
        <f>[3]!CommissionEUR</f>
        <v>323.52</v>
      </c>
      <c r="N39">
        <f>[3]!LocalChargeXComm</f>
        <v>7185.5</v>
      </c>
      <c r="O39">
        <f>[3]!FXEUR</f>
        <v>0.8881</v>
      </c>
      <c r="P39">
        <f t="shared" si="1"/>
        <v>8090.8681454791131</v>
      </c>
      <c r="Q39" t="str">
        <f>[3]!PortfolioCode</f>
        <v>MARINE</v>
      </c>
    </row>
    <row r="40" spans="1:17">
      <c r="A40" s="93">
        <v>43833</v>
      </c>
      <c r="B40" t="str">
        <v/>
      </c>
      <c r="C40">
        <v>5.4</v>
      </c>
      <c r="D40">
        <v>0</v>
      </c>
      <c r="E40">
        <v>1</v>
      </c>
      <c r="F40">
        <f t="shared" si="0"/>
        <v>0</v>
      </c>
      <c r="G40" t="str">
        <v>MCESCF</v>
      </c>
      <c r="H40" s="97" t="str">
        <f>IF(ISERROR(IF(AND(A:A&gt;#REF!,A:A&lt;=#REF!,B:B&lt;&gt;"CANC",G:G=$S$2),C40,0)),"",IF(AND(A:A&gt;#REF!,A:A&lt;=#REF!,B:B&lt;&gt;"CANC",G:G=$S$2),C40,0))</f>
        <v/>
      </c>
      <c r="I40" s="97" t="str">
        <f>IF(ISERROR(IF(AND(A:A&gt;#REF!,A:A&lt;=#REF!,B:B&lt;&gt;"CANC",G:G=$S$2),C40,0)),"",IF(AND(A:A&gt;#REF!,A:A&lt;=#REF!,B:B&lt;&gt;"CANC",G:G=$S$2),F40,0))</f>
        <v/>
      </c>
      <c r="K40" s="93">
        <f>[3]!TradeDate</f>
        <v>43116</v>
      </c>
      <c r="L40" s="93" t="str">
        <f>[3]!AlteredStatus</f>
        <v/>
      </c>
      <c r="M40">
        <f>[3]!CommissionEUR</f>
        <v>330.3</v>
      </c>
      <c r="N40">
        <f>[3]!LocalChargeXComm</f>
        <v>0</v>
      </c>
      <c r="O40">
        <f>[3]!FXEUR</f>
        <v>9.8423999999999996</v>
      </c>
      <c r="P40">
        <f t="shared" si="1"/>
        <v>0</v>
      </c>
      <c r="Q40" t="str">
        <f>[3]!PortfolioCode</f>
        <v>MARINE</v>
      </c>
    </row>
    <row r="41" spans="1:17">
      <c r="A41" s="93">
        <v>43833</v>
      </c>
      <c r="B41" t="str">
        <v/>
      </c>
      <c r="C41">
        <v>93.27</v>
      </c>
      <c r="D41">
        <v>0</v>
      </c>
      <c r="E41">
        <v>9.8546999999999993</v>
      </c>
      <c r="F41">
        <f t="shared" si="0"/>
        <v>0</v>
      </c>
      <c r="G41" t="str">
        <v>MCESCF</v>
      </c>
      <c r="H41" s="97" t="str">
        <f>IF(ISERROR(IF(AND(A:A&gt;#REF!,A:A&lt;=#REF!,B:B&lt;&gt;"CANC",G:G=$S$2),C41,0)),"",IF(AND(A:A&gt;#REF!,A:A&lt;=#REF!,B:B&lt;&gt;"CANC",G:G=$S$2),C41,0))</f>
        <v/>
      </c>
      <c r="I41" s="97" t="str">
        <f>IF(ISERROR(IF(AND(A:A&gt;#REF!,A:A&lt;=#REF!,B:B&lt;&gt;"CANC",G:G=$S$2),C41,0)),"",IF(AND(A:A&gt;#REF!,A:A&lt;=#REF!,B:B&lt;&gt;"CANC",G:G=$S$2),F41,0))</f>
        <v/>
      </c>
      <c r="K41" s="93">
        <f>[3]!TradeDate</f>
        <v>43116</v>
      </c>
      <c r="L41" s="93" t="str">
        <f>[3]!AlteredStatus</f>
        <v/>
      </c>
      <c r="M41">
        <f>[3]!CommissionEUR</f>
        <v>706.11</v>
      </c>
      <c r="N41">
        <f>[3]!LocalChargeXComm</f>
        <v>0</v>
      </c>
      <c r="O41">
        <f>[3]!FXEUR</f>
        <v>1</v>
      </c>
      <c r="P41">
        <f t="shared" si="1"/>
        <v>0</v>
      </c>
      <c r="Q41" t="str">
        <f>[3]!PortfolioCode</f>
        <v>MARINE</v>
      </c>
    </row>
    <row r="42" spans="1:17">
      <c r="A42" s="93">
        <v>43833</v>
      </c>
      <c r="B42" t="str">
        <v/>
      </c>
      <c r="C42">
        <v>47.27</v>
      </c>
      <c r="D42">
        <v>0</v>
      </c>
      <c r="E42">
        <v>10.489100000000001</v>
      </c>
      <c r="F42">
        <f t="shared" si="0"/>
        <v>0</v>
      </c>
      <c r="G42" t="str">
        <v>MCESCF</v>
      </c>
      <c r="H42" s="97" t="str">
        <f>IF(ISERROR(IF(AND(A:A&gt;#REF!,A:A&lt;=#REF!,B:B&lt;&gt;"CANC",G:G=$S$2),C42,0)),"",IF(AND(A:A&gt;#REF!,A:A&lt;=#REF!,B:B&lt;&gt;"CANC",G:G=$S$2),C42,0))</f>
        <v/>
      </c>
      <c r="I42" s="97" t="str">
        <f>IF(ISERROR(IF(AND(A:A&gt;#REF!,A:A&lt;=#REF!,B:B&lt;&gt;"CANC",G:G=$S$2),C42,0)),"",IF(AND(A:A&gt;#REF!,A:A&lt;=#REF!,B:B&lt;&gt;"CANC",G:G=$S$2),F42,0))</f>
        <v/>
      </c>
      <c r="K42" s="93">
        <f>[3]!TradeDate</f>
        <v>43116</v>
      </c>
      <c r="L42" s="93" t="str">
        <f>[3]!AlteredStatus</f>
        <v/>
      </c>
      <c r="M42">
        <f>[3]!CommissionEUR</f>
        <v>1146.48</v>
      </c>
      <c r="N42">
        <f>[3]!LocalChargeXComm</f>
        <v>4913.47</v>
      </c>
      <c r="O42">
        <f>[3]!FXEUR</f>
        <v>1</v>
      </c>
      <c r="P42">
        <f t="shared" si="1"/>
        <v>4913.47</v>
      </c>
      <c r="Q42" t="str">
        <f>[3]!PortfolioCode</f>
        <v>MARINE</v>
      </c>
    </row>
    <row r="43" spans="1:17">
      <c r="A43" s="93">
        <v>43833</v>
      </c>
      <c r="B43" t="str">
        <v/>
      </c>
      <c r="C43">
        <v>40.24</v>
      </c>
      <c r="D43">
        <v>0</v>
      </c>
      <c r="E43">
        <v>9.8546999999999993</v>
      </c>
      <c r="F43">
        <f t="shared" si="0"/>
        <v>0</v>
      </c>
      <c r="G43" t="str">
        <v>MCESCF</v>
      </c>
      <c r="H43" s="97" t="str">
        <f>IF(ISERROR(IF(AND(A:A&gt;#REF!,A:A&lt;=#REF!,B:B&lt;&gt;"CANC",G:G=$S$2),C43,0)),"",IF(AND(A:A&gt;#REF!,A:A&lt;=#REF!,B:B&lt;&gt;"CANC",G:G=$S$2),C43,0))</f>
        <v/>
      </c>
      <c r="I43" s="97" t="str">
        <f>IF(ISERROR(IF(AND(A:A&gt;#REF!,A:A&lt;=#REF!,B:B&lt;&gt;"CANC",G:G=$S$2),C43,0)),"",IF(AND(A:A&gt;#REF!,A:A&lt;=#REF!,B:B&lt;&gt;"CANC",G:G=$S$2),F43,0))</f>
        <v/>
      </c>
      <c r="K43" s="93">
        <f>[3]!TradeDate</f>
        <v>43116</v>
      </c>
      <c r="L43" s="93" t="str">
        <f>[3]!AlteredStatus</f>
        <v/>
      </c>
      <c r="M43">
        <f>[3]!CommissionEUR</f>
        <v>2764.29</v>
      </c>
      <c r="N43">
        <f>[3]!LocalChargeXComm</f>
        <v>0</v>
      </c>
      <c r="O43">
        <f>[3]!FXEUR</f>
        <v>9.8423999999999996</v>
      </c>
      <c r="P43">
        <f t="shared" si="1"/>
        <v>0</v>
      </c>
      <c r="Q43" t="str">
        <f>[3]!PortfolioCode</f>
        <v>MESCF</v>
      </c>
    </row>
    <row r="44" spans="1:17">
      <c r="A44" s="93">
        <v>43833</v>
      </c>
      <c r="B44" t="str">
        <v/>
      </c>
      <c r="C44">
        <v>88.92</v>
      </c>
      <c r="D44">
        <v>1333.85</v>
      </c>
      <c r="E44">
        <v>1</v>
      </c>
      <c r="F44">
        <f t="shared" si="0"/>
        <v>1333.85</v>
      </c>
      <c r="G44" t="str">
        <v>MCESCF</v>
      </c>
      <c r="H44" s="97" t="str">
        <f>IF(ISERROR(IF(AND(A:A&gt;#REF!,A:A&lt;=#REF!,B:B&lt;&gt;"CANC",G:G=$S$2),C44,0)),"",IF(AND(A:A&gt;#REF!,A:A&lt;=#REF!,B:B&lt;&gt;"CANC",G:G=$S$2),C44,0))</f>
        <v/>
      </c>
      <c r="I44" s="97" t="str">
        <f>IF(ISERROR(IF(AND(A:A&gt;#REF!,A:A&lt;=#REF!,B:B&lt;&gt;"CANC",G:G=$S$2),C44,0)),"",IF(AND(A:A&gt;#REF!,A:A&lt;=#REF!,B:B&lt;&gt;"CANC",G:G=$S$2),F44,0))</f>
        <v/>
      </c>
      <c r="K44" s="93">
        <f>[3]!TradeDate</f>
        <v>43116</v>
      </c>
      <c r="L44" s="93" t="str">
        <f>[3]!AlteredStatus</f>
        <v/>
      </c>
      <c r="M44">
        <f>[3]!CommissionEUR</f>
        <v>342</v>
      </c>
      <c r="N44">
        <f>[3]!LocalChargeXComm</f>
        <v>1</v>
      </c>
      <c r="O44">
        <f>[3]!FXEUR</f>
        <v>0.8881</v>
      </c>
      <c r="P44">
        <f t="shared" si="1"/>
        <v>1.1259993244004054</v>
      </c>
      <c r="Q44" t="str">
        <f>[3]!PortfolioCode</f>
        <v>MESCF</v>
      </c>
    </row>
    <row r="45" spans="1:17">
      <c r="A45" s="93">
        <v>43833</v>
      </c>
      <c r="B45" t="str">
        <v/>
      </c>
      <c r="C45">
        <v>43.45</v>
      </c>
      <c r="D45">
        <v>0</v>
      </c>
      <c r="E45">
        <v>10.489100000000001</v>
      </c>
      <c r="F45">
        <f t="shared" si="0"/>
        <v>0</v>
      </c>
      <c r="G45" t="str">
        <v>MCESCF</v>
      </c>
      <c r="H45" s="97" t="str">
        <f>IF(ISERROR(IF(AND(A:A&gt;#REF!,A:A&lt;=#REF!,B:B&lt;&gt;"CANC",G:G=$S$2),C45,0)),"",IF(AND(A:A&gt;#REF!,A:A&lt;=#REF!,B:B&lt;&gt;"CANC",G:G=$S$2),C45,0))</f>
        <v/>
      </c>
      <c r="I45" s="97" t="str">
        <f>IF(ISERROR(IF(AND(A:A&gt;#REF!,A:A&lt;=#REF!,B:B&lt;&gt;"CANC",G:G=$S$2),C45,0)),"",IF(AND(A:A&gt;#REF!,A:A&lt;=#REF!,B:B&lt;&gt;"CANC",G:G=$S$2),F45,0))</f>
        <v/>
      </c>
      <c r="K45" s="93">
        <f>[3]!TradeDate</f>
        <v>43116</v>
      </c>
      <c r="L45" s="93" t="str">
        <f>[3]!AlteredStatus</f>
        <v/>
      </c>
      <c r="M45">
        <f>[3]!CommissionEUR</f>
        <v>37.840000000000003</v>
      </c>
      <c r="N45">
        <f>[3]!LocalChargeXComm</f>
        <v>841.35</v>
      </c>
      <c r="O45">
        <f>[3]!FXEUR</f>
        <v>0.8881</v>
      </c>
      <c r="P45">
        <f t="shared" si="1"/>
        <v>947.35953158428106</v>
      </c>
      <c r="Q45" t="str">
        <f>[3]!PortfolioCode</f>
        <v>MRC20HL</v>
      </c>
    </row>
    <row r="46" spans="1:17">
      <c r="A46" s="93">
        <v>43833</v>
      </c>
      <c r="B46" t="str">
        <v/>
      </c>
      <c r="C46">
        <v>52.35</v>
      </c>
      <c r="D46">
        <v>0</v>
      </c>
      <c r="E46">
        <v>7.4733999999999998</v>
      </c>
      <c r="F46">
        <f t="shared" si="0"/>
        <v>0</v>
      </c>
      <c r="G46" t="str">
        <v>MCESCF</v>
      </c>
      <c r="H46" s="97" t="str">
        <f>IF(ISERROR(IF(AND(A:A&gt;#REF!,A:A&lt;=#REF!,B:B&lt;&gt;"CANC",G:G=$S$2),C46,0)),"",IF(AND(A:A&gt;#REF!,A:A&lt;=#REF!,B:B&lt;&gt;"CANC",G:G=$S$2),C46,0))</f>
        <v/>
      </c>
      <c r="I46" s="97" t="str">
        <f>IF(ISERROR(IF(AND(A:A&gt;#REF!,A:A&lt;=#REF!,B:B&lt;&gt;"CANC",G:G=$S$2),C46,0)),"",IF(AND(A:A&gt;#REF!,A:A&lt;=#REF!,B:B&lt;&gt;"CANC",G:G=$S$2),F46,0))</f>
        <v/>
      </c>
      <c r="K46" s="93">
        <f>[3]!TradeDate</f>
        <v>43116</v>
      </c>
      <c r="L46" s="93" t="str">
        <f>[3]!AlteredStatus</f>
        <v/>
      </c>
      <c r="M46">
        <f>[3]!CommissionEUR</f>
        <v>51.66</v>
      </c>
      <c r="N46">
        <f>[3]!LocalChargeXComm</f>
        <v>1</v>
      </c>
      <c r="O46">
        <f>[3]!FXEUR</f>
        <v>0.8881</v>
      </c>
      <c r="P46">
        <f t="shared" si="1"/>
        <v>1.1259993244004054</v>
      </c>
      <c r="Q46" t="str">
        <f>[3]!PortfolioCode</f>
        <v>MRC20HL</v>
      </c>
    </row>
    <row r="47" spans="1:17">
      <c r="A47" s="93">
        <v>43833</v>
      </c>
      <c r="B47" t="str">
        <v/>
      </c>
      <c r="C47">
        <v>170.3</v>
      </c>
      <c r="D47">
        <v>0</v>
      </c>
      <c r="E47">
        <v>1</v>
      </c>
      <c r="F47">
        <f t="shared" si="0"/>
        <v>0</v>
      </c>
      <c r="G47" t="str">
        <v>MCESCF</v>
      </c>
      <c r="H47" s="97" t="str">
        <f>IF(ISERROR(IF(AND(A:A&gt;#REF!,A:A&lt;=#REF!,B:B&lt;&gt;"CANC",G:G=$S$2),C47,0)),"",IF(AND(A:A&gt;#REF!,A:A&lt;=#REF!,B:B&lt;&gt;"CANC",G:G=$S$2),C47,0))</f>
        <v/>
      </c>
      <c r="I47" s="97" t="str">
        <f>IF(ISERROR(IF(AND(A:A&gt;#REF!,A:A&lt;=#REF!,B:B&lt;&gt;"CANC",G:G=$S$2),C47,0)),"",IF(AND(A:A&gt;#REF!,A:A&lt;=#REF!,B:B&lt;&gt;"CANC",G:G=$S$2),F47,0))</f>
        <v/>
      </c>
      <c r="K47" s="93">
        <f>[3]!TradeDate</f>
        <v>43116</v>
      </c>
      <c r="L47" s="93" t="str">
        <f>[3]!AlteredStatus</f>
        <v/>
      </c>
      <c r="M47">
        <f>[3]!CommissionEUR</f>
        <v>85.44</v>
      </c>
      <c r="N47">
        <f>[3]!LocalChargeXComm</f>
        <v>1</v>
      </c>
      <c r="O47">
        <f>[3]!FXEUR</f>
        <v>0.8881</v>
      </c>
      <c r="P47">
        <f t="shared" si="1"/>
        <v>1.1259993244004054</v>
      </c>
      <c r="Q47" t="str">
        <f>[3]!PortfolioCode</f>
        <v>MESCF</v>
      </c>
    </row>
    <row r="48" spans="1:17">
      <c r="A48" s="93">
        <v>43833</v>
      </c>
      <c r="B48" t="str">
        <v/>
      </c>
      <c r="C48">
        <v>16.98</v>
      </c>
      <c r="D48">
        <v>0</v>
      </c>
      <c r="E48">
        <v>1.0845</v>
      </c>
      <c r="F48">
        <f t="shared" si="0"/>
        <v>0</v>
      </c>
      <c r="G48" t="str">
        <v>MCESCF</v>
      </c>
      <c r="H48" s="97" t="str">
        <f>IF(ISERROR(IF(AND(A:A&gt;#REF!,A:A&lt;=#REF!,B:B&lt;&gt;"CANC",G:G=$S$2),C48,0)),"",IF(AND(A:A&gt;#REF!,A:A&lt;=#REF!,B:B&lt;&gt;"CANC",G:G=$S$2),C48,0))</f>
        <v/>
      </c>
      <c r="I48" s="97" t="str">
        <f>IF(ISERROR(IF(AND(A:A&gt;#REF!,A:A&lt;=#REF!,B:B&lt;&gt;"CANC",G:G=$S$2),C48,0)),"",IF(AND(A:A&gt;#REF!,A:A&lt;=#REF!,B:B&lt;&gt;"CANC",G:G=$S$2),F48,0))</f>
        <v/>
      </c>
      <c r="K48" s="93">
        <f>[3]!TradeDate</f>
        <v>43116</v>
      </c>
      <c r="L48" s="93" t="str">
        <f>[3]!AlteredStatus</f>
        <v/>
      </c>
      <c r="M48">
        <f>[3]!CommissionEUR</f>
        <v>556.78</v>
      </c>
      <c r="N48">
        <f>[3]!LocalChargeXComm</f>
        <v>0</v>
      </c>
      <c r="O48">
        <f>[3]!FXEUR</f>
        <v>9.8438999999999997</v>
      </c>
      <c r="P48">
        <f t="shared" si="1"/>
        <v>0</v>
      </c>
      <c r="Q48" t="str">
        <f>[3]!PortfolioCode</f>
        <v>MESCF</v>
      </c>
    </row>
    <row r="49" spans="1:17">
      <c r="A49" s="93">
        <v>43833</v>
      </c>
      <c r="B49" t="str">
        <v/>
      </c>
      <c r="C49">
        <v>64.569999999999993</v>
      </c>
      <c r="D49">
        <v>322.83999999999997</v>
      </c>
      <c r="E49">
        <v>1</v>
      </c>
      <c r="F49">
        <f t="shared" si="0"/>
        <v>322.83999999999997</v>
      </c>
      <c r="G49" t="str">
        <v>MCESCF</v>
      </c>
      <c r="H49" s="97" t="str">
        <f>IF(ISERROR(IF(AND(A:A&gt;#REF!,A:A&lt;=#REF!,B:B&lt;&gt;"CANC",G:G=$S$2),C49,0)),"",IF(AND(A:A&gt;#REF!,A:A&lt;=#REF!,B:B&lt;&gt;"CANC",G:G=$S$2),C49,0))</f>
        <v/>
      </c>
      <c r="I49" s="97" t="str">
        <f>IF(ISERROR(IF(AND(A:A&gt;#REF!,A:A&lt;=#REF!,B:B&lt;&gt;"CANC",G:G=$S$2),C49,0)),"",IF(AND(A:A&gt;#REF!,A:A&lt;=#REF!,B:B&lt;&gt;"CANC",G:G=$S$2),F49,0))</f>
        <v/>
      </c>
      <c r="K49" s="93">
        <f>[3]!TradeDate</f>
        <v>43116</v>
      </c>
      <c r="L49" s="93" t="str">
        <f>[3]!AlteredStatus</f>
        <v/>
      </c>
      <c r="M49">
        <f>[3]!CommissionEUR</f>
        <v>965.92</v>
      </c>
      <c r="N49">
        <f>[3]!LocalChargeXComm</f>
        <v>0</v>
      </c>
      <c r="O49">
        <f>[3]!FXEUR</f>
        <v>1</v>
      </c>
      <c r="P49">
        <f t="shared" si="1"/>
        <v>0</v>
      </c>
      <c r="Q49" t="str">
        <f>[3]!PortfolioCode</f>
        <v>MARINE</v>
      </c>
    </row>
    <row r="50" spans="1:17">
      <c r="A50" s="93">
        <v>43833</v>
      </c>
      <c r="B50" t="str">
        <v/>
      </c>
      <c r="C50">
        <v>196.71</v>
      </c>
      <c r="D50">
        <v>0</v>
      </c>
      <c r="E50">
        <v>1</v>
      </c>
      <c r="F50">
        <f t="shared" si="0"/>
        <v>0</v>
      </c>
      <c r="G50" t="str">
        <v>MCESCF</v>
      </c>
      <c r="H50" s="97" t="str">
        <f>IF(ISERROR(IF(AND(A:A&gt;#REF!,A:A&lt;=#REF!,B:B&lt;&gt;"CANC",G:G=$S$2),C50,0)),"",IF(AND(A:A&gt;#REF!,A:A&lt;=#REF!,B:B&lt;&gt;"CANC",G:G=$S$2),C50,0))</f>
        <v/>
      </c>
      <c r="I50" s="97" t="str">
        <f>IF(ISERROR(IF(AND(A:A&gt;#REF!,A:A&lt;=#REF!,B:B&lt;&gt;"CANC",G:G=$S$2),C50,0)),"",IF(AND(A:A&gt;#REF!,A:A&lt;=#REF!,B:B&lt;&gt;"CANC",G:G=$S$2),F50,0))</f>
        <v/>
      </c>
      <c r="K50" s="93">
        <f>[3]!TradeDate</f>
        <v>43117</v>
      </c>
      <c r="L50" s="93" t="str">
        <f>[3]!AlteredStatus</f>
        <v/>
      </c>
      <c r="M50">
        <f>[3]!CommissionEUR</f>
        <v>325</v>
      </c>
      <c r="N50">
        <f>[3]!LocalChargeXComm</f>
        <v>1</v>
      </c>
      <c r="O50">
        <f>[3]!FXEUR</f>
        <v>0.88449999999999995</v>
      </c>
      <c r="P50">
        <f t="shared" si="1"/>
        <v>1.1305822498586773</v>
      </c>
      <c r="Q50" t="str">
        <f>[3]!PortfolioCode</f>
        <v>MARINE</v>
      </c>
    </row>
    <row r="51" spans="1:17">
      <c r="A51" s="93">
        <v>43833</v>
      </c>
      <c r="B51" t="str">
        <v/>
      </c>
      <c r="C51">
        <v>48.15</v>
      </c>
      <c r="D51">
        <v>0</v>
      </c>
      <c r="E51">
        <v>1</v>
      </c>
      <c r="F51">
        <f t="shared" si="0"/>
        <v>0</v>
      </c>
      <c r="G51" t="str">
        <v>MCESCF</v>
      </c>
      <c r="H51" s="97" t="str">
        <f>IF(ISERROR(IF(AND(A:A&gt;#REF!,A:A&lt;=#REF!,B:B&lt;&gt;"CANC",G:G=$S$2),C51,0)),"",IF(AND(A:A&gt;#REF!,A:A&lt;=#REF!,B:B&lt;&gt;"CANC",G:G=$S$2),C51,0))</f>
        <v/>
      </c>
      <c r="I51" s="97" t="str">
        <f>IF(ISERROR(IF(AND(A:A&gt;#REF!,A:A&lt;=#REF!,B:B&lt;&gt;"CANC",G:G=$S$2),C51,0)),"",IF(AND(A:A&gt;#REF!,A:A&lt;=#REF!,B:B&lt;&gt;"CANC",G:G=$S$2),F51,0))</f>
        <v/>
      </c>
      <c r="K51" s="93">
        <f>[3]!TradeDate</f>
        <v>43117</v>
      </c>
      <c r="L51" s="93" t="str">
        <f>[3]!AlteredStatus</f>
        <v/>
      </c>
      <c r="M51">
        <f>[3]!CommissionEUR</f>
        <v>411.67</v>
      </c>
      <c r="N51">
        <f>[3]!LocalChargeXComm</f>
        <v>1</v>
      </c>
      <c r="O51">
        <f>[3]!FXEUR</f>
        <v>0.88449999999999995</v>
      </c>
      <c r="P51">
        <f t="shared" si="1"/>
        <v>1.1305822498586773</v>
      </c>
      <c r="Q51" t="str">
        <f>[3]!PortfolioCode</f>
        <v>MESCF</v>
      </c>
    </row>
    <row r="52" spans="1:17">
      <c r="A52" s="93">
        <v>43833</v>
      </c>
      <c r="B52" t="str">
        <v/>
      </c>
      <c r="C52">
        <v>30.84</v>
      </c>
      <c r="D52">
        <v>0</v>
      </c>
      <c r="E52">
        <v>9.8546999999999993</v>
      </c>
      <c r="F52">
        <f t="shared" si="0"/>
        <v>0</v>
      </c>
      <c r="G52" t="str">
        <v>MCESCF</v>
      </c>
      <c r="H52" s="97" t="str">
        <f>IF(ISERROR(IF(AND(A:A&gt;#REF!,A:A&lt;=#REF!,B:B&lt;&gt;"CANC",G:G=$S$2),C52,0)),"",IF(AND(A:A&gt;#REF!,A:A&lt;=#REF!,B:B&lt;&gt;"CANC",G:G=$S$2),C52,0))</f>
        <v/>
      </c>
      <c r="I52" s="97" t="str">
        <f>IF(ISERROR(IF(AND(A:A&gt;#REF!,A:A&lt;=#REF!,B:B&lt;&gt;"CANC",G:G=$S$2),C52,0)),"",IF(AND(A:A&gt;#REF!,A:A&lt;=#REF!,B:B&lt;&gt;"CANC",G:G=$S$2),F52,0))</f>
        <v/>
      </c>
      <c r="K52" s="93">
        <f>[3]!TradeDate</f>
        <v>43117</v>
      </c>
      <c r="L52" s="93" t="str">
        <f>[3]!AlteredStatus</f>
        <v/>
      </c>
      <c r="M52">
        <f>[3]!CommissionEUR</f>
        <v>216.67</v>
      </c>
      <c r="N52">
        <f>[3]!LocalChargeXComm</f>
        <v>1</v>
      </c>
      <c r="O52">
        <f>[3]!FXEUR</f>
        <v>0.88449999999999995</v>
      </c>
      <c r="P52">
        <f t="shared" si="1"/>
        <v>1.1305822498586773</v>
      </c>
      <c r="Q52" t="str">
        <f>[3]!PortfolioCode</f>
        <v>MUSCIT</v>
      </c>
    </row>
    <row r="53" spans="1:17">
      <c r="A53" s="93">
        <v>43833</v>
      </c>
      <c r="B53" t="str">
        <v/>
      </c>
      <c r="C53">
        <v>114.96</v>
      </c>
      <c r="D53">
        <v>0</v>
      </c>
      <c r="E53">
        <v>10.489100000000001</v>
      </c>
      <c r="F53">
        <f t="shared" si="0"/>
        <v>0</v>
      </c>
      <c r="G53" t="str">
        <v>MCESCF</v>
      </c>
      <c r="H53" s="97" t="str">
        <f>IF(ISERROR(IF(AND(A:A&gt;#REF!,A:A&lt;=#REF!,B:B&lt;&gt;"CANC",G:G=$S$2),C53,0)),"",IF(AND(A:A&gt;#REF!,A:A&lt;=#REF!,B:B&lt;&gt;"CANC",G:G=$S$2),C53,0))</f>
        <v/>
      </c>
      <c r="I53" s="97" t="str">
        <f>IF(ISERROR(IF(AND(A:A&gt;#REF!,A:A&lt;=#REF!,B:B&lt;&gt;"CANC",G:G=$S$2),C53,0)),"",IF(AND(A:A&gt;#REF!,A:A&lt;=#REF!,B:B&lt;&gt;"CANC",G:G=$S$2),F53,0))</f>
        <v/>
      </c>
      <c r="K53" s="93">
        <f>[3]!TradeDate</f>
        <v>43118</v>
      </c>
      <c r="L53" s="93" t="str">
        <f>[3]!AlteredStatus</f>
        <v/>
      </c>
      <c r="M53">
        <f>[3]!CommissionEUR</f>
        <v>1704.87</v>
      </c>
      <c r="N53">
        <f>[3]!LocalChargeXComm</f>
        <v>0</v>
      </c>
      <c r="O53">
        <f>[3]!FXEUR</f>
        <v>1</v>
      </c>
      <c r="P53">
        <f t="shared" si="1"/>
        <v>0</v>
      </c>
      <c r="Q53" t="str">
        <f>[3]!PortfolioCode</f>
        <v>MARINE</v>
      </c>
    </row>
    <row r="54" spans="1:17">
      <c r="A54" s="93">
        <v>43833</v>
      </c>
      <c r="B54" t="str">
        <v/>
      </c>
      <c r="C54">
        <v>118.16</v>
      </c>
      <c r="D54">
        <v>1772.38</v>
      </c>
      <c r="E54">
        <v>1</v>
      </c>
      <c r="F54">
        <f t="shared" si="0"/>
        <v>1772.38</v>
      </c>
      <c r="G54" t="str">
        <v>MCESCF</v>
      </c>
      <c r="H54" s="97" t="str">
        <f>IF(ISERROR(IF(AND(A:A&gt;#REF!,A:A&lt;=#REF!,B:B&lt;&gt;"CANC",G:G=$S$2),C54,0)),"",IF(AND(A:A&gt;#REF!,A:A&lt;=#REF!,B:B&lt;&gt;"CANC",G:G=$S$2),C54,0))</f>
        <v/>
      </c>
      <c r="I54" s="97" t="str">
        <f>IF(ISERROR(IF(AND(A:A&gt;#REF!,A:A&lt;=#REF!,B:B&lt;&gt;"CANC",G:G=$S$2),C54,0)),"",IF(AND(A:A&gt;#REF!,A:A&lt;=#REF!,B:B&lt;&gt;"CANC",G:G=$S$2),F54,0))</f>
        <v/>
      </c>
      <c r="K54" s="93">
        <f>[3]!TradeDate</f>
        <v>43118</v>
      </c>
      <c r="L54" s="93" t="str">
        <f>[3]!AlteredStatus</f>
        <v/>
      </c>
      <c r="M54">
        <f>[3]!CommissionEUR</f>
        <v>66.290000000000006</v>
      </c>
      <c r="N54">
        <f>[3]!LocalChargeXComm</f>
        <v>0</v>
      </c>
      <c r="O54">
        <f>[3]!FXEUR</f>
        <v>1</v>
      </c>
      <c r="P54">
        <f t="shared" si="1"/>
        <v>0</v>
      </c>
      <c r="Q54" t="str">
        <f>[3]!PortfolioCode</f>
        <v>MCESCF</v>
      </c>
    </row>
    <row r="55" spans="1:17">
      <c r="A55" s="93">
        <v>43833</v>
      </c>
      <c r="B55" t="str">
        <v/>
      </c>
      <c r="C55">
        <v>102.14</v>
      </c>
      <c r="D55">
        <v>0</v>
      </c>
      <c r="E55">
        <v>7.4733999999999998</v>
      </c>
      <c r="F55">
        <f t="shared" si="0"/>
        <v>0</v>
      </c>
      <c r="G55" t="str">
        <v>MCESCF</v>
      </c>
      <c r="H55" s="97" t="str">
        <f>IF(ISERROR(IF(AND(A:A&gt;#REF!,A:A&lt;=#REF!,B:B&lt;&gt;"CANC",G:G=$S$2),C55,0)),"",IF(AND(A:A&gt;#REF!,A:A&lt;=#REF!,B:B&lt;&gt;"CANC",G:G=$S$2),C55,0))</f>
        <v/>
      </c>
      <c r="I55" s="97" t="str">
        <f>IF(ISERROR(IF(AND(A:A&gt;#REF!,A:A&lt;=#REF!,B:B&lt;&gt;"CANC",G:G=$S$2),C55,0)),"",IF(AND(A:A&gt;#REF!,A:A&lt;=#REF!,B:B&lt;&gt;"CANC",G:G=$S$2),F55,0))</f>
        <v/>
      </c>
      <c r="K55" s="93">
        <f>[3]!TradeDate</f>
        <v>43118</v>
      </c>
      <c r="L55" s="93" t="str">
        <f>[3]!AlteredStatus</f>
        <v/>
      </c>
      <c r="M55">
        <f>[3]!CommissionEUR</f>
        <v>215</v>
      </c>
      <c r="N55">
        <f>[3]!LocalChargeXComm</f>
        <v>0</v>
      </c>
      <c r="O55">
        <f>[3]!FXEUR</f>
        <v>1</v>
      </c>
      <c r="P55">
        <f t="shared" si="1"/>
        <v>0</v>
      </c>
      <c r="Q55" t="str">
        <f>[3]!PortfolioCode</f>
        <v>MCESCF</v>
      </c>
    </row>
    <row r="56" spans="1:17">
      <c r="A56" s="93">
        <v>43833</v>
      </c>
      <c r="B56" t="str">
        <v/>
      </c>
      <c r="C56">
        <v>89.17</v>
      </c>
      <c r="D56">
        <v>0</v>
      </c>
      <c r="E56">
        <v>1</v>
      </c>
      <c r="F56">
        <f t="shared" si="0"/>
        <v>0</v>
      </c>
      <c r="G56" t="str">
        <v>MCESCF</v>
      </c>
      <c r="H56" s="97" t="str">
        <f>IF(ISERROR(IF(AND(A:A&gt;#REF!,A:A&lt;=#REF!,B:B&lt;&gt;"CANC",G:G=$S$2),C56,0)),"",IF(AND(A:A&gt;#REF!,A:A&lt;=#REF!,B:B&lt;&gt;"CANC",G:G=$S$2),C56,0))</f>
        <v/>
      </c>
      <c r="I56" s="97" t="str">
        <f>IF(ISERROR(IF(AND(A:A&gt;#REF!,A:A&lt;=#REF!,B:B&lt;&gt;"CANC",G:G=$S$2),C56,0)),"",IF(AND(A:A&gt;#REF!,A:A&lt;=#REF!,B:B&lt;&gt;"CANC",G:G=$S$2),F56,0))</f>
        <v/>
      </c>
      <c r="K56" s="93">
        <f>[3]!TradeDate</f>
        <v>43118</v>
      </c>
      <c r="L56" s="93" t="str">
        <f>[3]!AlteredStatus</f>
        <v/>
      </c>
      <c r="M56">
        <f>[3]!CommissionEUR</f>
        <v>109.49</v>
      </c>
      <c r="N56">
        <f>[3]!LocalChargeXComm</f>
        <v>0</v>
      </c>
      <c r="O56">
        <f>[3]!FXEUR</f>
        <v>1</v>
      </c>
      <c r="P56">
        <f t="shared" si="1"/>
        <v>0</v>
      </c>
      <c r="Q56" t="str">
        <f>[3]!PortfolioCode</f>
        <v>MCESCF</v>
      </c>
    </row>
    <row r="57" spans="1:17">
      <c r="A57" s="93">
        <v>43833</v>
      </c>
      <c r="B57" t="str">
        <v/>
      </c>
      <c r="C57">
        <v>19.899999999999999</v>
      </c>
      <c r="D57">
        <v>0</v>
      </c>
      <c r="E57">
        <v>9.8546999999999993</v>
      </c>
      <c r="F57">
        <f t="shared" si="0"/>
        <v>0</v>
      </c>
      <c r="G57" t="str">
        <v>MCESCF</v>
      </c>
      <c r="H57" s="97" t="str">
        <f>IF(ISERROR(IF(AND(A:A&gt;#REF!,A:A&lt;=#REF!,B:B&lt;&gt;"CANC",G:G=$S$2),C57,0)),"",IF(AND(A:A&gt;#REF!,A:A&lt;=#REF!,B:B&lt;&gt;"CANC",G:G=$S$2),C57,0))</f>
        <v/>
      </c>
      <c r="I57" s="97" t="str">
        <f>IF(ISERROR(IF(AND(A:A&gt;#REF!,A:A&lt;=#REF!,B:B&lt;&gt;"CANC",G:G=$S$2),C57,0)),"",IF(AND(A:A&gt;#REF!,A:A&lt;=#REF!,B:B&lt;&gt;"CANC",G:G=$S$2),F57,0))</f>
        <v/>
      </c>
      <c r="K57" s="93">
        <f>[3]!TradeDate</f>
        <v>43118</v>
      </c>
      <c r="L57" s="93" t="str">
        <f>[3]!AlteredStatus</f>
        <v/>
      </c>
      <c r="M57">
        <f>[3]!CommissionEUR</f>
        <v>95.96</v>
      </c>
      <c r="N57">
        <f>[3]!LocalChargeXComm</f>
        <v>0</v>
      </c>
      <c r="O57">
        <f>[3]!FXEUR</f>
        <v>1</v>
      </c>
      <c r="P57">
        <f t="shared" si="1"/>
        <v>0</v>
      </c>
      <c r="Q57" t="str">
        <f>[3]!PortfolioCode</f>
        <v>MCESCF</v>
      </c>
    </row>
    <row r="58" spans="1:17">
      <c r="A58" s="93">
        <v>43833</v>
      </c>
      <c r="B58" t="str">
        <v/>
      </c>
      <c r="C58">
        <v>8.73</v>
      </c>
      <c r="D58">
        <v>0</v>
      </c>
      <c r="E58">
        <v>0.85370000000000001</v>
      </c>
      <c r="F58">
        <f t="shared" si="0"/>
        <v>0</v>
      </c>
      <c r="G58" t="str">
        <v>MEEIF</v>
      </c>
      <c r="H58" s="97" t="str">
        <f>IF(ISERROR(IF(AND(A:A&gt;#REF!,A:A&lt;=#REF!,B:B&lt;&gt;"CANC",G:G=$S$2),C58,0)),"",IF(AND(A:A&gt;#REF!,A:A&lt;=#REF!,B:B&lt;&gt;"CANC",G:G=$S$2),C58,0))</f>
        <v/>
      </c>
      <c r="I58" s="97" t="str">
        <f>IF(ISERROR(IF(AND(A:A&gt;#REF!,A:A&lt;=#REF!,B:B&lt;&gt;"CANC",G:G=$S$2),C58,0)),"",IF(AND(A:A&gt;#REF!,A:A&lt;=#REF!,B:B&lt;&gt;"CANC",G:G=$S$2),F58,0))</f>
        <v/>
      </c>
      <c r="K58" s="93">
        <f>[3]!TradeDate</f>
        <v>43118</v>
      </c>
      <c r="L58" s="93" t="str">
        <f>[3]!AlteredStatus</f>
        <v/>
      </c>
      <c r="M58">
        <f>[3]!CommissionEUR</f>
        <v>57.6</v>
      </c>
      <c r="N58">
        <f>[3]!LocalChargeXComm</f>
        <v>0</v>
      </c>
      <c r="O58">
        <f>[3]!FXEUR</f>
        <v>1</v>
      </c>
      <c r="P58">
        <f t="shared" si="1"/>
        <v>0</v>
      </c>
      <c r="Q58" t="str">
        <f>[3]!PortfolioCode</f>
        <v>MCESCF</v>
      </c>
    </row>
    <row r="59" spans="1:17">
      <c r="A59" s="93">
        <v>43833</v>
      </c>
      <c r="B59" t="str">
        <v/>
      </c>
      <c r="C59">
        <v>91.55</v>
      </c>
      <c r="D59">
        <v>0</v>
      </c>
      <c r="E59">
        <v>10.5289</v>
      </c>
      <c r="F59">
        <f t="shared" si="0"/>
        <v>0</v>
      </c>
      <c r="G59" t="str">
        <v>MCESCF</v>
      </c>
      <c r="H59" s="97" t="str">
        <f>IF(ISERROR(IF(AND(A:A&gt;#REF!,A:A&lt;=#REF!,B:B&lt;&gt;"CANC",G:G=$S$2),C59,0)),"",IF(AND(A:A&gt;#REF!,A:A&lt;=#REF!,B:B&lt;&gt;"CANC",G:G=$S$2),C59,0))</f>
        <v/>
      </c>
      <c r="I59" s="97" t="str">
        <f>IF(ISERROR(IF(AND(A:A&gt;#REF!,A:A&lt;=#REF!,B:B&lt;&gt;"CANC",G:G=$S$2),C59,0)),"",IF(AND(A:A&gt;#REF!,A:A&lt;=#REF!,B:B&lt;&gt;"CANC",G:G=$S$2),F59,0))</f>
        <v/>
      </c>
      <c r="K59" s="93">
        <f>[3]!TradeDate</f>
        <v>43118</v>
      </c>
      <c r="L59" s="93" t="str">
        <f>[3]!AlteredStatus</f>
        <v/>
      </c>
      <c r="M59">
        <f>[3]!CommissionEUR</f>
        <v>41.85</v>
      </c>
      <c r="N59">
        <f>[3]!LocalChargeXComm</f>
        <v>0</v>
      </c>
      <c r="O59">
        <f>[3]!FXEUR</f>
        <v>7.4470000000000001</v>
      </c>
      <c r="P59">
        <f t="shared" si="1"/>
        <v>0</v>
      </c>
      <c r="Q59" t="str">
        <f>[3]!PortfolioCode</f>
        <v>MCESCF</v>
      </c>
    </row>
    <row r="60" spans="1:17">
      <c r="A60" s="93">
        <v>43836</v>
      </c>
      <c r="B60" t="str">
        <v/>
      </c>
      <c r="C60">
        <v>342.68</v>
      </c>
      <c r="D60">
        <v>0</v>
      </c>
      <c r="E60">
        <v>121.24</v>
      </c>
      <c r="F60">
        <f t="shared" si="0"/>
        <v>0</v>
      </c>
      <c r="G60" t="str">
        <v>BWF</v>
      </c>
      <c r="H60" s="97" t="str">
        <f>IF(ISERROR(IF(AND(A:A&gt;#REF!,A:A&lt;=#REF!,B:B&lt;&gt;"CANC",G:G=$S$2),C60,0)),"",IF(AND(A:A&gt;#REF!,A:A&lt;=#REF!,B:B&lt;&gt;"CANC",G:G=$S$2),C60,0))</f>
        <v/>
      </c>
      <c r="I60" s="97" t="str">
        <f>IF(ISERROR(IF(AND(A:A&gt;#REF!,A:A&lt;=#REF!,B:B&lt;&gt;"CANC",G:G=$S$2),C60,0)),"",IF(AND(A:A&gt;#REF!,A:A&lt;=#REF!,B:B&lt;&gt;"CANC",G:G=$S$2),F60,0))</f>
        <v/>
      </c>
      <c r="K60" s="93">
        <f>[3]!TradeDate</f>
        <v>43118</v>
      </c>
      <c r="L60" s="93" t="str">
        <f>[3]!AlteredStatus</f>
        <v/>
      </c>
      <c r="M60">
        <f>[3]!CommissionEUR</f>
        <v>101.7</v>
      </c>
      <c r="N60">
        <f>[3]!LocalChargeXComm</f>
        <v>0</v>
      </c>
      <c r="O60">
        <f>[3]!FXEUR</f>
        <v>9.8063000000000002</v>
      </c>
      <c r="P60">
        <f t="shared" si="1"/>
        <v>0</v>
      </c>
      <c r="Q60" t="str">
        <f>[3]!PortfolioCode</f>
        <v>MCESCF</v>
      </c>
    </row>
    <row r="61" spans="1:17">
      <c r="A61" s="93">
        <v>43836</v>
      </c>
      <c r="B61" t="str">
        <v/>
      </c>
      <c r="C61">
        <v>42.37</v>
      </c>
      <c r="D61">
        <v>0</v>
      </c>
      <c r="E61">
        <v>9.85</v>
      </c>
      <c r="F61">
        <f t="shared" si="0"/>
        <v>0</v>
      </c>
      <c r="G61" t="str">
        <v>MCESCF</v>
      </c>
      <c r="H61" s="97" t="str">
        <f>IF(ISERROR(IF(AND(A:A&gt;#REF!,A:A&lt;=#REF!,B:B&lt;&gt;"CANC",G:G=$S$2),C61,0)),"",IF(AND(A:A&gt;#REF!,A:A&lt;=#REF!,B:B&lt;&gt;"CANC",G:G=$S$2),C61,0))</f>
        <v/>
      </c>
      <c r="I61" s="97" t="str">
        <f>IF(ISERROR(IF(AND(A:A&gt;#REF!,A:A&lt;=#REF!,B:B&lt;&gt;"CANC",G:G=$S$2),C61,0)),"",IF(AND(A:A&gt;#REF!,A:A&lt;=#REF!,B:B&lt;&gt;"CANC",G:G=$S$2),F61,0))</f>
        <v/>
      </c>
      <c r="K61" s="93">
        <f>[3]!TradeDate</f>
        <v>43118</v>
      </c>
      <c r="L61" s="93" t="str">
        <f>[3]!AlteredStatus</f>
        <v/>
      </c>
      <c r="M61">
        <f>[3]!CommissionEUR</f>
        <v>27.36</v>
      </c>
      <c r="N61">
        <f>[3]!LocalChargeXComm</f>
        <v>0</v>
      </c>
      <c r="O61">
        <f>[3]!FXEUR</f>
        <v>9.8063000000000002</v>
      </c>
      <c r="P61">
        <f t="shared" si="1"/>
        <v>0</v>
      </c>
      <c r="Q61" t="str">
        <f>[3]!PortfolioCode</f>
        <v>MCESCF</v>
      </c>
    </row>
    <row r="62" spans="1:17">
      <c r="A62" s="93">
        <v>43836</v>
      </c>
      <c r="B62" t="str">
        <v/>
      </c>
      <c r="C62">
        <v>416.69</v>
      </c>
      <c r="D62">
        <v>0</v>
      </c>
      <c r="E62">
        <v>9.85</v>
      </c>
      <c r="F62">
        <f t="shared" si="0"/>
        <v>0</v>
      </c>
      <c r="G62" t="str">
        <v>MCESCF</v>
      </c>
      <c r="H62" s="97" t="str">
        <f>IF(ISERROR(IF(AND(A:A&gt;#REF!,A:A&lt;=#REF!,B:B&lt;&gt;"CANC",G:G=$S$2),C62,0)),"",IF(AND(A:A&gt;#REF!,A:A&lt;=#REF!,B:B&lt;&gt;"CANC",G:G=$S$2),C62,0))</f>
        <v/>
      </c>
      <c r="I62" s="97" t="str">
        <f>IF(ISERROR(IF(AND(A:A&gt;#REF!,A:A&lt;=#REF!,B:B&lt;&gt;"CANC",G:G=$S$2),C62,0)),"",IF(AND(A:A&gt;#REF!,A:A&lt;=#REF!,B:B&lt;&gt;"CANC",G:G=$S$2),F62,0))</f>
        <v/>
      </c>
      <c r="K62" s="93">
        <f>[3]!TradeDate</f>
        <v>43118</v>
      </c>
      <c r="L62" s="93" t="str">
        <f>[3]!AlteredStatus</f>
        <v/>
      </c>
      <c r="M62">
        <f>[3]!CommissionEUR</f>
        <v>127.35</v>
      </c>
      <c r="N62">
        <f>[3]!LocalChargeXComm</f>
        <v>0</v>
      </c>
      <c r="O62">
        <f>[3]!FXEUR</f>
        <v>9.8063000000000002</v>
      </c>
      <c r="P62">
        <f t="shared" si="1"/>
        <v>0</v>
      </c>
      <c r="Q62" t="str">
        <f>[3]!PortfolioCode</f>
        <v>MCESCF</v>
      </c>
    </row>
    <row r="63" spans="1:17">
      <c r="A63" s="93">
        <v>43836</v>
      </c>
      <c r="B63" t="str">
        <v/>
      </c>
      <c r="C63">
        <v>31</v>
      </c>
      <c r="D63">
        <v>0</v>
      </c>
      <c r="E63">
        <v>1.0842000000000001</v>
      </c>
      <c r="F63">
        <f t="shared" si="0"/>
        <v>0</v>
      </c>
      <c r="G63" t="str">
        <v>MCESCF</v>
      </c>
      <c r="H63" s="97" t="str">
        <f>IF(ISERROR(IF(AND(A:A&gt;#REF!,A:A&lt;=#REF!,B:B&lt;&gt;"CANC",G:G=$S$2),C63,0)),"",IF(AND(A:A&gt;#REF!,A:A&lt;=#REF!,B:B&lt;&gt;"CANC",G:G=$S$2),C63,0))</f>
        <v/>
      </c>
      <c r="I63" s="97" t="str">
        <f>IF(ISERROR(IF(AND(A:A&gt;#REF!,A:A&lt;=#REF!,B:B&lt;&gt;"CANC",G:G=$S$2),C63,0)),"",IF(AND(A:A&gt;#REF!,A:A&lt;=#REF!,B:B&lt;&gt;"CANC",G:G=$S$2),F63,0))</f>
        <v/>
      </c>
      <c r="K63" s="93">
        <f>[3]!TradeDate</f>
        <v>43118</v>
      </c>
      <c r="L63" s="93" t="str">
        <f>[3]!AlteredStatus</f>
        <v/>
      </c>
      <c r="M63">
        <f>[3]!CommissionEUR</f>
        <v>123.15</v>
      </c>
      <c r="N63">
        <f>[3]!LocalChargeXComm</f>
        <v>0</v>
      </c>
      <c r="O63">
        <f>[3]!FXEUR</f>
        <v>1.1731</v>
      </c>
      <c r="P63">
        <f t="shared" si="1"/>
        <v>0</v>
      </c>
      <c r="Q63" t="str">
        <f>[3]!PortfolioCode</f>
        <v>MCESCF</v>
      </c>
    </row>
    <row r="64" spans="1:17">
      <c r="A64" s="93">
        <v>43836</v>
      </c>
      <c r="B64" t="str">
        <v/>
      </c>
      <c r="C64">
        <v>32.31</v>
      </c>
      <c r="D64">
        <v>0</v>
      </c>
      <c r="E64">
        <v>1</v>
      </c>
      <c r="F64">
        <f t="shared" si="0"/>
        <v>0</v>
      </c>
      <c r="G64" t="str">
        <v>MCESCF</v>
      </c>
      <c r="H64" s="97" t="str">
        <f>IF(ISERROR(IF(AND(A:A&gt;#REF!,A:A&lt;=#REF!,B:B&lt;&gt;"CANC",G:G=$S$2),C64,0)),"",IF(AND(A:A&gt;#REF!,A:A&lt;=#REF!,B:B&lt;&gt;"CANC",G:G=$S$2),C64,0))</f>
        <v/>
      </c>
      <c r="I64" s="97" t="str">
        <f>IF(ISERROR(IF(AND(A:A&gt;#REF!,A:A&lt;=#REF!,B:B&lt;&gt;"CANC",G:G=$S$2),C64,0)),"",IF(AND(A:A&gt;#REF!,A:A&lt;=#REF!,B:B&lt;&gt;"CANC",G:G=$S$2),F64,0))</f>
        <v/>
      </c>
      <c r="K64" s="93">
        <f>[3]!TradeDate</f>
        <v>43118</v>
      </c>
      <c r="L64" s="93" t="str">
        <f>[3]!AlteredStatus</f>
        <v/>
      </c>
      <c r="M64">
        <f>[3]!CommissionEUR</f>
        <v>75.39</v>
      </c>
      <c r="N64">
        <f>[3]!LocalChargeXComm</f>
        <v>0</v>
      </c>
      <c r="O64">
        <f>[3]!FXEUR</f>
        <v>1</v>
      </c>
      <c r="P64">
        <f t="shared" si="1"/>
        <v>0</v>
      </c>
      <c r="Q64" t="str">
        <f>[3]!PortfolioCode</f>
        <v>MCESCF</v>
      </c>
    </row>
    <row r="65" spans="1:17">
      <c r="A65" s="93">
        <v>43837</v>
      </c>
      <c r="B65" t="str">
        <v/>
      </c>
      <c r="C65">
        <v>369.09</v>
      </c>
      <c r="D65">
        <v>0</v>
      </c>
      <c r="E65">
        <v>9.8632000000000009</v>
      </c>
      <c r="F65">
        <f t="shared" si="0"/>
        <v>0</v>
      </c>
      <c r="G65" t="str">
        <v>MCESCF</v>
      </c>
      <c r="H65" s="97" t="str">
        <f>IF(ISERROR(IF(AND(A:A&gt;#REF!,A:A&lt;=#REF!,B:B&lt;&gt;"CANC",G:G=$S$2),C65,0)),"",IF(AND(A:A&gt;#REF!,A:A&lt;=#REF!,B:B&lt;&gt;"CANC",G:G=$S$2),C65,0))</f>
        <v/>
      </c>
      <c r="I65" s="97" t="str">
        <f>IF(ISERROR(IF(AND(A:A&gt;#REF!,A:A&lt;=#REF!,B:B&lt;&gt;"CANC",G:G=$S$2),C65,0)),"",IF(AND(A:A&gt;#REF!,A:A&lt;=#REF!,B:B&lt;&gt;"CANC",G:G=$S$2),F65,0))</f>
        <v/>
      </c>
      <c r="K65" s="93">
        <f>[3]!TradeDate</f>
        <v>43118</v>
      </c>
      <c r="L65" s="93" t="str">
        <f>[3]!AlteredStatus</f>
        <v/>
      </c>
      <c r="M65">
        <f>[3]!CommissionEUR</f>
        <v>223.13</v>
      </c>
      <c r="N65">
        <f>[3]!LocalChargeXComm</f>
        <v>0</v>
      </c>
      <c r="O65">
        <f>[3]!FXEUR</f>
        <v>1</v>
      </c>
      <c r="P65">
        <f t="shared" si="1"/>
        <v>0</v>
      </c>
      <c r="Q65" t="str">
        <f>[3]!PortfolioCode</f>
        <v>MCESCF</v>
      </c>
    </row>
    <row r="66" spans="1:17">
      <c r="A66" s="93">
        <v>43837</v>
      </c>
      <c r="B66" t="str">
        <v/>
      </c>
      <c r="C66">
        <v>1025.52</v>
      </c>
      <c r="D66">
        <v>1</v>
      </c>
      <c r="E66">
        <v>0.84950000000000003</v>
      </c>
      <c r="F66">
        <f t="shared" si="0"/>
        <v>1.1771630370806356</v>
      </c>
      <c r="G66" t="str">
        <v>MUSCIT</v>
      </c>
      <c r="H66" s="97" t="str">
        <f>IF(ISERROR(IF(AND(A:A&gt;#REF!,A:A&lt;=#REF!,B:B&lt;&gt;"CANC",G:G=$S$2),C66,0)),"",IF(AND(A:A&gt;#REF!,A:A&lt;=#REF!,B:B&lt;&gt;"CANC",G:G=$S$2),C66,0))</f>
        <v/>
      </c>
      <c r="I66" s="97" t="str">
        <f>IF(ISERROR(IF(AND(A:A&gt;#REF!,A:A&lt;=#REF!,B:B&lt;&gt;"CANC",G:G=$S$2),C66,0)),"",IF(AND(A:A&gt;#REF!,A:A&lt;=#REF!,B:B&lt;&gt;"CANC",G:G=$S$2),F66,0))</f>
        <v/>
      </c>
      <c r="K66" s="93">
        <f>[3]!TradeDate</f>
        <v>43118</v>
      </c>
      <c r="L66" s="93" t="str">
        <f>[3]!AlteredStatus</f>
        <v/>
      </c>
      <c r="M66">
        <f>[3]!CommissionEUR</f>
        <v>0</v>
      </c>
      <c r="N66">
        <f>[3]!LocalChargeXComm</f>
        <v>0</v>
      </c>
      <c r="O66">
        <f>[3]!FXEUR</f>
        <v>9.8063000000000002</v>
      </c>
      <c r="P66">
        <f t="shared" si="1"/>
        <v>0</v>
      </c>
      <c r="Q66" t="str">
        <f>[3]!PortfolioCode</f>
        <v>MCESCF</v>
      </c>
    </row>
    <row r="67" spans="1:17">
      <c r="A67" s="93">
        <v>43837</v>
      </c>
      <c r="B67" t="str">
        <v/>
      </c>
      <c r="C67">
        <v>871.38</v>
      </c>
      <c r="D67">
        <v>1</v>
      </c>
      <c r="E67">
        <v>0.84950000000000003</v>
      </c>
      <c r="F67">
        <f t="shared" ref="F67:F130" si="2">D67/E67</f>
        <v>1.1771630370806356</v>
      </c>
      <c r="G67" t="str">
        <v>MUSCIT</v>
      </c>
      <c r="H67" s="97" t="str">
        <f>IF(ISERROR(IF(AND(A:A&gt;#REF!,A:A&lt;=#REF!,B:B&lt;&gt;"CANC",G:G=$S$2),C67,0)),"",IF(AND(A:A&gt;#REF!,A:A&lt;=#REF!,B:B&lt;&gt;"CANC",G:G=$S$2),C67,0))</f>
        <v/>
      </c>
      <c r="I67" s="97" t="str">
        <f>IF(ISERROR(IF(AND(A:A&gt;#REF!,A:A&lt;=#REF!,B:B&lt;&gt;"CANC",G:G=$S$2),C67,0)),"",IF(AND(A:A&gt;#REF!,A:A&lt;=#REF!,B:B&lt;&gt;"CANC",G:G=$S$2),F67,0))</f>
        <v/>
      </c>
      <c r="K67" s="93">
        <f>[3]!TradeDate</f>
        <v>43118</v>
      </c>
      <c r="L67" s="93" t="str">
        <f>[3]!AlteredStatus</f>
        <v/>
      </c>
      <c r="M67">
        <f>[3]!CommissionEUR</f>
        <v>109.21</v>
      </c>
      <c r="N67">
        <f>[3]!LocalChargeXComm</f>
        <v>0</v>
      </c>
      <c r="O67">
        <f>[3]!FXEUR</f>
        <v>9.5742999999999991</v>
      </c>
      <c r="P67">
        <f t="shared" ref="P67:P130" si="3">N67/O67</f>
        <v>0</v>
      </c>
      <c r="Q67" t="str">
        <f>[3]!PortfolioCode</f>
        <v>MCESCF</v>
      </c>
    </row>
    <row r="68" spans="1:17">
      <c r="A68" s="93">
        <v>43837</v>
      </c>
      <c r="B68" t="str">
        <v/>
      </c>
      <c r="C68">
        <v>2898.95</v>
      </c>
      <c r="D68">
        <v>0</v>
      </c>
      <c r="E68">
        <v>1</v>
      </c>
      <c r="F68">
        <f t="shared" si="2"/>
        <v>0</v>
      </c>
      <c r="G68" t="str">
        <v>MEMCF</v>
      </c>
      <c r="H68" s="97" t="str">
        <f>IF(ISERROR(IF(AND(A:A&gt;#REF!,A:A&lt;=#REF!,B:B&lt;&gt;"CANC",G:G=$S$2),C68,0)),"",IF(AND(A:A&gt;#REF!,A:A&lt;=#REF!,B:B&lt;&gt;"CANC",G:G=$S$2),C68,0))</f>
        <v/>
      </c>
      <c r="I68" s="97" t="str">
        <f>IF(ISERROR(IF(AND(A:A&gt;#REF!,A:A&lt;=#REF!,B:B&lt;&gt;"CANC",G:G=$S$2),C68,0)),"",IF(AND(A:A&gt;#REF!,A:A&lt;=#REF!,B:B&lt;&gt;"CANC",G:G=$S$2),F68,0))</f>
        <v/>
      </c>
      <c r="K68" s="93">
        <f>[3]!TradeDate</f>
        <v>43118</v>
      </c>
      <c r="L68" s="93" t="str">
        <f>[3]!AlteredStatus</f>
        <v/>
      </c>
      <c r="M68">
        <f>[3]!CommissionEUR</f>
        <v>132.31</v>
      </c>
      <c r="N68">
        <f>[3]!LocalChargeXComm</f>
        <v>0</v>
      </c>
      <c r="O68">
        <f>[3]!FXEUR</f>
        <v>1</v>
      </c>
      <c r="P68">
        <f t="shared" si="3"/>
        <v>0</v>
      </c>
      <c r="Q68" t="str">
        <f>[3]!PortfolioCode</f>
        <v>MCESCF</v>
      </c>
    </row>
    <row r="69" spans="1:17">
      <c r="A69" s="93">
        <v>43837</v>
      </c>
      <c r="B69" t="str">
        <v/>
      </c>
      <c r="C69">
        <v>903.6</v>
      </c>
      <c r="D69">
        <v>0</v>
      </c>
      <c r="E69">
        <v>1.0829</v>
      </c>
      <c r="F69">
        <f t="shared" si="2"/>
        <v>0</v>
      </c>
      <c r="G69" t="str">
        <v>MEMCF</v>
      </c>
      <c r="H69" s="97" t="str">
        <f>IF(ISERROR(IF(AND(A:A&gt;#REF!,A:A&lt;=#REF!,B:B&lt;&gt;"CANC",G:G=$S$2),C69,0)),"",IF(AND(A:A&gt;#REF!,A:A&lt;=#REF!,B:B&lt;&gt;"CANC",G:G=$S$2),C69,0))</f>
        <v/>
      </c>
      <c r="I69" s="97" t="str">
        <f>IF(ISERROR(IF(AND(A:A&gt;#REF!,A:A&lt;=#REF!,B:B&lt;&gt;"CANC",G:G=$S$2),C69,0)),"",IF(AND(A:A&gt;#REF!,A:A&lt;=#REF!,B:B&lt;&gt;"CANC",G:G=$S$2),F69,0))</f>
        <v/>
      </c>
      <c r="K69" s="93">
        <f>[3]!TradeDate</f>
        <v>43118</v>
      </c>
      <c r="L69" s="93" t="str">
        <f>[3]!AlteredStatus</f>
        <v/>
      </c>
      <c r="M69">
        <f>[3]!CommissionEUR</f>
        <v>171.02</v>
      </c>
      <c r="N69">
        <f>[3]!LocalChargeXComm</f>
        <v>0</v>
      </c>
      <c r="O69">
        <f>[3]!FXEUR</f>
        <v>9.8063000000000002</v>
      </c>
      <c r="P69">
        <f t="shared" si="3"/>
        <v>0</v>
      </c>
      <c r="Q69" t="str">
        <f>[3]!PortfolioCode</f>
        <v>MCESCF</v>
      </c>
    </row>
    <row r="70" spans="1:17">
      <c r="A70" s="93">
        <v>43837</v>
      </c>
      <c r="B70" t="str">
        <v/>
      </c>
      <c r="C70">
        <v>6.59</v>
      </c>
      <c r="D70">
        <v>0</v>
      </c>
      <c r="E70">
        <v>10.525600000000001</v>
      </c>
      <c r="F70">
        <f t="shared" si="2"/>
        <v>0</v>
      </c>
      <c r="G70" t="str">
        <v>MCESCF</v>
      </c>
      <c r="H70" s="97" t="str">
        <f>IF(ISERROR(IF(AND(A:A&gt;#REF!,A:A&lt;=#REF!,B:B&lt;&gt;"CANC",G:G=$S$2),C70,0)),"",IF(AND(A:A&gt;#REF!,A:A&lt;=#REF!,B:B&lt;&gt;"CANC",G:G=$S$2),C70,0))</f>
        <v/>
      </c>
      <c r="I70" s="97" t="str">
        <f>IF(ISERROR(IF(AND(A:A&gt;#REF!,A:A&lt;=#REF!,B:B&lt;&gt;"CANC",G:G=$S$2),C70,0)),"",IF(AND(A:A&gt;#REF!,A:A&lt;=#REF!,B:B&lt;&gt;"CANC",G:G=$S$2),F70,0))</f>
        <v/>
      </c>
      <c r="K70" s="93">
        <f>[3]!TradeDate</f>
        <v>43118</v>
      </c>
      <c r="L70" s="93" t="str">
        <f>[3]!AlteredStatus</f>
        <v/>
      </c>
      <c r="M70">
        <f>[3]!CommissionEUR</f>
        <v>24.84</v>
      </c>
      <c r="N70">
        <f>[3]!LocalChargeXComm</f>
        <v>0</v>
      </c>
      <c r="O70">
        <f>[3]!FXEUR</f>
        <v>1.1731</v>
      </c>
      <c r="P70">
        <f t="shared" si="3"/>
        <v>0</v>
      </c>
      <c r="Q70" t="str">
        <f>[3]!PortfolioCode</f>
        <v>MCESCF</v>
      </c>
    </row>
    <row r="71" spans="1:17">
      <c r="A71" s="93">
        <v>43837</v>
      </c>
      <c r="B71" t="str">
        <v/>
      </c>
      <c r="C71">
        <v>297.77</v>
      </c>
      <c r="D71">
        <v>0</v>
      </c>
      <c r="E71">
        <v>10.525600000000001</v>
      </c>
      <c r="F71">
        <f t="shared" si="2"/>
        <v>0</v>
      </c>
      <c r="G71" t="str">
        <v>MCESCF</v>
      </c>
      <c r="H71" s="97" t="str">
        <f>IF(ISERROR(IF(AND(A:A&gt;#REF!,A:A&lt;=#REF!,B:B&lt;&gt;"CANC",G:G=$S$2),C71,0)),"",IF(AND(A:A&gt;#REF!,A:A&lt;=#REF!,B:B&lt;&gt;"CANC",G:G=$S$2),C71,0))</f>
        <v/>
      </c>
      <c r="I71" s="97" t="str">
        <f>IF(ISERROR(IF(AND(A:A&gt;#REF!,A:A&lt;=#REF!,B:B&lt;&gt;"CANC",G:G=$S$2),C71,0)),"",IF(AND(A:A&gt;#REF!,A:A&lt;=#REF!,B:B&lt;&gt;"CANC",G:G=$S$2),F71,0))</f>
        <v/>
      </c>
      <c r="K71" s="93">
        <f>[3]!TradeDate</f>
        <v>43118</v>
      </c>
      <c r="L71" s="93" t="str">
        <f>[3]!AlteredStatus</f>
        <v/>
      </c>
      <c r="M71">
        <f>[3]!CommissionEUR</f>
        <v>70.7</v>
      </c>
      <c r="N71">
        <f>[3]!LocalChargeXComm</f>
        <v>0</v>
      </c>
      <c r="O71">
        <f>[3]!FXEUR</f>
        <v>7.4470000000000001</v>
      </c>
      <c r="P71">
        <f t="shared" si="3"/>
        <v>0</v>
      </c>
      <c r="Q71" t="str">
        <f>[3]!PortfolioCode</f>
        <v>MCESCF</v>
      </c>
    </row>
    <row r="72" spans="1:17">
      <c r="A72" s="93">
        <v>43837</v>
      </c>
      <c r="B72" t="str">
        <v/>
      </c>
      <c r="C72">
        <v>29.09</v>
      </c>
      <c r="D72">
        <v>0</v>
      </c>
      <c r="E72">
        <v>10.525600000000001</v>
      </c>
      <c r="F72">
        <f t="shared" si="2"/>
        <v>0</v>
      </c>
      <c r="G72" t="str">
        <v>MCESCF</v>
      </c>
      <c r="H72" s="97" t="str">
        <f>IF(ISERROR(IF(AND(A:A&gt;#REF!,A:A&lt;=#REF!,B:B&lt;&gt;"CANC",G:G=$S$2),C72,0)),"",IF(AND(A:A&gt;#REF!,A:A&lt;=#REF!,B:B&lt;&gt;"CANC",G:G=$S$2),C72,0))</f>
        <v/>
      </c>
      <c r="I72" s="97" t="str">
        <f>IF(ISERROR(IF(AND(A:A&gt;#REF!,A:A&lt;=#REF!,B:B&lt;&gt;"CANC",G:G=$S$2),C72,0)),"",IF(AND(A:A&gt;#REF!,A:A&lt;=#REF!,B:B&lt;&gt;"CANC",G:G=$S$2),F72,0))</f>
        <v/>
      </c>
      <c r="K72" s="93">
        <f>[3]!TradeDate</f>
        <v>43118</v>
      </c>
      <c r="L72" s="93" t="str">
        <f>[3]!AlteredStatus</f>
        <v/>
      </c>
      <c r="M72">
        <f>[3]!CommissionEUR</f>
        <v>182.67</v>
      </c>
      <c r="N72">
        <f>[3]!LocalChargeXComm</f>
        <v>0</v>
      </c>
      <c r="O72">
        <f>[3]!FXEUR</f>
        <v>1</v>
      </c>
      <c r="P72">
        <f t="shared" si="3"/>
        <v>0</v>
      </c>
      <c r="Q72" t="str">
        <f>[3]!PortfolioCode</f>
        <v>MCESCF</v>
      </c>
    </row>
    <row r="73" spans="1:17">
      <c r="A73" s="93">
        <v>43837</v>
      </c>
      <c r="B73" t="str">
        <v/>
      </c>
      <c r="C73">
        <v>60.26</v>
      </c>
      <c r="D73">
        <v>0</v>
      </c>
      <c r="E73">
        <v>10.525600000000001</v>
      </c>
      <c r="F73">
        <f t="shared" si="2"/>
        <v>0</v>
      </c>
      <c r="G73" t="str">
        <v>MCESCF</v>
      </c>
      <c r="H73" s="97" t="str">
        <f>IF(ISERROR(IF(AND(A:A&gt;#REF!,A:A&lt;=#REF!,B:B&lt;&gt;"CANC",G:G=$S$2),C73,0)),"",IF(AND(A:A&gt;#REF!,A:A&lt;=#REF!,B:B&lt;&gt;"CANC",G:G=$S$2),C73,0))</f>
        <v/>
      </c>
      <c r="I73" s="97" t="str">
        <f>IF(ISERROR(IF(AND(A:A&gt;#REF!,A:A&lt;=#REF!,B:B&lt;&gt;"CANC",G:G=$S$2),C73,0)),"",IF(AND(A:A&gt;#REF!,A:A&lt;=#REF!,B:B&lt;&gt;"CANC",G:G=$S$2),F73,0))</f>
        <v/>
      </c>
      <c r="K73" s="93">
        <f>[3]!TradeDate</f>
        <v>43118</v>
      </c>
      <c r="L73" s="93" t="str">
        <f>[3]!AlteredStatus</f>
        <v/>
      </c>
      <c r="M73">
        <f>[3]!CommissionEUR</f>
        <v>93.4</v>
      </c>
      <c r="N73">
        <f>[3]!LocalChargeXComm</f>
        <v>0</v>
      </c>
      <c r="O73">
        <f>[3]!FXEUR</f>
        <v>9.8063000000000002</v>
      </c>
      <c r="P73">
        <f t="shared" si="3"/>
        <v>0</v>
      </c>
      <c r="Q73" t="str">
        <f>[3]!PortfolioCode</f>
        <v>MCESCF</v>
      </c>
    </row>
    <row r="74" spans="1:17">
      <c r="A74" s="93">
        <v>43837</v>
      </c>
      <c r="B74" t="str">
        <v/>
      </c>
      <c r="C74">
        <v>609.80999999999995</v>
      </c>
      <c r="D74">
        <v>12954.61</v>
      </c>
      <c r="E74">
        <v>0.84950000000000003</v>
      </c>
      <c r="F74">
        <f t="shared" si="2"/>
        <v>15249.688051795174</v>
      </c>
      <c r="G74" t="str">
        <v>MEEIF</v>
      </c>
      <c r="H74" s="97" t="str">
        <f>IF(ISERROR(IF(AND(A:A&gt;#REF!,A:A&lt;=#REF!,B:B&lt;&gt;"CANC",G:G=$S$2),C74,0)),"",IF(AND(A:A&gt;#REF!,A:A&lt;=#REF!,B:B&lt;&gt;"CANC",G:G=$S$2),C74,0))</f>
        <v/>
      </c>
      <c r="I74" s="97" t="str">
        <f>IF(ISERROR(IF(AND(A:A&gt;#REF!,A:A&lt;=#REF!,B:B&lt;&gt;"CANC",G:G=$S$2),C74,0)),"",IF(AND(A:A&gt;#REF!,A:A&lt;=#REF!,B:B&lt;&gt;"CANC",G:G=$S$2),F74,0))</f>
        <v/>
      </c>
      <c r="K74" s="93">
        <f>[3]!TradeDate</f>
        <v>43118</v>
      </c>
      <c r="L74" s="93" t="str">
        <f>[3]!AlteredStatus</f>
        <v/>
      </c>
      <c r="M74">
        <f>[3]!CommissionEUR</f>
        <v>112.48</v>
      </c>
      <c r="N74">
        <f>[3]!LocalChargeXComm</f>
        <v>0</v>
      </c>
      <c r="O74">
        <f>[3]!FXEUR</f>
        <v>1</v>
      </c>
      <c r="P74">
        <f t="shared" si="3"/>
        <v>0</v>
      </c>
      <c r="Q74" t="str">
        <f>[3]!PortfolioCode</f>
        <v>MCESCF</v>
      </c>
    </row>
    <row r="75" spans="1:17">
      <c r="A75" s="93">
        <v>43839</v>
      </c>
      <c r="B75" t="str">
        <v/>
      </c>
      <c r="C75">
        <v>169.24</v>
      </c>
      <c r="D75">
        <v>0</v>
      </c>
      <c r="E75">
        <v>9.8623999999999992</v>
      </c>
      <c r="F75">
        <f t="shared" si="2"/>
        <v>0</v>
      </c>
      <c r="G75" t="str">
        <v>MCESCF</v>
      </c>
      <c r="H75" s="97" t="str">
        <f>IF(ISERROR(IF(AND(A:A&gt;#REF!,A:A&lt;=#REF!,B:B&lt;&gt;"CANC",G:G=$S$2),C75,0)),"",IF(AND(A:A&gt;#REF!,A:A&lt;=#REF!,B:B&lt;&gt;"CANC",G:G=$S$2),C75,0))</f>
        <v/>
      </c>
      <c r="I75" s="97" t="str">
        <f>IF(ISERROR(IF(AND(A:A&gt;#REF!,A:A&lt;=#REF!,B:B&lt;&gt;"CANC",G:G=$S$2),C75,0)),"",IF(AND(A:A&gt;#REF!,A:A&lt;=#REF!,B:B&lt;&gt;"CANC",G:G=$S$2),F75,0))</f>
        <v/>
      </c>
      <c r="K75" s="93">
        <f>[3]!TradeDate</f>
        <v>43118</v>
      </c>
      <c r="L75" s="93" t="str">
        <f>[3]!AlteredStatus</f>
        <v/>
      </c>
      <c r="M75">
        <f>[3]!CommissionEUR</f>
        <v>223.84</v>
      </c>
      <c r="N75">
        <f>[3]!LocalChargeXComm</f>
        <v>0</v>
      </c>
      <c r="O75">
        <f>[3]!FXEUR</f>
        <v>1</v>
      </c>
      <c r="P75">
        <f t="shared" si="3"/>
        <v>0</v>
      </c>
      <c r="Q75" t="str">
        <f>[3]!PortfolioCode</f>
        <v>MCESCF</v>
      </c>
    </row>
    <row r="76" spans="1:17">
      <c r="A76" s="93">
        <v>43839</v>
      </c>
      <c r="B76" t="str">
        <v/>
      </c>
      <c r="C76">
        <v>119.49</v>
      </c>
      <c r="D76">
        <v>0</v>
      </c>
      <c r="E76">
        <v>1</v>
      </c>
      <c r="F76">
        <f t="shared" si="2"/>
        <v>0</v>
      </c>
      <c r="G76" t="str">
        <v>MCESCF</v>
      </c>
      <c r="H76" s="97" t="str">
        <f>IF(ISERROR(IF(AND(A:A&gt;#REF!,A:A&lt;=#REF!,B:B&lt;&gt;"CANC",G:G=$S$2),C76,0)),"",IF(AND(A:A&gt;#REF!,A:A&lt;=#REF!,B:B&lt;&gt;"CANC",G:G=$S$2),C76,0))</f>
        <v/>
      </c>
      <c r="I76" s="97" t="str">
        <f>IF(ISERROR(IF(AND(A:A&gt;#REF!,A:A&lt;=#REF!,B:B&lt;&gt;"CANC",G:G=$S$2),C76,0)),"",IF(AND(A:A&gt;#REF!,A:A&lt;=#REF!,B:B&lt;&gt;"CANC",G:G=$S$2),F76,0))</f>
        <v/>
      </c>
      <c r="K76" s="93">
        <f>[3]!TradeDate</f>
        <v>43118</v>
      </c>
      <c r="L76" s="93" t="str">
        <f>[3]!AlteredStatus</f>
        <v/>
      </c>
      <c r="M76">
        <f>[3]!CommissionEUR</f>
        <v>152</v>
      </c>
      <c r="N76">
        <f>[3]!LocalChargeXComm</f>
        <v>0</v>
      </c>
      <c r="O76">
        <f>[3]!FXEUR</f>
        <v>1</v>
      </c>
      <c r="P76">
        <f t="shared" si="3"/>
        <v>0</v>
      </c>
      <c r="Q76" t="str">
        <f>[3]!PortfolioCode</f>
        <v>MCESCF</v>
      </c>
    </row>
    <row r="77" spans="1:17">
      <c r="A77" s="93">
        <v>43839</v>
      </c>
      <c r="B77" t="str">
        <v/>
      </c>
      <c r="C77">
        <v>94.67</v>
      </c>
      <c r="D77">
        <v>1420.11</v>
      </c>
      <c r="E77">
        <v>1</v>
      </c>
      <c r="F77">
        <f t="shared" si="2"/>
        <v>1420.11</v>
      </c>
      <c r="G77" t="str">
        <v>MCESCF</v>
      </c>
      <c r="H77" s="97" t="str">
        <f>IF(ISERROR(IF(AND(A:A&gt;#REF!,A:A&lt;=#REF!,B:B&lt;&gt;"CANC",G:G=$S$2),C77,0)),"",IF(AND(A:A&gt;#REF!,A:A&lt;=#REF!,B:B&lt;&gt;"CANC",G:G=$S$2),C77,0))</f>
        <v/>
      </c>
      <c r="I77" s="97" t="str">
        <f>IF(ISERROR(IF(AND(A:A&gt;#REF!,A:A&lt;=#REF!,B:B&lt;&gt;"CANC",G:G=$S$2),C77,0)),"",IF(AND(A:A&gt;#REF!,A:A&lt;=#REF!,B:B&lt;&gt;"CANC",G:G=$S$2),F77,0))</f>
        <v/>
      </c>
      <c r="K77" s="93">
        <f>[3]!TradeDate</f>
        <v>43118</v>
      </c>
      <c r="L77" s="93" t="str">
        <f>[3]!AlteredStatus</f>
        <v/>
      </c>
      <c r="M77">
        <f>[3]!CommissionEUR</f>
        <v>0</v>
      </c>
      <c r="N77">
        <f>[3]!LocalChargeXComm</f>
        <v>0</v>
      </c>
      <c r="O77">
        <f>[3]!FXEUR</f>
        <v>9.8063000000000002</v>
      </c>
      <c r="P77">
        <f t="shared" si="3"/>
        <v>0</v>
      </c>
      <c r="Q77" t="str">
        <f>[3]!PortfolioCode</f>
        <v>MESCT</v>
      </c>
    </row>
    <row r="78" spans="1:17">
      <c r="A78" s="93">
        <v>43839</v>
      </c>
      <c r="B78" t="str">
        <v/>
      </c>
      <c r="C78">
        <v>90.63</v>
      </c>
      <c r="D78">
        <v>0</v>
      </c>
      <c r="E78">
        <v>1</v>
      </c>
      <c r="F78">
        <f t="shared" si="2"/>
        <v>0</v>
      </c>
      <c r="G78" t="str">
        <v>MCESCF</v>
      </c>
      <c r="H78" s="97" t="str">
        <f>IF(ISERROR(IF(AND(A:A&gt;#REF!,A:A&lt;=#REF!,B:B&lt;&gt;"CANC",G:G=$S$2),C78,0)),"",IF(AND(A:A&gt;#REF!,A:A&lt;=#REF!,B:B&lt;&gt;"CANC",G:G=$S$2),C78,0))</f>
        <v/>
      </c>
      <c r="I78" s="97" t="str">
        <f>IF(ISERROR(IF(AND(A:A&gt;#REF!,A:A&lt;=#REF!,B:B&lt;&gt;"CANC",G:G=$S$2),C78,0)),"",IF(AND(A:A&gt;#REF!,A:A&lt;=#REF!,B:B&lt;&gt;"CANC",G:G=$S$2),F78,0))</f>
        <v/>
      </c>
      <c r="K78" s="93">
        <f>[3]!TradeDate</f>
        <v>43118</v>
      </c>
      <c r="L78" s="93" t="str">
        <f>[3]!AlteredStatus</f>
        <v>CANC</v>
      </c>
      <c r="M78">
        <f>[3]!CommissionEUR</f>
        <v>50.39</v>
      </c>
      <c r="N78">
        <f>[3]!LocalChargeXComm</f>
        <v>0.34</v>
      </c>
      <c r="O78">
        <f>[3]!FXEUR</f>
        <v>0.88039999999999996</v>
      </c>
      <c r="P78">
        <f t="shared" si="3"/>
        <v>0.38618809631985468</v>
      </c>
      <c r="Q78" t="str">
        <f>[3]!PortfolioCode</f>
        <v>MARINE</v>
      </c>
    </row>
    <row r="79" spans="1:17">
      <c r="A79" s="93">
        <v>43839</v>
      </c>
      <c r="B79" t="str">
        <v/>
      </c>
      <c r="C79">
        <v>56.23</v>
      </c>
      <c r="D79">
        <v>0</v>
      </c>
      <c r="E79">
        <v>1.0802</v>
      </c>
      <c r="F79">
        <f t="shared" si="2"/>
        <v>0</v>
      </c>
      <c r="G79" t="str">
        <v>MCESCF</v>
      </c>
      <c r="H79" s="97" t="str">
        <f>IF(ISERROR(IF(AND(A:A&gt;#REF!,A:A&lt;=#REF!,B:B&lt;&gt;"CANC",G:G=$S$2),C79,0)),"",IF(AND(A:A&gt;#REF!,A:A&lt;=#REF!,B:B&lt;&gt;"CANC",G:G=$S$2),C79,0))</f>
        <v/>
      </c>
      <c r="I79" s="97" t="str">
        <f>IF(ISERROR(IF(AND(A:A&gt;#REF!,A:A&lt;=#REF!,B:B&lt;&gt;"CANC",G:G=$S$2),C79,0)),"",IF(AND(A:A&gt;#REF!,A:A&lt;=#REF!,B:B&lt;&gt;"CANC",G:G=$S$2),F79,0))</f>
        <v/>
      </c>
      <c r="K79" s="93">
        <f>[3]!TradeDate</f>
        <v>43118</v>
      </c>
      <c r="L79" s="93" t="str">
        <f>[3]!AlteredStatus</f>
        <v>REBOOK</v>
      </c>
      <c r="M79">
        <f>[3]!CommissionEUR</f>
        <v>50.39</v>
      </c>
      <c r="N79">
        <f>[3]!LocalChargeXComm</f>
        <v>1</v>
      </c>
      <c r="O79">
        <f>[3]!FXEUR</f>
        <v>0.88039999999999996</v>
      </c>
      <c r="P79">
        <f t="shared" si="3"/>
        <v>1.1358473421172195</v>
      </c>
      <c r="Q79" t="str">
        <f>[3]!PortfolioCode</f>
        <v>MARINE</v>
      </c>
    </row>
    <row r="80" spans="1:17">
      <c r="A80" s="93">
        <v>43839</v>
      </c>
      <c r="B80" t="str">
        <v/>
      </c>
      <c r="C80">
        <v>54.01</v>
      </c>
      <c r="D80">
        <v>0</v>
      </c>
      <c r="E80">
        <v>1</v>
      </c>
      <c r="F80">
        <f t="shared" si="2"/>
        <v>0</v>
      </c>
      <c r="G80" t="str">
        <v>MCESCF</v>
      </c>
      <c r="H80" s="97" t="str">
        <f>IF(ISERROR(IF(AND(A:A&gt;#REF!,A:A&lt;=#REF!,B:B&lt;&gt;"CANC",G:G=$S$2),C80,0)),"",IF(AND(A:A&gt;#REF!,A:A&lt;=#REF!,B:B&lt;&gt;"CANC",G:G=$S$2),C80,0))</f>
        <v/>
      </c>
      <c r="I80" s="97" t="str">
        <f>IF(ISERROR(IF(AND(A:A&gt;#REF!,A:A&lt;=#REF!,B:B&lt;&gt;"CANC",G:G=$S$2),C80,0)),"",IF(AND(A:A&gt;#REF!,A:A&lt;=#REF!,B:B&lt;&gt;"CANC",G:G=$S$2),F80,0))</f>
        <v/>
      </c>
      <c r="K80" s="93">
        <f>[3]!TradeDate</f>
        <v>43118</v>
      </c>
      <c r="L80" s="93" t="str">
        <f>[3]!AlteredStatus</f>
        <v>CANC</v>
      </c>
      <c r="M80">
        <f>[3]!CommissionEUR</f>
        <v>63.83</v>
      </c>
      <c r="N80">
        <f>[3]!LocalChargeXComm</f>
        <v>0.43</v>
      </c>
      <c r="O80">
        <f>[3]!FXEUR</f>
        <v>0.88039999999999996</v>
      </c>
      <c r="P80">
        <f t="shared" si="3"/>
        <v>0.48841435711040437</v>
      </c>
      <c r="Q80" t="str">
        <f>[3]!PortfolioCode</f>
        <v>MESCF</v>
      </c>
    </row>
    <row r="81" spans="1:17">
      <c r="A81" s="93">
        <v>43839</v>
      </c>
      <c r="B81" t="str">
        <v/>
      </c>
      <c r="C81">
        <v>71.33</v>
      </c>
      <c r="D81">
        <v>0</v>
      </c>
      <c r="E81">
        <v>10.5405</v>
      </c>
      <c r="F81">
        <f t="shared" si="2"/>
        <v>0</v>
      </c>
      <c r="G81" t="str">
        <v>MCESCF</v>
      </c>
      <c r="H81" s="97" t="str">
        <f>IF(ISERROR(IF(AND(A:A&gt;#REF!,A:A&lt;=#REF!,B:B&lt;&gt;"CANC",G:G=$S$2),C81,0)),"",IF(AND(A:A&gt;#REF!,A:A&lt;=#REF!,B:B&lt;&gt;"CANC",G:G=$S$2),C81,0))</f>
        <v/>
      </c>
      <c r="I81" s="97" t="str">
        <f>IF(ISERROR(IF(AND(A:A&gt;#REF!,A:A&lt;=#REF!,B:B&lt;&gt;"CANC",G:G=$S$2),C81,0)),"",IF(AND(A:A&gt;#REF!,A:A&lt;=#REF!,B:B&lt;&gt;"CANC",G:G=$S$2),F81,0))</f>
        <v/>
      </c>
      <c r="K81" s="93">
        <f>[3]!TradeDate</f>
        <v>43118</v>
      </c>
      <c r="L81" s="93" t="str">
        <f>[3]!AlteredStatus</f>
        <v>REBOOK</v>
      </c>
      <c r="M81">
        <f>[3]!CommissionEUR</f>
        <v>63.83</v>
      </c>
      <c r="N81">
        <f>[3]!LocalChargeXComm</f>
        <v>1</v>
      </c>
      <c r="O81">
        <f>[3]!FXEUR</f>
        <v>0.88039999999999996</v>
      </c>
      <c r="P81">
        <f t="shared" si="3"/>
        <v>1.1358473421172195</v>
      </c>
      <c r="Q81" t="str">
        <f>[3]!PortfolioCode</f>
        <v>MESCF</v>
      </c>
    </row>
    <row r="82" spans="1:17">
      <c r="A82" s="93">
        <v>43839</v>
      </c>
      <c r="B82" t="str">
        <v/>
      </c>
      <c r="C82">
        <v>62.76</v>
      </c>
      <c r="D82">
        <v>0</v>
      </c>
      <c r="E82">
        <v>1</v>
      </c>
      <c r="F82">
        <f t="shared" si="2"/>
        <v>0</v>
      </c>
      <c r="G82" t="str">
        <v>MCESCF</v>
      </c>
      <c r="H82" s="97" t="str">
        <f>IF(ISERROR(IF(AND(A:A&gt;#REF!,A:A&lt;=#REF!,B:B&lt;&gt;"CANC",G:G=$S$2),C82,0)),"",IF(AND(A:A&gt;#REF!,A:A&lt;=#REF!,B:B&lt;&gt;"CANC",G:G=$S$2),C82,0))</f>
        <v/>
      </c>
      <c r="I82" s="97" t="str">
        <f>IF(ISERROR(IF(AND(A:A&gt;#REF!,A:A&lt;=#REF!,B:B&lt;&gt;"CANC",G:G=$S$2),C82,0)),"",IF(AND(A:A&gt;#REF!,A:A&lt;=#REF!,B:B&lt;&gt;"CANC",G:G=$S$2),F82,0))</f>
        <v/>
      </c>
      <c r="K82" s="93">
        <f>[3]!TradeDate</f>
        <v>43118</v>
      </c>
      <c r="L82" s="93" t="str">
        <f>[3]!AlteredStatus</f>
        <v>CANC</v>
      </c>
      <c r="M82">
        <f>[3]!CommissionEUR</f>
        <v>33.6</v>
      </c>
      <c r="N82">
        <f>[3]!LocalChargeXComm</f>
        <v>0.23</v>
      </c>
      <c r="O82">
        <f>[3]!FXEUR</f>
        <v>0.88039999999999996</v>
      </c>
      <c r="P82">
        <f t="shared" si="3"/>
        <v>0.2612448886869605</v>
      </c>
      <c r="Q82" t="str">
        <f>[3]!PortfolioCode</f>
        <v>MUSCIT</v>
      </c>
    </row>
    <row r="83" spans="1:17">
      <c r="A83" s="93">
        <v>43839</v>
      </c>
      <c r="B83" t="str">
        <v/>
      </c>
      <c r="C83">
        <v>222.41</v>
      </c>
      <c r="D83">
        <v>317.73</v>
      </c>
      <c r="E83">
        <v>1</v>
      </c>
      <c r="F83">
        <f t="shared" si="2"/>
        <v>317.73</v>
      </c>
      <c r="G83" t="str">
        <v>MCESCF</v>
      </c>
      <c r="H83" s="97" t="str">
        <f>IF(ISERROR(IF(AND(A:A&gt;#REF!,A:A&lt;=#REF!,B:B&lt;&gt;"CANC",G:G=$S$2),C83,0)),"",IF(AND(A:A&gt;#REF!,A:A&lt;=#REF!,B:B&lt;&gt;"CANC",G:G=$S$2),C83,0))</f>
        <v/>
      </c>
      <c r="I83" s="97" t="str">
        <f>IF(ISERROR(IF(AND(A:A&gt;#REF!,A:A&lt;=#REF!,B:B&lt;&gt;"CANC",G:G=$S$2),C83,0)),"",IF(AND(A:A&gt;#REF!,A:A&lt;=#REF!,B:B&lt;&gt;"CANC",G:G=$S$2),F83,0))</f>
        <v/>
      </c>
      <c r="K83" s="93">
        <f>[3]!TradeDate</f>
        <v>43118</v>
      </c>
      <c r="L83" s="93" t="str">
        <f>[3]!AlteredStatus</f>
        <v>REBOOK</v>
      </c>
      <c r="M83">
        <f>[3]!CommissionEUR</f>
        <v>33.6</v>
      </c>
      <c r="N83">
        <f>[3]!LocalChargeXComm</f>
        <v>1</v>
      </c>
      <c r="O83">
        <f>[3]!FXEUR</f>
        <v>0.88039999999999996</v>
      </c>
      <c r="P83">
        <f t="shared" si="3"/>
        <v>1.1358473421172195</v>
      </c>
      <c r="Q83" t="str">
        <f>[3]!PortfolioCode</f>
        <v>MUSCIT</v>
      </c>
    </row>
    <row r="84" spans="1:17">
      <c r="A84" s="93">
        <v>43839</v>
      </c>
      <c r="B84" t="str">
        <v/>
      </c>
      <c r="C84">
        <v>79.09</v>
      </c>
      <c r="D84">
        <v>0</v>
      </c>
      <c r="E84">
        <v>7.4732000000000003</v>
      </c>
      <c r="F84">
        <f t="shared" si="2"/>
        <v>0</v>
      </c>
      <c r="G84" t="str">
        <v>MCESCF</v>
      </c>
      <c r="H84" s="97" t="str">
        <f>IF(ISERROR(IF(AND(A:A&gt;#REF!,A:A&lt;=#REF!,B:B&lt;&gt;"CANC",G:G=$S$2),C84,0)),"",IF(AND(A:A&gt;#REF!,A:A&lt;=#REF!,B:B&lt;&gt;"CANC",G:G=$S$2),C84,0))</f>
        <v/>
      </c>
      <c r="I84" s="97" t="str">
        <f>IF(ISERROR(IF(AND(A:A&gt;#REF!,A:A&lt;=#REF!,B:B&lt;&gt;"CANC",G:G=$S$2),C84,0)),"",IF(AND(A:A&gt;#REF!,A:A&lt;=#REF!,B:B&lt;&gt;"CANC",G:G=$S$2),F84,0))</f>
        <v/>
      </c>
      <c r="K84" s="93">
        <f>[3]!TradeDate</f>
        <v>43118</v>
      </c>
      <c r="L84" s="93" t="str">
        <f>[3]!AlteredStatus</f>
        <v/>
      </c>
      <c r="M84">
        <f>[3]!CommissionEUR</f>
        <v>875.28</v>
      </c>
      <c r="N84">
        <f>[3]!LocalChargeXComm</f>
        <v>0</v>
      </c>
      <c r="O84">
        <f>[3]!FXEUR</f>
        <v>1</v>
      </c>
      <c r="P84">
        <f t="shared" si="3"/>
        <v>0</v>
      </c>
      <c r="Q84" t="str">
        <f>[3]!PortfolioCode</f>
        <v>MCESCF</v>
      </c>
    </row>
    <row r="85" spans="1:17">
      <c r="A85" s="93">
        <v>43839</v>
      </c>
      <c r="B85" t="str">
        <v/>
      </c>
      <c r="C85">
        <v>379.43</v>
      </c>
      <c r="D85">
        <v>542.04</v>
      </c>
      <c r="E85">
        <v>1</v>
      </c>
      <c r="F85">
        <f t="shared" si="2"/>
        <v>542.04</v>
      </c>
      <c r="G85" t="str">
        <v>MCESCF</v>
      </c>
      <c r="H85" s="97" t="str">
        <f>IF(ISERROR(IF(AND(A:A&gt;#REF!,A:A&lt;=#REF!,B:B&lt;&gt;"CANC",G:G=$S$2),C85,0)),"",IF(AND(A:A&gt;#REF!,A:A&lt;=#REF!,B:B&lt;&gt;"CANC",G:G=$S$2),C85,0))</f>
        <v/>
      </c>
      <c r="I85" s="97" t="str">
        <f>IF(ISERROR(IF(AND(A:A&gt;#REF!,A:A&lt;=#REF!,B:B&lt;&gt;"CANC",G:G=$S$2),C85,0)),"",IF(AND(A:A&gt;#REF!,A:A&lt;=#REF!,B:B&lt;&gt;"CANC",G:G=$S$2),F85,0))</f>
        <v/>
      </c>
      <c r="K85" s="93">
        <f>[3]!TradeDate</f>
        <v>43118</v>
      </c>
      <c r="L85" s="93" t="str">
        <f>[3]!AlteredStatus</f>
        <v/>
      </c>
      <c r="M85">
        <f>[3]!CommissionEUR</f>
        <v>459.18</v>
      </c>
      <c r="N85">
        <f>[3]!LocalChargeXComm</f>
        <v>2890.52</v>
      </c>
      <c r="O85">
        <f>[3]!FXEUR</f>
        <v>0.88039999999999996</v>
      </c>
      <c r="P85">
        <f t="shared" si="3"/>
        <v>3283.1894593366651</v>
      </c>
      <c r="Q85" t="str">
        <f>[3]!PortfolioCode</f>
        <v>MUSCIT</v>
      </c>
    </row>
    <row r="86" spans="1:17">
      <c r="A86" s="93">
        <v>43839</v>
      </c>
      <c r="B86" t="str">
        <v/>
      </c>
      <c r="C86">
        <v>348.66</v>
      </c>
      <c r="D86">
        <v>0</v>
      </c>
      <c r="E86">
        <v>10.5405</v>
      </c>
      <c r="F86">
        <f t="shared" si="2"/>
        <v>0</v>
      </c>
      <c r="G86" t="str">
        <v>MCESCF</v>
      </c>
      <c r="H86" s="97" t="str">
        <f>IF(ISERROR(IF(AND(A:A&gt;#REF!,A:A&lt;=#REF!,B:B&lt;&gt;"CANC",G:G=$S$2),C86,0)),"",IF(AND(A:A&gt;#REF!,A:A&lt;=#REF!,B:B&lt;&gt;"CANC",G:G=$S$2),C86,0))</f>
        <v/>
      </c>
      <c r="I86" s="97" t="str">
        <f>IF(ISERROR(IF(AND(A:A&gt;#REF!,A:A&lt;=#REF!,B:B&lt;&gt;"CANC",G:G=$S$2),C86,0)),"",IF(AND(A:A&gt;#REF!,A:A&lt;=#REF!,B:B&lt;&gt;"CANC",G:G=$S$2),F86,0))</f>
        <v/>
      </c>
      <c r="K86" s="93">
        <f>[3]!TradeDate</f>
        <v>43119</v>
      </c>
      <c r="L86" s="93" t="str">
        <f>[3]!AlteredStatus</f>
        <v/>
      </c>
      <c r="M86">
        <f>[3]!CommissionEUR</f>
        <v>1775.41</v>
      </c>
      <c r="N86">
        <f>[3]!LocalChargeXComm</f>
        <v>1</v>
      </c>
      <c r="O86">
        <f>[3]!FXEUR</f>
        <v>0.88280000000000003</v>
      </c>
      <c r="P86">
        <f t="shared" si="3"/>
        <v>1.1327594019030358</v>
      </c>
      <c r="Q86" t="str">
        <f>[3]!PortfolioCode</f>
        <v>MUSCIT</v>
      </c>
    </row>
    <row r="87" spans="1:17">
      <c r="A87" s="93">
        <v>43839</v>
      </c>
      <c r="B87" t="str">
        <v/>
      </c>
      <c r="C87">
        <v>89.69</v>
      </c>
      <c r="D87">
        <v>1345.42</v>
      </c>
      <c r="E87">
        <v>1</v>
      </c>
      <c r="F87">
        <f t="shared" si="2"/>
        <v>1345.42</v>
      </c>
      <c r="G87" t="str">
        <v>MCESCF</v>
      </c>
      <c r="H87" s="97" t="str">
        <f>IF(ISERROR(IF(AND(A:A&gt;#REF!,A:A&lt;=#REF!,B:B&lt;&gt;"CANC",G:G=$S$2),C87,0)),"",IF(AND(A:A&gt;#REF!,A:A&lt;=#REF!,B:B&lt;&gt;"CANC",G:G=$S$2),C87,0))</f>
        <v/>
      </c>
      <c r="I87" s="97" t="str">
        <f>IF(ISERROR(IF(AND(A:A&gt;#REF!,A:A&lt;=#REF!,B:B&lt;&gt;"CANC",G:G=$S$2),C87,0)),"",IF(AND(A:A&gt;#REF!,A:A&lt;=#REF!,B:B&lt;&gt;"CANC",G:G=$S$2),F87,0))</f>
        <v/>
      </c>
      <c r="K87" s="93">
        <f>[3]!TradeDate</f>
        <v>43119</v>
      </c>
      <c r="L87" s="93" t="str">
        <f>[3]!AlteredStatus</f>
        <v/>
      </c>
      <c r="M87">
        <f>[3]!CommissionEUR</f>
        <v>114.77</v>
      </c>
      <c r="N87">
        <f>[3]!LocalChargeXComm</f>
        <v>0</v>
      </c>
      <c r="O87">
        <f>[3]!FXEUR</f>
        <v>1</v>
      </c>
      <c r="P87">
        <f t="shared" si="3"/>
        <v>0</v>
      </c>
      <c r="Q87" t="str">
        <f>[3]!PortfolioCode</f>
        <v>MCESCF</v>
      </c>
    </row>
    <row r="88" spans="1:17">
      <c r="A88" s="93">
        <v>43839</v>
      </c>
      <c r="B88" t="str">
        <v/>
      </c>
      <c r="C88">
        <v>203.56</v>
      </c>
      <c r="D88">
        <v>0</v>
      </c>
      <c r="E88">
        <v>1</v>
      </c>
      <c r="F88">
        <f t="shared" si="2"/>
        <v>0</v>
      </c>
      <c r="G88" t="str">
        <v>MCESCF</v>
      </c>
      <c r="H88" s="97" t="str">
        <f>IF(ISERROR(IF(AND(A:A&gt;#REF!,A:A&lt;=#REF!,B:B&lt;&gt;"CANC",G:G=$S$2),C88,0)),"",IF(AND(A:A&gt;#REF!,A:A&lt;=#REF!,B:B&lt;&gt;"CANC",G:G=$S$2),C88,0))</f>
        <v/>
      </c>
      <c r="I88" s="97" t="str">
        <f>IF(ISERROR(IF(AND(A:A&gt;#REF!,A:A&lt;=#REF!,B:B&lt;&gt;"CANC",G:G=$S$2),C88,0)),"",IF(AND(A:A&gt;#REF!,A:A&lt;=#REF!,B:B&lt;&gt;"CANC",G:G=$S$2),F88,0))</f>
        <v/>
      </c>
      <c r="K88" s="93">
        <f>[3]!TradeDate</f>
        <v>43119</v>
      </c>
      <c r="L88" s="93" t="str">
        <f>[3]!AlteredStatus</f>
        <v/>
      </c>
      <c r="M88">
        <f>[3]!CommissionEUR</f>
        <v>191.27</v>
      </c>
      <c r="N88">
        <f>[3]!LocalChargeXComm</f>
        <v>0</v>
      </c>
      <c r="O88">
        <f>[3]!FXEUR</f>
        <v>1</v>
      </c>
      <c r="P88">
        <f t="shared" si="3"/>
        <v>0</v>
      </c>
      <c r="Q88" t="str">
        <f>[3]!PortfolioCode</f>
        <v>MESCT</v>
      </c>
    </row>
    <row r="89" spans="1:17">
      <c r="A89" s="93">
        <v>43839</v>
      </c>
      <c r="B89" t="str">
        <v/>
      </c>
      <c r="C89">
        <v>76.459999999999994</v>
      </c>
      <c r="D89">
        <v>0</v>
      </c>
      <c r="E89">
        <v>1</v>
      </c>
      <c r="F89">
        <f t="shared" si="2"/>
        <v>0</v>
      </c>
      <c r="G89" t="str">
        <v>MCESCF</v>
      </c>
      <c r="H89" s="97" t="str">
        <f>IF(ISERROR(IF(AND(A:A&gt;#REF!,A:A&lt;=#REF!,B:B&lt;&gt;"CANC",G:G=$S$2),C89,0)),"",IF(AND(A:A&gt;#REF!,A:A&lt;=#REF!,B:B&lt;&gt;"CANC",G:G=$S$2),C89,0))</f>
        <v/>
      </c>
      <c r="I89" s="97" t="str">
        <f>IF(ISERROR(IF(AND(A:A&gt;#REF!,A:A&lt;=#REF!,B:B&lt;&gt;"CANC",G:G=$S$2),C89,0)),"",IF(AND(A:A&gt;#REF!,A:A&lt;=#REF!,B:B&lt;&gt;"CANC",G:G=$S$2),F89,0))</f>
        <v/>
      </c>
      <c r="K89" s="93">
        <f>[3]!TradeDate</f>
        <v>43119</v>
      </c>
      <c r="L89" s="93" t="str">
        <f>[3]!AlteredStatus</f>
        <v/>
      </c>
      <c r="M89">
        <f>[3]!CommissionEUR</f>
        <v>739.77</v>
      </c>
      <c r="N89">
        <f>[3]!LocalChargeXComm</f>
        <v>0</v>
      </c>
      <c r="O89">
        <f>[3]!FXEUR</f>
        <v>1.1763999999999999</v>
      </c>
      <c r="P89">
        <f t="shared" si="3"/>
        <v>0</v>
      </c>
      <c r="Q89" t="str">
        <f>[3]!PortfolioCode</f>
        <v>MCESCF</v>
      </c>
    </row>
    <row r="90" spans="1:17">
      <c r="A90" s="93">
        <v>43839</v>
      </c>
      <c r="B90" t="str">
        <v/>
      </c>
      <c r="C90">
        <v>84.17</v>
      </c>
      <c r="D90">
        <v>0</v>
      </c>
      <c r="E90">
        <v>10.5405</v>
      </c>
      <c r="F90">
        <f t="shared" si="2"/>
        <v>0</v>
      </c>
      <c r="G90" t="str">
        <v>MCESCF</v>
      </c>
      <c r="H90" s="97" t="str">
        <f>IF(ISERROR(IF(AND(A:A&gt;#REF!,A:A&lt;=#REF!,B:B&lt;&gt;"CANC",G:G=$S$2),C90,0)),"",IF(AND(A:A&gt;#REF!,A:A&lt;=#REF!,B:B&lt;&gt;"CANC",G:G=$S$2),C90,0))</f>
        <v/>
      </c>
      <c r="I90" s="97" t="str">
        <f>IF(ISERROR(IF(AND(A:A&gt;#REF!,A:A&lt;=#REF!,B:B&lt;&gt;"CANC",G:G=$S$2),C90,0)),"",IF(AND(A:A&gt;#REF!,A:A&lt;=#REF!,B:B&lt;&gt;"CANC",G:G=$S$2),F90,0))</f>
        <v/>
      </c>
      <c r="K90" s="93">
        <f>[3]!TradeDate</f>
        <v>43119</v>
      </c>
      <c r="L90" s="93" t="str">
        <f>[3]!AlteredStatus</f>
        <v/>
      </c>
      <c r="M90">
        <f>[3]!CommissionEUR</f>
        <v>385.39</v>
      </c>
      <c r="N90">
        <f>[3]!LocalChargeXComm</f>
        <v>1</v>
      </c>
      <c r="O90">
        <f>[3]!FXEUR</f>
        <v>0.88280000000000003</v>
      </c>
      <c r="P90">
        <f t="shared" si="3"/>
        <v>1.1327594019030358</v>
      </c>
      <c r="Q90" t="str">
        <f>[3]!PortfolioCode</f>
        <v>MARINE</v>
      </c>
    </row>
    <row r="91" spans="1:17">
      <c r="A91" s="93">
        <v>43839</v>
      </c>
      <c r="B91" t="str">
        <v/>
      </c>
      <c r="C91">
        <v>47.92</v>
      </c>
      <c r="D91">
        <v>0</v>
      </c>
      <c r="E91">
        <v>1</v>
      </c>
      <c r="F91">
        <f t="shared" si="2"/>
        <v>0</v>
      </c>
      <c r="G91" t="str">
        <v>MCESCF</v>
      </c>
      <c r="H91" s="97" t="str">
        <f>IF(ISERROR(IF(AND(A:A&gt;#REF!,A:A&lt;=#REF!,B:B&lt;&gt;"CANC",G:G=$S$2),C91,0)),"",IF(AND(A:A&gt;#REF!,A:A&lt;=#REF!,B:B&lt;&gt;"CANC",G:G=$S$2),C91,0))</f>
        <v/>
      </c>
      <c r="I91" s="97" t="str">
        <f>IF(ISERROR(IF(AND(A:A&gt;#REF!,A:A&lt;=#REF!,B:B&lt;&gt;"CANC",G:G=$S$2),C91,0)),"",IF(AND(A:A&gt;#REF!,A:A&lt;=#REF!,B:B&lt;&gt;"CANC",G:G=$S$2),F91,0))</f>
        <v/>
      </c>
      <c r="K91" s="93">
        <f>[3]!TradeDate</f>
        <v>43119</v>
      </c>
      <c r="L91" s="93" t="str">
        <f>[3]!AlteredStatus</f>
        <v/>
      </c>
      <c r="M91">
        <f>[3]!CommissionEUR</f>
        <v>488.16</v>
      </c>
      <c r="N91">
        <f>[3]!LocalChargeXComm</f>
        <v>1</v>
      </c>
      <c r="O91">
        <f>[3]!FXEUR</f>
        <v>0.88280000000000003</v>
      </c>
      <c r="P91">
        <f t="shared" si="3"/>
        <v>1.1327594019030358</v>
      </c>
      <c r="Q91" t="str">
        <f>[3]!PortfolioCode</f>
        <v>MESCF</v>
      </c>
    </row>
    <row r="92" spans="1:17">
      <c r="A92" s="93">
        <v>43839</v>
      </c>
      <c r="B92" t="str">
        <v/>
      </c>
      <c r="C92">
        <v>64.87</v>
      </c>
      <c r="D92">
        <v>324.36</v>
      </c>
      <c r="E92">
        <v>1</v>
      </c>
      <c r="F92">
        <f t="shared" si="2"/>
        <v>324.36</v>
      </c>
      <c r="G92" t="str">
        <v>MCESCF</v>
      </c>
      <c r="H92" s="97" t="str">
        <f>IF(ISERROR(IF(AND(A:A&gt;#REF!,A:A&lt;=#REF!,B:B&lt;&gt;"CANC",G:G=$S$2),C92,0)),"",IF(AND(A:A&gt;#REF!,A:A&lt;=#REF!,B:B&lt;&gt;"CANC",G:G=$S$2),C92,0))</f>
        <v/>
      </c>
      <c r="I92" s="97" t="str">
        <f>IF(ISERROR(IF(AND(A:A&gt;#REF!,A:A&lt;=#REF!,B:B&lt;&gt;"CANC",G:G=$S$2),C92,0)),"",IF(AND(A:A&gt;#REF!,A:A&lt;=#REF!,B:B&lt;&gt;"CANC",G:G=$S$2),F92,0))</f>
        <v/>
      </c>
      <c r="K92" s="93">
        <f>[3]!TradeDate</f>
        <v>43119</v>
      </c>
      <c r="L92" s="93" t="str">
        <f>[3]!AlteredStatus</f>
        <v/>
      </c>
      <c r="M92">
        <f>[3]!CommissionEUR</f>
        <v>256.93</v>
      </c>
      <c r="N92">
        <f>[3]!LocalChargeXComm</f>
        <v>1</v>
      </c>
      <c r="O92">
        <f>[3]!FXEUR</f>
        <v>0.88280000000000003</v>
      </c>
      <c r="P92">
        <f t="shared" si="3"/>
        <v>1.1327594019030358</v>
      </c>
      <c r="Q92" t="str">
        <f>[3]!PortfolioCode</f>
        <v>MUSCIT</v>
      </c>
    </row>
    <row r="93" spans="1:17">
      <c r="A93" s="93">
        <v>43839</v>
      </c>
      <c r="B93" t="str">
        <v/>
      </c>
      <c r="C93">
        <v>70.81</v>
      </c>
      <c r="D93">
        <v>1062.1500000000001</v>
      </c>
      <c r="E93">
        <v>1</v>
      </c>
      <c r="F93">
        <f t="shared" si="2"/>
        <v>1062.1500000000001</v>
      </c>
      <c r="G93" t="str">
        <v>MCESCF</v>
      </c>
      <c r="H93" s="97" t="str">
        <f>IF(ISERROR(IF(AND(A:A&gt;#REF!,A:A&lt;=#REF!,B:B&lt;&gt;"CANC",G:G=$S$2),C93,0)),"",IF(AND(A:A&gt;#REF!,A:A&lt;=#REF!,B:B&lt;&gt;"CANC",G:G=$S$2),C93,0))</f>
        <v/>
      </c>
      <c r="I93" s="97" t="str">
        <f>IF(ISERROR(IF(AND(A:A&gt;#REF!,A:A&lt;=#REF!,B:B&lt;&gt;"CANC",G:G=$S$2),C93,0)),"",IF(AND(A:A&gt;#REF!,A:A&lt;=#REF!,B:B&lt;&gt;"CANC",G:G=$S$2),F93,0))</f>
        <v/>
      </c>
      <c r="K93" s="93">
        <f>[3]!TradeDate</f>
        <v>43119</v>
      </c>
      <c r="L93" s="93" t="str">
        <f>[3]!AlteredStatus</f>
        <v/>
      </c>
      <c r="M93">
        <f>[3]!CommissionEUR</f>
        <v>498.45</v>
      </c>
      <c r="N93">
        <f>[3]!LocalChargeXComm</f>
        <v>0</v>
      </c>
      <c r="O93">
        <f>[3]!FXEUR</f>
        <v>1.1763999999999999</v>
      </c>
      <c r="P93">
        <f t="shared" si="3"/>
        <v>0</v>
      </c>
      <c r="Q93" t="str">
        <f>[3]!PortfolioCode</f>
        <v>MARINE</v>
      </c>
    </row>
    <row r="94" spans="1:17">
      <c r="A94" s="93">
        <v>43839</v>
      </c>
      <c r="B94" t="str">
        <v/>
      </c>
      <c r="C94">
        <v>331.93</v>
      </c>
      <c r="D94">
        <v>0</v>
      </c>
      <c r="E94">
        <v>9.8623999999999992</v>
      </c>
      <c r="F94">
        <f t="shared" si="2"/>
        <v>0</v>
      </c>
      <c r="G94" t="str">
        <v>MCESCF</v>
      </c>
      <c r="H94" s="97" t="str">
        <f>IF(ISERROR(IF(AND(A:A&gt;#REF!,A:A&lt;=#REF!,B:B&lt;&gt;"CANC",G:G=$S$2),C94,0)),"",IF(AND(A:A&gt;#REF!,A:A&lt;=#REF!,B:B&lt;&gt;"CANC",G:G=$S$2),C94,0))</f>
        <v/>
      </c>
      <c r="I94" s="97" t="str">
        <f>IF(ISERROR(IF(AND(A:A&gt;#REF!,A:A&lt;=#REF!,B:B&lt;&gt;"CANC",G:G=$S$2),C94,0)),"",IF(AND(A:A&gt;#REF!,A:A&lt;=#REF!,B:B&lt;&gt;"CANC",G:G=$S$2),F94,0))</f>
        <v/>
      </c>
      <c r="K94" s="93">
        <f>[3]!TradeDate</f>
        <v>43119</v>
      </c>
      <c r="L94" s="93" t="str">
        <f>[3]!AlteredStatus</f>
        <v/>
      </c>
      <c r="M94">
        <f>[3]!CommissionEUR</f>
        <v>1691.03</v>
      </c>
      <c r="N94">
        <f>[3]!LocalChargeXComm</f>
        <v>0</v>
      </c>
      <c r="O94">
        <f>[3]!FXEUR</f>
        <v>1</v>
      </c>
      <c r="P94">
        <f t="shared" si="3"/>
        <v>0</v>
      </c>
      <c r="Q94" t="str">
        <f>[3]!PortfolioCode</f>
        <v>MEEIF</v>
      </c>
    </row>
    <row r="95" spans="1:17">
      <c r="A95" s="93">
        <v>43839</v>
      </c>
      <c r="B95" t="str">
        <v/>
      </c>
      <c r="C95">
        <v>130.19</v>
      </c>
      <c r="D95">
        <v>0</v>
      </c>
      <c r="E95">
        <v>1</v>
      </c>
      <c r="F95">
        <f t="shared" si="2"/>
        <v>0</v>
      </c>
      <c r="G95" t="str">
        <v>MCESCF</v>
      </c>
      <c r="H95" s="97" t="str">
        <f>IF(ISERROR(IF(AND(A:A&gt;#REF!,A:A&lt;=#REF!,B:B&lt;&gt;"CANC",G:G=$S$2),C95,0)),"",IF(AND(A:A&gt;#REF!,A:A&lt;=#REF!,B:B&lt;&gt;"CANC",G:G=$S$2),C95,0))</f>
        <v/>
      </c>
      <c r="I95" s="97" t="str">
        <f>IF(ISERROR(IF(AND(A:A&gt;#REF!,A:A&lt;=#REF!,B:B&lt;&gt;"CANC",G:G=$S$2),C95,0)),"",IF(AND(A:A&gt;#REF!,A:A&lt;=#REF!,B:B&lt;&gt;"CANC",G:G=$S$2),F95,0))</f>
        <v/>
      </c>
      <c r="K95" s="93">
        <f>[3]!TradeDate</f>
        <v>43119</v>
      </c>
      <c r="L95" s="93" t="str">
        <f>[3]!AlteredStatus</f>
        <v/>
      </c>
      <c r="M95">
        <f>[3]!CommissionEUR</f>
        <v>53.67</v>
      </c>
      <c r="N95">
        <f>[3]!LocalChargeXComm</f>
        <v>0.34</v>
      </c>
      <c r="O95">
        <f>[3]!FXEUR</f>
        <v>0.88280000000000003</v>
      </c>
      <c r="P95">
        <f t="shared" si="3"/>
        <v>0.38513819664703219</v>
      </c>
      <c r="Q95" t="str">
        <f>[3]!PortfolioCode</f>
        <v>MARINE</v>
      </c>
    </row>
    <row r="96" spans="1:17">
      <c r="A96" s="93">
        <v>43840</v>
      </c>
      <c r="B96" t="str">
        <v/>
      </c>
      <c r="C96">
        <v>224.61</v>
      </c>
      <c r="D96">
        <v>0</v>
      </c>
      <c r="E96">
        <v>9.8854000000000006</v>
      </c>
      <c r="F96">
        <f t="shared" si="2"/>
        <v>0</v>
      </c>
      <c r="G96" t="str">
        <v>MCESCF</v>
      </c>
      <c r="H96" s="97" t="str">
        <f>IF(ISERROR(IF(AND(A:A&gt;#REF!,A:A&lt;=#REF!,B:B&lt;&gt;"CANC",G:G=$S$2),C96,0)),"",IF(AND(A:A&gt;#REF!,A:A&lt;=#REF!,B:B&lt;&gt;"CANC",G:G=$S$2),C96,0))</f>
        <v/>
      </c>
      <c r="I96" s="97" t="str">
        <f>IF(ISERROR(IF(AND(A:A&gt;#REF!,A:A&lt;=#REF!,B:B&lt;&gt;"CANC",G:G=$S$2),C96,0)),"",IF(AND(A:A&gt;#REF!,A:A&lt;=#REF!,B:B&lt;&gt;"CANC",G:G=$S$2),F96,0))</f>
        <v/>
      </c>
      <c r="K96" s="93">
        <f>[3]!TradeDate</f>
        <v>43119</v>
      </c>
      <c r="L96" s="93" t="str">
        <f>[3]!AlteredStatus</f>
        <v/>
      </c>
      <c r="M96">
        <f>[3]!CommissionEUR</f>
        <v>67.98</v>
      </c>
      <c r="N96">
        <f>[3]!LocalChargeXComm</f>
        <v>0.43</v>
      </c>
      <c r="O96">
        <f>[3]!FXEUR</f>
        <v>0.88280000000000003</v>
      </c>
      <c r="P96">
        <f t="shared" si="3"/>
        <v>0.48708654281830538</v>
      </c>
      <c r="Q96" t="str">
        <f>[3]!PortfolioCode</f>
        <v>MESCF</v>
      </c>
    </row>
    <row r="97" spans="1:17">
      <c r="A97" s="93">
        <v>43840</v>
      </c>
      <c r="B97" t="str">
        <v/>
      </c>
      <c r="C97">
        <v>274.02</v>
      </c>
      <c r="D97">
        <v>0</v>
      </c>
      <c r="E97">
        <v>1</v>
      </c>
      <c r="F97">
        <f t="shared" si="2"/>
        <v>0</v>
      </c>
      <c r="G97" t="str">
        <v>MCESCF</v>
      </c>
      <c r="H97" s="97" t="str">
        <f>IF(ISERROR(IF(AND(A:A&gt;#REF!,A:A&lt;=#REF!,B:B&lt;&gt;"CANC",G:G=$S$2),C97,0)),"",IF(AND(A:A&gt;#REF!,A:A&lt;=#REF!,B:B&lt;&gt;"CANC",G:G=$S$2),C97,0))</f>
        <v/>
      </c>
      <c r="I97" s="97" t="str">
        <f>IF(ISERROR(IF(AND(A:A&gt;#REF!,A:A&lt;=#REF!,B:B&lt;&gt;"CANC",G:G=$S$2),C97,0)),"",IF(AND(A:A&gt;#REF!,A:A&lt;=#REF!,B:B&lt;&gt;"CANC",G:G=$S$2),F97,0))</f>
        <v/>
      </c>
      <c r="K97" s="93">
        <f>[3]!TradeDate</f>
        <v>43119</v>
      </c>
      <c r="L97" s="93" t="str">
        <f>[3]!AlteredStatus</f>
        <v/>
      </c>
      <c r="M97">
        <f>[3]!CommissionEUR</f>
        <v>35.770000000000003</v>
      </c>
      <c r="N97">
        <f>[3]!LocalChargeXComm</f>
        <v>0.23</v>
      </c>
      <c r="O97">
        <f>[3]!FXEUR</f>
        <v>0.88280000000000003</v>
      </c>
      <c r="P97">
        <f t="shared" si="3"/>
        <v>0.26053466243769824</v>
      </c>
      <c r="Q97" t="str">
        <f>[3]!PortfolioCode</f>
        <v>MUSCIT</v>
      </c>
    </row>
    <row r="98" spans="1:17">
      <c r="A98" s="93">
        <v>43840</v>
      </c>
      <c r="B98" t="str">
        <v/>
      </c>
      <c r="C98">
        <v>394.49</v>
      </c>
      <c r="D98">
        <v>0</v>
      </c>
      <c r="E98">
        <v>10.5679</v>
      </c>
      <c r="F98">
        <f t="shared" si="2"/>
        <v>0</v>
      </c>
      <c r="G98" t="str">
        <v>MCESCF</v>
      </c>
      <c r="H98" s="97" t="str">
        <f>IF(ISERROR(IF(AND(A:A&gt;#REF!,A:A&lt;=#REF!,B:B&lt;&gt;"CANC",G:G=$S$2),C98,0)),"",IF(AND(A:A&gt;#REF!,A:A&lt;=#REF!,B:B&lt;&gt;"CANC",G:G=$S$2),C98,0))</f>
        <v/>
      </c>
      <c r="I98" s="97" t="str">
        <f>IF(ISERROR(IF(AND(A:A&gt;#REF!,A:A&lt;=#REF!,B:B&lt;&gt;"CANC",G:G=$S$2),C98,0)),"",IF(AND(A:A&gt;#REF!,A:A&lt;=#REF!,B:B&lt;&gt;"CANC",G:G=$S$2),F98,0))</f>
        <v/>
      </c>
      <c r="K98" s="93">
        <f>[3]!TradeDate</f>
        <v>43119</v>
      </c>
      <c r="L98" s="93" t="str">
        <f>[3]!AlteredStatus</f>
        <v/>
      </c>
      <c r="M98">
        <f>[3]!CommissionEUR</f>
        <v>1895.38</v>
      </c>
      <c r="N98">
        <f>[3]!LocalChargeXComm</f>
        <v>0</v>
      </c>
      <c r="O98">
        <f>[3]!FXEUR</f>
        <v>1</v>
      </c>
      <c r="P98">
        <f t="shared" si="3"/>
        <v>0</v>
      </c>
      <c r="Q98" t="str">
        <f>[3]!PortfolioCode</f>
        <v>MARINE</v>
      </c>
    </row>
    <row r="99" spans="1:17">
      <c r="A99" s="93">
        <v>43840</v>
      </c>
      <c r="B99" t="str">
        <v/>
      </c>
      <c r="C99">
        <v>89.58</v>
      </c>
      <c r="D99">
        <v>0</v>
      </c>
      <c r="E99">
        <v>9.8854000000000006</v>
      </c>
      <c r="F99">
        <f t="shared" si="2"/>
        <v>0</v>
      </c>
      <c r="G99" t="str">
        <v>MCESCF</v>
      </c>
      <c r="H99" s="97" t="str">
        <f>IF(ISERROR(IF(AND(A:A&gt;#REF!,A:A&lt;=#REF!,B:B&lt;&gt;"CANC",G:G=$S$2),C99,0)),"",IF(AND(A:A&gt;#REF!,A:A&lt;=#REF!,B:B&lt;&gt;"CANC",G:G=$S$2),C99,0))</f>
        <v/>
      </c>
      <c r="I99" s="97" t="str">
        <f>IF(ISERROR(IF(AND(A:A&gt;#REF!,A:A&lt;=#REF!,B:B&lt;&gt;"CANC",G:G=$S$2),C99,0)),"",IF(AND(A:A&gt;#REF!,A:A&lt;=#REF!,B:B&lt;&gt;"CANC",G:G=$S$2),F99,0))</f>
        <v/>
      </c>
      <c r="K99" s="93">
        <f>[3]!TradeDate</f>
        <v>43122</v>
      </c>
      <c r="L99" s="93" t="str">
        <f>[3]!AlteredStatus</f>
        <v/>
      </c>
      <c r="M99">
        <f>[3]!CommissionEUR</f>
        <v>145.22</v>
      </c>
      <c r="N99">
        <f>[3]!LocalChargeXComm</f>
        <v>0</v>
      </c>
      <c r="O99">
        <f>[3]!FXEUR</f>
        <v>1</v>
      </c>
      <c r="P99">
        <f t="shared" si="3"/>
        <v>0</v>
      </c>
      <c r="Q99" t="str">
        <f>[3]!PortfolioCode</f>
        <v>MEEIF</v>
      </c>
    </row>
    <row r="100" spans="1:17">
      <c r="A100" s="93">
        <v>43840</v>
      </c>
      <c r="B100" t="str">
        <v/>
      </c>
      <c r="C100">
        <v>73.45</v>
      </c>
      <c r="D100">
        <v>0</v>
      </c>
      <c r="E100">
        <v>1</v>
      </c>
      <c r="F100">
        <f t="shared" si="2"/>
        <v>0</v>
      </c>
      <c r="G100" t="str">
        <v>MCESCF</v>
      </c>
      <c r="H100" s="97" t="str">
        <f>IF(ISERROR(IF(AND(A:A&gt;#REF!,A:A&lt;=#REF!,B:B&lt;&gt;"CANC",G:G=$S$2),C100,0)),"",IF(AND(A:A&gt;#REF!,A:A&lt;=#REF!,B:B&lt;&gt;"CANC",G:G=$S$2),C100,0))</f>
        <v/>
      </c>
      <c r="I100" s="97" t="str">
        <f>IF(ISERROR(IF(AND(A:A&gt;#REF!,A:A&lt;=#REF!,B:B&lt;&gt;"CANC",G:G=$S$2),C100,0)),"",IF(AND(A:A&gt;#REF!,A:A&lt;=#REF!,B:B&lt;&gt;"CANC",G:G=$S$2),F100,0))</f>
        <v/>
      </c>
      <c r="K100" s="93">
        <f>[3]!TradeDate</f>
        <v>43122</v>
      </c>
      <c r="L100" s="93" t="str">
        <f>[3]!AlteredStatus</f>
        <v/>
      </c>
      <c r="M100">
        <f>[3]!CommissionEUR</f>
        <v>182.71</v>
      </c>
      <c r="N100">
        <f>[3]!LocalChargeXComm</f>
        <v>1</v>
      </c>
      <c r="O100">
        <f>[3]!FXEUR</f>
        <v>0.87749999999999995</v>
      </c>
      <c r="P100">
        <f t="shared" si="3"/>
        <v>1.1396011396011396</v>
      </c>
      <c r="Q100" t="str">
        <f>[3]!PortfolioCode</f>
        <v>MEEIF</v>
      </c>
    </row>
    <row r="101" spans="1:17">
      <c r="A101" s="93">
        <v>43840</v>
      </c>
      <c r="B101" t="str">
        <v/>
      </c>
      <c r="C101">
        <v>209.58</v>
      </c>
      <c r="D101">
        <v>0</v>
      </c>
      <c r="E101">
        <v>1</v>
      </c>
      <c r="F101">
        <f t="shared" si="2"/>
        <v>0</v>
      </c>
      <c r="G101" t="str">
        <v>MCESCF</v>
      </c>
      <c r="H101" s="97" t="str">
        <f>IF(ISERROR(IF(AND(A:A&gt;#REF!,A:A&lt;=#REF!,B:B&lt;&gt;"CANC",G:G=$S$2),C101,0)),"",IF(AND(A:A&gt;#REF!,A:A&lt;=#REF!,B:B&lt;&gt;"CANC",G:G=$S$2),C101,0))</f>
        <v/>
      </c>
      <c r="I101" s="97" t="str">
        <f>IF(ISERROR(IF(AND(A:A&gt;#REF!,A:A&lt;=#REF!,B:B&lt;&gt;"CANC",G:G=$S$2),C101,0)),"",IF(AND(A:A&gt;#REF!,A:A&lt;=#REF!,B:B&lt;&gt;"CANC",G:G=$S$2),F101,0))</f>
        <v/>
      </c>
      <c r="K101" s="93">
        <f>[3]!TradeDate</f>
        <v>43122</v>
      </c>
      <c r="L101" s="93" t="str">
        <f>[3]!AlteredStatus</f>
        <v/>
      </c>
      <c r="M101">
        <f>[3]!CommissionEUR</f>
        <v>389.43</v>
      </c>
      <c r="N101">
        <f>[3]!LocalChargeXComm</f>
        <v>1</v>
      </c>
      <c r="O101">
        <f>[3]!FXEUR</f>
        <v>0.87749999999999995</v>
      </c>
      <c r="P101">
        <f t="shared" si="3"/>
        <v>1.1396011396011396</v>
      </c>
      <c r="Q101" t="str">
        <f>[3]!PortfolioCode</f>
        <v>MARINE</v>
      </c>
    </row>
    <row r="102" spans="1:17">
      <c r="A102" s="93">
        <v>43843</v>
      </c>
      <c r="B102" t="str">
        <v/>
      </c>
      <c r="C102">
        <v>119.48</v>
      </c>
      <c r="D102">
        <v>0</v>
      </c>
      <c r="E102">
        <v>9.9044000000000008</v>
      </c>
      <c r="F102">
        <f t="shared" si="2"/>
        <v>0</v>
      </c>
      <c r="G102" t="str">
        <v>MCESCF</v>
      </c>
      <c r="H102" s="97" t="str">
        <f>IF(ISERROR(IF(AND(A:A&gt;#REF!,A:A&lt;=#REF!,B:B&lt;&gt;"CANC",G:G=$S$2),C102,0)),"",IF(AND(A:A&gt;#REF!,A:A&lt;=#REF!,B:B&lt;&gt;"CANC",G:G=$S$2),C102,0))</f>
        <v/>
      </c>
      <c r="I102" s="97" t="str">
        <f>IF(ISERROR(IF(AND(A:A&gt;#REF!,A:A&lt;=#REF!,B:B&lt;&gt;"CANC",G:G=$S$2),C102,0)),"",IF(AND(A:A&gt;#REF!,A:A&lt;=#REF!,B:B&lt;&gt;"CANC",G:G=$S$2),F102,0))</f>
        <v/>
      </c>
      <c r="K102" s="93">
        <f>[3]!TradeDate</f>
        <v>43122</v>
      </c>
      <c r="L102" s="93" t="str">
        <f>[3]!AlteredStatus</f>
        <v/>
      </c>
      <c r="M102">
        <f>[3]!CommissionEUR</f>
        <v>159.5</v>
      </c>
      <c r="N102">
        <f>[3]!LocalChargeXComm</f>
        <v>1</v>
      </c>
      <c r="O102">
        <f>[3]!FXEUR</f>
        <v>0.87749999999999995</v>
      </c>
      <c r="P102">
        <f t="shared" si="3"/>
        <v>1.1396011396011396</v>
      </c>
      <c r="Q102" t="str">
        <f>[3]!PortfolioCode</f>
        <v>MEEIF</v>
      </c>
    </row>
    <row r="103" spans="1:17">
      <c r="A103" s="93">
        <v>43844</v>
      </c>
      <c r="B103" t="str">
        <v/>
      </c>
      <c r="C103">
        <v>34.96</v>
      </c>
      <c r="D103">
        <v>0</v>
      </c>
      <c r="E103">
        <v>1</v>
      </c>
      <c r="F103">
        <f t="shared" si="2"/>
        <v>0</v>
      </c>
      <c r="G103" t="str">
        <v>MSF</v>
      </c>
      <c r="H103" s="97" t="str">
        <f>IF(ISERROR(IF(AND(A:A&gt;#REF!,A:A&lt;=#REF!,B:B&lt;&gt;"CANC",G:G=$S$2),C103,0)),"",IF(AND(A:A&gt;#REF!,A:A&lt;=#REF!,B:B&lt;&gt;"CANC",G:G=$S$2),C103,0))</f>
        <v/>
      </c>
      <c r="I103" s="97" t="str">
        <f>IF(ISERROR(IF(AND(A:A&gt;#REF!,A:A&lt;=#REF!,B:B&lt;&gt;"CANC",G:G=$S$2),C103,0)),"",IF(AND(A:A&gt;#REF!,A:A&lt;=#REF!,B:B&lt;&gt;"CANC",G:G=$S$2),F103,0))</f>
        <v/>
      </c>
      <c r="K103" s="93">
        <f>[3]!TradeDate</f>
        <v>43122</v>
      </c>
      <c r="L103" s="93" t="str">
        <f>[3]!AlteredStatus</f>
        <v/>
      </c>
      <c r="M103">
        <f>[3]!CommissionEUR</f>
        <v>519.25</v>
      </c>
      <c r="N103">
        <f>[3]!LocalChargeXComm</f>
        <v>1</v>
      </c>
      <c r="O103">
        <f>[3]!FXEUR</f>
        <v>0.87749999999999995</v>
      </c>
      <c r="P103">
        <f t="shared" si="3"/>
        <v>1.1396011396011396</v>
      </c>
      <c r="Q103" t="str">
        <f>[3]!PortfolioCode</f>
        <v>MUSCIT</v>
      </c>
    </row>
    <row r="104" spans="1:17">
      <c r="A104" s="93">
        <v>43844</v>
      </c>
      <c r="B104" t="str">
        <v/>
      </c>
      <c r="C104">
        <v>20.54</v>
      </c>
      <c r="D104">
        <v>0</v>
      </c>
      <c r="E104">
        <v>7.4729999999999999</v>
      </c>
      <c r="F104">
        <f t="shared" si="2"/>
        <v>0</v>
      </c>
      <c r="G104" t="str">
        <v>MSF</v>
      </c>
      <c r="H104" s="97" t="str">
        <f>IF(ISERROR(IF(AND(A:A&gt;#REF!,A:A&lt;=#REF!,B:B&lt;&gt;"CANC",G:G=$S$2),C104,0)),"",IF(AND(A:A&gt;#REF!,A:A&lt;=#REF!,B:B&lt;&gt;"CANC",G:G=$S$2),C104,0))</f>
        <v/>
      </c>
      <c r="I104" s="97" t="str">
        <f>IF(ISERROR(IF(AND(A:A&gt;#REF!,A:A&lt;=#REF!,B:B&lt;&gt;"CANC",G:G=$S$2),C104,0)),"",IF(AND(A:A&gt;#REF!,A:A&lt;=#REF!,B:B&lt;&gt;"CANC",G:G=$S$2),F104,0))</f>
        <v/>
      </c>
      <c r="K104" s="93">
        <f>[3]!TradeDate</f>
        <v>43122</v>
      </c>
      <c r="L104" s="93" t="str">
        <f>[3]!AlteredStatus</f>
        <v/>
      </c>
      <c r="M104">
        <f>[3]!CommissionEUR</f>
        <v>896.8</v>
      </c>
      <c r="N104">
        <f>[3]!LocalChargeXComm</f>
        <v>1</v>
      </c>
      <c r="O104">
        <f>[3]!FXEUR</f>
        <v>0.87749999999999995</v>
      </c>
      <c r="P104">
        <f t="shared" si="3"/>
        <v>1.1396011396011396</v>
      </c>
      <c r="Q104" t="str">
        <f>[3]!PortfolioCode</f>
        <v>MUSCIT</v>
      </c>
    </row>
    <row r="105" spans="1:17">
      <c r="A105" s="93">
        <v>43844</v>
      </c>
      <c r="B105" t="str">
        <v/>
      </c>
      <c r="C105">
        <v>15.47</v>
      </c>
      <c r="D105">
        <v>0</v>
      </c>
      <c r="E105">
        <v>1</v>
      </c>
      <c r="F105">
        <f t="shared" si="2"/>
        <v>0</v>
      </c>
      <c r="G105" t="str">
        <v>MSF</v>
      </c>
      <c r="H105" s="97" t="str">
        <f>IF(ISERROR(IF(AND(A:A&gt;#REF!,A:A&lt;=#REF!,B:B&lt;&gt;"CANC",G:G=$S$2),C105,0)),"",IF(AND(A:A&gt;#REF!,A:A&lt;=#REF!,B:B&lt;&gt;"CANC",G:G=$S$2),C105,0))</f>
        <v/>
      </c>
      <c r="I105" s="97" t="str">
        <f>IF(ISERROR(IF(AND(A:A&gt;#REF!,A:A&lt;=#REF!,B:B&lt;&gt;"CANC",G:G=$S$2),C105,0)),"",IF(AND(A:A&gt;#REF!,A:A&lt;=#REF!,B:B&lt;&gt;"CANC",G:G=$S$2),F105,0))</f>
        <v/>
      </c>
      <c r="K105" s="93">
        <f>[3]!TradeDate</f>
        <v>43122</v>
      </c>
      <c r="L105" s="93" t="str">
        <f>[3]!AlteredStatus</f>
        <v/>
      </c>
      <c r="M105">
        <f>[3]!CommissionEUR</f>
        <v>319.43</v>
      </c>
      <c r="N105">
        <f>[3]!LocalChargeXComm</f>
        <v>1</v>
      </c>
      <c r="O105">
        <f>[3]!FXEUR</f>
        <v>0.87749999999999995</v>
      </c>
      <c r="P105">
        <f t="shared" si="3"/>
        <v>1.1396011396011396</v>
      </c>
      <c r="Q105" t="str">
        <f>[3]!PortfolioCode</f>
        <v>MEEIF</v>
      </c>
    </row>
    <row r="106" spans="1:17">
      <c r="A106" s="93">
        <v>43844</v>
      </c>
      <c r="B106" t="str">
        <v/>
      </c>
      <c r="C106">
        <v>95.17</v>
      </c>
      <c r="D106">
        <v>1427.6</v>
      </c>
      <c r="E106">
        <v>1</v>
      </c>
      <c r="F106">
        <f t="shared" si="2"/>
        <v>1427.6</v>
      </c>
      <c r="G106" t="str">
        <v>MEMCF</v>
      </c>
      <c r="H106" s="97" t="str">
        <f>IF(ISERROR(IF(AND(A:A&gt;#REF!,A:A&lt;=#REF!,B:B&lt;&gt;"CANC",G:G=$S$2),C106,0)),"",IF(AND(A:A&gt;#REF!,A:A&lt;=#REF!,B:B&lt;&gt;"CANC",G:G=$S$2),C106,0))</f>
        <v/>
      </c>
      <c r="I106" s="97" t="str">
        <f>IF(ISERROR(IF(AND(A:A&gt;#REF!,A:A&lt;=#REF!,B:B&lt;&gt;"CANC",G:G=$S$2),C106,0)),"",IF(AND(A:A&gt;#REF!,A:A&lt;=#REF!,B:B&lt;&gt;"CANC",G:G=$S$2),F106,0))</f>
        <v/>
      </c>
      <c r="K106" s="93">
        <f>[3]!TradeDate</f>
        <v>43122</v>
      </c>
      <c r="L106" s="93" t="str">
        <f>[3]!AlteredStatus</f>
        <v/>
      </c>
      <c r="M106">
        <f>[3]!CommissionEUR</f>
        <v>151.02000000000001</v>
      </c>
      <c r="N106">
        <f>[3]!LocalChargeXComm</f>
        <v>1</v>
      </c>
      <c r="O106">
        <f>[3]!FXEUR</f>
        <v>0.87749999999999995</v>
      </c>
      <c r="P106">
        <f t="shared" si="3"/>
        <v>1.1396011396011396</v>
      </c>
      <c r="Q106" t="str">
        <f>[3]!PortfolioCode</f>
        <v>MRC20HL</v>
      </c>
    </row>
    <row r="107" spans="1:17">
      <c r="A107" s="93">
        <v>43845</v>
      </c>
      <c r="B107" t="str">
        <v/>
      </c>
      <c r="C107">
        <v>686.42</v>
      </c>
      <c r="D107">
        <v>0</v>
      </c>
      <c r="E107">
        <v>122.68</v>
      </c>
      <c r="F107">
        <f t="shared" si="2"/>
        <v>0</v>
      </c>
      <c r="G107" t="str">
        <v>BWF</v>
      </c>
      <c r="H107" s="97" t="str">
        <f>IF(ISERROR(IF(AND(A:A&gt;#REF!,A:A&lt;=#REF!,B:B&lt;&gt;"CANC",G:G=$S$2),C107,0)),"",IF(AND(A:A&gt;#REF!,A:A&lt;=#REF!,B:B&lt;&gt;"CANC",G:G=$S$2),C107,0))</f>
        <v/>
      </c>
      <c r="I107" s="97" t="str">
        <f>IF(ISERROR(IF(AND(A:A&gt;#REF!,A:A&lt;=#REF!,B:B&lt;&gt;"CANC",G:G=$S$2),C107,0)),"",IF(AND(A:A&gt;#REF!,A:A&lt;=#REF!,B:B&lt;&gt;"CANC",G:G=$S$2),F107,0))</f>
        <v/>
      </c>
      <c r="K107" s="93">
        <f>[3]!TradeDate</f>
        <v>43123</v>
      </c>
      <c r="L107" s="93" t="str">
        <f>[3]!AlteredStatus</f>
        <v/>
      </c>
      <c r="M107">
        <f>[3]!CommissionEUR</f>
        <v>489.5</v>
      </c>
      <c r="N107">
        <f>[3]!LocalChargeXComm</f>
        <v>1</v>
      </c>
      <c r="O107">
        <f>[3]!FXEUR</f>
        <v>0.87839999999999996</v>
      </c>
      <c r="P107">
        <f t="shared" si="3"/>
        <v>1.1384335154826959</v>
      </c>
      <c r="Q107" t="str">
        <f>[3]!PortfolioCode</f>
        <v>MARINE</v>
      </c>
    </row>
    <row r="108" spans="1:17">
      <c r="A108" s="93">
        <v>43845</v>
      </c>
      <c r="B108" t="str">
        <v/>
      </c>
      <c r="C108">
        <v>490.65</v>
      </c>
      <c r="D108">
        <v>1</v>
      </c>
      <c r="E108">
        <v>0.85640000000000005</v>
      </c>
      <c r="F108">
        <f t="shared" si="2"/>
        <v>1.1676786548341895</v>
      </c>
      <c r="G108" t="str">
        <v>MEEIF</v>
      </c>
      <c r="H108" s="97" t="str">
        <f>IF(ISERROR(IF(AND(A:A&gt;#REF!,A:A&lt;=#REF!,B:B&lt;&gt;"CANC",G:G=$S$2),C108,0)),"",IF(AND(A:A&gt;#REF!,A:A&lt;=#REF!,B:B&lt;&gt;"CANC",G:G=$S$2),C108,0))</f>
        <v/>
      </c>
      <c r="I108" s="97" t="str">
        <f>IF(ISERROR(IF(AND(A:A&gt;#REF!,A:A&lt;=#REF!,B:B&lt;&gt;"CANC",G:G=$S$2),C108,0)),"",IF(AND(A:A&gt;#REF!,A:A&lt;=#REF!,B:B&lt;&gt;"CANC",G:G=$S$2),F108,0))</f>
        <v/>
      </c>
      <c r="K108" s="93">
        <f>[3]!TradeDate</f>
        <v>43123</v>
      </c>
      <c r="L108" s="93" t="str">
        <f>[3]!AlteredStatus</f>
        <v/>
      </c>
      <c r="M108">
        <f>[3]!CommissionEUR</f>
        <v>587.4</v>
      </c>
      <c r="N108">
        <f>[3]!LocalChargeXComm</f>
        <v>1</v>
      </c>
      <c r="O108">
        <f>[3]!FXEUR</f>
        <v>0.87839999999999996</v>
      </c>
      <c r="P108">
        <f t="shared" si="3"/>
        <v>1.1384335154826959</v>
      </c>
      <c r="Q108" t="str">
        <f>[3]!PortfolioCode</f>
        <v>MEEIF</v>
      </c>
    </row>
    <row r="109" spans="1:17">
      <c r="A109" s="93">
        <v>43845</v>
      </c>
      <c r="B109" t="str">
        <v/>
      </c>
      <c r="C109">
        <v>516.19000000000005</v>
      </c>
      <c r="D109">
        <v>0</v>
      </c>
      <c r="E109">
        <v>1</v>
      </c>
      <c r="F109">
        <f t="shared" si="2"/>
        <v>0</v>
      </c>
      <c r="G109" t="str">
        <v>MEEIF</v>
      </c>
      <c r="H109" s="97" t="str">
        <f>IF(ISERROR(IF(AND(A:A&gt;#REF!,A:A&lt;=#REF!,B:B&lt;&gt;"CANC",G:G=$S$2),C109,0)),"",IF(AND(A:A&gt;#REF!,A:A&lt;=#REF!,B:B&lt;&gt;"CANC",G:G=$S$2),C109,0))</f>
        <v/>
      </c>
      <c r="I109" s="97" t="str">
        <f>IF(ISERROR(IF(AND(A:A&gt;#REF!,A:A&lt;=#REF!,B:B&lt;&gt;"CANC",G:G=$S$2),C109,0)),"",IF(AND(A:A&gt;#REF!,A:A&lt;=#REF!,B:B&lt;&gt;"CANC",G:G=$S$2),F109,0))</f>
        <v/>
      </c>
      <c r="K109" s="93">
        <f>[3]!TradeDate</f>
        <v>43123</v>
      </c>
      <c r="L109" s="93" t="str">
        <f>[3]!AlteredStatus</f>
        <v/>
      </c>
      <c r="M109">
        <f>[3]!CommissionEUR</f>
        <v>117.48</v>
      </c>
      <c r="N109">
        <f>[3]!LocalChargeXComm</f>
        <v>1</v>
      </c>
      <c r="O109">
        <f>[3]!FXEUR</f>
        <v>0.87839999999999996</v>
      </c>
      <c r="P109">
        <f t="shared" si="3"/>
        <v>1.1384335154826959</v>
      </c>
      <c r="Q109" t="str">
        <f>[3]!PortfolioCode</f>
        <v>MRC20HL</v>
      </c>
    </row>
    <row r="110" spans="1:17">
      <c r="A110" s="93">
        <v>43845</v>
      </c>
      <c r="B110" t="str">
        <v/>
      </c>
      <c r="C110">
        <v>756.1</v>
      </c>
      <c r="D110">
        <v>1</v>
      </c>
      <c r="E110">
        <v>0.85640000000000005</v>
      </c>
      <c r="F110">
        <f t="shared" si="2"/>
        <v>1.1676786548341895</v>
      </c>
      <c r="G110" t="str">
        <v>MEEIF</v>
      </c>
      <c r="H110" s="97" t="str">
        <f>IF(ISERROR(IF(AND(A:A&gt;#REF!,A:A&lt;=#REF!,B:B&lt;&gt;"CANC",G:G=$S$2),C110,0)),"",IF(AND(A:A&gt;#REF!,A:A&lt;=#REF!,B:B&lt;&gt;"CANC",G:G=$S$2),C110,0))</f>
        <v/>
      </c>
      <c r="I110" s="97" t="str">
        <f>IF(ISERROR(IF(AND(A:A&gt;#REF!,A:A&lt;=#REF!,B:B&lt;&gt;"CANC",G:G=$S$2),C110,0)),"",IF(AND(A:A&gt;#REF!,A:A&lt;=#REF!,B:B&lt;&gt;"CANC",G:G=$S$2),F110,0))</f>
        <v/>
      </c>
      <c r="K110" s="93">
        <f>[3]!TradeDate</f>
        <v>43123</v>
      </c>
      <c r="L110" s="93" t="str">
        <f>[3]!AlteredStatus</f>
        <v/>
      </c>
      <c r="M110">
        <f>[3]!CommissionEUR</f>
        <v>489.5</v>
      </c>
      <c r="N110">
        <f>[3]!LocalChargeXComm</f>
        <v>1</v>
      </c>
      <c r="O110">
        <f>[3]!FXEUR</f>
        <v>0.87839999999999996</v>
      </c>
      <c r="P110">
        <f t="shared" si="3"/>
        <v>1.1384335154826959</v>
      </c>
      <c r="Q110" t="str">
        <f>[3]!PortfolioCode</f>
        <v>MUSCIT</v>
      </c>
    </row>
    <row r="111" spans="1:17">
      <c r="A111" s="93">
        <v>43845</v>
      </c>
      <c r="B111" t="str">
        <v/>
      </c>
      <c r="C111">
        <v>611.9</v>
      </c>
      <c r="D111">
        <v>1</v>
      </c>
      <c r="E111">
        <v>0.85640000000000005</v>
      </c>
      <c r="F111">
        <f t="shared" si="2"/>
        <v>1.1676786548341895</v>
      </c>
      <c r="G111" t="str">
        <v>MUSCIT</v>
      </c>
      <c r="H111" s="97" t="str">
        <f>IF(ISERROR(IF(AND(A:A&gt;#REF!,A:A&lt;=#REF!,B:B&lt;&gt;"CANC",G:G=$S$2),C111,0)),"",IF(AND(A:A&gt;#REF!,A:A&lt;=#REF!,B:B&lt;&gt;"CANC",G:G=$S$2),C111,0))</f>
        <v/>
      </c>
      <c r="I111" s="97" t="str">
        <f>IF(ISERROR(IF(AND(A:A&gt;#REF!,A:A&lt;=#REF!,B:B&lt;&gt;"CANC",G:G=$S$2),C111,0)),"",IF(AND(A:A&gt;#REF!,A:A&lt;=#REF!,B:B&lt;&gt;"CANC",G:G=$S$2),F111,0))</f>
        <v/>
      </c>
      <c r="K111" s="93">
        <f>[3]!TradeDate</f>
        <v>43123</v>
      </c>
      <c r="L111" s="93" t="str">
        <f>[3]!AlteredStatus</f>
        <v/>
      </c>
      <c r="M111">
        <f>[3]!CommissionEUR</f>
        <v>254.55</v>
      </c>
      <c r="N111">
        <f>[3]!LocalChargeXComm</f>
        <v>1</v>
      </c>
      <c r="O111">
        <f>[3]!FXEUR</f>
        <v>0.87839999999999996</v>
      </c>
      <c r="P111">
        <f t="shared" si="3"/>
        <v>1.1384335154826959</v>
      </c>
      <c r="Q111" t="str">
        <f>[3]!PortfolioCode</f>
        <v>SAUL1311</v>
      </c>
    </row>
    <row r="112" spans="1:17">
      <c r="A112" s="93">
        <v>43845</v>
      </c>
      <c r="B112" t="str">
        <v/>
      </c>
      <c r="C112">
        <v>1115.0899999999999</v>
      </c>
      <c r="D112">
        <v>0</v>
      </c>
      <c r="E112">
        <v>1</v>
      </c>
      <c r="F112">
        <f t="shared" si="2"/>
        <v>0</v>
      </c>
      <c r="G112" t="str">
        <v>MCESCF</v>
      </c>
      <c r="H112" s="97" t="str">
        <f>IF(ISERROR(IF(AND(A:A&gt;#REF!,A:A&lt;=#REF!,B:B&lt;&gt;"CANC",G:G=$S$2),C112,0)),"",IF(AND(A:A&gt;#REF!,A:A&lt;=#REF!,B:B&lt;&gt;"CANC",G:G=$S$2),C112,0))</f>
        <v/>
      </c>
      <c r="I112" s="97" t="str">
        <f>IF(ISERROR(IF(AND(A:A&gt;#REF!,A:A&lt;=#REF!,B:B&lt;&gt;"CANC",G:G=$S$2),C112,0)),"",IF(AND(A:A&gt;#REF!,A:A&lt;=#REF!,B:B&lt;&gt;"CANC",G:G=$S$2),F112,0))</f>
        <v/>
      </c>
      <c r="K112" s="93">
        <f>[3]!TradeDate</f>
        <v>43123</v>
      </c>
      <c r="L112" s="93" t="str">
        <f>[3]!AlteredStatus</f>
        <v/>
      </c>
      <c r="M112">
        <f>[3]!CommissionEUR</f>
        <v>89.57</v>
      </c>
      <c r="N112">
        <f>[3]!LocalChargeXComm</f>
        <v>1</v>
      </c>
      <c r="O112">
        <f>[3]!FXEUR</f>
        <v>0.87839999999999996</v>
      </c>
      <c r="P112">
        <f t="shared" si="3"/>
        <v>1.1384335154826959</v>
      </c>
      <c r="Q112" t="str">
        <f>[3]!PortfolioCode</f>
        <v>MARINE</v>
      </c>
    </row>
    <row r="113" spans="1:17">
      <c r="A113" s="93">
        <v>43846</v>
      </c>
      <c r="B113" t="str">
        <v/>
      </c>
      <c r="C113">
        <v>2708.25</v>
      </c>
      <c r="D113">
        <v>1</v>
      </c>
      <c r="E113">
        <v>0.85150000000000003</v>
      </c>
      <c r="F113">
        <f t="shared" si="2"/>
        <v>1.1743981209630063</v>
      </c>
      <c r="G113" t="str">
        <v>MEEIF</v>
      </c>
      <c r="H113" s="97" t="str">
        <f>IF(ISERROR(IF(AND(A:A&gt;#REF!,A:A&lt;=#REF!,B:B&lt;&gt;"CANC",G:G=$S$2),C113,0)),"",IF(AND(A:A&gt;#REF!,A:A&lt;=#REF!,B:B&lt;&gt;"CANC",G:G=$S$2),C113,0))</f>
        <v/>
      </c>
      <c r="I113" s="97" t="str">
        <f>IF(ISERROR(IF(AND(A:A&gt;#REF!,A:A&lt;=#REF!,B:B&lt;&gt;"CANC",G:G=$S$2),C113,0)),"",IF(AND(A:A&gt;#REF!,A:A&lt;=#REF!,B:B&lt;&gt;"CANC",G:G=$S$2),F113,0))</f>
        <v/>
      </c>
      <c r="K113" s="93">
        <f>[3]!TradeDate</f>
        <v>43123</v>
      </c>
      <c r="L113" s="93" t="str">
        <f>[3]!AlteredStatus</f>
        <v/>
      </c>
      <c r="M113">
        <f>[3]!CommissionEUR</f>
        <v>107.49</v>
      </c>
      <c r="N113">
        <f>[3]!LocalChargeXComm</f>
        <v>1</v>
      </c>
      <c r="O113">
        <f>[3]!FXEUR</f>
        <v>0.87839999999999996</v>
      </c>
      <c r="P113">
        <f t="shared" si="3"/>
        <v>1.1384335154826959</v>
      </c>
      <c r="Q113" t="str">
        <f>[3]!PortfolioCode</f>
        <v>MEEIF</v>
      </c>
    </row>
    <row r="114" spans="1:17">
      <c r="A114" s="93">
        <v>43846</v>
      </c>
      <c r="B114" t="str">
        <v/>
      </c>
      <c r="C114">
        <v>1488.6</v>
      </c>
      <c r="D114">
        <v>1</v>
      </c>
      <c r="E114">
        <v>0.85150000000000003</v>
      </c>
      <c r="F114">
        <f t="shared" si="2"/>
        <v>1.1743981209630063</v>
      </c>
      <c r="G114" t="str">
        <v>MUSCIT</v>
      </c>
      <c r="H114" s="97" t="str">
        <f>IF(ISERROR(IF(AND(A:A&gt;#REF!,A:A&lt;=#REF!,B:B&lt;&gt;"CANC",G:G=$S$2),C114,0)),"",IF(AND(A:A&gt;#REF!,A:A&lt;=#REF!,B:B&lt;&gt;"CANC",G:G=$S$2),C114,0))</f>
        <v/>
      </c>
      <c r="I114" s="97" t="str">
        <f>IF(ISERROR(IF(AND(A:A&gt;#REF!,A:A&lt;=#REF!,B:B&lt;&gt;"CANC",G:G=$S$2),C114,0)),"",IF(AND(A:A&gt;#REF!,A:A&lt;=#REF!,B:B&lt;&gt;"CANC",G:G=$S$2),F114,0))</f>
        <v/>
      </c>
      <c r="K114" s="93">
        <f>[3]!TradeDate</f>
        <v>43123</v>
      </c>
      <c r="L114" s="93" t="str">
        <f>[3]!AlteredStatus</f>
        <v/>
      </c>
      <c r="M114">
        <f>[3]!CommissionEUR</f>
        <v>21.49</v>
      </c>
      <c r="N114">
        <f>[3]!LocalChargeXComm</f>
        <v>1</v>
      </c>
      <c r="O114">
        <f>[3]!FXEUR</f>
        <v>0.87839999999999996</v>
      </c>
      <c r="P114">
        <f t="shared" si="3"/>
        <v>1.1384335154826959</v>
      </c>
      <c r="Q114" t="str">
        <f>[3]!PortfolioCode</f>
        <v>MRC20HL</v>
      </c>
    </row>
    <row r="115" spans="1:17">
      <c r="A115" s="93">
        <v>43846</v>
      </c>
      <c r="B115" t="str">
        <v/>
      </c>
      <c r="C115">
        <v>545.95000000000005</v>
      </c>
      <c r="D115">
        <v>3323.97</v>
      </c>
      <c r="E115">
        <v>0.85150000000000003</v>
      </c>
      <c r="F115">
        <f t="shared" si="2"/>
        <v>3903.6641221374043</v>
      </c>
      <c r="G115" t="str">
        <v>MEEIF</v>
      </c>
      <c r="H115" s="97" t="str">
        <f>IF(ISERROR(IF(AND(A:A&gt;#REF!,A:A&lt;=#REF!,B:B&lt;&gt;"CANC",G:G=$S$2),C115,0)),"",IF(AND(A:A&gt;#REF!,A:A&lt;=#REF!,B:B&lt;&gt;"CANC",G:G=$S$2),C115,0))</f>
        <v/>
      </c>
      <c r="I115" s="97" t="str">
        <f>IF(ISERROR(IF(AND(A:A&gt;#REF!,A:A&lt;=#REF!,B:B&lt;&gt;"CANC",G:G=$S$2),C115,0)),"",IF(AND(A:A&gt;#REF!,A:A&lt;=#REF!,B:B&lt;&gt;"CANC",G:G=$S$2),F115,0))</f>
        <v/>
      </c>
      <c r="K115" s="93">
        <f>[3]!TradeDate</f>
        <v>43123</v>
      </c>
      <c r="L115" s="93" t="str">
        <f>[3]!AlteredStatus</f>
        <v/>
      </c>
      <c r="M115">
        <f>[3]!CommissionEUR</f>
        <v>89.57</v>
      </c>
      <c r="N115">
        <f>[3]!LocalChargeXComm</f>
        <v>1</v>
      </c>
      <c r="O115">
        <f>[3]!FXEUR</f>
        <v>0.87839999999999996</v>
      </c>
      <c r="P115">
        <f t="shared" si="3"/>
        <v>1.1384335154826959</v>
      </c>
      <c r="Q115" t="str">
        <f>[3]!PortfolioCode</f>
        <v>MUSCIT</v>
      </c>
    </row>
    <row r="116" spans="1:17">
      <c r="A116" s="93">
        <v>43846</v>
      </c>
      <c r="B116" t="str">
        <v/>
      </c>
      <c r="C116">
        <v>910.88</v>
      </c>
      <c r="D116">
        <v>0</v>
      </c>
      <c r="E116">
        <v>1.0740000000000001</v>
      </c>
      <c r="F116">
        <f t="shared" si="2"/>
        <v>0</v>
      </c>
      <c r="G116" t="str">
        <v>BWF</v>
      </c>
      <c r="H116" s="97" t="str">
        <f>IF(ISERROR(IF(AND(A:A&gt;#REF!,A:A&lt;=#REF!,B:B&lt;&gt;"CANC",G:G=$S$2),C116,0)),"",IF(AND(A:A&gt;#REF!,A:A&lt;=#REF!,B:B&lt;&gt;"CANC",G:G=$S$2),C116,0))</f>
        <v/>
      </c>
      <c r="I116" s="97" t="str">
        <f>IF(ISERROR(IF(AND(A:A&gt;#REF!,A:A&lt;=#REF!,B:B&lt;&gt;"CANC",G:G=$S$2),C116,0)),"",IF(AND(A:A&gt;#REF!,A:A&lt;=#REF!,B:B&lt;&gt;"CANC",G:G=$S$2),F116,0))</f>
        <v/>
      </c>
      <c r="K116" s="93">
        <f>[3]!TradeDate</f>
        <v>43123</v>
      </c>
      <c r="L116" s="93" t="str">
        <f>[3]!AlteredStatus</f>
        <v/>
      </c>
      <c r="M116">
        <f>[3]!CommissionEUR</f>
        <v>46.58</v>
      </c>
      <c r="N116">
        <f>[3]!LocalChargeXComm</f>
        <v>1</v>
      </c>
      <c r="O116">
        <f>[3]!FXEUR</f>
        <v>0.87839999999999996</v>
      </c>
      <c r="P116">
        <f t="shared" si="3"/>
        <v>1.1384335154826959</v>
      </c>
      <c r="Q116" t="str">
        <f>[3]!PortfolioCode</f>
        <v>SAUL1311</v>
      </c>
    </row>
    <row r="117" spans="1:17">
      <c r="A117" s="93">
        <v>43847</v>
      </c>
      <c r="B117" t="str">
        <v/>
      </c>
      <c r="C117">
        <v>425.94</v>
      </c>
      <c r="D117">
        <v>1</v>
      </c>
      <c r="E117">
        <v>0.85170000000000001</v>
      </c>
      <c r="F117">
        <f t="shared" si="2"/>
        <v>1.1741223435481978</v>
      </c>
      <c r="G117" t="str">
        <v>BWF</v>
      </c>
      <c r="H117" s="97" t="str">
        <f>IF(ISERROR(IF(AND(A:A&gt;#REF!,A:A&lt;=#REF!,B:B&lt;&gt;"CANC",G:G=$S$2),C117,0)),"",IF(AND(A:A&gt;#REF!,A:A&lt;=#REF!,B:B&lt;&gt;"CANC",G:G=$S$2),C117,0))</f>
        <v/>
      </c>
      <c r="I117" s="97" t="str">
        <f>IF(ISERROR(IF(AND(A:A&gt;#REF!,A:A&lt;=#REF!,B:B&lt;&gt;"CANC",G:G=$S$2),C117,0)),"",IF(AND(A:A&gt;#REF!,A:A&lt;=#REF!,B:B&lt;&gt;"CANC",G:G=$S$2),F117,0))</f>
        <v/>
      </c>
      <c r="K117" s="93">
        <f>[3]!TradeDate</f>
        <v>43123</v>
      </c>
      <c r="L117" s="93" t="str">
        <f>[3]!AlteredStatus</f>
        <v/>
      </c>
      <c r="M117">
        <f>[3]!CommissionEUR</f>
        <v>49.34</v>
      </c>
      <c r="N117">
        <f>[3]!LocalChargeXComm</f>
        <v>1</v>
      </c>
      <c r="O117">
        <f>[3]!FXEUR</f>
        <v>0.87839999999999996</v>
      </c>
      <c r="P117">
        <f t="shared" si="3"/>
        <v>1.1384335154826959</v>
      </c>
      <c r="Q117" t="str">
        <f>[3]!PortfolioCode</f>
        <v>MARINE</v>
      </c>
    </row>
    <row r="118" spans="1:17">
      <c r="A118" s="93">
        <v>43847</v>
      </c>
      <c r="B118" t="str">
        <v/>
      </c>
      <c r="C118">
        <v>608.5</v>
      </c>
      <c r="D118">
        <v>1</v>
      </c>
      <c r="E118">
        <v>0.85170000000000001</v>
      </c>
      <c r="F118">
        <f t="shared" si="2"/>
        <v>1.1741223435481978</v>
      </c>
      <c r="G118" t="str">
        <v>MUSCIT</v>
      </c>
      <c r="H118" s="97" t="str">
        <f>IF(ISERROR(IF(AND(A:A&gt;#REF!,A:A&lt;=#REF!,B:B&lt;&gt;"CANC",G:G=$S$2),C118,0)),"",IF(AND(A:A&gt;#REF!,A:A&lt;=#REF!,B:B&lt;&gt;"CANC",G:G=$S$2),C118,0))</f>
        <v/>
      </c>
      <c r="I118" s="97" t="str">
        <f>IF(ISERROR(IF(AND(A:A&gt;#REF!,A:A&lt;=#REF!,B:B&lt;&gt;"CANC",G:G=$S$2),C118,0)),"",IF(AND(A:A&gt;#REF!,A:A&lt;=#REF!,B:B&lt;&gt;"CANC",G:G=$S$2),F118,0))</f>
        <v/>
      </c>
      <c r="K118" s="93">
        <f>[3]!TradeDate</f>
        <v>43123</v>
      </c>
      <c r="L118" s="93" t="str">
        <f>[3]!AlteredStatus</f>
        <v/>
      </c>
      <c r="M118">
        <f>[3]!CommissionEUR</f>
        <v>59.21</v>
      </c>
      <c r="N118">
        <f>[3]!LocalChargeXComm</f>
        <v>1</v>
      </c>
      <c r="O118">
        <f>[3]!FXEUR</f>
        <v>0.87839999999999996</v>
      </c>
      <c r="P118">
        <f t="shared" si="3"/>
        <v>1.1384335154826959</v>
      </c>
      <c r="Q118" t="str">
        <f>[3]!PortfolioCode</f>
        <v>MEEIF</v>
      </c>
    </row>
    <row r="119" spans="1:17">
      <c r="A119" s="93">
        <v>43847</v>
      </c>
      <c r="B119" t="str">
        <v/>
      </c>
      <c r="C119">
        <v>870.22</v>
      </c>
      <c r="D119">
        <v>1</v>
      </c>
      <c r="E119">
        <v>0.85170000000000001</v>
      </c>
      <c r="F119">
        <f t="shared" si="2"/>
        <v>1.1741223435481978</v>
      </c>
      <c r="G119" t="str">
        <v>MUSCIT</v>
      </c>
      <c r="H119" s="97" t="str">
        <f>IF(ISERROR(IF(AND(A:A&gt;#REF!,A:A&lt;=#REF!,B:B&lt;&gt;"CANC",G:G=$S$2),C119,0)),"",IF(AND(A:A&gt;#REF!,A:A&lt;=#REF!,B:B&lt;&gt;"CANC",G:G=$S$2),C119,0))</f>
        <v/>
      </c>
      <c r="I119" s="97" t="str">
        <f>IF(ISERROR(IF(AND(A:A&gt;#REF!,A:A&lt;=#REF!,B:B&lt;&gt;"CANC",G:G=$S$2),C119,0)),"",IF(AND(A:A&gt;#REF!,A:A&lt;=#REF!,B:B&lt;&gt;"CANC",G:G=$S$2),F119,0))</f>
        <v/>
      </c>
      <c r="K119" s="93">
        <f>[3]!TradeDate</f>
        <v>43123</v>
      </c>
      <c r="L119" s="93" t="str">
        <f>[3]!AlteredStatus</f>
        <v/>
      </c>
      <c r="M119">
        <f>[3]!CommissionEUR</f>
        <v>11.84</v>
      </c>
      <c r="N119">
        <f>[3]!LocalChargeXComm</f>
        <v>1</v>
      </c>
      <c r="O119">
        <f>[3]!FXEUR</f>
        <v>0.87839999999999996</v>
      </c>
      <c r="P119">
        <f t="shared" si="3"/>
        <v>1.1384335154826959</v>
      </c>
      <c r="Q119" t="str">
        <f>[3]!PortfolioCode</f>
        <v>MRC20HL</v>
      </c>
    </row>
    <row r="120" spans="1:17">
      <c r="A120" s="93">
        <v>43847</v>
      </c>
      <c r="B120" t="str">
        <v/>
      </c>
      <c r="C120">
        <v>69.010000000000005</v>
      </c>
      <c r="D120">
        <v>0</v>
      </c>
      <c r="E120">
        <v>10.5517</v>
      </c>
      <c r="F120">
        <f t="shared" si="2"/>
        <v>0</v>
      </c>
      <c r="G120" t="str">
        <v>MCESCF</v>
      </c>
      <c r="H120" s="97" t="str">
        <f>IF(ISERROR(IF(AND(A:A&gt;#REF!,A:A&lt;=#REF!,B:B&lt;&gt;"CANC",G:G=$S$2),C120,0)),"",IF(AND(A:A&gt;#REF!,A:A&lt;=#REF!,B:B&lt;&gt;"CANC",G:G=$S$2),C120,0))</f>
        <v/>
      </c>
      <c r="I120" s="97" t="str">
        <f>IF(ISERROR(IF(AND(A:A&gt;#REF!,A:A&lt;=#REF!,B:B&lt;&gt;"CANC",G:G=$S$2),C120,0)),"",IF(AND(A:A&gt;#REF!,A:A&lt;=#REF!,B:B&lt;&gt;"CANC",G:G=$S$2),F120,0))</f>
        <v/>
      </c>
      <c r="K120" s="93">
        <f>[3]!TradeDate</f>
        <v>43123</v>
      </c>
      <c r="L120" s="93" t="str">
        <f>[3]!AlteredStatus</f>
        <v/>
      </c>
      <c r="M120">
        <f>[3]!CommissionEUR</f>
        <v>49.34</v>
      </c>
      <c r="N120">
        <f>[3]!LocalChargeXComm</f>
        <v>1</v>
      </c>
      <c r="O120">
        <f>[3]!FXEUR</f>
        <v>0.87839999999999996</v>
      </c>
      <c r="P120">
        <f t="shared" si="3"/>
        <v>1.1384335154826959</v>
      </c>
      <c r="Q120" t="str">
        <f>[3]!PortfolioCode</f>
        <v>MUSCIT</v>
      </c>
    </row>
    <row r="121" spans="1:17">
      <c r="A121" s="93">
        <v>43847</v>
      </c>
      <c r="B121" t="str">
        <v/>
      </c>
      <c r="C121">
        <v>25.54</v>
      </c>
      <c r="D121">
        <v>0</v>
      </c>
      <c r="E121">
        <v>9.8892000000000007</v>
      </c>
      <c r="F121">
        <f t="shared" si="2"/>
        <v>0</v>
      </c>
      <c r="G121" t="str">
        <v>MCESCF</v>
      </c>
      <c r="H121" s="97" t="str">
        <f>IF(ISERROR(IF(AND(A:A&gt;#REF!,A:A&lt;=#REF!,B:B&lt;&gt;"CANC",G:G=$S$2),C121,0)),"",IF(AND(A:A&gt;#REF!,A:A&lt;=#REF!,B:B&lt;&gt;"CANC",G:G=$S$2),C121,0))</f>
        <v/>
      </c>
      <c r="I121" s="97" t="str">
        <f>IF(ISERROR(IF(AND(A:A&gt;#REF!,A:A&lt;=#REF!,B:B&lt;&gt;"CANC",G:G=$S$2),C121,0)),"",IF(AND(A:A&gt;#REF!,A:A&lt;=#REF!,B:B&lt;&gt;"CANC",G:G=$S$2),F121,0))</f>
        <v/>
      </c>
      <c r="K121" s="93">
        <f>[3]!TradeDate</f>
        <v>43123</v>
      </c>
      <c r="L121" s="93" t="str">
        <f>[3]!AlteredStatus</f>
        <v/>
      </c>
      <c r="M121">
        <f>[3]!CommissionEUR</f>
        <v>25.66</v>
      </c>
      <c r="N121">
        <f>[3]!LocalChargeXComm</f>
        <v>1</v>
      </c>
      <c r="O121">
        <f>[3]!FXEUR</f>
        <v>0.87839999999999996</v>
      </c>
      <c r="P121">
        <f t="shared" si="3"/>
        <v>1.1384335154826959</v>
      </c>
      <c r="Q121" t="str">
        <f>[3]!PortfolioCode</f>
        <v>SAUL1311</v>
      </c>
    </row>
    <row r="122" spans="1:17">
      <c r="A122" s="93">
        <v>43847</v>
      </c>
      <c r="B122" t="str">
        <v/>
      </c>
      <c r="C122">
        <v>58.57</v>
      </c>
      <c r="D122">
        <v>0</v>
      </c>
      <c r="E122">
        <v>10.5517</v>
      </c>
      <c r="F122">
        <f t="shared" si="2"/>
        <v>0</v>
      </c>
      <c r="G122" t="str">
        <v>MCESCF</v>
      </c>
      <c r="H122" s="97" t="str">
        <f>IF(ISERROR(IF(AND(A:A&gt;#REF!,A:A&lt;=#REF!,B:B&lt;&gt;"CANC",G:G=$S$2),C122,0)),"",IF(AND(A:A&gt;#REF!,A:A&lt;=#REF!,B:B&lt;&gt;"CANC",G:G=$S$2),C122,0))</f>
        <v/>
      </c>
      <c r="I122" s="97" t="str">
        <f>IF(ISERROR(IF(AND(A:A&gt;#REF!,A:A&lt;=#REF!,B:B&lt;&gt;"CANC",G:G=$S$2),C122,0)),"",IF(AND(A:A&gt;#REF!,A:A&lt;=#REF!,B:B&lt;&gt;"CANC",G:G=$S$2),F122,0))</f>
        <v/>
      </c>
      <c r="K122" s="93">
        <f>[3]!TradeDate</f>
        <v>43123</v>
      </c>
      <c r="L122" s="93" t="str">
        <f>[3]!AlteredStatus</f>
        <v/>
      </c>
      <c r="M122">
        <f>[3]!CommissionEUR</f>
        <v>242.16</v>
      </c>
      <c r="N122">
        <f>[3]!LocalChargeXComm</f>
        <v>1</v>
      </c>
      <c r="O122">
        <f>[3]!FXEUR</f>
        <v>0.87839999999999996</v>
      </c>
      <c r="P122">
        <f t="shared" si="3"/>
        <v>1.1384335154826959</v>
      </c>
      <c r="Q122" t="str">
        <f>[3]!PortfolioCode</f>
        <v>MARINE</v>
      </c>
    </row>
    <row r="123" spans="1:17">
      <c r="A123" s="93">
        <v>43847</v>
      </c>
      <c r="B123" t="str">
        <v/>
      </c>
      <c r="C123">
        <v>55.36</v>
      </c>
      <c r="D123">
        <v>276.8</v>
      </c>
      <c r="E123">
        <v>1</v>
      </c>
      <c r="F123">
        <f t="shared" si="2"/>
        <v>276.8</v>
      </c>
      <c r="G123" t="str">
        <v>MCESCF</v>
      </c>
      <c r="H123" s="97" t="str">
        <f>IF(ISERROR(IF(AND(A:A&gt;#REF!,A:A&lt;=#REF!,B:B&lt;&gt;"CANC",G:G=$S$2),C123,0)),"",IF(AND(A:A&gt;#REF!,A:A&lt;=#REF!,B:B&lt;&gt;"CANC",G:G=$S$2),C123,0))</f>
        <v/>
      </c>
      <c r="I123" s="97" t="str">
        <f>IF(ISERROR(IF(AND(A:A&gt;#REF!,A:A&lt;=#REF!,B:B&lt;&gt;"CANC",G:G=$S$2),C123,0)),"",IF(AND(A:A&gt;#REF!,A:A&lt;=#REF!,B:B&lt;&gt;"CANC",G:G=$S$2),F123,0))</f>
        <v/>
      </c>
      <c r="K123" s="93">
        <f>[3]!TradeDate</f>
        <v>43123</v>
      </c>
      <c r="L123" s="93" t="str">
        <f>[3]!AlteredStatus</f>
        <v/>
      </c>
      <c r="M123">
        <f>[3]!CommissionEUR</f>
        <v>290.58</v>
      </c>
      <c r="N123">
        <f>[3]!LocalChargeXComm</f>
        <v>1</v>
      </c>
      <c r="O123">
        <f>[3]!FXEUR</f>
        <v>0.87839999999999996</v>
      </c>
      <c r="P123">
        <f t="shared" si="3"/>
        <v>1.1384335154826959</v>
      </c>
      <c r="Q123" t="str">
        <f>[3]!PortfolioCode</f>
        <v>MEEIF</v>
      </c>
    </row>
    <row r="124" spans="1:17">
      <c r="A124" s="93">
        <v>43847</v>
      </c>
      <c r="B124" t="str">
        <v/>
      </c>
      <c r="C124">
        <v>37.28</v>
      </c>
      <c r="D124">
        <v>559.16999999999996</v>
      </c>
      <c r="E124">
        <v>1</v>
      </c>
      <c r="F124">
        <f t="shared" si="2"/>
        <v>559.16999999999996</v>
      </c>
      <c r="G124" t="str">
        <v>MCESCF</v>
      </c>
      <c r="H124" s="97" t="str">
        <f>IF(ISERROR(IF(AND(A:A&gt;#REF!,A:A&lt;=#REF!,B:B&lt;&gt;"CANC",G:G=$S$2),C124,0)),"",IF(AND(A:A&gt;#REF!,A:A&lt;=#REF!,B:B&lt;&gt;"CANC",G:G=$S$2),C124,0))</f>
        <v/>
      </c>
      <c r="I124" s="97" t="str">
        <f>IF(ISERROR(IF(AND(A:A&gt;#REF!,A:A&lt;=#REF!,B:B&lt;&gt;"CANC",G:G=$S$2),C124,0)),"",IF(AND(A:A&gt;#REF!,A:A&lt;=#REF!,B:B&lt;&gt;"CANC",G:G=$S$2),F124,0))</f>
        <v/>
      </c>
      <c r="K124" s="93">
        <f>[3]!TradeDate</f>
        <v>43123</v>
      </c>
      <c r="L124" s="93" t="str">
        <f>[3]!AlteredStatus</f>
        <v/>
      </c>
      <c r="M124">
        <f>[3]!CommissionEUR</f>
        <v>58.12</v>
      </c>
      <c r="N124">
        <f>[3]!LocalChargeXComm</f>
        <v>1</v>
      </c>
      <c r="O124">
        <f>[3]!FXEUR</f>
        <v>0.87839999999999996</v>
      </c>
      <c r="P124">
        <f t="shared" si="3"/>
        <v>1.1384335154826959</v>
      </c>
      <c r="Q124" t="str">
        <f>[3]!PortfolioCode</f>
        <v>MRC20HL</v>
      </c>
    </row>
    <row r="125" spans="1:17">
      <c r="A125" s="93">
        <v>43847</v>
      </c>
      <c r="B125" t="str">
        <v/>
      </c>
      <c r="C125">
        <v>56.1</v>
      </c>
      <c r="D125">
        <v>280.51</v>
      </c>
      <c r="E125">
        <v>1</v>
      </c>
      <c r="F125">
        <f t="shared" si="2"/>
        <v>280.51</v>
      </c>
      <c r="G125" t="str">
        <v>MCESCF</v>
      </c>
      <c r="H125" s="97" t="str">
        <f>IF(ISERROR(IF(AND(A:A&gt;#REF!,A:A&lt;=#REF!,B:B&lt;&gt;"CANC",G:G=$S$2),C125,0)),"",IF(AND(A:A&gt;#REF!,A:A&lt;=#REF!,B:B&lt;&gt;"CANC",G:G=$S$2),C125,0))</f>
        <v/>
      </c>
      <c r="I125" s="97" t="str">
        <f>IF(ISERROR(IF(AND(A:A&gt;#REF!,A:A&lt;=#REF!,B:B&lt;&gt;"CANC",G:G=$S$2),C125,0)),"",IF(AND(A:A&gt;#REF!,A:A&lt;=#REF!,B:B&lt;&gt;"CANC",G:G=$S$2),F125,0))</f>
        <v/>
      </c>
      <c r="K125" s="93">
        <f>[3]!TradeDate</f>
        <v>43123</v>
      </c>
      <c r="L125" s="93" t="str">
        <f>[3]!AlteredStatus</f>
        <v/>
      </c>
      <c r="M125">
        <f>[3]!CommissionEUR</f>
        <v>242.16</v>
      </c>
      <c r="N125">
        <f>[3]!LocalChargeXComm</f>
        <v>1</v>
      </c>
      <c r="O125">
        <f>[3]!FXEUR</f>
        <v>0.87839999999999996</v>
      </c>
      <c r="P125">
        <f t="shared" si="3"/>
        <v>1.1384335154826959</v>
      </c>
      <c r="Q125" t="str">
        <f>[3]!PortfolioCode</f>
        <v>MUSCIT</v>
      </c>
    </row>
    <row r="126" spans="1:17">
      <c r="A126" s="93">
        <v>43847</v>
      </c>
      <c r="B126" t="str">
        <v/>
      </c>
      <c r="C126">
        <v>43.59</v>
      </c>
      <c r="D126">
        <v>0</v>
      </c>
      <c r="E126">
        <v>1</v>
      </c>
      <c r="F126">
        <f t="shared" si="2"/>
        <v>0</v>
      </c>
      <c r="G126" t="str">
        <v>MCESCF</v>
      </c>
      <c r="H126" s="97" t="str">
        <f>IF(ISERROR(IF(AND(A:A&gt;#REF!,A:A&lt;=#REF!,B:B&lt;&gt;"CANC",G:G=$S$2),C126,0)),"",IF(AND(A:A&gt;#REF!,A:A&lt;=#REF!,B:B&lt;&gt;"CANC",G:G=$S$2),C126,0))</f>
        <v/>
      </c>
      <c r="I126" s="97" t="str">
        <f>IF(ISERROR(IF(AND(A:A&gt;#REF!,A:A&lt;=#REF!,B:B&lt;&gt;"CANC",G:G=$S$2),C126,0)),"",IF(AND(A:A&gt;#REF!,A:A&lt;=#REF!,B:B&lt;&gt;"CANC",G:G=$S$2),F126,0))</f>
        <v/>
      </c>
      <c r="K126" s="93">
        <f>[3]!TradeDate</f>
        <v>43123</v>
      </c>
      <c r="L126" s="93" t="str">
        <f>[3]!AlteredStatus</f>
        <v/>
      </c>
      <c r="M126">
        <f>[3]!CommissionEUR</f>
        <v>125.92</v>
      </c>
      <c r="N126">
        <f>[3]!LocalChargeXComm</f>
        <v>1</v>
      </c>
      <c r="O126">
        <f>[3]!FXEUR</f>
        <v>0.87839999999999996</v>
      </c>
      <c r="P126">
        <f t="shared" si="3"/>
        <v>1.1384335154826959</v>
      </c>
      <c r="Q126" t="str">
        <f>[3]!PortfolioCode</f>
        <v>SAUL1311</v>
      </c>
    </row>
    <row r="127" spans="1:17">
      <c r="A127" s="93">
        <v>43847</v>
      </c>
      <c r="B127" t="str">
        <v/>
      </c>
      <c r="C127">
        <v>55.97</v>
      </c>
      <c r="D127">
        <v>0</v>
      </c>
      <c r="E127">
        <v>7.4728000000000003</v>
      </c>
      <c r="F127">
        <f t="shared" si="2"/>
        <v>0</v>
      </c>
      <c r="G127" t="str">
        <v>MCESCF</v>
      </c>
      <c r="H127" s="97" t="str">
        <f>IF(ISERROR(IF(AND(A:A&gt;#REF!,A:A&lt;=#REF!,B:B&lt;&gt;"CANC",G:G=$S$2),C127,0)),"",IF(AND(A:A&gt;#REF!,A:A&lt;=#REF!,B:B&lt;&gt;"CANC",G:G=$S$2),C127,0))</f>
        <v/>
      </c>
      <c r="I127" s="97" t="str">
        <f>IF(ISERROR(IF(AND(A:A&gt;#REF!,A:A&lt;=#REF!,B:B&lt;&gt;"CANC",G:G=$S$2),C127,0)),"",IF(AND(A:A&gt;#REF!,A:A&lt;=#REF!,B:B&lt;&gt;"CANC",G:G=$S$2),F127,0))</f>
        <v/>
      </c>
      <c r="K127" s="93">
        <f>[3]!TradeDate</f>
        <v>43123</v>
      </c>
      <c r="L127" s="93" t="str">
        <f>[3]!AlteredStatus</f>
        <v/>
      </c>
      <c r="M127">
        <f>[3]!CommissionEUR</f>
        <v>97.31</v>
      </c>
      <c r="N127">
        <f>[3]!LocalChargeXComm</f>
        <v>1</v>
      </c>
      <c r="O127">
        <f>[3]!FXEUR</f>
        <v>0.87839999999999996</v>
      </c>
      <c r="P127">
        <f t="shared" si="3"/>
        <v>1.1384335154826959</v>
      </c>
      <c r="Q127" t="str">
        <f>[3]!PortfolioCode</f>
        <v>MARINE</v>
      </c>
    </row>
    <row r="128" spans="1:17">
      <c r="A128" s="93">
        <v>43847</v>
      </c>
      <c r="B128" t="str">
        <v/>
      </c>
      <c r="C128">
        <v>31.21</v>
      </c>
      <c r="D128">
        <v>0</v>
      </c>
      <c r="E128">
        <v>1</v>
      </c>
      <c r="F128">
        <f t="shared" si="2"/>
        <v>0</v>
      </c>
      <c r="G128" t="str">
        <v>MCESCF</v>
      </c>
      <c r="H128" s="97" t="str">
        <f>IF(ISERROR(IF(AND(A:A&gt;#REF!,A:A&lt;=#REF!,B:B&lt;&gt;"CANC",G:G=$S$2),C128,0)),"",IF(AND(A:A&gt;#REF!,A:A&lt;=#REF!,B:B&lt;&gt;"CANC",G:G=$S$2),C128,0))</f>
        <v/>
      </c>
      <c r="I128" s="97" t="str">
        <f>IF(ISERROR(IF(AND(A:A&gt;#REF!,A:A&lt;=#REF!,B:B&lt;&gt;"CANC",G:G=$S$2),C128,0)),"",IF(AND(A:A&gt;#REF!,A:A&lt;=#REF!,B:B&lt;&gt;"CANC",G:G=$S$2),F128,0))</f>
        <v/>
      </c>
      <c r="K128" s="93">
        <f>[3]!TradeDate</f>
        <v>43123</v>
      </c>
      <c r="L128" s="93" t="str">
        <f>[3]!AlteredStatus</f>
        <v/>
      </c>
      <c r="M128">
        <f>[3]!CommissionEUR</f>
        <v>116.76</v>
      </c>
      <c r="N128">
        <f>[3]!LocalChargeXComm</f>
        <v>1</v>
      </c>
      <c r="O128">
        <f>[3]!FXEUR</f>
        <v>0.87839999999999996</v>
      </c>
      <c r="P128">
        <f t="shared" si="3"/>
        <v>1.1384335154826959</v>
      </c>
      <c r="Q128" t="str">
        <f>[3]!PortfolioCode</f>
        <v>MEEIF</v>
      </c>
    </row>
    <row r="129" spans="1:17">
      <c r="A129" s="93">
        <v>43847</v>
      </c>
      <c r="B129" t="str">
        <v/>
      </c>
      <c r="C129">
        <v>105</v>
      </c>
      <c r="D129">
        <v>0</v>
      </c>
      <c r="E129">
        <v>7.4728000000000003</v>
      </c>
      <c r="F129">
        <f t="shared" si="2"/>
        <v>0</v>
      </c>
      <c r="G129" t="str">
        <v>MCESCF</v>
      </c>
      <c r="H129" s="97" t="str">
        <f>IF(ISERROR(IF(AND(A:A&gt;#REF!,A:A&lt;=#REF!,B:B&lt;&gt;"CANC",G:G=$S$2),C129,0)),"",IF(AND(A:A&gt;#REF!,A:A&lt;=#REF!,B:B&lt;&gt;"CANC",G:G=$S$2),C129,0))</f>
        <v/>
      </c>
      <c r="I129" s="97" t="str">
        <f>IF(ISERROR(IF(AND(A:A&gt;#REF!,A:A&lt;=#REF!,B:B&lt;&gt;"CANC",G:G=$S$2),C129,0)),"",IF(AND(A:A&gt;#REF!,A:A&lt;=#REF!,B:B&lt;&gt;"CANC",G:G=$S$2),F129,0))</f>
        <v/>
      </c>
      <c r="K129" s="93">
        <f>[3]!TradeDate</f>
        <v>43123</v>
      </c>
      <c r="L129" s="93" t="str">
        <f>[3]!AlteredStatus</f>
        <v/>
      </c>
      <c r="M129">
        <f>[3]!CommissionEUR</f>
        <v>23.35</v>
      </c>
      <c r="N129">
        <f>[3]!LocalChargeXComm</f>
        <v>1</v>
      </c>
      <c r="O129">
        <f>[3]!FXEUR</f>
        <v>0.87839999999999996</v>
      </c>
      <c r="P129">
        <f t="shared" si="3"/>
        <v>1.1384335154826959</v>
      </c>
      <c r="Q129" t="str">
        <f>[3]!PortfolioCode</f>
        <v>MRC20HL</v>
      </c>
    </row>
    <row r="130" spans="1:17">
      <c r="A130" s="93">
        <v>43847</v>
      </c>
      <c r="B130" t="str">
        <v/>
      </c>
      <c r="C130">
        <v>29.7</v>
      </c>
      <c r="D130">
        <v>0</v>
      </c>
      <c r="E130">
        <v>10.5517</v>
      </c>
      <c r="F130">
        <f t="shared" si="2"/>
        <v>0</v>
      </c>
      <c r="G130" t="str">
        <v>MCESCF</v>
      </c>
      <c r="H130" s="97" t="str">
        <f>IF(ISERROR(IF(AND(A:A&gt;#REF!,A:A&lt;=#REF!,B:B&lt;&gt;"CANC",G:G=$S$2),C130,0)),"",IF(AND(A:A&gt;#REF!,A:A&lt;=#REF!,B:B&lt;&gt;"CANC",G:G=$S$2),C130,0))</f>
        <v/>
      </c>
      <c r="I130" s="97" t="str">
        <f>IF(ISERROR(IF(AND(A:A&gt;#REF!,A:A&lt;=#REF!,B:B&lt;&gt;"CANC",G:G=$S$2),C130,0)),"",IF(AND(A:A&gt;#REF!,A:A&lt;=#REF!,B:B&lt;&gt;"CANC",G:G=$S$2),F130,0))</f>
        <v/>
      </c>
      <c r="K130" s="93">
        <f>[3]!TradeDate</f>
        <v>43123</v>
      </c>
      <c r="L130" s="93" t="str">
        <f>[3]!AlteredStatus</f>
        <v/>
      </c>
      <c r="M130">
        <f>[3]!CommissionEUR</f>
        <v>97.31</v>
      </c>
      <c r="N130">
        <f>[3]!LocalChargeXComm</f>
        <v>1</v>
      </c>
      <c r="O130">
        <f>[3]!FXEUR</f>
        <v>0.87839999999999996</v>
      </c>
      <c r="P130">
        <f t="shared" si="3"/>
        <v>1.1384335154826959</v>
      </c>
      <c r="Q130" t="str">
        <f>[3]!PortfolioCode</f>
        <v>MUSCIT</v>
      </c>
    </row>
    <row r="131" spans="1:17">
      <c r="A131" s="93">
        <v>43847</v>
      </c>
      <c r="B131" t="str">
        <v/>
      </c>
      <c r="C131">
        <v>17.14</v>
      </c>
      <c r="D131">
        <v>0</v>
      </c>
      <c r="E131">
        <v>1</v>
      </c>
      <c r="F131">
        <f t="shared" ref="F131:F194" si="4">D131/E131</f>
        <v>0</v>
      </c>
      <c r="G131" t="str">
        <v>MCESCF</v>
      </c>
      <c r="H131" s="97" t="str">
        <f>IF(ISERROR(IF(AND(A:A&gt;#REF!,A:A&lt;=#REF!,B:B&lt;&gt;"CANC",G:G=$S$2),C131,0)),"",IF(AND(A:A&gt;#REF!,A:A&lt;=#REF!,B:B&lt;&gt;"CANC",G:G=$S$2),C131,0))</f>
        <v/>
      </c>
      <c r="I131" s="97" t="str">
        <f>IF(ISERROR(IF(AND(A:A&gt;#REF!,A:A&lt;=#REF!,B:B&lt;&gt;"CANC",G:G=$S$2),C131,0)),"",IF(AND(A:A&gt;#REF!,A:A&lt;=#REF!,B:B&lt;&gt;"CANC",G:G=$S$2),F131,0))</f>
        <v/>
      </c>
      <c r="K131" s="93">
        <f>[3]!TradeDate</f>
        <v>43123</v>
      </c>
      <c r="L131" s="93" t="str">
        <f>[3]!AlteredStatus</f>
        <v/>
      </c>
      <c r="M131">
        <f>[3]!CommissionEUR</f>
        <v>50.59</v>
      </c>
      <c r="N131">
        <f>[3]!LocalChargeXComm</f>
        <v>1</v>
      </c>
      <c r="O131">
        <f>[3]!FXEUR</f>
        <v>0.87839999999999996</v>
      </c>
      <c r="P131">
        <f t="shared" ref="P131:P194" si="5">N131/O131</f>
        <v>1.1384335154826959</v>
      </c>
      <c r="Q131" t="str">
        <f>[3]!PortfolioCode</f>
        <v>SAUL1311</v>
      </c>
    </row>
    <row r="132" spans="1:17">
      <c r="A132" s="93">
        <v>43847</v>
      </c>
      <c r="B132" t="str">
        <v/>
      </c>
      <c r="C132">
        <v>57.08</v>
      </c>
      <c r="D132">
        <v>0</v>
      </c>
      <c r="E132">
        <v>1</v>
      </c>
      <c r="F132">
        <f t="shared" si="4"/>
        <v>0</v>
      </c>
      <c r="G132" t="str">
        <v>MCESCF</v>
      </c>
      <c r="H132" s="97" t="str">
        <f>IF(ISERROR(IF(AND(A:A&gt;#REF!,A:A&lt;=#REF!,B:B&lt;&gt;"CANC",G:G=$S$2),C132,0)),"",IF(AND(A:A&gt;#REF!,A:A&lt;=#REF!,B:B&lt;&gt;"CANC",G:G=$S$2),C132,0))</f>
        <v/>
      </c>
      <c r="I132" s="97" t="str">
        <f>IF(ISERROR(IF(AND(A:A&gt;#REF!,A:A&lt;=#REF!,B:B&lt;&gt;"CANC",G:G=$S$2),C132,0)),"",IF(AND(A:A&gt;#REF!,A:A&lt;=#REF!,B:B&lt;&gt;"CANC",G:G=$S$2),F132,0))</f>
        <v/>
      </c>
      <c r="K132" s="93">
        <f>[3]!TradeDate</f>
        <v>43123</v>
      </c>
      <c r="L132" s="93" t="str">
        <f>[3]!AlteredStatus</f>
        <v/>
      </c>
      <c r="M132">
        <f>[3]!CommissionEUR</f>
        <v>1164.58</v>
      </c>
      <c r="N132">
        <f>[3]!LocalChargeXComm</f>
        <v>0</v>
      </c>
      <c r="O132">
        <f>[3]!FXEUR</f>
        <v>1.1755</v>
      </c>
      <c r="P132">
        <f t="shared" si="5"/>
        <v>0</v>
      </c>
      <c r="Q132" t="str">
        <f>[3]!PortfolioCode</f>
        <v>MARINE</v>
      </c>
    </row>
    <row r="133" spans="1:17">
      <c r="A133" s="93">
        <v>43847</v>
      </c>
      <c r="B133" t="str">
        <v/>
      </c>
      <c r="C133">
        <v>50.81</v>
      </c>
      <c r="D133">
        <v>0</v>
      </c>
      <c r="E133">
        <v>1</v>
      </c>
      <c r="F133">
        <f t="shared" si="4"/>
        <v>0</v>
      </c>
      <c r="G133" t="str">
        <v>MCESCF</v>
      </c>
      <c r="H133" s="97" t="str">
        <f>IF(ISERROR(IF(AND(A:A&gt;#REF!,A:A&lt;=#REF!,B:B&lt;&gt;"CANC",G:G=$S$2),C133,0)),"",IF(AND(A:A&gt;#REF!,A:A&lt;=#REF!,B:B&lt;&gt;"CANC",G:G=$S$2),C133,0))</f>
        <v/>
      </c>
      <c r="I133" s="97" t="str">
        <f>IF(ISERROR(IF(AND(A:A&gt;#REF!,A:A&lt;=#REF!,B:B&lt;&gt;"CANC",G:G=$S$2),C133,0)),"",IF(AND(A:A&gt;#REF!,A:A&lt;=#REF!,B:B&lt;&gt;"CANC",G:G=$S$2),F133,0))</f>
        <v/>
      </c>
      <c r="K133" s="93">
        <f>[3]!TradeDate</f>
        <v>43124</v>
      </c>
      <c r="L133" s="93" t="str">
        <f>[3]!AlteredStatus</f>
        <v/>
      </c>
      <c r="M133">
        <f>[3]!CommissionEUR</f>
        <v>186.35</v>
      </c>
      <c r="N133">
        <f>[3]!LocalChargeXComm</f>
        <v>0</v>
      </c>
      <c r="O133">
        <f>[3]!FXEUR</f>
        <v>1.1706000000000001</v>
      </c>
      <c r="P133">
        <f t="shared" si="5"/>
        <v>0</v>
      </c>
      <c r="Q133" t="str">
        <f>[3]!PortfolioCode</f>
        <v>MCESCF</v>
      </c>
    </row>
    <row r="134" spans="1:17">
      <c r="A134" s="93">
        <v>43847</v>
      </c>
      <c r="B134" t="str">
        <v/>
      </c>
      <c r="C134">
        <v>50.33</v>
      </c>
      <c r="D134">
        <v>754.88</v>
      </c>
      <c r="E134">
        <v>1</v>
      </c>
      <c r="F134">
        <f t="shared" si="4"/>
        <v>754.88</v>
      </c>
      <c r="G134" t="str">
        <v>MCESCF</v>
      </c>
      <c r="H134" s="97" t="str">
        <f>IF(ISERROR(IF(AND(A:A&gt;#REF!,A:A&lt;=#REF!,B:B&lt;&gt;"CANC",G:G=$S$2),C134,0)),"",IF(AND(A:A&gt;#REF!,A:A&lt;=#REF!,B:B&lt;&gt;"CANC",G:G=$S$2),C134,0))</f>
        <v/>
      </c>
      <c r="I134" s="97" t="str">
        <f>IF(ISERROR(IF(AND(A:A&gt;#REF!,A:A&lt;=#REF!,B:B&lt;&gt;"CANC",G:G=$S$2),C134,0)),"",IF(AND(A:A&gt;#REF!,A:A&lt;=#REF!,B:B&lt;&gt;"CANC",G:G=$S$2),F134,0))</f>
        <v/>
      </c>
      <c r="K134" s="93">
        <f>[3]!TradeDate</f>
        <v>43124</v>
      </c>
      <c r="L134" s="93" t="str">
        <f>[3]!AlteredStatus</f>
        <v/>
      </c>
      <c r="M134">
        <f>[3]!CommissionEUR</f>
        <v>172.47</v>
      </c>
      <c r="N134">
        <f>[3]!LocalChargeXComm</f>
        <v>1</v>
      </c>
      <c r="O134">
        <f>[3]!FXEUR</f>
        <v>0.87180000000000002</v>
      </c>
      <c r="P134">
        <f t="shared" si="5"/>
        <v>1.1470520761642578</v>
      </c>
      <c r="Q134" t="str">
        <f>[3]!PortfolioCode</f>
        <v>MUSCIT</v>
      </c>
    </row>
    <row r="135" spans="1:17">
      <c r="A135" s="93">
        <v>43847</v>
      </c>
      <c r="B135" t="str">
        <v/>
      </c>
      <c r="C135">
        <v>19.68</v>
      </c>
      <c r="D135">
        <v>0</v>
      </c>
      <c r="E135">
        <v>10.5517</v>
      </c>
      <c r="F135">
        <f t="shared" si="4"/>
        <v>0</v>
      </c>
      <c r="G135" t="str">
        <v>MCESCF</v>
      </c>
      <c r="H135" s="97" t="str">
        <f>IF(ISERROR(IF(AND(A:A&gt;#REF!,A:A&lt;=#REF!,B:B&lt;&gt;"CANC",G:G=$S$2),C135,0)),"",IF(AND(A:A&gt;#REF!,A:A&lt;=#REF!,B:B&lt;&gt;"CANC",G:G=$S$2),C135,0))</f>
        <v/>
      </c>
      <c r="I135" s="97" t="str">
        <f>IF(ISERROR(IF(AND(A:A&gt;#REF!,A:A&lt;=#REF!,B:B&lt;&gt;"CANC",G:G=$S$2),C135,0)),"",IF(AND(A:A&gt;#REF!,A:A&lt;=#REF!,B:B&lt;&gt;"CANC",G:G=$S$2),F135,0))</f>
        <v/>
      </c>
      <c r="K135" s="93">
        <f>[3]!TradeDate</f>
        <v>43124</v>
      </c>
      <c r="L135" s="93" t="str">
        <f>[3]!AlteredStatus</f>
        <v/>
      </c>
      <c r="M135">
        <f>[3]!CommissionEUR</f>
        <v>1069.1199999999999</v>
      </c>
      <c r="N135">
        <f>[3]!LocalChargeXComm</f>
        <v>6663.55</v>
      </c>
      <c r="O135">
        <f>[3]!FXEUR</f>
        <v>0.87180000000000002</v>
      </c>
      <c r="P135">
        <f t="shared" si="5"/>
        <v>7643.4388621243406</v>
      </c>
      <c r="Q135" t="str">
        <f>[3]!PortfolioCode</f>
        <v>FRR074</v>
      </c>
    </row>
    <row r="136" spans="1:17">
      <c r="A136" s="93">
        <v>43847</v>
      </c>
      <c r="B136" t="str">
        <v/>
      </c>
      <c r="C136">
        <v>27.78</v>
      </c>
      <c r="D136">
        <v>0</v>
      </c>
      <c r="E136">
        <v>9.8892000000000007</v>
      </c>
      <c r="F136">
        <f t="shared" si="4"/>
        <v>0</v>
      </c>
      <c r="G136" t="str">
        <v>MCESCF</v>
      </c>
      <c r="H136" s="97" t="str">
        <f>IF(ISERROR(IF(AND(A:A&gt;#REF!,A:A&lt;=#REF!,B:B&lt;&gt;"CANC",G:G=$S$2),C136,0)),"",IF(AND(A:A&gt;#REF!,A:A&lt;=#REF!,B:B&lt;&gt;"CANC",G:G=$S$2),C136,0))</f>
        <v/>
      </c>
      <c r="I136" s="97" t="str">
        <f>IF(ISERROR(IF(AND(A:A&gt;#REF!,A:A&lt;=#REF!,B:B&lt;&gt;"CANC",G:G=$S$2),C136,0)),"",IF(AND(A:A&gt;#REF!,A:A&lt;=#REF!,B:B&lt;&gt;"CANC",G:G=$S$2),F136,0))</f>
        <v/>
      </c>
      <c r="K136" s="93">
        <f>[3]!TradeDate</f>
        <v>43124</v>
      </c>
      <c r="L136" s="93" t="str">
        <f>[3]!AlteredStatus</f>
        <v/>
      </c>
      <c r="M136">
        <f>[3]!CommissionEUR</f>
        <v>1374.59</v>
      </c>
      <c r="N136">
        <f>[3]!LocalChargeXComm</f>
        <v>8567.16</v>
      </c>
      <c r="O136">
        <f>[3]!FXEUR</f>
        <v>0.87180000000000002</v>
      </c>
      <c r="P136">
        <f t="shared" si="5"/>
        <v>9826.9786648313839</v>
      </c>
      <c r="Q136" t="str">
        <f>[3]!PortfolioCode</f>
        <v>MARINE</v>
      </c>
    </row>
    <row r="137" spans="1:17">
      <c r="A137" s="93">
        <v>43847</v>
      </c>
      <c r="B137" t="str">
        <v/>
      </c>
      <c r="C137">
        <v>266.62</v>
      </c>
      <c r="D137">
        <v>0</v>
      </c>
      <c r="E137">
        <v>1</v>
      </c>
      <c r="F137">
        <f t="shared" si="4"/>
        <v>0</v>
      </c>
      <c r="G137" t="str">
        <v>MCESCF</v>
      </c>
      <c r="H137" s="97" t="str">
        <f>IF(ISERROR(IF(AND(A:A&gt;#REF!,A:A&lt;=#REF!,B:B&lt;&gt;"CANC",G:G=$S$2),C137,0)),"",IF(AND(A:A&gt;#REF!,A:A&lt;=#REF!,B:B&lt;&gt;"CANC",G:G=$S$2),C137,0))</f>
        <v/>
      </c>
      <c r="I137" s="97" t="str">
        <f>IF(ISERROR(IF(AND(A:A&gt;#REF!,A:A&lt;=#REF!,B:B&lt;&gt;"CANC",G:G=$S$2),C137,0)),"",IF(AND(A:A&gt;#REF!,A:A&lt;=#REF!,B:B&lt;&gt;"CANC",G:G=$S$2),F137,0))</f>
        <v/>
      </c>
      <c r="K137" s="93">
        <f>[3]!TradeDate</f>
        <v>43124</v>
      </c>
      <c r="L137" s="93" t="str">
        <f>[3]!AlteredStatus</f>
        <v/>
      </c>
      <c r="M137">
        <f>[3]!CommissionEUR</f>
        <v>134.38999999999999</v>
      </c>
      <c r="N137">
        <f>[3]!LocalChargeXComm</f>
        <v>838.54</v>
      </c>
      <c r="O137">
        <f>[3]!FXEUR</f>
        <v>0.87180000000000002</v>
      </c>
      <c r="P137">
        <f t="shared" si="5"/>
        <v>961.84904794677675</v>
      </c>
      <c r="Q137" t="str">
        <f>[3]!PortfolioCode</f>
        <v>MRC20HL</v>
      </c>
    </row>
    <row r="138" spans="1:17">
      <c r="A138" s="93">
        <v>43847</v>
      </c>
      <c r="B138" t="str">
        <v/>
      </c>
      <c r="C138">
        <v>19.87</v>
      </c>
      <c r="D138">
        <v>0</v>
      </c>
      <c r="E138">
        <v>10.5517</v>
      </c>
      <c r="F138">
        <f t="shared" si="4"/>
        <v>0</v>
      </c>
      <c r="G138" t="str">
        <v>MCESCF</v>
      </c>
      <c r="H138" s="97" t="str">
        <f>IF(ISERROR(IF(AND(A:A&gt;#REF!,A:A&lt;=#REF!,B:B&lt;&gt;"CANC",G:G=$S$2),C138,0)),"",IF(AND(A:A&gt;#REF!,A:A&lt;=#REF!,B:B&lt;&gt;"CANC",G:G=$S$2),C138,0))</f>
        <v/>
      </c>
      <c r="I138" s="97" t="str">
        <f>IF(ISERROR(IF(AND(A:A&gt;#REF!,A:A&lt;=#REF!,B:B&lt;&gt;"CANC",G:G=$S$2),C138,0)),"",IF(AND(A:A&gt;#REF!,A:A&lt;=#REF!,B:B&lt;&gt;"CANC",G:G=$S$2),F138,0))</f>
        <v/>
      </c>
      <c r="K138" s="93">
        <f>[3]!TradeDate</f>
        <v>43124</v>
      </c>
      <c r="L138" s="93" t="str">
        <f>[3]!AlteredStatus</f>
        <v/>
      </c>
      <c r="M138">
        <f>[3]!CommissionEUR</f>
        <v>260.44</v>
      </c>
      <c r="N138">
        <f>[3]!LocalChargeXComm</f>
        <v>0</v>
      </c>
      <c r="O138">
        <f>[3]!FXEUR</f>
        <v>1</v>
      </c>
      <c r="P138">
        <f t="shared" si="5"/>
        <v>0</v>
      </c>
      <c r="Q138" t="str">
        <f>[3]!PortfolioCode</f>
        <v>FRR074</v>
      </c>
    </row>
    <row r="139" spans="1:17">
      <c r="A139" s="93">
        <v>43847</v>
      </c>
      <c r="B139" t="str">
        <v/>
      </c>
      <c r="C139">
        <v>58.43</v>
      </c>
      <c r="D139">
        <v>0</v>
      </c>
      <c r="E139">
        <v>1</v>
      </c>
      <c r="F139">
        <f t="shared" si="4"/>
        <v>0</v>
      </c>
      <c r="G139" t="str">
        <v>MCESCF</v>
      </c>
      <c r="H139" s="97" t="str">
        <f>IF(ISERROR(IF(AND(A:A&gt;#REF!,A:A&lt;=#REF!,B:B&lt;&gt;"CANC",G:G=$S$2),C139,0)),"",IF(AND(A:A&gt;#REF!,A:A&lt;=#REF!,B:B&lt;&gt;"CANC",G:G=$S$2),C139,0))</f>
        <v/>
      </c>
      <c r="I139" s="97" t="str">
        <f>IF(ISERROR(IF(AND(A:A&gt;#REF!,A:A&lt;=#REF!,B:B&lt;&gt;"CANC",G:G=$S$2),C139,0)),"",IF(AND(A:A&gt;#REF!,A:A&lt;=#REF!,B:B&lt;&gt;"CANC",G:G=$S$2),F139,0))</f>
        <v/>
      </c>
      <c r="K139" s="93">
        <f>[3]!TradeDate</f>
        <v>43124</v>
      </c>
      <c r="L139" s="93" t="str">
        <f>[3]!AlteredStatus</f>
        <v/>
      </c>
      <c r="M139">
        <f>[3]!CommissionEUR</f>
        <v>118.45</v>
      </c>
      <c r="N139">
        <f>[3]!LocalChargeXComm</f>
        <v>1</v>
      </c>
      <c r="O139">
        <f>[3]!FXEUR</f>
        <v>0.87180000000000002</v>
      </c>
      <c r="P139">
        <f t="shared" si="5"/>
        <v>1.1470520761642578</v>
      </c>
      <c r="Q139" t="str">
        <f>[3]!PortfolioCode</f>
        <v>FRR074</v>
      </c>
    </row>
    <row r="140" spans="1:17">
      <c r="A140" s="93">
        <v>43847</v>
      </c>
      <c r="B140" t="str">
        <v/>
      </c>
      <c r="C140">
        <v>21.78</v>
      </c>
      <c r="D140">
        <v>0</v>
      </c>
      <c r="E140">
        <v>10.5517</v>
      </c>
      <c r="F140">
        <f t="shared" si="4"/>
        <v>0</v>
      </c>
      <c r="G140" t="str">
        <v>MCESCF</v>
      </c>
      <c r="H140" s="97" t="str">
        <f>IF(ISERROR(IF(AND(A:A&gt;#REF!,A:A&lt;=#REF!,B:B&lt;&gt;"CANC",G:G=$S$2),C140,0)),"",IF(AND(A:A&gt;#REF!,A:A&lt;=#REF!,B:B&lt;&gt;"CANC",G:G=$S$2),C140,0))</f>
        <v/>
      </c>
      <c r="I140" s="97" t="str">
        <f>IF(ISERROR(IF(AND(A:A&gt;#REF!,A:A&lt;=#REF!,B:B&lt;&gt;"CANC",G:G=$S$2),C140,0)),"",IF(AND(A:A&gt;#REF!,A:A&lt;=#REF!,B:B&lt;&gt;"CANC",G:G=$S$2),F140,0))</f>
        <v/>
      </c>
      <c r="K140" s="93">
        <f>[3]!TradeDate</f>
        <v>43124</v>
      </c>
      <c r="L140" s="93" t="str">
        <f>[3]!AlteredStatus</f>
        <v/>
      </c>
      <c r="M140">
        <f>[3]!CommissionEUR</f>
        <v>451.68</v>
      </c>
      <c r="N140">
        <f>[3]!LocalChargeXComm</f>
        <v>1</v>
      </c>
      <c r="O140">
        <f>[3]!FXEUR</f>
        <v>0.87180000000000002</v>
      </c>
      <c r="P140">
        <f t="shared" si="5"/>
        <v>1.1470520761642578</v>
      </c>
      <c r="Q140" t="str">
        <f>[3]!PortfolioCode</f>
        <v>FRR074</v>
      </c>
    </row>
    <row r="141" spans="1:17">
      <c r="A141" s="93">
        <v>43847</v>
      </c>
      <c r="B141" t="str">
        <v/>
      </c>
      <c r="C141">
        <v>98.36</v>
      </c>
      <c r="D141">
        <v>1475.39</v>
      </c>
      <c r="E141">
        <v>1</v>
      </c>
      <c r="F141">
        <f t="shared" si="4"/>
        <v>1475.39</v>
      </c>
      <c r="G141" t="str">
        <v>MCESCF</v>
      </c>
      <c r="H141" s="97" t="str">
        <f>IF(ISERROR(IF(AND(A:A&gt;#REF!,A:A&lt;=#REF!,B:B&lt;&gt;"CANC",G:G=$S$2),C141,0)),"",IF(AND(A:A&gt;#REF!,A:A&lt;=#REF!,B:B&lt;&gt;"CANC",G:G=$S$2),C141,0))</f>
        <v/>
      </c>
      <c r="I141" s="97" t="str">
        <f>IF(ISERROR(IF(AND(A:A&gt;#REF!,A:A&lt;=#REF!,B:B&lt;&gt;"CANC",G:G=$S$2),C141,0)),"",IF(AND(A:A&gt;#REF!,A:A&lt;=#REF!,B:B&lt;&gt;"CANC",G:G=$S$2),F141,0))</f>
        <v/>
      </c>
      <c r="K141" s="93">
        <f>[3]!TradeDate</f>
        <v>43124</v>
      </c>
      <c r="L141" s="93" t="str">
        <f>[3]!AlteredStatus</f>
        <v/>
      </c>
      <c r="M141">
        <f>[3]!CommissionEUR</f>
        <v>196.32</v>
      </c>
      <c r="N141">
        <f>[3]!LocalChargeXComm</f>
        <v>1</v>
      </c>
      <c r="O141">
        <f>[3]!FXEUR</f>
        <v>0.87180000000000002</v>
      </c>
      <c r="P141">
        <f t="shared" si="5"/>
        <v>1.1470520761642578</v>
      </c>
      <c r="Q141" t="str">
        <f>[3]!PortfolioCode</f>
        <v>ERAFP</v>
      </c>
    </row>
    <row r="142" spans="1:17">
      <c r="A142" s="93">
        <v>43847</v>
      </c>
      <c r="B142" t="str">
        <v/>
      </c>
      <c r="C142">
        <v>26.73</v>
      </c>
      <c r="D142">
        <v>0</v>
      </c>
      <c r="E142">
        <v>9.8892000000000007</v>
      </c>
      <c r="F142">
        <f t="shared" si="4"/>
        <v>0</v>
      </c>
      <c r="G142" t="str">
        <v>MCESCF</v>
      </c>
      <c r="H142" s="97" t="str">
        <f>IF(ISERROR(IF(AND(A:A&gt;#REF!,A:A&lt;=#REF!,B:B&lt;&gt;"CANC",G:G=$S$2),C142,0)),"",IF(AND(A:A&gt;#REF!,A:A&lt;=#REF!,B:B&lt;&gt;"CANC",G:G=$S$2),C142,0))</f>
        <v/>
      </c>
      <c r="I142" s="97" t="str">
        <f>IF(ISERROR(IF(AND(A:A&gt;#REF!,A:A&lt;=#REF!,B:B&lt;&gt;"CANC",G:G=$S$2),C142,0)),"",IF(AND(A:A&gt;#REF!,A:A&lt;=#REF!,B:B&lt;&gt;"CANC",G:G=$S$2),F142,0))</f>
        <v/>
      </c>
      <c r="K142" s="93">
        <f>[3]!TradeDate</f>
        <v>43124</v>
      </c>
      <c r="L142" s="93" t="str">
        <f>[3]!AlteredStatus</f>
        <v/>
      </c>
      <c r="M142">
        <f>[3]!CommissionEUR</f>
        <v>192.56</v>
      </c>
      <c r="N142">
        <f>[3]!LocalChargeXComm</f>
        <v>1200.94</v>
      </c>
      <c r="O142">
        <f>[3]!FXEUR</f>
        <v>0.87180000000000002</v>
      </c>
      <c r="P142">
        <f t="shared" si="5"/>
        <v>1377.5407203487039</v>
      </c>
      <c r="Q142" t="str">
        <f>[3]!PortfolioCode</f>
        <v>FRR074</v>
      </c>
    </row>
    <row r="143" spans="1:17">
      <c r="A143" s="93">
        <v>43847</v>
      </c>
      <c r="B143" t="str">
        <v/>
      </c>
      <c r="C143">
        <v>201.53</v>
      </c>
      <c r="D143">
        <v>0</v>
      </c>
      <c r="E143">
        <v>1</v>
      </c>
      <c r="F143">
        <f t="shared" si="4"/>
        <v>0</v>
      </c>
      <c r="G143" t="str">
        <v>MCESCF</v>
      </c>
      <c r="H143" s="97" t="str">
        <f>IF(ISERROR(IF(AND(A:A&gt;#REF!,A:A&lt;=#REF!,B:B&lt;&gt;"CANC",G:G=$S$2),C143,0)),"",IF(AND(A:A&gt;#REF!,A:A&lt;=#REF!,B:B&lt;&gt;"CANC",G:G=$S$2),C143,0))</f>
        <v/>
      </c>
      <c r="I143" s="97" t="str">
        <f>IF(ISERROR(IF(AND(A:A&gt;#REF!,A:A&lt;=#REF!,B:B&lt;&gt;"CANC",G:G=$S$2),C143,0)),"",IF(AND(A:A&gt;#REF!,A:A&lt;=#REF!,B:B&lt;&gt;"CANC",G:G=$S$2),F143,0))</f>
        <v/>
      </c>
      <c r="K143" s="93">
        <f>[3]!TradeDate</f>
        <v>43124</v>
      </c>
      <c r="L143" s="93" t="str">
        <f>[3]!AlteredStatus</f>
        <v/>
      </c>
      <c r="M143">
        <f>[3]!CommissionEUR</f>
        <v>247.58</v>
      </c>
      <c r="N143">
        <f>[3]!LocalChargeXComm</f>
        <v>1543.89</v>
      </c>
      <c r="O143">
        <f>[3]!FXEUR</f>
        <v>0.87180000000000002</v>
      </c>
      <c r="P143">
        <f t="shared" si="5"/>
        <v>1770.9222298692362</v>
      </c>
      <c r="Q143" t="str">
        <f>[3]!PortfolioCode</f>
        <v>MARINE</v>
      </c>
    </row>
    <row r="144" spans="1:17">
      <c r="A144" s="93">
        <v>43847</v>
      </c>
      <c r="B144" t="str">
        <v/>
      </c>
      <c r="C144">
        <v>187.89</v>
      </c>
      <c r="D144">
        <v>0</v>
      </c>
      <c r="E144">
        <v>1</v>
      </c>
      <c r="F144">
        <f t="shared" si="4"/>
        <v>0</v>
      </c>
      <c r="G144" t="str">
        <v>MCESCF</v>
      </c>
      <c r="H144" s="97" t="str">
        <f>IF(ISERROR(IF(AND(A:A&gt;#REF!,A:A&lt;=#REF!,B:B&lt;&gt;"CANC",G:G=$S$2),C144,0)),"",IF(AND(A:A&gt;#REF!,A:A&lt;=#REF!,B:B&lt;&gt;"CANC",G:G=$S$2),C144,0))</f>
        <v/>
      </c>
      <c r="I144" s="97" t="str">
        <f>IF(ISERROR(IF(AND(A:A&gt;#REF!,A:A&lt;=#REF!,B:B&lt;&gt;"CANC",G:G=$S$2),C144,0)),"",IF(AND(A:A&gt;#REF!,A:A&lt;=#REF!,B:B&lt;&gt;"CANC",G:G=$S$2),F144,0))</f>
        <v/>
      </c>
      <c r="K144" s="93">
        <f>[3]!TradeDate</f>
        <v>43124</v>
      </c>
      <c r="L144" s="93" t="str">
        <f>[3]!AlteredStatus</f>
        <v/>
      </c>
      <c r="M144">
        <f>[3]!CommissionEUR</f>
        <v>24.21</v>
      </c>
      <c r="N144">
        <f>[3]!LocalChargeXComm</f>
        <v>151.88999999999999</v>
      </c>
      <c r="O144">
        <f>[3]!FXEUR</f>
        <v>0.87180000000000002</v>
      </c>
      <c r="P144">
        <f t="shared" si="5"/>
        <v>174.22573984858911</v>
      </c>
      <c r="Q144" t="str">
        <f>[3]!PortfolioCode</f>
        <v>MRC20HL</v>
      </c>
    </row>
    <row r="145" spans="1:17">
      <c r="A145" s="93">
        <v>43850</v>
      </c>
      <c r="B145" t="str">
        <v/>
      </c>
      <c r="C145">
        <v>210.46</v>
      </c>
      <c r="D145">
        <v>1</v>
      </c>
      <c r="E145">
        <v>0.85270000000000001</v>
      </c>
      <c r="F145">
        <f t="shared" si="4"/>
        <v>1.1727453969743169</v>
      </c>
      <c r="G145" t="str">
        <v>AMUNDIPEA</v>
      </c>
      <c r="H145" s="97" t="str">
        <f>IF(ISERROR(IF(AND(A:A&gt;#REF!,A:A&lt;=#REF!,B:B&lt;&gt;"CANC",G:G=$S$2),C145,0)),"",IF(AND(A:A&gt;#REF!,A:A&lt;=#REF!,B:B&lt;&gt;"CANC",G:G=$S$2),C145,0))</f>
        <v/>
      </c>
      <c r="I145" s="97" t="str">
        <f>IF(ISERROR(IF(AND(A:A&gt;#REF!,A:A&lt;=#REF!,B:B&lt;&gt;"CANC",G:G=$S$2),C145,0)),"",IF(AND(A:A&gt;#REF!,A:A&lt;=#REF!,B:B&lt;&gt;"CANC",G:G=$S$2),F145,0))</f>
        <v/>
      </c>
      <c r="K145" s="93">
        <f>[3]!TradeDate</f>
        <v>43124</v>
      </c>
      <c r="L145" s="93" t="str">
        <f>[3]!AlteredStatus</f>
        <v/>
      </c>
      <c r="M145">
        <f>[3]!CommissionEUR</f>
        <v>2294.58</v>
      </c>
      <c r="N145">
        <f>[3]!LocalChargeXComm</f>
        <v>0</v>
      </c>
      <c r="O145">
        <f>[3]!FXEUR</f>
        <v>9.8384</v>
      </c>
      <c r="P145">
        <f t="shared" si="5"/>
        <v>0</v>
      </c>
      <c r="Q145" t="str">
        <f>[3]!PortfolioCode</f>
        <v>ERAFP</v>
      </c>
    </row>
    <row r="146" spans="1:17">
      <c r="A146" s="93">
        <v>43850</v>
      </c>
      <c r="B146" t="str">
        <v/>
      </c>
      <c r="C146">
        <v>6524.3</v>
      </c>
      <c r="D146">
        <v>1</v>
      </c>
      <c r="E146">
        <v>0.85270000000000001</v>
      </c>
      <c r="F146">
        <f t="shared" si="4"/>
        <v>1.1727453969743169</v>
      </c>
      <c r="G146" t="str">
        <v>MESCF</v>
      </c>
      <c r="H146" s="97" t="str">
        <f>IF(ISERROR(IF(AND(A:A&gt;#REF!,A:A&lt;=#REF!,B:B&lt;&gt;"CANC",G:G=$S$2),C146,0)),"",IF(AND(A:A&gt;#REF!,A:A&lt;=#REF!,B:B&lt;&gt;"CANC",G:G=$S$2),C146,0))</f>
        <v/>
      </c>
      <c r="I146" s="97" t="str">
        <f>IF(ISERROR(IF(AND(A:A&gt;#REF!,A:A&lt;=#REF!,B:B&lt;&gt;"CANC",G:G=$S$2),C146,0)),"",IF(AND(A:A&gt;#REF!,A:A&lt;=#REF!,B:B&lt;&gt;"CANC",G:G=$S$2),F146,0))</f>
        <v/>
      </c>
      <c r="K146" s="93">
        <f>[3]!TradeDate</f>
        <v>43124</v>
      </c>
      <c r="L146" s="93" t="str">
        <f>[3]!AlteredStatus</f>
        <v/>
      </c>
      <c r="M146">
        <f>[3]!CommissionEUR</f>
        <v>917.83</v>
      </c>
      <c r="N146">
        <f>[3]!LocalChargeXComm</f>
        <v>0</v>
      </c>
      <c r="O146">
        <f>[3]!FXEUR</f>
        <v>9.8384</v>
      </c>
      <c r="P146">
        <f t="shared" si="5"/>
        <v>0</v>
      </c>
      <c r="Q146" t="str">
        <f>[3]!PortfolioCode</f>
        <v>FRR074</v>
      </c>
    </row>
    <row r="147" spans="1:17">
      <c r="A147" s="93">
        <v>43850</v>
      </c>
      <c r="B147" t="str">
        <v/>
      </c>
      <c r="C147">
        <v>66.63</v>
      </c>
      <c r="D147">
        <v>0</v>
      </c>
      <c r="E147">
        <v>1</v>
      </c>
      <c r="F147">
        <f t="shared" si="4"/>
        <v>0</v>
      </c>
      <c r="G147" t="str">
        <v>AMUNDIPEA</v>
      </c>
      <c r="H147" s="97" t="str">
        <f>IF(ISERROR(IF(AND(A:A&gt;#REF!,A:A&lt;=#REF!,B:B&lt;&gt;"CANC",G:G=$S$2),C147,0)),"",IF(AND(A:A&gt;#REF!,A:A&lt;=#REF!,B:B&lt;&gt;"CANC",G:G=$S$2),C147,0))</f>
        <v/>
      </c>
      <c r="I147" s="97" t="str">
        <f>IF(ISERROR(IF(AND(A:A&gt;#REF!,A:A&lt;=#REF!,B:B&lt;&gt;"CANC",G:G=$S$2),C147,0)),"",IF(AND(A:A&gt;#REF!,A:A&lt;=#REF!,B:B&lt;&gt;"CANC",G:G=$S$2),F147,0))</f>
        <v/>
      </c>
      <c r="K147" s="93">
        <f>[3]!TradeDate</f>
        <v>43124</v>
      </c>
      <c r="L147" s="93" t="str">
        <f>[3]!AlteredStatus</f>
        <v/>
      </c>
      <c r="M147">
        <f>[3]!CommissionEUR</f>
        <v>4589.16</v>
      </c>
      <c r="N147">
        <f>[3]!LocalChargeXComm</f>
        <v>0</v>
      </c>
      <c r="O147">
        <f>[3]!FXEUR</f>
        <v>9.8384</v>
      </c>
      <c r="P147">
        <f t="shared" si="5"/>
        <v>0</v>
      </c>
      <c r="Q147" t="str">
        <f>[3]!PortfolioCode</f>
        <v>MARINE</v>
      </c>
    </row>
    <row r="148" spans="1:17">
      <c r="A148" s="93">
        <v>43850</v>
      </c>
      <c r="B148" t="str">
        <v/>
      </c>
      <c r="C148">
        <v>832.88</v>
      </c>
      <c r="D148">
        <v>0</v>
      </c>
      <c r="E148">
        <v>1</v>
      </c>
      <c r="F148">
        <f t="shared" si="4"/>
        <v>0</v>
      </c>
      <c r="G148" t="str">
        <v>MESCT</v>
      </c>
      <c r="H148" s="97" t="str">
        <f>IF(ISERROR(IF(AND(A:A&gt;#REF!,A:A&lt;=#REF!,B:B&lt;&gt;"CANC",G:G=$S$2),C148,0)),"",IF(AND(A:A&gt;#REF!,A:A&lt;=#REF!,B:B&lt;&gt;"CANC",G:G=$S$2),C148,0))</f>
        <v/>
      </c>
      <c r="I148" s="97" t="str">
        <f>IF(ISERROR(IF(AND(A:A&gt;#REF!,A:A&lt;=#REF!,B:B&lt;&gt;"CANC",G:G=$S$2),C148,0)),"",IF(AND(A:A&gt;#REF!,A:A&lt;=#REF!,B:B&lt;&gt;"CANC",G:G=$S$2),F148,0))</f>
        <v/>
      </c>
      <c r="K148" s="93">
        <f>[3]!TradeDate</f>
        <v>43124</v>
      </c>
      <c r="L148" s="93" t="str">
        <f>[3]!AlteredStatus</f>
        <v/>
      </c>
      <c r="M148">
        <f>[3]!CommissionEUR</f>
        <v>3212.41</v>
      </c>
      <c r="N148">
        <f>[3]!LocalChargeXComm</f>
        <v>0</v>
      </c>
      <c r="O148">
        <f>[3]!FXEUR</f>
        <v>9.8384</v>
      </c>
      <c r="P148">
        <f t="shared" si="5"/>
        <v>0</v>
      </c>
      <c r="Q148" t="str">
        <f>[3]!PortfolioCode</f>
        <v>MESCF</v>
      </c>
    </row>
    <row r="149" spans="1:17">
      <c r="A149" s="93">
        <v>43850</v>
      </c>
      <c r="B149" t="str">
        <v/>
      </c>
      <c r="C149">
        <v>417.82</v>
      </c>
      <c r="D149">
        <v>596.88</v>
      </c>
      <c r="E149">
        <v>1</v>
      </c>
      <c r="F149">
        <f t="shared" si="4"/>
        <v>596.88</v>
      </c>
      <c r="G149" t="str">
        <v>MESCF</v>
      </c>
      <c r="H149" s="97" t="str">
        <f>IF(ISERROR(IF(AND(A:A&gt;#REF!,A:A&lt;=#REF!,B:B&lt;&gt;"CANC",G:G=$S$2),C149,0)),"",IF(AND(A:A&gt;#REF!,A:A&lt;=#REF!,B:B&lt;&gt;"CANC",G:G=$S$2),C149,0))</f>
        <v/>
      </c>
      <c r="I149" s="97" t="str">
        <f>IF(ISERROR(IF(AND(A:A&gt;#REF!,A:A&lt;=#REF!,B:B&lt;&gt;"CANC",G:G=$S$2),C149,0)),"",IF(AND(A:A&gt;#REF!,A:A&lt;=#REF!,B:B&lt;&gt;"CANC",G:G=$S$2),F149,0))</f>
        <v/>
      </c>
      <c r="K149" s="93">
        <f>[3]!TradeDate</f>
        <v>43124</v>
      </c>
      <c r="L149" s="93" t="str">
        <f>[3]!AlteredStatus</f>
        <v/>
      </c>
      <c r="M149">
        <f>[3]!CommissionEUR</f>
        <v>573.65</v>
      </c>
      <c r="N149">
        <f>[3]!LocalChargeXComm</f>
        <v>0</v>
      </c>
      <c r="O149">
        <f>[3]!FXEUR</f>
        <v>9.8384</v>
      </c>
      <c r="P149">
        <f t="shared" si="5"/>
        <v>0</v>
      </c>
      <c r="Q149" t="str">
        <f>[3]!PortfolioCode</f>
        <v>SAUL1311</v>
      </c>
    </row>
    <row r="150" spans="1:17">
      <c r="A150" s="93">
        <v>43850</v>
      </c>
      <c r="B150" t="str">
        <v/>
      </c>
      <c r="C150">
        <v>785.69</v>
      </c>
      <c r="D150">
        <v>11785.28</v>
      </c>
      <c r="E150">
        <v>1</v>
      </c>
      <c r="F150">
        <f t="shared" si="4"/>
        <v>11785.28</v>
      </c>
      <c r="G150" t="str">
        <v>MEMCF</v>
      </c>
      <c r="H150" s="97" t="str">
        <f>IF(ISERROR(IF(AND(A:A&gt;#REF!,A:A&lt;=#REF!,B:B&lt;&gt;"CANC",G:G=$S$2),C150,0)),"",IF(AND(A:A&gt;#REF!,A:A&lt;=#REF!,B:B&lt;&gt;"CANC",G:G=$S$2),C150,0))</f>
        <v/>
      </c>
      <c r="I150" s="97" t="str">
        <f>IF(ISERROR(IF(AND(A:A&gt;#REF!,A:A&lt;=#REF!,B:B&lt;&gt;"CANC",G:G=$S$2),C150,0)),"",IF(AND(A:A&gt;#REF!,A:A&lt;=#REF!,B:B&lt;&gt;"CANC",G:G=$S$2),F150,0))</f>
        <v/>
      </c>
      <c r="K150" s="93">
        <f>[3]!TradeDate</f>
        <v>43124</v>
      </c>
      <c r="L150" s="93" t="str">
        <f>[3]!AlteredStatus</f>
        <v/>
      </c>
      <c r="M150">
        <f>[3]!CommissionEUR</f>
        <v>864.09</v>
      </c>
      <c r="N150">
        <f>[3]!LocalChargeXComm</f>
        <v>5422.79</v>
      </c>
      <c r="O150">
        <f>[3]!FXEUR</f>
        <v>0.87780000000000002</v>
      </c>
      <c r="P150">
        <f t="shared" si="5"/>
        <v>6177.7056277056272</v>
      </c>
      <c r="Q150" t="str">
        <f>[3]!PortfolioCode</f>
        <v>MEEIF</v>
      </c>
    </row>
    <row r="151" spans="1:17">
      <c r="A151" s="93">
        <v>43850</v>
      </c>
      <c r="B151" t="str">
        <v/>
      </c>
      <c r="C151">
        <v>715.25</v>
      </c>
      <c r="D151">
        <v>0</v>
      </c>
      <c r="E151">
        <v>1</v>
      </c>
      <c r="F151">
        <f t="shared" si="4"/>
        <v>0</v>
      </c>
      <c r="G151" t="str">
        <v>MEMCF</v>
      </c>
      <c r="H151" s="97" t="str">
        <f>IF(ISERROR(IF(AND(A:A&gt;#REF!,A:A&lt;=#REF!,B:B&lt;&gt;"CANC",G:G=$S$2),C151,0)),"",IF(AND(A:A&gt;#REF!,A:A&lt;=#REF!,B:B&lt;&gt;"CANC",G:G=$S$2),C151,0))</f>
        <v/>
      </c>
      <c r="I151" s="97" t="str">
        <f>IF(ISERROR(IF(AND(A:A&gt;#REF!,A:A&lt;=#REF!,B:B&lt;&gt;"CANC",G:G=$S$2),C151,0)),"",IF(AND(A:A&gt;#REF!,A:A&lt;=#REF!,B:B&lt;&gt;"CANC",G:G=$S$2),F151,0))</f>
        <v/>
      </c>
      <c r="K151" s="93">
        <f>[3]!TradeDate</f>
        <v>43124</v>
      </c>
      <c r="L151" s="93" t="str">
        <f>[3]!AlteredStatus</f>
        <v/>
      </c>
      <c r="M151">
        <f>[3]!CommissionEUR</f>
        <v>576.05999999999995</v>
      </c>
      <c r="N151">
        <f>[3]!LocalChargeXComm</f>
        <v>3615.53</v>
      </c>
      <c r="O151">
        <f>[3]!FXEUR</f>
        <v>0.87780000000000002</v>
      </c>
      <c r="P151">
        <f t="shared" si="5"/>
        <v>4118.8539530644794</v>
      </c>
      <c r="Q151" t="str">
        <f>[3]!PortfolioCode</f>
        <v>SAUL1311</v>
      </c>
    </row>
    <row r="152" spans="1:17">
      <c r="A152" s="93">
        <v>43850</v>
      </c>
      <c r="B152" t="str">
        <v/>
      </c>
      <c r="C152">
        <v>63.42</v>
      </c>
      <c r="D152">
        <v>0</v>
      </c>
      <c r="E152">
        <v>1</v>
      </c>
      <c r="F152">
        <f t="shared" si="4"/>
        <v>0</v>
      </c>
      <c r="G152" t="str">
        <v>AMUNDIPEA</v>
      </c>
      <c r="H152" s="97" t="str">
        <f>IF(ISERROR(IF(AND(A:A&gt;#REF!,A:A&lt;=#REF!,B:B&lt;&gt;"CANC",G:G=$S$2),C152,0)),"",IF(AND(A:A&gt;#REF!,A:A&lt;=#REF!,B:B&lt;&gt;"CANC",G:G=$S$2),C152,0))</f>
        <v/>
      </c>
      <c r="I152" s="97" t="str">
        <f>IF(ISERROR(IF(AND(A:A&gt;#REF!,A:A&lt;=#REF!,B:B&lt;&gt;"CANC",G:G=$S$2),C152,0)),"",IF(AND(A:A&gt;#REF!,A:A&lt;=#REF!,B:B&lt;&gt;"CANC",G:G=$S$2),F152,0))</f>
        <v/>
      </c>
      <c r="K152" s="93">
        <f>[3]!TradeDate</f>
        <v>43125</v>
      </c>
      <c r="L152" s="93" t="str">
        <f>[3]!AlteredStatus</f>
        <v/>
      </c>
      <c r="M152">
        <f>[3]!CommissionEUR</f>
        <v>0</v>
      </c>
      <c r="N152">
        <f>[3]!LocalChargeXComm</f>
        <v>0</v>
      </c>
      <c r="O152">
        <f>[3]!FXEUR</f>
        <v>0.87549999999999994</v>
      </c>
      <c r="P152">
        <f t="shared" si="5"/>
        <v>0</v>
      </c>
      <c r="Q152" t="str">
        <f>[3]!PortfolioCode</f>
        <v>ERAFP</v>
      </c>
    </row>
    <row r="153" spans="1:17">
      <c r="A153" s="93">
        <v>43850</v>
      </c>
      <c r="B153" t="str">
        <v/>
      </c>
      <c r="C153">
        <v>327.58999999999997</v>
      </c>
      <c r="D153">
        <v>0</v>
      </c>
      <c r="E153">
        <v>10.551500000000001</v>
      </c>
      <c r="F153">
        <f t="shared" si="4"/>
        <v>0</v>
      </c>
      <c r="G153" t="str">
        <v>MESCT</v>
      </c>
      <c r="H153" s="97" t="str">
        <f>IF(ISERROR(IF(AND(A:A&gt;#REF!,A:A&lt;=#REF!,B:B&lt;&gt;"CANC",G:G=$S$2),C153,0)),"",IF(AND(A:A&gt;#REF!,A:A&lt;=#REF!,B:B&lt;&gt;"CANC",G:G=$S$2),C153,0))</f>
        <v/>
      </c>
      <c r="I153" s="97" t="str">
        <f>IF(ISERROR(IF(AND(A:A&gt;#REF!,A:A&lt;=#REF!,B:B&lt;&gt;"CANC",G:G=$S$2),C153,0)),"",IF(AND(A:A&gt;#REF!,A:A&lt;=#REF!,B:B&lt;&gt;"CANC",G:G=$S$2),F153,0))</f>
        <v/>
      </c>
      <c r="K153" s="93">
        <f>[3]!TradeDate</f>
        <v>43125</v>
      </c>
      <c r="L153" s="93" t="str">
        <f>[3]!AlteredStatus</f>
        <v/>
      </c>
      <c r="M153">
        <f>[3]!CommissionEUR</f>
        <v>0</v>
      </c>
      <c r="N153">
        <f>[3]!LocalChargeXComm</f>
        <v>0</v>
      </c>
      <c r="O153">
        <f>[3]!FXEUR</f>
        <v>0.87549999999999994</v>
      </c>
      <c r="P153">
        <f t="shared" si="5"/>
        <v>0</v>
      </c>
      <c r="Q153" t="str">
        <f>[3]!PortfolioCode</f>
        <v>FRR074</v>
      </c>
    </row>
    <row r="154" spans="1:17">
      <c r="A154" s="93">
        <v>43850</v>
      </c>
      <c r="B154" t="str">
        <v/>
      </c>
      <c r="C154">
        <v>155.16999999999999</v>
      </c>
      <c r="D154">
        <v>0</v>
      </c>
      <c r="E154">
        <v>1</v>
      </c>
      <c r="F154">
        <f t="shared" si="4"/>
        <v>0</v>
      </c>
      <c r="G154" t="str">
        <v>MESCT</v>
      </c>
      <c r="H154" s="97" t="str">
        <f>IF(ISERROR(IF(AND(A:A&gt;#REF!,A:A&lt;=#REF!,B:B&lt;&gt;"CANC",G:G=$S$2),C154,0)),"",IF(AND(A:A&gt;#REF!,A:A&lt;=#REF!,B:B&lt;&gt;"CANC",G:G=$S$2),C154,0))</f>
        <v/>
      </c>
      <c r="I154" s="97" t="str">
        <f>IF(ISERROR(IF(AND(A:A&gt;#REF!,A:A&lt;=#REF!,B:B&lt;&gt;"CANC",G:G=$S$2),C154,0)),"",IF(AND(A:A&gt;#REF!,A:A&lt;=#REF!,B:B&lt;&gt;"CANC",G:G=$S$2),F154,0))</f>
        <v/>
      </c>
      <c r="K154" s="93">
        <f>[3]!TradeDate</f>
        <v>43125</v>
      </c>
      <c r="L154" s="93" t="str">
        <f>[3]!AlteredStatus</f>
        <v/>
      </c>
      <c r="M154">
        <f>[3]!CommissionEUR</f>
        <v>0</v>
      </c>
      <c r="N154">
        <f>[3]!LocalChargeXComm</f>
        <v>0</v>
      </c>
      <c r="O154">
        <f>[3]!FXEUR</f>
        <v>0.87549999999999994</v>
      </c>
      <c r="P154">
        <f t="shared" si="5"/>
        <v>0</v>
      </c>
      <c r="Q154" t="str">
        <f>[3]!PortfolioCode</f>
        <v>MARINE</v>
      </c>
    </row>
    <row r="155" spans="1:17">
      <c r="A155" s="93">
        <v>43850</v>
      </c>
      <c r="B155" t="str">
        <v/>
      </c>
      <c r="C155">
        <v>1085.24</v>
      </c>
      <c r="D155">
        <v>0</v>
      </c>
      <c r="E155">
        <v>10.551500000000001</v>
      </c>
      <c r="F155">
        <f t="shared" si="4"/>
        <v>0</v>
      </c>
      <c r="G155" t="str">
        <v>MESCT</v>
      </c>
      <c r="H155" s="97" t="str">
        <f>IF(ISERROR(IF(AND(A:A&gt;#REF!,A:A&lt;=#REF!,B:B&lt;&gt;"CANC",G:G=$S$2),C155,0)),"",IF(AND(A:A&gt;#REF!,A:A&lt;=#REF!,B:B&lt;&gt;"CANC",G:G=$S$2),C155,0))</f>
        <v/>
      </c>
      <c r="I155" s="97" t="str">
        <f>IF(ISERROR(IF(AND(A:A&gt;#REF!,A:A&lt;=#REF!,B:B&lt;&gt;"CANC",G:G=$S$2),C155,0)),"",IF(AND(A:A&gt;#REF!,A:A&lt;=#REF!,B:B&lt;&gt;"CANC",G:G=$S$2),F155,0))</f>
        <v/>
      </c>
      <c r="K155" s="93">
        <f>[3]!TradeDate</f>
        <v>43125</v>
      </c>
      <c r="L155" s="93" t="str">
        <f>[3]!AlteredStatus</f>
        <v/>
      </c>
      <c r="M155">
        <f>[3]!CommissionEUR</f>
        <v>44.06</v>
      </c>
      <c r="N155">
        <f>[3]!LocalChargeXComm</f>
        <v>1</v>
      </c>
      <c r="O155">
        <f>[3]!FXEUR</f>
        <v>0.87549999999999994</v>
      </c>
      <c r="P155">
        <f t="shared" si="5"/>
        <v>1.1422044545973731</v>
      </c>
      <c r="Q155" t="str">
        <f>[3]!PortfolioCode</f>
        <v>MUSCIT</v>
      </c>
    </row>
    <row r="156" spans="1:17">
      <c r="A156" s="93">
        <v>43850</v>
      </c>
      <c r="B156" t="str">
        <v/>
      </c>
      <c r="C156">
        <v>43.54</v>
      </c>
      <c r="D156">
        <v>0</v>
      </c>
      <c r="E156">
        <v>1</v>
      </c>
      <c r="F156">
        <f t="shared" si="4"/>
        <v>0</v>
      </c>
      <c r="G156" t="str">
        <v>AMUNDIPEA</v>
      </c>
      <c r="H156" s="97" t="str">
        <f>IF(ISERROR(IF(AND(A:A&gt;#REF!,A:A&lt;=#REF!,B:B&lt;&gt;"CANC",G:G=$S$2),C156,0)),"",IF(AND(A:A&gt;#REF!,A:A&lt;=#REF!,B:B&lt;&gt;"CANC",G:G=$S$2),C156,0))</f>
        <v/>
      </c>
      <c r="I156" s="97" t="str">
        <f>IF(ISERROR(IF(AND(A:A&gt;#REF!,A:A&lt;=#REF!,B:B&lt;&gt;"CANC",G:G=$S$2),C156,0)),"",IF(AND(A:A&gt;#REF!,A:A&lt;=#REF!,B:B&lt;&gt;"CANC",G:G=$S$2),F156,0))</f>
        <v/>
      </c>
      <c r="K156" s="93">
        <f>[3]!TradeDate</f>
        <v>43125</v>
      </c>
      <c r="L156" s="93" t="str">
        <f>[3]!AlteredStatus</f>
        <v/>
      </c>
      <c r="M156">
        <f>[3]!CommissionEUR</f>
        <v>0</v>
      </c>
      <c r="N156">
        <f>[3]!LocalChargeXComm</f>
        <v>3147.25</v>
      </c>
      <c r="O156">
        <f>[3]!FXEUR</f>
        <v>0.87549999999999994</v>
      </c>
      <c r="P156">
        <f t="shared" si="5"/>
        <v>3594.8029697315824</v>
      </c>
      <c r="Q156" t="str">
        <f>[3]!PortfolioCode</f>
        <v>MEEIF</v>
      </c>
    </row>
    <row r="157" spans="1:17">
      <c r="A157" s="93">
        <v>43850</v>
      </c>
      <c r="B157" t="str">
        <v/>
      </c>
      <c r="C157">
        <v>52.17</v>
      </c>
      <c r="D157">
        <v>0</v>
      </c>
      <c r="E157">
        <v>10.551500000000001</v>
      </c>
      <c r="F157">
        <f t="shared" si="4"/>
        <v>0</v>
      </c>
      <c r="G157" t="str">
        <v>AMUNDIPEA</v>
      </c>
      <c r="H157" s="97" t="str">
        <f>IF(ISERROR(IF(AND(A:A&gt;#REF!,A:A&lt;=#REF!,B:B&lt;&gt;"CANC",G:G=$S$2),C157,0)),"",IF(AND(A:A&gt;#REF!,A:A&lt;=#REF!,B:B&lt;&gt;"CANC",G:G=$S$2),C157,0))</f>
        <v/>
      </c>
      <c r="I157" s="97" t="str">
        <f>IF(ISERROR(IF(AND(A:A&gt;#REF!,A:A&lt;=#REF!,B:B&lt;&gt;"CANC",G:G=$S$2),C157,0)),"",IF(AND(A:A&gt;#REF!,A:A&lt;=#REF!,B:B&lt;&gt;"CANC",G:G=$S$2),F157,0))</f>
        <v/>
      </c>
      <c r="K157" s="93">
        <f>[3]!TradeDate</f>
        <v>43125</v>
      </c>
      <c r="L157" s="93" t="str">
        <f>[3]!AlteredStatus</f>
        <v/>
      </c>
      <c r="M157">
        <f>[3]!CommissionEUR</f>
        <v>504.23</v>
      </c>
      <c r="N157">
        <f>[3]!LocalChargeXComm</f>
        <v>3156.34</v>
      </c>
      <c r="O157">
        <f>[3]!FXEUR</f>
        <v>0.87549999999999994</v>
      </c>
      <c r="P157">
        <f t="shared" si="5"/>
        <v>3605.1856082238724</v>
      </c>
      <c r="Q157" t="str">
        <f>[3]!PortfolioCode</f>
        <v>MEEIF</v>
      </c>
    </row>
    <row r="158" spans="1:17">
      <c r="A158" s="93">
        <v>43851</v>
      </c>
      <c r="B158" t="str">
        <v/>
      </c>
      <c r="C158">
        <v>258.97000000000003</v>
      </c>
      <c r="D158">
        <v>1</v>
      </c>
      <c r="E158">
        <v>0.85050000000000003</v>
      </c>
      <c r="F158">
        <f t="shared" si="4"/>
        <v>1.1757789535567313</v>
      </c>
      <c r="G158" t="str">
        <v>BWF</v>
      </c>
      <c r="H158" s="97" t="str">
        <f>IF(ISERROR(IF(AND(A:A&gt;#REF!,A:A&lt;=#REF!,B:B&lt;&gt;"CANC",G:G=$S$2),C158,0)),"",IF(AND(A:A&gt;#REF!,A:A&lt;=#REF!,B:B&lt;&gt;"CANC",G:G=$S$2),C158,0))</f>
        <v/>
      </c>
      <c r="I158" s="97" t="str">
        <f>IF(ISERROR(IF(AND(A:A&gt;#REF!,A:A&lt;=#REF!,B:B&lt;&gt;"CANC",G:G=$S$2),C158,0)),"",IF(AND(A:A&gt;#REF!,A:A&lt;=#REF!,B:B&lt;&gt;"CANC",G:G=$S$2),F158,0))</f>
        <v/>
      </c>
      <c r="K158" s="93">
        <f>[3]!TradeDate</f>
        <v>43125</v>
      </c>
      <c r="L158" s="93" t="str">
        <f>[3]!AlteredStatus</f>
        <v/>
      </c>
      <c r="M158">
        <f>[3]!CommissionEUR</f>
        <v>338.82</v>
      </c>
      <c r="N158">
        <f>[3]!LocalChargeXComm</f>
        <v>2121.23</v>
      </c>
      <c r="O158">
        <f>[3]!FXEUR</f>
        <v>0.87549999999999994</v>
      </c>
      <c r="P158">
        <f t="shared" si="5"/>
        <v>2422.8783552255854</v>
      </c>
      <c r="Q158" t="str">
        <f>[3]!PortfolioCode</f>
        <v>MEEIF</v>
      </c>
    </row>
    <row r="159" spans="1:17">
      <c r="A159" s="93">
        <v>43851</v>
      </c>
      <c r="B159" t="str">
        <v/>
      </c>
      <c r="C159">
        <v>829.28</v>
      </c>
      <c r="D159">
        <v>0</v>
      </c>
      <c r="E159">
        <v>1</v>
      </c>
      <c r="F159">
        <f t="shared" si="4"/>
        <v>0</v>
      </c>
      <c r="G159" t="str">
        <v>MESCT</v>
      </c>
      <c r="H159" s="97" t="str">
        <f>IF(ISERROR(IF(AND(A:A&gt;#REF!,A:A&lt;=#REF!,B:B&lt;&gt;"CANC",G:G=$S$2),C159,0)),"",IF(AND(A:A&gt;#REF!,A:A&lt;=#REF!,B:B&lt;&gt;"CANC",G:G=$S$2),C159,0))</f>
        <v/>
      </c>
      <c r="I159" s="97" t="str">
        <f>IF(ISERROR(IF(AND(A:A&gt;#REF!,A:A&lt;=#REF!,B:B&lt;&gt;"CANC",G:G=$S$2),C159,0)),"",IF(AND(A:A&gt;#REF!,A:A&lt;=#REF!,B:B&lt;&gt;"CANC",G:G=$S$2),F159,0))</f>
        <v/>
      </c>
      <c r="K159" s="93">
        <f>[3]!TradeDate</f>
        <v>43125</v>
      </c>
      <c r="L159" s="93" t="str">
        <f>[3]!AlteredStatus</f>
        <v/>
      </c>
      <c r="M159">
        <f>[3]!CommissionEUR</f>
        <v>665.29</v>
      </c>
      <c r="N159">
        <f>[3]!LocalChargeXComm</f>
        <v>4164.16</v>
      </c>
      <c r="O159">
        <f>[3]!FXEUR</f>
        <v>0.87549999999999994</v>
      </c>
      <c r="P159">
        <f t="shared" si="5"/>
        <v>4756.3221016561965</v>
      </c>
      <c r="Q159" t="str">
        <f>[3]!PortfolioCode</f>
        <v>MEEIF</v>
      </c>
    </row>
    <row r="160" spans="1:17">
      <c r="A160" s="93">
        <v>43851</v>
      </c>
      <c r="B160" t="str">
        <v/>
      </c>
      <c r="C160">
        <v>384.76</v>
      </c>
      <c r="D160">
        <v>549.66</v>
      </c>
      <c r="E160">
        <v>1</v>
      </c>
      <c r="F160">
        <f t="shared" si="4"/>
        <v>549.66</v>
      </c>
      <c r="G160" t="str">
        <v>MESCF</v>
      </c>
      <c r="H160" s="97" t="str">
        <f>IF(ISERROR(IF(AND(A:A&gt;#REF!,A:A&lt;=#REF!,B:B&lt;&gt;"CANC",G:G=$S$2),C160,0)),"",IF(AND(A:A&gt;#REF!,A:A&lt;=#REF!,B:B&lt;&gt;"CANC",G:G=$S$2),C160,0))</f>
        <v/>
      </c>
      <c r="I160" s="97" t="str">
        <f>IF(ISERROR(IF(AND(A:A&gt;#REF!,A:A&lt;=#REF!,B:B&lt;&gt;"CANC",G:G=$S$2),C160,0)),"",IF(AND(A:A&gt;#REF!,A:A&lt;=#REF!,B:B&lt;&gt;"CANC",G:G=$S$2),F160,0))</f>
        <v/>
      </c>
      <c r="K160" s="93">
        <f>[3]!TradeDate</f>
        <v>43125</v>
      </c>
      <c r="L160" s="93" t="str">
        <f>[3]!AlteredStatus</f>
        <v/>
      </c>
      <c r="M160">
        <f>[3]!CommissionEUR</f>
        <v>466.36</v>
      </c>
      <c r="N160">
        <f>[3]!LocalChargeXComm</f>
        <v>2919.34</v>
      </c>
      <c r="O160">
        <f>[3]!FXEUR</f>
        <v>0.87549999999999994</v>
      </c>
      <c r="P160">
        <f t="shared" si="5"/>
        <v>3334.4831524842953</v>
      </c>
      <c r="Q160" t="str">
        <f>[3]!PortfolioCode</f>
        <v>MEEIF</v>
      </c>
    </row>
    <row r="161" spans="1:17">
      <c r="A161" s="93">
        <v>43851</v>
      </c>
      <c r="B161" t="str">
        <v/>
      </c>
      <c r="C161">
        <v>73.790000000000006</v>
      </c>
      <c r="D161">
        <v>1</v>
      </c>
      <c r="E161">
        <v>0.85050000000000003</v>
      </c>
      <c r="F161">
        <f t="shared" si="4"/>
        <v>1.1757789535567313</v>
      </c>
      <c r="G161" t="str">
        <v>MSF</v>
      </c>
      <c r="H161" s="97" t="str">
        <f>IF(ISERROR(IF(AND(A:A&gt;#REF!,A:A&lt;=#REF!,B:B&lt;&gt;"CANC",G:G=$S$2),C161,0)),"",IF(AND(A:A&gt;#REF!,A:A&lt;=#REF!,B:B&lt;&gt;"CANC",G:G=$S$2),C161,0))</f>
        <v/>
      </c>
      <c r="I161" s="97" t="str">
        <f>IF(ISERROR(IF(AND(A:A&gt;#REF!,A:A&lt;=#REF!,B:B&lt;&gt;"CANC",G:G=$S$2),C161,0)),"",IF(AND(A:A&gt;#REF!,A:A&lt;=#REF!,B:B&lt;&gt;"CANC",G:G=$S$2),F161,0))</f>
        <v/>
      </c>
      <c r="K161" s="93">
        <f>[3]!TradeDate</f>
        <v>43125</v>
      </c>
      <c r="L161" s="93" t="str">
        <f>[3]!AlteredStatus</f>
        <v/>
      </c>
      <c r="M161">
        <f>[3]!CommissionEUR</f>
        <v>29.87</v>
      </c>
      <c r="N161">
        <f>[3]!LocalChargeXComm</f>
        <v>187.93</v>
      </c>
      <c r="O161">
        <f>[3]!FXEUR</f>
        <v>0.87549999999999994</v>
      </c>
      <c r="P161">
        <f t="shared" si="5"/>
        <v>214.65448315248432</v>
      </c>
      <c r="Q161" t="str">
        <f>[3]!PortfolioCode</f>
        <v>MEEIF</v>
      </c>
    </row>
    <row r="162" spans="1:17">
      <c r="A162" s="93">
        <v>43851</v>
      </c>
      <c r="B162" t="str">
        <v/>
      </c>
      <c r="C162">
        <v>49.8</v>
      </c>
      <c r="D162">
        <v>1</v>
      </c>
      <c r="E162">
        <v>0.85050000000000003</v>
      </c>
      <c r="F162">
        <f t="shared" si="4"/>
        <v>1.1757789535567313</v>
      </c>
      <c r="G162" t="str">
        <v>MSF</v>
      </c>
      <c r="H162" s="97" t="str">
        <f>IF(ISERROR(IF(AND(A:A&gt;#REF!,A:A&lt;=#REF!,B:B&lt;&gt;"CANC",G:G=$S$2),C162,0)),"",IF(AND(A:A&gt;#REF!,A:A&lt;=#REF!,B:B&lt;&gt;"CANC",G:G=$S$2),C162,0))</f>
        <v/>
      </c>
      <c r="I162" s="97" t="str">
        <f>IF(ISERROR(IF(AND(A:A&gt;#REF!,A:A&lt;=#REF!,B:B&lt;&gt;"CANC",G:G=$S$2),C162,0)),"",IF(AND(A:A&gt;#REF!,A:A&lt;=#REF!,B:B&lt;&gt;"CANC",G:G=$S$2),F162,0))</f>
        <v/>
      </c>
      <c r="K162" s="93">
        <f>[3]!TradeDate</f>
        <v>43125</v>
      </c>
      <c r="L162" s="93" t="str">
        <f>[3]!AlteredStatus</f>
        <v/>
      </c>
      <c r="M162">
        <f>[3]!CommissionEUR</f>
        <v>0</v>
      </c>
      <c r="N162">
        <f>[3]!LocalChargeXComm</f>
        <v>1449.75</v>
      </c>
      <c r="O162">
        <f>[3]!FXEUR</f>
        <v>0.87549999999999994</v>
      </c>
      <c r="P162">
        <f t="shared" si="5"/>
        <v>1655.9109080525416</v>
      </c>
      <c r="Q162" t="str">
        <f>[3]!PortfolioCode</f>
        <v>MEEIF</v>
      </c>
    </row>
    <row r="163" spans="1:17">
      <c r="A163" s="93">
        <v>43851</v>
      </c>
      <c r="B163" t="str">
        <v/>
      </c>
      <c r="C163">
        <v>279.01</v>
      </c>
      <c r="D163">
        <v>1</v>
      </c>
      <c r="E163">
        <v>0.85050000000000003</v>
      </c>
      <c r="F163">
        <f t="shared" si="4"/>
        <v>1.1757789535567313</v>
      </c>
      <c r="G163" t="str">
        <v>MSF</v>
      </c>
      <c r="H163" s="97" t="str">
        <f>IF(ISERROR(IF(AND(A:A&gt;#REF!,A:A&lt;=#REF!,B:B&lt;&gt;"CANC",G:G=$S$2),C163,0)),"",IF(AND(A:A&gt;#REF!,A:A&lt;=#REF!,B:B&lt;&gt;"CANC",G:G=$S$2),C163,0))</f>
        <v/>
      </c>
      <c r="I163" s="97" t="str">
        <f>IF(ISERROR(IF(AND(A:A&gt;#REF!,A:A&lt;=#REF!,B:B&lt;&gt;"CANC",G:G=$S$2),C163,0)),"",IF(AND(A:A&gt;#REF!,A:A&lt;=#REF!,B:B&lt;&gt;"CANC",G:G=$S$2),F163,0))</f>
        <v/>
      </c>
      <c r="K163" s="93">
        <f>[3]!TradeDate</f>
        <v>43125</v>
      </c>
      <c r="L163" s="93" t="str">
        <f>[3]!AlteredStatus</f>
        <v/>
      </c>
      <c r="M163">
        <f>[3]!CommissionEUR</f>
        <v>246.59</v>
      </c>
      <c r="N163">
        <f>[3]!LocalChargeXComm</f>
        <v>1544.08</v>
      </c>
      <c r="O163">
        <f>[3]!FXEUR</f>
        <v>0.87549999999999994</v>
      </c>
      <c r="P163">
        <f t="shared" si="5"/>
        <v>1763.6550542547116</v>
      </c>
      <c r="Q163" t="str">
        <f>[3]!PortfolioCode</f>
        <v>MEEIF</v>
      </c>
    </row>
    <row r="164" spans="1:17">
      <c r="A164" s="93">
        <v>43851</v>
      </c>
      <c r="B164" t="str">
        <v/>
      </c>
      <c r="C164">
        <v>264.93</v>
      </c>
      <c r="D164">
        <v>1</v>
      </c>
      <c r="E164">
        <v>0.85050000000000003</v>
      </c>
      <c r="F164">
        <f t="shared" si="4"/>
        <v>1.1757789535567313</v>
      </c>
      <c r="G164" t="str">
        <v>MSF</v>
      </c>
      <c r="H164" s="97" t="str">
        <f>IF(ISERROR(IF(AND(A:A&gt;#REF!,A:A&lt;=#REF!,B:B&lt;&gt;"CANC",G:G=$S$2),C164,0)),"",IF(AND(A:A&gt;#REF!,A:A&lt;=#REF!,B:B&lt;&gt;"CANC",G:G=$S$2),C164,0))</f>
        <v/>
      </c>
      <c r="I164" s="97" t="str">
        <f>IF(ISERROR(IF(AND(A:A&gt;#REF!,A:A&lt;=#REF!,B:B&lt;&gt;"CANC",G:G=$S$2),C164,0)),"",IF(AND(A:A&gt;#REF!,A:A&lt;=#REF!,B:B&lt;&gt;"CANC",G:G=$S$2),F164,0))</f>
        <v/>
      </c>
      <c r="K164" s="93">
        <f>[3]!TradeDate</f>
        <v>43125</v>
      </c>
      <c r="L164" s="93" t="str">
        <f>[3]!AlteredStatus</f>
        <v/>
      </c>
      <c r="M164">
        <f>[3]!CommissionEUR</f>
        <v>0</v>
      </c>
      <c r="N164">
        <f>[3]!LocalChargeXComm</f>
        <v>1</v>
      </c>
      <c r="O164">
        <f>[3]!FXEUR</f>
        <v>0.87549999999999994</v>
      </c>
      <c r="P164">
        <f t="shared" si="5"/>
        <v>1.1422044545973731</v>
      </c>
      <c r="Q164" t="str">
        <f>[3]!PortfolioCode</f>
        <v>MESCF</v>
      </c>
    </row>
    <row r="165" spans="1:17">
      <c r="A165" s="93">
        <v>43851</v>
      </c>
      <c r="B165" t="str">
        <v/>
      </c>
      <c r="C165">
        <v>0</v>
      </c>
      <c r="D165">
        <v>0</v>
      </c>
      <c r="E165">
        <v>1</v>
      </c>
      <c r="F165">
        <f t="shared" si="4"/>
        <v>0</v>
      </c>
      <c r="G165" t="str">
        <v>MSF</v>
      </c>
      <c r="H165" s="97" t="str">
        <f>IF(ISERROR(IF(AND(A:A&gt;#REF!,A:A&lt;=#REF!,B:B&lt;&gt;"CANC",G:G=$S$2),C165,0)),"",IF(AND(A:A&gt;#REF!,A:A&lt;=#REF!,B:B&lt;&gt;"CANC",G:G=$S$2),C165,0))</f>
        <v/>
      </c>
      <c r="I165" s="97" t="str">
        <f>IF(ISERROR(IF(AND(A:A&gt;#REF!,A:A&lt;=#REF!,B:B&lt;&gt;"CANC",G:G=$S$2),C165,0)),"",IF(AND(A:A&gt;#REF!,A:A&lt;=#REF!,B:B&lt;&gt;"CANC",G:G=$S$2),F165,0))</f>
        <v/>
      </c>
      <c r="K165" s="93">
        <f>[3]!TradeDate</f>
        <v>43125</v>
      </c>
      <c r="L165" s="93" t="str">
        <f>[3]!AlteredStatus</f>
        <v/>
      </c>
      <c r="M165">
        <f>[3]!CommissionEUR</f>
        <v>0</v>
      </c>
      <c r="N165">
        <f>[3]!LocalChargeXComm</f>
        <v>1</v>
      </c>
      <c r="O165">
        <f>[3]!FXEUR</f>
        <v>0.87549999999999994</v>
      </c>
      <c r="P165">
        <f t="shared" si="5"/>
        <v>1.1422044545973731</v>
      </c>
      <c r="Q165" t="str">
        <f>[3]!PortfolioCode</f>
        <v>MUSCIT</v>
      </c>
    </row>
    <row r="166" spans="1:17">
      <c r="A166" s="93">
        <v>43851</v>
      </c>
      <c r="B166" t="str">
        <v/>
      </c>
      <c r="C166">
        <v>285.01</v>
      </c>
      <c r="D166">
        <v>0</v>
      </c>
      <c r="E166">
        <v>1.0745</v>
      </c>
      <c r="F166">
        <f t="shared" si="4"/>
        <v>0</v>
      </c>
      <c r="G166" t="str">
        <v>MSF</v>
      </c>
      <c r="H166" s="97" t="str">
        <f>IF(ISERROR(IF(AND(A:A&gt;#REF!,A:A&lt;=#REF!,B:B&lt;&gt;"CANC",G:G=$S$2),C166,0)),"",IF(AND(A:A&gt;#REF!,A:A&lt;=#REF!,B:B&lt;&gt;"CANC",G:G=$S$2),C166,0))</f>
        <v/>
      </c>
      <c r="I166" s="97" t="str">
        <f>IF(ISERROR(IF(AND(A:A&gt;#REF!,A:A&lt;=#REF!,B:B&lt;&gt;"CANC",G:G=$S$2),C166,0)),"",IF(AND(A:A&gt;#REF!,A:A&lt;=#REF!,B:B&lt;&gt;"CANC",G:G=$S$2),F166,0))</f>
        <v/>
      </c>
      <c r="K166" s="93">
        <f>[3]!TradeDate</f>
        <v>43125</v>
      </c>
      <c r="L166" s="93" t="str">
        <f>[3]!AlteredStatus</f>
        <v/>
      </c>
      <c r="M166">
        <f>[3]!CommissionEUR</f>
        <v>459.8</v>
      </c>
      <c r="N166">
        <f>[3]!LocalChargeXComm</f>
        <v>2878.33</v>
      </c>
      <c r="O166">
        <f>[3]!FXEUR</f>
        <v>0.87549999999999994</v>
      </c>
      <c r="P166">
        <f t="shared" si="5"/>
        <v>3287.6413478012564</v>
      </c>
      <c r="Q166" t="str">
        <f>[3]!PortfolioCode</f>
        <v>MEEIF</v>
      </c>
    </row>
    <row r="167" spans="1:17">
      <c r="A167" s="93">
        <v>43851</v>
      </c>
      <c r="B167" t="str">
        <v/>
      </c>
      <c r="C167">
        <v>63.07</v>
      </c>
      <c r="D167">
        <v>0</v>
      </c>
      <c r="E167">
        <v>10.5541</v>
      </c>
      <c r="F167">
        <f t="shared" si="4"/>
        <v>0</v>
      </c>
      <c r="G167" t="str">
        <v>MSF</v>
      </c>
      <c r="H167" s="97" t="str">
        <f>IF(ISERROR(IF(AND(A:A&gt;#REF!,A:A&lt;=#REF!,B:B&lt;&gt;"CANC",G:G=$S$2),C167,0)),"",IF(AND(A:A&gt;#REF!,A:A&lt;=#REF!,B:B&lt;&gt;"CANC",G:G=$S$2),C167,0))</f>
        <v/>
      </c>
      <c r="I167" s="97" t="str">
        <f>IF(ISERROR(IF(AND(A:A&gt;#REF!,A:A&lt;=#REF!,B:B&lt;&gt;"CANC",G:G=$S$2),C167,0)),"",IF(AND(A:A&gt;#REF!,A:A&lt;=#REF!,B:B&lt;&gt;"CANC",G:G=$S$2),F167,0))</f>
        <v/>
      </c>
      <c r="K167" s="93">
        <f>[3]!TradeDate</f>
        <v>43125</v>
      </c>
      <c r="L167" s="93" t="str">
        <f>[3]!AlteredStatus</f>
        <v/>
      </c>
      <c r="M167">
        <f>[3]!CommissionEUR</f>
        <v>98.48</v>
      </c>
      <c r="N167">
        <f>[3]!LocalChargeXComm</f>
        <v>2157.83</v>
      </c>
      <c r="O167">
        <f>[3]!FXEUR</f>
        <v>0.876</v>
      </c>
      <c r="P167">
        <f t="shared" si="5"/>
        <v>2463.2762557077626</v>
      </c>
      <c r="Q167" t="str">
        <f>[3]!PortfolioCode</f>
        <v>MEEIF</v>
      </c>
    </row>
    <row r="168" spans="1:17">
      <c r="A168" s="93">
        <v>43851</v>
      </c>
      <c r="B168" t="str">
        <v/>
      </c>
      <c r="C168">
        <v>78.23</v>
      </c>
      <c r="D168">
        <v>1</v>
      </c>
      <c r="E168">
        <v>0.85050000000000003</v>
      </c>
      <c r="F168">
        <f t="shared" si="4"/>
        <v>1.1757789535567313</v>
      </c>
      <c r="G168" t="str">
        <v>MSF</v>
      </c>
      <c r="H168" s="97" t="str">
        <f>IF(ISERROR(IF(AND(A:A&gt;#REF!,A:A&lt;=#REF!,B:B&lt;&gt;"CANC",G:G=$S$2),C168,0)),"",IF(AND(A:A&gt;#REF!,A:A&lt;=#REF!,B:B&lt;&gt;"CANC",G:G=$S$2),C168,0))</f>
        <v/>
      </c>
      <c r="I168" s="97" t="str">
        <f>IF(ISERROR(IF(AND(A:A&gt;#REF!,A:A&lt;=#REF!,B:B&lt;&gt;"CANC",G:G=$S$2),C168,0)),"",IF(AND(A:A&gt;#REF!,A:A&lt;=#REF!,B:B&lt;&gt;"CANC",G:G=$S$2),F168,0))</f>
        <v/>
      </c>
      <c r="K168" s="93">
        <f>[3]!TradeDate</f>
        <v>43126</v>
      </c>
      <c r="L168" s="93" t="str">
        <f>[3]!AlteredStatus</f>
        <v/>
      </c>
      <c r="M168">
        <f>[3]!CommissionEUR</f>
        <v>87.57</v>
      </c>
      <c r="N168">
        <f>[3]!LocalChargeXComm</f>
        <v>0</v>
      </c>
      <c r="O168">
        <f>[3]!FXEUR</f>
        <v>1</v>
      </c>
      <c r="P168">
        <f t="shared" si="5"/>
        <v>0</v>
      </c>
      <c r="Q168" t="str">
        <f>[3]!PortfolioCode</f>
        <v>MCESCF</v>
      </c>
    </row>
    <row r="169" spans="1:17">
      <c r="A169" s="93">
        <v>43851</v>
      </c>
      <c r="B169" t="str">
        <v/>
      </c>
      <c r="C169">
        <v>20.059999999999999</v>
      </c>
      <c r="D169">
        <v>0</v>
      </c>
      <c r="E169">
        <v>1</v>
      </c>
      <c r="F169">
        <f t="shared" si="4"/>
        <v>0</v>
      </c>
      <c r="G169" t="str">
        <v>MSF</v>
      </c>
      <c r="H169" s="97" t="str">
        <f>IF(ISERROR(IF(AND(A:A&gt;#REF!,A:A&lt;=#REF!,B:B&lt;&gt;"CANC",G:G=$S$2),C169,0)),"",IF(AND(A:A&gt;#REF!,A:A&lt;=#REF!,B:B&lt;&gt;"CANC",G:G=$S$2),C169,0))</f>
        <v/>
      </c>
      <c r="I169" s="97" t="str">
        <f>IF(ISERROR(IF(AND(A:A&gt;#REF!,A:A&lt;=#REF!,B:B&lt;&gt;"CANC",G:G=$S$2),C169,0)),"",IF(AND(A:A&gt;#REF!,A:A&lt;=#REF!,B:B&lt;&gt;"CANC",G:G=$S$2),F169,0))</f>
        <v/>
      </c>
      <c r="K169" s="93">
        <f>[3]!TradeDate</f>
        <v>43126</v>
      </c>
      <c r="L169" s="93" t="str">
        <f>[3]!AlteredStatus</f>
        <v/>
      </c>
      <c r="M169">
        <f>[3]!CommissionEUR</f>
        <v>145.97999999999999</v>
      </c>
      <c r="N169">
        <f>[3]!LocalChargeXComm</f>
        <v>0</v>
      </c>
      <c r="O169">
        <f>[3]!FXEUR</f>
        <v>1</v>
      </c>
      <c r="P169">
        <f t="shared" si="5"/>
        <v>0</v>
      </c>
      <c r="Q169" t="str">
        <f>[3]!PortfolioCode</f>
        <v>MESCT</v>
      </c>
    </row>
    <row r="170" spans="1:17">
      <c r="A170" s="93">
        <v>43851</v>
      </c>
      <c r="B170" t="str">
        <v/>
      </c>
      <c r="C170">
        <v>78.56</v>
      </c>
      <c r="D170">
        <v>0</v>
      </c>
      <c r="E170">
        <v>10.5541</v>
      </c>
      <c r="F170">
        <f t="shared" si="4"/>
        <v>0</v>
      </c>
      <c r="G170" t="str">
        <v>MSF</v>
      </c>
      <c r="H170" s="97" t="str">
        <f>IF(ISERROR(IF(AND(A:A&gt;#REF!,A:A&lt;=#REF!,B:B&lt;&gt;"CANC",G:G=$S$2),C170,0)),"",IF(AND(A:A&gt;#REF!,A:A&lt;=#REF!,B:B&lt;&gt;"CANC",G:G=$S$2),C170,0))</f>
        <v/>
      </c>
      <c r="I170" s="97" t="str">
        <f>IF(ISERROR(IF(AND(A:A&gt;#REF!,A:A&lt;=#REF!,B:B&lt;&gt;"CANC",G:G=$S$2),C170,0)),"",IF(AND(A:A&gt;#REF!,A:A&lt;=#REF!,B:B&lt;&gt;"CANC",G:G=$S$2),F170,0))</f>
        <v/>
      </c>
      <c r="K170" s="93">
        <f>[3]!TradeDate</f>
        <v>43126</v>
      </c>
      <c r="L170" s="93" t="str">
        <f>[3]!AlteredStatus</f>
        <v/>
      </c>
      <c r="M170">
        <f>[3]!CommissionEUR</f>
        <v>107.05</v>
      </c>
      <c r="N170">
        <f>[3]!LocalChargeXComm</f>
        <v>1</v>
      </c>
      <c r="O170">
        <f>[3]!FXEUR</f>
        <v>0.87670000000000003</v>
      </c>
      <c r="P170">
        <f t="shared" si="5"/>
        <v>1.1406410402646288</v>
      </c>
      <c r="Q170" t="str">
        <f>[3]!PortfolioCode</f>
        <v>MRC20HL</v>
      </c>
    </row>
    <row r="171" spans="1:17">
      <c r="A171" s="93">
        <v>43851</v>
      </c>
      <c r="B171" t="str">
        <v/>
      </c>
      <c r="C171">
        <v>95.46</v>
      </c>
      <c r="D171">
        <v>1</v>
      </c>
      <c r="E171">
        <v>0.85050000000000003</v>
      </c>
      <c r="F171">
        <f t="shared" si="4"/>
        <v>1.1757789535567313</v>
      </c>
      <c r="G171" t="str">
        <v>MSF</v>
      </c>
      <c r="H171" s="97" t="str">
        <f>IF(ISERROR(IF(AND(A:A&gt;#REF!,A:A&lt;=#REF!,B:B&lt;&gt;"CANC",G:G=$S$2),C171,0)),"",IF(AND(A:A&gt;#REF!,A:A&lt;=#REF!,B:B&lt;&gt;"CANC",G:G=$S$2),C171,0))</f>
        <v/>
      </c>
      <c r="I171" s="97" t="str">
        <f>IF(ISERROR(IF(AND(A:A&gt;#REF!,A:A&lt;=#REF!,B:B&lt;&gt;"CANC",G:G=$S$2),C171,0)),"",IF(AND(A:A&gt;#REF!,A:A&lt;=#REF!,B:B&lt;&gt;"CANC",G:G=$S$2),F171,0))</f>
        <v/>
      </c>
      <c r="K171" s="93">
        <f>[3]!TradeDate</f>
        <v>43126</v>
      </c>
      <c r="L171" s="93" t="str">
        <f>[3]!AlteredStatus</f>
        <v/>
      </c>
      <c r="M171">
        <f>[3]!CommissionEUR</f>
        <v>334.49</v>
      </c>
      <c r="N171">
        <f>[3]!LocalChargeXComm</f>
        <v>0</v>
      </c>
      <c r="O171">
        <f>[3]!FXEUR</f>
        <v>1.1601999999999999</v>
      </c>
      <c r="P171">
        <f t="shared" si="5"/>
        <v>0</v>
      </c>
      <c r="Q171" t="str">
        <f>[3]!PortfolioCode</f>
        <v>MARINE</v>
      </c>
    </row>
    <row r="172" spans="1:17">
      <c r="A172" s="93">
        <v>43851</v>
      </c>
      <c r="B172" t="str">
        <v/>
      </c>
      <c r="C172">
        <v>68.42</v>
      </c>
      <c r="D172">
        <v>0</v>
      </c>
      <c r="E172">
        <v>1</v>
      </c>
      <c r="F172">
        <f t="shared" si="4"/>
        <v>0</v>
      </c>
      <c r="G172" t="str">
        <v>MSF</v>
      </c>
      <c r="H172" s="97" t="str">
        <f>IF(ISERROR(IF(AND(A:A&gt;#REF!,A:A&lt;=#REF!,B:B&lt;&gt;"CANC",G:G=$S$2),C172,0)),"",IF(AND(A:A&gt;#REF!,A:A&lt;=#REF!,B:B&lt;&gt;"CANC",G:G=$S$2),C172,0))</f>
        <v/>
      </c>
      <c r="I172" s="97" t="str">
        <f>IF(ISERROR(IF(AND(A:A&gt;#REF!,A:A&lt;=#REF!,B:B&lt;&gt;"CANC",G:G=$S$2),C172,0)),"",IF(AND(A:A&gt;#REF!,A:A&lt;=#REF!,B:B&lt;&gt;"CANC",G:G=$S$2),F172,0))</f>
        <v/>
      </c>
      <c r="K172" s="93">
        <f>[3]!TradeDate</f>
        <v>43126</v>
      </c>
      <c r="L172" s="93" t="str">
        <f>[3]!AlteredStatus</f>
        <v/>
      </c>
      <c r="M172">
        <f>[3]!CommissionEUR</f>
        <v>669.79</v>
      </c>
      <c r="N172">
        <f>[3]!LocalChargeXComm</f>
        <v>4198.16</v>
      </c>
      <c r="O172">
        <f>[3]!FXEUR</f>
        <v>0.87670000000000003</v>
      </c>
      <c r="P172">
        <f t="shared" si="5"/>
        <v>4788.5935895973535</v>
      </c>
      <c r="Q172" t="str">
        <f>[3]!PortfolioCode</f>
        <v>MEEIF</v>
      </c>
    </row>
    <row r="173" spans="1:17">
      <c r="A173" s="93">
        <v>43851</v>
      </c>
      <c r="B173" t="str">
        <v/>
      </c>
      <c r="C173">
        <v>70.180000000000007</v>
      </c>
      <c r="D173">
        <v>0</v>
      </c>
      <c r="E173">
        <v>1</v>
      </c>
      <c r="F173">
        <f t="shared" si="4"/>
        <v>0</v>
      </c>
      <c r="G173" t="str">
        <v>MSF</v>
      </c>
      <c r="H173" s="97" t="str">
        <f>IF(ISERROR(IF(AND(A:A&gt;#REF!,A:A&lt;=#REF!,B:B&lt;&gt;"CANC",G:G=$S$2),C173,0)),"",IF(AND(A:A&gt;#REF!,A:A&lt;=#REF!,B:B&lt;&gt;"CANC",G:G=$S$2),C173,0))</f>
        <v/>
      </c>
      <c r="I173" s="97" t="str">
        <f>IF(ISERROR(IF(AND(A:A&gt;#REF!,A:A&lt;=#REF!,B:B&lt;&gt;"CANC",G:G=$S$2),C173,0)),"",IF(AND(A:A&gt;#REF!,A:A&lt;=#REF!,B:B&lt;&gt;"CANC",G:G=$S$2),F173,0))</f>
        <v/>
      </c>
      <c r="K173" s="93">
        <f>[3]!TradeDate</f>
        <v>43126</v>
      </c>
      <c r="L173" s="93" t="str">
        <f>[3]!AlteredStatus</f>
        <v/>
      </c>
      <c r="M173">
        <f>[3]!CommissionEUR</f>
        <v>446.53</v>
      </c>
      <c r="N173">
        <f>[3]!LocalChargeXComm</f>
        <v>2799.1</v>
      </c>
      <c r="O173">
        <f>[3]!FXEUR</f>
        <v>0.87670000000000003</v>
      </c>
      <c r="P173">
        <f t="shared" si="5"/>
        <v>3192.768335804722</v>
      </c>
      <c r="Q173" t="str">
        <f>[3]!PortfolioCode</f>
        <v>SAUL1311</v>
      </c>
    </row>
    <row r="174" spans="1:17">
      <c r="A174" s="93">
        <v>43851</v>
      </c>
      <c r="B174" t="str">
        <v/>
      </c>
      <c r="C174">
        <v>61.13</v>
      </c>
      <c r="D174">
        <v>0</v>
      </c>
      <c r="E174">
        <v>1</v>
      </c>
      <c r="F174">
        <f t="shared" si="4"/>
        <v>0</v>
      </c>
      <c r="G174" t="str">
        <v>MSF</v>
      </c>
      <c r="H174" s="97" t="str">
        <f>IF(ISERROR(IF(AND(A:A&gt;#REF!,A:A&lt;=#REF!,B:B&lt;&gt;"CANC",G:G=$S$2),C174,0)),"",IF(AND(A:A&gt;#REF!,A:A&lt;=#REF!,B:B&lt;&gt;"CANC",G:G=$S$2),C174,0))</f>
        <v/>
      </c>
      <c r="I174" s="97" t="str">
        <f>IF(ISERROR(IF(AND(A:A&gt;#REF!,A:A&lt;=#REF!,B:B&lt;&gt;"CANC",G:G=$S$2),C174,0)),"",IF(AND(A:A&gt;#REF!,A:A&lt;=#REF!,B:B&lt;&gt;"CANC",G:G=$S$2),F174,0))</f>
        <v/>
      </c>
      <c r="K174" s="93">
        <f>[3]!TradeDate</f>
        <v>43126</v>
      </c>
      <c r="L174" s="93" t="str">
        <f>[3]!AlteredStatus</f>
        <v/>
      </c>
      <c r="M174">
        <f>[3]!CommissionEUR</f>
        <v>308.24</v>
      </c>
      <c r="N174">
        <f>[3]!LocalChargeXComm</f>
        <v>1932.59</v>
      </c>
      <c r="O174">
        <f>[3]!FXEUR</f>
        <v>0.87670000000000003</v>
      </c>
      <c r="P174">
        <f t="shared" si="5"/>
        <v>2204.3914680050189</v>
      </c>
      <c r="Q174" t="str">
        <f>[3]!PortfolioCode</f>
        <v>MEEIF</v>
      </c>
    </row>
    <row r="175" spans="1:17">
      <c r="A175" s="93">
        <v>43851</v>
      </c>
      <c r="B175" t="str">
        <v/>
      </c>
      <c r="C175">
        <v>51.66</v>
      </c>
      <c r="D175">
        <v>0</v>
      </c>
      <c r="E175">
        <v>1</v>
      </c>
      <c r="F175">
        <f t="shared" si="4"/>
        <v>0</v>
      </c>
      <c r="G175" t="str">
        <v>MSF</v>
      </c>
      <c r="H175" s="97" t="str">
        <f>IF(ISERROR(IF(AND(A:A&gt;#REF!,A:A&lt;=#REF!,B:B&lt;&gt;"CANC",G:G=$S$2),C175,0)),"",IF(AND(A:A&gt;#REF!,A:A&lt;=#REF!,B:B&lt;&gt;"CANC",G:G=$S$2),C175,0))</f>
        <v/>
      </c>
      <c r="I175" s="97" t="str">
        <f>IF(ISERROR(IF(AND(A:A&gt;#REF!,A:A&lt;=#REF!,B:B&lt;&gt;"CANC",G:G=$S$2),C175,0)),"",IF(AND(A:A&gt;#REF!,A:A&lt;=#REF!,B:B&lt;&gt;"CANC",G:G=$S$2),F175,0))</f>
        <v/>
      </c>
      <c r="K175" s="93">
        <f>[3]!TradeDate</f>
        <v>43126</v>
      </c>
      <c r="L175" s="93" t="str">
        <f>[3]!AlteredStatus</f>
        <v/>
      </c>
      <c r="M175">
        <f>[3]!CommissionEUR</f>
        <v>217.82</v>
      </c>
      <c r="N175">
        <f>[3]!LocalChargeXComm</f>
        <v>1365.92</v>
      </c>
      <c r="O175">
        <f>[3]!FXEUR</f>
        <v>0.87670000000000003</v>
      </c>
      <c r="P175">
        <f t="shared" si="5"/>
        <v>1558.0244097182617</v>
      </c>
      <c r="Q175" t="str">
        <f>[3]!PortfolioCode</f>
        <v>MEEIF</v>
      </c>
    </row>
    <row r="176" spans="1:17">
      <c r="A176" s="93">
        <v>43851</v>
      </c>
      <c r="B176" t="str">
        <v/>
      </c>
      <c r="C176">
        <v>61.41</v>
      </c>
      <c r="D176">
        <v>0</v>
      </c>
      <c r="E176">
        <v>1</v>
      </c>
      <c r="F176">
        <f t="shared" si="4"/>
        <v>0</v>
      </c>
      <c r="G176" t="str">
        <v>MSF</v>
      </c>
      <c r="H176" s="97" t="str">
        <f>IF(ISERROR(IF(AND(A:A&gt;#REF!,A:A&lt;=#REF!,B:B&lt;&gt;"CANC",G:G=$S$2),C176,0)),"",IF(AND(A:A&gt;#REF!,A:A&lt;=#REF!,B:B&lt;&gt;"CANC",G:G=$S$2),C176,0))</f>
        <v/>
      </c>
      <c r="I176" s="97" t="str">
        <f>IF(ISERROR(IF(AND(A:A&gt;#REF!,A:A&lt;=#REF!,B:B&lt;&gt;"CANC",G:G=$S$2),C176,0)),"",IF(AND(A:A&gt;#REF!,A:A&lt;=#REF!,B:B&lt;&gt;"CANC",G:G=$S$2),F176,0))</f>
        <v/>
      </c>
      <c r="K176" s="93">
        <f>[3]!TradeDate</f>
        <v>43126</v>
      </c>
      <c r="L176" s="93" t="str">
        <f>[3]!AlteredStatus</f>
        <v/>
      </c>
      <c r="M176">
        <f>[3]!CommissionEUR</f>
        <v>350.64</v>
      </c>
      <c r="N176">
        <f>[3]!LocalChargeXComm</f>
        <v>2564.1999999999998</v>
      </c>
      <c r="O176">
        <f>[3]!FXEUR</f>
        <v>0.87670000000000003</v>
      </c>
      <c r="P176">
        <f t="shared" si="5"/>
        <v>2924.8317554465607</v>
      </c>
      <c r="Q176" t="str">
        <f>[3]!PortfolioCode</f>
        <v>MEEIF</v>
      </c>
    </row>
    <row r="177" spans="1:17">
      <c r="A177" s="93">
        <v>43851</v>
      </c>
      <c r="B177" t="str">
        <v/>
      </c>
      <c r="C177">
        <v>101.89</v>
      </c>
      <c r="D177">
        <v>0</v>
      </c>
      <c r="E177">
        <v>1</v>
      </c>
      <c r="F177">
        <f t="shared" si="4"/>
        <v>0</v>
      </c>
      <c r="G177" t="str">
        <v>MSF</v>
      </c>
      <c r="H177" s="97" t="str">
        <f>IF(ISERROR(IF(AND(A:A&gt;#REF!,A:A&lt;=#REF!,B:B&lt;&gt;"CANC",G:G=$S$2),C177,0)),"",IF(AND(A:A&gt;#REF!,A:A&lt;=#REF!,B:B&lt;&gt;"CANC",G:G=$S$2),C177,0))</f>
        <v/>
      </c>
      <c r="I177" s="97" t="str">
        <f>IF(ISERROR(IF(AND(A:A&gt;#REF!,A:A&lt;=#REF!,B:B&lt;&gt;"CANC",G:G=$S$2),C177,0)),"",IF(AND(A:A&gt;#REF!,A:A&lt;=#REF!,B:B&lt;&gt;"CANC",G:G=$S$2),F177,0))</f>
        <v/>
      </c>
      <c r="K177" s="93">
        <f>[3]!TradeDate</f>
        <v>43126</v>
      </c>
      <c r="L177" s="93" t="str">
        <f>[3]!AlteredStatus</f>
        <v/>
      </c>
      <c r="M177">
        <f>[3]!CommissionEUR</f>
        <v>93.1</v>
      </c>
      <c r="N177">
        <f>[3]!LocalChargeXComm</f>
        <v>584.41</v>
      </c>
      <c r="O177">
        <f>[3]!FXEUR</f>
        <v>0.87670000000000003</v>
      </c>
      <c r="P177">
        <f t="shared" si="5"/>
        <v>666.60203034105166</v>
      </c>
      <c r="Q177" t="str">
        <f>[3]!PortfolioCode</f>
        <v>MEEIF</v>
      </c>
    </row>
    <row r="178" spans="1:17">
      <c r="A178" s="93">
        <v>43851</v>
      </c>
      <c r="B178" t="str">
        <v/>
      </c>
      <c r="C178">
        <v>55.26</v>
      </c>
      <c r="D178">
        <v>0</v>
      </c>
      <c r="E178">
        <v>10.5541</v>
      </c>
      <c r="F178">
        <f t="shared" si="4"/>
        <v>0</v>
      </c>
      <c r="G178" t="str">
        <v>MSF</v>
      </c>
      <c r="H178" s="97" t="str">
        <f>IF(ISERROR(IF(AND(A:A&gt;#REF!,A:A&lt;=#REF!,B:B&lt;&gt;"CANC",G:G=$S$2),C178,0)),"",IF(AND(A:A&gt;#REF!,A:A&lt;=#REF!,B:B&lt;&gt;"CANC",G:G=$S$2),C178,0))</f>
        <v/>
      </c>
      <c r="I178" s="97" t="str">
        <f>IF(ISERROR(IF(AND(A:A&gt;#REF!,A:A&lt;=#REF!,B:B&lt;&gt;"CANC",G:G=$S$2),C178,0)),"",IF(AND(A:A&gt;#REF!,A:A&lt;=#REF!,B:B&lt;&gt;"CANC",G:G=$S$2),F178,0))</f>
        <v/>
      </c>
      <c r="K178" s="93">
        <f>[3]!TradeDate</f>
        <v>43126</v>
      </c>
      <c r="L178" s="93" t="str">
        <f>[3]!AlteredStatus</f>
        <v/>
      </c>
      <c r="M178">
        <f>[3]!CommissionEUR</f>
        <v>0</v>
      </c>
      <c r="N178">
        <f>[3]!LocalChargeXComm</f>
        <v>666.5</v>
      </c>
      <c r="O178">
        <f>[3]!FXEUR</f>
        <v>1</v>
      </c>
      <c r="P178">
        <f t="shared" si="5"/>
        <v>666.5</v>
      </c>
      <c r="Q178" t="str">
        <f>[3]!PortfolioCode</f>
        <v>MARINE</v>
      </c>
    </row>
    <row r="179" spans="1:17">
      <c r="A179" s="93">
        <v>43851</v>
      </c>
      <c r="B179" t="str">
        <v/>
      </c>
      <c r="C179">
        <v>43.8</v>
      </c>
      <c r="D179">
        <v>0</v>
      </c>
      <c r="E179">
        <v>1</v>
      </c>
      <c r="F179">
        <f t="shared" si="4"/>
        <v>0</v>
      </c>
      <c r="G179" t="str">
        <v>MSF</v>
      </c>
      <c r="H179" s="97" t="str">
        <f>IF(ISERROR(IF(AND(A:A&gt;#REF!,A:A&lt;=#REF!,B:B&lt;&gt;"CANC",G:G=$S$2),C179,0)),"",IF(AND(A:A&gt;#REF!,A:A&lt;=#REF!,B:B&lt;&gt;"CANC",G:G=$S$2),C179,0))</f>
        <v/>
      </c>
      <c r="I179" s="97" t="str">
        <f>IF(ISERROR(IF(AND(A:A&gt;#REF!,A:A&lt;=#REF!,B:B&lt;&gt;"CANC",G:G=$S$2),C179,0)),"",IF(AND(A:A&gt;#REF!,A:A&lt;=#REF!,B:B&lt;&gt;"CANC",G:G=$S$2),F179,0))</f>
        <v/>
      </c>
      <c r="K179" s="93">
        <f>[3]!TradeDate</f>
        <v>43126</v>
      </c>
      <c r="L179" s="93" t="str">
        <f>[3]!AlteredStatus</f>
        <v/>
      </c>
      <c r="M179">
        <f>[3]!CommissionEUR</f>
        <v>203.19</v>
      </c>
      <c r="N179">
        <f>[3]!LocalChargeXComm</f>
        <v>4455.0200000000004</v>
      </c>
      <c r="O179">
        <f>[3]!FXEUR</f>
        <v>0.87670000000000003</v>
      </c>
      <c r="P179">
        <f t="shared" si="5"/>
        <v>5081.5786471997262</v>
      </c>
      <c r="Q179" t="str">
        <f>[3]!PortfolioCode</f>
        <v>MARINE</v>
      </c>
    </row>
    <row r="180" spans="1:17">
      <c r="A180" s="93">
        <v>43851</v>
      </c>
      <c r="B180" t="str">
        <v/>
      </c>
      <c r="C180">
        <v>35.67</v>
      </c>
      <c r="D180">
        <v>0</v>
      </c>
      <c r="E180">
        <v>10.5541</v>
      </c>
      <c r="F180">
        <f t="shared" si="4"/>
        <v>0</v>
      </c>
      <c r="G180" t="str">
        <v>MSF</v>
      </c>
      <c r="H180" s="97" t="str">
        <f>IF(ISERROR(IF(AND(A:A&gt;#REF!,A:A&lt;=#REF!,B:B&lt;&gt;"CANC",G:G=$S$2),C180,0)),"",IF(AND(A:A&gt;#REF!,A:A&lt;=#REF!,B:B&lt;&gt;"CANC",G:G=$S$2),C180,0))</f>
        <v/>
      </c>
      <c r="I180" s="97" t="str">
        <f>IF(ISERROR(IF(AND(A:A&gt;#REF!,A:A&lt;=#REF!,B:B&lt;&gt;"CANC",G:G=$S$2),C180,0)),"",IF(AND(A:A&gt;#REF!,A:A&lt;=#REF!,B:B&lt;&gt;"CANC",G:G=$S$2),F180,0))</f>
        <v/>
      </c>
      <c r="K180" s="93">
        <f>[3]!TradeDate</f>
        <v>43126</v>
      </c>
      <c r="L180" s="93" t="str">
        <f>[3]!AlteredStatus</f>
        <v/>
      </c>
      <c r="M180">
        <f>[3]!CommissionEUR</f>
        <v>1305.08</v>
      </c>
      <c r="N180">
        <f>[3]!LocalChargeXComm</f>
        <v>0</v>
      </c>
      <c r="O180">
        <f>[3]!FXEUR</f>
        <v>1</v>
      </c>
      <c r="P180">
        <f t="shared" si="5"/>
        <v>0</v>
      </c>
      <c r="Q180" t="str">
        <f>[3]!PortfolioCode</f>
        <v>MARINE</v>
      </c>
    </row>
    <row r="181" spans="1:17">
      <c r="A181" s="93">
        <v>43851</v>
      </c>
      <c r="B181" t="str">
        <v/>
      </c>
      <c r="C181">
        <v>39.6</v>
      </c>
      <c r="D181">
        <v>0</v>
      </c>
      <c r="E181">
        <v>10.5541</v>
      </c>
      <c r="F181">
        <f t="shared" si="4"/>
        <v>0</v>
      </c>
      <c r="G181" t="str">
        <v>MSF</v>
      </c>
      <c r="H181" s="97" t="str">
        <f>IF(ISERROR(IF(AND(A:A&gt;#REF!,A:A&lt;=#REF!,B:B&lt;&gt;"CANC",G:G=$S$2),C181,0)),"",IF(AND(A:A&gt;#REF!,A:A&lt;=#REF!,B:B&lt;&gt;"CANC",G:G=$S$2),C181,0))</f>
        <v/>
      </c>
      <c r="I181" s="97" t="str">
        <f>IF(ISERROR(IF(AND(A:A&gt;#REF!,A:A&lt;=#REF!,B:B&lt;&gt;"CANC",G:G=$S$2),C181,0)),"",IF(AND(A:A&gt;#REF!,A:A&lt;=#REF!,B:B&lt;&gt;"CANC",G:G=$S$2),F181,0))</f>
        <v/>
      </c>
      <c r="K181" s="93">
        <f>[3]!TradeDate</f>
        <v>43126</v>
      </c>
      <c r="L181" s="93" t="str">
        <f>[3]!AlteredStatus</f>
        <v/>
      </c>
      <c r="M181">
        <f>[3]!CommissionEUR</f>
        <v>0</v>
      </c>
      <c r="N181">
        <f>[3]!LocalChargeXComm</f>
        <v>2096.5</v>
      </c>
      <c r="O181">
        <f>[3]!FXEUR</f>
        <v>0.87670000000000003</v>
      </c>
      <c r="P181">
        <f t="shared" si="5"/>
        <v>2391.3539409147938</v>
      </c>
      <c r="Q181" t="str">
        <f>[3]!PortfolioCode</f>
        <v>MARINE</v>
      </c>
    </row>
    <row r="182" spans="1:17">
      <c r="A182" s="93">
        <v>43851</v>
      </c>
      <c r="B182" t="str">
        <v/>
      </c>
      <c r="C182">
        <v>62.94</v>
      </c>
      <c r="D182">
        <v>0</v>
      </c>
      <c r="E182">
        <v>7.4725999999999999</v>
      </c>
      <c r="F182">
        <f t="shared" si="4"/>
        <v>0</v>
      </c>
      <c r="G182" t="str">
        <v>MSF</v>
      </c>
      <c r="H182" s="97" t="str">
        <f>IF(ISERROR(IF(AND(A:A&gt;#REF!,A:A&lt;=#REF!,B:B&lt;&gt;"CANC",G:G=$S$2),C182,0)),"",IF(AND(A:A&gt;#REF!,A:A&lt;=#REF!,B:B&lt;&gt;"CANC",G:G=$S$2),C182,0))</f>
        <v/>
      </c>
      <c r="I182" s="97" t="str">
        <f>IF(ISERROR(IF(AND(A:A&gt;#REF!,A:A&lt;=#REF!,B:B&lt;&gt;"CANC",G:G=$S$2),C182,0)),"",IF(AND(A:A&gt;#REF!,A:A&lt;=#REF!,B:B&lt;&gt;"CANC",G:G=$S$2),F182,0))</f>
        <v/>
      </c>
      <c r="K182" s="93">
        <f>[3]!TradeDate</f>
        <v>43126</v>
      </c>
      <c r="L182" s="93" t="str">
        <f>[3]!AlteredStatus</f>
        <v/>
      </c>
      <c r="M182">
        <f>[3]!CommissionEUR</f>
        <v>2072.67</v>
      </c>
      <c r="N182">
        <f>[3]!LocalChargeXComm</f>
        <v>15152.35</v>
      </c>
      <c r="O182">
        <f>[3]!FXEUR</f>
        <v>0.87670000000000003</v>
      </c>
      <c r="P182">
        <f t="shared" si="5"/>
        <v>17283.392266453746</v>
      </c>
      <c r="Q182" t="str">
        <f>[3]!PortfolioCode</f>
        <v>MARINE</v>
      </c>
    </row>
    <row r="183" spans="1:17">
      <c r="A183" s="93">
        <v>43851</v>
      </c>
      <c r="B183" t="str">
        <v/>
      </c>
      <c r="C183">
        <v>73.64</v>
      </c>
      <c r="D183">
        <v>1</v>
      </c>
      <c r="E183">
        <v>0.85050000000000003</v>
      </c>
      <c r="F183">
        <f t="shared" si="4"/>
        <v>1.1757789535567313</v>
      </c>
      <c r="G183" t="str">
        <v>MSF</v>
      </c>
      <c r="H183" s="97" t="str">
        <f>IF(ISERROR(IF(AND(A:A&gt;#REF!,A:A&lt;=#REF!,B:B&lt;&gt;"CANC",G:G=$S$2),C183,0)),"",IF(AND(A:A&gt;#REF!,A:A&lt;=#REF!,B:B&lt;&gt;"CANC",G:G=$S$2),C183,0))</f>
        <v/>
      </c>
      <c r="I183" s="97" t="str">
        <f>IF(ISERROR(IF(AND(A:A&gt;#REF!,A:A&lt;=#REF!,B:B&lt;&gt;"CANC",G:G=$S$2),C183,0)),"",IF(AND(A:A&gt;#REF!,A:A&lt;=#REF!,B:B&lt;&gt;"CANC",G:G=$S$2),F183,0))</f>
        <v/>
      </c>
      <c r="K183" s="93">
        <f>[3]!TradeDate</f>
        <v>43126</v>
      </c>
      <c r="L183" s="93" t="str">
        <f>[3]!AlteredStatus</f>
        <v/>
      </c>
      <c r="M183">
        <f>[3]!CommissionEUR</f>
        <v>0</v>
      </c>
      <c r="N183">
        <f>[3]!LocalChargeXComm</f>
        <v>3743.5</v>
      </c>
      <c r="O183">
        <f>[3]!FXEUR</f>
        <v>0.87670000000000003</v>
      </c>
      <c r="P183">
        <f t="shared" si="5"/>
        <v>4269.9897342306376</v>
      </c>
      <c r="Q183" t="str">
        <f>[3]!PortfolioCode</f>
        <v>MARINE</v>
      </c>
    </row>
    <row r="184" spans="1:17">
      <c r="A184" s="93">
        <v>43851</v>
      </c>
      <c r="B184" t="str">
        <v/>
      </c>
      <c r="C184">
        <v>49.12</v>
      </c>
      <c r="D184">
        <v>0</v>
      </c>
      <c r="E184">
        <v>10.5541</v>
      </c>
      <c r="F184">
        <f t="shared" si="4"/>
        <v>0</v>
      </c>
      <c r="G184" t="str">
        <v>MSF</v>
      </c>
      <c r="H184" s="97" t="str">
        <f>IF(ISERROR(IF(AND(A:A&gt;#REF!,A:A&lt;=#REF!,B:B&lt;&gt;"CANC",G:G=$S$2),C184,0)),"",IF(AND(A:A&gt;#REF!,A:A&lt;=#REF!,B:B&lt;&gt;"CANC",G:G=$S$2),C184,0))</f>
        <v/>
      </c>
      <c r="I184" s="97" t="str">
        <f>IF(ISERROR(IF(AND(A:A&gt;#REF!,A:A&lt;=#REF!,B:B&lt;&gt;"CANC",G:G=$S$2),C184,0)),"",IF(AND(A:A&gt;#REF!,A:A&lt;=#REF!,B:B&lt;&gt;"CANC",G:G=$S$2),F184,0))</f>
        <v/>
      </c>
      <c r="K184" s="93">
        <f>[3]!TradeDate</f>
        <v>43126</v>
      </c>
      <c r="L184" s="93" t="str">
        <f>[3]!AlteredStatus</f>
        <v/>
      </c>
      <c r="M184">
        <f>[3]!CommissionEUR</f>
        <v>0</v>
      </c>
      <c r="N184">
        <f>[3]!LocalChargeXComm</f>
        <v>1</v>
      </c>
      <c r="O184">
        <f>[3]!FXEUR</f>
        <v>0.87670000000000003</v>
      </c>
      <c r="P184">
        <f t="shared" si="5"/>
        <v>1.1406410402646288</v>
      </c>
      <c r="Q184" t="str">
        <f>[3]!PortfolioCode</f>
        <v>MESCF</v>
      </c>
    </row>
    <row r="185" spans="1:17">
      <c r="A185" s="93">
        <v>43851</v>
      </c>
      <c r="B185" t="str">
        <v/>
      </c>
      <c r="C185">
        <v>251.85</v>
      </c>
      <c r="D185">
        <v>1</v>
      </c>
      <c r="E185">
        <v>0.85050000000000003</v>
      </c>
      <c r="F185">
        <f t="shared" si="4"/>
        <v>1.1757789535567313</v>
      </c>
      <c r="G185" t="str">
        <v>MSF</v>
      </c>
      <c r="H185" s="97" t="str">
        <f>IF(ISERROR(IF(AND(A:A&gt;#REF!,A:A&lt;=#REF!,B:B&lt;&gt;"CANC",G:G=$S$2),C185,0)),"",IF(AND(A:A&gt;#REF!,A:A&lt;=#REF!,B:B&lt;&gt;"CANC",G:G=$S$2),C185,0))</f>
        <v/>
      </c>
      <c r="I185" s="97" t="str">
        <f>IF(ISERROR(IF(AND(A:A&gt;#REF!,A:A&lt;=#REF!,B:B&lt;&gt;"CANC",G:G=$S$2),C185,0)),"",IF(AND(A:A&gt;#REF!,A:A&lt;=#REF!,B:B&lt;&gt;"CANC",G:G=$S$2),F185,0))</f>
        <v/>
      </c>
      <c r="K185" s="93">
        <f>[3]!TradeDate</f>
        <v>43126</v>
      </c>
      <c r="L185" s="93" t="str">
        <f>[3]!AlteredStatus</f>
        <v/>
      </c>
      <c r="M185">
        <f>[3]!CommissionEUR</f>
        <v>0</v>
      </c>
      <c r="N185">
        <f>[3]!LocalChargeXComm</f>
        <v>1</v>
      </c>
      <c r="O185">
        <f>[3]!FXEUR</f>
        <v>0.87670000000000003</v>
      </c>
      <c r="P185">
        <f t="shared" si="5"/>
        <v>1.1406410402646288</v>
      </c>
      <c r="Q185" t="str">
        <f>[3]!PortfolioCode</f>
        <v>MESCF</v>
      </c>
    </row>
    <row r="186" spans="1:17">
      <c r="A186" s="93">
        <v>43851</v>
      </c>
      <c r="B186" t="str">
        <v/>
      </c>
      <c r="C186">
        <v>34.94</v>
      </c>
      <c r="D186">
        <v>0</v>
      </c>
      <c r="E186">
        <v>7.4725999999999999</v>
      </c>
      <c r="F186">
        <f t="shared" si="4"/>
        <v>0</v>
      </c>
      <c r="G186" t="str">
        <v>MSF</v>
      </c>
      <c r="H186" s="97" t="str">
        <f>IF(ISERROR(IF(AND(A:A&gt;#REF!,A:A&lt;=#REF!,B:B&lt;&gt;"CANC",G:G=$S$2),C186,0)),"",IF(AND(A:A&gt;#REF!,A:A&lt;=#REF!,B:B&lt;&gt;"CANC",G:G=$S$2),C186,0))</f>
        <v/>
      </c>
      <c r="I186" s="97" t="str">
        <f>IF(ISERROR(IF(AND(A:A&gt;#REF!,A:A&lt;=#REF!,B:B&lt;&gt;"CANC",G:G=$S$2),C186,0)),"",IF(AND(A:A&gt;#REF!,A:A&lt;=#REF!,B:B&lt;&gt;"CANC",G:G=$S$2),F186,0))</f>
        <v/>
      </c>
      <c r="K186" s="93">
        <f>[3]!TradeDate</f>
        <v>43126</v>
      </c>
      <c r="L186" s="93" t="str">
        <f>[3]!AlteredStatus</f>
        <v/>
      </c>
      <c r="M186">
        <f>[3]!CommissionEUR</f>
        <v>0</v>
      </c>
      <c r="N186">
        <f>[3]!LocalChargeXComm</f>
        <v>0</v>
      </c>
      <c r="O186">
        <f>[3]!FXEUR</f>
        <v>1</v>
      </c>
      <c r="P186">
        <f t="shared" si="5"/>
        <v>0</v>
      </c>
      <c r="Q186" t="str">
        <f>[3]!PortfolioCode</f>
        <v>MESCF</v>
      </c>
    </row>
    <row r="187" spans="1:17">
      <c r="A187" s="93">
        <v>43851</v>
      </c>
      <c r="B187" t="str">
        <v/>
      </c>
      <c r="C187">
        <v>249.62</v>
      </c>
      <c r="D187">
        <v>1</v>
      </c>
      <c r="E187">
        <v>0.85050000000000003</v>
      </c>
      <c r="F187">
        <f t="shared" si="4"/>
        <v>1.1757789535567313</v>
      </c>
      <c r="G187" t="str">
        <v>MSF</v>
      </c>
      <c r="H187" s="97" t="str">
        <f>IF(ISERROR(IF(AND(A:A&gt;#REF!,A:A&lt;=#REF!,B:B&lt;&gt;"CANC",G:G=$S$2),C187,0)),"",IF(AND(A:A&gt;#REF!,A:A&lt;=#REF!,B:B&lt;&gt;"CANC",G:G=$S$2),C187,0))</f>
        <v/>
      </c>
      <c r="I187" s="97" t="str">
        <f>IF(ISERROR(IF(AND(A:A&gt;#REF!,A:A&lt;=#REF!,B:B&lt;&gt;"CANC",G:G=$S$2),C187,0)),"",IF(AND(A:A&gt;#REF!,A:A&lt;=#REF!,B:B&lt;&gt;"CANC",G:G=$S$2),F187,0))</f>
        <v/>
      </c>
      <c r="K187" s="93">
        <f>[3]!TradeDate</f>
        <v>43126</v>
      </c>
      <c r="L187" s="93" t="str">
        <f>[3]!AlteredStatus</f>
        <v/>
      </c>
      <c r="M187">
        <f>[3]!CommissionEUR</f>
        <v>147.49</v>
      </c>
      <c r="N187">
        <f>[3]!LocalChargeXComm</f>
        <v>3234.05</v>
      </c>
      <c r="O187">
        <f>[3]!FXEUR</f>
        <v>0.87670000000000003</v>
      </c>
      <c r="P187">
        <f t="shared" si="5"/>
        <v>3688.8901562678225</v>
      </c>
      <c r="Q187" t="str">
        <f>[3]!PortfolioCode</f>
        <v>MEEIF</v>
      </c>
    </row>
    <row r="188" spans="1:17">
      <c r="A188" s="93">
        <v>43851</v>
      </c>
      <c r="B188" t="str">
        <v/>
      </c>
      <c r="C188">
        <v>0</v>
      </c>
      <c r="D188">
        <v>454.8</v>
      </c>
      <c r="E188">
        <v>1</v>
      </c>
      <c r="F188">
        <f t="shared" si="4"/>
        <v>454.8</v>
      </c>
      <c r="G188" t="str">
        <v>MESCF</v>
      </c>
      <c r="H188" s="97" t="str">
        <f>IF(ISERROR(IF(AND(A:A&gt;#REF!,A:A&lt;=#REF!,B:B&lt;&gt;"CANC",G:G=$S$2),C188,0)),"",IF(AND(A:A&gt;#REF!,A:A&lt;=#REF!,B:B&lt;&gt;"CANC",G:G=$S$2),C188,0))</f>
        <v/>
      </c>
      <c r="I188" s="97" t="str">
        <f>IF(ISERROR(IF(AND(A:A&gt;#REF!,A:A&lt;=#REF!,B:B&lt;&gt;"CANC",G:G=$S$2),C188,0)),"",IF(AND(A:A&gt;#REF!,A:A&lt;=#REF!,B:B&lt;&gt;"CANC",G:G=$S$2),F188,0))</f>
        <v/>
      </c>
      <c r="K188" s="93">
        <f>[3]!TradeDate</f>
        <v>43126</v>
      </c>
      <c r="L188" s="93" t="str">
        <f>[3]!AlteredStatus</f>
        <v/>
      </c>
      <c r="M188">
        <f>[3]!CommissionEUR</f>
        <v>787.45</v>
      </c>
      <c r="N188">
        <f>[3]!LocalChargeXComm</f>
        <v>4935.45</v>
      </c>
      <c r="O188">
        <f>[3]!FXEUR</f>
        <v>0.87670000000000003</v>
      </c>
      <c r="P188">
        <f t="shared" si="5"/>
        <v>5629.5768221740618</v>
      </c>
      <c r="Q188" t="str">
        <f>[3]!PortfolioCode</f>
        <v>MEEIF</v>
      </c>
    </row>
    <row r="189" spans="1:17">
      <c r="A189" s="93">
        <v>43852</v>
      </c>
      <c r="B189" t="str">
        <v/>
      </c>
      <c r="C189">
        <v>4709.75</v>
      </c>
      <c r="D189">
        <v>0</v>
      </c>
      <c r="E189">
        <v>1.0747</v>
      </c>
      <c r="F189">
        <f t="shared" si="4"/>
        <v>0</v>
      </c>
      <c r="G189" t="str">
        <v>MESCF</v>
      </c>
      <c r="H189" s="97" t="str">
        <f>IF(ISERROR(IF(AND(A:A&gt;#REF!,A:A&lt;=#REF!,B:B&lt;&gt;"CANC",G:G=$S$2),C189,0)),"",IF(AND(A:A&gt;#REF!,A:A&lt;=#REF!,B:B&lt;&gt;"CANC",G:G=$S$2),C189,0))</f>
        <v/>
      </c>
      <c r="I189" s="97" t="str">
        <f>IF(ISERROR(IF(AND(A:A&gt;#REF!,A:A&lt;=#REF!,B:B&lt;&gt;"CANC",G:G=$S$2),C189,0)),"",IF(AND(A:A&gt;#REF!,A:A&lt;=#REF!,B:B&lt;&gt;"CANC",G:G=$S$2),F189,0))</f>
        <v/>
      </c>
      <c r="K189" s="93">
        <f>[3]!TradeDate</f>
        <v>43126</v>
      </c>
      <c r="L189" s="93" t="str">
        <f>[3]!AlteredStatus</f>
        <v/>
      </c>
      <c r="M189">
        <f>[3]!CommissionEUR</f>
        <v>687.69</v>
      </c>
      <c r="N189">
        <f>[3]!LocalChargeXComm</f>
        <v>0</v>
      </c>
      <c r="O189">
        <f>[3]!FXEUR</f>
        <v>0.87670000000000003</v>
      </c>
      <c r="P189">
        <f t="shared" si="5"/>
        <v>0</v>
      </c>
      <c r="Q189" t="str">
        <f>[3]!PortfolioCode</f>
        <v>MEEIF</v>
      </c>
    </row>
    <row r="190" spans="1:17">
      <c r="A190" s="93">
        <v>43852</v>
      </c>
      <c r="B190" t="str">
        <v/>
      </c>
      <c r="C190">
        <v>218.51</v>
      </c>
      <c r="D190">
        <v>1</v>
      </c>
      <c r="E190">
        <v>0.84430000000000005</v>
      </c>
      <c r="F190">
        <f t="shared" si="4"/>
        <v>1.184413123297406</v>
      </c>
      <c r="G190" t="str">
        <v>MSF</v>
      </c>
      <c r="H190" s="97" t="str">
        <f>IF(ISERROR(IF(AND(A:A&gt;#REF!,A:A&lt;=#REF!,B:B&lt;&gt;"CANC",G:G=$S$2),C190,0)),"",IF(AND(A:A&gt;#REF!,A:A&lt;=#REF!,B:B&lt;&gt;"CANC",G:G=$S$2),C190,0))</f>
        <v/>
      </c>
      <c r="I190" s="97" t="str">
        <f>IF(ISERROR(IF(AND(A:A&gt;#REF!,A:A&lt;=#REF!,B:B&lt;&gt;"CANC",G:G=$S$2),C190,0)),"",IF(AND(A:A&gt;#REF!,A:A&lt;=#REF!,B:B&lt;&gt;"CANC",G:G=$S$2),F190,0))</f>
        <v/>
      </c>
      <c r="K190" s="93">
        <f>[3]!TradeDate</f>
        <v>43126</v>
      </c>
      <c r="L190" s="93" t="str">
        <f>[3]!AlteredStatus</f>
        <v/>
      </c>
      <c r="M190">
        <f>[3]!CommissionEUR</f>
        <v>65.73</v>
      </c>
      <c r="N190">
        <f>[3]!LocalChargeXComm</f>
        <v>412.88</v>
      </c>
      <c r="O190">
        <f>[3]!FXEUR</f>
        <v>0.87670000000000003</v>
      </c>
      <c r="P190">
        <f t="shared" si="5"/>
        <v>470.94787270445988</v>
      </c>
      <c r="Q190" t="str">
        <f>[3]!PortfolioCode</f>
        <v>FRR074</v>
      </c>
    </row>
    <row r="191" spans="1:17">
      <c r="A191" s="93">
        <v>43852</v>
      </c>
      <c r="B191" t="str">
        <v/>
      </c>
      <c r="C191">
        <v>336.11</v>
      </c>
      <c r="D191">
        <v>480.15</v>
      </c>
      <c r="E191">
        <v>1</v>
      </c>
      <c r="F191">
        <f t="shared" si="4"/>
        <v>480.15</v>
      </c>
      <c r="G191" t="str">
        <v>MESCF</v>
      </c>
      <c r="H191" s="97" t="str">
        <f>IF(ISERROR(IF(AND(A:A&gt;#REF!,A:A&lt;=#REF!,B:B&lt;&gt;"CANC",G:G=$S$2),C191,0)),"",IF(AND(A:A&gt;#REF!,A:A&lt;=#REF!,B:B&lt;&gt;"CANC",G:G=$S$2),C191,0))</f>
        <v/>
      </c>
      <c r="I191" s="97" t="str">
        <f>IF(ISERROR(IF(AND(A:A&gt;#REF!,A:A&lt;=#REF!,B:B&lt;&gt;"CANC",G:G=$S$2),C191,0)),"",IF(AND(A:A&gt;#REF!,A:A&lt;=#REF!,B:B&lt;&gt;"CANC",G:G=$S$2),F191,0))</f>
        <v/>
      </c>
      <c r="K191" s="93">
        <f>[3]!TradeDate</f>
        <v>43126</v>
      </c>
      <c r="L191" s="93" t="str">
        <f>[3]!AlteredStatus</f>
        <v/>
      </c>
      <c r="M191">
        <f>[3]!CommissionEUR</f>
        <v>84.51</v>
      </c>
      <c r="N191">
        <f>[3]!LocalChargeXComm</f>
        <v>530.57000000000005</v>
      </c>
      <c r="O191">
        <f>[3]!FXEUR</f>
        <v>0.87670000000000003</v>
      </c>
      <c r="P191">
        <f t="shared" si="5"/>
        <v>605.18991673320409</v>
      </c>
      <c r="Q191" t="str">
        <f>[3]!PortfolioCode</f>
        <v>MARINE</v>
      </c>
    </row>
    <row r="192" spans="1:17">
      <c r="A192" s="93">
        <v>43852</v>
      </c>
      <c r="B192" t="str">
        <v/>
      </c>
      <c r="C192">
        <v>39.74</v>
      </c>
      <c r="D192">
        <v>0</v>
      </c>
      <c r="E192">
        <v>10.5464</v>
      </c>
      <c r="F192">
        <f t="shared" si="4"/>
        <v>0</v>
      </c>
      <c r="G192" t="str">
        <v>AMUNDIPEA</v>
      </c>
      <c r="H192" s="97" t="str">
        <f>IF(ISERROR(IF(AND(A:A&gt;#REF!,A:A&lt;=#REF!,B:B&lt;&gt;"CANC",G:G=$S$2),C192,0)),"",IF(AND(A:A&gt;#REF!,A:A&lt;=#REF!,B:B&lt;&gt;"CANC",G:G=$S$2),C192,0))</f>
        <v/>
      </c>
      <c r="I192" s="97" t="str">
        <f>IF(ISERROR(IF(AND(A:A&gt;#REF!,A:A&lt;=#REF!,B:B&lt;&gt;"CANC",G:G=$S$2),C192,0)),"",IF(AND(A:A&gt;#REF!,A:A&lt;=#REF!,B:B&lt;&gt;"CANC",G:G=$S$2),F192,0))</f>
        <v/>
      </c>
      <c r="K192" s="93">
        <f>[3]!TradeDate</f>
        <v>43126</v>
      </c>
      <c r="L192" s="93" t="str">
        <f>[3]!AlteredStatus</f>
        <v/>
      </c>
      <c r="M192">
        <f>[3]!CommissionEUR</f>
        <v>8.26</v>
      </c>
      <c r="N192">
        <f>[3]!LocalChargeXComm</f>
        <v>52.75</v>
      </c>
      <c r="O192">
        <f>[3]!FXEUR</f>
        <v>0.87670000000000003</v>
      </c>
      <c r="P192">
        <f t="shared" si="5"/>
        <v>60.168814873959164</v>
      </c>
      <c r="Q192" t="str">
        <f>[3]!PortfolioCode</f>
        <v>MRC20HL</v>
      </c>
    </row>
    <row r="193" spans="1:17">
      <c r="A193" s="93">
        <v>43852</v>
      </c>
      <c r="B193" t="str">
        <v/>
      </c>
      <c r="C193">
        <v>39.15</v>
      </c>
      <c r="D193">
        <v>0</v>
      </c>
      <c r="E193">
        <v>1</v>
      </c>
      <c r="F193">
        <f t="shared" si="4"/>
        <v>0</v>
      </c>
      <c r="G193" t="str">
        <v>AMUNDIPEA</v>
      </c>
      <c r="H193" s="97" t="str">
        <f>IF(ISERROR(IF(AND(A:A&gt;#REF!,A:A&lt;=#REF!,B:B&lt;&gt;"CANC",G:G=$S$2),C193,0)),"",IF(AND(A:A&gt;#REF!,A:A&lt;=#REF!,B:B&lt;&gt;"CANC",G:G=$S$2),C193,0))</f>
        <v/>
      </c>
      <c r="I193" s="97" t="str">
        <f>IF(ISERROR(IF(AND(A:A&gt;#REF!,A:A&lt;=#REF!,B:B&lt;&gt;"CANC",G:G=$S$2),C193,0)),"",IF(AND(A:A&gt;#REF!,A:A&lt;=#REF!,B:B&lt;&gt;"CANC",G:G=$S$2),F193,0))</f>
        <v/>
      </c>
      <c r="K193" s="93">
        <f>[3]!TradeDate</f>
        <v>43129</v>
      </c>
      <c r="L193" s="93" t="str">
        <f>[3]!AlteredStatus</f>
        <v/>
      </c>
      <c r="M193">
        <f>[3]!CommissionEUR</f>
        <v>21.33</v>
      </c>
      <c r="N193">
        <f>[3]!LocalChargeXComm</f>
        <v>0</v>
      </c>
      <c r="O193">
        <f>[3]!FXEUR</f>
        <v>1</v>
      </c>
      <c r="P193">
        <f t="shared" si="5"/>
        <v>0</v>
      </c>
      <c r="Q193" t="str">
        <f>[3]!PortfolioCode</f>
        <v>MCESCF</v>
      </c>
    </row>
    <row r="194" spans="1:17">
      <c r="A194" s="93">
        <v>43853</v>
      </c>
      <c r="B194" t="str">
        <v/>
      </c>
      <c r="C194">
        <v>768.75</v>
      </c>
      <c r="D194">
        <v>1537.5</v>
      </c>
      <c r="E194">
        <v>1</v>
      </c>
      <c r="F194">
        <f t="shared" si="4"/>
        <v>1537.5</v>
      </c>
      <c r="G194" t="str">
        <v>MESCF</v>
      </c>
      <c r="H194" s="97" t="str">
        <f>IF(ISERROR(IF(AND(A:A&gt;#REF!,A:A&lt;=#REF!,B:B&lt;&gt;"CANC",G:G=$S$2),C194,0)),"",IF(AND(A:A&gt;#REF!,A:A&lt;=#REF!,B:B&lt;&gt;"CANC",G:G=$S$2),C194,0))</f>
        <v/>
      </c>
      <c r="I194" s="97" t="str">
        <f>IF(ISERROR(IF(AND(A:A&gt;#REF!,A:A&lt;=#REF!,B:B&lt;&gt;"CANC",G:G=$S$2),C194,0)),"",IF(AND(A:A&gt;#REF!,A:A&lt;=#REF!,B:B&lt;&gt;"CANC",G:G=$S$2),F194,0))</f>
        <v/>
      </c>
      <c r="K194" s="93">
        <f>[3]!TradeDate</f>
        <v>43129</v>
      </c>
      <c r="L194" s="93" t="str">
        <f>[3]!AlteredStatus</f>
        <v/>
      </c>
      <c r="M194">
        <f>[3]!CommissionEUR</f>
        <v>35.53</v>
      </c>
      <c r="N194">
        <f>[3]!LocalChargeXComm</f>
        <v>0</v>
      </c>
      <c r="O194">
        <f>[3]!FXEUR</f>
        <v>1</v>
      </c>
      <c r="P194">
        <f t="shared" si="5"/>
        <v>0</v>
      </c>
      <c r="Q194" t="str">
        <f>[3]!PortfolioCode</f>
        <v>MESCT</v>
      </c>
    </row>
    <row r="195" spans="1:17">
      <c r="A195" s="93">
        <v>43853</v>
      </c>
      <c r="B195" t="str">
        <v/>
      </c>
      <c r="C195">
        <v>9.4700000000000006</v>
      </c>
      <c r="D195">
        <v>0</v>
      </c>
      <c r="E195">
        <v>1</v>
      </c>
      <c r="F195">
        <f t="shared" ref="F195:F258" si="6">D195/E195</f>
        <v>0</v>
      </c>
      <c r="G195" t="str">
        <v>AMUNDIPEA</v>
      </c>
      <c r="H195" s="97" t="str">
        <f>IF(ISERROR(IF(AND(A:A&gt;#REF!,A:A&lt;=#REF!,B:B&lt;&gt;"CANC",G:G=$S$2),C195,0)),"",IF(AND(A:A&gt;#REF!,A:A&lt;=#REF!,B:B&lt;&gt;"CANC",G:G=$S$2),C195,0))</f>
        <v/>
      </c>
      <c r="I195" s="97" t="str">
        <f>IF(ISERROR(IF(AND(A:A&gt;#REF!,A:A&lt;=#REF!,B:B&lt;&gt;"CANC",G:G=$S$2),C195,0)),"",IF(AND(A:A&gt;#REF!,A:A&lt;=#REF!,B:B&lt;&gt;"CANC",G:G=$S$2),F195,0))</f>
        <v/>
      </c>
      <c r="K195" s="93">
        <f>[3]!TradeDate</f>
        <v>43129</v>
      </c>
      <c r="L195" s="93" t="str">
        <f>[3]!AlteredStatus</f>
        <v/>
      </c>
      <c r="M195">
        <f>[3]!CommissionEUR</f>
        <v>424.72</v>
      </c>
      <c r="N195">
        <f>[3]!LocalChargeXComm</f>
        <v>2672.23</v>
      </c>
      <c r="O195">
        <f>[3]!FXEUR</f>
        <v>0.87990000000000002</v>
      </c>
      <c r="P195">
        <f t="shared" ref="P195:P258" si="7">N195/O195</f>
        <v>3036.9701102397999</v>
      </c>
      <c r="Q195" t="str">
        <f>[3]!PortfolioCode</f>
        <v>MEEIF</v>
      </c>
    </row>
    <row r="196" spans="1:17">
      <c r="A196" s="93">
        <v>43853</v>
      </c>
      <c r="B196" t="str">
        <v/>
      </c>
      <c r="C196">
        <v>10.33</v>
      </c>
      <c r="D196">
        <v>0</v>
      </c>
      <c r="E196">
        <v>1</v>
      </c>
      <c r="F196">
        <f t="shared" si="6"/>
        <v>0</v>
      </c>
      <c r="G196" t="str">
        <v>AMUNDIPEA</v>
      </c>
      <c r="H196" s="97" t="str">
        <f>IF(ISERROR(IF(AND(A:A&gt;#REF!,A:A&lt;=#REF!,B:B&lt;&gt;"CANC",G:G=$S$2),C196,0)),"",IF(AND(A:A&gt;#REF!,A:A&lt;=#REF!,B:B&lt;&gt;"CANC",G:G=$S$2),C196,0))</f>
        <v/>
      </c>
      <c r="I196" s="97" t="str">
        <f>IF(ISERROR(IF(AND(A:A&gt;#REF!,A:A&lt;=#REF!,B:B&lt;&gt;"CANC",G:G=$S$2),C196,0)),"",IF(AND(A:A&gt;#REF!,A:A&lt;=#REF!,B:B&lt;&gt;"CANC",G:G=$S$2),F196,0))</f>
        <v/>
      </c>
      <c r="K196" s="93">
        <f>[3]!TradeDate</f>
        <v>43129</v>
      </c>
      <c r="L196" s="93" t="str">
        <f>[3]!AlteredStatus</f>
        <v/>
      </c>
      <c r="M196">
        <f>[3]!CommissionEUR</f>
        <v>1369.31</v>
      </c>
      <c r="N196">
        <f>[3]!LocalChargeXComm</f>
        <v>1</v>
      </c>
      <c r="O196">
        <f>[3]!FXEUR</f>
        <v>0.87990000000000002</v>
      </c>
      <c r="P196">
        <f t="shared" si="7"/>
        <v>1.1364927832708263</v>
      </c>
      <c r="Q196" t="str">
        <f>[3]!PortfolioCode</f>
        <v>MEEIF</v>
      </c>
    </row>
    <row r="197" spans="1:17">
      <c r="A197" s="93">
        <v>43853</v>
      </c>
      <c r="B197" t="str">
        <v/>
      </c>
      <c r="C197">
        <v>272.06</v>
      </c>
      <c r="D197">
        <v>0</v>
      </c>
      <c r="E197">
        <v>1</v>
      </c>
      <c r="F197">
        <f t="shared" si="6"/>
        <v>0</v>
      </c>
      <c r="G197" t="str">
        <v>AMUNDIPEA</v>
      </c>
      <c r="H197" s="97" t="str">
        <f>IF(ISERROR(IF(AND(A:A&gt;#REF!,A:A&lt;=#REF!,B:B&lt;&gt;"CANC",G:G=$S$2),C197,0)),"",IF(AND(A:A&gt;#REF!,A:A&lt;=#REF!,B:B&lt;&gt;"CANC",G:G=$S$2),C197,0))</f>
        <v/>
      </c>
      <c r="I197" s="97" t="str">
        <f>IF(ISERROR(IF(AND(A:A&gt;#REF!,A:A&lt;=#REF!,B:B&lt;&gt;"CANC",G:G=$S$2),C197,0)),"",IF(AND(A:A&gt;#REF!,A:A&lt;=#REF!,B:B&lt;&gt;"CANC",G:G=$S$2),F197,0))</f>
        <v/>
      </c>
      <c r="K197" s="93">
        <f>[3]!TradeDate</f>
        <v>43129</v>
      </c>
      <c r="L197" s="93" t="str">
        <f>[3]!AlteredStatus</f>
        <v/>
      </c>
      <c r="M197">
        <f>[3]!CommissionEUR</f>
        <v>138.99</v>
      </c>
      <c r="N197">
        <f>[3]!LocalChargeXComm</f>
        <v>875.18</v>
      </c>
      <c r="O197">
        <f>[3]!FXEUR</f>
        <v>0.87990000000000002</v>
      </c>
      <c r="P197">
        <f t="shared" si="7"/>
        <v>994.63575406296161</v>
      </c>
      <c r="Q197" t="str">
        <f>[3]!PortfolioCode</f>
        <v>MEEIF</v>
      </c>
    </row>
    <row r="198" spans="1:17">
      <c r="A198" s="93">
        <v>43853</v>
      </c>
      <c r="B198" t="str">
        <v/>
      </c>
      <c r="C198">
        <v>37.28</v>
      </c>
      <c r="D198">
        <v>0</v>
      </c>
      <c r="E198">
        <v>1.0708</v>
      </c>
      <c r="F198">
        <f t="shared" si="6"/>
        <v>0</v>
      </c>
      <c r="G198" t="str">
        <v>AMUNDIPEA</v>
      </c>
      <c r="H198" s="97" t="str">
        <f>IF(ISERROR(IF(AND(A:A&gt;#REF!,A:A&lt;=#REF!,B:B&lt;&gt;"CANC",G:G=$S$2),C198,0)),"",IF(AND(A:A&gt;#REF!,A:A&lt;=#REF!,B:B&lt;&gt;"CANC",G:G=$S$2),C198,0))</f>
        <v/>
      </c>
      <c r="I198" s="97" t="str">
        <f>IF(ISERROR(IF(AND(A:A&gt;#REF!,A:A&lt;=#REF!,B:B&lt;&gt;"CANC",G:G=$S$2),C198,0)),"",IF(AND(A:A&gt;#REF!,A:A&lt;=#REF!,B:B&lt;&gt;"CANC",G:G=$S$2),F198,0))</f>
        <v/>
      </c>
      <c r="K198" s="93">
        <f>[3]!TradeDate</f>
        <v>43130</v>
      </c>
      <c r="L198" s="93" t="str">
        <f>[3]!AlteredStatus</f>
        <v/>
      </c>
      <c r="M198">
        <f>[3]!CommissionEUR</f>
        <v>479.73</v>
      </c>
      <c r="N198">
        <f>[3]!LocalChargeXComm</f>
        <v>3012.86</v>
      </c>
      <c r="O198">
        <f>[3]!FXEUR</f>
        <v>0.87839999999999996</v>
      </c>
      <c r="P198">
        <f t="shared" si="7"/>
        <v>3429.940801457195</v>
      </c>
      <c r="Q198" t="str">
        <f>[3]!PortfolioCode</f>
        <v>MEEIF</v>
      </c>
    </row>
    <row r="199" spans="1:17">
      <c r="A199" s="93">
        <v>43853</v>
      </c>
      <c r="B199" t="str">
        <v/>
      </c>
      <c r="C199">
        <v>177.19</v>
      </c>
      <c r="D199">
        <v>253.12</v>
      </c>
      <c r="E199">
        <v>1</v>
      </c>
      <c r="F199">
        <f t="shared" si="6"/>
        <v>253.12</v>
      </c>
      <c r="G199" t="str">
        <v>MESCF</v>
      </c>
      <c r="H199" s="97" t="str">
        <f>IF(ISERROR(IF(AND(A:A&gt;#REF!,A:A&lt;=#REF!,B:B&lt;&gt;"CANC",G:G=$S$2),C199,0)),"",IF(AND(A:A&gt;#REF!,A:A&lt;=#REF!,B:B&lt;&gt;"CANC",G:G=$S$2),C199,0))</f>
        <v/>
      </c>
      <c r="I199" s="97" t="str">
        <f>IF(ISERROR(IF(AND(A:A&gt;#REF!,A:A&lt;=#REF!,B:B&lt;&gt;"CANC",G:G=$S$2),C199,0)),"",IF(AND(A:A&gt;#REF!,A:A&lt;=#REF!,B:B&lt;&gt;"CANC",G:G=$S$2),F199,0))</f>
        <v/>
      </c>
      <c r="K199" s="93">
        <f>[3]!TradeDate</f>
        <v>43131</v>
      </c>
      <c r="L199" s="93" t="str">
        <f>[3]!AlteredStatus</f>
        <v/>
      </c>
      <c r="M199">
        <f>[3]!CommissionEUR</f>
        <v>176.8</v>
      </c>
      <c r="N199">
        <f>[3]!LocalChargeXComm</f>
        <v>1107.72</v>
      </c>
      <c r="O199">
        <f>[3]!FXEUR</f>
        <v>0.87570000000000003</v>
      </c>
      <c r="P199">
        <f t="shared" si="7"/>
        <v>1264.9537512846866</v>
      </c>
      <c r="Q199" t="str">
        <f>[3]!PortfolioCode</f>
        <v>MRC20HL</v>
      </c>
    </row>
    <row r="200" spans="1:17">
      <c r="A200" s="93">
        <v>43853</v>
      </c>
      <c r="B200" t="str">
        <v/>
      </c>
      <c r="C200">
        <v>6.41</v>
      </c>
      <c r="D200">
        <v>0</v>
      </c>
      <c r="E200">
        <v>10.5433</v>
      </c>
      <c r="F200">
        <f t="shared" si="6"/>
        <v>0</v>
      </c>
      <c r="G200" t="str">
        <v>MSF</v>
      </c>
      <c r="H200" s="97" t="str">
        <f>IF(ISERROR(IF(AND(A:A&gt;#REF!,A:A&lt;=#REF!,B:B&lt;&gt;"CANC",G:G=$S$2),C200,0)),"",IF(AND(A:A&gt;#REF!,A:A&lt;=#REF!,B:B&lt;&gt;"CANC",G:G=$S$2),C200,0))</f>
        <v/>
      </c>
      <c r="I200" s="97" t="str">
        <f>IF(ISERROR(IF(AND(A:A&gt;#REF!,A:A&lt;=#REF!,B:B&lt;&gt;"CANC",G:G=$S$2),C200,0)),"",IF(AND(A:A&gt;#REF!,A:A&lt;=#REF!,B:B&lt;&gt;"CANC",G:G=$S$2),F200,0))</f>
        <v/>
      </c>
      <c r="K200" s="93">
        <f>[3]!TradeDate</f>
        <v>43131</v>
      </c>
      <c r="L200" s="93" t="str">
        <f>[3]!AlteredStatus</f>
        <v/>
      </c>
      <c r="M200">
        <f>[3]!CommissionEUR</f>
        <v>267.79000000000002</v>
      </c>
      <c r="N200">
        <f>[3]!LocalChargeXComm</f>
        <v>0</v>
      </c>
      <c r="O200">
        <f>[3]!FXEUR</f>
        <v>9.7780000000000005</v>
      </c>
      <c r="P200">
        <f t="shared" si="7"/>
        <v>0</v>
      </c>
      <c r="Q200" t="str">
        <f>[3]!PortfolioCode</f>
        <v>MESCF</v>
      </c>
    </row>
    <row r="201" spans="1:17">
      <c r="A201" s="93">
        <v>43853</v>
      </c>
      <c r="B201" t="str">
        <v/>
      </c>
      <c r="C201">
        <v>5.65</v>
      </c>
      <c r="D201">
        <v>0</v>
      </c>
      <c r="E201">
        <v>1</v>
      </c>
      <c r="F201">
        <f t="shared" si="6"/>
        <v>0</v>
      </c>
      <c r="G201" t="str">
        <v>MSF</v>
      </c>
      <c r="H201" s="97" t="str">
        <f>IF(ISERROR(IF(AND(A:A&gt;#REF!,A:A&lt;=#REF!,B:B&lt;&gt;"CANC",G:G=$S$2),C201,0)),"",IF(AND(A:A&gt;#REF!,A:A&lt;=#REF!,B:B&lt;&gt;"CANC",G:G=$S$2),C201,0))</f>
        <v/>
      </c>
      <c r="I201" s="97" t="str">
        <f>IF(ISERROR(IF(AND(A:A&gt;#REF!,A:A&lt;=#REF!,B:B&lt;&gt;"CANC",G:G=$S$2),C201,0)),"",IF(AND(A:A&gt;#REF!,A:A&lt;=#REF!,B:B&lt;&gt;"CANC",G:G=$S$2),F201,0))</f>
        <v/>
      </c>
      <c r="K201" s="93">
        <f>[3]!TradeDate</f>
        <v>43131</v>
      </c>
      <c r="L201" s="93" t="str">
        <f>[3]!AlteredStatus</f>
        <v/>
      </c>
      <c r="M201">
        <f>[3]!CommissionEUR</f>
        <v>292.83</v>
      </c>
      <c r="N201">
        <f>[3]!LocalChargeXComm</f>
        <v>1</v>
      </c>
      <c r="O201">
        <f>[3]!FXEUR</f>
        <v>0.87570000000000003</v>
      </c>
      <c r="P201">
        <f t="shared" si="7"/>
        <v>1.1419435879867534</v>
      </c>
      <c r="Q201" t="str">
        <f>[3]!PortfolioCode</f>
        <v>MESCF</v>
      </c>
    </row>
    <row r="202" spans="1:17">
      <c r="A202" s="93">
        <v>43853</v>
      </c>
      <c r="B202" t="str">
        <v/>
      </c>
      <c r="C202">
        <v>11.35</v>
      </c>
      <c r="D202">
        <v>0</v>
      </c>
      <c r="E202">
        <v>1</v>
      </c>
      <c r="F202">
        <f t="shared" si="6"/>
        <v>0</v>
      </c>
      <c r="G202" t="str">
        <v>MSF</v>
      </c>
      <c r="H202" s="97" t="str">
        <f>IF(ISERROR(IF(AND(A:A&gt;#REF!,A:A&lt;=#REF!,B:B&lt;&gt;"CANC",G:G=$S$2),C202,0)),"",IF(AND(A:A&gt;#REF!,A:A&lt;=#REF!,B:B&lt;&gt;"CANC",G:G=$S$2),C202,0))</f>
        <v/>
      </c>
      <c r="I202" s="97" t="str">
        <f>IF(ISERROR(IF(AND(A:A&gt;#REF!,A:A&lt;=#REF!,B:B&lt;&gt;"CANC",G:G=$S$2),C202,0)),"",IF(AND(A:A&gt;#REF!,A:A&lt;=#REF!,B:B&lt;&gt;"CANC",G:G=$S$2),F202,0))</f>
        <v/>
      </c>
      <c r="K202" s="93">
        <f>[3]!TradeDate</f>
        <v>43131</v>
      </c>
      <c r="L202" s="93" t="str">
        <f>[3]!AlteredStatus</f>
        <v/>
      </c>
      <c r="M202">
        <f>[3]!CommissionEUR</f>
        <v>229.62</v>
      </c>
      <c r="N202">
        <f>[3]!LocalChargeXComm</f>
        <v>0</v>
      </c>
      <c r="O202">
        <f>[3]!FXEUR</f>
        <v>1</v>
      </c>
      <c r="P202">
        <f t="shared" si="7"/>
        <v>0</v>
      </c>
      <c r="Q202" t="str">
        <f>[3]!PortfolioCode</f>
        <v>MESCF</v>
      </c>
    </row>
    <row r="203" spans="1:17">
      <c r="A203" s="93">
        <v>43854</v>
      </c>
      <c r="B203" t="str">
        <v/>
      </c>
      <c r="C203">
        <v>24.72</v>
      </c>
      <c r="D203">
        <v>0</v>
      </c>
      <c r="E203">
        <v>9.9659999999999993</v>
      </c>
      <c r="F203">
        <f t="shared" si="6"/>
        <v>0</v>
      </c>
      <c r="G203" t="str">
        <v>AMUNDIPEA</v>
      </c>
      <c r="H203" s="97" t="str">
        <f>IF(ISERROR(IF(AND(A:A&gt;#REF!,A:A&lt;=#REF!,B:B&lt;&gt;"CANC",G:G=$S$2),C203,0)),"",IF(AND(A:A&gt;#REF!,A:A&lt;=#REF!,B:B&lt;&gt;"CANC",G:G=$S$2),C203,0))</f>
        <v/>
      </c>
      <c r="I203" s="97" t="str">
        <f>IF(ISERROR(IF(AND(A:A&gt;#REF!,A:A&lt;=#REF!,B:B&lt;&gt;"CANC",G:G=$S$2),C203,0)),"",IF(AND(A:A&gt;#REF!,A:A&lt;=#REF!,B:B&lt;&gt;"CANC",G:G=$S$2),F203,0))</f>
        <v/>
      </c>
      <c r="K203" s="93">
        <f>[3]!TradeDate</f>
        <v>43131</v>
      </c>
      <c r="L203" s="93" t="str">
        <f>[3]!AlteredStatus</f>
        <v/>
      </c>
      <c r="M203">
        <f>[3]!CommissionEUR</f>
        <v>283.75</v>
      </c>
      <c r="N203">
        <f>[3]!LocalChargeXComm</f>
        <v>1</v>
      </c>
      <c r="O203">
        <f>[3]!FXEUR</f>
        <v>0.87570000000000003</v>
      </c>
      <c r="P203">
        <f t="shared" si="7"/>
        <v>1.1419435879867534</v>
      </c>
      <c r="Q203" t="str">
        <f>[3]!PortfolioCode</f>
        <v>MESCF</v>
      </c>
    </row>
    <row r="204" spans="1:17">
      <c r="A204" s="93">
        <v>43854</v>
      </c>
      <c r="B204" t="str">
        <v/>
      </c>
      <c r="C204">
        <v>617.96</v>
      </c>
      <c r="D204">
        <v>0</v>
      </c>
      <c r="E204">
        <v>9.9659999999999993</v>
      </c>
      <c r="F204">
        <f t="shared" si="6"/>
        <v>0</v>
      </c>
      <c r="G204" t="str">
        <v>MESCT</v>
      </c>
      <c r="H204" s="97" t="str">
        <f>IF(ISERROR(IF(AND(A:A&gt;#REF!,A:A&lt;=#REF!,B:B&lt;&gt;"CANC",G:G=$S$2),C204,0)),"",IF(AND(A:A&gt;#REF!,A:A&lt;=#REF!,B:B&lt;&gt;"CANC",G:G=$S$2),C204,0))</f>
        <v/>
      </c>
      <c r="I204" s="97" t="str">
        <f>IF(ISERROR(IF(AND(A:A&gt;#REF!,A:A&lt;=#REF!,B:B&lt;&gt;"CANC",G:G=$S$2),C204,0)),"",IF(AND(A:A&gt;#REF!,A:A&lt;=#REF!,B:B&lt;&gt;"CANC",G:G=$S$2),F204,0))</f>
        <v/>
      </c>
      <c r="K204" s="93">
        <f>[3]!TradeDate</f>
        <v>43131</v>
      </c>
      <c r="L204" s="93" t="str">
        <f>[3]!AlteredStatus</f>
        <v/>
      </c>
      <c r="M204">
        <f>[3]!CommissionEUR</f>
        <v>1633.46</v>
      </c>
      <c r="N204">
        <f>[3]!LocalChargeXComm</f>
        <v>0</v>
      </c>
      <c r="O204">
        <f>[3]!FXEUR</f>
        <v>9.7780000000000005</v>
      </c>
      <c r="P204">
        <f t="shared" si="7"/>
        <v>0</v>
      </c>
      <c r="Q204" t="str">
        <f>[3]!PortfolioCode</f>
        <v>MESCF</v>
      </c>
    </row>
    <row r="205" spans="1:17">
      <c r="A205" s="93">
        <v>43854</v>
      </c>
      <c r="B205" t="str">
        <v/>
      </c>
      <c r="C205">
        <v>18.510000000000002</v>
      </c>
      <c r="D205">
        <v>0</v>
      </c>
      <c r="E205">
        <v>1</v>
      </c>
      <c r="F205">
        <f t="shared" si="6"/>
        <v>0</v>
      </c>
      <c r="G205" t="str">
        <v>AMUNDIPEA</v>
      </c>
      <c r="H205" s="97" t="str">
        <f>IF(ISERROR(IF(AND(A:A&gt;#REF!,A:A&lt;=#REF!,B:B&lt;&gt;"CANC",G:G=$S$2),C205,0)),"",IF(AND(A:A&gt;#REF!,A:A&lt;=#REF!,B:B&lt;&gt;"CANC",G:G=$S$2),C205,0))</f>
        <v/>
      </c>
      <c r="I205" s="97" t="str">
        <f>IF(ISERROR(IF(AND(A:A&gt;#REF!,A:A&lt;=#REF!,B:B&lt;&gt;"CANC",G:G=$S$2),C205,0)),"",IF(AND(A:A&gt;#REF!,A:A&lt;=#REF!,B:B&lt;&gt;"CANC",G:G=$S$2),F205,0))</f>
        <v/>
      </c>
      <c r="K205" s="93">
        <f>[3]!TradeDate</f>
        <v>43131</v>
      </c>
      <c r="L205" s="93" t="str">
        <f>[3]!AlteredStatus</f>
        <v>CANC</v>
      </c>
      <c r="M205">
        <f>[3]!CommissionEUR</f>
        <v>145.44999999999999</v>
      </c>
      <c r="N205">
        <f>[3]!LocalChargeXComm</f>
        <v>0</v>
      </c>
      <c r="O205">
        <f>[3]!FXEUR</f>
        <v>1</v>
      </c>
      <c r="P205">
        <f t="shared" si="7"/>
        <v>0</v>
      </c>
      <c r="Q205" t="str">
        <f>[3]!PortfolioCode</f>
        <v>MESCF</v>
      </c>
    </row>
    <row r="206" spans="1:17">
      <c r="A206" s="93">
        <v>43854</v>
      </c>
      <c r="B206" t="str">
        <v/>
      </c>
      <c r="C206">
        <v>1456.09</v>
      </c>
      <c r="D206">
        <v>0</v>
      </c>
      <c r="E206">
        <v>1</v>
      </c>
      <c r="F206">
        <f t="shared" si="6"/>
        <v>0</v>
      </c>
      <c r="G206" t="str">
        <v>MESCF</v>
      </c>
      <c r="H206" s="97" t="str">
        <f>IF(ISERROR(IF(AND(A:A&gt;#REF!,A:A&lt;=#REF!,B:B&lt;&gt;"CANC",G:G=$S$2),C206,0)),"",IF(AND(A:A&gt;#REF!,A:A&lt;=#REF!,B:B&lt;&gt;"CANC",G:G=$S$2),C206,0))</f>
        <v/>
      </c>
      <c r="I206" s="97" t="str">
        <f>IF(ISERROR(IF(AND(A:A&gt;#REF!,A:A&lt;=#REF!,B:B&lt;&gt;"CANC",G:G=$S$2),C206,0)),"",IF(AND(A:A&gt;#REF!,A:A&lt;=#REF!,B:B&lt;&gt;"CANC",G:G=$S$2),F206,0))</f>
        <v/>
      </c>
      <c r="K206" s="93">
        <f>[3]!TradeDate</f>
        <v>43131</v>
      </c>
      <c r="L206" s="93" t="str">
        <f>[3]!AlteredStatus</f>
        <v>REBOOK</v>
      </c>
      <c r="M206">
        <f>[3]!CommissionEUR</f>
        <v>145.44999999999999</v>
      </c>
      <c r="N206">
        <f>[3]!LocalChargeXComm</f>
        <v>0</v>
      </c>
      <c r="O206">
        <f>[3]!FXEUR</f>
        <v>1</v>
      </c>
      <c r="P206">
        <f t="shared" si="7"/>
        <v>0</v>
      </c>
      <c r="Q206" t="str">
        <f>[3]!PortfolioCode</f>
        <v>MESCF</v>
      </c>
    </row>
    <row r="207" spans="1:17">
      <c r="A207" s="93">
        <v>43854</v>
      </c>
      <c r="B207" t="str">
        <v/>
      </c>
      <c r="C207">
        <v>425.95</v>
      </c>
      <c r="D207">
        <v>1</v>
      </c>
      <c r="E207">
        <v>0.84340000000000004</v>
      </c>
      <c r="F207">
        <f t="shared" si="6"/>
        <v>1.1856770215793218</v>
      </c>
      <c r="G207" t="str">
        <v>BWF</v>
      </c>
      <c r="H207" s="97" t="str">
        <f>IF(ISERROR(IF(AND(A:A&gt;#REF!,A:A&lt;=#REF!,B:B&lt;&gt;"CANC",G:G=$S$2),C207,0)),"",IF(AND(A:A&gt;#REF!,A:A&lt;=#REF!,B:B&lt;&gt;"CANC",G:G=$S$2),C207,0))</f>
        <v/>
      </c>
      <c r="I207" s="97" t="str">
        <f>IF(ISERROR(IF(AND(A:A&gt;#REF!,A:A&lt;=#REF!,B:B&lt;&gt;"CANC",G:G=$S$2),C207,0)),"",IF(AND(A:A&gt;#REF!,A:A&lt;=#REF!,B:B&lt;&gt;"CANC",G:G=$S$2),F207,0))</f>
        <v/>
      </c>
      <c r="K207" s="93">
        <f>[3]!TradeDate</f>
        <v>43131</v>
      </c>
      <c r="L207" s="93" t="str">
        <f>[3]!AlteredStatus</f>
        <v/>
      </c>
      <c r="M207">
        <f>[3]!CommissionEUR</f>
        <v>54.01</v>
      </c>
      <c r="N207">
        <f>[3]!LocalChargeXComm</f>
        <v>0</v>
      </c>
      <c r="O207">
        <f>[3]!FXEUR</f>
        <v>1</v>
      </c>
      <c r="P207">
        <f t="shared" si="7"/>
        <v>0</v>
      </c>
      <c r="Q207" t="str">
        <f>[3]!PortfolioCode</f>
        <v>MESCF</v>
      </c>
    </row>
    <row r="208" spans="1:17">
      <c r="A208" s="93">
        <v>43854</v>
      </c>
      <c r="B208" t="str">
        <v/>
      </c>
      <c r="C208">
        <v>128.38</v>
      </c>
      <c r="D208">
        <v>1</v>
      </c>
      <c r="E208">
        <v>0.84340000000000004</v>
      </c>
      <c r="F208">
        <f t="shared" si="6"/>
        <v>1.1856770215793218</v>
      </c>
      <c r="G208" t="str">
        <v>MSF</v>
      </c>
      <c r="H208" s="97" t="str">
        <f>IF(ISERROR(IF(AND(A:A&gt;#REF!,A:A&lt;=#REF!,B:B&lt;&gt;"CANC",G:G=$S$2),C208,0)),"",IF(AND(A:A&gt;#REF!,A:A&lt;=#REF!,B:B&lt;&gt;"CANC",G:G=$S$2),C208,0))</f>
        <v/>
      </c>
      <c r="I208" s="97" t="str">
        <f>IF(ISERROR(IF(AND(A:A&gt;#REF!,A:A&lt;=#REF!,B:B&lt;&gt;"CANC",G:G=$S$2),C208,0)),"",IF(AND(A:A&gt;#REF!,A:A&lt;=#REF!,B:B&lt;&gt;"CANC",G:G=$S$2),F208,0))</f>
        <v/>
      </c>
      <c r="K208" s="93">
        <f>[3]!TradeDate</f>
        <v>43131</v>
      </c>
      <c r="L208" s="93" t="str">
        <f>[3]!AlteredStatus</f>
        <v/>
      </c>
      <c r="M208">
        <f>[3]!CommissionEUR</f>
        <v>101.96</v>
      </c>
      <c r="N208">
        <f>[3]!LocalChargeXComm</f>
        <v>0</v>
      </c>
      <c r="O208">
        <f>[3]!FXEUR</f>
        <v>7.4421999999999997</v>
      </c>
      <c r="P208">
        <f t="shared" si="7"/>
        <v>0</v>
      </c>
      <c r="Q208" t="str">
        <f>[3]!PortfolioCode</f>
        <v>MESCF</v>
      </c>
    </row>
    <row r="209" spans="1:17">
      <c r="A209" s="93">
        <v>43854</v>
      </c>
      <c r="B209" t="str">
        <v/>
      </c>
      <c r="C209">
        <v>71.989999999999995</v>
      </c>
      <c r="D209">
        <v>0</v>
      </c>
      <c r="E209">
        <v>1</v>
      </c>
      <c r="F209">
        <f t="shared" si="6"/>
        <v>0</v>
      </c>
      <c r="G209" t="str">
        <v>AMUNDIPEA</v>
      </c>
      <c r="H209" s="97" t="str">
        <f>IF(ISERROR(IF(AND(A:A&gt;#REF!,A:A&lt;=#REF!,B:B&lt;&gt;"CANC",G:G=$S$2),C209,0)),"",IF(AND(A:A&gt;#REF!,A:A&lt;=#REF!,B:B&lt;&gt;"CANC",G:G=$S$2),C209,0))</f>
        <v/>
      </c>
      <c r="I209" s="97" t="str">
        <f>IF(ISERROR(IF(AND(A:A&gt;#REF!,A:A&lt;=#REF!,B:B&lt;&gt;"CANC",G:G=$S$2),C209,0)),"",IF(AND(A:A&gt;#REF!,A:A&lt;=#REF!,B:B&lt;&gt;"CANC",G:G=$S$2),F209,0))</f>
        <v/>
      </c>
      <c r="K209" s="93">
        <f>[3]!TradeDate</f>
        <v>43131</v>
      </c>
      <c r="L209" s="93" t="str">
        <f>[3]!AlteredStatus</f>
        <v/>
      </c>
      <c r="M209">
        <f>[3]!CommissionEUR</f>
        <v>1171.45</v>
      </c>
      <c r="N209">
        <f>[3]!LocalChargeXComm</f>
        <v>0</v>
      </c>
      <c r="O209">
        <f>[3]!FXEUR</f>
        <v>1</v>
      </c>
      <c r="P209">
        <f t="shared" si="7"/>
        <v>0</v>
      </c>
      <c r="Q209" t="str">
        <f>[3]!PortfolioCode</f>
        <v>MESCF</v>
      </c>
    </row>
    <row r="210" spans="1:17">
      <c r="A210" s="93">
        <v>43854</v>
      </c>
      <c r="B210" t="str">
        <v/>
      </c>
      <c r="C210">
        <v>439.43</v>
      </c>
      <c r="D210">
        <v>0</v>
      </c>
      <c r="E210">
        <v>10.553900000000001</v>
      </c>
      <c r="F210">
        <f t="shared" si="6"/>
        <v>0</v>
      </c>
      <c r="G210" t="str">
        <v>AMUNDIPEA</v>
      </c>
      <c r="H210" s="97" t="str">
        <f>IF(ISERROR(IF(AND(A:A&gt;#REF!,A:A&lt;=#REF!,B:B&lt;&gt;"CANC",G:G=$S$2),C210,0)),"",IF(AND(A:A&gt;#REF!,A:A&lt;=#REF!,B:B&lt;&gt;"CANC",G:G=$S$2),C210,0))</f>
        <v/>
      </c>
      <c r="I210" s="97" t="str">
        <f>IF(ISERROR(IF(AND(A:A&gt;#REF!,A:A&lt;=#REF!,B:B&lt;&gt;"CANC",G:G=$S$2),C210,0)),"",IF(AND(A:A&gt;#REF!,A:A&lt;=#REF!,B:B&lt;&gt;"CANC",G:G=$S$2),F210,0))</f>
        <v/>
      </c>
      <c r="K210" s="93">
        <f>[3]!TradeDate</f>
        <v>43131</v>
      </c>
      <c r="L210" s="93" t="str">
        <f>[3]!AlteredStatus</f>
        <v/>
      </c>
      <c r="M210">
        <f>[3]!CommissionEUR</f>
        <v>164.66</v>
      </c>
      <c r="N210">
        <f>[3]!LocalChargeXComm</f>
        <v>0</v>
      </c>
      <c r="O210">
        <f>[3]!FXEUR</f>
        <v>1</v>
      </c>
      <c r="P210">
        <f t="shared" si="7"/>
        <v>0</v>
      </c>
      <c r="Q210" t="str">
        <f>[3]!PortfolioCode</f>
        <v>MESCF</v>
      </c>
    </row>
    <row r="211" spans="1:17">
      <c r="A211" s="93">
        <v>43854</v>
      </c>
      <c r="B211" t="str">
        <v/>
      </c>
      <c r="C211">
        <v>63.74</v>
      </c>
      <c r="D211">
        <v>1</v>
      </c>
      <c r="E211">
        <v>0.84340000000000004</v>
      </c>
      <c r="F211">
        <f t="shared" si="6"/>
        <v>1.1856770215793218</v>
      </c>
      <c r="G211" t="str">
        <v>AMUNDIPEA</v>
      </c>
      <c r="H211" s="97" t="str">
        <f>IF(ISERROR(IF(AND(A:A&gt;#REF!,A:A&lt;=#REF!,B:B&lt;&gt;"CANC",G:G=$S$2),C211,0)),"",IF(AND(A:A&gt;#REF!,A:A&lt;=#REF!,B:B&lt;&gt;"CANC",G:G=$S$2),C211,0))</f>
        <v/>
      </c>
      <c r="I211" s="97" t="str">
        <f>IF(ISERROR(IF(AND(A:A&gt;#REF!,A:A&lt;=#REF!,B:B&lt;&gt;"CANC",G:G=$S$2),C211,0)),"",IF(AND(A:A&gt;#REF!,A:A&lt;=#REF!,B:B&lt;&gt;"CANC",G:G=$S$2),F211,0))</f>
        <v/>
      </c>
      <c r="K211" s="93">
        <f>[3]!TradeDate</f>
        <v>43131</v>
      </c>
      <c r="L211" s="93" t="str">
        <f>[3]!AlteredStatus</f>
        <v/>
      </c>
      <c r="M211">
        <f>[3]!CommissionEUR</f>
        <v>352.69</v>
      </c>
      <c r="N211">
        <f>[3]!LocalChargeXComm</f>
        <v>0</v>
      </c>
      <c r="O211">
        <f>[3]!FXEUR</f>
        <v>7.4421999999999997</v>
      </c>
      <c r="P211">
        <f t="shared" si="7"/>
        <v>0</v>
      </c>
      <c r="Q211" t="str">
        <f>[3]!PortfolioCode</f>
        <v>MESCF</v>
      </c>
    </row>
    <row r="212" spans="1:17">
      <c r="A212" s="93">
        <v>43854</v>
      </c>
      <c r="B212" t="str">
        <v/>
      </c>
      <c r="C212">
        <v>8.1</v>
      </c>
      <c r="D212">
        <v>0</v>
      </c>
      <c r="E212">
        <v>1</v>
      </c>
      <c r="F212">
        <f t="shared" si="6"/>
        <v>0</v>
      </c>
      <c r="G212" t="str">
        <v>AMUNDIPEA</v>
      </c>
      <c r="H212" s="97" t="str">
        <f>IF(ISERROR(IF(AND(A:A&gt;#REF!,A:A&lt;=#REF!,B:B&lt;&gt;"CANC",G:G=$S$2),C212,0)),"",IF(AND(A:A&gt;#REF!,A:A&lt;=#REF!,B:B&lt;&gt;"CANC",G:G=$S$2),C212,0))</f>
        <v/>
      </c>
      <c r="I212" s="97" t="str">
        <f>IF(ISERROR(IF(AND(A:A&gt;#REF!,A:A&lt;=#REF!,B:B&lt;&gt;"CANC",G:G=$S$2),C212,0)),"",IF(AND(A:A&gt;#REF!,A:A&lt;=#REF!,B:B&lt;&gt;"CANC",G:G=$S$2),F212,0))</f>
        <v/>
      </c>
      <c r="K212" s="93">
        <f>[3]!TradeDate</f>
        <v>43131</v>
      </c>
      <c r="L212" s="93" t="str">
        <f>[3]!AlteredStatus</f>
        <v/>
      </c>
      <c r="M212">
        <f>[3]!CommissionEUR</f>
        <v>252.86</v>
      </c>
      <c r="N212">
        <f>[3]!LocalChargeXComm</f>
        <v>1</v>
      </c>
      <c r="O212">
        <f>[3]!FXEUR</f>
        <v>0.87570000000000003</v>
      </c>
      <c r="P212">
        <f t="shared" si="7"/>
        <v>1.1419435879867534</v>
      </c>
      <c r="Q212" t="str">
        <f>[3]!PortfolioCode</f>
        <v>MESCF</v>
      </c>
    </row>
    <row r="213" spans="1:17">
      <c r="A213" s="93">
        <v>43854</v>
      </c>
      <c r="B213" t="str">
        <v/>
      </c>
      <c r="C213">
        <v>438.62</v>
      </c>
      <c r="D213">
        <v>0</v>
      </c>
      <c r="E213">
        <v>1.0708</v>
      </c>
      <c r="F213">
        <f t="shared" si="6"/>
        <v>0</v>
      </c>
      <c r="G213" t="str">
        <v>AMUNDIPEA</v>
      </c>
      <c r="H213" s="97" t="str">
        <f>IF(ISERROR(IF(AND(A:A&gt;#REF!,A:A&lt;=#REF!,B:B&lt;&gt;"CANC",G:G=$S$2),C213,0)),"",IF(AND(A:A&gt;#REF!,A:A&lt;=#REF!,B:B&lt;&gt;"CANC",G:G=$S$2),C213,0))</f>
        <v/>
      </c>
      <c r="I213" s="97" t="str">
        <f>IF(ISERROR(IF(AND(A:A&gt;#REF!,A:A&lt;=#REF!,B:B&lt;&gt;"CANC",G:G=$S$2),C213,0)),"",IF(AND(A:A&gt;#REF!,A:A&lt;=#REF!,B:B&lt;&gt;"CANC",G:G=$S$2),F213,0))</f>
        <v/>
      </c>
      <c r="K213" s="93">
        <f>[3]!TradeDate</f>
        <v>43131</v>
      </c>
      <c r="L213" s="93" t="str">
        <f>[3]!AlteredStatus</f>
        <v/>
      </c>
      <c r="M213">
        <f>[3]!CommissionEUR</f>
        <v>661.37</v>
      </c>
      <c r="N213">
        <f>[3]!LocalChargeXComm</f>
        <v>0</v>
      </c>
      <c r="O213">
        <f>[3]!FXEUR</f>
        <v>1</v>
      </c>
      <c r="P213">
        <f t="shared" si="7"/>
        <v>0</v>
      </c>
      <c r="Q213" t="str">
        <f>[3]!PortfolioCode</f>
        <v>MESCF</v>
      </c>
    </row>
    <row r="214" spans="1:17">
      <c r="A214" s="93">
        <v>43854</v>
      </c>
      <c r="B214" t="str">
        <v/>
      </c>
      <c r="C214">
        <v>109.01</v>
      </c>
      <c r="D214">
        <v>0</v>
      </c>
      <c r="E214">
        <v>1</v>
      </c>
      <c r="F214">
        <f t="shared" si="6"/>
        <v>0</v>
      </c>
      <c r="G214" t="str">
        <v>AMUNDIPEA</v>
      </c>
      <c r="H214" s="97" t="str">
        <f>IF(ISERROR(IF(AND(A:A&gt;#REF!,A:A&lt;=#REF!,B:B&lt;&gt;"CANC",G:G=$S$2),C214,0)),"",IF(AND(A:A&gt;#REF!,A:A&lt;=#REF!,B:B&lt;&gt;"CANC",G:G=$S$2),C214,0))</f>
        <v/>
      </c>
      <c r="I214" s="97" t="str">
        <f>IF(ISERROR(IF(AND(A:A&gt;#REF!,A:A&lt;=#REF!,B:B&lt;&gt;"CANC",G:G=$S$2),C214,0)),"",IF(AND(A:A&gt;#REF!,A:A&lt;=#REF!,B:B&lt;&gt;"CANC",G:G=$S$2),F214,0))</f>
        <v/>
      </c>
      <c r="K214" s="93">
        <f>[3]!TradeDate</f>
        <v>43131</v>
      </c>
      <c r="L214" s="93" t="str">
        <f>[3]!AlteredStatus</f>
        <v/>
      </c>
      <c r="M214">
        <f>[3]!CommissionEUR</f>
        <v>200.68</v>
      </c>
      <c r="N214">
        <f>[3]!LocalChargeXComm</f>
        <v>0</v>
      </c>
      <c r="O214">
        <f>[3]!FXEUR</f>
        <v>1</v>
      </c>
      <c r="P214">
        <f t="shared" si="7"/>
        <v>0</v>
      </c>
      <c r="Q214" t="str">
        <f>[3]!PortfolioCode</f>
        <v>MESCF</v>
      </c>
    </row>
    <row r="215" spans="1:17">
      <c r="A215" s="93">
        <v>43854</v>
      </c>
      <c r="B215" t="str">
        <v/>
      </c>
      <c r="C215">
        <v>1563</v>
      </c>
      <c r="D215">
        <v>3126</v>
      </c>
      <c r="E215">
        <v>1</v>
      </c>
      <c r="F215">
        <f t="shared" si="6"/>
        <v>3126</v>
      </c>
      <c r="G215" t="str">
        <v>MESCF</v>
      </c>
      <c r="H215" s="97" t="str">
        <f>IF(ISERROR(IF(AND(A:A&gt;#REF!,A:A&lt;=#REF!,B:B&lt;&gt;"CANC",G:G=$S$2),C215,0)),"",IF(AND(A:A&gt;#REF!,A:A&lt;=#REF!,B:B&lt;&gt;"CANC",G:G=$S$2),C215,0))</f>
        <v/>
      </c>
      <c r="I215" s="97" t="str">
        <f>IF(ISERROR(IF(AND(A:A&gt;#REF!,A:A&lt;=#REF!,B:B&lt;&gt;"CANC",G:G=$S$2),C215,0)),"",IF(AND(A:A&gt;#REF!,A:A&lt;=#REF!,B:B&lt;&gt;"CANC",G:G=$S$2),F215,0))</f>
        <v/>
      </c>
      <c r="K215" s="93">
        <f>[3]!TradeDate</f>
        <v>43131</v>
      </c>
      <c r="L215" s="93" t="str">
        <f>[3]!AlteredStatus</f>
        <v/>
      </c>
      <c r="M215">
        <f>[3]!CommissionEUR</f>
        <v>433.46</v>
      </c>
      <c r="N215">
        <f>[3]!LocalChargeXComm</f>
        <v>0</v>
      </c>
      <c r="O215">
        <f>[3]!FXEUR</f>
        <v>1</v>
      </c>
      <c r="P215">
        <f t="shared" si="7"/>
        <v>0</v>
      </c>
      <c r="Q215" t="str">
        <f>[3]!PortfolioCode</f>
        <v>MESCF</v>
      </c>
    </row>
    <row r="216" spans="1:17">
      <c r="A216" s="93">
        <v>43854</v>
      </c>
      <c r="B216" t="str">
        <v/>
      </c>
      <c r="C216">
        <v>29.56</v>
      </c>
      <c r="D216">
        <v>443.39</v>
      </c>
      <c r="E216">
        <v>1</v>
      </c>
      <c r="F216">
        <f t="shared" si="6"/>
        <v>443.39</v>
      </c>
      <c r="G216" t="str">
        <v>MCESCF</v>
      </c>
      <c r="H216" s="97" t="str">
        <f>IF(ISERROR(IF(AND(A:A&gt;#REF!,A:A&lt;=#REF!,B:B&lt;&gt;"CANC",G:G=$S$2),C216,0)),"",IF(AND(A:A&gt;#REF!,A:A&lt;=#REF!,B:B&lt;&gt;"CANC",G:G=$S$2),C216,0))</f>
        <v/>
      </c>
      <c r="I216" s="97" t="str">
        <f>IF(ISERROR(IF(AND(A:A&gt;#REF!,A:A&lt;=#REF!,B:B&lt;&gt;"CANC",G:G=$S$2),C216,0)),"",IF(AND(A:A&gt;#REF!,A:A&lt;=#REF!,B:B&lt;&gt;"CANC",G:G=$S$2),F216,0))</f>
        <v/>
      </c>
      <c r="K216" s="93">
        <f>[3]!TradeDate</f>
        <v>43131</v>
      </c>
      <c r="L216" s="93" t="str">
        <f>[3]!AlteredStatus</f>
        <v/>
      </c>
      <c r="M216">
        <f>[3]!CommissionEUR</f>
        <v>190.06</v>
      </c>
      <c r="N216">
        <f>[3]!LocalChargeXComm</f>
        <v>1190.71</v>
      </c>
      <c r="O216">
        <f>[3]!FXEUR</f>
        <v>0.87570000000000003</v>
      </c>
      <c r="P216">
        <f t="shared" si="7"/>
        <v>1359.7236496517071</v>
      </c>
      <c r="Q216" t="str">
        <f>[3]!PortfolioCode</f>
        <v>MRC20HL</v>
      </c>
    </row>
    <row r="217" spans="1:17">
      <c r="A217" s="93">
        <v>43854</v>
      </c>
      <c r="B217" t="str">
        <v/>
      </c>
      <c r="C217">
        <v>47.84</v>
      </c>
      <c r="D217">
        <v>0</v>
      </c>
      <c r="E217">
        <v>1</v>
      </c>
      <c r="F217">
        <f t="shared" si="6"/>
        <v>0</v>
      </c>
      <c r="G217" t="str">
        <v>MCESCF</v>
      </c>
      <c r="H217" s="97" t="str">
        <f>IF(ISERROR(IF(AND(A:A&gt;#REF!,A:A&lt;=#REF!,B:B&lt;&gt;"CANC",G:G=$S$2),C217,0)),"",IF(AND(A:A&gt;#REF!,A:A&lt;=#REF!,B:B&lt;&gt;"CANC",G:G=$S$2),C217,0))</f>
        <v/>
      </c>
      <c r="I217" s="97" t="str">
        <f>IF(ISERROR(IF(AND(A:A&gt;#REF!,A:A&lt;=#REF!,B:B&lt;&gt;"CANC",G:G=$S$2),C217,0)),"",IF(AND(A:A&gt;#REF!,A:A&lt;=#REF!,B:B&lt;&gt;"CANC",G:G=$S$2),F217,0))</f>
        <v/>
      </c>
      <c r="K217" s="93">
        <f>[3]!TradeDate</f>
        <v>43131</v>
      </c>
      <c r="L217" s="93" t="str">
        <f>[3]!AlteredStatus</f>
        <v/>
      </c>
      <c r="M217">
        <f>[3]!CommissionEUR</f>
        <v>153.71</v>
      </c>
      <c r="N217">
        <f>[3]!LocalChargeXComm</f>
        <v>1</v>
      </c>
      <c r="O217">
        <f>[3]!FXEUR</f>
        <v>0.87570000000000003</v>
      </c>
      <c r="P217">
        <f t="shared" si="7"/>
        <v>1.1419435879867534</v>
      </c>
      <c r="Q217" t="str">
        <f>[3]!PortfolioCode</f>
        <v>MRC20HL</v>
      </c>
    </row>
    <row r="218" spans="1:17">
      <c r="A218" s="93">
        <v>43854</v>
      </c>
      <c r="B218" t="str">
        <v/>
      </c>
      <c r="C218">
        <v>36.44</v>
      </c>
      <c r="D218">
        <v>0</v>
      </c>
      <c r="E218">
        <v>10.553900000000001</v>
      </c>
      <c r="F218">
        <f t="shared" si="6"/>
        <v>0</v>
      </c>
      <c r="G218" t="str">
        <v>MCESCF</v>
      </c>
      <c r="H218" s="97" t="str">
        <f>IF(ISERROR(IF(AND(A:A&gt;#REF!,A:A&lt;=#REF!,B:B&lt;&gt;"CANC",G:G=$S$2),C218,0)),"",IF(AND(A:A&gt;#REF!,A:A&lt;=#REF!,B:B&lt;&gt;"CANC",G:G=$S$2),C218,0))</f>
        <v/>
      </c>
      <c r="I218" s="97" t="str">
        <f>IF(ISERROR(IF(AND(A:A&gt;#REF!,A:A&lt;=#REF!,B:B&lt;&gt;"CANC",G:G=$S$2),C218,0)),"",IF(AND(A:A&gt;#REF!,A:A&lt;=#REF!,B:B&lt;&gt;"CANC",G:G=$S$2),F218,0))</f>
        <v/>
      </c>
      <c r="K218" s="93">
        <f>[3]!TradeDate</f>
        <v>43131</v>
      </c>
      <c r="L218" s="93" t="str">
        <f>[3]!AlteredStatus</f>
        <v/>
      </c>
      <c r="M218">
        <f>[3]!CommissionEUR</f>
        <v>84.72</v>
      </c>
      <c r="N218">
        <f>[3]!LocalChargeXComm</f>
        <v>1</v>
      </c>
      <c r="O218">
        <f>[3]!FXEUR</f>
        <v>0.87570000000000003</v>
      </c>
      <c r="P218">
        <f t="shared" si="7"/>
        <v>1.1419435879867534</v>
      </c>
      <c r="Q218" t="str">
        <f>[3]!PortfolioCode</f>
        <v>MRC20HL</v>
      </c>
    </row>
    <row r="219" spans="1:17">
      <c r="A219" s="93">
        <v>43854</v>
      </c>
      <c r="B219" t="str">
        <v/>
      </c>
      <c r="C219">
        <v>214.4</v>
      </c>
      <c r="D219">
        <v>0</v>
      </c>
      <c r="E219">
        <v>9.9659999999999993</v>
      </c>
      <c r="F219">
        <f t="shared" si="6"/>
        <v>0</v>
      </c>
      <c r="G219" t="str">
        <v>MCESCF</v>
      </c>
      <c r="H219" s="97" t="str">
        <f>IF(ISERROR(IF(AND(A:A&gt;#REF!,A:A&lt;=#REF!,B:B&lt;&gt;"CANC",G:G=$S$2),C219,0)),"",IF(AND(A:A&gt;#REF!,A:A&lt;=#REF!,B:B&lt;&gt;"CANC",G:G=$S$2),C219,0))</f>
        <v/>
      </c>
      <c r="I219" s="97" t="str">
        <f>IF(ISERROR(IF(AND(A:A&gt;#REF!,A:A&lt;=#REF!,B:B&lt;&gt;"CANC",G:G=$S$2),C219,0)),"",IF(AND(A:A&gt;#REF!,A:A&lt;=#REF!,B:B&lt;&gt;"CANC",G:G=$S$2),F219,0))</f>
        <v/>
      </c>
      <c r="K219" s="93">
        <f>[3]!TradeDate</f>
        <v>43131</v>
      </c>
      <c r="L219" s="93" t="str">
        <f>[3]!AlteredStatus</f>
        <v/>
      </c>
      <c r="M219">
        <f>[3]!CommissionEUR</f>
        <v>204.63</v>
      </c>
      <c r="N219">
        <f>[3]!LocalChargeXComm</f>
        <v>1</v>
      </c>
      <c r="O219">
        <f>[3]!FXEUR</f>
        <v>0.87570000000000003</v>
      </c>
      <c r="P219">
        <f t="shared" si="7"/>
        <v>1.1419435879867534</v>
      </c>
      <c r="Q219" t="str">
        <f>[3]!PortfolioCode</f>
        <v>MRC20HL</v>
      </c>
    </row>
    <row r="220" spans="1:17">
      <c r="A220" s="93">
        <v>43854</v>
      </c>
      <c r="B220" t="str">
        <v/>
      </c>
      <c r="C220">
        <v>76.430000000000007</v>
      </c>
      <c r="D220">
        <v>1146.42</v>
      </c>
      <c r="E220">
        <v>1</v>
      </c>
      <c r="F220">
        <f t="shared" si="6"/>
        <v>1146.42</v>
      </c>
      <c r="G220" t="str">
        <v>MCESCF</v>
      </c>
      <c r="H220" s="97" t="str">
        <f>IF(ISERROR(IF(AND(A:A&gt;#REF!,A:A&lt;=#REF!,B:B&lt;&gt;"CANC",G:G=$S$2),C220,0)),"",IF(AND(A:A&gt;#REF!,A:A&lt;=#REF!,B:B&lt;&gt;"CANC",G:G=$S$2),C220,0))</f>
        <v/>
      </c>
      <c r="I220" s="97" t="str">
        <f>IF(ISERROR(IF(AND(A:A&gt;#REF!,A:A&lt;=#REF!,B:B&lt;&gt;"CANC",G:G=$S$2),C220,0)),"",IF(AND(A:A&gt;#REF!,A:A&lt;=#REF!,B:B&lt;&gt;"CANC",G:G=$S$2),F220,0))</f>
        <v/>
      </c>
      <c r="K220" s="93">
        <f>[3]!TradeDate</f>
        <v>43131</v>
      </c>
      <c r="L220" s="93" t="str">
        <f>[3]!AlteredStatus</f>
        <v/>
      </c>
      <c r="M220">
        <f>[3]!CommissionEUR</f>
        <v>938.17</v>
      </c>
      <c r="N220">
        <f>[3]!LocalChargeXComm</f>
        <v>0</v>
      </c>
      <c r="O220">
        <f>[3]!FXEUR</f>
        <v>1.1580999999999999</v>
      </c>
      <c r="P220">
        <f t="shared" si="7"/>
        <v>0</v>
      </c>
      <c r="Q220" t="str">
        <f>[3]!PortfolioCode</f>
        <v>MEMCF</v>
      </c>
    </row>
    <row r="221" spans="1:17">
      <c r="A221" s="93">
        <v>43854</v>
      </c>
      <c r="B221" t="str">
        <v/>
      </c>
      <c r="C221">
        <v>44.26</v>
      </c>
      <c r="D221">
        <v>0</v>
      </c>
      <c r="E221">
        <v>10.553900000000001</v>
      </c>
      <c r="F221">
        <f t="shared" si="6"/>
        <v>0</v>
      </c>
      <c r="G221" t="str">
        <v>MCESCF</v>
      </c>
      <c r="H221" s="97" t="str">
        <f>IF(ISERROR(IF(AND(A:A&gt;#REF!,A:A&lt;=#REF!,B:B&lt;&gt;"CANC",G:G=$S$2),C221,0)),"",IF(AND(A:A&gt;#REF!,A:A&lt;=#REF!,B:B&lt;&gt;"CANC",G:G=$S$2),C221,0))</f>
        <v/>
      </c>
      <c r="I221" s="97" t="str">
        <f>IF(ISERROR(IF(AND(A:A&gt;#REF!,A:A&lt;=#REF!,B:B&lt;&gt;"CANC",G:G=$S$2),C221,0)),"",IF(AND(A:A&gt;#REF!,A:A&lt;=#REF!,B:B&lt;&gt;"CANC",G:G=$S$2),F221,0))</f>
        <v/>
      </c>
      <c r="K221" s="93">
        <f>[3]!TradeDate</f>
        <v>43131</v>
      </c>
      <c r="L221" s="93" t="str">
        <f>[3]!AlteredStatus</f>
        <v/>
      </c>
      <c r="M221">
        <f>[3]!CommissionEUR</f>
        <v>106.33</v>
      </c>
      <c r="N221">
        <f>[3]!LocalChargeXComm</f>
        <v>0</v>
      </c>
      <c r="O221">
        <f>[3]!FXEUR</f>
        <v>1.1580999999999999</v>
      </c>
      <c r="P221">
        <f t="shared" si="7"/>
        <v>0</v>
      </c>
      <c r="Q221" t="str">
        <f>[3]!PortfolioCode</f>
        <v>MSF</v>
      </c>
    </row>
    <row r="222" spans="1:17">
      <c r="A222" s="93">
        <v>43854</v>
      </c>
      <c r="B222" t="str">
        <v/>
      </c>
      <c r="C222">
        <v>132.35</v>
      </c>
      <c r="D222">
        <v>0</v>
      </c>
      <c r="E222">
        <v>9.9659999999999993</v>
      </c>
      <c r="F222">
        <f t="shared" si="6"/>
        <v>0</v>
      </c>
      <c r="G222" t="str">
        <v>MCESCF</v>
      </c>
      <c r="H222" s="97" t="str">
        <f>IF(ISERROR(IF(AND(A:A&gt;#REF!,A:A&lt;=#REF!,B:B&lt;&gt;"CANC",G:G=$S$2),C222,0)),"",IF(AND(A:A&gt;#REF!,A:A&lt;=#REF!,B:B&lt;&gt;"CANC",G:G=$S$2),C222,0))</f>
        <v/>
      </c>
      <c r="I222" s="97" t="str">
        <f>IF(ISERROR(IF(AND(A:A&gt;#REF!,A:A&lt;=#REF!,B:B&lt;&gt;"CANC",G:G=$S$2),C222,0)),"",IF(AND(A:A&gt;#REF!,A:A&lt;=#REF!,B:B&lt;&gt;"CANC",G:G=$S$2),F222,0))</f>
        <v/>
      </c>
      <c r="K222" s="93">
        <f>[3]!TradeDate</f>
        <v>43131</v>
      </c>
      <c r="L222" s="93" t="str">
        <f>[3]!AlteredStatus</f>
        <v/>
      </c>
      <c r="M222">
        <f>[3]!CommissionEUR</f>
        <v>93.21</v>
      </c>
      <c r="N222">
        <f>[3]!LocalChargeXComm</f>
        <v>0</v>
      </c>
      <c r="O222">
        <f>[3]!FXEUR</f>
        <v>1</v>
      </c>
      <c r="P222">
        <f t="shared" si="7"/>
        <v>0</v>
      </c>
      <c r="Q222" t="str">
        <f>[3]!PortfolioCode</f>
        <v>MESCF</v>
      </c>
    </row>
    <row r="223" spans="1:17">
      <c r="A223" s="93">
        <v>43854</v>
      </c>
      <c r="B223" t="str">
        <v/>
      </c>
      <c r="C223">
        <v>29.27</v>
      </c>
      <c r="D223">
        <v>146.33000000000001</v>
      </c>
      <c r="E223">
        <v>1</v>
      </c>
      <c r="F223">
        <f t="shared" si="6"/>
        <v>146.33000000000001</v>
      </c>
      <c r="G223" t="str">
        <v>MCESCF</v>
      </c>
      <c r="H223" s="97" t="str">
        <f>IF(ISERROR(IF(AND(A:A&gt;#REF!,A:A&lt;=#REF!,B:B&lt;&gt;"CANC",G:G=$S$2),C223,0)),"",IF(AND(A:A&gt;#REF!,A:A&lt;=#REF!,B:B&lt;&gt;"CANC",G:G=$S$2),C223,0))</f>
        <v/>
      </c>
      <c r="I223" s="97" t="str">
        <f>IF(ISERROR(IF(AND(A:A&gt;#REF!,A:A&lt;=#REF!,B:B&lt;&gt;"CANC",G:G=$S$2),C223,0)),"",IF(AND(A:A&gt;#REF!,A:A&lt;=#REF!,B:B&lt;&gt;"CANC",G:G=$S$2),F223,0))</f>
        <v/>
      </c>
      <c r="K223" s="93">
        <f>[3]!TradeDate</f>
        <v>43132</v>
      </c>
      <c r="L223" s="93" t="str">
        <f>[3]!AlteredStatus</f>
        <v/>
      </c>
      <c r="M223">
        <f>[3]!CommissionEUR</f>
        <v>1589.1</v>
      </c>
      <c r="N223">
        <f>[3]!LocalChargeXComm</f>
        <v>0</v>
      </c>
      <c r="O223">
        <f>[3]!FXEUR</f>
        <v>1</v>
      </c>
      <c r="P223">
        <f t="shared" si="7"/>
        <v>0</v>
      </c>
      <c r="Q223" t="str">
        <f>[3]!PortfolioCode</f>
        <v>MESCF</v>
      </c>
    </row>
    <row r="224" spans="1:17">
      <c r="A224" s="93">
        <v>43854</v>
      </c>
      <c r="B224" t="str">
        <v/>
      </c>
      <c r="C224">
        <v>36.69</v>
      </c>
      <c r="D224">
        <v>0</v>
      </c>
      <c r="E224">
        <v>10.553900000000001</v>
      </c>
      <c r="F224">
        <f t="shared" si="6"/>
        <v>0</v>
      </c>
      <c r="G224" t="str">
        <v>MCESCF</v>
      </c>
      <c r="H224" s="97" t="str">
        <f>IF(ISERROR(IF(AND(A:A&gt;#REF!,A:A&lt;=#REF!,B:B&lt;&gt;"CANC",G:G=$S$2),C224,0)),"",IF(AND(A:A&gt;#REF!,A:A&lt;=#REF!,B:B&lt;&gt;"CANC",G:G=$S$2),C224,0))</f>
        <v/>
      </c>
      <c r="I224" s="97" t="str">
        <f>IF(ISERROR(IF(AND(A:A&gt;#REF!,A:A&lt;=#REF!,B:B&lt;&gt;"CANC",G:G=$S$2),C224,0)),"",IF(AND(A:A&gt;#REF!,A:A&lt;=#REF!,B:B&lt;&gt;"CANC",G:G=$S$2),F224,0))</f>
        <v/>
      </c>
      <c r="K224" s="93">
        <f>[3]!TradeDate</f>
        <v>43132</v>
      </c>
      <c r="L224" s="93" t="str">
        <f>[3]!AlteredStatus</f>
        <v/>
      </c>
      <c r="M224">
        <f>[3]!CommissionEUR</f>
        <v>96.99</v>
      </c>
      <c r="N224">
        <f>[3]!LocalChargeXComm</f>
        <v>0</v>
      </c>
      <c r="O224">
        <f>[3]!FXEUR</f>
        <v>1</v>
      </c>
      <c r="P224">
        <f t="shared" si="7"/>
        <v>0</v>
      </c>
      <c r="Q224" t="str">
        <f>[3]!PortfolioCode</f>
        <v>MESCF</v>
      </c>
    </row>
    <row r="225" spans="1:17">
      <c r="A225" s="93">
        <v>43854</v>
      </c>
      <c r="B225" t="str">
        <v/>
      </c>
      <c r="C225">
        <v>55.45</v>
      </c>
      <c r="D225">
        <v>0</v>
      </c>
      <c r="E225">
        <v>10.553900000000001</v>
      </c>
      <c r="F225">
        <f t="shared" si="6"/>
        <v>0</v>
      </c>
      <c r="G225" t="str">
        <v>MCESCF</v>
      </c>
      <c r="H225" s="97" t="str">
        <f>IF(ISERROR(IF(AND(A:A&gt;#REF!,A:A&lt;=#REF!,B:B&lt;&gt;"CANC",G:G=$S$2),C225,0)),"",IF(AND(A:A&gt;#REF!,A:A&lt;=#REF!,B:B&lt;&gt;"CANC",G:G=$S$2),C225,0))</f>
        <v/>
      </c>
      <c r="I225" s="97" t="str">
        <f>IF(ISERROR(IF(AND(A:A&gt;#REF!,A:A&lt;=#REF!,B:B&lt;&gt;"CANC",G:G=$S$2),C225,0)),"",IF(AND(A:A&gt;#REF!,A:A&lt;=#REF!,B:B&lt;&gt;"CANC",G:G=$S$2),F225,0))</f>
        <v/>
      </c>
      <c r="K225" s="93">
        <f>[3]!TradeDate</f>
        <v>43132</v>
      </c>
      <c r="L225" s="93" t="str">
        <f>[3]!AlteredStatus</f>
        <v/>
      </c>
      <c r="M225">
        <f>[3]!CommissionEUR</f>
        <v>402.7</v>
      </c>
      <c r="N225">
        <f>[3]!LocalChargeXComm</f>
        <v>0</v>
      </c>
      <c r="O225">
        <f>[3]!FXEUR</f>
        <v>1</v>
      </c>
      <c r="P225">
        <f t="shared" si="7"/>
        <v>0</v>
      </c>
      <c r="Q225" t="str">
        <f>[3]!PortfolioCode</f>
        <v>MESCF</v>
      </c>
    </row>
    <row r="226" spans="1:17">
      <c r="A226" s="93">
        <v>43854</v>
      </c>
      <c r="B226" t="str">
        <v/>
      </c>
      <c r="C226">
        <v>33.200000000000003</v>
      </c>
      <c r="D226">
        <v>0</v>
      </c>
      <c r="E226">
        <v>1</v>
      </c>
      <c r="F226">
        <f t="shared" si="6"/>
        <v>0</v>
      </c>
      <c r="G226" t="str">
        <v>MCESCF</v>
      </c>
      <c r="H226" s="97" t="str">
        <f>IF(ISERROR(IF(AND(A:A&gt;#REF!,A:A&lt;=#REF!,B:B&lt;&gt;"CANC",G:G=$S$2),C226,0)),"",IF(AND(A:A&gt;#REF!,A:A&lt;=#REF!,B:B&lt;&gt;"CANC",G:G=$S$2),C226,0))</f>
        <v/>
      </c>
      <c r="I226" s="97" t="str">
        <f>IF(ISERROR(IF(AND(A:A&gt;#REF!,A:A&lt;=#REF!,B:B&lt;&gt;"CANC",G:G=$S$2),C226,0)),"",IF(AND(A:A&gt;#REF!,A:A&lt;=#REF!,B:B&lt;&gt;"CANC",G:G=$S$2),F226,0))</f>
        <v/>
      </c>
      <c r="K226" s="93">
        <f>[3]!TradeDate</f>
        <v>43132</v>
      </c>
      <c r="L226" s="93" t="str">
        <f>[3]!AlteredStatus</f>
        <v/>
      </c>
      <c r="M226">
        <f>[3]!CommissionEUR</f>
        <v>919.83</v>
      </c>
      <c r="N226">
        <f>[3]!LocalChargeXComm</f>
        <v>0</v>
      </c>
      <c r="O226">
        <f>[3]!FXEUR</f>
        <v>1</v>
      </c>
      <c r="P226">
        <f t="shared" si="7"/>
        <v>0</v>
      </c>
      <c r="Q226" t="str">
        <f>[3]!PortfolioCode</f>
        <v>MESCF</v>
      </c>
    </row>
    <row r="227" spans="1:17">
      <c r="A227" s="93">
        <v>43854</v>
      </c>
      <c r="B227" t="str">
        <v/>
      </c>
      <c r="C227">
        <v>65.09</v>
      </c>
      <c r="D227">
        <v>0</v>
      </c>
      <c r="E227">
        <v>1</v>
      </c>
      <c r="F227">
        <f t="shared" si="6"/>
        <v>0</v>
      </c>
      <c r="G227" t="str">
        <v>MCESCF</v>
      </c>
      <c r="H227" s="97" t="str">
        <f>IF(ISERROR(IF(AND(A:A&gt;#REF!,A:A&lt;=#REF!,B:B&lt;&gt;"CANC",G:G=$S$2),C227,0)),"",IF(AND(A:A&gt;#REF!,A:A&lt;=#REF!,B:B&lt;&gt;"CANC",G:G=$S$2),C227,0))</f>
        <v/>
      </c>
      <c r="I227" s="97" t="str">
        <f>IF(ISERROR(IF(AND(A:A&gt;#REF!,A:A&lt;=#REF!,B:B&lt;&gt;"CANC",G:G=$S$2),C227,0)),"",IF(AND(A:A&gt;#REF!,A:A&lt;=#REF!,B:B&lt;&gt;"CANC",G:G=$S$2),F227,0))</f>
        <v/>
      </c>
      <c r="K227" s="93">
        <f>[3]!TradeDate</f>
        <v>43132</v>
      </c>
      <c r="L227" s="93" t="str">
        <f>[3]!AlteredStatus</f>
        <v/>
      </c>
      <c r="M227">
        <f>[3]!CommissionEUR</f>
        <v>152.59</v>
      </c>
      <c r="N227">
        <f>[3]!LocalChargeXComm</f>
        <v>956.67</v>
      </c>
      <c r="O227">
        <f>[3]!FXEUR</f>
        <v>0.87619999999999998</v>
      </c>
      <c r="P227">
        <f t="shared" si="7"/>
        <v>1091.839762611276</v>
      </c>
      <c r="Q227" t="str">
        <f>[3]!PortfolioCode</f>
        <v>MRC20HL</v>
      </c>
    </row>
    <row r="228" spans="1:17">
      <c r="A228" s="93">
        <v>43854</v>
      </c>
      <c r="B228" t="str">
        <v/>
      </c>
      <c r="C228">
        <v>111.98</v>
      </c>
      <c r="D228">
        <v>0</v>
      </c>
      <c r="E228">
        <v>7.4730999999999996</v>
      </c>
      <c r="F228">
        <f t="shared" si="6"/>
        <v>0</v>
      </c>
      <c r="G228" t="str">
        <v>MCESCF</v>
      </c>
      <c r="H228" s="97" t="str">
        <f>IF(ISERROR(IF(AND(A:A&gt;#REF!,A:A&lt;=#REF!,B:B&lt;&gt;"CANC",G:G=$S$2),C228,0)),"",IF(AND(A:A&gt;#REF!,A:A&lt;=#REF!,B:B&lt;&gt;"CANC",G:G=$S$2),C228,0))</f>
        <v/>
      </c>
      <c r="I228" s="97" t="str">
        <f>IF(ISERROR(IF(AND(A:A&gt;#REF!,A:A&lt;=#REF!,B:B&lt;&gt;"CANC",G:G=$S$2),C228,0)),"",IF(AND(A:A&gt;#REF!,A:A&lt;=#REF!,B:B&lt;&gt;"CANC",G:G=$S$2),F228,0))</f>
        <v/>
      </c>
      <c r="K228" s="93">
        <f>[3]!TradeDate</f>
        <v>43132</v>
      </c>
      <c r="L228" s="93" t="str">
        <f>[3]!AlteredStatus</f>
        <v/>
      </c>
      <c r="M228">
        <f>[3]!CommissionEUR</f>
        <v>798</v>
      </c>
      <c r="N228">
        <f>[3]!LocalChargeXComm</f>
        <v>0</v>
      </c>
      <c r="O228">
        <f>[3]!FXEUR</f>
        <v>1</v>
      </c>
      <c r="P228">
        <f t="shared" si="7"/>
        <v>0</v>
      </c>
      <c r="Q228" t="str">
        <f>[3]!PortfolioCode</f>
        <v>MARINE</v>
      </c>
    </row>
    <row r="229" spans="1:17">
      <c r="A229" s="93">
        <v>43854</v>
      </c>
      <c r="B229" t="str">
        <v/>
      </c>
      <c r="C229">
        <v>57.31</v>
      </c>
      <c r="D229">
        <v>0</v>
      </c>
      <c r="E229">
        <v>1</v>
      </c>
      <c r="F229">
        <f t="shared" si="6"/>
        <v>0</v>
      </c>
      <c r="G229" t="str">
        <v>MCESCF</v>
      </c>
      <c r="H229" s="97" t="str">
        <f>IF(ISERROR(IF(AND(A:A&gt;#REF!,A:A&lt;=#REF!,B:B&lt;&gt;"CANC",G:G=$S$2),C229,0)),"",IF(AND(A:A&gt;#REF!,A:A&lt;=#REF!,B:B&lt;&gt;"CANC",G:G=$S$2),C229,0))</f>
        <v/>
      </c>
      <c r="I229" s="97" t="str">
        <f>IF(ISERROR(IF(AND(A:A&gt;#REF!,A:A&lt;=#REF!,B:B&lt;&gt;"CANC",G:G=$S$2),C229,0)),"",IF(AND(A:A&gt;#REF!,A:A&lt;=#REF!,B:B&lt;&gt;"CANC",G:G=$S$2),F229,0))</f>
        <v/>
      </c>
      <c r="K229" s="93">
        <f>[3]!TradeDate</f>
        <v>43132</v>
      </c>
      <c r="L229" s="93" t="str">
        <f>[3]!AlteredStatus</f>
        <v/>
      </c>
      <c r="M229">
        <f>[3]!CommissionEUR</f>
        <v>946.2</v>
      </c>
      <c r="N229">
        <f>[3]!LocalChargeXComm</f>
        <v>5927.11</v>
      </c>
      <c r="O229">
        <f>[3]!FXEUR</f>
        <v>0.87619999999999998</v>
      </c>
      <c r="P229">
        <f t="shared" si="7"/>
        <v>6764.5628851860301</v>
      </c>
      <c r="Q229" t="str">
        <f>[3]!PortfolioCode</f>
        <v>MEEIF</v>
      </c>
    </row>
    <row r="230" spans="1:17">
      <c r="A230" s="93">
        <v>43854</v>
      </c>
      <c r="B230" t="str">
        <v/>
      </c>
      <c r="C230">
        <v>62.79</v>
      </c>
      <c r="D230">
        <v>313.94</v>
      </c>
      <c r="E230">
        <v>1</v>
      </c>
      <c r="F230">
        <f t="shared" si="6"/>
        <v>313.94</v>
      </c>
      <c r="G230" t="str">
        <v>MCESCF</v>
      </c>
      <c r="H230" s="97" t="str">
        <f>IF(ISERROR(IF(AND(A:A&gt;#REF!,A:A&lt;=#REF!,B:B&lt;&gt;"CANC",G:G=$S$2),C230,0)),"",IF(AND(A:A&gt;#REF!,A:A&lt;=#REF!,B:B&lt;&gt;"CANC",G:G=$S$2),C230,0))</f>
        <v/>
      </c>
      <c r="I230" s="97" t="str">
        <f>IF(ISERROR(IF(AND(A:A&gt;#REF!,A:A&lt;=#REF!,B:B&lt;&gt;"CANC",G:G=$S$2),C230,0)),"",IF(AND(A:A&gt;#REF!,A:A&lt;=#REF!,B:B&lt;&gt;"CANC",G:G=$S$2),F230,0))</f>
        <v/>
      </c>
      <c r="K230" s="93">
        <f>[3]!TradeDate</f>
        <v>43132</v>
      </c>
      <c r="L230" s="93" t="str">
        <f>[3]!AlteredStatus</f>
        <v/>
      </c>
      <c r="M230">
        <f>[3]!CommissionEUR</f>
        <v>805.29</v>
      </c>
      <c r="N230">
        <f>[3]!LocalChargeXComm</f>
        <v>1</v>
      </c>
      <c r="O230">
        <f>[3]!FXEUR</f>
        <v>0.87619999999999998</v>
      </c>
      <c r="P230">
        <f t="shared" si="7"/>
        <v>1.1412919424788861</v>
      </c>
      <c r="Q230" t="str">
        <f>[3]!PortfolioCode</f>
        <v>FRR074</v>
      </c>
    </row>
    <row r="231" spans="1:17">
      <c r="A231" s="93">
        <v>43854</v>
      </c>
      <c r="B231" t="str">
        <v/>
      </c>
      <c r="C231">
        <v>57.06</v>
      </c>
      <c r="D231">
        <v>855.95</v>
      </c>
      <c r="E231">
        <v>1</v>
      </c>
      <c r="F231">
        <f t="shared" si="6"/>
        <v>855.95</v>
      </c>
      <c r="G231" t="str">
        <v>MCESCF</v>
      </c>
      <c r="H231" s="97" t="str">
        <f>IF(ISERROR(IF(AND(A:A&gt;#REF!,A:A&lt;=#REF!,B:B&lt;&gt;"CANC",G:G=$S$2),C231,0)),"",IF(AND(A:A&gt;#REF!,A:A&lt;=#REF!,B:B&lt;&gt;"CANC",G:G=$S$2),C231,0))</f>
        <v/>
      </c>
      <c r="I231" s="97" t="str">
        <f>IF(ISERROR(IF(AND(A:A&gt;#REF!,A:A&lt;=#REF!,B:B&lt;&gt;"CANC",G:G=$S$2),C231,0)),"",IF(AND(A:A&gt;#REF!,A:A&lt;=#REF!,B:B&lt;&gt;"CANC",G:G=$S$2),F231,0))</f>
        <v/>
      </c>
      <c r="K231" s="93">
        <f>[3]!TradeDate</f>
        <v>43132</v>
      </c>
      <c r="L231" s="93" t="str">
        <f>[3]!AlteredStatus</f>
        <v/>
      </c>
      <c r="M231">
        <f>[3]!CommissionEUR</f>
        <v>805.29</v>
      </c>
      <c r="N231">
        <f>[3]!LocalChargeXComm</f>
        <v>1</v>
      </c>
      <c r="O231">
        <f>[3]!FXEUR</f>
        <v>0.87619999999999998</v>
      </c>
      <c r="P231">
        <f t="shared" si="7"/>
        <v>1.1412919424788861</v>
      </c>
      <c r="Q231" t="str">
        <f>[3]!PortfolioCode</f>
        <v>MESCF</v>
      </c>
    </row>
    <row r="232" spans="1:17">
      <c r="A232" s="93">
        <v>43854</v>
      </c>
      <c r="B232" t="str">
        <v/>
      </c>
      <c r="C232">
        <v>105.53</v>
      </c>
      <c r="D232">
        <v>527.65</v>
      </c>
      <c r="E232">
        <v>1</v>
      </c>
      <c r="F232">
        <f t="shared" si="6"/>
        <v>527.65</v>
      </c>
      <c r="G232" t="str">
        <v>MCESCF</v>
      </c>
      <c r="H232" s="97" t="str">
        <f>IF(ISERROR(IF(AND(A:A&gt;#REF!,A:A&lt;=#REF!,B:B&lt;&gt;"CANC",G:G=$S$2),C232,0)),"",IF(AND(A:A&gt;#REF!,A:A&lt;=#REF!,B:B&lt;&gt;"CANC",G:G=$S$2),C232,0))</f>
        <v/>
      </c>
      <c r="I232" s="97" t="str">
        <f>IF(ISERROR(IF(AND(A:A&gt;#REF!,A:A&lt;=#REF!,B:B&lt;&gt;"CANC",G:G=$S$2),C232,0)),"",IF(AND(A:A&gt;#REF!,A:A&lt;=#REF!,B:B&lt;&gt;"CANC",G:G=$S$2),F232,0))</f>
        <v/>
      </c>
      <c r="K232" s="93">
        <f>[3]!TradeDate</f>
        <v>43132</v>
      </c>
      <c r="L232" s="93" t="str">
        <f>[3]!AlteredStatus</f>
        <v/>
      </c>
      <c r="M232">
        <f>[3]!CommissionEUR</f>
        <v>1201.94</v>
      </c>
      <c r="N232">
        <f>[3]!LocalChargeXComm</f>
        <v>1</v>
      </c>
      <c r="O232">
        <f>[3]!FXEUR</f>
        <v>0.87619999999999998</v>
      </c>
      <c r="P232">
        <f t="shared" si="7"/>
        <v>1.1412919424788861</v>
      </c>
      <c r="Q232" t="str">
        <f>[3]!PortfolioCode</f>
        <v>FRR074</v>
      </c>
    </row>
    <row r="233" spans="1:17">
      <c r="A233" s="93">
        <v>43854</v>
      </c>
      <c r="B233" t="str">
        <v/>
      </c>
      <c r="C233">
        <v>37.64</v>
      </c>
      <c r="D233">
        <v>0</v>
      </c>
      <c r="E233">
        <v>1</v>
      </c>
      <c r="F233">
        <f t="shared" si="6"/>
        <v>0</v>
      </c>
      <c r="G233" t="str">
        <v>MCESCF</v>
      </c>
      <c r="H233" s="97" t="str">
        <f>IF(ISERROR(IF(AND(A:A&gt;#REF!,A:A&lt;=#REF!,B:B&lt;&gt;"CANC",G:G=$S$2),C233,0)),"",IF(AND(A:A&gt;#REF!,A:A&lt;=#REF!,B:B&lt;&gt;"CANC",G:G=$S$2),C233,0))</f>
        <v/>
      </c>
      <c r="I233" s="97" t="str">
        <f>IF(ISERROR(IF(AND(A:A&gt;#REF!,A:A&lt;=#REF!,B:B&lt;&gt;"CANC",G:G=$S$2),C233,0)),"",IF(AND(A:A&gt;#REF!,A:A&lt;=#REF!,B:B&lt;&gt;"CANC",G:G=$S$2),F233,0))</f>
        <v/>
      </c>
      <c r="K233" s="93">
        <f>[3]!TradeDate</f>
        <v>43132</v>
      </c>
      <c r="L233" s="93" t="str">
        <f>[3]!AlteredStatus</f>
        <v/>
      </c>
      <c r="M233">
        <f>[3]!CommissionEUR</f>
        <v>845.95</v>
      </c>
      <c r="N233">
        <f>[3]!LocalChargeXComm</f>
        <v>0</v>
      </c>
      <c r="O233">
        <f>[3]!FXEUR</f>
        <v>1</v>
      </c>
      <c r="P233">
        <f t="shared" si="7"/>
        <v>0</v>
      </c>
      <c r="Q233" t="str">
        <f>[3]!PortfolioCode</f>
        <v>MESCF</v>
      </c>
    </row>
    <row r="234" spans="1:17">
      <c r="A234" s="93">
        <v>43854</v>
      </c>
      <c r="B234" t="str">
        <v/>
      </c>
      <c r="C234">
        <v>38.65</v>
      </c>
      <c r="D234">
        <v>0</v>
      </c>
      <c r="E234">
        <v>10.553900000000001</v>
      </c>
      <c r="F234">
        <f t="shared" si="6"/>
        <v>0</v>
      </c>
      <c r="G234" t="str">
        <v>MCESCF</v>
      </c>
      <c r="H234" s="97" t="str">
        <f>IF(ISERROR(IF(AND(A:A&gt;#REF!,A:A&lt;=#REF!,B:B&lt;&gt;"CANC",G:G=$S$2),C234,0)),"",IF(AND(A:A&gt;#REF!,A:A&lt;=#REF!,B:B&lt;&gt;"CANC",G:G=$S$2),C234,0))</f>
        <v/>
      </c>
      <c r="I234" s="97" t="str">
        <f>IF(ISERROR(IF(AND(A:A&gt;#REF!,A:A&lt;=#REF!,B:B&lt;&gt;"CANC",G:G=$S$2),C234,0)),"",IF(AND(A:A&gt;#REF!,A:A&lt;=#REF!,B:B&lt;&gt;"CANC",G:G=$S$2),F234,0))</f>
        <v/>
      </c>
      <c r="K234" s="93">
        <f>[3]!TradeDate</f>
        <v>43132</v>
      </c>
      <c r="L234" s="93" t="str">
        <f>[3]!AlteredStatus</f>
        <v/>
      </c>
      <c r="M234">
        <f>[3]!CommissionEUR</f>
        <v>104.08</v>
      </c>
      <c r="N234">
        <f>[3]!LocalChargeXComm</f>
        <v>0</v>
      </c>
      <c r="O234">
        <f>[3]!FXEUR</f>
        <v>1</v>
      </c>
      <c r="P234">
        <f t="shared" si="7"/>
        <v>0</v>
      </c>
      <c r="Q234" t="str">
        <f>[3]!PortfolioCode</f>
        <v>MEMCF</v>
      </c>
    </row>
    <row r="235" spans="1:17">
      <c r="A235" s="93">
        <v>43854</v>
      </c>
      <c r="B235" t="str">
        <v/>
      </c>
      <c r="C235">
        <v>180.43</v>
      </c>
      <c r="D235">
        <v>0</v>
      </c>
      <c r="E235">
        <v>1.0708</v>
      </c>
      <c r="F235">
        <f t="shared" si="6"/>
        <v>0</v>
      </c>
      <c r="G235" t="str">
        <v>MCESCF</v>
      </c>
      <c r="H235" s="97" t="str">
        <f>IF(ISERROR(IF(AND(A:A&gt;#REF!,A:A&lt;=#REF!,B:B&lt;&gt;"CANC",G:G=$S$2),C235,0)),"",IF(AND(A:A&gt;#REF!,A:A&lt;=#REF!,B:B&lt;&gt;"CANC",G:G=$S$2),C235,0))</f>
        <v/>
      </c>
      <c r="I235" s="97" t="str">
        <f>IF(ISERROR(IF(AND(A:A&gt;#REF!,A:A&lt;=#REF!,B:B&lt;&gt;"CANC",G:G=$S$2),C235,0)),"",IF(AND(A:A&gt;#REF!,A:A&lt;=#REF!,B:B&lt;&gt;"CANC",G:G=$S$2),F235,0))</f>
        <v/>
      </c>
      <c r="K235" s="93">
        <f>[3]!TradeDate</f>
        <v>43132</v>
      </c>
      <c r="L235" s="93" t="str">
        <f>[3]!AlteredStatus</f>
        <v/>
      </c>
      <c r="M235">
        <f>[3]!CommissionEUR</f>
        <v>396.21</v>
      </c>
      <c r="N235">
        <f>[3]!LocalChargeXComm</f>
        <v>1</v>
      </c>
      <c r="O235">
        <f>[3]!FXEUR</f>
        <v>0.87770000000000004</v>
      </c>
      <c r="P235">
        <f t="shared" si="7"/>
        <v>1.1393414606357526</v>
      </c>
      <c r="Q235" t="str">
        <f>[3]!PortfolioCode</f>
        <v>MESCF</v>
      </c>
    </row>
    <row r="236" spans="1:17">
      <c r="A236" s="93">
        <v>43854</v>
      </c>
      <c r="B236" t="str">
        <v/>
      </c>
      <c r="C236">
        <v>60.55</v>
      </c>
      <c r="D236">
        <v>0</v>
      </c>
      <c r="E236">
        <v>1.0708</v>
      </c>
      <c r="F236">
        <f t="shared" si="6"/>
        <v>0</v>
      </c>
      <c r="G236" t="str">
        <v>MCESCF</v>
      </c>
      <c r="H236" s="97" t="str">
        <f>IF(ISERROR(IF(AND(A:A&gt;#REF!,A:A&lt;=#REF!,B:B&lt;&gt;"CANC",G:G=$S$2),C236,0)),"",IF(AND(A:A&gt;#REF!,A:A&lt;=#REF!,B:B&lt;&gt;"CANC",G:G=$S$2),C236,0))</f>
        <v/>
      </c>
      <c r="I236" s="97" t="str">
        <f>IF(ISERROR(IF(AND(A:A&gt;#REF!,A:A&lt;=#REF!,B:B&lt;&gt;"CANC",G:G=$S$2),C236,0)),"",IF(AND(A:A&gt;#REF!,A:A&lt;=#REF!,B:B&lt;&gt;"CANC",G:G=$S$2),F236,0))</f>
        <v/>
      </c>
      <c r="K236" s="93">
        <f>[3]!TradeDate</f>
        <v>43132</v>
      </c>
      <c r="L236" s="93" t="str">
        <f>[3]!AlteredStatus</f>
        <v/>
      </c>
      <c r="M236">
        <f>[3]!CommissionEUR</f>
        <v>184.48</v>
      </c>
      <c r="N236">
        <f>[3]!LocalChargeXComm</f>
        <v>1</v>
      </c>
      <c r="O236">
        <f>[3]!FXEUR</f>
        <v>0.87770000000000004</v>
      </c>
      <c r="P236">
        <f t="shared" si="7"/>
        <v>1.1393414606357526</v>
      </c>
      <c r="Q236" t="str">
        <f>[3]!PortfolioCode</f>
        <v>MRC20HL</v>
      </c>
    </row>
    <row r="237" spans="1:17">
      <c r="A237" s="93">
        <v>43854</v>
      </c>
      <c r="B237" t="str">
        <v/>
      </c>
      <c r="C237">
        <v>42.88</v>
      </c>
      <c r="D237">
        <v>0</v>
      </c>
      <c r="E237">
        <v>7.4730999999999996</v>
      </c>
      <c r="F237">
        <f t="shared" si="6"/>
        <v>0</v>
      </c>
      <c r="G237" t="str">
        <v>MCESCF</v>
      </c>
      <c r="H237" s="97" t="str">
        <f>IF(ISERROR(IF(AND(A:A&gt;#REF!,A:A&lt;=#REF!,B:B&lt;&gt;"CANC",G:G=$S$2),C237,0)),"",IF(AND(A:A&gt;#REF!,A:A&lt;=#REF!,B:B&lt;&gt;"CANC",G:G=$S$2),C237,0))</f>
        <v/>
      </c>
      <c r="I237" s="97" t="str">
        <f>IF(ISERROR(IF(AND(A:A&gt;#REF!,A:A&lt;=#REF!,B:B&lt;&gt;"CANC",G:G=$S$2),C237,0)),"",IF(AND(A:A&gt;#REF!,A:A&lt;=#REF!,B:B&lt;&gt;"CANC",G:G=$S$2),F237,0))</f>
        <v/>
      </c>
      <c r="K237" s="93">
        <f>[3]!TradeDate</f>
        <v>43133</v>
      </c>
      <c r="L237" s="93" t="str">
        <f>[3]!AlteredStatus</f>
        <v/>
      </c>
      <c r="M237">
        <f>[3]!CommissionEUR</f>
        <v>123.74</v>
      </c>
      <c r="N237">
        <f>[3]!LocalChargeXComm</f>
        <v>1</v>
      </c>
      <c r="O237">
        <f>[3]!FXEUR</f>
        <v>0.88160000000000005</v>
      </c>
      <c r="P237">
        <f t="shared" si="7"/>
        <v>1.1343012704174229</v>
      </c>
      <c r="Q237" t="str">
        <f>[3]!PortfolioCode</f>
        <v>MRC20HL</v>
      </c>
    </row>
    <row r="238" spans="1:17">
      <c r="A238" s="93">
        <v>43854</v>
      </c>
      <c r="B238" t="str">
        <v/>
      </c>
      <c r="C238">
        <v>61.33</v>
      </c>
      <c r="D238">
        <v>0</v>
      </c>
      <c r="E238">
        <v>1</v>
      </c>
      <c r="F238">
        <f t="shared" si="6"/>
        <v>0</v>
      </c>
      <c r="G238" t="str">
        <v>MCESCF</v>
      </c>
      <c r="H238" s="97" t="str">
        <f>IF(ISERROR(IF(AND(A:A&gt;#REF!,A:A&lt;=#REF!,B:B&lt;&gt;"CANC",G:G=$S$2),C238,0)),"",IF(AND(A:A&gt;#REF!,A:A&lt;=#REF!,B:B&lt;&gt;"CANC",G:G=$S$2),C238,0))</f>
        <v/>
      </c>
      <c r="I238" s="97" t="str">
        <f>IF(ISERROR(IF(AND(A:A&gt;#REF!,A:A&lt;=#REF!,B:B&lt;&gt;"CANC",G:G=$S$2),C238,0)),"",IF(AND(A:A&gt;#REF!,A:A&lt;=#REF!,B:B&lt;&gt;"CANC",G:G=$S$2),F238,0))</f>
        <v/>
      </c>
      <c r="K238" s="93">
        <f>[3]!TradeDate</f>
        <v>43133</v>
      </c>
      <c r="L238" s="93" t="str">
        <f>[3]!AlteredStatus</f>
        <v/>
      </c>
      <c r="M238">
        <f>[3]!CommissionEUR</f>
        <v>38.5</v>
      </c>
      <c r="N238">
        <f>[3]!LocalChargeXComm</f>
        <v>243.6</v>
      </c>
      <c r="O238">
        <f>[3]!FXEUR</f>
        <v>0.88160000000000005</v>
      </c>
      <c r="P238">
        <f t="shared" si="7"/>
        <v>276.31578947368416</v>
      </c>
      <c r="Q238" t="str">
        <f>[3]!PortfolioCode</f>
        <v>MEEIF</v>
      </c>
    </row>
    <row r="239" spans="1:17">
      <c r="A239" s="93">
        <v>43854</v>
      </c>
      <c r="B239" t="str">
        <v/>
      </c>
      <c r="C239">
        <v>69.010000000000005</v>
      </c>
      <c r="D239">
        <v>0</v>
      </c>
      <c r="E239">
        <v>10.553900000000001</v>
      </c>
      <c r="F239">
        <f t="shared" si="6"/>
        <v>0</v>
      </c>
      <c r="G239" t="str">
        <v>MCESCF</v>
      </c>
      <c r="H239" s="97" t="str">
        <f>IF(ISERROR(IF(AND(A:A&gt;#REF!,A:A&lt;=#REF!,B:B&lt;&gt;"CANC",G:G=$S$2),C239,0)),"",IF(AND(A:A&gt;#REF!,A:A&lt;=#REF!,B:B&lt;&gt;"CANC",G:G=$S$2),C239,0))</f>
        <v/>
      </c>
      <c r="I239" s="97" t="str">
        <f>IF(ISERROR(IF(AND(A:A&gt;#REF!,A:A&lt;=#REF!,B:B&lt;&gt;"CANC",G:G=$S$2),C239,0)),"",IF(AND(A:A&gt;#REF!,A:A&lt;=#REF!,B:B&lt;&gt;"CANC",G:G=$S$2),F239,0))</f>
        <v/>
      </c>
      <c r="K239" s="93">
        <f>[3]!TradeDate</f>
        <v>43133</v>
      </c>
      <c r="L239" s="93" t="str">
        <f>[3]!AlteredStatus</f>
        <v/>
      </c>
      <c r="M239">
        <f>[3]!CommissionEUR</f>
        <v>693.78</v>
      </c>
      <c r="N239">
        <f>[3]!LocalChargeXComm</f>
        <v>0</v>
      </c>
      <c r="O239">
        <f>[3]!FXEUR</f>
        <v>1</v>
      </c>
      <c r="P239">
        <f t="shared" si="7"/>
        <v>0</v>
      </c>
      <c r="Q239" t="str">
        <f>[3]!PortfolioCode</f>
        <v>ERAFP</v>
      </c>
    </row>
    <row r="240" spans="1:17">
      <c r="A240" s="93">
        <v>43854</v>
      </c>
      <c r="B240" t="str">
        <v/>
      </c>
      <c r="C240">
        <v>158.78</v>
      </c>
      <c r="D240">
        <v>0</v>
      </c>
      <c r="E240">
        <v>9.9659999999999993</v>
      </c>
      <c r="F240">
        <f t="shared" si="6"/>
        <v>0</v>
      </c>
      <c r="G240" t="str">
        <v>MCESCF</v>
      </c>
      <c r="H240" s="97" t="str">
        <f>IF(ISERROR(IF(AND(A:A&gt;#REF!,A:A&lt;=#REF!,B:B&lt;&gt;"CANC",G:G=$S$2),C240,0)),"",IF(AND(A:A&gt;#REF!,A:A&lt;=#REF!,B:B&lt;&gt;"CANC",G:G=$S$2),C240,0))</f>
        <v/>
      </c>
      <c r="I240" s="97" t="str">
        <f>IF(ISERROR(IF(AND(A:A&gt;#REF!,A:A&lt;=#REF!,B:B&lt;&gt;"CANC",G:G=$S$2),C240,0)),"",IF(AND(A:A&gt;#REF!,A:A&lt;=#REF!,B:B&lt;&gt;"CANC",G:G=$S$2),F240,0))</f>
        <v/>
      </c>
      <c r="K240" s="93">
        <f>[3]!TradeDate</f>
        <v>43133</v>
      </c>
      <c r="L240" s="93" t="str">
        <f>[3]!AlteredStatus</f>
        <v/>
      </c>
      <c r="M240">
        <f>[3]!CommissionEUR</f>
        <v>587.92999999999995</v>
      </c>
      <c r="N240">
        <f>[3]!LocalChargeXComm</f>
        <v>1</v>
      </c>
      <c r="O240">
        <f>[3]!FXEUR</f>
        <v>0.88160000000000005</v>
      </c>
      <c r="P240">
        <f t="shared" si="7"/>
        <v>1.1343012704174229</v>
      </c>
      <c r="Q240" t="str">
        <f>[3]!PortfolioCode</f>
        <v>FRR074</v>
      </c>
    </row>
    <row r="241" spans="1:17">
      <c r="A241" s="93">
        <v>43854</v>
      </c>
      <c r="B241" t="str">
        <v/>
      </c>
      <c r="C241">
        <v>39.15</v>
      </c>
      <c r="D241">
        <v>0</v>
      </c>
      <c r="E241">
        <v>1</v>
      </c>
      <c r="F241">
        <f t="shared" si="6"/>
        <v>0</v>
      </c>
      <c r="G241" t="str">
        <v>MCESCF</v>
      </c>
      <c r="H241" s="97" t="str">
        <f>IF(ISERROR(IF(AND(A:A&gt;#REF!,A:A&lt;=#REF!,B:B&lt;&gt;"CANC",G:G=$S$2),C241,0)),"",IF(AND(A:A&gt;#REF!,A:A&lt;=#REF!,B:B&lt;&gt;"CANC",G:G=$S$2),C241,0))</f>
        <v/>
      </c>
      <c r="I241" s="97" t="str">
        <f>IF(ISERROR(IF(AND(A:A&gt;#REF!,A:A&lt;=#REF!,B:B&lt;&gt;"CANC",G:G=$S$2),C241,0)),"",IF(AND(A:A&gt;#REF!,A:A&lt;=#REF!,B:B&lt;&gt;"CANC",G:G=$S$2),F241,0))</f>
        <v/>
      </c>
      <c r="K241" s="93">
        <f>[3]!TradeDate</f>
        <v>43136</v>
      </c>
      <c r="L241" s="93" t="str">
        <f>[3]!AlteredStatus</f>
        <v/>
      </c>
      <c r="M241">
        <f>[3]!CommissionEUR</f>
        <v>19.05</v>
      </c>
      <c r="N241">
        <f>[3]!LocalChargeXComm</f>
        <v>1</v>
      </c>
      <c r="O241">
        <f>[3]!FXEUR</f>
        <v>0.88629999999999998</v>
      </c>
      <c r="P241">
        <f t="shared" si="7"/>
        <v>1.1282861333634211</v>
      </c>
      <c r="Q241" t="str">
        <f>[3]!PortfolioCode</f>
        <v>MRC20HL</v>
      </c>
    </row>
    <row r="242" spans="1:17">
      <c r="A242" s="93">
        <v>43854</v>
      </c>
      <c r="B242" t="str">
        <v/>
      </c>
      <c r="C242">
        <v>190.75</v>
      </c>
      <c r="D242">
        <v>0</v>
      </c>
      <c r="E242">
        <v>1</v>
      </c>
      <c r="F242">
        <f t="shared" si="6"/>
        <v>0</v>
      </c>
      <c r="G242" t="str">
        <v>MCESCF</v>
      </c>
      <c r="H242" s="97" t="str">
        <f>IF(ISERROR(IF(AND(A:A&gt;#REF!,A:A&lt;=#REF!,B:B&lt;&gt;"CANC",G:G=$S$2),C242,0)),"",IF(AND(A:A&gt;#REF!,A:A&lt;=#REF!,B:B&lt;&gt;"CANC",G:G=$S$2),C242,0))</f>
        <v/>
      </c>
      <c r="I242" s="97" t="str">
        <f>IF(ISERROR(IF(AND(A:A&gt;#REF!,A:A&lt;=#REF!,B:B&lt;&gt;"CANC",G:G=$S$2),C242,0)),"",IF(AND(A:A&gt;#REF!,A:A&lt;=#REF!,B:B&lt;&gt;"CANC",G:G=$S$2),F242,0))</f>
        <v/>
      </c>
      <c r="K242" s="93">
        <f>[3]!TradeDate</f>
        <v>43137</v>
      </c>
      <c r="L242" s="93" t="str">
        <f>[3]!AlteredStatus</f>
        <v/>
      </c>
      <c r="M242">
        <f>[3]!CommissionEUR</f>
        <v>442.25</v>
      </c>
      <c r="N242">
        <f>[3]!LocalChargeXComm</f>
        <v>1</v>
      </c>
      <c r="O242">
        <f>[3]!FXEUR</f>
        <v>0.8871</v>
      </c>
      <c r="P242">
        <f t="shared" si="7"/>
        <v>1.1272686281140796</v>
      </c>
      <c r="Q242" t="str">
        <f>[3]!PortfolioCode</f>
        <v>MARINE</v>
      </c>
    </row>
    <row r="243" spans="1:17">
      <c r="A243" s="93">
        <v>43854</v>
      </c>
      <c r="B243" t="str">
        <v/>
      </c>
      <c r="C243">
        <v>50.14</v>
      </c>
      <c r="D243">
        <v>0</v>
      </c>
      <c r="E243">
        <v>1</v>
      </c>
      <c r="F243">
        <f t="shared" si="6"/>
        <v>0</v>
      </c>
      <c r="G243" t="str">
        <v>MCESCF</v>
      </c>
      <c r="H243" s="97" t="str">
        <f>IF(ISERROR(IF(AND(A:A&gt;#REF!,A:A&lt;=#REF!,B:B&lt;&gt;"CANC",G:G=$S$2),C243,0)),"",IF(AND(A:A&gt;#REF!,A:A&lt;=#REF!,B:B&lt;&gt;"CANC",G:G=$S$2),C243,0))</f>
        <v/>
      </c>
      <c r="I243" s="97" t="str">
        <f>IF(ISERROR(IF(AND(A:A&gt;#REF!,A:A&lt;=#REF!,B:B&lt;&gt;"CANC",G:G=$S$2),C243,0)),"",IF(AND(A:A&gt;#REF!,A:A&lt;=#REF!,B:B&lt;&gt;"CANC",G:G=$S$2),F243,0))</f>
        <v/>
      </c>
      <c r="K243" s="93">
        <f>[3]!TradeDate</f>
        <v>43137</v>
      </c>
      <c r="L243" s="93" t="str">
        <f>[3]!AlteredStatus</f>
        <v/>
      </c>
      <c r="M243">
        <f>[3]!CommissionEUR</f>
        <v>268.98</v>
      </c>
      <c r="N243">
        <f>[3]!LocalChargeXComm</f>
        <v>0</v>
      </c>
      <c r="O243">
        <f>[3]!FXEUR</f>
        <v>1</v>
      </c>
      <c r="P243">
        <f t="shared" si="7"/>
        <v>0</v>
      </c>
      <c r="Q243" t="str">
        <f>[3]!PortfolioCode</f>
        <v>MARINE</v>
      </c>
    </row>
    <row r="244" spans="1:17">
      <c r="A244" s="93">
        <v>43854</v>
      </c>
      <c r="B244" t="str">
        <v/>
      </c>
      <c r="C244">
        <v>41.71</v>
      </c>
      <c r="D244">
        <v>0</v>
      </c>
      <c r="E244">
        <v>9.9659999999999993</v>
      </c>
      <c r="F244">
        <f t="shared" si="6"/>
        <v>0</v>
      </c>
      <c r="G244" t="str">
        <v>MCESCF</v>
      </c>
      <c r="H244" s="97" t="str">
        <f>IF(ISERROR(IF(AND(A:A&gt;#REF!,A:A&lt;=#REF!,B:B&lt;&gt;"CANC",G:G=$S$2),C244,0)),"",IF(AND(A:A&gt;#REF!,A:A&lt;=#REF!,B:B&lt;&gt;"CANC",G:G=$S$2),C244,0))</f>
        <v/>
      </c>
      <c r="I244" s="97" t="str">
        <f>IF(ISERROR(IF(AND(A:A&gt;#REF!,A:A&lt;=#REF!,B:B&lt;&gt;"CANC",G:G=$S$2),C244,0)),"",IF(AND(A:A&gt;#REF!,A:A&lt;=#REF!,B:B&lt;&gt;"CANC",G:G=$S$2),F244,0))</f>
        <v/>
      </c>
      <c r="K244" s="93">
        <f>[3]!TradeDate</f>
        <v>43137</v>
      </c>
      <c r="L244" s="93" t="str">
        <f>[3]!AlteredStatus</f>
        <v/>
      </c>
      <c r="M244">
        <f>[3]!CommissionEUR</f>
        <v>599.66</v>
      </c>
      <c r="N244">
        <f>[3]!LocalChargeXComm</f>
        <v>1</v>
      </c>
      <c r="O244">
        <f>[3]!FXEUR</f>
        <v>0.8871</v>
      </c>
      <c r="P244">
        <f t="shared" si="7"/>
        <v>1.1272686281140796</v>
      </c>
      <c r="Q244" t="str">
        <f>[3]!PortfolioCode</f>
        <v>MUSCF</v>
      </c>
    </row>
    <row r="245" spans="1:17">
      <c r="A245" s="93">
        <v>43854</v>
      </c>
      <c r="B245" t="str">
        <v/>
      </c>
      <c r="C245">
        <v>97.02</v>
      </c>
      <c r="D245">
        <v>1455.37</v>
      </c>
      <c r="E245">
        <v>1</v>
      </c>
      <c r="F245">
        <f t="shared" si="6"/>
        <v>1455.37</v>
      </c>
      <c r="G245" t="str">
        <v>MCESCF</v>
      </c>
      <c r="H245" s="97" t="str">
        <f>IF(ISERROR(IF(AND(A:A&gt;#REF!,A:A&lt;=#REF!,B:B&lt;&gt;"CANC",G:G=$S$2),C245,0)),"",IF(AND(A:A&gt;#REF!,A:A&lt;=#REF!,B:B&lt;&gt;"CANC",G:G=$S$2),C245,0))</f>
        <v/>
      </c>
      <c r="I245" s="97" t="str">
        <f>IF(ISERROR(IF(AND(A:A&gt;#REF!,A:A&lt;=#REF!,B:B&lt;&gt;"CANC",G:G=$S$2),C245,0)),"",IF(AND(A:A&gt;#REF!,A:A&lt;=#REF!,B:B&lt;&gt;"CANC",G:G=$S$2),F245,0))</f>
        <v/>
      </c>
      <c r="K245" s="93">
        <f>[3]!TradeDate</f>
        <v>43138</v>
      </c>
      <c r="L245" s="93" t="str">
        <f>[3]!AlteredStatus</f>
        <v/>
      </c>
      <c r="M245">
        <f>[3]!CommissionEUR</f>
        <v>26.68</v>
      </c>
      <c r="N245">
        <f>[3]!LocalChargeXComm</f>
        <v>1</v>
      </c>
      <c r="O245">
        <f>[3]!FXEUR</f>
        <v>0.88490000000000002</v>
      </c>
      <c r="P245">
        <f t="shared" si="7"/>
        <v>1.1300711944852526</v>
      </c>
      <c r="Q245" t="str">
        <f>[3]!PortfolioCode</f>
        <v>MUSCF</v>
      </c>
    </row>
    <row r="246" spans="1:17">
      <c r="A246" s="93">
        <v>43854</v>
      </c>
      <c r="B246" t="str">
        <v/>
      </c>
      <c r="C246">
        <v>29.12</v>
      </c>
      <c r="D246">
        <v>0</v>
      </c>
      <c r="E246">
        <v>1</v>
      </c>
      <c r="F246">
        <f t="shared" si="6"/>
        <v>0</v>
      </c>
      <c r="G246" t="str">
        <v>MCESCF</v>
      </c>
      <c r="H246" s="97" t="str">
        <f>IF(ISERROR(IF(AND(A:A&gt;#REF!,A:A&lt;=#REF!,B:B&lt;&gt;"CANC",G:G=$S$2),C246,0)),"",IF(AND(A:A&gt;#REF!,A:A&lt;=#REF!,B:B&lt;&gt;"CANC",G:G=$S$2),C246,0))</f>
        <v/>
      </c>
      <c r="I246" s="97" t="str">
        <f>IF(ISERROR(IF(AND(A:A&gt;#REF!,A:A&lt;=#REF!,B:B&lt;&gt;"CANC",G:G=$S$2),C246,0)),"",IF(AND(A:A&gt;#REF!,A:A&lt;=#REF!,B:B&lt;&gt;"CANC",G:G=$S$2),F246,0))</f>
        <v/>
      </c>
      <c r="K246" s="93">
        <f>[3]!TradeDate</f>
        <v>43138</v>
      </c>
      <c r="L246" s="93" t="str">
        <f>[3]!AlteredStatus</f>
        <v/>
      </c>
      <c r="M246">
        <f>[3]!CommissionEUR</f>
        <v>463.27</v>
      </c>
      <c r="N246">
        <f>[3]!LocalChargeXComm</f>
        <v>0</v>
      </c>
      <c r="O246">
        <f>[3]!FXEUR</f>
        <v>9.8743999999999996</v>
      </c>
      <c r="P246">
        <f t="shared" si="7"/>
        <v>0</v>
      </c>
      <c r="Q246" t="str">
        <f>[3]!PortfolioCode</f>
        <v>MESCT</v>
      </c>
    </row>
    <row r="247" spans="1:17">
      <c r="A247" s="93">
        <v>43854</v>
      </c>
      <c r="B247" t="str">
        <v/>
      </c>
      <c r="C247">
        <v>42.07</v>
      </c>
      <c r="D247">
        <v>0</v>
      </c>
      <c r="E247">
        <v>1</v>
      </c>
      <c r="F247">
        <f t="shared" si="6"/>
        <v>0</v>
      </c>
      <c r="G247" t="str">
        <v>MCESCF</v>
      </c>
      <c r="H247" s="97" t="str">
        <f>IF(ISERROR(IF(AND(A:A&gt;#REF!,A:A&lt;=#REF!,B:B&lt;&gt;"CANC",G:G=$S$2),C247,0)),"",IF(AND(A:A&gt;#REF!,A:A&lt;=#REF!,B:B&lt;&gt;"CANC",G:G=$S$2),C247,0))</f>
        <v/>
      </c>
      <c r="I247" s="97" t="str">
        <f>IF(ISERROR(IF(AND(A:A&gt;#REF!,A:A&lt;=#REF!,B:B&lt;&gt;"CANC",G:G=$S$2),C247,0)),"",IF(AND(A:A&gt;#REF!,A:A&lt;=#REF!,B:B&lt;&gt;"CANC",G:G=$S$2),F247,0))</f>
        <v/>
      </c>
      <c r="K247" s="93">
        <f>[3]!TradeDate</f>
        <v>43138</v>
      </c>
      <c r="L247" s="93" t="str">
        <f>[3]!AlteredStatus</f>
        <v/>
      </c>
      <c r="M247">
        <f>[3]!CommissionEUR</f>
        <v>316.77</v>
      </c>
      <c r="N247">
        <f>[3]!LocalChargeXComm</f>
        <v>0</v>
      </c>
      <c r="O247">
        <f>[3]!FXEUR</f>
        <v>1</v>
      </c>
      <c r="P247">
        <f t="shared" si="7"/>
        <v>0</v>
      </c>
      <c r="Q247" t="str">
        <f>[3]!PortfolioCode</f>
        <v>MESCT</v>
      </c>
    </row>
    <row r="248" spans="1:17">
      <c r="A248" s="93">
        <v>43854</v>
      </c>
      <c r="B248" t="str">
        <v/>
      </c>
      <c r="C248">
        <v>36.700000000000003</v>
      </c>
      <c r="D248">
        <v>0</v>
      </c>
      <c r="E248">
        <v>1</v>
      </c>
      <c r="F248">
        <f t="shared" si="6"/>
        <v>0</v>
      </c>
      <c r="G248" t="str">
        <v>MCESCF</v>
      </c>
      <c r="H248" s="97" t="str">
        <f>IF(ISERROR(IF(AND(A:A&gt;#REF!,A:A&lt;=#REF!,B:B&lt;&gt;"CANC",G:G=$S$2),C248,0)),"",IF(AND(A:A&gt;#REF!,A:A&lt;=#REF!,B:B&lt;&gt;"CANC",G:G=$S$2),C248,0))</f>
        <v/>
      </c>
      <c r="I248" s="97" t="str">
        <f>IF(ISERROR(IF(AND(A:A&gt;#REF!,A:A&lt;=#REF!,B:B&lt;&gt;"CANC",G:G=$S$2),C248,0)),"",IF(AND(A:A&gt;#REF!,A:A&lt;=#REF!,B:B&lt;&gt;"CANC",G:G=$S$2),F248,0))</f>
        <v/>
      </c>
      <c r="K248" s="93">
        <f>[3]!TradeDate</f>
        <v>43139</v>
      </c>
      <c r="L248" s="93" t="str">
        <f>[3]!AlteredStatus</f>
        <v/>
      </c>
      <c r="M248">
        <f>[3]!CommissionEUR</f>
        <v>4296.25</v>
      </c>
      <c r="N248">
        <f>[3]!LocalChargeXComm</f>
        <v>0</v>
      </c>
      <c r="O248">
        <f>[3]!FXEUR</f>
        <v>1</v>
      </c>
      <c r="P248">
        <f t="shared" si="7"/>
        <v>0</v>
      </c>
      <c r="Q248" t="str">
        <f>[3]!PortfolioCode</f>
        <v>MESCF</v>
      </c>
    </row>
    <row r="249" spans="1:17">
      <c r="A249" s="93">
        <v>43854</v>
      </c>
      <c r="B249" t="str">
        <v/>
      </c>
      <c r="C249">
        <v>28.63</v>
      </c>
      <c r="D249">
        <v>0</v>
      </c>
      <c r="E249">
        <v>10.553900000000001</v>
      </c>
      <c r="F249">
        <f t="shared" si="6"/>
        <v>0</v>
      </c>
      <c r="G249" t="str">
        <v>AMUNDIPEA</v>
      </c>
      <c r="H249" s="97" t="str">
        <f>IF(ISERROR(IF(AND(A:A&gt;#REF!,A:A&lt;=#REF!,B:B&lt;&gt;"CANC",G:G=$S$2),C249,0)),"",IF(AND(A:A&gt;#REF!,A:A&lt;=#REF!,B:B&lt;&gt;"CANC",G:G=$S$2),C249,0))</f>
        <v/>
      </c>
      <c r="I249" s="97" t="str">
        <f>IF(ISERROR(IF(AND(A:A&gt;#REF!,A:A&lt;=#REF!,B:B&lt;&gt;"CANC",G:G=$S$2),C249,0)),"",IF(AND(A:A&gt;#REF!,A:A&lt;=#REF!,B:B&lt;&gt;"CANC",G:G=$S$2),F249,0))</f>
        <v/>
      </c>
      <c r="K249" s="93">
        <f>[3]!TradeDate</f>
        <v>43143</v>
      </c>
      <c r="L249" s="93" t="str">
        <f>[3]!AlteredStatus</f>
        <v/>
      </c>
      <c r="M249">
        <f>[3]!CommissionEUR</f>
        <v>3959.58</v>
      </c>
      <c r="N249">
        <f>[3]!LocalChargeXComm</f>
        <v>0</v>
      </c>
      <c r="O249">
        <f>[3]!FXEUR</f>
        <v>1</v>
      </c>
      <c r="P249">
        <f t="shared" si="7"/>
        <v>0</v>
      </c>
      <c r="Q249" t="str">
        <f>[3]!PortfolioCode</f>
        <v>MARINE</v>
      </c>
    </row>
    <row r="250" spans="1:17">
      <c r="A250" s="93">
        <v>43854</v>
      </c>
      <c r="B250" t="str">
        <v/>
      </c>
      <c r="C250">
        <v>439.75</v>
      </c>
      <c r="D250">
        <v>0</v>
      </c>
      <c r="E250">
        <v>10.553900000000001</v>
      </c>
      <c r="F250">
        <f t="shared" si="6"/>
        <v>0</v>
      </c>
      <c r="G250" t="str">
        <v>MESCF</v>
      </c>
      <c r="H250" s="97" t="str">
        <f>IF(ISERROR(IF(AND(A:A&gt;#REF!,A:A&lt;=#REF!,B:B&lt;&gt;"CANC",G:G=$S$2),C250,0)),"",IF(AND(A:A&gt;#REF!,A:A&lt;=#REF!,B:B&lt;&gt;"CANC",G:G=$S$2),C250,0))</f>
        <v/>
      </c>
      <c r="I250" s="97" t="str">
        <f>IF(ISERROR(IF(AND(A:A&gt;#REF!,A:A&lt;=#REF!,B:B&lt;&gt;"CANC",G:G=$S$2),C250,0)),"",IF(AND(A:A&gt;#REF!,A:A&lt;=#REF!,B:B&lt;&gt;"CANC",G:G=$S$2),F250,0))</f>
        <v/>
      </c>
      <c r="K250" s="93">
        <f>[3]!TradeDate</f>
        <v>43143</v>
      </c>
      <c r="L250" s="93" t="str">
        <f>[3]!AlteredStatus</f>
        <v/>
      </c>
      <c r="M250">
        <f>[3]!CommissionEUR</f>
        <v>2649.6</v>
      </c>
      <c r="N250">
        <f>[3]!LocalChargeXComm</f>
        <v>0</v>
      </c>
      <c r="O250">
        <f>[3]!FXEUR</f>
        <v>1</v>
      </c>
      <c r="P250">
        <f t="shared" si="7"/>
        <v>0</v>
      </c>
      <c r="Q250" t="str">
        <f>[3]!PortfolioCode</f>
        <v>FRR074</v>
      </c>
    </row>
    <row r="251" spans="1:17">
      <c r="A251" s="93">
        <v>43854</v>
      </c>
      <c r="B251" t="str">
        <v/>
      </c>
      <c r="C251">
        <v>542.5</v>
      </c>
      <c r="D251">
        <v>0</v>
      </c>
      <c r="E251">
        <v>10.553900000000001</v>
      </c>
      <c r="F251">
        <f t="shared" si="6"/>
        <v>0</v>
      </c>
      <c r="G251" t="str">
        <v>MESCF</v>
      </c>
      <c r="H251" s="97" t="str">
        <f>IF(ISERROR(IF(AND(A:A&gt;#REF!,A:A&lt;=#REF!,B:B&lt;&gt;"CANC",G:G=$S$2),C251,0)),"",IF(AND(A:A&gt;#REF!,A:A&lt;=#REF!,B:B&lt;&gt;"CANC",G:G=$S$2),C251,0))</f>
        <v/>
      </c>
      <c r="I251" s="97" t="str">
        <f>IF(ISERROR(IF(AND(A:A&gt;#REF!,A:A&lt;=#REF!,B:B&lt;&gt;"CANC",G:G=$S$2),C251,0)),"",IF(AND(A:A&gt;#REF!,A:A&lt;=#REF!,B:B&lt;&gt;"CANC",G:G=$S$2),F251,0))</f>
        <v/>
      </c>
      <c r="K251" s="93">
        <f>[3]!TradeDate</f>
        <v>43143</v>
      </c>
      <c r="L251" s="93" t="str">
        <f>[3]!AlteredStatus</f>
        <v/>
      </c>
      <c r="M251">
        <f>[3]!CommissionEUR</f>
        <v>590.76</v>
      </c>
      <c r="N251">
        <f>[3]!LocalChargeXComm</f>
        <v>3750</v>
      </c>
      <c r="O251">
        <f>[3]!FXEUR</f>
        <v>0.88780000000000003</v>
      </c>
      <c r="P251">
        <f t="shared" si="7"/>
        <v>4223.9243072764139</v>
      </c>
      <c r="Q251" t="str">
        <f>[3]!PortfolioCode</f>
        <v>SAUL1311</v>
      </c>
    </row>
    <row r="252" spans="1:17">
      <c r="A252" s="93">
        <v>43854</v>
      </c>
      <c r="B252" t="str">
        <v/>
      </c>
      <c r="C252">
        <v>403.42</v>
      </c>
      <c r="D252">
        <v>0</v>
      </c>
      <c r="E252">
        <v>1</v>
      </c>
      <c r="F252">
        <f t="shared" si="6"/>
        <v>0</v>
      </c>
      <c r="G252" t="str">
        <v>MESCF</v>
      </c>
      <c r="H252" s="97" t="str">
        <f>IF(ISERROR(IF(AND(A:A&gt;#REF!,A:A&lt;=#REF!,B:B&lt;&gt;"CANC",G:G=$S$2),C252,0)),"",IF(AND(A:A&gt;#REF!,A:A&lt;=#REF!,B:B&lt;&gt;"CANC",G:G=$S$2),C252,0))</f>
        <v/>
      </c>
      <c r="I252" s="97" t="str">
        <f>IF(ISERROR(IF(AND(A:A&gt;#REF!,A:A&lt;=#REF!,B:B&lt;&gt;"CANC",G:G=$S$2),C252,0)),"",IF(AND(A:A&gt;#REF!,A:A&lt;=#REF!,B:B&lt;&gt;"CANC",G:G=$S$2),F252,0))</f>
        <v/>
      </c>
      <c r="K252" s="93">
        <f>[3]!TradeDate</f>
        <v>43143</v>
      </c>
      <c r="L252" s="93" t="str">
        <f>[3]!AlteredStatus</f>
        <v/>
      </c>
      <c r="M252">
        <f>[3]!CommissionEUR</f>
        <v>671.83</v>
      </c>
      <c r="N252">
        <f>[3]!LocalChargeXComm</f>
        <v>0</v>
      </c>
      <c r="O252">
        <f>[3]!FXEUR</f>
        <v>9.9243000000000006</v>
      </c>
      <c r="P252">
        <f t="shared" si="7"/>
        <v>0</v>
      </c>
      <c r="Q252" t="str">
        <f>[3]!PortfolioCode</f>
        <v>SAUL1311</v>
      </c>
    </row>
    <row r="253" spans="1:17">
      <c r="A253" s="93">
        <v>43854</v>
      </c>
      <c r="B253" t="str">
        <v/>
      </c>
      <c r="C253">
        <v>498.5</v>
      </c>
      <c r="D253">
        <v>1</v>
      </c>
      <c r="E253">
        <v>0.84340000000000004</v>
      </c>
      <c r="F253">
        <f t="shared" si="6"/>
        <v>1.1856770215793218</v>
      </c>
      <c r="G253" t="str">
        <v>MESCF</v>
      </c>
      <c r="H253" s="97" t="str">
        <f>IF(ISERROR(IF(AND(A:A&gt;#REF!,A:A&lt;=#REF!,B:B&lt;&gt;"CANC",G:G=$S$2),C253,0)),"",IF(AND(A:A&gt;#REF!,A:A&lt;=#REF!,B:B&lt;&gt;"CANC",G:G=$S$2),C253,0))</f>
        <v/>
      </c>
      <c r="I253" s="97" t="str">
        <f>IF(ISERROR(IF(AND(A:A&gt;#REF!,A:A&lt;=#REF!,B:B&lt;&gt;"CANC",G:G=$S$2),C253,0)),"",IF(AND(A:A&gt;#REF!,A:A&lt;=#REF!,B:B&lt;&gt;"CANC",G:G=$S$2),F253,0))</f>
        <v/>
      </c>
      <c r="K253" s="93">
        <f>[3]!TradeDate</f>
        <v>43144</v>
      </c>
      <c r="L253" s="93" t="str">
        <f>[3]!AlteredStatus</f>
        <v/>
      </c>
      <c r="M253">
        <f>[3]!CommissionEUR</f>
        <v>370.09</v>
      </c>
      <c r="N253">
        <f>[3]!LocalChargeXComm</f>
        <v>1</v>
      </c>
      <c r="O253">
        <f>[3]!FXEUR</f>
        <v>0.88990000000000002</v>
      </c>
      <c r="P253">
        <f t="shared" si="7"/>
        <v>1.1237217664906169</v>
      </c>
      <c r="Q253" t="str">
        <f>[3]!PortfolioCode</f>
        <v>MESCF</v>
      </c>
    </row>
    <row r="254" spans="1:17">
      <c r="A254" s="93">
        <v>43854</v>
      </c>
      <c r="B254" t="str">
        <v/>
      </c>
      <c r="C254">
        <v>11.97</v>
      </c>
      <c r="D254">
        <v>1</v>
      </c>
      <c r="E254">
        <v>0.84340000000000004</v>
      </c>
      <c r="F254">
        <f t="shared" si="6"/>
        <v>1.1856770215793218</v>
      </c>
      <c r="G254" t="str">
        <v>AMUNDIPEA</v>
      </c>
      <c r="H254" s="97" t="str">
        <f>IF(ISERROR(IF(AND(A:A&gt;#REF!,A:A&lt;=#REF!,B:B&lt;&gt;"CANC",G:G=$S$2),C254,0)),"",IF(AND(A:A&gt;#REF!,A:A&lt;=#REF!,B:B&lt;&gt;"CANC",G:G=$S$2),C254,0))</f>
        <v/>
      </c>
      <c r="I254" s="97" t="str">
        <f>IF(ISERROR(IF(AND(A:A&gt;#REF!,A:A&lt;=#REF!,B:B&lt;&gt;"CANC",G:G=$S$2),C254,0)),"",IF(AND(A:A&gt;#REF!,A:A&lt;=#REF!,B:B&lt;&gt;"CANC",G:G=$S$2),F254,0))</f>
        <v/>
      </c>
      <c r="K254" s="93">
        <f>[3]!TradeDate</f>
        <v>43144</v>
      </c>
      <c r="L254" s="93" t="str">
        <f>[3]!AlteredStatus</f>
        <v/>
      </c>
      <c r="M254">
        <f>[3]!CommissionEUR</f>
        <v>342.97</v>
      </c>
      <c r="N254">
        <f>[3]!LocalChargeXComm</f>
        <v>0</v>
      </c>
      <c r="O254">
        <f>[3]!FXEUR</f>
        <v>9.9311000000000007</v>
      </c>
      <c r="P254">
        <f t="shared" si="7"/>
        <v>0</v>
      </c>
      <c r="Q254" t="str">
        <f>[3]!PortfolioCode</f>
        <v>SAUL1311</v>
      </c>
    </row>
    <row r="255" spans="1:17">
      <c r="A255" s="93">
        <v>43854</v>
      </c>
      <c r="B255" t="str">
        <v/>
      </c>
      <c r="C255">
        <v>509.67</v>
      </c>
      <c r="D255">
        <v>728.1</v>
      </c>
      <c r="E255">
        <v>1</v>
      </c>
      <c r="F255">
        <f t="shared" si="6"/>
        <v>728.1</v>
      </c>
      <c r="G255" t="str">
        <v>MESCF</v>
      </c>
      <c r="H255" s="97" t="str">
        <f>IF(ISERROR(IF(AND(A:A&gt;#REF!,A:A&lt;=#REF!,B:B&lt;&gt;"CANC",G:G=$S$2),C255,0)),"",IF(AND(A:A&gt;#REF!,A:A&lt;=#REF!,B:B&lt;&gt;"CANC",G:G=$S$2),C255,0))</f>
        <v/>
      </c>
      <c r="I255" s="97" t="str">
        <f>IF(ISERROR(IF(AND(A:A&gt;#REF!,A:A&lt;=#REF!,B:B&lt;&gt;"CANC",G:G=$S$2),C255,0)),"",IF(AND(A:A&gt;#REF!,A:A&lt;=#REF!,B:B&lt;&gt;"CANC",G:G=$S$2),F255,0))</f>
        <v/>
      </c>
      <c r="K255" s="93">
        <f>[3]!TradeDate</f>
        <v>43146</v>
      </c>
      <c r="L255" s="93" t="str">
        <f>[3]!AlteredStatus</f>
        <v/>
      </c>
      <c r="M255">
        <f>[3]!CommissionEUR</f>
        <v>73.84</v>
      </c>
      <c r="N255">
        <f>[3]!LocalChargeXComm</f>
        <v>1</v>
      </c>
      <c r="O255">
        <f>[3]!FXEUR</f>
        <v>0.88759999999999994</v>
      </c>
      <c r="P255">
        <f t="shared" si="7"/>
        <v>1.1266336187471835</v>
      </c>
      <c r="Q255" t="str">
        <f>[3]!PortfolioCode</f>
        <v>MUSCIT</v>
      </c>
    </row>
    <row r="256" spans="1:17">
      <c r="A256" s="93">
        <v>43854</v>
      </c>
      <c r="B256" t="str">
        <v/>
      </c>
      <c r="C256">
        <v>247.31</v>
      </c>
      <c r="D256">
        <v>1</v>
      </c>
      <c r="E256">
        <v>0.84340000000000004</v>
      </c>
      <c r="F256">
        <f t="shared" si="6"/>
        <v>1.1856770215793218</v>
      </c>
      <c r="G256" t="str">
        <v>MESCF</v>
      </c>
      <c r="H256" s="97" t="str">
        <f>IF(ISERROR(IF(AND(A:A&gt;#REF!,A:A&lt;=#REF!,B:B&lt;&gt;"CANC",G:G=$S$2),C256,0)),"",IF(AND(A:A&gt;#REF!,A:A&lt;=#REF!,B:B&lt;&gt;"CANC",G:G=$S$2),C256,0))</f>
        <v/>
      </c>
      <c r="I256" s="97" t="str">
        <f>IF(ISERROR(IF(AND(A:A&gt;#REF!,A:A&lt;=#REF!,B:B&lt;&gt;"CANC",G:G=$S$2),C256,0)),"",IF(AND(A:A&gt;#REF!,A:A&lt;=#REF!,B:B&lt;&gt;"CANC",G:G=$S$2),F256,0))</f>
        <v/>
      </c>
      <c r="K256" s="93">
        <f>[3]!TradeDate</f>
        <v>43146</v>
      </c>
      <c r="L256" s="93" t="str">
        <f>[3]!AlteredStatus</f>
        <v/>
      </c>
      <c r="M256">
        <f>[3]!CommissionEUR</f>
        <v>184.74</v>
      </c>
      <c r="N256">
        <f>[3]!LocalChargeXComm</f>
        <v>0</v>
      </c>
      <c r="O256">
        <f>[3]!FXEUR</f>
        <v>0.88759999999999994</v>
      </c>
      <c r="P256">
        <f t="shared" si="7"/>
        <v>0</v>
      </c>
      <c r="Q256" t="str">
        <f>[3]!PortfolioCode</f>
        <v>SAUL1311</v>
      </c>
    </row>
    <row r="257" spans="1:17">
      <c r="A257" s="93">
        <v>43854</v>
      </c>
      <c r="B257" t="str">
        <v/>
      </c>
      <c r="C257">
        <v>3057.66</v>
      </c>
      <c r="D257">
        <v>1</v>
      </c>
      <c r="E257">
        <v>0.84389999999999998</v>
      </c>
      <c r="F257">
        <f t="shared" si="6"/>
        <v>1.1849745230477544</v>
      </c>
      <c r="G257" t="str">
        <v>MESCF</v>
      </c>
      <c r="H257" s="97" t="str">
        <f>IF(ISERROR(IF(AND(A:A&gt;#REF!,A:A&lt;=#REF!,B:B&lt;&gt;"CANC",G:G=$S$2),C257,0)),"",IF(AND(A:A&gt;#REF!,A:A&lt;=#REF!,B:B&lt;&gt;"CANC",G:G=$S$2),C257,0))</f>
        <v/>
      </c>
      <c r="I257" s="97" t="str">
        <f>IF(ISERROR(IF(AND(A:A&gt;#REF!,A:A&lt;=#REF!,B:B&lt;&gt;"CANC",G:G=$S$2),C257,0)),"",IF(AND(A:A&gt;#REF!,A:A&lt;=#REF!,B:B&lt;&gt;"CANC",G:G=$S$2),F257,0))</f>
        <v/>
      </c>
      <c r="K257" s="93">
        <f>[3]!TradeDate</f>
        <v>43146</v>
      </c>
      <c r="L257" s="93" t="str">
        <f>[3]!AlteredStatus</f>
        <v/>
      </c>
      <c r="M257">
        <f>[3]!CommissionEUR</f>
        <v>761.67</v>
      </c>
      <c r="N257">
        <f>[3]!LocalChargeXComm</f>
        <v>1</v>
      </c>
      <c r="O257">
        <f>[3]!FXEUR</f>
        <v>0.88759999999999994</v>
      </c>
      <c r="P257">
        <f t="shared" si="7"/>
        <v>1.1266336187471835</v>
      </c>
      <c r="Q257" t="str">
        <f>[3]!PortfolioCode</f>
        <v>SAUL1311</v>
      </c>
    </row>
    <row r="258" spans="1:17">
      <c r="A258" s="93">
        <v>43854</v>
      </c>
      <c r="B258" t="str">
        <v/>
      </c>
      <c r="C258">
        <v>1435.27</v>
      </c>
      <c r="D258">
        <v>0</v>
      </c>
      <c r="E258">
        <v>1</v>
      </c>
      <c r="F258">
        <f t="shared" si="6"/>
        <v>0</v>
      </c>
      <c r="G258" t="str">
        <v>MESCF</v>
      </c>
      <c r="H258" s="97" t="str">
        <f>IF(ISERROR(IF(AND(A:A&gt;#REF!,A:A&lt;=#REF!,B:B&lt;&gt;"CANC",G:G=$S$2),C258,0)),"",IF(AND(A:A&gt;#REF!,A:A&lt;=#REF!,B:B&lt;&gt;"CANC",G:G=$S$2),C258,0))</f>
        <v/>
      </c>
      <c r="I258" s="97" t="str">
        <f>IF(ISERROR(IF(AND(A:A&gt;#REF!,A:A&lt;=#REF!,B:B&lt;&gt;"CANC",G:G=$S$2),C258,0)),"",IF(AND(A:A&gt;#REF!,A:A&lt;=#REF!,B:B&lt;&gt;"CANC",G:G=$S$2),F258,0))</f>
        <v/>
      </c>
      <c r="K258" s="93">
        <f>[3]!TradeDate</f>
        <v>43147</v>
      </c>
      <c r="L258" s="93" t="str">
        <f>[3]!AlteredStatus</f>
        <v/>
      </c>
      <c r="M258">
        <f>[3]!CommissionEUR</f>
        <v>1358.85</v>
      </c>
      <c r="N258">
        <f>[3]!LocalChargeXComm</f>
        <v>1</v>
      </c>
      <c r="O258">
        <f>[3]!FXEUR</f>
        <v>0.88529999999999998</v>
      </c>
      <c r="P258">
        <f t="shared" si="7"/>
        <v>1.1295606009262398</v>
      </c>
      <c r="Q258" t="str">
        <f>[3]!PortfolioCode</f>
        <v>MUSCIT</v>
      </c>
    </row>
    <row r="259" spans="1:17">
      <c r="A259" s="93">
        <v>43854</v>
      </c>
      <c r="B259" t="str">
        <v/>
      </c>
      <c r="C259">
        <v>175.22</v>
      </c>
      <c r="D259">
        <v>1</v>
      </c>
      <c r="E259">
        <v>0.84389999999999998</v>
      </c>
      <c r="F259">
        <f t="shared" ref="F259:F322" si="8">D259/E259</f>
        <v>1.1849745230477544</v>
      </c>
      <c r="G259" t="str">
        <v>MESCF</v>
      </c>
      <c r="H259" s="97" t="str">
        <f>IF(ISERROR(IF(AND(A:A&gt;#REF!,A:A&lt;=#REF!,B:B&lt;&gt;"CANC",G:G=$S$2),C259,0)),"",IF(AND(A:A&gt;#REF!,A:A&lt;=#REF!,B:B&lt;&gt;"CANC",G:G=$S$2),C259,0))</f>
        <v/>
      </c>
      <c r="I259" s="97" t="str">
        <f>IF(ISERROR(IF(AND(A:A&gt;#REF!,A:A&lt;=#REF!,B:B&lt;&gt;"CANC",G:G=$S$2),C259,0)),"",IF(AND(A:A&gt;#REF!,A:A&lt;=#REF!,B:B&lt;&gt;"CANC",G:G=$S$2),F259,0))</f>
        <v/>
      </c>
      <c r="K259" s="93">
        <f>[3]!TradeDate</f>
        <v>43151</v>
      </c>
      <c r="L259" s="93" t="str">
        <f>[3]!AlteredStatus</f>
        <v/>
      </c>
      <c r="M259">
        <f>[3]!CommissionEUR</f>
        <v>140.05000000000001</v>
      </c>
      <c r="N259">
        <f>[3]!LocalChargeXComm</f>
        <v>1</v>
      </c>
      <c r="O259">
        <f>[3]!FXEUR</f>
        <v>0.88160000000000005</v>
      </c>
      <c r="P259">
        <f t="shared" ref="P259:P322" si="9">N259/O259</f>
        <v>1.1343012704174229</v>
      </c>
      <c r="Q259" t="str">
        <f>[3]!PortfolioCode</f>
        <v>MUSCIT</v>
      </c>
    </row>
    <row r="260" spans="1:17">
      <c r="A260" s="93">
        <v>43857</v>
      </c>
      <c r="B260" t="str">
        <v/>
      </c>
      <c r="C260">
        <v>191.94</v>
      </c>
      <c r="D260">
        <v>4052.41</v>
      </c>
      <c r="E260">
        <v>0.84409999999999996</v>
      </c>
      <c r="F260">
        <f t="shared" si="8"/>
        <v>4800.8648264423646</v>
      </c>
      <c r="G260" t="str">
        <v>BWF</v>
      </c>
      <c r="H260" s="97" t="str">
        <f>IF(ISERROR(IF(AND(A:A&gt;#REF!,A:A&lt;=#REF!,B:B&lt;&gt;"CANC",G:G=$S$2),C260,0)),"",IF(AND(A:A&gt;#REF!,A:A&lt;=#REF!,B:B&lt;&gt;"CANC",G:G=$S$2),C260,0))</f>
        <v/>
      </c>
      <c r="I260" s="97" t="str">
        <f>IF(ISERROR(IF(AND(A:A&gt;#REF!,A:A&lt;=#REF!,B:B&lt;&gt;"CANC",G:G=$S$2),C260,0)),"",IF(AND(A:A&gt;#REF!,A:A&lt;=#REF!,B:B&lt;&gt;"CANC",G:G=$S$2),F260,0))</f>
        <v/>
      </c>
      <c r="K260" s="93">
        <f>[3]!TradeDate</f>
        <v>43154</v>
      </c>
      <c r="L260" s="93" t="str">
        <f>[3]!AlteredStatus</f>
        <v/>
      </c>
      <c r="M260">
        <f>[3]!CommissionEUR</f>
        <v>3109.55</v>
      </c>
      <c r="N260">
        <f>[3]!LocalChargeXComm</f>
        <v>1</v>
      </c>
      <c r="O260">
        <f>[3]!FXEUR</f>
        <v>0.87990000000000002</v>
      </c>
      <c r="P260">
        <f t="shared" si="9"/>
        <v>1.1364927832708263</v>
      </c>
      <c r="Q260" t="str">
        <f>[3]!PortfolioCode</f>
        <v>ERAFP</v>
      </c>
    </row>
    <row r="261" spans="1:17">
      <c r="A261" s="93">
        <v>43857</v>
      </c>
      <c r="B261" t="str">
        <v/>
      </c>
      <c r="C261">
        <v>40.840000000000003</v>
      </c>
      <c r="D261">
        <v>862.89</v>
      </c>
      <c r="E261">
        <v>0.84409999999999996</v>
      </c>
      <c r="F261">
        <f t="shared" si="8"/>
        <v>1022.2603956877148</v>
      </c>
      <c r="G261" t="str">
        <v>BWF</v>
      </c>
      <c r="H261" s="97" t="str">
        <f>IF(ISERROR(IF(AND(A:A&gt;#REF!,A:A&lt;=#REF!,B:B&lt;&gt;"CANC",G:G=$S$2),C261,0)),"",IF(AND(A:A&gt;#REF!,A:A&lt;=#REF!,B:B&lt;&gt;"CANC",G:G=$S$2),C261,0))</f>
        <v/>
      </c>
      <c r="I261" s="97" t="str">
        <f>IF(ISERROR(IF(AND(A:A&gt;#REF!,A:A&lt;=#REF!,B:B&lt;&gt;"CANC",G:G=$S$2),C261,0)),"",IF(AND(A:A&gt;#REF!,A:A&lt;=#REF!,B:B&lt;&gt;"CANC",G:G=$S$2),F261,0))</f>
        <v/>
      </c>
      <c r="K261" s="93">
        <f>[3]!TradeDate</f>
        <v>43154</v>
      </c>
      <c r="L261" s="93" t="str">
        <f>[3]!AlteredStatus</f>
        <v/>
      </c>
      <c r="M261">
        <f>[3]!CommissionEUR</f>
        <v>5330.66</v>
      </c>
      <c r="N261">
        <f>[3]!LocalChargeXComm</f>
        <v>1</v>
      </c>
      <c r="O261">
        <f>[3]!FXEUR</f>
        <v>0.87990000000000002</v>
      </c>
      <c r="P261">
        <f t="shared" si="9"/>
        <v>1.1364927832708263</v>
      </c>
      <c r="Q261" t="str">
        <f>[3]!PortfolioCode</f>
        <v>FRR074</v>
      </c>
    </row>
    <row r="262" spans="1:17">
      <c r="A262" s="93">
        <v>43857</v>
      </c>
      <c r="B262" t="str">
        <v/>
      </c>
      <c r="C262">
        <v>272.23</v>
      </c>
      <c r="D262">
        <v>5746.95</v>
      </c>
      <c r="E262">
        <v>0.84409999999999996</v>
      </c>
      <c r="F262">
        <f t="shared" si="8"/>
        <v>6808.3757848596142</v>
      </c>
      <c r="G262" t="str">
        <v>MEEIF</v>
      </c>
      <c r="H262" s="97" t="str">
        <f>IF(ISERROR(IF(AND(A:A&gt;#REF!,A:A&lt;=#REF!,B:B&lt;&gt;"CANC",G:G=$S$2),C262,0)),"",IF(AND(A:A&gt;#REF!,A:A&lt;=#REF!,B:B&lt;&gt;"CANC",G:G=$S$2),C262,0))</f>
        <v/>
      </c>
      <c r="I262" s="97" t="str">
        <f>IF(ISERROR(IF(AND(A:A&gt;#REF!,A:A&lt;=#REF!,B:B&lt;&gt;"CANC",G:G=$S$2),C262,0)),"",IF(AND(A:A&gt;#REF!,A:A&lt;=#REF!,B:B&lt;&gt;"CANC",G:G=$S$2),F262,0))</f>
        <v/>
      </c>
      <c r="K262" s="93">
        <f>[3]!TradeDate</f>
        <v>43154</v>
      </c>
      <c r="L262" s="93" t="str">
        <f>[3]!AlteredStatus</f>
        <v/>
      </c>
      <c r="M262">
        <f>[3]!CommissionEUR</f>
        <v>3553.77</v>
      </c>
      <c r="N262">
        <f>[3]!LocalChargeXComm</f>
        <v>1</v>
      </c>
      <c r="O262">
        <f>[3]!FXEUR</f>
        <v>0.87990000000000002</v>
      </c>
      <c r="P262">
        <f t="shared" si="9"/>
        <v>1.1364927832708263</v>
      </c>
      <c r="Q262" t="str">
        <f>[3]!PortfolioCode</f>
        <v>MARINE</v>
      </c>
    </row>
    <row r="263" spans="1:17">
      <c r="A263" s="93">
        <v>43857</v>
      </c>
      <c r="B263" t="str">
        <v/>
      </c>
      <c r="C263">
        <v>464.4</v>
      </c>
      <c r="D263">
        <v>1</v>
      </c>
      <c r="E263">
        <v>0.84409999999999996</v>
      </c>
      <c r="F263">
        <f t="shared" si="8"/>
        <v>1.1846937566639024</v>
      </c>
      <c r="G263" t="str">
        <v>MUSCIT</v>
      </c>
      <c r="H263" s="97" t="str">
        <f>IF(ISERROR(IF(AND(A:A&gt;#REF!,A:A&lt;=#REF!,B:B&lt;&gt;"CANC",G:G=$S$2),C263,0)),"",IF(AND(A:A&gt;#REF!,A:A&lt;=#REF!,B:B&lt;&gt;"CANC",G:G=$S$2),C263,0))</f>
        <v/>
      </c>
      <c r="I263" s="97" t="str">
        <f>IF(ISERROR(IF(AND(A:A&gt;#REF!,A:A&lt;=#REF!,B:B&lt;&gt;"CANC",G:G=$S$2),C263,0)),"",IF(AND(A:A&gt;#REF!,A:A&lt;=#REF!,B:B&lt;&gt;"CANC",G:G=$S$2),F263,0))</f>
        <v/>
      </c>
      <c r="K263" s="93">
        <f>[3]!TradeDate</f>
        <v>43154</v>
      </c>
      <c r="L263" s="93" t="str">
        <f>[3]!AlteredStatus</f>
        <v/>
      </c>
      <c r="M263">
        <f>[3]!CommissionEUR</f>
        <v>489.13</v>
      </c>
      <c r="N263">
        <f>[3]!LocalChargeXComm</f>
        <v>1</v>
      </c>
      <c r="O263">
        <f>[3]!FXEUR</f>
        <v>0.87990000000000002</v>
      </c>
      <c r="P263">
        <f t="shared" si="9"/>
        <v>1.1364927832708263</v>
      </c>
      <c r="Q263" t="str">
        <f>[3]!PortfolioCode</f>
        <v>MUSCIT</v>
      </c>
    </row>
    <row r="264" spans="1:17">
      <c r="A264" s="93">
        <v>43857</v>
      </c>
      <c r="B264" t="str">
        <v/>
      </c>
      <c r="C264">
        <v>306.97000000000003</v>
      </c>
      <c r="D264">
        <v>6479.95</v>
      </c>
      <c r="E264">
        <v>0.84409999999999996</v>
      </c>
      <c r="F264">
        <f t="shared" si="8"/>
        <v>7676.756308494254</v>
      </c>
      <c r="G264" t="str">
        <v>MEEIF</v>
      </c>
      <c r="H264" s="97" t="str">
        <f>IF(ISERROR(IF(AND(A:A&gt;#REF!,A:A&lt;=#REF!,B:B&lt;&gt;"CANC",G:G=$S$2),C264,0)),"",IF(AND(A:A&gt;#REF!,A:A&lt;=#REF!,B:B&lt;&gt;"CANC",G:G=$S$2),C264,0))</f>
        <v/>
      </c>
      <c r="I264" s="97" t="str">
        <f>IF(ISERROR(IF(AND(A:A&gt;#REF!,A:A&lt;=#REF!,B:B&lt;&gt;"CANC",G:G=$S$2),C264,0)),"",IF(AND(A:A&gt;#REF!,A:A&lt;=#REF!,B:B&lt;&gt;"CANC",G:G=$S$2),F264,0))</f>
        <v/>
      </c>
      <c r="K264" s="93">
        <f>[3]!TradeDate</f>
        <v>43157</v>
      </c>
      <c r="L264" s="93" t="str">
        <f>[3]!AlteredStatus</f>
        <v/>
      </c>
      <c r="M264">
        <f>[3]!CommissionEUR</f>
        <v>563.23</v>
      </c>
      <c r="N264">
        <f>[3]!LocalChargeXComm</f>
        <v>3550.98</v>
      </c>
      <c r="O264">
        <f>[3]!FXEUR</f>
        <v>0.88180000000000003</v>
      </c>
      <c r="P264">
        <f t="shared" si="9"/>
        <v>4026.9675663415737</v>
      </c>
      <c r="Q264" t="str">
        <f>[3]!PortfolioCode</f>
        <v>MEEIF</v>
      </c>
    </row>
    <row r="265" spans="1:17">
      <c r="A265" s="93">
        <v>43857</v>
      </c>
      <c r="B265" t="str">
        <v/>
      </c>
      <c r="C265">
        <v>1005.89</v>
      </c>
      <c r="D265">
        <v>6070.06</v>
      </c>
      <c r="E265">
        <v>0.84409999999999996</v>
      </c>
      <c r="F265">
        <f t="shared" si="8"/>
        <v>7191.1621845752879</v>
      </c>
      <c r="G265" t="str">
        <v>MEEIF</v>
      </c>
      <c r="H265" s="97" t="str">
        <f>IF(ISERROR(IF(AND(A:A&gt;#REF!,A:A&lt;=#REF!,B:B&lt;&gt;"CANC",G:G=$S$2),C265,0)),"",IF(AND(A:A&gt;#REF!,A:A&lt;=#REF!,B:B&lt;&gt;"CANC",G:G=$S$2),C265,0))</f>
        <v/>
      </c>
      <c r="I265" s="97" t="str">
        <f>IF(ISERROR(IF(AND(A:A&gt;#REF!,A:A&lt;=#REF!,B:B&lt;&gt;"CANC",G:G=$S$2),C265,0)),"",IF(AND(A:A&gt;#REF!,A:A&lt;=#REF!,B:B&lt;&gt;"CANC",G:G=$S$2),F265,0))</f>
        <v/>
      </c>
      <c r="K265" s="93">
        <f>[3]!TradeDate</f>
        <v>43157</v>
      </c>
      <c r="L265" s="93" t="str">
        <f>[3]!AlteredStatus</f>
        <v/>
      </c>
      <c r="M265">
        <f>[3]!CommissionEUR</f>
        <v>238.39</v>
      </c>
      <c r="N265">
        <f>[3]!LocalChargeXComm</f>
        <v>1191.93</v>
      </c>
      <c r="O265">
        <f>[3]!FXEUR</f>
        <v>1</v>
      </c>
      <c r="P265">
        <f t="shared" si="9"/>
        <v>1191.93</v>
      </c>
      <c r="Q265" t="str">
        <f>[3]!PortfolioCode</f>
        <v>MEMCF</v>
      </c>
    </row>
    <row r="266" spans="1:17">
      <c r="A266" s="93">
        <v>43857</v>
      </c>
      <c r="B266" t="str">
        <v/>
      </c>
      <c r="C266">
        <v>986.41</v>
      </c>
      <c r="D266">
        <v>5952.53</v>
      </c>
      <c r="E266">
        <v>0.84409999999999996</v>
      </c>
      <c r="F266">
        <f t="shared" si="8"/>
        <v>7051.9251273545788</v>
      </c>
      <c r="G266" t="str">
        <v>MEEIF</v>
      </c>
      <c r="H266" s="97" t="str">
        <f>IF(ISERROR(IF(AND(A:A&gt;#REF!,A:A&lt;=#REF!,B:B&lt;&gt;"CANC",G:G=$S$2),C266,0)),"",IF(AND(A:A&gt;#REF!,A:A&lt;=#REF!,B:B&lt;&gt;"CANC",G:G=$S$2),C266,0))</f>
        <v/>
      </c>
      <c r="I266" s="97" t="str">
        <f>IF(ISERROR(IF(AND(A:A&gt;#REF!,A:A&lt;=#REF!,B:B&lt;&gt;"CANC",G:G=$S$2),C266,0)),"",IF(AND(A:A&gt;#REF!,A:A&lt;=#REF!,B:B&lt;&gt;"CANC",G:G=$S$2),F266,0))</f>
        <v/>
      </c>
      <c r="K266" s="93">
        <f>[3]!TradeDate</f>
        <v>43158</v>
      </c>
      <c r="L266" s="93" t="str">
        <f>[3]!AlteredStatus</f>
        <v/>
      </c>
      <c r="M266">
        <f>[3]!CommissionEUR</f>
        <v>0</v>
      </c>
      <c r="N266">
        <f>[3]!LocalChargeXComm</f>
        <v>0</v>
      </c>
      <c r="O266">
        <f>[3]!FXEUR</f>
        <v>0.88090000000000002</v>
      </c>
      <c r="P266">
        <f t="shared" si="9"/>
        <v>0</v>
      </c>
      <c r="Q266" t="str">
        <f>[3]!PortfolioCode</f>
        <v>ERAFP</v>
      </c>
    </row>
    <row r="267" spans="1:17">
      <c r="A267" s="93">
        <v>43857</v>
      </c>
      <c r="B267" t="str">
        <v/>
      </c>
      <c r="C267">
        <v>1170.97</v>
      </c>
      <c r="D267">
        <v>0</v>
      </c>
      <c r="E267">
        <v>1</v>
      </c>
      <c r="F267">
        <f t="shared" si="8"/>
        <v>0</v>
      </c>
      <c r="G267" t="str">
        <v>MEEIF</v>
      </c>
      <c r="H267" s="97" t="str">
        <f>IF(ISERROR(IF(AND(A:A&gt;#REF!,A:A&lt;=#REF!,B:B&lt;&gt;"CANC",G:G=$S$2),C267,0)),"",IF(AND(A:A&gt;#REF!,A:A&lt;=#REF!,B:B&lt;&gt;"CANC",G:G=$S$2),C267,0))</f>
        <v/>
      </c>
      <c r="I267" s="97" t="str">
        <f>IF(ISERROR(IF(AND(A:A&gt;#REF!,A:A&lt;=#REF!,B:B&lt;&gt;"CANC",G:G=$S$2),C267,0)),"",IF(AND(A:A&gt;#REF!,A:A&lt;=#REF!,B:B&lt;&gt;"CANC",G:G=$S$2),F267,0))</f>
        <v/>
      </c>
      <c r="K267" s="93">
        <f>[3]!TradeDate</f>
        <v>43158</v>
      </c>
      <c r="L267" s="93" t="str">
        <f>[3]!AlteredStatus</f>
        <v/>
      </c>
      <c r="M267">
        <f>[3]!CommissionEUR</f>
        <v>0</v>
      </c>
      <c r="N267">
        <f>[3]!LocalChargeXComm</f>
        <v>0</v>
      </c>
      <c r="O267">
        <f>[3]!FXEUR</f>
        <v>0.88090000000000002</v>
      </c>
      <c r="P267">
        <f t="shared" si="9"/>
        <v>0</v>
      </c>
      <c r="Q267" t="str">
        <f>[3]!PortfolioCode</f>
        <v>FRR074</v>
      </c>
    </row>
    <row r="268" spans="1:17">
      <c r="A268" s="93">
        <v>43857</v>
      </c>
      <c r="B268" t="str">
        <v/>
      </c>
      <c r="C268">
        <v>212.39</v>
      </c>
      <c r="D268">
        <v>4483.8999999999996</v>
      </c>
      <c r="E268">
        <v>0.84409999999999996</v>
      </c>
      <c r="F268">
        <f t="shared" si="8"/>
        <v>5312.048335505272</v>
      </c>
      <c r="G268" t="str">
        <v>MEEIF</v>
      </c>
      <c r="H268" s="97" t="str">
        <f>IF(ISERROR(IF(AND(A:A&gt;#REF!,A:A&lt;=#REF!,B:B&lt;&gt;"CANC",G:G=$S$2),C268,0)),"",IF(AND(A:A&gt;#REF!,A:A&lt;=#REF!,B:B&lt;&gt;"CANC",G:G=$S$2),C268,0))</f>
        <v/>
      </c>
      <c r="I268" s="97" t="str">
        <f>IF(ISERROR(IF(AND(A:A&gt;#REF!,A:A&lt;=#REF!,B:B&lt;&gt;"CANC",G:G=$S$2),C268,0)),"",IF(AND(A:A&gt;#REF!,A:A&lt;=#REF!,B:B&lt;&gt;"CANC",G:G=$S$2),F268,0))</f>
        <v/>
      </c>
      <c r="K268" s="93">
        <f>[3]!TradeDate</f>
        <v>43158</v>
      </c>
      <c r="L268" s="93" t="str">
        <f>[3]!AlteredStatus</f>
        <v/>
      </c>
      <c r="M268">
        <f>[3]!CommissionEUR</f>
        <v>0</v>
      </c>
      <c r="N268">
        <f>[3]!LocalChargeXComm</f>
        <v>0</v>
      </c>
      <c r="O268">
        <f>[3]!FXEUR</f>
        <v>0.88090000000000002</v>
      </c>
      <c r="P268">
        <f t="shared" si="9"/>
        <v>0</v>
      </c>
      <c r="Q268" t="str">
        <f>[3]!PortfolioCode</f>
        <v>MARINE</v>
      </c>
    </row>
    <row r="269" spans="1:17">
      <c r="A269" s="93">
        <v>43857</v>
      </c>
      <c r="B269" t="str">
        <v/>
      </c>
      <c r="C269">
        <v>3.87</v>
      </c>
      <c r="D269">
        <v>0</v>
      </c>
      <c r="E269">
        <v>1</v>
      </c>
      <c r="F269">
        <f t="shared" si="8"/>
        <v>0</v>
      </c>
      <c r="G269" t="str">
        <v>MESCF</v>
      </c>
      <c r="H269" s="97" t="str">
        <f>IF(ISERROR(IF(AND(A:A&gt;#REF!,A:A&lt;=#REF!,B:B&lt;&gt;"CANC",G:G=$S$2),C269,0)),"",IF(AND(A:A&gt;#REF!,A:A&lt;=#REF!,B:B&lt;&gt;"CANC",G:G=$S$2),C269,0))</f>
        <v/>
      </c>
      <c r="I269" s="97" t="str">
        <f>IF(ISERROR(IF(AND(A:A&gt;#REF!,A:A&lt;=#REF!,B:B&lt;&gt;"CANC",G:G=$S$2),C269,0)),"",IF(AND(A:A&gt;#REF!,A:A&lt;=#REF!,B:B&lt;&gt;"CANC",G:G=$S$2),F269,0))</f>
        <v/>
      </c>
      <c r="K269" s="93">
        <f>[3]!TradeDate</f>
        <v>43158</v>
      </c>
      <c r="L269" s="93" t="str">
        <f>[3]!AlteredStatus</f>
        <v/>
      </c>
      <c r="M269">
        <f>[3]!CommissionEUR</f>
        <v>0</v>
      </c>
      <c r="N269">
        <f>[3]!LocalChargeXComm</f>
        <v>0</v>
      </c>
      <c r="O269">
        <f>[3]!FXEUR</f>
        <v>0.88090000000000002</v>
      </c>
      <c r="P269">
        <f t="shared" si="9"/>
        <v>0</v>
      </c>
      <c r="Q269" t="str">
        <f>[3]!PortfolioCode</f>
        <v>MEEIF</v>
      </c>
    </row>
    <row r="270" spans="1:17">
      <c r="A270" s="93">
        <v>43857</v>
      </c>
      <c r="B270" t="str">
        <v/>
      </c>
      <c r="C270">
        <v>10.68</v>
      </c>
      <c r="D270">
        <v>0</v>
      </c>
      <c r="E270">
        <v>10.0709</v>
      </c>
      <c r="F270">
        <f t="shared" si="8"/>
        <v>0</v>
      </c>
      <c r="G270" t="str">
        <v>MESCT</v>
      </c>
      <c r="H270" s="97" t="str">
        <f>IF(ISERROR(IF(AND(A:A&gt;#REF!,A:A&lt;=#REF!,B:B&lt;&gt;"CANC",G:G=$S$2),C270,0)),"",IF(AND(A:A&gt;#REF!,A:A&lt;=#REF!,B:B&lt;&gt;"CANC",G:G=$S$2),C270,0))</f>
        <v/>
      </c>
      <c r="I270" s="97" t="str">
        <f>IF(ISERROR(IF(AND(A:A&gt;#REF!,A:A&lt;=#REF!,B:B&lt;&gt;"CANC",G:G=$S$2),C270,0)),"",IF(AND(A:A&gt;#REF!,A:A&lt;=#REF!,B:B&lt;&gt;"CANC",G:G=$S$2),F270,0))</f>
        <v/>
      </c>
      <c r="K270" s="93">
        <f>[3]!TradeDate</f>
        <v>43158</v>
      </c>
      <c r="L270" s="93" t="str">
        <f>[3]!AlteredStatus</f>
        <v/>
      </c>
      <c r="M270">
        <f>[3]!CommissionEUR</f>
        <v>0</v>
      </c>
      <c r="N270">
        <f>[3]!LocalChargeXComm</f>
        <v>0</v>
      </c>
      <c r="O270">
        <f>[3]!FXEUR</f>
        <v>0.88090000000000002</v>
      </c>
      <c r="P270">
        <f t="shared" si="9"/>
        <v>0</v>
      </c>
      <c r="Q270" t="str">
        <f>[3]!PortfolioCode</f>
        <v>MESCF</v>
      </c>
    </row>
    <row r="271" spans="1:17">
      <c r="A271" s="93">
        <v>43857</v>
      </c>
      <c r="B271" t="str">
        <v/>
      </c>
      <c r="C271">
        <v>15.52</v>
      </c>
      <c r="D271">
        <v>0</v>
      </c>
      <c r="E271">
        <v>10.603</v>
      </c>
      <c r="F271">
        <f t="shared" si="8"/>
        <v>0</v>
      </c>
      <c r="G271" t="str">
        <v>AMUNDIPEA</v>
      </c>
      <c r="H271" s="97" t="str">
        <f>IF(ISERROR(IF(AND(A:A&gt;#REF!,A:A&lt;=#REF!,B:B&lt;&gt;"CANC",G:G=$S$2),C271,0)),"",IF(AND(A:A&gt;#REF!,A:A&lt;=#REF!,B:B&lt;&gt;"CANC",G:G=$S$2),C271,0))</f>
        <v/>
      </c>
      <c r="I271" s="97" t="str">
        <f>IF(ISERROR(IF(AND(A:A&gt;#REF!,A:A&lt;=#REF!,B:B&lt;&gt;"CANC",G:G=$S$2),C271,0)),"",IF(AND(A:A&gt;#REF!,A:A&lt;=#REF!,B:B&lt;&gt;"CANC",G:G=$S$2),F271,0))</f>
        <v/>
      </c>
      <c r="K271" s="93">
        <f>[3]!TradeDate</f>
        <v>43158</v>
      </c>
      <c r="L271" s="93" t="str">
        <f>[3]!AlteredStatus</f>
        <v/>
      </c>
      <c r="M271">
        <f>[3]!CommissionEUR</f>
        <v>0</v>
      </c>
      <c r="N271">
        <f>[3]!LocalChargeXComm</f>
        <v>0</v>
      </c>
      <c r="O271">
        <f>[3]!FXEUR</f>
        <v>0.88090000000000002</v>
      </c>
      <c r="P271">
        <f t="shared" si="9"/>
        <v>0</v>
      </c>
      <c r="Q271" t="str">
        <f>[3]!PortfolioCode</f>
        <v>MSF</v>
      </c>
    </row>
    <row r="272" spans="1:17">
      <c r="A272" s="93">
        <v>43857</v>
      </c>
      <c r="B272" t="str">
        <v/>
      </c>
      <c r="C272">
        <v>141.44</v>
      </c>
      <c r="D272">
        <v>0</v>
      </c>
      <c r="E272">
        <v>1</v>
      </c>
      <c r="F272">
        <f t="shared" si="8"/>
        <v>0</v>
      </c>
      <c r="G272" t="str">
        <v>AMUNDIPEA</v>
      </c>
      <c r="H272" s="97" t="str">
        <f>IF(ISERROR(IF(AND(A:A&gt;#REF!,A:A&lt;=#REF!,B:B&lt;&gt;"CANC",G:G=$S$2),C272,0)),"",IF(AND(A:A&gt;#REF!,A:A&lt;=#REF!,B:B&lt;&gt;"CANC",G:G=$S$2),C272,0))</f>
        <v/>
      </c>
      <c r="I272" s="97" t="str">
        <f>IF(ISERROR(IF(AND(A:A&gt;#REF!,A:A&lt;=#REF!,B:B&lt;&gt;"CANC",G:G=$S$2),C272,0)),"",IF(AND(A:A&gt;#REF!,A:A&lt;=#REF!,B:B&lt;&gt;"CANC",G:G=$S$2),F272,0))</f>
        <v/>
      </c>
      <c r="K272" s="93">
        <f>[3]!TradeDate</f>
        <v>43158</v>
      </c>
      <c r="L272" s="93" t="str">
        <f>[3]!AlteredStatus</f>
        <v/>
      </c>
      <c r="M272">
        <f>[3]!CommissionEUR</f>
        <v>0</v>
      </c>
      <c r="N272">
        <f>[3]!LocalChargeXComm</f>
        <v>0</v>
      </c>
      <c r="O272">
        <f>[3]!FXEUR</f>
        <v>0.88090000000000002</v>
      </c>
      <c r="P272">
        <f t="shared" si="9"/>
        <v>0</v>
      </c>
      <c r="Q272" t="str">
        <f>[3]!PortfolioCode</f>
        <v>MUSCF</v>
      </c>
    </row>
    <row r="273" spans="1:17">
      <c r="A273" s="93">
        <v>43858</v>
      </c>
      <c r="B273" t="str">
        <v/>
      </c>
      <c r="C273">
        <v>674.11</v>
      </c>
      <c r="D273">
        <v>0</v>
      </c>
      <c r="E273">
        <v>120.21</v>
      </c>
      <c r="F273">
        <f t="shared" si="8"/>
        <v>0</v>
      </c>
      <c r="G273" t="str">
        <v>BWF</v>
      </c>
      <c r="H273" s="97" t="str">
        <f>IF(ISERROR(IF(AND(A:A&gt;#REF!,A:A&lt;=#REF!,B:B&lt;&gt;"CANC",G:G=$S$2),C273,0)),"",IF(AND(A:A&gt;#REF!,A:A&lt;=#REF!,B:B&lt;&gt;"CANC",G:G=$S$2),C273,0))</f>
        <v/>
      </c>
      <c r="I273" s="97" t="str">
        <f>IF(ISERROR(IF(AND(A:A&gt;#REF!,A:A&lt;=#REF!,B:B&lt;&gt;"CANC",G:G=$S$2),C273,0)),"",IF(AND(A:A&gt;#REF!,A:A&lt;=#REF!,B:B&lt;&gt;"CANC",G:G=$S$2),F273,0))</f>
        <v/>
      </c>
      <c r="K273" s="93">
        <f>[3]!TradeDate</f>
        <v>43158</v>
      </c>
      <c r="L273" s="93" t="str">
        <f>[3]!AlteredStatus</f>
        <v/>
      </c>
      <c r="M273">
        <f>[3]!CommissionEUR</f>
        <v>0</v>
      </c>
      <c r="N273">
        <f>[3]!LocalChargeXComm</f>
        <v>0</v>
      </c>
      <c r="O273">
        <f>[3]!FXEUR</f>
        <v>0.88090000000000002</v>
      </c>
      <c r="P273">
        <f t="shared" si="9"/>
        <v>0</v>
      </c>
      <c r="Q273" t="str">
        <f>[3]!PortfolioCode</f>
        <v>MUSCIT</v>
      </c>
    </row>
    <row r="274" spans="1:17">
      <c r="A274" s="93">
        <v>43858</v>
      </c>
      <c r="B274" t="str">
        <v/>
      </c>
      <c r="C274">
        <v>53.72</v>
      </c>
      <c r="D274">
        <v>1</v>
      </c>
      <c r="E274">
        <v>0.84699999999999998</v>
      </c>
      <c r="F274">
        <f t="shared" si="8"/>
        <v>1.1806375442739079</v>
      </c>
      <c r="G274" t="str">
        <v>MUSCIT</v>
      </c>
      <c r="H274" s="97" t="str">
        <f>IF(ISERROR(IF(AND(A:A&gt;#REF!,A:A&lt;=#REF!,B:B&lt;&gt;"CANC",G:G=$S$2),C274,0)),"",IF(AND(A:A&gt;#REF!,A:A&lt;=#REF!,B:B&lt;&gt;"CANC",G:G=$S$2),C274,0))</f>
        <v/>
      </c>
      <c r="I274" s="97" t="str">
        <f>IF(ISERROR(IF(AND(A:A&gt;#REF!,A:A&lt;=#REF!,B:B&lt;&gt;"CANC",G:G=$S$2),C274,0)),"",IF(AND(A:A&gt;#REF!,A:A&lt;=#REF!,B:B&lt;&gt;"CANC",G:G=$S$2),F274,0))</f>
        <v/>
      </c>
      <c r="K274" s="93">
        <f>[3]!TradeDate</f>
        <v>43158</v>
      </c>
      <c r="L274" s="93" t="str">
        <f>[3]!AlteredStatus</f>
        <v/>
      </c>
      <c r="M274">
        <f>[3]!CommissionEUR</f>
        <v>0</v>
      </c>
      <c r="N274">
        <f>[3]!LocalChargeXComm</f>
        <v>0</v>
      </c>
      <c r="O274">
        <f>[3]!FXEUR</f>
        <v>0.88090000000000002</v>
      </c>
      <c r="P274">
        <f t="shared" si="9"/>
        <v>0</v>
      </c>
      <c r="Q274" t="str">
        <f>[3]!PortfolioCode</f>
        <v>SAUL1311</v>
      </c>
    </row>
    <row r="275" spans="1:17">
      <c r="A275" s="93">
        <v>43858</v>
      </c>
      <c r="B275" t="str">
        <v/>
      </c>
      <c r="C275">
        <v>2292</v>
      </c>
      <c r="D275">
        <v>13877.02</v>
      </c>
      <c r="E275">
        <v>0.84699999999999998</v>
      </c>
      <c r="F275">
        <f t="shared" si="8"/>
        <v>16383.730814639906</v>
      </c>
      <c r="G275" t="str">
        <v>MEEIF</v>
      </c>
      <c r="H275" s="97" t="str">
        <f>IF(ISERROR(IF(AND(A:A&gt;#REF!,A:A&lt;=#REF!,B:B&lt;&gt;"CANC",G:G=$S$2),C275,0)),"",IF(AND(A:A&gt;#REF!,A:A&lt;=#REF!,B:B&lt;&gt;"CANC",G:G=$S$2),C275,0))</f>
        <v/>
      </c>
      <c r="I275" s="97" t="str">
        <f>IF(ISERROR(IF(AND(A:A&gt;#REF!,A:A&lt;=#REF!,B:B&lt;&gt;"CANC",G:G=$S$2),C275,0)),"",IF(AND(A:A&gt;#REF!,A:A&lt;=#REF!,B:B&lt;&gt;"CANC",G:G=$S$2),F275,0))</f>
        <v/>
      </c>
      <c r="K275" s="93">
        <f>[3]!TradeDate</f>
        <v>43158</v>
      </c>
      <c r="L275" s="93" t="str">
        <f>[3]!AlteredStatus</f>
        <v/>
      </c>
      <c r="M275">
        <f>[3]!CommissionEUR</f>
        <v>198.06</v>
      </c>
      <c r="N275">
        <f>[3]!LocalChargeXComm</f>
        <v>1247.01</v>
      </c>
      <c r="O275">
        <f>[3]!FXEUR</f>
        <v>0.88090000000000002</v>
      </c>
      <c r="P275">
        <f t="shared" si="9"/>
        <v>1415.6090362129639</v>
      </c>
      <c r="Q275" t="str">
        <f>[3]!PortfolioCode</f>
        <v>ERAFP</v>
      </c>
    </row>
    <row r="276" spans="1:17">
      <c r="A276" s="93">
        <v>43858</v>
      </c>
      <c r="B276" t="str">
        <v/>
      </c>
      <c r="C276">
        <v>876.68</v>
      </c>
      <c r="D276">
        <v>1</v>
      </c>
      <c r="E276">
        <v>0.84699999999999998</v>
      </c>
      <c r="F276">
        <f t="shared" si="8"/>
        <v>1.1806375442739079</v>
      </c>
      <c r="G276" t="str">
        <v>MESCF</v>
      </c>
      <c r="H276" s="97" t="str">
        <f>IF(ISERROR(IF(AND(A:A&gt;#REF!,A:A&lt;=#REF!,B:B&lt;&gt;"CANC",G:G=$S$2),C276,0)),"",IF(AND(A:A&gt;#REF!,A:A&lt;=#REF!,B:B&lt;&gt;"CANC",G:G=$S$2),C276,0))</f>
        <v/>
      </c>
      <c r="I276" s="97" t="str">
        <f>IF(ISERROR(IF(AND(A:A&gt;#REF!,A:A&lt;=#REF!,B:B&lt;&gt;"CANC",G:G=$S$2),C276,0)),"",IF(AND(A:A&gt;#REF!,A:A&lt;=#REF!,B:B&lt;&gt;"CANC",G:G=$S$2),F276,0))</f>
        <v/>
      </c>
      <c r="K276" s="93">
        <f>[3]!TradeDate</f>
        <v>43158</v>
      </c>
      <c r="L276" s="93" t="str">
        <f>[3]!AlteredStatus</f>
        <v/>
      </c>
      <c r="M276">
        <f>[3]!CommissionEUR</f>
        <v>309.52</v>
      </c>
      <c r="N276">
        <f>[3]!LocalChargeXComm</f>
        <v>1948.82</v>
      </c>
      <c r="O276">
        <f>[3]!FXEUR</f>
        <v>0.88090000000000002</v>
      </c>
      <c r="P276">
        <f t="shared" si="9"/>
        <v>2212.3055965489839</v>
      </c>
      <c r="Q276" t="str">
        <f>[3]!PortfolioCode</f>
        <v>FRR074</v>
      </c>
    </row>
    <row r="277" spans="1:17">
      <c r="A277" s="93">
        <v>43858</v>
      </c>
      <c r="B277" t="str">
        <v/>
      </c>
      <c r="C277">
        <v>264</v>
      </c>
      <c r="D277">
        <v>3960.01</v>
      </c>
      <c r="E277">
        <v>1</v>
      </c>
      <c r="F277">
        <f t="shared" si="8"/>
        <v>3960.01</v>
      </c>
      <c r="G277" t="str">
        <v>MEMCF</v>
      </c>
      <c r="H277" s="97" t="str">
        <f>IF(ISERROR(IF(AND(A:A&gt;#REF!,A:A&lt;=#REF!,B:B&lt;&gt;"CANC",G:G=$S$2),C277,0)),"",IF(AND(A:A&gt;#REF!,A:A&lt;=#REF!,B:B&lt;&gt;"CANC",G:G=$S$2),C277,0))</f>
        <v/>
      </c>
      <c r="I277" s="97" t="str">
        <f>IF(ISERROR(IF(AND(A:A&gt;#REF!,A:A&lt;=#REF!,B:B&lt;&gt;"CANC",G:G=$S$2),C277,0)),"",IF(AND(A:A&gt;#REF!,A:A&lt;=#REF!,B:B&lt;&gt;"CANC",G:G=$S$2),F277,0))</f>
        <v/>
      </c>
      <c r="K277" s="93">
        <f>[3]!TradeDate</f>
        <v>43158</v>
      </c>
      <c r="L277" s="93" t="str">
        <f>[3]!AlteredStatus</f>
        <v/>
      </c>
      <c r="M277">
        <f>[3]!CommissionEUR</f>
        <v>284.39999999999998</v>
      </c>
      <c r="N277">
        <f>[3]!LocalChargeXComm</f>
        <v>1790.65</v>
      </c>
      <c r="O277">
        <f>[3]!FXEUR</f>
        <v>0.88090000000000002</v>
      </c>
      <c r="P277">
        <f t="shared" si="9"/>
        <v>2032.7505959813827</v>
      </c>
      <c r="Q277" t="str">
        <f>[3]!PortfolioCode</f>
        <v>MARINE</v>
      </c>
    </row>
    <row r="278" spans="1:17">
      <c r="A278" s="93">
        <v>43858</v>
      </c>
      <c r="B278" t="str">
        <v/>
      </c>
      <c r="C278">
        <v>156.58000000000001</v>
      </c>
      <c r="D278">
        <v>1</v>
      </c>
      <c r="E278">
        <v>0.84699999999999998</v>
      </c>
      <c r="F278">
        <f t="shared" si="8"/>
        <v>1.1806375442739079</v>
      </c>
      <c r="G278" t="str">
        <v>MEMCF</v>
      </c>
      <c r="H278" s="97" t="str">
        <f>IF(ISERROR(IF(AND(A:A&gt;#REF!,A:A&lt;=#REF!,B:B&lt;&gt;"CANC",G:G=$S$2),C278,0)),"",IF(AND(A:A&gt;#REF!,A:A&lt;=#REF!,B:B&lt;&gt;"CANC",G:G=$S$2),C278,0))</f>
        <v/>
      </c>
      <c r="I278" s="97" t="str">
        <f>IF(ISERROR(IF(AND(A:A&gt;#REF!,A:A&lt;=#REF!,B:B&lt;&gt;"CANC",G:G=$S$2),C278,0)),"",IF(AND(A:A&gt;#REF!,A:A&lt;=#REF!,B:B&lt;&gt;"CANC",G:G=$S$2),F278,0))</f>
        <v/>
      </c>
      <c r="K278" s="93">
        <f>[3]!TradeDate</f>
        <v>43158</v>
      </c>
      <c r="L278" s="93" t="str">
        <f>[3]!AlteredStatus</f>
        <v/>
      </c>
      <c r="M278">
        <f>[3]!CommissionEUR</f>
        <v>186.56</v>
      </c>
      <c r="N278">
        <f>[3]!LocalChargeXComm</f>
        <v>1174.5999999999999</v>
      </c>
      <c r="O278">
        <f>[3]!FXEUR</f>
        <v>0.88090000000000002</v>
      </c>
      <c r="P278">
        <f t="shared" si="9"/>
        <v>1333.4090135089111</v>
      </c>
      <c r="Q278" t="str">
        <f>[3]!PortfolioCode</f>
        <v>MEEIF</v>
      </c>
    </row>
    <row r="279" spans="1:17">
      <c r="A279" s="93">
        <v>43858</v>
      </c>
      <c r="B279" t="str">
        <v/>
      </c>
      <c r="C279">
        <v>161.80000000000001</v>
      </c>
      <c r="D279">
        <v>0</v>
      </c>
      <c r="E279">
        <v>1</v>
      </c>
      <c r="F279">
        <f t="shared" si="8"/>
        <v>0</v>
      </c>
      <c r="G279" t="str">
        <v>MEMCF</v>
      </c>
      <c r="H279" s="97" t="str">
        <f>IF(ISERROR(IF(AND(A:A&gt;#REF!,A:A&lt;=#REF!,B:B&lt;&gt;"CANC",G:G=$S$2),C279,0)),"",IF(AND(A:A&gt;#REF!,A:A&lt;=#REF!,B:B&lt;&gt;"CANC",G:G=$S$2),C279,0))</f>
        <v/>
      </c>
      <c r="I279" s="97" t="str">
        <f>IF(ISERROR(IF(AND(A:A&gt;#REF!,A:A&lt;=#REF!,B:B&lt;&gt;"CANC",G:G=$S$2),C279,0)),"",IF(AND(A:A&gt;#REF!,A:A&lt;=#REF!,B:B&lt;&gt;"CANC",G:G=$S$2),F279,0))</f>
        <v/>
      </c>
      <c r="K279" s="93">
        <f>[3]!TradeDate</f>
        <v>43158</v>
      </c>
      <c r="L279" s="93" t="str">
        <f>[3]!AlteredStatus</f>
        <v/>
      </c>
      <c r="M279">
        <f>[3]!CommissionEUR</f>
        <v>308.27</v>
      </c>
      <c r="N279">
        <f>[3]!LocalChargeXComm</f>
        <v>1940.92</v>
      </c>
      <c r="O279">
        <f>[3]!FXEUR</f>
        <v>0.88090000000000002</v>
      </c>
      <c r="P279">
        <f t="shared" si="9"/>
        <v>2203.3374957429901</v>
      </c>
      <c r="Q279" t="str">
        <f>[3]!PortfolioCode</f>
        <v>MESCF</v>
      </c>
    </row>
    <row r="280" spans="1:17">
      <c r="A280" s="93">
        <v>43858</v>
      </c>
      <c r="B280" t="str">
        <v/>
      </c>
      <c r="C280">
        <v>142.13999999999999</v>
      </c>
      <c r="D280">
        <v>1</v>
      </c>
      <c r="E280">
        <v>0.84699999999999998</v>
      </c>
      <c r="F280">
        <f t="shared" si="8"/>
        <v>1.1806375442739079</v>
      </c>
      <c r="G280" t="str">
        <v>MEMCF</v>
      </c>
      <c r="H280" s="97" t="str">
        <f>IF(ISERROR(IF(AND(A:A&gt;#REF!,A:A&lt;=#REF!,B:B&lt;&gt;"CANC",G:G=$S$2),C280,0)),"",IF(AND(A:A&gt;#REF!,A:A&lt;=#REF!,B:B&lt;&gt;"CANC",G:G=$S$2),C280,0))</f>
        <v/>
      </c>
      <c r="I280" s="97" t="str">
        <f>IF(ISERROR(IF(AND(A:A&gt;#REF!,A:A&lt;=#REF!,B:B&lt;&gt;"CANC",G:G=$S$2),C280,0)),"",IF(AND(A:A&gt;#REF!,A:A&lt;=#REF!,B:B&lt;&gt;"CANC",G:G=$S$2),F280,0))</f>
        <v/>
      </c>
      <c r="K280" s="93">
        <f>[3]!TradeDate</f>
        <v>43158</v>
      </c>
      <c r="L280" s="93" t="str">
        <f>[3]!AlteredStatus</f>
        <v/>
      </c>
      <c r="M280">
        <f>[3]!CommissionEUR</f>
        <v>30.52</v>
      </c>
      <c r="N280">
        <f>[3]!LocalChargeXComm</f>
        <v>192.13</v>
      </c>
      <c r="O280">
        <f>[3]!FXEUR</f>
        <v>0.88090000000000002</v>
      </c>
      <c r="P280">
        <f t="shared" si="9"/>
        <v>218.10648200703824</v>
      </c>
      <c r="Q280" t="str">
        <f>[3]!PortfolioCode</f>
        <v>MSF</v>
      </c>
    </row>
    <row r="281" spans="1:17">
      <c r="A281" s="93">
        <v>43858</v>
      </c>
      <c r="B281" t="str">
        <v/>
      </c>
      <c r="C281">
        <v>130.84</v>
      </c>
      <c r="D281">
        <v>2772.17</v>
      </c>
      <c r="E281">
        <v>0.84699999999999998</v>
      </c>
      <c r="F281">
        <f t="shared" si="8"/>
        <v>3272.9279811097995</v>
      </c>
      <c r="G281" t="str">
        <v>MEMCF</v>
      </c>
      <c r="H281" s="97" t="str">
        <f>IF(ISERROR(IF(AND(A:A&gt;#REF!,A:A&lt;=#REF!,B:B&lt;&gt;"CANC",G:G=$S$2),C281,0)),"",IF(AND(A:A&gt;#REF!,A:A&lt;=#REF!,B:B&lt;&gt;"CANC",G:G=$S$2),C281,0))</f>
        <v/>
      </c>
      <c r="I281" s="97" t="str">
        <f>IF(ISERROR(IF(AND(A:A&gt;#REF!,A:A&lt;=#REF!,B:B&lt;&gt;"CANC",G:G=$S$2),C281,0)),"",IF(AND(A:A&gt;#REF!,A:A&lt;=#REF!,B:B&lt;&gt;"CANC",G:G=$S$2),F281,0))</f>
        <v/>
      </c>
      <c r="K281" s="93">
        <f>[3]!TradeDate</f>
        <v>43158</v>
      </c>
      <c r="L281" s="93" t="str">
        <f>[3]!AlteredStatus</f>
        <v/>
      </c>
      <c r="M281">
        <f>[3]!CommissionEUR</f>
        <v>53.5</v>
      </c>
      <c r="N281">
        <f>[3]!LocalChargeXComm</f>
        <v>336.89</v>
      </c>
      <c r="O281">
        <f>[3]!FXEUR</f>
        <v>0.88090000000000002</v>
      </c>
      <c r="P281">
        <f t="shared" si="9"/>
        <v>382.43841525712338</v>
      </c>
      <c r="Q281" t="str">
        <f>[3]!PortfolioCode</f>
        <v>MUSCF</v>
      </c>
    </row>
    <row r="282" spans="1:17">
      <c r="A282" s="93">
        <v>43858</v>
      </c>
      <c r="B282" t="str">
        <v/>
      </c>
      <c r="C282">
        <v>145.13999999999999</v>
      </c>
      <c r="D282">
        <v>0</v>
      </c>
      <c r="E282">
        <v>1</v>
      </c>
      <c r="F282">
        <f t="shared" si="8"/>
        <v>0</v>
      </c>
      <c r="G282" t="str">
        <v>MEMCF</v>
      </c>
      <c r="H282" s="97" t="str">
        <f>IF(ISERROR(IF(AND(A:A&gt;#REF!,A:A&lt;=#REF!,B:B&lt;&gt;"CANC",G:G=$S$2),C282,0)),"",IF(AND(A:A&gt;#REF!,A:A&lt;=#REF!,B:B&lt;&gt;"CANC",G:G=$S$2),C282,0))</f>
        <v/>
      </c>
      <c r="I282" s="97" t="str">
        <f>IF(ISERROR(IF(AND(A:A&gt;#REF!,A:A&lt;=#REF!,B:B&lt;&gt;"CANC",G:G=$S$2),C282,0)),"",IF(AND(A:A&gt;#REF!,A:A&lt;=#REF!,B:B&lt;&gt;"CANC",G:G=$S$2),F282,0))</f>
        <v/>
      </c>
      <c r="K282" s="93">
        <f>[3]!TradeDate</f>
        <v>43158</v>
      </c>
      <c r="L282" s="93" t="str">
        <f>[3]!AlteredStatus</f>
        <v/>
      </c>
      <c r="M282">
        <f>[3]!CommissionEUR</f>
        <v>202.51</v>
      </c>
      <c r="N282">
        <f>[3]!LocalChargeXComm</f>
        <v>1275.03</v>
      </c>
      <c r="O282">
        <f>[3]!FXEUR</f>
        <v>0.88090000000000002</v>
      </c>
      <c r="P282">
        <f t="shared" si="9"/>
        <v>1447.4174140084003</v>
      </c>
      <c r="Q282" t="str">
        <f>[3]!PortfolioCode</f>
        <v>MUSCIT</v>
      </c>
    </row>
    <row r="283" spans="1:17">
      <c r="A283" s="93">
        <v>43858</v>
      </c>
      <c r="B283" t="str">
        <v/>
      </c>
      <c r="C283">
        <v>304.76</v>
      </c>
      <c r="D283">
        <v>0</v>
      </c>
      <c r="E283">
        <v>1</v>
      </c>
      <c r="F283">
        <f t="shared" si="8"/>
        <v>0</v>
      </c>
      <c r="G283" t="str">
        <v>MEMCF</v>
      </c>
      <c r="H283" s="97" t="str">
        <f>IF(ISERROR(IF(AND(A:A&gt;#REF!,A:A&lt;=#REF!,B:B&lt;&gt;"CANC",G:G=$S$2),C283,0)),"",IF(AND(A:A&gt;#REF!,A:A&lt;=#REF!,B:B&lt;&gt;"CANC",G:G=$S$2),C283,0))</f>
        <v/>
      </c>
      <c r="I283" s="97" t="str">
        <f>IF(ISERROR(IF(AND(A:A&gt;#REF!,A:A&lt;=#REF!,B:B&lt;&gt;"CANC",G:G=$S$2),C283,0)),"",IF(AND(A:A&gt;#REF!,A:A&lt;=#REF!,B:B&lt;&gt;"CANC",G:G=$S$2),F283,0))</f>
        <v/>
      </c>
      <c r="K283" s="93">
        <f>[3]!TradeDate</f>
        <v>43158</v>
      </c>
      <c r="L283" s="93" t="str">
        <f>[3]!AlteredStatus</f>
        <v/>
      </c>
      <c r="M283">
        <f>[3]!CommissionEUR</f>
        <v>203.8</v>
      </c>
      <c r="N283">
        <f>[3]!LocalChargeXComm</f>
        <v>1283.21</v>
      </c>
      <c r="O283">
        <f>[3]!FXEUR</f>
        <v>0.88090000000000002</v>
      </c>
      <c r="P283">
        <f t="shared" si="9"/>
        <v>1456.7033715518221</v>
      </c>
      <c r="Q283" t="str">
        <f>[3]!PortfolioCode</f>
        <v>SAUL1311</v>
      </c>
    </row>
    <row r="284" spans="1:17">
      <c r="A284" s="93">
        <v>43858</v>
      </c>
      <c r="B284" t="str">
        <v/>
      </c>
      <c r="C284">
        <v>276.79000000000002</v>
      </c>
      <c r="D284">
        <v>0</v>
      </c>
      <c r="E284">
        <v>1</v>
      </c>
      <c r="F284">
        <f t="shared" si="8"/>
        <v>0</v>
      </c>
      <c r="G284" t="str">
        <v>MEMCF</v>
      </c>
      <c r="H284" s="97" t="str">
        <f>IF(ISERROR(IF(AND(A:A&gt;#REF!,A:A&lt;=#REF!,B:B&lt;&gt;"CANC",G:G=$S$2),C284,0)),"",IF(AND(A:A&gt;#REF!,A:A&lt;=#REF!,B:B&lt;&gt;"CANC",G:G=$S$2),C284,0))</f>
        <v/>
      </c>
      <c r="I284" s="97" t="str">
        <f>IF(ISERROR(IF(AND(A:A&gt;#REF!,A:A&lt;=#REF!,B:B&lt;&gt;"CANC",G:G=$S$2),C284,0)),"",IF(AND(A:A&gt;#REF!,A:A&lt;=#REF!,B:B&lt;&gt;"CANC",G:G=$S$2),F284,0))</f>
        <v/>
      </c>
      <c r="K284" s="93">
        <f>[3]!TradeDate</f>
        <v>43158</v>
      </c>
      <c r="L284" s="93" t="str">
        <f>[3]!AlteredStatus</f>
        <v/>
      </c>
      <c r="M284">
        <f>[3]!CommissionEUR</f>
        <v>1351.17</v>
      </c>
      <c r="N284">
        <f>[3]!LocalChargeXComm</f>
        <v>8508.2800000000007</v>
      </c>
      <c r="O284">
        <f>[3]!FXEUR</f>
        <v>0.88090000000000002</v>
      </c>
      <c r="P284">
        <f t="shared" si="9"/>
        <v>9658.6218640027255</v>
      </c>
      <c r="Q284" t="str">
        <f>[3]!PortfolioCode</f>
        <v>MARINE</v>
      </c>
    </row>
    <row r="285" spans="1:17">
      <c r="A285" s="93">
        <v>43859</v>
      </c>
      <c r="B285" t="str">
        <v/>
      </c>
      <c r="C285">
        <v>43.39</v>
      </c>
      <c r="D285">
        <v>263.3</v>
      </c>
      <c r="E285">
        <v>0.8458</v>
      </c>
      <c r="F285">
        <f t="shared" si="8"/>
        <v>311.30290848900449</v>
      </c>
      <c r="G285" t="str">
        <v>AMUNDIPEA</v>
      </c>
      <c r="H285" s="97" t="str">
        <f>IF(ISERROR(IF(AND(A:A&gt;#REF!,A:A&lt;=#REF!,B:B&lt;&gt;"CANC",G:G=$S$2),C285,0)),"",IF(AND(A:A&gt;#REF!,A:A&lt;=#REF!,B:B&lt;&gt;"CANC",G:G=$S$2),C285,0))</f>
        <v/>
      </c>
      <c r="I285" s="97" t="str">
        <f>IF(ISERROR(IF(AND(A:A&gt;#REF!,A:A&lt;=#REF!,B:B&lt;&gt;"CANC",G:G=$S$2),C285,0)),"",IF(AND(A:A&gt;#REF!,A:A&lt;=#REF!,B:B&lt;&gt;"CANC",G:G=$S$2),F285,0))</f>
        <v/>
      </c>
      <c r="K285" s="93">
        <f>[3]!TradeDate</f>
        <v>43158</v>
      </c>
      <c r="L285" s="93" t="str">
        <f>[3]!AlteredStatus</f>
        <v/>
      </c>
      <c r="M285">
        <f>[3]!CommissionEUR</f>
        <v>379.56</v>
      </c>
      <c r="N285">
        <f>[3]!LocalChargeXComm</f>
        <v>0</v>
      </c>
      <c r="O285">
        <f>[3]!FXEUR</f>
        <v>1</v>
      </c>
      <c r="P285">
        <f t="shared" si="9"/>
        <v>0</v>
      </c>
      <c r="Q285" t="str">
        <f>[3]!PortfolioCode</f>
        <v>MARINE</v>
      </c>
    </row>
    <row r="286" spans="1:17">
      <c r="A286" s="93">
        <v>43859</v>
      </c>
      <c r="B286" t="str">
        <v/>
      </c>
      <c r="C286">
        <v>15.72</v>
      </c>
      <c r="D286">
        <v>0</v>
      </c>
      <c r="E286">
        <v>1</v>
      </c>
      <c r="F286">
        <f t="shared" si="8"/>
        <v>0</v>
      </c>
      <c r="G286" t="str">
        <v>AMUNDIPEA</v>
      </c>
      <c r="H286" s="97" t="str">
        <f>IF(ISERROR(IF(AND(A:A&gt;#REF!,A:A&lt;=#REF!,B:B&lt;&gt;"CANC",G:G=$S$2),C286,0)),"",IF(AND(A:A&gt;#REF!,A:A&lt;=#REF!,B:B&lt;&gt;"CANC",G:G=$S$2),C286,0))</f>
        <v/>
      </c>
      <c r="I286" s="97" t="str">
        <f>IF(ISERROR(IF(AND(A:A&gt;#REF!,A:A&lt;=#REF!,B:B&lt;&gt;"CANC",G:G=$S$2),C286,0)),"",IF(AND(A:A&gt;#REF!,A:A&lt;=#REF!,B:B&lt;&gt;"CANC",G:G=$S$2),F286,0))</f>
        <v/>
      </c>
      <c r="K286" s="93">
        <f>[3]!TradeDate</f>
        <v>43158</v>
      </c>
      <c r="L286" s="93" t="str">
        <f>[3]!AlteredStatus</f>
        <v/>
      </c>
      <c r="M286">
        <f>[3]!CommissionEUR</f>
        <v>132.13999999999999</v>
      </c>
      <c r="N286">
        <f>[3]!LocalChargeXComm</f>
        <v>831.41</v>
      </c>
      <c r="O286">
        <f>[3]!FXEUR</f>
        <v>0.88090000000000002</v>
      </c>
      <c r="P286">
        <f t="shared" si="9"/>
        <v>943.81882165966624</v>
      </c>
      <c r="Q286" t="str">
        <f>[3]!PortfolioCode</f>
        <v>ERAFP</v>
      </c>
    </row>
    <row r="287" spans="1:17">
      <c r="A287" s="93">
        <v>43859</v>
      </c>
      <c r="B287" t="str">
        <v/>
      </c>
      <c r="C287">
        <v>1231.5</v>
      </c>
      <c r="D287">
        <v>0</v>
      </c>
      <c r="E287">
        <v>1</v>
      </c>
      <c r="F287">
        <f t="shared" si="8"/>
        <v>0</v>
      </c>
      <c r="G287" t="str">
        <v>MESCF</v>
      </c>
      <c r="H287" s="97" t="str">
        <f>IF(ISERROR(IF(AND(A:A&gt;#REF!,A:A&lt;=#REF!,B:B&lt;&gt;"CANC",G:G=$S$2),C287,0)),"",IF(AND(A:A&gt;#REF!,A:A&lt;=#REF!,B:B&lt;&gt;"CANC",G:G=$S$2),C287,0))</f>
        <v/>
      </c>
      <c r="I287" s="97" t="str">
        <f>IF(ISERROR(IF(AND(A:A&gt;#REF!,A:A&lt;=#REF!,B:B&lt;&gt;"CANC",G:G=$S$2),C287,0)),"",IF(AND(A:A&gt;#REF!,A:A&lt;=#REF!,B:B&lt;&gt;"CANC",G:G=$S$2),F287,0))</f>
        <v/>
      </c>
      <c r="K287" s="93">
        <f>[3]!TradeDate</f>
        <v>43158</v>
      </c>
      <c r="L287" s="93" t="str">
        <f>[3]!AlteredStatus</f>
        <v/>
      </c>
      <c r="M287">
        <f>[3]!CommissionEUR</f>
        <v>206.5</v>
      </c>
      <c r="N287">
        <f>[3]!LocalChargeXComm</f>
        <v>1299.31</v>
      </c>
      <c r="O287">
        <f>[3]!FXEUR</f>
        <v>0.88090000000000002</v>
      </c>
      <c r="P287">
        <f t="shared" si="9"/>
        <v>1474.9801339539106</v>
      </c>
      <c r="Q287" t="str">
        <f>[3]!PortfolioCode</f>
        <v>FRR074</v>
      </c>
    </row>
    <row r="288" spans="1:17">
      <c r="A288" s="93">
        <v>43859</v>
      </c>
      <c r="B288" t="str">
        <v/>
      </c>
      <c r="C288">
        <v>1798.89</v>
      </c>
      <c r="D288">
        <v>10876.11</v>
      </c>
      <c r="E288">
        <v>0.8458</v>
      </c>
      <c r="F288">
        <f t="shared" si="8"/>
        <v>12858.961929534169</v>
      </c>
      <c r="G288" t="str">
        <v>ERAFP</v>
      </c>
      <c r="H288" s="97" t="str">
        <f>IF(ISERROR(IF(AND(A:A&gt;#REF!,A:A&lt;=#REF!,B:B&lt;&gt;"CANC",G:G=$S$2),C288,0)),"",IF(AND(A:A&gt;#REF!,A:A&lt;=#REF!,B:B&lt;&gt;"CANC",G:G=$S$2),C288,0))</f>
        <v/>
      </c>
      <c r="I288" s="97" t="str">
        <f>IF(ISERROR(IF(AND(A:A&gt;#REF!,A:A&lt;=#REF!,B:B&lt;&gt;"CANC",G:G=$S$2),C288,0)),"",IF(AND(A:A&gt;#REF!,A:A&lt;=#REF!,B:B&lt;&gt;"CANC",G:G=$S$2),F288,0))</f>
        <v/>
      </c>
      <c r="K288" s="93">
        <f>[3]!TradeDate</f>
        <v>43158</v>
      </c>
      <c r="L288" s="93" t="str">
        <f>[3]!AlteredStatus</f>
        <v/>
      </c>
      <c r="M288">
        <f>[3]!CommissionEUR</f>
        <v>189.75</v>
      </c>
      <c r="N288">
        <f>[3]!LocalChargeXComm</f>
        <v>1193.8599999999999</v>
      </c>
      <c r="O288">
        <f>[3]!FXEUR</f>
        <v>0.88090000000000002</v>
      </c>
      <c r="P288">
        <f t="shared" si="9"/>
        <v>1355.2730162333976</v>
      </c>
      <c r="Q288" t="str">
        <f>[3]!PortfolioCode</f>
        <v>MARINE</v>
      </c>
    </row>
    <row r="289" spans="1:17">
      <c r="A289" s="93">
        <v>43859</v>
      </c>
      <c r="B289" t="str">
        <v/>
      </c>
      <c r="C289">
        <v>435.56</v>
      </c>
      <c r="D289">
        <v>2634.09</v>
      </c>
      <c r="E289">
        <v>0.8458</v>
      </c>
      <c r="F289">
        <f t="shared" si="8"/>
        <v>3114.317805627808</v>
      </c>
      <c r="G289" t="str">
        <v>MEEIF</v>
      </c>
      <c r="H289" s="97" t="str">
        <f>IF(ISERROR(IF(AND(A:A&gt;#REF!,A:A&lt;=#REF!,B:B&lt;&gt;"CANC",G:G=$S$2),C289,0)),"",IF(AND(A:A&gt;#REF!,A:A&lt;=#REF!,B:B&lt;&gt;"CANC",G:G=$S$2),C289,0))</f>
        <v/>
      </c>
      <c r="I289" s="97" t="str">
        <f>IF(ISERROR(IF(AND(A:A&gt;#REF!,A:A&lt;=#REF!,B:B&lt;&gt;"CANC",G:G=$S$2),C289,0)),"",IF(AND(A:A&gt;#REF!,A:A&lt;=#REF!,B:B&lt;&gt;"CANC",G:G=$S$2),F289,0))</f>
        <v/>
      </c>
      <c r="K289" s="93">
        <f>[3]!TradeDate</f>
        <v>43158</v>
      </c>
      <c r="L289" s="93" t="str">
        <f>[3]!AlteredStatus</f>
        <v/>
      </c>
      <c r="M289">
        <f>[3]!CommissionEUR</f>
        <v>124.47</v>
      </c>
      <c r="N289">
        <f>[3]!LocalChargeXComm</f>
        <v>783.13</v>
      </c>
      <c r="O289">
        <f>[3]!FXEUR</f>
        <v>0.88090000000000002</v>
      </c>
      <c r="P289">
        <f t="shared" si="9"/>
        <v>889.01123850607337</v>
      </c>
      <c r="Q289" t="str">
        <f>[3]!PortfolioCode</f>
        <v>MEEIF</v>
      </c>
    </row>
    <row r="290" spans="1:17">
      <c r="A290" s="93">
        <v>43859</v>
      </c>
      <c r="B290" t="str">
        <v/>
      </c>
      <c r="C290">
        <v>599.63</v>
      </c>
      <c r="D290">
        <v>3626.04</v>
      </c>
      <c r="E290">
        <v>0.8458</v>
      </c>
      <c r="F290">
        <f t="shared" si="8"/>
        <v>4287.1127926223689</v>
      </c>
      <c r="G290" t="str">
        <v>ERAFP</v>
      </c>
      <c r="H290" s="97" t="str">
        <f>IF(ISERROR(IF(AND(A:A&gt;#REF!,A:A&lt;=#REF!,B:B&lt;&gt;"CANC",G:G=$S$2),C290,0)),"",IF(AND(A:A&gt;#REF!,A:A&lt;=#REF!,B:B&lt;&gt;"CANC",G:G=$S$2),C290,0))</f>
        <v/>
      </c>
      <c r="I290" s="97" t="str">
        <f>IF(ISERROR(IF(AND(A:A&gt;#REF!,A:A&lt;=#REF!,B:B&lt;&gt;"CANC",G:G=$S$2),C290,0)),"",IF(AND(A:A&gt;#REF!,A:A&lt;=#REF!,B:B&lt;&gt;"CANC",G:G=$S$2),F290,0))</f>
        <v/>
      </c>
      <c r="K290" s="93">
        <f>[3]!TradeDate</f>
        <v>43158</v>
      </c>
      <c r="L290" s="93" t="str">
        <f>[3]!AlteredStatus</f>
        <v/>
      </c>
      <c r="M290">
        <f>[3]!CommissionEUR</f>
        <v>205.67</v>
      </c>
      <c r="N290">
        <f>[3]!LocalChargeXComm</f>
        <v>1294.05</v>
      </c>
      <c r="O290">
        <f>[3]!FXEUR</f>
        <v>0.88090000000000002</v>
      </c>
      <c r="P290">
        <f t="shared" si="9"/>
        <v>1469.008968100806</v>
      </c>
      <c r="Q290" t="str">
        <f>[3]!PortfolioCode</f>
        <v>MESCF</v>
      </c>
    </row>
    <row r="291" spans="1:17">
      <c r="A291" s="93">
        <v>43859</v>
      </c>
      <c r="B291" t="str">
        <v/>
      </c>
      <c r="C291">
        <v>3.98</v>
      </c>
      <c r="D291">
        <v>0</v>
      </c>
      <c r="E291">
        <v>1</v>
      </c>
      <c r="F291">
        <f t="shared" si="8"/>
        <v>0</v>
      </c>
      <c r="G291" t="str">
        <v>AMUNDIPEA</v>
      </c>
      <c r="H291" s="97" t="str">
        <f>IF(ISERROR(IF(AND(A:A&gt;#REF!,A:A&lt;=#REF!,B:B&lt;&gt;"CANC",G:G=$S$2),C291,0)),"",IF(AND(A:A&gt;#REF!,A:A&lt;=#REF!,B:B&lt;&gt;"CANC",G:G=$S$2),C291,0))</f>
        <v/>
      </c>
      <c r="I291" s="97" t="str">
        <f>IF(ISERROR(IF(AND(A:A&gt;#REF!,A:A&lt;=#REF!,B:B&lt;&gt;"CANC",G:G=$S$2),C291,0)),"",IF(AND(A:A&gt;#REF!,A:A&lt;=#REF!,B:B&lt;&gt;"CANC",G:G=$S$2),F291,0))</f>
        <v/>
      </c>
      <c r="K291" s="93">
        <f>[3]!TradeDate</f>
        <v>43158</v>
      </c>
      <c r="L291" s="93" t="str">
        <f>[3]!AlteredStatus</f>
        <v/>
      </c>
      <c r="M291">
        <f>[3]!CommissionEUR</f>
        <v>20.36</v>
      </c>
      <c r="N291">
        <f>[3]!LocalChargeXComm</f>
        <v>128.11000000000001</v>
      </c>
      <c r="O291">
        <f>[3]!FXEUR</f>
        <v>0.88090000000000002</v>
      </c>
      <c r="P291">
        <f t="shared" si="9"/>
        <v>145.43080939947782</v>
      </c>
      <c r="Q291" t="str">
        <f>[3]!PortfolioCode</f>
        <v>MSF</v>
      </c>
    </row>
    <row r="292" spans="1:17">
      <c r="A292" s="93">
        <v>43859</v>
      </c>
      <c r="B292" t="str">
        <v/>
      </c>
      <c r="C292">
        <v>313.44</v>
      </c>
      <c r="D292">
        <v>0</v>
      </c>
      <c r="E292">
        <v>1</v>
      </c>
      <c r="F292">
        <f t="shared" si="8"/>
        <v>0</v>
      </c>
      <c r="G292" t="str">
        <v>MESCF</v>
      </c>
      <c r="H292" s="97" t="str">
        <f>IF(ISERROR(IF(AND(A:A&gt;#REF!,A:A&lt;=#REF!,B:B&lt;&gt;"CANC",G:G=$S$2),C292,0)),"",IF(AND(A:A&gt;#REF!,A:A&lt;=#REF!,B:B&lt;&gt;"CANC",G:G=$S$2),C292,0))</f>
        <v/>
      </c>
      <c r="I292" s="97" t="str">
        <f>IF(ISERROR(IF(AND(A:A&gt;#REF!,A:A&lt;=#REF!,B:B&lt;&gt;"CANC",G:G=$S$2),C292,0)),"",IF(AND(A:A&gt;#REF!,A:A&lt;=#REF!,B:B&lt;&gt;"CANC",G:G=$S$2),F292,0))</f>
        <v/>
      </c>
      <c r="K292" s="93">
        <f>[3]!TradeDate</f>
        <v>43158</v>
      </c>
      <c r="L292" s="93" t="str">
        <f>[3]!AlteredStatus</f>
        <v/>
      </c>
      <c r="M292">
        <f>[3]!CommissionEUR</f>
        <v>35.700000000000003</v>
      </c>
      <c r="N292">
        <f>[3]!LocalChargeXComm</f>
        <v>224.61</v>
      </c>
      <c r="O292">
        <f>[3]!FXEUR</f>
        <v>0.88090000000000002</v>
      </c>
      <c r="P292">
        <f t="shared" si="9"/>
        <v>254.97786354864346</v>
      </c>
      <c r="Q292" t="str">
        <f>[3]!PortfolioCode</f>
        <v>MUSCF</v>
      </c>
    </row>
    <row r="293" spans="1:17">
      <c r="A293" s="93">
        <v>43860</v>
      </c>
      <c r="B293" t="str">
        <v/>
      </c>
      <c r="C293">
        <v>307.11</v>
      </c>
      <c r="D293">
        <v>1</v>
      </c>
      <c r="E293">
        <v>0.84219999999999995</v>
      </c>
      <c r="F293">
        <f t="shared" si="8"/>
        <v>1.1873664212776063</v>
      </c>
      <c r="G293" t="str">
        <v>BWF</v>
      </c>
      <c r="H293" s="97" t="str">
        <f>IF(ISERROR(IF(AND(A:A&gt;#REF!,A:A&lt;=#REF!,B:B&lt;&gt;"CANC",G:G=$S$2),C293,0)),"",IF(AND(A:A&gt;#REF!,A:A&lt;=#REF!,B:B&lt;&gt;"CANC",G:G=$S$2),C293,0))</f>
        <v/>
      </c>
      <c r="I293" s="97" t="str">
        <f>IF(ISERROR(IF(AND(A:A&gt;#REF!,A:A&lt;=#REF!,B:B&lt;&gt;"CANC",G:G=$S$2),C293,0)),"",IF(AND(A:A&gt;#REF!,A:A&lt;=#REF!,B:B&lt;&gt;"CANC",G:G=$S$2),F293,0))</f>
        <v/>
      </c>
      <c r="K293" s="93">
        <f>[3]!TradeDate</f>
        <v>43158</v>
      </c>
      <c r="L293" s="93" t="str">
        <f>[3]!AlteredStatus</f>
        <v/>
      </c>
      <c r="M293">
        <f>[3]!CommissionEUR</f>
        <v>135.11000000000001</v>
      </c>
      <c r="N293">
        <f>[3]!LocalChargeXComm</f>
        <v>850.09</v>
      </c>
      <c r="O293">
        <f>[3]!FXEUR</f>
        <v>0.88090000000000002</v>
      </c>
      <c r="P293">
        <f t="shared" si="9"/>
        <v>965.02440685662395</v>
      </c>
      <c r="Q293" t="str">
        <f>[3]!PortfolioCode</f>
        <v>MUSCIT</v>
      </c>
    </row>
    <row r="294" spans="1:17">
      <c r="A294" s="93">
        <v>43860</v>
      </c>
      <c r="B294" t="str">
        <v/>
      </c>
      <c r="C294">
        <v>92.56</v>
      </c>
      <c r="D294">
        <v>1</v>
      </c>
      <c r="E294">
        <v>0.84219999999999995</v>
      </c>
      <c r="F294">
        <f t="shared" si="8"/>
        <v>1.1873664212776063</v>
      </c>
      <c r="G294" t="str">
        <v>MSF</v>
      </c>
      <c r="H294" s="97" t="str">
        <f>IF(ISERROR(IF(AND(A:A&gt;#REF!,A:A&lt;=#REF!,B:B&lt;&gt;"CANC",G:G=$S$2),C294,0)),"",IF(AND(A:A&gt;#REF!,A:A&lt;=#REF!,B:B&lt;&gt;"CANC",G:G=$S$2),C294,0))</f>
        <v/>
      </c>
      <c r="I294" s="97" t="str">
        <f>IF(ISERROR(IF(AND(A:A&gt;#REF!,A:A&lt;=#REF!,B:B&lt;&gt;"CANC",G:G=$S$2),C294,0)),"",IF(AND(A:A&gt;#REF!,A:A&lt;=#REF!,B:B&lt;&gt;"CANC",G:G=$S$2),F294,0))</f>
        <v/>
      </c>
      <c r="K294" s="93">
        <f>[3]!TradeDate</f>
        <v>43158</v>
      </c>
      <c r="L294" s="93" t="str">
        <f>[3]!AlteredStatus</f>
        <v/>
      </c>
      <c r="M294">
        <f>[3]!CommissionEUR</f>
        <v>135.97999999999999</v>
      </c>
      <c r="N294">
        <f>[3]!LocalChargeXComm</f>
        <v>855.55</v>
      </c>
      <c r="O294">
        <f>[3]!FXEUR</f>
        <v>0.88090000000000002</v>
      </c>
      <c r="P294">
        <f t="shared" si="9"/>
        <v>971.22261323646262</v>
      </c>
      <c r="Q294" t="str">
        <f>[3]!PortfolioCode</f>
        <v>SAUL1311</v>
      </c>
    </row>
    <row r="295" spans="1:17">
      <c r="A295" s="93">
        <v>43860</v>
      </c>
      <c r="B295" t="str">
        <v/>
      </c>
      <c r="C295">
        <v>46.77</v>
      </c>
      <c r="D295">
        <v>1</v>
      </c>
      <c r="E295">
        <v>0.84219999999999995</v>
      </c>
      <c r="F295">
        <f t="shared" si="8"/>
        <v>1.1873664212776063</v>
      </c>
      <c r="G295" t="str">
        <v>MUSCIT</v>
      </c>
      <c r="H295" s="97" t="str">
        <f>IF(ISERROR(IF(AND(A:A&gt;#REF!,A:A&lt;=#REF!,B:B&lt;&gt;"CANC",G:G=$S$2),C295,0)),"",IF(AND(A:A&gt;#REF!,A:A&lt;=#REF!,B:B&lt;&gt;"CANC",G:G=$S$2),C295,0))</f>
        <v/>
      </c>
      <c r="I295" s="97" t="str">
        <f>IF(ISERROR(IF(AND(A:A&gt;#REF!,A:A&lt;=#REF!,B:B&lt;&gt;"CANC",G:G=$S$2),C295,0)),"",IF(AND(A:A&gt;#REF!,A:A&lt;=#REF!,B:B&lt;&gt;"CANC",G:G=$S$2),F295,0))</f>
        <v/>
      </c>
      <c r="K295" s="93">
        <f>[3]!TradeDate</f>
        <v>43158</v>
      </c>
      <c r="L295" s="93" t="str">
        <f>[3]!AlteredStatus</f>
        <v/>
      </c>
      <c r="M295">
        <f>[3]!CommissionEUR</f>
        <v>476.49</v>
      </c>
      <c r="N295">
        <f>[3]!LocalChargeXComm</f>
        <v>10481.5</v>
      </c>
      <c r="O295">
        <f>[3]!FXEUR</f>
        <v>0.87960000000000005</v>
      </c>
      <c r="P295">
        <f t="shared" si="9"/>
        <v>11916.211914506594</v>
      </c>
      <c r="Q295" t="str">
        <f>[3]!PortfolioCode</f>
        <v>MARINE</v>
      </c>
    </row>
    <row r="296" spans="1:17">
      <c r="A296" s="93">
        <v>43860</v>
      </c>
      <c r="B296" t="str">
        <v/>
      </c>
      <c r="C296">
        <v>127.59</v>
      </c>
      <c r="D296">
        <v>1</v>
      </c>
      <c r="E296">
        <v>0.84219999999999995</v>
      </c>
      <c r="F296">
        <f t="shared" si="8"/>
        <v>1.1873664212776063</v>
      </c>
      <c r="G296" t="str">
        <v>MESCF</v>
      </c>
      <c r="H296" s="97" t="str">
        <f>IF(ISERROR(IF(AND(A:A&gt;#REF!,A:A&lt;=#REF!,B:B&lt;&gt;"CANC",G:G=$S$2),C296,0)),"",IF(AND(A:A&gt;#REF!,A:A&lt;=#REF!,B:B&lt;&gt;"CANC",G:G=$S$2),C296,0))</f>
        <v/>
      </c>
      <c r="I296" s="97" t="str">
        <f>IF(ISERROR(IF(AND(A:A&gt;#REF!,A:A&lt;=#REF!,B:B&lt;&gt;"CANC",G:G=$S$2),C296,0)),"",IF(AND(A:A&gt;#REF!,A:A&lt;=#REF!,B:B&lt;&gt;"CANC",G:G=$S$2),F296,0))</f>
        <v/>
      </c>
      <c r="K296" s="93">
        <f>[3]!TradeDate</f>
        <v>43158</v>
      </c>
      <c r="L296" s="93" t="str">
        <f>[3]!AlteredStatus</f>
        <v/>
      </c>
      <c r="M296">
        <f>[3]!CommissionEUR</f>
        <v>64.989999999999995</v>
      </c>
      <c r="N296">
        <f>[3]!LocalChargeXComm</f>
        <v>1430.47</v>
      </c>
      <c r="O296">
        <f>[3]!FXEUR</f>
        <v>0.87960000000000005</v>
      </c>
      <c r="P296">
        <f t="shared" si="9"/>
        <v>1626.2733060482037</v>
      </c>
      <c r="Q296" t="str">
        <f>[3]!PortfolioCode</f>
        <v>MARINE</v>
      </c>
    </row>
    <row r="297" spans="1:17">
      <c r="A297" s="93">
        <v>43860</v>
      </c>
      <c r="B297" t="str">
        <v/>
      </c>
      <c r="C297">
        <v>11.13</v>
      </c>
      <c r="D297">
        <v>0</v>
      </c>
      <c r="E297">
        <v>10.159700000000001</v>
      </c>
      <c r="F297">
        <f t="shared" si="8"/>
        <v>0</v>
      </c>
      <c r="G297" t="str">
        <v>AMUNDIPEA</v>
      </c>
      <c r="H297" s="97" t="str">
        <f>IF(ISERROR(IF(AND(A:A&gt;#REF!,A:A&lt;=#REF!,B:B&lt;&gt;"CANC",G:G=$S$2),C297,0)),"",IF(AND(A:A&gt;#REF!,A:A&lt;=#REF!,B:B&lt;&gt;"CANC",G:G=$S$2),C297,0))</f>
        <v/>
      </c>
      <c r="I297" s="97" t="str">
        <f>IF(ISERROR(IF(AND(A:A&gt;#REF!,A:A&lt;=#REF!,B:B&lt;&gt;"CANC",G:G=$S$2),C297,0)),"",IF(AND(A:A&gt;#REF!,A:A&lt;=#REF!,B:B&lt;&gt;"CANC",G:G=$S$2),F297,0))</f>
        <v/>
      </c>
      <c r="K297" s="93">
        <f>[3]!TradeDate</f>
        <v>43159</v>
      </c>
      <c r="L297" s="93" t="str">
        <f>[3]!AlteredStatus</f>
        <v/>
      </c>
      <c r="M297">
        <f>[3]!CommissionEUR</f>
        <v>3297.57</v>
      </c>
      <c r="N297">
        <f>[3]!LocalChargeXComm</f>
        <v>1</v>
      </c>
      <c r="O297">
        <f>[3]!FXEUR</f>
        <v>0.88549999999999995</v>
      </c>
      <c r="P297">
        <f t="shared" si="9"/>
        <v>1.129305477131564</v>
      </c>
      <c r="Q297" t="str">
        <f>[3]!PortfolioCode</f>
        <v>MUSCIT</v>
      </c>
    </row>
    <row r="298" spans="1:17">
      <c r="A298" s="93">
        <v>43860</v>
      </c>
      <c r="B298" t="str">
        <v/>
      </c>
      <c r="C298">
        <v>271.91000000000003</v>
      </c>
      <c r="D298">
        <v>0</v>
      </c>
      <c r="E298">
        <v>10.159700000000001</v>
      </c>
      <c r="F298">
        <f t="shared" si="8"/>
        <v>0</v>
      </c>
      <c r="G298" t="str">
        <v>MESCT</v>
      </c>
      <c r="H298" s="97" t="str">
        <f>IF(ISERROR(IF(AND(A:A&gt;#REF!,A:A&lt;=#REF!,B:B&lt;&gt;"CANC",G:G=$S$2),C298,0)),"",IF(AND(A:A&gt;#REF!,A:A&lt;=#REF!,B:B&lt;&gt;"CANC",G:G=$S$2),C298,0))</f>
        <v/>
      </c>
      <c r="I298" s="97" t="str">
        <f>IF(ISERROR(IF(AND(A:A&gt;#REF!,A:A&lt;=#REF!,B:B&lt;&gt;"CANC",G:G=$S$2),C298,0)),"",IF(AND(A:A&gt;#REF!,A:A&lt;=#REF!,B:B&lt;&gt;"CANC",G:G=$S$2),F298,0))</f>
        <v/>
      </c>
      <c r="K298" s="93">
        <f>[3]!TradeDate</f>
        <v>43159</v>
      </c>
      <c r="L298" s="93" t="str">
        <f>[3]!AlteredStatus</f>
        <v/>
      </c>
      <c r="M298">
        <f>[3]!CommissionEUR</f>
        <v>1113.9000000000001</v>
      </c>
      <c r="N298">
        <f>[3]!LocalChargeXComm</f>
        <v>1</v>
      </c>
      <c r="O298">
        <f>[3]!FXEUR</f>
        <v>0.88549999999999995</v>
      </c>
      <c r="P298">
        <f t="shared" si="9"/>
        <v>1.129305477131564</v>
      </c>
      <c r="Q298" t="str">
        <f>[3]!PortfolioCode</f>
        <v>MUSCIT</v>
      </c>
    </row>
    <row r="299" spans="1:17">
      <c r="A299" s="93">
        <v>43861</v>
      </c>
      <c r="B299" t="str">
        <v/>
      </c>
      <c r="C299">
        <v>18.100000000000001</v>
      </c>
      <c r="D299">
        <v>0</v>
      </c>
      <c r="E299">
        <v>10.6792</v>
      </c>
      <c r="F299">
        <f t="shared" si="8"/>
        <v>0</v>
      </c>
      <c r="G299" t="str">
        <v>LF-BWF</v>
      </c>
      <c r="H299" s="97" t="str">
        <f>IF(ISERROR(IF(AND(A:A&gt;#REF!,A:A&lt;=#REF!,B:B&lt;&gt;"CANC",G:G=$S$2),C299,0)),"",IF(AND(A:A&gt;#REF!,A:A&lt;=#REF!,B:B&lt;&gt;"CANC",G:G=$S$2),C299,0))</f>
        <v/>
      </c>
      <c r="I299" s="97" t="str">
        <f>IF(ISERROR(IF(AND(A:A&gt;#REF!,A:A&lt;=#REF!,B:B&lt;&gt;"CANC",G:G=$S$2),C299,0)),"",IF(AND(A:A&gt;#REF!,A:A&lt;=#REF!,B:B&lt;&gt;"CANC",G:G=$S$2),F299,0))</f>
        <v/>
      </c>
      <c r="K299" s="93">
        <f>[3]!TradeDate</f>
        <v>43159</v>
      </c>
      <c r="L299" s="93" t="str">
        <f>[3]!AlteredStatus</f>
        <v/>
      </c>
      <c r="M299">
        <f>[3]!CommissionEUR</f>
        <v>806.16</v>
      </c>
      <c r="N299">
        <f>[3]!LocalChargeXComm</f>
        <v>5103.3999999999996</v>
      </c>
      <c r="O299">
        <f>[3]!FXEUR</f>
        <v>0.88549999999999995</v>
      </c>
      <c r="P299">
        <f t="shared" si="9"/>
        <v>5763.2975719932238</v>
      </c>
      <c r="Q299" t="str">
        <f>[3]!PortfolioCode</f>
        <v>MARINE</v>
      </c>
    </row>
    <row r="300" spans="1:17">
      <c r="A300" s="93">
        <v>43861</v>
      </c>
      <c r="B300" t="str">
        <v/>
      </c>
      <c r="C300">
        <v>8.94</v>
      </c>
      <c r="D300">
        <v>0</v>
      </c>
      <c r="E300">
        <v>10.6792</v>
      </c>
      <c r="F300">
        <f t="shared" si="8"/>
        <v>0</v>
      </c>
      <c r="G300" t="str">
        <v>LF-EIF</v>
      </c>
      <c r="H300" s="97" t="str">
        <f>IF(ISERROR(IF(AND(A:A&gt;#REF!,A:A&lt;=#REF!,B:B&lt;&gt;"CANC",G:G=$S$2),C300,0)),"",IF(AND(A:A&gt;#REF!,A:A&lt;=#REF!,B:B&lt;&gt;"CANC",G:G=$S$2),C300,0))</f>
        <v/>
      </c>
      <c r="I300" s="97" t="str">
        <f>IF(ISERROR(IF(AND(A:A&gt;#REF!,A:A&lt;=#REF!,B:B&lt;&gt;"CANC",G:G=$S$2),C300,0)),"",IF(AND(A:A&gt;#REF!,A:A&lt;=#REF!,B:B&lt;&gt;"CANC",G:G=$S$2),F300,0))</f>
        <v/>
      </c>
      <c r="K300" s="93">
        <f>[3]!TradeDate</f>
        <v>43159</v>
      </c>
      <c r="L300" s="93" t="str">
        <f>[3]!AlteredStatus</f>
        <v/>
      </c>
      <c r="M300">
        <f>[3]!CommissionEUR</f>
        <v>967.38</v>
      </c>
      <c r="N300">
        <f>[3]!LocalChargeXComm</f>
        <v>6123.89</v>
      </c>
      <c r="O300">
        <f>[3]!FXEUR</f>
        <v>0.88549999999999995</v>
      </c>
      <c r="P300">
        <f t="shared" si="9"/>
        <v>6915.742518351215</v>
      </c>
      <c r="Q300" t="str">
        <f>[3]!PortfolioCode</f>
        <v>MEEIF</v>
      </c>
    </row>
    <row r="301" spans="1:17">
      <c r="A301" s="93">
        <v>43861</v>
      </c>
      <c r="B301" t="str">
        <v/>
      </c>
      <c r="C301">
        <v>33.93</v>
      </c>
      <c r="D301">
        <v>0</v>
      </c>
      <c r="E301">
        <v>10.6792</v>
      </c>
      <c r="F301">
        <f t="shared" si="8"/>
        <v>0</v>
      </c>
      <c r="G301" t="str">
        <v>LF-GSF</v>
      </c>
      <c r="H301" s="97" t="str">
        <f>IF(ISERROR(IF(AND(A:A&gt;#REF!,A:A&lt;=#REF!,B:B&lt;&gt;"CANC",G:G=$S$2),C301,0)),"",IF(AND(A:A&gt;#REF!,A:A&lt;=#REF!,B:B&lt;&gt;"CANC",G:G=$S$2),C301,0))</f>
        <v/>
      </c>
      <c r="I301" s="97" t="str">
        <f>IF(ISERROR(IF(AND(A:A&gt;#REF!,A:A&lt;=#REF!,B:B&lt;&gt;"CANC",G:G=$S$2),C301,0)),"",IF(AND(A:A&gt;#REF!,A:A&lt;=#REF!,B:B&lt;&gt;"CANC",G:G=$S$2),F301,0))</f>
        <v/>
      </c>
      <c r="K301" s="93">
        <f>[3]!TradeDate</f>
        <v>43159</v>
      </c>
      <c r="L301" s="93" t="str">
        <f>[3]!AlteredStatus</f>
        <v/>
      </c>
      <c r="M301">
        <f>[3]!CommissionEUR</f>
        <v>147.77000000000001</v>
      </c>
      <c r="N301">
        <f>[3]!LocalChargeXComm</f>
        <v>738.83</v>
      </c>
      <c r="O301">
        <f>[3]!FXEUR</f>
        <v>1</v>
      </c>
      <c r="P301">
        <f t="shared" si="9"/>
        <v>738.83</v>
      </c>
      <c r="Q301" t="str">
        <f>[3]!PortfolioCode</f>
        <v>FRR074</v>
      </c>
    </row>
    <row r="302" spans="1:17">
      <c r="A302" s="93">
        <v>43861</v>
      </c>
      <c r="B302" t="str">
        <v/>
      </c>
      <c r="C302">
        <v>30.67</v>
      </c>
      <c r="D302">
        <v>0</v>
      </c>
      <c r="E302">
        <v>1</v>
      </c>
      <c r="F302">
        <f t="shared" si="8"/>
        <v>0</v>
      </c>
      <c r="G302" t="str">
        <v>LF-BWF</v>
      </c>
      <c r="H302" s="97" t="str">
        <f>IF(ISERROR(IF(AND(A:A&gt;#REF!,A:A&lt;=#REF!,B:B&lt;&gt;"CANC",G:G=$S$2),C302,0)),"",IF(AND(A:A&gt;#REF!,A:A&lt;=#REF!,B:B&lt;&gt;"CANC",G:G=$S$2),C302,0))</f>
        <v/>
      </c>
      <c r="I302" s="97" t="str">
        <f>IF(ISERROR(IF(AND(A:A&gt;#REF!,A:A&lt;=#REF!,B:B&lt;&gt;"CANC",G:G=$S$2),C302,0)),"",IF(AND(A:A&gt;#REF!,A:A&lt;=#REF!,B:B&lt;&gt;"CANC",G:G=$S$2),F302,0))</f>
        <v/>
      </c>
      <c r="K302" s="93">
        <f>[3]!TradeDate</f>
        <v>43159</v>
      </c>
      <c r="L302" s="93" t="str">
        <f>[3]!AlteredStatus</f>
        <v/>
      </c>
      <c r="M302">
        <f>[3]!CommissionEUR</f>
        <v>147.77000000000001</v>
      </c>
      <c r="N302">
        <f>[3]!LocalChargeXComm</f>
        <v>738.83</v>
      </c>
      <c r="O302">
        <f>[3]!FXEUR</f>
        <v>1</v>
      </c>
      <c r="P302">
        <f t="shared" si="9"/>
        <v>738.83</v>
      </c>
      <c r="Q302" t="str">
        <f>[3]!PortfolioCode</f>
        <v>MARINE</v>
      </c>
    </row>
    <row r="303" spans="1:17">
      <c r="A303" s="93">
        <v>43861</v>
      </c>
      <c r="B303" t="str">
        <v/>
      </c>
      <c r="C303">
        <v>20.45</v>
      </c>
      <c r="D303">
        <v>0</v>
      </c>
      <c r="E303">
        <v>1</v>
      </c>
      <c r="F303">
        <f t="shared" si="8"/>
        <v>0</v>
      </c>
      <c r="G303" t="str">
        <v>LF-EIF</v>
      </c>
      <c r="H303" s="97" t="str">
        <f>IF(ISERROR(IF(AND(A:A&gt;#REF!,A:A&lt;=#REF!,B:B&lt;&gt;"CANC",G:G=$S$2),C303,0)),"",IF(AND(A:A&gt;#REF!,A:A&lt;=#REF!,B:B&lt;&gt;"CANC",G:G=$S$2),C303,0))</f>
        <v/>
      </c>
      <c r="I303" s="97" t="str">
        <f>IF(ISERROR(IF(AND(A:A&gt;#REF!,A:A&lt;=#REF!,B:B&lt;&gt;"CANC",G:G=$S$2),C303,0)),"",IF(AND(A:A&gt;#REF!,A:A&lt;=#REF!,B:B&lt;&gt;"CANC",G:G=$S$2),F303,0))</f>
        <v/>
      </c>
      <c r="K303" s="93">
        <f>[3]!TradeDate</f>
        <v>43159</v>
      </c>
      <c r="L303" s="93" t="str">
        <f>[3]!AlteredStatus</f>
        <v/>
      </c>
      <c r="M303">
        <f>[3]!CommissionEUR</f>
        <v>115.64</v>
      </c>
      <c r="N303">
        <f>[3]!LocalChargeXComm</f>
        <v>2561.41</v>
      </c>
      <c r="O303">
        <f>[3]!FXEUR</f>
        <v>0.88549999999999995</v>
      </c>
      <c r="P303">
        <f t="shared" si="9"/>
        <v>2892.6143421795596</v>
      </c>
      <c r="Q303" t="str">
        <f>[3]!PortfolioCode</f>
        <v>FRR074</v>
      </c>
    </row>
    <row r="304" spans="1:17">
      <c r="A304" s="93">
        <v>43861</v>
      </c>
      <c r="B304" t="str">
        <v/>
      </c>
      <c r="C304">
        <v>37.479999999999997</v>
      </c>
      <c r="D304">
        <v>0</v>
      </c>
      <c r="E304">
        <v>1</v>
      </c>
      <c r="F304">
        <f t="shared" si="8"/>
        <v>0</v>
      </c>
      <c r="G304" t="str">
        <v>LF-GSF</v>
      </c>
      <c r="H304" s="97" t="str">
        <f>IF(ISERROR(IF(AND(A:A&gt;#REF!,A:A&lt;=#REF!,B:B&lt;&gt;"CANC",G:G=$S$2),C304,0)),"",IF(AND(A:A&gt;#REF!,A:A&lt;=#REF!,B:B&lt;&gt;"CANC",G:G=$S$2),C304,0))</f>
        <v/>
      </c>
      <c r="I304" s="97" t="str">
        <f>IF(ISERROR(IF(AND(A:A&gt;#REF!,A:A&lt;=#REF!,B:B&lt;&gt;"CANC",G:G=$S$2),C304,0)),"",IF(AND(A:A&gt;#REF!,A:A&lt;=#REF!,B:B&lt;&gt;"CANC",G:G=$S$2),F304,0))</f>
        <v/>
      </c>
      <c r="K304" s="93">
        <f>[3]!TradeDate</f>
        <v>43159</v>
      </c>
      <c r="L304" s="93" t="str">
        <f>[3]!AlteredStatus</f>
        <v/>
      </c>
      <c r="M304">
        <f>[3]!CommissionEUR</f>
        <v>115.64</v>
      </c>
      <c r="N304">
        <f>[3]!LocalChargeXComm</f>
        <v>2561.41</v>
      </c>
      <c r="O304">
        <f>[3]!FXEUR</f>
        <v>0.88549999999999995</v>
      </c>
      <c r="P304">
        <f t="shared" si="9"/>
        <v>2892.6143421795596</v>
      </c>
      <c r="Q304" t="str">
        <f>[3]!PortfolioCode</f>
        <v>MARINE</v>
      </c>
    </row>
    <row r="305" spans="1:17">
      <c r="A305" s="93">
        <v>43861</v>
      </c>
      <c r="B305" t="str">
        <v/>
      </c>
      <c r="C305">
        <v>33.340000000000003</v>
      </c>
      <c r="D305">
        <v>0</v>
      </c>
      <c r="E305">
        <v>1</v>
      </c>
      <c r="F305">
        <f t="shared" si="8"/>
        <v>0</v>
      </c>
      <c r="G305" t="str">
        <v>LF-BWF</v>
      </c>
      <c r="H305" s="97" t="str">
        <f>IF(ISERROR(IF(AND(A:A&gt;#REF!,A:A&lt;=#REF!,B:B&lt;&gt;"CANC",G:G=$S$2),C305,0)),"",IF(AND(A:A&gt;#REF!,A:A&lt;=#REF!,B:B&lt;&gt;"CANC",G:G=$S$2),C305,0))</f>
        <v/>
      </c>
      <c r="I305" s="97" t="str">
        <f>IF(ISERROR(IF(AND(A:A&gt;#REF!,A:A&lt;=#REF!,B:B&lt;&gt;"CANC",G:G=$S$2),C305,0)),"",IF(AND(A:A&gt;#REF!,A:A&lt;=#REF!,B:B&lt;&gt;"CANC",G:G=$S$2),F305,0))</f>
        <v/>
      </c>
      <c r="K305" s="93">
        <f>[3]!TradeDate</f>
        <v>43159</v>
      </c>
      <c r="L305" s="93" t="str">
        <f>[3]!AlteredStatus</f>
        <v/>
      </c>
      <c r="M305">
        <f>[3]!CommissionEUR</f>
        <v>900.82</v>
      </c>
      <c r="N305">
        <f>[3]!LocalChargeXComm</f>
        <v>0</v>
      </c>
      <c r="O305">
        <f>[3]!FXEUR</f>
        <v>7.4462999999999999</v>
      </c>
      <c r="P305">
        <f t="shared" si="9"/>
        <v>0</v>
      </c>
      <c r="Q305" t="str">
        <f>[3]!PortfolioCode</f>
        <v>FRR074</v>
      </c>
    </row>
    <row r="306" spans="1:17">
      <c r="A306" s="93">
        <v>43861</v>
      </c>
      <c r="B306" t="str">
        <v/>
      </c>
      <c r="C306">
        <v>41.67</v>
      </c>
      <c r="D306">
        <v>0</v>
      </c>
      <c r="E306">
        <v>1</v>
      </c>
      <c r="F306">
        <f t="shared" si="8"/>
        <v>0</v>
      </c>
      <c r="G306" t="str">
        <v>LF-GSF</v>
      </c>
      <c r="H306" s="97" t="str">
        <f>IF(ISERROR(IF(AND(A:A&gt;#REF!,A:A&lt;=#REF!,B:B&lt;&gt;"CANC",G:G=$S$2),C306,0)),"",IF(AND(A:A&gt;#REF!,A:A&lt;=#REF!,B:B&lt;&gt;"CANC",G:G=$S$2),C306,0))</f>
        <v/>
      </c>
      <c r="I306" s="97" t="str">
        <f>IF(ISERROR(IF(AND(A:A&gt;#REF!,A:A&lt;=#REF!,B:B&lt;&gt;"CANC",G:G=$S$2),C306,0)),"",IF(AND(A:A&gt;#REF!,A:A&lt;=#REF!,B:B&lt;&gt;"CANC",G:G=$S$2),F306,0))</f>
        <v/>
      </c>
      <c r="K306" s="93">
        <f>[3]!TradeDate</f>
        <v>43159</v>
      </c>
      <c r="L306" s="93" t="str">
        <f>[3]!AlteredStatus</f>
        <v/>
      </c>
      <c r="M306">
        <f>[3]!CommissionEUR</f>
        <v>243.04</v>
      </c>
      <c r="N306">
        <f>[3]!LocalChargeXComm</f>
        <v>5382.36</v>
      </c>
      <c r="O306">
        <f>[3]!FXEUR</f>
        <v>0.88549999999999995</v>
      </c>
      <c r="P306">
        <f t="shared" si="9"/>
        <v>6078.3286278938449</v>
      </c>
      <c r="Q306" t="str">
        <f>[3]!PortfolioCode</f>
        <v>FRR074</v>
      </c>
    </row>
    <row r="307" spans="1:17">
      <c r="A307" s="93">
        <v>43861</v>
      </c>
      <c r="B307" t="str">
        <v/>
      </c>
      <c r="C307">
        <v>48.76</v>
      </c>
      <c r="D307">
        <v>731.47</v>
      </c>
      <c r="E307">
        <v>1</v>
      </c>
      <c r="F307">
        <f t="shared" si="8"/>
        <v>731.47</v>
      </c>
      <c r="G307" t="str">
        <v>LF-BWF</v>
      </c>
      <c r="H307" s="97" t="str">
        <f>IF(ISERROR(IF(AND(A:A&gt;#REF!,A:A&lt;=#REF!,B:B&lt;&gt;"CANC",G:G=$S$2),C307,0)),"",IF(AND(A:A&gt;#REF!,A:A&lt;=#REF!,B:B&lt;&gt;"CANC",G:G=$S$2),C307,0))</f>
        <v/>
      </c>
      <c r="I307" s="97" t="str">
        <f>IF(ISERROR(IF(AND(A:A&gt;#REF!,A:A&lt;=#REF!,B:B&lt;&gt;"CANC",G:G=$S$2),C307,0)),"",IF(AND(A:A&gt;#REF!,A:A&lt;=#REF!,B:B&lt;&gt;"CANC",G:G=$S$2),F307,0))</f>
        <v/>
      </c>
      <c r="K307" s="93">
        <f>[3]!TradeDate</f>
        <v>43159</v>
      </c>
      <c r="L307" s="93" t="str">
        <f>[3]!AlteredStatus</f>
        <v/>
      </c>
      <c r="M307">
        <f>[3]!CommissionEUR</f>
        <v>474</v>
      </c>
      <c r="N307">
        <f>[3]!LocalChargeXComm</f>
        <v>1</v>
      </c>
      <c r="O307">
        <f>[3]!FXEUR</f>
        <v>0.88549999999999995</v>
      </c>
      <c r="P307">
        <f t="shared" si="9"/>
        <v>1.129305477131564</v>
      </c>
      <c r="Q307" t="str">
        <f>[3]!PortfolioCode</f>
        <v>MEEIF</v>
      </c>
    </row>
    <row r="308" spans="1:17">
      <c r="A308" s="93">
        <v>43861</v>
      </c>
      <c r="B308" t="str">
        <v/>
      </c>
      <c r="C308">
        <v>48.76</v>
      </c>
      <c r="D308">
        <v>731.47</v>
      </c>
      <c r="E308">
        <v>1</v>
      </c>
      <c r="F308">
        <f t="shared" si="8"/>
        <v>731.47</v>
      </c>
      <c r="G308" t="str">
        <v>LF-GSF</v>
      </c>
      <c r="H308" s="97" t="str">
        <f>IF(ISERROR(IF(AND(A:A&gt;#REF!,A:A&lt;=#REF!,B:B&lt;&gt;"CANC",G:G=$S$2),C308,0)),"",IF(AND(A:A&gt;#REF!,A:A&lt;=#REF!,B:B&lt;&gt;"CANC",G:G=$S$2),C308,0))</f>
        <v/>
      </c>
      <c r="I308" s="97" t="str">
        <f>IF(ISERROR(IF(AND(A:A&gt;#REF!,A:A&lt;=#REF!,B:B&lt;&gt;"CANC",G:G=$S$2),C308,0)),"",IF(AND(A:A&gt;#REF!,A:A&lt;=#REF!,B:B&lt;&gt;"CANC",G:G=$S$2),F308,0))</f>
        <v/>
      </c>
      <c r="K308" s="93">
        <f>[3]!TradeDate</f>
        <v>43159</v>
      </c>
      <c r="L308" s="93" t="str">
        <f>[3]!AlteredStatus</f>
        <v/>
      </c>
      <c r="M308">
        <f>[3]!CommissionEUR</f>
        <v>142.80000000000001</v>
      </c>
      <c r="N308">
        <f>[3]!LocalChargeXComm</f>
        <v>1</v>
      </c>
      <c r="O308">
        <f>[3]!FXEUR</f>
        <v>0.88549999999999995</v>
      </c>
      <c r="P308">
        <f t="shared" si="9"/>
        <v>1.129305477131564</v>
      </c>
      <c r="Q308" t="str">
        <f>[3]!PortfolioCode</f>
        <v>MUSCIT</v>
      </c>
    </row>
    <row r="309" spans="1:17">
      <c r="A309" s="93">
        <v>43861</v>
      </c>
      <c r="B309" t="str">
        <v/>
      </c>
      <c r="C309">
        <v>43.34</v>
      </c>
      <c r="D309">
        <v>0</v>
      </c>
      <c r="E309">
        <v>1</v>
      </c>
      <c r="F309">
        <f t="shared" si="8"/>
        <v>0</v>
      </c>
      <c r="G309" t="str">
        <v>LF-BWF</v>
      </c>
      <c r="H309" s="97" t="str">
        <f>IF(ISERROR(IF(AND(A:A&gt;#REF!,A:A&lt;=#REF!,B:B&lt;&gt;"CANC",G:G=$S$2),C309,0)),"",IF(AND(A:A&gt;#REF!,A:A&lt;=#REF!,B:B&lt;&gt;"CANC",G:G=$S$2),C309,0))</f>
        <v/>
      </c>
      <c r="I309" s="97" t="str">
        <f>IF(ISERROR(IF(AND(A:A&gt;#REF!,A:A&lt;=#REF!,B:B&lt;&gt;"CANC",G:G=$S$2),C309,0)),"",IF(AND(A:A&gt;#REF!,A:A&lt;=#REF!,B:B&lt;&gt;"CANC",G:G=$S$2),F309,0))</f>
        <v/>
      </c>
      <c r="K309" s="93">
        <f>[3]!TradeDate</f>
        <v>43159</v>
      </c>
      <c r="L309" s="93" t="str">
        <f>[3]!AlteredStatus</f>
        <v/>
      </c>
      <c r="M309">
        <f>[3]!CommissionEUR</f>
        <v>468.99</v>
      </c>
      <c r="N309">
        <f>[3]!LocalChargeXComm</f>
        <v>1</v>
      </c>
      <c r="O309">
        <f>[3]!FXEUR</f>
        <v>0.88549999999999995</v>
      </c>
      <c r="P309">
        <f t="shared" si="9"/>
        <v>1.129305477131564</v>
      </c>
      <c r="Q309" t="str">
        <f>[3]!PortfolioCode</f>
        <v>MUSCIT</v>
      </c>
    </row>
    <row r="310" spans="1:17">
      <c r="A310" s="93">
        <v>43861</v>
      </c>
      <c r="B310" t="str">
        <v/>
      </c>
      <c r="C310">
        <v>37.15</v>
      </c>
      <c r="D310">
        <v>0</v>
      </c>
      <c r="E310">
        <v>1</v>
      </c>
      <c r="F310">
        <f t="shared" si="8"/>
        <v>0</v>
      </c>
      <c r="G310" t="str">
        <v>LF-GSF</v>
      </c>
      <c r="H310" s="97" t="str">
        <f>IF(ISERROR(IF(AND(A:A&gt;#REF!,A:A&lt;=#REF!,B:B&lt;&gt;"CANC",G:G=$S$2),C310,0)),"",IF(AND(A:A&gt;#REF!,A:A&lt;=#REF!,B:B&lt;&gt;"CANC",G:G=$S$2),C310,0))</f>
        <v/>
      </c>
      <c r="I310" s="97" t="str">
        <f>IF(ISERROR(IF(AND(A:A&gt;#REF!,A:A&lt;=#REF!,B:B&lt;&gt;"CANC",G:G=$S$2),C310,0)),"",IF(AND(A:A&gt;#REF!,A:A&lt;=#REF!,B:B&lt;&gt;"CANC",G:G=$S$2),F310,0))</f>
        <v/>
      </c>
      <c r="K310" s="93">
        <f>[3]!TradeDate</f>
        <v>43159</v>
      </c>
      <c r="L310" s="93" t="str">
        <f>[3]!AlteredStatus</f>
        <v/>
      </c>
      <c r="M310">
        <f>[3]!CommissionEUR</f>
        <v>415.94</v>
      </c>
      <c r="N310">
        <f>[3]!LocalChargeXComm</f>
        <v>1</v>
      </c>
      <c r="O310">
        <f>[3]!FXEUR</f>
        <v>0.88549999999999995</v>
      </c>
      <c r="P310">
        <f t="shared" si="9"/>
        <v>1.129305477131564</v>
      </c>
      <c r="Q310" t="str">
        <f>[3]!PortfolioCode</f>
        <v>MUSCIT</v>
      </c>
    </row>
    <row r="311" spans="1:17">
      <c r="A311" s="93">
        <v>43861</v>
      </c>
      <c r="B311" t="str">
        <v/>
      </c>
      <c r="C311">
        <v>30.22</v>
      </c>
      <c r="D311">
        <v>0</v>
      </c>
      <c r="E311">
        <v>10.6792</v>
      </c>
      <c r="F311">
        <f t="shared" si="8"/>
        <v>0</v>
      </c>
      <c r="G311" t="str">
        <v>LF-GSF</v>
      </c>
      <c r="H311" s="97" t="str">
        <f>IF(ISERROR(IF(AND(A:A&gt;#REF!,A:A&lt;=#REF!,B:B&lt;&gt;"CANC",G:G=$S$2),C311,0)),"",IF(AND(A:A&gt;#REF!,A:A&lt;=#REF!,B:B&lt;&gt;"CANC",G:G=$S$2),C311,0))</f>
        <v/>
      </c>
      <c r="I311" s="97" t="str">
        <f>IF(ISERROR(IF(AND(A:A&gt;#REF!,A:A&lt;=#REF!,B:B&lt;&gt;"CANC",G:G=$S$2),C311,0)),"",IF(AND(A:A&gt;#REF!,A:A&lt;=#REF!,B:B&lt;&gt;"CANC",G:G=$S$2),F311,0))</f>
        <v/>
      </c>
      <c r="K311" s="93">
        <f>[3]!TradeDate</f>
        <v>43159</v>
      </c>
      <c r="L311" s="93" t="str">
        <f>[3]!AlteredStatus</f>
        <v/>
      </c>
      <c r="M311">
        <f>[3]!CommissionEUR</f>
        <v>922.64</v>
      </c>
      <c r="N311">
        <f>[3]!LocalChargeXComm</f>
        <v>0</v>
      </c>
      <c r="O311">
        <f>[3]!FXEUR</f>
        <v>1</v>
      </c>
      <c r="P311">
        <f t="shared" si="9"/>
        <v>0</v>
      </c>
      <c r="Q311" t="str">
        <f>[3]!PortfolioCode</f>
        <v>ERAFP</v>
      </c>
    </row>
    <row r="312" spans="1:17">
      <c r="A312" s="93">
        <v>43861</v>
      </c>
      <c r="B312" t="str">
        <v/>
      </c>
      <c r="C312">
        <v>27.14</v>
      </c>
      <c r="D312">
        <v>0</v>
      </c>
      <c r="E312">
        <v>7.4729999999999999</v>
      </c>
      <c r="F312">
        <f t="shared" si="8"/>
        <v>0</v>
      </c>
      <c r="G312" t="str">
        <v>LF-EIF</v>
      </c>
      <c r="H312" s="97" t="str">
        <f>IF(ISERROR(IF(AND(A:A&gt;#REF!,A:A&lt;=#REF!,B:B&lt;&gt;"CANC",G:G=$S$2),C312,0)),"",IF(AND(A:A&gt;#REF!,A:A&lt;=#REF!,B:B&lt;&gt;"CANC",G:G=$S$2),C312,0))</f>
        <v/>
      </c>
      <c r="I312" s="97" t="str">
        <f>IF(ISERROR(IF(AND(A:A&gt;#REF!,A:A&lt;=#REF!,B:B&lt;&gt;"CANC",G:G=$S$2),C312,0)),"",IF(AND(A:A&gt;#REF!,A:A&lt;=#REF!,B:B&lt;&gt;"CANC",G:G=$S$2),F312,0))</f>
        <v/>
      </c>
      <c r="K312" s="93">
        <f>[3]!TradeDate</f>
        <v>43159</v>
      </c>
      <c r="L312" s="93" t="str">
        <f>[3]!AlteredStatus</f>
        <v/>
      </c>
      <c r="M312">
        <f>[3]!CommissionEUR</f>
        <v>463.06</v>
      </c>
      <c r="N312">
        <f>[3]!LocalChargeXComm</f>
        <v>0</v>
      </c>
      <c r="O312">
        <f>[3]!FXEUR</f>
        <v>1</v>
      </c>
      <c r="P312">
        <f t="shared" si="9"/>
        <v>0</v>
      </c>
      <c r="Q312" t="str">
        <f>[3]!PortfolioCode</f>
        <v>ERAFP</v>
      </c>
    </row>
    <row r="313" spans="1:17">
      <c r="A313" s="93">
        <v>43861</v>
      </c>
      <c r="B313" t="str">
        <v/>
      </c>
      <c r="C313">
        <v>40.21</v>
      </c>
      <c r="D313">
        <v>0</v>
      </c>
      <c r="E313">
        <v>7.4729999999999999</v>
      </c>
      <c r="F313">
        <f t="shared" si="8"/>
        <v>0</v>
      </c>
      <c r="G313" t="str">
        <v>LF-GSF</v>
      </c>
      <c r="H313" s="97" t="str">
        <f>IF(ISERROR(IF(AND(A:A&gt;#REF!,A:A&lt;=#REF!,B:B&lt;&gt;"CANC",G:G=$S$2),C313,0)),"",IF(AND(A:A&gt;#REF!,A:A&lt;=#REF!,B:B&lt;&gt;"CANC",G:G=$S$2),C313,0))</f>
        <v/>
      </c>
      <c r="I313" s="97" t="str">
        <f>IF(ISERROR(IF(AND(A:A&gt;#REF!,A:A&lt;=#REF!,B:B&lt;&gt;"CANC",G:G=$S$2),C313,0)),"",IF(AND(A:A&gt;#REF!,A:A&lt;=#REF!,B:B&lt;&gt;"CANC",G:G=$S$2),F313,0))</f>
        <v/>
      </c>
      <c r="K313" s="93">
        <f>[3]!TradeDate</f>
        <v>43159</v>
      </c>
      <c r="L313" s="93" t="str">
        <f>[3]!AlteredStatus</f>
        <v/>
      </c>
      <c r="M313">
        <f>[3]!CommissionEUR</f>
        <v>374.84</v>
      </c>
      <c r="N313">
        <f>[3]!LocalChargeXComm</f>
        <v>0</v>
      </c>
      <c r="O313">
        <f>[3]!FXEUR</f>
        <v>1</v>
      </c>
      <c r="P313">
        <f t="shared" si="9"/>
        <v>0</v>
      </c>
      <c r="Q313" t="str">
        <f>[3]!PortfolioCode</f>
        <v>MESCT</v>
      </c>
    </row>
    <row r="314" spans="1:17">
      <c r="A314" s="93">
        <v>43861</v>
      </c>
      <c r="B314" t="str">
        <v/>
      </c>
      <c r="C314">
        <v>39.22</v>
      </c>
      <c r="D314">
        <v>824.85</v>
      </c>
      <c r="E314">
        <v>0.84009999999999996</v>
      </c>
      <c r="F314">
        <f t="shared" si="8"/>
        <v>981.84739911915256</v>
      </c>
      <c r="G314" t="str">
        <v>LF-GSF</v>
      </c>
      <c r="H314" s="97" t="str">
        <f>IF(ISERROR(IF(AND(A:A&gt;#REF!,A:A&lt;=#REF!,B:B&lt;&gt;"CANC",G:G=$S$2),C314,0)),"",IF(AND(A:A&gt;#REF!,A:A&lt;=#REF!,B:B&lt;&gt;"CANC",G:G=$S$2),C314,0))</f>
        <v/>
      </c>
      <c r="I314" s="97" t="str">
        <f>IF(ISERROR(IF(AND(A:A&gt;#REF!,A:A&lt;=#REF!,B:B&lt;&gt;"CANC",G:G=$S$2),C314,0)),"",IF(AND(A:A&gt;#REF!,A:A&lt;=#REF!,B:B&lt;&gt;"CANC",G:G=$S$2),F314,0))</f>
        <v/>
      </c>
      <c r="K314" s="93">
        <f>[3]!TradeDate</f>
        <v>43160</v>
      </c>
      <c r="L314" s="93" t="str">
        <f>[3]!AlteredStatus</f>
        <v/>
      </c>
      <c r="M314">
        <f>[3]!CommissionEUR</f>
        <v>669.74</v>
      </c>
      <c r="N314">
        <f>[3]!LocalChargeXComm</f>
        <v>0</v>
      </c>
      <c r="O314">
        <f>[3]!FXEUR</f>
        <v>1</v>
      </c>
      <c r="P314">
        <f t="shared" si="9"/>
        <v>0</v>
      </c>
      <c r="Q314" t="str">
        <f>[3]!PortfolioCode</f>
        <v>ERAFP</v>
      </c>
    </row>
    <row r="315" spans="1:17">
      <c r="A315" s="93">
        <v>43861</v>
      </c>
      <c r="B315" t="str">
        <v/>
      </c>
      <c r="C315">
        <v>42.44</v>
      </c>
      <c r="D315">
        <v>0</v>
      </c>
      <c r="E315">
        <v>1</v>
      </c>
      <c r="F315">
        <f t="shared" si="8"/>
        <v>0</v>
      </c>
      <c r="G315" t="str">
        <v>LF-EIF</v>
      </c>
      <c r="H315" s="97" t="str">
        <f>IF(ISERROR(IF(AND(A:A&gt;#REF!,A:A&lt;=#REF!,B:B&lt;&gt;"CANC",G:G=$S$2),C315,0)),"",IF(AND(A:A&gt;#REF!,A:A&lt;=#REF!,B:B&lt;&gt;"CANC",G:G=$S$2),C315,0))</f>
        <v/>
      </c>
      <c r="I315" s="97" t="str">
        <f>IF(ISERROR(IF(AND(A:A&gt;#REF!,A:A&lt;=#REF!,B:B&lt;&gt;"CANC",G:G=$S$2),C315,0)),"",IF(AND(A:A&gt;#REF!,A:A&lt;=#REF!,B:B&lt;&gt;"CANC",G:G=$S$2),F315,0))</f>
        <v/>
      </c>
      <c r="K315" s="93">
        <f>[3]!TradeDate</f>
        <v>43160</v>
      </c>
      <c r="L315" s="93" t="str">
        <f>[3]!AlteredStatus</f>
        <v/>
      </c>
      <c r="M315">
        <f>[3]!CommissionEUR</f>
        <v>542.16999999999996</v>
      </c>
      <c r="N315">
        <f>[3]!LocalChargeXComm</f>
        <v>0</v>
      </c>
      <c r="O315">
        <f>[3]!FXEUR</f>
        <v>1</v>
      </c>
      <c r="P315">
        <f t="shared" si="9"/>
        <v>0</v>
      </c>
      <c r="Q315" t="str">
        <f>[3]!PortfolioCode</f>
        <v>MESCT</v>
      </c>
    </row>
    <row r="316" spans="1:17">
      <c r="A316" s="93">
        <v>43861</v>
      </c>
      <c r="B316" t="str">
        <v/>
      </c>
      <c r="C316">
        <v>28.3</v>
      </c>
      <c r="D316">
        <v>0</v>
      </c>
      <c r="E316">
        <v>1</v>
      </c>
      <c r="F316">
        <f t="shared" si="8"/>
        <v>0</v>
      </c>
      <c r="G316" t="str">
        <v>LF-GSF</v>
      </c>
      <c r="H316" s="97" t="str">
        <f>IF(ISERROR(IF(AND(A:A&gt;#REF!,A:A&lt;=#REF!,B:B&lt;&gt;"CANC",G:G=$S$2),C316,0)),"",IF(AND(A:A&gt;#REF!,A:A&lt;=#REF!,B:B&lt;&gt;"CANC",G:G=$S$2),C316,0))</f>
        <v/>
      </c>
      <c r="I316" s="97" t="str">
        <f>IF(ISERROR(IF(AND(A:A&gt;#REF!,A:A&lt;=#REF!,B:B&lt;&gt;"CANC",G:G=$S$2),C316,0)),"",IF(AND(A:A&gt;#REF!,A:A&lt;=#REF!,B:B&lt;&gt;"CANC",G:G=$S$2),F316,0))</f>
        <v/>
      </c>
      <c r="K316" s="93">
        <f>[3]!TradeDate</f>
        <v>43160</v>
      </c>
      <c r="L316" s="93" t="str">
        <f>[3]!AlteredStatus</f>
        <v/>
      </c>
      <c r="M316">
        <f>[3]!CommissionEUR</f>
        <v>0</v>
      </c>
      <c r="N316">
        <f>[3]!LocalChargeXComm</f>
        <v>1</v>
      </c>
      <c r="O316">
        <f>[3]!FXEUR</f>
        <v>0.88839999999999997</v>
      </c>
      <c r="P316">
        <f t="shared" si="9"/>
        <v>1.1256190904997749</v>
      </c>
      <c r="Q316" t="str">
        <f>[3]!PortfolioCode</f>
        <v>MESCF</v>
      </c>
    </row>
    <row r="317" spans="1:17">
      <c r="A317" s="93">
        <v>43861</v>
      </c>
      <c r="B317" t="str">
        <v/>
      </c>
      <c r="C317">
        <v>32.450000000000003</v>
      </c>
      <c r="D317">
        <v>682.55</v>
      </c>
      <c r="E317">
        <v>0.84009999999999996</v>
      </c>
      <c r="F317">
        <f t="shared" si="8"/>
        <v>812.46280204737525</v>
      </c>
      <c r="G317" t="str">
        <v>LF-GSF</v>
      </c>
      <c r="H317" s="97" t="str">
        <f>IF(ISERROR(IF(AND(A:A&gt;#REF!,A:A&lt;=#REF!,B:B&lt;&gt;"CANC",G:G=$S$2),C317,0)),"",IF(AND(A:A&gt;#REF!,A:A&lt;=#REF!,B:B&lt;&gt;"CANC",G:G=$S$2),C317,0))</f>
        <v/>
      </c>
      <c r="I317" s="97" t="str">
        <f>IF(ISERROR(IF(AND(A:A&gt;#REF!,A:A&lt;=#REF!,B:B&lt;&gt;"CANC",G:G=$S$2),C317,0)),"",IF(AND(A:A&gt;#REF!,A:A&lt;=#REF!,B:B&lt;&gt;"CANC",G:G=$S$2),F317,0))</f>
        <v/>
      </c>
      <c r="K317" s="93">
        <f>[3]!TradeDate</f>
        <v>43160</v>
      </c>
      <c r="L317" s="93" t="str">
        <f>[3]!AlteredStatus</f>
        <v/>
      </c>
      <c r="M317">
        <f>[3]!CommissionEUR</f>
        <v>0</v>
      </c>
      <c r="N317">
        <f>[3]!LocalChargeXComm</f>
        <v>7816</v>
      </c>
      <c r="O317">
        <f>[3]!FXEUR</f>
        <v>0.88839999999999997</v>
      </c>
      <c r="P317">
        <f t="shared" si="9"/>
        <v>8797.8388113462406</v>
      </c>
      <c r="Q317" t="str">
        <f>[3]!PortfolioCode</f>
        <v>MEEIF</v>
      </c>
    </row>
    <row r="318" spans="1:17">
      <c r="A318" s="93">
        <v>43861</v>
      </c>
      <c r="B318" t="str">
        <v/>
      </c>
      <c r="C318">
        <v>53.09</v>
      </c>
      <c r="D318">
        <v>1116.26</v>
      </c>
      <c r="E318">
        <v>0.84009999999999996</v>
      </c>
      <c r="F318">
        <f t="shared" si="8"/>
        <v>1328.7227710986788</v>
      </c>
      <c r="G318" t="str">
        <v>LF-UKIF</v>
      </c>
      <c r="H318" s="97" t="str">
        <f>IF(ISERROR(IF(AND(A:A&gt;#REF!,A:A&lt;=#REF!,B:B&lt;&gt;"CANC",G:G=$S$2),C318,0)),"",IF(AND(A:A&gt;#REF!,A:A&lt;=#REF!,B:B&lt;&gt;"CANC",G:G=$S$2),C318,0))</f>
        <v/>
      </c>
      <c r="I318" s="97" t="str">
        <f>IF(ISERROR(IF(AND(A:A&gt;#REF!,A:A&lt;=#REF!,B:B&lt;&gt;"CANC",G:G=$S$2),C318,0)),"",IF(AND(A:A&gt;#REF!,A:A&lt;=#REF!,B:B&lt;&gt;"CANC",G:G=$S$2),F318,0))</f>
        <v/>
      </c>
      <c r="K318" s="93">
        <f>[3]!TradeDate</f>
        <v>43160</v>
      </c>
      <c r="L318" s="93" t="str">
        <f>[3]!AlteredStatus</f>
        <v/>
      </c>
      <c r="M318">
        <f>[3]!CommissionEUR</f>
        <v>1094.68</v>
      </c>
      <c r="N318">
        <f>[3]!LocalChargeXComm</f>
        <v>0</v>
      </c>
      <c r="O318">
        <f>[3]!FXEUR</f>
        <v>1</v>
      </c>
      <c r="P318">
        <f t="shared" si="9"/>
        <v>0</v>
      </c>
      <c r="Q318" t="str">
        <f>[3]!PortfolioCode</f>
        <v>ERAFP</v>
      </c>
    </row>
    <row r="319" spans="1:17">
      <c r="A319" s="93">
        <v>43861</v>
      </c>
      <c r="B319" t="str">
        <v/>
      </c>
      <c r="C319">
        <v>32.97</v>
      </c>
      <c r="D319">
        <v>693.53</v>
      </c>
      <c r="E319">
        <v>0.84009999999999996</v>
      </c>
      <c r="F319">
        <f t="shared" si="8"/>
        <v>825.53267468158549</v>
      </c>
      <c r="G319" t="str">
        <v>LF-GSF</v>
      </c>
      <c r="H319" s="97" t="str">
        <f>IF(ISERROR(IF(AND(A:A&gt;#REF!,A:A&lt;=#REF!,B:B&lt;&gt;"CANC",G:G=$S$2),C319,0)),"",IF(AND(A:A&gt;#REF!,A:A&lt;=#REF!,B:B&lt;&gt;"CANC",G:G=$S$2),C319,0))</f>
        <v/>
      </c>
      <c r="I319" s="97" t="str">
        <f>IF(ISERROR(IF(AND(A:A&gt;#REF!,A:A&lt;=#REF!,B:B&lt;&gt;"CANC",G:G=$S$2),C319,0)),"",IF(AND(A:A&gt;#REF!,A:A&lt;=#REF!,B:B&lt;&gt;"CANC",G:G=$S$2),F319,0))</f>
        <v/>
      </c>
      <c r="K319" s="93">
        <f>[3]!TradeDate</f>
        <v>43161</v>
      </c>
      <c r="L319" s="93" t="str">
        <f>[3]!AlteredStatus</f>
        <v/>
      </c>
      <c r="M319">
        <f>[3]!CommissionEUR</f>
        <v>569.02</v>
      </c>
      <c r="N319">
        <f>[3]!LocalChargeXComm</f>
        <v>0</v>
      </c>
      <c r="O319">
        <f>[3]!FXEUR</f>
        <v>1</v>
      </c>
      <c r="P319">
        <f t="shared" si="9"/>
        <v>0</v>
      </c>
      <c r="Q319" t="str">
        <f>[3]!PortfolioCode</f>
        <v>ERAFP</v>
      </c>
    </row>
    <row r="320" spans="1:17">
      <c r="A320" s="93">
        <v>43861</v>
      </c>
      <c r="B320" t="str">
        <v/>
      </c>
      <c r="C320">
        <v>47.09</v>
      </c>
      <c r="D320">
        <v>990.32</v>
      </c>
      <c r="E320">
        <v>0.84009999999999996</v>
      </c>
      <c r="F320">
        <f t="shared" si="8"/>
        <v>1178.812046184978</v>
      </c>
      <c r="G320" t="str">
        <v>LF-UKIF</v>
      </c>
      <c r="H320" s="97" t="str">
        <f>IF(ISERROR(IF(AND(A:A&gt;#REF!,A:A&lt;=#REF!,B:B&lt;&gt;"CANC",G:G=$S$2),C320,0)),"",IF(AND(A:A&gt;#REF!,A:A&lt;=#REF!,B:B&lt;&gt;"CANC",G:G=$S$2),C320,0))</f>
        <v/>
      </c>
      <c r="I320" s="97" t="str">
        <f>IF(ISERROR(IF(AND(A:A&gt;#REF!,A:A&lt;=#REF!,B:B&lt;&gt;"CANC",G:G=$S$2),C320,0)),"",IF(AND(A:A&gt;#REF!,A:A&lt;=#REF!,B:B&lt;&gt;"CANC",G:G=$S$2),F320,0))</f>
        <v/>
      </c>
      <c r="K320" s="93">
        <f>[3]!TradeDate</f>
        <v>43161</v>
      </c>
      <c r="L320" s="93" t="str">
        <f>[3]!AlteredStatus</f>
        <v/>
      </c>
      <c r="M320">
        <f>[3]!CommissionEUR</f>
        <v>460.65</v>
      </c>
      <c r="N320">
        <f>[3]!LocalChargeXComm</f>
        <v>0</v>
      </c>
      <c r="O320">
        <f>[3]!FXEUR</f>
        <v>1</v>
      </c>
      <c r="P320">
        <f t="shared" si="9"/>
        <v>0</v>
      </c>
      <c r="Q320" t="str">
        <f>[3]!PortfolioCode</f>
        <v>MESCT</v>
      </c>
    </row>
    <row r="321" spans="1:17">
      <c r="A321" s="93">
        <v>43861</v>
      </c>
      <c r="B321" t="str">
        <v/>
      </c>
      <c r="C321">
        <v>26.63</v>
      </c>
      <c r="D321">
        <v>0</v>
      </c>
      <c r="E321">
        <v>1.0689</v>
      </c>
      <c r="F321">
        <f t="shared" si="8"/>
        <v>0</v>
      </c>
      <c r="G321" t="str">
        <v>LF-EIF</v>
      </c>
      <c r="H321" s="97" t="str">
        <f>IF(ISERROR(IF(AND(A:A&gt;#REF!,A:A&lt;=#REF!,B:B&lt;&gt;"CANC",G:G=$S$2),C321,0)),"",IF(AND(A:A&gt;#REF!,A:A&lt;=#REF!,B:B&lt;&gt;"CANC",G:G=$S$2),C321,0))</f>
        <v/>
      </c>
      <c r="I321" s="97" t="str">
        <f>IF(ISERROR(IF(AND(A:A&gt;#REF!,A:A&lt;=#REF!,B:B&lt;&gt;"CANC",G:G=$S$2),C321,0)),"",IF(AND(A:A&gt;#REF!,A:A&lt;=#REF!,B:B&lt;&gt;"CANC",G:G=$S$2),F321,0))</f>
        <v/>
      </c>
      <c r="K321" s="93">
        <f>[3]!TradeDate</f>
        <v>43161</v>
      </c>
      <c r="L321" s="93" t="str">
        <f>[3]!AlteredStatus</f>
        <v/>
      </c>
      <c r="M321">
        <f>[3]!CommissionEUR</f>
        <v>323.64999999999998</v>
      </c>
      <c r="N321">
        <f>[3]!LocalChargeXComm</f>
        <v>2070.1</v>
      </c>
      <c r="O321">
        <f>[3]!FXEUR</f>
        <v>0.89439999999999997</v>
      </c>
      <c r="P321">
        <f t="shared" si="9"/>
        <v>2314.5125223613595</v>
      </c>
      <c r="Q321" t="str">
        <f>[3]!PortfolioCode</f>
        <v>MARINE</v>
      </c>
    </row>
    <row r="322" spans="1:17">
      <c r="A322" s="93">
        <v>43861</v>
      </c>
      <c r="B322" t="str">
        <v/>
      </c>
      <c r="C322">
        <v>41.62</v>
      </c>
      <c r="D322">
        <v>0</v>
      </c>
      <c r="E322">
        <v>1.0689</v>
      </c>
      <c r="F322">
        <f t="shared" si="8"/>
        <v>0</v>
      </c>
      <c r="G322" t="str">
        <v>LF-GSF</v>
      </c>
      <c r="H322" s="97" t="str">
        <f>IF(ISERROR(IF(AND(A:A&gt;#REF!,A:A&lt;=#REF!,B:B&lt;&gt;"CANC",G:G=$S$2),C322,0)),"",IF(AND(A:A&gt;#REF!,A:A&lt;=#REF!,B:B&lt;&gt;"CANC",G:G=$S$2),C322,0))</f>
        <v/>
      </c>
      <c r="I322" s="97" t="str">
        <f>IF(ISERROR(IF(AND(A:A&gt;#REF!,A:A&lt;=#REF!,B:B&lt;&gt;"CANC",G:G=$S$2),C322,0)),"",IF(AND(A:A&gt;#REF!,A:A&lt;=#REF!,B:B&lt;&gt;"CANC",G:G=$S$2),F322,0))</f>
        <v/>
      </c>
      <c r="K322" s="93">
        <f>[3]!TradeDate</f>
        <v>43161</v>
      </c>
      <c r="L322" s="93" t="str">
        <f>[3]!AlteredStatus</f>
        <v/>
      </c>
      <c r="M322">
        <f>[3]!CommissionEUR</f>
        <v>212.3</v>
      </c>
      <c r="N322">
        <f>[3]!LocalChargeXComm</f>
        <v>1358.27</v>
      </c>
      <c r="O322">
        <f>[3]!FXEUR</f>
        <v>0.89439999999999997</v>
      </c>
      <c r="P322">
        <f t="shared" si="9"/>
        <v>1518.6381932021468</v>
      </c>
      <c r="Q322" t="str">
        <f>[3]!PortfolioCode</f>
        <v>MEEIF</v>
      </c>
    </row>
    <row r="323" spans="1:17">
      <c r="A323" s="93">
        <v>43861</v>
      </c>
      <c r="B323" t="str">
        <v/>
      </c>
      <c r="C323">
        <v>37.22</v>
      </c>
      <c r="D323">
        <v>782.92</v>
      </c>
      <c r="E323">
        <v>0.84009999999999996</v>
      </c>
      <c r="F323">
        <f t="shared" ref="F323:F386" si="10">D323/E323</f>
        <v>931.93667420545171</v>
      </c>
      <c r="G323" t="str">
        <v>LF-GSF</v>
      </c>
      <c r="H323" s="97" t="str">
        <f>IF(ISERROR(IF(AND(A:A&gt;#REF!,A:A&lt;=#REF!,B:B&lt;&gt;"CANC",G:G=$S$2),C323,0)),"",IF(AND(A:A&gt;#REF!,A:A&lt;=#REF!,B:B&lt;&gt;"CANC",G:G=$S$2),C323,0))</f>
        <v/>
      </c>
      <c r="I323" s="97" t="str">
        <f>IF(ISERROR(IF(AND(A:A&gt;#REF!,A:A&lt;=#REF!,B:B&lt;&gt;"CANC",G:G=$S$2),C323,0)),"",IF(AND(A:A&gt;#REF!,A:A&lt;=#REF!,B:B&lt;&gt;"CANC",G:G=$S$2),F323,0))</f>
        <v/>
      </c>
      <c r="K323" s="93">
        <f>[3]!TradeDate</f>
        <v>43161</v>
      </c>
      <c r="L323" s="93" t="str">
        <f>[3]!AlteredStatus</f>
        <v/>
      </c>
      <c r="M323">
        <f>[3]!CommissionEUR</f>
        <v>350.81</v>
      </c>
      <c r="N323">
        <f>[3]!LocalChargeXComm</f>
        <v>2243.7399999999998</v>
      </c>
      <c r="O323">
        <f>[3]!FXEUR</f>
        <v>0.89439999999999997</v>
      </c>
      <c r="P323">
        <f t="shared" ref="P323:P386" si="11">N323/O323</f>
        <v>2508.6538461538462</v>
      </c>
      <c r="Q323" t="str">
        <f>[3]!PortfolioCode</f>
        <v>MESCF</v>
      </c>
    </row>
    <row r="324" spans="1:17">
      <c r="A324" s="93">
        <v>43861</v>
      </c>
      <c r="B324" t="str">
        <v/>
      </c>
      <c r="C324">
        <v>31.66</v>
      </c>
      <c r="D324">
        <v>0</v>
      </c>
      <c r="E324">
        <v>1.0689</v>
      </c>
      <c r="F324">
        <f t="shared" si="10"/>
        <v>0</v>
      </c>
      <c r="G324" t="str">
        <v>LF-BWF</v>
      </c>
      <c r="H324" s="97" t="str">
        <f>IF(ISERROR(IF(AND(A:A&gt;#REF!,A:A&lt;=#REF!,B:B&lt;&gt;"CANC",G:G=$S$2),C324,0)),"",IF(AND(A:A&gt;#REF!,A:A&lt;=#REF!,B:B&lt;&gt;"CANC",G:G=$S$2),C324,0))</f>
        <v/>
      </c>
      <c r="I324" s="97" t="str">
        <f>IF(ISERROR(IF(AND(A:A&gt;#REF!,A:A&lt;=#REF!,B:B&lt;&gt;"CANC",G:G=$S$2),C324,0)),"",IF(AND(A:A&gt;#REF!,A:A&lt;=#REF!,B:B&lt;&gt;"CANC",G:G=$S$2),F324,0))</f>
        <v/>
      </c>
      <c r="K324" s="93">
        <f>[3]!TradeDate</f>
        <v>43161</v>
      </c>
      <c r="L324" s="93" t="str">
        <f>[3]!AlteredStatus</f>
        <v/>
      </c>
      <c r="M324">
        <f>[3]!CommissionEUR</f>
        <v>34.729999999999997</v>
      </c>
      <c r="N324">
        <f>[3]!LocalChargeXComm</f>
        <v>223.01</v>
      </c>
      <c r="O324">
        <f>[3]!FXEUR</f>
        <v>0.89439999999999997</v>
      </c>
      <c r="P324">
        <f t="shared" si="11"/>
        <v>249.34033989266547</v>
      </c>
      <c r="Q324" t="str">
        <f>[3]!PortfolioCode</f>
        <v>MSF</v>
      </c>
    </row>
    <row r="325" spans="1:17">
      <c r="A325" s="93">
        <v>43861</v>
      </c>
      <c r="B325" t="str">
        <v/>
      </c>
      <c r="C325">
        <v>35.46</v>
      </c>
      <c r="D325">
        <v>0</v>
      </c>
      <c r="E325">
        <v>1.0689</v>
      </c>
      <c r="F325">
        <f t="shared" si="10"/>
        <v>0</v>
      </c>
      <c r="G325" t="str">
        <v>LF-GSF</v>
      </c>
      <c r="H325" s="97" t="str">
        <f>IF(ISERROR(IF(AND(A:A&gt;#REF!,A:A&lt;=#REF!,B:B&lt;&gt;"CANC",G:G=$S$2),C325,0)),"",IF(AND(A:A&gt;#REF!,A:A&lt;=#REF!,B:B&lt;&gt;"CANC",G:G=$S$2),C325,0))</f>
        <v/>
      </c>
      <c r="I325" s="97" t="str">
        <f>IF(ISERROR(IF(AND(A:A&gt;#REF!,A:A&lt;=#REF!,B:B&lt;&gt;"CANC",G:G=$S$2),C325,0)),"",IF(AND(A:A&gt;#REF!,A:A&lt;=#REF!,B:B&lt;&gt;"CANC",G:G=$S$2),F325,0))</f>
        <v/>
      </c>
      <c r="K325" s="93">
        <f>[3]!TradeDate</f>
        <v>43161</v>
      </c>
      <c r="L325" s="93" t="str">
        <f>[3]!AlteredStatus</f>
        <v/>
      </c>
      <c r="M325">
        <f>[3]!CommissionEUR</f>
        <v>60.89</v>
      </c>
      <c r="N325">
        <f>[3]!LocalChargeXComm</f>
        <v>390.28</v>
      </c>
      <c r="O325">
        <f>[3]!FXEUR</f>
        <v>0.89439999999999997</v>
      </c>
      <c r="P325">
        <f t="shared" si="11"/>
        <v>436.35957066189621</v>
      </c>
      <c r="Q325" t="str">
        <f>[3]!PortfolioCode</f>
        <v>MUSCF</v>
      </c>
    </row>
    <row r="326" spans="1:17">
      <c r="A326" s="93">
        <v>43861</v>
      </c>
      <c r="B326" t="str">
        <v/>
      </c>
      <c r="C326">
        <v>21.48</v>
      </c>
      <c r="D326">
        <v>452.35</v>
      </c>
      <c r="E326">
        <v>0.84009999999999996</v>
      </c>
      <c r="F326">
        <f t="shared" si="10"/>
        <v>538.44780383287707</v>
      </c>
      <c r="G326" t="str">
        <v>LF-UKIF</v>
      </c>
      <c r="H326" s="97" t="str">
        <f>IF(ISERROR(IF(AND(A:A&gt;#REF!,A:A&lt;=#REF!,B:B&lt;&gt;"CANC",G:G=$S$2),C326,0)),"",IF(AND(A:A&gt;#REF!,A:A&lt;=#REF!,B:B&lt;&gt;"CANC",G:G=$S$2),C326,0))</f>
        <v/>
      </c>
      <c r="I326" s="97" t="str">
        <f>IF(ISERROR(IF(AND(A:A&gt;#REF!,A:A&lt;=#REF!,B:B&lt;&gt;"CANC",G:G=$S$2),C326,0)),"",IF(AND(A:A&gt;#REF!,A:A&lt;=#REF!,B:B&lt;&gt;"CANC",G:G=$S$2),F326,0))</f>
        <v/>
      </c>
      <c r="K326" s="93">
        <f>[3]!TradeDate</f>
        <v>43161</v>
      </c>
      <c r="L326" s="93" t="str">
        <f>[3]!AlteredStatus</f>
        <v/>
      </c>
      <c r="M326">
        <f>[3]!CommissionEUR</f>
        <v>230.46</v>
      </c>
      <c r="N326">
        <f>[3]!LocalChargeXComm</f>
        <v>1474.31</v>
      </c>
      <c r="O326">
        <f>[3]!FXEUR</f>
        <v>0.89439999999999997</v>
      </c>
      <c r="P326">
        <f t="shared" si="11"/>
        <v>1648.3788014311269</v>
      </c>
      <c r="Q326" t="str">
        <f>[3]!PortfolioCode</f>
        <v>MUSCIT</v>
      </c>
    </row>
    <row r="327" spans="1:17">
      <c r="A327" s="93">
        <v>43861</v>
      </c>
      <c r="B327" t="str">
        <v/>
      </c>
      <c r="C327">
        <v>34.36</v>
      </c>
      <c r="D327">
        <v>722.9</v>
      </c>
      <c r="E327">
        <v>0.84009999999999996</v>
      </c>
      <c r="F327">
        <f t="shared" si="10"/>
        <v>860.49279847637183</v>
      </c>
      <c r="G327" t="str">
        <v>LF-UKIF</v>
      </c>
      <c r="H327" s="97" t="str">
        <f>IF(ISERROR(IF(AND(A:A&gt;#REF!,A:A&lt;=#REF!,B:B&lt;&gt;"CANC",G:G=$S$2),C327,0)),"",IF(AND(A:A&gt;#REF!,A:A&lt;=#REF!,B:B&lt;&gt;"CANC",G:G=$S$2),C327,0))</f>
        <v/>
      </c>
      <c r="I327" s="97" t="str">
        <f>IF(ISERROR(IF(AND(A:A&gt;#REF!,A:A&lt;=#REF!,B:B&lt;&gt;"CANC",G:G=$S$2),C327,0)),"",IF(AND(A:A&gt;#REF!,A:A&lt;=#REF!,B:B&lt;&gt;"CANC",G:G=$S$2),F327,0))</f>
        <v/>
      </c>
      <c r="K327" s="93">
        <f>[3]!TradeDate</f>
        <v>43161</v>
      </c>
      <c r="L327" s="93" t="str">
        <f>[3]!AlteredStatus</f>
        <v/>
      </c>
      <c r="M327">
        <f>[3]!CommissionEUR</f>
        <v>231.93</v>
      </c>
      <c r="N327">
        <f>[3]!LocalChargeXComm</f>
        <v>1483.75</v>
      </c>
      <c r="O327">
        <f>[3]!FXEUR</f>
        <v>0.89439999999999997</v>
      </c>
      <c r="P327">
        <f t="shared" si="11"/>
        <v>1658.9333631484794</v>
      </c>
      <c r="Q327" t="str">
        <f>[3]!PortfolioCode</f>
        <v>SAUL1311</v>
      </c>
    </row>
    <row r="328" spans="1:17">
      <c r="A328" s="93">
        <v>43861</v>
      </c>
      <c r="B328" t="str">
        <v/>
      </c>
      <c r="C328">
        <v>32.22</v>
      </c>
      <c r="D328">
        <v>677.83</v>
      </c>
      <c r="E328">
        <v>0.84009999999999996</v>
      </c>
      <c r="F328">
        <f t="shared" si="10"/>
        <v>806.84442328294256</v>
      </c>
      <c r="G328" t="str">
        <v>LF-UKIF</v>
      </c>
      <c r="H328" s="97" t="str">
        <f>IF(ISERROR(IF(AND(A:A&gt;#REF!,A:A&lt;=#REF!,B:B&lt;&gt;"CANC",G:G=$S$2),C328,0)),"",IF(AND(A:A&gt;#REF!,A:A&lt;=#REF!,B:B&lt;&gt;"CANC",G:G=$S$2),C328,0))</f>
        <v/>
      </c>
      <c r="I328" s="97" t="str">
        <f>IF(ISERROR(IF(AND(A:A&gt;#REF!,A:A&lt;=#REF!,B:B&lt;&gt;"CANC",G:G=$S$2),C328,0)),"",IF(AND(A:A&gt;#REF!,A:A&lt;=#REF!,B:B&lt;&gt;"CANC",G:G=$S$2),F328,0))</f>
        <v/>
      </c>
      <c r="K328" s="93">
        <f>[3]!TradeDate</f>
        <v>43161</v>
      </c>
      <c r="L328" s="93" t="str">
        <f>[3]!AlteredStatus</f>
        <v/>
      </c>
      <c r="M328">
        <f>[3]!CommissionEUR</f>
        <v>41.53</v>
      </c>
      <c r="N328">
        <f>[3]!LocalChargeXComm</f>
        <v>1</v>
      </c>
      <c r="O328">
        <f>[3]!FXEUR</f>
        <v>0.89439999999999997</v>
      </c>
      <c r="P328">
        <f t="shared" si="11"/>
        <v>1.1180679785330949</v>
      </c>
      <c r="Q328" t="str">
        <f>[3]!PortfolioCode</f>
        <v>MUSCIT</v>
      </c>
    </row>
    <row r="329" spans="1:17">
      <c r="A329" s="93">
        <v>43861</v>
      </c>
      <c r="B329" t="str">
        <v/>
      </c>
      <c r="C329">
        <v>42.12</v>
      </c>
      <c r="D329">
        <v>885.94</v>
      </c>
      <c r="E329">
        <v>0.84009999999999996</v>
      </c>
      <c r="F329">
        <f t="shared" si="10"/>
        <v>1054.5649327461017</v>
      </c>
      <c r="G329" t="str">
        <v>LF-UKIF</v>
      </c>
      <c r="H329" s="97" t="str">
        <f>IF(ISERROR(IF(AND(A:A&gt;#REF!,A:A&lt;=#REF!,B:B&lt;&gt;"CANC",G:G=$S$2),C329,0)),"",IF(AND(A:A&gt;#REF!,A:A&lt;=#REF!,B:B&lt;&gt;"CANC",G:G=$S$2),C329,0))</f>
        <v/>
      </c>
      <c r="I329" s="97" t="str">
        <f>IF(ISERROR(IF(AND(A:A&gt;#REF!,A:A&lt;=#REF!,B:B&lt;&gt;"CANC",G:G=$S$2),C329,0)),"",IF(AND(A:A&gt;#REF!,A:A&lt;=#REF!,B:B&lt;&gt;"CANC",G:G=$S$2),F329,0))</f>
        <v/>
      </c>
      <c r="K329" s="93">
        <f>[3]!TradeDate</f>
        <v>43164</v>
      </c>
      <c r="L329" s="93" t="str">
        <f>[3]!AlteredStatus</f>
        <v/>
      </c>
      <c r="M329">
        <f>[3]!CommissionEUR</f>
        <v>744.17</v>
      </c>
      <c r="N329">
        <f>[3]!LocalChargeXComm</f>
        <v>0</v>
      </c>
      <c r="O329">
        <f>[3]!FXEUR</f>
        <v>10.1823</v>
      </c>
      <c r="P329">
        <f t="shared" si="11"/>
        <v>0</v>
      </c>
      <c r="Q329" t="str">
        <f>[3]!PortfolioCode</f>
        <v>FRR074</v>
      </c>
    </row>
    <row r="330" spans="1:17">
      <c r="A330" s="93">
        <v>43861</v>
      </c>
      <c r="B330" t="str">
        <v/>
      </c>
      <c r="C330">
        <v>3.06</v>
      </c>
      <c r="D330">
        <v>0</v>
      </c>
      <c r="E330">
        <v>10.6792</v>
      </c>
      <c r="F330">
        <f t="shared" si="10"/>
        <v>0</v>
      </c>
      <c r="G330" t="str">
        <v>LF-EIF</v>
      </c>
      <c r="H330" s="97" t="str">
        <f>IF(ISERROR(IF(AND(A:A&gt;#REF!,A:A&lt;=#REF!,B:B&lt;&gt;"CANC",G:G=$S$2),C330,0)),"",IF(AND(A:A&gt;#REF!,A:A&lt;=#REF!,B:B&lt;&gt;"CANC",G:G=$S$2),C330,0))</f>
        <v/>
      </c>
      <c r="I330" s="97" t="str">
        <f>IF(ISERROR(IF(AND(A:A&gt;#REF!,A:A&lt;=#REF!,B:B&lt;&gt;"CANC",G:G=$S$2),C330,0)),"",IF(AND(A:A&gt;#REF!,A:A&lt;=#REF!,B:B&lt;&gt;"CANC",G:G=$S$2),F330,0))</f>
        <v/>
      </c>
      <c r="K330" s="93">
        <f>[3]!TradeDate</f>
        <v>43164</v>
      </c>
      <c r="L330" s="93" t="str">
        <f>[3]!AlteredStatus</f>
        <v/>
      </c>
      <c r="M330">
        <f>[3]!CommissionEUR</f>
        <v>744.17</v>
      </c>
      <c r="N330">
        <f>[3]!LocalChargeXComm</f>
        <v>0</v>
      </c>
      <c r="O330">
        <f>[3]!FXEUR</f>
        <v>10.1823</v>
      </c>
      <c r="P330">
        <f t="shared" si="11"/>
        <v>0</v>
      </c>
      <c r="Q330" t="str">
        <f>[3]!PortfolioCode</f>
        <v>MARINE</v>
      </c>
    </row>
    <row r="331" spans="1:17">
      <c r="A331" s="93">
        <v>43861</v>
      </c>
      <c r="B331" t="str">
        <v/>
      </c>
      <c r="C331">
        <v>2.5499999999999998</v>
      </c>
      <c r="D331">
        <v>0</v>
      </c>
      <c r="E331">
        <v>10.6792</v>
      </c>
      <c r="F331">
        <f t="shared" si="10"/>
        <v>0</v>
      </c>
      <c r="G331" t="str">
        <v>LF-UKIF</v>
      </c>
      <c r="H331" s="97" t="str">
        <f>IF(ISERROR(IF(AND(A:A&gt;#REF!,A:A&lt;=#REF!,B:B&lt;&gt;"CANC",G:G=$S$2),C331,0)),"",IF(AND(A:A&gt;#REF!,A:A&lt;=#REF!,B:B&lt;&gt;"CANC",G:G=$S$2),C331,0))</f>
        <v/>
      </c>
      <c r="I331" s="97" t="str">
        <f>IF(ISERROR(IF(AND(A:A&gt;#REF!,A:A&lt;=#REF!,B:B&lt;&gt;"CANC",G:G=$S$2),C331,0)),"",IF(AND(A:A&gt;#REF!,A:A&lt;=#REF!,B:B&lt;&gt;"CANC",G:G=$S$2),F331,0))</f>
        <v/>
      </c>
      <c r="K331" s="93">
        <f>[3]!TradeDate</f>
        <v>43165</v>
      </c>
      <c r="L331" s="93" t="str">
        <f>[3]!AlteredStatus</f>
        <v/>
      </c>
      <c r="M331">
        <f>[3]!CommissionEUR</f>
        <v>222.41</v>
      </c>
      <c r="N331">
        <f>[3]!LocalChargeXComm</f>
        <v>4963.17</v>
      </c>
      <c r="O331">
        <f>[3]!FXEUR</f>
        <v>0.89229999999999998</v>
      </c>
      <c r="P331">
        <f t="shared" si="11"/>
        <v>5562.2212260450524</v>
      </c>
      <c r="Q331" t="str">
        <f>[3]!PortfolioCode</f>
        <v>MARINE</v>
      </c>
    </row>
    <row r="332" spans="1:17">
      <c r="A332" s="93">
        <v>43861</v>
      </c>
      <c r="B332" t="str">
        <v/>
      </c>
      <c r="C332">
        <v>98.75</v>
      </c>
      <c r="D332">
        <v>593.96</v>
      </c>
      <c r="E332">
        <v>0.84009999999999996</v>
      </c>
      <c r="F332">
        <f t="shared" si="10"/>
        <v>707.01107011070121</v>
      </c>
      <c r="G332" t="str">
        <v>LF-UKIF</v>
      </c>
      <c r="H332" s="97" t="str">
        <f>IF(ISERROR(IF(AND(A:A&gt;#REF!,A:A&lt;=#REF!,B:B&lt;&gt;"CANC",G:G=$S$2),C332,0)),"",IF(AND(A:A&gt;#REF!,A:A&lt;=#REF!,B:B&lt;&gt;"CANC",G:G=$S$2),C332,0))</f>
        <v/>
      </c>
      <c r="I332" s="97" t="str">
        <f>IF(ISERROR(IF(AND(A:A&gt;#REF!,A:A&lt;=#REF!,B:B&lt;&gt;"CANC",G:G=$S$2),C332,0)),"",IF(AND(A:A&gt;#REF!,A:A&lt;=#REF!,B:B&lt;&gt;"CANC",G:G=$S$2),F332,0))</f>
        <v/>
      </c>
      <c r="K332" s="93">
        <f>[3]!TradeDate</f>
        <v>43165</v>
      </c>
      <c r="L332" s="93" t="str">
        <f>[3]!AlteredStatus</f>
        <v/>
      </c>
      <c r="M332">
        <f>[3]!CommissionEUR</f>
        <v>136.72999999999999</v>
      </c>
      <c r="N332">
        <f>[3]!LocalChargeXComm</f>
        <v>0</v>
      </c>
      <c r="O332">
        <f>[3]!FXEUR</f>
        <v>1.1611</v>
      </c>
      <c r="P332">
        <f t="shared" si="11"/>
        <v>0</v>
      </c>
      <c r="Q332" t="str">
        <f>[3]!PortfolioCode</f>
        <v>AMUNDIPEA</v>
      </c>
    </row>
    <row r="333" spans="1:17">
      <c r="A333" s="93">
        <v>43861</v>
      </c>
      <c r="B333" t="str">
        <v/>
      </c>
      <c r="C333">
        <v>135.41999999999999</v>
      </c>
      <c r="D333">
        <v>0</v>
      </c>
      <c r="E333">
        <v>0.84009999999999996</v>
      </c>
      <c r="F333">
        <f t="shared" si="10"/>
        <v>0</v>
      </c>
      <c r="G333" t="str">
        <v>LF-UKIF</v>
      </c>
      <c r="H333" s="97" t="str">
        <f>IF(ISERROR(IF(AND(A:A&gt;#REF!,A:A&lt;=#REF!,B:B&lt;&gt;"CANC",G:G=$S$2),C333,0)),"",IF(AND(A:A&gt;#REF!,A:A&lt;=#REF!,B:B&lt;&gt;"CANC",G:G=$S$2),C333,0))</f>
        <v/>
      </c>
      <c r="I333" s="97" t="str">
        <f>IF(ISERROR(IF(AND(A:A&gt;#REF!,A:A&lt;=#REF!,B:B&lt;&gt;"CANC",G:G=$S$2),C333,0)),"",IF(AND(A:A&gt;#REF!,A:A&lt;=#REF!,B:B&lt;&gt;"CANC",G:G=$S$2),F333,0))</f>
        <v/>
      </c>
      <c r="K333" s="93">
        <f>[3]!TradeDate</f>
        <v>43165</v>
      </c>
      <c r="L333" s="93" t="str">
        <f>[3]!AlteredStatus</f>
        <v/>
      </c>
      <c r="M333">
        <f>[3]!CommissionEUR</f>
        <v>260.54000000000002</v>
      </c>
      <c r="N333">
        <f>[3]!LocalChargeXComm</f>
        <v>1662.16</v>
      </c>
      <c r="O333">
        <f>[3]!FXEUR</f>
        <v>0.89200000000000002</v>
      </c>
      <c r="P333">
        <f t="shared" si="11"/>
        <v>1863.4080717488789</v>
      </c>
      <c r="Q333" t="str">
        <f>[3]!PortfolioCode</f>
        <v>AMUNDIPEA</v>
      </c>
    </row>
    <row r="334" spans="1:17">
      <c r="A334" s="93">
        <v>43861</v>
      </c>
      <c r="B334" t="str">
        <v/>
      </c>
      <c r="C334">
        <v>40.98</v>
      </c>
      <c r="D334">
        <v>861.87</v>
      </c>
      <c r="E334">
        <v>0.84009999999999996</v>
      </c>
      <c r="F334">
        <f t="shared" si="10"/>
        <v>1025.9135817164624</v>
      </c>
      <c r="G334" t="str">
        <v>LF-UKIF</v>
      </c>
      <c r="H334" s="97" t="str">
        <f>IF(ISERROR(IF(AND(A:A&gt;#REF!,A:A&lt;=#REF!,B:B&lt;&gt;"CANC",G:G=$S$2),C334,0)),"",IF(AND(A:A&gt;#REF!,A:A&lt;=#REF!,B:B&lt;&gt;"CANC",G:G=$S$2),C334,0))</f>
        <v/>
      </c>
      <c r="I334" s="97" t="str">
        <f>IF(ISERROR(IF(AND(A:A&gt;#REF!,A:A&lt;=#REF!,B:B&lt;&gt;"CANC",G:G=$S$2),C334,0)),"",IF(AND(A:A&gt;#REF!,A:A&lt;=#REF!,B:B&lt;&gt;"CANC",G:G=$S$2),F334,0))</f>
        <v/>
      </c>
      <c r="K334" s="93">
        <f>[3]!TradeDate</f>
        <v>43165</v>
      </c>
      <c r="L334" s="93" t="str">
        <f>[3]!AlteredStatus</f>
        <v/>
      </c>
      <c r="M334">
        <f>[3]!CommissionEUR</f>
        <v>178.3</v>
      </c>
      <c r="N334">
        <f>[3]!LocalChargeXComm</f>
        <v>0</v>
      </c>
      <c r="O334">
        <f>[3]!FXEUR</f>
        <v>1</v>
      </c>
      <c r="P334">
        <f t="shared" si="11"/>
        <v>0</v>
      </c>
      <c r="Q334" t="str">
        <f>[3]!PortfolioCode</f>
        <v>AMUNDIPEA</v>
      </c>
    </row>
    <row r="335" spans="1:17">
      <c r="A335" s="93">
        <v>43861</v>
      </c>
      <c r="B335" t="str">
        <v/>
      </c>
      <c r="C335">
        <v>18.46</v>
      </c>
      <c r="D335">
        <v>388.86</v>
      </c>
      <c r="E335">
        <v>0.84009999999999996</v>
      </c>
      <c r="F335">
        <f t="shared" si="10"/>
        <v>462.87346744435189</v>
      </c>
      <c r="G335" t="str">
        <v>LF-UKIF</v>
      </c>
      <c r="H335" s="97" t="str">
        <f>IF(ISERROR(IF(AND(A:A&gt;#REF!,A:A&lt;=#REF!,B:B&lt;&gt;"CANC",G:G=$S$2),C335,0)),"",IF(AND(A:A&gt;#REF!,A:A&lt;=#REF!,B:B&lt;&gt;"CANC",G:G=$S$2),C335,0))</f>
        <v/>
      </c>
      <c r="I335" s="97" t="str">
        <f>IF(ISERROR(IF(AND(A:A&gt;#REF!,A:A&lt;=#REF!,B:B&lt;&gt;"CANC",G:G=$S$2),C335,0)),"",IF(AND(A:A&gt;#REF!,A:A&lt;=#REF!,B:B&lt;&gt;"CANC",G:G=$S$2),F335,0))</f>
        <v/>
      </c>
      <c r="K335" s="93">
        <f>[3]!TradeDate</f>
        <v>43165</v>
      </c>
      <c r="L335" s="93" t="str">
        <f>[3]!AlteredStatus</f>
        <v/>
      </c>
      <c r="M335">
        <f>[3]!CommissionEUR</f>
        <v>177.75</v>
      </c>
      <c r="N335">
        <f>[3]!LocalChargeXComm</f>
        <v>1</v>
      </c>
      <c r="O335">
        <f>[3]!FXEUR</f>
        <v>0.89200000000000002</v>
      </c>
      <c r="P335">
        <f t="shared" si="11"/>
        <v>1.1210762331838564</v>
      </c>
      <c r="Q335" t="str">
        <f>[3]!PortfolioCode</f>
        <v>AMUNDIPEA</v>
      </c>
    </row>
    <row r="336" spans="1:17">
      <c r="A336" s="93">
        <v>43861</v>
      </c>
      <c r="B336" t="str">
        <v/>
      </c>
      <c r="C336">
        <v>166.22</v>
      </c>
      <c r="D336">
        <v>999.2</v>
      </c>
      <c r="E336">
        <v>0.84009999999999996</v>
      </c>
      <c r="F336">
        <f t="shared" si="10"/>
        <v>1189.3822164028093</v>
      </c>
      <c r="G336" t="str">
        <v>LF-UKIF</v>
      </c>
      <c r="H336" s="97" t="str">
        <f>IF(ISERROR(IF(AND(A:A&gt;#REF!,A:A&lt;=#REF!,B:B&lt;&gt;"CANC",G:G=$S$2),C336,0)),"",IF(AND(A:A&gt;#REF!,A:A&lt;=#REF!,B:B&lt;&gt;"CANC",G:G=$S$2),C336,0))</f>
        <v/>
      </c>
      <c r="I336" s="97" t="str">
        <f>IF(ISERROR(IF(AND(A:A&gt;#REF!,A:A&lt;=#REF!,B:B&lt;&gt;"CANC",G:G=$S$2),C336,0)),"",IF(AND(A:A&gt;#REF!,A:A&lt;=#REF!,B:B&lt;&gt;"CANC",G:G=$S$2),F336,0))</f>
        <v/>
      </c>
      <c r="K336" s="93">
        <f>[3]!TradeDate</f>
        <v>43165</v>
      </c>
      <c r="L336" s="93" t="str">
        <f>[3]!AlteredStatus</f>
        <v/>
      </c>
      <c r="M336">
        <f>[3]!CommissionEUR</f>
        <v>142.83000000000001</v>
      </c>
      <c r="N336">
        <f>[3]!LocalChargeXComm</f>
        <v>1</v>
      </c>
      <c r="O336">
        <f>[3]!FXEUR</f>
        <v>0.89200000000000002</v>
      </c>
      <c r="P336">
        <f t="shared" si="11"/>
        <v>1.1210762331838564</v>
      </c>
      <c r="Q336" t="str">
        <f>[3]!PortfolioCode</f>
        <v>AMUNDIPEA</v>
      </c>
    </row>
    <row r="337" spans="1:17">
      <c r="A337" s="93">
        <v>43861</v>
      </c>
      <c r="B337" t="str">
        <v/>
      </c>
      <c r="C337">
        <v>24.32</v>
      </c>
      <c r="D337">
        <v>511.79</v>
      </c>
      <c r="E337">
        <v>0.84009999999999996</v>
      </c>
      <c r="F337">
        <f t="shared" si="10"/>
        <v>609.2012855612428</v>
      </c>
      <c r="G337" t="str">
        <v>LF-UKIF</v>
      </c>
      <c r="H337" s="97" t="str">
        <f>IF(ISERROR(IF(AND(A:A&gt;#REF!,A:A&lt;=#REF!,B:B&lt;&gt;"CANC",G:G=$S$2),C337,0)),"",IF(AND(A:A&gt;#REF!,A:A&lt;=#REF!,B:B&lt;&gt;"CANC",G:G=$S$2),C337,0))</f>
        <v/>
      </c>
      <c r="I337" s="97" t="str">
        <f>IF(ISERROR(IF(AND(A:A&gt;#REF!,A:A&lt;=#REF!,B:B&lt;&gt;"CANC",G:G=$S$2),C337,0)),"",IF(AND(A:A&gt;#REF!,A:A&lt;=#REF!,B:B&lt;&gt;"CANC",G:G=$S$2),F337,0))</f>
        <v/>
      </c>
      <c r="K337" s="93">
        <f>[3]!TradeDate</f>
        <v>43165</v>
      </c>
      <c r="L337" s="93" t="str">
        <f>[3]!AlteredStatus</f>
        <v/>
      </c>
      <c r="M337">
        <f>[3]!CommissionEUR</f>
        <v>176.57</v>
      </c>
      <c r="N337">
        <f>[3]!LocalChargeXComm</f>
        <v>1126</v>
      </c>
      <c r="O337">
        <f>[3]!FXEUR</f>
        <v>0.89200000000000002</v>
      </c>
      <c r="P337">
        <f t="shared" si="11"/>
        <v>1262.3318385650225</v>
      </c>
      <c r="Q337" t="str">
        <f>[3]!PortfolioCode</f>
        <v>AMUNDIPEA</v>
      </c>
    </row>
    <row r="338" spans="1:17">
      <c r="A338" s="93">
        <v>43861</v>
      </c>
      <c r="B338" t="str">
        <v/>
      </c>
      <c r="C338">
        <v>46.37</v>
      </c>
      <c r="D338">
        <v>975.1</v>
      </c>
      <c r="E338">
        <v>0.84009999999999996</v>
      </c>
      <c r="F338">
        <f t="shared" si="10"/>
        <v>1160.6951553386502</v>
      </c>
      <c r="G338" t="str">
        <v>LF-UKIF</v>
      </c>
      <c r="H338" s="97" t="str">
        <f>IF(ISERROR(IF(AND(A:A&gt;#REF!,A:A&lt;=#REF!,B:B&lt;&gt;"CANC",G:G=$S$2),C338,0)),"",IF(AND(A:A&gt;#REF!,A:A&lt;=#REF!,B:B&lt;&gt;"CANC",G:G=$S$2),C338,0))</f>
        <v/>
      </c>
      <c r="I338" s="97" t="str">
        <f>IF(ISERROR(IF(AND(A:A&gt;#REF!,A:A&lt;=#REF!,B:B&lt;&gt;"CANC",G:G=$S$2),C338,0)),"",IF(AND(A:A&gt;#REF!,A:A&lt;=#REF!,B:B&lt;&gt;"CANC",G:G=$S$2),F338,0))</f>
        <v/>
      </c>
      <c r="K338" s="93">
        <f>[3]!TradeDate</f>
        <v>43165</v>
      </c>
      <c r="L338" s="93" t="str">
        <f>[3]!AlteredStatus</f>
        <v/>
      </c>
      <c r="M338">
        <f>[3]!CommissionEUR</f>
        <v>272.32</v>
      </c>
      <c r="N338">
        <f>[3]!LocalChargeXComm</f>
        <v>1</v>
      </c>
      <c r="O338">
        <f>[3]!FXEUR</f>
        <v>0.89200000000000002</v>
      </c>
      <c r="P338">
        <f t="shared" si="11"/>
        <v>1.1210762331838564</v>
      </c>
      <c r="Q338" t="str">
        <f>[3]!PortfolioCode</f>
        <v>AMUNDIPEA</v>
      </c>
    </row>
    <row r="339" spans="1:17">
      <c r="A339" s="93">
        <v>43861</v>
      </c>
      <c r="B339" t="str">
        <v/>
      </c>
      <c r="C339">
        <v>26</v>
      </c>
      <c r="D339">
        <v>0</v>
      </c>
      <c r="E339">
        <v>1</v>
      </c>
      <c r="F339">
        <f t="shared" si="10"/>
        <v>0</v>
      </c>
      <c r="G339" t="str">
        <v>LF-BWF</v>
      </c>
      <c r="H339" s="97" t="str">
        <f>IF(ISERROR(IF(AND(A:A&gt;#REF!,A:A&lt;=#REF!,B:B&lt;&gt;"CANC",G:G=$S$2),C339,0)),"",IF(AND(A:A&gt;#REF!,A:A&lt;=#REF!,B:B&lt;&gt;"CANC",G:G=$S$2),C339,0))</f>
        <v/>
      </c>
      <c r="I339" s="97" t="str">
        <f>IF(ISERROR(IF(AND(A:A&gt;#REF!,A:A&lt;=#REF!,B:B&lt;&gt;"CANC",G:G=$S$2),C339,0)),"",IF(AND(A:A&gt;#REF!,A:A&lt;=#REF!,B:B&lt;&gt;"CANC",G:G=$S$2),F339,0))</f>
        <v/>
      </c>
      <c r="K339" s="93">
        <f>[3]!TradeDate</f>
        <v>43165</v>
      </c>
      <c r="L339" s="93" t="str">
        <f>[3]!AlteredStatus</f>
        <v/>
      </c>
      <c r="M339">
        <f>[3]!CommissionEUR</f>
        <v>62.73</v>
      </c>
      <c r="N339">
        <f>[3]!LocalChargeXComm</f>
        <v>0</v>
      </c>
      <c r="O339">
        <f>[3]!FXEUR</f>
        <v>7.4493</v>
      </c>
      <c r="P339">
        <f t="shared" si="11"/>
        <v>0</v>
      </c>
      <c r="Q339" t="str">
        <f>[3]!PortfolioCode</f>
        <v>AMUNDIPEA</v>
      </c>
    </row>
    <row r="340" spans="1:17">
      <c r="A340" s="93">
        <v>43861</v>
      </c>
      <c r="B340" t="str">
        <v/>
      </c>
      <c r="C340">
        <v>20.8</v>
      </c>
      <c r="D340">
        <v>0</v>
      </c>
      <c r="E340">
        <v>1</v>
      </c>
      <c r="F340">
        <f t="shared" si="10"/>
        <v>0</v>
      </c>
      <c r="G340" t="str">
        <v>LF-EIF</v>
      </c>
      <c r="H340" s="97" t="str">
        <f>IF(ISERROR(IF(AND(A:A&gt;#REF!,A:A&lt;=#REF!,B:B&lt;&gt;"CANC",G:G=$S$2),C340,0)),"",IF(AND(A:A&gt;#REF!,A:A&lt;=#REF!,B:B&lt;&gt;"CANC",G:G=$S$2),C340,0))</f>
        <v/>
      </c>
      <c r="I340" s="97" t="str">
        <f>IF(ISERROR(IF(AND(A:A&gt;#REF!,A:A&lt;=#REF!,B:B&lt;&gt;"CANC",G:G=$S$2),C340,0)),"",IF(AND(A:A&gt;#REF!,A:A&lt;=#REF!,B:B&lt;&gt;"CANC",G:G=$S$2),F340,0))</f>
        <v/>
      </c>
      <c r="K340" s="93">
        <f>[3]!TradeDate</f>
        <v>43165</v>
      </c>
      <c r="L340" s="93" t="str">
        <f>[3]!AlteredStatus</f>
        <v/>
      </c>
      <c r="M340">
        <f>[3]!CommissionEUR</f>
        <v>54.85</v>
      </c>
      <c r="N340">
        <f>[3]!LocalChargeXComm</f>
        <v>0</v>
      </c>
      <c r="O340">
        <f>[3]!FXEUR</f>
        <v>1</v>
      </c>
      <c r="P340">
        <f t="shared" si="11"/>
        <v>0</v>
      </c>
      <c r="Q340" t="str">
        <f>[3]!PortfolioCode</f>
        <v>AMUNDIPEA</v>
      </c>
    </row>
    <row r="341" spans="1:17">
      <c r="A341" s="93">
        <v>43861</v>
      </c>
      <c r="B341" t="str">
        <v/>
      </c>
      <c r="C341">
        <v>13</v>
      </c>
      <c r="D341">
        <v>0</v>
      </c>
      <c r="E341">
        <v>1</v>
      </c>
      <c r="F341">
        <f t="shared" si="10"/>
        <v>0</v>
      </c>
      <c r="G341" t="str">
        <v>LF-UKIF</v>
      </c>
      <c r="H341" s="97" t="str">
        <f>IF(ISERROR(IF(AND(A:A&gt;#REF!,A:A&lt;=#REF!,B:B&lt;&gt;"CANC",G:G=$S$2),C341,0)),"",IF(AND(A:A&gt;#REF!,A:A&lt;=#REF!,B:B&lt;&gt;"CANC",G:G=$S$2),C341,0))</f>
        <v/>
      </c>
      <c r="I341" s="97" t="str">
        <f>IF(ISERROR(IF(AND(A:A&gt;#REF!,A:A&lt;=#REF!,B:B&lt;&gt;"CANC",G:G=$S$2),C341,0)),"",IF(AND(A:A&gt;#REF!,A:A&lt;=#REF!,B:B&lt;&gt;"CANC",G:G=$S$2),F341,0))</f>
        <v/>
      </c>
      <c r="K341" s="93">
        <f>[3]!TradeDate</f>
        <v>43165</v>
      </c>
      <c r="L341" s="93" t="str">
        <f>[3]!AlteredStatus</f>
        <v/>
      </c>
      <c r="M341">
        <f>[3]!CommissionEUR</f>
        <v>8.77</v>
      </c>
      <c r="N341">
        <f>[3]!LocalChargeXComm</f>
        <v>196.57</v>
      </c>
      <c r="O341">
        <f>[3]!FXEUR</f>
        <v>0.89200000000000002</v>
      </c>
      <c r="P341">
        <f t="shared" si="11"/>
        <v>220.36995515695065</v>
      </c>
      <c r="Q341" t="str">
        <f>[3]!PortfolioCode</f>
        <v>MSF</v>
      </c>
    </row>
    <row r="342" spans="1:17">
      <c r="A342" s="93">
        <v>43861</v>
      </c>
      <c r="B342" t="str">
        <v/>
      </c>
      <c r="C342">
        <v>42.69</v>
      </c>
      <c r="D342">
        <v>0</v>
      </c>
      <c r="E342">
        <v>1.0689</v>
      </c>
      <c r="F342">
        <f t="shared" si="10"/>
        <v>0</v>
      </c>
      <c r="G342" t="str">
        <v>LF-EIF</v>
      </c>
      <c r="H342" s="97" t="str">
        <f>IF(ISERROR(IF(AND(A:A&gt;#REF!,A:A&lt;=#REF!,B:B&lt;&gt;"CANC",G:G=$S$2),C342,0)),"",IF(AND(A:A&gt;#REF!,A:A&lt;=#REF!,B:B&lt;&gt;"CANC",G:G=$S$2),C342,0))</f>
        <v/>
      </c>
      <c r="I342" s="97" t="str">
        <f>IF(ISERROR(IF(AND(A:A&gt;#REF!,A:A&lt;=#REF!,B:B&lt;&gt;"CANC",G:G=$S$2),C342,0)),"",IF(AND(A:A&gt;#REF!,A:A&lt;=#REF!,B:B&lt;&gt;"CANC",G:G=$S$2),F342,0))</f>
        <v/>
      </c>
      <c r="K342" s="93">
        <f>[3]!TradeDate</f>
        <v>43165</v>
      </c>
      <c r="L342" s="93" t="str">
        <f>[3]!AlteredStatus</f>
        <v/>
      </c>
      <c r="M342">
        <f>[3]!CommissionEUR</f>
        <v>3.97</v>
      </c>
      <c r="N342">
        <f>[3]!LocalChargeXComm</f>
        <v>0</v>
      </c>
      <c r="O342">
        <f>[3]!FXEUR</f>
        <v>1</v>
      </c>
      <c r="P342">
        <f t="shared" si="11"/>
        <v>0</v>
      </c>
      <c r="Q342" t="str">
        <f>[3]!PortfolioCode</f>
        <v>MSF</v>
      </c>
    </row>
    <row r="343" spans="1:17">
      <c r="A343" s="93">
        <v>43861</v>
      </c>
      <c r="B343" t="str">
        <v/>
      </c>
      <c r="C343">
        <v>18.559999999999999</v>
      </c>
      <c r="D343">
        <v>0</v>
      </c>
      <c r="E343">
        <v>1.0689</v>
      </c>
      <c r="F343">
        <f t="shared" si="10"/>
        <v>0</v>
      </c>
      <c r="G343" t="str">
        <v>LF-UKIF</v>
      </c>
      <c r="H343" s="97" t="str">
        <f>IF(ISERROR(IF(AND(A:A&gt;#REF!,A:A&lt;=#REF!,B:B&lt;&gt;"CANC",G:G=$S$2),C343,0)),"",IF(AND(A:A&gt;#REF!,A:A&lt;=#REF!,B:B&lt;&gt;"CANC",G:G=$S$2),C343,0))</f>
        <v/>
      </c>
      <c r="I343" s="97" t="str">
        <f>IF(ISERROR(IF(AND(A:A&gt;#REF!,A:A&lt;=#REF!,B:B&lt;&gt;"CANC",G:G=$S$2),C343,0)),"",IF(AND(A:A&gt;#REF!,A:A&lt;=#REF!,B:B&lt;&gt;"CANC",G:G=$S$2),F343,0))</f>
        <v/>
      </c>
      <c r="K343" s="93">
        <f>[3]!TradeDate</f>
        <v>43165</v>
      </c>
      <c r="L343" s="93" t="str">
        <f>[3]!AlteredStatus</f>
        <v/>
      </c>
      <c r="M343">
        <f>[3]!CommissionEUR</f>
        <v>176.66</v>
      </c>
      <c r="N343">
        <f>[3]!LocalChargeXComm</f>
        <v>1</v>
      </c>
      <c r="O343">
        <f>[3]!FXEUR</f>
        <v>0.89390000000000003</v>
      </c>
      <c r="P343">
        <f t="shared" si="11"/>
        <v>1.1186933661483387</v>
      </c>
      <c r="Q343" t="str">
        <f>[3]!PortfolioCode</f>
        <v>MUSCIT</v>
      </c>
    </row>
    <row r="344" spans="1:17">
      <c r="A344" s="93">
        <v>43861</v>
      </c>
      <c r="B344" t="str">
        <v/>
      </c>
      <c r="C344">
        <v>18.489999999999998</v>
      </c>
      <c r="D344">
        <v>389.42</v>
      </c>
      <c r="E344">
        <v>0.84009999999999996</v>
      </c>
      <c r="F344">
        <f t="shared" si="10"/>
        <v>463.54005475538628</v>
      </c>
      <c r="G344" t="str">
        <v>LF-BWF</v>
      </c>
      <c r="H344" s="97" t="str">
        <f>IF(ISERROR(IF(AND(A:A&gt;#REF!,A:A&lt;=#REF!,B:B&lt;&gt;"CANC",G:G=$S$2),C344,0)),"",IF(AND(A:A&gt;#REF!,A:A&lt;=#REF!,B:B&lt;&gt;"CANC",G:G=$S$2),C344,0))</f>
        <v/>
      </c>
      <c r="I344" s="97" t="str">
        <f>IF(ISERROR(IF(AND(A:A&gt;#REF!,A:A&lt;=#REF!,B:B&lt;&gt;"CANC",G:G=$S$2),C344,0)),"",IF(AND(A:A&gt;#REF!,A:A&lt;=#REF!,B:B&lt;&gt;"CANC",G:G=$S$2),F344,0))</f>
        <v/>
      </c>
      <c r="K344" s="93">
        <f>[3]!TradeDate</f>
        <v>43165</v>
      </c>
      <c r="L344" s="93" t="str">
        <f>[3]!AlteredStatus</f>
        <v/>
      </c>
      <c r="M344">
        <f>[3]!CommissionEUR</f>
        <v>682.11</v>
      </c>
      <c r="N344">
        <f>[3]!LocalChargeXComm</f>
        <v>1</v>
      </c>
      <c r="O344">
        <f>[3]!FXEUR</f>
        <v>0.89390000000000003</v>
      </c>
      <c r="P344">
        <f t="shared" si="11"/>
        <v>1.1186933661483387</v>
      </c>
      <c r="Q344" t="str">
        <f>[3]!PortfolioCode</f>
        <v>MEEIF</v>
      </c>
    </row>
    <row r="345" spans="1:17">
      <c r="A345" s="93">
        <v>43861</v>
      </c>
      <c r="B345" t="str">
        <v/>
      </c>
      <c r="C345">
        <v>36.979999999999997</v>
      </c>
      <c r="D345">
        <v>777.84</v>
      </c>
      <c r="E345">
        <v>0.84009999999999996</v>
      </c>
      <c r="F345">
        <f t="shared" si="10"/>
        <v>925.88977502678256</v>
      </c>
      <c r="G345" t="str">
        <v>LF-UKIF</v>
      </c>
      <c r="H345" s="97" t="str">
        <f>IF(ISERROR(IF(AND(A:A&gt;#REF!,A:A&lt;=#REF!,B:B&lt;&gt;"CANC",G:G=$S$2),C345,0)),"",IF(AND(A:A&gt;#REF!,A:A&lt;=#REF!,B:B&lt;&gt;"CANC",G:G=$S$2),C345,0))</f>
        <v/>
      </c>
      <c r="I345" s="97" t="str">
        <f>IF(ISERROR(IF(AND(A:A&gt;#REF!,A:A&lt;=#REF!,B:B&lt;&gt;"CANC",G:G=$S$2),C345,0)),"",IF(AND(A:A&gt;#REF!,A:A&lt;=#REF!,B:B&lt;&gt;"CANC",G:G=$S$2),F345,0))</f>
        <v/>
      </c>
      <c r="K345" s="93">
        <f>[3]!TradeDate</f>
        <v>43165</v>
      </c>
      <c r="L345" s="93" t="str">
        <f>[3]!AlteredStatus</f>
        <v/>
      </c>
      <c r="M345">
        <f>[3]!CommissionEUR</f>
        <v>73.27</v>
      </c>
      <c r="N345">
        <f>[3]!LocalChargeXComm</f>
        <v>1</v>
      </c>
      <c r="O345">
        <f>[3]!FXEUR</f>
        <v>0.89390000000000003</v>
      </c>
      <c r="P345">
        <f t="shared" si="11"/>
        <v>1.1186933661483387</v>
      </c>
      <c r="Q345" t="str">
        <f>[3]!PortfolioCode</f>
        <v>AMUNDIPEA</v>
      </c>
    </row>
    <row r="346" spans="1:17">
      <c r="A346" s="93">
        <v>43861</v>
      </c>
      <c r="B346" t="str">
        <v/>
      </c>
      <c r="C346">
        <v>119.72</v>
      </c>
      <c r="D346">
        <v>719.94</v>
      </c>
      <c r="E346">
        <v>0.84009999999999996</v>
      </c>
      <c r="F346">
        <f t="shared" si="10"/>
        <v>856.96940840376158</v>
      </c>
      <c r="G346" t="str">
        <v>LF-UKIF</v>
      </c>
      <c r="H346" s="97" t="str">
        <f>IF(ISERROR(IF(AND(A:A&gt;#REF!,A:A&lt;=#REF!,B:B&lt;&gt;"CANC",G:G=$S$2),C346,0)),"",IF(AND(A:A&gt;#REF!,A:A&lt;=#REF!,B:B&lt;&gt;"CANC",G:G=$S$2),C346,0))</f>
        <v/>
      </c>
      <c r="I346" s="97" t="str">
        <f>IF(ISERROR(IF(AND(A:A&gt;#REF!,A:A&lt;=#REF!,B:B&lt;&gt;"CANC",G:G=$S$2),C346,0)),"",IF(AND(A:A&gt;#REF!,A:A&lt;=#REF!,B:B&lt;&gt;"CANC",G:G=$S$2),F346,0))</f>
        <v/>
      </c>
      <c r="K346" s="93">
        <f>[3]!TradeDate</f>
        <v>43165</v>
      </c>
      <c r="L346" s="93" t="str">
        <f>[3]!AlteredStatus</f>
        <v/>
      </c>
      <c r="M346">
        <f>[3]!CommissionEUR</f>
        <v>68.81</v>
      </c>
      <c r="N346">
        <f>[3]!LocalChargeXComm</f>
        <v>0</v>
      </c>
      <c r="O346">
        <f>[3]!FXEUR</f>
        <v>10.1937</v>
      </c>
      <c r="P346">
        <f t="shared" si="11"/>
        <v>0</v>
      </c>
      <c r="Q346" t="str">
        <f>[3]!PortfolioCode</f>
        <v>AMUNDIPEA</v>
      </c>
    </row>
    <row r="347" spans="1:17">
      <c r="A347" s="93">
        <v>43861</v>
      </c>
      <c r="B347" t="str">
        <v/>
      </c>
      <c r="C347">
        <v>30.24</v>
      </c>
      <c r="D347">
        <v>0</v>
      </c>
      <c r="E347">
        <v>1</v>
      </c>
      <c r="F347">
        <f t="shared" si="10"/>
        <v>0</v>
      </c>
      <c r="G347" t="str">
        <v>LF-EIF</v>
      </c>
      <c r="H347" s="97" t="str">
        <f>IF(ISERROR(IF(AND(A:A&gt;#REF!,A:A&lt;=#REF!,B:B&lt;&gt;"CANC",G:G=$S$2),C347,0)),"",IF(AND(A:A&gt;#REF!,A:A&lt;=#REF!,B:B&lt;&gt;"CANC",G:G=$S$2),C347,0))</f>
        <v/>
      </c>
      <c r="I347" s="97" t="str">
        <f>IF(ISERROR(IF(AND(A:A&gt;#REF!,A:A&lt;=#REF!,B:B&lt;&gt;"CANC",G:G=$S$2),C347,0)),"",IF(AND(A:A&gt;#REF!,A:A&lt;=#REF!,B:B&lt;&gt;"CANC",G:G=$S$2),F347,0))</f>
        <v/>
      </c>
      <c r="K347" s="93">
        <f>[3]!TradeDate</f>
        <v>43165</v>
      </c>
      <c r="L347" s="93" t="str">
        <f>[3]!AlteredStatus</f>
        <v/>
      </c>
      <c r="M347">
        <f>[3]!CommissionEUR</f>
        <v>243.02</v>
      </c>
      <c r="N347">
        <f>[3]!LocalChargeXComm</f>
        <v>0</v>
      </c>
      <c r="O347">
        <f>[3]!FXEUR</f>
        <v>9.6552000000000007</v>
      </c>
      <c r="P347">
        <f t="shared" si="11"/>
        <v>0</v>
      </c>
      <c r="Q347" t="str">
        <f>[3]!PortfolioCode</f>
        <v>AMUNDIPEA</v>
      </c>
    </row>
    <row r="348" spans="1:17">
      <c r="A348" s="93">
        <v>43861</v>
      </c>
      <c r="B348" t="str">
        <v/>
      </c>
      <c r="C348">
        <v>14.32</v>
      </c>
      <c r="D348">
        <v>0</v>
      </c>
      <c r="E348">
        <v>1</v>
      </c>
      <c r="F348">
        <f t="shared" si="10"/>
        <v>0</v>
      </c>
      <c r="G348" t="str">
        <v>LF-UKIF</v>
      </c>
      <c r="H348" s="97" t="str">
        <f>IF(ISERROR(IF(AND(A:A&gt;#REF!,A:A&lt;=#REF!,B:B&lt;&gt;"CANC",G:G=$S$2),C348,0)),"",IF(AND(A:A&gt;#REF!,A:A&lt;=#REF!,B:B&lt;&gt;"CANC",G:G=$S$2),C348,0))</f>
        <v/>
      </c>
      <c r="I348" s="97" t="str">
        <f>IF(ISERROR(IF(AND(A:A&gt;#REF!,A:A&lt;=#REF!,B:B&lt;&gt;"CANC",G:G=$S$2),C348,0)),"",IF(AND(A:A&gt;#REF!,A:A&lt;=#REF!,B:B&lt;&gt;"CANC",G:G=$S$2),F348,0))</f>
        <v/>
      </c>
      <c r="K348" s="93">
        <f>[3]!TradeDate</f>
        <v>43165</v>
      </c>
      <c r="L348" s="93" t="str">
        <f>[3]!AlteredStatus</f>
        <v/>
      </c>
      <c r="M348">
        <f>[3]!CommissionEUR</f>
        <v>130.13</v>
      </c>
      <c r="N348">
        <f>[3]!LocalChargeXComm</f>
        <v>832.42</v>
      </c>
      <c r="O348">
        <f>[3]!FXEUR</f>
        <v>0.89390000000000003</v>
      </c>
      <c r="P348">
        <f t="shared" si="11"/>
        <v>931.22273184920004</v>
      </c>
      <c r="Q348" t="str">
        <f>[3]!PortfolioCode</f>
        <v>AMUNDIPEA</v>
      </c>
    </row>
    <row r="349" spans="1:17">
      <c r="A349" s="93">
        <v>43861</v>
      </c>
      <c r="B349" t="str">
        <v/>
      </c>
      <c r="C349">
        <v>35.880000000000003</v>
      </c>
      <c r="D349">
        <v>754.74</v>
      </c>
      <c r="E349">
        <v>0.84009999999999996</v>
      </c>
      <c r="F349">
        <f t="shared" si="10"/>
        <v>898.39304844661353</v>
      </c>
      <c r="G349" t="str">
        <v>LF-UKIF</v>
      </c>
      <c r="H349" s="97" t="str">
        <f>IF(ISERROR(IF(AND(A:A&gt;#REF!,A:A&lt;=#REF!,B:B&lt;&gt;"CANC",G:G=$S$2),C349,0)),"",IF(AND(A:A&gt;#REF!,A:A&lt;=#REF!,B:B&lt;&gt;"CANC",G:G=$S$2),C349,0))</f>
        <v/>
      </c>
      <c r="I349" s="97" t="str">
        <f>IF(ISERROR(IF(AND(A:A&gt;#REF!,A:A&lt;=#REF!,B:B&lt;&gt;"CANC",G:G=$S$2),C349,0)),"",IF(AND(A:A&gt;#REF!,A:A&lt;=#REF!,B:B&lt;&gt;"CANC",G:G=$S$2),F349,0))</f>
        <v/>
      </c>
      <c r="K349" s="93">
        <f>[3]!TradeDate</f>
        <v>43165</v>
      </c>
      <c r="L349" s="93" t="str">
        <f>[3]!AlteredStatus</f>
        <v/>
      </c>
      <c r="M349">
        <f>[3]!CommissionEUR</f>
        <v>126.71</v>
      </c>
      <c r="N349">
        <f>[3]!LocalChargeXComm</f>
        <v>810.66</v>
      </c>
      <c r="O349">
        <f>[3]!FXEUR</f>
        <v>0.89390000000000003</v>
      </c>
      <c r="P349">
        <f t="shared" si="11"/>
        <v>906.87996420181219</v>
      </c>
      <c r="Q349" t="str">
        <f>[3]!PortfolioCode</f>
        <v>AMUNDIPEA</v>
      </c>
    </row>
    <row r="350" spans="1:17">
      <c r="A350" s="93">
        <v>43861</v>
      </c>
      <c r="B350" t="str">
        <v/>
      </c>
      <c r="C350">
        <v>29.63</v>
      </c>
      <c r="D350">
        <v>623.41999999999996</v>
      </c>
      <c r="E350">
        <v>0.84009999999999996</v>
      </c>
      <c r="F350">
        <f t="shared" si="10"/>
        <v>742.07832400904658</v>
      </c>
      <c r="G350" t="str">
        <v>LF-UKIF</v>
      </c>
      <c r="H350" s="97" t="str">
        <f>IF(ISERROR(IF(AND(A:A&gt;#REF!,A:A&lt;=#REF!,B:B&lt;&gt;"CANC",G:G=$S$2),C350,0)),"",IF(AND(A:A&gt;#REF!,A:A&lt;=#REF!,B:B&lt;&gt;"CANC",G:G=$S$2),C350,0))</f>
        <v/>
      </c>
      <c r="I350" s="97" t="str">
        <f>IF(ISERROR(IF(AND(A:A&gt;#REF!,A:A&lt;=#REF!,B:B&lt;&gt;"CANC",G:G=$S$2),C350,0)),"",IF(AND(A:A&gt;#REF!,A:A&lt;=#REF!,B:B&lt;&gt;"CANC",G:G=$S$2),F350,0))</f>
        <v/>
      </c>
      <c r="K350" s="93">
        <f>[3]!TradeDate</f>
        <v>43165</v>
      </c>
      <c r="L350" s="93" t="str">
        <f>[3]!AlteredStatus</f>
        <v/>
      </c>
      <c r="M350">
        <f>[3]!CommissionEUR</f>
        <v>99.84</v>
      </c>
      <c r="N350">
        <f>[3]!LocalChargeXComm</f>
        <v>1</v>
      </c>
      <c r="O350">
        <f>[3]!FXEUR</f>
        <v>0.89390000000000003</v>
      </c>
      <c r="P350">
        <f t="shared" si="11"/>
        <v>1.1186933661483387</v>
      </c>
      <c r="Q350" t="str">
        <f>[3]!PortfolioCode</f>
        <v>AMUNDIPEA</v>
      </c>
    </row>
    <row r="351" spans="1:17">
      <c r="A351" s="93">
        <v>43861</v>
      </c>
      <c r="B351" t="str">
        <v/>
      </c>
      <c r="C351">
        <v>14.83</v>
      </c>
      <c r="D351">
        <v>312.5</v>
      </c>
      <c r="E351">
        <v>0.84009999999999996</v>
      </c>
      <c r="F351">
        <f t="shared" si="10"/>
        <v>371.97952624687537</v>
      </c>
      <c r="G351" t="str">
        <v>LF-UKIF</v>
      </c>
      <c r="H351" s="97" t="str">
        <f>IF(ISERROR(IF(AND(A:A&gt;#REF!,A:A&lt;=#REF!,B:B&lt;&gt;"CANC",G:G=$S$2),C351,0)),"",IF(AND(A:A&gt;#REF!,A:A&lt;=#REF!,B:B&lt;&gt;"CANC",G:G=$S$2),C351,0))</f>
        <v/>
      </c>
      <c r="I351" s="97" t="str">
        <f>IF(ISERROR(IF(AND(A:A&gt;#REF!,A:A&lt;=#REF!,B:B&lt;&gt;"CANC",G:G=$S$2),C351,0)),"",IF(AND(A:A&gt;#REF!,A:A&lt;=#REF!,B:B&lt;&gt;"CANC",G:G=$S$2),F351,0))</f>
        <v/>
      </c>
      <c r="K351" s="93">
        <f>[3]!TradeDate</f>
        <v>43165</v>
      </c>
      <c r="L351" s="93" t="str">
        <f>[3]!AlteredStatus</f>
        <v/>
      </c>
      <c r="M351">
        <f>[3]!CommissionEUR</f>
        <v>276.95999999999998</v>
      </c>
      <c r="N351">
        <f>[3]!LocalChargeXComm</f>
        <v>0</v>
      </c>
      <c r="O351">
        <f>[3]!FXEUR</f>
        <v>10.1937</v>
      </c>
      <c r="P351">
        <f t="shared" si="11"/>
        <v>0</v>
      </c>
      <c r="Q351" t="str">
        <f>[3]!PortfolioCode</f>
        <v>AMUNDIPEA</v>
      </c>
    </row>
    <row r="352" spans="1:17">
      <c r="A352" s="93">
        <v>43861</v>
      </c>
      <c r="B352" t="str">
        <v/>
      </c>
      <c r="C352">
        <v>45.21</v>
      </c>
      <c r="D352">
        <v>0</v>
      </c>
      <c r="E352">
        <v>10.6792</v>
      </c>
      <c r="F352">
        <f t="shared" si="10"/>
        <v>0</v>
      </c>
      <c r="G352" t="str">
        <v>LF-EIF</v>
      </c>
      <c r="H352" s="97" t="str">
        <f>IF(ISERROR(IF(AND(A:A&gt;#REF!,A:A&lt;=#REF!,B:B&lt;&gt;"CANC",G:G=$S$2),C352,0)),"",IF(AND(A:A&gt;#REF!,A:A&lt;=#REF!,B:B&lt;&gt;"CANC",G:G=$S$2),C352,0))</f>
        <v/>
      </c>
      <c r="I352" s="97" t="str">
        <f>IF(ISERROR(IF(AND(A:A&gt;#REF!,A:A&lt;=#REF!,B:B&lt;&gt;"CANC",G:G=$S$2),C352,0)),"",IF(AND(A:A&gt;#REF!,A:A&lt;=#REF!,B:B&lt;&gt;"CANC",G:G=$S$2),F352,0))</f>
        <v/>
      </c>
      <c r="K352" s="93">
        <f>[3]!TradeDate</f>
        <v>43165</v>
      </c>
      <c r="L352" s="93" t="str">
        <f>[3]!AlteredStatus</f>
        <v/>
      </c>
      <c r="M352">
        <f>[3]!CommissionEUR</f>
        <v>48.24</v>
      </c>
      <c r="N352">
        <f>[3]!LocalChargeXComm</f>
        <v>1079.1199999999999</v>
      </c>
      <c r="O352">
        <f>[3]!FXEUR</f>
        <v>0.89390000000000003</v>
      </c>
      <c r="P352">
        <f t="shared" si="11"/>
        <v>1207.2043852779952</v>
      </c>
      <c r="Q352" t="str">
        <f>[3]!PortfolioCode</f>
        <v>AMUNDIPEA</v>
      </c>
    </row>
    <row r="353" spans="1:17">
      <c r="A353" s="93">
        <v>43861</v>
      </c>
      <c r="B353" t="str">
        <v/>
      </c>
      <c r="C353">
        <v>13.1</v>
      </c>
      <c r="D353">
        <v>0</v>
      </c>
      <c r="E353">
        <v>10.6792</v>
      </c>
      <c r="F353">
        <f t="shared" si="10"/>
        <v>0</v>
      </c>
      <c r="G353" t="str">
        <v>LF-UKIF</v>
      </c>
      <c r="H353" s="97" t="str">
        <f>IF(ISERROR(IF(AND(A:A&gt;#REF!,A:A&lt;=#REF!,B:B&lt;&gt;"CANC",G:G=$S$2),C353,0)),"",IF(AND(A:A&gt;#REF!,A:A&lt;=#REF!,B:B&lt;&gt;"CANC",G:G=$S$2),C353,0))</f>
        <v/>
      </c>
      <c r="I353" s="97" t="str">
        <f>IF(ISERROR(IF(AND(A:A&gt;#REF!,A:A&lt;=#REF!,B:B&lt;&gt;"CANC",G:G=$S$2),C353,0)),"",IF(AND(A:A&gt;#REF!,A:A&lt;=#REF!,B:B&lt;&gt;"CANC",G:G=$S$2),F353,0))</f>
        <v/>
      </c>
      <c r="K353" s="93">
        <f>[3]!TradeDate</f>
        <v>43165</v>
      </c>
      <c r="L353" s="93" t="str">
        <f>[3]!AlteredStatus</f>
        <v/>
      </c>
      <c r="M353">
        <f>[3]!CommissionEUR</f>
        <v>51.82</v>
      </c>
      <c r="N353">
        <f>[3]!LocalChargeXComm</f>
        <v>1</v>
      </c>
      <c r="O353">
        <f>[3]!FXEUR</f>
        <v>0.89390000000000003</v>
      </c>
      <c r="P353">
        <f t="shared" si="11"/>
        <v>1.1186933661483387</v>
      </c>
      <c r="Q353" t="str">
        <f>[3]!PortfolioCode</f>
        <v>AMUNDIPEA</v>
      </c>
    </row>
    <row r="354" spans="1:17">
      <c r="A354" s="93">
        <v>43861</v>
      </c>
      <c r="B354" t="str">
        <v/>
      </c>
      <c r="C354">
        <v>38.409999999999997</v>
      </c>
      <c r="D354">
        <v>807.9</v>
      </c>
      <c r="E354">
        <v>0.84009999999999996</v>
      </c>
      <c r="F354">
        <f t="shared" si="10"/>
        <v>961.67122961552195</v>
      </c>
      <c r="G354" t="str">
        <v>LF-UKIF</v>
      </c>
      <c r="H354" s="97" t="str">
        <f>IF(ISERROR(IF(AND(A:A&gt;#REF!,A:A&lt;=#REF!,B:B&lt;&gt;"CANC",G:G=$S$2),C354,0)),"",IF(AND(A:A&gt;#REF!,A:A&lt;=#REF!,B:B&lt;&gt;"CANC",G:G=$S$2),C354,0))</f>
        <v/>
      </c>
      <c r="I354" s="97" t="str">
        <f>IF(ISERROR(IF(AND(A:A&gt;#REF!,A:A&lt;=#REF!,B:B&lt;&gt;"CANC",G:G=$S$2),C354,0)),"",IF(AND(A:A&gt;#REF!,A:A&lt;=#REF!,B:B&lt;&gt;"CANC",G:G=$S$2),F354,0))</f>
        <v/>
      </c>
      <c r="K354" s="93">
        <f>[3]!TradeDate</f>
        <v>43165</v>
      </c>
      <c r="L354" s="93" t="str">
        <f>[3]!AlteredStatus</f>
        <v/>
      </c>
      <c r="M354">
        <f>[3]!CommissionEUR</f>
        <v>82.38</v>
      </c>
      <c r="N354">
        <f>[3]!LocalChargeXComm</f>
        <v>0</v>
      </c>
      <c r="O354">
        <f>[3]!FXEUR</f>
        <v>1</v>
      </c>
      <c r="P354">
        <f t="shared" si="11"/>
        <v>0</v>
      </c>
      <c r="Q354" t="str">
        <f>[3]!PortfolioCode</f>
        <v>AMUNDIPEA</v>
      </c>
    </row>
    <row r="355" spans="1:17">
      <c r="A355" s="93">
        <v>43861</v>
      </c>
      <c r="B355" t="str">
        <v/>
      </c>
      <c r="C355">
        <v>80.400000000000006</v>
      </c>
      <c r="D355">
        <v>483.84</v>
      </c>
      <c r="E355">
        <v>0.84009999999999996</v>
      </c>
      <c r="F355">
        <f t="shared" si="10"/>
        <v>575.93143673372219</v>
      </c>
      <c r="G355" t="str">
        <v>LF-UKIF</v>
      </c>
      <c r="H355" s="97" t="str">
        <f>IF(ISERROR(IF(AND(A:A&gt;#REF!,A:A&lt;=#REF!,B:B&lt;&gt;"CANC",G:G=$S$2),C355,0)),"",IF(AND(A:A&gt;#REF!,A:A&lt;=#REF!,B:B&lt;&gt;"CANC",G:G=$S$2),C355,0))</f>
        <v/>
      </c>
      <c r="I355" s="97" t="str">
        <f>IF(ISERROR(IF(AND(A:A&gt;#REF!,A:A&lt;=#REF!,B:B&lt;&gt;"CANC",G:G=$S$2),C355,0)),"",IF(AND(A:A&gt;#REF!,A:A&lt;=#REF!,B:B&lt;&gt;"CANC",G:G=$S$2),F355,0))</f>
        <v/>
      </c>
      <c r="K355" s="93">
        <f>[3]!TradeDate</f>
        <v>43165</v>
      </c>
      <c r="L355" s="93" t="str">
        <f>[3]!AlteredStatus</f>
        <v/>
      </c>
      <c r="M355">
        <f>[3]!CommissionEUR</f>
        <v>92.94</v>
      </c>
      <c r="N355">
        <f>[3]!LocalChargeXComm</f>
        <v>0</v>
      </c>
      <c r="O355">
        <f>[3]!FXEUR</f>
        <v>10.1937</v>
      </c>
      <c r="P355">
        <f t="shared" si="11"/>
        <v>0</v>
      </c>
      <c r="Q355" t="str">
        <f>[3]!PortfolioCode</f>
        <v>AMUNDIPEA</v>
      </c>
    </row>
    <row r="356" spans="1:17">
      <c r="A356" s="93">
        <v>43861</v>
      </c>
      <c r="B356" t="str">
        <v/>
      </c>
      <c r="C356">
        <v>15.39</v>
      </c>
      <c r="D356">
        <v>324.43</v>
      </c>
      <c r="E356">
        <v>0.84009999999999996</v>
      </c>
      <c r="F356">
        <f t="shared" si="10"/>
        <v>386.1802166408761</v>
      </c>
      <c r="G356" t="str">
        <v>LF-BWF</v>
      </c>
      <c r="H356" s="97" t="str">
        <f>IF(ISERROR(IF(AND(A:A&gt;#REF!,A:A&lt;=#REF!,B:B&lt;&gt;"CANC",G:G=$S$2),C356,0)),"",IF(AND(A:A&gt;#REF!,A:A&lt;=#REF!,B:B&lt;&gt;"CANC",G:G=$S$2),C356,0))</f>
        <v/>
      </c>
      <c r="I356" s="97" t="str">
        <f>IF(ISERROR(IF(AND(A:A&gt;#REF!,A:A&lt;=#REF!,B:B&lt;&gt;"CANC",G:G=$S$2),C356,0)),"",IF(AND(A:A&gt;#REF!,A:A&lt;=#REF!,B:B&lt;&gt;"CANC",G:G=$S$2),F356,0))</f>
        <v/>
      </c>
      <c r="K356" s="93">
        <f>[3]!TradeDate</f>
        <v>43165</v>
      </c>
      <c r="L356" s="93" t="str">
        <f>[3]!AlteredStatus</f>
        <v/>
      </c>
      <c r="M356">
        <f>[3]!CommissionEUR</f>
        <v>222.28</v>
      </c>
      <c r="N356">
        <f>[3]!LocalChargeXComm</f>
        <v>317.54000000000002</v>
      </c>
      <c r="O356">
        <f>[3]!FXEUR</f>
        <v>1</v>
      </c>
      <c r="P356">
        <f t="shared" si="11"/>
        <v>317.54000000000002</v>
      </c>
      <c r="Q356" t="str">
        <f>[3]!PortfolioCode</f>
        <v>AMUNDIPEA</v>
      </c>
    </row>
    <row r="357" spans="1:17">
      <c r="A357" s="93">
        <v>43861</v>
      </c>
      <c r="B357" t="str">
        <v/>
      </c>
      <c r="C357">
        <v>26.4</v>
      </c>
      <c r="D357">
        <v>555.48</v>
      </c>
      <c r="E357">
        <v>0.84009999999999996</v>
      </c>
      <c r="F357">
        <f t="shared" si="10"/>
        <v>661.20699916676597</v>
      </c>
      <c r="G357" t="str">
        <v>LF-UKIF</v>
      </c>
      <c r="H357" s="97" t="str">
        <f>IF(ISERROR(IF(AND(A:A&gt;#REF!,A:A&lt;=#REF!,B:B&lt;&gt;"CANC",G:G=$S$2),C357,0)),"",IF(AND(A:A&gt;#REF!,A:A&lt;=#REF!,B:B&lt;&gt;"CANC",G:G=$S$2),C357,0))</f>
        <v/>
      </c>
      <c r="I357" s="97" t="str">
        <f>IF(ISERROR(IF(AND(A:A&gt;#REF!,A:A&lt;=#REF!,B:B&lt;&gt;"CANC",G:G=$S$2),C357,0)),"",IF(AND(A:A&gt;#REF!,A:A&lt;=#REF!,B:B&lt;&gt;"CANC",G:G=$S$2),F357,0))</f>
        <v/>
      </c>
      <c r="K357" s="93">
        <f>[3]!TradeDate</f>
        <v>43165</v>
      </c>
      <c r="L357" s="93" t="str">
        <f>[3]!AlteredStatus</f>
        <v/>
      </c>
      <c r="M357">
        <f>[3]!CommissionEUR</f>
        <v>256.58999999999997</v>
      </c>
      <c r="N357">
        <f>[3]!LocalChargeXComm</f>
        <v>1640.51</v>
      </c>
      <c r="O357">
        <f>[3]!FXEUR</f>
        <v>0.89390000000000003</v>
      </c>
      <c r="P357">
        <f t="shared" si="11"/>
        <v>1835.227654100011</v>
      </c>
      <c r="Q357" t="str">
        <f>[3]!PortfolioCode</f>
        <v>AMUNDIPEA</v>
      </c>
    </row>
    <row r="358" spans="1:17">
      <c r="A358" s="93">
        <v>43861</v>
      </c>
      <c r="B358" t="str">
        <v/>
      </c>
      <c r="C358">
        <v>29.45</v>
      </c>
      <c r="D358">
        <v>619.71</v>
      </c>
      <c r="E358">
        <v>0.84009999999999996</v>
      </c>
      <c r="F358">
        <f t="shared" si="10"/>
        <v>737.66218307344377</v>
      </c>
      <c r="G358" t="str">
        <v>LF-UKIF</v>
      </c>
      <c r="H358" s="97" t="str">
        <f>IF(ISERROR(IF(AND(A:A&gt;#REF!,A:A&lt;=#REF!,B:B&lt;&gt;"CANC",G:G=$S$2),C358,0)),"",IF(AND(A:A&gt;#REF!,A:A&lt;=#REF!,B:B&lt;&gt;"CANC",G:G=$S$2),C358,0))</f>
        <v/>
      </c>
      <c r="I358" s="97" t="str">
        <f>IF(ISERROR(IF(AND(A:A&gt;#REF!,A:A&lt;=#REF!,B:B&lt;&gt;"CANC",G:G=$S$2),C358,0)),"",IF(AND(A:A&gt;#REF!,A:A&lt;=#REF!,B:B&lt;&gt;"CANC",G:G=$S$2),F358,0))</f>
        <v/>
      </c>
      <c r="K358" s="93">
        <f>[3]!TradeDate</f>
        <v>43165</v>
      </c>
      <c r="L358" s="93" t="str">
        <f>[3]!AlteredStatus</f>
        <v/>
      </c>
      <c r="M358">
        <f>[3]!CommissionEUR</f>
        <v>40.39</v>
      </c>
      <c r="N358">
        <f>[3]!LocalChargeXComm</f>
        <v>0</v>
      </c>
      <c r="O358">
        <f>[3]!FXEUR</f>
        <v>1.1657</v>
      </c>
      <c r="P358">
        <f t="shared" si="11"/>
        <v>0</v>
      </c>
      <c r="Q358" t="str">
        <f>[3]!PortfolioCode</f>
        <v>AMUNDIPEA</v>
      </c>
    </row>
    <row r="359" spans="1:17">
      <c r="A359" s="93">
        <v>43861</v>
      </c>
      <c r="B359" t="str">
        <v/>
      </c>
      <c r="C359">
        <v>142.43</v>
      </c>
      <c r="D359">
        <v>856.29</v>
      </c>
      <c r="E359">
        <v>0.84009999999999996</v>
      </c>
      <c r="F359">
        <f t="shared" si="10"/>
        <v>1019.2715152957982</v>
      </c>
      <c r="G359" t="str">
        <v>LF-UKIF</v>
      </c>
      <c r="H359" s="97" t="str">
        <f>IF(ISERROR(IF(AND(A:A&gt;#REF!,A:A&lt;=#REF!,B:B&lt;&gt;"CANC",G:G=$S$2),C359,0)),"",IF(AND(A:A&gt;#REF!,A:A&lt;=#REF!,B:B&lt;&gt;"CANC",G:G=$S$2),C359,0))</f>
        <v/>
      </c>
      <c r="I359" s="97" t="str">
        <f>IF(ISERROR(IF(AND(A:A&gt;#REF!,A:A&lt;=#REF!,B:B&lt;&gt;"CANC",G:G=$S$2),C359,0)),"",IF(AND(A:A&gt;#REF!,A:A&lt;=#REF!,B:B&lt;&gt;"CANC",G:G=$S$2),F359,0))</f>
        <v/>
      </c>
      <c r="K359" s="93">
        <f>[3]!TradeDate</f>
        <v>43165</v>
      </c>
      <c r="L359" s="93" t="str">
        <f>[3]!AlteredStatus</f>
        <v/>
      </c>
      <c r="M359">
        <f>[3]!CommissionEUR</f>
        <v>5.82</v>
      </c>
      <c r="N359">
        <f>[3]!LocalChargeXComm</f>
        <v>0</v>
      </c>
      <c r="O359">
        <f>[3]!FXEUR</f>
        <v>0.89390000000000003</v>
      </c>
      <c r="P359">
        <f t="shared" si="11"/>
        <v>0</v>
      </c>
      <c r="Q359" t="str">
        <f>[3]!PortfolioCode</f>
        <v>AMUNDIPEA</v>
      </c>
    </row>
    <row r="360" spans="1:17">
      <c r="A360" s="93">
        <v>43861</v>
      </c>
      <c r="B360" t="str">
        <v/>
      </c>
      <c r="C360">
        <v>43.02</v>
      </c>
      <c r="D360">
        <v>904.59</v>
      </c>
      <c r="E360">
        <v>0.84009999999999996</v>
      </c>
      <c r="F360">
        <f t="shared" si="10"/>
        <v>1076.7646708725154</v>
      </c>
      <c r="G360" t="str">
        <v>LF-UKIF</v>
      </c>
      <c r="H360" s="97" t="str">
        <f>IF(ISERROR(IF(AND(A:A&gt;#REF!,A:A&lt;=#REF!,B:B&lt;&gt;"CANC",G:G=$S$2),C360,0)),"",IF(AND(A:A&gt;#REF!,A:A&lt;=#REF!,B:B&lt;&gt;"CANC",G:G=$S$2),C360,0))</f>
        <v/>
      </c>
      <c r="I360" s="97" t="str">
        <f>IF(ISERROR(IF(AND(A:A&gt;#REF!,A:A&lt;=#REF!,B:B&lt;&gt;"CANC",G:G=$S$2),C360,0)),"",IF(AND(A:A&gt;#REF!,A:A&lt;=#REF!,B:B&lt;&gt;"CANC",G:G=$S$2),F360,0))</f>
        <v/>
      </c>
      <c r="K360" s="93">
        <f>[3]!TradeDate</f>
        <v>43165</v>
      </c>
      <c r="L360" s="93" t="str">
        <f>[3]!AlteredStatus</f>
        <v/>
      </c>
      <c r="M360">
        <f>[3]!CommissionEUR</f>
        <v>36.619999999999997</v>
      </c>
      <c r="N360">
        <f>[3]!LocalChargeXComm</f>
        <v>0</v>
      </c>
      <c r="O360">
        <f>[3]!FXEUR</f>
        <v>1</v>
      </c>
      <c r="P360">
        <f t="shared" si="11"/>
        <v>0</v>
      </c>
      <c r="Q360" t="str">
        <f>[3]!PortfolioCode</f>
        <v>AMUNDIPEA</v>
      </c>
    </row>
    <row r="361" spans="1:17">
      <c r="A361" s="93">
        <v>43861</v>
      </c>
      <c r="B361" t="str">
        <v/>
      </c>
      <c r="C361">
        <v>18.18</v>
      </c>
      <c r="D361">
        <v>382.74</v>
      </c>
      <c r="E361">
        <v>0.84009999999999996</v>
      </c>
      <c r="F361">
        <f t="shared" si="10"/>
        <v>455.58862040233311</v>
      </c>
      <c r="G361" t="str">
        <v>LF-UKIF</v>
      </c>
      <c r="H361" s="97" t="str">
        <f>IF(ISERROR(IF(AND(A:A&gt;#REF!,A:A&lt;=#REF!,B:B&lt;&gt;"CANC",G:G=$S$2),C361,0)),"",IF(AND(A:A&gt;#REF!,A:A&lt;=#REF!,B:B&lt;&gt;"CANC",G:G=$S$2),C361,0))</f>
        <v/>
      </c>
      <c r="I361" s="97" t="str">
        <f>IF(ISERROR(IF(AND(A:A&gt;#REF!,A:A&lt;=#REF!,B:B&lt;&gt;"CANC",G:G=$S$2),C361,0)),"",IF(AND(A:A&gt;#REF!,A:A&lt;=#REF!,B:B&lt;&gt;"CANC",G:G=$S$2),F361,0))</f>
        <v/>
      </c>
      <c r="K361" s="93">
        <f>[3]!TradeDate</f>
        <v>43165</v>
      </c>
      <c r="L361" s="93" t="str">
        <f>[3]!AlteredStatus</f>
        <v/>
      </c>
      <c r="M361">
        <f>[3]!CommissionEUR</f>
        <v>258.08</v>
      </c>
      <c r="N361">
        <f>[3]!LocalChargeXComm</f>
        <v>1</v>
      </c>
      <c r="O361">
        <f>[3]!FXEUR</f>
        <v>0.89390000000000003</v>
      </c>
      <c r="P361">
        <f t="shared" si="11"/>
        <v>1.1186933661483387</v>
      </c>
      <c r="Q361" t="str">
        <f>[3]!PortfolioCode</f>
        <v>AMUNDIPEA</v>
      </c>
    </row>
    <row r="362" spans="1:17">
      <c r="A362" s="93">
        <v>43861</v>
      </c>
      <c r="B362" t="str">
        <v/>
      </c>
      <c r="C362">
        <v>28.15</v>
      </c>
      <c r="D362">
        <v>592.34</v>
      </c>
      <c r="E362">
        <v>0.84009999999999996</v>
      </c>
      <c r="F362">
        <f t="shared" si="10"/>
        <v>705.08272824663743</v>
      </c>
      <c r="G362" t="str">
        <v>LF-UKIF</v>
      </c>
      <c r="H362" s="97" t="str">
        <f>IF(ISERROR(IF(AND(A:A&gt;#REF!,A:A&lt;=#REF!,B:B&lt;&gt;"CANC",G:G=$S$2),C362,0)),"",IF(AND(A:A&gt;#REF!,A:A&lt;=#REF!,B:B&lt;&gt;"CANC",G:G=$S$2),C362,0))</f>
        <v/>
      </c>
      <c r="I362" s="97" t="str">
        <f>IF(ISERROR(IF(AND(A:A&gt;#REF!,A:A&lt;=#REF!,B:B&lt;&gt;"CANC",G:G=$S$2),C362,0)),"",IF(AND(A:A&gt;#REF!,A:A&lt;=#REF!,B:B&lt;&gt;"CANC",G:G=$S$2),F362,0))</f>
        <v/>
      </c>
      <c r="K362" s="93">
        <f>[3]!TradeDate</f>
        <v>43165</v>
      </c>
      <c r="L362" s="93" t="str">
        <f>[3]!AlteredStatus</f>
        <v/>
      </c>
      <c r="M362">
        <f>[3]!CommissionEUR</f>
        <v>133.58000000000001</v>
      </c>
      <c r="N362">
        <f>[3]!LocalChargeXComm</f>
        <v>854.52</v>
      </c>
      <c r="O362">
        <f>[3]!FXEUR</f>
        <v>0.89390000000000003</v>
      </c>
      <c r="P362">
        <f t="shared" si="11"/>
        <v>955.94585524107833</v>
      </c>
      <c r="Q362" t="str">
        <f>[3]!PortfolioCode</f>
        <v>AMUNDIPEA</v>
      </c>
    </row>
    <row r="363" spans="1:17">
      <c r="A363" s="93">
        <v>43861</v>
      </c>
      <c r="B363" t="str">
        <v/>
      </c>
      <c r="C363">
        <v>17.13</v>
      </c>
      <c r="D363">
        <v>360.8</v>
      </c>
      <c r="E363">
        <v>0.84009999999999996</v>
      </c>
      <c r="F363">
        <f t="shared" si="10"/>
        <v>429.47268182359244</v>
      </c>
      <c r="G363" t="str">
        <v>LF-UKIF</v>
      </c>
      <c r="H363" s="97" t="str">
        <f>IF(ISERROR(IF(AND(A:A&gt;#REF!,A:A&lt;=#REF!,B:B&lt;&gt;"CANC",G:G=$S$2),C363,0)),"",IF(AND(A:A&gt;#REF!,A:A&lt;=#REF!,B:B&lt;&gt;"CANC",G:G=$S$2),C363,0))</f>
        <v/>
      </c>
      <c r="I363" s="97" t="str">
        <f>IF(ISERROR(IF(AND(A:A&gt;#REF!,A:A&lt;=#REF!,B:B&lt;&gt;"CANC",G:G=$S$2),C363,0)),"",IF(AND(A:A&gt;#REF!,A:A&lt;=#REF!,B:B&lt;&gt;"CANC",G:G=$S$2),F363,0))</f>
        <v/>
      </c>
      <c r="K363" s="93">
        <f>[3]!TradeDate</f>
        <v>43165</v>
      </c>
      <c r="L363" s="93" t="str">
        <f>[3]!AlteredStatus</f>
        <v/>
      </c>
      <c r="M363">
        <f>[3]!CommissionEUR</f>
        <v>250.39</v>
      </c>
      <c r="N363">
        <f>[3]!LocalChargeXComm</f>
        <v>0</v>
      </c>
      <c r="O363">
        <f>[3]!FXEUR</f>
        <v>1</v>
      </c>
      <c r="P363">
        <f t="shared" si="11"/>
        <v>0</v>
      </c>
      <c r="Q363" t="str">
        <f>[3]!PortfolioCode</f>
        <v>AMUNDIPEA</v>
      </c>
    </row>
    <row r="364" spans="1:17">
      <c r="A364" s="93">
        <v>43861</v>
      </c>
      <c r="B364" t="str">
        <v/>
      </c>
      <c r="C364">
        <v>44.93</v>
      </c>
      <c r="D364">
        <v>945.02</v>
      </c>
      <c r="E364">
        <v>0.84009999999999996</v>
      </c>
      <c r="F364">
        <f t="shared" si="10"/>
        <v>1124.889894060231</v>
      </c>
      <c r="G364" t="str">
        <v>LF-UKIF</v>
      </c>
      <c r="H364" s="97" t="str">
        <f>IF(ISERROR(IF(AND(A:A&gt;#REF!,A:A&lt;=#REF!,B:B&lt;&gt;"CANC",G:G=$S$2),C364,0)),"",IF(AND(A:A&gt;#REF!,A:A&lt;=#REF!,B:B&lt;&gt;"CANC",G:G=$S$2),C364,0))</f>
        <v/>
      </c>
      <c r="I364" s="97" t="str">
        <f>IF(ISERROR(IF(AND(A:A&gt;#REF!,A:A&lt;=#REF!,B:B&lt;&gt;"CANC",G:G=$S$2),C364,0)),"",IF(AND(A:A&gt;#REF!,A:A&lt;=#REF!,B:B&lt;&gt;"CANC",G:G=$S$2),F364,0))</f>
        <v/>
      </c>
      <c r="K364" s="93">
        <f>[3]!TradeDate</f>
        <v>43165</v>
      </c>
      <c r="L364" s="93" t="str">
        <f>[3]!AlteredStatus</f>
        <v/>
      </c>
      <c r="M364">
        <f>[3]!CommissionEUR</f>
        <v>142.84</v>
      </c>
      <c r="N364">
        <f>[3]!LocalChargeXComm</f>
        <v>0</v>
      </c>
      <c r="O364">
        <f>[3]!FXEUR</f>
        <v>10.1937</v>
      </c>
      <c r="P364">
        <f t="shared" si="11"/>
        <v>0</v>
      </c>
      <c r="Q364" t="str">
        <f>[3]!PortfolioCode</f>
        <v>AMUNDIPEA</v>
      </c>
    </row>
    <row r="365" spans="1:17">
      <c r="A365" s="93">
        <v>43861</v>
      </c>
      <c r="B365" t="str">
        <v/>
      </c>
      <c r="C365">
        <v>28.99</v>
      </c>
      <c r="D365">
        <v>0</v>
      </c>
      <c r="E365">
        <v>10.1973</v>
      </c>
      <c r="F365">
        <f t="shared" si="10"/>
        <v>0</v>
      </c>
      <c r="G365" t="str">
        <v>LF-EIF</v>
      </c>
      <c r="H365" s="97" t="str">
        <f>IF(ISERROR(IF(AND(A:A&gt;#REF!,A:A&lt;=#REF!,B:B&lt;&gt;"CANC",G:G=$S$2),C365,0)),"",IF(AND(A:A&gt;#REF!,A:A&lt;=#REF!,B:B&lt;&gt;"CANC",G:G=$S$2),C365,0))</f>
        <v/>
      </c>
      <c r="I365" s="97" t="str">
        <f>IF(ISERROR(IF(AND(A:A&gt;#REF!,A:A&lt;=#REF!,B:B&lt;&gt;"CANC",G:G=$S$2),C365,0)),"",IF(AND(A:A&gt;#REF!,A:A&lt;=#REF!,B:B&lt;&gt;"CANC",G:G=$S$2),F365,0))</f>
        <v/>
      </c>
      <c r="K365" s="93">
        <f>[3]!TradeDate</f>
        <v>43165</v>
      </c>
      <c r="L365" s="93" t="str">
        <f>[3]!AlteredStatus</f>
        <v/>
      </c>
      <c r="M365">
        <f>[3]!CommissionEUR</f>
        <v>99.77</v>
      </c>
      <c r="N365">
        <f>[3]!LocalChargeXComm</f>
        <v>1</v>
      </c>
      <c r="O365">
        <f>[3]!FXEUR</f>
        <v>0.89390000000000003</v>
      </c>
      <c r="P365">
        <f t="shared" si="11"/>
        <v>1.1186933661483387</v>
      </c>
      <c r="Q365" t="str">
        <f>[3]!PortfolioCode</f>
        <v>AMUNDIPEA</v>
      </c>
    </row>
    <row r="366" spans="1:17">
      <c r="A366" s="93">
        <v>43861</v>
      </c>
      <c r="B366" t="str">
        <v/>
      </c>
      <c r="C366">
        <v>16.11</v>
      </c>
      <c r="D366">
        <v>0</v>
      </c>
      <c r="E366">
        <v>10.1973</v>
      </c>
      <c r="F366">
        <f t="shared" si="10"/>
        <v>0</v>
      </c>
      <c r="G366" t="str">
        <v>LF-UKIF</v>
      </c>
      <c r="H366" s="97" t="str">
        <f>IF(ISERROR(IF(AND(A:A&gt;#REF!,A:A&lt;=#REF!,B:B&lt;&gt;"CANC",G:G=$S$2),C366,0)),"",IF(AND(A:A&gt;#REF!,A:A&lt;=#REF!,B:B&lt;&gt;"CANC",G:G=$S$2),C366,0))</f>
        <v/>
      </c>
      <c r="I366" s="97" t="str">
        <f>IF(ISERROR(IF(AND(A:A&gt;#REF!,A:A&lt;=#REF!,B:B&lt;&gt;"CANC",G:G=$S$2),C366,0)),"",IF(AND(A:A&gt;#REF!,A:A&lt;=#REF!,B:B&lt;&gt;"CANC",G:G=$S$2),F366,0))</f>
        <v/>
      </c>
      <c r="K366" s="93">
        <f>[3]!TradeDate</f>
        <v>43165</v>
      </c>
      <c r="L366" s="93" t="str">
        <f>[3]!AlteredStatus</f>
        <v/>
      </c>
      <c r="M366">
        <f>[3]!CommissionEUR</f>
        <v>181.28</v>
      </c>
      <c r="N366">
        <f>[3]!LocalChargeXComm</f>
        <v>0</v>
      </c>
      <c r="O366">
        <f>[3]!FXEUR</f>
        <v>10.1937</v>
      </c>
      <c r="P366">
        <f t="shared" si="11"/>
        <v>0</v>
      </c>
      <c r="Q366" t="str">
        <f>[3]!PortfolioCode</f>
        <v>AMUNDIPEA</v>
      </c>
    </row>
    <row r="367" spans="1:17">
      <c r="A367" s="93">
        <v>43861</v>
      </c>
      <c r="B367" t="str">
        <v/>
      </c>
      <c r="C367">
        <v>26.92</v>
      </c>
      <c r="D367">
        <v>566.73</v>
      </c>
      <c r="E367">
        <v>0.84009999999999996</v>
      </c>
      <c r="F367">
        <f t="shared" si="10"/>
        <v>674.59826211165341</v>
      </c>
      <c r="G367" t="str">
        <v>LF-UKIF</v>
      </c>
      <c r="H367" s="97" t="str">
        <f>IF(ISERROR(IF(AND(A:A&gt;#REF!,A:A&lt;=#REF!,B:B&lt;&gt;"CANC",G:G=$S$2),C367,0)),"",IF(AND(A:A&gt;#REF!,A:A&lt;=#REF!,B:B&lt;&gt;"CANC",G:G=$S$2),C367,0))</f>
        <v/>
      </c>
      <c r="I367" s="97" t="str">
        <f>IF(ISERROR(IF(AND(A:A&gt;#REF!,A:A&lt;=#REF!,B:B&lt;&gt;"CANC",G:G=$S$2),C367,0)),"",IF(AND(A:A&gt;#REF!,A:A&lt;=#REF!,B:B&lt;&gt;"CANC",G:G=$S$2),F367,0))</f>
        <v/>
      </c>
      <c r="K367" s="93">
        <f>[3]!TradeDate</f>
        <v>43165</v>
      </c>
      <c r="L367" s="93" t="str">
        <f>[3]!AlteredStatus</f>
        <v/>
      </c>
      <c r="M367">
        <f>[3]!CommissionEUR</f>
        <v>221.92</v>
      </c>
      <c r="N367">
        <f>[3]!LocalChargeXComm</f>
        <v>1</v>
      </c>
      <c r="O367">
        <f>[3]!FXEUR</f>
        <v>0.89390000000000003</v>
      </c>
      <c r="P367">
        <f t="shared" si="11"/>
        <v>1.1186933661483387</v>
      </c>
      <c r="Q367" t="str">
        <f>[3]!PortfolioCode</f>
        <v>MESCF</v>
      </c>
    </row>
    <row r="368" spans="1:17">
      <c r="A368" s="93">
        <v>43861</v>
      </c>
      <c r="B368" t="str">
        <v/>
      </c>
      <c r="C368">
        <v>34.950000000000003</v>
      </c>
      <c r="D368">
        <v>174.77</v>
      </c>
      <c r="E368">
        <v>1</v>
      </c>
      <c r="F368">
        <f t="shared" si="10"/>
        <v>174.77</v>
      </c>
      <c r="G368" t="str">
        <v>LF-EIF</v>
      </c>
      <c r="H368" s="97" t="str">
        <f>IF(ISERROR(IF(AND(A:A&gt;#REF!,A:A&lt;=#REF!,B:B&lt;&gt;"CANC",G:G=$S$2),C368,0)),"",IF(AND(A:A&gt;#REF!,A:A&lt;=#REF!,B:B&lt;&gt;"CANC",G:G=$S$2),C368,0))</f>
        <v/>
      </c>
      <c r="I368" s="97" t="str">
        <f>IF(ISERROR(IF(AND(A:A&gt;#REF!,A:A&lt;=#REF!,B:B&lt;&gt;"CANC",G:G=$S$2),C368,0)),"",IF(AND(A:A&gt;#REF!,A:A&lt;=#REF!,B:B&lt;&gt;"CANC",G:G=$S$2),F368,0))</f>
        <v/>
      </c>
      <c r="K368" s="93">
        <f>[3]!TradeDate</f>
        <v>43165</v>
      </c>
      <c r="L368" s="93" t="str">
        <f>[3]!AlteredStatus</f>
        <v/>
      </c>
      <c r="M368">
        <f>[3]!CommissionEUR</f>
        <v>186.16</v>
      </c>
      <c r="N368">
        <f>[3]!LocalChargeXComm</f>
        <v>1</v>
      </c>
      <c r="O368">
        <f>[3]!FXEUR</f>
        <v>0.89390000000000003</v>
      </c>
      <c r="P368">
        <f t="shared" si="11"/>
        <v>1.1186933661483387</v>
      </c>
      <c r="Q368" t="str">
        <f>[3]!PortfolioCode</f>
        <v>MSF</v>
      </c>
    </row>
    <row r="369" spans="1:17">
      <c r="A369" s="93">
        <v>43861</v>
      </c>
      <c r="B369" t="str">
        <v/>
      </c>
      <c r="C369">
        <v>14.56</v>
      </c>
      <c r="D369">
        <v>72.819999999999993</v>
      </c>
      <c r="E369">
        <v>1</v>
      </c>
      <c r="F369">
        <f t="shared" si="10"/>
        <v>72.819999999999993</v>
      </c>
      <c r="G369" t="str">
        <v>LF-UKIF</v>
      </c>
      <c r="H369" s="97" t="str">
        <f>IF(ISERROR(IF(AND(A:A&gt;#REF!,A:A&lt;=#REF!,B:B&lt;&gt;"CANC",G:G=$S$2),C369,0)),"",IF(AND(A:A&gt;#REF!,A:A&lt;=#REF!,B:B&lt;&gt;"CANC",G:G=$S$2),C369,0))</f>
        <v/>
      </c>
      <c r="I369" s="97" t="str">
        <f>IF(ISERROR(IF(AND(A:A&gt;#REF!,A:A&lt;=#REF!,B:B&lt;&gt;"CANC",G:G=$S$2),C369,0)),"",IF(AND(A:A&gt;#REF!,A:A&lt;=#REF!,B:B&lt;&gt;"CANC",G:G=$S$2),F369,0))</f>
        <v/>
      </c>
      <c r="K369" s="93">
        <f>[3]!TradeDate</f>
        <v>43165</v>
      </c>
      <c r="L369" s="93" t="str">
        <f>[3]!AlteredStatus</f>
        <v/>
      </c>
      <c r="M369">
        <f>[3]!CommissionEUR</f>
        <v>26.53</v>
      </c>
      <c r="N369">
        <f>[3]!LocalChargeXComm</f>
        <v>0</v>
      </c>
      <c r="O369">
        <f>[3]!FXEUR</f>
        <v>1</v>
      </c>
      <c r="P369">
        <f t="shared" si="11"/>
        <v>0</v>
      </c>
      <c r="Q369" t="str">
        <f>[3]!PortfolioCode</f>
        <v>AMUNDIPEA</v>
      </c>
    </row>
    <row r="370" spans="1:17">
      <c r="A370" s="93">
        <v>43861</v>
      </c>
      <c r="B370" t="str">
        <v/>
      </c>
      <c r="C370">
        <v>38.43</v>
      </c>
      <c r="D370">
        <v>808.32</v>
      </c>
      <c r="E370">
        <v>0.84009999999999996</v>
      </c>
      <c r="F370">
        <f t="shared" si="10"/>
        <v>962.17117009879792</v>
      </c>
      <c r="G370" t="str">
        <v>LF-UKIF</v>
      </c>
      <c r="H370" s="97" t="str">
        <f>IF(ISERROR(IF(AND(A:A&gt;#REF!,A:A&lt;=#REF!,B:B&lt;&gt;"CANC",G:G=$S$2),C370,0)),"",IF(AND(A:A&gt;#REF!,A:A&lt;=#REF!,B:B&lt;&gt;"CANC",G:G=$S$2),C370,0))</f>
        <v/>
      </c>
      <c r="I370" s="97" t="str">
        <f>IF(ISERROR(IF(AND(A:A&gt;#REF!,A:A&lt;=#REF!,B:B&lt;&gt;"CANC",G:G=$S$2),C370,0)),"",IF(AND(A:A&gt;#REF!,A:A&lt;=#REF!,B:B&lt;&gt;"CANC",G:G=$S$2),F370,0))</f>
        <v/>
      </c>
      <c r="K370" s="93">
        <f>[3]!TradeDate</f>
        <v>43166</v>
      </c>
      <c r="L370" s="93" t="str">
        <f>[3]!AlteredStatus</f>
        <v/>
      </c>
      <c r="M370">
        <f>[3]!CommissionEUR</f>
        <v>1206.6500000000001</v>
      </c>
      <c r="N370">
        <f>[3]!LocalChargeXComm</f>
        <v>0</v>
      </c>
      <c r="O370">
        <f>[3]!FXEUR</f>
        <v>1</v>
      </c>
      <c r="P370">
        <f t="shared" si="11"/>
        <v>0</v>
      </c>
      <c r="Q370" t="str">
        <f>[3]!PortfolioCode</f>
        <v>MEEIF</v>
      </c>
    </row>
    <row r="371" spans="1:17">
      <c r="A371" s="93">
        <v>43861</v>
      </c>
      <c r="B371" t="str">
        <v/>
      </c>
      <c r="C371">
        <v>22.23</v>
      </c>
      <c r="D371">
        <v>468.18</v>
      </c>
      <c r="E371">
        <v>0.84009999999999996</v>
      </c>
      <c r="F371">
        <f t="shared" si="10"/>
        <v>557.29079871443878</v>
      </c>
      <c r="G371" t="str">
        <v>LF-UKIF</v>
      </c>
      <c r="H371" s="97" t="str">
        <f>IF(ISERROR(IF(AND(A:A&gt;#REF!,A:A&lt;=#REF!,B:B&lt;&gt;"CANC",G:G=$S$2),C371,0)),"",IF(AND(A:A&gt;#REF!,A:A&lt;=#REF!,B:B&lt;&gt;"CANC",G:G=$S$2),C371,0))</f>
        <v/>
      </c>
      <c r="I371" s="97" t="str">
        <f>IF(ISERROR(IF(AND(A:A&gt;#REF!,A:A&lt;=#REF!,B:B&lt;&gt;"CANC",G:G=$S$2),C371,0)),"",IF(AND(A:A&gt;#REF!,A:A&lt;=#REF!,B:B&lt;&gt;"CANC",G:G=$S$2),F371,0))</f>
        <v/>
      </c>
      <c r="K371" s="93">
        <f>[3]!TradeDate</f>
        <v>43166</v>
      </c>
      <c r="L371" s="93" t="str">
        <f>[3]!AlteredStatus</f>
        <v/>
      </c>
      <c r="M371">
        <f>[3]!CommissionEUR</f>
        <v>114.66</v>
      </c>
      <c r="N371">
        <f>[3]!LocalChargeXComm</f>
        <v>1</v>
      </c>
      <c r="O371">
        <f>[3]!FXEUR</f>
        <v>0.89259999999999995</v>
      </c>
      <c r="P371">
        <f t="shared" si="11"/>
        <v>1.1203226529240422</v>
      </c>
      <c r="Q371" t="str">
        <f>[3]!PortfolioCode</f>
        <v>AMUNDIPEA</v>
      </c>
    </row>
    <row r="372" spans="1:17">
      <c r="A372" s="93">
        <v>43861</v>
      </c>
      <c r="B372" t="str">
        <v/>
      </c>
      <c r="C372">
        <v>27.13</v>
      </c>
      <c r="D372">
        <v>570.80999999999995</v>
      </c>
      <c r="E372">
        <v>0.84009999999999996</v>
      </c>
      <c r="F372">
        <f t="shared" si="10"/>
        <v>679.45482680633256</v>
      </c>
      <c r="G372" t="str">
        <v>LF-UKIF</v>
      </c>
      <c r="H372" s="97" t="str">
        <f>IF(ISERROR(IF(AND(A:A&gt;#REF!,A:A&lt;=#REF!,B:B&lt;&gt;"CANC",G:G=$S$2),C372,0)),"",IF(AND(A:A&gt;#REF!,A:A&lt;=#REF!,B:B&lt;&gt;"CANC",G:G=$S$2),C372,0))</f>
        <v/>
      </c>
      <c r="I372" s="97" t="str">
        <f>IF(ISERROR(IF(AND(A:A&gt;#REF!,A:A&lt;=#REF!,B:B&lt;&gt;"CANC",G:G=$S$2),C372,0)),"",IF(AND(A:A&gt;#REF!,A:A&lt;=#REF!,B:B&lt;&gt;"CANC",G:G=$S$2),F372,0))</f>
        <v/>
      </c>
      <c r="K372" s="93">
        <f>[3]!TradeDate</f>
        <v>43166</v>
      </c>
      <c r="L372" s="93" t="str">
        <f>[3]!AlteredStatus</f>
        <v/>
      </c>
      <c r="M372">
        <f>[3]!CommissionEUR</f>
        <v>95.58</v>
      </c>
      <c r="N372">
        <f>[3]!LocalChargeXComm</f>
        <v>610.79999999999995</v>
      </c>
      <c r="O372">
        <f>[3]!FXEUR</f>
        <v>0.89259999999999995</v>
      </c>
      <c r="P372">
        <f t="shared" si="11"/>
        <v>684.29307640600496</v>
      </c>
      <c r="Q372" t="str">
        <f>[3]!PortfolioCode</f>
        <v>AMUNDIPEA</v>
      </c>
    </row>
    <row r="373" spans="1:17">
      <c r="A373" s="93">
        <v>43861</v>
      </c>
      <c r="B373" t="str">
        <v/>
      </c>
      <c r="C373">
        <v>32.9</v>
      </c>
      <c r="D373">
        <v>692.06</v>
      </c>
      <c r="E373">
        <v>0.84009999999999996</v>
      </c>
      <c r="F373">
        <f t="shared" si="10"/>
        <v>823.78288299012024</v>
      </c>
      <c r="G373" t="str">
        <v>LF-UKIF</v>
      </c>
      <c r="H373" s="97" t="str">
        <f>IF(ISERROR(IF(AND(A:A&gt;#REF!,A:A&lt;=#REF!,B:B&lt;&gt;"CANC",G:G=$S$2),C373,0)),"",IF(AND(A:A&gt;#REF!,A:A&lt;=#REF!,B:B&lt;&gt;"CANC",G:G=$S$2),C373,0))</f>
        <v/>
      </c>
      <c r="I373" s="97" t="str">
        <f>IF(ISERROR(IF(AND(A:A&gt;#REF!,A:A&lt;=#REF!,B:B&lt;&gt;"CANC",G:G=$S$2),C373,0)),"",IF(AND(A:A&gt;#REF!,A:A&lt;=#REF!,B:B&lt;&gt;"CANC",G:G=$S$2),F373,0))</f>
        <v/>
      </c>
      <c r="K373" s="93">
        <f>[3]!TradeDate</f>
        <v>43166</v>
      </c>
      <c r="L373" s="93" t="str">
        <f>[3]!AlteredStatus</f>
        <v/>
      </c>
      <c r="M373">
        <f>[3]!CommissionEUR</f>
        <v>26.51</v>
      </c>
      <c r="N373">
        <f>[3]!LocalChargeXComm</f>
        <v>1</v>
      </c>
      <c r="O373">
        <f>[3]!FXEUR</f>
        <v>0.89259999999999995</v>
      </c>
      <c r="P373">
        <f t="shared" si="11"/>
        <v>1.1203226529240422</v>
      </c>
      <c r="Q373" t="str">
        <f>[3]!PortfolioCode</f>
        <v>AMUNDIPEA</v>
      </c>
    </row>
    <row r="374" spans="1:17">
      <c r="A374" s="93">
        <v>43861</v>
      </c>
      <c r="B374" t="str">
        <v/>
      </c>
      <c r="C374">
        <v>12.75</v>
      </c>
      <c r="D374">
        <v>268.77999999999997</v>
      </c>
      <c r="E374">
        <v>0.84009999999999996</v>
      </c>
      <c r="F374">
        <f t="shared" si="10"/>
        <v>319.9381026068325</v>
      </c>
      <c r="G374" t="str">
        <v>LF-UKIF</v>
      </c>
      <c r="H374" s="97" t="str">
        <f>IF(ISERROR(IF(AND(A:A&gt;#REF!,A:A&lt;=#REF!,B:B&lt;&gt;"CANC",G:G=$S$2),C374,0)),"",IF(AND(A:A&gt;#REF!,A:A&lt;=#REF!,B:B&lt;&gt;"CANC",G:G=$S$2),C374,0))</f>
        <v/>
      </c>
      <c r="I374" s="97" t="str">
        <f>IF(ISERROR(IF(AND(A:A&gt;#REF!,A:A&lt;=#REF!,B:B&lt;&gt;"CANC",G:G=$S$2),C374,0)),"",IF(AND(A:A&gt;#REF!,A:A&lt;=#REF!,B:B&lt;&gt;"CANC",G:G=$S$2),F374,0))</f>
        <v/>
      </c>
      <c r="K374" s="93">
        <f>[3]!TradeDate</f>
        <v>43166</v>
      </c>
      <c r="L374" s="93" t="str">
        <f>[3]!AlteredStatus</f>
        <v/>
      </c>
      <c r="M374">
        <f>[3]!CommissionEUR</f>
        <v>105.48</v>
      </c>
      <c r="N374">
        <f>[3]!LocalChargeXComm</f>
        <v>0</v>
      </c>
      <c r="O374">
        <f>[3]!FXEUR</f>
        <v>10.232699999999999</v>
      </c>
      <c r="P374">
        <f t="shared" si="11"/>
        <v>0</v>
      </c>
      <c r="Q374" t="str">
        <f>[3]!PortfolioCode</f>
        <v>AMUNDIPEA</v>
      </c>
    </row>
    <row r="375" spans="1:17">
      <c r="A375" s="93">
        <v>43861</v>
      </c>
      <c r="B375" t="str">
        <v/>
      </c>
      <c r="C375">
        <v>17.97</v>
      </c>
      <c r="D375">
        <v>378.55</v>
      </c>
      <c r="E375">
        <v>0.84009999999999996</v>
      </c>
      <c r="F375">
        <f t="shared" si="10"/>
        <v>450.601118914415</v>
      </c>
      <c r="G375" t="str">
        <v>LF-UKIF</v>
      </c>
      <c r="H375" s="97" t="str">
        <f>IF(ISERROR(IF(AND(A:A&gt;#REF!,A:A&lt;=#REF!,B:B&lt;&gt;"CANC",G:G=$S$2),C375,0)),"",IF(AND(A:A&gt;#REF!,A:A&lt;=#REF!,B:B&lt;&gt;"CANC",G:G=$S$2),C375,0))</f>
        <v/>
      </c>
      <c r="I375" s="97" t="str">
        <f>IF(ISERROR(IF(AND(A:A&gt;#REF!,A:A&lt;=#REF!,B:B&lt;&gt;"CANC",G:G=$S$2),C375,0)),"",IF(AND(A:A&gt;#REF!,A:A&lt;=#REF!,B:B&lt;&gt;"CANC",G:G=$S$2),F375,0))</f>
        <v/>
      </c>
      <c r="K375" s="93">
        <f>[3]!TradeDate</f>
        <v>43166</v>
      </c>
      <c r="L375" s="93" t="str">
        <f>[3]!AlteredStatus</f>
        <v/>
      </c>
      <c r="M375">
        <f>[3]!CommissionEUR</f>
        <v>48.6</v>
      </c>
      <c r="N375">
        <f>[3]!LocalChargeXComm</f>
        <v>0</v>
      </c>
      <c r="O375">
        <f>[3]!FXEUR</f>
        <v>1</v>
      </c>
      <c r="P375">
        <f t="shared" si="11"/>
        <v>0</v>
      </c>
      <c r="Q375" t="str">
        <f>[3]!PortfolioCode</f>
        <v>AMUNDIPEA</v>
      </c>
    </row>
    <row r="376" spans="1:17">
      <c r="A376" s="93">
        <v>43861</v>
      </c>
      <c r="B376" t="str">
        <v/>
      </c>
      <c r="C376">
        <v>19.260000000000002</v>
      </c>
      <c r="D376">
        <v>0</v>
      </c>
      <c r="E376">
        <v>10.6792</v>
      </c>
      <c r="F376">
        <f t="shared" si="10"/>
        <v>0</v>
      </c>
      <c r="G376" t="str">
        <v>LF-BWF</v>
      </c>
      <c r="H376" s="97" t="str">
        <f>IF(ISERROR(IF(AND(A:A&gt;#REF!,A:A&lt;=#REF!,B:B&lt;&gt;"CANC",G:G=$S$2),C376,0)),"",IF(AND(A:A&gt;#REF!,A:A&lt;=#REF!,B:B&lt;&gt;"CANC",G:G=$S$2),C376,0))</f>
        <v/>
      </c>
      <c r="I376" s="97" t="str">
        <f>IF(ISERROR(IF(AND(A:A&gt;#REF!,A:A&lt;=#REF!,B:B&lt;&gt;"CANC",G:G=$S$2),C376,0)),"",IF(AND(A:A&gt;#REF!,A:A&lt;=#REF!,B:B&lt;&gt;"CANC",G:G=$S$2),F376,0))</f>
        <v/>
      </c>
      <c r="K376" s="93">
        <f>[3]!TradeDate</f>
        <v>43166</v>
      </c>
      <c r="L376" s="93" t="str">
        <f>[3]!AlteredStatus</f>
        <v/>
      </c>
      <c r="M376">
        <f>[3]!CommissionEUR</f>
        <v>89.17</v>
      </c>
      <c r="N376">
        <f>[3]!LocalChargeXComm</f>
        <v>569.9</v>
      </c>
      <c r="O376">
        <f>[3]!FXEUR</f>
        <v>0.89259999999999995</v>
      </c>
      <c r="P376">
        <f t="shared" si="11"/>
        <v>638.47187990141163</v>
      </c>
      <c r="Q376" t="str">
        <f>[3]!PortfolioCode</f>
        <v>AMUNDIPEA</v>
      </c>
    </row>
    <row r="377" spans="1:17">
      <c r="A377" s="93">
        <v>43861</v>
      </c>
      <c r="B377" t="str">
        <v/>
      </c>
      <c r="C377">
        <v>40.65</v>
      </c>
      <c r="D377">
        <v>0</v>
      </c>
      <c r="E377">
        <v>10.6792</v>
      </c>
      <c r="F377">
        <f t="shared" si="10"/>
        <v>0</v>
      </c>
      <c r="G377" t="str">
        <v>LF-EIF</v>
      </c>
      <c r="H377" s="97" t="str">
        <f>IF(ISERROR(IF(AND(A:A&gt;#REF!,A:A&lt;=#REF!,B:B&lt;&gt;"CANC",G:G=$S$2),C377,0)),"",IF(AND(A:A&gt;#REF!,A:A&lt;=#REF!,B:B&lt;&gt;"CANC",G:G=$S$2),C377,0))</f>
        <v/>
      </c>
      <c r="I377" s="97" t="str">
        <f>IF(ISERROR(IF(AND(A:A&gt;#REF!,A:A&lt;=#REF!,B:B&lt;&gt;"CANC",G:G=$S$2),C377,0)),"",IF(AND(A:A&gt;#REF!,A:A&lt;=#REF!,B:B&lt;&gt;"CANC",G:G=$S$2),F377,0))</f>
        <v/>
      </c>
      <c r="K377" s="93">
        <f>[3]!TradeDate</f>
        <v>43166</v>
      </c>
      <c r="L377" s="93" t="str">
        <f>[3]!AlteredStatus</f>
        <v/>
      </c>
      <c r="M377">
        <f>[3]!CommissionEUR</f>
        <v>75.8</v>
      </c>
      <c r="N377">
        <f>[3]!LocalChargeXComm</f>
        <v>0</v>
      </c>
      <c r="O377">
        <f>[3]!FXEUR</f>
        <v>1</v>
      </c>
      <c r="P377">
        <f t="shared" si="11"/>
        <v>0</v>
      </c>
      <c r="Q377" t="str">
        <f>[3]!PortfolioCode</f>
        <v>AMUNDIPEA</v>
      </c>
    </row>
    <row r="378" spans="1:17">
      <c r="A378" s="93">
        <v>43861</v>
      </c>
      <c r="B378" t="str">
        <v/>
      </c>
      <c r="C378">
        <v>14.98</v>
      </c>
      <c r="D378">
        <v>0</v>
      </c>
      <c r="E378">
        <v>10.6792</v>
      </c>
      <c r="F378">
        <f t="shared" si="10"/>
        <v>0</v>
      </c>
      <c r="G378" t="str">
        <v>LF-UKIF</v>
      </c>
      <c r="H378" s="97" t="str">
        <f>IF(ISERROR(IF(AND(A:A&gt;#REF!,A:A&lt;=#REF!,B:B&lt;&gt;"CANC",G:G=$S$2),C378,0)),"",IF(AND(A:A&gt;#REF!,A:A&lt;=#REF!,B:B&lt;&gt;"CANC",G:G=$S$2),C378,0))</f>
        <v/>
      </c>
      <c r="I378" s="97" t="str">
        <f>IF(ISERROR(IF(AND(A:A&gt;#REF!,A:A&lt;=#REF!,B:B&lt;&gt;"CANC",G:G=$S$2),C378,0)),"",IF(AND(A:A&gt;#REF!,A:A&lt;=#REF!,B:B&lt;&gt;"CANC",G:G=$S$2),F378,0))</f>
        <v/>
      </c>
      <c r="K378" s="93">
        <f>[3]!TradeDate</f>
        <v>43166</v>
      </c>
      <c r="L378" s="93" t="str">
        <f>[3]!AlteredStatus</f>
        <v/>
      </c>
      <c r="M378">
        <f>[3]!CommissionEUR</f>
        <v>164.26</v>
      </c>
      <c r="N378">
        <f>[3]!LocalChargeXComm</f>
        <v>0</v>
      </c>
      <c r="O378">
        <f>[3]!FXEUR</f>
        <v>1</v>
      </c>
      <c r="P378">
        <f t="shared" si="11"/>
        <v>0</v>
      </c>
      <c r="Q378" t="str">
        <f>[3]!PortfolioCode</f>
        <v>AMUNDIPEA</v>
      </c>
    </row>
    <row r="379" spans="1:17">
      <c r="A379" s="93">
        <v>43861</v>
      </c>
      <c r="B379" t="str">
        <v/>
      </c>
      <c r="C379">
        <v>109.79</v>
      </c>
      <c r="D379">
        <v>660.34</v>
      </c>
      <c r="E379">
        <v>0.84009999999999996</v>
      </c>
      <c r="F379">
        <f t="shared" si="10"/>
        <v>786.02547315795744</v>
      </c>
      <c r="G379" t="str">
        <v>LF-UKIF</v>
      </c>
      <c r="H379" s="97" t="str">
        <f>IF(ISERROR(IF(AND(A:A&gt;#REF!,A:A&lt;=#REF!,B:B&lt;&gt;"CANC",G:G=$S$2),C379,0)),"",IF(AND(A:A&gt;#REF!,A:A&lt;=#REF!,B:B&lt;&gt;"CANC",G:G=$S$2),C379,0))</f>
        <v/>
      </c>
      <c r="I379" s="97" t="str">
        <f>IF(ISERROR(IF(AND(A:A&gt;#REF!,A:A&lt;=#REF!,B:B&lt;&gt;"CANC",G:G=$S$2),C379,0)),"",IF(AND(A:A&gt;#REF!,A:A&lt;=#REF!,B:B&lt;&gt;"CANC",G:G=$S$2),F379,0))</f>
        <v/>
      </c>
      <c r="K379" s="93">
        <f>[3]!TradeDate</f>
        <v>43166</v>
      </c>
      <c r="L379" s="93" t="str">
        <f>[3]!AlteredStatus</f>
        <v/>
      </c>
      <c r="M379">
        <f>[3]!CommissionEUR</f>
        <v>423.73</v>
      </c>
      <c r="N379">
        <f>[3]!LocalChargeXComm</f>
        <v>2704.37</v>
      </c>
      <c r="O379">
        <f>[3]!FXEUR</f>
        <v>0.89259999999999995</v>
      </c>
      <c r="P379">
        <f t="shared" si="11"/>
        <v>3029.766972888192</v>
      </c>
      <c r="Q379" t="str">
        <f>[3]!PortfolioCode</f>
        <v>FRR074</v>
      </c>
    </row>
    <row r="380" spans="1:17">
      <c r="A380" s="93">
        <v>43861</v>
      </c>
      <c r="B380" t="str">
        <v/>
      </c>
      <c r="C380">
        <v>23.42</v>
      </c>
      <c r="D380">
        <v>493.21</v>
      </c>
      <c r="E380">
        <v>0.84009999999999996</v>
      </c>
      <c r="F380">
        <f t="shared" si="10"/>
        <v>587.08487084870853</v>
      </c>
      <c r="G380" t="str">
        <v>LF-UKIF</v>
      </c>
      <c r="H380" s="97" t="str">
        <f>IF(ISERROR(IF(AND(A:A&gt;#REF!,A:A&lt;=#REF!,B:B&lt;&gt;"CANC",G:G=$S$2),C380,0)),"",IF(AND(A:A&gt;#REF!,A:A&lt;=#REF!,B:B&lt;&gt;"CANC",G:G=$S$2),C380,0))</f>
        <v/>
      </c>
      <c r="I380" s="97" t="str">
        <f>IF(ISERROR(IF(AND(A:A&gt;#REF!,A:A&lt;=#REF!,B:B&lt;&gt;"CANC",G:G=$S$2),C380,0)),"",IF(AND(A:A&gt;#REF!,A:A&lt;=#REF!,B:B&lt;&gt;"CANC",G:G=$S$2),F380,0))</f>
        <v/>
      </c>
      <c r="K380" s="93">
        <f>[3]!TradeDate</f>
        <v>43166</v>
      </c>
      <c r="L380" s="93" t="str">
        <f>[3]!AlteredStatus</f>
        <v/>
      </c>
      <c r="M380">
        <f>[3]!CommissionEUR</f>
        <v>136.62</v>
      </c>
      <c r="N380">
        <f>[3]!LocalChargeXComm</f>
        <v>1</v>
      </c>
      <c r="O380">
        <f>[3]!FXEUR</f>
        <v>0.89259999999999995</v>
      </c>
      <c r="P380">
        <f t="shared" si="11"/>
        <v>1.1203226529240422</v>
      </c>
      <c r="Q380" t="str">
        <f>[3]!PortfolioCode</f>
        <v>AMUNDIPEA</v>
      </c>
    </row>
    <row r="381" spans="1:17">
      <c r="A381" s="93">
        <v>43861</v>
      </c>
      <c r="B381" t="str">
        <v/>
      </c>
      <c r="C381">
        <v>508.59</v>
      </c>
      <c r="D381">
        <v>1</v>
      </c>
      <c r="E381">
        <v>0.84009999999999996</v>
      </c>
      <c r="F381">
        <f t="shared" si="10"/>
        <v>1.1903344839900012</v>
      </c>
      <c r="G381" t="str">
        <v>MUSCIT</v>
      </c>
      <c r="H381" s="97" t="str">
        <f>IF(ISERROR(IF(AND(A:A&gt;#REF!,A:A&lt;=#REF!,B:B&lt;&gt;"CANC",G:G=$S$2),C381,0)),"",IF(AND(A:A&gt;#REF!,A:A&lt;=#REF!,B:B&lt;&gt;"CANC",G:G=$S$2),C381,0))</f>
        <v/>
      </c>
      <c r="I381" s="97" t="str">
        <f>IF(ISERROR(IF(AND(A:A&gt;#REF!,A:A&lt;=#REF!,B:B&lt;&gt;"CANC",G:G=$S$2),C381,0)),"",IF(AND(A:A&gt;#REF!,A:A&lt;=#REF!,B:B&lt;&gt;"CANC",G:G=$S$2),F381,0))</f>
        <v/>
      </c>
      <c r="K381" s="93">
        <f>[3]!TradeDate</f>
        <v>43166</v>
      </c>
      <c r="L381" s="93" t="str">
        <f>[3]!AlteredStatus</f>
        <v/>
      </c>
      <c r="M381">
        <f>[3]!CommissionEUR</f>
        <v>297.48</v>
      </c>
      <c r="N381">
        <f>[3]!LocalChargeXComm</f>
        <v>1487.39</v>
      </c>
      <c r="O381">
        <f>[3]!FXEUR</f>
        <v>1</v>
      </c>
      <c r="P381">
        <f t="shared" si="11"/>
        <v>1487.39</v>
      </c>
      <c r="Q381" t="str">
        <f>[3]!PortfolioCode</f>
        <v>MCESCF</v>
      </c>
    </row>
    <row r="382" spans="1:17">
      <c r="A382" s="93">
        <v>43861</v>
      </c>
      <c r="B382" t="str">
        <v/>
      </c>
      <c r="C382">
        <v>22.23</v>
      </c>
      <c r="D382">
        <v>0</v>
      </c>
      <c r="E382">
        <v>1</v>
      </c>
      <c r="F382">
        <f t="shared" si="10"/>
        <v>0</v>
      </c>
      <c r="G382" t="str">
        <v>LF-BWF</v>
      </c>
      <c r="H382" s="97" t="str">
        <f>IF(ISERROR(IF(AND(A:A&gt;#REF!,A:A&lt;=#REF!,B:B&lt;&gt;"CANC",G:G=$S$2),C382,0)),"",IF(AND(A:A&gt;#REF!,A:A&lt;=#REF!,B:B&lt;&gt;"CANC",G:G=$S$2),C382,0))</f>
        <v/>
      </c>
      <c r="I382" s="97" t="str">
        <f>IF(ISERROR(IF(AND(A:A&gt;#REF!,A:A&lt;=#REF!,B:B&lt;&gt;"CANC",G:G=$S$2),C382,0)),"",IF(AND(A:A&gt;#REF!,A:A&lt;=#REF!,B:B&lt;&gt;"CANC",G:G=$S$2),F382,0))</f>
        <v/>
      </c>
      <c r="K382" s="93">
        <f>[3]!TradeDate</f>
        <v>43166</v>
      </c>
      <c r="L382" s="93" t="str">
        <f>[3]!AlteredStatus</f>
        <v/>
      </c>
      <c r="M382">
        <f>[3]!CommissionEUR</f>
        <v>128.19999999999999</v>
      </c>
      <c r="N382">
        <f>[3]!LocalChargeXComm</f>
        <v>1922.95</v>
      </c>
      <c r="O382">
        <f>[3]!FXEUR</f>
        <v>1</v>
      </c>
      <c r="P382">
        <f t="shared" si="11"/>
        <v>1922.95</v>
      </c>
      <c r="Q382" t="str">
        <f>[3]!PortfolioCode</f>
        <v>MCESCF</v>
      </c>
    </row>
    <row r="383" spans="1:17">
      <c r="A383" s="93">
        <v>43861</v>
      </c>
      <c r="B383" t="str">
        <v/>
      </c>
      <c r="C383">
        <v>30.67</v>
      </c>
      <c r="D383">
        <v>1535.1</v>
      </c>
      <c r="E383">
        <v>1</v>
      </c>
      <c r="F383">
        <f t="shared" si="10"/>
        <v>1535.1</v>
      </c>
      <c r="G383" t="str">
        <v>LF-BWF</v>
      </c>
      <c r="H383" s="97" t="str">
        <f>IF(ISERROR(IF(AND(A:A&gt;#REF!,A:A&lt;=#REF!,B:B&lt;&gt;"CANC",G:G=$S$2),C383,0)),"",IF(AND(A:A&gt;#REF!,A:A&lt;=#REF!,B:B&lt;&gt;"CANC",G:G=$S$2),C383,0))</f>
        <v/>
      </c>
      <c r="I383" s="97" t="str">
        <f>IF(ISERROR(IF(AND(A:A&gt;#REF!,A:A&lt;=#REF!,B:B&lt;&gt;"CANC",G:G=$S$2),C383,0)),"",IF(AND(A:A&gt;#REF!,A:A&lt;=#REF!,B:B&lt;&gt;"CANC",G:G=$S$2),F383,0))</f>
        <v/>
      </c>
      <c r="K383" s="93">
        <f>[3]!TradeDate</f>
        <v>43166</v>
      </c>
      <c r="L383" s="93" t="str">
        <f>[3]!AlteredStatus</f>
        <v/>
      </c>
      <c r="M383">
        <f>[3]!CommissionEUR</f>
        <v>134.38</v>
      </c>
      <c r="N383">
        <f>[3]!LocalChargeXComm</f>
        <v>0</v>
      </c>
      <c r="O383">
        <f>[3]!FXEUR</f>
        <v>1</v>
      </c>
      <c r="P383">
        <f t="shared" si="11"/>
        <v>0</v>
      </c>
      <c r="Q383" t="str">
        <f>[3]!PortfolioCode</f>
        <v>MCESCF</v>
      </c>
    </row>
    <row r="384" spans="1:17">
      <c r="A384" s="93">
        <v>43861</v>
      </c>
      <c r="B384" t="str">
        <v/>
      </c>
      <c r="C384">
        <v>42.7</v>
      </c>
      <c r="D384">
        <v>897.89</v>
      </c>
      <c r="E384">
        <v>0.84009999999999996</v>
      </c>
      <c r="F384">
        <f t="shared" si="10"/>
        <v>1068.7894298297822</v>
      </c>
      <c r="G384" t="str">
        <v>LF-BWF</v>
      </c>
      <c r="H384" s="97" t="str">
        <f>IF(ISERROR(IF(AND(A:A&gt;#REF!,A:A&lt;=#REF!,B:B&lt;&gt;"CANC",G:G=$S$2),C384,0)),"",IF(AND(A:A&gt;#REF!,A:A&lt;=#REF!,B:B&lt;&gt;"CANC",G:G=$S$2),C384,0))</f>
        <v/>
      </c>
      <c r="I384" s="97" t="str">
        <f>IF(ISERROR(IF(AND(A:A&gt;#REF!,A:A&lt;=#REF!,B:B&lt;&gt;"CANC",G:G=$S$2),C384,0)),"",IF(AND(A:A&gt;#REF!,A:A&lt;=#REF!,B:B&lt;&gt;"CANC",G:G=$S$2),F384,0))</f>
        <v/>
      </c>
      <c r="K384" s="93">
        <f>[3]!TradeDate</f>
        <v>43166</v>
      </c>
      <c r="L384" s="93" t="str">
        <f>[3]!AlteredStatus</f>
        <v/>
      </c>
      <c r="M384">
        <f>[3]!CommissionEUR</f>
        <v>155.96</v>
      </c>
      <c r="N384">
        <f>[3]!LocalChargeXComm</f>
        <v>0</v>
      </c>
      <c r="O384">
        <f>[3]!FXEUR</f>
        <v>7.4509999999999996</v>
      </c>
      <c r="P384">
        <f t="shared" si="11"/>
        <v>0</v>
      </c>
      <c r="Q384" t="str">
        <f>[3]!PortfolioCode</f>
        <v>MCESCF</v>
      </c>
    </row>
    <row r="385" spans="1:17">
      <c r="A385" s="93">
        <v>43861</v>
      </c>
      <c r="B385" t="str">
        <v/>
      </c>
      <c r="C385">
        <v>26.9</v>
      </c>
      <c r="D385">
        <v>0</v>
      </c>
      <c r="E385">
        <v>7.4729999999999999</v>
      </c>
      <c r="F385">
        <f t="shared" si="10"/>
        <v>0</v>
      </c>
      <c r="G385" t="str">
        <v>LF-BWF</v>
      </c>
      <c r="H385" s="97" t="str">
        <f>IF(ISERROR(IF(AND(A:A&gt;#REF!,A:A&lt;=#REF!,B:B&lt;&gt;"CANC",G:G=$S$2),C385,0)),"",IF(AND(A:A&gt;#REF!,A:A&lt;=#REF!,B:B&lt;&gt;"CANC",G:G=$S$2),C385,0))</f>
        <v/>
      </c>
      <c r="I385" s="97" t="str">
        <f>IF(ISERROR(IF(AND(A:A&gt;#REF!,A:A&lt;=#REF!,B:B&lt;&gt;"CANC",G:G=$S$2),C385,0)),"",IF(AND(A:A&gt;#REF!,A:A&lt;=#REF!,B:B&lt;&gt;"CANC",G:G=$S$2),F385,0))</f>
        <v/>
      </c>
      <c r="K385" s="93">
        <f>[3]!TradeDate</f>
        <v>43166</v>
      </c>
      <c r="L385" s="93" t="str">
        <f>[3]!AlteredStatus</f>
        <v/>
      </c>
      <c r="M385">
        <f>[3]!CommissionEUR</f>
        <v>882.28</v>
      </c>
      <c r="N385">
        <f>[3]!LocalChargeXComm</f>
        <v>1</v>
      </c>
      <c r="O385">
        <f>[3]!FXEUR</f>
        <v>0.89259999999999995</v>
      </c>
      <c r="P385">
        <f t="shared" si="11"/>
        <v>1.1203226529240422</v>
      </c>
      <c r="Q385" t="str">
        <f>[3]!PortfolioCode</f>
        <v>MUSCIT</v>
      </c>
    </row>
    <row r="386" spans="1:17">
      <c r="A386" s="93">
        <v>43861</v>
      </c>
      <c r="B386" t="str">
        <v/>
      </c>
      <c r="C386">
        <v>13.45</v>
      </c>
      <c r="D386">
        <v>0</v>
      </c>
      <c r="E386">
        <v>7.4729999999999999</v>
      </c>
      <c r="F386">
        <f t="shared" si="10"/>
        <v>0</v>
      </c>
      <c r="G386" t="str">
        <v>LF-EIF</v>
      </c>
      <c r="H386" s="97" t="str">
        <f>IF(ISERROR(IF(AND(A:A&gt;#REF!,A:A&lt;=#REF!,B:B&lt;&gt;"CANC",G:G=$S$2),C386,0)),"",IF(AND(A:A&gt;#REF!,A:A&lt;=#REF!,B:B&lt;&gt;"CANC",G:G=$S$2),C386,0))</f>
        <v/>
      </c>
      <c r="I386" s="97" t="str">
        <f>IF(ISERROR(IF(AND(A:A&gt;#REF!,A:A&lt;=#REF!,B:B&lt;&gt;"CANC",G:G=$S$2),C386,0)),"",IF(AND(A:A&gt;#REF!,A:A&lt;=#REF!,B:B&lt;&gt;"CANC",G:G=$S$2),F386,0))</f>
        <v/>
      </c>
      <c r="K386" s="93">
        <f>[3]!TradeDate</f>
        <v>43166</v>
      </c>
      <c r="L386" s="93" t="str">
        <f>[3]!AlteredStatus</f>
        <v/>
      </c>
      <c r="M386">
        <f>[3]!CommissionEUR</f>
        <v>99.34</v>
      </c>
      <c r="N386">
        <f>[3]!LocalChargeXComm</f>
        <v>0</v>
      </c>
      <c r="O386">
        <f>[3]!FXEUR</f>
        <v>10.232699999999999</v>
      </c>
      <c r="P386">
        <f t="shared" si="11"/>
        <v>0</v>
      </c>
      <c r="Q386" t="str">
        <f>[3]!PortfolioCode</f>
        <v>AMUNDIPEA</v>
      </c>
    </row>
    <row r="387" spans="1:17">
      <c r="A387" s="93">
        <v>43861</v>
      </c>
      <c r="B387" t="str">
        <v/>
      </c>
      <c r="C387">
        <v>33.68</v>
      </c>
      <c r="D387">
        <v>168.4</v>
      </c>
      <c r="E387">
        <v>1</v>
      </c>
      <c r="F387">
        <f t="shared" ref="F387:F450" si="12">D387/E387</f>
        <v>168.4</v>
      </c>
      <c r="G387" t="str">
        <v>LF-BWF</v>
      </c>
      <c r="H387" s="97" t="str">
        <f>IF(ISERROR(IF(AND(A:A&gt;#REF!,A:A&lt;=#REF!,B:B&lt;&gt;"CANC",G:G=$S$2),C387,0)),"",IF(AND(A:A&gt;#REF!,A:A&lt;=#REF!,B:B&lt;&gt;"CANC",G:G=$S$2),C387,0))</f>
        <v/>
      </c>
      <c r="I387" s="97" t="str">
        <f>IF(ISERROR(IF(AND(A:A&gt;#REF!,A:A&lt;=#REF!,B:B&lt;&gt;"CANC",G:G=$S$2),C387,0)),"",IF(AND(A:A&gt;#REF!,A:A&lt;=#REF!,B:B&lt;&gt;"CANC",G:G=$S$2),F387,0))</f>
        <v/>
      </c>
      <c r="K387" s="93">
        <f>[3]!TradeDate</f>
        <v>43167</v>
      </c>
      <c r="L387" s="93" t="str">
        <f>[3]!AlteredStatus</f>
        <v/>
      </c>
      <c r="M387">
        <f>[3]!CommissionEUR</f>
        <v>34.04</v>
      </c>
      <c r="N387">
        <f>[3]!LocalChargeXComm</f>
        <v>0</v>
      </c>
      <c r="O387">
        <f>[3]!FXEUR</f>
        <v>10.189399999999999</v>
      </c>
      <c r="P387">
        <f t="shared" ref="P387:P450" si="13">N387/O387</f>
        <v>0</v>
      </c>
      <c r="Q387" t="str">
        <f>[3]!PortfolioCode</f>
        <v>AMUNDIPEA</v>
      </c>
    </row>
    <row r="388" spans="1:17">
      <c r="A388" s="93">
        <v>43861</v>
      </c>
      <c r="B388" t="str">
        <v/>
      </c>
      <c r="C388">
        <v>19.04</v>
      </c>
      <c r="D388">
        <v>401.2</v>
      </c>
      <c r="E388">
        <v>0.84009999999999996</v>
      </c>
      <c r="F388">
        <f t="shared" si="12"/>
        <v>477.56219497678848</v>
      </c>
      <c r="G388" t="str">
        <v>LF-BWF</v>
      </c>
      <c r="H388" s="97" t="str">
        <f>IF(ISERROR(IF(AND(A:A&gt;#REF!,A:A&lt;=#REF!,B:B&lt;&gt;"CANC",G:G=$S$2),C388,0)),"",IF(AND(A:A&gt;#REF!,A:A&lt;=#REF!,B:B&lt;&gt;"CANC",G:G=$S$2),C388,0))</f>
        <v/>
      </c>
      <c r="I388" s="97" t="str">
        <f>IF(ISERROR(IF(AND(A:A&gt;#REF!,A:A&lt;=#REF!,B:B&lt;&gt;"CANC",G:G=$S$2),C388,0)),"",IF(AND(A:A&gt;#REF!,A:A&lt;=#REF!,B:B&lt;&gt;"CANC",G:G=$S$2),F388,0))</f>
        <v/>
      </c>
      <c r="K388" s="93">
        <f>[3]!TradeDate</f>
        <v>43167</v>
      </c>
      <c r="L388" s="93" t="str">
        <f>[3]!AlteredStatus</f>
        <v/>
      </c>
      <c r="M388">
        <f>[3]!CommissionEUR</f>
        <v>61.84</v>
      </c>
      <c r="N388">
        <f>[3]!LocalChargeXComm</f>
        <v>0</v>
      </c>
      <c r="O388">
        <f>[3]!FXEUR</f>
        <v>1</v>
      </c>
      <c r="P388">
        <f t="shared" si="13"/>
        <v>0</v>
      </c>
      <c r="Q388" t="str">
        <f>[3]!PortfolioCode</f>
        <v>AMUNDIPEA</v>
      </c>
    </row>
    <row r="389" spans="1:17">
      <c r="A389" s="93">
        <v>43861</v>
      </c>
      <c r="B389" t="str">
        <v/>
      </c>
      <c r="C389">
        <v>40.21</v>
      </c>
      <c r="D389">
        <v>1</v>
      </c>
      <c r="E389">
        <v>0.84009999999999996</v>
      </c>
      <c r="F389">
        <f t="shared" si="12"/>
        <v>1.1903344839900012</v>
      </c>
      <c r="G389" t="str">
        <v>LF-BWF</v>
      </c>
      <c r="H389" s="97" t="str">
        <f>IF(ISERROR(IF(AND(A:A&gt;#REF!,A:A&lt;=#REF!,B:B&lt;&gt;"CANC",G:G=$S$2),C389,0)),"",IF(AND(A:A&gt;#REF!,A:A&lt;=#REF!,B:B&lt;&gt;"CANC",G:G=$S$2),C389,0))</f>
        <v/>
      </c>
      <c r="I389" s="97" t="str">
        <f>IF(ISERROR(IF(AND(A:A&gt;#REF!,A:A&lt;=#REF!,B:B&lt;&gt;"CANC",G:G=$S$2),C389,0)),"",IF(AND(A:A&gt;#REF!,A:A&lt;=#REF!,B:B&lt;&gt;"CANC",G:G=$S$2),F389,0))</f>
        <v/>
      </c>
      <c r="K389" s="93">
        <f>[3]!TradeDate</f>
        <v>43167</v>
      </c>
      <c r="L389" s="93" t="str">
        <f>[3]!AlteredStatus</f>
        <v/>
      </c>
      <c r="M389">
        <f>[3]!CommissionEUR</f>
        <v>24.78</v>
      </c>
      <c r="N389">
        <f>[3]!LocalChargeXComm</f>
        <v>0</v>
      </c>
      <c r="O389">
        <f>[3]!FXEUR</f>
        <v>1</v>
      </c>
      <c r="P389">
        <f t="shared" si="13"/>
        <v>0</v>
      </c>
      <c r="Q389" t="str">
        <f>[3]!PortfolioCode</f>
        <v>AMUNDIPEA</v>
      </c>
    </row>
    <row r="390" spans="1:17">
      <c r="A390" s="93">
        <v>43861</v>
      </c>
      <c r="B390" t="str">
        <v/>
      </c>
      <c r="C390">
        <v>19.649999999999999</v>
      </c>
      <c r="D390">
        <v>1</v>
      </c>
      <c r="E390">
        <v>0.84009999999999996</v>
      </c>
      <c r="F390">
        <f t="shared" si="12"/>
        <v>1.1903344839900012</v>
      </c>
      <c r="G390" t="str">
        <v>LF-BWF</v>
      </c>
      <c r="H390" s="97" t="str">
        <f>IF(ISERROR(IF(AND(A:A&gt;#REF!,A:A&lt;=#REF!,B:B&lt;&gt;"CANC",G:G=$S$2),C390,0)),"",IF(AND(A:A&gt;#REF!,A:A&lt;=#REF!,B:B&lt;&gt;"CANC",G:G=$S$2),C390,0))</f>
        <v/>
      </c>
      <c r="I390" s="97" t="str">
        <f>IF(ISERROR(IF(AND(A:A&gt;#REF!,A:A&lt;=#REF!,B:B&lt;&gt;"CANC",G:G=$S$2),C390,0)),"",IF(AND(A:A&gt;#REF!,A:A&lt;=#REF!,B:B&lt;&gt;"CANC",G:G=$S$2),F390,0))</f>
        <v/>
      </c>
      <c r="K390" s="93">
        <f>[3]!TradeDate</f>
        <v>43167</v>
      </c>
      <c r="L390" s="93" t="str">
        <f>[3]!AlteredStatus</f>
        <v/>
      </c>
      <c r="M390">
        <f>[3]!CommissionEUR</f>
        <v>797.27</v>
      </c>
      <c r="N390">
        <f>[3]!LocalChargeXComm</f>
        <v>1</v>
      </c>
      <c r="O390">
        <f>[3]!FXEUR</f>
        <v>0.89149999999999996</v>
      </c>
      <c r="P390">
        <f t="shared" si="13"/>
        <v>1.1217049915872126</v>
      </c>
      <c r="Q390" t="str">
        <f>[3]!PortfolioCode</f>
        <v>MEEIF</v>
      </c>
    </row>
    <row r="391" spans="1:17">
      <c r="A391" s="93">
        <v>43861</v>
      </c>
      <c r="B391" t="str">
        <v/>
      </c>
      <c r="C391">
        <v>16.5</v>
      </c>
      <c r="D391">
        <v>0</v>
      </c>
      <c r="E391">
        <v>7.4729999999999999</v>
      </c>
      <c r="F391">
        <f t="shared" si="12"/>
        <v>0</v>
      </c>
      <c r="G391" t="str">
        <v>LF-BWF</v>
      </c>
      <c r="H391" s="97" t="str">
        <f>IF(ISERROR(IF(AND(A:A&gt;#REF!,A:A&lt;=#REF!,B:B&lt;&gt;"CANC",G:G=$S$2),C391,0)),"",IF(AND(A:A&gt;#REF!,A:A&lt;=#REF!,B:B&lt;&gt;"CANC",G:G=$S$2),C391,0))</f>
        <v/>
      </c>
      <c r="I391" s="97" t="str">
        <f>IF(ISERROR(IF(AND(A:A&gt;#REF!,A:A&lt;=#REF!,B:B&lt;&gt;"CANC",G:G=$S$2),C391,0)),"",IF(AND(A:A&gt;#REF!,A:A&lt;=#REF!,B:B&lt;&gt;"CANC",G:G=$S$2),F391,0))</f>
        <v/>
      </c>
      <c r="K391" s="93">
        <f>[3]!TradeDate</f>
        <v>43168</v>
      </c>
      <c r="L391" s="93" t="str">
        <f>[3]!AlteredStatus</f>
        <v/>
      </c>
      <c r="M391">
        <f>[3]!CommissionEUR</f>
        <v>34.57</v>
      </c>
      <c r="N391">
        <f>[3]!LocalChargeXComm</f>
        <v>1</v>
      </c>
      <c r="O391">
        <f>[3]!FXEUR</f>
        <v>0.88890000000000002</v>
      </c>
      <c r="P391">
        <f t="shared" si="13"/>
        <v>1.1249859376757789</v>
      </c>
      <c r="Q391" t="str">
        <f>[3]!PortfolioCode</f>
        <v>AMUNDIPEA</v>
      </c>
    </row>
    <row r="392" spans="1:17">
      <c r="A392" s="93">
        <v>43861</v>
      </c>
      <c r="B392" t="str">
        <v/>
      </c>
      <c r="C392">
        <v>23.52</v>
      </c>
      <c r="D392">
        <v>352.73</v>
      </c>
      <c r="E392">
        <v>1</v>
      </c>
      <c r="F392">
        <f t="shared" si="12"/>
        <v>352.73</v>
      </c>
      <c r="G392" t="str">
        <v>LF-BWF</v>
      </c>
      <c r="H392" s="97" t="str">
        <f>IF(ISERROR(IF(AND(A:A&gt;#REF!,A:A&lt;=#REF!,B:B&lt;&gt;"CANC",G:G=$S$2),C392,0)),"",IF(AND(A:A&gt;#REF!,A:A&lt;=#REF!,B:B&lt;&gt;"CANC",G:G=$S$2),C392,0))</f>
        <v/>
      </c>
      <c r="I392" s="97" t="str">
        <f>IF(ISERROR(IF(AND(A:A&gt;#REF!,A:A&lt;=#REF!,B:B&lt;&gt;"CANC",G:G=$S$2),C392,0)),"",IF(AND(A:A&gt;#REF!,A:A&lt;=#REF!,B:B&lt;&gt;"CANC",G:G=$S$2),F392,0))</f>
        <v/>
      </c>
      <c r="K392" s="93">
        <f>[3]!TradeDate</f>
        <v>43168</v>
      </c>
      <c r="L392" s="93" t="str">
        <f>[3]!AlteredStatus</f>
        <v/>
      </c>
      <c r="M392">
        <f>[3]!CommissionEUR</f>
        <v>28.88</v>
      </c>
      <c r="N392">
        <f>[3]!LocalChargeXComm</f>
        <v>1</v>
      </c>
      <c r="O392">
        <f>[3]!FXEUR</f>
        <v>0.88890000000000002</v>
      </c>
      <c r="P392">
        <f t="shared" si="13"/>
        <v>1.1249859376757789</v>
      </c>
      <c r="Q392" t="str">
        <f>[3]!PortfolioCode</f>
        <v>AMUNDIPEA</v>
      </c>
    </row>
    <row r="393" spans="1:17">
      <c r="A393" s="93">
        <v>43861</v>
      </c>
      <c r="B393" t="str">
        <v/>
      </c>
      <c r="C393">
        <v>25.64</v>
      </c>
      <c r="D393">
        <v>0</v>
      </c>
      <c r="E393">
        <v>1.0689</v>
      </c>
      <c r="F393">
        <f t="shared" si="12"/>
        <v>0</v>
      </c>
      <c r="G393" t="str">
        <v>LF-BWF</v>
      </c>
      <c r="H393" s="97" t="str">
        <f>IF(ISERROR(IF(AND(A:A&gt;#REF!,A:A&lt;=#REF!,B:B&lt;&gt;"CANC",G:G=$S$2),C393,0)),"",IF(AND(A:A&gt;#REF!,A:A&lt;=#REF!,B:B&lt;&gt;"CANC",G:G=$S$2),C393,0))</f>
        <v/>
      </c>
      <c r="I393" s="97" t="str">
        <f>IF(ISERROR(IF(AND(A:A&gt;#REF!,A:A&lt;=#REF!,B:B&lt;&gt;"CANC",G:G=$S$2),C393,0)),"",IF(AND(A:A&gt;#REF!,A:A&lt;=#REF!,B:B&lt;&gt;"CANC",G:G=$S$2),F393,0))</f>
        <v/>
      </c>
      <c r="K393" s="93">
        <f>[3]!TradeDate</f>
        <v>43168</v>
      </c>
      <c r="L393" s="93" t="str">
        <f>[3]!AlteredStatus</f>
        <v/>
      </c>
      <c r="M393">
        <f>[3]!CommissionEUR</f>
        <v>17.489999999999998</v>
      </c>
      <c r="N393">
        <f>[3]!LocalChargeXComm</f>
        <v>0</v>
      </c>
      <c r="O393">
        <f>[3]!FXEUR</f>
        <v>1</v>
      </c>
      <c r="P393">
        <f t="shared" si="13"/>
        <v>0</v>
      </c>
      <c r="Q393" t="str">
        <f>[3]!PortfolioCode</f>
        <v>AMUNDIPEA</v>
      </c>
    </row>
    <row r="394" spans="1:17">
      <c r="A394" s="93">
        <v>43861</v>
      </c>
      <c r="B394" t="str">
        <v/>
      </c>
      <c r="C394">
        <v>1272.5999999999999</v>
      </c>
      <c r="D394">
        <v>0</v>
      </c>
      <c r="E394">
        <v>1.655</v>
      </c>
      <c r="F394">
        <f t="shared" si="12"/>
        <v>0</v>
      </c>
      <c r="G394" t="str">
        <v>BWF</v>
      </c>
      <c r="H394" s="97" t="str">
        <f>IF(ISERROR(IF(AND(A:A&gt;#REF!,A:A&lt;=#REF!,B:B&lt;&gt;"CANC",G:G=$S$2),C394,0)),"",IF(AND(A:A&gt;#REF!,A:A&lt;=#REF!,B:B&lt;&gt;"CANC",G:G=$S$2),C394,0))</f>
        <v/>
      </c>
      <c r="I394" s="97" t="str">
        <f>IF(ISERROR(IF(AND(A:A&gt;#REF!,A:A&lt;=#REF!,B:B&lt;&gt;"CANC",G:G=$S$2),C394,0)),"",IF(AND(A:A&gt;#REF!,A:A&lt;=#REF!,B:B&lt;&gt;"CANC",G:G=$S$2),F394,0))</f>
        <v/>
      </c>
      <c r="K394" s="93">
        <f>[3]!TradeDate</f>
        <v>43168</v>
      </c>
      <c r="L394" s="93" t="str">
        <f>[3]!AlteredStatus</f>
        <v/>
      </c>
      <c r="M394">
        <f>[3]!CommissionEUR</f>
        <v>15.01</v>
      </c>
      <c r="N394">
        <f>[3]!LocalChargeXComm</f>
        <v>0</v>
      </c>
      <c r="O394">
        <f>[3]!FXEUR</f>
        <v>1</v>
      </c>
      <c r="P394">
        <f t="shared" si="13"/>
        <v>0</v>
      </c>
      <c r="Q394" t="str">
        <f>[3]!PortfolioCode</f>
        <v>AMUNDIPEA</v>
      </c>
    </row>
    <row r="395" spans="1:17">
      <c r="A395" s="93">
        <v>43861</v>
      </c>
      <c r="B395" t="str">
        <v/>
      </c>
      <c r="C395">
        <v>4.7</v>
      </c>
      <c r="D395">
        <v>0</v>
      </c>
      <c r="E395">
        <v>1</v>
      </c>
      <c r="F395">
        <f t="shared" si="12"/>
        <v>0</v>
      </c>
      <c r="G395" t="str">
        <v>AMUNDIPEA</v>
      </c>
      <c r="H395" s="97" t="str">
        <f>IF(ISERROR(IF(AND(A:A&gt;#REF!,A:A&lt;=#REF!,B:B&lt;&gt;"CANC",G:G=$S$2),C395,0)),"",IF(AND(A:A&gt;#REF!,A:A&lt;=#REF!,B:B&lt;&gt;"CANC",G:G=$S$2),C395,0))</f>
        <v/>
      </c>
      <c r="I395" s="97" t="str">
        <f>IF(ISERROR(IF(AND(A:A&gt;#REF!,A:A&lt;=#REF!,B:B&lt;&gt;"CANC",G:G=$S$2),C395,0)),"",IF(AND(A:A&gt;#REF!,A:A&lt;=#REF!,B:B&lt;&gt;"CANC",G:G=$S$2),F395,0))</f>
        <v/>
      </c>
      <c r="K395" s="93">
        <f>[3]!TradeDate</f>
        <v>43168</v>
      </c>
      <c r="L395" s="93" t="str">
        <f>[3]!AlteredStatus</f>
        <v/>
      </c>
      <c r="M395">
        <f>[3]!CommissionEUR</f>
        <v>76</v>
      </c>
      <c r="N395">
        <f>[3]!LocalChargeXComm</f>
        <v>0</v>
      </c>
      <c r="O395">
        <f>[3]!FXEUR</f>
        <v>10.1464</v>
      </c>
      <c r="P395">
        <f t="shared" si="13"/>
        <v>0</v>
      </c>
      <c r="Q395" t="str">
        <f>[3]!PortfolioCode</f>
        <v>AMUNDIPEA</v>
      </c>
    </row>
    <row r="396" spans="1:17">
      <c r="A396" s="93">
        <v>43861</v>
      </c>
      <c r="B396" t="str">
        <v/>
      </c>
      <c r="C396">
        <v>369.1</v>
      </c>
      <c r="D396">
        <v>0</v>
      </c>
      <c r="E396">
        <v>1</v>
      </c>
      <c r="F396">
        <f t="shared" si="12"/>
        <v>0</v>
      </c>
      <c r="G396" t="str">
        <v>MESCF</v>
      </c>
      <c r="H396" s="97" t="str">
        <f>IF(ISERROR(IF(AND(A:A&gt;#REF!,A:A&lt;=#REF!,B:B&lt;&gt;"CANC",G:G=$S$2),C396,0)),"",IF(AND(A:A&gt;#REF!,A:A&lt;=#REF!,B:B&lt;&gt;"CANC",G:G=$S$2),C396,0))</f>
        <v/>
      </c>
      <c r="I396" s="97" t="str">
        <f>IF(ISERROR(IF(AND(A:A&gt;#REF!,A:A&lt;=#REF!,B:B&lt;&gt;"CANC",G:G=$S$2),C396,0)),"",IF(AND(A:A&gt;#REF!,A:A&lt;=#REF!,B:B&lt;&gt;"CANC",G:G=$S$2),F396,0))</f>
        <v/>
      </c>
      <c r="K396" s="93">
        <f>[3]!TradeDate</f>
        <v>43168</v>
      </c>
      <c r="L396" s="93" t="str">
        <f>[3]!AlteredStatus</f>
        <v/>
      </c>
      <c r="M396">
        <f>[3]!CommissionEUR</f>
        <v>103.95</v>
      </c>
      <c r="N396">
        <f>[3]!LocalChargeXComm</f>
        <v>661.46</v>
      </c>
      <c r="O396">
        <f>[3]!FXEUR</f>
        <v>0.88890000000000002</v>
      </c>
      <c r="P396">
        <f t="shared" si="13"/>
        <v>744.13319833502078</v>
      </c>
      <c r="Q396" t="str">
        <f>[3]!PortfolioCode</f>
        <v>AMUNDIPEA</v>
      </c>
    </row>
    <row r="397" spans="1:17">
      <c r="A397" s="93">
        <v>43861</v>
      </c>
      <c r="B397" t="str">
        <v/>
      </c>
      <c r="C397">
        <v>47.92</v>
      </c>
      <c r="D397">
        <v>718.79</v>
      </c>
      <c r="E397">
        <v>1</v>
      </c>
      <c r="F397">
        <f t="shared" si="12"/>
        <v>718.79</v>
      </c>
      <c r="G397" t="str">
        <v>LF-EIF</v>
      </c>
      <c r="H397" s="97" t="str">
        <f>IF(ISERROR(IF(AND(A:A&gt;#REF!,A:A&lt;=#REF!,B:B&lt;&gt;"CANC",G:G=$S$2),C397,0)),"",IF(AND(A:A&gt;#REF!,A:A&lt;=#REF!,B:B&lt;&gt;"CANC",G:G=$S$2),C397,0))</f>
        <v/>
      </c>
      <c r="I397" s="97" t="str">
        <f>IF(ISERROR(IF(AND(A:A&gt;#REF!,A:A&lt;=#REF!,B:B&lt;&gt;"CANC",G:G=$S$2),C397,0)),"",IF(AND(A:A&gt;#REF!,A:A&lt;=#REF!,B:B&lt;&gt;"CANC",G:G=$S$2),F397,0))</f>
        <v/>
      </c>
      <c r="K397" s="93">
        <f>[3]!TradeDate</f>
        <v>43168</v>
      </c>
      <c r="L397" s="93" t="str">
        <f>[3]!AlteredStatus</f>
        <v/>
      </c>
      <c r="M397">
        <f>[3]!CommissionEUR</f>
        <v>108.24</v>
      </c>
      <c r="N397">
        <f>[3]!LocalChargeXComm</f>
        <v>1</v>
      </c>
      <c r="O397">
        <f>[3]!FXEUR</f>
        <v>0.88890000000000002</v>
      </c>
      <c r="P397">
        <f t="shared" si="13"/>
        <v>1.1249859376757789</v>
      </c>
      <c r="Q397" t="str">
        <f>[3]!PortfolioCode</f>
        <v>AMUNDIPEA</v>
      </c>
    </row>
    <row r="398" spans="1:17">
      <c r="A398" s="93">
        <v>43861</v>
      </c>
      <c r="B398" t="str">
        <v/>
      </c>
      <c r="C398">
        <v>20.98</v>
      </c>
      <c r="D398">
        <v>0</v>
      </c>
      <c r="E398">
        <v>1</v>
      </c>
      <c r="F398">
        <f t="shared" si="12"/>
        <v>0</v>
      </c>
      <c r="G398" t="str">
        <v>LF-EIF</v>
      </c>
      <c r="H398" s="97" t="str">
        <f>IF(ISERROR(IF(AND(A:A&gt;#REF!,A:A&lt;=#REF!,B:B&lt;&gt;"CANC",G:G=$S$2),C398,0)),"",IF(AND(A:A&gt;#REF!,A:A&lt;=#REF!,B:B&lt;&gt;"CANC",G:G=$S$2),C398,0))</f>
        <v/>
      </c>
      <c r="I398" s="97" t="str">
        <f>IF(ISERROR(IF(AND(A:A&gt;#REF!,A:A&lt;=#REF!,B:B&lt;&gt;"CANC",G:G=$S$2),C398,0)),"",IF(AND(A:A&gt;#REF!,A:A&lt;=#REF!,B:B&lt;&gt;"CANC",G:G=$S$2),F398,0))</f>
        <v/>
      </c>
      <c r="K398" s="93">
        <f>[3]!TradeDate</f>
        <v>43168</v>
      </c>
      <c r="L398" s="93" t="str">
        <f>[3]!AlteredStatus</f>
        <v/>
      </c>
      <c r="M398">
        <f>[3]!CommissionEUR</f>
        <v>194.56</v>
      </c>
      <c r="N398">
        <f>[3]!LocalChargeXComm</f>
        <v>4325.3100000000004</v>
      </c>
      <c r="O398">
        <f>[3]!FXEUR</f>
        <v>0.88890000000000002</v>
      </c>
      <c r="P398">
        <f t="shared" si="13"/>
        <v>4865.9129260884238</v>
      </c>
      <c r="Q398" t="str">
        <f>[3]!PortfolioCode</f>
        <v>MEEIF</v>
      </c>
    </row>
    <row r="399" spans="1:17">
      <c r="A399" s="93">
        <v>43861</v>
      </c>
      <c r="B399" t="str">
        <v/>
      </c>
      <c r="C399">
        <v>15.95</v>
      </c>
      <c r="D399">
        <v>239.29</v>
      </c>
      <c r="E399">
        <v>1</v>
      </c>
      <c r="F399">
        <f t="shared" si="12"/>
        <v>239.29</v>
      </c>
      <c r="G399" t="str">
        <v>LF-EIF</v>
      </c>
      <c r="H399" s="97" t="str">
        <f>IF(ISERROR(IF(AND(A:A&gt;#REF!,A:A&lt;=#REF!,B:B&lt;&gt;"CANC",G:G=$S$2),C399,0)),"",IF(AND(A:A&gt;#REF!,A:A&lt;=#REF!,B:B&lt;&gt;"CANC",G:G=$S$2),C399,0))</f>
        <v/>
      </c>
      <c r="I399" s="97" t="str">
        <f>IF(ISERROR(IF(AND(A:A&gt;#REF!,A:A&lt;=#REF!,B:B&lt;&gt;"CANC",G:G=$S$2),C399,0)),"",IF(AND(A:A&gt;#REF!,A:A&lt;=#REF!,B:B&lt;&gt;"CANC",G:G=$S$2),F399,0))</f>
        <v/>
      </c>
      <c r="K399" s="93">
        <f>[3]!TradeDate</f>
        <v>43168</v>
      </c>
      <c r="L399" s="93" t="str">
        <f>[3]!AlteredStatus</f>
        <v/>
      </c>
      <c r="M399">
        <f>[3]!CommissionEUR</f>
        <v>718.61</v>
      </c>
      <c r="N399">
        <f>[3]!LocalChargeXComm</f>
        <v>4566.6499999999996</v>
      </c>
      <c r="O399">
        <f>[3]!FXEUR</f>
        <v>0.88890000000000002</v>
      </c>
      <c r="P399">
        <f t="shared" si="13"/>
        <v>5137.4170322870959</v>
      </c>
      <c r="Q399" t="str">
        <f>[3]!PortfolioCode</f>
        <v>MEEIF</v>
      </c>
    </row>
    <row r="400" spans="1:17">
      <c r="A400" s="93">
        <v>43861</v>
      </c>
      <c r="B400" t="str">
        <v/>
      </c>
      <c r="C400">
        <v>28.03</v>
      </c>
      <c r="D400">
        <v>0</v>
      </c>
      <c r="E400">
        <v>1</v>
      </c>
      <c r="F400">
        <f t="shared" si="12"/>
        <v>0</v>
      </c>
      <c r="G400" t="str">
        <v>LF-EIF</v>
      </c>
      <c r="H400" s="97" t="str">
        <f>IF(ISERROR(IF(AND(A:A&gt;#REF!,A:A&lt;=#REF!,B:B&lt;&gt;"CANC",G:G=$S$2),C400,0)),"",IF(AND(A:A&gt;#REF!,A:A&lt;=#REF!,B:B&lt;&gt;"CANC",G:G=$S$2),C400,0))</f>
        <v/>
      </c>
      <c r="I400" s="97" t="str">
        <f>IF(ISERROR(IF(AND(A:A&gt;#REF!,A:A&lt;=#REF!,B:B&lt;&gt;"CANC",G:G=$S$2),C400,0)),"",IF(AND(A:A&gt;#REF!,A:A&lt;=#REF!,B:B&lt;&gt;"CANC",G:G=$S$2),F400,0))</f>
        <v/>
      </c>
      <c r="K400" s="93">
        <f>[3]!TradeDate</f>
        <v>43168</v>
      </c>
      <c r="L400" s="93" t="str">
        <f>[3]!AlteredStatus</f>
        <v/>
      </c>
      <c r="M400">
        <f>[3]!CommissionEUR</f>
        <v>612.38</v>
      </c>
      <c r="N400">
        <f>[3]!LocalChargeXComm</f>
        <v>0</v>
      </c>
      <c r="O400">
        <f>[3]!FXEUR</f>
        <v>1</v>
      </c>
      <c r="P400">
        <f t="shared" si="13"/>
        <v>0</v>
      </c>
      <c r="Q400" t="str">
        <f>[3]!PortfolioCode</f>
        <v>MEEIF</v>
      </c>
    </row>
    <row r="401" spans="1:17">
      <c r="A401" s="93">
        <v>43861</v>
      </c>
      <c r="B401" t="str">
        <v/>
      </c>
      <c r="C401">
        <v>2.58</v>
      </c>
      <c r="D401">
        <v>0</v>
      </c>
      <c r="E401">
        <v>1</v>
      </c>
      <c r="F401">
        <f t="shared" si="12"/>
        <v>0</v>
      </c>
      <c r="G401" t="str">
        <v>LF-EIF</v>
      </c>
      <c r="H401" s="97" t="str">
        <f>IF(ISERROR(IF(AND(A:A&gt;#REF!,A:A&lt;=#REF!,B:B&lt;&gt;"CANC",G:G=$S$2),C401,0)),"",IF(AND(A:A&gt;#REF!,A:A&lt;=#REF!,B:B&lt;&gt;"CANC",G:G=$S$2),C401,0))</f>
        <v/>
      </c>
      <c r="I401" s="97" t="str">
        <f>IF(ISERROR(IF(AND(A:A&gt;#REF!,A:A&lt;=#REF!,B:B&lt;&gt;"CANC",G:G=$S$2),C401,0)),"",IF(AND(A:A&gt;#REF!,A:A&lt;=#REF!,B:B&lt;&gt;"CANC",G:G=$S$2),F401,0))</f>
        <v/>
      </c>
      <c r="K401" s="93">
        <f>[3]!TradeDate</f>
        <v>43168</v>
      </c>
      <c r="L401" s="93" t="str">
        <f>[3]!AlteredStatus</f>
        <v/>
      </c>
      <c r="M401">
        <f>[3]!CommissionEUR</f>
        <v>862.34</v>
      </c>
      <c r="N401">
        <f>[3]!LocalChargeXComm</f>
        <v>5479.83</v>
      </c>
      <c r="O401">
        <f>[3]!FXEUR</f>
        <v>0.88890000000000002</v>
      </c>
      <c r="P401">
        <f t="shared" si="13"/>
        <v>6164.7316908538642</v>
      </c>
      <c r="Q401" t="str">
        <f>[3]!PortfolioCode</f>
        <v>MEEIF</v>
      </c>
    </row>
    <row r="402" spans="1:17">
      <c r="A402" s="93">
        <v>43861</v>
      </c>
      <c r="B402" t="str">
        <v/>
      </c>
      <c r="C402">
        <v>20.149999999999999</v>
      </c>
      <c r="D402">
        <v>0</v>
      </c>
      <c r="E402">
        <v>1</v>
      </c>
      <c r="F402">
        <f t="shared" si="12"/>
        <v>0</v>
      </c>
      <c r="G402" t="str">
        <v>LF-EIF</v>
      </c>
      <c r="H402" s="97" t="str">
        <f>IF(ISERROR(IF(AND(A:A&gt;#REF!,A:A&lt;=#REF!,B:B&lt;&gt;"CANC",G:G=$S$2),C402,0)),"",IF(AND(A:A&gt;#REF!,A:A&lt;=#REF!,B:B&lt;&gt;"CANC",G:G=$S$2),C402,0))</f>
        <v/>
      </c>
      <c r="I402" s="97" t="str">
        <f>IF(ISERROR(IF(AND(A:A&gt;#REF!,A:A&lt;=#REF!,B:B&lt;&gt;"CANC",G:G=$S$2),C402,0)),"",IF(AND(A:A&gt;#REF!,A:A&lt;=#REF!,B:B&lt;&gt;"CANC",G:G=$S$2),F402,0))</f>
        <v/>
      </c>
      <c r="K402" s="93">
        <f>[3]!TradeDate</f>
        <v>43168</v>
      </c>
      <c r="L402" s="93" t="str">
        <f>[3]!AlteredStatus</f>
        <v/>
      </c>
      <c r="M402">
        <f>[3]!CommissionEUR</f>
        <v>357.83</v>
      </c>
      <c r="N402">
        <f>[3]!LocalChargeXComm</f>
        <v>0</v>
      </c>
      <c r="O402">
        <f>[3]!FXEUR</f>
        <v>1</v>
      </c>
      <c r="P402">
        <f t="shared" si="13"/>
        <v>0</v>
      </c>
      <c r="Q402" t="str">
        <f>[3]!PortfolioCode</f>
        <v>MCESCF</v>
      </c>
    </row>
    <row r="403" spans="1:17">
      <c r="A403" s="93">
        <v>43861</v>
      </c>
      <c r="B403" t="str">
        <v/>
      </c>
      <c r="C403">
        <v>40.35</v>
      </c>
      <c r="D403">
        <v>0</v>
      </c>
      <c r="E403">
        <v>1</v>
      </c>
      <c r="F403">
        <f t="shared" si="12"/>
        <v>0</v>
      </c>
      <c r="G403" t="str">
        <v>LF-EIF</v>
      </c>
      <c r="H403" s="97" t="str">
        <f>IF(ISERROR(IF(AND(A:A&gt;#REF!,A:A&lt;=#REF!,B:B&lt;&gt;"CANC",G:G=$S$2),C403,0)),"",IF(AND(A:A&gt;#REF!,A:A&lt;=#REF!,B:B&lt;&gt;"CANC",G:G=$S$2),C403,0))</f>
        <v/>
      </c>
      <c r="I403" s="97" t="str">
        <f>IF(ISERROR(IF(AND(A:A&gt;#REF!,A:A&lt;=#REF!,B:B&lt;&gt;"CANC",G:G=$S$2),C403,0)),"",IF(AND(A:A&gt;#REF!,A:A&lt;=#REF!,B:B&lt;&gt;"CANC",G:G=$S$2),F403,0))</f>
        <v/>
      </c>
      <c r="K403" s="93">
        <f>[3]!TradeDate</f>
        <v>43168</v>
      </c>
      <c r="L403" s="93" t="str">
        <f>[3]!AlteredStatus</f>
        <v/>
      </c>
      <c r="M403">
        <f>[3]!CommissionEUR</f>
        <v>428.71</v>
      </c>
      <c r="N403">
        <f>[3]!LocalChargeXComm</f>
        <v>0</v>
      </c>
      <c r="O403">
        <f>[3]!FXEUR</f>
        <v>1</v>
      </c>
      <c r="P403">
        <f t="shared" si="13"/>
        <v>0</v>
      </c>
      <c r="Q403" t="str">
        <f>[3]!PortfolioCode</f>
        <v>MCESCF</v>
      </c>
    </row>
    <row r="404" spans="1:17">
      <c r="A404" s="93">
        <v>43861</v>
      </c>
      <c r="B404" t="str">
        <v/>
      </c>
      <c r="C404">
        <v>20.83</v>
      </c>
      <c r="D404">
        <v>0</v>
      </c>
      <c r="E404">
        <v>10.1973</v>
      </c>
      <c r="F404">
        <f t="shared" si="12"/>
        <v>0</v>
      </c>
      <c r="G404" t="str">
        <v>LF-EIF</v>
      </c>
      <c r="H404" s="97" t="str">
        <f>IF(ISERROR(IF(AND(A:A&gt;#REF!,A:A&lt;=#REF!,B:B&lt;&gt;"CANC",G:G=$S$2),C404,0)),"",IF(AND(A:A&gt;#REF!,A:A&lt;=#REF!,B:B&lt;&gt;"CANC",G:G=$S$2),C404,0))</f>
        <v/>
      </c>
      <c r="I404" s="97" t="str">
        <f>IF(ISERROR(IF(AND(A:A&gt;#REF!,A:A&lt;=#REF!,B:B&lt;&gt;"CANC",G:G=$S$2),C404,0)),"",IF(AND(A:A&gt;#REF!,A:A&lt;=#REF!,B:B&lt;&gt;"CANC",G:G=$S$2),F404,0))</f>
        <v/>
      </c>
      <c r="K404" s="93">
        <f>[3]!TradeDate</f>
        <v>43171</v>
      </c>
      <c r="L404" s="93" t="str">
        <f>[3]!AlteredStatus</f>
        <v/>
      </c>
      <c r="M404">
        <f>[3]!CommissionEUR</f>
        <v>64.650000000000006</v>
      </c>
      <c r="N404">
        <f>[3]!LocalChargeXComm</f>
        <v>0</v>
      </c>
      <c r="O404">
        <f>[3]!FXEUR</f>
        <v>1</v>
      </c>
      <c r="P404">
        <f t="shared" si="13"/>
        <v>0</v>
      </c>
      <c r="Q404" t="str">
        <f>[3]!PortfolioCode</f>
        <v>AMUNDIPEA</v>
      </c>
    </row>
    <row r="405" spans="1:17">
      <c r="A405" s="93">
        <v>43861</v>
      </c>
      <c r="B405" t="str">
        <v/>
      </c>
      <c r="C405">
        <v>33.96</v>
      </c>
      <c r="D405">
        <v>169.78</v>
      </c>
      <c r="E405">
        <v>1</v>
      </c>
      <c r="F405">
        <f t="shared" si="12"/>
        <v>169.78</v>
      </c>
      <c r="G405" t="str">
        <v>LF-EIF</v>
      </c>
      <c r="H405" s="97" t="str">
        <f>IF(ISERROR(IF(AND(A:A&gt;#REF!,A:A&lt;=#REF!,B:B&lt;&gt;"CANC",G:G=$S$2),C405,0)),"",IF(AND(A:A&gt;#REF!,A:A&lt;=#REF!,B:B&lt;&gt;"CANC",G:G=$S$2),C405,0))</f>
        <v/>
      </c>
      <c r="I405" s="97" t="str">
        <f>IF(ISERROR(IF(AND(A:A&gt;#REF!,A:A&lt;=#REF!,B:B&lt;&gt;"CANC",G:G=$S$2),C405,0)),"",IF(AND(A:A&gt;#REF!,A:A&lt;=#REF!,B:B&lt;&gt;"CANC",G:G=$S$2),F405,0))</f>
        <v/>
      </c>
      <c r="K405" s="93">
        <f>[3]!TradeDate</f>
        <v>43171</v>
      </c>
      <c r="L405" s="93" t="str">
        <f>[3]!AlteredStatus</f>
        <v/>
      </c>
      <c r="M405">
        <f>[3]!CommissionEUR</f>
        <v>68.64</v>
      </c>
      <c r="N405">
        <f>[3]!LocalChargeXComm</f>
        <v>1</v>
      </c>
      <c r="O405">
        <f>[3]!FXEUR</f>
        <v>0.88670000000000004</v>
      </c>
      <c r="P405">
        <f t="shared" si="13"/>
        <v>1.127777151234916</v>
      </c>
      <c r="Q405" t="str">
        <f>[3]!PortfolioCode</f>
        <v>AMUNDIPEA</v>
      </c>
    </row>
    <row r="406" spans="1:17">
      <c r="A406" s="93">
        <v>43861</v>
      </c>
      <c r="B406" t="str">
        <v/>
      </c>
      <c r="C406">
        <v>42.24</v>
      </c>
      <c r="D406">
        <v>0</v>
      </c>
      <c r="E406">
        <v>1</v>
      </c>
      <c r="F406">
        <f t="shared" si="12"/>
        <v>0</v>
      </c>
      <c r="G406" t="str">
        <v>LF-EIF</v>
      </c>
      <c r="H406" s="97" t="str">
        <f>IF(ISERROR(IF(AND(A:A&gt;#REF!,A:A&lt;=#REF!,B:B&lt;&gt;"CANC",G:G=$S$2),C406,0)),"",IF(AND(A:A&gt;#REF!,A:A&lt;=#REF!,B:B&lt;&gt;"CANC",G:G=$S$2),C406,0))</f>
        <v/>
      </c>
      <c r="I406" s="97" t="str">
        <f>IF(ISERROR(IF(AND(A:A&gt;#REF!,A:A&lt;=#REF!,B:B&lt;&gt;"CANC",G:G=$S$2),C406,0)),"",IF(AND(A:A&gt;#REF!,A:A&lt;=#REF!,B:B&lt;&gt;"CANC",G:G=$S$2),F406,0))</f>
        <v/>
      </c>
      <c r="K406" s="93">
        <f>[3]!TradeDate</f>
        <v>43171</v>
      </c>
      <c r="L406" s="93" t="str">
        <f>[3]!AlteredStatus</f>
        <v/>
      </c>
      <c r="M406">
        <f>[3]!CommissionEUR</f>
        <v>20.170000000000002</v>
      </c>
      <c r="N406">
        <f>[3]!LocalChargeXComm</f>
        <v>0</v>
      </c>
      <c r="O406">
        <f>[3]!FXEUR</f>
        <v>1</v>
      </c>
      <c r="P406">
        <f t="shared" si="13"/>
        <v>0</v>
      </c>
      <c r="Q406" t="str">
        <f>[3]!PortfolioCode</f>
        <v>AMUNDIPEA</v>
      </c>
    </row>
    <row r="407" spans="1:17">
      <c r="A407" s="93">
        <v>43861</v>
      </c>
      <c r="B407" t="str">
        <v/>
      </c>
      <c r="C407">
        <v>10.19</v>
      </c>
      <c r="D407">
        <v>152.81</v>
      </c>
      <c r="E407">
        <v>1</v>
      </c>
      <c r="F407">
        <f t="shared" si="12"/>
        <v>152.81</v>
      </c>
      <c r="G407" t="str">
        <v>LF-EIF</v>
      </c>
      <c r="H407" s="97" t="str">
        <f>IF(ISERROR(IF(AND(A:A&gt;#REF!,A:A&lt;=#REF!,B:B&lt;&gt;"CANC",G:G=$S$2),C407,0)),"",IF(AND(A:A&gt;#REF!,A:A&lt;=#REF!,B:B&lt;&gt;"CANC",G:G=$S$2),C407,0))</f>
        <v/>
      </c>
      <c r="I407" s="97" t="str">
        <f>IF(ISERROR(IF(AND(A:A&gt;#REF!,A:A&lt;=#REF!,B:B&lt;&gt;"CANC",G:G=$S$2),C407,0)),"",IF(AND(A:A&gt;#REF!,A:A&lt;=#REF!,B:B&lt;&gt;"CANC",G:G=$S$2),F407,0))</f>
        <v/>
      </c>
      <c r="K407" s="93">
        <f>[3]!TradeDate</f>
        <v>43171</v>
      </c>
      <c r="L407" s="93" t="str">
        <f>[3]!AlteredStatus</f>
        <v/>
      </c>
      <c r="M407">
        <f>[3]!CommissionEUR</f>
        <v>582.62</v>
      </c>
      <c r="N407">
        <f>[3]!LocalChargeXComm</f>
        <v>0</v>
      </c>
      <c r="O407">
        <f>[3]!FXEUR</f>
        <v>1</v>
      </c>
      <c r="P407">
        <f t="shared" si="13"/>
        <v>0</v>
      </c>
      <c r="Q407" t="str">
        <f>[3]!PortfolioCode</f>
        <v>MCESCF</v>
      </c>
    </row>
    <row r="408" spans="1:17">
      <c r="A408" s="93">
        <v>43861</v>
      </c>
      <c r="B408" t="str">
        <v/>
      </c>
      <c r="C408">
        <v>22.1</v>
      </c>
      <c r="D408">
        <v>0</v>
      </c>
      <c r="E408">
        <v>10.6792</v>
      </c>
      <c r="F408">
        <f t="shared" si="12"/>
        <v>0</v>
      </c>
      <c r="G408" t="str">
        <v>LF-EIF</v>
      </c>
      <c r="H408" s="97" t="str">
        <f>IF(ISERROR(IF(AND(A:A&gt;#REF!,A:A&lt;=#REF!,B:B&lt;&gt;"CANC",G:G=$S$2),C408,0)),"",IF(AND(A:A&gt;#REF!,A:A&lt;=#REF!,B:B&lt;&gt;"CANC",G:G=$S$2),C408,0))</f>
        <v/>
      </c>
      <c r="I408" s="97" t="str">
        <f>IF(ISERROR(IF(AND(A:A&gt;#REF!,A:A&lt;=#REF!,B:B&lt;&gt;"CANC",G:G=$S$2),C408,0)),"",IF(AND(A:A&gt;#REF!,A:A&lt;=#REF!,B:B&lt;&gt;"CANC",G:G=$S$2),F408,0))</f>
        <v/>
      </c>
      <c r="K408" s="93">
        <f>[3]!TradeDate</f>
        <v>43171</v>
      </c>
      <c r="L408" s="93" t="str">
        <f>[3]!AlteredStatus</f>
        <v/>
      </c>
      <c r="M408">
        <f>[3]!CommissionEUR</f>
        <v>710.46</v>
      </c>
      <c r="N408">
        <f>[3]!LocalChargeXComm</f>
        <v>0</v>
      </c>
      <c r="O408">
        <f>[3]!FXEUR</f>
        <v>1</v>
      </c>
      <c r="P408">
        <f t="shared" si="13"/>
        <v>0</v>
      </c>
      <c r="Q408" t="str">
        <f>[3]!PortfolioCode</f>
        <v>MCESCF</v>
      </c>
    </row>
    <row r="409" spans="1:17">
      <c r="A409" s="93">
        <v>43861</v>
      </c>
      <c r="B409" t="str">
        <v/>
      </c>
      <c r="C409">
        <v>14.11</v>
      </c>
      <c r="D409">
        <v>0</v>
      </c>
      <c r="E409">
        <v>10.6792</v>
      </c>
      <c r="F409">
        <f t="shared" si="12"/>
        <v>0</v>
      </c>
      <c r="G409" t="str">
        <v>LF-EIF</v>
      </c>
      <c r="H409" s="97" t="str">
        <f>IF(ISERROR(IF(AND(A:A&gt;#REF!,A:A&lt;=#REF!,B:B&lt;&gt;"CANC",G:G=$S$2),C409,0)),"",IF(AND(A:A&gt;#REF!,A:A&lt;=#REF!,B:B&lt;&gt;"CANC",G:G=$S$2),C409,0))</f>
        <v/>
      </c>
      <c r="I409" s="97" t="str">
        <f>IF(ISERROR(IF(AND(A:A&gt;#REF!,A:A&lt;=#REF!,B:B&lt;&gt;"CANC",G:G=$S$2),C409,0)),"",IF(AND(A:A&gt;#REF!,A:A&lt;=#REF!,B:B&lt;&gt;"CANC",G:G=$S$2),F409,0))</f>
        <v/>
      </c>
      <c r="K409" s="93">
        <f>[3]!TradeDate</f>
        <v>43172</v>
      </c>
      <c r="L409" s="93" t="str">
        <f>[3]!AlteredStatus</f>
        <v/>
      </c>
      <c r="M409">
        <f>[3]!CommissionEUR</f>
        <v>300.52999999999997</v>
      </c>
      <c r="N409">
        <f>[3]!LocalChargeXComm</f>
        <v>0</v>
      </c>
      <c r="O409">
        <f>[3]!FXEUR</f>
        <v>1</v>
      </c>
      <c r="P409">
        <f t="shared" si="13"/>
        <v>0</v>
      </c>
      <c r="Q409" t="str">
        <f>[3]!PortfolioCode</f>
        <v>MCESCF</v>
      </c>
    </row>
    <row r="410" spans="1:17">
      <c r="A410" s="93">
        <v>43861</v>
      </c>
      <c r="B410" t="str">
        <v/>
      </c>
      <c r="C410">
        <v>12.98</v>
      </c>
      <c r="D410">
        <v>0</v>
      </c>
      <c r="E410">
        <v>10.1973</v>
      </c>
      <c r="F410">
        <f t="shared" si="12"/>
        <v>0</v>
      </c>
      <c r="G410" t="str">
        <v>LF-EIF</v>
      </c>
      <c r="H410" s="97" t="str">
        <f>IF(ISERROR(IF(AND(A:A&gt;#REF!,A:A&lt;=#REF!,B:B&lt;&gt;"CANC",G:G=$S$2),C410,0)),"",IF(AND(A:A&gt;#REF!,A:A&lt;=#REF!,B:B&lt;&gt;"CANC",G:G=$S$2),C410,0))</f>
        <v/>
      </c>
      <c r="I410" s="97" t="str">
        <f>IF(ISERROR(IF(AND(A:A&gt;#REF!,A:A&lt;=#REF!,B:B&lt;&gt;"CANC",G:G=$S$2),C410,0)),"",IF(AND(A:A&gt;#REF!,A:A&lt;=#REF!,B:B&lt;&gt;"CANC",G:G=$S$2),F410,0))</f>
        <v/>
      </c>
      <c r="K410" s="93">
        <f>[3]!TradeDate</f>
        <v>43172</v>
      </c>
      <c r="L410" s="93" t="str">
        <f>[3]!AlteredStatus</f>
        <v/>
      </c>
      <c r="M410">
        <f>[3]!CommissionEUR</f>
        <v>541.82000000000005</v>
      </c>
      <c r="N410">
        <f>[3]!LocalChargeXComm</f>
        <v>0</v>
      </c>
      <c r="O410">
        <f>[3]!FXEUR</f>
        <v>1</v>
      </c>
      <c r="P410">
        <f t="shared" si="13"/>
        <v>0</v>
      </c>
      <c r="Q410" t="str">
        <f>[3]!PortfolioCode</f>
        <v>MCESCF</v>
      </c>
    </row>
    <row r="411" spans="1:17">
      <c r="A411" s="93">
        <v>43861</v>
      </c>
      <c r="B411" t="str">
        <v/>
      </c>
      <c r="C411">
        <v>40.89</v>
      </c>
      <c r="D411">
        <v>0</v>
      </c>
      <c r="E411">
        <v>10.6792</v>
      </c>
      <c r="F411">
        <f t="shared" si="12"/>
        <v>0</v>
      </c>
      <c r="G411" t="str">
        <v>LF-EIF</v>
      </c>
      <c r="H411" s="97" t="str">
        <f>IF(ISERROR(IF(AND(A:A&gt;#REF!,A:A&lt;=#REF!,B:B&lt;&gt;"CANC",G:G=$S$2),C411,0)),"",IF(AND(A:A&gt;#REF!,A:A&lt;=#REF!,B:B&lt;&gt;"CANC",G:G=$S$2),C411,0))</f>
        <v/>
      </c>
      <c r="I411" s="97" t="str">
        <f>IF(ISERROR(IF(AND(A:A&gt;#REF!,A:A&lt;=#REF!,B:B&lt;&gt;"CANC",G:G=$S$2),C411,0)),"",IF(AND(A:A&gt;#REF!,A:A&lt;=#REF!,B:B&lt;&gt;"CANC",G:G=$S$2),F411,0))</f>
        <v/>
      </c>
      <c r="K411" s="93">
        <f>[3]!TradeDate</f>
        <v>43172</v>
      </c>
      <c r="L411" s="93" t="str">
        <f>[3]!AlteredStatus</f>
        <v/>
      </c>
      <c r="M411">
        <f>[3]!CommissionEUR</f>
        <v>59.46</v>
      </c>
      <c r="N411">
        <f>[3]!LocalChargeXComm</f>
        <v>0</v>
      </c>
      <c r="O411">
        <f>[3]!FXEUR</f>
        <v>1</v>
      </c>
      <c r="P411">
        <f t="shared" si="13"/>
        <v>0</v>
      </c>
      <c r="Q411" t="str">
        <f>[3]!PortfolioCode</f>
        <v>AMUNDIPEA</v>
      </c>
    </row>
    <row r="412" spans="1:17">
      <c r="A412" s="93">
        <v>43861</v>
      </c>
      <c r="B412" t="str">
        <v/>
      </c>
      <c r="C412">
        <v>24.47</v>
      </c>
      <c r="D412">
        <v>122.33</v>
      </c>
      <c r="E412">
        <v>1</v>
      </c>
      <c r="F412">
        <f t="shared" si="12"/>
        <v>122.33</v>
      </c>
      <c r="G412" t="str">
        <v>LF-EIF</v>
      </c>
      <c r="H412" s="97" t="str">
        <f>IF(ISERROR(IF(AND(A:A&gt;#REF!,A:A&lt;=#REF!,B:B&lt;&gt;"CANC",G:G=$S$2),C412,0)),"",IF(AND(A:A&gt;#REF!,A:A&lt;=#REF!,B:B&lt;&gt;"CANC",G:G=$S$2),C412,0))</f>
        <v/>
      </c>
      <c r="I412" s="97" t="str">
        <f>IF(ISERROR(IF(AND(A:A&gt;#REF!,A:A&lt;=#REF!,B:B&lt;&gt;"CANC",G:G=$S$2),C412,0)),"",IF(AND(A:A&gt;#REF!,A:A&lt;=#REF!,B:B&lt;&gt;"CANC",G:G=$S$2),F412,0))</f>
        <v/>
      </c>
      <c r="K412" s="93">
        <f>[3]!TradeDate</f>
        <v>43172</v>
      </c>
      <c r="L412" s="93" t="str">
        <f>[3]!AlteredStatus</f>
        <v/>
      </c>
      <c r="M412">
        <f>[3]!CommissionEUR</f>
        <v>869.12</v>
      </c>
      <c r="N412">
        <f>[3]!LocalChargeXComm</f>
        <v>5510.04</v>
      </c>
      <c r="O412">
        <f>[3]!FXEUR</f>
        <v>0.88680000000000003</v>
      </c>
      <c r="P412">
        <f t="shared" si="13"/>
        <v>6213.3964817320702</v>
      </c>
      <c r="Q412" t="str">
        <f>[3]!PortfolioCode</f>
        <v>ERAFP</v>
      </c>
    </row>
    <row r="413" spans="1:17">
      <c r="A413" s="93">
        <v>43861</v>
      </c>
      <c r="B413" t="str">
        <v/>
      </c>
      <c r="C413">
        <v>32.450000000000003</v>
      </c>
      <c r="D413">
        <v>0</v>
      </c>
      <c r="E413">
        <v>10.1973</v>
      </c>
      <c r="F413">
        <f t="shared" si="12"/>
        <v>0</v>
      </c>
      <c r="G413" t="str">
        <v>LF-EIF</v>
      </c>
      <c r="H413" s="97" t="str">
        <f>IF(ISERROR(IF(AND(A:A&gt;#REF!,A:A&lt;=#REF!,B:B&lt;&gt;"CANC",G:G=$S$2),C413,0)),"",IF(AND(A:A&gt;#REF!,A:A&lt;=#REF!,B:B&lt;&gt;"CANC",G:G=$S$2),C413,0))</f>
        <v/>
      </c>
      <c r="I413" s="97" t="str">
        <f>IF(ISERROR(IF(AND(A:A&gt;#REF!,A:A&lt;=#REF!,B:B&lt;&gt;"CANC",G:G=$S$2),C413,0)),"",IF(AND(A:A&gt;#REF!,A:A&lt;=#REF!,B:B&lt;&gt;"CANC",G:G=$S$2),F413,0))</f>
        <v/>
      </c>
      <c r="K413" s="93">
        <f>[3]!TradeDate</f>
        <v>43172</v>
      </c>
      <c r="L413" s="93" t="str">
        <f>[3]!AlteredStatus</f>
        <v/>
      </c>
      <c r="M413">
        <f>[3]!CommissionEUR</f>
        <v>1371.88</v>
      </c>
      <c r="N413">
        <f>[3]!LocalChargeXComm</f>
        <v>8696.86</v>
      </c>
      <c r="O413">
        <f>[3]!FXEUR</f>
        <v>0.88680000000000003</v>
      </c>
      <c r="P413">
        <f t="shared" si="13"/>
        <v>9807.0139828597203</v>
      </c>
      <c r="Q413" t="str">
        <f>[3]!PortfolioCode</f>
        <v>FRR074</v>
      </c>
    </row>
    <row r="414" spans="1:17">
      <c r="A414" s="93">
        <v>43861</v>
      </c>
      <c r="B414" t="str">
        <v/>
      </c>
      <c r="C414">
        <v>40.99</v>
      </c>
      <c r="D414">
        <v>0</v>
      </c>
      <c r="E414">
        <v>7.4729999999999999</v>
      </c>
      <c r="F414">
        <f t="shared" si="12"/>
        <v>0</v>
      </c>
      <c r="G414" t="str">
        <v>LF-EIF</v>
      </c>
      <c r="H414" s="97" t="str">
        <f>IF(ISERROR(IF(AND(A:A&gt;#REF!,A:A&lt;=#REF!,B:B&lt;&gt;"CANC",G:G=$S$2),C414,0)),"",IF(AND(A:A&gt;#REF!,A:A&lt;=#REF!,B:B&lt;&gt;"CANC",G:G=$S$2),C414,0))</f>
        <v/>
      </c>
      <c r="I414" s="97" t="str">
        <f>IF(ISERROR(IF(AND(A:A&gt;#REF!,A:A&lt;=#REF!,B:B&lt;&gt;"CANC",G:G=$S$2),C414,0)),"",IF(AND(A:A&gt;#REF!,A:A&lt;=#REF!,B:B&lt;&gt;"CANC",G:G=$S$2),F414,0))</f>
        <v/>
      </c>
      <c r="K414" s="93">
        <f>[3]!TradeDate</f>
        <v>43172</v>
      </c>
      <c r="L414" s="93" t="str">
        <f>[3]!AlteredStatus</f>
        <v/>
      </c>
      <c r="M414">
        <f>[3]!CommissionEUR</f>
        <v>1122.1300000000001</v>
      </c>
      <c r="N414">
        <f>[3]!LocalChargeXComm</f>
        <v>7113.8</v>
      </c>
      <c r="O414">
        <f>[3]!FXEUR</f>
        <v>0.88680000000000003</v>
      </c>
      <c r="P414">
        <f t="shared" si="13"/>
        <v>8021.876409562472</v>
      </c>
      <c r="Q414" t="str">
        <f>[3]!PortfolioCode</f>
        <v>MEEIF</v>
      </c>
    </row>
    <row r="415" spans="1:17">
      <c r="A415" s="93">
        <v>43861</v>
      </c>
      <c r="B415" t="str">
        <v/>
      </c>
      <c r="C415">
        <v>23.32</v>
      </c>
      <c r="D415">
        <v>116.62</v>
      </c>
      <c r="E415">
        <v>1</v>
      </c>
      <c r="F415">
        <f t="shared" si="12"/>
        <v>116.62</v>
      </c>
      <c r="G415" t="str">
        <v>LF-EIF</v>
      </c>
      <c r="H415" s="97" t="str">
        <f>IF(ISERROR(IF(AND(A:A&gt;#REF!,A:A&lt;=#REF!,B:B&lt;&gt;"CANC",G:G=$S$2),C415,0)),"",IF(AND(A:A&gt;#REF!,A:A&lt;=#REF!,B:B&lt;&gt;"CANC",G:G=$S$2),C415,0))</f>
        <v/>
      </c>
      <c r="I415" s="97" t="str">
        <f>IF(ISERROR(IF(AND(A:A&gt;#REF!,A:A&lt;=#REF!,B:B&lt;&gt;"CANC",G:G=$S$2),C415,0)),"",IF(AND(A:A&gt;#REF!,A:A&lt;=#REF!,B:B&lt;&gt;"CANC",G:G=$S$2),F415,0))</f>
        <v/>
      </c>
      <c r="K415" s="93">
        <f>[3]!TradeDate</f>
        <v>43172</v>
      </c>
      <c r="L415" s="93" t="str">
        <f>[3]!AlteredStatus</f>
        <v/>
      </c>
      <c r="M415">
        <f>[3]!CommissionEUR</f>
        <v>219.39</v>
      </c>
      <c r="N415">
        <f>[3]!LocalChargeXComm</f>
        <v>1391.62</v>
      </c>
      <c r="O415">
        <f>[3]!FXEUR</f>
        <v>0.88680000000000003</v>
      </c>
      <c r="P415">
        <f t="shared" si="13"/>
        <v>1569.2602616147947</v>
      </c>
      <c r="Q415" t="str">
        <f>[3]!PortfolioCode</f>
        <v>SAUL1311</v>
      </c>
    </row>
    <row r="416" spans="1:17">
      <c r="A416" s="93">
        <v>43861</v>
      </c>
      <c r="B416" t="str">
        <v/>
      </c>
      <c r="C416">
        <v>18.53</v>
      </c>
      <c r="D416">
        <v>0</v>
      </c>
      <c r="E416">
        <v>1.0689</v>
      </c>
      <c r="F416">
        <f t="shared" si="12"/>
        <v>0</v>
      </c>
      <c r="G416" t="str">
        <v>LF-EIF</v>
      </c>
      <c r="H416" s="97" t="str">
        <f>IF(ISERROR(IF(AND(A:A&gt;#REF!,A:A&lt;=#REF!,B:B&lt;&gt;"CANC",G:G=$S$2),C416,0)),"",IF(AND(A:A&gt;#REF!,A:A&lt;=#REF!,B:B&lt;&gt;"CANC",G:G=$S$2),C416,0))</f>
        <v/>
      </c>
      <c r="I416" s="97" t="str">
        <f>IF(ISERROR(IF(AND(A:A&gt;#REF!,A:A&lt;=#REF!,B:B&lt;&gt;"CANC",G:G=$S$2),C416,0)),"",IF(AND(A:A&gt;#REF!,A:A&lt;=#REF!,B:B&lt;&gt;"CANC",G:G=$S$2),F416,0))</f>
        <v/>
      </c>
      <c r="K416" s="93">
        <f>[3]!TradeDate</f>
        <v>43173</v>
      </c>
      <c r="L416" s="93" t="str">
        <f>[3]!AlteredStatus</f>
        <v/>
      </c>
      <c r="M416">
        <f>[3]!CommissionEUR</f>
        <v>54.02</v>
      </c>
      <c r="N416">
        <f>[3]!LocalChargeXComm</f>
        <v>0</v>
      </c>
      <c r="O416">
        <f>[3]!FXEUR</f>
        <v>1</v>
      </c>
      <c r="P416">
        <f t="shared" si="13"/>
        <v>0</v>
      </c>
      <c r="Q416" t="str">
        <f>[3]!PortfolioCode</f>
        <v>AMUNDIPEA</v>
      </c>
    </row>
    <row r="417" spans="1:17">
      <c r="A417" s="93">
        <v>43861</v>
      </c>
      <c r="B417" t="str">
        <v/>
      </c>
      <c r="C417">
        <v>21.43</v>
      </c>
      <c r="D417">
        <v>0</v>
      </c>
      <c r="E417">
        <v>10.6792</v>
      </c>
      <c r="F417">
        <f t="shared" si="12"/>
        <v>0</v>
      </c>
      <c r="G417" t="str">
        <v>LF-EIF</v>
      </c>
      <c r="H417" s="97" t="str">
        <f>IF(ISERROR(IF(AND(A:A&gt;#REF!,A:A&lt;=#REF!,B:B&lt;&gt;"CANC",G:G=$S$2),C417,0)),"",IF(AND(A:A&gt;#REF!,A:A&lt;=#REF!,B:B&lt;&gt;"CANC",G:G=$S$2),C417,0))</f>
        <v/>
      </c>
      <c r="I417" s="97" t="str">
        <f>IF(ISERROR(IF(AND(A:A&gt;#REF!,A:A&lt;=#REF!,B:B&lt;&gt;"CANC",G:G=$S$2),C417,0)),"",IF(AND(A:A&gt;#REF!,A:A&lt;=#REF!,B:B&lt;&gt;"CANC",G:G=$S$2),F417,0))</f>
        <v/>
      </c>
      <c r="K417" s="93">
        <f>[3]!TradeDate</f>
        <v>43173</v>
      </c>
      <c r="L417" s="93" t="str">
        <f>[3]!AlteredStatus</f>
        <v/>
      </c>
      <c r="M417">
        <f>[3]!CommissionEUR</f>
        <v>329.82</v>
      </c>
      <c r="N417">
        <f>[3]!LocalChargeXComm</f>
        <v>0</v>
      </c>
      <c r="O417">
        <f>[3]!FXEUR</f>
        <v>1</v>
      </c>
      <c r="P417">
        <f t="shared" si="13"/>
        <v>0</v>
      </c>
      <c r="Q417" t="str">
        <f>[3]!PortfolioCode</f>
        <v>MCESCF</v>
      </c>
    </row>
    <row r="418" spans="1:17">
      <c r="A418" s="93">
        <v>43861</v>
      </c>
      <c r="B418" t="str">
        <v/>
      </c>
      <c r="C418">
        <v>24.71</v>
      </c>
      <c r="D418">
        <v>0</v>
      </c>
      <c r="E418">
        <v>1</v>
      </c>
      <c r="F418">
        <f t="shared" si="12"/>
        <v>0</v>
      </c>
      <c r="G418" t="str">
        <v>LF-EIF</v>
      </c>
      <c r="H418" s="97" t="str">
        <f>IF(ISERROR(IF(AND(A:A&gt;#REF!,A:A&lt;=#REF!,B:B&lt;&gt;"CANC",G:G=$S$2),C418,0)),"",IF(AND(A:A&gt;#REF!,A:A&lt;=#REF!,B:B&lt;&gt;"CANC",G:G=$S$2),C418,0))</f>
        <v/>
      </c>
      <c r="I418" s="97" t="str">
        <f>IF(ISERROR(IF(AND(A:A&gt;#REF!,A:A&lt;=#REF!,B:B&lt;&gt;"CANC",G:G=$S$2),C418,0)),"",IF(AND(A:A&gt;#REF!,A:A&lt;=#REF!,B:B&lt;&gt;"CANC",G:G=$S$2),F418,0))</f>
        <v/>
      </c>
      <c r="K418" s="93">
        <f>[3]!TradeDate</f>
        <v>43173</v>
      </c>
      <c r="L418" s="93" t="str">
        <f>[3]!AlteredStatus</f>
        <v/>
      </c>
      <c r="M418">
        <f>[3]!CommissionEUR</f>
        <v>325.48</v>
      </c>
      <c r="N418">
        <f>[3]!LocalChargeXComm</f>
        <v>0</v>
      </c>
      <c r="O418">
        <f>[3]!FXEUR</f>
        <v>1</v>
      </c>
      <c r="P418">
        <f t="shared" si="13"/>
        <v>0</v>
      </c>
      <c r="Q418" t="str">
        <f>[3]!PortfolioCode</f>
        <v>MCESCF</v>
      </c>
    </row>
    <row r="419" spans="1:17">
      <c r="A419" s="93">
        <v>43861</v>
      </c>
      <c r="B419" t="str">
        <v/>
      </c>
      <c r="C419">
        <v>31.21</v>
      </c>
      <c r="D419">
        <v>468.15</v>
      </c>
      <c r="E419">
        <v>1</v>
      </c>
      <c r="F419">
        <f t="shared" si="12"/>
        <v>468.15</v>
      </c>
      <c r="G419" t="str">
        <v>LF-EIF</v>
      </c>
      <c r="H419" s="97" t="str">
        <f>IF(ISERROR(IF(AND(A:A&gt;#REF!,A:A&lt;=#REF!,B:B&lt;&gt;"CANC",G:G=$S$2),C419,0)),"",IF(AND(A:A&gt;#REF!,A:A&lt;=#REF!,B:B&lt;&gt;"CANC",G:G=$S$2),C419,0))</f>
        <v/>
      </c>
      <c r="I419" s="97" t="str">
        <f>IF(ISERROR(IF(AND(A:A&gt;#REF!,A:A&lt;=#REF!,B:B&lt;&gt;"CANC",G:G=$S$2),C419,0)),"",IF(AND(A:A&gt;#REF!,A:A&lt;=#REF!,B:B&lt;&gt;"CANC",G:G=$S$2),F419,0))</f>
        <v/>
      </c>
      <c r="K419" s="93">
        <f>[3]!TradeDate</f>
        <v>43173</v>
      </c>
      <c r="L419" s="93" t="str">
        <f>[3]!AlteredStatus</f>
        <v/>
      </c>
      <c r="M419">
        <f>[3]!CommissionEUR</f>
        <v>271.22000000000003</v>
      </c>
      <c r="N419">
        <f>[3]!LocalChargeXComm</f>
        <v>1719.46</v>
      </c>
      <c r="O419">
        <f>[3]!FXEUR</f>
        <v>0.88649999999999995</v>
      </c>
      <c r="P419">
        <f t="shared" si="13"/>
        <v>1939.6051889452906</v>
      </c>
      <c r="Q419" t="str">
        <f>[3]!PortfolioCode</f>
        <v>MUSCIT</v>
      </c>
    </row>
    <row r="420" spans="1:17">
      <c r="A420" s="93">
        <v>43861</v>
      </c>
      <c r="B420" t="str">
        <v/>
      </c>
      <c r="C420">
        <v>30.9</v>
      </c>
      <c r="D420">
        <v>0</v>
      </c>
      <c r="E420">
        <v>10.6792</v>
      </c>
      <c r="F420">
        <f t="shared" si="12"/>
        <v>0</v>
      </c>
      <c r="G420" t="str">
        <v>LF-EIF</v>
      </c>
      <c r="H420" s="97" t="str">
        <f>IF(ISERROR(IF(AND(A:A&gt;#REF!,A:A&lt;=#REF!,B:B&lt;&gt;"CANC",G:G=$S$2),C420,0)),"",IF(AND(A:A&gt;#REF!,A:A&lt;=#REF!,B:B&lt;&gt;"CANC",G:G=$S$2),C420,0))</f>
        <v/>
      </c>
      <c r="I420" s="97" t="str">
        <f>IF(ISERROR(IF(AND(A:A&gt;#REF!,A:A&lt;=#REF!,B:B&lt;&gt;"CANC",G:G=$S$2),C420,0)),"",IF(AND(A:A&gt;#REF!,A:A&lt;=#REF!,B:B&lt;&gt;"CANC",G:G=$S$2),F420,0))</f>
        <v/>
      </c>
      <c r="K420" s="93">
        <f>[3]!TradeDate</f>
        <v>43173</v>
      </c>
      <c r="L420" s="93" t="str">
        <f>[3]!AlteredStatus</f>
        <v/>
      </c>
      <c r="M420">
        <f>[3]!CommissionEUR</f>
        <v>14.63</v>
      </c>
      <c r="N420">
        <f>[3]!LocalChargeXComm</f>
        <v>1</v>
      </c>
      <c r="O420">
        <f>[3]!FXEUR</f>
        <v>0.88649999999999995</v>
      </c>
      <c r="P420">
        <f t="shared" si="13"/>
        <v>1.1280315848843767</v>
      </c>
      <c r="Q420" t="str">
        <f>[3]!PortfolioCode</f>
        <v>MUSCIT</v>
      </c>
    </row>
    <row r="421" spans="1:17">
      <c r="A421" s="93">
        <v>43861</v>
      </c>
      <c r="B421" t="str">
        <v/>
      </c>
      <c r="C421">
        <v>21.07</v>
      </c>
      <c r="D421">
        <v>0</v>
      </c>
      <c r="E421">
        <v>1</v>
      </c>
      <c r="F421">
        <f t="shared" si="12"/>
        <v>0</v>
      </c>
      <c r="G421" t="str">
        <v>LF-EIF</v>
      </c>
      <c r="H421" s="97" t="str">
        <f>IF(ISERROR(IF(AND(A:A&gt;#REF!,A:A&lt;=#REF!,B:B&lt;&gt;"CANC",G:G=$S$2),C421,0)),"",IF(AND(A:A&gt;#REF!,A:A&lt;=#REF!,B:B&lt;&gt;"CANC",G:G=$S$2),C421,0))</f>
        <v/>
      </c>
      <c r="I421" s="97" t="str">
        <f>IF(ISERROR(IF(AND(A:A&gt;#REF!,A:A&lt;=#REF!,B:B&lt;&gt;"CANC",G:G=$S$2),C421,0)),"",IF(AND(A:A&gt;#REF!,A:A&lt;=#REF!,B:B&lt;&gt;"CANC",G:G=$S$2),F421,0))</f>
        <v/>
      </c>
      <c r="K421" s="93">
        <f>[3]!TradeDate</f>
        <v>43173</v>
      </c>
      <c r="L421" s="93" t="str">
        <f>[3]!AlteredStatus</f>
        <v/>
      </c>
      <c r="M421">
        <f>[3]!CommissionEUR</f>
        <v>104.66</v>
      </c>
      <c r="N421">
        <f>[3]!LocalChargeXComm</f>
        <v>664.19</v>
      </c>
      <c r="O421">
        <f>[3]!FXEUR</f>
        <v>0.88649999999999995</v>
      </c>
      <c r="P421">
        <f t="shared" si="13"/>
        <v>749.22729836435428</v>
      </c>
      <c r="Q421" t="str">
        <f>[3]!PortfolioCode</f>
        <v>MUSCIT</v>
      </c>
    </row>
    <row r="422" spans="1:17">
      <c r="A422" s="93">
        <v>43861</v>
      </c>
      <c r="B422" t="str">
        <v/>
      </c>
      <c r="C422">
        <v>31.46</v>
      </c>
      <c r="D422">
        <v>0</v>
      </c>
      <c r="E422">
        <v>1</v>
      </c>
      <c r="F422">
        <f t="shared" si="12"/>
        <v>0</v>
      </c>
      <c r="G422" t="str">
        <v>LF-EIF</v>
      </c>
      <c r="H422" s="97" t="str">
        <f>IF(ISERROR(IF(AND(A:A&gt;#REF!,A:A&lt;=#REF!,B:B&lt;&gt;"CANC",G:G=$S$2),C422,0)),"",IF(AND(A:A&gt;#REF!,A:A&lt;=#REF!,B:B&lt;&gt;"CANC",G:G=$S$2),C422,0))</f>
        <v/>
      </c>
      <c r="I422" s="97" t="str">
        <f>IF(ISERROR(IF(AND(A:A&gt;#REF!,A:A&lt;=#REF!,B:B&lt;&gt;"CANC",G:G=$S$2),C422,0)),"",IF(AND(A:A&gt;#REF!,A:A&lt;=#REF!,B:B&lt;&gt;"CANC",G:G=$S$2),F422,0))</f>
        <v/>
      </c>
      <c r="K422" s="93">
        <f>[3]!TradeDate</f>
        <v>43174</v>
      </c>
      <c r="L422" s="93" t="str">
        <f>[3]!AlteredStatus</f>
        <v/>
      </c>
      <c r="M422">
        <f>[3]!CommissionEUR</f>
        <v>226.17</v>
      </c>
      <c r="N422">
        <f>[3]!LocalChargeXComm</f>
        <v>1</v>
      </c>
      <c r="O422">
        <f>[3]!FXEUR</f>
        <v>0.88360000000000005</v>
      </c>
      <c r="P422">
        <f t="shared" si="13"/>
        <v>1.1317338162064281</v>
      </c>
      <c r="Q422" t="str">
        <f>[3]!PortfolioCode</f>
        <v>MUSCIT</v>
      </c>
    </row>
    <row r="423" spans="1:17">
      <c r="A423" s="93">
        <v>43861</v>
      </c>
      <c r="B423" t="str">
        <v/>
      </c>
      <c r="C423">
        <v>19.059999999999999</v>
      </c>
      <c r="D423">
        <v>95.32</v>
      </c>
      <c r="E423">
        <v>1</v>
      </c>
      <c r="F423">
        <f t="shared" si="12"/>
        <v>95.32</v>
      </c>
      <c r="G423" t="str">
        <v>LF-EIF</v>
      </c>
      <c r="H423" s="97" t="str">
        <f>IF(ISERROR(IF(AND(A:A&gt;#REF!,A:A&lt;=#REF!,B:B&lt;&gt;"CANC",G:G=$S$2),C423,0)),"",IF(AND(A:A&gt;#REF!,A:A&lt;=#REF!,B:B&lt;&gt;"CANC",G:G=$S$2),C423,0))</f>
        <v/>
      </c>
      <c r="I423" s="97" t="str">
        <f>IF(ISERROR(IF(AND(A:A&gt;#REF!,A:A&lt;=#REF!,B:B&lt;&gt;"CANC",G:G=$S$2),C423,0)),"",IF(AND(A:A&gt;#REF!,A:A&lt;=#REF!,B:B&lt;&gt;"CANC",G:G=$S$2),F423,0))</f>
        <v/>
      </c>
      <c r="K423" s="93">
        <f>[3]!TradeDate</f>
        <v>43174</v>
      </c>
      <c r="L423" s="93" t="str">
        <f>[3]!AlteredStatus</f>
        <v/>
      </c>
      <c r="M423">
        <f>[3]!CommissionEUR</f>
        <v>186.7</v>
      </c>
      <c r="N423">
        <f>[3]!LocalChargeXComm</f>
        <v>0</v>
      </c>
      <c r="O423">
        <f>[3]!FXEUR</f>
        <v>0.88360000000000005</v>
      </c>
      <c r="P423">
        <f t="shared" si="13"/>
        <v>0</v>
      </c>
      <c r="Q423" t="str">
        <f>[3]!PortfolioCode</f>
        <v>SAUL1311</v>
      </c>
    </row>
    <row r="424" spans="1:17">
      <c r="A424" s="93">
        <v>43861</v>
      </c>
      <c r="B424" t="str">
        <v/>
      </c>
      <c r="C424">
        <v>30.71</v>
      </c>
      <c r="D424">
        <v>0</v>
      </c>
      <c r="E424">
        <v>1</v>
      </c>
      <c r="F424">
        <f t="shared" si="12"/>
        <v>0</v>
      </c>
      <c r="G424" t="str">
        <v>LF-EIF</v>
      </c>
      <c r="H424" s="97" t="str">
        <f>IF(ISERROR(IF(AND(A:A&gt;#REF!,A:A&lt;=#REF!,B:B&lt;&gt;"CANC",G:G=$S$2),C424,0)),"",IF(AND(A:A&gt;#REF!,A:A&lt;=#REF!,B:B&lt;&gt;"CANC",G:G=$S$2),C424,0))</f>
        <v/>
      </c>
      <c r="I424" s="97" t="str">
        <f>IF(ISERROR(IF(AND(A:A&gt;#REF!,A:A&lt;=#REF!,B:B&lt;&gt;"CANC",G:G=$S$2),C424,0)),"",IF(AND(A:A&gt;#REF!,A:A&lt;=#REF!,B:B&lt;&gt;"CANC",G:G=$S$2),F424,0))</f>
        <v/>
      </c>
      <c r="K424" s="93">
        <f>[3]!TradeDate</f>
        <v>43174</v>
      </c>
      <c r="L424" s="93" t="str">
        <f>[3]!AlteredStatus</f>
        <v/>
      </c>
      <c r="M424">
        <f>[3]!CommissionEUR</f>
        <v>206.65</v>
      </c>
      <c r="N424">
        <f>[3]!LocalChargeXComm</f>
        <v>0</v>
      </c>
      <c r="O424">
        <f>[3]!FXEUR</f>
        <v>1</v>
      </c>
      <c r="P424">
        <f t="shared" si="13"/>
        <v>0</v>
      </c>
      <c r="Q424" t="str">
        <f>[3]!PortfolioCode</f>
        <v>MCESCF</v>
      </c>
    </row>
    <row r="425" spans="1:17">
      <c r="A425" s="93">
        <v>43861</v>
      </c>
      <c r="B425" t="str">
        <v/>
      </c>
      <c r="C425">
        <v>28.62</v>
      </c>
      <c r="D425">
        <v>429.26</v>
      </c>
      <c r="E425">
        <v>1</v>
      </c>
      <c r="F425">
        <f t="shared" si="12"/>
        <v>429.26</v>
      </c>
      <c r="G425" t="str">
        <v>LF-EIF</v>
      </c>
      <c r="H425" s="97" t="str">
        <f>IF(ISERROR(IF(AND(A:A&gt;#REF!,A:A&lt;=#REF!,B:B&lt;&gt;"CANC",G:G=$S$2),C425,0)),"",IF(AND(A:A&gt;#REF!,A:A&lt;=#REF!,B:B&lt;&gt;"CANC",G:G=$S$2),C425,0))</f>
        <v/>
      </c>
      <c r="I425" s="97" t="str">
        <f>IF(ISERROR(IF(AND(A:A&gt;#REF!,A:A&lt;=#REF!,B:B&lt;&gt;"CANC",G:G=$S$2),C425,0)),"",IF(AND(A:A&gt;#REF!,A:A&lt;=#REF!,B:B&lt;&gt;"CANC",G:G=$S$2),F425,0))</f>
        <v/>
      </c>
      <c r="K425" s="93">
        <f>[3]!TradeDate</f>
        <v>43174</v>
      </c>
      <c r="L425" s="93" t="str">
        <f>[3]!AlteredStatus</f>
        <v/>
      </c>
      <c r="M425">
        <f>[3]!CommissionEUR</f>
        <v>349.53</v>
      </c>
      <c r="N425">
        <f>[3]!LocalChargeXComm</f>
        <v>0</v>
      </c>
      <c r="O425">
        <f>[3]!FXEUR</f>
        <v>1</v>
      </c>
      <c r="P425">
        <f t="shared" si="13"/>
        <v>0</v>
      </c>
      <c r="Q425" t="str">
        <f>[3]!PortfolioCode</f>
        <v>MCESCF</v>
      </c>
    </row>
    <row r="426" spans="1:17">
      <c r="A426" s="93">
        <v>43861</v>
      </c>
      <c r="B426" t="str">
        <v/>
      </c>
      <c r="C426">
        <v>25.69</v>
      </c>
      <c r="D426">
        <v>0</v>
      </c>
      <c r="E426">
        <v>1</v>
      </c>
      <c r="F426">
        <f t="shared" si="12"/>
        <v>0</v>
      </c>
      <c r="G426" t="str">
        <v>LF-EIF</v>
      </c>
      <c r="H426" s="97" t="str">
        <f>IF(ISERROR(IF(AND(A:A&gt;#REF!,A:A&lt;=#REF!,B:B&lt;&gt;"CANC",G:G=$S$2),C426,0)),"",IF(AND(A:A&gt;#REF!,A:A&lt;=#REF!,B:B&lt;&gt;"CANC",G:G=$S$2),C426,0))</f>
        <v/>
      </c>
      <c r="I426" s="97" t="str">
        <f>IF(ISERROR(IF(AND(A:A&gt;#REF!,A:A&lt;=#REF!,B:B&lt;&gt;"CANC",G:G=$S$2),C426,0)),"",IF(AND(A:A&gt;#REF!,A:A&lt;=#REF!,B:B&lt;&gt;"CANC",G:G=$S$2),F426,0))</f>
        <v/>
      </c>
      <c r="K426" s="93">
        <f>[3]!TradeDate</f>
        <v>43175</v>
      </c>
      <c r="L426" s="93" t="str">
        <f>[3]!AlteredStatus</f>
        <v/>
      </c>
      <c r="M426">
        <f>[3]!CommissionEUR</f>
        <v>69.31</v>
      </c>
      <c r="N426">
        <f>[3]!LocalChargeXComm</f>
        <v>1</v>
      </c>
      <c r="O426">
        <f>[3]!FXEUR</f>
        <v>0.88160000000000005</v>
      </c>
      <c r="P426">
        <f t="shared" si="13"/>
        <v>1.1343012704174229</v>
      </c>
      <c r="Q426" t="str">
        <f>[3]!PortfolioCode</f>
        <v>AMUNDIPEA</v>
      </c>
    </row>
    <row r="427" spans="1:17">
      <c r="A427" s="93">
        <v>43861</v>
      </c>
      <c r="B427" t="str">
        <v/>
      </c>
      <c r="C427">
        <v>30.84</v>
      </c>
      <c r="D427">
        <v>154.18</v>
      </c>
      <c r="E427">
        <v>1</v>
      </c>
      <c r="F427">
        <f t="shared" si="12"/>
        <v>154.18</v>
      </c>
      <c r="G427" t="str">
        <v>LF-EIF</v>
      </c>
      <c r="H427" s="97" t="str">
        <f>IF(ISERROR(IF(AND(A:A&gt;#REF!,A:A&lt;=#REF!,B:B&lt;&gt;"CANC",G:G=$S$2),C427,0)),"",IF(AND(A:A&gt;#REF!,A:A&lt;=#REF!,B:B&lt;&gt;"CANC",G:G=$S$2),C427,0))</f>
        <v/>
      </c>
      <c r="I427" s="97" t="str">
        <f>IF(ISERROR(IF(AND(A:A&gt;#REF!,A:A&lt;=#REF!,B:B&lt;&gt;"CANC",G:G=$S$2),C427,0)),"",IF(AND(A:A&gt;#REF!,A:A&lt;=#REF!,B:B&lt;&gt;"CANC",G:G=$S$2),F427,0))</f>
        <v/>
      </c>
      <c r="K427" s="93">
        <f>[3]!TradeDate</f>
        <v>43175</v>
      </c>
      <c r="L427" s="93" t="str">
        <f>[3]!AlteredStatus</f>
        <v/>
      </c>
      <c r="M427">
        <f>[3]!CommissionEUR</f>
        <v>38.72</v>
      </c>
      <c r="N427">
        <f>[3]!LocalChargeXComm</f>
        <v>245.06</v>
      </c>
      <c r="O427">
        <f>[3]!FXEUR</f>
        <v>0.88160000000000005</v>
      </c>
      <c r="P427">
        <f t="shared" si="13"/>
        <v>277.97186932849365</v>
      </c>
      <c r="Q427" t="str">
        <f>[3]!PortfolioCode</f>
        <v>MUSCIT</v>
      </c>
    </row>
    <row r="428" spans="1:17">
      <c r="A428" s="93">
        <v>43861</v>
      </c>
      <c r="B428" t="str">
        <v/>
      </c>
      <c r="C428">
        <v>9.5500000000000007</v>
      </c>
      <c r="D428">
        <v>0</v>
      </c>
      <c r="E428">
        <v>1</v>
      </c>
      <c r="F428">
        <f t="shared" si="12"/>
        <v>0</v>
      </c>
      <c r="G428" t="str">
        <v>LF-EIF</v>
      </c>
      <c r="H428" s="97" t="str">
        <f>IF(ISERROR(IF(AND(A:A&gt;#REF!,A:A&lt;=#REF!,B:B&lt;&gt;"CANC",G:G=$S$2),C428,0)),"",IF(AND(A:A&gt;#REF!,A:A&lt;=#REF!,B:B&lt;&gt;"CANC",G:G=$S$2),C428,0))</f>
        <v/>
      </c>
      <c r="I428" s="97" t="str">
        <f>IF(ISERROR(IF(AND(A:A&gt;#REF!,A:A&lt;=#REF!,B:B&lt;&gt;"CANC",G:G=$S$2),C428,0)),"",IF(AND(A:A&gt;#REF!,A:A&lt;=#REF!,B:B&lt;&gt;"CANC",G:G=$S$2),F428,0))</f>
        <v/>
      </c>
      <c r="K428" s="93">
        <f>[3]!TradeDate</f>
        <v>43175</v>
      </c>
      <c r="L428" s="93" t="str">
        <f>[3]!AlteredStatus</f>
        <v/>
      </c>
      <c r="M428">
        <f>[3]!CommissionEUR</f>
        <v>6.05</v>
      </c>
      <c r="N428">
        <f>[3]!LocalChargeXComm</f>
        <v>0</v>
      </c>
      <c r="O428">
        <f>[3]!FXEUR</f>
        <v>0.88160000000000005</v>
      </c>
      <c r="P428">
        <f t="shared" si="13"/>
        <v>0</v>
      </c>
      <c r="Q428" t="str">
        <f>[3]!PortfolioCode</f>
        <v>MUSCIT</v>
      </c>
    </row>
    <row r="429" spans="1:17">
      <c r="A429" s="93">
        <v>43861</v>
      </c>
      <c r="B429" t="str">
        <v/>
      </c>
      <c r="C429">
        <v>27.12</v>
      </c>
      <c r="D429">
        <v>0</v>
      </c>
      <c r="E429">
        <v>1</v>
      </c>
      <c r="F429">
        <f t="shared" si="12"/>
        <v>0</v>
      </c>
      <c r="G429" t="str">
        <v>LF-EIF</v>
      </c>
      <c r="H429" s="97" t="str">
        <f>IF(ISERROR(IF(AND(A:A&gt;#REF!,A:A&lt;=#REF!,B:B&lt;&gt;"CANC",G:G=$S$2),C429,0)),"",IF(AND(A:A&gt;#REF!,A:A&lt;=#REF!,B:B&lt;&gt;"CANC",G:G=$S$2),C429,0))</f>
        <v/>
      </c>
      <c r="I429" s="97" t="str">
        <f>IF(ISERROR(IF(AND(A:A&gt;#REF!,A:A&lt;=#REF!,B:B&lt;&gt;"CANC",G:G=$S$2),C429,0)),"",IF(AND(A:A&gt;#REF!,A:A&lt;=#REF!,B:B&lt;&gt;"CANC",G:G=$S$2),F429,0))</f>
        <v/>
      </c>
      <c r="K429" s="93">
        <f>[3]!TradeDate</f>
        <v>43175</v>
      </c>
      <c r="L429" s="93" t="str">
        <f>[3]!AlteredStatus</f>
        <v/>
      </c>
      <c r="M429">
        <f>[3]!CommissionEUR</f>
        <v>207.58</v>
      </c>
      <c r="N429">
        <f>[3]!LocalChargeXComm</f>
        <v>0</v>
      </c>
      <c r="O429">
        <f>[3]!FXEUR</f>
        <v>1</v>
      </c>
      <c r="P429">
        <f t="shared" si="13"/>
        <v>0</v>
      </c>
      <c r="Q429" t="str">
        <f>[3]!PortfolioCode</f>
        <v>MCESCF</v>
      </c>
    </row>
    <row r="430" spans="1:17">
      <c r="A430" s="93">
        <v>43861</v>
      </c>
      <c r="B430" t="str">
        <v/>
      </c>
      <c r="C430">
        <v>28.83</v>
      </c>
      <c r="D430">
        <v>0</v>
      </c>
      <c r="E430">
        <v>10.1973</v>
      </c>
      <c r="F430">
        <f t="shared" si="12"/>
        <v>0</v>
      </c>
      <c r="G430" t="str">
        <v>LF-EIF</v>
      </c>
      <c r="H430" s="97" t="str">
        <f>IF(ISERROR(IF(AND(A:A&gt;#REF!,A:A&lt;=#REF!,B:B&lt;&gt;"CANC",G:G=$S$2),C430,0)),"",IF(AND(A:A&gt;#REF!,A:A&lt;=#REF!,B:B&lt;&gt;"CANC",G:G=$S$2),C430,0))</f>
        <v/>
      </c>
      <c r="I430" s="97" t="str">
        <f>IF(ISERROR(IF(AND(A:A&gt;#REF!,A:A&lt;=#REF!,B:B&lt;&gt;"CANC",G:G=$S$2),C430,0)),"",IF(AND(A:A&gt;#REF!,A:A&lt;=#REF!,B:B&lt;&gt;"CANC",G:G=$S$2),F430,0))</f>
        <v/>
      </c>
      <c r="K430" s="93">
        <f>[3]!TradeDate</f>
        <v>43175</v>
      </c>
      <c r="L430" s="93" t="str">
        <f>[3]!AlteredStatus</f>
        <v/>
      </c>
      <c r="M430">
        <f>[3]!CommissionEUR</f>
        <v>177.38</v>
      </c>
      <c r="N430">
        <f>[3]!LocalChargeXComm</f>
        <v>0</v>
      </c>
      <c r="O430">
        <f>[3]!FXEUR</f>
        <v>1</v>
      </c>
      <c r="P430">
        <f t="shared" si="13"/>
        <v>0</v>
      </c>
      <c r="Q430" t="str">
        <f>[3]!PortfolioCode</f>
        <v>MCESCF</v>
      </c>
    </row>
    <row r="431" spans="1:17">
      <c r="A431" s="93">
        <v>43861</v>
      </c>
      <c r="B431" t="str">
        <v/>
      </c>
      <c r="C431">
        <v>42.04</v>
      </c>
      <c r="D431">
        <v>630.59</v>
      </c>
      <c r="E431">
        <v>1</v>
      </c>
      <c r="F431">
        <f t="shared" si="12"/>
        <v>630.59</v>
      </c>
      <c r="G431" t="str">
        <v>LF-EIF</v>
      </c>
      <c r="H431" s="97" t="str">
        <f>IF(ISERROR(IF(AND(A:A&gt;#REF!,A:A&lt;=#REF!,B:B&lt;&gt;"CANC",G:G=$S$2),C431,0)),"",IF(AND(A:A&gt;#REF!,A:A&lt;=#REF!,B:B&lt;&gt;"CANC",G:G=$S$2),C431,0))</f>
        <v/>
      </c>
      <c r="I431" s="97" t="str">
        <f>IF(ISERROR(IF(AND(A:A&gt;#REF!,A:A&lt;=#REF!,B:B&lt;&gt;"CANC",G:G=$S$2),C431,0)),"",IF(AND(A:A&gt;#REF!,A:A&lt;=#REF!,B:B&lt;&gt;"CANC",G:G=$S$2),F431,0))</f>
        <v/>
      </c>
      <c r="K431" s="93">
        <f>[3]!TradeDate</f>
        <v>43178</v>
      </c>
      <c r="L431" s="93" t="str">
        <f>[3]!AlteredStatus</f>
        <v/>
      </c>
      <c r="M431">
        <f>[3]!CommissionEUR</f>
        <v>174.34</v>
      </c>
      <c r="N431">
        <f>[3]!LocalChargeXComm</f>
        <v>0</v>
      </c>
      <c r="O431">
        <f>[3]!FXEUR</f>
        <v>10.0702</v>
      </c>
      <c r="P431">
        <f t="shared" si="13"/>
        <v>0</v>
      </c>
      <c r="Q431" t="str">
        <f>[3]!PortfolioCode</f>
        <v>MESCF</v>
      </c>
    </row>
    <row r="432" spans="1:17">
      <c r="A432" s="93">
        <v>43861</v>
      </c>
      <c r="B432" t="str">
        <v/>
      </c>
      <c r="C432">
        <v>94.52</v>
      </c>
      <c r="D432">
        <v>0</v>
      </c>
      <c r="E432">
        <v>1</v>
      </c>
      <c r="F432">
        <f t="shared" si="12"/>
        <v>0</v>
      </c>
      <c r="G432" t="str">
        <v>LF-EIF</v>
      </c>
      <c r="H432" s="97" t="str">
        <f>IF(ISERROR(IF(AND(A:A&gt;#REF!,A:A&lt;=#REF!,B:B&lt;&gt;"CANC",G:G=$S$2),C432,0)),"",IF(AND(A:A&gt;#REF!,A:A&lt;=#REF!,B:B&lt;&gt;"CANC",G:G=$S$2),C432,0))</f>
        <v/>
      </c>
      <c r="I432" s="97" t="str">
        <f>IF(ISERROR(IF(AND(A:A&gt;#REF!,A:A&lt;=#REF!,B:B&lt;&gt;"CANC",G:G=$S$2),C432,0)),"",IF(AND(A:A&gt;#REF!,A:A&lt;=#REF!,B:B&lt;&gt;"CANC",G:G=$S$2),F432,0))</f>
        <v/>
      </c>
      <c r="K432" s="93">
        <f>[3]!TradeDate</f>
        <v>43178</v>
      </c>
      <c r="L432" s="93" t="str">
        <f>[3]!AlteredStatus</f>
        <v/>
      </c>
      <c r="M432">
        <f>[3]!CommissionEUR</f>
        <v>1805.72</v>
      </c>
      <c r="N432">
        <f>[3]!LocalChargeXComm</f>
        <v>0</v>
      </c>
      <c r="O432">
        <f>[3]!FXEUR</f>
        <v>1</v>
      </c>
      <c r="P432">
        <f t="shared" si="13"/>
        <v>0</v>
      </c>
      <c r="Q432" t="str">
        <f>[3]!PortfolioCode</f>
        <v>MESCF</v>
      </c>
    </row>
    <row r="433" spans="1:17">
      <c r="A433" s="93">
        <v>43861</v>
      </c>
      <c r="B433" t="str">
        <v/>
      </c>
      <c r="C433">
        <v>22.19</v>
      </c>
      <c r="D433">
        <v>0</v>
      </c>
      <c r="E433">
        <v>1</v>
      </c>
      <c r="F433">
        <f t="shared" si="12"/>
        <v>0</v>
      </c>
      <c r="G433" t="str">
        <v>LF-EIF</v>
      </c>
      <c r="H433" s="97" t="str">
        <f>IF(ISERROR(IF(AND(A:A&gt;#REF!,A:A&lt;=#REF!,B:B&lt;&gt;"CANC",G:G=$S$2),C433,0)),"",IF(AND(A:A&gt;#REF!,A:A&lt;=#REF!,B:B&lt;&gt;"CANC",G:G=$S$2),C433,0))</f>
        <v/>
      </c>
      <c r="I433" s="97" t="str">
        <f>IF(ISERROR(IF(AND(A:A&gt;#REF!,A:A&lt;=#REF!,B:B&lt;&gt;"CANC",G:G=$S$2),C433,0)),"",IF(AND(A:A&gt;#REF!,A:A&lt;=#REF!,B:B&lt;&gt;"CANC",G:G=$S$2),F433,0))</f>
        <v/>
      </c>
      <c r="K433" s="93">
        <f>[3]!TradeDate</f>
        <v>43178</v>
      </c>
      <c r="L433" s="93" t="str">
        <f>[3]!AlteredStatus</f>
        <v/>
      </c>
      <c r="M433">
        <f>[3]!CommissionEUR</f>
        <v>0</v>
      </c>
      <c r="N433">
        <f>[3]!LocalChargeXComm</f>
        <v>0</v>
      </c>
      <c r="O433">
        <f>[3]!FXEUR</f>
        <v>1</v>
      </c>
      <c r="P433">
        <f t="shared" si="13"/>
        <v>0</v>
      </c>
      <c r="Q433" t="str">
        <f>[3]!PortfolioCode</f>
        <v>MESCF</v>
      </c>
    </row>
    <row r="434" spans="1:17">
      <c r="A434" s="93">
        <v>43861</v>
      </c>
      <c r="B434" t="str">
        <v/>
      </c>
      <c r="C434">
        <v>15.02</v>
      </c>
      <c r="D434">
        <v>0</v>
      </c>
      <c r="E434">
        <v>10.1973</v>
      </c>
      <c r="F434">
        <f t="shared" si="12"/>
        <v>0</v>
      </c>
      <c r="G434" t="str">
        <v>LF-EIF</v>
      </c>
      <c r="H434" s="97" t="str">
        <f>IF(ISERROR(IF(AND(A:A&gt;#REF!,A:A&lt;=#REF!,B:B&lt;&gt;"CANC",G:G=$S$2),C434,0)),"",IF(AND(A:A&gt;#REF!,A:A&lt;=#REF!,B:B&lt;&gt;"CANC",G:G=$S$2),C434,0))</f>
        <v/>
      </c>
      <c r="I434" s="97" t="str">
        <f>IF(ISERROR(IF(AND(A:A&gt;#REF!,A:A&lt;=#REF!,B:B&lt;&gt;"CANC",G:G=$S$2),C434,0)),"",IF(AND(A:A&gt;#REF!,A:A&lt;=#REF!,B:B&lt;&gt;"CANC",G:G=$S$2),F434,0))</f>
        <v/>
      </c>
      <c r="K434" s="93">
        <f>[3]!TradeDate</f>
        <v>43178</v>
      </c>
      <c r="L434" s="93" t="str">
        <f>[3]!AlteredStatus</f>
        <v/>
      </c>
      <c r="M434">
        <f>[3]!CommissionEUR</f>
        <v>1933.98</v>
      </c>
      <c r="N434">
        <f>[3]!LocalChargeXComm</f>
        <v>0</v>
      </c>
      <c r="O434">
        <f>[3]!FXEUR</f>
        <v>7.4489000000000001</v>
      </c>
      <c r="P434">
        <f t="shared" si="13"/>
        <v>0</v>
      </c>
      <c r="Q434" t="str">
        <f>[3]!PortfolioCode</f>
        <v>MESCF</v>
      </c>
    </row>
    <row r="435" spans="1:17">
      <c r="A435" s="93">
        <v>43861</v>
      </c>
      <c r="B435" t="str">
        <v/>
      </c>
      <c r="C435">
        <v>409.29</v>
      </c>
      <c r="D435">
        <v>1</v>
      </c>
      <c r="E435">
        <v>0.84009999999999996</v>
      </c>
      <c r="F435">
        <f t="shared" si="12"/>
        <v>1.1903344839900012</v>
      </c>
      <c r="G435" t="str">
        <v>AMUNDIPEA</v>
      </c>
      <c r="H435" s="97" t="str">
        <f>IF(ISERROR(IF(AND(A:A&gt;#REF!,A:A&lt;=#REF!,B:B&lt;&gt;"CANC",G:G=$S$2),C435,0)),"",IF(AND(A:A&gt;#REF!,A:A&lt;=#REF!,B:B&lt;&gt;"CANC",G:G=$S$2),C435,0))</f>
        <v/>
      </c>
      <c r="I435" s="97" t="str">
        <f>IF(ISERROR(IF(AND(A:A&gt;#REF!,A:A&lt;=#REF!,B:B&lt;&gt;"CANC",G:G=$S$2),C435,0)),"",IF(AND(A:A&gt;#REF!,A:A&lt;=#REF!,B:B&lt;&gt;"CANC",G:G=$S$2),F435,0))</f>
        <v/>
      </c>
      <c r="K435" s="93">
        <f>[3]!TradeDate</f>
        <v>43178</v>
      </c>
      <c r="L435" s="93" t="str">
        <f>[3]!AlteredStatus</f>
        <v/>
      </c>
      <c r="M435">
        <f>[3]!CommissionEUR</f>
        <v>293.92</v>
      </c>
      <c r="N435">
        <f>[3]!LocalChargeXComm</f>
        <v>0</v>
      </c>
      <c r="O435">
        <f>[3]!FXEUR</f>
        <v>1</v>
      </c>
      <c r="P435">
        <f t="shared" si="13"/>
        <v>0</v>
      </c>
      <c r="Q435" t="str">
        <f>[3]!PortfolioCode</f>
        <v>MESCF</v>
      </c>
    </row>
    <row r="436" spans="1:17">
      <c r="A436" s="93">
        <v>43861</v>
      </c>
      <c r="B436" t="str">
        <v/>
      </c>
      <c r="C436">
        <v>134.32</v>
      </c>
      <c r="D436">
        <v>1</v>
      </c>
      <c r="E436">
        <v>0.84009999999999996</v>
      </c>
      <c r="F436">
        <f t="shared" si="12"/>
        <v>1.1903344839900012</v>
      </c>
      <c r="G436" t="str">
        <v>BWF</v>
      </c>
      <c r="H436" s="97" t="str">
        <f>IF(ISERROR(IF(AND(A:A&gt;#REF!,A:A&lt;=#REF!,B:B&lt;&gt;"CANC",G:G=$S$2),C436,0)),"",IF(AND(A:A&gt;#REF!,A:A&lt;=#REF!,B:B&lt;&gt;"CANC",G:G=$S$2),C436,0))</f>
        <v/>
      </c>
      <c r="I436" s="97" t="str">
        <f>IF(ISERROR(IF(AND(A:A&gt;#REF!,A:A&lt;=#REF!,B:B&lt;&gt;"CANC",G:G=$S$2),C436,0)),"",IF(AND(A:A&gt;#REF!,A:A&lt;=#REF!,B:B&lt;&gt;"CANC",G:G=$S$2),F436,0))</f>
        <v/>
      </c>
      <c r="K436" s="93">
        <f>[3]!TradeDate</f>
        <v>43178</v>
      </c>
      <c r="L436" s="93" t="str">
        <f>[3]!AlteredStatus</f>
        <v/>
      </c>
      <c r="M436">
        <f>[3]!CommissionEUR</f>
        <v>0</v>
      </c>
      <c r="N436">
        <f>[3]!LocalChargeXComm</f>
        <v>1</v>
      </c>
      <c r="O436">
        <f>[3]!FXEUR</f>
        <v>0.87880000000000003</v>
      </c>
      <c r="P436">
        <f t="shared" si="13"/>
        <v>1.1379153390987711</v>
      </c>
      <c r="Q436" t="str">
        <f>[3]!PortfolioCode</f>
        <v>MESCF</v>
      </c>
    </row>
    <row r="437" spans="1:17">
      <c r="A437" s="93">
        <v>43861</v>
      </c>
      <c r="B437" t="str">
        <v/>
      </c>
      <c r="C437">
        <v>40.479999999999997</v>
      </c>
      <c r="D437">
        <v>1</v>
      </c>
      <c r="E437">
        <v>0.84009999999999996</v>
      </c>
      <c r="F437">
        <f t="shared" si="12"/>
        <v>1.1903344839900012</v>
      </c>
      <c r="G437" t="str">
        <v>MSF</v>
      </c>
      <c r="H437" s="97" t="str">
        <f>IF(ISERROR(IF(AND(A:A&gt;#REF!,A:A&lt;=#REF!,B:B&lt;&gt;"CANC",G:G=$S$2),C437,0)),"",IF(AND(A:A&gt;#REF!,A:A&lt;=#REF!,B:B&lt;&gt;"CANC",G:G=$S$2),C437,0))</f>
        <v/>
      </c>
      <c r="I437" s="97" t="str">
        <f>IF(ISERROR(IF(AND(A:A&gt;#REF!,A:A&lt;=#REF!,B:B&lt;&gt;"CANC",G:G=$S$2),C437,0)),"",IF(AND(A:A&gt;#REF!,A:A&lt;=#REF!,B:B&lt;&gt;"CANC",G:G=$S$2),F437,0))</f>
        <v/>
      </c>
      <c r="K437" s="93">
        <f>[3]!TradeDate</f>
        <v>43178</v>
      </c>
      <c r="L437" s="93" t="str">
        <f>[3]!AlteredStatus</f>
        <v/>
      </c>
      <c r="M437">
        <f>[3]!CommissionEUR</f>
        <v>2264.4</v>
      </c>
      <c r="N437">
        <f>[3]!LocalChargeXComm</f>
        <v>0</v>
      </c>
      <c r="O437">
        <f>[3]!FXEUR</f>
        <v>1</v>
      </c>
      <c r="P437">
        <f t="shared" si="13"/>
        <v>0</v>
      </c>
      <c r="Q437" t="str">
        <f>[3]!PortfolioCode</f>
        <v>MESCF</v>
      </c>
    </row>
    <row r="438" spans="1:17">
      <c r="A438" s="93">
        <v>43861</v>
      </c>
      <c r="B438" t="str">
        <v/>
      </c>
      <c r="C438">
        <v>20.45</v>
      </c>
      <c r="D438">
        <v>1</v>
      </c>
      <c r="E438">
        <v>0.84009999999999996</v>
      </c>
      <c r="F438">
        <f t="shared" si="12"/>
        <v>1.1903344839900012</v>
      </c>
      <c r="G438" t="str">
        <v>MUSCIT</v>
      </c>
      <c r="H438" s="97" t="str">
        <f>IF(ISERROR(IF(AND(A:A&gt;#REF!,A:A&lt;=#REF!,B:B&lt;&gt;"CANC",G:G=$S$2),C438,0)),"",IF(AND(A:A&gt;#REF!,A:A&lt;=#REF!,B:B&lt;&gt;"CANC",G:G=$S$2),C438,0))</f>
        <v/>
      </c>
      <c r="I438" s="97" t="str">
        <f>IF(ISERROR(IF(AND(A:A&gt;#REF!,A:A&lt;=#REF!,B:B&lt;&gt;"CANC",G:G=$S$2),C438,0)),"",IF(AND(A:A&gt;#REF!,A:A&lt;=#REF!,B:B&lt;&gt;"CANC",G:G=$S$2),F438,0))</f>
        <v/>
      </c>
      <c r="K438" s="93">
        <f>[3]!TradeDate</f>
        <v>43178</v>
      </c>
      <c r="L438" s="93" t="str">
        <f>[3]!AlteredStatus</f>
        <v/>
      </c>
      <c r="M438">
        <f>[3]!CommissionEUR</f>
        <v>1398.32</v>
      </c>
      <c r="N438">
        <f>[3]!LocalChargeXComm</f>
        <v>0</v>
      </c>
      <c r="O438">
        <f>[3]!FXEUR</f>
        <v>1</v>
      </c>
      <c r="P438">
        <f t="shared" si="13"/>
        <v>0</v>
      </c>
      <c r="Q438" t="str">
        <f>[3]!PortfolioCode</f>
        <v>MESCF</v>
      </c>
    </row>
    <row r="439" spans="1:17">
      <c r="A439" s="93">
        <v>43861</v>
      </c>
      <c r="B439" t="str">
        <v/>
      </c>
      <c r="C439">
        <v>0.36</v>
      </c>
      <c r="D439">
        <v>0</v>
      </c>
      <c r="E439">
        <v>10.1973</v>
      </c>
      <c r="F439">
        <f t="shared" si="12"/>
        <v>0</v>
      </c>
      <c r="G439" t="str">
        <v>AMUNDIPEA</v>
      </c>
      <c r="H439" s="97" t="str">
        <f>IF(ISERROR(IF(AND(A:A&gt;#REF!,A:A&lt;=#REF!,B:B&lt;&gt;"CANC",G:G=$S$2),C439,0)),"",IF(AND(A:A&gt;#REF!,A:A&lt;=#REF!,B:B&lt;&gt;"CANC",G:G=$S$2),C439,0))</f>
        <v/>
      </c>
      <c r="I439" s="97" t="str">
        <f>IF(ISERROR(IF(AND(A:A&gt;#REF!,A:A&lt;=#REF!,B:B&lt;&gt;"CANC",G:G=$S$2),C439,0)),"",IF(AND(A:A&gt;#REF!,A:A&lt;=#REF!,B:B&lt;&gt;"CANC",G:G=$S$2),F439,0))</f>
        <v/>
      </c>
      <c r="K439" s="93">
        <f>[3]!TradeDate</f>
        <v>43178</v>
      </c>
      <c r="L439" s="93" t="str">
        <f>[3]!AlteredStatus</f>
        <v/>
      </c>
      <c r="M439">
        <f>[3]!CommissionEUR</f>
        <v>889.66</v>
      </c>
      <c r="N439">
        <f>[3]!LocalChargeXComm</f>
        <v>0</v>
      </c>
      <c r="O439">
        <f>[3]!FXEUR</f>
        <v>9.5312000000000001</v>
      </c>
      <c r="P439">
        <f t="shared" si="13"/>
        <v>0</v>
      </c>
      <c r="Q439" t="str">
        <f>[3]!PortfolioCode</f>
        <v>MESCF</v>
      </c>
    </row>
    <row r="440" spans="1:17">
      <c r="A440" s="93">
        <v>43861</v>
      </c>
      <c r="B440" t="str">
        <v/>
      </c>
      <c r="C440">
        <v>8.81</v>
      </c>
      <c r="D440">
        <v>0</v>
      </c>
      <c r="E440">
        <v>10.1973</v>
      </c>
      <c r="F440">
        <f t="shared" si="12"/>
        <v>0</v>
      </c>
      <c r="G440" t="str">
        <v>MESCT</v>
      </c>
      <c r="H440" s="97" t="str">
        <f>IF(ISERROR(IF(AND(A:A&gt;#REF!,A:A&lt;=#REF!,B:B&lt;&gt;"CANC",G:G=$S$2),C440,0)),"",IF(AND(A:A&gt;#REF!,A:A&lt;=#REF!,B:B&lt;&gt;"CANC",G:G=$S$2),C440,0))</f>
        <v/>
      </c>
      <c r="I440" s="97" t="str">
        <f>IF(ISERROR(IF(AND(A:A&gt;#REF!,A:A&lt;=#REF!,B:B&lt;&gt;"CANC",G:G=$S$2),C440,0)),"",IF(AND(A:A&gt;#REF!,A:A&lt;=#REF!,B:B&lt;&gt;"CANC",G:G=$S$2),F440,0))</f>
        <v/>
      </c>
      <c r="K440" s="93">
        <f>[3]!TradeDate</f>
        <v>43178</v>
      </c>
      <c r="L440" s="93" t="str">
        <f>[3]!AlteredStatus</f>
        <v/>
      </c>
      <c r="M440">
        <f>[3]!CommissionEUR</f>
        <v>763.45</v>
      </c>
      <c r="N440">
        <f>[3]!LocalChargeXComm</f>
        <v>0</v>
      </c>
      <c r="O440">
        <f>[3]!FXEUR</f>
        <v>1</v>
      </c>
      <c r="P440">
        <f t="shared" si="13"/>
        <v>0</v>
      </c>
      <c r="Q440" t="str">
        <f>[3]!PortfolioCode</f>
        <v>MESCF</v>
      </c>
    </row>
    <row r="441" spans="1:17">
      <c r="A441" s="93">
        <v>43861</v>
      </c>
      <c r="B441" t="str">
        <v/>
      </c>
      <c r="C441">
        <v>196.73</v>
      </c>
      <c r="D441">
        <v>1</v>
      </c>
      <c r="E441">
        <v>0.84009999999999996</v>
      </c>
      <c r="F441">
        <f t="shared" si="12"/>
        <v>1.1903344839900012</v>
      </c>
      <c r="G441" t="str">
        <v>MESCF</v>
      </c>
      <c r="H441" s="97" t="str">
        <f>IF(ISERROR(IF(AND(A:A&gt;#REF!,A:A&lt;=#REF!,B:B&lt;&gt;"CANC",G:G=$S$2),C441,0)),"",IF(AND(A:A&gt;#REF!,A:A&lt;=#REF!,B:B&lt;&gt;"CANC",G:G=$S$2),C441,0))</f>
        <v/>
      </c>
      <c r="I441" s="97" t="str">
        <f>IF(ISERROR(IF(AND(A:A&gt;#REF!,A:A&lt;=#REF!,B:B&lt;&gt;"CANC",G:G=$S$2),C441,0)),"",IF(AND(A:A&gt;#REF!,A:A&lt;=#REF!,B:B&lt;&gt;"CANC",G:G=$S$2),F441,0))</f>
        <v/>
      </c>
      <c r="K441" s="93">
        <f>[3]!TradeDate</f>
        <v>43178</v>
      </c>
      <c r="L441" s="93" t="str">
        <f>[3]!AlteredStatus</f>
        <v/>
      </c>
      <c r="M441">
        <f>[3]!CommissionEUR</f>
        <v>282.54000000000002</v>
      </c>
      <c r="N441">
        <f>[3]!LocalChargeXComm</f>
        <v>1774.58</v>
      </c>
      <c r="O441">
        <f>[3]!FXEUR</f>
        <v>0.87880000000000003</v>
      </c>
      <c r="P441">
        <f t="shared" si="13"/>
        <v>2019.3218024578971</v>
      </c>
      <c r="Q441" t="str">
        <f>[3]!PortfolioCode</f>
        <v>MEEIF</v>
      </c>
    </row>
    <row r="442" spans="1:17">
      <c r="A442" s="93">
        <v>43861</v>
      </c>
      <c r="B442" t="str">
        <v/>
      </c>
      <c r="C442">
        <v>381.94</v>
      </c>
      <c r="D442">
        <v>2294.6</v>
      </c>
      <c r="E442">
        <v>0.84009999999999996</v>
      </c>
      <c r="F442">
        <f t="shared" si="12"/>
        <v>2731.3415069634566</v>
      </c>
      <c r="G442" t="str">
        <v>AMUNDIPEA</v>
      </c>
      <c r="H442" s="97" t="str">
        <f>IF(ISERROR(IF(AND(A:A&gt;#REF!,A:A&lt;=#REF!,B:B&lt;&gt;"CANC",G:G=$S$2),C442,0)),"",IF(AND(A:A&gt;#REF!,A:A&lt;=#REF!,B:B&lt;&gt;"CANC",G:G=$S$2),C442,0))</f>
        <v/>
      </c>
      <c r="I442" s="97" t="str">
        <f>IF(ISERROR(IF(AND(A:A&gt;#REF!,A:A&lt;=#REF!,B:B&lt;&gt;"CANC",G:G=$S$2),C442,0)),"",IF(AND(A:A&gt;#REF!,A:A&lt;=#REF!,B:B&lt;&gt;"CANC",G:G=$S$2),F442,0))</f>
        <v/>
      </c>
      <c r="K442" s="93">
        <f>[3]!TradeDate</f>
        <v>43178</v>
      </c>
      <c r="L442" s="93" t="str">
        <f>[3]!AlteredStatus</f>
        <v/>
      </c>
      <c r="M442">
        <f>[3]!CommissionEUR</f>
        <v>64.67</v>
      </c>
      <c r="N442">
        <f>[3]!LocalChargeXComm</f>
        <v>1421.96</v>
      </c>
      <c r="O442">
        <f>[3]!FXEUR</f>
        <v>0.87880000000000003</v>
      </c>
      <c r="P442">
        <f t="shared" si="13"/>
        <v>1618.0700955848886</v>
      </c>
      <c r="Q442" t="str">
        <f>[3]!PortfolioCode</f>
        <v>MEEIF</v>
      </c>
    </row>
    <row r="443" spans="1:17">
      <c r="A443" s="93">
        <v>43861</v>
      </c>
      <c r="B443" t="str">
        <v/>
      </c>
      <c r="C443">
        <v>95.49</v>
      </c>
      <c r="D443">
        <v>574.4</v>
      </c>
      <c r="E443">
        <v>0.84009999999999996</v>
      </c>
      <c r="F443">
        <f t="shared" si="12"/>
        <v>683.72812760385671</v>
      </c>
      <c r="G443" t="str">
        <v>LF-UKIF</v>
      </c>
      <c r="H443" s="97" t="str">
        <f>IF(ISERROR(IF(AND(A:A&gt;#REF!,A:A&lt;=#REF!,B:B&lt;&gt;"CANC",G:G=$S$2),C443,0)),"",IF(AND(A:A&gt;#REF!,A:A&lt;=#REF!,B:B&lt;&gt;"CANC",G:G=$S$2),C443,0))</f>
        <v/>
      </c>
      <c r="I443" s="97" t="str">
        <f>IF(ISERROR(IF(AND(A:A&gt;#REF!,A:A&lt;=#REF!,B:B&lt;&gt;"CANC",G:G=$S$2),C443,0)),"",IF(AND(A:A&gt;#REF!,A:A&lt;=#REF!,B:B&lt;&gt;"CANC",G:G=$S$2),F443,0))</f>
        <v/>
      </c>
      <c r="K443" s="93">
        <f>[3]!TradeDate</f>
        <v>43178</v>
      </c>
      <c r="L443" s="93" t="str">
        <f>[3]!AlteredStatus</f>
        <v/>
      </c>
      <c r="M443">
        <f>[3]!CommissionEUR</f>
        <v>0</v>
      </c>
      <c r="N443">
        <f>[3]!LocalChargeXComm</f>
        <v>0</v>
      </c>
      <c r="O443">
        <f>[3]!FXEUR</f>
        <v>1</v>
      </c>
      <c r="P443">
        <f t="shared" si="13"/>
        <v>0</v>
      </c>
      <c r="Q443" t="str">
        <f>[3]!PortfolioCode</f>
        <v>MEEIF</v>
      </c>
    </row>
    <row r="444" spans="1:17">
      <c r="A444" s="93">
        <v>43861</v>
      </c>
      <c r="B444" t="str">
        <v/>
      </c>
      <c r="C444">
        <v>0.4</v>
      </c>
      <c r="D444">
        <v>0</v>
      </c>
      <c r="E444">
        <v>10.1973</v>
      </c>
      <c r="F444">
        <f t="shared" si="12"/>
        <v>0</v>
      </c>
      <c r="G444" t="str">
        <v>AMUNDIPEA</v>
      </c>
      <c r="H444" s="97" t="str">
        <f>IF(ISERROR(IF(AND(A:A&gt;#REF!,A:A&lt;=#REF!,B:B&lt;&gt;"CANC",G:G=$S$2),C444,0)),"",IF(AND(A:A&gt;#REF!,A:A&lt;=#REF!,B:B&lt;&gt;"CANC",G:G=$S$2),C444,0))</f>
        <v/>
      </c>
      <c r="I444" s="97" t="str">
        <f>IF(ISERROR(IF(AND(A:A&gt;#REF!,A:A&lt;=#REF!,B:B&lt;&gt;"CANC",G:G=$S$2),C444,0)),"",IF(AND(A:A&gt;#REF!,A:A&lt;=#REF!,B:B&lt;&gt;"CANC",G:G=$S$2),F444,0))</f>
        <v/>
      </c>
      <c r="K444" s="93">
        <f>[3]!TradeDate</f>
        <v>43178</v>
      </c>
      <c r="L444" s="93" t="str">
        <f>[3]!AlteredStatus</f>
        <v/>
      </c>
      <c r="M444">
        <f>[3]!CommissionEUR</f>
        <v>407.24</v>
      </c>
      <c r="N444">
        <f>[3]!LocalChargeXComm</f>
        <v>2559.04</v>
      </c>
      <c r="O444">
        <f>[3]!FXEUR</f>
        <v>0.87880000000000003</v>
      </c>
      <c r="P444">
        <f t="shared" si="13"/>
        <v>2911.9708693673188</v>
      </c>
      <c r="Q444" t="str">
        <f>[3]!PortfolioCode</f>
        <v>MEEIF</v>
      </c>
    </row>
    <row r="445" spans="1:17">
      <c r="A445" s="93">
        <v>43861</v>
      </c>
      <c r="B445" t="str">
        <v/>
      </c>
      <c r="C445">
        <v>3.24</v>
      </c>
      <c r="D445">
        <v>0</v>
      </c>
      <c r="E445">
        <v>10.1973</v>
      </c>
      <c r="F445">
        <f t="shared" si="12"/>
        <v>0</v>
      </c>
      <c r="G445" t="str">
        <v>LF-EIF</v>
      </c>
      <c r="H445" s="97" t="str">
        <f>IF(ISERROR(IF(AND(A:A&gt;#REF!,A:A&lt;=#REF!,B:B&lt;&gt;"CANC",G:G=$S$2),C445,0)),"",IF(AND(A:A&gt;#REF!,A:A&lt;=#REF!,B:B&lt;&gt;"CANC",G:G=$S$2),C445,0))</f>
        <v/>
      </c>
      <c r="I445" s="97" t="str">
        <f>IF(ISERROR(IF(AND(A:A&gt;#REF!,A:A&lt;=#REF!,B:B&lt;&gt;"CANC",G:G=$S$2),C445,0)),"",IF(AND(A:A&gt;#REF!,A:A&lt;=#REF!,B:B&lt;&gt;"CANC",G:G=$S$2),F445,0))</f>
        <v/>
      </c>
      <c r="K445" s="93">
        <f>[3]!TradeDate</f>
        <v>43178</v>
      </c>
      <c r="L445" s="93" t="str">
        <f>[3]!AlteredStatus</f>
        <v/>
      </c>
      <c r="M445">
        <f>[3]!CommissionEUR</f>
        <v>0</v>
      </c>
      <c r="N445">
        <f>[3]!LocalChargeXComm</f>
        <v>4051</v>
      </c>
      <c r="O445">
        <f>[3]!FXEUR</f>
        <v>0.87880000000000003</v>
      </c>
      <c r="P445">
        <f t="shared" si="13"/>
        <v>4609.6950386891212</v>
      </c>
      <c r="Q445" t="str">
        <f>[3]!PortfolioCode</f>
        <v>MEEIF</v>
      </c>
    </row>
    <row r="446" spans="1:17">
      <c r="A446" s="93">
        <v>43861</v>
      </c>
      <c r="B446" t="str">
        <v/>
      </c>
      <c r="C446">
        <v>9.7799999999999994</v>
      </c>
      <c r="D446">
        <v>0</v>
      </c>
      <c r="E446">
        <v>10.1973</v>
      </c>
      <c r="F446">
        <f t="shared" si="12"/>
        <v>0</v>
      </c>
      <c r="G446" t="str">
        <v>MESCT</v>
      </c>
      <c r="H446" s="97" t="str">
        <f>IF(ISERROR(IF(AND(A:A&gt;#REF!,A:A&lt;=#REF!,B:B&lt;&gt;"CANC",G:G=$S$2),C446,0)),"",IF(AND(A:A&gt;#REF!,A:A&lt;=#REF!,B:B&lt;&gt;"CANC",G:G=$S$2),C446,0))</f>
        <v/>
      </c>
      <c r="I446" s="97" t="str">
        <f>IF(ISERROR(IF(AND(A:A&gt;#REF!,A:A&lt;=#REF!,B:B&lt;&gt;"CANC",G:G=$S$2),C446,0)),"",IF(AND(A:A&gt;#REF!,A:A&lt;=#REF!,B:B&lt;&gt;"CANC",G:G=$S$2),F446,0))</f>
        <v/>
      </c>
      <c r="K446" s="93">
        <f>[3]!TradeDate</f>
        <v>43178</v>
      </c>
      <c r="L446" s="93" t="str">
        <f>[3]!AlteredStatus</f>
        <v/>
      </c>
      <c r="M446">
        <f>[3]!CommissionEUR</f>
        <v>851.1</v>
      </c>
      <c r="N446">
        <f>[3]!LocalChargeXComm</f>
        <v>5347.24</v>
      </c>
      <c r="O446">
        <f>[3]!FXEUR</f>
        <v>0.87880000000000003</v>
      </c>
      <c r="P446">
        <f t="shared" si="13"/>
        <v>6084.7064178425117</v>
      </c>
      <c r="Q446" t="str">
        <f>[3]!PortfolioCode</f>
        <v>MEEIF</v>
      </c>
    </row>
    <row r="447" spans="1:17">
      <c r="A447" s="93">
        <v>43861</v>
      </c>
      <c r="B447" t="str">
        <v/>
      </c>
      <c r="C447">
        <v>126.32</v>
      </c>
      <c r="D447">
        <v>0</v>
      </c>
      <c r="E447">
        <v>1.1069</v>
      </c>
      <c r="F447">
        <f t="shared" si="12"/>
        <v>0</v>
      </c>
      <c r="G447" t="str">
        <v>LF-GSF</v>
      </c>
      <c r="H447" s="97" t="str">
        <f>IF(ISERROR(IF(AND(A:A&gt;#REF!,A:A&lt;=#REF!,B:B&lt;&gt;"CANC",G:G=$S$2),C447,0)),"",IF(AND(A:A&gt;#REF!,A:A&lt;=#REF!,B:B&lt;&gt;"CANC",G:G=$S$2),C447,0))</f>
        <v/>
      </c>
      <c r="I447" s="97" t="str">
        <f>IF(ISERROR(IF(AND(A:A&gt;#REF!,A:A&lt;=#REF!,B:B&lt;&gt;"CANC",G:G=$S$2),C447,0)),"",IF(AND(A:A&gt;#REF!,A:A&lt;=#REF!,B:B&lt;&gt;"CANC",G:G=$S$2),F447,0))</f>
        <v/>
      </c>
      <c r="K447" s="93">
        <f>[3]!TradeDate</f>
        <v>43178</v>
      </c>
      <c r="L447" s="93" t="str">
        <f>[3]!AlteredStatus</f>
        <v/>
      </c>
      <c r="M447">
        <f>[3]!CommissionEUR</f>
        <v>50.69</v>
      </c>
      <c r="N447">
        <f>[3]!LocalChargeXComm</f>
        <v>1</v>
      </c>
      <c r="O447">
        <f>[3]!FXEUR</f>
        <v>0.87880000000000003</v>
      </c>
      <c r="P447">
        <f t="shared" si="13"/>
        <v>1.1379153390987711</v>
      </c>
      <c r="Q447" t="str">
        <f>[3]!PortfolioCode</f>
        <v>AMUNDIPEA</v>
      </c>
    </row>
    <row r="448" spans="1:17">
      <c r="A448" s="93">
        <v>43861</v>
      </c>
      <c r="B448" t="str">
        <v/>
      </c>
      <c r="C448">
        <v>64.989999999999995</v>
      </c>
      <c r="D448">
        <v>0</v>
      </c>
      <c r="E448">
        <v>1.1069</v>
      </c>
      <c r="F448">
        <f t="shared" si="12"/>
        <v>0</v>
      </c>
      <c r="G448" t="str">
        <v>LF-BWF</v>
      </c>
      <c r="H448" s="97" t="str">
        <f>IF(ISERROR(IF(AND(A:A&gt;#REF!,A:A&lt;=#REF!,B:B&lt;&gt;"CANC",G:G=$S$2),C448,0)),"",IF(AND(A:A&gt;#REF!,A:A&lt;=#REF!,B:B&lt;&gt;"CANC",G:G=$S$2),C448,0))</f>
        <v/>
      </c>
      <c r="I448" s="97" t="str">
        <f>IF(ISERROR(IF(AND(A:A&gt;#REF!,A:A&lt;=#REF!,B:B&lt;&gt;"CANC",G:G=$S$2),C448,0)),"",IF(AND(A:A&gt;#REF!,A:A&lt;=#REF!,B:B&lt;&gt;"CANC",G:G=$S$2),F448,0))</f>
        <v/>
      </c>
      <c r="K448" s="93">
        <f>[3]!TradeDate</f>
        <v>43178</v>
      </c>
      <c r="L448" s="93" t="str">
        <f>[3]!AlteredStatus</f>
        <v/>
      </c>
      <c r="M448">
        <f>[3]!CommissionEUR</f>
        <v>158.11000000000001</v>
      </c>
      <c r="N448">
        <f>[3]!LocalChargeXComm</f>
        <v>994.19</v>
      </c>
      <c r="O448">
        <f>[3]!FXEUR</f>
        <v>0.87880000000000003</v>
      </c>
      <c r="P448">
        <f t="shared" si="13"/>
        <v>1131.3040509786072</v>
      </c>
      <c r="Q448" t="str">
        <f>[3]!PortfolioCode</f>
        <v>MEEIF</v>
      </c>
    </row>
    <row r="449" spans="1:17">
      <c r="A449" s="93">
        <v>43861</v>
      </c>
      <c r="B449" t="str">
        <v/>
      </c>
      <c r="C449">
        <v>105.62</v>
      </c>
      <c r="D449">
        <v>0</v>
      </c>
      <c r="E449">
        <v>1.1069</v>
      </c>
      <c r="F449">
        <f t="shared" si="12"/>
        <v>0</v>
      </c>
      <c r="G449" t="str">
        <v>LF-GSF</v>
      </c>
      <c r="H449" s="97" t="str">
        <f>IF(ISERROR(IF(AND(A:A&gt;#REF!,A:A&lt;=#REF!,B:B&lt;&gt;"CANC",G:G=$S$2),C449,0)),"",IF(AND(A:A&gt;#REF!,A:A&lt;=#REF!,B:B&lt;&gt;"CANC",G:G=$S$2),C449,0))</f>
        <v/>
      </c>
      <c r="I449" s="97" t="str">
        <f>IF(ISERROR(IF(AND(A:A&gt;#REF!,A:A&lt;=#REF!,B:B&lt;&gt;"CANC",G:G=$S$2),C449,0)),"",IF(AND(A:A&gt;#REF!,A:A&lt;=#REF!,B:B&lt;&gt;"CANC",G:G=$S$2),F449,0))</f>
        <v/>
      </c>
      <c r="K449" s="93">
        <f>[3]!TradeDate</f>
        <v>43178</v>
      </c>
      <c r="L449" s="93" t="str">
        <f>[3]!AlteredStatus</f>
        <v/>
      </c>
      <c r="M449">
        <f>[3]!CommissionEUR</f>
        <v>205.39</v>
      </c>
      <c r="N449">
        <f>[3]!LocalChargeXComm</f>
        <v>1291.1500000000001</v>
      </c>
      <c r="O449">
        <f>[3]!FXEUR</f>
        <v>0.87880000000000003</v>
      </c>
      <c r="P449">
        <f t="shared" si="13"/>
        <v>1469.2193900773782</v>
      </c>
      <c r="Q449" t="str">
        <f>[3]!PortfolioCode</f>
        <v>ERAFP</v>
      </c>
    </row>
    <row r="450" spans="1:17">
      <c r="A450" s="93">
        <v>43864</v>
      </c>
      <c r="B450" t="str">
        <v/>
      </c>
      <c r="C450">
        <v>86.51</v>
      </c>
      <c r="D450">
        <v>0</v>
      </c>
      <c r="E450">
        <v>120.2</v>
      </c>
      <c r="F450">
        <f t="shared" si="12"/>
        <v>0</v>
      </c>
      <c r="G450" t="str">
        <v>LF-BWF</v>
      </c>
      <c r="H450" s="97" t="str">
        <f>IF(ISERROR(IF(AND(A:A&gt;#REF!,A:A&lt;=#REF!,B:B&lt;&gt;"CANC",G:G=$S$2),C450,0)),"",IF(AND(A:A&gt;#REF!,A:A&lt;=#REF!,B:B&lt;&gt;"CANC",G:G=$S$2),C450,0))</f>
        <v/>
      </c>
      <c r="I450" s="97" t="str">
        <f>IF(ISERROR(IF(AND(A:A&gt;#REF!,A:A&lt;=#REF!,B:B&lt;&gt;"CANC",G:G=$S$2),C450,0)),"",IF(AND(A:A&gt;#REF!,A:A&lt;=#REF!,B:B&lt;&gt;"CANC",G:G=$S$2),F450,0))</f>
        <v/>
      </c>
      <c r="K450" s="93">
        <f>[3]!TradeDate</f>
        <v>43178</v>
      </c>
      <c r="L450" s="93" t="str">
        <f>[3]!AlteredStatus</f>
        <v/>
      </c>
      <c r="M450">
        <f>[3]!CommissionEUR</f>
        <v>205.39</v>
      </c>
      <c r="N450">
        <f>[3]!LocalChargeXComm</f>
        <v>1291.1500000000001</v>
      </c>
      <c r="O450">
        <f>[3]!FXEUR</f>
        <v>0.87880000000000003</v>
      </c>
      <c r="P450">
        <f t="shared" si="13"/>
        <v>1469.2193900773782</v>
      </c>
      <c r="Q450" t="str">
        <f>[3]!PortfolioCode</f>
        <v>FRR074</v>
      </c>
    </row>
    <row r="451" spans="1:17">
      <c r="A451" s="93">
        <v>43864</v>
      </c>
      <c r="B451" t="str">
        <v/>
      </c>
      <c r="C451">
        <v>105.73</v>
      </c>
      <c r="D451">
        <v>0</v>
      </c>
      <c r="E451">
        <v>120.2</v>
      </c>
      <c r="F451">
        <f t="shared" ref="F451:F514" si="14">D451/E451</f>
        <v>0</v>
      </c>
      <c r="G451" t="str">
        <v>LF-GSF</v>
      </c>
      <c r="H451" s="97" t="str">
        <f>IF(ISERROR(IF(AND(A:A&gt;#REF!,A:A&lt;=#REF!,B:B&lt;&gt;"CANC",G:G=$S$2),C451,0)),"",IF(AND(A:A&gt;#REF!,A:A&lt;=#REF!,B:B&lt;&gt;"CANC",G:G=$S$2),C451,0))</f>
        <v/>
      </c>
      <c r="I451" s="97" t="str">
        <f>IF(ISERROR(IF(AND(A:A&gt;#REF!,A:A&lt;=#REF!,B:B&lt;&gt;"CANC",G:G=$S$2),C451,0)),"",IF(AND(A:A&gt;#REF!,A:A&lt;=#REF!,B:B&lt;&gt;"CANC",G:G=$S$2),F451,0))</f>
        <v/>
      </c>
      <c r="K451" s="93">
        <f>[3]!TradeDate</f>
        <v>43178</v>
      </c>
      <c r="L451" s="93" t="str">
        <f>[3]!AlteredStatus</f>
        <v/>
      </c>
      <c r="M451">
        <f>[3]!CommissionEUR</f>
        <v>184.46</v>
      </c>
      <c r="N451">
        <f>[3]!LocalChargeXComm</f>
        <v>1159.6199999999999</v>
      </c>
      <c r="O451">
        <f>[3]!FXEUR</f>
        <v>0.87880000000000003</v>
      </c>
      <c r="P451">
        <f t="shared" ref="P451:P514" si="15">N451/O451</f>
        <v>1319.5493855257166</v>
      </c>
      <c r="Q451" t="str">
        <f>[3]!PortfolioCode</f>
        <v>ERAFP</v>
      </c>
    </row>
    <row r="452" spans="1:17">
      <c r="A452" s="93">
        <v>43861</v>
      </c>
      <c r="B452" t="str">
        <v/>
      </c>
      <c r="C452">
        <v>112.43</v>
      </c>
      <c r="D452">
        <v>0</v>
      </c>
      <c r="E452">
        <v>1.1069</v>
      </c>
      <c r="F452">
        <f t="shared" si="14"/>
        <v>0</v>
      </c>
      <c r="G452" t="str">
        <v>LF-GSF</v>
      </c>
      <c r="H452" s="97" t="str">
        <f>IF(ISERROR(IF(AND(A:A&gt;#REF!,A:A&lt;=#REF!,B:B&lt;&gt;"CANC",G:G=$S$2),C452,0)),"",IF(AND(A:A&gt;#REF!,A:A&lt;=#REF!,B:B&lt;&gt;"CANC",G:G=$S$2),C452,0))</f>
        <v/>
      </c>
      <c r="I452" s="97" t="str">
        <f>IF(ISERROR(IF(AND(A:A&gt;#REF!,A:A&lt;=#REF!,B:B&lt;&gt;"CANC",G:G=$S$2),C452,0)),"",IF(AND(A:A&gt;#REF!,A:A&lt;=#REF!,B:B&lt;&gt;"CANC",G:G=$S$2),F452,0))</f>
        <v/>
      </c>
      <c r="K452" s="93">
        <f>[3]!TradeDate</f>
        <v>43178</v>
      </c>
      <c r="L452" s="93" t="str">
        <f>[3]!AlteredStatus</f>
        <v/>
      </c>
      <c r="M452">
        <f>[3]!CommissionEUR</f>
        <v>184.46</v>
      </c>
      <c r="N452">
        <f>[3]!LocalChargeXComm</f>
        <v>1159.6199999999999</v>
      </c>
      <c r="O452">
        <f>[3]!FXEUR</f>
        <v>0.87880000000000003</v>
      </c>
      <c r="P452">
        <f t="shared" si="15"/>
        <v>1319.5493855257166</v>
      </c>
      <c r="Q452" t="str">
        <f>[3]!PortfolioCode</f>
        <v>FRR074</v>
      </c>
    </row>
    <row r="453" spans="1:17">
      <c r="A453" s="93">
        <v>43861</v>
      </c>
      <c r="B453" t="str">
        <v/>
      </c>
      <c r="C453">
        <v>133.65</v>
      </c>
      <c r="D453">
        <v>0</v>
      </c>
      <c r="E453">
        <v>1.1069</v>
      </c>
      <c r="F453">
        <f t="shared" si="14"/>
        <v>0</v>
      </c>
      <c r="G453" t="str">
        <v>LF-BWF</v>
      </c>
      <c r="H453" s="97" t="str">
        <f>IF(ISERROR(IF(AND(A:A&gt;#REF!,A:A&lt;=#REF!,B:B&lt;&gt;"CANC",G:G=$S$2),C453,0)),"",IF(AND(A:A&gt;#REF!,A:A&lt;=#REF!,B:B&lt;&gt;"CANC",G:G=$S$2),C453,0))</f>
        <v/>
      </c>
      <c r="I453" s="97" t="str">
        <f>IF(ISERROR(IF(AND(A:A&gt;#REF!,A:A&lt;=#REF!,B:B&lt;&gt;"CANC",G:G=$S$2),C453,0)),"",IF(AND(A:A&gt;#REF!,A:A&lt;=#REF!,B:B&lt;&gt;"CANC",G:G=$S$2),F453,0))</f>
        <v/>
      </c>
      <c r="K453" s="93">
        <f>[3]!TradeDate</f>
        <v>43178</v>
      </c>
      <c r="L453" s="93" t="str">
        <f>[3]!AlteredStatus</f>
        <v/>
      </c>
      <c r="M453">
        <f>[3]!CommissionEUR</f>
        <v>1284.71</v>
      </c>
      <c r="N453">
        <f>[3]!LocalChargeXComm</f>
        <v>8070.91</v>
      </c>
      <c r="O453">
        <f>[3]!FXEUR</f>
        <v>0.87880000000000003</v>
      </c>
      <c r="P453">
        <f t="shared" si="15"/>
        <v>9184.0122894856613</v>
      </c>
      <c r="Q453" t="str">
        <f>[3]!PortfolioCode</f>
        <v>MEEIF</v>
      </c>
    </row>
    <row r="454" spans="1:17">
      <c r="A454" s="93">
        <v>43861</v>
      </c>
      <c r="B454" t="str">
        <v/>
      </c>
      <c r="C454">
        <v>144.35</v>
      </c>
      <c r="D454">
        <v>0</v>
      </c>
      <c r="E454">
        <v>1.1069</v>
      </c>
      <c r="F454">
        <f t="shared" si="14"/>
        <v>0</v>
      </c>
      <c r="G454" t="str">
        <v>LF-GSF</v>
      </c>
      <c r="H454" s="97" t="str">
        <f>IF(ISERROR(IF(AND(A:A&gt;#REF!,A:A&lt;=#REF!,B:B&lt;&gt;"CANC",G:G=$S$2),C454,0)),"",IF(AND(A:A&gt;#REF!,A:A&lt;=#REF!,B:B&lt;&gt;"CANC",G:G=$S$2),C454,0))</f>
        <v/>
      </c>
      <c r="I454" s="97" t="str">
        <f>IF(ISERROR(IF(AND(A:A&gt;#REF!,A:A&lt;=#REF!,B:B&lt;&gt;"CANC",G:G=$S$2),C454,0)),"",IF(AND(A:A&gt;#REF!,A:A&lt;=#REF!,B:B&lt;&gt;"CANC",G:G=$S$2),F454,0))</f>
        <v/>
      </c>
      <c r="K454" s="93">
        <f>[3]!TradeDate</f>
        <v>43178</v>
      </c>
      <c r="L454" s="93" t="str">
        <f>[3]!AlteredStatus</f>
        <v/>
      </c>
      <c r="M454">
        <f>[3]!CommissionEUR</f>
        <v>939.6</v>
      </c>
      <c r="N454">
        <f>[3]!LocalChargeXComm</f>
        <v>1</v>
      </c>
      <c r="O454">
        <f>[3]!FXEUR</f>
        <v>0.87880000000000003</v>
      </c>
      <c r="P454">
        <f t="shared" si="15"/>
        <v>1.1379153390987711</v>
      </c>
      <c r="Q454" t="str">
        <f>[3]!PortfolioCode</f>
        <v>MEEIF</v>
      </c>
    </row>
    <row r="455" spans="1:17">
      <c r="A455" s="93">
        <v>43861</v>
      </c>
      <c r="B455" t="str">
        <v/>
      </c>
      <c r="C455">
        <v>131.44999999999999</v>
      </c>
      <c r="D455">
        <v>0</v>
      </c>
      <c r="E455">
        <v>1.1069</v>
      </c>
      <c r="F455">
        <f t="shared" si="14"/>
        <v>0</v>
      </c>
      <c r="G455" t="str">
        <v>LF-BWF</v>
      </c>
      <c r="H455" s="97" t="str">
        <f>IF(ISERROR(IF(AND(A:A&gt;#REF!,A:A&lt;=#REF!,B:B&lt;&gt;"CANC",G:G=$S$2),C455,0)),"",IF(AND(A:A&gt;#REF!,A:A&lt;=#REF!,B:B&lt;&gt;"CANC",G:G=$S$2),C455,0))</f>
        <v/>
      </c>
      <c r="I455" s="97" t="str">
        <f>IF(ISERROR(IF(AND(A:A&gt;#REF!,A:A&lt;=#REF!,B:B&lt;&gt;"CANC",G:G=$S$2),C455,0)),"",IF(AND(A:A&gt;#REF!,A:A&lt;=#REF!,B:B&lt;&gt;"CANC",G:G=$S$2),F455,0))</f>
        <v/>
      </c>
      <c r="K455" s="93">
        <f>[3]!TradeDate</f>
        <v>43178</v>
      </c>
      <c r="L455" s="93" t="str">
        <f>[3]!AlteredStatus</f>
        <v/>
      </c>
      <c r="M455">
        <f>[3]!CommissionEUR</f>
        <v>101.72</v>
      </c>
      <c r="N455">
        <f>[3]!LocalChargeXComm</f>
        <v>0</v>
      </c>
      <c r="O455">
        <f>[3]!FXEUR</f>
        <v>1</v>
      </c>
      <c r="P455">
        <f t="shared" si="15"/>
        <v>0</v>
      </c>
      <c r="Q455" t="str">
        <f>[3]!PortfolioCode</f>
        <v>MCESCF</v>
      </c>
    </row>
    <row r="456" spans="1:17">
      <c r="A456" s="93">
        <v>43861</v>
      </c>
      <c r="B456" t="str">
        <v/>
      </c>
      <c r="C456">
        <v>153.36000000000001</v>
      </c>
      <c r="D456">
        <v>0</v>
      </c>
      <c r="E456">
        <v>1.1069</v>
      </c>
      <c r="F456">
        <f t="shared" si="14"/>
        <v>0</v>
      </c>
      <c r="G456" t="str">
        <v>LF-GSF</v>
      </c>
      <c r="H456" s="97" t="str">
        <f>IF(ISERROR(IF(AND(A:A&gt;#REF!,A:A&lt;=#REF!,B:B&lt;&gt;"CANC",G:G=$S$2),C456,0)),"",IF(AND(A:A&gt;#REF!,A:A&lt;=#REF!,B:B&lt;&gt;"CANC",G:G=$S$2),C456,0))</f>
        <v/>
      </c>
      <c r="I456" s="97" t="str">
        <f>IF(ISERROR(IF(AND(A:A&gt;#REF!,A:A&lt;=#REF!,B:B&lt;&gt;"CANC",G:G=$S$2),C456,0)),"",IF(AND(A:A&gt;#REF!,A:A&lt;=#REF!,B:B&lt;&gt;"CANC",G:G=$S$2),F456,0))</f>
        <v/>
      </c>
      <c r="K456" s="93">
        <f>[3]!TradeDate</f>
        <v>43178</v>
      </c>
      <c r="L456" s="93" t="str">
        <f>[3]!AlteredStatus</f>
        <v/>
      </c>
      <c r="M456">
        <f>[3]!CommissionEUR</f>
        <v>243.5</v>
      </c>
      <c r="N456">
        <f>[3]!LocalChargeXComm</f>
        <v>0</v>
      </c>
      <c r="O456">
        <f>[3]!FXEUR</f>
        <v>1</v>
      </c>
      <c r="P456">
        <f t="shared" si="15"/>
        <v>0</v>
      </c>
      <c r="Q456" t="str">
        <f>[3]!PortfolioCode</f>
        <v>MESCF</v>
      </c>
    </row>
    <row r="457" spans="1:17">
      <c r="A457" s="93">
        <v>43861</v>
      </c>
      <c r="B457" t="str">
        <v/>
      </c>
      <c r="C457">
        <v>146.63</v>
      </c>
      <c r="D457">
        <v>0</v>
      </c>
      <c r="E457">
        <v>1.1069</v>
      </c>
      <c r="F457">
        <f t="shared" si="14"/>
        <v>0</v>
      </c>
      <c r="G457" t="str">
        <v>LF-GSF</v>
      </c>
      <c r="H457" s="97" t="str">
        <f>IF(ISERROR(IF(AND(A:A&gt;#REF!,A:A&lt;=#REF!,B:B&lt;&gt;"CANC",G:G=$S$2),C457,0)),"",IF(AND(A:A&gt;#REF!,A:A&lt;=#REF!,B:B&lt;&gt;"CANC",G:G=$S$2),C457,0))</f>
        <v/>
      </c>
      <c r="I457" s="97" t="str">
        <f>IF(ISERROR(IF(AND(A:A&gt;#REF!,A:A&lt;=#REF!,B:B&lt;&gt;"CANC",G:G=$S$2),C457,0)),"",IF(AND(A:A&gt;#REF!,A:A&lt;=#REF!,B:B&lt;&gt;"CANC",G:G=$S$2),F457,0))</f>
        <v/>
      </c>
      <c r="K457" s="93">
        <f>[3]!TradeDate</f>
        <v>43179</v>
      </c>
      <c r="L457" s="93" t="str">
        <f>[3]!AlteredStatus</f>
        <v/>
      </c>
      <c r="M457">
        <f>[3]!CommissionEUR</f>
        <v>2492.58</v>
      </c>
      <c r="N457">
        <f>[3]!LocalChargeXComm</f>
        <v>0</v>
      </c>
      <c r="O457">
        <f>[3]!FXEUR</f>
        <v>1</v>
      </c>
      <c r="P457">
        <f t="shared" si="15"/>
        <v>0</v>
      </c>
      <c r="Q457" t="str">
        <f>[3]!PortfolioCode</f>
        <v>MESCF</v>
      </c>
    </row>
    <row r="458" spans="1:17">
      <c r="A458" s="93">
        <v>43861</v>
      </c>
      <c r="B458" t="str">
        <v/>
      </c>
      <c r="C458">
        <v>107.97</v>
      </c>
      <c r="D458">
        <v>0</v>
      </c>
      <c r="E458">
        <v>1.1069</v>
      </c>
      <c r="F458">
        <f t="shared" si="14"/>
        <v>0</v>
      </c>
      <c r="G458" t="str">
        <v>LF-BWF</v>
      </c>
      <c r="H458" s="97" t="str">
        <f>IF(ISERROR(IF(AND(A:A&gt;#REF!,A:A&lt;=#REF!,B:B&lt;&gt;"CANC",G:G=$S$2),C458,0)),"",IF(AND(A:A&gt;#REF!,A:A&lt;=#REF!,B:B&lt;&gt;"CANC",G:G=$S$2),C458,0))</f>
        <v/>
      </c>
      <c r="I458" s="97" t="str">
        <f>IF(ISERROR(IF(AND(A:A&gt;#REF!,A:A&lt;=#REF!,B:B&lt;&gt;"CANC",G:G=$S$2),C458,0)),"",IF(AND(A:A&gt;#REF!,A:A&lt;=#REF!,B:B&lt;&gt;"CANC",G:G=$S$2),F458,0))</f>
        <v/>
      </c>
      <c r="K458" s="93">
        <f>[3]!TradeDate</f>
        <v>43179</v>
      </c>
      <c r="L458" s="93" t="str">
        <f>[3]!AlteredStatus</f>
        <v/>
      </c>
      <c r="M458">
        <f>[3]!CommissionEUR</f>
        <v>1907.09</v>
      </c>
      <c r="N458">
        <f>[3]!LocalChargeXComm</f>
        <v>1</v>
      </c>
      <c r="O458">
        <f>[3]!FXEUR</f>
        <v>0.87560000000000004</v>
      </c>
      <c r="P458">
        <f t="shared" si="15"/>
        <v>1.1420740063956143</v>
      </c>
      <c r="Q458" t="str">
        <f>[3]!PortfolioCode</f>
        <v>MEEIF</v>
      </c>
    </row>
    <row r="459" spans="1:17">
      <c r="A459" s="93">
        <v>43861</v>
      </c>
      <c r="B459" t="str">
        <v/>
      </c>
      <c r="C459">
        <v>118.76</v>
      </c>
      <c r="D459">
        <v>0</v>
      </c>
      <c r="E459">
        <v>1.1069</v>
      </c>
      <c r="F459">
        <f t="shared" si="14"/>
        <v>0</v>
      </c>
      <c r="G459" t="str">
        <v>LF-GSF</v>
      </c>
      <c r="H459" s="97" t="str">
        <f>IF(ISERROR(IF(AND(A:A&gt;#REF!,A:A&lt;=#REF!,B:B&lt;&gt;"CANC",G:G=$S$2),C459,0)),"",IF(AND(A:A&gt;#REF!,A:A&lt;=#REF!,B:B&lt;&gt;"CANC",G:G=$S$2),C459,0))</f>
        <v/>
      </c>
      <c r="I459" s="97" t="str">
        <f>IF(ISERROR(IF(AND(A:A&gt;#REF!,A:A&lt;=#REF!,B:B&lt;&gt;"CANC",G:G=$S$2),C459,0)),"",IF(AND(A:A&gt;#REF!,A:A&lt;=#REF!,B:B&lt;&gt;"CANC",G:G=$S$2),F459,0))</f>
        <v/>
      </c>
      <c r="K459" s="93">
        <f>[3]!TradeDate</f>
        <v>43179</v>
      </c>
      <c r="L459" s="93" t="str">
        <f>[3]!AlteredStatus</f>
        <v/>
      </c>
      <c r="M459">
        <f>[3]!CommissionEUR</f>
        <v>2145.4699999999998</v>
      </c>
      <c r="N459">
        <f>[3]!LocalChargeXComm</f>
        <v>1</v>
      </c>
      <c r="O459">
        <f>[3]!FXEUR</f>
        <v>0.87560000000000004</v>
      </c>
      <c r="P459">
        <f t="shared" si="15"/>
        <v>1.1420740063956143</v>
      </c>
      <c r="Q459" t="str">
        <f>[3]!PortfolioCode</f>
        <v>MESCF</v>
      </c>
    </row>
    <row r="460" spans="1:17">
      <c r="A460" s="93">
        <v>43861</v>
      </c>
      <c r="B460" t="str">
        <v/>
      </c>
      <c r="C460">
        <v>120.41</v>
      </c>
      <c r="D460">
        <v>0</v>
      </c>
      <c r="E460">
        <v>1.1069</v>
      </c>
      <c r="F460">
        <f t="shared" si="14"/>
        <v>0</v>
      </c>
      <c r="G460" t="str">
        <v>LF-GSF</v>
      </c>
      <c r="H460" s="97" t="str">
        <f>IF(ISERROR(IF(AND(A:A&gt;#REF!,A:A&lt;=#REF!,B:B&lt;&gt;"CANC",G:G=$S$2),C460,0)),"",IF(AND(A:A&gt;#REF!,A:A&lt;=#REF!,B:B&lt;&gt;"CANC",G:G=$S$2),C460,0))</f>
        <v/>
      </c>
      <c r="I460" s="97" t="str">
        <f>IF(ISERROR(IF(AND(A:A&gt;#REF!,A:A&lt;=#REF!,B:B&lt;&gt;"CANC",G:G=$S$2),C460,0)),"",IF(AND(A:A&gt;#REF!,A:A&lt;=#REF!,B:B&lt;&gt;"CANC",G:G=$S$2),F460,0))</f>
        <v/>
      </c>
      <c r="K460" s="93">
        <f>[3]!TradeDate</f>
        <v>43179</v>
      </c>
      <c r="L460" s="93" t="str">
        <f>[3]!AlteredStatus</f>
        <v/>
      </c>
      <c r="M460">
        <f>[3]!CommissionEUR</f>
        <v>605.48</v>
      </c>
      <c r="N460">
        <f>[3]!LocalChargeXComm</f>
        <v>3790.65</v>
      </c>
      <c r="O460">
        <f>[3]!FXEUR</f>
        <v>0.87560000000000004</v>
      </c>
      <c r="P460">
        <f t="shared" si="15"/>
        <v>4329.2028323435361</v>
      </c>
      <c r="Q460" t="str">
        <f>[3]!PortfolioCode</f>
        <v>MEEIF</v>
      </c>
    </row>
    <row r="461" spans="1:17">
      <c r="A461" s="93">
        <v>43864</v>
      </c>
      <c r="B461" t="str">
        <v/>
      </c>
      <c r="C461">
        <v>88.9</v>
      </c>
      <c r="D461">
        <v>0</v>
      </c>
      <c r="E461">
        <v>120.2</v>
      </c>
      <c r="F461">
        <f t="shared" si="14"/>
        <v>0</v>
      </c>
      <c r="G461" t="str">
        <v>LF-BWF</v>
      </c>
      <c r="H461" s="97" t="str">
        <f>IF(ISERROR(IF(AND(A:A&gt;#REF!,A:A&lt;=#REF!,B:B&lt;&gt;"CANC",G:G=$S$2),C461,0)),"",IF(AND(A:A&gt;#REF!,A:A&lt;=#REF!,B:B&lt;&gt;"CANC",G:G=$S$2),C461,0))</f>
        <v/>
      </c>
      <c r="I461" s="97" t="str">
        <f>IF(ISERROR(IF(AND(A:A&gt;#REF!,A:A&lt;=#REF!,B:B&lt;&gt;"CANC",G:G=$S$2),C461,0)),"",IF(AND(A:A&gt;#REF!,A:A&lt;=#REF!,B:B&lt;&gt;"CANC",G:G=$S$2),F461,0))</f>
        <v/>
      </c>
      <c r="K461" s="93">
        <f>[3]!TradeDate</f>
        <v>43179</v>
      </c>
      <c r="L461" s="93" t="str">
        <f>[3]!AlteredStatus</f>
        <v/>
      </c>
      <c r="M461">
        <f>[3]!CommissionEUR</f>
        <v>16.54</v>
      </c>
      <c r="N461">
        <f>[3]!LocalChargeXComm</f>
        <v>104.45</v>
      </c>
      <c r="O461">
        <f>[3]!FXEUR</f>
        <v>0.87560000000000004</v>
      </c>
      <c r="P461">
        <f t="shared" si="15"/>
        <v>119.28962996802193</v>
      </c>
      <c r="Q461" t="str">
        <f>[3]!PortfolioCode</f>
        <v>MEEIF</v>
      </c>
    </row>
    <row r="462" spans="1:17">
      <c r="A462" s="93">
        <v>43864</v>
      </c>
      <c r="B462" t="str">
        <v/>
      </c>
      <c r="C462">
        <v>129.32</v>
      </c>
      <c r="D462">
        <v>0</v>
      </c>
      <c r="E462">
        <v>120.2</v>
      </c>
      <c r="F462">
        <f t="shared" si="14"/>
        <v>0</v>
      </c>
      <c r="G462" t="str">
        <v>LF-GSF</v>
      </c>
      <c r="H462" s="97" t="str">
        <f>IF(ISERROR(IF(AND(A:A&gt;#REF!,A:A&lt;=#REF!,B:B&lt;&gt;"CANC",G:G=$S$2),C462,0)),"",IF(AND(A:A&gt;#REF!,A:A&lt;=#REF!,B:B&lt;&gt;"CANC",G:G=$S$2),C462,0))</f>
        <v/>
      </c>
      <c r="I462" s="97" t="str">
        <f>IF(ISERROR(IF(AND(A:A&gt;#REF!,A:A&lt;=#REF!,B:B&lt;&gt;"CANC",G:G=$S$2),C462,0)),"",IF(AND(A:A&gt;#REF!,A:A&lt;=#REF!,B:B&lt;&gt;"CANC",G:G=$S$2),F462,0))</f>
        <v/>
      </c>
      <c r="K462" s="93">
        <f>[3]!TradeDate</f>
        <v>43179</v>
      </c>
      <c r="L462" s="93" t="str">
        <f>[3]!AlteredStatus</f>
        <v/>
      </c>
      <c r="M462">
        <f>[3]!CommissionEUR</f>
        <v>564.44000000000005</v>
      </c>
      <c r="N462">
        <f>[3]!LocalChargeXComm</f>
        <v>1</v>
      </c>
      <c r="O462">
        <f>[3]!FXEUR</f>
        <v>0.87560000000000004</v>
      </c>
      <c r="P462">
        <f t="shared" si="15"/>
        <v>1.1420740063956143</v>
      </c>
      <c r="Q462" t="str">
        <f>[3]!PortfolioCode</f>
        <v>ERAFP</v>
      </c>
    </row>
    <row r="463" spans="1:17">
      <c r="A463" s="93">
        <v>43861</v>
      </c>
      <c r="B463" t="str">
        <v/>
      </c>
      <c r="C463">
        <v>156.46</v>
      </c>
      <c r="D463">
        <v>0</v>
      </c>
      <c r="E463">
        <v>1.1069</v>
      </c>
      <c r="F463">
        <f t="shared" si="14"/>
        <v>0</v>
      </c>
      <c r="G463" t="str">
        <v>LF-BWF</v>
      </c>
      <c r="H463" s="97" t="str">
        <f>IF(ISERROR(IF(AND(A:A&gt;#REF!,A:A&lt;=#REF!,B:B&lt;&gt;"CANC",G:G=$S$2),C463,0)),"",IF(AND(A:A&gt;#REF!,A:A&lt;=#REF!,B:B&lt;&gt;"CANC",G:G=$S$2),C463,0))</f>
        <v/>
      </c>
      <c r="I463" s="97" t="str">
        <f>IF(ISERROR(IF(AND(A:A&gt;#REF!,A:A&lt;=#REF!,B:B&lt;&gt;"CANC",G:G=$S$2),C463,0)),"",IF(AND(A:A&gt;#REF!,A:A&lt;=#REF!,B:B&lt;&gt;"CANC",G:G=$S$2),F463,0))</f>
        <v/>
      </c>
      <c r="K463" s="93">
        <f>[3]!TradeDate</f>
        <v>43179</v>
      </c>
      <c r="L463" s="93" t="str">
        <f>[3]!AlteredStatus</f>
        <v/>
      </c>
      <c r="M463">
        <f>[3]!CommissionEUR</f>
        <v>244.62</v>
      </c>
      <c r="N463">
        <f>[3]!LocalChargeXComm</f>
        <v>1532.07</v>
      </c>
      <c r="O463">
        <f>[3]!FXEUR</f>
        <v>0.87560000000000004</v>
      </c>
      <c r="P463">
        <f t="shared" si="15"/>
        <v>1749.7373229785289</v>
      </c>
      <c r="Q463" t="str">
        <f>[3]!PortfolioCode</f>
        <v>MEEIF</v>
      </c>
    </row>
    <row r="464" spans="1:17">
      <c r="A464" s="93">
        <v>43861</v>
      </c>
      <c r="B464" t="str">
        <v/>
      </c>
      <c r="C464">
        <v>139.07</v>
      </c>
      <c r="D464">
        <v>0</v>
      </c>
      <c r="E464">
        <v>1.1069</v>
      </c>
      <c r="F464">
        <f t="shared" si="14"/>
        <v>0</v>
      </c>
      <c r="G464" t="str">
        <v>LF-GSF</v>
      </c>
      <c r="H464" s="97" t="str">
        <f>IF(ISERROR(IF(AND(A:A&gt;#REF!,A:A&lt;=#REF!,B:B&lt;&gt;"CANC",G:G=$S$2),C464,0)),"",IF(AND(A:A&gt;#REF!,A:A&lt;=#REF!,B:B&lt;&gt;"CANC",G:G=$S$2),C464,0))</f>
        <v/>
      </c>
      <c r="I464" s="97" t="str">
        <f>IF(ISERROR(IF(AND(A:A&gt;#REF!,A:A&lt;=#REF!,B:B&lt;&gt;"CANC",G:G=$S$2),C464,0)),"",IF(AND(A:A&gt;#REF!,A:A&lt;=#REF!,B:B&lt;&gt;"CANC",G:G=$S$2),F464,0))</f>
        <v/>
      </c>
      <c r="K464" s="93">
        <f>[3]!TradeDate</f>
        <v>43179</v>
      </c>
      <c r="L464" s="93" t="str">
        <f>[3]!AlteredStatus</f>
        <v/>
      </c>
      <c r="M464">
        <f>[3]!CommissionEUR</f>
        <v>283.79000000000002</v>
      </c>
      <c r="N464">
        <f>[3]!LocalChargeXComm</f>
        <v>1777.24</v>
      </c>
      <c r="O464">
        <f>[3]!FXEUR</f>
        <v>0.87560000000000004</v>
      </c>
      <c r="P464">
        <f t="shared" si="15"/>
        <v>2029.7396071265416</v>
      </c>
      <c r="Q464" t="str">
        <f>[3]!PortfolioCode</f>
        <v>MEEIF</v>
      </c>
    </row>
    <row r="465" spans="1:17">
      <c r="A465" s="93">
        <v>43861</v>
      </c>
      <c r="B465" t="str">
        <v/>
      </c>
      <c r="C465">
        <v>163.09</v>
      </c>
      <c r="D465">
        <v>0</v>
      </c>
      <c r="E465">
        <v>1.1069</v>
      </c>
      <c r="F465">
        <f t="shared" si="14"/>
        <v>0</v>
      </c>
      <c r="G465" t="str">
        <v>LF-BWF</v>
      </c>
      <c r="H465" s="97" t="str">
        <f>IF(ISERROR(IF(AND(A:A&gt;#REF!,A:A&lt;=#REF!,B:B&lt;&gt;"CANC",G:G=$S$2),C465,0)),"",IF(AND(A:A&gt;#REF!,A:A&lt;=#REF!,B:B&lt;&gt;"CANC",G:G=$S$2),C465,0))</f>
        <v/>
      </c>
      <c r="I465" s="97" t="str">
        <f>IF(ISERROR(IF(AND(A:A&gt;#REF!,A:A&lt;=#REF!,B:B&lt;&gt;"CANC",G:G=$S$2),C465,0)),"",IF(AND(A:A&gt;#REF!,A:A&lt;=#REF!,B:B&lt;&gt;"CANC",G:G=$S$2),F465,0))</f>
        <v/>
      </c>
      <c r="K465" s="93">
        <f>[3]!TradeDate</f>
        <v>43179</v>
      </c>
      <c r="L465" s="93" t="str">
        <f>[3]!AlteredStatus</f>
        <v/>
      </c>
      <c r="M465">
        <f>[3]!CommissionEUR</f>
        <v>166.68</v>
      </c>
      <c r="N465">
        <f>[3]!LocalChargeXComm</f>
        <v>0</v>
      </c>
      <c r="O465">
        <f>[3]!FXEUR</f>
        <v>0.87560000000000004</v>
      </c>
      <c r="P465">
        <f t="shared" si="15"/>
        <v>0</v>
      </c>
      <c r="Q465" t="str">
        <f>[3]!PortfolioCode</f>
        <v>MEEIF</v>
      </c>
    </row>
    <row r="466" spans="1:17">
      <c r="A466" s="93">
        <v>43861</v>
      </c>
      <c r="B466" t="str">
        <v/>
      </c>
      <c r="C466">
        <v>149.49</v>
      </c>
      <c r="D466">
        <v>0</v>
      </c>
      <c r="E466">
        <v>1.1069</v>
      </c>
      <c r="F466">
        <f t="shared" si="14"/>
        <v>0</v>
      </c>
      <c r="G466" t="str">
        <v>LF-GSF</v>
      </c>
      <c r="H466" s="97" t="str">
        <f>IF(ISERROR(IF(AND(A:A&gt;#REF!,A:A&lt;=#REF!,B:B&lt;&gt;"CANC",G:G=$S$2),C466,0)),"",IF(AND(A:A&gt;#REF!,A:A&lt;=#REF!,B:B&lt;&gt;"CANC",G:G=$S$2),C466,0))</f>
        <v/>
      </c>
      <c r="I466" s="97" t="str">
        <f>IF(ISERROR(IF(AND(A:A&gt;#REF!,A:A&lt;=#REF!,B:B&lt;&gt;"CANC",G:G=$S$2),C466,0)),"",IF(AND(A:A&gt;#REF!,A:A&lt;=#REF!,B:B&lt;&gt;"CANC",G:G=$S$2),F466,0))</f>
        <v/>
      </c>
      <c r="K466" s="93">
        <f>[3]!TradeDate</f>
        <v>43179</v>
      </c>
      <c r="L466" s="93" t="str">
        <f>[3]!AlteredStatus</f>
        <v/>
      </c>
      <c r="M466">
        <f>[3]!CommissionEUR</f>
        <v>143.30000000000001</v>
      </c>
      <c r="N466">
        <f>[3]!LocalChargeXComm</f>
        <v>3138.55</v>
      </c>
      <c r="O466">
        <f>[3]!FXEUR</f>
        <v>0.87560000000000004</v>
      </c>
      <c r="P466">
        <f t="shared" si="15"/>
        <v>3584.4563727729555</v>
      </c>
      <c r="Q466" t="str">
        <f>[3]!PortfolioCode</f>
        <v>MEEIF</v>
      </c>
    </row>
    <row r="467" spans="1:17">
      <c r="A467" s="93">
        <v>43861</v>
      </c>
      <c r="B467" t="str">
        <v/>
      </c>
      <c r="C467">
        <v>147.96</v>
      </c>
      <c r="D467">
        <v>0</v>
      </c>
      <c r="E467">
        <v>1.1069</v>
      </c>
      <c r="F467">
        <f t="shared" si="14"/>
        <v>0</v>
      </c>
      <c r="G467" t="str">
        <v>LF-GSF</v>
      </c>
      <c r="H467" s="97" t="str">
        <f>IF(ISERROR(IF(AND(A:A&gt;#REF!,A:A&lt;=#REF!,B:B&lt;&gt;"CANC",G:G=$S$2),C467,0)),"",IF(AND(A:A&gt;#REF!,A:A&lt;=#REF!,B:B&lt;&gt;"CANC",G:G=$S$2),C467,0))</f>
        <v/>
      </c>
      <c r="I467" s="97" t="str">
        <f>IF(ISERROR(IF(AND(A:A&gt;#REF!,A:A&lt;=#REF!,B:B&lt;&gt;"CANC",G:G=$S$2),C467,0)),"",IF(AND(A:A&gt;#REF!,A:A&lt;=#REF!,B:B&lt;&gt;"CANC",G:G=$S$2),F467,0))</f>
        <v/>
      </c>
      <c r="K467" s="93">
        <f>[3]!TradeDate</f>
        <v>43179</v>
      </c>
      <c r="L467" s="93" t="str">
        <f>[3]!AlteredStatus</f>
        <v/>
      </c>
      <c r="M467">
        <f>[3]!CommissionEUR</f>
        <v>133.65</v>
      </c>
      <c r="N467">
        <f>[3]!LocalChargeXComm</f>
        <v>2927.26</v>
      </c>
      <c r="O467">
        <f>[3]!FXEUR</f>
        <v>0.87560000000000004</v>
      </c>
      <c r="P467">
        <f t="shared" si="15"/>
        <v>3343.1475559616265</v>
      </c>
      <c r="Q467" t="str">
        <f>[3]!PortfolioCode</f>
        <v>MEEIF</v>
      </c>
    </row>
    <row r="468" spans="1:17">
      <c r="A468" s="93">
        <v>43861</v>
      </c>
      <c r="B468" t="str">
        <v/>
      </c>
      <c r="C468">
        <v>136.55000000000001</v>
      </c>
      <c r="D468">
        <v>0</v>
      </c>
      <c r="E468">
        <v>1.1069</v>
      </c>
      <c r="F468">
        <f t="shared" si="14"/>
        <v>0</v>
      </c>
      <c r="G468" t="str">
        <v>LF-GSF</v>
      </c>
      <c r="H468" s="97" t="str">
        <f>IF(ISERROR(IF(AND(A:A&gt;#REF!,A:A&lt;=#REF!,B:B&lt;&gt;"CANC",G:G=$S$2),C468,0)),"",IF(AND(A:A&gt;#REF!,A:A&lt;=#REF!,B:B&lt;&gt;"CANC",G:G=$S$2),C468,0))</f>
        <v/>
      </c>
      <c r="I468" s="97" t="str">
        <f>IF(ISERROR(IF(AND(A:A&gt;#REF!,A:A&lt;=#REF!,B:B&lt;&gt;"CANC",G:G=$S$2),C468,0)),"",IF(AND(A:A&gt;#REF!,A:A&lt;=#REF!,B:B&lt;&gt;"CANC",G:G=$S$2),F468,0))</f>
        <v/>
      </c>
      <c r="K468" s="93">
        <f>[3]!TradeDate</f>
        <v>43179</v>
      </c>
      <c r="L468" s="93" t="str">
        <f>[3]!AlteredStatus</f>
        <v/>
      </c>
      <c r="M468">
        <f>[3]!CommissionEUR</f>
        <v>419.94</v>
      </c>
      <c r="N468">
        <f>[3]!LocalChargeXComm</f>
        <v>0</v>
      </c>
      <c r="O468">
        <f>[3]!FXEUR</f>
        <v>10.0724</v>
      </c>
      <c r="P468">
        <f t="shared" si="15"/>
        <v>0</v>
      </c>
      <c r="Q468" t="str">
        <f>[3]!PortfolioCode</f>
        <v>MEEIF</v>
      </c>
    </row>
    <row r="469" spans="1:17">
      <c r="A469" s="93">
        <v>43861</v>
      </c>
      <c r="B469" t="str">
        <v/>
      </c>
      <c r="C469">
        <v>68.05</v>
      </c>
      <c r="D469">
        <v>0</v>
      </c>
      <c r="E469">
        <v>1.1069</v>
      </c>
      <c r="F469">
        <f t="shared" si="14"/>
        <v>0</v>
      </c>
      <c r="G469" t="str">
        <v>LF-BWF</v>
      </c>
      <c r="H469" s="97" t="str">
        <f>IF(ISERROR(IF(AND(A:A&gt;#REF!,A:A&lt;=#REF!,B:B&lt;&gt;"CANC",G:G=$S$2),C469,0)),"",IF(AND(A:A&gt;#REF!,A:A&lt;=#REF!,B:B&lt;&gt;"CANC",G:G=$S$2),C469,0))</f>
        <v/>
      </c>
      <c r="I469" s="97" t="str">
        <f>IF(ISERROR(IF(AND(A:A&gt;#REF!,A:A&lt;=#REF!,B:B&lt;&gt;"CANC",G:G=$S$2),C469,0)),"",IF(AND(A:A&gt;#REF!,A:A&lt;=#REF!,B:B&lt;&gt;"CANC",G:G=$S$2),F469,0))</f>
        <v/>
      </c>
      <c r="K469" s="93">
        <f>[3]!TradeDate</f>
        <v>43179</v>
      </c>
      <c r="L469" s="93" t="str">
        <f>[3]!AlteredStatus</f>
        <v/>
      </c>
      <c r="M469">
        <f>[3]!CommissionEUR</f>
        <v>679.39</v>
      </c>
      <c r="N469">
        <f>[3]!LocalChargeXComm</f>
        <v>0</v>
      </c>
      <c r="O469">
        <f>[3]!FXEUR</f>
        <v>0.87560000000000004</v>
      </c>
      <c r="P469">
        <f t="shared" si="15"/>
        <v>0</v>
      </c>
      <c r="Q469" t="str">
        <f>[3]!PortfolioCode</f>
        <v>MEEIF</v>
      </c>
    </row>
    <row r="470" spans="1:17">
      <c r="A470" s="93">
        <v>43861</v>
      </c>
      <c r="B470" t="str">
        <v/>
      </c>
      <c r="C470">
        <v>52.09</v>
      </c>
      <c r="D470">
        <v>0</v>
      </c>
      <c r="E470">
        <v>1.1069</v>
      </c>
      <c r="F470">
        <f t="shared" si="14"/>
        <v>0</v>
      </c>
      <c r="G470" t="str">
        <v>LF-BWF</v>
      </c>
      <c r="H470" s="97" t="str">
        <f>IF(ISERROR(IF(AND(A:A&gt;#REF!,A:A&lt;=#REF!,B:B&lt;&gt;"CANC",G:G=$S$2),C470,0)),"",IF(AND(A:A&gt;#REF!,A:A&lt;=#REF!,B:B&lt;&gt;"CANC",G:G=$S$2),C470,0))</f>
        <v/>
      </c>
      <c r="I470" s="97" t="str">
        <f>IF(ISERROR(IF(AND(A:A&gt;#REF!,A:A&lt;=#REF!,B:B&lt;&gt;"CANC",G:G=$S$2),C470,0)),"",IF(AND(A:A&gt;#REF!,A:A&lt;=#REF!,B:B&lt;&gt;"CANC",G:G=$S$2),F470,0))</f>
        <v/>
      </c>
      <c r="K470" s="93">
        <f>[3]!TradeDate</f>
        <v>43179</v>
      </c>
      <c r="L470" s="93" t="str">
        <f>[3]!AlteredStatus</f>
        <v/>
      </c>
      <c r="M470">
        <f>[3]!CommissionEUR</f>
        <v>376.52</v>
      </c>
      <c r="N470">
        <f>[3]!LocalChargeXComm</f>
        <v>2357.65</v>
      </c>
      <c r="O470">
        <f>[3]!FXEUR</f>
        <v>0.87560000000000004</v>
      </c>
      <c r="P470">
        <f t="shared" si="15"/>
        <v>2692.6107811786205</v>
      </c>
      <c r="Q470" t="str">
        <f>[3]!PortfolioCode</f>
        <v>MEEIF</v>
      </c>
    </row>
    <row r="471" spans="1:17">
      <c r="A471" s="93">
        <v>43861</v>
      </c>
      <c r="B471" t="str">
        <v/>
      </c>
      <c r="C471">
        <v>63.91</v>
      </c>
      <c r="D471">
        <v>0</v>
      </c>
      <c r="E471">
        <v>1.1069</v>
      </c>
      <c r="F471">
        <f t="shared" si="14"/>
        <v>0</v>
      </c>
      <c r="G471" t="str">
        <v>LF-BWF</v>
      </c>
      <c r="H471" s="97" t="str">
        <f>IF(ISERROR(IF(AND(A:A&gt;#REF!,A:A&lt;=#REF!,B:B&lt;&gt;"CANC",G:G=$S$2),C471,0)),"",IF(AND(A:A&gt;#REF!,A:A&lt;=#REF!,B:B&lt;&gt;"CANC",G:G=$S$2),C471,0))</f>
        <v/>
      </c>
      <c r="I471" s="97" t="str">
        <f>IF(ISERROR(IF(AND(A:A&gt;#REF!,A:A&lt;=#REF!,B:B&lt;&gt;"CANC",G:G=$S$2),C471,0)),"",IF(AND(A:A&gt;#REF!,A:A&lt;=#REF!,B:B&lt;&gt;"CANC",G:G=$S$2),F471,0))</f>
        <v/>
      </c>
      <c r="K471" s="93">
        <f>[3]!TradeDate</f>
        <v>43179</v>
      </c>
      <c r="L471" s="93" t="str">
        <f>[3]!AlteredStatus</f>
        <v/>
      </c>
      <c r="M471">
        <f>[3]!CommissionEUR</f>
        <v>315.37</v>
      </c>
      <c r="N471">
        <f>[3]!LocalChargeXComm</f>
        <v>1974.88</v>
      </c>
      <c r="O471">
        <f>[3]!FXEUR</f>
        <v>0.87560000000000004</v>
      </c>
      <c r="P471">
        <f t="shared" si="15"/>
        <v>2255.4591137505709</v>
      </c>
      <c r="Q471" t="str">
        <f>[3]!PortfolioCode</f>
        <v>MEEIF</v>
      </c>
    </row>
    <row r="472" spans="1:17">
      <c r="A472" s="93">
        <v>43861</v>
      </c>
      <c r="B472" t="str">
        <v/>
      </c>
      <c r="C472">
        <v>19.73</v>
      </c>
      <c r="D472">
        <v>1</v>
      </c>
      <c r="E472">
        <v>0.84330000000000005</v>
      </c>
      <c r="F472">
        <f t="shared" si="14"/>
        <v>1.1858176212498517</v>
      </c>
      <c r="G472" t="str">
        <v>LF-BWF</v>
      </c>
      <c r="H472" s="97" t="str">
        <f>IF(ISERROR(IF(AND(A:A&gt;#REF!,A:A&lt;=#REF!,B:B&lt;&gt;"CANC",G:G=$S$2),C472,0)),"",IF(AND(A:A&gt;#REF!,A:A&lt;=#REF!,B:B&lt;&gt;"CANC",G:G=$S$2),C472,0))</f>
        <v/>
      </c>
      <c r="I472" s="97" t="str">
        <f>IF(ISERROR(IF(AND(A:A&gt;#REF!,A:A&lt;=#REF!,B:B&lt;&gt;"CANC",G:G=$S$2),C472,0)),"",IF(AND(A:A&gt;#REF!,A:A&lt;=#REF!,B:B&lt;&gt;"CANC",G:G=$S$2),F472,0))</f>
        <v/>
      </c>
      <c r="K472" s="93">
        <f>[3]!TradeDate</f>
        <v>43179</v>
      </c>
      <c r="L472" s="93" t="str">
        <f>[3]!AlteredStatus</f>
        <v/>
      </c>
      <c r="M472">
        <f>[3]!CommissionEUR</f>
        <v>135.97999999999999</v>
      </c>
      <c r="N472">
        <f>[3]!LocalChargeXComm</f>
        <v>2978.32</v>
      </c>
      <c r="O472">
        <f>[3]!FXEUR</f>
        <v>0.87560000000000004</v>
      </c>
      <c r="P472">
        <f t="shared" si="15"/>
        <v>3401.4618547281866</v>
      </c>
      <c r="Q472" t="str">
        <f>[3]!PortfolioCode</f>
        <v>MEEIF</v>
      </c>
    </row>
    <row r="473" spans="1:17">
      <c r="A473" s="93">
        <v>43861</v>
      </c>
      <c r="B473" t="str">
        <v/>
      </c>
      <c r="C473">
        <v>61.09</v>
      </c>
      <c r="D473">
        <v>0</v>
      </c>
      <c r="E473">
        <v>1.1069</v>
      </c>
      <c r="F473">
        <f t="shared" si="14"/>
        <v>0</v>
      </c>
      <c r="G473" t="str">
        <v>LF-BWF</v>
      </c>
      <c r="H473" s="97" t="str">
        <f>IF(ISERROR(IF(AND(A:A&gt;#REF!,A:A&lt;=#REF!,B:B&lt;&gt;"CANC",G:G=$S$2),C473,0)),"",IF(AND(A:A&gt;#REF!,A:A&lt;=#REF!,B:B&lt;&gt;"CANC",G:G=$S$2),C473,0))</f>
        <v/>
      </c>
      <c r="I473" s="97" t="str">
        <f>IF(ISERROR(IF(AND(A:A&gt;#REF!,A:A&lt;=#REF!,B:B&lt;&gt;"CANC",G:G=$S$2),C473,0)),"",IF(AND(A:A&gt;#REF!,A:A&lt;=#REF!,B:B&lt;&gt;"CANC",G:G=$S$2),F473,0))</f>
        <v/>
      </c>
      <c r="K473" s="93">
        <f>[3]!TradeDate</f>
        <v>43179</v>
      </c>
      <c r="L473" s="93" t="str">
        <f>[3]!AlteredStatus</f>
        <v/>
      </c>
      <c r="M473">
        <f>[3]!CommissionEUR</f>
        <v>435.89</v>
      </c>
      <c r="N473">
        <f>[3]!LocalChargeXComm</f>
        <v>2729.16</v>
      </c>
      <c r="O473">
        <f>[3]!FXEUR</f>
        <v>0.87560000000000004</v>
      </c>
      <c r="P473">
        <f t="shared" si="15"/>
        <v>3116.9026952946547</v>
      </c>
      <c r="Q473" t="str">
        <f>[3]!PortfolioCode</f>
        <v>MEEIF</v>
      </c>
    </row>
    <row r="474" spans="1:17">
      <c r="A474" s="93">
        <v>43861</v>
      </c>
      <c r="B474" t="str">
        <v/>
      </c>
      <c r="C474">
        <v>56.22</v>
      </c>
      <c r="D474">
        <v>0</v>
      </c>
      <c r="E474">
        <v>1.1069</v>
      </c>
      <c r="F474">
        <f t="shared" si="14"/>
        <v>0</v>
      </c>
      <c r="G474" t="str">
        <v>LF-BWF</v>
      </c>
      <c r="H474" s="97" t="str">
        <f>IF(ISERROR(IF(AND(A:A&gt;#REF!,A:A&lt;=#REF!,B:B&lt;&gt;"CANC",G:G=$S$2),C474,0)),"",IF(AND(A:A&gt;#REF!,A:A&lt;=#REF!,B:B&lt;&gt;"CANC",G:G=$S$2),C474,0))</f>
        <v/>
      </c>
      <c r="I474" s="97" t="str">
        <f>IF(ISERROR(IF(AND(A:A&gt;#REF!,A:A&lt;=#REF!,B:B&lt;&gt;"CANC",G:G=$S$2),C474,0)),"",IF(AND(A:A&gt;#REF!,A:A&lt;=#REF!,B:B&lt;&gt;"CANC",G:G=$S$2),F474,0))</f>
        <v/>
      </c>
      <c r="K474" s="93">
        <f>[3]!TradeDate</f>
        <v>43179</v>
      </c>
      <c r="L474" s="93" t="str">
        <f>[3]!AlteredStatus</f>
        <v/>
      </c>
      <c r="M474">
        <f>[3]!CommissionEUR</f>
        <v>583.14</v>
      </c>
      <c r="N474">
        <f>[3]!LocalChargeXComm</f>
        <v>0</v>
      </c>
      <c r="O474">
        <f>[3]!FXEUR</f>
        <v>1.1708000000000001</v>
      </c>
      <c r="P474">
        <f t="shared" si="15"/>
        <v>0</v>
      </c>
      <c r="Q474" t="str">
        <f>[3]!PortfolioCode</f>
        <v>MEEIF</v>
      </c>
    </row>
    <row r="475" spans="1:17">
      <c r="A475" s="93">
        <v>43861</v>
      </c>
      <c r="B475" t="str">
        <v/>
      </c>
      <c r="C475">
        <v>41.52</v>
      </c>
      <c r="D475">
        <v>0</v>
      </c>
      <c r="E475">
        <v>1.1069</v>
      </c>
      <c r="F475">
        <f t="shared" si="14"/>
        <v>0</v>
      </c>
      <c r="G475" t="str">
        <v>LF-BWF</v>
      </c>
      <c r="H475" s="97" t="str">
        <f>IF(ISERROR(IF(AND(A:A&gt;#REF!,A:A&lt;=#REF!,B:B&lt;&gt;"CANC",G:G=$S$2),C475,0)),"",IF(AND(A:A&gt;#REF!,A:A&lt;=#REF!,B:B&lt;&gt;"CANC",G:G=$S$2),C475,0))</f>
        <v/>
      </c>
      <c r="I475" s="97" t="str">
        <f>IF(ISERROR(IF(AND(A:A&gt;#REF!,A:A&lt;=#REF!,B:B&lt;&gt;"CANC",G:G=$S$2),C475,0)),"",IF(AND(A:A&gt;#REF!,A:A&lt;=#REF!,B:B&lt;&gt;"CANC",G:G=$S$2),F475,0))</f>
        <v/>
      </c>
      <c r="K475" s="93">
        <f>[3]!TradeDate</f>
        <v>43179</v>
      </c>
      <c r="L475" s="93" t="str">
        <f>[3]!AlteredStatus</f>
        <v/>
      </c>
      <c r="M475">
        <f>[3]!CommissionEUR</f>
        <v>791.42</v>
      </c>
      <c r="N475">
        <f>[3]!LocalChargeXComm</f>
        <v>4954.47</v>
      </c>
      <c r="O475">
        <f>[3]!FXEUR</f>
        <v>0.87560000000000004</v>
      </c>
      <c r="P475">
        <f t="shared" si="15"/>
        <v>5658.3714024668798</v>
      </c>
      <c r="Q475" t="str">
        <f>[3]!PortfolioCode</f>
        <v>MEEIF</v>
      </c>
    </row>
    <row r="476" spans="1:17">
      <c r="A476" s="93">
        <v>43861</v>
      </c>
      <c r="B476" t="str">
        <v/>
      </c>
      <c r="C476">
        <v>92.86</v>
      </c>
      <c r="D476">
        <v>0</v>
      </c>
      <c r="E476">
        <v>1.1069</v>
      </c>
      <c r="F476">
        <f t="shared" si="14"/>
        <v>0</v>
      </c>
      <c r="G476" t="str">
        <v>LF-BWF</v>
      </c>
      <c r="H476" s="97" t="str">
        <f>IF(ISERROR(IF(AND(A:A&gt;#REF!,A:A&lt;=#REF!,B:B&lt;&gt;"CANC",G:G=$S$2),C476,0)),"",IF(AND(A:A&gt;#REF!,A:A&lt;=#REF!,B:B&lt;&gt;"CANC",G:G=$S$2),C476,0))</f>
        <v/>
      </c>
      <c r="I476" s="97" t="str">
        <f>IF(ISERROR(IF(AND(A:A&gt;#REF!,A:A&lt;=#REF!,B:B&lt;&gt;"CANC",G:G=$S$2),C476,0)),"",IF(AND(A:A&gt;#REF!,A:A&lt;=#REF!,B:B&lt;&gt;"CANC",G:G=$S$2),F476,0))</f>
        <v/>
      </c>
      <c r="K476" s="93">
        <f>[3]!TradeDate</f>
        <v>43179</v>
      </c>
      <c r="L476" s="93" t="str">
        <f>[3]!AlteredStatus</f>
        <v/>
      </c>
      <c r="M476">
        <f>[3]!CommissionEUR</f>
        <v>943.21</v>
      </c>
      <c r="N476">
        <f>[3]!LocalChargeXComm</f>
        <v>0</v>
      </c>
      <c r="O476">
        <f>[3]!FXEUR</f>
        <v>1</v>
      </c>
      <c r="P476">
        <f t="shared" si="15"/>
        <v>0</v>
      </c>
      <c r="Q476" t="str">
        <f>[3]!PortfolioCode</f>
        <v>MESCF</v>
      </c>
    </row>
    <row r="477" spans="1:17">
      <c r="A477" s="93">
        <v>43864</v>
      </c>
      <c r="B477" t="str">
        <v/>
      </c>
      <c r="C477">
        <v>44.16</v>
      </c>
      <c r="D477">
        <v>0</v>
      </c>
      <c r="E477">
        <v>120.2</v>
      </c>
      <c r="F477">
        <f t="shared" si="14"/>
        <v>0</v>
      </c>
      <c r="G477" t="str">
        <v>LF-BWF</v>
      </c>
      <c r="H477" s="97" t="str">
        <f>IF(ISERROR(IF(AND(A:A&gt;#REF!,A:A&lt;=#REF!,B:B&lt;&gt;"CANC",G:G=$S$2),C477,0)),"",IF(AND(A:A&gt;#REF!,A:A&lt;=#REF!,B:B&lt;&gt;"CANC",G:G=$S$2),C477,0))</f>
        <v/>
      </c>
      <c r="I477" s="97" t="str">
        <f>IF(ISERROR(IF(AND(A:A&gt;#REF!,A:A&lt;=#REF!,B:B&lt;&gt;"CANC",G:G=$S$2),C477,0)),"",IF(AND(A:A&gt;#REF!,A:A&lt;=#REF!,B:B&lt;&gt;"CANC",G:G=$S$2),F477,0))</f>
        <v/>
      </c>
      <c r="K477" s="93">
        <f>[3]!TradeDate</f>
        <v>43180</v>
      </c>
      <c r="L477" s="93" t="str">
        <f>[3]!AlteredStatus</f>
        <v/>
      </c>
      <c r="M477">
        <f>[3]!CommissionEUR</f>
        <v>525.38</v>
      </c>
      <c r="N477">
        <f>[3]!LocalChargeXComm</f>
        <v>0</v>
      </c>
      <c r="O477">
        <f>[3]!FXEUR</f>
        <v>1.1700999999999999</v>
      </c>
      <c r="P477">
        <f t="shared" si="15"/>
        <v>0</v>
      </c>
      <c r="Q477" t="str">
        <f>[3]!PortfolioCode</f>
        <v>MESCF</v>
      </c>
    </row>
    <row r="478" spans="1:17">
      <c r="A478" s="93">
        <v>43861</v>
      </c>
      <c r="B478" t="str">
        <v/>
      </c>
      <c r="C478">
        <v>93.6</v>
      </c>
      <c r="D478">
        <v>0</v>
      </c>
      <c r="E478">
        <v>1.1069</v>
      </c>
      <c r="F478">
        <f t="shared" si="14"/>
        <v>0</v>
      </c>
      <c r="G478" t="str">
        <v>LF-BWF</v>
      </c>
      <c r="H478" s="97" t="str">
        <f>IF(ISERROR(IF(AND(A:A&gt;#REF!,A:A&lt;=#REF!,B:B&lt;&gt;"CANC",G:G=$S$2),C478,0)),"",IF(AND(A:A&gt;#REF!,A:A&lt;=#REF!,B:B&lt;&gt;"CANC",G:G=$S$2),C478,0))</f>
        <v/>
      </c>
      <c r="I478" s="97" t="str">
        <f>IF(ISERROR(IF(AND(A:A&gt;#REF!,A:A&lt;=#REF!,B:B&lt;&gt;"CANC",G:G=$S$2),C478,0)),"",IF(AND(A:A&gt;#REF!,A:A&lt;=#REF!,B:B&lt;&gt;"CANC",G:G=$S$2),F478,0))</f>
        <v/>
      </c>
      <c r="K478" s="93">
        <f>[3]!TradeDate</f>
        <v>43180</v>
      </c>
      <c r="L478" s="93" t="str">
        <f>[3]!AlteredStatus</f>
        <v/>
      </c>
      <c r="M478">
        <f>[3]!CommissionEUR</f>
        <v>231.12</v>
      </c>
      <c r="N478">
        <f>[3]!LocalChargeXComm</f>
        <v>1441.12</v>
      </c>
      <c r="O478">
        <f>[3]!FXEUR</f>
        <v>0.87170000000000003</v>
      </c>
      <c r="P478">
        <f t="shared" si="15"/>
        <v>1653.2293220144543</v>
      </c>
      <c r="Q478" t="str">
        <f>[3]!PortfolioCode</f>
        <v>MEEIF</v>
      </c>
    </row>
    <row r="479" spans="1:17">
      <c r="A479" s="93">
        <v>43861</v>
      </c>
      <c r="B479" t="str">
        <v/>
      </c>
      <c r="C479">
        <v>88.02</v>
      </c>
      <c r="D479">
        <v>0</v>
      </c>
      <c r="E479">
        <v>1.1069</v>
      </c>
      <c r="F479">
        <f t="shared" si="14"/>
        <v>0</v>
      </c>
      <c r="G479" t="str">
        <v>LF-BWF</v>
      </c>
      <c r="H479" s="97" t="str">
        <f>IF(ISERROR(IF(AND(A:A&gt;#REF!,A:A&lt;=#REF!,B:B&lt;&gt;"CANC",G:G=$S$2),C479,0)),"",IF(AND(A:A&gt;#REF!,A:A&lt;=#REF!,B:B&lt;&gt;"CANC",G:G=$S$2),C479,0))</f>
        <v/>
      </c>
      <c r="I479" s="97" t="str">
        <f>IF(ISERROR(IF(AND(A:A&gt;#REF!,A:A&lt;=#REF!,B:B&lt;&gt;"CANC",G:G=$S$2),C479,0)),"",IF(AND(A:A&gt;#REF!,A:A&lt;=#REF!,B:B&lt;&gt;"CANC",G:G=$S$2),F479,0))</f>
        <v/>
      </c>
      <c r="K479" s="93">
        <f>[3]!TradeDate</f>
        <v>43180</v>
      </c>
      <c r="L479" s="93" t="str">
        <f>[3]!AlteredStatus</f>
        <v/>
      </c>
      <c r="M479">
        <f>[3]!CommissionEUR</f>
        <v>318.48</v>
      </c>
      <c r="N479">
        <f>[3]!LocalChargeXComm</f>
        <v>1985.46</v>
      </c>
      <c r="O479">
        <f>[3]!FXEUR</f>
        <v>0.87170000000000003</v>
      </c>
      <c r="P479">
        <f t="shared" si="15"/>
        <v>2277.687277733165</v>
      </c>
      <c r="Q479" t="str">
        <f>[3]!PortfolioCode</f>
        <v>MESCF</v>
      </c>
    </row>
    <row r="480" spans="1:17">
      <c r="A480" s="93">
        <v>43864</v>
      </c>
      <c r="B480" t="str">
        <v/>
      </c>
      <c r="C480">
        <v>90.09</v>
      </c>
      <c r="D480">
        <v>0</v>
      </c>
      <c r="E480">
        <v>120.2</v>
      </c>
      <c r="F480">
        <f t="shared" si="14"/>
        <v>0</v>
      </c>
      <c r="G480" t="str">
        <v>LF-BWF</v>
      </c>
      <c r="H480" s="97" t="str">
        <f>IF(ISERROR(IF(AND(A:A&gt;#REF!,A:A&lt;=#REF!,B:B&lt;&gt;"CANC",G:G=$S$2),C480,0)),"",IF(AND(A:A&gt;#REF!,A:A&lt;=#REF!,B:B&lt;&gt;"CANC",G:G=$S$2),C480,0))</f>
        <v/>
      </c>
      <c r="I480" s="97" t="str">
        <f>IF(ISERROR(IF(AND(A:A&gt;#REF!,A:A&lt;=#REF!,B:B&lt;&gt;"CANC",G:G=$S$2),C480,0)),"",IF(AND(A:A&gt;#REF!,A:A&lt;=#REF!,B:B&lt;&gt;"CANC",G:G=$S$2),F480,0))</f>
        <v/>
      </c>
      <c r="K480" s="93">
        <f>[3]!TradeDate</f>
        <v>43180</v>
      </c>
      <c r="L480" s="93" t="str">
        <f>[3]!AlteredStatus</f>
        <v/>
      </c>
      <c r="M480">
        <f>[3]!CommissionEUR</f>
        <v>416.72</v>
      </c>
      <c r="N480">
        <f>[3]!LocalChargeXComm</f>
        <v>2597.62</v>
      </c>
      <c r="O480">
        <f>[3]!FXEUR</f>
        <v>0.87170000000000003</v>
      </c>
      <c r="P480">
        <f t="shared" si="15"/>
        <v>2979.9472295514511</v>
      </c>
      <c r="Q480" t="str">
        <f>[3]!PortfolioCode</f>
        <v>MEEIF</v>
      </c>
    </row>
    <row r="481" spans="1:17">
      <c r="A481" s="93">
        <v>43861</v>
      </c>
      <c r="B481" t="str">
        <v/>
      </c>
      <c r="C481">
        <v>5.54</v>
      </c>
      <c r="D481">
        <v>0</v>
      </c>
      <c r="E481">
        <v>1</v>
      </c>
      <c r="F481">
        <f t="shared" si="14"/>
        <v>0</v>
      </c>
      <c r="G481" t="str">
        <v>AMUNDIPEA</v>
      </c>
      <c r="H481" s="97" t="str">
        <f>IF(ISERROR(IF(AND(A:A&gt;#REF!,A:A&lt;=#REF!,B:B&lt;&gt;"CANC",G:G=$S$2),C481,0)),"",IF(AND(A:A&gt;#REF!,A:A&lt;=#REF!,B:B&lt;&gt;"CANC",G:G=$S$2),C481,0))</f>
        <v/>
      </c>
      <c r="I481" s="97" t="str">
        <f>IF(ISERROR(IF(AND(A:A&gt;#REF!,A:A&lt;=#REF!,B:B&lt;&gt;"CANC",G:G=$S$2),C481,0)),"",IF(AND(A:A&gt;#REF!,A:A&lt;=#REF!,B:B&lt;&gt;"CANC",G:G=$S$2),F481,0))</f>
        <v/>
      </c>
      <c r="K481" s="93">
        <f>[3]!TradeDate</f>
        <v>43180</v>
      </c>
      <c r="L481" s="93" t="str">
        <f>[3]!AlteredStatus</f>
        <v/>
      </c>
      <c r="M481">
        <f>[3]!CommissionEUR</f>
        <v>213.92</v>
      </c>
      <c r="N481">
        <f>[3]!LocalChargeXComm</f>
        <v>1333.9</v>
      </c>
      <c r="O481">
        <f>[3]!FXEUR</f>
        <v>0.87170000000000003</v>
      </c>
      <c r="P481">
        <f t="shared" si="15"/>
        <v>1530.2282895491569</v>
      </c>
      <c r="Q481" t="str">
        <f>[3]!PortfolioCode</f>
        <v>MEEIF</v>
      </c>
    </row>
    <row r="482" spans="1:17">
      <c r="A482" s="93">
        <v>43861</v>
      </c>
      <c r="B482" t="str">
        <v/>
      </c>
      <c r="C482">
        <v>431.54</v>
      </c>
      <c r="D482">
        <v>0</v>
      </c>
      <c r="E482">
        <v>1</v>
      </c>
      <c r="F482">
        <f t="shared" si="14"/>
        <v>0</v>
      </c>
      <c r="G482" t="str">
        <v>MESCF</v>
      </c>
      <c r="H482" s="97" t="str">
        <f>IF(ISERROR(IF(AND(A:A&gt;#REF!,A:A&lt;=#REF!,B:B&lt;&gt;"CANC",G:G=$S$2),C482,0)),"",IF(AND(A:A&gt;#REF!,A:A&lt;=#REF!,B:B&lt;&gt;"CANC",G:G=$S$2),C482,0))</f>
        <v/>
      </c>
      <c r="I482" s="97" t="str">
        <f>IF(ISERROR(IF(AND(A:A&gt;#REF!,A:A&lt;=#REF!,B:B&lt;&gt;"CANC",G:G=$S$2),C482,0)),"",IF(AND(A:A&gt;#REF!,A:A&lt;=#REF!,B:B&lt;&gt;"CANC",G:G=$S$2),F482,0))</f>
        <v/>
      </c>
      <c r="K482" s="93">
        <f>[3]!TradeDate</f>
        <v>43180</v>
      </c>
      <c r="L482" s="93" t="str">
        <f>[3]!AlteredStatus</f>
        <v/>
      </c>
      <c r="M482">
        <f>[3]!CommissionEUR</f>
        <v>653.62</v>
      </c>
      <c r="N482">
        <f>[3]!LocalChargeXComm</f>
        <v>4073.75</v>
      </c>
      <c r="O482">
        <f>[3]!FXEUR</f>
        <v>0.87170000000000003</v>
      </c>
      <c r="P482">
        <f t="shared" si="15"/>
        <v>4673.3394516462085</v>
      </c>
      <c r="Q482" t="str">
        <f>[3]!PortfolioCode</f>
        <v>MEEIF</v>
      </c>
    </row>
    <row r="483" spans="1:17">
      <c r="A483" s="93">
        <v>43864</v>
      </c>
      <c r="B483" t="str">
        <v/>
      </c>
      <c r="C483">
        <v>131.94999999999999</v>
      </c>
      <c r="D483">
        <v>0</v>
      </c>
      <c r="E483">
        <v>1.6529</v>
      </c>
      <c r="F483">
        <f t="shared" si="14"/>
        <v>0</v>
      </c>
      <c r="G483" t="str">
        <v>LF-BWF</v>
      </c>
      <c r="H483" s="97" t="str">
        <f>IF(ISERROR(IF(AND(A:A&gt;#REF!,A:A&lt;=#REF!,B:B&lt;&gt;"CANC",G:G=$S$2),C483,0)),"",IF(AND(A:A&gt;#REF!,A:A&lt;=#REF!,B:B&lt;&gt;"CANC",G:G=$S$2),C483,0))</f>
        <v/>
      </c>
      <c r="I483" s="97" t="str">
        <f>IF(ISERROR(IF(AND(A:A&gt;#REF!,A:A&lt;=#REF!,B:B&lt;&gt;"CANC",G:G=$S$2),C483,0)),"",IF(AND(A:A&gt;#REF!,A:A&lt;=#REF!,B:B&lt;&gt;"CANC",G:G=$S$2),F483,0))</f>
        <v/>
      </c>
      <c r="K483" s="93">
        <f>[3]!TradeDate</f>
        <v>43180</v>
      </c>
      <c r="L483" s="93" t="str">
        <f>[3]!AlteredStatus</f>
        <v/>
      </c>
      <c r="M483">
        <f>[3]!CommissionEUR</f>
        <v>398.89</v>
      </c>
      <c r="N483">
        <f>[3]!LocalChargeXComm</f>
        <v>2486.4899999999998</v>
      </c>
      <c r="O483">
        <f>[3]!FXEUR</f>
        <v>0.87170000000000003</v>
      </c>
      <c r="P483">
        <f t="shared" si="15"/>
        <v>2852.4607089595042</v>
      </c>
      <c r="Q483" t="str">
        <f>[3]!PortfolioCode</f>
        <v>MEEIF</v>
      </c>
    </row>
    <row r="484" spans="1:17">
      <c r="A484" s="93">
        <v>43864</v>
      </c>
      <c r="B484" t="str">
        <v/>
      </c>
      <c r="C484">
        <v>152.25</v>
      </c>
      <c r="D484">
        <v>0</v>
      </c>
      <c r="E484">
        <v>1.6529</v>
      </c>
      <c r="F484">
        <f t="shared" si="14"/>
        <v>0</v>
      </c>
      <c r="G484" t="str">
        <v>LF-GSF</v>
      </c>
      <c r="H484" s="97" t="str">
        <f>IF(ISERROR(IF(AND(A:A&gt;#REF!,A:A&lt;=#REF!,B:B&lt;&gt;"CANC",G:G=$S$2),C484,0)),"",IF(AND(A:A&gt;#REF!,A:A&lt;=#REF!,B:B&lt;&gt;"CANC",G:G=$S$2),C484,0))</f>
        <v/>
      </c>
      <c r="I484" s="97" t="str">
        <f>IF(ISERROR(IF(AND(A:A&gt;#REF!,A:A&lt;=#REF!,B:B&lt;&gt;"CANC",G:G=$S$2),C484,0)),"",IF(AND(A:A&gt;#REF!,A:A&lt;=#REF!,B:B&lt;&gt;"CANC",G:G=$S$2),F484,0))</f>
        <v/>
      </c>
      <c r="K484" s="93">
        <f>[3]!TradeDate</f>
        <v>43180</v>
      </c>
      <c r="L484" s="93" t="str">
        <f>[3]!AlteredStatus</f>
        <v/>
      </c>
      <c r="M484">
        <f>[3]!CommissionEUR</f>
        <v>808.57</v>
      </c>
      <c r="N484">
        <f>[3]!LocalChargeXComm</f>
        <v>1</v>
      </c>
      <c r="O484">
        <f>[3]!FXEUR</f>
        <v>0.87170000000000003</v>
      </c>
      <c r="P484">
        <f t="shared" si="15"/>
        <v>1.1471836641046231</v>
      </c>
      <c r="Q484" t="str">
        <f>[3]!PortfolioCode</f>
        <v>SAUL1311</v>
      </c>
    </row>
    <row r="485" spans="1:17">
      <c r="A485" s="93">
        <v>43864</v>
      </c>
      <c r="B485" t="str">
        <v/>
      </c>
      <c r="C485">
        <v>159.09</v>
      </c>
      <c r="D485">
        <v>0</v>
      </c>
      <c r="E485">
        <v>1.6529</v>
      </c>
      <c r="F485">
        <f t="shared" si="14"/>
        <v>0</v>
      </c>
      <c r="G485" t="str">
        <v>LF-GSF</v>
      </c>
      <c r="H485" s="97" t="str">
        <f>IF(ISERROR(IF(AND(A:A&gt;#REF!,A:A&lt;=#REF!,B:B&lt;&gt;"CANC",G:G=$S$2),C485,0)),"",IF(AND(A:A&gt;#REF!,A:A&lt;=#REF!,B:B&lt;&gt;"CANC",G:G=$S$2),C485,0))</f>
        <v/>
      </c>
      <c r="I485" s="97" t="str">
        <f>IF(ISERROR(IF(AND(A:A&gt;#REF!,A:A&lt;=#REF!,B:B&lt;&gt;"CANC",G:G=$S$2),C485,0)),"",IF(AND(A:A&gt;#REF!,A:A&lt;=#REF!,B:B&lt;&gt;"CANC",G:G=$S$2),F485,0))</f>
        <v/>
      </c>
      <c r="K485" s="93">
        <f>[3]!TradeDate</f>
        <v>43180</v>
      </c>
      <c r="L485" s="93" t="str">
        <f>[3]!AlteredStatus</f>
        <v/>
      </c>
      <c r="M485">
        <f>[3]!CommissionEUR</f>
        <v>435.63</v>
      </c>
      <c r="N485">
        <f>[3]!LocalChargeXComm</f>
        <v>2713.61</v>
      </c>
      <c r="O485">
        <f>[3]!FXEUR</f>
        <v>0.87170000000000003</v>
      </c>
      <c r="P485">
        <f t="shared" si="15"/>
        <v>3113.0090627509467</v>
      </c>
      <c r="Q485" t="str">
        <f>[3]!PortfolioCode</f>
        <v>MEEIF</v>
      </c>
    </row>
    <row r="486" spans="1:17">
      <c r="A486" s="93">
        <v>43864</v>
      </c>
      <c r="B486" t="str">
        <v/>
      </c>
      <c r="C486">
        <v>62.69</v>
      </c>
      <c r="D486">
        <v>0</v>
      </c>
      <c r="E486">
        <v>1.6529</v>
      </c>
      <c r="F486">
        <f t="shared" si="14"/>
        <v>0</v>
      </c>
      <c r="G486" t="str">
        <v>LF-BWF</v>
      </c>
      <c r="H486" s="97" t="str">
        <f>IF(ISERROR(IF(AND(A:A&gt;#REF!,A:A&lt;=#REF!,B:B&lt;&gt;"CANC",G:G=$S$2),C486,0)),"",IF(AND(A:A&gt;#REF!,A:A&lt;=#REF!,B:B&lt;&gt;"CANC",G:G=$S$2),C486,0))</f>
        <v/>
      </c>
      <c r="I486" s="97" t="str">
        <f>IF(ISERROR(IF(AND(A:A&gt;#REF!,A:A&lt;=#REF!,B:B&lt;&gt;"CANC",G:G=$S$2),C486,0)),"",IF(AND(A:A&gt;#REF!,A:A&lt;=#REF!,B:B&lt;&gt;"CANC",G:G=$S$2),F486,0))</f>
        <v/>
      </c>
      <c r="K486" s="93">
        <f>[3]!TradeDate</f>
        <v>43180</v>
      </c>
      <c r="L486" s="93" t="str">
        <f>[3]!AlteredStatus</f>
        <v/>
      </c>
      <c r="M486">
        <f>[3]!CommissionEUR</f>
        <v>188</v>
      </c>
      <c r="N486">
        <f>[3]!LocalChargeXComm</f>
        <v>4098.9399999999996</v>
      </c>
      <c r="O486">
        <f>[3]!FXEUR</f>
        <v>0.87170000000000003</v>
      </c>
      <c r="P486">
        <f t="shared" si="15"/>
        <v>4702.2370081450035</v>
      </c>
      <c r="Q486" t="str">
        <f>[3]!PortfolioCode</f>
        <v>MEEIF</v>
      </c>
    </row>
    <row r="487" spans="1:17">
      <c r="A487" s="93">
        <v>43864</v>
      </c>
      <c r="B487" t="str">
        <v/>
      </c>
      <c r="C487">
        <v>94.04</v>
      </c>
      <c r="D487">
        <v>0</v>
      </c>
      <c r="E487">
        <v>1.6529</v>
      </c>
      <c r="F487">
        <f t="shared" si="14"/>
        <v>0</v>
      </c>
      <c r="G487" t="str">
        <v>LF-GSF</v>
      </c>
      <c r="H487" s="97" t="str">
        <f>IF(ISERROR(IF(AND(A:A&gt;#REF!,A:A&lt;=#REF!,B:B&lt;&gt;"CANC",G:G=$S$2),C487,0)),"",IF(AND(A:A&gt;#REF!,A:A&lt;=#REF!,B:B&lt;&gt;"CANC",G:G=$S$2),C487,0))</f>
        <v/>
      </c>
      <c r="I487" s="97" t="str">
        <f>IF(ISERROR(IF(AND(A:A&gt;#REF!,A:A&lt;=#REF!,B:B&lt;&gt;"CANC",G:G=$S$2),C487,0)),"",IF(AND(A:A&gt;#REF!,A:A&lt;=#REF!,B:B&lt;&gt;"CANC",G:G=$S$2),F487,0))</f>
        <v/>
      </c>
      <c r="K487" s="93">
        <f>[3]!TradeDate</f>
        <v>43180</v>
      </c>
      <c r="L487" s="93" t="str">
        <f>[3]!AlteredStatus</f>
        <v/>
      </c>
      <c r="M487">
        <f>[3]!CommissionEUR</f>
        <v>563.78</v>
      </c>
      <c r="N487">
        <f>[3]!LocalChargeXComm</f>
        <v>3513.93</v>
      </c>
      <c r="O487">
        <f>[3]!FXEUR</f>
        <v>0.87170000000000003</v>
      </c>
      <c r="P487">
        <f t="shared" si="15"/>
        <v>4031.1230928071582</v>
      </c>
      <c r="Q487" t="str">
        <f>[3]!PortfolioCode</f>
        <v>MUSCIT</v>
      </c>
    </row>
    <row r="488" spans="1:17">
      <c r="A488" s="93">
        <v>43863</v>
      </c>
      <c r="B488" t="str">
        <v/>
      </c>
      <c r="C488">
        <v>169.61</v>
      </c>
      <c r="D488">
        <v>0</v>
      </c>
      <c r="E488">
        <v>3.8153000000000001</v>
      </c>
      <c r="F488">
        <f t="shared" si="14"/>
        <v>0</v>
      </c>
      <c r="G488" t="str">
        <v>LF-GSF</v>
      </c>
      <c r="H488" s="97" t="str">
        <f>IF(ISERROR(IF(AND(A:A&gt;#REF!,A:A&lt;=#REF!,B:B&lt;&gt;"CANC",G:G=$S$2),C488,0)),"",IF(AND(A:A&gt;#REF!,A:A&lt;=#REF!,B:B&lt;&gt;"CANC",G:G=$S$2),C488,0))</f>
        <v/>
      </c>
      <c r="I488" s="97" t="str">
        <f>IF(ISERROR(IF(AND(A:A&gt;#REF!,A:A&lt;=#REF!,B:B&lt;&gt;"CANC",G:G=$S$2),C488,0)),"",IF(AND(A:A&gt;#REF!,A:A&lt;=#REF!,B:B&lt;&gt;"CANC",G:G=$S$2),F488,0))</f>
        <v/>
      </c>
      <c r="K488" s="93">
        <f>[3]!TradeDate</f>
        <v>43185</v>
      </c>
      <c r="L488" s="93" t="str">
        <f>[3]!AlteredStatus</f>
        <v/>
      </c>
      <c r="M488">
        <f>[3]!CommissionEUR</f>
        <v>665.29</v>
      </c>
      <c r="N488">
        <f>[3]!LocalChargeXComm</f>
        <v>4157.37</v>
      </c>
      <c r="O488">
        <f>[3]!FXEUR</f>
        <v>0.874</v>
      </c>
      <c r="P488">
        <f t="shared" si="15"/>
        <v>4756.7162471395877</v>
      </c>
      <c r="Q488" t="str">
        <f>[3]!PortfolioCode</f>
        <v>MEEIF</v>
      </c>
    </row>
    <row r="489" spans="1:17">
      <c r="A489" s="93">
        <v>43864</v>
      </c>
      <c r="B489" t="str">
        <v/>
      </c>
      <c r="C489">
        <v>63.72</v>
      </c>
      <c r="D489">
        <v>843.26</v>
      </c>
      <c r="E489">
        <v>8.5968999999999998</v>
      </c>
      <c r="F489">
        <f t="shared" si="14"/>
        <v>98.088845979364663</v>
      </c>
      <c r="G489" t="str">
        <v>LF-BWF</v>
      </c>
      <c r="H489" s="97" t="str">
        <f>IF(ISERROR(IF(AND(A:A&gt;#REF!,A:A&lt;=#REF!,B:B&lt;&gt;"CANC",G:G=$S$2),C489,0)),"",IF(AND(A:A&gt;#REF!,A:A&lt;=#REF!,B:B&lt;&gt;"CANC",G:G=$S$2),C489,0))</f>
        <v/>
      </c>
      <c r="I489" s="97" t="str">
        <f>IF(ISERROR(IF(AND(A:A&gt;#REF!,A:A&lt;=#REF!,B:B&lt;&gt;"CANC",G:G=$S$2),C489,0)),"",IF(AND(A:A&gt;#REF!,A:A&lt;=#REF!,B:B&lt;&gt;"CANC",G:G=$S$2),F489,0))</f>
        <v/>
      </c>
      <c r="K489" s="93">
        <f>[3]!TradeDate</f>
        <v>43185</v>
      </c>
      <c r="L489" s="93" t="str">
        <f>[3]!AlteredStatus</f>
        <v/>
      </c>
      <c r="M489">
        <f>[3]!CommissionEUR</f>
        <v>82.64</v>
      </c>
      <c r="N489">
        <f>[3]!LocalChargeXComm</f>
        <v>0</v>
      </c>
      <c r="O489">
        <f>[3]!FXEUR</f>
        <v>0.874</v>
      </c>
      <c r="P489">
        <f t="shared" si="15"/>
        <v>0</v>
      </c>
      <c r="Q489" t="str">
        <f>[3]!PortfolioCode</f>
        <v>MEEIF</v>
      </c>
    </row>
    <row r="490" spans="1:17">
      <c r="A490" s="93">
        <v>43864</v>
      </c>
      <c r="B490" t="str">
        <v/>
      </c>
      <c r="C490">
        <v>46.59</v>
      </c>
      <c r="D490">
        <v>617.05999999999995</v>
      </c>
      <c r="E490">
        <v>8.5968999999999998</v>
      </c>
      <c r="F490">
        <f t="shared" si="14"/>
        <v>71.777035908292518</v>
      </c>
      <c r="G490" t="str">
        <v>LF-BWF</v>
      </c>
      <c r="H490" s="97" t="str">
        <f>IF(ISERROR(IF(AND(A:A&gt;#REF!,A:A&lt;=#REF!,B:B&lt;&gt;"CANC",G:G=$S$2),C490,0)),"",IF(AND(A:A&gt;#REF!,A:A&lt;=#REF!,B:B&lt;&gt;"CANC",G:G=$S$2),C490,0))</f>
        <v/>
      </c>
      <c r="I490" s="97" t="str">
        <f>IF(ISERROR(IF(AND(A:A&gt;#REF!,A:A&lt;=#REF!,B:B&lt;&gt;"CANC",G:G=$S$2),C490,0)),"",IF(AND(A:A&gt;#REF!,A:A&lt;=#REF!,B:B&lt;&gt;"CANC",G:G=$S$2),F490,0))</f>
        <v/>
      </c>
      <c r="K490" s="93">
        <f>[3]!TradeDate</f>
        <v>43185</v>
      </c>
      <c r="L490" s="93" t="str">
        <f>[3]!AlteredStatus</f>
        <v/>
      </c>
      <c r="M490">
        <f>[3]!CommissionEUR</f>
        <v>62.4</v>
      </c>
      <c r="N490">
        <f>[3]!LocalChargeXComm</f>
        <v>1364.85</v>
      </c>
      <c r="O490">
        <f>[3]!FXEUR</f>
        <v>0.874</v>
      </c>
      <c r="P490">
        <f t="shared" si="15"/>
        <v>1561.6132723112128</v>
      </c>
      <c r="Q490" t="str">
        <f>[3]!PortfolioCode</f>
        <v>MEEIF</v>
      </c>
    </row>
    <row r="491" spans="1:17">
      <c r="A491" s="93">
        <v>43864</v>
      </c>
      <c r="B491" t="str">
        <v/>
      </c>
      <c r="C491">
        <v>64.78</v>
      </c>
      <c r="D491">
        <v>394.95</v>
      </c>
      <c r="E491">
        <v>0.85070000000000001</v>
      </c>
      <c r="F491">
        <f t="shared" si="14"/>
        <v>464.26472316915482</v>
      </c>
      <c r="G491" t="str">
        <v>LF-UKIF</v>
      </c>
      <c r="H491" s="97" t="str">
        <f>IF(ISERROR(IF(AND(A:A&gt;#REF!,A:A&lt;=#REF!,B:B&lt;&gt;"CANC",G:G=$S$2),C491,0)),"",IF(AND(A:A&gt;#REF!,A:A&lt;=#REF!,B:B&lt;&gt;"CANC",G:G=$S$2),C491,0))</f>
        <v/>
      </c>
      <c r="I491" s="97" t="str">
        <f>IF(ISERROR(IF(AND(A:A&gt;#REF!,A:A&lt;=#REF!,B:B&lt;&gt;"CANC",G:G=$S$2),C491,0)),"",IF(AND(A:A&gt;#REF!,A:A&lt;=#REF!,B:B&lt;&gt;"CANC",G:G=$S$2),F491,0))</f>
        <v/>
      </c>
      <c r="K491" s="93">
        <f>[3]!TradeDate</f>
        <v>43185</v>
      </c>
      <c r="L491" s="93" t="str">
        <f>[3]!AlteredStatus</f>
        <v/>
      </c>
      <c r="M491">
        <f>[3]!CommissionEUR</f>
        <v>245.06</v>
      </c>
      <c r="N491">
        <f>[3]!LocalChargeXComm</f>
        <v>1531.98</v>
      </c>
      <c r="O491">
        <f>[3]!FXEUR</f>
        <v>0.874</v>
      </c>
      <c r="P491">
        <f t="shared" si="15"/>
        <v>1752.8375286041189</v>
      </c>
      <c r="Q491" t="str">
        <f>[3]!PortfolioCode</f>
        <v>MEEIF</v>
      </c>
    </row>
    <row r="492" spans="1:17">
      <c r="A492" s="93">
        <v>43864</v>
      </c>
      <c r="B492" t="str">
        <v/>
      </c>
      <c r="C492">
        <v>53.35</v>
      </c>
      <c r="D492">
        <v>0</v>
      </c>
      <c r="E492">
        <v>1.6549</v>
      </c>
      <c r="F492">
        <f t="shared" si="14"/>
        <v>0</v>
      </c>
      <c r="G492" t="str">
        <v>LF-BWF</v>
      </c>
      <c r="H492" s="97" t="str">
        <f>IF(ISERROR(IF(AND(A:A&gt;#REF!,A:A&lt;=#REF!,B:B&lt;&gt;"CANC",G:G=$S$2),C492,0)),"",IF(AND(A:A&gt;#REF!,A:A&lt;=#REF!,B:B&lt;&gt;"CANC",G:G=$S$2),C492,0))</f>
        <v/>
      </c>
      <c r="I492" s="97" t="str">
        <f>IF(ISERROR(IF(AND(A:A&gt;#REF!,A:A&lt;=#REF!,B:B&lt;&gt;"CANC",G:G=$S$2),C492,0)),"",IF(AND(A:A&gt;#REF!,A:A&lt;=#REF!,B:B&lt;&gt;"CANC",G:G=$S$2),F492,0))</f>
        <v/>
      </c>
      <c r="K492" s="93">
        <f>[3]!TradeDate</f>
        <v>43185</v>
      </c>
      <c r="L492" s="93" t="str">
        <f>[3]!AlteredStatus</f>
        <v/>
      </c>
      <c r="M492">
        <f>[3]!CommissionEUR</f>
        <v>273.70999999999998</v>
      </c>
      <c r="N492">
        <f>[3]!LocalChargeXComm</f>
        <v>1710.98</v>
      </c>
      <c r="O492">
        <f>[3]!FXEUR</f>
        <v>0.874</v>
      </c>
      <c r="P492">
        <f t="shared" si="15"/>
        <v>1957.6430205949657</v>
      </c>
      <c r="Q492" t="str">
        <f>[3]!PortfolioCode</f>
        <v>MEEIF</v>
      </c>
    </row>
    <row r="493" spans="1:17">
      <c r="A493" s="93">
        <v>43864</v>
      </c>
      <c r="B493" t="str">
        <v/>
      </c>
      <c r="C493">
        <v>132.59</v>
      </c>
      <c r="D493">
        <v>0</v>
      </c>
      <c r="E493">
        <v>1.7122999999999999</v>
      </c>
      <c r="F493">
        <f t="shared" si="14"/>
        <v>0</v>
      </c>
      <c r="G493" t="str">
        <v>LF-BWF</v>
      </c>
      <c r="H493" s="97" t="str">
        <f>IF(ISERROR(IF(AND(A:A&gt;#REF!,A:A&lt;=#REF!,B:B&lt;&gt;"CANC",G:G=$S$2),C493,0)),"",IF(AND(A:A&gt;#REF!,A:A&lt;=#REF!,B:B&lt;&gt;"CANC",G:G=$S$2),C493,0))</f>
        <v/>
      </c>
      <c r="I493" s="97" t="str">
        <f>IF(ISERROR(IF(AND(A:A&gt;#REF!,A:A&lt;=#REF!,B:B&lt;&gt;"CANC",G:G=$S$2),C493,0)),"",IF(AND(A:A&gt;#REF!,A:A&lt;=#REF!,B:B&lt;&gt;"CANC",G:G=$S$2),F493,0))</f>
        <v/>
      </c>
      <c r="K493" s="93">
        <f>[3]!TradeDate</f>
        <v>43185</v>
      </c>
      <c r="L493" s="93" t="str">
        <f>[3]!AlteredStatus</f>
        <v/>
      </c>
      <c r="M493">
        <f>[3]!CommissionEUR</f>
        <v>426.86</v>
      </c>
      <c r="N493">
        <f>[3]!LocalChargeXComm</f>
        <v>2667.81</v>
      </c>
      <c r="O493">
        <f>[3]!FXEUR</f>
        <v>0.874</v>
      </c>
      <c r="P493">
        <f t="shared" si="15"/>
        <v>3052.4141876430203</v>
      </c>
      <c r="Q493" t="str">
        <f>[3]!PortfolioCode</f>
        <v>MEEIF</v>
      </c>
    </row>
    <row r="494" spans="1:17">
      <c r="A494" s="93">
        <v>43864</v>
      </c>
      <c r="B494" t="str">
        <v/>
      </c>
      <c r="C494">
        <v>137.84</v>
      </c>
      <c r="D494">
        <v>0</v>
      </c>
      <c r="E494">
        <v>0.85070000000000001</v>
      </c>
      <c r="F494">
        <f t="shared" si="14"/>
        <v>0</v>
      </c>
      <c r="G494" t="str">
        <v>MUSCIT</v>
      </c>
      <c r="H494" s="97" t="str">
        <f>IF(ISERROR(IF(AND(A:A&gt;#REF!,A:A&lt;=#REF!,B:B&lt;&gt;"CANC",G:G=$S$2),C494,0)),"",IF(AND(A:A&gt;#REF!,A:A&lt;=#REF!,B:B&lt;&gt;"CANC",G:G=$S$2),C494,0))</f>
        <v/>
      </c>
      <c r="I494" s="97" t="str">
        <f>IF(ISERROR(IF(AND(A:A&gt;#REF!,A:A&lt;=#REF!,B:B&lt;&gt;"CANC",G:G=$S$2),C494,0)),"",IF(AND(A:A&gt;#REF!,A:A&lt;=#REF!,B:B&lt;&gt;"CANC",G:G=$S$2),F494,0))</f>
        <v/>
      </c>
      <c r="K494" s="93">
        <f>[3]!TradeDate</f>
        <v>43185</v>
      </c>
      <c r="L494" s="93" t="str">
        <f>[3]!AlteredStatus</f>
        <v/>
      </c>
      <c r="M494">
        <f>[3]!CommissionEUR</f>
        <v>334.74</v>
      </c>
      <c r="N494">
        <f>[3]!LocalChargeXComm</f>
        <v>2092.25</v>
      </c>
      <c r="O494">
        <f>[3]!FXEUR</f>
        <v>0.874</v>
      </c>
      <c r="P494">
        <f t="shared" si="15"/>
        <v>2393.878718535469</v>
      </c>
      <c r="Q494" t="str">
        <f>[3]!PortfolioCode</f>
        <v>MEEIF</v>
      </c>
    </row>
    <row r="495" spans="1:17">
      <c r="A495" s="93">
        <v>43864</v>
      </c>
      <c r="B495" t="str">
        <v/>
      </c>
      <c r="C495">
        <v>48.69</v>
      </c>
      <c r="D495">
        <v>0</v>
      </c>
      <c r="E495">
        <v>1</v>
      </c>
      <c r="F495">
        <f t="shared" si="14"/>
        <v>0</v>
      </c>
      <c r="G495" t="str">
        <v>LF-EIF</v>
      </c>
      <c r="H495" s="97" t="str">
        <f>IF(ISERROR(IF(AND(A:A&gt;#REF!,A:A&lt;=#REF!,B:B&lt;&gt;"CANC",G:G=$S$2),C495,0)),"",IF(AND(A:A&gt;#REF!,A:A&lt;=#REF!,B:B&lt;&gt;"CANC",G:G=$S$2),C495,0))</f>
        <v/>
      </c>
      <c r="I495" s="97" t="str">
        <f>IF(ISERROR(IF(AND(A:A&gt;#REF!,A:A&lt;=#REF!,B:B&lt;&gt;"CANC",G:G=$S$2),C495,0)),"",IF(AND(A:A&gt;#REF!,A:A&lt;=#REF!,B:B&lt;&gt;"CANC",G:G=$S$2),F495,0))</f>
        <v/>
      </c>
      <c r="K495" s="93">
        <f>[3]!TradeDate</f>
        <v>43185</v>
      </c>
      <c r="L495" s="93" t="str">
        <f>[3]!AlteredStatus</f>
        <v/>
      </c>
      <c r="M495">
        <f>[3]!CommissionEUR</f>
        <v>440.64</v>
      </c>
      <c r="N495">
        <f>[3]!LocalChargeXComm</f>
        <v>2753.88</v>
      </c>
      <c r="O495">
        <f>[3]!FXEUR</f>
        <v>0.874</v>
      </c>
      <c r="P495">
        <f t="shared" si="15"/>
        <v>3150.8924485125858</v>
      </c>
      <c r="Q495" t="str">
        <f>[3]!PortfolioCode</f>
        <v>MEEIF</v>
      </c>
    </row>
    <row r="496" spans="1:17">
      <c r="A496" s="93">
        <v>43864</v>
      </c>
      <c r="B496" t="str">
        <v/>
      </c>
      <c r="C496">
        <v>41.11</v>
      </c>
      <c r="D496">
        <v>250.96</v>
      </c>
      <c r="E496">
        <v>0.85070000000000001</v>
      </c>
      <c r="F496">
        <f t="shared" si="14"/>
        <v>295.00411425884568</v>
      </c>
      <c r="G496" t="str">
        <v>LF-UKIF</v>
      </c>
      <c r="H496" s="97" t="str">
        <f>IF(ISERROR(IF(AND(A:A&gt;#REF!,A:A&lt;=#REF!,B:B&lt;&gt;"CANC",G:G=$S$2),C496,0)),"",IF(AND(A:A&gt;#REF!,A:A&lt;=#REF!,B:B&lt;&gt;"CANC",G:G=$S$2),C496,0))</f>
        <v/>
      </c>
      <c r="I496" s="97" t="str">
        <f>IF(ISERROR(IF(AND(A:A&gt;#REF!,A:A&lt;=#REF!,B:B&lt;&gt;"CANC",G:G=$S$2),C496,0)),"",IF(AND(A:A&gt;#REF!,A:A&lt;=#REF!,B:B&lt;&gt;"CANC",G:G=$S$2),F496,0))</f>
        <v/>
      </c>
      <c r="K496" s="93">
        <f>[3]!TradeDate</f>
        <v>43185</v>
      </c>
      <c r="L496" s="93" t="str">
        <f>[3]!AlteredStatus</f>
        <v/>
      </c>
      <c r="M496">
        <f>[3]!CommissionEUR</f>
        <v>320.60000000000002</v>
      </c>
      <c r="N496">
        <f>[3]!LocalChargeXComm</f>
        <v>1</v>
      </c>
      <c r="O496">
        <f>[3]!FXEUR</f>
        <v>0.874</v>
      </c>
      <c r="P496">
        <f t="shared" si="15"/>
        <v>1.1441647597254005</v>
      </c>
      <c r="Q496" t="str">
        <f>[3]!PortfolioCode</f>
        <v>SAUL1311</v>
      </c>
    </row>
    <row r="497" spans="1:17">
      <c r="A497" s="93">
        <v>43864</v>
      </c>
      <c r="B497" t="str">
        <v/>
      </c>
      <c r="C497">
        <v>401.13</v>
      </c>
      <c r="D497">
        <v>2440.09</v>
      </c>
      <c r="E497">
        <v>0.85070000000000001</v>
      </c>
      <c r="F497">
        <f t="shared" si="14"/>
        <v>2868.3319619137183</v>
      </c>
      <c r="G497" t="str">
        <v>MEEIF</v>
      </c>
      <c r="H497" s="97" t="str">
        <f>IF(ISERROR(IF(AND(A:A&gt;#REF!,A:A&lt;=#REF!,B:B&lt;&gt;"CANC",G:G=$S$2),C497,0)),"",IF(AND(A:A&gt;#REF!,A:A&lt;=#REF!,B:B&lt;&gt;"CANC",G:G=$S$2),C497,0))</f>
        <v/>
      </c>
      <c r="I497" s="97" t="str">
        <f>IF(ISERROR(IF(AND(A:A&gt;#REF!,A:A&lt;=#REF!,B:B&lt;&gt;"CANC",G:G=$S$2),C497,0)),"",IF(AND(A:A&gt;#REF!,A:A&lt;=#REF!,B:B&lt;&gt;"CANC",G:G=$S$2),F497,0))</f>
        <v/>
      </c>
      <c r="K497" s="93">
        <f>[3]!TradeDate</f>
        <v>43185</v>
      </c>
      <c r="L497" s="93" t="str">
        <f>[3]!AlteredStatus</f>
        <v/>
      </c>
      <c r="M497">
        <f>[3]!CommissionEUR</f>
        <v>44.6</v>
      </c>
      <c r="N497">
        <f>[3]!LocalChargeXComm</f>
        <v>1</v>
      </c>
      <c r="O497">
        <f>[3]!FXEUR</f>
        <v>0.874</v>
      </c>
      <c r="P497">
        <f t="shared" si="15"/>
        <v>1.1441647597254005</v>
      </c>
      <c r="Q497" t="str">
        <f>[3]!PortfolioCode</f>
        <v>AMUNDIPEA</v>
      </c>
    </row>
    <row r="498" spans="1:17">
      <c r="A498" s="93">
        <v>43864</v>
      </c>
      <c r="B498" t="str">
        <v/>
      </c>
      <c r="C498">
        <v>7.06</v>
      </c>
      <c r="D498">
        <v>151.26</v>
      </c>
      <c r="E498">
        <v>0.85070000000000001</v>
      </c>
      <c r="F498">
        <f t="shared" si="14"/>
        <v>177.8065122840014</v>
      </c>
      <c r="G498" t="str">
        <v>LF-BWF</v>
      </c>
      <c r="H498" s="97" t="str">
        <f>IF(ISERROR(IF(AND(A:A&gt;#REF!,A:A&lt;=#REF!,B:B&lt;&gt;"CANC",G:G=$S$2),C498,0)),"",IF(AND(A:A&gt;#REF!,A:A&lt;=#REF!,B:B&lt;&gt;"CANC",G:G=$S$2),C498,0))</f>
        <v/>
      </c>
      <c r="I498" s="97" t="str">
        <f>IF(ISERROR(IF(AND(A:A&gt;#REF!,A:A&lt;=#REF!,B:B&lt;&gt;"CANC",G:G=$S$2),C498,0)),"",IF(AND(A:A&gt;#REF!,A:A&lt;=#REF!,B:B&lt;&gt;"CANC",G:G=$S$2),F498,0))</f>
        <v/>
      </c>
      <c r="K498" s="93">
        <f>[3]!TradeDate</f>
        <v>43185</v>
      </c>
      <c r="L498" s="93" t="str">
        <f>[3]!AlteredStatus</f>
        <v/>
      </c>
      <c r="M498">
        <f>[3]!CommissionEUR</f>
        <v>19.32</v>
      </c>
      <c r="N498">
        <f>[3]!LocalChargeXComm</f>
        <v>0</v>
      </c>
      <c r="O498">
        <f>[3]!FXEUR</f>
        <v>1</v>
      </c>
      <c r="P498">
        <f t="shared" si="15"/>
        <v>0</v>
      </c>
      <c r="Q498" t="str">
        <f>[3]!PortfolioCode</f>
        <v>AMUNDIPEA</v>
      </c>
    </row>
    <row r="499" spans="1:17">
      <c r="A499" s="93">
        <v>43864</v>
      </c>
      <c r="B499" t="str">
        <v/>
      </c>
      <c r="C499">
        <v>12.11</v>
      </c>
      <c r="D499">
        <v>258.56</v>
      </c>
      <c r="E499">
        <v>0.85070000000000001</v>
      </c>
      <c r="F499">
        <f t="shared" si="14"/>
        <v>303.93793346655696</v>
      </c>
      <c r="G499" t="str">
        <v>LF-UKIF</v>
      </c>
      <c r="H499" s="97" t="str">
        <f>IF(ISERROR(IF(AND(A:A&gt;#REF!,A:A&lt;=#REF!,B:B&lt;&gt;"CANC",G:G=$S$2),C499,0)),"",IF(AND(A:A&gt;#REF!,A:A&lt;=#REF!,B:B&lt;&gt;"CANC",G:G=$S$2),C499,0))</f>
        <v/>
      </c>
      <c r="I499" s="97" t="str">
        <f>IF(ISERROR(IF(AND(A:A&gt;#REF!,A:A&lt;=#REF!,B:B&lt;&gt;"CANC",G:G=$S$2),C499,0)),"",IF(AND(A:A&gt;#REF!,A:A&lt;=#REF!,B:B&lt;&gt;"CANC",G:G=$S$2),F499,0))</f>
        <v/>
      </c>
      <c r="K499" s="93">
        <f>[3]!TradeDate</f>
        <v>43185</v>
      </c>
      <c r="L499" s="93" t="str">
        <f>[3]!AlteredStatus</f>
        <v/>
      </c>
      <c r="M499">
        <f>[3]!CommissionEUR</f>
        <v>162.58000000000001</v>
      </c>
      <c r="N499">
        <f>[3]!LocalChargeXComm</f>
        <v>1016.71</v>
      </c>
      <c r="O499">
        <f>[3]!FXEUR</f>
        <v>0.874</v>
      </c>
      <c r="P499">
        <f t="shared" si="15"/>
        <v>1163.2837528604121</v>
      </c>
      <c r="Q499" t="str">
        <f>[3]!PortfolioCode</f>
        <v>MEEIF</v>
      </c>
    </row>
    <row r="500" spans="1:17">
      <c r="A500" s="93">
        <v>43864</v>
      </c>
      <c r="B500" t="str">
        <v/>
      </c>
      <c r="C500">
        <v>24.56</v>
      </c>
      <c r="D500">
        <v>150.30000000000001</v>
      </c>
      <c r="E500">
        <v>0.85070000000000001</v>
      </c>
      <c r="F500">
        <f t="shared" si="14"/>
        <v>176.67802985776422</v>
      </c>
      <c r="G500" t="str">
        <v>LF-UKIF</v>
      </c>
      <c r="H500" s="97" t="str">
        <f>IF(ISERROR(IF(AND(A:A&gt;#REF!,A:A&lt;=#REF!,B:B&lt;&gt;"CANC",G:G=$S$2),C500,0)),"",IF(AND(A:A&gt;#REF!,A:A&lt;=#REF!,B:B&lt;&gt;"CANC",G:G=$S$2),C500,0))</f>
        <v/>
      </c>
      <c r="I500" s="97" t="str">
        <f>IF(ISERROR(IF(AND(A:A&gt;#REF!,A:A&lt;=#REF!,B:B&lt;&gt;"CANC",G:G=$S$2),C500,0)),"",IF(AND(A:A&gt;#REF!,A:A&lt;=#REF!,B:B&lt;&gt;"CANC",G:G=$S$2),F500,0))</f>
        <v/>
      </c>
      <c r="K500" s="93">
        <f>[3]!TradeDate</f>
        <v>43186</v>
      </c>
      <c r="L500" s="93" t="str">
        <f>[3]!AlteredStatus</f>
        <v/>
      </c>
      <c r="M500">
        <f>[3]!CommissionEUR</f>
        <v>215.03</v>
      </c>
      <c r="N500">
        <f>[3]!LocalChargeXComm</f>
        <v>0</v>
      </c>
      <c r="O500">
        <f>[3]!FXEUR</f>
        <v>10.1981</v>
      </c>
      <c r="P500">
        <f t="shared" si="15"/>
        <v>0</v>
      </c>
      <c r="Q500" t="str">
        <f>[3]!PortfolioCode</f>
        <v>MESCF</v>
      </c>
    </row>
    <row r="501" spans="1:17">
      <c r="A501" s="93">
        <v>43864</v>
      </c>
      <c r="B501" t="str">
        <v/>
      </c>
      <c r="C501">
        <v>6.49</v>
      </c>
      <c r="D501">
        <v>0</v>
      </c>
      <c r="E501">
        <v>10.2743</v>
      </c>
      <c r="F501">
        <f t="shared" si="14"/>
        <v>0</v>
      </c>
      <c r="G501" t="str">
        <v>AMUNDIPEA</v>
      </c>
      <c r="H501" s="97" t="str">
        <f>IF(ISERROR(IF(AND(A:A&gt;#REF!,A:A&lt;=#REF!,B:B&lt;&gt;"CANC",G:G=$S$2),C501,0)),"",IF(AND(A:A&gt;#REF!,A:A&lt;=#REF!,B:B&lt;&gt;"CANC",G:G=$S$2),C501,0))</f>
        <v/>
      </c>
      <c r="I501" s="97" t="str">
        <f>IF(ISERROR(IF(AND(A:A&gt;#REF!,A:A&lt;=#REF!,B:B&lt;&gt;"CANC",G:G=$S$2),C501,0)),"",IF(AND(A:A&gt;#REF!,A:A&lt;=#REF!,B:B&lt;&gt;"CANC",G:G=$S$2),F501,0))</f>
        <v/>
      </c>
      <c r="K501" s="93">
        <f>[3]!TradeDate</f>
        <v>43186</v>
      </c>
      <c r="L501" s="93" t="str">
        <f>[3]!AlteredStatus</f>
        <v/>
      </c>
      <c r="M501">
        <f>[3]!CommissionEUR</f>
        <v>33.46</v>
      </c>
      <c r="N501">
        <f>[3]!LocalChargeXComm</f>
        <v>1</v>
      </c>
      <c r="O501">
        <f>[3]!FXEUR</f>
        <v>0.87639999999999996</v>
      </c>
      <c r="P501">
        <f t="shared" si="15"/>
        <v>1.1410314924691922</v>
      </c>
      <c r="Q501" t="str">
        <f>[3]!PortfolioCode</f>
        <v>MESCF</v>
      </c>
    </row>
    <row r="502" spans="1:17">
      <c r="A502" s="93">
        <v>43864</v>
      </c>
      <c r="B502" t="str">
        <v/>
      </c>
      <c r="C502">
        <v>52.44</v>
      </c>
      <c r="D502">
        <v>0</v>
      </c>
      <c r="E502">
        <v>10.2743</v>
      </c>
      <c r="F502">
        <f t="shared" si="14"/>
        <v>0</v>
      </c>
      <c r="G502" t="str">
        <v>LF-EIF</v>
      </c>
      <c r="H502" s="97" t="str">
        <f>IF(ISERROR(IF(AND(A:A&gt;#REF!,A:A&lt;=#REF!,B:B&lt;&gt;"CANC",G:G=$S$2),C502,0)),"",IF(AND(A:A&gt;#REF!,A:A&lt;=#REF!,B:B&lt;&gt;"CANC",G:G=$S$2),C502,0))</f>
        <v/>
      </c>
      <c r="I502" s="97" t="str">
        <f>IF(ISERROR(IF(AND(A:A&gt;#REF!,A:A&lt;=#REF!,B:B&lt;&gt;"CANC",G:G=$S$2),C502,0)),"",IF(AND(A:A&gt;#REF!,A:A&lt;=#REF!,B:B&lt;&gt;"CANC",G:G=$S$2),F502,0))</f>
        <v/>
      </c>
      <c r="K502" s="93">
        <f>[3]!TradeDate</f>
        <v>43186</v>
      </c>
      <c r="L502" s="93" t="str">
        <f>[3]!AlteredStatus</f>
        <v/>
      </c>
      <c r="M502">
        <f>[3]!CommissionEUR</f>
        <v>209.16</v>
      </c>
      <c r="N502">
        <f>[3]!LocalChargeXComm</f>
        <v>0</v>
      </c>
      <c r="O502">
        <f>[3]!FXEUR</f>
        <v>7.4504999999999999</v>
      </c>
      <c r="P502">
        <f t="shared" si="15"/>
        <v>0</v>
      </c>
      <c r="Q502" t="str">
        <f>[3]!PortfolioCode</f>
        <v>MESCF</v>
      </c>
    </row>
    <row r="503" spans="1:17">
      <c r="A503" s="93">
        <v>43864</v>
      </c>
      <c r="B503" t="str">
        <v/>
      </c>
      <c r="C503">
        <v>158.54</v>
      </c>
      <c r="D503">
        <v>0</v>
      </c>
      <c r="E503">
        <v>10.2743</v>
      </c>
      <c r="F503">
        <f t="shared" si="14"/>
        <v>0</v>
      </c>
      <c r="G503" t="str">
        <v>MESCT</v>
      </c>
      <c r="H503" s="97" t="str">
        <f>IF(ISERROR(IF(AND(A:A&gt;#REF!,A:A&lt;=#REF!,B:B&lt;&gt;"CANC",G:G=$S$2),C503,0)),"",IF(AND(A:A&gt;#REF!,A:A&lt;=#REF!,B:B&lt;&gt;"CANC",G:G=$S$2),C503,0))</f>
        <v/>
      </c>
      <c r="I503" s="97" t="str">
        <f>IF(ISERROR(IF(AND(A:A&gt;#REF!,A:A&lt;=#REF!,B:B&lt;&gt;"CANC",G:G=$S$2),C503,0)),"",IF(AND(A:A&gt;#REF!,A:A&lt;=#REF!,B:B&lt;&gt;"CANC",G:G=$S$2),F503,0))</f>
        <v/>
      </c>
      <c r="K503" s="93">
        <f>[3]!TradeDate</f>
        <v>43186</v>
      </c>
      <c r="L503" s="93" t="str">
        <f>[3]!AlteredStatus</f>
        <v/>
      </c>
      <c r="M503">
        <f>[3]!CommissionEUR</f>
        <v>246.93</v>
      </c>
      <c r="N503">
        <f>[3]!LocalChargeXComm</f>
        <v>1</v>
      </c>
      <c r="O503">
        <f>[3]!FXEUR</f>
        <v>0.87639999999999996</v>
      </c>
      <c r="P503">
        <f t="shared" si="15"/>
        <v>1.1410314924691922</v>
      </c>
      <c r="Q503" t="str">
        <f>[3]!PortfolioCode</f>
        <v>MESCF</v>
      </c>
    </row>
    <row r="504" spans="1:17">
      <c r="A504" s="93">
        <v>43864</v>
      </c>
      <c r="B504" t="str">
        <v/>
      </c>
      <c r="C504">
        <v>17.46</v>
      </c>
      <c r="D504">
        <v>1</v>
      </c>
      <c r="E504">
        <v>0.85070000000000001</v>
      </c>
      <c r="F504">
        <f t="shared" si="14"/>
        <v>1.1755025273304338</v>
      </c>
      <c r="G504" t="str">
        <v>LF-BWF</v>
      </c>
      <c r="H504" s="97" t="str">
        <f>IF(ISERROR(IF(AND(A:A&gt;#REF!,A:A&lt;=#REF!,B:B&lt;&gt;"CANC",G:G=$S$2),C504,0)),"",IF(AND(A:A&gt;#REF!,A:A&lt;=#REF!,B:B&lt;&gt;"CANC",G:G=$S$2),C504,0))</f>
        <v/>
      </c>
      <c r="I504" s="97" t="str">
        <f>IF(ISERROR(IF(AND(A:A&gt;#REF!,A:A&lt;=#REF!,B:B&lt;&gt;"CANC",G:G=$S$2),C504,0)),"",IF(AND(A:A&gt;#REF!,A:A&lt;=#REF!,B:B&lt;&gt;"CANC",G:G=$S$2),F504,0))</f>
        <v/>
      </c>
      <c r="K504" s="93">
        <f>[3]!TradeDate</f>
        <v>43186</v>
      </c>
      <c r="L504" s="93" t="str">
        <f>[3]!AlteredStatus</f>
        <v/>
      </c>
      <c r="M504">
        <f>[3]!CommissionEUR</f>
        <v>1002.93</v>
      </c>
      <c r="N504">
        <f>[3]!LocalChargeXComm</f>
        <v>0</v>
      </c>
      <c r="O504">
        <f>[3]!FXEUR</f>
        <v>10.1981</v>
      </c>
      <c r="P504">
        <f t="shared" si="15"/>
        <v>0</v>
      </c>
      <c r="Q504" t="str">
        <f>[3]!PortfolioCode</f>
        <v>MESCF</v>
      </c>
    </row>
    <row r="505" spans="1:17">
      <c r="A505" s="93">
        <v>43864</v>
      </c>
      <c r="B505" t="str">
        <v/>
      </c>
      <c r="C505">
        <v>184.1</v>
      </c>
      <c r="D505">
        <v>3916.91</v>
      </c>
      <c r="E505">
        <v>0.85070000000000001</v>
      </c>
      <c r="F505">
        <f t="shared" si="14"/>
        <v>4604.3376043258495</v>
      </c>
      <c r="G505" t="str">
        <v>MEEIF</v>
      </c>
      <c r="H505" s="97" t="str">
        <f>IF(ISERROR(IF(AND(A:A&gt;#REF!,A:A&lt;=#REF!,B:B&lt;&gt;"CANC",G:G=$S$2),C505,0)),"",IF(AND(A:A&gt;#REF!,A:A&lt;=#REF!,B:B&lt;&gt;"CANC",G:G=$S$2),C505,0))</f>
        <v/>
      </c>
      <c r="I505" s="97" t="str">
        <f>IF(ISERROR(IF(AND(A:A&gt;#REF!,A:A&lt;=#REF!,B:B&lt;&gt;"CANC",G:G=$S$2),C505,0)),"",IF(AND(A:A&gt;#REF!,A:A&lt;=#REF!,B:B&lt;&gt;"CANC",G:G=$S$2),F505,0))</f>
        <v/>
      </c>
      <c r="K505" s="93">
        <f>[3]!TradeDate</f>
        <v>43186</v>
      </c>
      <c r="L505" s="93" t="str">
        <f>[3]!AlteredStatus</f>
        <v/>
      </c>
      <c r="M505">
        <f>[3]!CommissionEUR</f>
        <v>743.67</v>
      </c>
      <c r="N505">
        <f>[3]!LocalChargeXComm</f>
        <v>0</v>
      </c>
      <c r="O505">
        <f>[3]!FXEUR</f>
        <v>1</v>
      </c>
      <c r="P505">
        <f t="shared" si="15"/>
        <v>0</v>
      </c>
      <c r="Q505" t="str">
        <f>[3]!PortfolioCode</f>
        <v>MESCF</v>
      </c>
    </row>
    <row r="506" spans="1:17">
      <c r="A506" s="93">
        <v>43864</v>
      </c>
      <c r="B506" t="str">
        <v/>
      </c>
      <c r="C506">
        <v>81.430000000000007</v>
      </c>
      <c r="D506">
        <v>0</v>
      </c>
      <c r="E506">
        <v>1</v>
      </c>
      <c r="F506">
        <f t="shared" si="14"/>
        <v>0</v>
      </c>
      <c r="G506" t="str">
        <v>MEEIF</v>
      </c>
      <c r="H506" s="97" t="str">
        <f>IF(ISERROR(IF(AND(A:A&gt;#REF!,A:A&lt;=#REF!,B:B&lt;&gt;"CANC",G:G=$S$2),C506,0)),"",IF(AND(A:A&gt;#REF!,A:A&lt;=#REF!,B:B&lt;&gt;"CANC",G:G=$S$2),C506,0))</f>
        <v/>
      </c>
      <c r="I506" s="97" t="str">
        <f>IF(ISERROR(IF(AND(A:A&gt;#REF!,A:A&lt;=#REF!,B:B&lt;&gt;"CANC",G:G=$S$2),C506,0)),"",IF(AND(A:A&gt;#REF!,A:A&lt;=#REF!,B:B&lt;&gt;"CANC",G:G=$S$2),F506,0))</f>
        <v/>
      </c>
      <c r="K506" s="93">
        <f>[3]!TradeDate</f>
        <v>43186</v>
      </c>
      <c r="L506" s="93" t="str">
        <f>[3]!AlteredStatus</f>
        <v/>
      </c>
      <c r="M506">
        <f>[3]!CommissionEUR</f>
        <v>269.04000000000002</v>
      </c>
      <c r="N506">
        <f>[3]!LocalChargeXComm</f>
        <v>0</v>
      </c>
      <c r="O506">
        <f>[3]!FXEUR</f>
        <v>1</v>
      </c>
      <c r="P506">
        <f t="shared" si="15"/>
        <v>0</v>
      </c>
      <c r="Q506" t="str">
        <f>[3]!PortfolioCode</f>
        <v>MESCF</v>
      </c>
    </row>
    <row r="507" spans="1:17">
      <c r="A507" s="93">
        <v>43864</v>
      </c>
      <c r="B507" t="str">
        <v/>
      </c>
      <c r="C507">
        <v>190.41</v>
      </c>
      <c r="D507">
        <v>0</v>
      </c>
      <c r="E507">
        <v>10.2743</v>
      </c>
      <c r="F507">
        <f t="shared" si="14"/>
        <v>0</v>
      </c>
      <c r="G507" t="str">
        <v>MEEIF</v>
      </c>
      <c r="H507" s="97" t="str">
        <f>IF(ISERROR(IF(AND(A:A&gt;#REF!,A:A&lt;=#REF!,B:B&lt;&gt;"CANC",G:G=$S$2),C507,0)),"",IF(AND(A:A&gt;#REF!,A:A&lt;=#REF!,B:B&lt;&gt;"CANC",G:G=$S$2),C507,0))</f>
        <v/>
      </c>
      <c r="I507" s="97" t="str">
        <f>IF(ISERROR(IF(AND(A:A&gt;#REF!,A:A&lt;=#REF!,B:B&lt;&gt;"CANC",G:G=$S$2),C507,0)),"",IF(AND(A:A&gt;#REF!,A:A&lt;=#REF!,B:B&lt;&gt;"CANC",G:G=$S$2),F507,0))</f>
        <v/>
      </c>
      <c r="K507" s="93">
        <f>[3]!TradeDate</f>
        <v>43186</v>
      </c>
      <c r="L507" s="93" t="str">
        <f>[3]!AlteredStatus</f>
        <v/>
      </c>
      <c r="M507">
        <f>[3]!CommissionEUR</f>
        <v>186.71</v>
      </c>
      <c r="N507">
        <f>[3]!LocalChargeXComm</f>
        <v>0</v>
      </c>
      <c r="O507">
        <f>[3]!FXEUR</f>
        <v>1</v>
      </c>
      <c r="P507">
        <f t="shared" si="15"/>
        <v>0</v>
      </c>
      <c r="Q507" t="str">
        <f>[3]!PortfolioCode</f>
        <v>MESCF</v>
      </c>
    </row>
    <row r="508" spans="1:17">
      <c r="A508" s="93">
        <v>43864</v>
      </c>
      <c r="B508" t="str">
        <v/>
      </c>
      <c r="C508">
        <v>776.24</v>
      </c>
      <c r="D508">
        <v>16512.55</v>
      </c>
      <c r="E508">
        <v>0.85070000000000001</v>
      </c>
      <c r="F508">
        <f t="shared" si="14"/>
        <v>19410.544257670153</v>
      </c>
      <c r="G508" t="str">
        <v>MEEIF</v>
      </c>
      <c r="H508" s="97" t="str">
        <f>IF(ISERROR(IF(AND(A:A&gt;#REF!,A:A&lt;=#REF!,B:B&lt;&gt;"CANC",G:G=$S$2),C508,0)),"",IF(AND(A:A&gt;#REF!,A:A&lt;=#REF!,B:B&lt;&gt;"CANC",G:G=$S$2),C508,0))</f>
        <v/>
      </c>
      <c r="I508" s="97" t="str">
        <f>IF(ISERROR(IF(AND(A:A&gt;#REF!,A:A&lt;=#REF!,B:B&lt;&gt;"CANC",G:G=$S$2),C508,0)),"",IF(AND(A:A&gt;#REF!,A:A&lt;=#REF!,B:B&lt;&gt;"CANC",G:G=$S$2),F508,0))</f>
        <v/>
      </c>
      <c r="K508" s="93">
        <f>[3]!TradeDate</f>
        <v>43186</v>
      </c>
      <c r="L508" s="93" t="str">
        <f>[3]!AlteredStatus</f>
        <v/>
      </c>
      <c r="M508">
        <f>[3]!CommissionEUR</f>
        <v>790.65</v>
      </c>
      <c r="N508">
        <f>[3]!LocalChargeXComm</f>
        <v>1</v>
      </c>
      <c r="O508">
        <f>[3]!FXEUR</f>
        <v>0.87639999999999996</v>
      </c>
      <c r="P508">
        <f t="shared" si="15"/>
        <v>1.1410314924691922</v>
      </c>
      <c r="Q508" t="str">
        <f>[3]!PortfolioCode</f>
        <v>MESCF</v>
      </c>
    </row>
    <row r="509" spans="1:17">
      <c r="A509" s="93">
        <v>43864</v>
      </c>
      <c r="B509" t="str">
        <v/>
      </c>
      <c r="C509">
        <v>1160.25</v>
      </c>
      <c r="D509">
        <v>7055.94</v>
      </c>
      <c r="E509">
        <v>0.85070000000000001</v>
      </c>
      <c r="F509">
        <f t="shared" si="14"/>
        <v>8294.2753026918999</v>
      </c>
      <c r="G509" t="str">
        <v>MEEIF</v>
      </c>
      <c r="H509" s="97" t="str">
        <f>IF(ISERROR(IF(AND(A:A&gt;#REF!,A:A&lt;=#REF!,B:B&lt;&gt;"CANC",G:G=$S$2),C509,0)),"",IF(AND(A:A&gt;#REF!,A:A&lt;=#REF!,B:B&lt;&gt;"CANC",G:G=$S$2),C509,0))</f>
        <v/>
      </c>
      <c r="I509" s="97" t="str">
        <f>IF(ISERROR(IF(AND(A:A&gt;#REF!,A:A&lt;=#REF!,B:B&lt;&gt;"CANC",G:G=$S$2),C509,0)),"",IF(AND(A:A&gt;#REF!,A:A&lt;=#REF!,B:B&lt;&gt;"CANC",G:G=$S$2),F509,0))</f>
        <v/>
      </c>
      <c r="K509" s="93">
        <f>[3]!TradeDate</f>
        <v>43194</v>
      </c>
      <c r="L509" s="93" t="str">
        <f>[3]!AlteredStatus</f>
        <v/>
      </c>
      <c r="M509">
        <f>[3]!CommissionEUR</f>
        <v>332.26</v>
      </c>
      <c r="N509">
        <f>[3]!LocalChargeXComm</f>
        <v>1</v>
      </c>
      <c r="O509">
        <f>[3]!FXEUR</f>
        <v>0.87429999999999997</v>
      </c>
      <c r="P509">
        <f t="shared" si="15"/>
        <v>1.1437721605856115</v>
      </c>
      <c r="Q509" t="str">
        <f>[3]!PortfolioCode</f>
        <v>MUSCF</v>
      </c>
    </row>
    <row r="510" spans="1:17">
      <c r="A510" s="93">
        <v>43864</v>
      </c>
      <c r="B510" t="str">
        <v/>
      </c>
      <c r="C510">
        <v>1180.26</v>
      </c>
      <c r="D510">
        <v>7177.61</v>
      </c>
      <c r="E510">
        <v>0.85070000000000001</v>
      </c>
      <c r="F510">
        <f t="shared" si="14"/>
        <v>8437.2986951921939</v>
      </c>
      <c r="G510" t="str">
        <v>MEEIF</v>
      </c>
      <c r="H510" s="97" t="str">
        <f>IF(ISERROR(IF(AND(A:A&gt;#REF!,A:A&lt;=#REF!,B:B&lt;&gt;"CANC",G:G=$S$2),C510,0)),"",IF(AND(A:A&gt;#REF!,A:A&lt;=#REF!,B:B&lt;&gt;"CANC",G:G=$S$2),C510,0))</f>
        <v/>
      </c>
      <c r="I510" s="97" t="str">
        <f>IF(ISERROR(IF(AND(A:A&gt;#REF!,A:A&lt;=#REF!,B:B&lt;&gt;"CANC",G:G=$S$2),C510,0)),"",IF(AND(A:A&gt;#REF!,A:A&lt;=#REF!,B:B&lt;&gt;"CANC",G:G=$S$2),F510,0))</f>
        <v/>
      </c>
      <c r="K510" s="93">
        <f>[3]!TradeDate</f>
        <v>43194</v>
      </c>
      <c r="L510" s="93" t="str">
        <f>[3]!AlteredStatus</f>
        <v/>
      </c>
      <c r="M510">
        <f>[3]!CommissionEUR</f>
        <v>22.57</v>
      </c>
      <c r="N510">
        <f>[3]!LocalChargeXComm</f>
        <v>0</v>
      </c>
      <c r="O510">
        <f>[3]!FXEUR</f>
        <v>0.87519999999999998</v>
      </c>
      <c r="P510">
        <f t="shared" si="15"/>
        <v>0</v>
      </c>
      <c r="Q510" t="str">
        <f>[3]!PortfolioCode</f>
        <v>MUSCF</v>
      </c>
    </row>
    <row r="511" spans="1:17">
      <c r="A511" s="93">
        <v>43864</v>
      </c>
      <c r="B511" t="str">
        <v/>
      </c>
      <c r="C511">
        <v>220.41</v>
      </c>
      <c r="D511">
        <v>4689.34</v>
      </c>
      <c r="E511">
        <v>0.85070000000000001</v>
      </c>
      <c r="F511">
        <f t="shared" si="14"/>
        <v>5512.3310215116962</v>
      </c>
      <c r="G511" t="str">
        <v>MEEIF</v>
      </c>
      <c r="H511" s="97" t="str">
        <f>IF(ISERROR(IF(AND(A:A&gt;#REF!,A:A&lt;=#REF!,B:B&lt;&gt;"CANC",G:G=$S$2),C511,0)),"",IF(AND(A:A&gt;#REF!,A:A&lt;=#REF!,B:B&lt;&gt;"CANC",G:G=$S$2),C511,0))</f>
        <v/>
      </c>
      <c r="I511" s="97" t="str">
        <f>IF(ISERROR(IF(AND(A:A&gt;#REF!,A:A&lt;=#REF!,B:B&lt;&gt;"CANC",G:G=$S$2),C511,0)),"",IF(AND(A:A&gt;#REF!,A:A&lt;=#REF!,B:B&lt;&gt;"CANC",G:G=$S$2),F511,0))</f>
        <v/>
      </c>
      <c r="K511" s="93">
        <f>[3]!TradeDate</f>
        <v>43194</v>
      </c>
      <c r="L511" s="93" t="str">
        <f>[3]!AlteredStatus</f>
        <v/>
      </c>
      <c r="M511">
        <f>[3]!CommissionEUR</f>
        <v>152.81</v>
      </c>
      <c r="N511">
        <f>[3]!LocalChargeXComm</f>
        <v>1</v>
      </c>
      <c r="O511">
        <f>[3]!FXEUR</f>
        <v>0.874</v>
      </c>
      <c r="P511">
        <f t="shared" si="15"/>
        <v>1.1441647597254005</v>
      </c>
      <c r="Q511" t="str">
        <f>[3]!PortfolioCode</f>
        <v>MUSCF</v>
      </c>
    </row>
    <row r="512" spans="1:17">
      <c r="A512" s="93">
        <v>43864</v>
      </c>
      <c r="B512" t="str">
        <v/>
      </c>
      <c r="C512">
        <v>681.96</v>
      </c>
      <c r="D512">
        <v>4147.6499999999996</v>
      </c>
      <c r="E512">
        <v>0.85070000000000001</v>
      </c>
      <c r="F512">
        <f t="shared" si="14"/>
        <v>4875.5730574820727</v>
      </c>
      <c r="G512" t="str">
        <v>MEEIF</v>
      </c>
      <c r="H512" s="97" t="str">
        <f>IF(ISERROR(IF(AND(A:A&gt;#REF!,A:A&lt;=#REF!,B:B&lt;&gt;"CANC",G:G=$S$2),C512,0)),"",IF(AND(A:A&gt;#REF!,A:A&lt;=#REF!,B:B&lt;&gt;"CANC",G:G=$S$2),C512,0))</f>
        <v/>
      </c>
      <c r="I512" s="97" t="str">
        <f>IF(ISERROR(IF(AND(A:A&gt;#REF!,A:A&lt;=#REF!,B:B&lt;&gt;"CANC",G:G=$S$2),C512,0)),"",IF(AND(A:A&gt;#REF!,A:A&lt;=#REF!,B:B&lt;&gt;"CANC",G:G=$S$2),F512,0))</f>
        <v/>
      </c>
      <c r="K512" s="93">
        <f>[3]!TradeDate</f>
        <v>43194</v>
      </c>
      <c r="L512" s="93" t="str">
        <f>[3]!AlteredStatus</f>
        <v/>
      </c>
      <c r="M512">
        <f>[3]!CommissionEUR</f>
        <v>414</v>
      </c>
      <c r="N512">
        <f>[3]!LocalChargeXComm</f>
        <v>1</v>
      </c>
      <c r="O512">
        <f>[3]!FXEUR</f>
        <v>0.874</v>
      </c>
      <c r="P512">
        <f t="shared" si="15"/>
        <v>1.1441647597254005</v>
      </c>
      <c r="Q512" t="str">
        <f>[3]!PortfolioCode</f>
        <v>MUSCF</v>
      </c>
    </row>
    <row r="513" spans="1:17">
      <c r="A513" s="93">
        <v>43864</v>
      </c>
      <c r="B513" t="str">
        <v/>
      </c>
      <c r="C513">
        <v>193.23</v>
      </c>
      <c r="D513">
        <v>4111.22</v>
      </c>
      <c r="E513">
        <v>0.85070000000000001</v>
      </c>
      <c r="F513">
        <f t="shared" si="14"/>
        <v>4832.7495004114262</v>
      </c>
      <c r="G513" t="str">
        <v>MEEIF</v>
      </c>
      <c r="H513" s="97" t="str">
        <f>IF(ISERROR(IF(AND(A:A&gt;#REF!,A:A&lt;=#REF!,B:B&lt;&gt;"CANC",G:G=$S$2),C513,0)),"",IF(AND(A:A&gt;#REF!,A:A&lt;=#REF!,B:B&lt;&gt;"CANC",G:G=$S$2),C513,0))</f>
        <v/>
      </c>
      <c r="I513" s="97" t="str">
        <f>IF(ISERROR(IF(AND(A:A&gt;#REF!,A:A&lt;=#REF!,B:B&lt;&gt;"CANC",G:G=$S$2),C513,0)),"",IF(AND(A:A&gt;#REF!,A:A&lt;=#REF!,B:B&lt;&gt;"CANC",G:G=$S$2),F513,0))</f>
        <v/>
      </c>
      <c r="K513" s="93">
        <f>[3]!TradeDate</f>
        <v>43195</v>
      </c>
      <c r="L513" s="93" t="str">
        <f>[3]!AlteredStatus</f>
        <v/>
      </c>
      <c r="M513">
        <f>[3]!CommissionEUR</f>
        <v>401.27</v>
      </c>
      <c r="N513">
        <f>[3]!LocalChargeXComm</f>
        <v>1</v>
      </c>
      <c r="O513">
        <f>[3]!FXEUR</f>
        <v>0.87490000000000001</v>
      </c>
      <c r="P513">
        <f t="shared" si="15"/>
        <v>1.1429877700308606</v>
      </c>
      <c r="Q513" t="str">
        <f>[3]!PortfolioCode</f>
        <v>MUSCF</v>
      </c>
    </row>
    <row r="514" spans="1:17">
      <c r="A514" s="93">
        <v>43864</v>
      </c>
      <c r="B514" t="str">
        <v/>
      </c>
      <c r="C514">
        <v>243.62</v>
      </c>
      <c r="D514">
        <v>5183.12</v>
      </c>
      <c r="E514">
        <v>0.85070000000000001</v>
      </c>
      <c r="F514">
        <f t="shared" si="14"/>
        <v>6092.7706594569172</v>
      </c>
      <c r="G514" t="str">
        <v>MEEIF</v>
      </c>
      <c r="H514" s="97" t="str">
        <f>IF(ISERROR(IF(AND(A:A&gt;#REF!,A:A&lt;=#REF!,B:B&lt;&gt;"CANC",G:G=$S$2),C514,0)),"",IF(AND(A:A&gt;#REF!,A:A&lt;=#REF!,B:B&lt;&gt;"CANC",G:G=$S$2),C514,0))</f>
        <v/>
      </c>
      <c r="I514" s="97" t="str">
        <f>IF(ISERROR(IF(AND(A:A&gt;#REF!,A:A&lt;=#REF!,B:B&lt;&gt;"CANC",G:G=$S$2),C514,0)),"",IF(AND(A:A&gt;#REF!,A:A&lt;=#REF!,B:B&lt;&gt;"CANC",G:G=$S$2),F514,0))</f>
        <v/>
      </c>
      <c r="K514" s="93">
        <f>[3]!TradeDate</f>
        <v>43195</v>
      </c>
      <c r="L514" s="93" t="str">
        <f>[3]!AlteredStatus</f>
        <v/>
      </c>
      <c r="M514">
        <f>[3]!CommissionEUR</f>
        <v>5.98</v>
      </c>
      <c r="N514">
        <f>[3]!LocalChargeXComm</f>
        <v>131.79</v>
      </c>
      <c r="O514">
        <f>[3]!FXEUR</f>
        <v>0.87490000000000001</v>
      </c>
      <c r="P514">
        <f t="shared" si="15"/>
        <v>150.63435821236712</v>
      </c>
      <c r="Q514" t="str">
        <f>[3]!PortfolioCode</f>
        <v>MSF</v>
      </c>
    </row>
    <row r="515" spans="1:17">
      <c r="A515" s="93">
        <v>43864</v>
      </c>
      <c r="B515" t="str">
        <v/>
      </c>
      <c r="C515">
        <v>313.68</v>
      </c>
      <c r="D515">
        <v>6673.21</v>
      </c>
      <c r="E515">
        <v>0.85070000000000001</v>
      </c>
      <c r="F515">
        <f t="shared" ref="F515:F578" si="16">D515/E515</f>
        <v>7844.3752204067241</v>
      </c>
      <c r="G515" t="str">
        <v>MEEIF</v>
      </c>
      <c r="H515" s="97" t="str">
        <f>IF(ISERROR(IF(AND(A:A&gt;#REF!,A:A&lt;=#REF!,B:B&lt;&gt;"CANC",G:G=$S$2),C515,0)),"",IF(AND(A:A&gt;#REF!,A:A&lt;=#REF!,B:B&lt;&gt;"CANC",G:G=$S$2),C515,0))</f>
        <v/>
      </c>
      <c r="I515" s="97" t="str">
        <f>IF(ISERROR(IF(AND(A:A&gt;#REF!,A:A&lt;=#REF!,B:B&lt;&gt;"CANC",G:G=$S$2),C515,0)),"",IF(AND(A:A&gt;#REF!,A:A&lt;=#REF!,B:B&lt;&gt;"CANC",G:G=$S$2),F515,0))</f>
        <v/>
      </c>
      <c r="K515" s="93">
        <f>[3]!TradeDate</f>
        <v>43196</v>
      </c>
      <c r="L515" s="93" t="str">
        <f>[3]!AlteredStatus</f>
        <v/>
      </c>
      <c r="M515">
        <f>[3]!CommissionEUR</f>
        <v>108.36</v>
      </c>
      <c r="N515">
        <f>[3]!LocalChargeXComm</f>
        <v>1</v>
      </c>
      <c r="O515">
        <f>[3]!FXEUR</f>
        <v>0.87109999999999999</v>
      </c>
      <c r="P515">
        <f t="shared" ref="P515:P578" si="17">N515/O515</f>
        <v>1.1479738261967627</v>
      </c>
      <c r="Q515" t="str">
        <f>[3]!PortfolioCode</f>
        <v>SAUL1311</v>
      </c>
    </row>
    <row r="516" spans="1:17">
      <c r="A516" s="93">
        <v>43864</v>
      </c>
      <c r="B516" t="str">
        <v/>
      </c>
      <c r="C516">
        <v>304.76</v>
      </c>
      <c r="D516">
        <v>6483.65</v>
      </c>
      <c r="E516">
        <v>0.85070000000000001</v>
      </c>
      <c r="F516">
        <f t="shared" si="16"/>
        <v>7621.5469613259665</v>
      </c>
      <c r="G516" t="str">
        <v>MEEIF</v>
      </c>
      <c r="H516" s="97" t="str">
        <f>IF(ISERROR(IF(AND(A:A&gt;#REF!,A:A&lt;=#REF!,B:B&lt;&gt;"CANC",G:G=$S$2),C516,0)),"",IF(AND(A:A&gt;#REF!,A:A&lt;=#REF!,B:B&lt;&gt;"CANC",G:G=$S$2),C516,0))</f>
        <v/>
      </c>
      <c r="I516" s="97" t="str">
        <f>IF(ISERROR(IF(AND(A:A&gt;#REF!,A:A&lt;=#REF!,B:B&lt;&gt;"CANC",G:G=$S$2),C516,0)),"",IF(AND(A:A&gt;#REF!,A:A&lt;=#REF!,B:B&lt;&gt;"CANC",G:G=$S$2),F516,0))</f>
        <v/>
      </c>
      <c r="K516" s="93">
        <f>[3]!TradeDate</f>
        <v>43200</v>
      </c>
      <c r="L516" s="93" t="str">
        <f>[3]!AlteredStatus</f>
        <v/>
      </c>
      <c r="M516">
        <f>[3]!CommissionEUR</f>
        <v>128.77000000000001</v>
      </c>
      <c r="N516">
        <f>[3]!LocalChargeXComm</f>
        <v>0</v>
      </c>
      <c r="O516">
        <f>[3]!FXEUR</f>
        <v>1</v>
      </c>
      <c r="P516">
        <f t="shared" si="17"/>
        <v>0</v>
      </c>
      <c r="Q516" t="str">
        <f>[3]!PortfolioCode</f>
        <v>MCESCF</v>
      </c>
    </row>
    <row r="517" spans="1:17">
      <c r="A517" s="93">
        <v>43864</v>
      </c>
      <c r="B517" t="str">
        <v/>
      </c>
      <c r="C517">
        <v>270.98</v>
      </c>
      <c r="D517">
        <v>5765.25</v>
      </c>
      <c r="E517">
        <v>0.85070000000000001</v>
      </c>
      <c r="F517">
        <f t="shared" si="16"/>
        <v>6777.0659456917829</v>
      </c>
      <c r="G517" t="str">
        <v>MEEIF</v>
      </c>
      <c r="H517" s="97" t="str">
        <f>IF(ISERROR(IF(AND(A:A&gt;#REF!,A:A&lt;=#REF!,B:B&lt;&gt;"CANC",G:G=$S$2),C517,0)),"",IF(AND(A:A&gt;#REF!,A:A&lt;=#REF!,B:B&lt;&gt;"CANC",G:G=$S$2),C517,0))</f>
        <v/>
      </c>
      <c r="I517" s="97" t="str">
        <f>IF(ISERROR(IF(AND(A:A&gt;#REF!,A:A&lt;=#REF!,B:B&lt;&gt;"CANC",G:G=$S$2),C517,0)),"",IF(AND(A:A&gt;#REF!,A:A&lt;=#REF!,B:B&lt;&gt;"CANC",G:G=$S$2),F517,0))</f>
        <v/>
      </c>
      <c r="K517" s="93">
        <f>[3]!TradeDate</f>
        <v>43200</v>
      </c>
      <c r="L517" s="93" t="str">
        <f>[3]!AlteredStatus</f>
        <v/>
      </c>
      <c r="M517">
        <f>[3]!CommissionEUR</f>
        <v>758.04</v>
      </c>
      <c r="N517">
        <f>[3]!LocalChargeXComm</f>
        <v>0</v>
      </c>
      <c r="O517">
        <f>[3]!FXEUR</f>
        <v>1.1807000000000001</v>
      </c>
      <c r="P517">
        <f t="shared" si="17"/>
        <v>0</v>
      </c>
      <c r="Q517" t="str">
        <f>[3]!PortfolioCode</f>
        <v>MEMCF</v>
      </c>
    </row>
    <row r="518" spans="1:17">
      <c r="A518" s="93">
        <v>43864</v>
      </c>
      <c r="B518" t="str">
        <v/>
      </c>
      <c r="C518">
        <v>244.41</v>
      </c>
      <c r="D518">
        <v>0</v>
      </c>
      <c r="E518">
        <v>10.6836</v>
      </c>
      <c r="F518">
        <f t="shared" si="16"/>
        <v>0</v>
      </c>
      <c r="G518" t="str">
        <v>MEEIF</v>
      </c>
      <c r="H518" s="97" t="str">
        <f>IF(ISERROR(IF(AND(A:A&gt;#REF!,A:A&lt;=#REF!,B:B&lt;&gt;"CANC",G:G=$S$2),C518,0)),"",IF(AND(A:A&gt;#REF!,A:A&lt;=#REF!,B:B&lt;&gt;"CANC",G:G=$S$2),C518,0))</f>
        <v/>
      </c>
      <c r="I518" s="97" t="str">
        <f>IF(ISERROR(IF(AND(A:A&gt;#REF!,A:A&lt;=#REF!,B:B&lt;&gt;"CANC",G:G=$S$2),C518,0)),"",IF(AND(A:A&gt;#REF!,A:A&lt;=#REF!,B:B&lt;&gt;"CANC",G:G=$S$2),F518,0))</f>
        <v/>
      </c>
      <c r="K518" s="93">
        <f>[3]!TradeDate</f>
        <v>43200</v>
      </c>
      <c r="L518" s="93" t="str">
        <f>[3]!AlteredStatus</f>
        <v/>
      </c>
      <c r="M518">
        <f>[3]!CommissionEUR</f>
        <v>1709.96</v>
      </c>
      <c r="N518">
        <f>[3]!LocalChargeXComm</f>
        <v>1</v>
      </c>
      <c r="O518">
        <f>[3]!FXEUR</f>
        <v>0.871</v>
      </c>
      <c r="P518">
        <f t="shared" si="17"/>
        <v>1.1481056257175659</v>
      </c>
      <c r="Q518" t="str">
        <f>[3]!PortfolioCode</f>
        <v>MARINE</v>
      </c>
    </row>
    <row r="519" spans="1:17">
      <c r="A519" s="93">
        <v>43864</v>
      </c>
      <c r="B519" t="str">
        <v/>
      </c>
      <c r="C519">
        <v>144.16999999999999</v>
      </c>
      <c r="D519">
        <v>3067.61</v>
      </c>
      <c r="E519">
        <v>0.85070000000000001</v>
      </c>
      <c r="F519">
        <f t="shared" si="16"/>
        <v>3605.9833078641118</v>
      </c>
      <c r="G519" t="str">
        <v>MEEIF</v>
      </c>
      <c r="H519" s="97" t="str">
        <f>IF(ISERROR(IF(AND(A:A&gt;#REF!,A:A&lt;=#REF!,B:B&lt;&gt;"CANC",G:G=$S$2),C519,0)),"",IF(AND(A:A&gt;#REF!,A:A&lt;=#REF!,B:B&lt;&gt;"CANC",G:G=$S$2),C519,0))</f>
        <v/>
      </c>
      <c r="I519" s="97" t="str">
        <f>IF(ISERROR(IF(AND(A:A&gt;#REF!,A:A&lt;=#REF!,B:B&lt;&gt;"CANC",G:G=$S$2),C519,0)),"",IF(AND(A:A&gt;#REF!,A:A&lt;=#REF!,B:B&lt;&gt;"CANC",G:G=$S$2),F519,0))</f>
        <v/>
      </c>
      <c r="K519" s="93">
        <f>[3]!TradeDate</f>
        <v>43200</v>
      </c>
      <c r="L519" s="93" t="str">
        <f>[3]!AlteredStatus</f>
        <v/>
      </c>
      <c r="M519">
        <f>[3]!CommissionEUR</f>
        <v>83.56</v>
      </c>
      <c r="N519">
        <f>[3]!LocalChargeXComm</f>
        <v>1</v>
      </c>
      <c r="O519">
        <f>[3]!FXEUR</f>
        <v>0.871</v>
      </c>
      <c r="P519">
        <f t="shared" si="17"/>
        <v>1.1481056257175659</v>
      </c>
      <c r="Q519" t="str">
        <f>[3]!PortfolioCode</f>
        <v>MARINE</v>
      </c>
    </row>
    <row r="520" spans="1:17">
      <c r="A520" s="93">
        <v>43864</v>
      </c>
      <c r="B520" t="str">
        <v/>
      </c>
      <c r="C520">
        <v>106.82</v>
      </c>
      <c r="D520">
        <v>0</v>
      </c>
      <c r="E520">
        <v>10.6836</v>
      </c>
      <c r="F520">
        <f t="shared" si="16"/>
        <v>0</v>
      </c>
      <c r="G520" t="str">
        <v>MEEIF</v>
      </c>
      <c r="H520" s="97" t="str">
        <f>IF(ISERROR(IF(AND(A:A&gt;#REF!,A:A&lt;=#REF!,B:B&lt;&gt;"CANC",G:G=$S$2),C520,0)),"",IF(AND(A:A&gt;#REF!,A:A&lt;=#REF!,B:B&lt;&gt;"CANC",G:G=$S$2),C520,0))</f>
        <v/>
      </c>
      <c r="I520" s="97" t="str">
        <f>IF(ISERROR(IF(AND(A:A&gt;#REF!,A:A&lt;=#REF!,B:B&lt;&gt;"CANC",G:G=$S$2),C520,0)),"",IF(AND(A:A&gt;#REF!,A:A&lt;=#REF!,B:B&lt;&gt;"CANC",G:G=$S$2),F520,0))</f>
        <v/>
      </c>
      <c r="K520" s="93">
        <f>[3]!TradeDate</f>
        <v>43200</v>
      </c>
      <c r="L520" s="93" t="str">
        <f>[3]!AlteredStatus</f>
        <v/>
      </c>
      <c r="M520">
        <f>[3]!CommissionEUR</f>
        <v>236.51</v>
      </c>
      <c r="N520">
        <f>[3]!LocalChargeXComm</f>
        <v>0</v>
      </c>
      <c r="O520">
        <f>[3]!FXEUR</f>
        <v>1</v>
      </c>
      <c r="P520">
        <f t="shared" si="17"/>
        <v>0</v>
      </c>
      <c r="Q520" t="str">
        <f>[3]!PortfolioCode</f>
        <v>MARINE</v>
      </c>
    </row>
    <row r="521" spans="1:17">
      <c r="A521" s="93">
        <v>43864</v>
      </c>
      <c r="B521" t="str">
        <v/>
      </c>
      <c r="C521">
        <v>938.06</v>
      </c>
      <c r="D521">
        <v>5704.9</v>
      </c>
      <c r="E521">
        <v>0.85070000000000001</v>
      </c>
      <c r="F521">
        <f t="shared" si="16"/>
        <v>6706.1243681673914</v>
      </c>
      <c r="G521" t="str">
        <v>MEEIF</v>
      </c>
      <c r="H521" s="97" t="str">
        <f>IF(ISERROR(IF(AND(A:A&gt;#REF!,A:A&lt;=#REF!,B:B&lt;&gt;"CANC",G:G=$S$2),C521,0)),"",IF(AND(A:A&gt;#REF!,A:A&lt;=#REF!,B:B&lt;&gt;"CANC",G:G=$S$2),C521,0))</f>
        <v/>
      </c>
      <c r="I521" s="97" t="str">
        <f>IF(ISERROR(IF(AND(A:A&gt;#REF!,A:A&lt;=#REF!,B:B&lt;&gt;"CANC",G:G=$S$2),C521,0)),"",IF(AND(A:A&gt;#REF!,A:A&lt;=#REF!,B:B&lt;&gt;"CANC",G:G=$S$2),F521,0))</f>
        <v/>
      </c>
      <c r="K521" s="93">
        <f>[3]!TradeDate</f>
        <v>43200</v>
      </c>
      <c r="L521" s="93" t="str">
        <f>[3]!AlteredStatus</f>
        <v/>
      </c>
      <c r="M521">
        <f>[3]!CommissionEUR</f>
        <v>1856.83</v>
      </c>
      <c r="N521">
        <f>[3]!LocalChargeXComm</f>
        <v>0</v>
      </c>
      <c r="O521">
        <f>[3]!FXEUR</f>
        <v>1</v>
      </c>
      <c r="P521">
        <f t="shared" si="17"/>
        <v>0</v>
      </c>
      <c r="Q521" t="str">
        <f>[3]!PortfolioCode</f>
        <v>MCESCF</v>
      </c>
    </row>
    <row r="522" spans="1:17">
      <c r="A522" s="93">
        <v>43864</v>
      </c>
      <c r="B522" t="str">
        <v/>
      </c>
      <c r="C522">
        <v>1631.34</v>
      </c>
      <c r="D522">
        <v>9920.44</v>
      </c>
      <c r="E522">
        <v>0.85070000000000001</v>
      </c>
      <c r="F522">
        <f t="shared" si="16"/>
        <v>11661.502292229929</v>
      </c>
      <c r="G522" t="str">
        <v>MEEIF</v>
      </c>
      <c r="H522" s="97" t="str">
        <f>IF(ISERROR(IF(AND(A:A&gt;#REF!,A:A&lt;=#REF!,B:B&lt;&gt;"CANC",G:G=$S$2),C522,0)),"",IF(AND(A:A&gt;#REF!,A:A&lt;=#REF!,B:B&lt;&gt;"CANC",G:G=$S$2),C522,0))</f>
        <v/>
      </c>
      <c r="I522" s="97" t="str">
        <f>IF(ISERROR(IF(AND(A:A&gt;#REF!,A:A&lt;=#REF!,B:B&lt;&gt;"CANC",G:G=$S$2),C522,0)),"",IF(AND(A:A&gt;#REF!,A:A&lt;=#REF!,B:B&lt;&gt;"CANC",G:G=$S$2),F522,0))</f>
        <v/>
      </c>
      <c r="K522" s="93">
        <f>[3]!TradeDate</f>
        <v>43200</v>
      </c>
      <c r="L522" s="93" t="str">
        <f>[3]!AlteredStatus</f>
        <v/>
      </c>
      <c r="M522">
        <f>[3]!CommissionEUR</f>
        <v>0</v>
      </c>
      <c r="N522">
        <f>[3]!LocalChargeXComm</f>
        <v>1</v>
      </c>
      <c r="O522">
        <f>[3]!FXEUR</f>
        <v>0.871</v>
      </c>
      <c r="P522">
        <f t="shared" si="17"/>
        <v>1.1481056257175659</v>
      </c>
      <c r="Q522" t="str">
        <f>[3]!PortfolioCode</f>
        <v>MUSCIT</v>
      </c>
    </row>
    <row r="523" spans="1:17">
      <c r="A523" s="93">
        <v>43864</v>
      </c>
      <c r="B523" t="str">
        <v/>
      </c>
      <c r="C523">
        <v>968.32</v>
      </c>
      <c r="D523">
        <v>5888.87</v>
      </c>
      <c r="E523">
        <v>0.85070000000000001</v>
      </c>
      <c r="F523">
        <f t="shared" si="16"/>
        <v>6922.3815681203714</v>
      </c>
      <c r="G523" t="str">
        <v>MEEIF</v>
      </c>
      <c r="H523" s="97" t="str">
        <f>IF(ISERROR(IF(AND(A:A&gt;#REF!,A:A&lt;=#REF!,B:B&lt;&gt;"CANC",G:G=$S$2),C523,0)),"",IF(AND(A:A&gt;#REF!,A:A&lt;=#REF!,B:B&lt;&gt;"CANC",G:G=$S$2),C523,0))</f>
        <v/>
      </c>
      <c r="I523" s="97" t="str">
        <f>IF(ISERROR(IF(AND(A:A&gt;#REF!,A:A&lt;=#REF!,B:B&lt;&gt;"CANC",G:G=$S$2),C523,0)),"",IF(AND(A:A&gt;#REF!,A:A&lt;=#REF!,B:B&lt;&gt;"CANC",G:G=$S$2),F523,0))</f>
        <v/>
      </c>
      <c r="K523" s="93">
        <f>[3]!TradeDate</f>
        <v>43200</v>
      </c>
      <c r="L523" s="93" t="str">
        <f>[3]!AlteredStatus</f>
        <v/>
      </c>
      <c r="M523">
        <f>[3]!CommissionEUR</f>
        <v>0</v>
      </c>
      <c r="N523">
        <f>[3]!LocalChargeXComm</f>
        <v>2273.15</v>
      </c>
      <c r="O523">
        <f>[3]!FXEUR</f>
        <v>0.871</v>
      </c>
      <c r="P523">
        <f t="shared" si="17"/>
        <v>2609.8163030998853</v>
      </c>
      <c r="Q523" t="str">
        <f>[3]!PortfolioCode</f>
        <v>MARINE</v>
      </c>
    </row>
    <row r="524" spans="1:17">
      <c r="A524" s="93">
        <v>43864</v>
      </c>
      <c r="B524" t="str">
        <v/>
      </c>
      <c r="C524">
        <v>309.45999999999998</v>
      </c>
      <c r="D524">
        <v>0</v>
      </c>
      <c r="E524">
        <v>0.85070000000000001</v>
      </c>
      <c r="F524">
        <f t="shared" si="16"/>
        <v>0</v>
      </c>
      <c r="G524" t="str">
        <v>MUSCIT</v>
      </c>
      <c r="H524" s="97" t="str">
        <f>IF(ISERROR(IF(AND(A:A&gt;#REF!,A:A&lt;=#REF!,B:B&lt;&gt;"CANC",G:G=$S$2),C524,0)),"",IF(AND(A:A&gt;#REF!,A:A&lt;=#REF!,B:B&lt;&gt;"CANC",G:G=$S$2),C524,0))</f>
        <v/>
      </c>
      <c r="I524" s="97" t="str">
        <f>IF(ISERROR(IF(AND(A:A&gt;#REF!,A:A&lt;=#REF!,B:B&lt;&gt;"CANC",G:G=$S$2),C524,0)),"",IF(AND(A:A&gt;#REF!,A:A&lt;=#REF!,B:B&lt;&gt;"CANC",G:G=$S$2),F524,0))</f>
        <v/>
      </c>
      <c r="K524" s="93">
        <f>[3]!TradeDate</f>
        <v>43200</v>
      </c>
      <c r="L524" s="93" t="str">
        <f>[3]!AlteredStatus</f>
        <v/>
      </c>
      <c r="M524">
        <f>[3]!CommissionEUR</f>
        <v>0</v>
      </c>
      <c r="N524">
        <f>[3]!LocalChargeXComm</f>
        <v>3613.28</v>
      </c>
      <c r="O524">
        <f>[3]!FXEUR</f>
        <v>0.871</v>
      </c>
      <c r="P524">
        <f t="shared" si="17"/>
        <v>4148.4270952927673</v>
      </c>
      <c r="Q524" t="str">
        <f>[3]!PortfolioCode</f>
        <v>MUSCIT</v>
      </c>
    </row>
    <row r="525" spans="1:17">
      <c r="A525" s="93">
        <v>43864</v>
      </c>
      <c r="B525" t="str">
        <v/>
      </c>
      <c r="C525">
        <v>256.63</v>
      </c>
      <c r="D525">
        <v>5458.59</v>
      </c>
      <c r="E525">
        <v>0.85050000000000003</v>
      </c>
      <c r="F525">
        <f t="shared" si="16"/>
        <v>6418.0952380952376</v>
      </c>
      <c r="G525" t="str">
        <v>MEEIF</v>
      </c>
      <c r="H525" s="97" t="str">
        <f>IF(ISERROR(IF(AND(A:A&gt;#REF!,A:A&lt;=#REF!,B:B&lt;&gt;"CANC",G:G=$S$2),C525,0)),"",IF(AND(A:A&gt;#REF!,A:A&lt;=#REF!,B:B&lt;&gt;"CANC",G:G=$S$2),C525,0))</f>
        <v/>
      </c>
      <c r="I525" s="97" t="str">
        <f>IF(ISERROR(IF(AND(A:A&gt;#REF!,A:A&lt;=#REF!,B:B&lt;&gt;"CANC",G:G=$S$2),C525,0)),"",IF(AND(A:A&gt;#REF!,A:A&lt;=#REF!,B:B&lt;&gt;"CANC",G:G=$S$2),F525,0))</f>
        <v/>
      </c>
      <c r="K525" s="93">
        <f>[3]!TradeDate</f>
        <v>43200</v>
      </c>
      <c r="L525" s="93" t="str">
        <f>[3]!AlteredStatus</f>
        <v/>
      </c>
      <c r="M525">
        <f>[3]!CommissionEUR</f>
        <v>358.06</v>
      </c>
      <c r="N525">
        <f>[3]!LocalChargeXComm</f>
        <v>1</v>
      </c>
      <c r="O525">
        <f>[3]!FXEUR</f>
        <v>0.871</v>
      </c>
      <c r="P525">
        <f t="shared" si="17"/>
        <v>1.1481056257175659</v>
      </c>
      <c r="Q525" t="str">
        <f>[3]!PortfolioCode</f>
        <v>MUSCF</v>
      </c>
    </row>
    <row r="526" spans="1:17">
      <c r="A526" s="93">
        <v>43865</v>
      </c>
      <c r="B526" t="str">
        <v/>
      </c>
      <c r="C526">
        <v>50.06</v>
      </c>
      <c r="D526">
        <v>304.20999999999998</v>
      </c>
      <c r="E526">
        <v>0.84740000000000004</v>
      </c>
      <c r="F526">
        <f t="shared" si="16"/>
        <v>358.99221147037997</v>
      </c>
      <c r="G526" t="str">
        <v>LF-UKIF</v>
      </c>
      <c r="H526" s="97" t="str">
        <f>IF(ISERROR(IF(AND(A:A&gt;#REF!,A:A&lt;=#REF!,B:B&lt;&gt;"CANC",G:G=$S$2),C526,0)),"",IF(AND(A:A&gt;#REF!,A:A&lt;=#REF!,B:B&lt;&gt;"CANC",G:G=$S$2),C526,0))</f>
        <v/>
      </c>
      <c r="I526" s="97" t="str">
        <f>IF(ISERROR(IF(AND(A:A&gt;#REF!,A:A&lt;=#REF!,B:B&lt;&gt;"CANC",G:G=$S$2),C526,0)),"",IF(AND(A:A&gt;#REF!,A:A&lt;=#REF!,B:B&lt;&gt;"CANC",G:G=$S$2),F526,0))</f>
        <v/>
      </c>
      <c r="K526" s="93">
        <f>[3]!TradeDate</f>
        <v>43200</v>
      </c>
      <c r="L526" s="93" t="str">
        <f>[3]!AlteredStatus</f>
        <v/>
      </c>
      <c r="M526">
        <f>[3]!CommissionEUR</f>
        <v>0</v>
      </c>
      <c r="N526">
        <f>[3]!LocalChargeXComm</f>
        <v>1</v>
      </c>
      <c r="O526">
        <f>[3]!FXEUR</f>
        <v>0.871</v>
      </c>
      <c r="P526">
        <f t="shared" si="17"/>
        <v>1.1481056257175659</v>
      </c>
      <c r="Q526" t="str">
        <f>[3]!PortfolioCode</f>
        <v>MUSCF</v>
      </c>
    </row>
    <row r="527" spans="1:17">
      <c r="A527" s="93">
        <v>43865</v>
      </c>
      <c r="B527" t="str">
        <v/>
      </c>
      <c r="C527">
        <v>258.8</v>
      </c>
      <c r="D527">
        <v>1568.55</v>
      </c>
      <c r="E527">
        <v>0.84740000000000004</v>
      </c>
      <c r="F527">
        <f t="shared" si="16"/>
        <v>1851.0148690110925</v>
      </c>
      <c r="G527" t="str">
        <v>MEEIF</v>
      </c>
      <c r="H527" s="97" t="str">
        <f>IF(ISERROR(IF(AND(A:A&gt;#REF!,A:A&lt;=#REF!,B:B&lt;&gt;"CANC",G:G=$S$2),C527,0)),"",IF(AND(A:A&gt;#REF!,A:A&lt;=#REF!,B:B&lt;&gt;"CANC",G:G=$S$2),C527,0))</f>
        <v/>
      </c>
      <c r="I527" s="97" t="str">
        <f>IF(ISERROR(IF(AND(A:A&gt;#REF!,A:A&lt;=#REF!,B:B&lt;&gt;"CANC",G:G=$S$2),C527,0)),"",IF(AND(A:A&gt;#REF!,A:A&lt;=#REF!,B:B&lt;&gt;"CANC",G:G=$S$2),F527,0))</f>
        <v/>
      </c>
      <c r="K527" s="93">
        <f>[3]!TradeDate</f>
        <v>43200</v>
      </c>
      <c r="L527" s="93" t="str">
        <f>[3]!AlteredStatus</f>
        <v/>
      </c>
      <c r="M527">
        <f>[3]!CommissionEUR</f>
        <v>180.52</v>
      </c>
      <c r="N527">
        <f>[3]!LocalChargeXComm</f>
        <v>1</v>
      </c>
      <c r="O527">
        <f>[3]!FXEUR</f>
        <v>0.871</v>
      </c>
      <c r="P527">
        <f t="shared" si="17"/>
        <v>1.1481056257175659</v>
      </c>
      <c r="Q527" t="str">
        <f>[3]!PortfolioCode</f>
        <v>MUSCF</v>
      </c>
    </row>
    <row r="528" spans="1:17">
      <c r="A528" s="93">
        <v>43865</v>
      </c>
      <c r="B528" t="str">
        <v/>
      </c>
      <c r="C528">
        <v>604.12</v>
      </c>
      <c r="D528">
        <v>3660.1</v>
      </c>
      <c r="E528">
        <v>0.84740000000000004</v>
      </c>
      <c r="F528">
        <f t="shared" si="16"/>
        <v>4319.211706396035</v>
      </c>
      <c r="G528" t="str">
        <v>MEEIF</v>
      </c>
      <c r="H528" s="97" t="str">
        <f>IF(ISERROR(IF(AND(A:A&gt;#REF!,A:A&lt;=#REF!,B:B&lt;&gt;"CANC",G:G=$S$2),C528,0)),"",IF(AND(A:A&gt;#REF!,A:A&lt;=#REF!,B:B&lt;&gt;"CANC",G:G=$S$2),C528,0))</f>
        <v/>
      </c>
      <c r="I528" s="97" t="str">
        <f>IF(ISERROR(IF(AND(A:A&gt;#REF!,A:A&lt;=#REF!,B:B&lt;&gt;"CANC",G:G=$S$2),C528,0)),"",IF(AND(A:A&gt;#REF!,A:A&lt;=#REF!,B:B&lt;&gt;"CANC",G:G=$S$2),F528,0))</f>
        <v/>
      </c>
      <c r="K528" s="93">
        <f>[3]!TradeDate</f>
        <v>43200</v>
      </c>
      <c r="L528" s="93" t="str">
        <f>[3]!AlteredStatus</f>
        <v/>
      </c>
      <c r="M528">
        <f>[3]!CommissionEUR</f>
        <v>79.73</v>
      </c>
      <c r="N528">
        <f>[3]!LocalChargeXComm</f>
        <v>1</v>
      </c>
      <c r="O528">
        <f>[3]!FXEUR</f>
        <v>0.871</v>
      </c>
      <c r="P528">
        <f t="shared" si="17"/>
        <v>1.1481056257175659</v>
      </c>
      <c r="Q528" t="str">
        <f>[3]!PortfolioCode</f>
        <v>MUSCF</v>
      </c>
    </row>
    <row r="529" spans="1:17">
      <c r="A529" s="93">
        <v>43865</v>
      </c>
      <c r="B529" t="str">
        <v/>
      </c>
      <c r="C529">
        <v>971.32</v>
      </c>
      <c r="D529">
        <v>5884.27</v>
      </c>
      <c r="E529">
        <v>0.84740000000000004</v>
      </c>
      <c r="F529">
        <f t="shared" si="16"/>
        <v>6943.9107859334435</v>
      </c>
      <c r="G529" t="str">
        <v>MEEIF</v>
      </c>
      <c r="H529" s="97" t="str">
        <f>IF(ISERROR(IF(AND(A:A&gt;#REF!,A:A&lt;=#REF!,B:B&lt;&gt;"CANC",G:G=$S$2),C529,0)),"",IF(AND(A:A&gt;#REF!,A:A&lt;=#REF!,B:B&lt;&gt;"CANC",G:G=$S$2),C529,0))</f>
        <v/>
      </c>
      <c r="I529" s="97" t="str">
        <f>IF(ISERROR(IF(AND(A:A&gt;#REF!,A:A&lt;=#REF!,B:B&lt;&gt;"CANC",G:G=$S$2),C529,0)),"",IF(AND(A:A&gt;#REF!,A:A&lt;=#REF!,B:B&lt;&gt;"CANC",G:G=$S$2),F529,0))</f>
        <v/>
      </c>
      <c r="K529" s="93">
        <f>[3]!TradeDate</f>
        <v>43200</v>
      </c>
      <c r="L529" s="93" t="str">
        <f>[3]!AlteredStatus</f>
        <v/>
      </c>
      <c r="M529">
        <f>[3]!CommissionEUR</f>
        <v>671.11</v>
      </c>
      <c r="N529">
        <f>[3]!LocalChargeXComm</f>
        <v>1</v>
      </c>
      <c r="O529">
        <f>[3]!FXEUR</f>
        <v>0.871</v>
      </c>
      <c r="P529">
        <f t="shared" si="17"/>
        <v>1.1481056257175659</v>
      </c>
      <c r="Q529" t="str">
        <f>[3]!PortfolioCode</f>
        <v>MUSCF</v>
      </c>
    </row>
    <row r="530" spans="1:17">
      <c r="A530" s="93">
        <v>43865</v>
      </c>
      <c r="B530" t="str">
        <v/>
      </c>
      <c r="C530">
        <v>816.09</v>
      </c>
      <c r="D530">
        <v>4944</v>
      </c>
      <c r="E530">
        <v>0.84740000000000004</v>
      </c>
      <c r="F530">
        <f t="shared" si="16"/>
        <v>5834.3167335378803</v>
      </c>
      <c r="G530" t="str">
        <v>MEEIF</v>
      </c>
      <c r="H530" s="97" t="str">
        <f>IF(ISERROR(IF(AND(A:A&gt;#REF!,A:A&lt;=#REF!,B:B&lt;&gt;"CANC",G:G=$S$2),C530,0)),"",IF(AND(A:A&gt;#REF!,A:A&lt;=#REF!,B:B&lt;&gt;"CANC",G:G=$S$2),C530,0))</f>
        <v/>
      </c>
      <c r="I530" s="97" t="str">
        <f>IF(ISERROR(IF(AND(A:A&gt;#REF!,A:A&lt;=#REF!,B:B&lt;&gt;"CANC",G:G=$S$2),C530,0)),"",IF(AND(A:A&gt;#REF!,A:A&lt;=#REF!,B:B&lt;&gt;"CANC",G:G=$S$2),F530,0))</f>
        <v/>
      </c>
      <c r="K530" s="93">
        <f>[3]!TradeDate</f>
        <v>43200</v>
      </c>
      <c r="L530" s="93" t="str">
        <f>[3]!AlteredStatus</f>
        <v/>
      </c>
      <c r="M530">
        <f>[3]!CommissionEUR</f>
        <v>0</v>
      </c>
      <c r="N530">
        <f>[3]!LocalChargeXComm</f>
        <v>1</v>
      </c>
      <c r="O530">
        <f>[3]!FXEUR</f>
        <v>0.871</v>
      </c>
      <c r="P530">
        <f t="shared" si="17"/>
        <v>1.1481056257175659</v>
      </c>
      <c r="Q530" t="str">
        <f>[3]!PortfolioCode</f>
        <v>MUSCF</v>
      </c>
    </row>
    <row r="531" spans="1:17">
      <c r="A531" s="93">
        <v>43865</v>
      </c>
      <c r="B531" t="str">
        <v/>
      </c>
      <c r="C531">
        <v>316.32</v>
      </c>
      <c r="D531">
        <v>0</v>
      </c>
      <c r="E531">
        <v>0.84740000000000004</v>
      </c>
      <c r="F531">
        <f t="shared" si="16"/>
        <v>0</v>
      </c>
      <c r="G531" t="str">
        <v>MUSCIT</v>
      </c>
      <c r="H531" s="97" t="str">
        <f>IF(ISERROR(IF(AND(A:A&gt;#REF!,A:A&lt;=#REF!,B:B&lt;&gt;"CANC",G:G=$S$2),C531,0)),"",IF(AND(A:A&gt;#REF!,A:A&lt;=#REF!,B:B&lt;&gt;"CANC",G:G=$S$2),C531,0))</f>
        <v/>
      </c>
      <c r="I531" s="97" t="str">
        <f>IF(ISERROR(IF(AND(A:A&gt;#REF!,A:A&lt;=#REF!,B:B&lt;&gt;"CANC",G:G=$S$2),C531,0)),"",IF(AND(A:A&gt;#REF!,A:A&lt;=#REF!,B:B&lt;&gt;"CANC",G:G=$S$2),F531,0))</f>
        <v/>
      </c>
      <c r="K531" s="93">
        <f>[3]!TradeDate</f>
        <v>43200</v>
      </c>
      <c r="L531" s="93" t="str">
        <f>[3]!AlteredStatus</f>
        <v/>
      </c>
      <c r="M531">
        <f>[3]!CommissionEUR</f>
        <v>88.13</v>
      </c>
      <c r="N531">
        <f>[3]!LocalChargeXComm</f>
        <v>1</v>
      </c>
      <c r="O531">
        <f>[3]!FXEUR</f>
        <v>0.871</v>
      </c>
      <c r="P531">
        <f t="shared" si="17"/>
        <v>1.1481056257175659</v>
      </c>
      <c r="Q531" t="str">
        <f>[3]!PortfolioCode</f>
        <v>MUSCF</v>
      </c>
    </row>
    <row r="532" spans="1:17">
      <c r="A532" s="93">
        <v>43865</v>
      </c>
      <c r="B532" t="str">
        <v/>
      </c>
      <c r="C532">
        <v>127.97</v>
      </c>
      <c r="D532">
        <v>0</v>
      </c>
      <c r="E532">
        <v>0.84740000000000004</v>
      </c>
      <c r="F532">
        <f t="shared" si="16"/>
        <v>0</v>
      </c>
      <c r="G532" t="str">
        <v>MUSCIT</v>
      </c>
      <c r="H532" s="97" t="str">
        <f>IF(ISERROR(IF(AND(A:A&gt;#REF!,A:A&lt;=#REF!,B:B&lt;&gt;"CANC",G:G=$S$2),C532,0)),"",IF(AND(A:A&gt;#REF!,A:A&lt;=#REF!,B:B&lt;&gt;"CANC",G:G=$S$2),C532,0))</f>
        <v/>
      </c>
      <c r="I532" s="97" t="str">
        <f>IF(ISERROR(IF(AND(A:A&gt;#REF!,A:A&lt;=#REF!,B:B&lt;&gt;"CANC",G:G=$S$2),C532,0)),"",IF(AND(A:A&gt;#REF!,A:A&lt;=#REF!,B:B&lt;&gt;"CANC",G:G=$S$2),F532,0))</f>
        <v/>
      </c>
      <c r="K532" s="93">
        <f>[3]!TradeDate</f>
        <v>43200</v>
      </c>
      <c r="L532" s="93" t="str">
        <f>[3]!AlteredStatus</f>
        <v/>
      </c>
      <c r="M532">
        <f>[3]!CommissionEUR</f>
        <v>0</v>
      </c>
      <c r="N532">
        <f>[3]!LocalChargeXComm</f>
        <v>1</v>
      </c>
      <c r="O532">
        <f>[3]!FXEUR</f>
        <v>0.871</v>
      </c>
      <c r="P532">
        <f t="shared" si="17"/>
        <v>1.1481056257175659</v>
      </c>
      <c r="Q532" t="str">
        <f>[3]!PortfolioCode</f>
        <v>MUSCF</v>
      </c>
    </row>
    <row r="533" spans="1:17">
      <c r="A533" s="93">
        <v>43866</v>
      </c>
      <c r="B533" t="str">
        <v/>
      </c>
      <c r="C533">
        <v>444.33</v>
      </c>
      <c r="D533">
        <v>2690.68</v>
      </c>
      <c r="E533">
        <v>0.84689999999999999</v>
      </c>
      <c r="F533">
        <f t="shared" si="16"/>
        <v>3177.0929271460618</v>
      </c>
      <c r="G533" t="str">
        <v>MEEIF</v>
      </c>
      <c r="H533" s="97" t="str">
        <f>IF(ISERROR(IF(AND(A:A&gt;#REF!,A:A&lt;=#REF!,B:B&lt;&gt;"CANC",G:G=$S$2),C533,0)),"",IF(AND(A:A&gt;#REF!,A:A&lt;=#REF!,B:B&lt;&gt;"CANC",G:G=$S$2),C533,0))</f>
        <v/>
      </c>
      <c r="I533" s="97" t="str">
        <f>IF(ISERROR(IF(AND(A:A&gt;#REF!,A:A&lt;=#REF!,B:B&lt;&gt;"CANC",G:G=$S$2),C533,0)),"",IF(AND(A:A&gt;#REF!,A:A&lt;=#REF!,B:B&lt;&gt;"CANC",G:G=$S$2),F533,0))</f>
        <v/>
      </c>
      <c r="K533" s="93">
        <f>[3]!TradeDate</f>
        <v>43200</v>
      </c>
      <c r="L533" s="93" t="str">
        <f>[3]!AlteredStatus</f>
        <v/>
      </c>
      <c r="M533">
        <f>[3]!CommissionEUR</f>
        <v>0</v>
      </c>
      <c r="N533">
        <f>[3]!LocalChargeXComm</f>
        <v>3602.5</v>
      </c>
      <c r="O533">
        <f>[3]!FXEUR</f>
        <v>0.871</v>
      </c>
      <c r="P533">
        <f t="shared" si="17"/>
        <v>4136.0505166475314</v>
      </c>
      <c r="Q533" t="str">
        <f>[3]!PortfolioCode</f>
        <v>MEEIF</v>
      </c>
    </row>
    <row r="534" spans="1:17">
      <c r="A534" s="93">
        <v>43866</v>
      </c>
      <c r="B534" t="str">
        <v/>
      </c>
      <c r="C534">
        <v>111.65</v>
      </c>
      <c r="D534">
        <v>0</v>
      </c>
      <c r="E534">
        <v>1</v>
      </c>
      <c r="F534">
        <f t="shared" si="16"/>
        <v>0</v>
      </c>
      <c r="G534" t="str">
        <v>LF-GSF</v>
      </c>
      <c r="H534" s="97" t="str">
        <f>IF(ISERROR(IF(AND(A:A&gt;#REF!,A:A&lt;=#REF!,B:B&lt;&gt;"CANC",G:G=$S$2),C534,0)),"",IF(AND(A:A&gt;#REF!,A:A&lt;=#REF!,B:B&lt;&gt;"CANC",G:G=$S$2),C534,0))</f>
        <v/>
      </c>
      <c r="I534" s="97" t="str">
        <f>IF(ISERROR(IF(AND(A:A&gt;#REF!,A:A&lt;=#REF!,B:B&lt;&gt;"CANC",G:G=$S$2),C534,0)),"",IF(AND(A:A&gt;#REF!,A:A&lt;=#REF!,B:B&lt;&gt;"CANC",G:G=$S$2),F534,0))</f>
        <v/>
      </c>
      <c r="K534" s="93">
        <f>[3]!TradeDate</f>
        <v>43200</v>
      </c>
      <c r="L534" s="93" t="str">
        <f>[3]!AlteredStatus</f>
        <v/>
      </c>
      <c r="M534">
        <f>[3]!CommissionEUR</f>
        <v>827.58</v>
      </c>
      <c r="N534">
        <f>[3]!LocalChargeXComm</f>
        <v>1</v>
      </c>
      <c r="O534">
        <f>[3]!FXEUR</f>
        <v>0.871</v>
      </c>
      <c r="P534">
        <f t="shared" si="17"/>
        <v>1.1481056257175659</v>
      </c>
      <c r="Q534" t="str">
        <f>[3]!PortfolioCode</f>
        <v>MARINE</v>
      </c>
    </row>
    <row r="535" spans="1:17">
      <c r="A535" s="93">
        <v>43866</v>
      </c>
      <c r="B535" t="str">
        <v/>
      </c>
      <c r="C535">
        <v>199.26</v>
      </c>
      <c r="D535">
        <v>1688.5</v>
      </c>
      <c r="E535">
        <v>0.84689999999999999</v>
      </c>
      <c r="F535">
        <f t="shared" si="16"/>
        <v>1993.7418821584604</v>
      </c>
      <c r="G535" t="str">
        <v>MUSCIT</v>
      </c>
      <c r="H535" s="97" t="str">
        <f>IF(ISERROR(IF(AND(A:A&gt;#REF!,A:A&lt;=#REF!,B:B&lt;&gt;"CANC",G:G=$S$2),C535,0)),"",IF(AND(A:A&gt;#REF!,A:A&lt;=#REF!,B:B&lt;&gt;"CANC",G:G=$S$2),C535,0))</f>
        <v/>
      </c>
      <c r="I535" s="97" t="str">
        <f>IF(ISERROR(IF(AND(A:A&gt;#REF!,A:A&lt;=#REF!,B:B&lt;&gt;"CANC",G:G=$S$2),C535,0)),"",IF(AND(A:A&gt;#REF!,A:A&lt;=#REF!,B:B&lt;&gt;"CANC",G:G=$S$2),F535,0))</f>
        <v/>
      </c>
      <c r="K535" s="93">
        <f>[3]!TradeDate</f>
        <v>43200</v>
      </c>
      <c r="L535" s="93" t="str">
        <f>[3]!AlteredStatus</f>
        <v/>
      </c>
      <c r="M535">
        <f>[3]!CommissionEUR</f>
        <v>559.99</v>
      </c>
      <c r="N535">
        <f>[3]!LocalChargeXComm</f>
        <v>1</v>
      </c>
      <c r="O535">
        <f>[3]!FXEUR</f>
        <v>0.871</v>
      </c>
      <c r="P535">
        <f t="shared" si="17"/>
        <v>1.1481056257175659</v>
      </c>
      <c r="Q535" t="str">
        <f>[3]!PortfolioCode</f>
        <v>MUSCF</v>
      </c>
    </row>
    <row r="536" spans="1:17">
      <c r="A536" s="93">
        <v>43866</v>
      </c>
      <c r="B536" t="str">
        <v/>
      </c>
      <c r="C536">
        <v>392.62</v>
      </c>
      <c r="D536">
        <v>1</v>
      </c>
      <c r="E536">
        <v>0.84689999999999999</v>
      </c>
      <c r="F536">
        <f t="shared" si="16"/>
        <v>1.1807769512339119</v>
      </c>
      <c r="G536" t="str">
        <v>MUSCIT</v>
      </c>
      <c r="H536" s="97" t="str">
        <f>IF(ISERROR(IF(AND(A:A&gt;#REF!,A:A&lt;=#REF!,B:B&lt;&gt;"CANC",G:G=$S$2),C536,0)),"",IF(AND(A:A&gt;#REF!,A:A&lt;=#REF!,B:B&lt;&gt;"CANC",G:G=$S$2),C536,0))</f>
        <v/>
      </c>
      <c r="I536" s="97" t="str">
        <f>IF(ISERROR(IF(AND(A:A&gt;#REF!,A:A&lt;=#REF!,B:B&lt;&gt;"CANC",G:G=$S$2),C536,0)),"",IF(AND(A:A&gt;#REF!,A:A&lt;=#REF!,B:B&lt;&gt;"CANC",G:G=$S$2),F536,0))</f>
        <v/>
      </c>
      <c r="K536" s="93">
        <f>[3]!TradeDate</f>
        <v>43200</v>
      </c>
      <c r="L536" s="93" t="str">
        <f>[3]!AlteredStatus</f>
        <v/>
      </c>
      <c r="M536">
        <f>[3]!CommissionEUR</f>
        <v>63.28</v>
      </c>
      <c r="N536">
        <f>[3]!LocalChargeXComm</f>
        <v>1</v>
      </c>
      <c r="O536">
        <f>[3]!FXEUR</f>
        <v>0.87129999999999996</v>
      </c>
      <c r="P536">
        <f t="shared" si="17"/>
        <v>1.1477103179157582</v>
      </c>
      <c r="Q536" t="str">
        <f>[3]!PortfolioCode</f>
        <v>MUSCF</v>
      </c>
    </row>
    <row r="537" spans="1:17">
      <c r="A537" s="93">
        <v>43866</v>
      </c>
      <c r="B537" t="str">
        <v/>
      </c>
      <c r="C537">
        <v>279.3</v>
      </c>
      <c r="D537">
        <v>1691.68</v>
      </c>
      <c r="E537">
        <v>0.84689999999999999</v>
      </c>
      <c r="F537">
        <f t="shared" si="16"/>
        <v>1997.4967528633842</v>
      </c>
      <c r="G537" t="str">
        <v>MUSCIT</v>
      </c>
      <c r="H537" s="97" t="str">
        <f>IF(ISERROR(IF(AND(A:A&gt;#REF!,A:A&lt;=#REF!,B:B&lt;&gt;"CANC",G:G=$S$2),C537,0)),"",IF(AND(A:A&gt;#REF!,A:A&lt;=#REF!,B:B&lt;&gt;"CANC",G:G=$S$2),C537,0))</f>
        <v/>
      </c>
      <c r="I537" s="97" t="str">
        <f>IF(ISERROR(IF(AND(A:A&gt;#REF!,A:A&lt;=#REF!,B:B&lt;&gt;"CANC",G:G=$S$2),C537,0)),"",IF(AND(A:A&gt;#REF!,A:A&lt;=#REF!,B:B&lt;&gt;"CANC",G:G=$S$2),F537,0))</f>
        <v/>
      </c>
      <c r="K537" s="93">
        <f>[3]!TradeDate</f>
        <v>43200</v>
      </c>
      <c r="L537" s="93" t="str">
        <f>[3]!AlteredStatus</f>
        <v/>
      </c>
      <c r="M537">
        <f>[3]!CommissionEUR</f>
        <v>380.47</v>
      </c>
      <c r="N537">
        <f>[3]!LocalChargeXComm</f>
        <v>0</v>
      </c>
      <c r="O537">
        <f>[3]!FXEUR</f>
        <v>0.87129999999999996</v>
      </c>
      <c r="P537">
        <f t="shared" si="17"/>
        <v>0</v>
      </c>
      <c r="Q537" t="str">
        <f>[3]!PortfolioCode</f>
        <v>MUSCF</v>
      </c>
    </row>
    <row r="538" spans="1:17">
      <c r="A538" s="93">
        <v>43866</v>
      </c>
      <c r="B538" t="str">
        <v/>
      </c>
      <c r="C538">
        <v>607.66999999999996</v>
      </c>
      <c r="D538">
        <v>5147.2</v>
      </c>
      <c r="E538">
        <v>0.84689999999999999</v>
      </c>
      <c r="F538">
        <f t="shared" si="16"/>
        <v>6077.6951233911914</v>
      </c>
      <c r="G538" t="str">
        <v>MEEIF</v>
      </c>
      <c r="H538" s="97" t="str">
        <f>IF(ISERROR(IF(AND(A:A&gt;#REF!,A:A&lt;=#REF!,B:B&lt;&gt;"CANC",G:G=$S$2),C538,0)),"",IF(AND(A:A&gt;#REF!,A:A&lt;=#REF!,B:B&lt;&gt;"CANC",G:G=$S$2),C538,0))</f>
        <v/>
      </c>
      <c r="I538" s="97" t="str">
        <f>IF(ISERROR(IF(AND(A:A&gt;#REF!,A:A&lt;=#REF!,B:B&lt;&gt;"CANC",G:G=$S$2),C538,0)),"",IF(AND(A:A&gt;#REF!,A:A&lt;=#REF!,B:B&lt;&gt;"CANC",G:G=$S$2),F538,0))</f>
        <v/>
      </c>
      <c r="K538" s="93">
        <f>[3]!TradeDate</f>
        <v>43200</v>
      </c>
      <c r="L538" s="93" t="str">
        <f>[3]!AlteredStatus</f>
        <v/>
      </c>
      <c r="M538">
        <f>[3]!CommissionEUR</f>
        <v>19.100000000000001</v>
      </c>
      <c r="N538">
        <f>[3]!LocalChargeXComm</f>
        <v>1</v>
      </c>
      <c r="O538">
        <f>[3]!FXEUR</f>
        <v>0.87129999999999996</v>
      </c>
      <c r="P538">
        <f t="shared" si="17"/>
        <v>1.1477103179157582</v>
      </c>
      <c r="Q538" t="str">
        <f>[3]!PortfolioCode</f>
        <v>MUSCF</v>
      </c>
    </row>
    <row r="539" spans="1:17">
      <c r="A539" s="93">
        <v>43866</v>
      </c>
      <c r="B539" t="str">
        <v/>
      </c>
      <c r="C539">
        <v>2107.7600000000002</v>
      </c>
      <c r="D539">
        <v>68.599999999999994</v>
      </c>
      <c r="E539">
        <v>1.1005</v>
      </c>
      <c r="F539">
        <f t="shared" si="16"/>
        <v>62.335302135392993</v>
      </c>
      <c r="G539" t="str">
        <v>BWF</v>
      </c>
      <c r="H539" s="97" t="str">
        <f>IF(ISERROR(IF(AND(A:A&gt;#REF!,A:A&lt;=#REF!,B:B&lt;&gt;"CANC",G:G=$S$2),C539,0)),"",IF(AND(A:A&gt;#REF!,A:A&lt;=#REF!,B:B&lt;&gt;"CANC",G:G=$S$2),C539,0))</f>
        <v/>
      </c>
      <c r="I539" s="97" t="str">
        <f>IF(ISERROR(IF(AND(A:A&gt;#REF!,A:A&lt;=#REF!,B:B&lt;&gt;"CANC",G:G=$S$2),C539,0)),"",IF(AND(A:A&gt;#REF!,A:A&lt;=#REF!,B:B&lt;&gt;"CANC",G:G=$S$2),F539,0))</f>
        <v/>
      </c>
      <c r="K539" s="93">
        <f>[3]!TradeDate</f>
        <v>43200</v>
      </c>
      <c r="L539" s="93" t="str">
        <f>[3]!AlteredStatus</f>
        <v/>
      </c>
      <c r="M539">
        <f>[3]!CommissionEUR</f>
        <v>33.35</v>
      </c>
      <c r="N539">
        <f>[3]!LocalChargeXComm</f>
        <v>1</v>
      </c>
      <c r="O539">
        <f>[3]!FXEUR</f>
        <v>0.87129999999999996</v>
      </c>
      <c r="P539">
        <f t="shared" si="17"/>
        <v>1.1477103179157582</v>
      </c>
      <c r="Q539" t="str">
        <f>[3]!PortfolioCode</f>
        <v>MUSCF</v>
      </c>
    </row>
    <row r="540" spans="1:17">
      <c r="A540" s="93">
        <v>43866</v>
      </c>
      <c r="B540" t="str">
        <v/>
      </c>
      <c r="C540">
        <v>63.23</v>
      </c>
      <c r="D540">
        <v>2.06</v>
      </c>
      <c r="E540">
        <v>1.1005</v>
      </c>
      <c r="F540">
        <f t="shared" si="16"/>
        <v>1.8718764198091777</v>
      </c>
      <c r="G540" t="str">
        <v>LF-BWF</v>
      </c>
      <c r="H540" s="97" t="str">
        <f>IF(ISERROR(IF(AND(A:A&gt;#REF!,A:A&lt;=#REF!,B:B&lt;&gt;"CANC",G:G=$S$2),C540,0)),"",IF(AND(A:A&gt;#REF!,A:A&lt;=#REF!,B:B&lt;&gt;"CANC",G:G=$S$2),C540,0))</f>
        <v/>
      </c>
      <c r="I540" s="97" t="str">
        <f>IF(ISERROR(IF(AND(A:A&gt;#REF!,A:A&lt;=#REF!,B:B&lt;&gt;"CANC",G:G=$S$2),C540,0)),"",IF(AND(A:A&gt;#REF!,A:A&lt;=#REF!,B:B&lt;&gt;"CANC",G:G=$S$2),F540,0))</f>
        <v/>
      </c>
      <c r="K540" s="93">
        <f>[3]!TradeDate</f>
        <v>43200</v>
      </c>
      <c r="L540" s="93" t="str">
        <f>[3]!AlteredStatus</f>
        <v/>
      </c>
      <c r="M540">
        <f>[3]!CommissionEUR</f>
        <v>20.04</v>
      </c>
      <c r="N540">
        <f>[3]!LocalChargeXComm</f>
        <v>1</v>
      </c>
      <c r="O540">
        <f>[3]!FXEUR</f>
        <v>0.87129999999999996</v>
      </c>
      <c r="P540">
        <f t="shared" si="17"/>
        <v>1.1477103179157582</v>
      </c>
      <c r="Q540" t="str">
        <f>[3]!PortfolioCode</f>
        <v>MUSCF</v>
      </c>
    </row>
    <row r="541" spans="1:17">
      <c r="A541" s="93">
        <v>43867</v>
      </c>
      <c r="B541" t="str">
        <v/>
      </c>
      <c r="C541">
        <v>129.77000000000001</v>
      </c>
      <c r="D541">
        <v>1</v>
      </c>
      <c r="E541">
        <v>0.84870000000000001</v>
      </c>
      <c r="F541">
        <f t="shared" si="16"/>
        <v>1.1782726522917404</v>
      </c>
      <c r="G541" t="str">
        <v>MUSCIT</v>
      </c>
      <c r="H541" s="97" t="str">
        <f>IF(ISERROR(IF(AND(A:A&gt;#REF!,A:A&lt;=#REF!,B:B&lt;&gt;"CANC",G:G=$S$2),C541,0)),"",IF(AND(A:A&gt;#REF!,A:A&lt;=#REF!,B:B&lt;&gt;"CANC",G:G=$S$2),C541,0))</f>
        <v/>
      </c>
      <c r="I541" s="97" t="str">
        <f>IF(ISERROR(IF(AND(A:A&gt;#REF!,A:A&lt;=#REF!,B:B&lt;&gt;"CANC",G:G=$S$2),C541,0)),"",IF(AND(A:A&gt;#REF!,A:A&lt;=#REF!,B:B&lt;&gt;"CANC",G:G=$S$2),F541,0))</f>
        <v/>
      </c>
      <c r="K541" s="93">
        <f>[3]!TradeDate</f>
        <v>43200</v>
      </c>
      <c r="L541" s="93" t="str">
        <f>[3]!AlteredStatus</f>
        <v/>
      </c>
      <c r="M541">
        <f>[3]!CommissionEUR</f>
        <v>45.2</v>
      </c>
      <c r="N541">
        <f>[3]!LocalChargeXComm</f>
        <v>1</v>
      </c>
      <c r="O541">
        <f>[3]!FXEUR</f>
        <v>0.87129999999999996</v>
      </c>
      <c r="P541">
        <f t="shared" si="17"/>
        <v>1.1477103179157582</v>
      </c>
      <c r="Q541" t="str">
        <f>[3]!PortfolioCode</f>
        <v>MUSCF</v>
      </c>
    </row>
    <row r="542" spans="1:17">
      <c r="A542" s="93">
        <v>43867</v>
      </c>
      <c r="B542" t="str">
        <v/>
      </c>
      <c r="C542">
        <v>2109.77</v>
      </c>
      <c r="D542">
        <v>12799.06</v>
      </c>
      <c r="E542">
        <v>0.84870000000000001</v>
      </c>
      <c r="F542">
        <f t="shared" si="16"/>
        <v>15080.78237304112</v>
      </c>
      <c r="G542" t="str">
        <v>MEEIF</v>
      </c>
      <c r="H542" s="97" t="str">
        <f>IF(ISERROR(IF(AND(A:A&gt;#REF!,A:A&lt;=#REF!,B:B&lt;&gt;"CANC",G:G=$S$2),C542,0)),"",IF(AND(A:A&gt;#REF!,A:A&lt;=#REF!,B:B&lt;&gt;"CANC",G:G=$S$2),C542,0))</f>
        <v/>
      </c>
      <c r="I542" s="97" t="str">
        <f>IF(ISERROR(IF(AND(A:A&gt;#REF!,A:A&lt;=#REF!,B:B&lt;&gt;"CANC",G:G=$S$2),C542,0)),"",IF(AND(A:A&gt;#REF!,A:A&lt;=#REF!,B:B&lt;&gt;"CANC",G:G=$S$2),F542,0))</f>
        <v/>
      </c>
      <c r="K542" s="93">
        <f>[3]!TradeDate</f>
        <v>43200</v>
      </c>
      <c r="L542" s="93" t="str">
        <f>[3]!AlteredStatus</f>
        <v/>
      </c>
      <c r="M542">
        <f>[3]!CommissionEUR</f>
        <v>447.54</v>
      </c>
      <c r="N542">
        <f>[3]!LocalChargeXComm</f>
        <v>1</v>
      </c>
      <c r="O542">
        <f>[3]!FXEUR</f>
        <v>0.87129999999999996</v>
      </c>
      <c r="P542">
        <f t="shared" si="17"/>
        <v>1.1477103179157582</v>
      </c>
      <c r="Q542" t="str">
        <f>[3]!PortfolioCode</f>
        <v>MUSCF</v>
      </c>
    </row>
    <row r="543" spans="1:17">
      <c r="A543" s="93">
        <v>43867</v>
      </c>
      <c r="B543" t="str">
        <v/>
      </c>
      <c r="C543">
        <v>116.48</v>
      </c>
      <c r="D543">
        <v>0</v>
      </c>
      <c r="E543">
        <v>10.1441</v>
      </c>
      <c r="F543">
        <f t="shared" si="16"/>
        <v>0</v>
      </c>
      <c r="G543" t="str">
        <v>LF-GSF</v>
      </c>
      <c r="H543" s="97" t="str">
        <f>IF(ISERROR(IF(AND(A:A&gt;#REF!,A:A&lt;=#REF!,B:B&lt;&gt;"CANC",G:G=$S$2),C543,0)),"",IF(AND(A:A&gt;#REF!,A:A&lt;=#REF!,B:B&lt;&gt;"CANC",G:G=$S$2),C543,0))</f>
        <v/>
      </c>
      <c r="I543" s="97" t="str">
        <f>IF(ISERROR(IF(AND(A:A&gt;#REF!,A:A&lt;=#REF!,B:B&lt;&gt;"CANC",G:G=$S$2),C543,0)),"",IF(AND(A:A&gt;#REF!,A:A&lt;=#REF!,B:B&lt;&gt;"CANC",G:G=$S$2),F543,0))</f>
        <v/>
      </c>
      <c r="K543" s="93">
        <f>[3]!TradeDate</f>
        <v>43201</v>
      </c>
      <c r="L543" s="93" t="str">
        <f>[3]!AlteredStatus</f>
        <v/>
      </c>
      <c r="M543">
        <f>[3]!CommissionEUR</f>
        <v>807.27</v>
      </c>
      <c r="N543">
        <f>[3]!LocalChargeXComm</f>
        <v>12072.03</v>
      </c>
      <c r="O543">
        <f>[3]!FXEUR</f>
        <v>9.7187999999999999</v>
      </c>
      <c r="P543">
        <f t="shared" si="17"/>
        <v>1242.1317446598346</v>
      </c>
      <c r="Q543" t="str">
        <f>[3]!PortfolioCode</f>
        <v>BWF</v>
      </c>
    </row>
    <row r="544" spans="1:17">
      <c r="A544" s="93">
        <v>43867</v>
      </c>
      <c r="B544" t="str">
        <v/>
      </c>
      <c r="C544">
        <v>127.45</v>
      </c>
      <c r="D544">
        <v>0</v>
      </c>
      <c r="E544">
        <v>10.571300000000001</v>
      </c>
      <c r="F544">
        <f t="shared" si="16"/>
        <v>0</v>
      </c>
      <c r="G544" t="str">
        <v>LF-GSF</v>
      </c>
      <c r="H544" s="97" t="str">
        <f>IF(ISERROR(IF(AND(A:A&gt;#REF!,A:A&lt;=#REF!,B:B&lt;&gt;"CANC",G:G=$S$2),C544,0)),"",IF(AND(A:A&gt;#REF!,A:A&lt;=#REF!,B:B&lt;&gt;"CANC",G:G=$S$2),C544,0))</f>
        <v/>
      </c>
      <c r="I544" s="97" t="str">
        <f>IF(ISERROR(IF(AND(A:A&gt;#REF!,A:A&lt;=#REF!,B:B&lt;&gt;"CANC",G:G=$S$2),C544,0)),"",IF(AND(A:A&gt;#REF!,A:A&lt;=#REF!,B:B&lt;&gt;"CANC",G:G=$S$2),F544,0))</f>
        <v/>
      </c>
      <c r="K544" s="93">
        <f>[3]!TradeDate</f>
        <v>43201</v>
      </c>
      <c r="L544" s="93" t="str">
        <f>[3]!AlteredStatus</f>
        <v/>
      </c>
      <c r="M544">
        <f>[3]!CommissionEUR</f>
        <v>346.23</v>
      </c>
      <c r="N544">
        <f>[3]!LocalChargeXComm</f>
        <v>1</v>
      </c>
      <c r="O544">
        <f>[3]!FXEUR</f>
        <v>0.87250000000000005</v>
      </c>
      <c r="P544">
        <f t="shared" si="17"/>
        <v>1.1461318051575931</v>
      </c>
      <c r="Q544" t="str">
        <f>[3]!PortfolioCode</f>
        <v>MUSCF</v>
      </c>
    </row>
    <row r="545" spans="1:17">
      <c r="A545" s="93">
        <v>43867</v>
      </c>
      <c r="B545" t="str">
        <v/>
      </c>
      <c r="C545">
        <v>101.52</v>
      </c>
      <c r="D545">
        <v>862.56</v>
      </c>
      <c r="E545">
        <v>0.84870000000000001</v>
      </c>
      <c r="F545">
        <f t="shared" si="16"/>
        <v>1016.3308589607634</v>
      </c>
      <c r="G545" t="str">
        <v>MEEIF</v>
      </c>
      <c r="H545" s="97" t="str">
        <f>IF(ISERROR(IF(AND(A:A&gt;#REF!,A:A&lt;=#REF!,B:B&lt;&gt;"CANC",G:G=$S$2),C545,0)),"",IF(AND(A:A&gt;#REF!,A:A&lt;=#REF!,B:B&lt;&gt;"CANC",G:G=$S$2),C545,0))</f>
        <v/>
      </c>
      <c r="I545" s="97" t="str">
        <f>IF(ISERROR(IF(AND(A:A&gt;#REF!,A:A&lt;=#REF!,B:B&lt;&gt;"CANC",G:G=$S$2),C545,0)),"",IF(AND(A:A&gt;#REF!,A:A&lt;=#REF!,B:B&lt;&gt;"CANC",G:G=$S$2),F545,0))</f>
        <v/>
      </c>
      <c r="K545" s="93">
        <f>[3]!TradeDate</f>
        <v>43201</v>
      </c>
      <c r="L545" s="93" t="str">
        <f>[3]!AlteredStatus</f>
        <v/>
      </c>
      <c r="M545">
        <f>[3]!CommissionEUR</f>
        <v>148.47</v>
      </c>
      <c r="N545">
        <f>[3]!LocalChargeXComm</f>
        <v>1</v>
      </c>
      <c r="O545">
        <f>[3]!FXEUR</f>
        <v>0.87250000000000005</v>
      </c>
      <c r="P545">
        <f t="shared" si="17"/>
        <v>1.1461318051575931</v>
      </c>
      <c r="Q545" t="str">
        <f>[3]!PortfolioCode</f>
        <v>MUSCF</v>
      </c>
    </row>
    <row r="546" spans="1:17">
      <c r="A546" s="93">
        <v>43867</v>
      </c>
      <c r="B546" t="str">
        <v/>
      </c>
      <c r="C546">
        <v>300.3</v>
      </c>
      <c r="D546">
        <v>1822.64</v>
      </c>
      <c r="E546">
        <v>0.84870000000000001</v>
      </c>
      <c r="F546">
        <f t="shared" si="16"/>
        <v>2147.5668669730176</v>
      </c>
      <c r="G546" t="str">
        <v>MEEIF</v>
      </c>
      <c r="H546" s="97" t="str">
        <f>IF(ISERROR(IF(AND(A:A&gt;#REF!,A:A&lt;=#REF!,B:B&lt;&gt;"CANC",G:G=$S$2),C546,0)),"",IF(AND(A:A&gt;#REF!,A:A&lt;=#REF!,B:B&lt;&gt;"CANC",G:G=$S$2),C546,0))</f>
        <v/>
      </c>
      <c r="I546" s="97" t="str">
        <f>IF(ISERROR(IF(AND(A:A&gt;#REF!,A:A&lt;=#REF!,B:B&lt;&gt;"CANC",G:G=$S$2),C546,0)),"",IF(AND(A:A&gt;#REF!,A:A&lt;=#REF!,B:B&lt;&gt;"CANC",G:G=$S$2),F546,0))</f>
        <v/>
      </c>
      <c r="K546" s="93">
        <f>[3]!TradeDate</f>
        <v>43201</v>
      </c>
      <c r="L546" s="93" t="str">
        <f>[3]!AlteredStatus</f>
        <v/>
      </c>
      <c r="M546">
        <f>[3]!CommissionEUR</f>
        <v>277.41000000000003</v>
      </c>
      <c r="N546">
        <f>[3]!LocalChargeXComm</f>
        <v>1</v>
      </c>
      <c r="O546">
        <f>[3]!FXEUR</f>
        <v>0.87250000000000005</v>
      </c>
      <c r="P546">
        <f t="shared" si="17"/>
        <v>1.1461318051575931</v>
      </c>
      <c r="Q546" t="str">
        <f>[3]!PortfolioCode</f>
        <v>MUSCF</v>
      </c>
    </row>
    <row r="547" spans="1:17">
      <c r="A547" s="93">
        <v>43867</v>
      </c>
      <c r="B547" t="str">
        <v/>
      </c>
      <c r="C547">
        <v>277.19</v>
      </c>
      <c r="D547">
        <v>5883.2</v>
      </c>
      <c r="E547">
        <v>0.84870000000000001</v>
      </c>
      <c r="F547">
        <f t="shared" si="16"/>
        <v>6932.0136679627667</v>
      </c>
      <c r="G547" t="str">
        <v>MEEIF</v>
      </c>
      <c r="H547" s="97" t="str">
        <f>IF(ISERROR(IF(AND(A:A&gt;#REF!,A:A&lt;=#REF!,B:B&lt;&gt;"CANC",G:G=$S$2),C547,0)),"",IF(AND(A:A&gt;#REF!,A:A&lt;=#REF!,B:B&lt;&gt;"CANC",G:G=$S$2),C547,0))</f>
        <v/>
      </c>
      <c r="I547" s="97" t="str">
        <f>IF(ISERROR(IF(AND(A:A&gt;#REF!,A:A&lt;=#REF!,B:B&lt;&gt;"CANC",G:G=$S$2),C547,0)),"",IF(AND(A:A&gt;#REF!,A:A&lt;=#REF!,B:B&lt;&gt;"CANC",G:G=$S$2),F547,0))</f>
        <v/>
      </c>
      <c r="K547" s="93">
        <f>[3]!TradeDate</f>
        <v>43201</v>
      </c>
      <c r="L547" s="93" t="str">
        <f>[3]!AlteredStatus</f>
        <v/>
      </c>
      <c r="M547">
        <f>[3]!CommissionEUR</f>
        <v>155.19</v>
      </c>
      <c r="N547">
        <f>[3]!LocalChargeXComm</f>
        <v>1</v>
      </c>
      <c r="O547">
        <f>[3]!FXEUR</f>
        <v>0.87250000000000005</v>
      </c>
      <c r="P547">
        <f t="shared" si="17"/>
        <v>1.1461318051575931</v>
      </c>
      <c r="Q547" t="str">
        <f>[3]!PortfolioCode</f>
        <v>MUSCF</v>
      </c>
    </row>
    <row r="548" spans="1:17">
      <c r="A548" s="93">
        <v>43867</v>
      </c>
      <c r="B548" t="str">
        <v/>
      </c>
      <c r="C548">
        <v>143.66999999999999</v>
      </c>
      <c r="D548">
        <v>3049.76</v>
      </c>
      <c r="E548">
        <v>0.84870000000000001</v>
      </c>
      <c r="F548">
        <f t="shared" si="16"/>
        <v>3593.4488040532583</v>
      </c>
      <c r="G548" t="str">
        <v>MEEIF</v>
      </c>
      <c r="H548" s="97" t="str">
        <f>IF(ISERROR(IF(AND(A:A&gt;#REF!,A:A&lt;=#REF!,B:B&lt;&gt;"CANC",G:G=$S$2),C548,0)),"",IF(AND(A:A&gt;#REF!,A:A&lt;=#REF!,B:B&lt;&gt;"CANC",G:G=$S$2),C548,0))</f>
        <v/>
      </c>
      <c r="I548" s="97" t="str">
        <f>IF(ISERROR(IF(AND(A:A&gt;#REF!,A:A&lt;=#REF!,B:B&lt;&gt;"CANC",G:G=$S$2),C548,0)),"",IF(AND(A:A&gt;#REF!,A:A&lt;=#REF!,B:B&lt;&gt;"CANC",G:G=$S$2),F548,0))</f>
        <v/>
      </c>
      <c r="K548" s="93">
        <f>[3]!TradeDate</f>
        <v>43201</v>
      </c>
      <c r="L548" s="93" t="str">
        <f>[3]!AlteredStatus</f>
        <v/>
      </c>
      <c r="M548">
        <f>[3]!CommissionEUR</f>
        <v>22.37</v>
      </c>
      <c r="N548">
        <f>[3]!LocalChargeXComm</f>
        <v>1</v>
      </c>
      <c r="O548">
        <f>[3]!FXEUR</f>
        <v>0.87250000000000005</v>
      </c>
      <c r="P548">
        <f t="shared" si="17"/>
        <v>1.1461318051575931</v>
      </c>
      <c r="Q548" t="str">
        <f>[3]!PortfolioCode</f>
        <v>MUSCF</v>
      </c>
    </row>
    <row r="549" spans="1:17">
      <c r="A549" s="93">
        <v>43867</v>
      </c>
      <c r="B549" t="str">
        <v/>
      </c>
      <c r="C549">
        <v>177.86</v>
      </c>
      <c r="D549">
        <v>0</v>
      </c>
      <c r="E549">
        <v>10.571300000000001</v>
      </c>
      <c r="F549">
        <f t="shared" si="16"/>
        <v>0</v>
      </c>
      <c r="G549" t="str">
        <v>MEEIF</v>
      </c>
      <c r="H549" s="97" t="str">
        <f>IF(ISERROR(IF(AND(A:A&gt;#REF!,A:A&lt;=#REF!,B:B&lt;&gt;"CANC",G:G=$S$2),C549,0)),"",IF(AND(A:A&gt;#REF!,A:A&lt;=#REF!,B:B&lt;&gt;"CANC",G:G=$S$2),C549,0))</f>
        <v/>
      </c>
      <c r="I549" s="97" t="str">
        <f>IF(ISERROR(IF(AND(A:A&gt;#REF!,A:A&lt;=#REF!,B:B&lt;&gt;"CANC",G:G=$S$2),C549,0)),"",IF(AND(A:A&gt;#REF!,A:A&lt;=#REF!,B:B&lt;&gt;"CANC",G:G=$S$2),F549,0))</f>
        <v/>
      </c>
      <c r="K549" s="93">
        <f>[3]!TradeDate</f>
        <v>43201</v>
      </c>
      <c r="L549" s="93" t="str">
        <f>[3]!AlteredStatus</f>
        <v/>
      </c>
      <c r="M549">
        <f>[3]!CommissionEUR</f>
        <v>713.96</v>
      </c>
      <c r="N549">
        <f>[3]!LocalChargeXComm</f>
        <v>1</v>
      </c>
      <c r="O549">
        <f>[3]!FXEUR</f>
        <v>0.87250000000000005</v>
      </c>
      <c r="P549">
        <f t="shared" si="17"/>
        <v>1.1461318051575931</v>
      </c>
      <c r="Q549" t="str">
        <f>[3]!PortfolioCode</f>
        <v>MUSCF</v>
      </c>
    </row>
    <row r="550" spans="1:17">
      <c r="A550" s="93">
        <v>43867</v>
      </c>
      <c r="B550" t="str">
        <v/>
      </c>
      <c r="C550">
        <v>292.81</v>
      </c>
      <c r="D550">
        <v>2486</v>
      </c>
      <c r="E550">
        <v>0.84870000000000001</v>
      </c>
      <c r="F550">
        <f t="shared" si="16"/>
        <v>2929.1858135972666</v>
      </c>
      <c r="G550" t="str">
        <v>MEEIF</v>
      </c>
      <c r="H550" s="97" t="str">
        <f>IF(ISERROR(IF(AND(A:A&gt;#REF!,A:A&lt;=#REF!,B:B&lt;&gt;"CANC",G:G=$S$2),C550,0)),"",IF(AND(A:A&gt;#REF!,A:A&lt;=#REF!,B:B&lt;&gt;"CANC",G:G=$S$2),C550,0))</f>
        <v/>
      </c>
      <c r="I550" s="97" t="str">
        <f>IF(ISERROR(IF(AND(A:A&gt;#REF!,A:A&lt;=#REF!,B:B&lt;&gt;"CANC",G:G=$S$2),C550,0)),"",IF(AND(A:A&gt;#REF!,A:A&lt;=#REF!,B:B&lt;&gt;"CANC",G:G=$S$2),F550,0))</f>
        <v/>
      </c>
      <c r="K550" s="93">
        <f>[3]!TradeDate</f>
        <v>43201</v>
      </c>
      <c r="L550" s="93" t="str">
        <f>[3]!AlteredStatus</f>
        <v/>
      </c>
      <c r="M550">
        <f>[3]!CommissionEUR</f>
        <v>169.8</v>
      </c>
      <c r="N550">
        <f>[3]!LocalChargeXComm</f>
        <v>1</v>
      </c>
      <c r="O550">
        <f>[3]!FXEUR</f>
        <v>0.87250000000000005</v>
      </c>
      <c r="P550">
        <f t="shared" si="17"/>
        <v>1.1461318051575931</v>
      </c>
      <c r="Q550" t="str">
        <f>[3]!PortfolioCode</f>
        <v>MUSCF</v>
      </c>
    </row>
    <row r="551" spans="1:17">
      <c r="A551" s="93">
        <v>43867</v>
      </c>
      <c r="B551" t="str">
        <v/>
      </c>
      <c r="C551">
        <v>1444.49</v>
      </c>
      <c r="D551">
        <v>8763.3799999999992</v>
      </c>
      <c r="E551">
        <v>0.84870000000000001</v>
      </c>
      <c r="F551">
        <f t="shared" si="16"/>
        <v>10325.65099564039</v>
      </c>
      <c r="G551" t="str">
        <v>MEEIF</v>
      </c>
      <c r="H551" s="97" t="str">
        <f>IF(ISERROR(IF(AND(A:A&gt;#REF!,A:A&lt;=#REF!,B:B&lt;&gt;"CANC",G:G=$S$2),C551,0)),"",IF(AND(A:A&gt;#REF!,A:A&lt;=#REF!,B:B&lt;&gt;"CANC",G:G=$S$2),C551,0))</f>
        <v/>
      </c>
      <c r="I551" s="97" t="str">
        <f>IF(ISERROR(IF(AND(A:A&gt;#REF!,A:A&lt;=#REF!,B:B&lt;&gt;"CANC",G:G=$S$2),C551,0)),"",IF(AND(A:A&gt;#REF!,A:A&lt;=#REF!,B:B&lt;&gt;"CANC",G:G=$S$2),F551,0))</f>
        <v/>
      </c>
      <c r="K551" s="93">
        <f>[3]!TradeDate</f>
        <v>43201</v>
      </c>
      <c r="L551" s="93" t="str">
        <f>[3]!AlteredStatus</f>
        <v/>
      </c>
      <c r="M551">
        <f>[3]!CommissionEUR</f>
        <v>273.18</v>
      </c>
      <c r="N551">
        <f>[3]!LocalChargeXComm</f>
        <v>5961.04</v>
      </c>
      <c r="O551">
        <f>[3]!FXEUR</f>
        <v>0.87250000000000005</v>
      </c>
      <c r="P551">
        <f t="shared" si="17"/>
        <v>6832.1375358166188</v>
      </c>
      <c r="Q551" t="str">
        <f>[3]!PortfolioCode</f>
        <v>BWF</v>
      </c>
    </row>
    <row r="552" spans="1:17">
      <c r="A552" s="93">
        <v>43867</v>
      </c>
      <c r="B552" t="str">
        <v/>
      </c>
      <c r="C552">
        <v>110.68</v>
      </c>
      <c r="D552">
        <v>0</v>
      </c>
      <c r="E552">
        <v>10.571300000000001</v>
      </c>
      <c r="F552">
        <f t="shared" si="16"/>
        <v>0</v>
      </c>
      <c r="G552" t="str">
        <v>MEEIF</v>
      </c>
      <c r="H552" s="97" t="str">
        <f>IF(ISERROR(IF(AND(A:A&gt;#REF!,A:A&lt;=#REF!,B:B&lt;&gt;"CANC",G:G=$S$2),C552,0)),"",IF(AND(A:A&gt;#REF!,A:A&lt;=#REF!,B:B&lt;&gt;"CANC",G:G=$S$2),C552,0))</f>
        <v/>
      </c>
      <c r="I552" s="97" t="str">
        <f>IF(ISERROR(IF(AND(A:A&gt;#REF!,A:A&lt;=#REF!,B:B&lt;&gt;"CANC",G:G=$S$2),C552,0)),"",IF(AND(A:A&gt;#REF!,A:A&lt;=#REF!,B:B&lt;&gt;"CANC",G:G=$S$2),F552,0))</f>
        <v/>
      </c>
      <c r="K552" s="93">
        <f>[3]!TradeDate</f>
        <v>43201</v>
      </c>
      <c r="L552" s="93" t="str">
        <f>[3]!AlteredStatus</f>
        <v/>
      </c>
      <c r="M552">
        <f>[3]!CommissionEUR</f>
        <v>1114.43</v>
      </c>
      <c r="N552">
        <f>[3]!LocalChargeXComm</f>
        <v>0</v>
      </c>
      <c r="O552">
        <f>[3]!FXEUR</f>
        <v>1</v>
      </c>
      <c r="P552">
        <f t="shared" si="17"/>
        <v>0</v>
      </c>
      <c r="Q552" t="str">
        <f>[3]!PortfolioCode</f>
        <v>BWF</v>
      </c>
    </row>
    <row r="553" spans="1:17">
      <c r="A553" s="93">
        <v>43867</v>
      </c>
      <c r="B553" t="str">
        <v/>
      </c>
      <c r="C553">
        <v>112.48</v>
      </c>
      <c r="D553">
        <v>683.32</v>
      </c>
      <c r="E553">
        <v>0.84870000000000001</v>
      </c>
      <c r="F553">
        <f t="shared" si="16"/>
        <v>805.13726876399198</v>
      </c>
      <c r="G553" t="str">
        <v>MEEIF</v>
      </c>
      <c r="H553" s="97" t="str">
        <f>IF(ISERROR(IF(AND(A:A&gt;#REF!,A:A&lt;=#REF!,B:B&lt;&gt;"CANC",G:G=$S$2),C553,0)),"",IF(AND(A:A&gt;#REF!,A:A&lt;=#REF!,B:B&lt;&gt;"CANC",G:G=$S$2),C553,0))</f>
        <v/>
      </c>
      <c r="I553" s="97" t="str">
        <f>IF(ISERROR(IF(AND(A:A&gt;#REF!,A:A&lt;=#REF!,B:B&lt;&gt;"CANC",G:G=$S$2),C553,0)),"",IF(AND(A:A&gt;#REF!,A:A&lt;=#REF!,B:B&lt;&gt;"CANC",G:G=$S$2),F553,0))</f>
        <v/>
      </c>
      <c r="K553" s="93">
        <f>[3]!TradeDate</f>
        <v>43201</v>
      </c>
      <c r="L553" s="93" t="str">
        <f>[3]!AlteredStatus</f>
        <v/>
      </c>
      <c r="M553">
        <f>[3]!CommissionEUR</f>
        <v>319.58</v>
      </c>
      <c r="N553">
        <f>[3]!LocalChargeXComm</f>
        <v>6973.19</v>
      </c>
      <c r="O553">
        <f>[3]!FXEUR</f>
        <v>0.87250000000000005</v>
      </c>
      <c r="P553">
        <f t="shared" si="17"/>
        <v>7992.194842406876</v>
      </c>
      <c r="Q553" t="str">
        <f>[3]!PortfolioCode</f>
        <v>BWF</v>
      </c>
    </row>
    <row r="554" spans="1:17">
      <c r="A554" s="93">
        <v>43867</v>
      </c>
      <c r="B554" t="str">
        <v/>
      </c>
      <c r="C554">
        <v>331.79</v>
      </c>
      <c r="D554">
        <v>7041.91</v>
      </c>
      <c r="E554">
        <v>0.84870000000000001</v>
      </c>
      <c r="F554">
        <f t="shared" si="16"/>
        <v>8297.289972899729</v>
      </c>
      <c r="G554" t="str">
        <v>MEEIF</v>
      </c>
      <c r="H554" s="97" t="str">
        <f>IF(ISERROR(IF(AND(A:A&gt;#REF!,A:A&lt;=#REF!,B:B&lt;&gt;"CANC",G:G=$S$2),C554,0)),"",IF(AND(A:A&gt;#REF!,A:A&lt;=#REF!,B:B&lt;&gt;"CANC",G:G=$S$2),C554,0))</f>
        <v/>
      </c>
      <c r="I554" s="97" t="str">
        <f>IF(ISERROR(IF(AND(A:A&gt;#REF!,A:A&lt;=#REF!,B:B&lt;&gt;"CANC",G:G=$S$2),C554,0)),"",IF(AND(A:A&gt;#REF!,A:A&lt;=#REF!,B:B&lt;&gt;"CANC",G:G=$S$2),F554,0))</f>
        <v/>
      </c>
      <c r="K554" s="93">
        <f>[3]!TradeDate</f>
        <v>43201</v>
      </c>
      <c r="L554" s="93" t="str">
        <f>[3]!AlteredStatus</f>
        <v/>
      </c>
      <c r="M554">
        <f>[3]!CommissionEUR</f>
        <v>820.54</v>
      </c>
      <c r="N554">
        <f>[3]!LocalChargeXComm</f>
        <v>0</v>
      </c>
      <c r="O554">
        <f>[3]!FXEUR</f>
        <v>1</v>
      </c>
      <c r="P554">
        <f t="shared" si="17"/>
        <v>0</v>
      </c>
      <c r="Q554" t="str">
        <f>[3]!PortfolioCode</f>
        <v>BWF</v>
      </c>
    </row>
    <row r="555" spans="1:17">
      <c r="A555" s="93">
        <v>43867</v>
      </c>
      <c r="B555" t="str">
        <v/>
      </c>
      <c r="C555">
        <v>124.58</v>
      </c>
      <c r="D555">
        <v>1</v>
      </c>
      <c r="E555">
        <v>0.84870000000000001</v>
      </c>
      <c r="F555">
        <f t="shared" si="16"/>
        <v>1.1782726522917404</v>
      </c>
      <c r="G555" t="str">
        <v>MUSCIT</v>
      </c>
      <c r="H555" s="97" t="str">
        <f>IF(ISERROR(IF(AND(A:A&gt;#REF!,A:A&lt;=#REF!,B:B&lt;&gt;"CANC",G:G=$S$2),C555,0)),"",IF(AND(A:A&gt;#REF!,A:A&lt;=#REF!,B:B&lt;&gt;"CANC",G:G=$S$2),C555,0))</f>
        <v/>
      </c>
      <c r="I555" s="97" t="str">
        <f>IF(ISERROR(IF(AND(A:A&gt;#REF!,A:A&lt;=#REF!,B:B&lt;&gt;"CANC",G:G=$S$2),C555,0)),"",IF(AND(A:A&gt;#REF!,A:A&lt;=#REF!,B:B&lt;&gt;"CANC",G:G=$S$2),F555,0))</f>
        <v/>
      </c>
      <c r="K555" s="93">
        <f>[3]!TradeDate</f>
        <v>43201</v>
      </c>
      <c r="L555" s="93" t="str">
        <f>[3]!AlteredStatus</f>
        <v/>
      </c>
      <c r="M555">
        <f>[3]!CommissionEUR</f>
        <v>256.89999999999998</v>
      </c>
      <c r="N555">
        <f>[3]!LocalChargeXComm</f>
        <v>0</v>
      </c>
      <c r="O555">
        <f>[3]!FXEUR</f>
        <v>1</v>
      </c>
      <c r="P555">
        <f t="shared" si="17"/>
        <v>0</v>
      </c>
      <c r="Q555" t="str">
        <f>[3]!PortfolioCode</f>
        <v>BWF</v>
      </c>
    </row>
    <row r="556" spans="1:17">
      <c r="A556" s="93">
        <v>43867</v>
      </c>
      <c r="B556" t="str">
        <v/>
      </c>
      <c r="C556">
        <v>268.02</v>
      </c>
      <c r="D556">
        <v>1626.83</v>
      </c>
      <c r="E556">
        <v>0.84870000000000001</v>
      </c>
      <c r="F556">
        <f t="shared" si="16"/>
        <v>1916.8492989277718</v>
      </c>
      <c r="G556" t="str">
        <v>MEEIF</v>
      </c>
      <c r="H556" s="97" t="str">
        <f>IF(ISERROR(IF(AND(A:A&gt;#REF!,A:A&lt;=#REF!,B:B&lt;&gt;"CANC",G:G=$S$2),C556,0)),"",IF(AND(A:A&gt;#REF!,A:A&lt;=#REF!,B:B&lt;&gt;"CANC",G:G=$S$2),C556,0))</f>
        <v/>
      </c>
      <c r="I556" s="97" t="str">
        <f>IF(ISERROR(IF(AND(A:A&gt;#REF!,A:A&lt;=#REF!,B:B&lt;&gt;"CANC",G:G=$S$2),C556,0)),"",IF(AND(A:A&gt;#REF!,A:A&lt;=#REF!,B:B&lt;&gt;"CANC",G:G=$S$2),F556,0))</f>
        <v/>
      </c>
      <c r="K556" s="93">
        <f>[3]!TradeDate</f>
        <v>43201</v>
      </c>
      <c r="L556" s="93" t="str">
        <f>[3]!AlteredStatus</f>
        <v/>
      </c>
      <c r="M556">
        <f>[3]!CommissionEUR</f>
        <v>310</v>
      </c>
      <c r="N556">
        <f>[3]!LocalChargeXComm</f>
        <v>4650.0600000000004</v>
      </c>
      <c r="O556">
        <f>[3]!FXEUR</f>
        <v>1</v>
      </c>
      <c r="P556">
        <f t="shared" si="17"/>
        <v>4650.0600000000004</v>
      </c>
      <c r="Q556" t="str">
        <f>[3]!PortfolioCode</f>
        <v>BWF</v>
      </c>
    </row>
    <row r="557" spans="1:17">
      <c r="A557" s="93">
        <v>43867</v>
      </c>
      <c r="B557" t="str">
        <v/>
      </c>
      <c r="C557">
        <v>175.77</v>
      </c>
      <c r="D557">
        <v>1492.74</v>
      </c>
      <c r="E557">
        <v>0.84870000000000001</v>
      </c>
      <c r="F557">
        <f t="shared" si="16"/>
        <v>1758.8547189819724</v>
      </c>
      <c r="G557" t="str">
        <v>MEEIF</v>
      </c>
      <c r="H557" s="97" t="str">
        <f>IF(ISERROR(IF(AND(A:A&gt;#REF!,A:A&lt;=#REF!,B:B&lt;&gt;"CANC",G:G=$S$2),C557,0)),"",IF(AND(A:A&gt;#REF!,A:A&lt;=#REF!,B:B&lt;&gt;"CANC",G:G=$S$2),C557,0))</f>
        <v/>
      </c>
      <c r="I557" s="97" t="str">
        <f>IF(ISERROR(IF(AND(A:A&gt;#REF!,A:A&lt;=#REF!,B:B&lt;&gt;"CANC",G:G=$S$2),C557,0)),"",IF(AND(A:A&gt;#REF!,A:A&lt;=#REF!,B:B&lt;&gt;"CANC",G:G=$S$2),F557,0))</f>
        <v/>
      </c>
      <c r="K557" s="93">
        <f>[3]!TradeDate</f>
        <v>43201</v>
      </c>
      <c r="L557" s="93" t="str">
        <f>[3]!AlteredStatus</f>
        <v/>
      </c>
      <c r="M557">
        <f>[3]!CommissionEUR</f>
        <v>241.83</v>
      </c>
      <c r="N557">
        <f>[3]!LocalChargeXComm</f>
        <v>5276.85</v>
      </c>
      <c r="O557">
        <f>[3]!FXEUR</f>
        <v>0.87250000000000005</v>
      </c>
      <c r="P557">
        <f t="shared" si="17"/>
        <v>6047.9656160458453</v>
      </c>
      <c r="Q557" t="str">
        <f>[3]!PortfolioCode</f>
        <v>BWF</v>
      </c>
    </row>
    <row r="558" spans="1:17">
      <c r="A558" s="93">
        <v>43867</v>
      </c>
      <c r="B558" t="str">
        <v/>
      </c>
      <c r="C558">
        <v>234.3</v>
      </c>
      <c r="D558">
        <v>1422.28</v>
      </c>
      <c r="E558">
        <v>0.84870000000000001</v>
      </c>
      <c r="F558">
        <f t="shared" si="16"/>
        <v>1675.8336279014964</v>
      </c>
      <c r="G558" t="str">
        <v>MEEIF</v>
      </c>
      <c r="H558" s="97" t="str">
        <f>IF(ISERROR(IF(AND(A:A&gt;#REF!,A:A&lt;=#REF!,B:B&lt;&gt;"CANC",G:G=$S$2),C558,0)),"",IF(AND(A:A&gt;#REF!,A:A&lt;=#REF!,B:B&lt;&gt;"CANC",G:G=$S$2),C558,0))</f>
        <v/>
      </c>
      <c r="I558" s="97" t="str">
        <f>IF(ISERROR(IF(AND(A:A&gt;#REF!,A:A&lt;=#REF!,B:B&lt;&gt;"CANC",G:G=$S$2),C558,0)),"",IF(AND(A:A&gt;#REF!,A:A&lt;=#REF!,B:B&lt;&gt;"CANC",G:G=$S$2),F558,0))</f>
        <v/>
      </c>
      <c r="K558" s="93">
        <f>[3]!TradeDate</f>
        <v>43201</v>
      </c>
      <c r="L558" s="93" t="str">
        <f>[3]!AlteredStatus</f>
        <v/>
      </c>
      <c r="M558">
        <f>[3]!CommissionEUR</f>
        <v>277.39</v>
      </c>
      <c r="N558">
        <f>[3]!LocalChargeXComm</f>
        <v>0</v>
      </c>
      <c r="O558">
        <f>[3]!FXEUR</f>
        <v>1</v>
      </c>
      <c r="P558">
        <f t="shared" si="17"/>
        <v>0</v>
      </c>
      <c r="Q558" t="str">
        <f>[3]!PortfolioCode</f>
        <v>BWF</v>
      </c>
    </row>
    <row r="559" spans="1:17">
      <c r="A559" s="93">
        <v>43867</v>
      </c>
      <c r="B559" t="str">
        <v/>
      </c>
      <c r="C559">
        <v>4.63</v>
      </c>
      <c r="D559">
        <v>28.03</v>
      </c>
      <c r="E559">
        <v>0.84750000000000003</v>
      </c>
      <c r="F559">
        <f t="shared" si="16"/>
        <v>33.073746312684364</v>
      </c>
      <c r="G559" t="str">
        <v>LF-UKIF</v>
      </c>
      <c r="H559" s="97" t="str">
        <f>IF(ISERROR(IF(AND(A:A&gt;#REF!,A:A&lt;=#REF!,B:B&lt;&gt;"CANC",G:G=$S$2),C559,0)),"",IF(AND(A:A&gt;#REF!,A:A&lt;=#REF!,B:B&lt;&gt;"CANC",G:G=$S$2),C559,0))</f>
        <v/>
      </c>
      <c r="I559" s="97" t="str">
        <f>IF(ISERROR(IF(AND(A:A&gt;#REF!,A:A&lt;=#REF!,B:B&lt;&gt;"CANC",G:G=$S$2),C559,0)),"",IF(AND(A:A&gt;#REF!,A:A&lt;=#REF!,B:B&lt;&gt;"CANC",G:G=$S$2),F559,0))</f>
        <v/>
      </c>
      <c r="K559" s="93">
        <f>[3]!TradeDate</f>
        <v>43201</v>
      </c>
      <c r="L559" s="93" t="str">
        <f>[3]!AlteredStatus</f>
        <v/>
      </c>
      <c r="M559">
        <f>[3]!CommissionEUR</f>
        <v>288.32</v>
      </c>
      <c r="N559">
        <f>[3]!LocalChargeXComm</f>
        <v>0</v>
      </c>
      <c r="O559">
        <f>[3]!FXEUR</f>
        <v>1</v>
      </c>
      <c r="P559">
        <f t="shared" si="17"/>
        <v>0</v>
      </c>
      <c r="Q559" t="str">
        <f>[3]!PortfolioCode</f>
        <v>BWF</v>
      </c>
    </row>
    <row r="560" spans="1:17">
      <c r="A560" s="93">
        <v>43867</v>
      </c>
      <c r="B560" t="str">
        <v/>
      </c>
      <c r="C560">
        <v>873.53</v>
      </c>
      <c r="D560">
        <v>5292.83</v>
      </c>
      <c r="E560">
        <v>0.84750000000000003</v>
      </c>
      <c r="F560">
        <f t="shared" si="16"/>
        <v>6245.2271386430675</v>
      </c>
      <c r="G560" t="str">
        <v>MEEIF</v>
      </c>
      <c r="H560" s="97" t="str">
        <f>IF(ISERROR(IF(AND(A:A&gt;#REF!,A:A&lt;=#REF!,B:B&lt;&gt;"CANC",G:G=$S$2),C560,0)),"",IF(AND(A:A&gt;#REF!,A:A&lt;=#REF!,B:B&lt;&gt;"CANC",G:G=$S$2),C560,0))</f>
        <v/>
      </c>
      <c r="I560" s="97" t="str">
        <f>IF(ISERROR(IF(AND(A:A&gt;#REF!,A:A&lt;=#REF!,B:B&lt;&gt;"CANC",G:G=$S$2),C560,0)),"",IF(AND(A:A&gt;#REF!,A:A&lt;=#REF!,B:B&lt;&gt;"CANC",G:G=$S$2),F560,0))</f>
        <v/>
      </c>
      <c r="K560" s="93">
        <f>[3]!TradeDate</f>
        <v>43201</v>
      </c>
      <c r="L560" s="93" t="str">
        <f>[3]!AlteredStatus</f>
        <v/>
      </c>
      <c r="M560">
        <f>[3]!CommissionEUR</f>
        <v>261.14</v>
      </c>
      <c r="N560">
        <f>[3]!LocalChargeXComm</f>
        <v>5698.24</v>
      </c>
      <c r="O560">
        <f>[3]!FXEUR</f>
        <v>0.87250000000000005</v>
      </c>
      <c r="P560">
        <f t="shared" si="17"/>
        <v>6530.9340974212028</v>
      </c>
      <c r="Q560" t="str">
        <f>[3]!PortfolioCode</f>
        <v>BWF</v>
      </c>
    </row>
    <row r="561" spans="1:17">
      <c r="A561" s="93">
        <v>43867</v>
      </c>
      <c r="B561" t="str">
        <v/>
      </c>
      <c r="C561">
        <v>549.20000000000005</v>
      </c>
      <c r="D561">
        <v>0</v>
      </c>
      <c r="E561">
        <v>1.0964</v>
      </c>
      <c r="F561">
        <f t="shared" si="16"/>
        <v>0</v>
      </c>
      <c r="G561" t="str">
        <v>BWF</v>
      </c>
      <c r="H561" s="97" t="str">
        <f>IF(ISERROR(IF(AND(A:A&gt;#REF!,A:A&lt;=#REF!,B:B&lt;&gt;"CANC",G:G=$S$2),C561,0)),"",IF(AND(A:A&gt;#REF!,A:A&lt;=#REF!,B:B&lt;&gt;"CANC",G:G=$S$2),C561,0))</f>
        <v/>
      </c>
      <c r="I561" s="97" t="str">
        <f>IF(ISERROR(IF(AND(A:A&gt;#REF!,A:A&lt;=#REF!,B:B&lt;&gt;"CANC",G:G=$S$2),C561,0)),"",IF(AND(A:A&gt;#REF!,A:A&lt;=#REF!,B:B&lt;&gt;"CANC",G:G=$S$2),F561,0))</f>
        <v/>
      </c>
      <c r="K561" s="93">
        <f>[3]!TradeDate</f>
        <v>43201</v>
      </c>
      <c r="L561" s="93" t="str">
        <f>[3]!AlteredStatus</f>
        <v/>
      </c>
      <c r="M561">
        <f>[3]!CommissionEUR</f>
        <v>144.65</v>
      </c>
      <c r="N561">
        <f>[3]!LocalChargeXComm</f>
        <v>0</v>
      </c>
      <c r="O561">
        <f>[3]!FXEUR</f>
        <v>1</v>
      </c>
      <c r="P561">
        <f t="shared" si="17"/>
        <v>0</v>
      </c>
      <c r="Q561" t="str">
        <f>[3]!PortfolioCode</f>
        <v>ERAFP</v>
      </c>
    </row>
    <row r="562" spans="1:17">
      <c r="A562" s="93">
        <v>43867</v>
      </c>
      <c r="B562" t="str">
        <v/>
      </c>
      <c r="C562">
        <v>280</v>
      </c>
      <c r="D562">
        <v>0</v>
      </c>
      <c r="E562">
        <v>1.0964</v>
      </c>
      <c r="F562">
        <f t="shared" si="16"/>
        <v>0</v>
      </c>
      <c r="G562" t="str">
        <v>BWF</v>
      </c>
      <c r="H562" s="97" t="str">
        <f>IF(ISERROR(IF(AND(A:A&gt;#REF!,A:A&lt;=#REF!,B:B&lt;&gt;"CANC",G:G=$S$2),C562,0)),"",IF(AND(A:A&gt;#REF!,A:A&lt;=#REF!,B:B&lt;&gt;"CANC",G:G=$S$2),C562,0))</f>
        <v/>
      </c>
      <c r="I562" s="97" t="str">
        <f>IF(ISERROR(IF(AND(A:A&gt;#REF!,A:A&lt;=#REF!,B:B&lt;&gt;"CANC",G:G=$S$2),C562,0)),"",IF(AND(A:A&gt;#REF!,A:A&lt;=#REF!,B:B&lt;&gt;"CANC",G:G=$S$2),F562,0))</f>
        <v/>
      </c>
      <c r="K562" s="93">
        <f>[3]!TradeDate</f>
        <v>43201</v>
      </c>
      <c r="L562" s="93" t="str">
        <f>[3]!AlteredStatus</f>
        <v/>
      </c>
      <c r="M562">
        <f>[3]!CommissionEUR</f>
        <v>303.06</v>
      </c>
      <c r="N562">
        <f>[3]!LocalChargeXComm</f>
        <v>0</v>
      </c>
      <c r="O562">
        <f>[3]!FXEUR</f>
        <v>10.314299999999999</v>
      </c>
      <c r="P562">
        <f t="shared" si="17"/>
        <v>0</v>
      </c>
      <c r="Q562" t="str">
        <f>[3]!PortfolioCode</f>
        <v>ERAFP</v>
      </c>
    </row>
    <row r="563" spans="1:17">
      <c r="A563" s="93">
        <v>43867</v>
      </c>
      <c r="B563" t="str">
        <v/>
      </c>
      <c r="C563">
        <v>261.7</v>
      </c>
      <c r="D563">
        <v>0</v>
      </c>
      <c r="E563">
        <v>1.0964</v>
      </c>
      <c r="F563">
        <f t="shared" si="16"/>
        <v>0</v>
      </c>
      <c r="G563" t="str">
        <v>BWF</v>
      </c>
      <c r="H563" s="97" t="str">
        <f>IF(ISERROR(IF(AND(A:A&gt;#REF!,A:A&lt;=#REF!,B:B&lt;&gt;"CANC",G:G=$S$2),C563,0)),"",IF(AND(A:A&gt;#REF!,A:A&lt;=#REF!,B:B&lt;&gt;"CANC",G:G=$S$2),C563,0))</f>
        <v/>
      </c>
      <c r="I563" s="97" t="str">
        <f>IF(ISERROR(IF(AND(A:A&gt;#REF!,A:A&lt;=#REF!,B:B&lt;&gt;"CANC",G:G=$S$2),C563,0)),"",IF(AND(A:A&gt;#REF!,A:A&lt;=#REF!,B:B&lt;&gt;"CANC",G:G=$S$2),F563,0))</f>
        <v/>
      </c>
      <c r="K563" s="93">
        <f>[3]!TradeDate</f>
        <v>43201</v>
      </c>
      <c r="L563" s="93" t="str">
        <f>[3]!AlteredStatus</f>
        <v/>
      </c>
      <c r="M563">
        <f>[3]!CommissionEUR</f>
        <v>124.65</v>
      </c>
      <c r="N563">
        <f>[3]!LocalChargeXComm</f>
        <v>0</v>
      </c>
      <c r="O563">
        <f>[3]!FXEUR</f>
        <v>1</v>
      </c>
      <c r="P563">
        <f t="shared" si="17"/>
        <v>0</v>
      </c>
      <c r="Q563" t="str">
        <f>[3]!PortfolioCode</f>
        <v>ERAFP</v>
      </c>
    </row>
    <row r="564" spans="1:17">
      <c r="A564" s="93">
        <v>43867</v>
      </c>
      <c r="B564" t="str">
        <v/>
      </c>
      <c r="C564">
        <v>444.95</v>
      </c>
      <c r="D564">
        <v>0</v>
      </c>
      <c r="E564">
        <v>1.0964</v>
      </c>
      <c r="F564">
        <f t="shared" si="16"/>
        <v>0</v>
      </c>
      <c r="G564" t="str">
        <v>BWF</v>
      </c>
      <c r="H564" s="97" t="str">
        <f>IF(ISERROR(IF(AND(A:A&gt;#REF!,A:A&lt;=#REF!,B:B&lt;&gt;"CANC",G:G=$S$2),C564,0)),"",IF(AND(A:A&gt;#REF!,A:A&lt;=#REF!,B:B&lt;&gt;"CANC",G:G=$S$2),C564,0))</f>
        <v/>
      </c>
      <c r="I564" s="97" t="str">
        <f>IF(ISERROR(IF(AND(A:A&gt;#REF!,A:A&lt;=#REF!,B:B&lt;&gt;"CANC",G:G=$S$2),C564,0)),"",IF(AND(A:A&gt;#REF!,A:A&lt;=#REF!,B:B&lt;&gt;"CANC",G:G=$S$2),F564,0))</f>
        <v/>
      </c>
      <c r="K564" s="93">
        <f>[3]!TradeDate</f>
        <v>43201</v>
      </c>
      <c r="L564" s="93" t="str">
        <f>[3]!AlteredStatus</f>
        <v/>
      </c>
      <c r="M564">
        <f>[3]!CommissionEUR</f>
        <v>165.71</v>
      </c>
      <c r="N564">
        <f>[3]!LocalChargeXComm</f>
        <v>0</v>
      </c>
      <c r="O564">
        <f>[3]!FXEUR</f>
        <v>1</v>
      </c>
      <c r="P564">
        <f t="shared" si="17"/>
        <v>0</v>
      </c>
      <c r="Q564" t="str">
        <f>[3]!PortfolioCode</f>
        <v>ERAFP</v>
      </c>
    </row>
    <row r="565" spans="1:17">
      <c r="A565" s="93">
        <v>43867</v>
      </c>
      <c r="B565" t="str">
        <v/>
      </c>
      <c r="C565">
        <v>456.9</v>
      </c>
      <c r="D565">
        <v>0</v>
      </c>
      <c r="E565">
        <v>1.0964</v>
      </c>
      <c r="F565">
        <f t="shared" si="16"/>
        <v>0</v>
      </c>
      <c r="G565" t="str">
        <v>BWF</v>
      </c>
      <c r="H565" s="97" t="str">
        <f>IF(ISERROR(IF(AND(A:A&gt;#REF!,A:A&lt;=#REF!,B:B&lt;&gt;"CANC",G:G=$S$2),C565,0)),"",IF(AND(A:A&gt;#REF!,A:A&lt;=#REF!,B:B&lt;&gt;"CANC",G:G=$S$2),C565,0))</f>
        <v/>
      </c>
      <c r="I565" s="97" t="str">
        <f>IF(ISERROR(IF(AND(A:A&gt;#REF!,A:A&lt;=#REF!,B:B&lt;&gt;"CANC",G:G=$S$2),C565,0)),"",IF(AND(A:A&gt;#REF!,A:A&lt;=#REF!,B:B&lt;&gt;"CANC",G:G=$S$2),F565,0))</f>
        <v/>
      </c>
      <c r="K565" s="93">
        <f>[3]!TradeDate</f>
        <v>43201</v>
      </c>
      <c r="L565" s="93" t="str">
        <f>[3]!AlteredStatus</f>
        <v/>
      </c>
      <c r="M565">
        <f>[3]!CommissionEUR</f>
        <v>61.69</v>
      </c>
      <c r="N565">
        <f>[3]!LocalChargeXComm</f>
        <v>308.44</v>
      </c>
      <c r="O565">
        <f>[3]!FXEUR</f>
        <v>1</v>
      </c>
      <c r="P565">
        <f t="shared" si="17"/>
        <v>308.44</v>
      </c>
      <c r="Q565" t="str">
        <f>[3]!PortfolioCode</f>
        <v>ERAFP</v>
      </c>
    </row>
    <row r="566" spans="1:17">
      <c r="A566" s="93">
        <v>43867</v>
      </c>
      <c r="B566" t="str">
        <v/>
      </c>
      <c r="C566">
        <v>566.36</v>
      </c>
      <c r="D566">
        <v>0</v>
      </c>
      <c r="E566">
        <v>1.0964</v>
      </c>
      <c r="F566">
        <f t="shared" si="16"/>
        <v>0</v>
      </c>
      <c r="G566" t="str">
        <v>BWF</v>
      </c>
      <c r="H566" s="97" t="str">
        <f>IF(ISERROR(IF(AND(A:A&gt;#REF!,A:A&lt;=#REF!,B:B&lt;&gt;"CANC",G:G=$S$2),C566,0)),"",IF(AND(A:A&gt;#REF!,A:A&lt;=#REF!,B:B&lt;&gt;"CANC",G:G=$S$2),C566,0))</f>
        <v/>
      </c>
      <c r="I566" s="97" t="str">
        <f>IF(ISERROR(IF(AND(A:A&gt;#REF!,A:A&lt;=#REF!,B:B&lt;&gt;"CANC",G:G=$S$2),C566,0)),"",IF(AND(A:A&gt;#REF!,A:A&lt;=#REF!,B:B&lt;&gt;"CANC",G:G=$S$2),F566,0))</f>
        <v/>
      </c>
      <c r="K566" s="93">
        <f>[3]!TradeDate</f>
        <v>43201</v>
      </c>
      <c r="L566" s="93" t="str">
        <f>[3]!AlteredStatus</f>
        <v/>
      </c>
      <c r="M566">
        <f>[3]!CommissionEUR</f>
        <v>347.6</v>
      </c>
      <c r="N566">
        <f>[3]!LocalChargeXComm</f>
        <v>1</v>
      </c>
      <c r="O566">
        <f>[3]!FXEUR</f>
        <v>0.87250000000000005</v>
      </c>
      <c r="P566">
        <f t="shared" si="17"/>
        <v>1.1461318051575931</v>
      </c>
      <c r="Q566" t="str">
        <f>[3]!PortfolioCode</f>
        <v>BWF</v>
      </c>
    </row>
    <row r="567" spans="1:17">
      <c r="A567" s="93">
        <v>43868</v>
      </c>
      <c r="B567" t="str">
        <v/>
      </c>
      <c r="C567">
        <v>87.01</v>
      </c>
      <c r="D567">
        <v>529.02</v>
      </c>
      <c r="E567">
        <v>0.84899999999999998</v>
      </c>
      <c r="F567">
        <f t="shared" si="16"/>
        <v>623.10954063604242</v>
      </c>
      <c r="G567" t="str">
        <v>LF-UKIF</v>
      </c>
      <c r="H567" s="97" t="str">
        <f>IF(ISERROR(IF(AND(A:A&gt;#REF!,A:A&lt;=#REF!,B:B&lt;&gt;"CANC",G:G=$S$2),C567,0)),"",IF(AND(A:A&gt;#REF!,A:A&lt;=#REF!,B:B&lt;&gt;"CANC",G:G=$S$2),C567,0))</f>
        <v/>
      </c>
      <c r="I567" s="97" t="str">
        <f>IF(ISERROR(IF(AND(A:A&gt;#REF!,A:A&lt;=#REF!,B:B&lt;&gt;"CANC",G:G=$S$2),C567,0)),"",IF(AND(A:A&gt;#REF!,A:A&lt;=#REF!,B:B&lt;&gt;"CANC",G:G=$S$2),F567,0))</f>
        <v/>
      </c>
      <c r="K567" s="93">
        <f>[3]!TradeDate</f>
        <v>43201</v>
      </c>
      <c r="L567" s="93" t="str">
        <f>[3]!AlteredStatus</f>
        <v/>
      </c>
      <c r="M567">
        <f>[3]!CommissionEUR</f>
        <v>695.22</v>
      </c>
      <c r="N567">
        <f>[3]!LocalChargeXComm</f>
        <v>1</v>
      </c>
      <c r="O567">
        <f>[3]!FXEUR</f>
        <v>0.87250000000000005</v>
      </c>
      <c r="P567">
        <f t="shared" si="17"/>
        <v>1.1461318051575931</v>
      </c>
      <c r="Q567" t="str">
        <f>[3]!PortfolioCode</f>
        <v>ERAFP</v>
      </c>
    </row>
    <row r="568" spans="1:17">
      <c r="A568" s="93">
        <v>43868</v>
      </c>
      <c r="B568" t="str">
        <v/>
      </c>
      <c r="C568">
        <v>0</v>
      </c>
      <c r="D568">
        <v>0</v>
      </c>
      <c r="E568">
        <v>0.84899999999999998</v>
      </c>
      <c r="F568">
        <f t="shared" si="16"/>
        <v>0</v>
      </c>
      <c r="G568" t="str">
        <v>MUSCIT</v>
      </c>
      <c r="H568" s="97" t="str">
        <f>IF(ISERROR(IF(AND(A:A&gt;#REF!,A:A&lt;=#REF!,B:B&lt;&gt;"CANC",G:G=$S$2),C568,0)),"",IF(AND(A:A&gt;#REF!,A:A&lt;=#REF!,B:B&lt;&gt;"CANC",G:G=$S$2),C568,0))</f>
        <v/>
      </c>
      <c r="I568" s="97" t="str">
        <f>IF(ISERROR(IF(AND(A:A&gt;#REF!,A:A&lt;=#REF!,B:B&lt;&gt;"CANC",G:G=$S$2),C568,0)),"",IF(AND(A:A&gt;#REF!,A:A&lt;=#REF!,B:B&lt;&gt;"CANC",G:G=$S$2),F568,0))</f>
        <v/>
      </c>
      <c r="K568" s="93">
        <f>[3]!TradeDate</f>
        <v>43201</v>
      </c>
      <c r="L568" s="93" t="str">
        <f>[3]!AlteredStatus</f>
        <v/>
      </c>
      <c r="M568">
        <f>[3]!CommissionEUR</f>
        <v>122.14</v>
      </c>
      <c r="N568">
        <f>[3]!LocalChargeXComm</f>
        <v>1</v>
      </c>
      <c r="O568">
        <f>[3]!FXEUR</f>
        <v>0.87129999999999996</v>
      </c>
      <c r="P568">
        <f t="shared" si="17"/>
        <v>1.1477103179157582</v>
      </c>
      <c r="Q568" t="str">
        <f>[3]!PortfolioCode</f>
        <v>MUSCF</v>
      </c>
    </row>
    <row r="569" spans="1:17">
      <c r="A569" s="93">
        <v>43868</v>
      </c>
      <c r="B569" t="str">
        <v/>
      </c>
      <c r="C569">
        <v>24.52</v>
      </c>
      <c r="D569">
        <v>0</v>
      </c>
      <c r="E569">
        <v>10.5648</v>
      </c>
      <c r="F569">
        <f t="shared" si="16"/>
        <v>0</v>
      </c>
      <c r="G569" t="str">
        <v>LF-EIF</v>
      </c>
      <c r="H569" s="97" t="str">
        <f>IF(ISERROR(IF(AND(A:A&gt;#REF!,A:A&lt;=#REF!,B:B&lt;&gt;"CANC",G:G=$S$2),C569,0)),"",IF(AND(A:A&gt;#REF!,A:A&lt;=#REF!,B:B&lt;&gt;"CANC",G:G=$S$2),C569,0))</f>
        <v/>
      </c>
      <c r="I569" s="97" t="str">
        <f>IF(ISERROR(IF(AND(A:A&gt;#REF!,A:A&lt;=#REF!,B:B&lt;&gt;"CANC",G:G=$S$2),C569,0)),"",IF(AND(A:A&gt;#REF!,A:A&lt;=#REF!,B:B&lt;&gt;"CANC",G:G=$S$2),F569,0))</f>
        <v/>
      </c>
      <c r="K569" s="93">
        <f>[3]!TradeDate</f>
        <v>43201</v>
      </c>
      <c r="L569" s="93" t="str">
        <f>[3]!AlteredStatus</f>
        <v/>
      </c>
      <c r="M569">
        <f>[3]!CommissionEUR</f>
        <v>274.14999999999998</v>
      </c>
      <c r="N569">
        <f>[3]!LocalChargeXComm</f>
        <v>0</v>
      </c>
      <c r="O569">
        <f>[3]!FXEUR</f>
        <v>7.4451999999999998</v>
      </c>
      <c r="P569">
        <f t="shared" si="17"/>
        <v>0</v>
      </c>
      <c r="Q569" t="str">
        <f>[3]!PortfolioCode</f>
        <v>BWF</v>
      </c>
    </row>
    <row r="570" spans="1:17">
      <c r="A570" s="93">
        <v>43868</v>
      </c>
      <c r="B570" t="str">
        <v/>
      </c>
      <c r="C570">
        <v>20.43</v>
      </c>
      <c r="D570">
        <v>0</v>
      </c>
      <c r="E570">
        <v>10.5648</v>
      </c>
      <c r="F570">
        <f t="shared" si="16"/>
        <v>0</v>
      </c>
      <c r="G570" t="str">
        <v>LF-UKIF</v>
      </c>
      <c r="H570" s="97" t="str">
        <f>IF(ISERROR(IF(AND(A:A&gt;#REF!,A:A&lt;=#REF!,B:B&lt;&gt;"CANC",G:G=$S$2),C570,0)),"",IF(AND(A:A&gt;#REF!,A:A&lt;=#REF!,B:B&lt;&gt;"CANC",G:G=$S$2),C570,0))</f>
        <v/>
      </c>
      <c r="I570" s="97" t="str">
        <f>IF(ISERROR(IF(AND(A:A&gt;#REF!,A:A&lt;=#REF!,B:B&lt;&gt;"CANC",G:G=$S$2),C570,0)),"",IF(AND(A:A&gt;#REF!,A:A&lt;=#REF!,B:B&lt;&gt;"CANC",G:G=$S$2),F570,0))</f>
        <v/>
      </c>
      <c r="K570" s="93">
        <f>[3]!TradeDate</f>
        <v>43201</v>
      </c>
      <c r="L570" s="93" t="str">
        <f>[3]!AlteredStatus</f>
        <v/>
      </c>
      <c r="M570">
        <f>[3]!CommissionEUR</f>
        <v>0</v>
      </c>
      <c r="N570">
        <f>[3]!LocalChargeXComm</f>
        <v>1</v>
      </c>
      <c r="O570">
        <f>[3]!FXEUR</f>
        <v>0.87129999999999996</v>
      </c>
      <c r="P570">
        <f t="shared" si="17"/>
        <v>1.1477103179157582</v>
      </c>
      <c r="Q570" t="str">
        <f>[3]!PortfolioCode</f>
        <v>BWF</v>
      </c>
    </row>
    <row r="571" spans="1:17">
      <c r="A571" s="93">
        <v>43868</v>
      </c>
      <c r="B571" t="str">
        <v/>
      </c>
      <c r="C571">
        <v>57.02</v>
      </c>
      <c r="D571">
        <v>0</v>
      </c>
      <c r="E571">
        <v>0.84899999999999998</v>
      </c>
      <c r="F571">
        <f t="shared" si="16"/>
        <v>0</v>
      </c>
      <c r="G571" t="str">
        <v>MUSCIT</v>
      </c>
      <c r="H571" s="97" t="str">
        <f>IF(ISERROR(IF(AND(A:A&gt;#REF!,A:A&lt;=#REF!,B:B&lt;&gt;"CANC",G:G=$S$2),C571,0)),"",IF(AND(A:A&gt;#REF!,A:A&lt;=#REF!,B:B&lt;&gt;"CANC",G:G=$S$2),C571,0))</f>
        <v/>
      </c>
      <c r="I571" s="97" t="str">
        <f>IF(ISERROR(IF(AND(A:A&gt;#REF!,A:A&lt;=#REF!,B:B&lt;&gt;"CANC",G:G=$S$2),C571,0)),"",IF(AND(A:A&gt;#REF!,A:A&lt;=#REF!,B:B&lt;&gt;"CANC",G:G=$S$2),F571,0))</f>
        <v/>
      </c>
      <c r="K571" s="93">
        <f>[3]!TradeDate</f>
        <v>43201</v>
      </c>
      <c r="L571" s="93" t="str">
        <f>[3]!AlteredStatus</f>
        <v/>
      </c>
      <c r="M571">
        <f>[3]!CommissionEUR</f>
        <v>153.56</v>
      </c>
      <c r="N571">
        <f>[3]!LocalChargeXComm</f>
        <v>0</v>
      </c>
      <c r="O571">
        <f>[3]!FXEUR</f>
        <v>10.290900000000001</v>
      </c>
      <c r="P571">
        <f t="shared" si="17"/>
        <v>0</v>
      </c>
      <c r="Q571" t="str">
        <f>[3]!PortfolioCode</f>
        <v>BWF</v>
      </c>
    </row>
    <row r="572" spans="1:17">
      <c r="A572" s="93">
        <v>43868</v>
      </c>
      <c r="B572" t="str">
        <v/>
      </c>
      <c r="C572">
        <v>612.67999999999995</v>
      </c>
      <c r="D572">
        <v>3718.95</v>
      </c>
      <c r="E572">
        <v>0.84899999999999998</v>
      </c>
      <c r="F572">
        <f t="shared" si="16"/>
        <v>4380.388692579505</v>
      </c>
      <c r="G572" t="str">
        <v>MEEIF</v>
      </c>
      <c r="H572" s="97" t="str">
        <f>IF(ISERROR(IF(AND(A:A&gt;#REF!,A:A&lt;=#REF!,B:B&lt;&gt;"CANC",G:G=$S$2),C572,0)),"",IF(AND(A:A&gt;#REF!,A:A&lt;=#REF!,B:B&lt;&gt;"CANC",G:G=$S$2),C572,0))</f>
        <v/>
      </c>
      <c r="I572" s="97" t="str">
        <f>IF(ISERROR(IF(AND(A:A&gt;#REF!,A:A&lt;=#REF!,B:B&lt;&gt;"CANC",G:G=$S$2),C572,0)),"",IF(AND(A:A&gt;#REF!,A:A&lt;=#REF!,B:B&lt;&gt;"CANC",G:G=$S$2),F572,0))</f>
        <v/>
      </c>
      <c r="K572" s="93">
        <f>[3]!TradeDate</f>
        <v>43201</v>
      </c>
      <c r="L572" s="93" t="str">
        <f>[3]!AlteredStatus</f>
        <v/>
      </c>
      <c r="M572">
        <f>[3]!CommissionEUR</f>
        <v>1070.6400000000001</v>
      </c>
      <c r="N572">
        <f>[3]!LocalChargeXComm</f>
        <v>6669.04</v>
      </c>
      <c r="O572">
        <f>[3]!FXEUR</f>
        <v>0.87129999999999996</v>
      </c>
      <c r="P572">
        <f t="shared" si="17"/>
        <v>7654.1260185929077</v>
      </c>
      <c r="Q572" t="str">
        <f>[3]!PortfolioCode</f>
        <v>BWF</v>
      </c>
    </row>
    <row r="573" spans="1:17">
      <c r="A573" s="93">
        <v>43868</v>
      </c>
      <c r="B573" t="str">
        <v/>
      </c>
      <c r="C573">
        <v>14.02</v>
      </c>
      <c r="D573">
        <v>0</v>
      </c>
      <c r="E573">
        <v>1</v>
      </c>
      <c r="F573">
        <f t="shared" si="16"/>
        <v>0</v>
      </c>
      <c r="G573" t="str">
        <v>MSF</v>
      </c>
      <c r="H573" s="97" t="str">
        <f>IF(ISERROR(IF(AND(A:A&gt;#REF!,A:A&lt;=#REF!,B:B&lt;&gt;"CANC",G:G=$S$2),C573,0)),"",IF(AND(A:A&gt;#REF!,A:A&lt;=#REF!,B:B&lt;&gt;"CANC",G:G=$S$2),C573,0))</f>
        <v/>
      </c>
      <c r="I573" s="97" t="str">
        <f>IF(ISERROR(IF(AND(A:A&gt;#REF!,A:A&lt;=#REF!,B:B&lt;&gt;"CANC",G:G=$S$2),C573,0)),"",IF(AND(A:A&gt;#REF!,A:A&lt;=#REF!,B:B&lt;&gt;"CANC",G:G=$S$2),F573,0))</f>
        <v/>
      </c>
      <c r="K573" s="93">
        <f>[3]!TradeDate</f>
        <v>43201</v>
      </c>
      <c r="L573" s="93" t="str">
        <f>[3]!AlteredStatus</f>
        <v/>
      </c>
      <c r="M573">
        <f>[3]!CommissionEUR</f>
        <v>926.45</v>
      </c>
      <c r="N573">
        <f>[3]!LocalChargeXComm</f>
        <v>0</v>
      </c>
      <c r="O573">
        <f>[3]!FXEUR</f>
        <v>10.290900000000001</v>
      </c>
      <c r="P573">
        <f t="shared" si="17"/>
        <v>0</v>
      </c>
      <c r="Q573" t="str">
        <f>[3]!PortfolioCode</f>
        <v>BWF</v>
      </c>
    </row>
    <row r="574" spans="1:17">
      <c r="A574" s="93">
        <v>43868</v>
      </c>
      <c r="B574" t="str">
        <v/>
      </c>
      <c r="C574">
        <v>47.09</v>
      </c>
      <c r="D574">
        <v>1</v>
      </c>
      <c r="E574">
        <v>0.84899999999999998</v>
      </c>
      <c r="F574">
        <f t="shared" si="16"/>
        <v>1.1778563015312131</v>
      </c>
      <c r="G574" t="str">
        <v>MSF</v>
      </c>
      <c r="H574" s="97" t="str">
        <f>IF(ISERROR(IF(AND(A:A&gt;#REF!,A:A&lt;=#REF!,B:B&lt;&gt;"CANC",G:G=$S$2),C574,0)),"",IF(AND(A:A&gt;#REF!,A:A&lt;=#REF!,B:B&lt;&gt;"CANC",G:G=$S$2),C574,0))</f>
        <v/>
      </c>
      <c r="I574" s="97" t="str">
        <f>IF(ISERROR(IF(AND(A:A&gt;#REF!,A:A&lt;=#REF!,B:B&lt;&gt;"CANC",G:G=$S$2),C574,0)),"",IF(AND(A:A&gt;#REF!,A:A&lt;=#REF!,B:B&lt;&gt;"CANC",G:G=$S$2),F574,0))</f>
        <v/>
      </c>
      <c r="K574" s="93">
        <f>[3]!TradeDate</f>
        <v>43201</v>
      </c>
      <c r="L574" s="93" t="str">
        <f>[3]!AlteredStatus</f>
        <v/>
      </c>
      <c r="M574">
        <f>[3]!CommissionEUR</f>
        <v>942.27</v>
      </c>
      <c r="N574">
        <f>[3]!LocalChargeXComm</f>
        <v>0</v>
      </c>
      <c r="O574">
        <f>[3]!FXEUR</f>
        <v>1.1851</v>
      </c>
      <c r="P574">
        <f t="shared" si="17"/>
        <v>0</v>
      </c>
      <c r="Q574" t="str">
        <f>[3]!PortfolioCode</f>
        <v>BWF</v>
      </c>
    </row>
    <row r="575" spans="1:17">
      <c r="A575" s="93">
        <v>43868</v>
      </c>
      <c r="B575" t="str">
        <v/>
      </c>
      <c r="C575">
        <v>13.05</v>
      </c>
      <c r="D575">
        <v>0</v>
      </c>
      <c r="E575">
        <v>10.5648</v>
      </c>
      <c r="F575">
        <f t="shared" si="16"/>
        <v>0</v>
      </c>
      <c r="G575" t="str">
        <v>MSF</v>
      </c>
      <c r="H575" s="97" t="str">
        <f>IF(ISERROR(IF(AND(A:A&gt;#REF!,A:A&lt;=#REF!,B:B&lt;&gt;"CANC",G:G=$S$2),C575,0)),"",IF(AND(A:A&gt;#REF!,A:A&lt;=#REF!,B:B&lt;&gt;"CANC",G:G=$S$2),C575,0))</f>
        <v/>
      </c>
      <c r="I575" s="97" t="str">
        <f>IF(ISERROR(IF(AND(A:A&gt;#REF!,A:A&lt;=#REF!,B:B&lt;&gt;"CANC",G:G=$S$2),C575,0)),"",IF(AND(A:A&gt;#REF!,A:A&lt;=#REF!,B:B&lt;&gt;"CANC",G:G=$S$2),F575,0))</f>
        <v/>
      </c>
      <c r="K575" s="93">
        <f>[3]!TradeDate</f>
        <v>43201</v>
      </c>
      <c r="L575" s="93" t="str">
        <f>[3]!AlteredStatus</f>
        <v/>
      </c>
      <c r="M575">
        <f>[3]!CommissionEUR</f>
        <v>0</v>
      </c>
      <c r="N575">
        <f>[3]!LocalChargeXComm</f>
        <v>13809.25</v>
      </c>
      <c r="O575">
        <f>[3]!FXEUR</f>
        <v>1</v>
      </c>
      <c r="P575">
        <f t="shared" si="17"/>
        <v>13809.25</v>
      </c>
      <c r="Q575" t="str">
        <f>[3]!PortfolioCode</f>
        <v>BWF</v>
      </c>
    </row>
    <row r="576" spans="1:17">
      <c r="A576" s="93">
        <v>43868</v>
      </c>
      <c r="B576" t="str">
        <v/>
      </c>
      <c r="C576">
        <v>4.6100000000000003</v>
      </c>
      <c r="D576">
        <v>0</v>
      </c>
      <c r="E576">
        <v>1</v>
      </c>
      <c r="F576">
        <f t="shared" si="16"/>
        <v>0</v>
      </c>
      <c r="G576" t="str">
        <v>MSF</v>
      </c>
      <c r="H576" s="97" t="str">
        <f>IF(ISERROR(IF(AND(A:A&gt;#REF!,A:A&lt;=#REF!,B:B&lt;&gt;"CANC",G:G=$S$2),C576,0)),"",IF(AND(A:A&gt;#REF!,A:A&lt;=#REF!,B:B&lt;&gt;"CANC",G:G=$S$2),C576,0))</f>
        <v/>
      </c>
      <c r="I576" s="97" t="str">
        <f>IF(ISERROR(IF(AND(A:A&gt;#REF!,A:A&lt;=#REF!,B:B&lt;&gt;"CANC",G:G=$S$2),C576,0)),"",IF(AND(A:A&gt;#REF!,A:A&lt;=#REF!,B:B&lt;&gt;"CANC",G:G=$S$2),F576,0))</f>
        <v/>
      </c>
      <c r="K576" s="93">
        <f>[3]!TradeDate</f>
        <v>43201</v>
      </c>
      <c r="L576" s="93" t="str">
        <f>[3]!AlteredStatus</f>
        <v/>
      </c>
      <c r="M576">
        <f>[3]!CommissionEUR</f>
        <v>746.96</v>
      </c>
      <c r="N576">
        <f>[3]!LocalChargeXComm</f>
        <v>4653.1499999999996</v>
      </c>
      <c r="O576">
        <f>[3]!FXEUR</f>
        <v>0.87129999999999996</v>
      </c>
      <c r="P576">
        <f t="shared" si="17"/>
        <v>5340.468265809709</v>
      </c>
      <c r="Q576" t="str">
        <f>[3]!PortfolioCode</f>
        <v>BWF</v>
      </c>
    </row>
    <row r="577" spans="1:17">
      <c r="A577" s="93">
        <v>43868</v>
      </c>
      <c r="B577" t="str">
        <v/>
      </c>
      <c r="C577">
        <v>116.31</v>
      </c>
      <c r="D577">
        <v>0</v>
      </c>
      <c r="E577">
        <v>1</v>
      </c>
      <c r="F577">
        <f t="shared" si="16"/>
        <v>0</v>
      </c>
      <c r="G577" t="str">
        <v>MSF</v>
      </c>
      <c r="H577" s="97" t="str">
        <f>IF(ISERROR(IF(AND(A:A&gt;#REF!,A:A&lt;=#REF!,B:B&lt;&gt;"CANC",G:G=$S$2),C577,0)),"",IF(AND(A:A&gt;#REF!,A:A&lt;=#REF!,B:B&lt;&gt;"CANC",G:G=$S$2),C577,0))</f>
        <v/>
      </c>
      <c r="I577" s="97" t="str">
        <f>IF(ISERROR(IF(AND(A:A&gt;#REF!,A:A&lt;=#REF!,B:B&lt;&gt;"CANC",G:G=$S$2),C577,0)),"",IF(AND(A:A&gt;#REF!,A:A&lt;=#REF!,B:B&lt;&gt;"CANC",G:G=$S$2),F577,0))</f>
        <v/>
      </c>
      <c r="K577" s="93">
        <f>[3]!TradeDate</f>
        <v>43201</v>
      </c>
      <c r="L577" s="93" t="str">
        <f>[3]!AlteredStatus</f>
        <v/>
      </c>
      <c r="M577">
        <f>[3]!CommissionEUR</f>
        <v>96.15</v>
      </c>
      <c r="N577">
        <f>[3]!LocalChargeXComm</f>
        <v>1</v>
      </c>
      <c r="O577">
        <f>[3]!FXEUR</f>
        <v>0.87129999999999996</v>
      </c>
      <c r="P577">
        <f t="shared" si="17"/>
        <v>1.1477103179157582</v>
      </c>
      <c r="Q577" t="str">
        <f>[3]!PortfolioCode</f>
        <v>BWF</v>
      </c>
    </row>
    <row r="578" spans="1:17">
      <c r="A578" s="93">
        <v>43868</v>
      </c>
      <c r="B578" t="str">
        <v/>
      </c>
      <c r="C578">
        <v>16.489999999999998</v>
      </c>
      <c r="D578">
        <v>0</v>
      </c>
      <c r="E578">
        <v>1</v>
      </c>
      <c r="F578">
        <f t="shared" si="16"/>
        <v>0</v>
      </c>
      <c r="G578" t="str">
        <v>MSF</v>
      </c>
      <c r="H578" s="97" t="str">
        <f>IF(ISERROR(IF(AND(A:A&gt;#REF!,A:A&lt;=#REF!,B:B&lt;&gt;"CANC",G:G=$S$2),C578,0)),"",IF(AND(A:A&gt;#REF!,A:A&lt;=#REF!,B:B&lt;&gt;"CANC",G:G=$S$2),C578,0))</f>
        <v/>
      </c>
      <c r="I578" s="97" t="str">
        <f>IF(ISERROR(IF(AND(A:A&gt;#REF!,A:A&lt;=#REF!,B:B&lt;&gt;"CANC",G:G=$S$2),C578,0)),"",IF(AND(A:A&gt;#REF!,A:A&lt;=#REF!,B:B&lt;&gt;"CANC",G:G=$S$2),F578,0))</f>
        <v/>
      </c>
      <c r="K578" s="93">
        <f>[3]!TradeDate</f>
        <v>43201</v>
      </c>
      <c r="L578" s="93" t="str">
        <f>[3]!AlteredStatus</f>
        <v/>
      </c>
      <c r="M578">
        <f>[3]!CommissionEUR</f>
        <v>192.32</v>
      </c>
      <c r="N578">
        <f>[3]!LocalChargeXComm</f>
        <v>1</v>
      </c>
      <c r="O578">
        <f>[3]!FXEUR</f>
        <v>0.87129999999999996</v>
      </c>
      <c r="P578">
        <f t="shared" si="17"/>
        <v>1.1477103179157582</v>
      </c>
      <c r="Q578" t="str">
        <f>[3]!PortfolioCode</f>
        <v>ERAFP</v>
      </c>
    </row>
    <row r="579" spans="1:17">
      <c r="A579" s="93">
        <v>43868</v>
      </c>
      <c r="B579" t="str">
        <v/>
      </c>
      <c r="C579">
        <v>282.14</v>
      </c>
      <c r="D579">
        <v>1713.13</v>
      </c>
      <c r="E579">
        <v>0.84899999999999998</v>
      </c>
      <c r="F579">
        <f t="shared" ref="F579:F642" si="18">D579/E579</f>
        <v>2017.8209658421674</v>
      </c>
      <c r="G579" t="str">
        <v>MEEIF</v>
      </c>
      <c r="H579" s="97" t="str">
        <f>IF(ISERROR(IF(AND(A:A&gt;#REF!,A:A&lt;=#REF!,B:B&lt;&gt;"CANC",G:G=$S$2),C579,0)),"",IF(AND(A:A&gt;#REF!,A:A&lt;=#REF!,B:B&lt;&gt;"CANC",G:G=$S$2),C579,0))</f>
        <v/>
      </c>
      <c r="I579" s="97" t="str">
        <f>IF(ISERROR(IF(AND(A:A&gt;#REF!,A:A&lt;=#REF!,B:B&lt;&gt;"CANC",G:G=$S$2),C579,0)),"",IF(AND(A:A&gt;#REF!,A:A&lt;=#REF!,B:B&lt;&gt;"CANC",G:G=$S$2),F579,0))</f>
        <v/>
      </c>
      <c r="K579" s="93">
        <f>[3]!TradeDate</f>
        <v>43201</v>
      </c>
      <c r="L579" s="93" t="str">
        <f>[3]!AlteredStatus</f>
        <v/>
      </c>
      <c r="M579">
        <f>[3]!CommissionEUR</f>
        <v>165.15</v>
      </c>
      <c r="N579">
        <f>[3]!LocalChargeXComm</f>
        <v>0</v>
      </c>
      <c r="O579">
        <f>[3]!FXEUR</f>
        <v>7.4451999999999998</v>
      </c>
      <c r="P579">
        <f t="shared" ref="P579:P642" si="19">N579/O579</f>
        <v>0</v>
      </c>
      <c r="Q579" t="str">
        <f>[3]!PortfolioCode</f>
        <v>BWF</v>
      </c>
    </row>
    <row r="580" spans="1:17">
      <c r="A580" s="93">
        <v>43868</v>
      </c>
      <c r="B580" t="str">
        <v/>
      </c>
      <c r="C580">
        <v>700.66</v>
      </c>
      <c r="D580">
        <v>4252.92</v>
      </c>
      <c r="E580">
        <v>0.84899999999999998</v>
      </c>
      <c r="F580">
        <f t="shared" si="18"/>
        <v>5009.3286219081274</v>
      </c>
      <c r="G580" t="str">
        <v>MEEIF</v>
      </c>
      <c r="H580" s="97" t="str">
        <f>IF(ISERROR(IF(AND(A:A&gt;#REF!,A:A&lt;=#REF!,B:B&lt;&gt;"CANC",G:G=$S$2),C580,0)),"",IF(AND(A:A&gt;#REF!,A:A&lt;=#REF!,B:B&lt;&gt;"CANC",G:G=$S$2),C580,0))</f>
        <v/>
      </c>
      <c r="I580" s="97" t="str">
        <f>IF(ISERROR(IF(AND(A:A&gt;#REF!,A:A&lt;=#REF!,B:B&lt;&gt;"CANC",G:G=$S$2),C580,0)),"",IF(AND(A:A&gt;#REF!,A:A&lt;=#REF!,B:B&lt;&gt;"CANC",G:G=$S$2),F580,0))</f>
        <v/>
      </c>
      <c r="K580" s="93">
        <f>[3]!TradeDate</f>
        <v>43201</v>
      </c>
      <c r="L580" s="93" t="str">
        <f>[3]!AlteredStatus</f>
        <v/>
      </c>
      <c r="M580">
        <f>[3]!CommissionEUR</f>
        <v>0</v>
      </c>
      <c r="N580">
        <f>[3]!LocalChargeXComm</f>
        <v>1.25</v>
      </c>
      <c r="O580">
        <f>[3]!FXEUR</f>
        <v>1</v>
      </c>
      <c r="P580">
        <f t="shared" si="19"/>
        <v>1.25</v>
      </c>
      <c r="Q580" t="str">
        <f>[3]!PortfolioCode</f>
        <v>MARINE</v>
      </c>
    </row>
    <row r="581" spans="1:17">
      <c r="A581" s="93">
        <v>43868</v>
      </c>
      <c r="B581" t="str">
        <v/>
      </c>
      <c r="C581">
        <v>174.8</v>
      </c>
      <c r="D581">
        <v>1061.74</v>
      </c>
      <c r="E581">
        <v>0.84899999999999998</v>
      </c>
      <c r="F581">
        <f t="shared" si="18"/>
        <v>1250.5771495877502</v>
      </c>
      <c r="G581" t="str">
        <v>MEEIF</v>
      </c>
      <c r="H581" s="97" t="str">
        <f>IF(ISERROR(IF(AND(A:A&gt;#REF!,A:A&lt;=#REF!,B:B&lt;&gt;"CANC",G:G=$S$2),C581,0)),"",IF(AND(A:A&gt;#REF!,A:A&lt;=#REF!,B:B&lt;&gt;"CANC",G:G=$S$2),C581,0))</f>
        <v/>
      </c>
      <c r="I581" s="97" t="str">
        <f>IF(ISERROR(IF(AND(A:A&gt;#REF!,A:A&lt;=#REF!,B:B&lt;&gt;"CANC",G:G=$S$2),C581,0)),"",IF(AND(A:A&gt;#REF!,A:A&lt;=#REF!,B:B&lt;&gt;"CANC",G:G=$S$2),F581,0))</f>
        <v/>
      </c>
      <c r="K581" s="93">
        <f>[3]!TradeDate</f>
        <v>43201</v>
      </c>
      <c r="L581" s="93" t="str">
        <f>[3]!AlteredStatus</f>
        <v/>
      </c>
      <c r="M581">
        <f>[3]!CommissionEUR</f>
        <v>94.47</v>
      </c>
      <c r="N581">
        <f>[3]!LocalChargeXComm</f>
        <v>0</v>
      </c>
      <c r="O581">
        <f>[3]!FXEUR</f>
        <v>9.6062999999999992</v>
      </c>
      <c r="P581">
        <f t="shared" si="19"/>
        <v>0</v>
      </c>
      <c r="Q581" t="str">
        <f>[3]!PortfolioCode</f>
        <v>ERAFP</v>
      </c>
    </row>
    <row r="582" spans="1:17">
      <c r="A582" s="93">
        <v>43868</v>
      </c>
      <c r="B582" t="str">
        <v/>
      </c>
      <c r="C582">
        <v>264.08</v>
      </c>
      <c r="D582">
        <v>0</v>
      </c>
      <c r="E582">
        <v>1.0707</v>
      </c>
      <c r="F582">
        <f t="shared" si="18"/>
        <v>0</v>
      </c>
      <c r="G582" t="str">
        <v>BWF</v>
      </c>
      <c r="H582" s="97" t="str">
        <f>IF(ISERROR(IF(AND(A:A&gt;#REF!,A:A&lt;=#REF!,B:B&lt;&gt;"CANC",G:G=$S$2),C582,0)),"",IF(AND(A:A&gt;#REF!,A:A&lt;=#REF!,B:B&lt;&gt;"CANC",G:G=$S$2),C582,0))</f>
        <v/>
      </c>
      <c r="I582" s="97" t="str">
        <f>IF(ISERROR(IF(AND(A:A&gt;#REF!,A:A&lt;=#REF!,B:B&lt;&gt;"CANC",G:G=$S$2),C582,0)),"",IF(AND(A:A&gt;#REF!,A:A&lt;=#REF!,B:B&lt;&gt;"CANC",G:G=$S$2),F582,0))</f>
        <v/>
      </c>
      <c r="K582" s="93">
        <f>[3]!TradeDate</f>
        <v>43201</v>
      </c>
      <c r="L582" s="93" t="str">
        <f>[3]!AlteredStatus</f>
        <v/>
      </c>
      <c r="M582">
        <f>[3]!CommissionEUR</f>
        <v>167.59</v>
      </c>
      <c r="N582">
        <f>[3]!LocalChargeXComm</f>
        <v>0</v>
      </c>
      <c r="O582">
        <f>[3]!FXEUR</f>
        <v>7.4451999999999998</v>
      </c>
      <c r="P582">
        <f t="shared" si="19"/>
        <v>0</v>
      </c>
      <c r="Q582" t="str">
        <f>[3]!PortfolioCode</f>
        <v>ERAFP</v>
      </c>
    </row>
    <row r="583" spans="1:17">
      <c r="A583" s="93">
        <v>43868</v>
      </c>
      <c r="B583" t="str">
        <v/>
      </c>
      <c r="C583">
        <v>10.56</v>
      </c>
      <c r="D583">
        <v>0</v>
      </c>
      <c r="E583">
        <v>1.0707</v>
      </c>
      <c r="F583">
        <f t="shared" si="18"/>
        <v>0</v>
      </c>
      <c r="G583" t="str">
        <v>LF-BWF</v>
      </c>
      <c r="H583" s="97" t="str">
        <f>IF(ISERROR(IF(AND(A:A&gt;#REF!,A:A&lt;=#REF!,B:B&lt;&gt;"CANC",G:G=$S$2),C583,0)),"",IF(AND(A:A&gt;#REF!,A:A&lt;=#REF!,B:B&lt;&gt;"CANC",G:G=$S$2),C583,0))</f>
        <v/>
      </c>
      <c r="I583" s="97" t="str">
        <f>IF(ISERROR(IF(AND(A:A&gt;#REF!,A:A&lt;=#REF!,B:B&lt;&gt;"CANC",G:G=$S$2),C583,0)),"",IF(AND(A:A&gt;#REF!,A:A&lt;=#REF!,B:B&lt;&gt;"CANC",G:G=$S$2),F583,0))</f>
        <v/>
      </c>
      <c r="K583" s="93">
        <f>[3]!TradeDate</f>
        <v>43201</v>
      </c>
      <c r="L583" s="93" t="str">
        <f>[3]!AlteredStatus</f>
        <v/>
      </c>
      <c r="M583">
        <f>[3]!CommissionEUR</f>
        <v>1985.69</v>
      </c>
      <c r="N583">
        <f>[3]!LocalChargeXComm</f>
        <v>1</v>
      </c>
      <c r="O583">
        <f>[3]!FXEUR</f>
        <v>0.87129999999999996</v>
      </c>
      <c r="P583">
        <f t="shared" si="19"/>
        <v>1.1477103179157582</v>
      </c>
      <c r="Q583" t="str">
        <f>[3]!PortfolioCode</f>
        <v>ERAFP</v>
      </c>
    </row>
    <row r="584" spans="1:17">
      <c r="A584" s="93">
        <v>43868</v>
      </c>
      <c r="B584" t="str">
        <v/>
      </c>
      <c r="C584">
        <v>2.52</v>
      </c>
      <c r="D584">
        <v>15.31</v>
      </c>
      <c r="E584">
        <v>0.84899999999999998</v>
      </c>
      <c r="F584">
        <f t="shared" si="18"/>
        <v>18.032979976442874</v>
      </c>
      <c r="G584" t="str">
        <v>LF-UKIF</v>
      </c>
      <c r="H584" s="97" t="str">
        <f>IF(ISERROR(IF(AND(A:A&gt;#REF!,A:A&lt;=#REF!,B:B&lt;&gt;"CANC",G:G=$S$2),C584,0)),"",IF(AND(A:A&gt;#REF!,A:A&lt;=#REF!,B:B&lt;&gt;"CANC",G:G=$S$2),C584,0))</f>
        <v/>
      </c>
      <c r="I584" s="97" t="str">
        <f>IF(ISERROR(IF(AND(A:A&gt;#REF!,A:A&lt;=#REF!,B:B&lt;&gt;"CANC",G:G=$S$2),C584,0)),"",IF(AND(A:A&gt;#REF!,A:A&lt;=#REF!,B:B&lt;&gt;"CANC",G:G=$S$2),F584,0))</f>
        <v/>
      </c>
      <c r="K584" s="93">
        <f>[3]!TradeDate</f>
        <v>43201</v>
      </c>
      <c r="L584" s="93" t="str">
        <f>[3]!AlteredStatus</f>
        <v/>
      </c>
      <c r="M584">
        <f>[3]!CommissionEUR</f>
        <v>61.5</v>
      </c>
      <c r="N584">
        <f>[3]!LocalChargeXComm</f>
        <v>0</v>
      </c>
      <c r="O584">
        <f>[3]!FXEUR</f>
        <v>10.290900000000001</v>
      </c>
      <c r="P584">
        <f t="shared" si="19"/>
        <v>0</v>
      </c>
      <c r="Q584" t="str">
        <f>[3]!PortfolioCode</f>
        <v>ERAFP</v>
      </c>
    </row>
    <row r="585" spans="1:17">
      <c r="A585" s="93">
        <v>43868</v>
      </c>
      <c r="B585" t="str">
        <v/>
      </c>
      <c r="C585">
        <v>476.29</v>
      </c>
      <c r="D585">
        <v>2891.36</v>
      </c>
      <c r="E585">
        <v>0.84899999999999998</v>
      </c>
      <c r="F585">
        <f t="shared" si="18"/>
        <v>3405.6065959952889</v>
      </c>
      <c r="G585" t="str">
        <v>MEEIF</v>
      </c>
      <c r="H585" s="97" t="str">
        <f>IF(ISERROR(IF(AND(A:A&gt;#REF!,A:A&lt;=#REF!,B:B&lt;&gt;"CANC",G:G=$S$2),C585,0)),"",IF(AND(A:A&gt;#REF!,A:A&lt;=#REF!,B:B&lt;&gt;"CANC",G:G=$S$2),C585,0))</f>
        <v/>
      </c>
      <c r="I585" s="97" t="str">
        <f>IF(ISERROR(IF(AND(A:A&gt;#REF!,A:A&lt;=#REF!,B:B&lt;&gt;"CANC",G:G=$S$2),C585,0)),"",IF(AND(A:A&gt;#REF!,A:A&lt;=#REF!,B:B&lt;&gt;"CANC",G:G=$S$2),F585,0))</f>
        <v/>
      </c>
      <c r="K585" s="93">
        <f>[3]!TradeDate</f>
        <v>43201</v>
      </c>
      <c r="L585" s="93" t="str">
        <f>[3]!AlteredStatus</f>
        <v/>
      </c>
      <c r="M585">
        <f>[3]!CommissionEUR</f>
        <v>88.08</v>
      </c>
      <c r="N585">
        <f>[3]!LocalChargeXComm</f>
        <v>0</v>
      </c>
      <c r="O585">
        <f>[3]!FXEUR</f>
        <v>10.290900000000001</v>
      </c>
      <c r="P585">
        <f t="shared" si="19"/>
        <v>0</v>
      </c>
      <c r="Q585" t="str">
        <f>[3]!PortfolioCode</f>
        <v>ERAFP</v>
      </c>
    </row>
    <row r="586" spans="1:17">
      <c r="A586" s="93">
        <v>43868</v>
      </c>
      <c r="B586" t="str">
        <v/>
      </c>
      <c r="C586">
        <v>19.18</v>
      </c>
      <c r="D586">
        <v>117.4</v>
      </c>
      <c r="E586">
        <v>0.84899999999999998</v>
      </c>
      <c r="F586">
        <f t="shared" si="18"/>
        <v>138.28032979976444</v>
      </c>
      <c r="G586" t="str">
        <v>MSF</v>
      </c>
      <c r="H586" s="97" t="str">
        <f>IF(ISERROR(IF(AND(A:A&gt;#REF!,A:A&lt;=#REF!,B:B&lt;&gt;"CANC",G:G=$S$2),C586,0)),"",IF(AND(A:A&gt;#REF!,A:A&lt;=#REF!,B:B&lt;&gt;"CANC",G:G=$S$2),C586,0))</f>
        <v/>
      </c>
      <c r="I586" s="97" t="str">
        <f>IF(ISERROR(IF(AND(A:A&gt;#REF!,A:A&lt;=#REF!,B:B&lt;&gt;"CANC",G:G=$S$2),C586,0)),"",IF(AND(A:A&gt;#REF!,A:A&lt;=#REF!,B:B&lt;&gt;"CANC",G:G=$S$2),F586,0))</f>
        <v/>
      </c>
      <c r="K586" s="93">
        <f>[3]!TradeDate</f>
        <v>43201</v>
      </c>
      <c r="L586" s="93" t="str">
        <f>[3]!AlteredStatus</f>
        <v/>
      </c>
      <c r="M586">
        <f>[3]!CommissionEUR</f>
        <v>0</v>
      </c>
      <c r="N586">
        <f>[3]!LocalChargeXComm</f>
        <v>1</v>
      </c>
      <c r="O586">
        <f>[3]!FXEUR</f>
        <v>0.87129999999999996</v>
      </c>
      <c r="P586">
        <f t="shared" si="19"/>
        <v>1.1477103179157582</v>
      </c>
      <c r="Q586" t="str">
        <f>[3]!PortfolioCode</f>
        <v>MUSCF</v>
      </c>
    </row>
    <row r="587" spans="1:17">
      <c r="A587" s="93">
        <v>43868</v>
      </c>
      <c r="B587" t="str">
        <v/>
      </c>
      <c r="C587">
        <v>151.36000000000001</v>
      </c>
      <c r="D587">
        <v>0</v>
      </c>
      <c r="E587">
        <v>0.84899999999999998</v>
      </c>
      <c r="F587">
        <f t="shared" si="18"/>
        <v>0</v>
      </c>
      <c r="G587" t="str">
        <v>MUSCIT</v>
      </c>
      <c r="H587" s="97" t="str">
        <f>IF(ISERROR(IF(AND(A:A&gt;#REF!,A:A&lt;=#REF!,B:B&lt;&gt;"CANC",G:G=$S$2),C587,0)),"",IF(AND(A:A&gt;#REF!,A:A&lt;=#REF!,B:B&lt;&gt;"CANC",G:G=$S$2),C587,0))</f>
        <v/>
      </c>
      <c r="I587" s="97" t="str">
        <f>IF(ISERROR(IF(AND(A:A&gt;#REF!,A:A&lt;=#REF!,B:B&lt;&gt;"CANC",G:G=$S$2),C587,0)),"",IF(AND(A:A&gt;#REF!,A:A&lt;=#REF!,B:B&lt;&gt;"CANC",G:G=$S$2),F587,0))</f>
        <v/>
      </c>
      <c r="K587" s="93">
        <f>[3]!TradeDate</f>
        <v>43201</v>
      </c>
      <c r="L587" s="93" t="str">
        <f>[3]!AlteredStatus</f>
        <v/>
      </c>
      <c r="M587">
        <f>[3]!CommissionEUR</f>
        <v>695.63</v>
      </c>
      <c r="N587">
        <f>[3]!LocalChargeXComm</f>
        <v>0</v>
      </c>
      <c r="O587">
        <f>[3]!FXEUR</f>
        <v>132.31</v>
      </c>
      <c r="P587">
        <f t="shared" si="19"/>
        <v>0</v>
      </c>
      <c r="Q587" t="str">
        <f>[3]!PortfolioCode</f>
        <v>BWF</v>
      </c>
    </row>
    <row r="588" spans="1:17">
      <c r="A588" s="93">
        <v>43868</v>
      </c>
      <c r="B588" t="str">
        <v/>
      </c>
      <c r="C588">
        <v>128.63</v>
      </c>
      <c r="D588">
        <v>0</v>
      </c>
      <c r="E588">
        <v>10.577199999999999</v>
      </c>
      <c r="F588">
        <f t="shared" si="18"/>
        <v>0</v>
      </c>
      <c r="G588" t="str">
        <v>MESCF</v>
      </c>
      <c r="H588" s="97" t="str">
        <f>IF(ISERROR(IF(AND(A:A&gt;#REF!,A:A&lt;=#REF!,B:B&lt;&gt;"CANC",G:G=$S$2),C588,0)),"",IF(AND(A:A&gt;#REF!,A:A&lt;=#REF!,B:B&lt;&gt;"CANC",G:G=$S$2),C588,0))</f>
        <v/>
      </c>
      <c r="I588" s="97" t="str">
        <f>IF(ISERROR(IF(AND(A:A&gt;#REF!,A:A&lt;=#REF!,B:B&lt;&gt;"CANC",G:G=$S$2),C588,0)),"",IF(AND(A:A&gt;#REF!,A:A&lt;=#REF!,B:B&lt;&gt;"CANC",G:G=$S$2),F588,0))</f>
        <v/>
      </c>
      <c r="K588" s="93">
        <f>[3]!TradeDate</f>
        <v>43201</v>
      </c>
      <c r="L588" s="93" t="str">
        <f>[3]!AlteredStatus</f>
        <v>CANC</v>
      </c>
      <c r="M588">
        <f>[3]!CommissionEUR</f>
        <v>1312.45</v>
      </c>
      <c r="N588">
        <f>[3]!LocalChargeXComm</f>
        <v>0</v>
      </c>
      <c r="O588">
        <f>[3]!FXEUR</f>
        <v>1.2367999999999999</v>
      </c>
      <c r="P588">
        <f t="shared" si="19"/>
        <v>0</v>
      </c>
      <c r="Q588" t="str">
        <f>[3]!PortfolioCode</f>
        <v>BWF</v>
      </c>
    </row>
    <row r="589" spans="1:17">
      <c r="A589" s="93">
        <v>43868</v>
      </c>
      <c r="B589" t="str">
        <v/>
      </c>
      <c r="C589">
        <v>26.89</v>
      </c>
      <c r="D589">
        <v>0</v>
      </c>
      <c r="E589">
        <v>10.577199999999999</v>
      </c>
      <c r="F589">
        <f t="shared" si="18"/>
        <v>0</v>
      </c>
      <c r="G589" t="str">
        <v>MESCT</v>
      </c>
      <c r="H589" s="97" t="str">
        <f>IF(ISERROR(IF(AND(A:A&gt;#REF!,A:A&lt;=#REF!,B:B&lt;&gt;"CANC",G:G=$S$2),C589,0)),"",IF(AND(A:A&gt;#REF!,A:A&lt;=#REF!,B:B&lt;&gt;"CANC",G:G=$S$2),C589,0))</f>
        <v/>
      </c>
      <c r="I589" s="97" t="str">
        <f>IF(ISERROR(IF(AND(A:A&gt;#REF!,A:A&lt;=#REF!,B:B&lt;&gt;"CANC",G:G=$S$2),C589,0)),"",IF(AND(A:A&gt;#REF!,A:A&lt;=#REF!,B:B&lt;&gt;"CANC",G:G=$S$2),F589,0))</f>
        <v/>
      </c>
      <c r="K589" s="93">
        <f>[3]!TradeDate</f>
        <v>43201</v>
      </c>
      <c r="L589" s="93" t="str">
        <f>[3]!AlteredStatus</f>
        <v>REBOOK</v>
      </c>
      <c r="M589">
        <f>[3]!CommissionEUR</f>
        <v>1312.45</v>
      </c>
      <c r="N589">
        <f>[3]!LocalChargeXComm</f>
        <v>0</v>
      </c>
      <c r="O589">
        <f>[3]!FXEUR</f>
        <v>1.2367999999999999</v>
      </c>
      <c r="P589">
        <f t="shared" si="19"/>
        <v>0</v>
      </c>
      <c r="Q589" t="str">
        <f>[3]!PortfolioCode</f>
        <v>BWF</v>
      </c>
    </row>
    <row r="590" spans="1:17">
      <c r="A590" s="93">
        <v>43868</v>
      </c>
      <c r="B590" t="str">
        <v/>
      </c>
      <c r="C590">
        <v>16.79</v>
      </c>
      <c r="D590">
        <v>0</v>
      </c>
      <c r="E590">
        <v>1.095</v>
      </c>
      <c r="F590">
        <f t="shared" si="18"/>
        <v>0</v>
      </c>
      <c r="G590" t="str">
        <v>LF-BWF</v>
      </c>
      <c r="H590" s="97" t="str">
        <f>IF(ISERROR(IF(AND(A:A&gt;#REF!,A:A&lt;=#REF!,B:B&lt;&gt;"CANC",G:G=$S$2),C590,0)),"",IF(AND(A:A&gt;#REF!,A:A&lt;=#REF!,B:B&lt;&gt;"CANC",G:G=$S$2),C590,0))</f>
        <v/>
      </c>
      <c r="I590" s="97" t="str">
        <f>IF(ISERROR(IF(AND(A:A&gt;#REF!,A:A&lt;=#REF!,B:B&lt;&gt;"CANC",G:G=$S$2),C590,0)),"",IF(AND(A:A&gt;#REF!,A:A&lt;=#REF!,B:B&lt;&gt;"CANC",G:G=$S$2),F590,0))</f>
        <v/>
      </c>
      <c r="K590" s="93">
        <f>[3]!TradeDate</f>
        <v>43201</v>
      </c>
      <c r="L590" s="93" t="str">
        <f>[3]!AlteredStatus</f>
        <v>CANC</v>
      </c>
      <c r="M590">
        <f>[3]!CommissionEUR</f>
        <v>627.25</v>
      </c>
      <c r="N590">
        <f>[3]!LocalChargeXComm</f>
        <v>0</v>
      </c>
      <c r="O590">
        <f>[3]!FXEUR</f>
        <v>1.2367999999999999</v>
      </c>
      <c r="P590">
        <f t="shared" si="19"/>
        <v>0</v>
      </c>
      <c r="Q590" t="str">
        <f>[3]!PortfolioCode</f>
        <v>BWF</v>
      </c>
    </row>
    <row r="591" spans="1:17">
      <c r="A591" s="93">
        <v>43868</v>
      </c>
      <c r="B591" t="str">
        <v/>
      </c>
      <c r="C591">
        <v>16.86</v>
      </c>
      <c r="D591">
        <v>0</v>
      </c>
      <c r="E591">
        <v>1.095</v>
      </c>
      <c r="F591">
        <f t="shared" si="18"/>
        <v>0</v>
      </c>
      <c r="G591" t="str">
        <v>LF-BWF</v>
      </c>
      <c r="H591" s="97" t="str">
        <f>IF(ISERROR(IF(AND(A:A&gt;#REF!,A:A&lt;=#REF!,B:B&lt;&gt;"CANC",G:G=$S$2),C591,0)),"",IF(AND(A:A&gt;#REF!,A:A&lt;=#REF!,B:B&lt;&gt;"CANC",G:G=$S$2),C591,0))</f>
        <v/>
      </c>
      <c r="I591" s="97" t="str">
        <f>IF(ISERROR(IF(AND(A:A&gt;#REF!,A:A&lt;=#REF!,B:B&lt;&gt;"CANC",G:G=$S$2),C591,0)),"",IF(AND(A:A&gt;#REF!,A:A&lt;=#REF!,B:B&lt;&gt;"CANC",G:G=$S$2),F591,0))</f>
        <v/>
      </c>
      <c r="K591" s="93">
        <f>[3]!TradeDate</f>
        <v>43201</v>
      </c>
      <c r="L591" s="93" t="str">
        <f>[3]!AlteredStatus</f>
        <v>REBOOK</v>
      </c>
      <c r="M591">
        <f>[3]!CommissionEUR</f>
        <v>627.25</v>
      </c>
      <c r="N591">
        <f>[3]!LocalChargeXComm</f>
        <v>0</v>
      </c>
      <c r="O591">
        <f>[3]!FXEUR</f>
        <v>1.2367999999999999</v>
      </c>
      <c r="P591">
        <f t="shared" si="19"/>
        <v>0</v>
      </c>
      <c r="Q591" t="str">
        <f>[3]!PortfolioCode</f>
        <v>BWF</v>
      </c>
    </row>
    <row r="592" spans="1:17">
      <c r="A592" s="93">
        <v>43868</v>
      </c>
      <c r="B592" t="str">
        <v/>
      </c>
      <c r="C592">
        <v>22.26</v>
      </c>
      <c r="D592">
        <v>0</v>
      </c>
      <c r="E592">
        <v>1.095</v>
      </c>
      <c r="F592">
        <f t="shared" si="18"/>
        <v>0</v>
      </c>
      <c r="G592" t="str">
        <v>LF-BWF</v>
      </c>
      <c r="H592" s="97" t="str">
        <f>IF(ISERROR(IF(AND(A:A&gt;#REF!,A:A&lt;=#REF!,B:B&lt;&gt;"CANC",G:G=$S$2),C592,0)),"",IF(AND(A:A&gt;#REF!,A:A&lt;=#REF!,B:B&lt;&gt;"CANC",G:G=$S$2),C592,0))</f>
        <v/>
      </c>
      <c r="I592" s="97" t="str">
        <f>IF(ISERROR(IF(AND(A:A&gt;#REF!,A:A&lt;=#REF!,B:B&lt;&gt;"CANC",G:G=$S$2),C592,0)),"",IF(AND(A:A&gt;#REF!,A:A&lt;=#REF!,B:B&lt;&gt;"CANC",G:G=$S$2),F592,0))</f>
        <v/>
      </c>
      <c r="K592" s="93">
        <f>[3]!TradeDate</f>
        <v>43201</v>
      </c>
      <c r="L592" s="93" t="str">
        <f>[3]!AlteredStatus</f>
        <v/>
      </c>
      <c r="M592">
        <f>[3]!CommissionEUR</f>
        <v>1063.6400000000001</v>
      </c>
      <c r="N592">
        <f>[3]!LocalChargeXComm</f>
        <v>4558.4799999999996</v>
      </c>
      <c r="O592">
        <f>[3]!FXEUR</f>
        <v>1</v>
      </c>
      <c r="P592">
        <f t="shared" si="19"/>
        <v>4558.4799999999996</v>
      </c>
      <c r="Q592" t="str">
        <f>[3]!PortfolioCode</f>
        <v>BWF</v>
      </c>
    </row>
    <row r="593" spans="1:17">
      <c r="A593" s="93">
        <v>43871</v>
      </c>
      <c r="B593" t="str">
        <v/>
      </c>
      <c r="C593">
        <v>3.87</v>
      </c>
      <c r="D593">
        <v>0</v>
      </c>
      <c r="E593">
        <v>120.21</v>
      </c>
      <c r="F593">
        <f t="shared" si="18"/>
        <v>0</v>
      </c>
      <c r="G593" t="str">
        <v>LF-BWF</v>
      </c>
      <c r="H593" s="97" t="str">
        <f>IF(ISERROR(IF(AND(A:A&gt;#REF!,A:A&lt;=#REF!,B:B&lt;&gt;"CANC",G:G=$S$2),C593,0)),"",IF(AND(A:A&gt;#REF!,A:A&lt;=#REF!,B:B&lt;&gt;"CANC",G:G=$S$2),C593,0))</f>
        <v/>
      </c>
      <c r="I593" s="97" t="str">
        <f>IF(ISERROR(IF(AND(A:A&gt;#REF!,A:A&lt;=#REF!,B:B&lt;&gt;"CANC",G:G=$S$2),C593,0)),"",IF(AND(A:A&gt;#REF!,A:A&lt;=#REF!,B:B&lt;&gt;"CANC",G:G=$S$2),F593,0))</f>
        <v/>
      </c>
      <c r="K593" s="93">
        <f>[3]!TradeDate</f>
        <v>43201</v>
      </c>
      <c r="L593" s="93" t="str">
        <f>[3]!AlteredStatus</f>
        <v>CANC</v>
      </c>
      <c r="M593">
        <f>[3]!CommissionEUR</f>
        <v>1082.3599999999999</v>
      </c>
      <c r="N593">
        <f>[3]!LocalChargeXComm</f>
        <v>0</v>
      </c>
      <c r="O593">
        <f>[3]!FXEUR</f>
        <v>1.2367999999999999</v>
      </c>
      <c r="P593">
        <f t="shared" si="19"/>
        <v>0</v>
      </c>
      <c r="Q593" t="str">
        <f>[3]!PortfolioCode</f>
        <v>BWF</v>
      </c>
    </row>
    <row r="594" spans="1:17">
      <c r="A594" s="93">
        <v>43871</v>
      </c>
      <c r="B594" t="str">
        <v/>
      </c>
      <c r="C594">
        <v>72.16</v>
      </c>
      <c r="D594">
        <v>0</v>
      </c>
      <c r="E594">
        <v>1.6359999999999999</v>
      </c>
      <c r="F594">
        <f t="shared" si="18"/>
        <v>0</v>
      </c>
      <c r="G594" t="str">
        <v>LF-BWF</v>
      </c>
      <c r="H594" s="97" t="str">
        <f>IF(ISERROR(IF(AND(A:A&gt;#REF!,A:A&lt;=#REF!,B:B&lt;&gt;"CANC",G:G=$S$2),C594,0)),"",IF(AND(A:A&gt;#REF!,A:A&lt;=#REF!,B:B&lt;&gt;"CANC",G:G=$S$2),C594,0))</f>
        <v/>
      </c>
      <c r="I594" s="97" t="str">
        <f>IF(ISERROR(IF(AND(A:A&gt;#REF!,A:A&lt;=#REF!,B:B&lt;&gt;"CANC",G:G=$S$2),C594,0)),"",IF(AND(A:A&gt;#REF!,A:A&lt;=#REF!,B:B&lt;&gt;"CANC",G:G=$S$2),F594,0))</f>
        <v/>
      </c>
      <c r="K594" s="93">
        <f>[3]!TradeDate</f>
        <v>43201</v>
      </c>
      <c r="L594" s="93" t="str">
        <f>[3]!AlteredStatus</f>
        <v>REBOOK</v>
      </c>
      <c r="M594">
        <f>[3]!CommissionEUR</f>
        <v>1082.3599999999999</v>
      </c>
      <c r="N594">
        <f>[3]!LocalChargeXComm</f>
        <v>0</v>
      </c>
      <c r="O594">
        <f>[3]!FXEUR</f>
        <v>1.2367999999999999</v>
      </c>
      <c r="P594">
        <f t="shared" si="19"/>
        <v>0</v>
      </c>
      <c r="Q594" t="str">
        <f>[3]!PortfolioCode</f>
        <v>BWF</v>
      </c>
    </row>
    <row r="595" spans="1:17">
      <c r="A595" s="93">
        <v>43868</v>
      </c>
      <c r="B595" t="str">
        <v/>
      </c>
      <c r="C595">
        <v>64.66</v>
      </c>
      <c r="D595">
        <v>0</v>
      </c>
      <c r="E595">
        <v>1.095</v>
      </c>
      <c r="F595">
        <f t="shared" si="18"/>
        <v>0</v>
      </c>
      <c r="G595" t="str">
        <v>LF-BWF</v>
      </c>
      <c r="H595" s="97" t="str">
        <f>IF(ISERROR(IF(AND(A:A&gt;#REF!,A:A&lt;=#REF!,B:B&lt;&gt;"CANC",G:G=$S$2),C595,0)),"",IF(AND(A:A&gt;#REF!,A:A&lt;=#REF!,B:B&lt;&gt;"CANC",G:G=$S$2),C595,0))</f>
        <v/>
      </c>
      <c r="I595" s="97" t="str">
        <f>IF(ISERROR(IF(AND(A:A&gt;#REF!,A:A&lt;=#REF!,B:B&lt;&gt;"CANC",G:G=$S$2),C595,0)),"",IF(AND(A:A&gt;#REF!,A:A&lt;=#REF!,B:B&lt;&gt;"CANC",G:G=$S$2),F595,0))</f>
        <v/>
      </c>
      <c r="K595" s="93">
        <f>[3]!TradeDate</f>
        <v>43201</v>
      </c>
      <c r="L595" s="93" t="str">
        <f>[3]!AlteredStatus</f>
        <v/>
      </c>
      <c r="M595">
        <f>[3]!CommissionEUR</f>
        <v>1085.67</v>
      </c>
      <c r="N595">
        <f>[3]!LocalChargeXComm</f>
        <v>0</v>
      </c>
      <c r="O595">
        <f>[3]!FXEUR</f>
        <v>1</v>
      </c>
      <c r="P595">
        <f t="shared" si="19"/>
        <v>0</v>
      </c>
      <c r="Q595" t="str">
        <f>[3]!PortfolioCode</f>
        <v>BWF</v>
      </c>
    </row>
    <row r="596" spans="1:17">
      <c r="A596" s="93">
        <v>43868</v>
      </c>
      <c r="B596" t="str">
        <v/>
      </c>
      <c r="C596">
        <v>9.69</v>
      </c>
      <c r="D596">
        <v>0</v>
      </c>
      <c r="E596">
        <v>1.095</v>
      </c>
      <c r="F596">
        <f t="shared" si="18"/>
        <v>0</v>
      </c>
      <c r="G596" t="str">
        <v>LF-BWF</v>
      </c>
      <c r="H596" s="97" t="str">
        <f>IF(ISERROR(IF(AND(A:A&gt;#REF!,A:A&lt;=#REF!,B:B&lt;&gt;"CANC",G:G=$S$2),C596,0)),"",IF(AND(A:A&gt;#REF!,A:A&lt;=#REF!,B:B&lt;&gt;"CANC",G:G=$S$2),C596,0))</f>
        <v/>
      </c>
      <c r="I596" s="97" t="str">
        <f>IF(ISERROR(IF(AND(A:A&gt;#REF!,A:A&lt;=#REF!,B:B&lt;&gt;"CANC",G:G=$S$2),C596,0)),"",IF(AND(A:A&gt;#REF!,A:A&lt;=#REF!,B:B&lt;&gt;"CANC",G:G=$S$2),F596,0))</f>
        <v/>
      </c>
      <c r="K596" s="93">
        <f>[3]!TradeDate</f>
        <v>43201</v>
      </c>
      <c r="L596" s="93" t="str">
        <f>[3]!AlteredStatus</f>
        <v>CANC</v>
      </c>
      <c r="M596">
        <f>[3]!CommissionEUR</f>
        <v>767.42</v>
      </c>
      <c r="N596">
        <f>[3]!LocalChargeXComm</f>
        <v>0</v>
      </c>
      <c r="O596">
        <f>[3]!FXEUR</f>
        <v>1.2367999999999999</v>
      </c>
      <c r="P596">
        <f t="shared" si="19"/>
        <v>0</v>
      </c>
      <c r="Q596" t="str">
        <f>[3]!PortfolioCode</f>
        <v>BWF</v>
      </c>
    </row>
    <row r="597" spans="1:17">
      <c r="A597" s="93">
        <v>43868</v>
      </c>
      <c r="B597" t="str">
        <v/>
      </c>
      <c r="C597">
        <v>2037.92</v>
      </c>
      <c r="D597">
        <v>12333.63</v>
      </c>
      <c r="E597">
        <v>0.84660000000000002</v>
      </c>
      <c r="F597">
        <f t="shared" si="18"/>
        <v>14568.426647767539</v>
      </c>
      <c r="G597" t="str">
        <v>MUSCIT</v>
      </c>
      <c r="H597" s="97" t="str">
        <f>IF(ISERROR(IF(AND(A:A&gt;#REF!,A:A&lt;=#REF!,B:B&lt;&gt;"CANC",G:G=$S$2),C597,0)),"",IF(AND(A:A&gt;#REF!,A:A&lt;=#REF!,B:B&lt;&gt;"CANC",G:G=$S$2),C597,0))</f>
        <v/>
      </c>
      <c r="I597" s="97" t="str">
        <f>IF(ISERROR(IF(AND(A:A&gt;#REF!,A:A&lt;=#REF!,B:B&lt;&gt;"CANC",G:G=$S$2),C597,0)),"",IF(AND(A:A&gt;#REF!,A:A&lt;=#REF!,B:B&lt;&gt;"CANC",G:G=$S$2),F597,0))</f>
        <v/>
      </c>
      <c r="K597" s="93">
        <f>[3]!TradeDate</f>
        <v>43201</v>
      </c>
      <c r="L597" s="93" t="str">
        <f>[3]!AlteredStatus</f>
        <v>REBOOK</v>
      </c>
      <c r="M597">
        <f>[3]!CommissionEUR</f>
        <v>767.42</v>
      </c>
      <c r="N597">
        <f>[3]!LocalChargeXComm</f>
        <v>0</v>
      </c>
      <c r="O597">
        <f>[3]!FXEUR</f>
        <v>1.2367999999999999</v>
      </c>
      <c r="P597">
        <f t="shared" si="19"/>
        <v>0</v>
      </c>
      <c r="Q597" t="str">
        <f>[3]!PortfolioCode</f>
        <v>BWF</v>
      </c>
    </row>
    <row r="598" spans="1:17">
      <c r="A598" s="93">
        <v>43871</v>
      </c>
      <c r="B598" t="str">
        <v/>
      </c>
      <c r="C598">
        <v>32.74</v>
      </c>
      <c r="D598">
        <v>0</v>
      </c>
      <c r="E598">
        <v>10.5487</v>
      </c>
      <c r="F598">
        <f t="shared" si="18"/>
        <v>0</v>
      </c>
      <c r="G598" t="str">
        <v>LF-EIF</v>
      </c>
      <c r="H598" s="97" t="str">
        <f>IF(ISERROR(IF(AND(A:A&gt;#REF!,A:A&lt;=#REF!,B:B&lt;&gt;"CANC",G:G=$S$2),C598,0)),"",IF(AND(A:A&gt;#REF!,A:A&lt;=#REF!,B:B&lt;&gt;"CANC",G:G=$S$2),C598,0))</f>
        <v/>
      </c>
      <c r="I598" s="97" t="str">
        <f>IF(ISERROR(IF(AND(A:A&gt;#REF!,A:A&lt;=#REF!,B:B&lt;&gt;"CANC",G:G=$S$2),C598,0)),"",IF(AND(A:A&gt;#REF!,A:A&lt;=#REF!,B:B&lt;&gt;"CANC",G:G=$S$2),F598,0))</f>
        <v/>
      </c>
      <c r="K598" s="93">
        <f>[3]!TradeDate</f>
        <v>43201</v>
      </c>
      <c r="L598" s="93" t="str">
        <f>[3]!AlteredStatus</f>
        <v>CANC</v>
      </c>
      <c r="M598">
        <f>[3]!CommissionEUR</f>
        <v>778.96</v>
      </c>
      <c r="N598">
        <f>[3]!LocalChargeXComm</f>
        <v>0</v>
      </c>
      <c r="O598">
        <f>[3]!FXEUR</f>
        <v>1.2367999999999999</v>
      </c>
      <c r="P598">
        <f t="shared" si="19"/>
        <v>0</v>
      </c>
      <c r="Q598" t="str">
        <f>[3]!PortfolioCode</f>
        <v>BWF</v>
      </c>
    </row>
    <row r="599" spans="1:17">
      <c r="A599" s="93">
        <v>43871</v>
      </c>
      <c r="B599" t="str">
        <v/>
      </c>
      <c r="C599">
        <v>27.29</v>
      </c>
      <c r="D599">
        <v>0</v>
      </c>
      <c r="E599">
        <v>10.5487</v>
      </c>
      <c r="F599">
        <f t="shared" si="18"/>
        <v>0</v>
      </c>
      <c r="G599" t="str">
        <v>LF-UKIF</v>
      </c>
      <c r="H599" s="97" t="str">
        <f>IF(ISERROR(IF(AND(A:A&gt;#REF!,A:A&lt;=#REF!,B:B&lt;&gt;"CANC",G:G=$S$2),C599,0)),"",IF(AND(A:A&gt;#REF!,A:A&lt;=#REF!,B:B&lt;&gt;"CANC",G:G=$S$2),C599,0))</f>
        <v/>
      </c>
      <c r="I599" s="97" t="str">
        <f>IF(ISERROR(IF(AND(A:A&gt;#REF!,A:A&lt;=#REF!,B:B&lt;&gt;"CANC",G:G=$S$2),C599,0)),"",IF(AND(A:A&gt;#REF!,A:A&lt;=#REF!,B:B&lt;&gt;"CANC",G:G=$S$2),F599,0))</f>
        <v/>
      </c>
      <c r="K599" s="93">
        <f>[3]!TradeDate</f>
        <v>43201</v>
      </c>
      <c r="L599" s="93" t="str">
        <f>[3]!AlteredStatus</f>
        <v>REBOOK</v>
      </c>
      <c r="M599">
        <f>[3]!CommissionEUR</f>
        <v>778.96</v>
      </c>
      <c r="N599">
        <f>[3]!LocalChargeXComm</f>
        <v>0</v>
      </c>
      <c r="O599">
        <f>[3]!FXEUR</f>
        <v>1.2367999999999999</v>
      </c>
      <c r="P599">
        <f t="shared" si="19"/>
        <v>0</v>
      </c>
      <c r="Q599" t="str">
        <f>[3]!PortfolioCode</f>
        <v>BWF</v>
      </c>
    </row>
    <row r="600" spans="1:17">
      <c r="A600" s="93">
        <v>43872</v>
      </c>
      <c r="B600" t="str">
        <v/>
      </c>
      <c r="C600">
        <v>1509.4</v>
      </c>
      <c r="D600">
        <v>9101.58</v>
      </c>
      <c r="E600">
        <v>0.84350000000000003</v>
      </c>
      <c r="F600">
        <f t="shared" si="18"/>
        <v>10790.254890337877</v>
      </c>
      <c r="G600" t="str">
        <v>MEEIF</v>
      </c>
      <c r="H600" s="97" t="str">
        <f>IF(ISERROR(IF(AND(A:A&gt;#REF!,A:A&lt;=#REF!,B:B&lt;&gt;"CANC",G:G=$S$2),C600,0)),"",IF(AND(A:A&gt;#REF!,A:A&lt;=#REF!,B:B&lt;&gt;"CANC",G:G=$S$2),C600,0))</f>
        <v/>
      </c>
      <c r="I600" s="97" t="str">
        <f>IF(ISERROR(IF(AND(A:A&gt;#REF!,A:A&lt;=#REF!,B:B&lt;&gt;"CANC",G:G=$S$2),C600,0)),"",IF(AND(A:A&gt;#REF!,A:A&lt;=#REF!,B:B&lt;&gt;"CANC",G:G=$S$2),F600,0))</f>
        <v/>
      </c>
      <c r="K600" s="93">
        <f>[3]!TradeDate</f>
        <v>43201</v>
      </c>
      <c r="L600" s="93" t="str">
        <f>[3]!AlteredStatus</f>
        <v>CANC</v>
      </c>
      <c r="M600">
        <f>[3]!CommissionEUR</f>
        <v>674.37</v>
      </c>
      <c r="N600">
        <f>[3]!LocalChargeXComm</f>
        <v>0</v>
      </c>
      <c r="O600">
        <f>[3]!FXEUR</f>
        <v>1.2367999999999999</v>
      </c>
      <c r="P600">
        <f t="shared" si="19"/>
        <v>0</v>
      </c>
      <c r="Q600" t="str">
        <f>[3]!PortfolioCode</f>
        <v>BWF</v>
      </c>
    </row>
    <row r="601" spans="1:17">
      <c r="A601" s="93">
        <v>43872</v>
      </c>
      <c r="B601" t="str">
        <v/>
      </c>
      <c r="C601">
        <v>62.63</v>
      </c>
      <c r="D601">
        <v>378.64</v>
      </c>
      <c r="E601">
        <v>0.84350000000000003</v>
      </c>
      <c r="F601">
        <f t="shared" si="18"/>
        <v>448.89152341434499</v>
      </c>
      <c r="G601" t="str">
        <v>MSF</v>
      </c>
      <c r="H601" s="97" t="str">
        <f>IF(ISERROR(IF(AND(A:A&gt;#REF!,A:A&lt;=#REF!,B:B&lt;&gt;"CANC",G:G=$S$2),C601,0)),"",IF(AND(A:A&gt;#REF!,A:A&lt;=#REF!,B:B&lt;&gt;"CANC",G:G=$S$2),C601,0))</f>
        <v/>
      </c>
      <c r="I601" s="97" t="str">
        <f>IF(ISERROR(IF(AND(A:A&gt;#REF!,A:A&lt;=#REF!,B:B&lt;&gt;"CANC",G:G=$S$2),C601,0)),"",IF(AND(A:A&gt;#REF!,A:A&lt;=#REF!,B:B&lt;&gt;"CANC",G:G=$S$2),F601,0))</f>
        <v/>
      </c>
      <c r="K601" s="93">
        <f>[3]!TradeDate</f>
        <v>43201</v>
      </c>
      <c r="L601" s="93" t="str">
        <f>[3]!AlteredStatus</f>
        <v>REBOOK</v>
      </c>
      <c r="M601">
        <f>[3]!CommissionEUR</f>
        <v>674.37</v>
      </c>
      <c r="N601">
        <f>[3]!LocalChargeXComm</f>
        <v>0</v>
      </c>
      <c r="O601">
        <f>[3]!FXEUR</f>
        <v>1.2367999999999999</v>
      </c>
      <c r="P601">
        <f t="shared" si="19"/>
        <v>0</v>
      </c>
      <c r="Q601" t="str">
        <f>[3]!PortfolioCode</f>
        <v>BWF</v>
      </c>
    </row>
    <row r="602" spans="1:17">
      <c r="A602" s="93">
        <v>43873</v>
      </c>
      <c r="B602" t="str">
        <v/>
      </c>
      <c r="C602">
        <v>59.19</v>
      </c>
      <c r="D602">
        <v>0</v>
      </c>
      <c r="E602">
        <v>119.95</v>
      </c>
      <c r="F602">
        <f t="shared" si="18"/>
        <v>0</v>
      </c>
      <c r="G602" t="str">
        <v>LF-BWF</v>
      </c>
      <c r="H602" s="97" t="str">
        <f>IF(ISERROR(IF(AND(A:A&gt;#REF!,A:A&lt;=#REF!,B:B&lt;&gt;"CANC",G:G=$S$2),C602,0)),"",IF(AND(A:A&gt;#REF!,A:A&lt;=#REF!,B:B&lt;&gt;"CANC",G:G=$S$2),C602,0))</f>
        <v/>
      </c>
      <c r="I602" s="97" t="str">
        <f>IF(ISERROR(IF(AND(A:A&gt;#REF!,A:A&lt;=#REF!,B:B&lt;&gt;"CANC",G:G=$S$2),C602,0)),"",IF(AND(A:A&gt;#REF!,A:A&lt;=#REF!,B:B&lt;&gt;"CANC",G:G=$S$2),F602,0))</f>
        <v/>
      </c>
      <c r="K602" s="93">
        <f>[3]!TradeDate</f>
        <v>43201</v>
      </c>
      <c r="L602" s="93" t="str">
        <f>[3]!AlteredStatus</f>
        <v>CANC</v>
      </c>
      <c r="M602">
        <f>[3]!CommissionEUR</f>
        <v>674.93</v>
      </c>
      <c r="N602">
        <f>[3]!LocalChargeXComm</f>
        <v>0</v>
      </c>
      <c r="O602">
        <f>[3]!FXEUR</f>
        <v>1.2367999999999999</v>
      </c>
      <c r="P602">
        <f t="shared" si="19"/>
        <v>0</v>
      </c>
      <c r="Q602" t="str">
        <f>[3]!PortfolioCode</f>
        <v>BWF</v>
      </c>
    </row>
    <row r="603" spans="1:17">
      <c r="A603" s="93">
        <v>43873</v>
      </c>
      <c r="B603" t="str">
        <v/>
      </c>
      <c r="C603">
        <v>125.65</v>
      </c>
      <c r="D603">
        <v>0</v>
      </c>
      <c r="E603">
        <v>1</v>
      </c>
      <c r="F603">
        <f t="shared" si="18"/>
        <v>0</v>
      </c>
      <c r="G603" t="str">
        <v>ERAFP</v>
      </c>
      <c r="H603" s="97" t="str">
        <f>IF(ISERROR(IF(AND(A:A&gt;#REF!,A:A&lt;=#REF!,B:B&lt;&gt;"CANC",G:G=$S$2),C603,0)),"",IF(AND(A:A&gt;#REF!,A:A&lt;=#REF!,B:B&lt;&gt;"CANC",G:G=$S$2),C603,0))</f>
        <v/>
      </c>
      <c r="I603" s="97" t="str">
        <f>IF(ISERROR(IF(AND(A:A&gt;#REF!,A:A&lt;=#REF!,B:B&lt;&gt;"CANC",G:G=$S$2),C603,0)),"",IF(AND(A:A&gt;#REF!,A:A&lt;=#REF!,B:B&lt;&gt;"CANC",G:G=$S$2),F603,0))</f>
        <v/>
      </c>
      <c r="K603" s="93">
        <f>[3]!TradeDate</f>
        <v>43201</v>
      </c>
      <c r="L603" s="93" t="str">
        <f>[3]!AlteredStatus</f>
        <v>REBOOK</v>
      </c>
      <c r="M603">
        <f>[3]!CommissionEUR</f>
        <v>674.93</v>
      </c>
      <c r="N603">
        <f>[3]!LocalChargeXComm</f>
        <v>0</v>
      </c>
      <c r="O603">
        <f>[3]!FXEUR</f>
        <v>1.2367999999999999</v>
      </c>
      <c r="P603">
        <f t="shared" si="19"/>
        <v>0</v>
      </c>
      <c r="Q603" t="str">
        <f>[3]!PortfolioCode</f>
        <v>BWF</v>
      </c>
    </row>
    <row r="604" spans="1:17">
      <c r="A604" s="93">
        <v>43873</v>
      </c>
      <c r="B604" t="str">
        <v/>
      </c>
      <c r="C604">
        <v>1133.5899999999999</v>
      </c>
      <c r="D604">
        <v>6801.58</v>
      </c>
      <c r="E604">
        <v>0.83930000000000005</v>
      </c>
      <c r="F604">
        <f t="shared" si="18"/>
        <v>8103.872274514476</v>
      </c>
      <c r="G604" t="str">
        <v>MEEIF</v>
      </c>
      <c r="H604" s="97" t="str">
        <f>IF(ISERROR(IF(AND(A:A&gt;#REF!,A:A&lt;=#REF!,B:B&lt;&gt;"CANC",G:G=$S$2),C604,0)),"",IF(AND(A:A&gt;#REF!,A:A&lt;=#REF!,B:B&lt;&gt;"CANC",G:G=$S$2),C604,0))</f>
        <v/>
      </c>
      <c r="I604" s="97" t="str">
        <f>IF(ISERROR(IF(AND(A:A&gt;#REF!,A:A&lt;=#REF!,B:B&lt;&gt;"CANC",G:G=$S$2),C604,0)),"",IF(AND(A:A&gt;#REF!,A:A&lt;=#REF!,B:B&lt;&gt;"CANC",G:G=$S$2),F604,0))</f>
        <v/>
      </c>
      <c r="K604" s="93">
        <f>[3]!TradeDate</f>
        <v>43201</v>
      </c>
      <c r="L604" s="93" t="str">
        <f>[3]!AlteredStatus</f>
        <v>CANC</v>
      </c>
      <c r="M604">
        <f>[3]!CommissionEUR</f>
        <v>752.44</v>
      </c>
      <c r="N604">
        <f>[3]!LocalChargeXComm</f>
        <v>0</v>
      </c>
      <c r="O604">
        <f>[3]!FXEUR</f>
        <v>1.2367999999999999</v>
      </c>
      <c r="P604">
        <f t="shared" si="19"/>
        <v>0</v>
      </c>
      <c r="Q604" t="str">
        <f>[3]!PortfolioCode</f>
        <v>BWF</v>
      </c>
    </row>
    <row r="605" spans="1:17">
      <c r="A605" s="93">
        <v>43873</v>
      </c>
      <c r="B605" t="str">
        <v/>
      </c>
      <c r="C605">
        <v>47.04</v>
      </c>
      <c r="D605">
        <v>283.2</v>
      </c>
      <c r="E605">
        <v>0.83930000000000005</v>
      </c>
      <c r="F605">
        <f t="shared" si="18"/>
        <v>337.42404384606215</v>
      </c>
      <c r="G605" t="str">
        <v>MSF</v>
      </c>
      <c r="H605" s="97" t="str">
        <f>IF(ISERROR(IF(AND(A:A&gt;#REF!,A:A&lt;=#REF!,B:B&lt;&gt;"CANC",G:G=$S$2),C605,0)),"",IF(AND(A:A&gt;#REF!,A:A&lt;=#REF!,B:B&lt;&gt;"CANC",G:G=$S$2),C605,0))</f>
        <v/>
      </c>
      <c r="I605" s="97" t="str">
        <f>IF(ISERROR(IF(AND(A:A&gt;#REF!,A:A&lt;=#REF!,B:B&lt;&gt;"CANC",G:G=$S$2),C605,0)),"",IF(AND(A:A&gt;#REF!,A:A&lt;=#REF!,B:B&lt;&gt;"CANC",G:G=$S$2),F605,0))</f>
        <v/>
      </c>
      <c r="K605" s="93">
        <f>[3]!TradeDate</f>
        <v>43201</v>
      </c>
      <c r="L605" s="93" t="str">
        <f>[3]!AlteredStatus</f>
        <v>REBOOK</v>
      </c>
      <c r="M605">
        <f>[3]!CommissionEUR</f>
        <v>752.44</v>
      </c>
      <c r="N605">
        <f>[3]!LocalChargeXComm</f>
        <v>0</v>
      </c>
      <c r="O605">
        <f>[3]!FXEUR</f>
        <v>1.2367999999999999</v>
      </c>
      <c r="P605">
        <f t="shared" si="19"/>
        <v>0</v>
      </c>
      <c r="Q605" t="str">
        <f>[3]!PortfolioCode</f>
        <v>BWF</v>
      </c>
    </row>
    <row r="606" spans="1:17">
      <c r="A606" s="93">
        <v>43874</v>
      </c>
      <c r="B606" t="str">
        <v/>
      </c>
      <c r="C606">
        <v>36.47</v>
      </c>
      <c r="D606">
        <v>0</v>
      </c>
      <c r="E606">
        <v>1</v>
      </c>
      <c r="F606">
        <f t="shared" si="18"/>
        <v>0</v>
      </c>
      <c r="G606" t="str">
        <v>ERAFP</v>
      </c>
      <c r="H606" s="97" t="str">
        <f>IF(ISERROR(IF(AND(A:A&gt;#REF!,A:A&lt;=#REF!,B:B&lt;&gt;"CANC",G:G=$S$2),C606,0)),"",IF(AND(A:A&gt;#REF!,A:A&lt;=#REF!,B:B&lt;&gt;"CANC",G:G=$S$2),C606,0))</f>
        <v/>
      </c>
      <c r="I606" s="97" t="str">
        <f>IF(ISERROR(IF(AND(A:A&gt;#REF!,A:A&lt;=#REF!,B:B&lt;&gt;"CANC",G:G=$S$2),C606,0)),"",IF(AND(A:A&gt;#REF!,A:A&lt;=#REF!,B:B&lt;&gt;"CANC",G:G=$S$2),F606,0))</f>
        <v/>
      </c>
      <c r="K606" s="93">
        <f>[3]!TradeDate</f>
        <v>43201</v>
      </c>
      <c r="L606" s="93" t="str">
        <f>[3]!AlteredStatus</f>
        <v>CANC</v>
      </c>
      <c r="M606">
        <f>[3]!CommissionEUR</f>
        <v>997.53</v>
      </c>
      <c r="N606">
        <f>[3]!LocalChargeXComm</f>
        <v>0</v>
      </c>
      <c r="O606">
        <f>[3]!FXEUR</f>
        <v>1.2343</v>
      </c>
      <c r="P606">
        <f t="shared" si="19"/>
        <v>0</v>
      </c>
      <c r="Q606" t="str">
        <f>[3]!PortfolioCode</f>
        <v>BWF</v>
      </c>
    </row>
    <row r="607" spans="1:17">
      <c r="A607" s="93">
        <v>43874</v>
      </c>
      <c r="B607" t="str">
        <v/>
      </c>
      <c r="C607">
        <v>1162.72</v>
      </c>
      <c r="D607">
        <v>0</v>
      </c>
      <c r="E607">
        <v>1.0618000000000001</v>
      </c>
      <c r="F607">
        <f t="shared" si="18"/>
        <v>0</v>
      </c>
      <c r="G607" t="str">
        <v>MESCF</v>
      </c>
      <c r="H607" s="97" t="str">
        <f>IF(ISERROR(IF(AND(A:A&gt;#REF!,A:A&lt;=#REF!,B:B&lt;&gt;"CANC",G:G=$S$2),C607,0)),"",IF(AND(A:A&gt;#REF!,A:A&lt;=#REF!,B:B&lt;&gt;"CANC",G:G=$S$2),C607,0))</f>
        <v/>
      </c>
      <c r="I607" s="97" t="str">
        <f>IF(ISERROR(IF(AND(A:A&gt;#REF!,A:A&lt;=#REF!,B:B&lt;&gt;"CANC",G:G=$S$2),C607,0)),"",IF(AND(A:A&gt;#REF!,A:A&lt;=#REF!,B:B&lt;&gt;"CANC",G:G=$S$2),F607,0))</f>
        <v/>
      </c>
      <c r="K607" s="93">
        <f>[3]!TradeDate</f>
        <v>43201</v>
      </c>
      <c r="L607" s="93" t="str">
        <f>[3]!AlteredStatus</f>
        <v>REBOOK</v>
      </c>
      <c r="M607">
        <f>[3]!CommissionEUR</f>
        <v>997.53</v>
      </c>
      <c r="N607">
        <f>[3]!LocalChargeXComm</f>
        <v>0</v>
      </c>
      <c r="O607">
        <f>[3]!FXEUR</f>
        <v>1.2343</v>
      </c>
      <c r="P607">
        <f t="shared" si="19"/>
        <v>0</v>
      </c>
      <c r="Q607" t="str">
        <f>[3]!PortfolioCode</f>
        <v>BWF</v>
      </c>
    </row>
    <row r="608" spans="1:17">
      <c r="A608" s="93">
        <v>43874</v>
      </c>
      <c r="B608" t="str">
        <v/>
      </c>
      <c r="C608">
        <v>535.66999999999996</v>
      </c>
      <c r="D608">
        <v>0</v>
      </c>
      <c r="E608">
        <v>1</v>
      </c>
      <c r="F608">
        <f t="shared" si="18"/>
        <v>0</v>
      </c>
      <c r="G608" t="str">
        <v>MESCF</v>
      </c>
      <c r="H608" s="97" t="str">
        <f>IF(ISERROR(IF(AND(A:A&gt;#REF!,A:A&lt;=#REF!,B:B&lt;&gt;"CANC",G:G=$S$2),C608,0)),"",IF(AND(A:A&gt;#REF!,A:A&lt;=#REF!,B:B&lt;&gt;"CANC",G:G=$S$2),C608,0))</f>
        <v/>
      </c>
      <c r="I608" s="97" t="str">
        <f>IF(ISERROR(IF(AND(A:A&gt;#REF!,A:A&lt;=#REF!,B:B&lt;&gt;"CANC",G:G=$S$2),C608,0)),"",IF(AND(A:A&gt;#REF!,A:A&lt;=#REF!,B:B&lt;&gt;"CANC",G:G=$S$2),F608,0))</f>
        <v/>
      </c>
      <c r="K608" s="93">
        <f>[3]!TradeDate</f>
        <v>43201</v>
      </c>
      <c r="L608" s="93" t="str">
        <f>[3]!AlteredStatus</f>
        <v>CANC</v>
      </c>
      <c r="M608">
        <f>[3]!CommissionEUR</f>
        <v>855.72</v>
      </c>
      <c r="N608">
        <f>[3]!LocalChargeXComm</f>
        <v>0</v>
      </c>
      <c r="O608">
        <f>[3]!FXEUR</f>
        <v>1.2343</v>
      </c>
      <c r="P608">
        <f t="shared" si="19"/>
        <v>0</v>
      </c>
      <c r="Q608" t="str">
        <f>[3]!PortfolioCode</f>
        <v>BWF</v>
      </c>
    </row>
    <row r="609" spans="1:17">
      <c r="A609" s="93">
        <v>43874</v>
      </c>
      <c r="B609" t="str">
        <v/>
      </c>
      <c r="C609">
        <v>245.78</v>
      </c>
      <c r="D609">
        <v>0</v>
      </c>
      <c r="E609">
        <v>1</v>
      </c>
      <c r="F609">
        <f t="shared" si="18"/>
        <v>0</v>
      </c>
      <c r="G609" t="str">
        <v>MESCF</v>
      </c>
      <c r="H609" s="97" t="str">
        <f>IF(ISERROR(IF(AND(A:A&gt;#REF!,A:A&lt;=#REF!,B:B&lt;&gt;"CANC",G:G=$S$2),C609,0)),"",IF(AND(A:A&gt;#REF!,A:A&lt;=#REF!,B:B&lt;&gt;"CANC",G:G=$S$2),C609,0))</f>
        <v/>
      </c>
      <c r="I609" s="97" t="str">
        <f>IF(ISERROR(IF(AND(A:A&gt;#REF!,A:A&lt;=#REF!,B:B&lt;&gt;"CANC",G:G=$S$2),C609,0)),"",IF(AND(A:A&gt;#REF!,A:A&lt;=#REF!,B:B&lt;&gt;"CANC",G:G=$S$2),F609,0))</f>
        <v/>
      </c>
      <c r="K609" s="93">
        <f>[3]!TradeDate</f>
        <v>43201</v>
      </c>
      <c r="L609" s="93" t="str">
        <f>[3]!AlteredStatus</f>
        <v>REBOOK</v>
      </c>
      <c r="M609">
        <f>[3]!CommissionEUR</f>
        <v>855.72</v>
      </c>
      <c r="N609">
        <f>[3]!LocalChargeXComm</f>
        <v>0</v>
      </c>
      <c r="O609">
        <f>[3]!FXEUR</f>
        <v>1.2343</v>
      </c>
      <c r="P609">
        <f t="shared" si="19"/>
        <v>0</v>
      </c>
      <c r="Q609" t="str">
        <f>[3]!PortfolioCode</f>
        <v>BWF</v>
      </c>
    </row>
    <row r="610" spans="1:17">
      <c r="A610" s="93">
        <v>43874</v>
      </c>
      <c r="B610" t="str">
        <v/>
      </c>
      <c r="C610">
        <v>144.15</v>
      </c>
      <c r="D610">
        <v>0</v>
      </c>
      <c r="E610">
        <v>1</v>
      </c>
      <c r="F610">
        <f t="shared" si="18"/>
        <v>0</v>
      </c>
      <c r="G610" t="str">
        <v>MESCF</v>
      </c>
      <c r="H610" s="97" t="str">
        <f>IF(ISERROR(IF(AND(A:A&gt;#REF!,A:A&lt;=#REF!,B:B&lt;&gt;"CANC",G:G=$S$2),C610,0)),"",IF(AND(A:A&gt;#REF!,A:A&lt;=#REF!,B:B&lt;&gt;"CANC",G:G=$S$2),C610,0))</f>
        <v/>
      </c>
      <c r="I610" s="97" t="str">
        <f>IF(ISERROR(IF(AND(A:A&gt;#REF!,A:A&lt;=#REF!,B:B&lt;&gt;"CANC",G:G=$S$2),C610,0)),"",IF(AND(A:A&gt;#REF!,A:A&lt;=#REF!,B:B&lt;&gt;"CANC",G:G=$S$2),F610,0))</f>
        <v/>
      </c>
      <c r="K610" s="93">
        <f>[3]!TradeDate</f>
        <v>43201</v>
      </c>
      <c r="L610" s="93" t="str">
        <f>[3]!AlteredStatus</f>
        <v>CANC</v>
      </c>
      <c r="M610">
        <f>[3]!CommissionEUR</f>
        <v>1118.32</v>
      </c>
      <c r="N610">
        <f>[3]!LocalChargeXComm</f>
        <v>0</v>
      </c>
      <c r="O610">
        <f>[3]!FXEUR</f>
        <v>1.2343</v>
      </c>
      <c r="P610">
        <f t="shared" si="19"/>
        <v>0</v>
      </c>
      <c r="Q610" t="str">
        <f>[3]!PortfolioCode</f>
        <v>BWF</v>
      </c>
    </row>
    <row r="611" spans="1:17">
      <c r="A611" s="93">
        <v>43874</v>
      </c>
      <c r="B611" t="str">
        <v/>
      </c>
      <c r="C611">
        <v>66.8</v>
      </c>
      <c r="D611">
        <v>0</v>
      </c>
      <c r="E611">
        <v>10.039400000000001</v>
      </c>
      <c r="F611">
        <f t="shared" si="18"/>
        <v>0</v>
      </c>
      <c r="G611" t="str">
        <v>MESCF</v>
      </c>
      <c r="H611" s="97" t="str">
        <f>IF(ISERROR(IF(AND(A:A&gt;#REF!,A:A&lt;=#REF!,B:B&lt;&gt;"CANC",G:G=$S$2),C611,0)),"",IF(AND(A:A&gt;#REF!,A:A&lt;=#REF!,B:B&lt;&gt;"CANC",G:G=$S$2),C611,0))</f>
        <v/>
      </c>
      <c r="I611" s="97" t="str">
        <f>IF(ISERROR(IF(AND(A:A&gt;#REF!,A:A&lt;=#REF!,B:B&lt;&gt;"CANC",G:G=$S$2),C611,0)),"",IF(AND(A:A&gt;#REF!,A:A&lt;=#REF!,B:B&lt;&gt;"CANC",G:G=$S$2),F611,0))</f>
        <v/>
      </c>
      <c r="K611" s="93">
        <f>[3]!TradeDate</f>
        <v>43201</v>
      </c>
      <c r="L611" s="93" t="str">
        <f>[3]!AlteredStatus</f>
        <v>REBOOK</v>
      </c>
      <c r="M611">
        <f>[3]!CommissionEUR</f>
        <v>1118.32</v>
      </c>
      <c r="N611">
        <f>[3]!LocalChargeXComm</f>
        <v>0</v>
      </c>
      <c r="O611">
        <f>[3]!FXEUR</f>
        <v>1.2343</v>
      </c>
      <c r="P611">
        <f t="shared" si="19"/>
        <v>0</v>
      </c>
      <c r="Q611" t="str">
        <f>[3]!PortfolioCode</f>
        <v>BWF</v>
      </c>
    </row>
    <row r="612" spans="1:17">
      <c r="A612" s="93">
        <v>43874</v>
      </c>
      <c r="B612" t="str">
        <v/>
      </c>
      <c r="C612">
        <v>89.42</v>
      </c>
      <c r="D612">
        <v>1.25</v>
      </c>
      <c r="E612">
        <v>1</v>
      </c>
      <c r="F612">
        <f t="shared" si="18"/>
        <v>1.25</v>
      </c>
      <c r="G612" t="str">
        <v>MESCF</v>
      </c>
      <c r="H612" s="97" t="str">
        <f>IF(ISERROR(IF(AND(A:A&gt;#REF!,A:A&lt;=#REF!,B:B&lt;&gt;"CANC",G:G=$S$2),C612,0)),"",IF(AND(A:A&gt;#REF!,A:A&lt;=#REF!,B:B&lt;&gt;"CANC",G:G=$S$2),C612,0))</f>
        <v/>
      </c>
      <c r="I612" s="97" t="str">
        <f>IF(ISERROR(IF(AND(A:A&gt;#REF!,A:A&lt;=#REF!,B:B&lt;&gt;"CANC",G:G=$S$2),C612,0)),"",IF(AND(A:A&gt;#REF!,A:A&lt;=#REF!,B:B&lt;&gt;"CANC",G:G=$S$2),F612,0))</f>
        <v/>
      </c>
      <c r="K612" s="93">
        <f>[3]!TradeDate</f>
        <v>43201</v>
      </c>
      <c r="L612" s="93" t="str">
        <f>[3]!AlteredStatus</f>
        <v>CANC</v>
      </c>
      <c r="M612">
        <f>[3]!CommissionEUR</f>
        <v>1091.08</v>
      </c>
      <c r="N612">
        <f>[3]!LocalChargeXComm</f>
        <v>0</v>
      </c>
      <c r="O612">
        <f>[3]!FXEUR</f>
        <v>1.2343</v>
      </c>
      <c r="P612">
        <f t="shared" si="19"/>
        <v>0</v>
      </c>
      <c r="Q612" t="str">
        <f>[3]!PortfolioCode</f>
        <v>BWF</v>
      </c>
    </row>
    <row r="613" spans="1:17">
      <c r="A613" s="93">
        <v>43874</v>
      </c>
      <c r="B613" t="str">
        <v/>
      </c>
      <c r="C613">
        <v>122.84</v>
      </c>
      <c r="D613">
        <v>0</v>
      </c>
      <c r="E613">
        <v>1</v>
      </c>
      <c r="F613">
        <f t="shared" si="18"/>
        <v>0</v>
      </c>
      <c r="G613" t="str">
        <v>MESCF</v>
      </c>
      <c r="H613" s="97" t="str">
        <f>IF(ISERROR(IF(AND(A:A&gt;#REF!,A:A&lt;=#REF!,B:B&lt;&gt;"CANC",G:G=$S$2),C613,0)),"",IF(AND(A:A&gt;#REF!,A:A&lt;=#REF!,B:B&lt;&gt;"CANC",G:G=$S$2),C613,0))</f>
        <v/>
      </c>
      <c r="I613" s="97" t="str">
        <f>IF(ISERROR(IF(AND(A:A&gt;#REF!,A:A&lt;=#REF!,B:B&lt;&gt;"CANC",G:G=$S$2),C613,0)),"",IF(AND(A:A&gt;#REF!,A:A&lt;=#REF!,B:B&lt;&gt;"CANC",G:G=$S$2),F613,0))</f>
        <v/>
      </c>
      <c r="K613" s="93">
        <f>[3]!TradeDate</f>
        <v>43201</v>
      </c>
      <c r="L613" s="93" t="str">
        <f>[3]!AlteredStatus</f>
        <v>REBOOK</v>
      </c>
      <c r="M613">
        <f>[3]!CommissionEUR</f>
        <v>1091.08</v>
      </c>
      <c r="N613">
        <f>[3]!LocalChargeXComm</f>
        <v>0</v>
      </c>
      <c r="O613">
        <f>[3]!FXEUR</f>
        <v>1.2343</v>
      </c>
      <c r="P613">
        <f t="shared" si="19"/>
        <v>0</v>
      </c>
      <c r="Q613" t="str">
        <f>[3]!PortfolioCode</f>
        <v>BWF</v>
      </c>
    </row>
    <row r="614" spans="1:17">
      <c r="A614" s="93">
        <v>43874</v>
      </c>
      <c r="B614" t="str">
        <v/>
      </c>
      <c r="C614">
        <v>124.1</v>
      </c>
      <c r="D614">
        <v>1</v>
      </c>
      <c r="E614">
        <v>0.83069999999999999</v>
      </c>
      <c r="F614">
        <f t="shared" si="18"/>
        <v>1.2038040207054292</v>
      </c>
      <c r="G614" t="str">
        <v>MESCF</v>
      </c>
      <c r="H614" s="97" t="str">
        <f>IF(ISERROR(IF(AND(A:A&gt;#REF!,A:A&lt;=#REF!,B:B&lt;&gt;"CANC",G:G=$S$2),C614,0)),"",IF(AND(A:A&gt;#REF!,A:A&lt;=#REF!,B:B&lt;&gt;"CANC",G:G=$S$2),C614,0))</f>
        <v/>
      </c>
      <c r="I614" s="97" t="str">
        <f>IF(ISERROR(IF(AND(A:A&gt;#REF!,A:A&lt;=#REF!,B:B&lt;&gt;"CANC",G:G=$S$2),C614,0)),"",IF(AND(A:A&gt;#REF!,A:A&lt;=#REF!,B:B&lt;&gt;"CANC",G:G=$S$2),F614,0))</f>
        <v/>
      </c>
      <c r="K614" s="93">
        <f>[3]!TradeDate</f>
        <v>43201</v>
      </c>
      <c r="L614" s="93" t="str">
        <f>[3]!AlteredStatus</f>
        <v>CANC</v>
      </c>
      <c r="M614">
        <f>[3]!CommissionEUR</f>
        <v>720.06</v>
      </c>
      <c r="N614">
        <f>[3]!LocalChargeXComm</f>
        <v>0</v>
      </c>
      <c r="O614">
        <f>[3]!FXEUR</f>
        <v>1.2343</v>
      </c>
      <c r="P614">
        <f t="shared" si="19"/>
        <v>0</v>
      </c>
      <c r="Q614" t="str">
        <f>[3]!PortfolioCode</f>
        <v>BWF</v>
      </c>
    </row>
    <row r="615" spans="1:17">
      <c r="A615" s="93">
        <v>43874</v>
      </c>
      <c r="B615" t="str">
        <v/>
      </c>
      <c r="C615">
        <v>71.510000000000005</v>
      </c>
      <c r="D615">
        <v>1</v>
      </c>
      <c r="E615">
        <v>0.83069999999999999</v>
      </c>
      <c r="F615">
        <f t="shared" si="18"/>
        <v>1.2038040207054292</v>
      </c>
      <c r="G615" t="str">
        <v>MESCF</v>
      </c>
      <c r="H615" s="97" t="str">
        <f>IF(ISERROR(IF(AND(A:A&gt;#REF!,A:A&lt;=#REF!,B:B&lt;&gt;"CANC",G:G=$S$2),C615,0)),"",IF(AND(A:A&gt;#REF!,A:A&lt;=#REF!,B:B&lt;&gt;"CANC",G:G=$S$2),C615,0))</f>
        <v/>
      </c>
      <c r="I615" s="97" t="str">
        <f>IF(ISERROR(IF(AND(A:A&gt;#REF!,A:A&lt;=#REF!,B:B&lt;&gt;"CANC",G:G=$S$2),C615,0)),"",IF(AND(A:A&gt;#REF!,A:A&lt;=#REF!,B:B&lt;&gt;"CANC",G:G=$S$2),F615,0))</f>
        <v/>
      </c>
      <c r="K615" s="93">
        <f>[3]!TradeDate</f>
        <v>43201</v>
      </c>
      <c r="L615" s="93" t="str">
        <f>[3]!AlteredStatus</f>
        <v>REBOOK</v>
      </c>
      <c r="M615">
        <f>[3]!CommissionEUR</f>
        <v>720.06</v>
      </c>
      <c r="N615">
        <f>[3]!LocalChargeXComm</f>
        <v>0</v>
      </c>
      <c r="O615">
        <f>[3]!FXEUR</f>
        <v>1.2343</v>
      </c>
      <c r="P615">
        <f t="shared" si="19"/>
        <v>0</v>
      </c>
      <c r="Q615" t="str">
        <f>[3]!PortfolioCode</f>
        <v>BWF</v>
      </c>
    </row>
    <row r="616" spans="1:17">
      <c r="A616" s="93">
        <v>43874</v>
      </c>
      <c r="B616" t="str">
        <v/>
      </c>
      <c r="C616">
        <v>706.14</v>
      </c>
      <c r="D616">
        <v>1</v>
      </c>
      <c r="E616">
        <v>0.83069999999999999</v>
      </c>
      <c r="F616">
        <f t="shared" si="18"/>
        <v>1.2038040207054292</v>
      </c>
      <c r="G616" t="str">
        <v>MESCF</v>
      </c>
      <c r="H616" s="97" t="str">
        <f>IF(ISERROR(IF(AND(A:A&gt;#REF!,A:A&lt;=#REF!,B:B&lt;&gt;"CANC",G:G=$S$2),C616,0)),"",IF(AND(A:A&gt;#REF!,A:A&lt;=#REF!,B:B&lt;&gt;"CANC",G:G=$S$2),C616,0))</f>
        <v/>
      </c>
      <c r="I616" s="97" t="str">
        <f>IF(ISERROR(IF(AND(A:A&gt;#REF!,A:A&lt;=#REF!,B:B&lt;&gt;"CANC",G:G=$S$2),C616,0)),"",IF(AND(A:A&gt;#REF!,A:A&lt;=#REF!,B:B&lt;&gt;"CANC",G:G=$S$2),F616,0))</f>
        <v/>
      </c>
      <c r="K616" s="93">
        <f>[3]!TradeDate</f>
        <v>43201</v>
      </c>
      <c r="L616" s="93" t="str">
        <f>[3]!AlteredStatus</f>
        <v>CANC</v>
      </c>
      <c r="M616">
        <f>[3]!CommissionEUR</f>
        <v>977.25</v>
      </c>
      <c r="N616">
        <f>[3]!LocalChargeXComm</f>
        <v>0</v>
      </c>
      <c r="O616">
        <f>[3]!FXEUR</f>
        <v>1.2343</v>
      </c>
      <c r="P616">
        <f t="shared" si="19"/>
        <v>0</v>
      </c>
      <c r="Q616" t="str">
        <f>[3]!PortfolioCode</f>
        <v>BWF</v>
      </c>
    </row>
    <row r="617" spans="1:17">
      <c r="A617" s="93">
        <v>43874</v>
      </c>
      <c r="B617" t="str">
        <v/>
      </c>
      <c r="C617">
        <v>187.51</v>
      </c>
      <c r="D617">
        <v>0</v>
      </c>
      <c r="E617">
        <v>7.4720000000000004</v>
      </c>
      <c r="F617">
        <f t="shared" si="18"/>
        <v>0</v>
      </c>
      <c r="G617" t="str">
        <v>MESCF</v>
      </c>
      <c r="H617" s="97" t="str">
        <f>IF(ISERROR(IF(AND(A:A&gt;#REF!,A:A&lt;=#REF!,B:B&lt;&gt;"CANC",G:G=$S$2),C617,0)),"",IF(AND(A:A&gt;#REF!,A:A&lt;=#REF!,B:B&lt;&gt;"CANC",G:G=$S$2),C617,0))</f>
        <v/>
      </c>
      <c r="I617" s="97" t="str">
        <f>IF(ISERROR(IF(AND(A:A&gt;#REF!,A:A&lt;=#REF!,B:B&lt;&gt;"CANC",G:G=$S$2),C617,0)),"",IF(AND(A:A&gt;#REF!,A:A&lt;=#REF!,B:B&lt;&gt;"CANC",G:G=$S$2),F617,0))</f>
        <v/>
      </c>
      <c r="K617" s="93">
        <f>[3]!TradeDate</f>
        <v>43201</v>
      </c>
      <c r="L617" s="93" t="str">
        <f>[3]!AlteredStatus</f>
        <v>REBOOK</v>
      </c>
      <c r="M617">
        <f>[3]!CommissionEUR</f>
        <v>977.25</v>
      </c>
      <c r="N617">
        <f>[3]!LocalChargeXComm</f>
        <v>0</v>
      </c>
      <c r="O617">
        <f>[3]!FXEUR</f>
        <v>1.2343</v>
      </c>
      <c r="P617">
        <f t="shared" si="19"/>
        <v>0</v>
      </c>
      <c r="Q617" t="str">
        <f>[3]!PortfolioCode</f>
        <v>BWF</v>
      </c>
    </row>
    <row r="618" spans="1:17">
      <c r="A618" s="93">
        <v>43874</v>
      </c>
      <c r="B618" t="str">
        <v/>
      </c>
      <c r="C618">
        <v>108.19</v>
      </c>
      <c r="D618">
        <v>0</v>
      </c>
      <c r="E618">
        <v>10.496600000000001</v>
      </c>
      <c r="F618">
        <f t="shared" si="18"/>
        <v>0</v>
      </c>
      <c r="G618" t="str">
        <v>MESCF</v>
      </c>
      <c r="H618" s="97" t="str">
        <f>IF(ISERROR(IF(AND(A:A&gt;#REF!,A:A&lt;=#REF!,B:B&lt;&gt;"CANC",G:G=$S$2),C618,0)),"",IF(AND(A:A&gt;#REF!,A:A&lt;=#REF!,B:B&lt;&gt;"CANC",G:G=$S$2),C618,0))</f>
        <v/>
      </c>
      <c r="I618" s="97" t="str">
        <f>IF(ISERROR(IF(AND(A:A&gt;#REF!,A:A&lt;=#REF!,B:B&lt;&gt;"CANC",G:G=$S$2),C618,0)),"",IF(AND(A:A&gt;#REF!,A:A&lt;=#REF!,B:B&lt;&gt;"CANC",G:G=$S$2),F618,0))</f>
        <v/>
      </c>
      <c r="K618" s="93">
        <f>[3]!TradeDate</f>
        <v>43202</v>
      </c>
      <c r="L618" s="93" t="str">
        <f>[3]!AlteredStatus</f>
        <v/>
      </c>
      <c r="M618">
        <f>[3]!CommissionEUR</f>
        <v>1050.6099999999999</v>
      </c>
      <c r="N618">
        <f>[3]!LocalChargeXComm</f>
        <v>0</v>
      </c>
      <c r="O618">
        <f>[3]!FXEUR</f>
        <v>1.1858</v>
      </c>
      <c r="P618">
        <f t="shared" si="19"/>
        <v>0</v>
      </c>
      <c r="Q618" t="str">
        <f>[3]!PortfolioCode</f>
        <v>BWF</v>
      </c>
    </row>
    <row r="619" spans="1:17">
      <c r="A619" s="93">
        <v>43874</v>
      </c>
      <c r="B619" t="str">
        <v/>
      </c>
      <c r="C619">
        <v>413.66</v>
      </c>
      <c r="D619">
        <v>0</v>
      </c>
      <c r="E619">
        <v>1</v>
      </c>
      <c r="F619">
        <f t="shared" si="18"/>
        <v>0</v>
      </c>
      <c r="G619" t="str">
        <v>MESCF</v>
      </c>
      <c r="H619" s="97" t="str">
        <f>IF(ISERROR(IF(AND(A:A&gt;#REF!,A:A&lt;=#REF!,B:B&lt;&gt;"CANC",G:G=$S$2),C619,0)),"",IF(AND(A:A&gt;#REF!,A:A&lt;=#REF!,B:B&lt;&gt;"CANC",G:G=$S$2),C619,0))</f>
        <v/>
      </c>
      <c r="I619" s="97" t="str">
        <f>IF(ISERROR(IF(AND(A:A&gt;#REF!,A:A&lt;=#REF!,B:B&lt;&gt;"CANC",G:G=$S$2),C619,0)),"",IF(AND(A:A&gt;#REF!,A:A&lt;=#REF!,B:B&lt;&gt;"CANC",G:G=$S$2),F619,0))</f>
        <v/>
      </c>
      <c r="K619" s="93">
        <f>[3]!TradeDate</f>
        <v>43202</v>
      </c>
      <c r="L619" s="93" t="str">
        <f>[3]!AlteredStatus</f>
        <v/>
      </c>
      <c r="M619">
        <f>[3]!CommissionEUR</f>
        <v>206.36</v>
      </c>
      <c r="N619">
        <f>[3]!LocalChargeXComm</f>
        <v>1</v>
      </c>
      <c r="O619">
        <f>[3]!FXEUR</f>
        <v>0.86529999999999996</v>
      </c>
      <c r="P619">
        <f t="shared" si="19"/>
        <v>1.1556685542586387</v>
      </c>
      <c r="Q619" t="str">
        <f>[3]!PortfolioCode</f>
        <v>MUSCF</v>
      </c>
    </row>
    <row r="620" spans="1:17">
      <c r="A620" s="93">
        <v>43875</v>
      </c>
      <c r="B620" t="str">
        <v/>
      </c>
      <c r="C620">
        <v>323.26</v>
      </c>
      <c r="D620">
        <v>1</v>
      </c>
      <c r="E620">
        <v>0.83169999999999999</v>
      </c>
      <c r="F620">
        <f t="shared" si="18"/>
        <v>1.2023566189731874</v>
      </c>
      <c r="G620" t="str">
        <v>ERAFP</v>
      </c>
      <c r="H620" s="97" t="str">
        <f>IF(ISERROR(IF(AND(A:A&gt;#REF!,A:A&lt;=#REF!,B:B&lt;&gt;"CANC",G:G=$S$2),C620,0)),"",IF(AND(A:A&gt;#REF!,A:A&lt;=#REF!,B:B&lt;&gt;"CANC",G:G=$S$2),C620,0))</f>
        <v/>
      </c>
      <c r="I620" s="97" t="str">
        <f>IF(ISERROR(IF(AND(A:A&gt;#REF!,A:A&lt;=#REF!,B:B&lt;&gt;"CANC",G:G=$S$2),C620,0)),"",IF(AND(A:A&gt;#REF!,A:A&lt;=#REF!,B:B&lt;&gt;"CANC",G:G=$S$2),F620,0))</f>
        <v/>
      </c>
      <c r="K620" s="93">
        <f>[3]!TradeDate</f>
        <v>43202</v>
      </c>
      <c r="L620" s="93" t="str">
        <f>[3]!AlteredStatus</f>
        <v/>
      </c>
      <c r="M620">
        <f>[3]!CommissionEUR</f>
        <v>451.52</v>
      </c>
      <c r="N620">
        <f>[3]!LocalChargeXComm</f>
        <v>1</v>
      </c>
      <c r="O620">
        <f>[3]!FXEUR</f>
        <v>0.86529999999999996</v>
      </c>
      <c r="P620">
        <f t="shared" si="19"/>
        <v>1.1556685542586387</v>
      </c>
      <c r="Q620" t="str">
        <f>[3]!PortfolioCode</f>
        <v>MUSCF</v>
      </c>
    </row>
    <row r="621" spans="1:17">
      <c r="A621" s="93">
        <v>43875</v>
      </c>
      <c r="B621" t="str">
        <v/>
      </c>
      <c r="C621">
        <v>101.33</v>
      </c>
      <c r="D621">
        <v>0</v>
      </c>
      <c r="E621">
        <v>10.0313</v>
      </c>
      <c r="F621">
        <f t="shared" si="18"/>
        <v>0</v>
      </c>
      <c r="G621" t="str">
        <v>ERAFP</v>
      </c>
      <c r="H621" s="97" t="str">
        <f>IF(ISERROR(IF(AND(A:A&gt;#REF!,A:A&lt;=#REF!,B:B&lt;&gt;"CANC",G:G=$S$2),C621,0)),"",IF(AND(A:A&gt;#REF!,A:A&lt;=#REF!,B:B&lt;&gt;"CANC",G:G=$S$2),C621,0))</f>
        <v/>
      </c>
      <c r="I621" s="97" t="str">
        <f>IF(ISERROR(IF(AND(A:A&gt;#REF!,A:A&lt;=#REF!,B:B&lt;&gt;"CANC",G:G=$S$2),C621,0)),"",IF(AND(A:A&gt;#REF!,A:A&lt;=#REF!,B:B&lt;&gt;"CANC",G:G=$S$2),F621,0))</f>
        <v/>
      </c>
      <c r="K621" s="93">
        <f>[3]!TradeDate</f>
        <v>43202</v>
      </c>
      <c r="L621" s="93" t="str">
        <f>[3]!AlteredStatus</f>
        <v/>
      </c>
      <c r="M621">
        <f>[3]!CommissionEUR</f>
        <v>156.27000000000001</v>
      </c>
      <c r="N621">
        <f>[3]!LocalChargeXComm</f>
        <v>1</v>
      </c>
      <c r="O621">
        <f>[3]!FXEUR</f>
        <v>0.87139999999999995</v>
      </c>
      <c r="P621">
        <f t="shared" si="19"/>
        <v>1.1475786091347258</v>
      </c>
      <c r="Q621" t="str">
        <f>[3]!PortfolioCode</f>
        <v>MUSCF</v>
      </c>
    </row>
    <row r="622" spans="1:17">
      <c r="A622" s="93">
        <v>43875</v>
      </c>
      <c r="B622" t="str">
        <v/>
      </c>
      <c r="C622">
        <v>113.03</v>
      </c>
      <c r="D622">
        <v>0</v>
      </c>
      <c r="E622">
        <v>1</v>
      </c>
      <c r="F622">
        <f t="shared" si="18"/>
        <v>0</v>
      </c>
      <c r="G622" t="str">
        <v>ERAFP</v>
      </c>
      <c r="H622" s="97" t="str">
        <f>IF(ISERROR(IF(AND(A:A&gt;#REF!,A:A&lt;=#REF!,B:B&lt;&gt;"CANC",G:G=$S$2),C622,0)),"",IF(AND(A:A&gt;#REF!,A:A&lt;=#REF!,B:B&lt;&gt;"CANC",G:G=$S$2),C622,0))</f>
        <v/>
      </c>
      <c r="I622" s="97" t="str">
        <f>IF(ISERROR(IF(AND(A:A&gt;#REF!,A:A&lt;=#REF!,B:B&lt;&gt;"CANC",G:G=$S$2),C622,0)),"",IF(AND(A:A&gt;#REF!,A:A&lt;=#REF!,B:B&lt;&gt;"CANC",G:G=$S$2),F622,0))</f>
        <v/>
      </c>
      <c r="K622" s="93">
        <f>[3]!TradeDate</f>
        <v>43203</v>
      </c>
      <c r="L622" s="93" t="str">
        <f>[3]!AlteredStatus</f>
        <v/>
      </c>
      <c r="M622">
        <f>[3]!CommissionEUR</f>
        <v>41.29</v>
      </c>
      <c r="N622">
        <f>[3]!LocalChargeXComm</f>
        <v>1</v>
      </c>
      <c r="O622">
        <f>[3]!FXEUR</f>
        <v>0.86460000000000004</v>
      </c>
      <c r="P622">
        <f t="shared" si="19"/>
        <v>1.1566042100393246</v>
      </c>
      <c r="Q622" t="str">
        <f>[3]!PortfolioCode</f>
        <v>MUSCF</v>
      </c>
    </row>
    <row r="623" spans="1:17">
      <c r="A623" s="93">
        <v>43875</v>
      </c>
      <c r="B623" t="str">
        <v/>
      </c>
      <c r="C623">
        <v>82.39</v>
      </c>
      <c r="D623">
        <v>1</v>
      </c>
      <c r="E623">
        <v>0.83169999999999999</v>
      </c>
      <c r="F623">
        <f t="shared" si="18"/>
        <v>1.2023566189731874</v>
      </c>
      <c r="G623" t="str">
        <v>ERAFP</v>
      </c>
      <c r="H623" s="97" t="str">
        <f>IF(ISERROR(IF(AND(A:A&gt;#REF!,A:A&lt;=#REF!,B:B&lt;&gt;"CANC",G:G=$S$2),C623,0)),"",IF(AND(A:A&gt;#REF!,A:A&lt;=#REF!,B:B&lt;&gt;"CANC",G:G=$S$2),C623,0))</f>
        <v/>
      </c>
      <c r="I623" s="97" t="str">
        <f>IF(ISERROR(IF(AND(A:A&gt;#REF!,A:A&lt;=#REF!,B:B&lt;&gt;"CANC",G:G=$S$2),C623,0)),"",IF(AND(A:A&gt;#REF!,A:A&lt;=#REF!,B:B&lt;&gt;"CANC",G:G=$S$2),F623,0))</f>
        <v/>
      </c>
      <c r="K623" s="93">
        <f>[3]!TradeDate</f>
        <v>43203</v>
      </c>
      <c r="L623" s="93" t="str">
        <f>[3]!AlteredStatus</f>
        <v/>
      </c>
      <c r="M623">
        <f>[3]!CommissionEUR</f>
        <v>152.66999999999999</v>
      </c>
      <c r="N623">
        <f>[3]!LocalChargeXComm</f>
        <v>1</v>
      </c>
      <c r="O623">
        <f>[3]!FXEUR</f>
        <v>0.86460000000000004</v>
      </c>
      <c r="P623">
        <f t="shared" si="19"/>
        <v>1.1566042100393246</v>
      </c>
      <c r="Q623" t="str">
        <f>[3]!PortfolioCode</f>
        <v>MUSCF</v>
      </c>
    </row>
    <row r="624" spans="1:17">
      <c r="A624" s="93">
        <v>43875</v>
      </c>
      <c r="B624" t="str">
        <v/>
      </c>
      <c r="C624">
        <v>403.97</v>
      </c>
      <c r="D624">
        <v>1</v>
      </c>
      <c r="E624">
        <v>0.83169999999999999</v>
      </c>
      <c r="F624">
        <f t="shared" si="18"/>
        <v>1.2023566189731874</v>
      </c>
      <c r="G624" t="str">
        <v>ERAFP</v>
      </c>
      <c r="H624" s="97" t="str">
        <f>IF(ISERROR(IF(AND(A:A&gt;#REF!,A:A&lt;=#REF!,B:B&lt;&gt;"CANC",G:G=$S$2),C624,0)),"",IF(AND(A:A&gt;#REF!,A:A&lt;=#REF!,B:B&lt;&gt;"CANC",G:G=$S$2),C624,0))</f>
        <v/>
      </c>
      <c r="I624" s="97" t="str">
        <f>IF(ISERROR(IF(AND(A:A&gt;#REF!,A:A&lt;=#REF!,B:B&lt;&gt;"CANC",G:G=$S$2),C624,0)),"",IF(AND(A:A&gt;#REF!,A:A&lt;=#REF!,B:B&lt;&gt;"CANC",G:G=$S$2),F624,0))</f>
        <v/>
      </c>
      <c r="K624" s="93">
        <f>[3]!TradeDate</f>
        <v>43206</v>
      </c>
      <c r="L624" s="93" t="str">
        <f>[3]!AlteredStatus</f>
        <v/>
      </c>
      <c r="M624">
        <f>[3]!CommissionEUR</f>
        <v>922.89</v>
      </c>
      <c r="N624">
        <f>[3]!LocalChargeXComm</f>
        <v>1</v>
      </c>
      <c r="O624">
        <f>[3]!FXEUR</f>
        <v>0.86350000000000005</v>
      </c>
      <c r="P624">
        <f t="shared" si="19"/>
        <v>1.1580775911986103</v>
      </c>
      <c r="Q624" t="str">
        <f>[3]!PortfolioCode</f>
        <v>MUSCIT</v>
      </c>
    </row>
    <row r="625" spans="1:17">
      <c r="A625" s="93">
        <v>43875</v>
      </c>
      <c r="B625" t="str">
        <v/>
      </c>
      <c r="C625">
        <v>610.58000000000004</v>
      </c>
      <c r="D625">
        <v>0</v>
      </c>
      <c r="E625">
        <v>10.536</v>
      </c>
      <c r="F625">
        <f t="shared" si="18"/>
        <v>0</v>
      </c>
      <c r="G625" t="str">
        <v>ERAFP</v>
      </c>
      <c r="H625" s="97" t="str">
        <f>IF(ISERROR(IF(AND(A:A&gt;#REF!,A:A&lt;=#REF!,B:B&lt;&gt;"CANC",G:G=$S$2),C625,0)),"",IF(AND(A:A&gt;#REF!,A:A&lt;=#REF!,B:B&lt;&gt;"CANC",G:G=$S$2),C625,0))</f>
        <v/>
      </c>
      <c r="I625" s="97" t="str">
        <f>IF(ISERROR(IF(AND(A:A&gt;#REF!,A:A&lt;=#REF!,B:B&lt;&gt;"CANC",G:G=$S$2),C625,0)),"",IF(AND(A:A&gt;#REF!,A:A&lt;=#REF!,B:B&lt;&gt;"CANC",G:G=$S$2),F625,0))</f>
        <v/>
      </c>
      <c r="K625" s="93">
        <f>[3]!TradeDate</f>
        <v>43206</v>
      </c>
      <c r="L625" s="93" t="str">
        <f>[3]!AlteredStatus</f>
        <v/>
      </c>
      <c r="M625">
        <f>[3]!CommissionEUR</f>
        <v>251.51</v>
      </c>
      <c r="N625">
        <f>[3]!LocalChargeXComm</f>
        <v>5431.56</v>
      </c>
      <c r="O625">
        <f>[3]!FXEUR</f>
        <v>0.86350000000000005</v>
      </c>
      <c r="P625">
        <f t="shared" si="19"/>
        <v>6290.1679212507242</v>
      </c>
      <c r="Q625" t="str">
        <f>[3]!PortfolioCode</f>
        <v>BWF</v>
      </c>
    </row>
    <row r="626" spans="1:17">
      <c r="A626" s="93">
        <v>43875</v>
      </c>
      <c r="B626" t="str">
        <v/>
      </c>
      <c r="C626">
        <v>351.38</v>
      </c>
      <c r="D626">
        <v>1</v>
      </c>
      <c r="E626">
        <v>0.83169999999999999</v>
      </c>
      <c r="F626">
        <f t="shared" si="18"/>
        <v>1.2023566189731874</v>
      </c>
      <c r="G626" t="str">
        <v>ERAFP</v>
      </c>
      <c r="H626" s="97" t="str">
        <f>IF(ISERROR(IF(AND(A:A&gt;#REF!,A:A&lt;=#REF!,B:B&lt;&gt;"CANC",G:G=$S$2),C626,0)),"",IF(AND(A:A&gt;#REF!,A:A&lt;=#REF!,B:B&lt;&gt;"CANC",G:G=$S$2),C626,0))</f>
        <v/>
      </c>
      <c r="I626" s="97" t="str">
        <f>IF(ISERROR(IF(AND(A:A&gt;#REF!,A:A&lt;=#REF!,B:B&lt;&gt;"CANC",G:G=$S$2),C626,0)),"",IF(AND(A:A&gt;#REF!,A:A&lt;=#REF!,B:B&lt;&gt;"CANC",G:G=$S$2),F626,0))</f>
        <v/>
      </c>
      <c r="K626" s="93">
        <f>[3]!TradeDate</f>
        <v>43206</v>
      </c>
      <c r="L626" s="93" t="str">
        <f>[3]!AlteredStatus</f>
        <v/>
      </c>
      <c r="M626">
        <f>[3]!CommissionEUR</f>
        <v>52.93</v>
      </c>
      <c r="N626">
        <f>[3]!LocalChargeXComm</f>
        <v>0</v>
      </c>
      <c r="O626">
        <f>[3]!FXEUR</f>
        <v>1</v>
      </c>
      <c r="P626">
        <f t="shared" si="19"/>
        <v>0</v>
      </c>
      <c r="Q626" t="str">
        <f>[3]!PortfolioCode</f>
        <v>BWF</v>
      </c>
    </row>
    <row r="627" spans="1:17">
      <c r="A627" s="93">
        <v>43875</v>
      </c>
      <c r="B627" t="str">
        <v/>
      </c>
      <c r="C627">
        <v>147.07</v>
      </c>
      <c r="D627">
        <v>0</v>
      </c>
      <c r="E627">
        <v>1</v>
      </c>
      <c r="F627">
        <f t="shared" si="18"/>
        <v>0</v>
      </c>
      <c r="G627" t="str">
        <v>ERAFP</v>
      </c>
      <c r="H627" s="97" t="str">
        <f>IF(ISERROR(IF(AND(A:A&gt;#REF!,A:A&lt;=#REF!,B:B&lt;&gt;"CANC",G:G=$S$2),C627,0)),"",IF(AND(A:A&gt;#REF!,A:A&lt;=#REF!,B:B&lt;&gt;"CANC",G:G=$S$2),C627,0))</f>
        <v/>
      </c>
      <c r="I627" s="97" t="str">
        <f>IF(ISERROR(IF(AND(A:A&gt;#REF!,A:A&lt;=#REF!,B:B&lt;&gt;"CANC",G:G=$S$2),C627,0)),"",IF(AND(A:A&gt;#REF!,A:A&lt;=#REF!,B:B&lt;&gt;"CANC",G:G=$S$2),F627,0))</f>
        <v/>
      </c>
      <c r="K627" s="93">
        <f>[3]!TradeDate</f>
        <v>43206</v>
      </c>
      <c r="L627" s="93" t="str">
        <f>[3]!AlteredStatus</f>
        <v/>
      </c>
      <c r="M627">
        <f>[3]!CommissionEUR</f>
        <v>181.98</v>
      </c>
      <c r="N627">
        <f>[3]!LocalChargeXComm</f>
        <v>0</v>
      </c>
      <c r="O627">
        <f>[3]!FXEUR</f>
        <v>7.4477000000000002</v>
      </c>
      <c r="P627">
        <f t="shared" si="19"/>
        <v>0</v>
      </c>
      <c r="Q627" t="str">
        <f>[3]!PortfolioCode</f>
        <v>BWF</v>
      </c>
    </row>
    <row r="628" spans="1:17">
      <c r="A628" s="93">
        <v>43875</v>
      </c>
      <c r="B628" t="str">
        <v/>
      </c>
      <c r="C628">
        <v>624.51</v>
      </c>
      <c r="D628">
        <v>0</v>
      </c>
      <c r="E628">
        <v>0.83169999999999999</v>
      </c>
      <c r="F628">
        <f t="shared" si="18"/>
        <v>0</v>
      </c>
      <c r="G628" t="str">
        <v>MUSCIT</v>
      </c>
      <c r="H628" s="97" t="str">
        <f>IF(ISERROR(IF(AND(A:A&gt;#REF!,A:A&lt;=#REF!,B:B&lt;&gt;"CANC",G:G=$S$2),C628,0)),"",IF(AND(A:A&gt;#REF!,A:A&lt;=#REF!,B:B&lt;&gt;"CANC",G:G=$S$2),C628,0))</f>
        <v/>
      </c>
      <c r="I628" s="97" t="str">
        <f>IF(ISERROR(IF(AND(A:A&gt;#REF!,A:A&lt;=#REF!,B:B&lt;&gt;"CANC",G:G=$S$2),C628,0)),"",IF(AND(A:A&gt;#REF!,A:A&lt;=#REF!,B:B&lt;&gt;"CANC",G:G=$S$2),F628,0))</f>
        <v/>
      </c>
      <c r="K628" s="93">
        <f>[3]!TradeDate</f>
        <v>43206</v>
      </c>
      <c r="L628" s="93" t="str">
        <f>[3]!AlteredStatus</f>
        <v/>
      </c>
      <c r="M628">
        <f>[3]!CommissionEUR</f>
        <v>425.69</v>
      </c>
      <c r="N628">
        <f>[3]!LocalChargeXComm</f>
        <v>0</v>
      </c>
      <c r="O628">
        <f>[3]!FXEUR</f>
        <v>10.4316</v>
      </c>
      <c r="P628">
        <f t="shared" si="19"/>
        <v>0</v>
      </c>
      <c r="Q628" t="str">
        <f>[3]!PortfolioCode</f>
        <v>BWF</v>
      </c>
    </row>
    <row r="629" spans="1:17">
      <c r="A629" s="93">
        <v>43875</v>
      </c>
      <c r="B629" t="str">
        <v/>
      </c>
      <c r="C629">
        <v>488.18</v>
      </c>
      <c r="D629">
        <v>0</v>
      </c>
      <c r="E629">
        <v>1</v>
      </c>
      <c r="F629">
        <f t="shared" si="18"/>
        <v>0</v>
      </c>
      <c r="G629" t="str">
        <v>ERAFP</v>
      </c>
      <c r="H629" s="97" t="str">
        <f>IF(ISERROR(IF(AND(A:A&gt;#REF!,A:A&lt;=#REF!,B:B&lt;&gt;"CANC",G:G=$S$2),C629,0)),"",IF(AND(A:A&gt;#REF!,A:A&lt;=#REF!,B:B&lt;&gt;"CANC",G:G=$S$2),C629,0))</f>
        <v/>
      </c>
      <c r="I629" s="97" t="str">
        <f>IF(ISERROR(IF(AND(A:A&gt;#REF!,A:A&lt;=#REF!,B:B&lt;&gt;"CANC",G:G=$S$2),C629,0)),"",IF(AND(A:A&gt;#REF!,A:A&lt;=#REF!,B:B&lt;&gt;"CANC",G:G=$S$2),F629,0))</f>
        <v/>
      </c>
      <c r="K629" s="93">
        <f>[3]!TradeDate</f>
        <v>43206</v>
      </c>
      <c r="L629" s="93" t="str">
        <f>[3]!AlteredStatus</f>
        <v/>
      </c>
      <c r="M629">
        <f>[3]!CommissionEUR</f>
        <v>545.22</v>
      </c>
      <c r="N629">
        <f>[3]!LocalChargeXComm</f>
        <v>3366.25</v>
      </c>
      <c r="O629">
        <f>[3]!FXEUR</f>
        <v>0.86350000000000005</v>
      </c>
      <c r="P629">
        <f t="shared" si="19"/>
        <v>3898.3786913723216</v>
      </c>
      <c r="Q629" t="str">
        <f>[3]!PortfolioCode</f>
        <v>BWF</v>
      </c>
    </row>
    <row r="630" spans="1:17">
      <c r="A630" s="93">
        <v>43875</v>
      </c>
      <c r="B630" t="str">
        <v/>
      </c>
      <c r="C630">
        <v>769.27</v>
      </c>
      <c r="D630">
        <v>0</v>
      </c>
      <c r="E630">
        <v>1</v>
      </c>
      <c r="F630">
        <f t="shared" si="18"/>
        <v>0</v>
      </c>
      <c r="G630" t="str">
        <v>ERAFP</v>
      </c>
      <c r="H630" s="97" t="str">
        <f>IF(ISERROR(IF(AND(A:A&gt;#REF!,A:A&lt;=#REF!,B:B&lt;&gt;"CANC",G:G=$S$2),C630,0)),"",IF(AND(A:A&gt;#REF!,A:A&lt;=#REF!,B:B&lt;&gt;"CANC",G:G=$S$2),C630,0))</f>
        <v/>
      </c>
      <c r="I630" s="97" t="str">
        <f>IF(ISERROR(IF(AND(A:A&gt;#REF!,A:A&lt;=#REF!,B:B&lt;&gt;"CANC",G:G=$S$2),C630,0)),"",IF(AND(A:A&gt;#REF!,A:A&lt;=#REF!,B:B&lt;&gt;"CANC",G:G=$S$2),F630,0))</f>
        <v/>
      </c>
      <c r="K630" s="93">
        <f>[3]!TradeDate</f>
        <v>43206</v>
      </c>
      <c r="L630" s="93" t="str">
        <f>[3]!AlteredStatus</f>
        <v/>
      </c>
      <c r="M630">
        <f>[3]!CommissionEUR</f>
        <v>44.45</v>
      </c>
      <c r="N630">
        <f>[3]!LocalChargeXComm</f>
        <v>0</v>
      </c>
      <c r="O630">
        <f>[3]!FXEUR</f>
        <v>10.4316</v>
      </c>
      <c r="P630">
        <f t="shared" si="19"/>
        <v>0</v>
      </c>
      <c r="Q630" t="str">
        <f>[3]!PortfolioCode</f>
        <v>BWF</v>
      </c>
    </row>
    <row r="631" spans="1:17">
      <c r="A631" s="93">
        <v>43878</v>
      </c>
      <c r="B631" t="str">
        <v/>
      </c>
      <c r="C631">
        <v>27.05</v>
      </c>
      <c r="D631">
        <v>0</v>
      </c>
      <c r="E631">
        <v>10.5054</v>
      </c>
      <c r="F631">
        <f t="shared" si="18"/>
        <v>0</v>
      </c>
      <c r="G631" t="str">
        <v>AMUNDIPEA</v>
      </c>
      <c r="H631" s="97" t="str">
        <f>IF(ISERROR(IF(AND(A:A&gt;#REF!,A:A&lt;=#REF!,B:B&lt;&gt;"CANC",G:G=$S$2),C631,0)),"",IF(AND(A:A&gt;#REF!,A:A&lt;=#REF!,B:B&lt;&gt;"CANC",G:G=$S$2),C631,0))</f>
        <v/>
      </c>
      <c r="I631" s="97" t="str">
        <f>IF(ISERROR(IF(AND(A:A&gt;#REF!,A:A&lt;=#REF!,B:B&lt;&gt;"CANC",G:G=$S$2),C631,0)),"",IF(AND(A:A&gt;#REF!,A:A&lt;=#REF!,B:B&lt;&gt;"CANC",G:G=$S$2),F631,0))</f>
        <v/>
      </c>
      <c r="K631" s="93">
        <f>[3]!TradeDate</f>
        <v>43206</v>
      </c>
      <c r="L631" s="93" t="str">
        <f>[3]!AlteredStatus</f>
        <v/>
      </c>
      <c r="M631">
        <f>[3]!CommissionEUR</f>
        <v>215.49</v>
      </c>
      <c r="N631">
        <f>[3]!LocalChargeXComm</f>
        <v>4653.8100000000004</v>
      </c>
      <c r="O631">
        <f>[3]!FXEUR</f>
        <v>0.86350000000000005</v>
      </c>
      <c r="P631">
        <f t="shared" si="19"/>
        <v>5389.4730746960049</v>
      </c>
      <c r="Q631" t="str">
        <f>[3]!PortfolioCode</f>
        <v>BWF</v>
      </c>
    </row>
    <row r="632" spans="1:17">
      <c r="A632" s="93">
        <v>43878</v>
      </c>
      <c r="B632" t="str">
        <v/>
      </c>
      <c r="C632">
        <v>32.119999999999997</v>
      </c>
      <c r="D632">
        <v>1</v>
      </c>
      <c r="E632">
        <v>0.83260000000000001</v>
      </c>
      <c r="F632">
        <f t="shared" si="18"/>
        <v>1.2010569300984866</v>
      </c>
      <c r="G632" t="str">
        <v>AMUNDIPEA</v>
      </c>
      <c r="H632" s="97" t="str">
        <f>IF(ISERROR(IF(AND(A:A&gt;#REF!,A:A&lt;=#REF!,B:B&lt;&gt;"CANC",G:G=$S$2),C632,0)),"",IF(AND(A:A&gt;#REF!,A:A&lt;=#REF!,B:B&lt;&gt;"CANC",G:G=$S$2),C632,0))</f>
        <v/>
      </c>
      <c r="I632" s="97" t="str">
        <f>IF(ISERROR(IF(AND(A:A&gt;#REF!,A:A&lt;=#REF!,B:B&lt;&gt;"CANC",G:G=$S$2),C632,0)),"",IF(AND(A:A&gt;#REF!,A:A&lt;=#REF!,B:B&lt;&gt;"CANC",G:G=$S$2),F632,0))</f>
        <v/>
      </c>
      <c r="K632" s="93">
        <f>[3]!TradeDate</f>
        <v>43206</v>
      </c>
      <c r="L632" s="93" t="str">
        <f>[3]!AlteredStatus</f>
        <v/>
      </c>
      <c r="M632">
        <f>[3]!CommissionEUR</f>
        <v>778.06</v>
      </c>
      <c r="N632">
        <f>[3]!LocalChargeXComm</f>
        <v>0</v>
      </c>
      <c r="O632">
        <f>[3]!FXEUR</f>
        <v>1.1874</v>
      </c>
      <c r="P632">
        <f t="shared" si="19"/>
        <v>0</v>
      </c>
      <c r="Q632" t="str">
        <f>[3]!PortfolioCode</f>
        <v>BWF</v>
      </c>
    </row>
    <row r="633" spans="1:17">
      <c r="A633" s="93">
        <v>43878</v>
      </c>
      <c r="B633" t="str">
        <v/>
      </c>
      <c r="C633">
        <v>96.18</v>
      </c>
      <c r="D633">
        <v>573.4</v>
      </c>
      <c r="E633">
        <v>0.83260000000000001</v>
      </c>
      <c r="F633">
        <f t="shared" si="18"/>
        <v>688.68604371847221</v>
      </c>
      <c r="G633" t="str">
        <v>AMUNDIPEA</v>
      </c>
      <c r="H633" s="97" t="str">
        <f>IF(ISERROR(IF(AND(A:A&gt;#REF!,A:A&lt;=#REF!,B:B&lt;&gt;"CANC",G:G=$S$2),C633,0)),"",IF(AND(A:A&gt;#REF!,A:A&lt;=#REF!,B:B&lt;&gt;"CANC",G:G=$S$2),C633,0))</f>
        <v/>
      </c>
      <c r="I633" s="97" t="str">
        <f>IF(ISERROR(IF(AND(A:A&gt;#REF!,A:A&lt;=#REF!,B:B&lt;&gt;"CANC",G:G=$S$2),C633,0)),"",IF(AND(A:A&gt;#REF!,A:A&lt;=#REF!,B:B&lt;&gt;"CANC",G:G=$S$2),F633,0))</f>
        <v/>
      </c>
      <c r="K633" s="93">
        <f>[3]!TradeDate</f>
        <v>43206</v>
      </c>
      <c r="L633" s="93" t="str">
        <f>[3]!AlteredStatus</f>
        <v/>
      </c>
      <c r="M633">
        <f>[3]!CommissionEUR</f>
        <v>181.58</v>
      </c>
      <c r="N633">
        <f>[3]!LocalChargeXComm</f>
        <v>0</v>
      </c>
      <c r="O633">
        <f>[3]!FXEUR</f>
        <v>1</v>
      </c>
      <c r="P633">
        <f t="shared" si="19"/>
        <v>0</v>
      </c>
      <c r="Q633" t="str">
        <f>[3]!PortfolioCode</f>
        <v>BWF</v>
      </c>
    </row>
    <row r="634" spans="1:17">
      <c r="A634" s="93">
        <v>43878</v>
      </c>
      <c r="B634" t="str">
        <v/>
      </c>
      <c r="C634">
        <v>30.8</v>
      </c>
      <c r="D634">
        <v>0</v>
      </c>
      <c r="E634">
        <v>1</v>
      </c>
      <c r="F634">
        <f t="shared" si="18"/>
        <v>0</v>
      </c>
      <c r="G634" t="str">
        <v>AMUNDIPEA</v>
      </c>
      <c r="H634" s="97" t="str">
        <f>IF(ISERROR(IF(AND(A:A&gt;#REF!,A:A&lt;=#REF!,B:B&lt;&gt;"CANC",G:G=$S$2),C634,0)),"",IF(AND(A:A&gt;#REF!,A:A&lt;=#REF!,B:B&lt;&gt;"CANC",G:G=$S$2),C634,0))</f>
        <v/>
      </c>
      <c r="I634" s="97" t="str">
        <f>IF(ISERROR(IF(AND(A:A&gt;#REF!,A:A&lt;=#REF!,B:B&lt;&gt;"CANC",G:G=$S$2),C634,0)),"",IF(AND(A:A&gt;#REF!,A:A&lt;=#REF!,B:B&lt;&gt;"CANC",G:G=$S$2),F634,0))</f>
        <v/>
      </c>
      <c r="K634" s="93">
        <f>[3]!TradeDate</f>
        <v>43206</v>
      </c>
      <c r="L634" s="93" t="str">
        <f>[3]!AlteredStatus</f>
        <v/>
      </c>
      <c r="M634">
        <f>[3]!CommissionEUR</f>
        <v>207.62</v>
      </c>
      <c r="N634">
        <f>[3]!LocalChargeXComm</f>
        <v>3114.3</v>
      </c>
      <c r="O634">
        <f>[3]!FXEUR</f>
        <v>1</v>
      </c>
      <c r="P634">
        <f t="shared" si="19"/>
        <v>3114.3</v>
      </c>
      <c r="Q634" t="str">
        <f>[3]!PortfolioCode</f>
        <v>BWF</v>
      </c>
    </row>
    <row r="635" spans="1:17">
      <c r="A635" s="93">
        <v>43878</v>
      </c>
      <c r="B635" t="str">
        <v/>
      </c>
      <c r="C635">
        <v>84.2</v>
      </c>
      <c r="D635">
        <v>1</v>
      </c>
      <c r="E635">
        <v>0.83260000000000001</v>
      </c>
      <c r="F635">
        <f t="shared" si="18"/>
        <v>1.2010569300984866</v>
      </c>
      <c r="G635" t="str">
        <v>AMUNDIPEA</v>
      </c>
      <c r="H635" s="97" t="str">
        <f>IF(ISERROR(IF(AND(A:A&gt;#REF!,A:A&lt;=#REF!,B:B&lt;&gt;"CANC",G:G=$S$2),C635,0)),"",IF(AND(A:A&gt;#REF!,A:A&lt;=#REF!,B:B&lt;&gt;"CANC",G:G=$S$2),C635,0))</f>
        <v/>
      </c>
      <c r="I635" s="97" t="str">
        <f>IF(ISERROR(IF(AND(A:A&gt;#REF!,A:A&lt;=#REF!,B:B&lt;&gt;"CANC",G:G=$S$2),C635,0)),"",IF(AND(A:A&gt;#REF!,A:A&lt;=#REF!,B:B&lt;&gt;"CANC",G:G=$S$2),F635,0))</f>
        <v/>
      </c>
      <c r="K635" s="93">
        <f>[3]!TradeDate</f>
        <v>43206</v>
      </c>
      <c r="L635" s="93" t="str">
        <f>[3]!AlteredStatus</f>
        <v/>
      </c>
      <c r="M635">
        <f>[3]!CommissionEUR</f>
        <v>194.3</v>
      </c>
      <c r="N635">
        <f>[3]!LocalChargeXComm</f>
        <v>0</v>
      </c>
      <c r="O635">
        <f>[3]!FXEUR</f>
        <v>1</v>
      </c>
      <c r="P635">
        <f t="shared" si="19"/>
        <v>0</v>
      </c>
      <c r="Q635" t="str">
        <f>[3]!PortfolioCode</f>
        <v>BWF</v>
      </c>
    </row>
    <row r="636" spans="1:17">
      <c r="A636" s="93">
        <v>43878</v>
      </c>
      <c r="B636" t="str">
        <v/>
      </c>
      <c r="C636">
        <v>534.29999999999995</v>
      </c>
      <c r="D636">
        <v>0</v>
      </c>
      <c r="E636">
        <v>1</v>
      </c>
      <c r="F636">
        <f t="shared" si="18"/>
        <v>0</v>
      </c>
      <c r="G636" t="str">
        <v>ERAFP</v>
      </c>
      <c r="H636" s="97" t="str">
        <f>IF(ISERROR(IF(AND(A:A&gt;#REF!,A:A&lt;=#REF!,B:B&lt;&gt;"CANC",G:G=$S$2),C636,0)),"",IF(AND(A:A&gt;#REF!,A:A&lt;=#REF!,B:B&lt;&gt;"CANC",G:G=$S$2),C636,0))</f>
        <v/>
      </c>
      <c r="I636" s="97" t="str">
        <f>IF(ISERROR(IF(AND(A:A&gt;#REF!,A:A&lt;=#REF!,B:B&lt;&gt;"CANC",G:G=$S$2),C636,0)),"",IF(AND(A:A&gt;#REF!,A:A&lt;=#REF!,B:B&lt;&gt;"CANC",G:G=$S$2),F636,0))</f>
        <v/>
      </c>
      <c r="K636" s="93">
        <f>[3]!TradeDate</f>
        <v>43206</v>
      </c>
      <c r="L636" s="93" t="str">
        <f>[3]!AlteredStatus</f>
        <v/>
      </c>
      <c r="M636">
        <f>[3]!CommissionEUR</f>
        <v>135.09</v>
      </c>
      <c r="N636">
        <f>[3]!LocalChargeXComm</f>
        <v>2026.4</v>
      </c>
      <c r="O636">
        <f>[3]!FXEUR</f>
        <v>1</v>
      </c>
      <c r="P636">
        <f t="shared" si="19"/>
        <v>2026.4</v>
      </c>
      <c r="Q636" t="str">
        <f>[3]!PortfolioCode</f>
        <v>BWF</v>
      </c>
    </row>
    <row r="637" spans="1:17">
      <c r="A637" s="93">
        <v>43878</v>
      </c>
      <c r="B637" t="str">
        <v/>
      </c>
      <c r="C637">
        <v>2314.19</v>
      </c>
      <c r="D637">
        <v>0</v>
      </c>
      <c r="E637">
        <v>1</v>
      </c>
      <c r="F637">
        <f t="shared" si="18"/>
        <v>0</v>
      </c>
      <c r="G637" t="str">
        <v>MESCT</v>
      </c>
      <c r="H637" s="97" t="str">
        <f>IF(ISERROR(IF(AND(A:A&gt;#REF!,A:A&lt;=#REF!,B:B&lt;&gt;"CANC",G:G=$S$2),C637,0)),"",IF(AND(A:A&gt;#REF!,A:A&lt;=#REF!,B:B&lt;&gt;"CANC",G:G=$S$2),C637,0))</f>
        <v/>
      </c>
      <c r="I637" s="97" t="str">
        <f>IF(ISERROR(IF(AND(A:A&gt;#REF!,A:A&lt;=#REF!,B:B&lt;&gt;"CANC",G:G=$S$2),C637,0)),"",IF(AND(A:A&gt;#REF!,A:A&lt;=#REF!,B:B&lt;&gt;"CANC",G:G=$S$2),F637,0))</f>
        <v/>
      </c>
      <c r="K637" s="93">
        <f>[3]!TradeDate</f>
        <v>43206</v>
      </c>
      <c r="L637" s="93" t="str">
        <f>[3]!AlteredStatus</f>
        <v/>
      </c>
      <c r="M637">
        <f>[3]!CommissionEUR</f>
        <v>122.37</v>
      </c>
      <c r="N637">
        <f>[3]!LocalChargeXComm</f>
        <v>2643.22</v>
      </c>
      <c r="O637">
        <f>[3]!FXEUR</f>
        <v>0.86350000000000005</v>
      </c>
      <c r="P637">
        <f t="shared" si="19"/>
        <v>3061.0538506079902</v>
      </c>
      <c r="Q637" t="str">
        <f>[3]!PortfolioCode</f>
        <v>BWF</v>
      </c>
    </row>
    <row r="638" spans="1:17">
      <c r="A638" s="93">
        <v>43878</v>
      </c>
      <c r="B638" t="str">
        <v/>
      </c>
      <c r="C638">
        <v>857.53</v>
      </c>
      <c r="D638">
        <v>5104.57</v>
      </c>
      <c r="E638">
        <v>0.83260000000000001</v>
      </c>
      <c r="F638">
        <f t="shared" si="18"/>
        <v>6130.8791736728317</v>
      </c>
      <c r="G638" t="str">
        <v>MEEIF</v>
      </c>
      <c r="H638" s="97" t="str">
        <f>IF(ISERROR(IF(AND(A:A&gt;#REF!,A:A&lt;=#REF!,B:B&lt;&gt;"CANC",G:G=$S$2),C638,0)),"",IF(AND(A:A&gt;#REF!,A:A&lt;=#REF!,B:B&lt;&gt;"CANC",G:G=$S$2),C638,0))</f>
        <v/>
      </c>
      <c r="I638" s="97" t="str">
        <f>IF(ISERROR(IF(AND(A:A&gt;#REF!,A:A&lt;=#REF!,B:B&lt;&gt;"CANC",G:G=$S$2),C638,0)),"",IF(AND(A:A&gt;#REF!,A:A&lt;=#REF!,B:B&lt;&gt;"CANC",G:G=$S$2),F638,0))</f>
        <v/>
      </c>
      <c r="K638" s="93">
        <f>[3]!TradeDate</f>
        <v>43206</v>
      </c>
      <c r="L638" s="93" t="str">
        <f>[3]!AlteredStatus</f>
        <v/>
      </c>
      <c r="M638">
        <f>[3]!CommissionEUR</f>
        <v>164.41</v>
      </c>
      <c r="N638">
        <f>[3]!LocalChargeXComm</f>
        <v>8223.59</v>
      </c>
      <c r="O638">
        <f>[3]!FXEUR</f>
        <v>1</v>
      </c>
      <c r="P638">
        <f t="shared" si="19"/>
        <v>8223.59</v>
      </c>
      <c r="Q638" t="str">
        <f>[3]!PortfolioCode</f>
        <v>BWF</v>
      </c>
    </row>
    <row r="639" spans="1:17">
      <c r="A639" s="93">
        <v>43878</v>
      </c>
      <c r="B639" t="str">
        <v/>
      </c>
      <c r="C639">
        <v>374.43</v>
      </c>
      <c r="D639">
        <v>2229.42</v>
      </c>
      <c r="E639">
        <v>0.83260000000000001</v>
      </c>
      <c r="F639">
        <f t="shared" si="18"/>
        <v>2677.6603411001684</v>
      </c>
      <c r="G639" t="str">
        <v>MEEIF</v>
      </c>
      <c r="H639" s="97" t="str">
        <f>IF(ISERROR(IF(AND(A:A&gt;#REF!,A:A&lt;=#REF!,B:B&lt;&gt;"CANC",G:G=$S$2),C639,0)),"",IF(AND(A:A&gt;#REF!,A:A&lt;=#REF!,B:B&lt;&gt;"CANC",G:G=$S$2),C639,0))</f>
        <v/>
      </c>
      <c r="I639" s="97" t="str">
        <f>IF(ISERROR(IF(AND(A:A&gt;#REF!,A:A&lt;=#REF!,B:B&lt;&gt;"CANC",G:G=$S$2),C639,0)),"",IF(AND(A:A&gt;#REF!,A:A&lt;=#REF!,B:B&lt;&gt;"CANC",G:G=$S$2),F639,0))</f>
        <v/>
      </c>
      <c r="K639" s="93">
        <f>[3]!TradeDate</f>
        <v>43206</v>
      </c>
      <c r="L639" s="93" t="str">
        <f>[3]!AlteredStatus</f>
        <v/>
      </c>
      <c r="M639">
        <f>[3]!CommissionEUR</f>
        <v>729.99</v>
      </c>
      <c r="N639">
        <f>[3]!LocalChargeXComm</f>
        <v>0</v>
      </c>
      <c r="O639">
        <f>[3]!FXEUR</f>
        <v>1</v>
      </c>
      <c r="P639">
        <f t="shared" si="19"/>
        <v>0</v>
      </c>
      <c r="Q639" t="str">
        <f>[3]!PortfolioCode</f>
        <v>BWF</v>
      </c>
    </row>
    <row r="640" spans="1:17">
      <c r="A640" s="93">
        <v>43878</v>
      </c>
      <c r="B640" t="str">
        <v/>
      </c>
      <c r="C640">
        <v>716.65</v>
      </c>
      <c r="D640">
        <v>0</v>
      </c>
      <c r="E640">
        <v>10.0205</v>
      </c>
      <c r="F640">
        <f t="shared" si="18"/>
        <v>0</v>
      </c>
      <c r="G640" t="str">
        <v>MEEIF</v>
      </c>
      <c r="H640" s="97" t="str">
        <f>IF(ISERROR(IF(AND(A:A&gt;#REF!,A:A&lt;=#REF!,B:B&lt;&gt;"CANC",G:G=$S$2),C640,0)),"",IF(AND(A:A&gt;#REF!,A:A&lt;=#REF!,B:B&lt;&gt;"CANC",G:G=$S$2),C640,0))</f>
        <v/>
      </c>
      <c r="I640" s="97" t="str">
        <f>IF(ISERROR(IF(AND(A:A&gt;#REF!,A:A&lt;=#REF!,B:B&lt;&gt;"CANC",G:G=$S$2),C640,0)),"",IF(AND(A:A&gt;#REF!,A:A&lt;=#REF!,B:B&lt;&gt;"CANC",G:G=$S$2),F640,0))</f>
        <v/>
      </c>
      <c r="K640" s="93">
        <f>[3]!TradeDate</f>
        <v>43206</v>
      </c>
      <c r="L640" s="93" t="str">
        <f>[3]!AlteredStatus</f>
        <v/>
      </c>
      <c r="M640">
        <f>[3]!CommissionEUR</f>
        <v>141.34</v>
      </c>
      <c r="N640">
        <f>[3]!LocalChargeXComm</f>
        <v>3052.94</v>
      </c>
      <c r="O640">
        <f>[3]!FXEUR</f>
        <v>0.86350000000000005</v>
      </c>
      <c r="P640">
        <f t="shared" si="19"/>
        <v>3535.5414012738852</v>
      </c>
      <c r="Q640" t="str">
        <f>[3]!PortfolioCode</f>
        <v>BWF</v>
      </c>
    </row>
    <row r="641" spans="1:17">
      <c r="A641" s="93">
        <v>43878</v>
      </c>
      <c r="B641" t="str">
        <v/>
      </c>
      <c r="C641">
        <v>1281.6099999999999</v>
      </c>
      <c r="D641">
        <v>7628.41</v>
      </c>
      <c r="E641">
        <v>0.83260000000000001</v>
      </c>
      <c r="F641">
        <f t="shared" si="18"/>
        <v>9162.1546961325967</v>
      </c>
      <c r="G641" t="str">
        <v>MEEIF</v>
      </c>
      <c r="H641" s="97" t="str">
        <f>IF(ISERROR(IF(AND(A:A&gt;#REF!,A:A&lt;=#REF!,B:B&lt;&gt;"CANC",G:G=$S$2),C641,0)),"",IF(AND(A:A&gt;#REF!,A:A&lt;=#REF!,B:B&lt;&gt;"CANC",G:G=$S$2),C641,0))</f>
        <v/>
      </c>
      <c r="I641" s="97" t="str">
        <f>IF(ISERROR(IF(AND(A:A&gt;#REF!,A:A&lt;=#REF!,B:B&lt;&gt;"CANC",G:G=$S$2),C641,0)),"",IF(AND(A:A&gt;#REF!,A:A&lt;=#REF!,B:B&lt;&gt;"CANC",G:G=$S$2),F641,0))</f>
        <v/>
      </c>
      <c r="K641" s="93">
        <f>[3]!TradeDate</f>
        <v>43206</v>
      </c>
      <c r="L641" s="93" t="str">
        <f>[3]!AlteredStatus</f>
        <v/>
      </c>
      <c r="M641">
        <f>[3]!CommissionEUR</f>
        <v>67.84</v>
      </c>
      <c r="N641">
        <f>[3]!LocalChargeXComm</f>
        <v>0</v>
      </c>
      <c r="O641">
        <f>[3]!FXEUR</f>
        <v>1</v>
      </c>
      <c r="P641">
        <f t="shared" si="19"/>
        <v>0</v>
      </c>
      <c r="Q641" t="str">
        <f>[3]!PortfolioCode</f>
        <v>BWF</v>
      </c>
    </row>
    <row r="642" spans="1:17">
      <c r="A642" s="93">
        <v>43878</v>
      </c>
      <c r="B642" t="str">
        <v/>
      </c>
      <c r="C642">
        <v>175.84</v>
      </c>
      <c r="D642">
        <v>3661.91</v>
      </c>
      <c r="E642">
        <v>0.83260000000000001</v>
      </c>
      <c r="F642">
        <f t="shared" si="18"/>
        <v>4398.1623828969487</v>
      </c>
      <c r="G642" t="str">
        <v>MEEIF</v>
      </c>
      <c r="H642" s="97" t="str">
        <f>IF(ISERROR(IF(AND(A:A&gt;#REF!,A:A&lt;=#REF!,B:B&lt;&gt;"CANC",G:G=$S$2),C642,0)),"",IF(AND(A:A&gt;#REF!,A:A&lt;=#REF!,B:B&lt;&gt;"CANC",G:G=$S$2),C642,0))</f>
        <v/>
      </c>
      <c r="I642" s="97" t="str">
        <f>IF(ISERROR(IF(AND(A:A&gt;#REF!,A:A&lt;=#REF!,B:B&lt;&gt;"CANC",G:G=$S$2),C642,0)),"",IF(AND(A:A&gt;#REF!,A:A&lt;=#REF!,B:B&lt;&gt;"CANC",G:G=$S$2),F642,0))</f>
        <v/>
      </c>
      <c r="K642" s="93">
        <f>[3]!TradeDate</f>
        <v>43206</v>
      </c>
      <c r="L642" s="93" t="str">
        <f>[3]!AlteredStatus</f>
        <v/>
      </c>
      <c r="M642">
        <f>[3]!CommissionEUR</f>
        <v>163.62</v>
      </c>
      <c r="N642">
        <f>[3]!LocalChargeXComm</f>
        <v>0</v>
      </c>
      <c r="O642">
        <f>[3]!FXEUR</f>
        <v>1</v>
      </c>
      <c r="P642">
        <f t="shared" si="19"/>
        <v>0</v>
      </c>
      <c r="Q642" t="str">
        <f>[3]!PortfolioCode</f>
        <v>BWF</v>
      </c>
    </row>
    <row r="643" spans="1:17">
      <c r="A643" s="93">
        <v>43878</v>
      </c>
      <c r="B643" t="str">
        <v/>
      </c>
      <c r="C643">
        <v>479.65</v>
      </c>
      <c r="D643">
        <v>2855.68</v>
      </c>
      <c r="E643">
        <v>0.83260000000000001</v>
      </c>
      <c r="F643">
        <f t="shared" ref="F643:F706" si="20">D643/E643</f>
        <v>3429.8342541436464</v>
      </c>
      <c r="G643" t="str">
        <v>MEEIF</v>
      </c>
      <c r="H643" s="97" t="str">
        <f>IF(ISERROR(IF(AND(A:A&gt;#REF!,A:A&lt;=#REF!,B:B&lt;&gt;"CANC",G:G=$S$2),C643,0)),"",IF(AND(A:A&gt;#REF!,A:A&lt;=#REF!,B:B&lt;&gt;"CANC",G:G=$S$2),C643,0))</f>
        <v/>
      </c>
      <c r="I643" s="97" t="str">
        <f>IF(ISERROR(IF(AND(A:A&gt;#REF!,A:A&lt;=#REF!,B:B&lt;&gt;"CANC",G:G=$S$2),C643,0)),"",IF(AND(A:A&gt;#REF!,A:A&lt;=#REF!,B:B&lt;&gt;"CANC",G:G=$S$2),F643,0))</f>
        <v/>
      </c>
      <c r="K643" s="93">
        <f>[3]!TradeDate</f>
        <v>43206</v>
      </c>
      <c r="L643" s="93" t="str">
        <f>[3]!AlteredStatus</f>
        <v/>
      </c>
      <c r="M643">
        <f>[3]!CommissionEUR</f>
        <v>103.97</v>
      </c>
      <c r="N643">
        <f>[3]!LocalChargeXComm</f>
        <v>0</v>
      </c>
      <c r="O643">
        <f>[3]!FXEUR</f>
        <v>7.4477000000000002</v>
      </c>
      <c r="P643">
        <f t="shared" ref="P643:P706" si="21">N643/O643</f>
        <v>0</v>
      </c>
      <c r="Q643" t="str">
        <f>[3]!PortfolioCode</f>
        <v>BWF</v>
      </c>
    </row>
    <row r="644" spans="1:17">
      <c r="A644" s="93">
        <v>43878</v>
      </c>
      <c r="B644" t="str">
        <v/>
      </c>
      <c r="C644">
        <v>862.13</v>
      </c>
      <c r="D644">
        <v>5131.96</v>
      </c>
      <c r="E644">
        <v>0.83260000000000001</v>
      </c>
      <c r="F644">
        <f t="shared" si="20"/>
        <v>6163.7761229882299</v>
      </c>
      <c r="G644" t="str">
        <v>MEEIF</v>
      </c>
      <c r="H644" s="97" t="str">
        <f>IF(ISERROR(IF(AND(A:A&gt;#REF!,A:A&lt;=#REF!,B:B&lt;&gt;"CANC",G:G=$S$2),C644,0)),"",IF(AND(A:A&gt;#REF!,A:A&lt;=#REF!,B:B&lt;&gt;"CANC",G:G=$S$2),C644,0))</f>
        <v/>
      </c>
      <c r="I644" s="97" t="str">
        <f>IF(ISERROR(IF(AND(A:A&gt;#REF!,A:A&lt;=#REF!,B:B&lt;&gt;"CANC",G:G=$S$2),C644,0)),"",IF(AND(A:A&gt;#REF!,A:A&lt;=#REF!,B:B&lt;&gt;"CANC",G:G=$S$2),F644,0))</f>
        <v/>
      </c>
      <c r="K644" s="93">
        <f>[3]!TradeDate</f>
        <v>43206</v>
      </c>
      <c r="L644" s="93" t="str">
        <f>[3]!AlteredStatus</f>
        <v/>
      </c>
      <c r="M644">
        <f>[3]!CommissionEUR</f>
        <v>198.94</v>
      </c>
      <c r="N644">
        <f>[3]!LocalChargeXComm</f>
        <v>4296.68</v>
      </c>
      <c r="O644">
        <f>[3]!FXEUR</f>
        <v>0.86350000000000005</v>
      </c>
      <c r="P644">
        <f t="shared" si="21"/>
        <v>4975.8888245512453</v>
      </c>
      <c r="Q644" t="str">
        <f>[3]!PortfolioCode</f>
        <v>BWF</v>
      </c>
    </row>
    <row r="645" spans="1:17">
      <c r="A645" s="93">
        <v>43878</v>
      </c>
      <c r="B645" t="str">
        <v/>
      </c>
      <c r="C645">
        <v>248.47</v>
      </c>
      <c r="D645">
        <v>5173.91</v>
      </c>
      <c r="E645">
        <v>0.83260000000000001</v>
      </c>
      <c r="F645">
        <f t="shared" si="20"/>
        <v>6214.1604612058609</v>
      </c>
      <c r="G645" t="str">
        <v>MEEIF</v>
      </c>
      <c r="H645" s="97" t="str">
        <f>IF(ISERROR(IF(AND(A:A&gt;#REF!,A:A&lt;=#REF!,B:B&lt;&gt;"CANC",G:G=$S$2),C645,0)),"",IF(AND(A:A&gt;#REF!,A:A&lt;=#REF!,B:B&lt;&gt;"CANC",G:G=$S$2),C645,0))</f>
        <v/>
      </c>
      <c r="I645" s="97" t="str">
        <f>IF(ISERROR(IF(AND(A:A&gt;#REF!,A:A&lt;=#REF!,B:B&lt;&gt;"CANC",G:G=$S$2),C645,0)),"",IF(AND(A:A&gt;#REF!,A:A&lt;=#REF!,B:B&lt;&gt;"CANC",G:G=$S$2),F645,0))</f>
        <v/>
      </c>
      <c r="K645" s="93">
        <f>[3]!TradeDate</f>
        <v>43206</v>
      </c>
      <c r="L645" s="93" t="str">
        <f>[3]!AlteredStatus</f>
        <v/>
      </c>
      <c r="M645">
        <f>[3]!CommissionEUR</f>
        <v>18.16</v>
      </c>
      <c r="N645">
        <f>[3]!LocalChargeXComm</f>
        <v>1</v>
      </c>
      <c r="O645">
        <f>[3]!FXEUR</f>
        <v>0.86350000000000005</v>
      </c>
      <c r="P645">
        <f t="shared" si="21"/>
        <v>1.1580775911986103</v>
      </c>
      <c r="Q645" t="str">
        <f>[3]!PortfolioCode</f>
        <v>AMUNDIPEA</v>
      </c>
    </row>
    <row r="646" spans="1:17">
      <c r="A646" s="93">
        <v>43878</v>
      </c>
      <c r="B646" t="str">
        <v/>
      </c>
      <c r="C646">
        <v>278.94</v>
      </c>
      <c r="D646">
        <v>5808.41</v>
      </c>
      <c r="E646">
        <v>0.83260000000000001</v>
      </c>
      <c r="F646">
        <f t="shared" si="20"/>
        <v>6976.2310833533511</v>
      </c>
      <c r="G646" t="str">
        <v>MEEIF</v>
      </c>
      <c r="H646" s="97" t="str">
        <f>IF(ISERROR(IF(AND(A:A&gt;#REF!,A:A&lt;=#REF!,B:B&lt;&gt;"CANC",G:G=$S$2),C646,0)),"",IF(AND(A:A&gt;#REF!,A:A&lt;=#REF!,B:B&lt;&gt;"CANC",G:G=$S$2),C646,0))</f>
        <v/>
      </c>
      <c r="I646" s="97" t="str">
        <f>IF(ISERROR(IF(AND(A:A&gt;#REF!,A:A&lt;=#REF!,B:B&lt;&gt;"CANC",G:G=$S$2),C646,0)),"",IF(AND(A:A&gt;#REF!,A:A&lt;=#REF!,B:B&lt;&gt;"CANC",G:G=$S$2),F646,0))</f>
        <v/>
      </c>
      <c r="K646" s="93">
        <f>[3]!TradeDate</f>
        <v>43206</v>
      </c>
      <c r="L646" s="93" t="str">
        <f>[3]!AlteredStatus</f>
        <v/>
      </c>
      <c r="M646">
        <f>[3]!CommissionEUR</f>
        <v>163.09</v>
      </c>
      <c r="N646">
        <f>[3]!LocalChargeXComm</f>
        <v>0</v>
      </c>
      <c r="O646">
        <f>[3]!FXEUR</f>
        <v>1</v>
      </c>
      <c r="P646">
        <f t="shared" si="21"/>
        <v>0</v>
      </c>
      <c r="Q646" t="str">
        <f>[3]!PortfolioCode</f>
        <v>AMUNDIPEA</v>
      </c>
    </row>
    <row r="647" spans="1:17">
      <c r="A647" s="93">
        <v>43878</v>
      </c>
      <c r="B647" t="str">
        <v/>
      </c>
      <c r="C647">
        <v>138.26</v>
      </c>
      <c r="D647">
        <v>0</v>
      </c>
      <c r="E647">
        <v>10.0205</v>
      </c>
      <c r="F647">
        <f t="shared" si="20"/>
        <v>0</v>
      </c>
      <c r="G647" t="str">
        <v>AMUNDIPEA</v>
      </c>
      <c r="H647" s="97" t="str">
        <f>IF(ISERROR(IF(AND(A:A&gt;#REF!,A:A&lt;=#REF!,B:B&lt;&gt;"CANC",G:G=$S$2),C647,0)),"",IF(AND(A:A&gt;#REF!,A:A&lt;=#REF!,B:B&lt;&gt;"CANC",G:G=$S$2),C647,0))</f>
        <v/>
      </c>
      <c r="I647" s="97" t="str">
        <f>IF(ISERROR(IF(AND(A:A&gt;#REF!,A:A&lt;=#REF!,B:B&lt;&gt;"CANC",G:G=$S$2),C647,0)),"",IF(AND(A:A&gt;#REF!,A:A&lt;=#REF!,B:B&lt;&gt;"CANC",G:G=$S$2),F647,0))</f>
        <v/>
      </c>
      <c r="K647" s="93">
        <f>[3]!TradeDate</f>
        <v>43206</v>
      </c>
      <c r="L647" s="93" t="str">
        <f>[3]!AlteredStatus</f>
        <v/>
      </c>
      <c r="M647">
        <f>[3]!CommissionEUR</f>
        <v>33.659999999999997</v>
      </c>
      <c r="N647">
        <f>[3]!LocalChargeXComm</f>
        <v>0</v>
      </c>
      <c r="O647">
        <f>[3]!FXEUR</f>
        <v>7.4477000000000002</v>
      </c>
      <c r="P647">
        <f t="shared" si="21"/>
        <v>0</v>
      </c>
      <c r="Q647" t="str">
        <f>[3]!PortfolioCode</f>
        <v>AMUNDIPEA</v>
      </c>
    </row>
    <row r="648" spans="1:17">
      <c r="A648" s="93">
        <v>43878</v>
      </c>
      <c r="B648" t="str">
        <v/>
      </c>
      <c r="C648">
        <v>124.55</v>
      </c>
      <c r="D648">
        <v>0</v>
      </c>
      <c r="E648">
        <v>1</v>
      </c>
      <c r="F648">
        <f t="shared" si="20"/>
        <v>0</v>
      </c>
      <c r="G648" t="str">
        <v>AMUNDIPEA</v>
      </c>
      <c r="H648" s="97" t="str">
        <f>IF(ISERROR(IF(AND(A:A&gt;#REF!,A:A&lt;=#REF!,B:B&lt;&gt;"CANC",G:G=$S$2),C648,0)),"",IF(AND(A:A&gt;#REF!,A:A&lt;=#REF!,B:B&lt;&gt;"CANC",G:G=$S$2),C648,0))</f>
        <v/>
      </c>
      <c r="I648" s="97" t="str">
        <f>IF(ISERROR(IF(AND(A:A&gt;#REF!,A:A&lt;=#REF!,B:B&lt;&gt;"CANC",G:G=$S$2),C648,0)),"",IF(AND(A:A&gt;#REF!,A:A&lt;=#REF!,B:B&lt;&gt;"CANC",G:G=$S$2),F648,0))</f>
        <v/>
      </c>
      <c r="K648" s="93">
        <f>[3]!TradeDate</f>
        <v>43206</v>
      </c>
      <c r="L648" s="93" t="str">
        <f>[3]!AlteredStatus</f>
        <v/>
      </c>
      <c r="M648">
        <f>[3]!CommissionEUR</f>
        <v>22.56</v>
      </c>
      <c r="N648">
        <f>[3]!LocalChargeXComm</f>
        <v>0</v>
      </c>
      <c r="O648">
        <f>[3]!FXEUR</f>
        <v>1</v>
      </c>
      <c r="P648">
        <f t="shared" si="21"/>
        <v>0</v>
      </c>
      <c r="Q648" t="str">
        <f>[3]!PortfolioCode</f>
        <v>AMUNDIPEA</v>
      </c>
    </row>
    <row r="649" spans="1:17">
      <c r="A649" s="93">
        <v>43879</v>
      </c>
      <c r="B649" t="str">
        <v/>
      </c>
      <c r="C649">
        <v>47.66</v>
      </c>
      <c r="D649">
        <v>1</v>
      </c>
      <c r="E649">
        <v>0.8306</v>
      </c>
      <c r="F649">
        <f t="shared" si="20"/>
        <v>1.2039489525644114</v>
      </c>
      <c r="G649" t="str">
        <v>AMUNDIPEA</v>
      </c>
      <c r="H649" s="97" t="str">
        <f>IF(ISERROR(IF(AND(A:A&gt;#REF!,A:A&lt;=#REF!,B:B&lt;&gt;"CANC",G:G=$S$2),C649,0)),"",IF(AND(A:A&gt;#REF!,A:A&lt;=#REF!,B:B&lt;&gt;"CANC",G:G=$S$2),C649,0))</f>
        <v/>
      </c>
      <c r="I649" s="97" t="str">
        <f>IF(ISERROR(IF(AND(A:A&gt;#REF!,A:A&lt;=#REF!,B:B&lt;&gt;"CANC",G:G=$S$2),C649,0)),"",IF(AND(A:A&gt;#REF!,A:A&lt;=#REF!,B:B&lt;&gt;"CANC",G:G=$S$2),F649,0))</f>
        <v/>
      </c>
      <c r="K649" s="93">
        <f>[3]!TradeDate</f>
        <v>43206</v>
      </c>
      <c r="L649" s="93" t="str">
        <f>[3]!AlteredStatus</f>
        <v/>
      </c>
      <c r="M649">
        <f>[3]!CommissionEUR</f>
        <v>40.06</v>
      </c>
      <c r="N649">
        <f>[3]!LocalChargeXComm</f>
        <v>1</v>
      </c>
      <c r="O649">
        <f>[3]!FXEUR</f>
        <v>0.86350000000000005</v>
      </c>
      <c r="P649">
        <f t="shared" si="21"/>
        <v>1.1580775911986103</v>
      </c>
      <c r="Q649" t="str">
        <f>[3]!PortfolioCode</f>
        <v>AMUNDIPEA</v>
      </c>
    </row>
    <row r="650" spans="1:17">
      <c r="A650" s="93">
        <v>43879</v>
      </c>
      <c r="B650" t="str">
        <v/>
      </c>
      <c r="C650">
        <v>57.81</v>
      </c>
      <c r="D650">
        <v>1</v>
      </c>
      <c r="E650">
        <v>0.8306</v>
      </c>
      <c r="F650">
        <f t="shared" si="20"/>
        <v>1.2039489525644114</v>
      </c>
      <c r="G650" t="str">
        <v>AMUNDIPEA</v>
      </c>
      <c r="H650" s="97" t="str">
        <f>IF(ISERROR(IF(AND(A:A&gt;#REF!,A:A&lt;=#REF!,B:B&lt;&gt;"CANC",G:G=$S$2),C650,0)),"",IF(AND(A:A&gt;#REF!,A:A&lt;=#REF!,B:B&lt;&gt;"CANC",G:G=$S$2),C650,0))</f>
        <v/>
      </c>
      <c r="I650" s="97" t="str">
        <f>IF(ISERROR(IF(AND(A:A&gt;#REF!,A:A&lt;=#REF!,B:B&lt;&gt;"CANC",G:G=$S$2),C650,0)),"",IF(AND(A:A&gt;#REF!,A:A&lt;=#REF!,B:B&lt;&gt;"CANC",G:G=$S$2),F650,0))</f>
        <v/>
      </c>
      <c r="K650" s="93">
        <f>[3]!TradeDate</f>
        <v>43206</v>
      </c>
      <c r="L650" s="93" t="str">
        <f>[3]!AlteredStatus</f>
        <v/>
      </c>
      <c r="M650">
        <f>[3]!CommissionEUR</f>
        <v>572.53</v>
      </c>
      <c r="N650">
        <f>[3]!LocalChargeXComm</f>
        <v>0</v>
      </c>
      <c r="O650">
        <f>[3]!FXEUR</f>
        <v>1.2397</v>
      </c>
      <c r="P650">
        <f t="shared" si="21"/>
        <v>0</v>
      </c>
      <c r="Q650" t="str">
        <f>[3]!PortfolioCode</f>
        <v>BWF</v>
      </c>
    </row>
    <row r="651" spans="1:17">
      <c r="A651" s="93">
        <v>43879</v>
      </c>
      <c r="B651" t="str">
        <v/>
      </c>
      <c r="C651">
        <v>21.1</v>
      </c>
      <c r="D651">
        <v>0</v>
      </c>
      <c r="E651">
        <v>10.069900000000001</v>
      </c>
      <c r="F651">
        <f t="shared" si="20"/>
        <v>0</v>
      </c>
      <c r="G651" t="str">
        <v>AMUNDIPEA</v>
      </c>
      <c r="H651" s="97" t="str">
        <f>IF(ISERROR(IF(AND(A:A&gt;#REF!,A:A&lt;=#REF!,B:B&lt;&gt;"CANC",G:G=$S$2),C651,0)),"",IF(AND(A:A&gt;#REF!,A:A&lt;=#REF!,B:B&lt;&gt;"CANC",G:G=$S$2),C651,0))</f>
        <v/>
      </c>
      <c r="I651" s="97" t="str">
        <f>IF(ISERROR(IF(AND(A:A&gt;#REF!,A:A&lt;=#REF!,B:B&lt;&gt;"CANC",G:G=$S$2),C651,0)),"",IF(AND(A:A&gt;#REF!,A:A&lt;=#REF!,B:B&lt;&gt;"CANC",G:G=$S$2),F651,0))</f>
        <v/>
      </c>
      <c r="K651" s="93">
        <f>[3]!TradeDate</f>
        <v>43206</v>
      </c>
      <c r="L651" s="93" t="str">
        <f>[3]!AlteredStatus</f>
        <v/>
      </c>
      <c r="M651">
        <f>[3]!CommissionEUR</f>
        <v>234.79</v>
      </c>
      <c r="N651">
        <f>[3]!LocalChargeXComm</f>
        <v>0</v>
      </c>
      <c r="O651">
        <f>[3]!FXEUR</f>
        <v>1.1908000000000001</v>
      </c>
      <c r="P651">
        <f t="shared" si="21"/>
        <v>0</v>
      </c>
      <c r="Q651" t="str">
        <f>[3]!PortfolioCode</f>
        <v>BWF</v>
      </c>
    </row>
    <row r="652" spans="1:17">
      <c r="A652" s="93">
        <v>43879</v>
      </c>
      <c r="B652" t="str">
        <v/>
      </c>
      <c r="C652">
        <v>56.71</v>
      </c>
      <c r="D652">
        <v>1</v>
      </c>
      <c r="E652">
        <v>0.8306</v>
      </c>
      <c r="F652">
        <f t="shared" si="20"/>
        <v>1.2039489525644114</v>
      </c>
      <c r="G652" t="str">
        <v>AMUNDIPEA</v>
      </c>
      <c r="H652" s="97" t="str">
        <f>IF(ISERROR(IF(AND(A:A&gt;#REF!,A:A&lt;=#REF!,B:B&lt;&gt;"CANC",G:G=$S$2),C652,0)),"",IF(AND(A:A&gt;#REF!,A:A&lt;=#REF!,B:B&lt;&gt;"CANC",G:G=$S$2),C652,0))</f>
        <v/>
      </c>
      <c r="I652" s="97" t="str">
        <f>IF(ISERROR(IF(AND(A:A&gt;#REF!,A:A&lt;=#REF!,B:B&lt;&gt;"CANC",G:G=$S$2),C652,0)),"",IF(AND(A:A&gt;#REF!,A:A&lt;=#REF!,B:B&lt;&gt;"CANC",G:G=$S$2),F652,0))</f>
        <v/>
      </c>
      <c r="K652" s="93">
        <f>[3]!TradeDate</f>
        <v>43206</v>
      </c>
      <c r="L652" s="93" t="str">
        <f>[3]!AlteredStatus</f>
        <v/>
      </c>
      <c r="M652">
        <f>[3]!CommissionEUR</f>
        <v>874.65</v>
      </c>
      <c r="N652">
        <f>[3]!LocalChargeXComm</f>
        <v>0</v>
      </c>
      <c r="O652">
        <f>[3]!FXEUR</f>
        <v>1.2397</v>
      </c>
      <c r="P652">
        <f t="shared" si="21"/>
        <v>0</v>
      </c>
      <c r="Q652" t="str">
        <f>[3]!PortfolioCode</f>
        <v>BWF</v>
      </c>
    </row>
    <row r="653" spans="1:17">
      <c r="A653" s="93">
        <v>43879</v>
      </c>
      <c r="B653" t="str">
        <v/>
      </c>
      <c r="C653">
        <v>146.58000000000001</v>
      </c>
      <c r="D653">
        <v>0</v>
      </c>
      <c r="E653">
        <v>7.4701000000000004</v>
      </c>
      <c r="F653">
        <f t="shared" si="20"/>
        <v>0</v>
      </c>
      <c r="G653" t="str">
        <v>AMUNDIPEA</v>
      </c>
      <c r="H653" s="97" t="str">
        <f>IF(ISERROR(IF(AND(A:A&gt;#REF!,A:A&lt;=#REF!,B:B&lt;&gt;"CANC",G:G=$S$2),C653,0)),"",IF(AND(A:A&gt;#REF!,A:A&lt;=#REF!,B:B&lt;&gt;"CANC",G:G=$S$2),C653,0))</f>
        <v/>
      </c>
      <c r="I653" s="97" t="str">
        <f>IF(ISERROR(IF(AND(A:A&gt;#REF!,A:A&lt;=#REF!,B:B&lt;&gt;"CANC",G:G=$S$2),C653,0)),"",IF(AND(A:A&gt;#REF!,A:A&lt;=#REF!,B:B&lt;&gt;"CANC",G:G=$S$2),F653,0))</f>
        <v/>
      </c>
      <c r="K653" s="93">
        <f>[3]!TradeDate</f>
        <v>43206</v>
      </c>
      <c r="L653" s="93" t="str">
        <f>[3]!AlteredStatus</f>
        <v/>
      </c>
      <c r="M653">
        <f>[3]!CommissionEUR</f>
        <v>538.12</v>
      </c>
      <c r="N653">
        <f>[3]!LocalChargeXComm</f>
        <v>0</v>
      </c>
      <c r="O653">
        <f>[3]!FXEUR</f>
        <v>1.2397</v>
      </c>
      <c r="P653">
        <f t="shared" si="21"/>
        <v>0</v>
      </c>
      <c r="Q653" t="str">
        <f>[3]!PortfolioCode</f>
        <v>BWF</v>
      </c>
    </row>
    <row r="654" spans="1:17">
      <c r="A654" s="93">
        <v>43879</v>
      </c>
      <c r="B654" t="str">
        <v/>
      </c>
      <c r="C654">
        <v>676.52</v>
      </c>
      <c r="D654">
        <v>0</v>
      </c>
      <c r="E654">
        <v>7.4701000000000004</v>
      </c>
      <c r="F654">
        <f t="shared" si="20"/>
        <v>0</v>
      </c>
      <c r="G654" t="str">
        <v>MESCT</v>
      </c>
      <c r="H654" s="97" t="str">
        <f>IF(ISERROR(IF(AND(A:A&gt;#REF!,A:A&lt;=#REF!,B:B&lt;&gt;"CANC",G:G=$S$2),C654,0)),"",IF(AND(A:A&gt;#REF!,A:A&lt;=#REF!,B:B&lt;&gt;"CANC",G:G=$S$2),C654,0))</f>
        <v/>
      </c>
      <c r="I654" s="97" t="str">
        <f>IF(ISERROR(IF(AND(A:A&gt;#REF!,A:A&lt;=#REF!,B:B&lt;&gt;"CANC",G:G=$S$2),C654,0)),"",IF(AND(A:A&gt;#REF!,A:A&lt;=#REF!,B:B&lt;&gt;"CANC",G:G=$S$2),F654,0))</f>
        <v/>
      </c>
      <c r="K654" s="93">
        <f>[3]!TradeDate</f>
        <v>43206</v>
      </c>
      <c r="L654" s="93" t="str">
        <f>[3]!AlteredStatus</f>
        <v/>
      </c>
      <c r="M654">
        <f>[3]!CommissionEUR</f>
        <v>552.32000000000005</v>
      </c>
      <c r="N654">
        <f>[3]!LocalChargeXComm</f>
        <v>0</v>
      </c>
      <c r="O654">
        <f>[3]!FXEUR</f>
        <v>1.2397</v>
      </c>
      <c r="P654">
        <f t="shared" si="21"/>
        <v>0</v>
      </c>
      <c r="Q654" t="str">
        <f>[3]!PortfolioCode</f>
        <v>BWF</v>
      </c>
    </row>
    <row r="655" spans="1:17">
      <c r="A655" s="93">
        <v>43879</v>
      </c>
      <c r="B655" t="str">
        <v/>
      </c>
      <c r="C655">
        <v>355.96</v>
      </c>
      <c r="D655">
        <v>0</v>
      </c>
      <c r="E655">
        <v>1</v>
      </c>
      <c r="F655">
        <f t="shared" si="20"/>
        <v>0</v>
      </c>
      <c r="G655" t="str">
        <v>ERAFP</v>
      </c>
      <c r="H655" s="97" t="str">
        <f>IF(ISERROR(IF(AND(A:A&gt;#REF!,A:A&lt;=#REF!,B:B&lt;&gt;"CANC",G:G=$S$2),C655,0)),"",IF(AND(A:A&gt;#REF!,A:A&lt;=#REF!,B:B&lt;&gt;"CANC",G:G=$S$2),C655,0))</f>
        <v/>
      </c>
      <c r="I655" s="97" t="str">
        <f>IF(ISERROR(IF(AND(A:A&gt;#REF!,A:A&lt;=#REF!,B:B&lt;&gt;"CANC",G:G=$S$2),C655,0)),"",IF(AND(A:A&gt;#REF!,A:A&lt;=#REF!,B:B&lt;&gt;"CANC",G:G=$S$2),F655,0))</f>
        <v/>
      </c>
      <c r="K655" s="93">
        <f>[3]!TradeDate</f>
        <v>43206</v>
      </c>
      <c r="L655" s="93" t="str">
        <f>[3]!AlteredStatus</f>
        <v/>
      </c>
      <c r="M655">
        <f>[3]!CommissionEUR</f>
        <v>317.70999999999998</v>
      </c>
      <c r="N655">
        <f>[3]!LocalChargeXComm</f>
        <v>0</v>
      </c>
      <c r="O655">
        <f>[3]!FXEUR</f>
        <v>1.2397</v>
      </c>
      <c r="P655">
        <f t="shared" si="21"/>
        <v>0</v>
      </c>
      <c r="Q655" t="str">
        <f>[3]!PortfolioCode</f>
        <v>BWF</v>
      </c>
    </row>
    <row r="656" spans="1:17">
      <c r="A656" s="93">
        <v>43879</v>
      </c>
      <c r="B656" t="str">
        <v/>
      </c>
      <c r="C656">
        <v>1650.88</v>
      </c>
      <c r="D656">
        <v>0</v>
      </c>
      <c r="E656">
        <v>1.0797000000000001</v>
      </c>
      <c r="F656">
        <f t="shared" si="20"/>
        <v>0</v>
      </c>
      <c r="G656" t="str">
        <v>BWF</v>
      </c>
      <c r="H656" s="97" t="str">
        <f>IF(ISERROR(IF(AND(A:A&gt;#REF!,A:A&lt;=#REF!,B:B&lt;&gt;"CANC",G:G=$S$2),C656,0)),"",IF(AND(A:A&gt;#REF!,A:A&lt;=#REF!,B:B&lt;&gt;"CANC",G:G=$S$2),C656,0))</f>
        <v/>
      </c>
      <c r="I656" s="97" t="str">
        <f>IF(ISERROR(IF(AND(A:A&gt;#REF!,A:A&lt;=#REF!,B:B&lt;&gt;"CANC",G:G=$S$2),C656,0)),"",IF(AND(A:A&gt;#REF!,A:A&lt;=#REF!,B:B&lt;&gt;"CANC",G:G=$S$2),F656,0))</f>
        <v/>
      </c>
      <c r="K656" s="93">
        <f>[3]!TradeDate</f>
        <v>43206</v>
      </c>
      <c r="L656" s="93" t="str">
        <f>[3]!AlteredStatus</f>
        <v/>
      </c>
      <c r="M656">
        <f>[3]!CommissionEUR</f>
        <v>828.91</v>
      </c>
      <c r="N656">
        <f>[3]!LocalChargeXComm</f>
        <v>0</v>
      </c>
      <c r="O656">
        <f>[3]!FXEUR</f>
        <v>1.2397</v>
      </c>
      <c r="P656">
        <f t="shared" si="21"/>
        <v>0</v>
      </c>
      <c r="Q656" t="str">
        <f>[3]!PortfolioCode</f>
        <v>BWF</v>
      </c>
    </row>
    <row r="657" spans="1:17">
      <c r="A657" s="93">
        <v>43879</v>
      </c>
      <c r="B657" t="str">
        <v/>
      </c>
      <c r="C657">
        <v>66.040000000000006</v>
      </c>
      <c r="D657">
        <v>0</v>
      </c>
      <c r="E657">
        <v>1.0797000000000001</v>
      </c>
      <c r="F657">
        <f t="shared" si="20"/>
        <v>0</v>
      </c>
      <c r="G657" t="str">
        <v>LF-BWF</v>
      </c>
      <c r="H657" s="97" t="str">
        <f>IF(ISERROR(IF(AND(A:A&gt;#REF!,A:A&lt;=#REF!,B:B&lt;&gt;"CANC",G:G=$S$2),C657,0)),"",IF(AND(A:A&gt;#REF!,A:A&lt;=#REF!,B:B&lt;&gt;"CANC",G:G=$S$2),C657,0))</f>
        <v/>
      </c>
      <c r="I657" s="97" t="str">
        <f>IF(ISERROR(IF(AND(A:A&gt;#REF!,A:A&lt;=#REF!,B:B&lt;&gt;"CANC",G:G=$S$2),C657,0)),"",IF(AND(A:A&gt;#REF!,A:A&lt;=#REF!,B:B&lt;&gt;"CANC",G:G=$S$2),F657,0))</f>
        <v/>
      </c>
      <c r="K657" s="93">
        <f>[3]!TradeDate</f>
        <v>43206</v>
      </c>
      <c r="L657" s="93" t="str">
        <f>[3]!AlteredStatus</f>
        <v/>
      </c>
      <c r="M657">
        <f>[3]!CommissionEUR</f>
        <v>456.36</v>
      </c>
      <c r="N657">
        <f>[3]!LocalChargeXComm</f>
        <v>0</v>
      </c>
      <c r="O657">
        <f>[3]!FXEUR</f>
        <v>1.2397</v>
      </c>
      <c r="P657">
        <f t="shared" si="21"/>
        <v>0</v>
      </c>
      <c r="Q657" t="str">
        <f>[3]!PortfolioCode</f>
        <v>BWF</v>
      </c>
    </row>
    <row r="658" spans="1:17">
      <c r="A658" s="93">
        <v>43878</v>
      </c>
      <c r="B658" t="str">
        <v/>
      </c>
      <c r="C658">
        <v>86.38</v>
      </c>
      <c r="D658">
        <v>1</v>
      </c>
      <c r="E658">
        <v>0.83260000000000001</v>
      </c>
      <c r="F658">
        <f t="shared" si="20"/>
        <v>1.2010569300984866</v>
      </c>
      <c r="G658" t="str">
        <v>AMUNDIPEA</v>
      </c>
      <c r="H658" s="97" t="str">
        <f>IF(ISERROR(IF(AND(A:A&gt;#REF!,A:A&lt;=#REF!,B:B&lt;&gt;"CANC",G:G=$S$2),C658,0)),"",IF(AND(A:A&gt;#REF!,A:A&lt;=#REF!,B:B&lt;&gt;"CANC",G:G=$S$2),C658,0))</f>
        <v/>
      </c>
      <c r="I658" s="97" t="str">
        <f>IF(ISERROR(IF(AND(A:A&gt;#REF!,A:A&lt;=#REF!,B:B&lt;&gt;"CANC",G:G=$S$2),C658,0)),"",IF(AND(A:A&gt;#REF!,A:A&lt;=#REF!,B:B&lt;&gt;"CANC",G:G=$S$2),F658,0))</f>
        <v/>
      </c>
      <c r="K658" s="93">
        <f>[3]!TradeDate</f>
        <v>43206</v>
      </c>
      <c r="L658" s="93" t="str">
        <f>[3]!AlteredStatus</f>
        <v/>
      </c>
      <c r="M658">
        <f>[3]!CommissionEUR</f>
        <v>180.93</v>
      </c>
      <c r="N658">
        <f>[3]!LocalChargeXComm</f>
        <v>0</v>
      </c>
      <c r="O658">
        <f>[3]!FXEUR</f>
        <v>1.2397</v>
      </c>
      <c r="P658">
        <f t="shared" si="21"/>
        <v>0</v>
      </c>
      <c r="Q658" t="str">
        <f>[3]!PortfolioCode</f>
        <v>BWF</v>
      </c>
    </row>
    <row r="659" spans="1:17">
      <c r="A659" s="93">
        <v>43881</v>
      </c>
      <c r="B659" t="str">
        <v/>
      </c>
      <c r="C659">
        <v>15.68</v>
      </c>
      <c r="D659">
        <v>0</v>
      </c>
      <c r="E659">
        <v>1</v>
      </c>
      <c r="F659">
        <f t="shared" si="20"/>
        <v>0</v>
      </c>
      <c r="G659" t="str">
        <v>LF-EIF</v>
      </c>
      <c r="H659" s="97" t="str">
        <f>IF(ISERROR(IF(AND(A:A&gt;#REF!,A:A&lt;=#REF!,B:B&lt;&gt;"CANC",G:G=$S$2),C659,0)),"",IF(AND(A:A&gt;#REF!,A:A&lt;=#REF!,B:B&lt;&gt;"CANC",G:G=$S$2),C659,0))</f>
        <v/>
      </c>
      <c r="I659" s="97" t="str">
        <f>IF(ISERROR(IF(AND(A:A&gt;#REF!,A:A&lt;=#REF!,B:B&lt;&gt;"CANC",G:G=$S$2),C659,0)),"",IF(AND(A:A&gt;#REF!,A:A&lt;=#REF!,B:B&lt;&gt;"CANC",G:G=$S$2),F659,0))</f>
        <v/>
      </c>
      <c r="K659" s="93">
        <f>[3]!TradeDate</f>
        <v>43206</v>
      </c>
      <c r="L659" s="93" t="str">
        <f>[3]!AlteredStatus</f>
        <v/>
      </c>
      <c r="M659">
        <f>[3]!CommissionEUR</f>
        <v>654.76</v>
      </c>
      <c r="N659">
        <f>[3]!LocalChargeXComm</f>
        <v>0</v>
      </c>
      <c r="O659">
        <f>[3]!FXEUR</f>
        <v>1.2397</v>
      </c>
      <c r="P659">
        <f t="shared" si="21"/>
        <v>0</v>
      </c>
      <c r="Q659" t="str">
        <f>[3]!PortfolioCode</f>
        <v>BWF</v>
      </c>
    </row>
    <row r="660" spans="1:17">
      <c r="A660" s="93">
        <v>43881</v>
      </c>
      <c r="B660" t="str">
        <v/>
      </c>
      <c r="C660">
        <v>10.69</v>
      </c>
      <c r="D660">
        <v>0</v>
      </c>
      <c r="E660">
        <v>1</v>
      </c>
      <c r="F660">
        <f t="shared" si="20"/>
        <v>0</v>
      </c>
      <c r="G660" t="str">
        <v>LF-EIF</v>
      </c>
      <c r="H660" s="97" t="str">
        <f>IF(ISERROR(IF(AND(A:A&gt;#REF!,A:A&lt;=#REF!,B:B&lt;&gt;"CANC",G:G=$S$2),C660,0)),"",IF(AND(A:A&gt;#REF!,A:A&lt;=#REF!,B:B&lt;&gt;"CANC",G:G=$S$2),C660,0))</f>
        <v/>
      </c>
      <c r="I660" s="97" t="str">
        <f>IF(ISERROR(IF(AND(A:A&gt;#REF!,A:A&lt;=#REF!,B:B&lt;&gt;"CANC",G:G=$S$2),C660,0)),"",IF(AND(A:A&gt;#REF!,A:A&lt;=#REF!,B:B&lt;&gt;"CANC",G:G=$S$2),F660,0))</f>
        <v/>
      </c>
      <c r="K660" s="93">
        <f>[3]!TradeDate</f>
        <v>43206</v>
      </c>
      <c r="L660" s="93" t="str">
        <f>[3]!AlteredStatus</f>
        <v/>
      </c>
      <c r="M660">
        <f>[3]!CommissionEUR</f>
        <v>487.05</v>
      </c>
      <c r="N660">
        <f>[3]!LocalChargeXComm</f>
        <v>0</v>
      </c>
      <c r="O660">
        <f>[3]!FXEUR</f>
        <v>1.2397</v>
      </c>
      <c r="P660">
        <f t="shared" si="21"/>
        <v>0</v>
      </c>
      <c r="Q660" t="str">
        <f>[3]!PortfolioCode</f>
        <v>BWF</v>
      </c>
    </row>
    <row r="661" spans="1:17">
      <c r="A661" s="93">
        <v>43881</v>
      </c>
      <c r="B661" t="str">
        <v/>
      </c>
      <c r="C661">
        <v>15.46</v>
      </c>
      <c r="D661">
        <v>0</v>
      </c>
      <c r="E661">
        <v>1</v>
      </c>
      <c r="F661">
        <f t="shared" si="20"/>
        <v>0</v>
      </c>
      <c r="G661" t="str">
        <v>LF-EIF</v>
      </c>
      <c r="H661" s="97" t="str">
        <f>IF(ISERROR(IF(AND(A:A&gt;#REF!,A:A&lt;=#REF!,B:B&lt;&gt;"CANC",G:G=$S$2),C661,0)),"",IF(AND(A:A&gt;#REF!,A:A&lt;=#REF!,B:B&lt;&gt;"CANC",G:G=$S$2),C661,0))</f>
        <v/>
      </c>
      <c r="I661" s="97" t="str">
        <f>IF(ISERROR(IF(AND(A:A&gt;#REF!,A:A&lt;=#REF!,B:B&lt;&gt;"CANC",G:G=$S$2),C661,0)),"",IF(AND(A:A&gt;#REF!,A:A&lt;=#REF!,B:B&lt;&gt;"CANC",G:G=$S$2),F661,0))</f>
        <v/>
      </c>
      <c r="K661" s="93">
        <f>[3]!TradeDate</f>
        <v>43206</v>
      </c>
      <c r="L661" s="93" t="str">
        <f>[3]!AlteredStatus</f>
        <v/>
      </c>
      <c r="M661">
        <f>[3]!CommissionEUR</f>
        <v>288.20999999999998</v>
      </c>
      <c r="N661">
        <f>[3]!LocalChargeXComm</f>
        <v>0</v>
      </c>
      <c r="O661">
        <f>[3]!FXEUR</f>
        <v>1.2397</v>
      </c>
      <c r="P661">
        <f t="shared" si="21"/>
        <v>0</v>
      </c>
      <c r="Q661" t="str">
        <f>[3]!PortfolioCode</f>
        <v>BWF</v>
      </c>
    </row>
    <row r="662" spans="1:17">
      <c r="A662" s="93">
        <v>43881</v>
      </c>
      <c r="B662" t="str">
        <v/>
      </c>
      <c r="C662">
        <v>10.55</v>
      </c>
      <c r="D662">
        <v>0</v>
      </c>
      <c r="E662">
        <v>1</v>
      </c>
      <c r="F662">
        <f t="shared" si="20"/>
        <v>0</v>
      </c>
      <c r="G662" t="str">
        <v>LF-EIF</v>
      </c>
      <c r="H662" s="97" t="str">
        <f>IF(ISERROR(IF(AND(A:A&gt;#REF!,A:A&lt;=#REF!,B:B&lt;&gt;"CANC",G:G=$S$2),C662,0)),"",IF(AND(A:A&gt;#REF!,A:A&lt;=#REF!,B:B&lt;&gt;"CANC",G:G=$S$2),C662,0))</f>
        <v/>
      </c>
      <c r="I662" s="97" t="str">
        <f>IF(ISERROR(IF(AND(A:A&gt;#REF!,A:A&lt;=#REF!,B:B&lt;&gt;"CANC",G:G=$S$2),C662,0)),"",IF(AND(A:A&gt;#REF!,A:A&lt;=#REF!,B:B&lt;&gt;"CANC",G:G=$S$2),F662,0))</f>
        <v/>
      </c>
      <c r="K662" s="93">
        <f>[3]!TradeDate</f>
        <v>43206</v>
      </c>
      <c r="L662" s="93" t="str">
        <f>[3]!AlteredStatus</f>
        <v/>
      </c>
      <c r="M662">
        <f>[3]!CommissionEUR</f>
        <v>280.11</v>
      </c>
      <c r="N662">
        <f>[3]!LocalChargeXComm</f>
        <v>0</v>
      </c>
      <c r="O662">
        <f>[3]!FXEUR</f>
        <v>1.2397</v>
      </c>
      <c r="P662">
        <f t="shared" si="21"/>
        <v>0</v>
      </c>
      <c r="Q662" t="str">
        <f>[3]!PortfolioCode</f>
        <v>BWF</v>
      </c>
    </row>
    <row r="663" spans="1:17">
      <c r="A663" s="93">
        <v>43881</v>
      </c>
      <c r="B663" t="str">
        <v/>
      </c>
      <c r="C663">
        <v>21.33</v>
      </c>
      <c r="D663">
        <v>0</v>
      </c>
      <c r="E663">
        <v>1</v>
      </c>
      <c r="F663">
        <f t="shared" si="20"/>
        <v>0</v>
      </c>
      <c r="G663" t="str">
        <v>LF-EIF</v>
      </c>
      <c r="H663" s="97" t="str">
        <f>IF(ISERROR(IF(AND(A:A&gt;#REF!,A:A&lt;=#REF!,B:B&lt;&gt;"CANC",G:G=$S$2),C663,0)),"",IF(AND(A:A&gt;#REF!,A:A&lt;=#REF!,B:B&lt;&gt;"CANC",G:G=$S$2),C663,0))</f>
        <v/>
      </c>
      <c r="I663" s="97" t="str">
        <f>IF(ISERROR(IF(AND(A:A&gt;#REF!,A:A&lt;=#REF!,B:B&lt;&gt;"CANC",G:G=$S$2),C663,0)),"",IF(AND(A:A&gt;#REF!,A:A&lt;=#REF!,B:B&lt;&gt;"CANC",G:G=$S$2),F663,0))</f>
        <v/>
      </c>
      <c r="K663" s="93">
        <f>[3]!TradeDate</f>
        <v>43206</v>
      </c>
      <c r="L663" s="93" t="str">
        <f>[3]!AlteredStatus</f>
        <v/>
      </c>
      <c r="M663">
        <f>[3]!CommissionEUR</f>
        <v>190.76</v>
      </c>
      <c r="N663">
        <f>[3]!LocalChargeXComm</f>
        <v>0</v>
      </c>
      <c r="O663">
        <f>[3]!FXEUR</f>
        <v>1.2397</v>
      </c>
      <c r="P663">
        <f t="shared" si="21"/>
        <v>0</v>
      </c>
      <c r="Q663" t="str">
        <f>[3]!PortfolioCode</f>
        <v>BWF</v>
      </c>
    </row>
    <row r="664" spans="1:17">
      <c r="A664" s="93">
        <v>43881</v>
      </c>
      <c r="B664" t="str">
        <v/>
      </c>
      <c r="C664">
        <v>14.89</v>
      </c>
      <c r="D664">
        <v>0</v>
      </c>
      <c r="E664">
        <v>1</v>
      </c>
      <c r="F664">
        <f t="shared" si="20"/>
        <v>0</v>
      </c>
      <c r="G664" t="str">
        <v>LF-EIF</v>
      </c>
      <c r="H664" s="97" t="str">
        <f>IF(ISERROR(IF(AND(A:A&gt;#REF!,A:A&lt;=#REF!,B:B&lt;&gt;"CANC",G:G=$S$2),C664,0)),"",IF(AND(A:A&gt;#REF!,A:A&lt;=#REF!,B:B&lt;&gt;"CANC",G:G=$S$2),C664,0))</f>
        <v/>
      </c>
      <c r="I664" s="97" t="str">
        <f>IF(ISERROR(IF(AND(A:A&gt;#REF!,A:A&lt;=#REF!,B:B&lt;&gt;"CANC",G:G=$S$2),C664,0)),"",IF(AND(A:A&gt;#REF!,A:A&lt;=#REF!,B:B&lt;&gt;"CANC",G:G=$S$2),F664,0))</f>
        <v/>
      </c>
      <c r="K664" s="93">
        <f>[3]!TradeDate</f>
        <v>43207</v>
      </c>
      <c r="L664" s="93" t="str">
        <f>[3]!AlteredStatus</f>
        <v/>
      </c>
      <c r="M664">
        <f>[3]!CommissionEUR</f>
        <v>471.73</v>
      </c>
      <c r="N664">
        <f>[3]!LocalChargeXComm</f>
        <v>0</v>
      </c>
      <c r="O664">
        <f>[3]!FXEUR</f>
        <v>132.63</v>
      </c>
      <c r="P664">
        <f t="shared" si="21"/>
        <v>0</v>
      </c>
      <c r="Q664" t="str">
        <f>[3]!PortfolioCode</f>
        <v>BWF</v>
      </c>
    </row>
    <row r="665" spans="1:17">
      <c r="A665" s="93">
        <v>43881</v>
      </c>
      <c r="B665" t="str">
        <v/>
      </c>
      <c r="C665">
        <v>253.29</v>
      </c>
      <c r="D665">
        <v>0</v>
      </c>
      <c r="E665">
        <v>1.0613999999999999</v>
      </c>
      <c r="F665">
        <f t="shared" si="20"/>
        <v>0</v>
      </c>
      <c r="G665" t="str">
        <v>ERAFP</v>
      </c>
      <c r="H665" s="97" t="str">
        <f>IF(ISERROR(IF(AND(A:A&gt;#REF!,A:A&lt;=#REF!,B:B&lt;&gt;"CANC",G:G=$S$2),C665,0)),"",IF(AND(A:A&gt;#REF!,A:A&lt;=#REF!,B:B&lt;&gt;"CANC",G:G=$S$2),C665,0))</f>
        <v/>
      </c>
      <c r="I665" s="97" t="str">
        <f>IF(ISERROR(IF(AND(A:A&gt;#REF!,A:A&lt;=#REF!,B:B&lt;&gt;"CANC",G:G=$S$2),C665,0)),"",IF(AND(A:A&gt;#REF!,A:A&lt;=#REF!,B:B&lt;&gt;"CANC",G:G=$S$2),F665,0))</f>
        <v/>
      </c>
      <c r="K665" s="93">
        <f>[3]!TradeDate</f>
        <v>43207</v>
      </c>
      <c r="L665" s="93" t="str">
        <f>[3]!AlteredStatus</f>
        <v/>
      </c>
      <c r="M665">
        <f>[3]!CommissionEUR</f>
        <v>0</v>
      </c>
      <c r="N665">
        <f>[3]!LocalChargeXComm</f>
        <v>2078</v>
      </c>
      <c r="O665">
        <f>[3]!FXEUR</f>
        <v>0.86309999999999998</v>
      </c>
      <c r="P665">
        <f t="shared" si="21"/>
        <v>2407.6005097902907</v>
      </c>
      <c r="Q665" t="str">
        <f>[3]!PortfolioCode</f>
        <v>MEEIF</v>
      </c>
    </row>
    <row r="666" spans="1:17">
      <c r="A666" s="93">
        <v>43881</v>
      </c>
      <c r="B666" t="str">
        <v/>
      </c>
      <c r="C666">
        <v>0</v>
      </c>
      <c r="D666">
        <v>0</v>
      </c>
      <c r="E666">
        <v>1</v>
      </c>
      <c r="F666">
        <f t="shared" si="20"/>
        <v>0</v>
      </c>
      <c r="G666" t="str">
        <v>SAUL1311</v>
      </c>
      <c r="H666" s="97" t="str">
        <f>IF(ISERROR(IF(AND(A:A&gt;#REF!,A:A&lt;=#REF!,B:B&lt;&gt;"CANC",G:G=$S$2),C666,0)),"",IF(AND(A:A&gt;#REF!,A:A&lt;=#REF!,B:B&lt;&gt;"CANC",G:G=$S$2),C666,0))</f>
        <v/>
      </c>
      <c r="I666" s="97" t="str">
        <f>IF(ISERROR(IF(AND(A:A&gt;#REF!,A:A&lt;=#REF!,B:B&lt;&gt;"CANC",G:G=$S$2),C666,0)),"",IF(AND(A:A&gt;#REF!,A:A&lt;=#REF!,B:B&lt;&gt;"CANC",G:G=$S$2),F666,0))</f>
        <v/>
      </c>
      <c r="K666" s="93">
        <f>[3]!TradeDate</f>
        <v>43207</v>
      </c>
      <c r="L666" s="93" t="str">
        <f>[3]!AlteredStatus</f>
        <v/>
      </c>
      <c r="M666">
        <f>[3]!CommissionEUR</f>
        <v>0</v>
      </c>
      <c r="N666">
        <f>[3]!LocalChargeXComm</f>
        <v>1594</v>
      </c>
      <c r="O666">
        <f>[3]!FXEUR</f>
        <v>0.86309999999999998</v>
      </c>
      <c r="P666">
        <f t="shared" si="21"/>
        <v>1846.8311898968834</v>
      </c>
      <c r="Q666" t="str">
        <f>[3]!PortfolioCode</f>
        <v>FRR074</v>
      </c>
    </row>
    <row r="667" spans="1:17">
      <c r="A667" s="93">
        <v>43881</v>
      </c>
      <c r="B667" t="str">
        <v/>
      </c>
      <c r="C667">
        <v>25.98</v>
      </c>
      <c r="D667">
        <v>389.64</v>
      </c>
      <c r="E667">
        <v>1</v>
      </c>
      <c r="F667">
        <f t="shared" si="20"/>
        <v>389.64</v>
      </c>
      <c r="G667" t="str">
        <v>LF-EIF</v>
      </c>
      <c r="H667" s="97" t="str">
        <f>IF(ISERROR(IF(AND(A:A&gt;#REF!,A:A&lt;=#REF!,B:B&lt;&gt;"CANC",G:G=$S$2),C667,0)),"",IF(AND(A:A&gt;#REF!,A:A&lt;=#REF!,B:B&lt;&gt;"CANC",G:G=$S$2),C667,0))</f>
        <v/>
      </c>
      <c r="I667" s="97" t="str">
        <f>IF(ISERROR(IF(AND(A:A&gt;#REF!,A:A&lt;=#REF!,B:B&lt;&gt;"CANC",G:G=$S$2),C667,0)),"",IF(AND(A:A&gt;#REF!,A:A&lt;=#REF!,B:B&lt;&gt;"CANC",G:G=$S$2),F667,0))</f>
        <v/>
      </c>
      <c r="K667" s="93">
        <f>[3]!TradeDate</f>
        <v>43207</v>
      </c>
      <c r="L667" s="93" t="str">
        <f>[3]!AlteredStatus</f>
        <v/>
      </c>
      <c r="M667">
        <f>[3]!CommissionEUR</f>
        <v>0</v>
      </c>
      <c r="N667">
        <f>[3]!LocalChargeXComm</f>
        <v>1</v>
      </c>
      <c r="O667">
        <f>[3]!FXEUR</f>
        <v>0.86309999999999998</v>
      </c>
      <c r="P667">
        <f t="shared" si="21"/>
        <v>1.1586142973004288</v>
      </c>
      <c r="Q667" t="str">
        <f>[3]!PortfolioCode</f>
        <v>MUSCIT</v>
      </c>
    </row>
    <row r="668" spans="1:17">
      <c r="A668" s="93">
        <v>43881</v>
      </c>
      <c r="B668" t="str">
        <v/>
      </c>
      <c r="C668">
        <v>1.4</v>
      </c>
      <c r="D668">
        <v>0</v>
      </c>
      <c r="E668">
        <v>1</v>
      </c>
      <c r="F668">
        <f t="shared" si="20"/>
        <v>0</v>
      </c>
      <c r="G668" t="str">
        <v>LF-EIF</v>
      </c>
      <c r="H668" s="97" t="str">
        <f>IF(ISERROR(IF(AND(A:A&gt;#REF!,A:A&lt;=#REF!,B:B&lt;&gt;"CANC",G:G=$S$2),C668,0)),"",IF(AND(A:A&gt;#REF!,A:A&lt;=#REF!,B:B&lt;&gt;"CANC",G:G=$S$2),C668,0))</f>
        <v/>
      </c>
      <c r="I668" s="97" t="str">
        <f>IF(ISERROR(IF(AND(A:A&gt;#REF!,A:A&lt;=#REF!,B:B&lt;&gt;"CANC",G:G=$S$2),C668,0)),"",IF(AND(A:A&gt;#REF!,A:A&lt;=#REF!,B:B&lt;&gt;"CANC",G:G=$S$2),F668,0))</f>
        <v/>
      </c>
      <c r="K668" s="93">
        <f>[3]!TradeDate</f>
        <v>43207</v>
      </c>
      <c r="L668" s="93" t="str">
        <f>[3]!AlteredStatus</f>
        <v/>
      </c>
      <c r="M668">
        <f>[3]!CommissionEUR</f>
        <v>0</v>
      </c>
      <c r="N668">
        <f>[3]!LocalChargeXComm</f>
        <v>368.5</v>
      </c>
      <c r="O668">
        <f>[3]!FXEUR</f>
        <v>0.86309999999999998</v>
      </c>
      <c r="P668">
        <f t="shared" si="21"/>
        <v>426.94936855520797</v>
      </c>
      <c r="Q668" t="str">
        <f>[3]!PortfolioCode</f>
        <v>MUSCIT</v>
      </c>
    </row>
    <row r="669" spans="1:17">
      <c r="A669" s="93">
        <v>43881</v>
      </c>
      <c r="B669" t="str">
        <v/>
      </c>
      <c r="C669">
        <v>25.17</v>
      </c>
      <c r="D669">
        <v>0</v>
      </c>
      <c r="E669">
        <v>1.0613999999999999</v>
      </c>
      <c r="F669">
        <f t="shared" si="20"/>
        <v>0</v>
      </c>
      <c r="G669" t="str">
        <v>LF-EIF</v>
      </c>
      <c r="H669" s="97" t="str">
        <f>IF(ISERROR(IF(AND(A:A&gt;#REF!,A:A&lt;=#REF!,B:B&lt;&gt;"CANC",G:G=$S$2),C669,0)),"",IF(AND(A:A&gt;#REF!,A:A&lt;=#REF!,B:B&lt;&gt;"CANC",G:G=$S$2),C669,0))</f>
        <v/>
      </c>
      <c r="I669" s="97" t="str">
        <f>IF(ISERROR(IF(AND(A:A&gt;#REF!,A:A&lt;=#REF!,B:B&lt;&gt;"CANC",G:G=$S$2),C669,0)),"",IF(AND(A:A&gt;#REF!,A:A&lt;=#REF!,B:B&lt;&gt;"CANC",G:G=$S$2),F669,0))</f>
        <v/>
      </c>
      <c r="K669" s="93">
        <f>[3]!TradeDate</f>
        <v>43207</v>
      </c>
      <c r="L669" s="93" t="str">
        <f>[3]!AlteredStatus</f>
        <v/>
      </c>
      <c r="M669">
        <f>[3]!CommissionEUR</f>
        <v>0</v>
      </c>
      <c r="N669">
        <f>[3]!LocalChargeXComm</f>
        <v>1</v>
      </c>
      <c r="O669">
        <f>[3]!FXEUR</f>
        <v>0.86309999999999998</v>
      </c>
      <c r="P669">
        <f t="shared" si="21"/>
        <v>1.1586142973004288</v>
      </c>
      <c r="Q669" t="str">
        <f>[3]!PortfolioCode</f>
        <v>MUSCIT</v>
      </c>
    </row>
    <row r="670" spans="1:17">
      <c r="A670" s="93">
        <v>43881</v>
      </c>
      <c r="B670" t="str">
        <v/>
      </c>
      <c r="C670">
        <v>11.17</v>
      </c>
      <c r="D670">
        <v>0</v>
      </c>
      <c r="E670">
        <v>1</v>
      </c>
      <c r="F670">
        <f t="shared" si="20"/>
        <v>0</v>
      </c>
      <c r="G670" t="str">
        <v>LF-EIF</v>
      </c>
      <c r="H670" s="97" t="str">
        <f>IF(ISERROR(IF(AND(A:A&gt;#REF!,A:A&lt;=#REF!,B:B&lt;&gt;"CANC",G:G=$S$2),C670,0)),"",IF(AND(A:A&gt;#REF!,A:A&lt;=#REF!,B:B&lt;&gt;"CANC",G:G=$S$2),C670,0))</f>
        <v/>
      </c>
      <c r="I670" s="97" t="str">
        <f>IF(ISERROR(IF(AND(A:A&gt;#REF!,A:A&lt;=#REF!,B:B&lt;&gt;"CANC",G:G=$S$2),C670,0)),"",IF(AND(A:A&gt;#REF!,A:A&lt;=#REF!,B:B&lt;&gt;"CANC",G:G=$S$2),F670,0))</f>
        <v/>
      </c>
      <c r="K670" s="93">
        <f>[3]!TradeDate</f>
        <v>43207</v>
      </c>
      <c r="L670" s="93" t="str">
        <f>[3]!AlteredStatus</f>
        <v/>
      </c>
      <c r="M670">
        <f>[3]!CommissionEUR</f>
        <v>0</v>
      </c>
      <c r="N670">
        <f>[3]!LocalChargeXComm</f>
        <v>1189</v>
      </c>
      <c r="O670">
        <f>[3]!FXEUR</f>
        <v>0.86309999999999998</v>
      </c>
      <c r="P670">
        <f t="shared" si="21"/>
        <v>1377.5923994902098</v>
      </c>
      <c r="Q670" t="str">
        <f>[3]!PortfolioCode</f>
        <v>MEEIF</v>
      </c>
    </row>
    <row r="671" spans="1:17">
      <c r="A671" s="93">
        <v>43881</v>
      </c>
      <c r="B671" t="str">
        <v/>
      </c>
      <c r="C671">
        <v>9.0299999999999994</v>
      </c>
      <c r="D671">
        <v>135.52000000000001</v>
      </c>
      <c r="E671">
        <v>1</v>
      </c>
      <c r="F671">
        <f t="shared" si="20"/>
        <v>135.52000000000001</v>
      </c>
      <c r="G671" t="str">
        <v>LF-EIF</v>
      </c>
      <c r="H671" s="97" t="str">
        <f>IF(ISERROR(IF(AND(A:A&gt;#REF!,A:A&lt;=#REF!,B:B&lt;&gt;"CANC",G:G=$S$2),C671,0)),"",IF(AND(A:A&gt;#REF!,A:A&lt;=#REF!,B:B&lt;&gt;"CANC",G:G=$S$2),C671,0))</f>
        <v/>
      </c>
      <c r="I671" s="97" t="str">
        <f>IF(ISERROR(IF(AND(A:A&gt;#REF!,A:A&lt;=#REF!,B:B&lt;&gt;"CANC",G:G=$S$2),C671,0)),"",IF(AND(A:A&gt;#REF!,A:A&lt;=#REF!,B:B&lt;&gt;"CANC",G:G=$S$2),F671,0))</f>
        <v/>
      </c>
      <c r="K671" s="93">
        <f>[3]!TradeDate</f>
        <v>43207</v>
      </c>
      <c r="L671" s="93" t="str">
        <f>[3]!AlteredStatus</f>
        <v/>
      </c>
      <c r="M671">
        <f>[3]!CommissionEUR</f>
        <v>0</v>
      </c>
      <c r="N671">
        <f>[3]!LocalChargeXComm</f>
        <v>4037</v>
      </c>
      <c r="O671">
        <f>[3]!FXEUR</f>
        <v>0.86309999999999998</v>
      </c>
      <c r="P671">
        <f t="shared" si="21"/>
        <v>4677.325918201831</v>
      </c>
      <c r="Q671" t="str">
        <f>[3]!PortfolioCode</f>
        <v>MEEIF</v>
      </c>
    </row>
    <row r="672" spans="1:17">
      <c r="A672" s="93">
        <v>43881</v>
      </c>
      <c r="B672" t="str">
        <v/>
      </c>
      <c r="C672">
        <v>12.24</v>
      </c>
      <c r="D672">
        <v>0</v>
      </c>
      <c r="E672">
        <v>1</v>
      </c>
      <c r="F672">
        <f t="shared" si="20"/>
        <v>0</v>
      </c>
      <c r="G672" t="str">
        <v>LF-EIF</v>
      </c>
      <c r="H672" s="97" t="str">
        <f>IF(ISERROR(IF(AND(A:A&gt;#REF!,A:A&lt;=#REF!,B:B&lt;&gt;"CANC",G:G=$S$2),C672,0)),"",IF(AND(A:A&gt;#REF!,A:A&lt;=#REF!,B:B&lt;&gt;"CANC",G:G=$S$2),C672,0))</f>
        <v/>
      </c>
      <c r="I672" s="97" t="str">
        <f>IF(ISERROR(IF(AND(A:A&gt;#REF!,A:A&lt;=#REF!,B:B&lt;&gt;"CANC",G:G=$S$2),C672,0)),"",IF(AND(A:A&gt;#REF!,A:A&lt;=#REF!,B:B&lt;&gt;"CANC",G:G=$S$2),F672,0))</f>
        <v/>
      </c>
      <c r="K672" s="93">
        <f>[3]!TradeDate</f>
        <v>43207</v>
      </c>
      <c r="L672" s="93" t="str">
        <f>[3]!AlteredStatus</f>
        <v/>
      </c>
      <c r="M672">
        <f>[3]!CommissionEUR</f>
        <v>0</v>
      </c>
      <c r="N672">
        <f>[3]!LocalChargeXComm</f>
        <v>1449.75</v>
      </c>
      <c r="O672">
        <f>[3]!FXEUR</f>
        <v>0.86309999999999998</v>
      </c>
      <c r="P672">
        <f t="shared" si="21"/>
        <v>1679.7010775112965</v>
      </c>
      <c r="Q672" t="str">
        <f>[3]!PortfolioCode</f>
        <v>MEEIF</v>
      </c>
    </row>
    <row r="673" spans="1:17">
      <c r="A673" s="93">
        <v>43881</v>
      </c>
      <c r="B673" t="str">
        <v/>
      </c>
      <c r="C673">
        <v>13.12</v>
      </c>
      <c r="D673">
        <v>65.61</v>
      </c>
      <c r="E673">
        <v>1</v>
      </c>
      <c r="F673">
        <f t="shared" si="20"/>
        <v>65.61</v>
      </c>
      <c r="G673" t="str">
        <v>LF-EIF</v>
      </c>
      <c r="H673" s="97" t="str">
        <f>IF(ISERROR(IF(AND(A:A&gt;#REF!,A:A&lt;=#REF!,B:B&lt;&gt;"CANC",G:G=$S$2),C673,0)),"",IF(AND(A:A&gt;#REF!,A:A&lt;=#REF!,B:B&lt;&gt;"CANC",G:G=$S$2),C673,0))</f>
        <v/>
      </c>
      <c r="I673" s="97" t="str">
        <f>IF(ISERROR(IF(AND(A:A&gt;#REF!,A:A&lt;=#REF!,B:B&lt;&gt;"CANC",G:G=$S$2),C673,0)),"",IF(AND(A:A&gt;#REF!,A:A&lt;=#REF!,B:B&lt;&gt;"CANC",G:G=$S$2),F673,0))</f>
        <v/>
      </c>
      <c r="K673" s="93">
        <f>[3]!TradeDate</f>
        <v>43207</v>
      </c>
      <c r="L673" s="93" t="str">
        <f>[3]!AlteredStatus</f>
        <v/>
      </c>
      <c r="M673">
        <f>[3]!CommissionEUR</f>
        <v>0</v>
      </c>
      <c r="N673">
        <f>[3]!LocalChargeXComm</f>
        <v>1</v>
      </c>
      <c r="O673">
        <f>[3]!FXEUR</f>
        <v>0.86309999999999998</v>
      </c>
      <c r="P673">
        <f t="shared" si="21"/>
        <v>1.1586142973004288</v>
      </c>
      <c r="Q673" t="str">
        <f>[3]!PortfolioCode</f>
        <v>MUSCF</v>
      </c>
    </row>
    <row r="674" spans="1:17">
      <c r="A674" s="93">
        <v>43881</v>
      </c>
      <c r="B674" t="str">
        <v/>
      </c>
      <c r="C674">
        <v>16.690000000000001</v>
      </c>
      <c r="D674">
        <v>0</v>
      </c>
      <c r="E674">
        <v>1</v>
      </c>
      <c r="F674">
        <f t="shared" si="20"/>
        <v>0</v>
      </c>
      <c r="G674" t="str">
        <v>LF-EIF</v>
      </c>
      <c r="H674" s="97" t="str">
        <f>IF(ISERROR(IF(AND(A:A&gt;#REF!,A:A&lt;=#REF!,B:B&lt;&gt;"CANC",G:G=$S$2),C674,0)),"",IF(AND(A:A&gt;#REF!,A:A&lt;=#REF!,B:B&lt;&gt;"CANC",G:G=$S$2),C674,0))</f>
        <v/>
      </c>
      <c r="I674" s="97" t="str">
        <f>IF(ISERROR(IF(AND(A:A&gt;#REF!,A:A&lt;=#REF!,B:B&lt;&gt;"CANC",G:G=$S$2),C674,0)),"",IF(AND(A:A&gt;#REF!,A:A&lt;=#REF!,B:B&lt;&gt;"CANC",G:G=$S$2),F674,0))</f>
        <v/>
      </c>
      <c r="K674" s="93">
        <f>[3]!TradeDate</f>
        <v>43207</v>
      </c>
      <c r="L674" s="93" t="str">
        <f>[3]!AlteredStatus</f>
        <v/>
      </c>
      <c r="M674">
        <f>[3]!CommissionEUR</f>
        <v>0</v>
      </c>
      <c r="N674">
        <f>[3]!LocalChargeXComm</f>
        <v>1</v>
      </c>
      <c r="O674">
        <f>[3]!FXEUR</f>
        <v>0.86309999999999998</v>
      </c>
      <c r="P674">
        <f t="shared" si="21"/>
        <v>1.1586142973004288</v>
      </c>
      <c r="Q674" t="str">
        <f>[3]!PortfolioCode</f>
        <v>MUSCF</v>
      </c>
    </row>
    <row r="675" spans="1:17">
      <c r="A675" s="93">
        <v>43881</v>
      </c>
      <c r="B675" t="str">
        <v/>
      </c>
      <c r="C675">
        <v>11.89</v>
      </c>
      <c r="D675">
        <v>0</v>
      </c>
      <c r="E675">
        <v>1</v>
      </c>
      <c r="F675">
        <f t="shared" si="20"/>
        <v>0</v>
      </c>
      <c r="G675" t="str">
        <v>LF-EIF</v>
      </c>
      <c r="H675" s="97" t="str">
        <f>IF(ISERROR(IF(AND(A:A&gt;#REF!,A:A&lt;=#REF!,B:B&lt;&gt;"CANC",G:G=$S$2),C675,0)),"",IF(AND(A:A&gt;#REF!,A:A&lt;=#REF!,B:B&lt;&gt;"CANC",G:G=$S$2),C675,0))</f>
        <v/>
      </c>
      <c r="I675" s="97" t="str">
        <f>IF(ISERROR(IF(AND(A:A&gt;#REF!,A:A&lt;=#REF!,B:B&lt;&gt;"CANC",G:G=$S$2),C675,0)),"",IF(AND(A:A&gt;#REF!,A:A&lt;=#REF!,B:B&lt;&gt;"CANC",G:G=$S$2),F675,0))</f>
        <v/>
      </c>
      <c r="K675" s="93">
        <f>[3]!TradeDate</f>
        <v>43207</v>
      </c>
      <c r="L675" s="93" t="str">
        <f>[3]!AlteredStatus</f>
        <v/>
      </c>
      <c r="M675">
        <f>[3]!CommissionEUR</f>
        <v>0</v>
      </c>
      <c r="N675">
        <f>[3]!LocalChargeXComm</f>
        <v>1</v>
      </c>
      <c r="O675">
        <f>[3]!FXEUR</f>
        <v>0.86309999999999998</v>
      </c>
      <c r="P675">
        <f t="shared" si="21"/>
        <v>1.1586142973004288</v>
      </c>
      <c r="Q675" t="str">
        <f>[3]!PortfolioCode</f>
        <v>MUSCF</v>
      </c>
    </row>
    <row r="676" spans="1:17">
      <c r="A676" s="93">
        <v>43881</v>
      </c>
      <c r="B676" t="str">
        <v/>
      </c>
      <c r="C676">
        <v>17.309999999999999</v>
      </c>
      <c r="D676">
        <v>259.70999999999998</v>
      </c>
      <c r="E676">
        <v>1</v>
      </c>
      <c r="F676">
        <f t="shared" si="20"/>
        <v>259.70999999999998</v>
      </c>
      <c r="G676" t="str">
        <v>LF-EIF</v>
      </c>
      <c r="H676" s="97" t="str">
        <f>IF(ISERROR(IF(AND(A:A&gt;#REF!,A:A&lt;=#REF!,B:B&lt;&gt;"CANC",G:G=$S$2),C676,0)),"",IF(AND(A:A&gt;#REF!,A:A&lt;=#REF!,B:B&lt;&gt;"CANC",G:G=$S$2),C676,0))</f>
        <v/>
      </c>
      <c r="I676" s="97" t="str">
        <f>IF(ISERROR(IF(AND(A:A&gt;#REF!,A:A&lt;=#REF!,B:B&lt;&gt;"CANC",G:G=$S$2),C676,0)),"",IF(AND(A:A&gt;#REF!,A:A&lt;=#REF!,B:B&lt;&gt;"CANC",G:G=$S$2),F676,0))</f>
        <v/>
      </c>
      <c r="K676" s="93">
        <f>[3]!TradeDate</f>
        <v>43207</v>
      </c>
      <c r="L676" s="93" t="str">
        <f>[3]!AlteredStatus</f>
        <v/>
      </c>
      <c r="M676">
        <f>[3]!CommissionEUR</f>
        <v>0</v>
      </c>
      <c r="N676">
        <f>[3]!LocalChargeXComm</f>
        <v>1</v>
      </c>
      <c r="O676">
        <f>[3]!FXEUR</f>
        <v>0.86309999999999998</v>
      </c>
      <c r="P676">
        <f t="shared" si="21"/>
        <v>1.1586142973004288</v>
      </c>
      <c r="Q676" t="str">
        <f>[3]!PortfolioCode</f>
        <v>MUSCF</v>
      </c>
    </row>
    <row r="677" spans="1:17">
      <c r="A677" s="93">
        <v>43881</v>
      </c>
      <c r="B677" t="str">
        <v/>
      </c>
      <c r="C677">
        <v>19.600000000000001</v>
      </c>
      <c r="D677">
        <v>98.01</v>
      </c>
      <c r="E677">
        <v>1</v>
      </c>
      <c r="F677">
        <f t="shared" si="20"/>
        <v>98.01</v>
      </c>
      <c r="G677" t="str">
        <v>LF-EIF</v>
      </c>
      <c r="H677" s="97" t="str">
        <f>IF(ISERROR(IF(AND(A:A&gt;#REF!,A:A&lt;=#REF!,B:B&lt;&gt;"CANC",G:G=$S$2),C677,0)),"",IF(AND(A:A&gt;#REF!,A:A&lt;=#REF!,B:B&lt;&gt;"CANC",G:G=$S$2),C677,0))</f>
        <v/>
      </c>
      <c r="I677" s="97" t="str">
        <f>IF(ISERROR(IF(AND(A:A&gt;#REF!,A:A&lt;=#REF!,B:B&lt;&gt;"CANC",G:G=$S$2),C677,0)),"",IF(AND(A:A&gt;#REF!,A:A&lt;=#REF!,B:B&lt;&gt;"CANC",G:G=$S$2),F677,0))</f>
        <v/>
      </c>
      <c r="K677" s="93">
        <f>[3]!TradeDate</f>
        <v>43207</v>
      </c>
      <c r="L677" s="93" t="str">
        <f>[3]!AlteredStatus</f>
        <v/>
      </c>
      <c r="M677">
        <f>[3]!CommissionEUR</f>
        <v>0</v>
      </c>
      <c r="N677">
        <f>[3]!LocalChargeXComm</f>
        <v>1</v>
      </c>
      <c r="O677">
        <f>[3]!FXEUR</f>
        <v>0.86309999999999998</v>
      </c>
      <c r="P677">
        <f t="shared" si="21"/>
        <v>1.1586142973004288</v>
      </c>
      <c r="Q677" t="str">
        <f>[3]!PortfolioCode</f>
        <v>MUSCF</v>
      </c>
    </row>
    <row r="678" spans="1:17">
      <c r="A678" s="93">
        <v>43881</v>
      </c>
      <c r="B678" t="str">
        <v/>
      </c>
      <c r="C678">
        <v>14.36</v>
      </c>
      <c r="D678">
        <v>0</v>
      </c>
      <c r="E678">
        <v>1</v>
      </c>
      <c r="F678">
        <f t="shared" si="20"/>
        <v>0</v>
      </c>
      <c r="G678" t="str">
        <v>LF-EIF</v>
      </c>
      <c r="H678" s="97" t="str">
        <f>IF(ISERROR(IF(AND(A:A&gt;#REF!,A:A&lt;=#REF!,B:B&lt;&gt;"CANC",G:G=$S$2),C678,0)),"",IF(AND(A:A&gt;#REF!,A:A&lt;=#REF!,B:B&lt;&gt;"CANC",G:G=$S$2),C678,0))</f>
        <v/>
      </c>
      <c r="I678" s="97" t="str">
        <f>IF(ISERROR(IF(AND(A:A&gt;#REF!,A:A&lt;=#REF!,B:B&lt;&gt;"CANC",G:G=$S$2),C678,0)),"",IF(AND(A:A&gt;#REF!,A:A&lt;=#REF!,B:B&lt;&gt;"CANC",G:G=$S$2),F678,0))</f>
        <v/>
      </c>
      <c r="K678" s="93">
        <f>[3]!TradeDate</f>
        <v>43207</v>
      </c>
      <c r="L678" s="93" t="str">
        <f>[3]!AlteredStatus</f>
        <v/>
      </c>
      <c r="M678">
        <f>[3]!CommissionEUR</f>
        <v>0</v>
      </c>
      <c r="N678">
        <f>[3]!LocalChargeXComm</f>
        <v>1</v>
      </c>
      <c r="O678">
        <f>[3]!FXEUR</f>
        <v>0.86309999999999998</v>
      </c>
      <c r="P678">
        <f t="shared" si="21"/>
        <v>1.1586142973004288</v>
      </c>
      <c r="Q678" t="str">
        <f>[3]!PortfolioCode</f>
        <v>MUSCF</v>
      </c>
    </row>
    <row r="679" spans="1:17">
      <c r="A679" s="93">
        <v>43881</v>
      </c>
      <c r="B679" t="str">
        <v/>
      </c>
      <c r="C679">
        <v>10.119999999999999</v>
      </c>
      <c r="D679">
        <v>0</v>
      </c>
      <c r="E679">
        <v>1.0613999999999999</v>
      </c>
      <c r="F679">
        <f t="shared" si="20"/>
        <v>0</v>
      </c>
      <c r="G679" t="str">
        <v>LF-EIF</v>
      </c>
      <c r="H679" s="97" t="str">
        <f>IF(ISERROR(IF(AND(A:A&gt;#REF!,A:A&lt;=#REF!,B:B&lt;&gt;"CANC",G:G=$S$2),C679,0)),"",IF(AND(A:A&gt;#REF!,A:A&lt;=#REF!,B:B&lt;&gt;"CANC",G:G=$S$2),C679,0))</f>
        <v/>
      </c>
      <c r="I679" s="97" t="str">
        <f>IF(ISERROR(IF(AND(A:A&gt;#REF!,A:A&lt;=#REF!,B:B&lt;&gt;"CANC",G:G=$S$2),C679,0)),"",IF(AND(A:A&gt;#REF!,A:A&lt;=#REF!,B:B&lt;&gt;"CANC",G:G=$S$2),F679,0))</f>
        <v/>
      </c>
      <c r="K679" s="93">
        <f>[3]!TradeDate</f>
        <v>43207</v>
      </c>
      <c r="L679" s="93" t="str">
        <f>[3]!AlteredStatus</f>
        <v/>
      </c>
      <c r="M679">
        <f>[3]!CommissionEUR</f>
        <v>0</v>
      </c>
      <c r="N679">
        <f>[3]!LocalChargeXComm</f>
        <v>1</v>
      </c>
      <c r="O679">
        <f>[3]!FXEUR</f>
        <v>0.86309999999999998</v>
      </c>
      <c r="P679">
        <f t="shared" si="21"/>
        <v>1.1586142973004288</v>
      </c>
      <c r="Q679" t="str">
        <f>[3]!PortfolioCode</f>
        <v>MUSCF</v>
      </c>
    </row>
    <row r="680" spans="1:17">
      <c r="A680" s="93">
        <v>43881</v>
      </c>
      <c r="B680" t="str">
        <v/>
      </c>
      <c r="C680">
        <v>16.28</v>
      </c>
      <c r="D680">
        <v>244.24</v>
      </c>
      <c r="E680">
        <v>1</v>
      </c>
      <c r="F680">
        <f t="shared" si="20"/>
        <v>244.24</v>
      </c>
      <c r="G680" t="str">
        <v>LF-EIF</v>
      </c>
      <c r="H680" s="97" t="str">
        <f>IF(ISERROR(IF(AND(A:A&gt;#REF!,A:A&lt;=#REF!,B:B&lt;&gt;"CANC",G:G=$S$2),C680,0)),"",IF(AND(A:A&gt;#REF!,A:A&lt;=#REF!,B:B&lt;&gt;"CANC",G:G=$S$2),C680,0))</f>
        <v/>
      </c>
      <c r="I680" s="97" t="str">
        <f>IF(ISERROR(IF(AND(A:A&gt;#REF!,A:A&lt;=#REF!,B:B&lt;&gt;"CANC",G:G=$S$2),C680,0)),"",IF(AND(A:A&gt;#REF!,A:A&lt;=#REF!,B:B&lt;&gt;"CANC",G:G=$S$2),F680,0))</f>
        <v/>
      </c>
      <c r="K680" s="93">
        <f>[3]!TradeDate</f>
        <v>43207</v>
      </c>
      <c r="L680" s="93" t="str">
        <f>[3]!AlteredStatus</f>
        <v/>
      </c>
      <c r="M680">
        <f>[3]!CommissionEUR</f>
        <v>0</v>
      </c>
      <c r="N680">
        <f>[3]!LocalChargeXComm</f>
        <v>1</v>
      </c>
      <c r="O680">
        <f>[3]!FXEUR</f>
        <v>0.86309999999999998</v>
      </c>
      <c r="P680">
        <f t="shared" si="21"/>
        <v>1.1586142973004288</v>
      </c>
      <c r="Q680" t="str">
        <f>[3]!PortfolioCode</f>
        <v>MUSCF</v>
      </c>
    </row>
    <row r="681" spans="1:17">
      <c r="A681" s="93">
        <v>43881</v>
      </c>
      <c r="B681" t="str">
        <v/>
      </c>
      <c r="C681">
        <v>22.17</v>
      </c>
      <c r="D681">
        <v>0</v>
      </c>
      <c r="E681">
        <v>10.6004</v>
      </c>
      <c r="F681">
        <f t="shared" si="20"/>
        <v>0</v>
      </c>
      <c r="G681" t="str">
        <v>LF-EIF</v>
      </c>
      <c r="H681" s="97" t="str">
        <f>IF(ISERROR(IF(AND(A:A&gt;#REF!,A:A&lt;=#REF!,B:B&lt;&gt;"CANC",G:G=$S$2),C681,0)),"",IF(AND(A:A&gt;#REF!,A:A&lt;=#REF!,B:B&lt;&gt;"CANC",G:G=$S$2),C681,0))</f>
        <v/>
      </c>
      <c r="I681" s="97" t="str">
        <f>IF(ISERROR(IF(AND(A:A&gt;#REF!,A:A&lt;=#REF!,B:B&lt;&gt;"CANC",G:G=$S$2),C681,0)),"",IF(AND(A:A&gt;#REF!,A:A&lt;=#REF!,B:B&lt;&gt;"CANC",G:G=$S$2),F681,0))</f>
        <v/>
      </c>
      <c r="K681" s="93">
        <f>[3]!TradeDate</f>
        <v>43207</v>
      </c>
      <c r="L681" s="93" t="str">
        <f>[3]!AlteredStatus</f>
        <v/>
      </c>
      <c r="M681">
        <f>[3]!CommissionEUR</f>
        <v>386.89</v>
      </c>
      <c r="N681">
        <f>[3]!LocalChargeXComm</f>
        <v>5767.34</v>
      </c>
      <c r="O681">
        <f>[3]!FXEUR</f>
        <v>9.6888000000000005</v>
      </c>
      <c r="P681">
        <f t="shared" si="21"/>
        <v>595.25844273800681</v>
      </c>
      <c r="Q681" t="str">
        <f>[3]!PortfolioCode</f>
        <v>BWF</v>
      </c>
    </row>
    <row r="682" spans="1:17">
      <c r="A682" s="93">
        <v>43881</v>
      </c>
      <c r="B682" t="str">
        <v/>
      </c>
      <c r="C682">
        <v>13.23</v>
      </c>
      <c r="D682">
        <v>66.16</v>
      </c>
      <c r="E682">
        <v>1</v>
      </c>
      <c r="F682">
        <f t="shared" si="20"/>
        <v>66.16</v>
      </c>
      <c r="G682" t="str">
        <v>LF-EIF</v>
      </c>
      <c r="H682" s="97" t="str">
        <f>IF(ISERROR(IF(AND(A:A&gt;#REF!,A:A&lt;=#REF!,B:B&lt;&gt;"CANC",G:G=$S$2),C682,0)),"",IF(AND(A:A&gt;#REF!,A:A&lt;=#REF!,B:B&lt;&gt;"CANC",G:G=$S$2),C682,0))</f>
        <v/>
      </c>
      <c r="I682" s="97" t="str">
        <f>IF(ISERROR(IF(AND(A:A&gt;#REF!,A:A&lt;=#REF!,B:B&lt;&gt;"CANC",G:G=$S$2),C682,0)),"",IF(AND(A:A&gt;#REF!,A:A&lt;=#REF!,B:B&lt;&gt;"CANC",G:G=$S$2),F682,0))</f>
        <v/>
      </c>
      <c r="K682" s="93">
        <f>[3]!TradeDate</f>
        <v>43207</v>
      </c>
      <c r="L682" s="93" t="str">
        <f>[3]!AlteredStatus</f>
        <v/>
      </c>
      <c r="M682">
        <f>[3]!CommissionEUR</f>
        <v>86.84</v>
      </c>
      <c r="N682">
        <f>[3]!LocalChargeXComm</f>
        <v>0</v>
      </c>
      <c r="O682">
        <f>[3]!FXEUR</f>
        <v>0.86370000000000002</v>
      </c>
      <c r="P682">
        <f t="shared" si="21"/>
        <v>0</v>
      </c>
      <c r="Q682" t="str">
        <f>[3]!PortfolioCode</f>
        <v>MEEIF</v>
      </c>
    </row>
    <row r="683" spans="1:17">
      <c r="A683" s="93">
        <v>43881</v>
      </c>
      <c r="B683" t="str">
        <v/>
      </c>
      <c r="C683">
        <v>0</v>
      </c>
      <c r="D683">
        <v>85.75</v>
      </c>
      <c r="E683">
        <v>1</v>
      </c>
      <c r="F683">
        <f t="shared" si="20"/>
        <v>85.75</v>
      </c>
      <c r="G683" t="str">
        <v>LF-EIF</v>
      </c>
      <c r="H683" s="97" t="str">
        <f>IF(ISERROR(IF(AND(A:A&gt;#REF!,A:A&lt;=#REF!,B:B&lt;&gt;"CANC",G:G=$S$2),C683,0)),"",IF(AND(A:A&gt;#REF!,A:A&lt;=#REF!,B:B&lt;&gt;"CANC",G:G=$S$2),C683,0))</f>
        <v/>
      </c>
      <c r="I683" s="97" t="str">
        <f>IF(ISERROR(IF(AND(A:A&gt;#REF!,A:A&lt;=#REF!,B:B&lt;&gt;"CANC",G:G=$S$2),C683,0)),"",IF(AND(A:A&gt;#REF!,A:A&lt;=#REF!,B:B&lt;&gt;"CANC",G:G=$S$2),F683,0))</f>
        <v/>
      </c>
      <c r="K683" s="93">
        <f>[3]!TradeDate</f>
        <v>43207</v>
      </c>
      <c r="L683" s="93" t="str">
        <f>[3]!AlteredStatus</f>
        <v/>
      </c>
      <c r="M683">
        <f>[3]!CommissionEUR</f>
        <v>376.2</v>
      </c>
      <c r="N683">
        <f>[3]!LocalChargeXComm</f>
        <v>2323.46</v>
      </c>
      <c r="O683">
        <f>[3]!FXEUR</f>
        <v>0.86370000000000002</v>
      </c>
      <c r="P683">
        <f t="shared" si="21"/>
        <v>2690.1238856084287</v>
      </c>
      <c r="Q683" t="str">
        <f>[3]!PortfolioCode</f>
        <v>MEEIF</v>
      </c>
    </row>
    <row r="684" spans="1:17">
      <c r="A684" s="93">
        <v>43881</v>
      </c>
      <c r="B684" t="str">
        <v/>
      </c>
      <c r="C684">
        <v>22.54</v>
      </c>
      <c r="D684">
        <v>0</v>
      </c>
      <c r="E684">
        <v>1</v>
      </c>
      <c r="F684">
        <f t="shared" si="20"/>
        <v>0</v>
      </c>
      <c r="G684" t="str">
        <v>LF-EIF</v>
      </c>
      <c r="H684" s="97" t="str">
        <f>IF(ISERROR(IF(AND(A:A&gt;#REF!,A:A&lt;=#REF!,B:B&lt;&gt;"CANC",G:G=$S$2),C684,0)),"",IF(AND(A:A&gt;#REF!,A:A&lt;=#REF!,B:B&lt;&gt;"CANC",G:G=$S$2),C684,0))</f>
        <v/>
      </c>
      <c r="I684" s="97" t="str">
        <f>IF(ISERROR(IF(AND(A:A&gt;#REF!,A:A&lt;=#REF!,B:B&lt;&gt;"CANC",G:G=$S$2),C684,0)),"",IF(AND(A:A&gt;#REF!,A:A&lt;=#REF!,B:B&lt;&gt;"CANC",G:G=$S$2),F684,0))</f>
        <v/>
      </c>
      <c r="K684" s="93">
        <f>[3]!TradeDate</f>
        <v>43207</v>
      </c>
      <c r="L684" s="93" t="str">
        <f>[3]!AlteredStatus</f>
        <v/>
      </c>
      <c r="M684">
        <f>[3]!CommissionEUR</f>
        <v>319.79000000000002</v>
      </c>
      <c r="N684">
        <f>[3]!LocalChargeXComm</f>
        <v>1975.25</v>
      </c>
      <c r="O684">
        <f>[3]!FXEUR</f>
        <v>0.86370000000000002</v>
      </c>
      <c r="P684">
        <f t="shared" si="21"/>
        <v>2286.9630658793562</v>
      </c>
      <c r="Q684" t="str">
        <f>[3]!PortfolioCode</f>
        <v>MEEIF</v>
      </c>
    </row>
    <row r="685" spans="1:17">
      <c r="A685" s="93">
        <v>43881</v>
      </c>
      <c r="B685" t="str">
        <v/>
      </c>
      <c r="C685">
        <v>16.3</v>
      </c>
      <c r="D685">
        <v>0</v>
      </c>
      <c r="E685">
        <v>1</v>
      </c>
      <c r="F685">
        <f t="shared" si="20"/>
        <v>0</v>
      </c>
      <c r="G685" t="str">
        <v>LF-EIF</v>
      </c>
      <c r="H685" s="97" t="str">
        <f>IF(ISERROR(IF(AND(A:A&gt;#REF!,A:A&lt;=#REF!,B:B&lt;&gt;"CANC",G:G=$S$2),C685,0)),"",IF(AND(A:A&gt;#REF!,A:A&lt;=#REF!,B:B&lt;&gt;"CANC",G:G=$S$2),C685,0))</f>
        <v/>
      </c>
      <c r="I685" s="97" t="str">
        <f>IF(ISERROR(IF(AND(A:A&gt;#REF!,A:A&lt;=#REF!,B:B&lt;&gt;"CANC",G:G=$S$2),C685,0)),"",IF(AND(A:A&gt;#REF!,A:A&lt;=#REF!,B:B&lt;&gt;"CANC",G:G=$S$2),F685,0))</f>
        <v/>
      </c>
      <c r="K685" s="93">
        <f>[3]!TradeDate</f>
        <v>43207</v>
      </c>
      <c r="L685" s="93" t="str">
        <f>[3]!AlteredStatus</f>
        <v/>
      </c>
      <c r="M685">
        <f>[3]!CommissionEUR</f>
        <v>1091.1300000000001</v>
      </c>
      <c r="N685">
        <f>[3]!LocalChargeXComm</f>
        <v>1</v>
      </c>
      <c r="O685">
        <f>[3]!FXEUR</f>
        <v>0.86370000000000002</v>
      </c>
      <c r="P685">
        <f t="shared" si="21"/>
        <v>1.1578094245687161</v>
      </c>
      <c r="Q685" t="str">
        <f>[3]!PortfolioCode</f>
        <v>MUSCF</v>
      </c>
    </row>
    <row r="686" spans="1:17">
      <c r="A686" s="93">
        <v>43881</v>
      </c>
      <c r="B686" t="str">
        <v/>
      </c>
      <c r="C686">
        <v>23.95</v>
      </c>
      <c r="D686">
        <v>0</v>
      </c>
      <c r="E686">
        <v>1</v>
      </c>
      <c r="F686">
        <f t="shared" si="20"/>
        <v>0</v>
      </c>
      <c r="G686" t="str">
        <v>LF-EIF</v>
      </c>
      <c r="H686" s="97" t="str">
        <f>IF(ISERROR(IF(AND(A:A&gt;#REF!,A:A&lt;=#REF!,B:B&lt;&gt;"CANC",G:G=$S$2),C686,0)),"",IF(AND(A:A&gt;#REF!,A:A&lt;=#REF!,B:B&lt;&gt;"CANC",G:G=$S$2),C686,0))</f>
        <v/>
      </c>
      <c r="I686" s="97" t="str">
        <f>IF(ISERROR(IF(AND(A:A&gt;#REF!,A:A&lt;=#REF!,B:B&lt;&gt;"CANC",G:G=$S$2),C686,0)),"",IF(AND(A:A&gt;#REF!,A:A&lt;=#REF!,B:B&lt;&gt;"CANC",G:G=$S$2),F686,0))</f>
        <v/>
      </c>
      <c r="K686" s="93">
        <f>[3]!TradeDate</f>
        <v>43207</v>
      </c>
      <c r="L686" s="93" t="str">
        <f>[3]!AlteredStatus</f>
        <v/>
      </c>
      <c r="M686">
        <f>[3]!CommissionEUR</f>
        <v>967.49</v>
      </c>
      <c r="N686">
        <f>[3]!LocalChargeXComm</f>
        <v>1</v>
      </c>
      <c r="O686">
        <f>[3]!FXEUR</f>
        <v>0.86370000000000002</v>
      </c>
      <c r="P686">
        <f t="shared" si="21"/>
        <v>1.1578094245687161</v>
      </c>
      <c r="Q686" t="str">
        <f>[3]!PortfolioCode</f>
        <v>MUSCF</v>
      </c>
    </row>
    <row r="687" spans="1:17">
      <c r="A687" s="93">
        <v>43881</v>
      </c>
      <c r="B687" t="str">
        <v/>
      </c>
      <c r="C687">
        <v>19.5</v>
      </c>
      <c r="D687">
        <v>97.5</v>
      </c>
      <c r="E687">
        <v>1</v>
      </c>
      <c r="F687">
        <f t="shared" si="20"/>
        <v>97.5</v>
      </c>
      <c r="G687" t="str">
        <v>LF-EIF</v>
      </c>
      <c r="H687" s="97" t="str">
        <f>IF(ISERROR(IF(AND(A:A&gt;#REF!,A:A&lt;=#REF!,B:B&lt;&gt;"CANC",G:G=$S$2),C687,0)),"",IF(AND(A:A&gt;#REF!,A:A&lt;=#REF!,B:B&lt;&gt;"CANC",G:G=$S$2),C687,0))</f>
        <v/>
      </c>
      <c r="I687" s="97" t="str">
        <f>IF(ISERROR(IF(AND(A:A&gt;#REF!,A:A&lt;=#REF!,B:B&lt;&gt;"CANC",G:G=$S$2),C687,0)),"",IF(AND(A:A&gt;#REF!,A:A&lt;=#REF!,B:B&lt;&gt;"CANC",G:G=$S$2),F687,0))</f>
        <v/>
      </c>
      <c r="K687" s="93">
        <f>[3]!TradeDate</f>
        <v>43207</v>
      </c>
      <c r="L687" s="93" t="str">
        <f>[3]!AlteredStatus</f>
        <v/>
      </c>
      <c r="M687">
        <f>[3]!CommissionEUR</f>
        <v>704.16</v>
      </c>
      <c r="N687">
        <f>[3]!LocalChargeXComm</f>
        <v>1</v>
      </c>
      <c r="O687">
        <f>[3]!FXEUR</f>
        <v>0.86370000000000002</v>
      </c>
      <c r="P687">
        <f t="shared" si="21"/>
        <v>1.1578094245687161</v>
      </c>
      <c r="Q687" t="str">
        <f>[3]!PortfolioCode</f>
        <v>MUSCF</v>
      </c>
    </row>
    <row r="688" spans="1:17">
      <c r="A688" s="93">
        <v>43881</v>
      </c>
      <c r="B688" t="str">
        <v/>
      </c>
      <c r="C688">
        <v>5.83</v>
      </c>
      <c r="D688">
        <v>87.52</v>
      </c>
      <c r="E688">
        <v>1</v>
      </c>
      <c r="F688">
        <f t="shared" si="20"/>
        <v>87.52</v>
      </c>
      <c r="G688" t="str">
        <v>LF-EIF</v>
      </c>
      <c r="H688" s="97" t="str">
        <f>IF(ISERROR(IF(AND(A:A&gt;#REF!,A:A&lt;=#REF!,B:B&lt;&gt;"CANC",G:G=$S$2),C688,0)),"",IF(AND(A:A&gt;#REF!,A:A&lt;=#REF!,B:B&lt;&gt;"CANC",G:G=$S$2),C688,0))</f>
        <v/>
      </c>
      <c r="I688" s="97" t="str">
        <f>IF(ISERROR(IF(AND(A:A&gt;#REF!,A:A&lt;=#REF!,B:B&lt;&gt;"CANC",G:G=$S$2),C688,0)),"",IF(AND(A:A&gt;#REF!,A:A&lt;=#REF!,B:B&lt;&gt;"CANC",G:G=$S$2),F688,0))</f>
        <v/>
      </c>
      <c r="K688" s="93">
        <f>[3]!TradeDate</f>
        <v>43207</v>
      </c>
      <c r="L688" s="93" t="str">
        <f>[3]!AlteredStatus</f>
        <v/>
      </c>
      <c r="M688">
        <f>[3]!CommissionEUR</f>
        <v>43.58</v>
      </c>
      <c r="N688">
        <f>[3]!LocalChargeXComm</f>
        <v>1</v>
      </c>
      <c r="O688">
        <f>[3]!FXEUR</f>
        <v>0.86370000000000002</v>
      </c>
      <c r="P688">
        <f t="shared" si="21"/>
        <v>1.1578094245687161</v>
      </c>
      <c r="Q688" t="str">
        <f>[3]!PortfolioCode</f>
        <v>MUSCF</v>
      </c>
    </row>
    <row r="689" spans="1:17">
      <c r="A689" s="93">
        <v>43881</v>
      </c>
      <c r="B689" t="str">
        <v/>
      </c>
      <c r="C689">
        <v>16.27</v>
      </c>
      <c r="D689">
        <v>0</v>
      </c>
      <c r="E689">
        <v>1.0613999999999999</v>
      </c>
      <c r="F689">
        <f t="shared" si="20"/>
        <v>0</v>
      </c>
      <c r="G689" t="str">
        <v>LF-EIF</v>
      </c>
      <c r="H689" s="97" t="str">
        <f>IF(ISERROR(IF(AND(A:A&gt;#REF!,A:A&lt;=#REF!,B:B&lt;&gt;"CANC",G:G=$S$2),C689,0)),"",IF(AND(A:A&gt;#REF!,A:A&lt;=#REF!,B:B&lt;&gt;"CANC",G:G=$S$2),C689,0))</f>
        <v/>
      </c>
      <c r="I689" s="97" t="str">
        <f>IF(ISERROR(IF(AND(A:A&gt;#REF!,A:A&lt;=#REF!,B:B&lt;&gt;"CANC",G:G=$S$2),C689,0)),"",IF(AND(A:A&gt;#REF!,A:A&lt;=#REF!,B:B&lt;&gt;"CANC",G:G=$S$2),F689,0))</f>
        <v/>
      </c>
      <c r="K689" s="93">
        <f>[3]!TradeDate</f>
        <v>43207</v>
      </c>
      <c r="L689" s="93" t="str">
        <f>[3]!AlteredStatus</f>
        <v/>
      </c>
      <c r="M689">
        <f>[3]!CommissionEUR</f>
        <v>667.31</v>
      </c>
      <c r="N689">
        <f>[3]!LocalChargeXComm</f>
        <v>1</v>
      </c>
      <c r="O689">
        <f>[3]!FXEUR</f>
        <v>0.86370000000000002</v>
      </c>
      <c r="P689">
        <f t="shared" si="21"/>
        <v>1.1578094245687161</v>
      </c>
      <c r="Q689" t="str">
        <f>[3]!PortfolioCode</f>
        <v>MUSCF</v>
      </c>
    </row>
    <row r="690" spans="1:17">
      <c r="A690" s="93">
        <v>43881</v>
      </c>
      <c r="B690" t="str">
        <v/>
      </c>
      <c r="C690">
        <v>10.75</v>
      </c>
      <c r="D690">
        <v>0</v>
      </c>
      <c r="E690">
        <v>1</v>
      </c>
      <c r="F690">
        <f t="shared" si="20"/>
        <v>0</v>
      </c>
      <c r="G690" t="str">
        <v>LF-EIF</v>
      </c>
      <c r="H690" s="97" t="str">
        <f>IF(ISERROR(IF(AND(A:A&gt;#REF!,A:A&lt;=#REF!,B:B&lt;&gt;"CANC",G:G=$S$2),C690,0)),"",IF(AND(A:A&gt;#REF!,A:A&lt;=#REF!,B:B&lt;&gt;"CANC",G:G=$S$2),C690,0))</f>
        <v/>
      </c>
      <c r="I690" s="97" t="str">
        <f>IF(ISERROR(IF(AND(A:A&gt;#REF!,A:A&lt;=#REF!,B:B&lt;&gt;"CANC",G:G=$S$2),C690,0)),"",IF(AND(A:A&gt;#REF!,A:A&lt;=#REF!,B:B&lt;&gt;"CANC",G:G=$S$2),F690,0))</f>
        <v/>
      </c>
      <c r="K690" s="93">
        <f>[3]!TradeDate</f>
        <v>43207</v>
      </c>
      <c r="L690" s="93" t="str">
        <f>[3]!AlteredStatus</f>
        <v/>
      </c>
      <c r="M690">
        <f>[3]!CommissionEUR</f>
        <v>223.93</v>
      </c>
      <c r="N690">
        <f>[3]!LocalChargeXComm</f>
        <v>1</v>
      </c>
      <c r="O690">
        <f>[3]!FXEUR</f>
        <v>0.86370000000000002</v>
      </c>
      <c r="P690">
        <f t="shared" si="21"/>
        <v>1.1578094245687161</v>
      </c>
      <c r="Q690" t="str">
        <f>[3]!PortfolioCode</f>
        <v>MUSCF</v>
      </c>
    </row>
    <row r="691" spans="1:17">
      <c r="A691" s="93">
        <v>43881</v>
      </c>
      <c r="B691" t="str">
        <v/>
      </c>
      <c r="C691">
        <v>14.29</v>
      </c>
      <c r="D691">
        <v>0</v>
      </c>
      <c r="E691">
        <v>1</v>
      </c>
      <c r="F691">
        <f t="shared" si="20"/>
        <v>0</v>
      </c>
      <c r="G691" t="str">
        <v>LF-EIF</v>
      </c>
      <c r="H691" s="97" t="str">
        <f>IF(ISERROR(IF(AND(A:A&gt;#REF!,A:A&lt;=#REF!,B:B&lt;&gt;"CANC",G:G=$S$2),C691,0)),"",IF(AND(A:A&gt;#REF!,A:A&lt;=#REF!,B:B&lt;&gt;"CANC",G:G=$S$2),C691,0))</f>
        <v/>
      </c>
      <c r="I691" s="97" t="str">
        <f>IF(ISERROR(IF(AND(A:A&gt;#REF!,A:A&lt;=#REF!,B:B&lt;&gt;"CANC",G:G=$S$2),C691,0)),"",IF(AND(A:A&gt;#REF!,A:A&lt;=#REF!,B:B&lt;&gt;"CANC",G:G=$S$2),F691,0))</f>
        <v/>
      </c>
      <c r="K691" s="93">
        <f>[3]!TradeDate</f>
        <v>43207</v>
      </c>
      <c r="L691" s="93" t="str">
        <f>[3]!AlteredStatus</f>
        <v/>
      </c>
      <c r="M691">
        <f>[3]!CommissionEUR</f>
        <v>70.23</v>
      </c>
      <c r="N691">
        <f>[3]!LocalChargeXComm</f>
        <v>1</v>
      </c>
      <c r="O691">
        <f>[3]!FXEUR</f>
        <v>0.86370000000000002</v>
      </c>
      <c r="P691">
        <f t="shared" si="21"/>
        <v>1.1578094245687161</v>
      </c>
      <c r="Q691" t="str">
        <f>[3]!PortfolioCode</f>
        <v>MUSCF</v>
      </c>
    </row>
    <row r="692" spans="1:17">
      <c r="A692" s="93">
        <v>43881</v>
      </c>
      <c r="B692" t="str">
        <v/>
      </c>
      <c r="C692">
        <v>11.08</v>
      </c>
      <c r="D692">
        <v>55.38</v>
      </c>
      <c r="E692">
        <v>1</v>
      </c>
      <c r="F692">
        <f t="shared" si="20"/>
        <v>55.38</v>
      </c>
      <c r="G692" t="str">
        <v>LF-EIF</v>
      </c>
      <c r="H692" s="97" t="str">
        <f>IF(ISERROR(IF(AND(A:A&gt;#REF!,A:A&lt;=#REF!,B:B&lt;&gt;"CANC",G:G=$S$2),C692,0)),"",IF(AND(A:A&gt;#REF!,A:A&lt;=#REF!,B:B&lt;&gt;"CANC",G:G=$S$2),C692,0))</f>
        <v/>
      </c>
      <c r="I692" s="97" t="str">
        <f>IF(ISERROR(IF(AND(A:A&gt;#REF!,A:A&lt;=#REF!,B:B&lt;&gt;"CANC",G:G=$S$2),C692,0)),"",IF(AND(A:A&gt;#REF!,A:A&lt;=#REF!,B:B&lt;&gt;"CANC",G:G=$S$2),F692,0))</f>
        <v/>
      </c>
      <c r="K692" s="93">
        <f>[3]!TradeDate</f>
        <v>43207</v>
      </c>
      <c r="L692" s="93" t="str">
        <f>[3]!AlteredStatus</f>
        <v/>
      </c>
      <c r="M692">
        <f>[3]!CommissionEUR</f>
        <v>342.43</v>
      </c>
      <c r="N692">
        <f>[3]!LocalChargeXComm</f>
        <v>1</v>
      </c>
      <c r="O692">
        <f>[3]!FXEUR</f>
        <v>0.86370000000000002</v>
      </c>
      <c r="P692">
        <f t="shared" si="21"/>
        <v>1.1578094245687161</v>
      </c>
      <c r="Q692" t="str">
        <f>[3]!PortfolioCode</f>
        <v>MUSCF</v>
      </c>
    </row>
    <row r="693" spans="1:17">
      <c r="A693" s="93">
        <v>43881</v>
      </c>
      <c r="B693" t="str">
        <v/>
      </c>
      <c r="C693">
        <v>15.64</v>
      </c>
      <c r="D693">
        <v>0</v>
      </c>
      <c r="E693">
        <v>1</v>
      </c>
      <c r="F693">
        <f t="shared" si="20"/>
        <v>0</v>
      </c>
      <c r="G693" t="str">
        <v>LF-EIF</v>
      </c>
      <c r="H693" s="97" t="str">
        <f>IF(ISERROR(IF(AND(A:A&gt;#REF!,A:A&lt;=#REF!,B:B&lt;&gt;"CANC",G:G=$S$2),C693,0)),"",IF(AND(A:A&gt;#REF!,A:A&lt;=#REF!,B:B&lt;&gt;"CANC",G:G=$S$2),C693,0))</f>
        <v/>
      </c>
      <c r="I693" s="97" t="str">
        <f>IF(ISERROR(IF(AND(A:A&gt;#REF!,A:A&lt;=#REF!,B:B&lt;&gt;"CANC",G:G=$S$2),C693,0)),"",IF(AND(A:A&gt;#REF!,A:A&lt;=#REF!,B:B&lt;&gt;"CANC",G:G=$S$2),F693,0))</f>
        <v/>
      </c>
      <c r="K693" s="93">
        <f>[3]!TradeDate</f>
        <v>43207</v>
      </c>
      <c r="L693" s="93" t="str">
        <f>[3]!AlteredStatus</f>
        <v/>
      </c>
      <c r="M693">
        <f>[3]!CommissionEUR</f>
        <v>378.87</v>
      </c>
      <c r="N693">
        <f>[3]!LocalChargeXComm</f>
        <v>0</v>
      </c>
      <c r="O693">
        <f>[3]!FXEUR</f>
        <v>0.86370000000000002</v>
      </c>
      <c r="P693">
        <f t="shared" si="21"/>
        <v>0</v>
      </c>
      <c r="Q693" t="str">
        <f>[3]!PortfolioCode</f>
        <v>MUSCF</v>
      </c>
    </row>
    <row r="694" spans="1:17">
      <c r="A694" s="93">
        <v>43881</v>
      </c>
      <c r="B694" t="str">
        <v/>
      </c>
      <c r="C694">
        <v>13.93</v>
      </c>
      <c r="D694">
        <v>0</v>
      </c>
      <c r="E694">
        <v>1</v>
      </c>
      <c r="F694">
        <f t="shared" si="20"/>
        <v>0</v>
      </c>
      <c r="G694" t="str">
        <v>LF-EIF</v>
      </c>
      <c r="H694" s="97" t="str">
        <f>IF(ISERROR(IF(AND(A:A&gt;#REF!,A:A&lt;=#REF!,B:B&lt;&gt;"CANC",G:G=$S$2),C694,0)),"",IF(AND(A:A&gt;#REF!,A:A&lt;=#REF!,B:B&lt;&gt;"CANC",G:G=$S$2),C694,0))</f>
        <v/>
      </c>
      <c r="I694" s="97" t="str">
        <f>IF(ISERROR(IF(AND(A:A&gt;#REF!,A:A&lt;=#REF!,B:B&lt;&gt;"CANC",G:G=$S$2),C694,0)),"",IF(AND(A:A&gt;#REF!,A:A&lt;=#REF!,B:B&lt;&gt;"CANC",G:G=$S$2),F694,0))</f>
        <v/>
      </c>
      <c r="K694" s="93">
        <f>[3]!TradeDate</f>
        <v>43207</v>
      </c>
      <c r="L694" s="93" t="str">
        <f>[3]!AlteredStatus</f>
        <v/>
      </c>
      <c r="M694">
        <f>[3]!CommissionEUR</f>
        <v>12.53</v>
      </c>
      <c r="N694">
        <f>[3]!LocalChargeXComm</f>
        <v>1</v>
      </c>
      <c r="O694">
        <f>[3]!FXEUR</f>
        <v>0.86370000000000002</v>
      </c>
      <c r="P694">
        <f t="shared" si="21"/>
        <v>1.1578094245687161</v>
      </c>
      <c r="Q694" t="str">
        <f>[3]!PortfolioCode</f>
        <v>MUSCF</v>
      </c>
    </row>
    <row r="695" spans="1:17">
      <c r="A695" s="93">
        <v>43881</v>
      </c>
      <c r="B695" t="str">
        <v/>
      </c>
      <c r="C695">
        <v>22.42</v>
      </c>
      <c r="D695">
        <v>336.35</v>
      </c>
      <c r="E695">
        <v>1</v>
      </c>
      <c r="F695">
        <f t="shared" si="20"/>
        <v>336.35</v>
      </c>
      <c r="G695" t="str">
        <v>LF-EIF</v>
      </c>
      <c r="H695" s="97" t="str">
        <f>IF(ISERROR(IF(AND(A:A&gt;#REF!,A:A&lt;=#REF!,B:B&lt;&gt;"CANC",G:G=$S$2),C695,0)),"",IF(AND(A:A&gt;#REF!,A:A&lt;=#REF!,B:B&lt;&gt;"CANC",G:G=$S$2),C695,0))</f>
        <v/>
      </c>
      <c r="I695" s="97" t="str">
        <f>IF(ISERROR(IF(AND(A:A&gt;#REF!,A:A&lt;=#REF!,B:B&lt;&gt;"CANC",G:G=$S$2),C695,0)),"",IF(AND(A:A&gt;#REF!,A:A&lt;=#REF!,B:B&lt;&gt;"CANC",G:G=$S$2),F695,0))</f>
        <v/>
      </c>
      <c r="K695" s="93">
        <f>[3]!TradeDate</f>
        <v>43207</v>
      </c>
      <c r="L695" s="93" t="str">
        <f>[3]!AlteredStatus</f>
        <v/>
      </c>
      <c r="M695">
        <f>[3]!CommissionEUR</f>
        <v>78.650000000000006</v>
      </c>
      <c r="N695">
        <f>[3]!LocalChargeXComm</f>
        <v>1</v>
      </c>
      <c r="O695">
        <f>[3]!FXEUR</f>
        <v>0.86370000000000002</v>
      </c>
      <c r="P695">
        <f t="shared" si="21"/>
        <v>1.1578094245687161</v>
      </c>
      <c r="Q695" t="str">
        <f>[3]!PortfolioCode</f>
        <v>MUSCIT</v>
      </c>
    </row>
    <row r="696" spans="1:17">
      <c r="A696" s="93">
        <v>43881</v>
      </c>
      <c r="B696" t="str">
        <v/>
      </c>
      <c r="C696">
        <v>9.9600000000000009</v>
      </c>
      <c r="D696">
        <v>0</v>
      </c>
      <c r="E696">
        <v>10.101800000000001</v>
      </c>
      <c r="F696">
        <f t="shared" si="20"/>
        <v>0</v>
      </c>
      <c r="G696" t="str">
        <v>LF-EIF</v>
      </c>
      <c r="H696" s="97" t="str">
        <f>IF(ISERROR(IF(AND(A:A&gt;#REF!,A:A&lt;=#REF!,B:B&lt;&gt;"CANC",G:G=$S$2),C696,0)),"",IF(AND(A:A&gt;#REF!,A:A&lt;=#REF!,B:B&lt;&gt;"CANC",G:G=$S$2),C696,0))</f>
        <v/>
      </c>
      <c r="I696" s="97" t="str">
        <f>IF(ISERROR(IF(AND(A:A&gt;#REF!,A:A&lt;=#REF!,B:B&lt;&gt;"CANC",G:G=$S$2),C696,0)),"",IF(AND(A:A&gt;#REF!,A:A&lt;=#REF!,B:B&lt;&gt;"CANC",G:G=$S$2),F696,0))</f>
        <v/>
      </c>
      <c r="K696" s="93">
        <f>[3]!TradeDate</f>
        <v>43207</v>
      </c>
      <c r="L696" s="93" t="str">
        <f>[3]!AlteredStatus</f>
        <v/>
      </c>
      <c r="M696">
        <f>[3]!CommissionEUR</f>
        <v>121.04</v>
      </c>
      <c r="N696">
        <f>[3]!LocalChargeXComm</f>
        <v>1</v>
      </c>
      <c r="O696">
        <f>[3]!FXEUR</f>
        <v>0.86370000000000002</v>
      </c>
      <c r="P696">
        <f t="shared" si="21"/>
        <v>1.1578094245687161</v>
      </c>
      <c r="Q696" t="str">
        <f>[3]!PortfolioCode</f>
        <v>MUSCF</v>
      </c>
    </row>
    <row r="697" spans="1:17">
      <c r="A697" s="93">
        <v>43881</v>
      </c>
      <c r="B697" t="str">
        <v/>
      </c>
      <c r="C697">
        <v>23.77</v>
      </c>
      <c r="D697">
        <v>0</v>
      </c>
      <c r="E697">
        <v>10.6081</v>
      </c>
      <c r="F697">
        <f t="shared" si="20"/>
        <v>0</v>
      </c>
      <c r="G697" t="str">
        <v>LF-EIF</v>
      </c>
      <c r="H697" s="97" t="str">
        <f>IF(ISERROR(IF(AND(A:A&gt;#REF!,A:A&lt;=#REF!,B:B&lt;&gt;"CANC",G:G=$S$2),C697,0)),"",IF(AND(A:A&gt;#REF!,A:A&lt;=#REF!,B:B&lt;&gt;"CANC",G:G=$S$2),C697,0))</f>
        <v/>
      </c>
      <c r="I697" s="97" t="str">
        <f>IF(ISERROR(IF(AND(A:A&gt;#REF!,A:A&lt;=#REF!,B:B&lt;&gt;"CANC",G:G=$S$2),C697,0)),"",IF(AND(A:A&gt;#REF!,A:A&lt;=#REF!,B:B&lt;&gt;"CANC",G:G=$S$2),F697,0))</f>
        <v/>
      </c>
      <c r="K697" s="93">
        <f>[3]!TradeDate</f>
        <v>43207</v>
      </c>
      <c r="L697" s="93" t="str">
        <f>[3]!AlteredStatus</f>
        <v/>
      </c>
      <c r="M697">
        <f>[3]!CommissionEUR</f>
        <v>25.29</v>
      </c>
      <c r="N697">
        <f>[3]!LocalChargeXComm</f>
        <v>1</v>
      </c>
      <c r="O697">
        <f>[3]!FXEUR</f>
        <v>0.86370000000000002</v>
      </c>
      <c r="P697">
        <f t="shared" si="21"/>
        <v>1.1578094245687161</v>
      </c>
      <c r="Q697" t="str">
        <f>[3]!PortfolioCode</f>
        <v>MUSCF</v>
      </c>
    </row>
    <row r="698" spans="1:17">
      <c r="A698" s="93">
        <v>43881</v>
      </c>
      <c r="B698" t="str">
        <v/>
      </c>
      <c r="C698">
        <v>22.48</v>
      </c>
      <c r="D698">
        <v>0</v>
      </c>
      <c r="E698">
        <v>7.4676999999999998</v>
      </c>
      <c r="F698">
        <f t="shared" si="20"/>
        <v>0</v>
      </c>
      <c r="G698" t="str">
        <v>LF-EIF</v>
      </c>
      <c r="H698" s="97" t="str">
        <f>IF(ISERROR(IF(AND(A:A&gt;#REF!,A:A&lt;=#REF!,B:B&lt;&gt;"CANC",G:G=$S$2),C698,0)),"",IF(AND(A:A&gt;#REF!,A:A&lt;=#REF!,B:B&lt;&gt;"CANC",G:G=$S$2),C698,0))</f>
        <v/>
      </c>
      <c r="I698" s="97" t="str">
        <f>IF(ISERROR(IF(AND(A:A&gt;#REF!,A:A&lt;=#REF!,B:B&lt;&gt;"CANC",G:G=$S$2),C698,0)),"",IF(AND(A:A&gt;#REF!,A:A&lt;=#REF!,B:B&lt;&gt;"CANC",G:G=$S$2),F698,0))</f>
        <v/>
      </c>
      <c r="K698" s="93">
        <f>[3]!TradeDate</f>
        <v>43207</v>
      </c>
      <c r="L698" s="93" t="str">
        <f>[3]!AlteredStatus</f>
        <v/>
      </c>
      <c r="M698">
        <f>[3]!CommissionEUR</f>
        <v>146.12</v>
      </c>
      <c r="N698">
        <f>[3]!LocalChargeXComm</f>
        <v>1</v>
      </c>
      <c r="O698">
        <f>[3]!FXEUR</f>
        <v>0.86370000000000002</v>
      </c>
      <c r="P698">
        <f t="shared" si="21"/>
        <v>1.1578094245687161</v>
      </c>
      <c r="Q698" t="str">
        <f>[3]!PortfolioCode</f>
        <v>MUSCF</v>
      </c>
    </row>
    <row r="699" spans="1:17">
      <c r="A699" s="93">
        <v>43881</v>
      </c>
      <c r="B699" t="str">
        <v/>
      </c>
      <c r="C699">
        <v>12.02</v>
      </c>
      <c r="D699">
        <v>0</v>
      </c>
      <c r="E699">
        <v>10.6081</v>
      </c>
      <c r="F699">
        <f t="shared" si="20"/>
        <v>0</v>
      </c>
      <c r="G699" t="str">
        <v>LF-EIF</v>
      </c>
      <c r="H699" s="97" t="str">
        <f>IF(ISERROR(IF(AND(A:A&gt;#REF!,A:A&lt;=#REF!,B:B&lt;&gt;"CANC",G:G=$S$2),C699,0)),"",IF(AND(A:A&gt;#REF!,A:A&lt;=#REF!,B:B&lt;&gt;"CANC",G:G=$S$2),C699,0))</f>
        <v/>
      </c>
      <c r="I699" s="97" t="str">
        <f>IF(ISERROR(IF(AND(A:A&gt;#REF!,A:A&lt;=#REF!,B:B&lt;&gt;"CANC",G:G=$S$2),C699,0)),"",IF(AND(A:A&gt;#REF!,A:A&lt;=#REF!,B:B&lt;&gt;"CANC",G:G=$S$2),F699,0))</f>
        <v/>
      </c>
      <c r="K699" s="93">
        <f>[3]!TradeDate</f>
        <v>43207</v>
      </c>
      <c r="L699" s="93" t="str">
        <f>[3]!AlteredStatus</f>
        <v/>
      </c>
      <c r="M699">
        <f>[3]!CommissionEUR</f>
        <v>164.05</v>
      </c>
      <c r="N699">
        <f>[3]!LocalChargeXComm</f>
        <v>1</v>
      </c>
      <c r="O699">
        <f>[3]!FXEUR</f>
        <v>0.86370000000000002</v>
      </c>
      <c r="P699">
        <f t="shared" si="21"/>
        <v>1.1578094245687161</v>
      </c>
      <c r="Q699" t="str">
        <f>[3]!PortfolioCode</f>
        <v>MUSCF</v>
      </c>
    </row>
    <row r="700" spans="1:17">
      <c r="A700" s="93">
        <v>43881</v>
      </c>
      <c r="B700" t="str">
        <v/>
      </c>
      <c r="C700">
        <v>5</v>
      </c>
      <c r="D700">
        <v>0</v>
      </c>
      <c r="E700">
        <v>10.6081</v>
      </c>
      <c r="F700">
        <f t="shared" si="20"/>
        <v>0</v>
      </c>
      <c r="G700" t="str">
        <v>LF-EIF</v>
      </c>
      <c r="H700" s="97" t="str">
        <f>IF(ISERROR(IF(AND(A:A&gt;#REF!,A:A&lt;=#REF!,B:B&lt;&gt;"CANC",G:G=$S$2),C700,0)),"",IF(AND(A:A&gt;#REF!,A:A&lt;=#REF!,B:B&lt;&gt;"CANC",G:G=$S$2),C700,0))</f>
        <v/>
      </c>
      <c r="I700" s="97" t="str">
        <f>IF(ISERROR(IF(AND(A:A&gt;#REF!,A:A&lt;=#REF!,B:B&lt;&gt;"CANC",G:G=$S$2),C700,0)),"",IF(AND(A:A&gt;#REF!,A:A&lt;=#REF!,B:B&lt;&gt;"CANC",G:G=$S$2),F700,0))</f>
        <v/>
      </c>
      <c r="K700" s="93">
        <f>[3]!TradeDate</f>
        <v>43207</v>
      </c>
      <c r="L700" s="93" t="str">
        <f>[3]!AlteredStatus</f>
        <v/>
      </c>
      <c r="M700">
        <f>[3]!CommissionEUR</f>
        <v>39.229999999999997</v>
      </c>
      <c r="N700">
        <f>[3]!LocalChargeXComm</f>
        <v>1</v>
      </c>
      <c r="O700">
        <f>[3]!FXEUR</f>
        <v>0.86370000000000002</v>
      </c>
      <c r="P700">
        <f t="shared" si="21"/>
        <v>1.1578094245687161</v>
      </c>
      <c r="Q700" t="str">
        <f>[3]!PortfolioCode</f>
        <v>MUSCF</v>
      </c>
    </row>
    <row r="701" spans="1:17">
      <c r="A701" s="93">
        <v>43881</v>
      </c>
      <c r="B701" t="str">
        <v/>
      </c>
      <c r="C701">
        <v>27.58</v>
      </c>
      <c r="D701">
        <v>0</v>
      </c>
      <c r="E701">
        <v>10.6081</v>
      </c>
      <c r="F701">
        <f t="shared" si="20"/>
        <v>0</v>
      </c>
      <c r="G701" t="str">
        <v>LF-EIF</v>
      </c>
      <c r="H701" s="97" t="str">
        <f>IF(ISERROR(IF(AND(A:A&gt;#REF!,A:A&lt;=#REF!,B:B&lt;&gt;"CANC",G:G=$S$2),C701,0)),"",IF(AND(A:A&gt;#REF!,A:A&lt;=#REF!,B:B&lt;&gt;"CANC",G:G=$S$2),C701,0))</f>
        <v/>
      </c>
      <c r="I701" s="97" t="str">
        <f>IF(ISERROR(IF(AND(A:A&gt;#REF!,A:A&lt;=#REF!,B:B&lt;&gt;"CANC",G:G=$S$2),C701,0)),"",IF(AND(A:A&gt;#REF!,A:A&lt;=#REF!,B:B&lt;&gt;"CANC",G:G=$S$2),F701,0))</f>
        <v/>
      </c>
      <c r="K701" s="93">
        <f>[3]!TradeDate</f>
        <v>43207</v>
      </c>
      <c r="L701" s="93" t="str">
        <f>[3]!AlteredStatus</f>
        <v/>
      </c>
      <c r="M701">
        <f>[3]!CommissionEUR</f>
        <v>398.76</v>
      </c>
      <c r="N701">
        <f>[3]!LocalChargeXComm</f>
        <v>1</v>
      </c>
      <c r="O701">
        <f>[3]!FXEUR</f>
        <v>0.86370000000000002</v>
      </c>
      <c r="P701">
        <f t="shared" si="21"/>
        <v>1.1578094245687161</v>
      </c>
      <c r="Q701" t="str">
        <f>[3]!PortfolioCode</f>
        <v>MUSCF</v>
      </c>
    </row>
    <row r="702" spans="1:17">
      <c r="A702" s="93">
        <v>43881</v>
      </c>
      <c r="B702" t="str">
        <v/>
      </c>
      <c r="C702">
        <v>18.899999999999999</v>
      </c>
      <c r="D702">
        <v>0</v>
      </c>
      <c r="E702">
        <v>10.101800000000001</v>
      </c>
      <c r="F702">
        <f t="shared" si="20"/>
        <v>0</v>
      </c>
      <c r="G702" t="str">
        <v>LF-EIF</v>
      </c>
      <c r="H702" s="97" t="str">
        <f>IF(ISERROR(IF(AND(A:A&gt;#REF!,A:A&lt;=#REF!,B:B&lt;&gt;"CANC",G:G=$S$2),C702,0)),"",IF(AND(A:A&gt;#REF!,A:A&lt;=#REF!,B:B&lt;&gt;"CANC",G:G=$S$2),C702,0))</f>
        <v/>
      </c>
      <c r="I702" s="97" t="str">
        <f>IF(ISERROR(IF(AND(A:A&gt;#REF!,A:A&lt;=#REF!,B:B&lt;&gt;"CANC",G:G=$S$2),C702,0)),"",IF(AND(A:A&gt;#REF!,A:A&lt;=#REF!,B:B&lt;&gt;"CANC",G:G=$S$2),F702,0))</f>
        <v/>
      </c>
      <c r="K702" s="93">
        <f>[3]!TradeDate</f>
        <v>43207</v>
      </c>
      <c r="L702" s="93" t="str">
        <f>[3]!AlteredStatus</f>
        <v/>
      </c>
      <c r="M702">
        <f>[3]!CommissionEUR</f>
        <v>74.44</v>
      </c>
      <c r="N702">
        <f>[3]!LocalChargeXComm</f>
        <v>1</v>
      </c>
      <c r="O702">
        <f>[3]!FXEUR</f>
        <v>0.86370000000000002</v>
      </c>
      <c r="P702">
        <f t="shared" si="21"/>
        <v>1.1578094245687161</v>
      </c>
      <c r="Q702" t="str">
        <f>[3]!PortfolioCode</f>
        <v>MUSCF</v>
      </c>
    </row>
    <row r="703" spans="1:17">
      <c r="A703" s="93">
        <v>43881</v>
      </c>
      <c r="B703" t="str">
        <v/>
      </c>
      <c r="C703">
        <v>8.1</v>
      </c>
      <c r="D703">
        <v>0</v>
      </c>
      <c r="E703">
        <v>7.4676999999999998</v>
      </c>
      <c r="F703">
        <f t="shared" si="20"/>
        <v>0</v>
      </c>
      <c r="G703" t="str">
        <v>LF-EIF</v>
      </c>
      <c r="H703" s="97" t="str">
        <f>IF(ISERROR(IF(AND(A:A&gt;#REF!,A:A&lt;=#REF!,B:B&lt;&gt;"CANC",G:G=$S$2),C703,0)),"",IF(AND(A:A&gt;#REF!,A:A&lt;=#REF!,B:B&lt;&gt;"CANC",G:G=$S$2),C703,0))</f>
        <v/>
      </c>
      <c r="I703" s="97" t="str">
        <f>IF(ISERROR(IF(AND(A:A&gt;#REF!,A:A&lt;=#REF!,B:B&lt;&gt;"CANC",G:G=$S$2),C703,0)),"",IF(AND(A:A&gt;#REF!,A:A&lt;=#REF!,B:B&lt;&gt;"CANC",G:G=$S$2),F703,0))</f>
        <v/>
      </c>
      <c r="K703" s="93">
        <f>[3]!TradeDate</f>
        <v>43207</v>
      </c>
      <c r="L703" s="93" t="str">
        <f>[3]!AlteredStatus</f>
        <v/>
      </c>
      <c r="M703">
        <f>[3]!CommissionEUR</f>
        <v>345.16</v>
      </c>
      <c r="N703">
        <f>[3]!LocalChargeXComm</f>
        <v>1</v>
      </c>
      <c r="O703">
        <f>[3]!FXEUR</f>
        <v>0.86370000000000002</v>
      </c>
      <c r="P703">
        <f t="shared" si="21"/>
        <v>1.1578094245687161</v>
      </c>
      <c r="Q703" t="str">
        <f>[3]!PortfolioCode</f>
        <v>MUSCF</v>
      </c>
    </row>
    <row r="704" spans="1:17">
      <c r="A704" s="93">
        <v>43881</v>
      </c>
      <c r="B704" t="str">
        <v/>
      </c>
      <c r="C704">
        <v>13.46</v>
      </c>
      <c r="D704">
        <v>0</v>
      </c>
      <c r="E704">
        <v>7.4676999999999998</v>
      </c>
      <c r="F704">
        <f t="shared" si="20"/>
        <v>0</v>
      </c>
      <c r="G704" t="str">
        <v>LF-EIF</v>
      </c>
      <c r="H704" s="97" t="str">
        <f>IF(ISERROR(IF(AND(A:A&gt;#REF!,A:A&lt;=#REF!,B:B&lt;&gt;"CANC",G:G=$S$2),C704,0)),"",IF(AND(A:A&gt;#REF!,A:A&lt;=#REF!,B:B&lt;&gt;"CANC",G:G=$S$2),C704,0))</f>
        <v/>
      </c>
      <c r="I704" s="97" t="str">
        <f>IF(ISERROR(IF(AND(A:A&gt;#REF!,A:A&lt;=#REF!,B:B&lt;&gt;"CANC",G:G=$S$2),C704,0)),"",IF(AND(A:A&gt;#REF!,A:A&lt;=#REF!,B:B&lt;&gt;"CANC",G:G=$S$2),F704,0))</f>
        <v/>
      </c>
      <c r="K704" s="93">
        <f>[3]!TradeDate</f>
        <v>43208</v>
      </c>
      <c r="L704" s="93" t="str">
        <f>[3]!AlteredStatus</f>
        <v/>
      </c>
      <c r="M704">
        <f>[3]!CommissionEUR</f>
        <v>0</v>
      </c>
      <c r="N704">
        <f>[3]!LocalChargeXComm</f>
        <v>0</v>
      </c>
      <c r="O704">
        <f>[3]!FXEUR</f>
        <v>0.87039999999999995</v>
      </c>
      <c r="P704">
        <f t="shared" si="21"/>
        <v>0</v>
      </c>
      <c r="Q704" t="str">
        <f>[3]!PortfolioCode</f>
        <v>MEEIF</v>
      </c>
    </row>
    <row r="705" spans="1:17">
      <c r="A705" s="93">
        <v>43881</v>
      </c>
      <c r="B705" t="str">
        <v/>
      </c>
      <c r="C705">
        <v>11.31</v>
      </c>
      <c r="D705">
        <v>0</v>
      </c>
      <c r="E705">
        <v>10.101800000000001</v>
      </c>
      <c r="F705">
        <f t="shared" si="20"/>
        <v>0</v>
      </c>
      <c r="G705" t="str">
        <v>LF-EIF</v>
      </c>
      <c r="H705" s="97" t="str">
        <f>IF(ISERROR(IF(AND(A:A&gt;#REF!,A:A&lt;=#REF!,B:B&lt;&gt;"CANC",G:G=$S$2),C705,0)),"",IF(AND(A:A&gt;#REF!,A:A&lt;=#REF!,B:B&lt;&gt;"CANC",G:G=$S$2),C705,0))</f>
        <v/>
      </c>
      <c r="I705" s="97" t="str">
        <f>IF(ISERROR(IF(AND(A:A&gt;#REF!,A:A&lt;=#REF!,B:B&lt;&gt;"CANC",G:G=$S$2),C705,0)),"",IF(AND(A:A&gt;#REF!,A:A&lt;=#REF!,B:B&lt;&gt;"CANC",G:G=$S$2),F705,0))</f>
        <v/>
      </c>
      <c r="K705" s="93">
        <f>[3]!TradeDate</f>
        <v>43208</v>
      </c>
      <c r="L705" s="93" t="str">
        <f>[3]!AlteredStatus</f>
        <v/>
      </c>
      <c r="M705">
        <f>[3]!CommissionEUR</f>
        <v>185.39</v>
      </c>
      <c r="N705">
        <f>[3]!LocalChargeXComm</f>
        <v>0</v>
      </c>
      <c r="O705">
        <f>[3]!FXEUR</f>
        <v>9.5946999999999996</v>
      </c>
      <c r="P705">
        <f t="shared" si="21"/>
        <v>0</v>
      </c>
      <c r="Q705" t="str">
        <f>[3]!PortfolioCode</f>
        <v>MESCF</v>
      </c>
    </row>
    <row r="706" spans="1:17">
      <c r="A706" s="93">
        <v>43881</v>
      </c>
      <c r="B706" t="str">
        <v/>
      </c>
      <c r="C706">
        <v>16.420000000000002</v>
      </c>
      <c r="D706">
        <v>0</v>
      </c>
      <c r="E706">
        <v>10.101800000000001</v>
      </c>
      <c r="F706">
        <f t="shared" si="20"/>
        <v>0</v>
      </c>
      <c r="G706" t="str">
        <v>LF-EIF</v>
      </c>
      <c r="H706" s="97" t="str">
        <f>IF(ISERROR(IF(AND(A:A&gt;#REF!,A:A&lt;=#REF!,B:B&lt;&gt;"CANC",G:G=$S$2),C706,0)),"",IF(AND(A:A&gt;#REF!,A:A&lt;=#REF!,B:B&lt;&gt;"CANC",G:G=$S$2),C706,0))</f>
        <v/>
      </c>
      <c r="I706" s="97" t="str">
        <f>IF(ISERROR(IF(AND(A:A&gt;#REF!,A:A&lt;=#REF!,B:B&lt;&gt;"CANC",G:G=$S$2),C706,0)),"",IF(AND(A:A&gt;#REF!,A:A&lt;=#REF!,B:B&lt;&gt;"CANC",G:G=$S$2),F706,0))</f>
        <v/>
      </c>
      <c r="K706" s="93">
        <f>[3]!TradeDate</f>
        <v>43208</v>
      </c>
      <c r="L706" s="93" t="str">
        <f>[3]!AlteredStatus</f>
        <v/>
      </c>
      <c r="M706">
        <f>[3]!CommissionEUR</f>
        <v>555.25</v>
      </c>
      <c r="N706">
        <f>[3]!LocalChargeXComm</f>
        <v>1</v>
      </c>
      <c r="O706">
        <f>[3]!FXEUR</f>
        <v>0.87039999999999995</v>
      </c>
      <c r="P706">
        <f t="shared" si="21"/>
        <v>1.1488970588235294</v>
      </c>
      <c r="Q706" t="str">
        <f>[3]!PortfolioCode</f>
        <v>MESCF</v>
      </c>
    </row>
    <row r="707" spans="1:17">
      <c r="A707" s="93">
        <v>43881</v>
      </c>
      <c r="B707" t="str">
        <v/>
      </c>
      <c r="C707">
        <v>8.89</v>
      </c>
      <c r="D707">
        <v>0</v>
      </c>
      <c r="E707">
        <v>10.101800000000001</v>
      </c>
      <c r="F707">
        <f t="shared" ref="F707:F770" si="22">D707/E707</f>
        <v>0</v>
      </c>
      <c r="G707" t="str">
        <v>LF-EIF</v>
      </c>
      <c r="H707" s="97" t="str">
        <f>IF(ISERROR(IF(AND(A:A&gt;#REF!,A:A&lt;=#REF!,B:B&lt;&gt;"CANC",G:G=$S$2),C707,0)),"",IF(AND(A:A&gt;#REF!,A:A&lt;=#REF!,B:B&lt;&gt;"CANC",G:G=$S$2),C707,0))</f>
        <v/>
      </c>
      <c r="I707" s="97" t="str">
        <f>IF(ISERROR(IF(AND(A:A&gt;#REF!,A:A&lt;=#REF!,B:B&lt;&gt;"CANC",G:G=$S$2),C707,0)),"",IF(AND(A:A&gt;#REF!,A:A&lt;=#REF!,B:B&lt;&gt;"CANC",G:G=$S$2),F707,0))</f>
        <v/>
      </c>
      <c r="K707" s="93">
        <f>[3]!TradeDate</f>
        <v>43208</v>
      </c>
      <c r="L707" s="93" t="str">
        <f>[3]!AlteredStatus</f>
        <v/>
      </c>
      <c r="M707">
        <f>[3]!CommissionEUR</f>
        <v>777.34</v>
      </c>
      <c r="N707">
        <f>[3]!LocalChargeXComm</f>
        <v>1</v>
      </c>
      <c r="O707">
        <f>[3]!FXEUR</f>
        <v>0.87039999999999995</v>
      </c>
      <c r="P707">
        <f t="shared" ref="P707:P770" si="23">N707/O707</f>
        <v>1.1488970588235294</v>
      </c>
      <c r="Q707" t="str">
        <f>[3]!PortfolioCode</f>
        <v>MUSCIT</v>
      </c>
    </row>
    <row r="708" spans="1:17">
      <c r="A708" s="93">
        <v>43881</v>
      </c>
      <c r="B708" t="str">
        <v/>
      </c>
      <c r="C708">
        <v>17.59</v>
      </c>
      <c r="D708">
        <v>0</v>
      </c>
      <c r="E708">
        <v>10.6081</v>
      </c>
      <c r="F708">
        <f t="shared" si="22"/>
        <v>0</v>
      </c>
      <c r="G708" t="str">
        <v>LF-EIF</v>
      </c>
      <c r="H708" s="97" t="str">
        <f>IF(ISERROR(IF(AND(A:A&gt;#REF!,A:A&lt;=#REF!,B:B&lt;&gt;"CANC",G:G=$S$2),C708,0)),"",IF(AND(A:A&gt;#REF!,A:A&lt;=#REF!,B:B&lt;&gt;"CANC",G:G=$S$2),C708,0))</f>
        <v/>
      </c>
      <c r="I708" s="97" t="str">
        <f>IF(ISERROR(IF(AND(A:A&gt;#REF!,A:A&lt;=#REF!,B:B&lt;&gt;"CANC",G:G=$S$2),C708,0)),"",IF(AND(A:A&gt;#REF!,A:A&lt;=#REF!,B:B&lt;&gt;"CANC",G:G=$S$2),F708,0))</f>
        <v/>
      </c>
      <c r="K708" s="93">
        <f>[3]!TradeDate</f>
        <v>43208</v>
      </c>
      <c r="L708" s="93" t="str">
        <f>[3]!AlteredStatus</f>
        <v/>
      </c>
      <c r="M708">
        <f>[3]!CommissionEUR</f>
        <v>347.06</v>
      </c>
      <c r="N708">
        <f>[3]!LocalChargeXComm</f>
        <v>0</v>
      </c>
      <c r="O708">
        <f>[3]!FXEUR</f>
        <v>1</v>
      </c>
      <c r="P708">
        <f t="shared" si="23"/>
        <v>0</v>
      </c>
      <c r="Q708" t="str">
        <f>[3]!PortfolioCode</f>
        <v>MESCF</v>
      </c>
    </row>
    <row r="709" spans="1:17">
      <c r="A709" s="93">
        <v>43881</v>
      </c>
      <c r="B709" t="str">
        <v/>
      </c>
      <c r="C709">
        <v>11.8</v>
      </c>
      <c r="D709">
        <v>0</v>
      </c>
      <c r="E709">
        <v>10.6081</v>
      </c>
      <c r="F709">
        <f t="shared" si="22"/>
        <v>0</v>
      </c>
      <c r="G709" t="str">
        <v>LF-EIF</v>
      </c>
      <c r="H709" s="97" t="str">
        <f>IF(ISERROR(IF(AND(A:A&gt;#REF!,A:A&lt;=#REF!,B:B&lt;&gt;"CANC",G:G=$S$2),C709,0)),"",IF(AND(A:A&gt;#REF!,A:A&lt;=#REF!,B:B&lt;&gt;"CANC",G:G=$S$2),C709,0))</f>
        <v/>
      </c>
      <c r="I709" s="97" t="str">
        <f>IF(ISERROR(IF(AND(A:A&gt;#REF!,A:A&lt;=#REF!,B:B&lt;&gt;"CANC",G:G=$S$2),C709,0)),"",IF(AND(A:A&gt;#REF!,A:A&lt;=#REF!,B:B&lt;&gt;"CANC",G:G=$S$2),F709,0))</f>
        <v/>
      </c>
      <c r="K709" s="93">
        <f>[3]!TradeDate</f>
        <v>43208</v>
      </c>
      <c r="L709" s="93" t="str">
        <f>[3]!AlteredStatus</f>
        <v/>
      </c>
      <c r="M709">
        <f>[3]!CommissionEUR</f>
        <v>405.6</v>
      </c>
      <c r="N709">
        <f>[3]!LocalChargeXComm</f>
        <v>1</v>
      </c>
      <c r="O709">
        <f>[3]!FXEUR</f>
        <v>0.87039999999999995</v>
      </c>
      <c r="P709">
        <f t="shared" si="23"/>
        <v>1.1488970588235294</v>
      </c>
      <c r="Q709" t="str">
        <f>[3]!PortfolioCode</f>
        <v>MUSCF</v>
      </c>
    </row>
    <row r="710" spans="1:17">
      <c r="A710" s="93">
        <v>43881</v>
      </c>
      <c r="B710" t="str">
        <v/>
      </c>
      <c r="C710">
        <v>7.29</v>
      </c>
      <c r="D710">
        <v>0</v>
      </c>
      <c r="E710">
        <v>10.6081</v>
      </c>
      <c r="F710">
        <f t="shared" si="22"/>
        <v>0</v>
      </c>
      <c r="G710" t="str">
        <v>LF-EIF</v>
      </c>
      <c r="H710" s="97" t="str">
        <f>IF(ISERROR(IF(AND(A:A&gt;#REF!,A:A&lt;=#REF!,B:B&lt;&gt;"CANC",G:G=$S$2),C710,0)),"",IF(AND(A:A&gt;#REF!,A:A&lt;=#REF!,B:B&lt;&gt;"CANC",G:G=$S$2),C710,0))</f>
        <v/>
      </c>
      <c r="I710" s="97" t="str">
        <f>IF(ISERROR(IF(AND(A:A&gt;#REF!,A:A&lt;=#REF!,B:B&lt;&gt;"CANC",G:G=$S$2),C710,0)),"",IF(AND(A:A&gt;#REF!,A:A&lt;=#REF!,B:B&lt;&gt;"CANC",G:G=$S$2),F710,0))</f>
        <v/>
      </c>
      <c r="K710" s="93">
        <f>[3]!TradeDate</f>
        <v>43208</v>
      </c>
      <c r="L710" s="93" t="str">
        <f>[3]!AlteredStatus</f>
        <v/>
      </c>
      <c r="M710">
        <f>[3]!CommissionEUR</f>
        <v>39.06</v>
      </c>
      <c r="N710">
        <f>[3]!LocalChargeXComm</f>
        <v>1</v>
      </c>
      <c r="O710">
        <f>[3]!FXEUR</f>
        <v>0.87039999999999995</v>
      </c>
      <c r="P710">
        <f t="shared" si="23"/>
        <v>1.1488970588235294</v>
      </c>
      <c r="Q710" t="str">
        <f>[3]!PortfolioCode</f>
        <v>MUSCF</v>
      </c>
    </row>
    <row r="711" spans="1:17">
      <c r="A711" s="93">
        <v>43881</v>
      </c>
      <c r="B711" t="str">
        <v/>
      </c>
      <c r="C711">
        <v>7.56</v>
      </c>
      <c r="D711">
        <v>0</v>
      </c>
      <c r="E711">
        <v>10.101800000000001</v>
      </c>
      <c r="F711">
        <f t="shared" si="22"/>
        <v>0</v>
      </c>
      <c r="G711" t="str">
        <v>LF-EIF</v>
      </c>
      <c r="H711" s="97" t="str">
        <f>IF(ISERROR(IF(AND(A:A&gt;#REF!,A:A&lt;=#REF!,B:B&lt;&gt;"CANC",G:G=$S$2),C711,0)),"",IF(AND(A:A&gt;#REF!,A:A&lt;=#REF!,B:B&lt;&gt;"CANC",G:G=$S$2),C711,0))</f>
        <v/>
      </c>
      <c r="I711" s="97" t="str">
        <f>IF(ISERROR(IF(AND(A:A&gt;#REF!,A:A&lt;=#REF!,B:B&lt;&gt;"CANC",G:G=$S$2),C711,0)),"",IF(AND(A:A&gt;#REF!,A:A&lt;=#REF!,B:B&lt;&gt;"CANC",G:G=$S$2),F711,0))</f>
        <v/>
      </c>
      <c r="K711" s="93">
        <f>[3]!TradeDate</f>
        <v>43208</v>
      </c>
      <c r="L711" s="93" t="str">
        <f>[3]!AlteredStatus</f>
        <v/>
      </c>
      <c r="M711">
        <f>[3]!CommissionEUR</f>
        <v>245.32</v>
      </c>
      <c r="N711">
        <f>[3]!LocalChargeXComm</f>
        <v>1</v>
      </c>
      <c r="O711">
        <f>[3]!FXEUR</f>
        <v>0.87039999999999995</v>
      </c>
      <c r="P711">
        <f t="shared" si="23"/>
        <v>1.1488970588235294</v>
      </c>
      <c r="Q711" t="str">
        <f>[3]!PortfolioCode</f>
        <v>MUSCIT</v>
      </c>
    </row>
    <row r="712" spans="1:17">
      <c r="A712" s="93">
        <v>43881</v>
      </c>
      <c r="B712" t="str">
        <v/>
      </c>
      <c r="C712">
        <v>16.809999999999999</v>
      </c>
      <c r="D712">
        <v>0</v>
      </c>
      <c r="E712">
        <v>10.101800000000001</v>
      </c>
      <c r="F712">
        <f t="shared" si="22"/>
        <v>0</v>
      </c>
      <c r="G712" t="str">
        <v>LF-EIF</v>
      </c>
      <c r="H712" s="97" t="str">
        <f>IF(ISERROR(IF(AND(A:A&gt;#REF!,A:A&lt;=#REF!,B:B&lt;&gt;"CANC",G:G=$S$2),C712,0)),"",IF(AND(A:A&gt;#REF!,A:A&lt;=#REF!,B:B&lt;&gt;"CANC",G:G=$S$2),C712,0))</f>
        <v/>
      </c>
      <c r="I712" s="97" t="str">
        <f>IF(ISERROR(IF(AND(A:A&gt;#REF!,A:A&lt;=#REF!,B:B&lt;&gt;"CANC",G:G=$S$2),C712,0)),"",IF(AND(A:A&gt;#REF!,A:A&lt;=#REF!,B:B&lt;&gt;"CANC",G:G=$S$2),F712,0))</f>
        <v/>
      </c>
      <c r="K712" s="93">
        <f>[3]!TradeDate</f>
        <v>43208</v>
      </c>
      <c r="L712" s="93" t="str">
        <f>[3]!AlteredStatus</f>
        <v/>
      </c>
      <c r="M712">
        <f>[3]!CommissionEUR</f>
        <v>11.96</v>
      </c>
      <c r="N712">
        <f>[3]!LocalChargeXComm</f>
        <v>1</v>
      </c>
      <c r="O712">
        <f>[3]!FXEUR</f>
        <v>0.87039999999999995</v>
      </c>
      <c r="P712">
        <f t="shared" si="23"/>
        <v>1.1488970588235294</v>
      </c>
      <c r="Q712" t="str">
        <f>[3]!PortfolioCode</f>
        <v>MUSCF</v>
      </c>
    </row>
    <row r="713" spans="1:17">
      <c r="A713" s="93">
        <v>43881</v>
      </c>
      <c r="B713" t="str">
        <v/>
      </c>
      <c r="C713">
        <v>9.99</v>
      </c>
      <c r="D713">
        <v>0</v>
      </c>
      <c r="E713">
        <v>10.6081</v>
      </c>
      <c r="F713">
        <f t="shared" si="22"/>
        <v>0</v>
      </c>
      <c r="G713" t="str">
        <v>LF-EIF</v>
      </c>
      <c r="H713" s="97" t="str">
        <f>IF(ISERROR(IF(AND(A:A&gt;#REF!,A:A&lt;=#REF!,B:B&lt;&gt;"CANC",G:G=$S$2),C713,0)),"",IF(AND(A:A&gt;#REF!,A:A&lt;=#REF!,B:B&lt;&gt;"CANC",G:G=$S$2),C713,0))</f>
        <v/>
      </c>
      <c r="I713" s="97" t="str">
        <f>IF(ISERROR(IF(AND(A:A&gt;#REF!,A:A&lt;=#REF!,B:B&lt;&gt;"CANC",G:G=$S$2),C713,0)),"",IF(AND(A:A&gt;#REF!,A:A&lt;=#REF!,B:B&lt;&gt;"CANC",G:G=$S$2),F713,0))</f>
        <v/>
      </c>
      <c r="K713" s="93">
        <f>[3]!TradeDate</f>
        <v>43208</v>
      </c>
      <c r="L713" s="93" t="str">
        <f>[3]!AlteredStatus</f>
        <v/>
      </c>
      <c r="M713">
        <f>[3]!CommissionEUR</f>
        <v>75.099999999999994</v>
      </c>
      <c r="N713">
        <f>[3]!LocalChargeXComm</f>
        <v>1</v>
      </c>
      <c r="O713">
        <f>[3]!FXEUR</f>
        <v>0.87039999999999995</v>
      </c>
      <c r="P713">
        <f t="shared" si="23"/>
        <v>1.1488970588235294</v>
      </c>
      <c r="Q713" t="str">
        <f>[3]!PortfolioCode</f>
        <v>MUSCIT</v>
      </c>
    </row>
    <row r="714" spans="1:17">
      <c r="A714" s="93">
        <v>43882</v>
      </c>
      <c r="B714" t="str">
        <v/>
      </c>
      <c r="C714">
        <v>171.6</v>
      </c>
      <c r="D714">
        <v>0</v>
      </c>
      <c r="E714">
        <v>7.4694000000000003</v>
      </c>
      <c r="F714">
        <f t="shared" si="22"/>
        <v>0</v>
      </c>
      <c r="G714" t="str">
        <v>AMUNDIPEA</v>
      </c>
      <c r="H714" s="97" t="str">
        <f>IF(ISERROR(IF(AND(A:A&gt;#REF!,A:A&lt;=#REF!,B:B&lt;&gt;"CANC",G:G=$S$2),C714,0)),"",IF(AND(A:A&gt;#REF!,A:A&lt;=#REF!,B:B&lt;&gt;"CANC",G:G=$S$2),C714,0))</f>
        <v/>
      </c>
      <c r="I714" s="97" t="str">
        <f>IF(ISERROR(IF(AND(A:A&gt;#REF!,A:A&lt;=#REF!,B:B&lt;&gt;"CANC",G:G=$S$2),C714,0)),"",IF(AND(A:A&gt;#REF!,A:A&lt;=#REF!,B:B&lt;&gt;"CANC",G:G=$S$2),F714,0))</f>
        <v/>
      </c>
      <c r="K714" s="93">
        <f>[3]!TradeDate</f>
        <v>43209</v>
      </c>
      <c r="L714" s="93" t="str">
        <f>[3]!AlteredStatus</f>
        <v/>
      </c>
      <c r="M714">
        <f>[3]!CommissionEUR</f>
        <v>0</v>
      </c>
      <c r="N714">
        <f>[3]!LocalChargeXComm</f>
        <v>0</v>
      </c>
      <c r="O714">
        <f>[3]!FXEUR</f>
        <v>7.4476000000000004</v>
      </c>
      <c r="P714">
        <f t="shared" si="23"/>
        <v>0</v>
      </c>
      <c r="Q714" t="str">
        <f>[3]!PortfolioCode</f>
        <v>BWF</v>
      </c>
    </row>
    <row r="715" spans="1:17">
      <c r="A715" s="93">
        <v>43882</v>
      </c>
      <c r="B715" t="str">
        <v/>
      </c>
      <c r="C715">
        <v>792.02</v>
      </c>
      <c r="D715">
        <v>0</v>
      </c>
      <c r="E715">
        <v>7.4694000000000003</v>
      </c>
      <c r="F715">
        <f t="shared" si="22"/>
        <v>0</v>
      </c>
      <c r="G715" t="str">
        <v>MESCT</v>
      </c>
      <c r="H715" s="97" t="str">
        <f>IF(ISERROR(IF(AND(A:A&gt;#REF!,A:A&lt;=#REF!,B:B&lt;&gt;"CANC",G:G=$S$2),C715,0)),"",IF(AND(A:A&gt;#REF!,A:A&lt;=#REF!,B:B&lt;&gt;"CANC",G:G=$S$2),C715,0))</f>
        <v/>
      </c>
      <c r="I715" s="97" t="str">
        <f>IF(ISERROR(IF(AND(A:A&gt;#REF!,A:A&lt;=#REF!,B:B&lt;&gt;"CANC",G:G=$S$2),C715,0)),"",IF(AND(A:A&gt;#REF!,A:A&lt;=#REF!,B:B&lt;&gt;"CANC",G:G=$S$2),F715,0))</f>
        <v/>
      </c>
      <c r="K715" s="93">
        <f>[3]!TradeDate</f>
        <v>43209</v>
      </c>
      <c r="L715" s="93" t="str">
        <f>[3]!AlteredStatus</f>
        <v>CANC</v>
      </c>
      <c r="M715">
        <f>[3]!CommissionEUR</f>
        <v>0</v>
      </c>
      <c r="N715">
        <f>[3]!LocalChargeXComm</f>
        <v>3235.05</v>
      </c>
      <c r="O715">
        <f>[3]!FXEUR</f>
        <v>1</v>
      </c>
      <c r="P715">
        <f t="shared" si="23"/>
        <v>3235.05</v>
      </c>
      <c r="Q715" t="str">
        <f>[3]!PortfolioCode</f>
        <v>BWF</v>
      </c>
    </row>
    <row r="716" spans="1:17">
      <c r="A716" s="93">
        <v>43882</v>
      </c>
      <c r="B716" t="str">
        <v/>
      </c>
      <c r="C716">
        <v>96.78</v>
      </c>
      <c r="D716">
        <v>2026.56</v>
      </c>
      <c r="E716">
        <v>0.83709999999999996</v>
      </c>
      <c r="F716">
        <f t="shared" si="22"/>
        <v>2420.9293991159957</v>
      </c>
      <c r="G716" t="str">
        <v>MEMCF</v>
      </c>
      <c r="H716" s="97" t="str">
        <f>IF(ISERROR(IF(AND(A:A&gt;#REF!,A:A&lt;=#REF!,B:B&lt;&gt;"CANC",G:G=$S$2),C716,0)),"",IF(AND(A:A&gt;#REF!,A:A&lt;=#REF!,B:B&lt;&gt;"CANC",G:G=$S$2),C716,0))</f>
        <v/>
      </c>
      <c r="I716" s="97" t="str">
        <f>IF(ISERROR(IF(AND(A:A&gt;#REF!,A:A&lt;=#REF!,B:B&lt;&gt;"CANC",G:G=$S$2),C716,0)),"",IF(AND(A:A&gt;#REF!,A:A&lt;=#REF!,B:B&lt;&gt;"CANC",G:G=$S$2),F716,0))</f>
        <v/>
      </c>
      <c r="K716" s="93">
        <f>[3]!TradeDate</f>
        <v>43209</v>
      </c>
      <c r="L716" s="93" t="str">
        <f>[3]!AlteredStatus</f>
        <v>REBOOK</v>
      </c>
      <c r="M716">
        <f>[3]!CommissionEUR</f>
        <v>0</v>
      </c>
      <c r="N716">
        <f>[3]!LocalChargeXComm</f>
        <v>3235.05</v>
      </c>
      <c r="O716">
        <f>[3]!FXEUR</f>
        <v>1</v>
      </c>
      <c r="P716">
        <f t="shared" si="23"/>
        <v>3235.05</v>
      </c>
      <c r="Q716" t="str">
        <f>[3]!PortfolioCode</f>
        <v>BWF</v>
      </c>
    </row>
    <row r="717" spans="1:17">
      <c r="A717" s="93">
        <v>43882</v>
      </c>
      <c r="B717" t="str">
        <v/>
      </c>
      <c r="C717">
        <v>75.11</v>
      </c>
      <c r="D717">
        <v>1126.5999999999999</v>
      </c>
      <c r="E717">
        <v>1</v>
      </c>
      <c r="F717">
        <f t="shared" si="22"/>
        <v>1126.5999999999999</v>
      </c>
      <c r="G717" t="str">
        <v>MEMCF</v>
      </c>
      <c r="H717" s="97" t="str">
        <f>IF(ISERROR(IF(AND(A:A&gt;#REF!,A:A&lt;=#REF!,B:B&lt;&gt;"CANC",G:G=$S$2),C717,0)),"",IF(AND(A:A&gt;#REF!,A:A&lt;=#REF!,B:B&lt;&gt;"CANC",G:G=$S$2),C717,0))</f>
        <v/>
      </c>
      <c r="I717" s="97" t="str">
        <f>IF(ISERROR(IF(AND(A:A&gt;#REF!,A:A&lt;=#REF!,B:B&lt;&gt;"CANC",G:G=$S$2),C717,0)),"",IF(AND(A:A&gt;#REF!,A:A&lt;=#REF!,B:B&lt;&gt;"CANC",G:G=$S$2),F717,0))</f>
        <v/>
      </c>
      <c r="K717" s="93">
        <f>[3]!TradeDate</f>
        <v>43209</v>
      </c>
      <c r="L717" s="93" t="str">
        <f>[3]!AlteredStatus</f>
        <v/>
      </c>
      <c r="M717">
        <f>[3]!CommissionEUR</f>
        <v>0</v>
      </c>
      <c r="N717">
        <f>[3]!LocalChargeXComm</f>
        <v>0</v>
      </c>
      <c r="O717">
        <f>[3]!FXEUR</f>
        <v>7.4476000000000004</v>
      </c>
      <c r="P717">
        <f t="shared" si="23"/>
        <v>0</v>
      </c>
      <c r="Q717" t="str">
        <f>[3]!PortfolioCode</f>
        <v>MESCT</v>
      </c>
    </row>
    <row r="718" spans="1:17">
      <c r="A718" s="93">
        <v>43882</v>
      </c>
      <c r="B718" t="str">
        <v/>
      </c>
      <c r="C718">
        <v>150.15</v>
      </c>
      <c r="D718">
        <v>0</v>
      </c>
      <c r="E718">
        <v>1</v>
      </c>
      <c r="F718">
        <f t="shared" si="22"/>
        <v>0</v>
      </c>
      <c r="G718" t="str">
        <v>MEMCF</v>
      </c>
      <c r="H718" s="97" t="str">
        <f>IF(ISERROR(IF(AND(A:A&gt;#REF!,A:A&lt;=#REF!,B:B&lt;&gt;"CANC",G:G=$S$2),C718,0)),"",IF(AND(A:A&gt;#REF!,A:A&lt;=#REF!,B:B&lt;&gt;"CANC",G:G=$S$2),C718,0))</f>
        <v/>
      </c>
      <c r="I718" s="97" t="str">
        <f>IF(ISERROR(IF(AND(A:A&gt;#REF!,A:A&lt;=#REF!,B:B&lt;&gt;"CANC",G:G=$S$2),C718,0)),"",IF(AND(A:A&gt;#REF!,A:A&lt;=#REF!,B:B&lt;&gt;"CANC",G:G=$S$2),F718,0))</f>
        <v/>
      </c>
      <c r="K718" s="93">
        <f>[3]!TradeDate</f>
        <v>43209</v>
      </c>
      <c r="L718" s="93" t="str">
        <f>[3]!AlteredStatus</f>
        <v/>
      </c>
      <c r="M718">
        <f>[3]!CommissionEUR</f>
        <v>0</v>
      </c>
      <c r="N718">
        <f>[3]!LocalChargeXComm</f>
        <v>0</v>
      </c>
      <c r="O718">
        <f>[3]!FXEUR</f>
        <v>1</v>
      </c>
      <c r="P718">
        <f t="shared" si="23"/>
        <v>0</v>
      </c>
      <c r="Q718" t="str">
        <f>[3]!PortfolioCode</f>
        <v>MESCT</v>
      </c>
    </row>
    <row r="719" spans="1:17">
      <c r="A719" s="93">
        <v>43882</v>
      </c>
      <c r="B719" t="str">
        <v/>
      </c>
      <c r="C719">
        <v>191.03</v>
      </c>
      <c r="D719">
        <v>0</v>
      </c>
      <c r="E719">
        <v>7.4694000000000003</v>
      </c>
      <c r="F719">
        <f t="shared" si="22"/>
        <v>0</v>
      </c>
      <c r="G719" t="str">
        <v>MEMCF</v>
      </c>
      <c r="H719" s="97" t="str">
        <f>IF(ISERROR(IF(AND(A:A&gt;#REF!,A:A&lt;=#REF!,B:B&lt;&gt;"CANC",G:G=$S$2),C719,0)),"",IF(AND(A:A&gt;#REF!,A:A&lt;=#REF!,B:B&lt;&gt;"CANC",G:G=$S$2),C719,0))</f>
        <v/>
      </c>
      <c r="I719" s="97" t="str">
        <f>IF(ISERROR(IF(AND(A:A&gt;#REF!,A:A&lt;=#REF!,B:B&lt;&gt;"CANC",G:G=$S$2),C719,0)),"",IF(AND(A:A&gt;#REF!,A:A&lt;=#REF!,B:B&lt;&gt;"CANC",G:G=$S$2),F719,0))</f>
        <v/>
      </c>
      <c r="K719" s="93">
        <f>[3]!TradeDate</f>
        <v>43209</v>
      </c>
      <c r="L719" s="93" t="str">
        <f>[3]!AlteredStatus</f>
        <v/>
      </c>
      <c r="M719">
        <f>[3]!CommissionEUR</f>
        <v>329.35</v>
      </c>
      <c r="N719">
        <f>[3]!LocalChargeXComm</f>
        <v>2048.17</v>
      </c>
      <c r="O719">
        <f>[3]!FXEUR</f>
        <v>0.86960000000000004</v>
      </c>
      <c r="P719">
        <f t="shared" si="23"/>
        <v>2355.3012879484822</v>
      </c>
      <c r="Q719" t="str">
        <f>[3]!PortfolioCode</f>
        <v>MEEIF</v>
      </c>
    </row>
    <row r="720" spans="1:17">
      <c r="A720" s="93">
        <v>43882</v>
      </c>
      <c r="B720" t="str">
        <v/>
      </c>
      <c r="C720">
        <v>155.33000000000001</v>
      </c>
      <c r="D720">
        <v>0</v>
      </c>
      <c r="E720">
        <v>1</v>
      </c>
      <c r="F720">
        <f t="shared" si="22"/>
        <v>0</v>
      </c>
      <c r="G720" t="str">
        <v>MEMCF</v>
      </c>
      <c r="H720" s="97" t="str">
        <f>IF(ISERROR(IF(AND(A:A&gt;#REF!,A:A&lt;=#REF!,B:B&lt;&gt;"CANC",G:G=$S$2),C720,0)),"",IF(AND(A:A&gt;#REF!,A:A&lt;=#REF!,B:B&lt;&gt;"CANC",G:G=$S$2),C720,0))</f>
        <v/>
      </c>
      <c r="I720" s="97" t="str">
        <f>IF(ISERROR(IF(AND(A:A&gt;#REF!,A:A&lt;=#REF!,B:B&lt;&gt;"CANC",G:G=$S$2),C720,0)),"",IF(AND(A:A&gt;#REF!,A:A&lt;=#REF!,B:B&lt;&gt;"CANC",G:G=$S$2),F720,0))</f>
        <v/>
      </c>
      <c r="K720" s="93">
        <f>[3]!TradeDate</f>
        <v>43209</v>
      </c>
      <c r="L720" s="93" t="str">
        <f>[3]!AlteredStatus</f>
        <v/>
      </c>
      <c r="M720">
        <f>[3]!CommissionEUR</f>
        <v>264.60000000000002</v>
      </c>
      <c r="N720">
        <f>[3]!LocalChargeXComm</f>
        <v>1</v>
      </c>
      <c r="O720">
        <f>[3]!FXEUR</f>
        <v>0.86960000000000004</v>
      </c>
      <c r="P720">
        <f t="shared" si="23"/>
        <v>1.1499540018399264</v>
      </c>
      <c r="Q720" t="str">
        <f>[3]!PortfolioCode</f>
        <v>MUSCF</v>
      </c>
    </row>
    <row r="721" spans="1:17">
      <c r="A721" s="93">
        <v>43885</v>
      </c>
      <c r="B721" t="str">
        <v/>
      </c>
      <c r="C721">
        <v>136.83000000000001</v>
      </c>
      <c r="D721">
        <v>0</v>
      </c>
      <c r="E721">
        <v>10.130000000000001</v>
      </c>
      <c r="F721">
        <f t="shared" si="22"/>
        <v>0</v>
      </c>
      <c r="G721" t="str">
        <v>ERAFP</v>
      </c>
      <c r="H721" s="97" t="str">
        <f>IF(ISERROR(IF(AND(A:A&gt;#REF!,A:A&lt;=#REF!,B:B&lt;&gt;"CANC",G:G=$S$2),C721,0)),"",IF(AND(A:A&gt;#REF!,A:A&lt;=#REF!,B:B&lt;&gt;"CANC",G:G=$S$2),C721,0))</f>
        <v/>
      </c>
      <c r="I721" s="97" t="str">
        <f>IF(ISERROR(IF(AND(A:A&gt;#REF!,A:A&lt;=#REF!,B:B&lt;&gt;"CANC",G:G=$S$2),C721,0)),"",IF(AND(A:A&gt;#REF!,A:A&lt;=#REF!,B:B&lt;&gt;"CANC",G:G=$S$2),F721,0))</f>
        <v/>
      </c>
      <c r="K721" s="93">
        <f>[3]!TradeDate</f>
        <v>43209</v>
      </c>
      <c r="L721" s="93" t="str">
        <f>[3]!AlteredStatus</f>
        <v/>
      </c>
      <c r="M721">
        <f>[3]!CommissionEUR</f>
        <v>1661.23</v>
      </c>
      <c r="N721">
        <f>[3]!LocalChargeXComm</f>
        <v>1</v>
      </c>
      <c r="O721">
        <f>[3]!FXEUR</f>
        <v>0.86960000000000004</v>
      </c>
      <c r="P721">
        <f t="shared" si="23"/>
        <v>1.1499540018399264</v>
      </c>
      <c r="Q721" t="str">
        <f>[3]!PortfolioCode</f>
        <v>MUSCIT</v>
      </c>
    </row>
    <row r="722" spans="1:17">
      <c r="A722" s="93">
        <v>43885</v>
      </c>
      <c r="B722" t="str">
        <v/>
      </c>
      <c r="C722">
        <v>143.57</v>
      </c>
      <c r="D722">
        <v>0</v>
      </c>
      <c r="E722">
        <v>1</v>
      </c>
      <c r="F722">
        <f t="shared" si="22"/>
        <v>0</v>
      </c>
      <c r="G722" t="str">
        <v>ERAFP</v>
      </c>
      <c r="H722" s="97" t="str">
        <f>IF(ISERROR(IF(AND(A:A&gt;#REF!,A:A&lt;=#REF!,B:B&lt;&gt;"CANC",G:G=$S$2),C722,0)),"",IF(AND(A:A&gt;#REF!,A:A&lt;=#REF!,B:B&lt;&gt;"CANC",G:G=$S$2),C722,0))</f>
        <v/>
      </c>
      <c r="I722" s="97" t="str">
        <f>IF(ISERROR(IF(AND(A:A&gt;#REF!,A:A&lt;=#REF!,B:B&lt;&gt;"CANC",G:G=$S$2),C722,0)),"",IF(AND(A:A&gt;#REF!,A:A&lt;=#REF!,B:B&lt;&gt;"CANC",G:G=$S$2),F722,0))</f>
        <v/>
      </c>
      <c r="K722" s="93">
        <f>[3]!TradeDate</f>
        <v>43209</v>
      </c>
      <c r="L722" s="93" t="str">
        <f>[3]!AlteredStatus</f>
        <v/>
      </c>
      <c r="M722">
        <f>[3]!CommissionEUR</f>
        <v>422.81</v>
      </c>
      <c r="N722">
        <f>[3]!LocalChargeXComm</f>
        <v>1</v>
      </c>
      <c r="O722">
        <f>[3]!FXEUR</f>
        <v>0.86960000000000004</v>
      </c>
      <c r="P722">
        <f t="shared" si="23"/>
        <v>1.1499540018399264</v>
      </c>
      <c r="Q722" t="str">
        <f>[3]!PortfolioCode</f>
        <v>MUSCF</v>
      </c>
    </row>
    <row r="723" spans="1:17">
      <c r="A723" s="93">
        <v>43885</v>
      </c>
      <c r="B723" t="str">
        <v/>
      </c>
      <c r="C723">
        <v>115.78</v>
      </c>
      <c r="D723">
        <v>0</v>
      </c>
      <c r="E723">
        <v>1</v>
      </c>
      <c r="F723">
        <f t="shared" si="22"/>
        <v>0</v>
      </c>
      <c r="G723" t="str">
        <v>ERAFP</v>
      </c>
      <c r="H723" s="97" t="str">
        <f>IF(ISERROR(IF(AND(A:A&gt;#REF!,A:A&lt;=#REF!,B:B&lt;&gt;"CANC",G:G=$S$2),C723,0)),"",IF(AND(A:A&gt;#REF!,A:A&lt;=#REF!,B:B&lt;&gt;"CANC",G:G=$S$2),C723,0))</f>
        <v/>
      </c>
      <c r="I723" s="97" t="str">
        <f>IF(ISERROR(IF(AND(A:A&gt;#REF!,A:A&lt;=#REF!,B:B&lt;&gt;"CANC",G:G=$S$2),C723,0)),"",IF(AND(A:A&gt;#REF!,A:A&lt;=#REF!,B:B&lt;&gt;"CANC",G:G=$S$2),F723,0))</f>
        <v/>
      </c>
      <c r="K723" s="93">
        <f>[3]!TradeDate</f>
        <v>43209</v>
      </c>
      <c r="L723" s="93" t="str">
        <f>[3]!AlteredStatus</f>
        <v/>
      </c>
      <c r="M723">
        <f>[3]!CommissionEUR</f>
        <v>168.79</v>
      </c>
      <c r="N723">
        <f>[3]!LocalChargeXComm</f>
        <v>3671.21</v>
      </c>
      <c r="O723">
        <f>[3]!FXEUR</f>
        <v>0.86960000000000004</v>
      </c>
      <c r="P723">
        <f t="shared" si="23"/>
        <v>4221.7226310947563</v>
      </c>
      <c r="Q723" t="str">
        <f>[3]!PortfolioCode</f>
        <v>BWF</v>
      </c>
    </row>
    <row r="724" spans="1:17">
      <c r="A724" s="93">
        <v>43885</v>
      </c>
      <c r="B724" t="str">
        <v/>
      </c>
      <c r="C724">
        <v>133.26</v>
      </c>
      <c r="D724">
        <v>0</v>
      </c>
      <c r="E724">
        <v>1</v>
      </c>
      <c r="F724">
        <f t="shared" si="22"/>
        <v>0</v>
      </c>
      <c r="G724" t="str">
        <v>ERAFP</v>
      </c>
      <c r="H724" s="97" t="str">
        <f>IF(ISERROR(IF(AND(A:A&gt;#REF!,A:A&lt;=#REF!,B:B&lt;&gt;"CANC",G:G=$S$2),C724,0)),"",IF(AND(A:A&gt;#REF!,A:A&lt;=#REF!,B:B&lt;&gt;"CANC",G:G=$S$2),C724,0))</f>
        <v/>
      </c>
      <c r="I724" s="97" t="str">
        <f>IF(ISERROR(IF(AND(A:A&gt;#REF!,A:A&lt;=#REF!,B:B&lt;&gt;"CANC",G:G=$S$2),C724,0)),"",IF(AND(A:A&gt;#REF!,A:A&lt;=#REF!,B:B&lt;&gt;"CANC",G:G=$S$2),F724,0))</f>
        <v/>
      </c>
      <c r="K724" s="93">
        <f>[3]!TradeDate</f>
        <v>43209</v>
      </c>
      <c r="L724" s="93" t="str">
        <f>[3]!AlteredStatus</f>
        <v/>
      </c>
      <c r="M724">
        <f>[3]!CommissionEUR</f>
        <v>481.65</v>
      </c>
      <c r="N724">
        <f>[3]!LocalChargeXComm</f>
        <v>0</v>
      </c>
      <c r="O724">
        <f>[3]!FXEUR</f>
        <v>1.1992</v>
      </c>
      <c r="P724">
        <f t="shared" si="23"/>
        <v>0</v>
      </c>
      <c r="Q724" t="str">
        <f>[3]!PortfolioCode</f>
        <v>BWF</v>
      </c>
    </row>
    <row r="725" spans="1:17">
      <c r="A725" s="93">
        <v>43885</v>
      </c>
      <c r="B725" t="str">
        <v/>
      </c>
      <c r="C725">
        <v>332.24</v>
      </c>
      <c r="D725">
        <v>0</v>
      </c>
      <c r="E725">
        <v>1</v>
      </c>
      <c r="F725">
        <f t="shared" si="22"/>
        <v>0</v>
      </c>
      <c r="G725" t="str">
        <v>SAUL1311</v>
      </c>
      <c r="H725" s="97" t="str">
        <f>IF(ISERROR(IF(AND(A:A&gt;#REF!,A:A&lt;=#REF!,B:B&lt;&gt;"CANC",G:G=$S$2),C725,0)),"",IF(AND(A:A&gt;#REF!,A:A&lt;=#REF!,B:B&lt;&gt;"CANC",G:G=$S$2),C725,0))</f>
        <v/>
      </c>
      <c r="I725" s="97" t="str">
        <f>IF(ISERROR(IF(AND(A:A&gt;#REF!,A:A&lt;=#REF!,B:B&lt;&gt;"CANC",G:G=$S$2),C725,0)),"",IF(AND(A:A&gt;#REF!,A:A&lt;=#REF!,B:B&lt;&gt;"CANC",G:G=$S$2),F725,0))</f>
        <v/>
      </c>
      <c r="K725" s="93">
        <f>[3]!TradeDate</f>
        <v>43209</v>
      </c>
      <c r="L725" s="93" t="str">
        <f>[3]!AlteredStatus</f>
        <v/>
      </c>
      <c r="M725">
        <f>[3]!CommissionEUR</f>
        <v>463.33</v>
      </c>
      <c r="N725">
        <f>[3]!LocalChargeXComm</f>
        <v>0</v>
      </c>
      <c r="O725">
        <f>[3]!FXEUR</f>
        <v>1</v>
      </c>
      <c r="P725">
        <f t="shared" si="23"/>
        <v>0</v>
      </c>
      <c r="Q725" t="str">
        <f>[3]!PortfolioCode</f>
        <v>BWF</v>
      </c>
    </row>
    <row r="726" spans="1:17">
      <c r="A726" s="93">
        <v>43885</v>
      </c>
      <c r="B726" t="str">
        <v/>
      </c>
      <c r="C726">
        <v>269.58999999999997</v>
      </c>
      <c r="D726">
        <v>0</v>
      </c>
      <c r="E726">
        <v>1.0609999999999999</v>
      </c>
      <c r="F726">
        <f t="shared" si="22"/>
        <v>0</v>
      </c>
      <c r="G726" t="str">
        <v>SAUL1311</v>
      </c>
      <c r="H726" s="97" t="str">
        <f>IF(ISERROR(IF(AND(A:A&gt;#REF!,A:A&lt;=#REF!,B:B&lt;&gt;"CANC",G:G=$S$2),C726,0)),"",IF(AND(A:A&gt;#REF!,A:A&lt;=#REF!,B:B&lt;&gt;"CANC",G:G=$S$2),C726,0))</f>
        <v/>
      </c>
      <c r="I726" s="97" t="str">
        <f>IF(ISERROR(IF(AND(A:A&gt;#REF!,A:A&lt;=#REF!,B:B&lt;&gt;"CANC",G:G=$S$2),C726,0)),"",IF(AND(A:A&gt;#REF!,A:A&lt;=#REF!,B:B&lt;&gt;"CANC",G:G=$S$2),F726,0))</f>
        <v/>
      </c>
      <c r="K726" s="93">
        <f>[3]!TradeDate</f>
        <v>43209</v>
      </c>
      <c r="L726" s="93" t="str">
        <f>[3]!AlteredStatus</f>
        <v/>
      </c>
      <c r="M726">
        <f>[3]!CommissionEUR</f>
        <v>374.17</v>
      </c>
      <c r="N726">
        <f>[3]!LocalChargeXComm</f>
        <v>1</v>
      </c>
      <c r="O726">
        <f>[3]!FXEUR</f>
        <v>0.86960000000000004</v>
      </c>
      <c r="P726">
        <f t="shared" si="23"/>
        <v>1.1499540018399264</v>
      </c>
      <c r="Q726" t="str">
        <f>[3]!PortfolioCode</f>
        <v>BWF</v>
      </c>
    </row>
    <row r="727" spans="1:17">
      <c r="A727" s="93">
        <v>43885</v>
      </c>
      <c r="B727" t="str">
        <v/>
      </c>
      <c r="C727">
        <v>101.52</v>
      </c>
      <c r="D727">
        <v>1</v>
      </c>
      <c r="E727">
        <v>0.84</v>
      </c>
      <c r="F727">
        <f t="shared" si="22"/>
        <v>1.1904761904761905</v>
      </c>
      <c r="G727" t="str">
        <v>SAUL1311</v>
      </c>
      <c r="H727" s="97" t="str">
        <f>IF(ISERROR(IF(AND(A:A&gt;#REF!,A:A&lt;=#REF!,B:B&lt;&gt;"CANC",G:G=$S$2),C727,0)),"",IF(AND(A:A&gt;#REF!,A:A&lt;=#REF!,B:B&lt;&gt;"CANC",G:G=$S$2),C727,0))</f>
        <v/>
      </c>
      <c r="I727" s="97" t="str">
        <f>IF(ISERROR(IF(AND(A:A&gt;#REF!,A:A&lt;=#REF!,B:B&lt;&gt;"CANC",G:G=$S$2),C727,0)),"",IF(AND(A:A&gt;#REF!,A:A&lt;=#REF!,B:B&lt;&gt;"CANC",G:G=$S$2),F727,0))</f>
        <v/>
      </c>
      <c r="K727" s="93">
        <f>[3]!TradeDate</f>
        <v>43209</v>
      </c>
      <c r="L727" s="93" t="str">
        <f>[3]!AlteredStatus</f>
        <v/>
      </c>
      <c r="M727">
        <f>[3]!CommissionEUR</f>
        <v>295.31</v>
      </c>
      <c r="N727">
        <f>[3]!LocalChargeXComm</f>
        <v>0</v>
      </c>
      <c r="O727">
        <f>[3]!FXEUR</f>
        <v>10.3706</v>
      </c>
      <c r="P727">
        <f t="shared" si="23"/>
        <v>0</v>
      </c>
      <c r="Q727" t="str">
        <f>[3]!PortfolioCode</f>
        <v>BWF</v>
      </c>
    </row>
    <row r="728" spans="1:17">
      <c r="A728" s="93">
        <v>43885</v>
      </c>
      <c r="B728" t="str">
        <v/>
      </c>
      <c r="C728">
        <v>48.82</v>
      </c>
      <c r="D728">
        <v>0</v>
      </c>
      <c r="E728">
        <v>10.5618</v>
      </c>
      <c r="F728">
        <f t="shared" si="22"/>
        <v>0</v>
      </c>
      <c r="G728" t="str">
        <v>SAUL1311</v>
      </c>
      <c r="H728" s="97" t="str">
        <f>IF(ISERROR(IF(AND(A:A&gt;#REF!,A:A&lt;=#REF!,B:B&lt;&gt;"CANC",G:G=$S$2),C728,0)),"",IF(AND(A:A&gt;#REF!,A:A&lt;=#REF!,B:B&lt;&gt;"CANC",G:G=$S$2),C728,0))</f>
        <v/>
      </c>
      <c r="I728" s="97" t="str">
        <f>IF(ISERROR(IF(AND(A:A&gt;#REF!,A:A&lt;=#REF!,B:B&lt;&gt;"CANC",G:G=$S$2),C728,0)),"",IF(AND(A:A&gt;#REF!,A:A&lt;=#REF!,B:B&lt;&gt;"CANC",G:G=$S$2),F728,0))</f>
        <v/>
      </c>
      <c r="K728" s="93">
        <f>[3]!TradeDate</f>
        <v>43209</v>
      </c>
      <c r="L728" s="93" t="str">
        <f>[3]!AlteredStatus</f>
        <v/>
      </c>
      <c r="M728">
        <f>[3]!CommissionEUR</f>
        <v>471.64</v>
      </c>
      <c r="N728">
        <f>[3]!LocalChargeXComm</f>
        <v>2932.58</v>
      </c>
      <c r="O728">
        <f>[3]!FXEUR</f>
        <v>0.86960000000000004</v>
      </c>
      <c r="P728">
        <f t="shared" si="23"/>
        <v>3372.3321067157312</v>
      </c>
      <c r="Q728" t="str">
        <f>[3]!PortfolioCode</f>
        <v>BWF</v>
      </c>
    </row>
    <row r="729" spans="1:17">
      <c r="A729" s="93">
        <v>43886</v>
      </c>
      <c r="B729" t="str">
        <v/>
      </c>
      <c r="C729">
        <v>370.8</v>
      </c>
      <c r="D729">
        <v>0</v>
      </c>
      <c r="E729">
        <v>10.1921</v>
      </c>
      <c r="F729">
        <f t="shared" si="22"/>
        <v>0</v>
      </c>
      <c r="G729" t="str">
        <v>AMUNDIPEA</v>
      </c>
      <c r="H729" s="97" t="str">
        <f>IF(ISERROR(IF(AND(A:A&gt;#REF!,A:A&lt;=#REF!,B:B&lt;&gt;"CANC",G:G=$S$2),C729,0)),"",IF(AND(A:A&gt;#REF!,A:A&lt;=#REF!,B:B&lt;&gt;"CANC",G:G=$S$2),C729,0))</f>
        <v/>
      </c>
      <c r="I729" s="97" t="str">
        <f>IF(ISERROR(IF(AND(A:A&gt;#REF!,A:A&lt;=#REF!,B:B&lt;&gt;"CANC",G:G=$S$2),C729,0)),"",IF(AND(A:A&gt;#REF!,A:A&lt;=#REF!,B:B&lt;&gt;"CANC",G:G=$S$2),F729,0))</f>
        <v/>
      </c>
      <c r="K729" s="93">
        <f>[3]!TradeDate</f>
        <v>43209</v>
      </c>
      <c r="L729" s="93" t="str">
        <f>[3]!AlteredStatus</f>
        <v/>
      </c>
      <c r="M729">
        <f>[3]!CommissionEUR</f>
        <v>636.02</v>
      </c>
      <c r="N729">
        <f>[3]!LocalChargeXComm</f>
        <v>0</v>
      </c>
      <c r="O729">
        <f>[3]!FXEUR</f>
        <v>10.3706</v>
      </c>
      <c r="P729">
        <f t="shared" si="23"/>
        <v>0</v>
      </c>
      <c r="Q729" t="str">
        <f>[3]!PortfolioCode</f>
        <v>BWF</v>
      </c>
    </row>
    <row r="730" spans="1:17">
      <c r="A730" s="93">
        <v>43886</v>
      </c>
      <c r="B730" t="str">
        <v/>
      </c>
      <c r="C730">
        <v>104.8</v>
      </c>
      <c r="D730">
        <v>1</v>
      </c>
      <c r="E730">
        <v>0.83630000000000004</v>
      </c>
      <c r="F730">
        <f t="shared" si="22"/>
        <v>1.1957431543704411</v>
      </c>
      <c r="G730" t="str">
        <v>AMUNDIPEA</v>
      </c>
      <c r="H730" s="97" t="str">
        <f>IF(ISERROR(IF(AND(A:A&gt;#REF!,A:A&lt;=#REF!,B:B&lt;&gt;"CANC",G:G=$S$2),C730,0)),"",IF(AND(A:A&gt;#REF!,A:A&lt;=#REF!,B:B&lt;&gt;"CANC",G:G=$S$2),C730,0))</f>
        <v/>
      </c>
      <c r="I730" s="97" t="str">
        <f>IF(ISERROR(IF(AND(A:A&gt;#REF!,A:A&lt;=#REF!,B:B&lt;&gt;"CANC",G:G=$S$2),C730,0)),"",IF(AND(A:A&gt;#REF!,A:A&lt;=#REF!,B:B&lt;&gt;"CANC",G:G=$S$2),F730,0))</f>
        <v/>
      </c>
      <c r="K730" s="93">
        <f>[3]!TradeDate</f>
        <v>43209</v>
      </c>
      <c r="L730" s="93" t="str">
        <f>[3]!AlteredStatus</f>
        <v/>
      </c>
      <c r="M730">
        <f>[3]!CommissionEUR</f>
        <v>210.76</v>
      </c>
      <c r="N730">
        <f>[3]!LocalChargeXComm</f>
        <v>4583.6400000000003</v>
      </c>
      <c r="O730">
        <f>[3]!FXEUR</f>
        <v>0.86960000000000004</v>
      </c>
      <c r="P730">
        <f t="shared" si="23"/>
        <v>5270.9751609935602</v>
      </c>
      <c r="Q730" t="str">
        <f>[3]!PortfolioCode</f>
        <v>BWF</v>
      </c>
    </row>
    <row r="731" spans="1:17">
      <c r="A731" s="93">
        <v>43886</v>
      </c>
      <c r="B731" t="str">
        <v/>
      </c>
      <c r="C731">
        <v>43.44</v>
      </c>
      <c r="D731">
        <v>260.68</v>
      </c>
      <c r="E731">
        <v>0.83630000000000004</v>
      </c>
      <c r="F731">
        <f t="shared" si="22"/>
        <v>311.70632548128663</v>
      </c>
      <c r="G731" t="str">
        <v>AMUNDIPEA</v>
      </c>
      <c r="H731" s="97" t="str">
        <f>IF(ISERROR(IF(AND(A:A&gt;#REF!,A:A&lt;=#REF!,B:B&lt;&gt;"CANC",G:G=$S$2),C731,0)),"",IF(AND(A:A&gt;#REF!,A:A&lt;=#REF!,B:B&lt;&gt;"CANC",G:G=$S$2),C731,0))</f>
        <v/>
      </c>
      <c r="I731" s="97" t="str">
        <f>IF(ISERROR(IF(AND(A:A&gt;#REF!,A:A&lt;=#REF!,B:B&lt;&gt;"CANC",G:G=$S$2),C731,0)),"",IF(AND(A:A&gt;#REF!,A:A&lt;=#REF!,B:B&lt;&gt;"CANC",G:G=$S$2),F731,0))</f>
        <v/>
      </c>
      <c r="K731" s="93">
        <f>[3]!TradeDate</f>
        <v>43209</v>
      </c>
      <c r="L731" s="93" t="str">
        <f>[3]!AlteredStatus</f>
        <v/>
      </c>
      <c r="M731">
        <f>[3]!CommissionEUR</f>
        <v>824.63</v>
      </c>
      <c r="N731">
        <f>[3]!LocalChargeXComm</f>
        <v>0</v>
      </c>
      <c r="O731">
        <f>[3]!FXEUR</f>
        <v>1.1992</v>
      </c>
      <c r="P731">
        <f t="shared" si="23"/>
        <v>0</v>
      </c>
      <c r="Q731" t="str">
        <f>[3]!PortfolioCode</f>
        <v>BWF</v>
      </c>
    </row>
    <row r="732" spans="1:17">
      <c r="A732" s="93">
        <v>43886</v>
      </c>
      <c r="B732" t="str">
        <v/>
      </c>
      <c r="C732">
        <v>13.73</v>
      </c>
      <c r="D732">
        <v>0</v>
      </c>
      <c r="E732">
        <v>7.4706999999999999</v>
      </c>
      <c r="F732">
        <f t="shared" si="22"/>
        <v>0</v>
      </c>
      <c r="G732" t="str">
        <v>AMUNDIPEA</v>
      </c>
      <c r="H732" s="97" t="str">
        <f>IF(ISERROR(IF(AND(A:A&gt;#REF!,A:A&lt;=#REF!,B:B&lt;&gt;"CANC",G:G=$S$2),C732,0)),"",IF(AND(A:A&gt;#REF!,A:A&lt;=#REF!,B:B&lt;&gt;"CANC",G:G=$S$2),C732,0))</f>
        <v/>
      </c>
      <c r="I732" s="97" t="str">
        <f>IF(ISERROR(IF(AND(A:A&gt;#REF!,A:A&lt;=#REF!,B:B&lt;&gt;"CANC",G:G=$S$2),C732,0)),"",IF(AND(A:A&gt;#REF!,A:A&lt;=#REF!,B:B&lt;&gt;"CANC",G:G=$S$2),F732,0))</f>
        <v/>
      </c>
      <c r="K732" s="93">
        <f>[3]!TradeDate</f>
        <v>43209</v>
      </c>
      <c r="L732" s="93" t="str">
        <f>[3]!AlteredStatus</f>
        <v/>
      </c>
      <c r="M732">
        <f>[3]!CommissionEUR</f>
        <v>161.16</v>
      </c>
      <c r="N732">
        <f>[3]!LocalChargeXComm</f>
        <v>0</v>
      </c>
      <c r="O732">
        <f>[3]!FXEUR</f>
        <v>1</v>
      </c>
      <c r="P732">
        <f t="shared" si="23"/>
        <v>0</v>
      </c>
      <c r="Q732" t="str">
        <f>[3]!PortfolioCode</f>
        <v>BWF</v>
      </c>
    </row>
    <row r="733" spans="1:17">
      <c r="A733" s="93">
        <v>43886</v>
      </c>
      <c r="B733" t="str">
        <v/>
      </c>
      <c r="C733">
        <v>372.55</v>
      </c>
      <c r="D733">
        <v>0</v>
      </c>
      <c r="E733">
        <v>10.5738</v>
      </c>
      <c r="F733">
        <f t="shared" si="22"/>
        <v>0</v>
      </c>
      <c r="G733" t="str">
        <v>AMUNDIPEA</v>
      </c>
      <c r="H733" s="97" t="str">
        <f>IF(ISERROR(IF(AND(A:A&gt;#REF!,A:A&lt;=#REF!,B:B&lt;&gt;"CANC",G:G=$S$2),C733,0)),"",IF(AND(A:A&gt;#REF!,A:A&lt;=#REF!,B:B&lt;&gt;"CANC",G:G=$S$2),C733,0))</f>
        <v/>
      </c>
      <c r="I733" s="97" t="str">
        <f>IF(ISERROR(IF(AND(A:A&gt;#REF!,A:A&lt;=#REF!,B:B&lt;&gt;"CANC",G:G=$S$2),C733,0)),"",IF(AND(A:A&gt;#REF!,A:A&lt;=#REF!,B:B&lt;&gt;"CANC",G:G=$S$2),F733,0))</f>
        <v/>
      </c>
      <c r="K733" s="93">
        <f>[3]!TradeDate</f>
        <v>43209</v>
      </c>
      <c r="L733" s="93" t="str">
        <f>[3]!AlteredStatus</f>
        <v/>
      </c>
      <c r="M733">
        <f>[3]!CommissionEUR</f>
        <v>134.66</v>
      </c>
      <c r="N733">
        <f>[3]!LocalChargeXComm</f>
        <v>0</v>
      </c>
      <c r="O733">
        <f>[3]!FXEUR</f>
        <v>1</v>
      </c>
      <c r="P733">
        <f t="shared" si="23"/>
        <v>0</v>
      </c>
      <c r="Q733" t="str">
        <f>[3]!PortfolioCode</f>
        <v>BWF</v>
      </c>
    </row>
    <row r="734" spans="1:17">
      <c r="A734" s="93">
        <v>43886</v>
      </c>
      <c r="B734" t="str">
        <v/>
      </c>
      <c r="C734">
        <v>142.59</v>
      </c>
      <c r="D734">
        <v>2138.83</v>
      </c>
      <c r="E734">
        <v>1</v>
      </c>
      <c r="F734">
        <f t="shared" si="22"/>
        <v>2138.83</v>
      </c>
      <c r="G734" t="str">
        <v>MEMCF</v>
      </c>
      <c r="H734" s="97" t="str">
        <f>IF(ISERROR(IF(AND(A:A&gt;#REF!,A:A&lt;=#REF!,B:B&lt;&gt;"CANC",G:G=$S$2),C734,0)),"",IF(AND(A:A&gt;#REF!,A:A&lt;=#REF!,B:B&lt;&gt;"CANC",G:G=$S$2),C734,0))</f>
        <v/>
      </c>
      <c r="I734" s="97" t="str">
        <f>IF(ISERROR(IF(AND(A:A&gt;#REF!,A:A&lt;=#REF!,B:B&lt;&gt;"CANC",G:G=$S$2),C734,0)),"",IF(AND(A:A&gt;#REF!,A:A&lt;=#REF!,B:B&lt;&gt;"CANC",G:G=$S$2),F734,0))</f>
        <v/>
      </c>
      <c r="K734" s="93">
        <f>[3]!TradeDate</f>
        <v>43209</v>
      </c>
      <c r="L734" s="93" t="str">
        <f>[3]!AlteredStatus</f>
        <v/>
      </c>
      <c r="M734">
        <f>[3]!CommissionEUR</f>
        <v>124.74</v>
      </c>
      <c r="N734">
        <f>[3]!LocalChargeXComm</f>
        <v>2713.29</v>
      </c>
      <c r="O734">
        <f>[3]!FXEUR</f>
        <v>0.86960000000000004</v>
      </c>
      <c r="P734">
        <f t="shared" si="23"/>
        <v>3120.1586936522535</v>
      </c>
      <c r="Q734" t="str">
        <f>[3]!PortfolioCode</f>
        <v>BWF</v>
      </c>
    </row>
    <row r="735" spans="1:17">
      <c r="A735" s="93">
        <v>43886</v>
      </c>
      <c r="B735" t="str">
        <v/>
      </c>
      <c r="C735">
        <v>124.5</v>
      </c>
      <c r="D735">
        <v>2604.42</v>
      </c>
      <c r="E735">
        <v>0.83630000000000004</v>
      </c>
      <c r="F735">
        <f t="shared" si="22"/>
        <v>3114.2173861054644</v>
      </c>
      <c r="G735" t="str">
        <v>MEMCF</v>
      </c>
      <c r="H735" s="97" t="str">
        <f>IF(ISERROR(IF(AND(A:A&gt;#REF!,A:A&lt;=#REF!,B:B&lt;&gt;"CANC",G:G=$S$2),C735,0)),"",IF(AND(A:A&gt;#REF!,A:A&lt;=#REF!,B:B&lt;&gt;"CANC",G:G=$S$2),C735,0))</f>
        <v/>
      </c>
      <c r="I735" s="97" t="str">
        <f>IF(ISERROR(IF(AND(A:A&gt;#REF!,A:A&lt;=#REF!,B:B&lt;&gt;"CANC",G:G=$S$2),C735,0)),"",IF(AND(A:A&gt;#REF!,A:A&lt;=#REF!,B:B&lt;&gt;"CANC",G:G=$S$2),F735,0))</f>
        <v/>
      </c>
      <c r="K735" s="93">
        <f>[3]!TradeDate</f>
        <v>43209</v>
      </c>
      <c r="L735" s="93" t="str">
        <f>[3]!AlteredStatus</f>
        <v/>
      </c>
      <c r="M735">
        <f>[3]!CommissionEUR</f>
        <v>154.94</v>
      </c>
      <c r="N735">
        <f>[3]!LocalChargeXComm</f>
        <v>7749.55</v>
      </c>
      <c r="O735">
        <f>[3]!FXEUR</f>
        <v>1</v>
      </c>
      <c r="P735">
        <f t="shared" si="23"/>
        <v>7749.55</v>
      </c>
      <c r="Q735" t="str">
        <f>[3]!PortfolioCode</f>
        <v>BWF</v>
      </c>
    </row>
    <row r="736" spans="1:17">
      <c r="A736" s="93">
        <v>43886</v>
      </c>
      <c r="B736" t="str">
        <v/>
      </c>
      <c r="C736">
        <v>313.33999999999997</v>
      </c>
      <c r="D736">
        <v>0</v>
      </c>
      <c r="E736">
        <v>1</v>
      </c>
      <c r="F736">
        <f t="shared" si="22"/>
        <v>0</v>
      </c>
      <c r="G736" t="str">
        <v>MEMCF</v>
      </c>
      <c r="H736" s="97" t="str">
        <f>IF(ISERROR(IF(AND(A:A&gt;#REF!,A:A&lt;=#REF!,B:B&lt;&gt;"CANC",G:G=$S$2),C736,0)),"",IF(AND(A:A&gt;#REF!,A:A&lt;=#REF!,B:B&lt;&gt;"CANC",G:G=$S$2),C736,0))</f>
        <v/>
      </c>
      <c r="I736" s="97" t="str">
        <f>IF(ISERROR(IF(AND(A:A&gt;#REF!,A:A&lt;=#REF!,B:B&lt;&gt;"CANC",G:G=$S$2),C736,0)),"",IF(AND(A:A&gt;#REF!,A:A&lt;=#REF!,B:B&lt;&gt;"CANC",G:G=$S$2),F736,0))</f>
        <v/>
      </c>
      <c r="K736" s="93">
        <f>[3]!TradeDate</f>
        <v>43209</v>
      </c>
      <c r="L736" s="93" t="str">
        <f>[3]!AlteredStatus</f>
        <v/>
      </c>
      <c r="M736">
        <f>[3]!CommissionEUR</f>
        <v>683.4</v>
      </c>
      <c r="N736">
        <f>[3]!LocalChargeXComm</f>
        <v>0</v>
      </c>
      <c r="O736">
        <f>[3]!FXEUR</f>
        <v>1</v>
      </c>
      <c r="P736">
        <f t="shared" si="23"/>
        <v>0</v>
      </c>
      <c r="Q736" t="str">
        <f>[3]!PortfolioCode</f>
        <v>BWF</v>
      </c>
    </row>
    <row r="737" spans="1:17">
      <c r="A737" s="93">
        <v>43886</v>
      </c>
      <c r="B737" t="str">
        <v/>
      </c>
      <c r="C737">
        <v>10.44</v>
      </c>
      <c r="D737">
        <v>0</v>
      </c>
      <c r="E737">
        <v>1</v>
      </c>
      <c r="F737">
        <f t="shared" si="22"/>
        <v>0</v>
      </c>
      <c r="G737" t="str">
        <v>MSF</v>
      </c>
      <c r="H737" s="97" t="str">
        <f>IF(ISERROR(IF(AND(A:A&gt;#REF!,A:A&lt;=#REF!,B:B&lt;&gt;"CANC",G:G=$S$2),C737,0)),"",IF(AND(A:A&gt;#REF!,A:A&lt;=#REF!,B:B&lt;&gt;"CANC",G:G=$S$2),C737,0))</f>
        <v/>
      </c>
      <c r="I737" s="97" t="str">
        <f>IF(ISERROR(IF(AND(A:A&gt;#REF!,A:A&lt;=#REF!,B:B&lt;&gt;"CANC",G:G=$S$2),C737,0)),"",IF(AND(A:A&gt;#REF!,A:A&lt;=#REF!,B:B&lt;&gt;"CANC",G:G=$S$2),F737,0))</f>
        <v/>
      </c>
      <c r="K737" s="93">
        <f>[3]!TradeDate</f>
        <v>43209</v>
      </c>
      <c r="L737" s="93" t="str">
        <f>[3]!AlteredStatus</f>
        <v/>
      </c>
      <c r="M737">
        <f>[3]!CommissionEUR</f>
        <v>142.93</v>
      </c>
      <c r="N737">
        <f>[3]!LocalChargeXComm</f>
        <v>3108.86</v>
      </c>
      <c r="O737">
        <f>[3]!FXEUR</f>
        <v>0.86960000000000004</v>
      </c>
      <c r="P737">
        <f t="shared" si="23"/>
        <v>3575.0459981600734</v>
      </c>
      <c r="Q737" t="str">
        <f>[3]!PortfolioCode</f>
        <v>BWF</v>
      </c>
    </row>
    <row r="738" spans="1:17">
      <c r="A738" s="93">
        <v>43886</v>
      </c>
      <c r="B738" t="str">
        <v/>
      </c>
      <c r="C738">
        <v>271.35000000000002</v>
      </c>
      <c r="D738">
        <v>0</v>
      </c>
      <c r="E738">
        <v>7.4706999999999999</v>
      </c>
      <c r="F738">
        <f t="shared" si="22"/>
        <v>0</v>
      </c>
      <c r="G738" t="str">
        <v>MEMCF</v>
      </c>
      <c r="H738" s="97" t="str">
        <f>IF(ISERROR(IF(AND(A:A&gt;#REF!,A:A&lt;=#REF!,B:B&lt;&gt;"CANC",G:G=$S$2),C738,0)),"",IF(AND(A:A&gt;#REF!,A:A&lt;=#REF!,B:B&lt;&gt;"CANC",G:G=$S$2),C738,0))</f>
        <v/>
      </c>
      <c r="I738" s="97" t="str">
        <f>IF(ISERROR(IF(AND(A:A&gt;#REF!,A:A&lt;=#REF!,B:B&lt;&gt;"CANC",G:G=$S$2),C738,0)),"",IF(AND(A:A&gt;#REF!,A:A&lt;=#REF!,B:B&lt;&gt;"CANC",G:G=$S$2),F738,0))</f>
        <v/>
      </c>
      <c r="K738" s="93">
        <f>[3]!TradeDate</f>
        <v>43209</v>
      </c>
      <c r="L738" s="93" t="str">
        <f>[3]!AlteredStatus</f>
        <v/>
      </c>
      <c r="M738">
        <f>[3]!CommissionEUR</f>
        <v>138.47</v>
      </c>
      <c r="N738">
        <f>[3]!LocalChargeXComm</f>
        <v>0</v>
      </c>
      <c r="O738">
        <f>[3]!FXEUR</f>
        <v>1</v>
      </c>
      <c r="P738">
        <f t="shared" si="23"/>
        <v>0</v>
      </c>
      <c r="Q738" t="str">
        <f>[3]!PortfolioCode</f>
        <v>BWF</v>
      </c>
    </row>
    <row r="739" spans="1:17">
      <c r="A739" s="93">
        <v>43886</v>
      </c>
      <c r="B739" t="str">
        <v/>
      </c>
      <c r="C739">
        <v>9.0399999999999991</v>
      </c>
      <c r="D739">
        <v>0</v>
      </c>
      <c r="E739">
        <v>7.4706999999999999</v>
      </c>
      <c r="F739">
        <f t="shared" si="22"/>
        <v>0</v>
      </c>
      <c r="G739" t="str">
        <v>MSF</v>
      </c>
      <c r="H739" s="97" t="str">
        <f>IF(ISERROR(IF(AND(A:A&gt;#REF!,A:A&lt;=#REF!,B:B&lt;&gt;"CANC",G:G=$S$2),C739,0)),"",IF(AND(A:A&gt;#REF!,A:A&lt;=#REF!,B:B&lt;&gt;"CANC",G:G=$S$2),C739,0))</f>
        <v/>
      </c>
      <c r="I739" s="97" t="str">
        <f>IF(ISERROR(IF(AND(A:A&gt;#REF!,A:A&lt;=#REF!,B:B&lt;&gt;"CANC",G:G=$S$2),C739,0)),"",IF(AND(A:A&gt;#REF!,A:A&lt;=#REF!,B:B&lt;&gt;"CANC",G:G=$S$2),F739,0))</f>
        <v/>
      </c>
      <c r="K739" s="93">
        <f>[3]!TradeDate</f>
        <v>43209</v>
      </c>
      <c r="L739" s="93" t="str">
        <f>[3]!AlteredStatus</f>
        <v/>
      </c>
      <c r="M739">
        <f>[3]!CommissionEUR</f>
        <v>129.78</v>
      </c>
      <c r="N739">
        <f>[3]!LocalChargeXComm</f>
        <v>0</v>
      </c>
      <c r="O739">
        <f>[3]!FXEUR</f>
        <v>1</v>
      </c>
      <c r="P739">
        <f t="shared" si="23"/>
        <v>0</v>
      </c>
      <c r="Q739" t="str">
        <f>[3]!PortfolioCode</f>
        <v>BWF</v>
      </c>
    </row>
    <row r="740" spans="1:17">
      <c r="A740" s="93">
        <v>43886</v>
      </c>
      <c r="B740" t="str">
        <v/>
      </c>
      <c r="C740">
        <v>140.97</v>
      </c>
      <c r="D740">
        <v>0</v>
      </c>
      <c r="E740">
        <v>1</v>
      </c>
      <c r="F740">
        <f t="shared" si="22"/>
        <v>0</v>
      </c>
      <c r="G740" t="str">
        <v>MEMCF</v>
      </c>
      <c r="H740" s="97" t="str">
        <f>IF(ISERROR(IF(AND(A:A&gt;#REF!,A:A&lt;=#REF!,B:B&lt;&gt;"CANC",G:G=$S$2),C740,0)),"",IF(AND(A:A&gt;#REF!,A:A&lt;=#REF!,B:B&lt;&gt;"CANC",G:G=$S$2),C740,0))</f>
        <v/>
      </c>
      <c r="I740" s="97" t="str">
        <f>IF(ISERROR(IF(AND(A:A&gt;#REF!,A:A&lt;=#REF!,B:B&lt;&gt;"CANC",G:G=$S$2),C740,0)),"",IF(AND(A:A&gt;#REF!,A:A&lt;=#REF!,B:B&lt;&gt;"CANC",G:G=$S$2),F740,0))</f>
        <v/>
      </c>
      <c r="K740" s="93">
        <f>[3]!TradeDate</f>
        <v>43209</v>
      </c>
      <c r="L740" s="93" t="str">
        <f>[3]!AlteredStatus</f>
        <v/>
      </c>
      <c r="M740">
        <f>[3]!CommissionEUR</f>
        <v>105.5</v>
      </c>
      <c r="N740">
        <f>[3]!LocalChargeXComm</f>
        <v>0</v>
      </c>
      <c r="O740">
        <f>[3]!FXEUR</f>
        <v>7.4474</v>
      </c>
      <c r="P740">
        <f t="shared" si="23"/>
        <v>0</v>
      </c>
      <c r="Q740" t="str">
        <f>[3]!PortfolioCode</f>
        <v>BWF</v>
      </c>
    </row>
    <row r="741" spans="1:17">
      <c r="A741" s="93">
        <v>43886</v>
      </c>
      <c r="B741" t="str">
        <v/>
      </c>
      <c r="C741">
        <v>269.69</v>
      </c>
      <c r="D741">
        <v>0</v>
      </c>
      <c r="E741">
        <v>1.0615000000000001</v>
      </c>
      <c r="F741">
        <f t="shared" si="22"/>
        <v>0</v>
      </c>
      <c r="G741" t="str">
        <v>MEMCF</v>
      </c>
      <c r="H741" s="97" t="str">
        <f>IF(ISERROR(IF(AND(A:A&gt;#REF!,A:A&lt;=#REF!,B:B&lt;&gt;"CANC",G:G=$S$2),C741,0)),"",IF(AND(A:A&gt;#REF!,A:A&lt;=#REF!,B:B&lt;&gt;"CANC",G:G=$S$2),C741,0))</f>
        <v/>
      </c>
      <c r="I741" s="97" t="str">
        <f>IF(ISERROR(IF(AND(A:A&gt;#REF!,A:A&lt;=#REF!,B:B&lt;&gt;"CANC",G:G=$S$2),C741,0)),"",IF(AND(A:A&gt;#REF!,A:A&lt;=#REF!,B:B&lt;&gt;"CANC",G:G=$S$2),F741,0))</f>
        <v/>
      </c>
      <c r="K741" s="93">
        <f>[3]!TradeDate</f>
        <v>43209</v>
      </c>
      <c r="L741" s="93" t="str">
        <f>[3]!AlteredStatus</f>
        <v/>
      </c>
      <c r="M741">
        <f>[3]!CommissionEUR</f>
        <v>132.38999999999999</v>
      </c>
      <c r="N741">
        <f>[3]!LocalChargeXComm</f>
        <v>2879.65</v>
      </c>
      <c r="O741">
        <f>[3]!FXEUR</f>
        <v>0.86960000000000004</v>
      </c>
      <c r="P741">
        <f t="shared" si="23"/>
        <v>3311.4650413983441</v>
      </c>
      <c r="Q741" t="str">
        <f>[3]!PortfolioCode</f>
        <v>BWF</v>
      </c>
    </row>
    <row r="742" spans="1:17">
      <c r="A742" s="93">
        <v>43886</v>
      </c>
      <c r="B742" t="str">
        <v/>
      </c>
      <c r="C742">
        <v>119.29</v>
      </c>
      <c r="D742">
        <v>1</v>
      </c>
      <c r="E742">
        <v>0.83630000000000004</v>
      </c>
      <c r="F742">
        <f t="shared" si="22"/>
        <v>1.1957431543704411</v>
      </c>
      <c r="G742" t="str">
        <v>MEMCF</v>
      </c>
      <c r="H742" s="97" t="str">
        <f>IF(ISERROR(IF(AND(A:A&gt;#REF!,A:A&lt;=#REF!,B:B&lt;&gt;"CANC",G:G=$S$2),C742,0)),"",IF(AND(A:A&gt;#REF!,A:A&lt;=#REF!,B:B&lt;&gt;"CANC",G:G=$S$2),C742,0))</f>
        <v/>
      </c>
      <c r="I742" s="97" t="str">
        <f>IF(ISERROR(IF(AND(A:A&gt;#REF!,A:A&lt;=#REF!,B:B&lt;&gt;"CANC",G:G=$S$2),C742,0)),"",IF(AND(A:A&gt;#REF!,A:A&lt;=#REF!,B:B&lt;&gt;"CANC",G:G=$S$2),F742,0))</f>
        <v/>
      </c>
      <c r="K742" s="93">
        <f>[3]!TradeDate</f>
        <v>43209</v>
      </c>
      <c r="L742" s="93" t="str">
        <f>[3]!AlteredStatus</f>
        <v/>
      </c>
      <c r="M742">
        <f>[3]!CommissionEUR</f>
        <v>66.19</v>
      </c>
      <c r="N742">
        <f>[3]!LocalChargeXComm</f>
        <v>1440.32</v>
      </c>
      <c r="O742">
        <f>[3]!FXEUR</f>
        <v>0.86960000000000004</v>
      </c>
      <c r="P742">
        <f t="shared" si="23"/>
        <v>1656.3017479300827</v>
      </c>
      <c r="Q742" t="str">
        <f>[3]!PortfolioCode</f>
        <v>ERAFP</v>
      </c>
    </row>
    <row r="743" spans="1:17">
      <c r="A743" s="93">
        <v>43886</v>
      </c>
      <c r="B743" t="str">
        <v/>
      </c>
      <c r="C743">
        <v>140.83000000000001</v>
      </c>
      <c r="D743">
        <v>0</v>
      </c>
      <c r="E743">
        <v>1</v>
      </c>
      <c r="F743">
        <f t="shared" si="22"/>
        <v>0</v>
      </c>
      <c r="G743" t="str">
        <v>MEMCF</v>
      </c>
      <c r="H743" s="97" t="str">
        <f>IF(ISERROR(IF(AND(A:A&gt;#REF!,A:A&lt;=#REF!,B:B&lt;&gt;"CANC",G:G=$S$2),C743,0)),"",IF(AND(A:A&gt;#REF!,A:A&lt;=#REF!,B:B&lt;&gt;"CANC",G:G=$S$2),C743,0))</f>
        <v/>
      </c>
      <c r="I743" s="97" t="str">
        <f>IF(ISERROR(IF(AND(A:A&gt;#REF!,A:A&lt;=#REF!,B:B&lt;&gt;"CANC",G:G=$S$2),C743,0)),"",IF(AND(A:A&gt;#REF!,A:A&lt;=#REF!,B:B&lt;&gt;"CANC",G:G=$S$2),F743,0))</f>
        <v/>
      </c>
      <c r="K743" s="93">
        <f>[3]!TradeDate</f>
        <v>43209</v>
      </c>
      <c r="L743" s="93" t="str">
        <f>[3]!AlteredStatus</f>
        <v/>
      </c>
      <c r="M743">
        <f>[3]!CommissionEUR</f>
        <v>203.04</v>
      </c>
      <c r="N743">
        <f>[3]!LocalChargeXComm</f>
        <v>4415.76</v>
      </c>
      <c r="O743">
        <f>[3]!FXEUR</f>
        <v>0.86960000000000004</v>
      </c>
      <c r="P743">
        <f t="shared" si="23"/>
        <v>5077.9208831646738</v>
      </c>
      <c r="Q743" t="str">
        <f>[3]!PortfolioCode</f>
        <v>MEEIF</v>
      </c>
    </row>
    <row r="744" spans="1:17">
      <c r="A744" s="93">
        <v>43886</v>
      </c>
      <c r="B744" t="str">
        <v/>
      </c>
      <c r="C744">
        <v>20.2</v>
      </c>
      <c r="D744">
        <v>1</v>
      </c>
      <c r="E744">
        <v>0.83630000000000004</v>
      </c>
      <c r="F744">
        <f t="shared" si="22"/>
        <v>1.1957431543704411</v>
      </c>
      <c r="G744" t="str">
        <v>MSF</v>
      </c>
      <c r="H744" s="97" t="str">
        <f>IF(ISERROR(IF(AND(A:A&gt;#REF!,A:A&lt;=#REF!,B:B&lt;&gt;"CANC",G:G=$S$2),C744,0)),"",IF(AND(A:A&gt;#REF!,A:A&lt;=#REF!,B:B&lt;&gt;"CANC",G:G=$S$2),C744,0))</f>
        <v/>
      </c>
      <c r="I744" s="97" t="str">
        <f>IF(ISERROR(IF(AND(A:A&gt;#REF!,A:A&lt;=#REF!,B:B&lt;&gt;"CANC",G:G=$S$2),C744,0)),"",IF(AND(A:A&gt;#REF!,A:A&lt;=#REF!,B:B&lt;&gt;"CANC",G:G=$S$2),F744,0))</f>
        <v/>
      </c>
      <c r="K744" s="93">
        <f>[3]!TradeDate</f>
        <v>43209</v>
      </c>
      <c r="L744" s="93" t="str">
        <f>[3]!AlteredStatus</f>
        <v/>
      </c>
      <c r="M744">
        <f>[3]!CommissionEUR</f>
        <v>41.96</v>
      </c>
      <c r="N744">
        <f>[3]!LocalChargeXComm</f>
        <v>0</v>
      </c>
      <c r="O744">
        <f>[3]!FXEUR</f>
        <v>0.86960000000000004</v>
      </c>
      <c r="P744">
        <f t="shared" si="23"/>
        <v>0</v>
      </c>
      <c r="Q744" t="str">
        <f>[3]!PortfolioCode</f>
        <v>ERAFP</v>
      </c>
    </row>
    <row r="745" spans="1:17">
      <c r="A745" s="93">
        <v>43886</v>
      </c>
      <c r="B745" t="str">
        <v/>
      </c>
      <c r="C745">
        <v>7.61</v>
      </c>
      <c r="D745">
        <v>0</v>
      </c>
      <c r="E745">
        <v>1</v>
      </c>
      <c r="F745">
        <f t="shared" si="22"/>
        <v>0</v>
      </c>
      <c r="G745" t="str">
        <v>MSF</v>
      </c>
      <c r="H745" s="97" t="str">
        <f>IF(ISERROR(IF(AND(A:A&gt;#REF!,A:A&lt;=#REF!,B:B&lt;&gt;"CANC",G:G=$S$2),C745,0)),"",IF(AND(A:A&gt;#REF!,A:A&lt;=#REF!,B:B&lt;&gt;"CANC",G:G=$S$2),C745,0))</f>
        <v/>
      </c>
      <c r="I745" s="97" t="str">
        <f>IF(ISERROR(IF(AND(A:A&gt;#REF!,A:A&lt;=#REF!,B:B&lt;&gt;"CANC",G:G=$S$2),C745,0)),"",IF(AND(A:A&gt;#REF!,A:A&lt;=#REF!,B:B&lt;&gt;"CANC",G:G=$S$2),F745,0))</f>
        <v/>
      </c>
      <c r="K745" s="93">
        <f>[3]!TradeDate</f>
        <v>43209</v>
      </c>
      <c r="L745" s="93" t="str">
        <f>[3]!AlteredStatus</f>
        <v/>
      </c>
      <c r="M745">
        <f>[3]!CommissionEUR</f>
        <v>167.86</v>
      </c>
      <c r="N745">
        <f>[3]!LocalChargeXComm</f>
        <v>0</v>
      </c>
      <c r="O745">
        <f>[3]!FXEUR</f>
        <v>0.86960000000000004</v>
      </c>
      <c r="P745">
        <f t="shared" si="23"/>
        <v>0</v>
      </c>
      <c r="Q745" t="str">
        <f>[3]!PortfolioCode</f>
        <v>MEEIF</v>
      </c>
    </row>
    <row r="746" spans="1:17">
      <c r="A746" s="93">
        <v>43886</v>
      </c>
      <c r="B746" t="str">
        <v/>
      </c>
      <c r="C746">
        <v>8.2799999999999994</v>
      </c>
      <c r="D746">
        <v>0</v>
      </c>
      <c r="E746">
        <v>10.5738</v>
      </c>
      <c r="F746">
        <f t="shared" si="22"/>
        <v>0</v>
      </c>
      <c r="G746" t="str">
        <v>MSF</v>
      </c>
      <c r="H746" s="97" t="str">
        <f>IF(ISERROR(IF(AND(A:A&gt;#REF!,A:A&lt;=#REF!,B:B&lt;&gt;"CANC",G:G=$S$2),C746,0)),"",IF(AND(A:A&gt;#REF!,A:A&lt;=#REF!,B:B&lt;&gt;"CANC",G:G=$S$2),C746,0))</f>
        <v/>
      </c>
      <c r="I746" s="97" t="str">
        <f>IF(ISERROR(IF(AND(A:A&gt;#REF!,A:A&lt;=#REF!,B:B&lt;&gt;"CANC",G:G=$S$2),C746,0)),"",IF(AND(A:A&gt;#REF!,A:A&lt;=#REF!,B:B&lt;&gt;"CANC",G:G=$S$2),F746,0))</f>
        <v/>
      </c>
      <c r="K746" s="93">
        <f>[3]!TradeDate</f>
        <v>43209</v>
      </c>
      <c r="L746" s="93" t="str">
        <f>[3]!AlteredStatus</f>
        <v/>
      </c>
      <c r="M746">
        <f>[3]!CommissionEUR</f>
        <v>361.65</v>
      </c>
      <c r="N746">
        <f>[3]!LocalChargeXComm</f>
        <v>2248.8200000000002</v>
      </c>
      <c r="O746">
        <f>[3]!FXEUR</f>
        <v>0.86960000000000004</v>
      </c>
      <c r="P746">
        <f t="shared" si="23"/>
        <v>2586.0395584176636</v>
      </c>
      <c r="Q746" t="str">
        <f>[3]!PortfolioCode</f>
        <v>MEEIF</v>
      </c>
    </row>
    <row r="747" spans="1:17">
      <c r="A747" s="93">
        <v>43886</v>
      </c>
      <c r="B747" t="str">
        <v/>
      </c>
      <c r="C747">
        <v>6.19</v>
      </c>
      <c r="D747">
        <v>1</v>
      </c>
      <c r="E747">
        <v>0.83630000000000004</v>
      </c>
      <c r="F747">
        <f t="shared" si="22"/>
        <v>1.1957431543704411</v>
      </c>
      <c r="G747" t="str">
        <v>MSF</v>
      </c>
      <c r="H747" s="97" t="str">
        <f>IF(ISERROR(IF(AND(A:A&gt;#REF!,A:A&lt;=#REF!,B:B&lt;&gt;"CANC",G:G=$S$2),C747,0)),"",IF(AND(A:A&gt;#REF!,A:A&lt;=#REF!,B:B&lt;&gt;"CANC",G:G=$S$2),C747,0))</f>
        <v/>
      </c>
      <c r="I747" s="97" t="str">
        <f>IF(ISERROR(IF(AND(A:A&gt;#REF!,A:A&lt;=#REF!,B:B&lt;&gt;"CANC",G:G=$S$2),C747,0)),"",IF(AND(A:A&gt;#REF!,A:A&lt;=#REF!,B:B&lt;&gt;"CANC",G:G=$S$2),F747,0))</f>
        <v/>
      </c>
      <c r="K747" s="93">
        <f>[3]!TradeDate</f>
        <v>43209</v>
      </c>
      <c r="L747" s="93" t="str">
        <f>[3]!AlteredStatus</f>
        <v/>
      </c>
      <c r="M747">
        <f>[3]!CommissionEUR</f>
        <v>306.83</v>
      </c>
      <c r="N747">
        <f>[3]!LocalChargeXComm</f>
        <v>0</v>
      </c>
      <c r="O747">
        <f>[3]!FXEUR</f>
        <v>1</v>
      </c>
      <c r="P747">
        <f t="shared" si="23"/>
        <v>0</v>
      </c>
      <c r="Q747" t="str">
        <f>[3]!PortfolioCode</f>
        <v>ERAFP</v>
      </c>
    </row>
    <row r="748" spans="1:17">
      <c r="A748" s="93">
        <v>43886</v>
      </c>
      <c r="B748" t="str">
        <v/>
      </c>
      <c r="C748">
        <v>0</v>
      </c>
      <c r="D748">
        <v>1</v>
      </c>
      <c r="E748">
        <v>0.83630000000000004</v>
      </c>
      <c r="F748">
        <f t="shared" si="22"/>
        <v>1.1957431543704411</v>
      </c>
      <c r="G748" t="str">
        <v>KEVA</v>
      </c>
      <c r="H748" s="97" t="str">
        <f>IF(ISERROR(IF(AND(A:A&gt;#REF!,A:A&lt;=#REF!,B:B&lt;&gt;"CANC",G:G=$S$2),C748,0)),"",IF(AND(A:A&gt;#REF!,A:A&lt;=#REF!,B:B&lt;&gt;"CANC",G:G=$S$2),C748,0))</f>
        <v/>
      </c>
      <c r="I748" s="97" t="str">
        <f>IF(ISERROR(IF(AND(A:A&gt;#REF!,A:A&lt;=#REF!,B:B&lt;&gt;"CANC",G:G=$S$2),C748,0)),"",IF(AND(A:A&gt;#REF!,A:A&lt;=#REF!,B:B&lt;&gt;"CANC",G:G=$S$2),F748,0))</f>
        <v/>
      </c>
      <c r="K748" s="93">
        <f>[3]!TradeDate</f>
        <v>43209</v>
      </c>
      <c r="L748" s="93" t="str">
        <f>[3]!AlteredStatus</f>
        <v/>
      </c>
      <c r="M748">
        <f>[3]!CommissionEUR</f>
        <v>306.83</v>
      </c>
      <c r="N748">
        <f>[3]!LocalChargeXComm</f>
        <v>0</v>
      </c>
      <c r="O748">
        <f>[3]!FXEUR</f>
        <v>1</v>
      </c>
      <c r="P748">
        <f t="shared" si="23"/>
        <v>0</v>
      </c>
      <c r="Q748" t="str">
        <f>[3]!PortfolioCode</f>
        <v>FRR074</v>
      </c>
    </row>
    <row r="749" spans="1:17">
      <c r="A749" s="93">
        <v>43886</v>
      </c>
      <c r="B749" t="str">
        <v/>
      </c>
      <c r="C749">
        <v>0</v>
      </c>
      <c r="D749">
        <v>1</v>
      </c>
      <c r="E749">
        <v>0.83630000000000004</v>
      </c>
      <c r="F749">
        <f t="shared" si="22"/>
        <v>1.1957431543704411</v>
      </c>
      <c r="G749" t="str">
        <v>KEVA</v>
      </c>
      <c r="H749" s="97" t="str">
        <f>IF(ISERROR(IF(AND(A:A&gt;#REF!,A:A&lt;=#REF!,B:B&lt;&gt;"CANC",G:G=$S$2),C749,0)),"",IF(AND(A:A&gt;#REF!,A:A&lt;=#REF!,B:B&lt;&gt;"CANC",G:G=$S$2),C749,0))</f>
        <v/>
      </c>
      <c r="I749" s="97" t="str">
        <f>IF(ISERROR(IF(AND(A:A&gt;#REF!,A:A&lt;=#REF!,B:B&lt;&gt;"CANC",G:G=$S$2),C749,0)),"",IF(AND(A:A&gt;#REF!,A:A&lt;=#REF!,B:B&lt;&gt;"CANC",G:G=$S$2),F749,0))</f>
        <v/>
      </c>
      <c r="K749" s="93">
        <f>[3]!TradeDate</f>
        <v>43209</v>
      </c>
      <c r="L749" s="93" t="str">
        <f>[3]!AlteredStatus</f>
        <v/>
      </c>
      <c r="M749">
        <f>[3]!CommissionEUR</f>
        <v>100.67</v>
      </c>
      <c r="N749">
        <f>[3]!LocalChargeXComm</f>
        <v>0</v>
      </c>
      <c r="O749">
        <f>[3]!FXEUR</f>
        <v>1</v>
      </c>
      <c r="P749">
        <f t="shared" si="23"/>
        <v>0</v>
      </c>
      <c r="Q749" t="str">
        <f>[3]!PortfolioCode</f>
        <v>ERAFP</v>
      </c>
    </row>
    <row r="750" spans="1:17">
      <c r="A750" s="93">
        <v>43886</v>
      </c>
      <c r="B750" t="str">
        <v/>
      </c>
      <c r="C750">
        <v>0</v>
      </c>
      <c r="D750">
        <v>1</v>
      </c>
      <c r="E750">
        <v>0.83630000000000004</v>
      </c>
      <c r="F750">
        <f t="shared" si="22"/>
        <v>1.1957431543704411</v>
      </c>
      <c r="G750" t="str">
        <v>MUSCIT</v>
      </c>
      <c r="H750" s="97" t="str">
        <f>IF(ISERROR(IF(AND(A:A&gt;#REF!,A:A&lt;=#REF!,B:B&lt;&gt;"CANC",G:G=$S$2),C750,0)),"",IF(AND(A:A&gt;#REF!,A:A&lt;=#REF!,B:B&lt;&gt;"CANC",G:G=$S$2),C750,0))</f>
        <v/>
      </c>
      <c r="I750" s="97" t="str">
        <f>IF(ISERROR(IF(AND(A:A&gt;#REF!,A:A&lt;=#REF!,B:B&lt;&gt;"CANC",G:G=$S$2),C750,0)),"",IF(AND(A:A&gt;#REF!,A:A&lt;=#REF!,B:B&lt;&gt;"CANC",G:G=$S$2),F750,0))</f>
        <v/>
      </c>
      <c r="K750" s="93">
        <f>[3]!TradeDate</f>
        <v>43209</v>
      </c>
      <c r="L750" s="93" t="str">
        <f>[3]!AlteredStatus</f>
        <v/>
      </c>
      <c r="M750">
        <f>[3]!CommissionEUR</f>
        <v>96.61</v>
      </c>
      <c r="N750">
        <f>[3]!LocalChargeXComm</f>
        <v>0</v>
      </c>
      <c r="O750">
        <f>[3]!FXEUR</f>
        <v>1</v>
      </c>
      <c r="P750">
        <f t="shared" si="23"/>
        <v>0</v>
      </c>
      <c r="Q750" t="str">
        <f>[3]!PortfolioCode</f>
        <v>ERAFP</v>
      </c>
    </row>
    <row r="751" spans="1:17">
      <c r="A751" s="93">
        <v>43886</v>
      </c>
      <c r="B751" t="str">
        <v/>
      </c>
      <c r="C751">
        <v>0</v>
      </c>
      <c r="D751">
        <v>1</v>
      </c>
      <c r="E751">
        <v>0.83630000000000004</v>
      </c>
      <c r="F751">
        <f t="shared" si="22"/>
        <v>1.1957431543704411</v>
      </c>
      <c r="G751" t="str">
        <v>MUSCIT</v>
      </c>
      <c r="H751" s="97" t="str">
        <f>IF(ISERROR(IF(AND(A:A&gt;#REF!,A:A&lt;=#REF!,B:B&lt;&gt;"CANC",G:G=$S$2),C751,0)),"",IF(AND(A:A&gt;#REF!,A:A&lt;=#REF!,B:B&lt;&gt;"CANC",G:G=$S$2),C751,0))</f>
        <v/>
      </c>
      <c r="I751" s="97" t="str">
        <f>IF(ISERROR(IF(AND(A:A&gt;#REF!,A:A&lt;=#REF!,B:B&lt;&gt;"CANC",G:G=$S$2),C751,0)),"",IF(AND(A:A&gt;#REF!,A:A&lt;=#REF!,B:B&lt;&gt;"CANC",G:G=$S$2),F751,0))</f>
        <v/>
      </c>
      <c r="K751" s="93">
        <f>[3]!TradeDate</f>
        <v>43209</v>
      </c>
      <c r="L751" s="93" t="str">
        <f>[3]!AlteredStatus</f>
        <v/>
      </c>
      <c r="M751">
        <f>[3]!CommissionEUR</f>
        <v>86.66</v>
      </c>
      <c r="N751">
        <f>[3]!LocalChargeXComm</f>
        <v>0</v>
      </c>
      <c r="O751">
        <f>[3]!FXEUR</f>
        <v>7.4474</v>
      </c>
      <c r="P751">
        <f t="shared" si="23"/>
        <v>0</v>
      </c>
      <c r="Q751" t="str">
        <f>[3]!PortfolioCode</f>
        <v>ERAFP</v>
      </c>
    </row>
    <row r="752" spans="1:17">
      <c r="A752" s="93">
        <v>43886</v>
      </c>
      <c r="B752" t="str">
        <v/>
      </c>
      <c r="C752">
        <v>73.040000000000006</v>
      </c>
      <c r="D752">
        <v>0</v>
      </c>
      <c r="E752">
        <v>10.5738</v>
      </c>
      <c r="F752">
        <f t="shared" si="22"/>
        <v>0</v>
      </c>
      <c r="G752" t="str">
        <v>ERAFP</v>
      </c>
      <c r="H752" s="97" t="str">
        <f>IF(ISERROR(IF(AND(A:A&gt;#REF!,A:A&lt;=#REF!,B:B&lt;&gt;"CANC",G:G=$S$2),C752,0)),"",IF(AND(A:A&gt;#REF!,A:A&lt;=#REF!,B:B&lt;&gt;"CANC",G:G=$S$2),C752,0))</f>
        <v/>
      </c>
      <c r="I752" s="97" t="str">
        <f>IF(ISERROR(IF(AND(A:A&gt;#REF!,A:A&lt;=#REF!,B:B&lt;&gt;"CANC",G:G=$S$2),C752,0)),"",IF(AND(A:A&gt;#REF!,A:A&lt;=#REF!,B:B&lt;&gt;"CANC",G:G=$S$2),F752,0))</f>
        <v/>
      </c>
      <c r="K752" s="93">
        <f>[3]!TradeDate</f>
        <v>43209</v>
      </c>
      <c r="L752" s="93" t="str">
        <f>[3]!AlteredStatus</f>
        <v/>
      </c>
      <c r="M752">
        <f>[3]!CommissionEUR</f>
        <v>77.69</v>
      </c>
      <c r="N752">
        <f>[3]!LocalChargeXComm</f>
        <v>1</v>
      </c>
      <c r="O752">
        <f>[3]!FXEUR</f>
        <v>0.86960000000000004</v>
      </c>
      <c r="P752">
        <f t="shared" si="23"/>
        <v>1.1499540018399264</v>
      </c>
      <c r="Q752" t="str">
        <f>[3]!PortfolioCode</f>
        <v>BWF</v>
      </c>
    </row>
    <row r="753" spans="1:17">
      <c r="A753" s="93">
        <v>43886</v>
      </c>
      <c r="B753" t="str">
        <v/>
      </c>
      <c r="C753">
        <v>136.55000000000001</v>
      </c>
      <c r="D753">
        <v>0</v>
      </c>
      <c r="E753">
        <v>10.5738</v>
      </c>
      <c r="F753">
        <f t="shared" si="22"/>
        <v>0</v>
      </c>
      <c r="G753" t="str">
        <v>ERAFP</v>
      </c>
      <c r="H753" s="97" t="str">
        <f>IF(ISERROR(IF(AND(A:A&gt;#REF!,A:A&lt;=#REF!,B:B&lt;&gt;"CANC",G:G=$S$2),C753,0)),"",IF(AND(A:A&gt;#REF!,A:A&lt;=#REF!,B:B&lt;&gt;"CANC",G:G=$S$2),C753,0))</f>
        <v/>
      </c>
      <c r="I753" s="97" t="str">
        <f>IF(ISERROR(IF(AND(A:A&gt;#REF!,A:A&lt;=#REF!,B:B&lt;&gt;"CANC",G:G=$S$2),C753,0)),"",IF(AND(A:A&gt;#REF!,A:A&lt;=#REF!,B:B&lt;&gt;"CANC",G:G=$S$2),F753,0))</f>
        <v/>
      </c>
      <c r="K753" s="93">
        <f>[3]!TradeDate</f>
        <v>43209</v>
      </c>
      <c r="L753" s="93" t="str">
        <f>[3]!AlteredStatus</f>
        <v/>
      </c>
      <c r="M753">
        <f>[3]!CommissionEUR</f>
        <v>62.14</v>
      </c>
      <c r="N753">
        <f>[3]!LocalChargeXComm</f>
        <v>1</v>
      </c>
      <c r="O753">
        <f>[3]!FXEUR</f>
        <v>0.86960000000000004</v>
      </c>
      <c r="P753">
        <f t="shared" si="23"/>
        <v>1.1499540018399264</v>
      </c>
      <c r="Q753" t="str">
        <f>[3]!PortfolioCode</f>
        <v>ERAFP</v>
      </c>
    </row>
    <row r="754" spans="1:17">
      <c r="A754" s="93">
        <v>43886</v>
      </c>
      <c r="B754" t="str">
        <v/>
      </c>
      <c r="C754">
        <v>232.62</v>
      </c>
      <c r="D754">
        <v>1163.1199999999999</v>
      </c>
      <c r="E754">
        <v>1</v>
      </c>
      <c r="F754">
        <f t="shared" si="22"/>
        <v>1163.1199999999999</v>
      </c>
      <c r="G754" t="str">
        <v>ERAFP</v>
      </c>
      <c r="H754" s="97" t="str">
        <f>IF(ISERROR(IF(AND(A:A&gt;#REF!,A:A&lt;=#REF!,B:B&lt;&gt;"CANC",G:G=$S$2),C754,0)),"",IF(AND(A:A&gt;#REF!,A:A&lt;=#REF!,B:B&lt;&gt;"CANC",G:G=$S$2),C754,0))</f>
        <v/>
      </c>
      <c r="I754" s="97" t="str">
        <f>IF(ISERROR(IF(AND(A:A&gt;#REF!,A:A&lt;=#REF!,B:B&lt;&gt;"CANC",G:G=$S$2),C754,0)),"",IF(AND(A:A&gt;#REF!,A:A&lt;=#REF!,B:B&lt;&gt;"CANC",G:G=$S$2),F754,0))</f>
        <v/>
      </c>
      <c r="K754" s="93">
        <f>[3]!TradeDate</f>
        <v>43209</v>
      </c>
      <c r="L754" s="93" t="str">
        <f>[3]!AlteredStatus</f>
        <v/>
      </c>
      <c r="M754">
        <f>[3]!CommissionEUR</f>
        <v>429.82</v>
      </c>
      <c r="N754">
        <f>[3]!LocalChargeXComm</f>
        <v>0</v>
      </c>
      <c r="O754">
        <f>[3]!FXEUR</f>
        <v>1</v>
      </c>
      <c r="P754">
        <f t="shared" si="23"/>
        <v>0</v>
      </c>
      <c r="Q754" t="str">
        <f>[3]!PortfolioCode</f>
        <v>FRR074</v>
      </c>
    </row>
    <row r="755" spans="1:17">
      <c r="A755" s="93">
        <v>43886</v>
      </c>
      <c r="B755" t="str">
        <v/>
      </c>
      <c r="C755">
        <v>343.31</v>
      </c>
      <c r="D755">
        <v>0</v>
      </c>
      <c r="E755">
        <v>10.5738</v>
      </c>
      <c r="F755">
        <f t="shared" si="22"/>
        <v>0</v>
      </c>
      <c r="G755" t="str">
        <v>ERAFP</v>
      </c>
      <c r="H755" s="97" t="str">
        <f>IF(ISERROR(IF(AND(A:A&gt;#REF!,A:A&lt;=#REF!,B:B&lt;&gt;"CANC",G:G=$S$2),C755,0)),"",IF(AND(A:A&gt;#REF!,A:A&lt;=#REF!,B:B&lt;&gt;"CANC",G:G=$S$2),C755,0))</f>
        <v/>
      </c>
      <c r="I755" s="97" t="str">
        <f>IF(ISERROR(IF(AND(A:A&gt;#REF!,A:A&lt;=#REF!,B:B&lt;&gt;"CANC",G:G=$S$2),C755,0)),"",IF(AND(A:A&gt;#REF!,A:A&lt;=#REF!,B:B&lt;&gt;"CANC",G:G=$S$2),F755,0))</f>
        <v/>
      </c>
      <c r="K755" s="93">
        <f>[3]!TradeDate</f>
        <v>43209</v>
      </c>
      <c r="L755" s="93" t="str">
        <f>[3]!AlteredStatus</f>
        <v/>
      </c>
      <c r="M755">
        <f>[3]!CommissionEUR</f>
        <v>149.19</v>
      </c>
      <c r="N755">
        <f>[3]!LocalChargeXComm</f>
        <v>745.97</v>
      </c>
      <c r="O755">
        <f>[3]!FXEUR</f>
        <v>1</v>
      </c>
      <c r="P755">
        <f t="shared" si="23"/>
        <v>745.97</v>
      </c>
      <c r="Q755" t="str">
        <f>[3]!PortfolioCode</f>
        <v>FRR074</v>
      </c>
    </row>
    <row r="756" spans="1:17">
      <c r="A756" s="93">
        <v>43886</v>
      </c>
      <c r="B756" t="str">
        <v/>
      </c>
      <c r="C756">
        <v>201.37</v>
      </c>
      <c r="D756">
        <v>4211.8500000000004</v>
      </c>
      <c r="E756">
        <v>0.83630000000000004</v>
      </c>
      <c r="F756">
        <f t="shared" si="22"/>
        <v>5036.290804735143</v>
      </c>
      <c r="G756" t="str">
        <v>ERAFP</v>
      </c>
      <c r="H756" s="97" t="str">
        <f>IF(ISERROR(IF(AND(A:A&gt;#REF!,A:A&lt;=#REF!,B:B&lt;&gt;"CANC",G:G=$S$2),C756,0)),"",IF(AND(A:A&gt;#REF!,A:A&lt;=#REF!,B:B&lt;&gt;"CANC",G:G=$S$2),C756,0))</f>
        <v/>
      </c>
      <c r="I756" s="97" t="str">
        <f>IF(ISERROR(IF(AND(A:A&gt;#REF!,A:A&lt;=#REF!,B:B&lt;&gt;"CANC",G:G=$S$2),C756,0)),"",IF(AND(A:A&gt;#REF!,A:A&lt;=#REF!,B:B&lt;&gt;"CANC",G:G=$S$2),F756,0))</f>
        <v/>
      </c>
      <c r="K756" s="93">
        <f>[3]!TradeDate</f>
        <v>43209</v>
      </c>
      <c r="L756" s="93" t="str">
        <f>[3]!AlteredStatus</f>
        <v/>
      </c>
      <c r="M756">
        <f>[3]!CommissionEUR</f>
        <v>298.39</v>
      </c>
      <c r="N756">
        <f>[3]!LocalChargeXComm</f>
        <v>1491.95</v>
      </c>
      <c r="O756">
        <f>[3]!FXEUR</f>
        <v>1</v>
      </c>
      <c r="P756">
        <f t="shared" si="23"/>
        <v>1491.95</v>
      </c>
      <c r="Q756" t="str">
        <f>[3]!PortfolioCode</f>
        <v>MESCT</v>
      </c>
    </row>
    <row r="757" spans="1:17">
      <c r="A757" s="93">
        <v>43886</v>
      </c>
      <c r="B757" t="str">
        <v/>
      </c>
      <c r="C757">
        <v>1415.97</v>
      </c>
      <c r="D757">
        <v>0</v>
      </c>
      <c r="E757">
        <v>1.0615000000000001</v>
      </c>
      <c r="F757">
        <f t="shared" si="22"/>
        <v>0</v>
      </c>
      <c r="G757" t="str">
        <v>ERAFP</v>
      </c>
      <c r="H757" s="97" t="str">
        <f>IF(ISERROR(IF(AND(A:A&gt;#REF!,A:A&lt;=#REF!,B:B&lt;&gt;"CANC",G:G=$S$2),C757,0)),"",IF(AND(A:A&gt;#REF!,A:A&lt;=#REF!,B:B&lt;&gt;"CANC",G:G=$S$2),C757,0))</f>
        <v/>
      </c>
      <c r="I757" s="97" t="str">
        <f>IF(ISERROR(IF(AND(A:A&gt;#REF!,A:A&lt;=#REF!,B:B&lt;&gt;"CANC",G:G=$S$2),C757,0)),"",IF(AND(A:A&gt;#REF!,A:A&lt;=#REF!,B:B&lt;&gt;"CANC",G:G=$S$2),F757,0))</f>
        <v/>
      </c>
      <c r="K757" s="93">
        <f>[3]!TradeDate</f>
        <v>43209</v>
      </c>
      <c r="L757" s="93" t="str">
        <f>[3]!AlteredStatus</f>
        <v/>
      </c>
      <c r="M757">
        <f>[3]!CommissionEUR</f>
        <v>92.34</v>
      </c>
      <c r="N757">
        <f>[3]!LocalChargeXComm</f>
        <v>0</v>
      </c>
      <c r="O757">
        <f>[3]!FXEUR</f>
        <v>1</v>
      </c>
      <c r="P757">
        <f t="shared" si="23"/>
        <v>0</v>
      </c>
      <c r="Q757" t="str">
        <f>[3]!PortfolioCode</f>
        <v>MESCT</v>
      </c>
    </row>
    <row r="758" spans="1:17">
      <c r="A758" s="93">
        <v>43886</v>
      </c>
      <c r="B758" t="str">
        <v/>
      </c>
      <c r="C758">
        <v>922.8</v>
      </c>
      <c r="D758">
        <v>0</v>
      </c>
      <c r="E758">
        <v>10.1921</v>
      </c>
      <c r="F758">
        <f t="shared" si="22"/>
        <v>0</v>
      </c>
      <c r="G758" t="str">
        <v>ERAFP</v>
      </c>
      <c r="H758" s="97" t="str">
        <f>IF(ISERROR(IF(AND(A:A&gt;#REF!,A:A&lt;=#REF!,B:B&lt;&gt;"CANC",G:G=$S$2),C758,0)),"",IF(AND(A:A&gt;#REF!,A:A&lt;=#REF!,B:B&lt;&gt;"CANC",G:G=$S$2),C758,0))</f>
        <v/>
      </c>
      <c r="I758" s="97" t="str">
        <f>IF(ISERROR(IF(AND(A:A&gt;#REF!,A:A&lt;=#REF!,B:B&lt;&gt;"CANC",G:G=$S$2),C758,0)),"",IF(AND(A:A&gt;#REF!,A:A&lt;=#REF!,B:B&lt;&gt;"CANC",G:G=$S$2),F758,0))</f>
        <v/>
      </c>
      <c r="K758" s="93">
        <f>[3]!TradeDate</f>
        <v>43209</v>
      </c>
      <c r="L758" s="93" t="str">
        <f>[3]!AlteredStatus</f>
        <v/>
      </c>
      <c r="M758">
        <f>[3]!CommissionEUR</f>
        <v>38.14</v>
      </c>
      <c r="N758">
        <f>[3]!LocalChargeXComm</f>
        <v>0</v>
      </c>
      <c r="O758">
        <f>[3]!FXEUR</f>
        <v>7.4474</v>
      </c>
      <c r="P758">
        <f t="shared" si="23"/>
        <v>0</v>
      </c>
      <c r="Q758" t="str">
        <f>[3]!PortfolioCode</f>
        <v>MESCT</v>
      </c>
    </row>
    <row r="759" spans="1:17">
      <c r="A759" s="93">
        <v>43886</v>
      </c>
      <c r="B759" t="str">
        <v/>
      </c>
      <c r="C759">
        <v>534.42999999999995</v>
      </c>
      <c r="D759">
        <v>0</v>
      </c>
      <c r="E759">
        <v>1.0872999999999999</v>
      </c>
      <c r="F759">
        <f t="shared" si="22"/>
        <v>0</v>
      </c>
      <c r="G759" t="str">
        <v>KEVA</v>
      </c>
      <c r="H759" s="97" t="str">
        <f>IF(ISERROR(IF(AND(A:A&gt;#REF!,A:A&lt;=#REF!,B:B&lt;&gt;"CANC",G:G=$S$2),C759,0)),"",IF(AND(A:A&gt;#REF!,A:A&lt;=#REF!,B:B&lt;&gt;"CANC",G:G=$S$2),C759,0))</f>
        <v/>
      </c>
      <c r="I759" s="97" t="str">
        <f>IF(ISERROR(IF(AND(A:A&gt;#REF!,A:A&lt;=#REF!,B:B&lt;&gt;"CANC",G:G=$S$2),C759,0)),"",IF(AND(A:A&gt;#REF!,A:A&lt;=#REF!,B:B&lt;&gt;"CANC",G:G=$S$2),F759,0))</f>
        <v/>
      </c>
      <c r="K759" s="93">
        <f>[3]!TradeDate</f>
        <v>43209</v>
      </c>
      <c r="L759" s="93" t="str">
        <f>[3]!AlteredStatus</f>
        <v/>
      </c>
      <c r="M759">
        <f>[3]!CommissionEUR</f>
        <v>221.62</v>
      </c>
      <c r="N759">
        <f>[3]!LocalChargeXComm</f>
        <v>1378.57</v>
      </c>
      <c r="O759">
        <f>[3]!FXEUR</f>
        <v>0.86960000000000004</v>
      </c>
      <c r="P759">
        <f t="shared" si="23"/>
        <v>1585.2920883164672</v>
      </c>
      <c r="Q759" t="str">
        <f>[3]!PortfolioCode</f>
        <v>ERAFP</v>
      </c>
    </row>
    <row r="760" spans="1:17">
      <c r="A760" s="93">
        <v>43887</v>
      </c>
      <c r="B760" t="str">
        <v/>
      </c>
      <c r="C760">
        <v>118.51</v>
      </c>
      <c r="D760">
        <v>0</v>
      </c>
      <c r="E760">
        <v>10.588200000000001</v>
      </c>
      <c r="F760">
        <f t="shared" si="22"/>
        <v>0</v>
      </c>
      <c r="G760" t="str">
        <v>ERAFP</v>
      </c>
      <c r="H760" s="97" t="str">
        <f>IF(ISERROR(IF(AND(A:A&gt;#REF!,A:A&lt;=#REF!,B:B&lt;&gt;"CANC",G:G=$S$2),C760,0)),"",IF(AND(A:A&gt;#REF!,A:A&lt;=#REF!,B:B&lt;&gt;"CANC",G:G=$S$2),C760,0))</f>
        <v/>
      </c>
      <c r="I760" s="97" t="str">
        <f>IF(ISERROR(IF(AND(A:A&gt;#REF!,A:A&lt;=#REF!,B:B&lt;&gt;"CANC",G:G=$S$2),C760,0)),"",IF(AND(A:A&gt;#REF!,A:A&lt;=#REF!,B:B&lt;&gt;"CANC",G:G=$S$2),F760,0))</f>
        <v/>
      </c>
      <c r="K760" s="93">
        <f>[3]!TradeDate</f>
        <v>43209</v>
      </c>
      <c r="L760" s="93" t="str">
        <f>[3]!AlteredStatus</f>
        <v/>
      </c>
      <c r="M760">
        <f>[3]!CommissionEUR</f>
        <v>295.51</v>
      </c>
      <c r="N760">
        <f>[3]!LocalChargeXComm</f>
        <v>1837.76</v>
      </c>
      <c r="O760">
        <f>[3]!FXEUR</f>
        <v>0.86960000000000004</v>
      </c>
      <c r="P760">
        <f t="shared" si="23"/>
        <v>2113.3394664213429</v>
      </c>
      <c r="Q760" t="str">
        <f>[3]!PortfolioCode</f>
        <v>FRR074</v>
      </c>
    </row>
    <row r="761" spans="1:17">
      <c r="A761" s="93">
        <v>43887</v>
      </c>
      <c r="B761" t="str">
        <v/>
      </c>
      <c r="C761">
        <v>228.11</v>
      </c>
      <c r="D761">
        <v>0</v>
      </c>
      <c r="E761">
        <v>10.588200000000001</v>
      </c>
      <c r="F761">
        <f t="shared" si="22"/>
        <v>0</v>
      </c>
      <c r="G761" t="str">
        <v>MESCF</v>
      </c>
      <c r="H761" s="97" t="str">
        <f>IF(ISERROR(IF(AND(A:A&gt;#REF!,A:A&lt;=#REF!,B:B&lt;&gt;"CANC",G:G=$S$2),C761,0)),"",IF(AND(A:A&gt;#REF!,A:A&lt;=#REF!,B:B&lt;&gt;"CANC",G:G=$S$2),C761,0))</f>
        <v/>
      </c>
      <c r="I761" s="97" t="str">
        <f>IF(ISERROR(IF(AND(A:A&gt;#REF!,A:A&lt;=#REF!,B:B&lt;&gt;"CANC",G:G=$S$2),C761,0)),"",IF(AND(A:A&gt;#REF!,A:A&lt;=#REF!,B:B&lt;&gt;"CANC",G:G=$S$2),F761,0))</f>
        <v/>
      </c>
      <c r="K761" s="93">
        <f>[3]!TradeDate</f>
        <v>43209</v>
      </c>
      <c r="L761" s="93" t="str">
        <f>[3]!AlteredStatus</f>
        <v/>
      </c>
      <c r="M761">
        <f>[3]!CommissionEUR</f>
        <v>369.37</v>
      </c>
      <c r="N761">
        <f>[3]!LocalChargeXComm</f>
        <v>2296.9</v>
      </c>
      <c r="O761">
        <f>[3]!FXEUR</f>
        <v>0.86960000000000004</v>
      </c>
      <c r="P761">
        <f t="shared" si="23"/>
        <v>2641.3293468261268</v>
      </c>
      <c r="Q761" t="str">
        <f>[3]!PortfolioCode</f>
        <v>MARINE</v>
      </c>
    </row>
    <row r="762" spans="1:17">
      <c r="A762" s="93">
        <v>43887</v>
      </c>
      <c r="B762" t="str">
        <v/>
      </c>
      <c r="C762">
        <v>47.7</v>
      </c>
      <c r="D762">
        <v>0</v>
      </c>
      <c r="E762">
        <v>10.588200000000001</v>
      </c>
      <c r="F762">
        <f t="shared" si="22"/>
        <v>0</v>
      </c>
      <c r="G762" t="str">
        <v>MESCT</v>
      </c>
      <c r="H762" s="97" t="str">
        <f>IF(ISERROR(IF(AND(A:A&gt;#REF!,A:A&lt;=#REF!,B:B&lt;&gt;"CANC",G:G=$S$2),C762,0)),"",IF(AND(A:A&gt;#REF!,A:A&lt;=#REF!,B:B&lt;&gt;"CANC",G:G=$S$2),C762,0))</f>
        <v/>
      </c>
      <c r="I762" s="97" t="str">
        <f>IF(ISERROR(IF(AND(A:A&gt;#REF!,A:A&lt;=#REF!,B:B&lt;&gt;"CANC",G:G=$S$2),C762,0)),"",IF(AND(A:A&gt;#REF!,A:A&lt;=#REF!,B:B&lt;&gt;"CANC",G:G=$S$2),F762,0))</f>
        <v/>
      </c>
      <c r="K762" s="93">
        <f>[3]!TradeDate</f>
        <v>43209</v>
      </c>
      <c r="L762" s="93" t="str">
        <f>[3]!AlteredStatus</f>
        <v/>
      </c>
      <c r="M762">
        <f>[3]!CommissionEUR</f>
        <v>443.25</v>
      </c>
      <c r="N762">
        <f>[3]!LocalChargeXComm</f>
        <v>2756.09</v>
      </c>
      <c r="O762">
        <f>[3]!FXEUR</f>
        <v>0.86960000000000004</v>
      </c>
      <c r="P762">
        <f t="shared" si="23"/>
        <v>3169.3767249310026</v>
      </c>
      <c r="Q762" t="str">
        <f>[3]!PortfolioCode</f>
        <v>MEEIF</v>
      </c>
    </row>
    <row r="763" spans="1:17">
      <c r="A763" s="93">
        <v>43887</v>
      </c>
      <c r="B763" t="str">
        <v/>
      </c>
      <c r="C763">
        <v>32.32</v>
      </c>
      <c r="D763">
        <v>0</v>
      </c>
      <c r="E763">
        <v>10.588200000000001</v>
      </c>
      <c r="F763">
        <f t="shared" si="22"/>
        <v>0</v>
      </c>
      <c r="G763" t="str">
        <v>SAUL1311</v>
      </c>
      <c r="H763" s="97" t="str">
        <f>IF(ISERROR(IF(AND(A:A&gt;#REF!,A:A&lt;=#REF!,B:B&lt;&gt;"CANC",G:G=$S$2),C763,0)),"",IF(AND(A:A&gt;#REF!,A:A&lt;=#REF!,B:B&lt;&gt;"CANC",G:G=$S$2),C763,0))</f>
        <v/>
      </c>
      <c r="I763" s="97" t="str">
        <f>IF(ISERROR(IF(AND(A:A&gt;#REF!,A:A&lt;=#REF!,B:B&lt;&gt;"CANC",G:G=$S$2),C763,0)),"",IF(AND(A:A&gt;#REF!,A:A&lt;=#REF!,B:B&lt;&gt;"CANC",G:G=$S$2),F763,0))</f>
        <v/>
      </c>
      <c r="K763" s="93">
        <f>[3]!TradeDate</f>
        <v>43209</v>
      </c>
      <c r="L763" s="93" t="str">
        <f>[3]!AlteredStatus</f>
        <v/>
      </c>
      <c r="M763">
        <f>[3]!CommissionEUR</f>
        <v>295.51</v>
      </c>
      <c r="N763">
        <f>[3]!LocalChargeXComm</f>
        <v>1837.76</v>
      </c>
      <c r="O763">
        <f>[3]!FXEUR</f>
        <v>0.86960000000000004</v>
      </c>
      <c r="P763">
        <f t="shared" si="23"/>
        <v>2113.3394664213429</v>
      </c>
      <c r="Q763" t="str">
        <f>[3]!PortfolioCode</f>
        <v>MUSCIT</v>
      </c>
    </row>
    <row r="764" spans="1:17">
      <c r="A764" s="93">
        <v>43887</v>
      </c>
      <c r="B764" t="str">
        <v/>
      </c>
      <c r="C764">
        <v>539.15</v>
      </c>
      <c r="D764">
        <v>0</v>
      </c>
      <c r="E764">
        <v>1</v>
      </c>
      <c r="F764">
        <f t="shared" si="22"/>
        <v>0</v>
      </c>
      <c r="G764" t="str">
        <v>SAUL1311</v>
      </c>
      <c r="H764" s="97" t="str">
        <f>IF(ISERROR(IF(AND(A:A&gt;#REF!,A:A&lt;=#REF!,B:B&lt;&gt;"CANC",G:G=$S$2),C764,0)),"",IF(AND(A:A&gt;#REF!,A:A&lt;=#REF!,B:B&lt;&gt;"CANC",G:G=$S$2),C764,0))</f>
        <v/>
      </c>
      <c r="I764" s="97" t="str">
        <f>IF(ISERROR(IF(AND(A:A&gt;#REF!,A:A&lt;=#REF!,B:B&lt;&gt;"CANC",G:G=$S$2),C764,0)),"",IF(AND(A:A&gt;#REF!,A:A&lt;=#REF!,B:B&lt;&gt;"CANC",G:G=$S$2),F764,0))</f>
        <v/>
      </c>
      <c r="K764" s="93">
        <f>[3]!TradeDate</f>
        <v>43209</v>
      </c>
      <c r="L764" s="93" t="str">
        <f>[3]!AlteredStatus</f>
        <v/>
      </c>
      <c r="M764">
        <f>[3]!CommissionEUR</f>
        <v>1207.48</v>
      </c>
      <c r="N764">
        <f>[3]!LocalChargeXComm</f>
        <v>1</v>
      </c>
      <c r="O764">
        <f>[3]!FXEUR</f>
        <v>0.86960000000000004</v>
      </c>
      <c r="P764">
        <f t="shared" si="23"/>
        <v>1.1499540018399264</v>
      </c>
      <c r="Q764" t="str">
        <f>[3]!PortfolioCode</f>
        <v>MUSCIT</v>
      </c>
    </row>
    <row r="765" spans="1:17">
      <c r="A765" s="93">
        <v>43887</v>
      </c>
      <c r="B765" t="str">
        <v/>
      </c>
      <c r="C765">
        <v>29.9</v>
      </c>
      <c r="D765">
        <v>0</v>
      </c>
      <c r="E765">
        <v>10.588200000000001</v>
      </c>
      <c r="F765">
        <f t="shared" si="22"/>
        <v>0</v>
      </c>
      <c r="G765" t="str">
        <v>MCESCF</v>
      </c>
      <c r="H765" s="97" t="str">
        <f>IF(ISERROR(IF(AND(A:A&gt;#REF!,A:A&lt;=#REF!,B:B&lt;&gt;"CANC",G:G=$S$2),C765,0)),"",IF(AND(A:A&gt;#REF!,A:A&lt;=#REF!,B:B&lt;&gt;"CANC",G:G=$S$2),C765,0))</f>
        <v/>
      </c>
      <c r="I765" s="97" t="str">
        <f>IF(ISERROR(IF(AND(A:A&gt;#REF!,A:A&lt;=#REF!,B:B&lt;&gt;"CANC",G:G=$S$2),C765,0)),"",IF(AND(A:A&gt;#REF!,A:A&lt;=#REF!,B:B&lt;&gt;"CANC",G:G=$S$2),F765,0))</f>
        <v/>
      </c>
      <c r="K765" s="93">
        <f>[3]!TradeDate</f>
        <v>43209</v>
      </c>
      <c r="L765" s="93" t="str">
        <f>[3]!AlteredStatus</f>
        <v/>
      </c>
      <c r="M765">
        <f>[3]!CommissionEUR</f>
        <v>564.83000000000004</v>
      </c>
      <c r="N765">
        <f>[3]!LocalChargeXComm</f>
        <v>0</v>
      </c>
      <c r="O765">
        <f>[3]!FXEUR</f>
        <v>1.2347999999999999</v>
      </c>
      <c r="P765">
        <f t="shared" si="23"/>
        <v>0</v>
      </c>
      <c r="Q765" t="str">
        <f>[3]!PortfolioCode</f>
        <v>BWF</v>
      </c>
    </row>
    <row r="766" spans="1:17">
      <c r="A766" s="93">
        <v>43887</v>
      </c>
      <c r="B766" t="str">
        <v/>
      </c>
      <c r="C766">
        <v>29.9</v>
      </c>
      <c r="D766">
        <v>0</v>
      </c>
      <c r="E766">
        <v>10.588200000000001</v>
      </c>
      <c r="F766">
        <f t="shared" si="22"/>
        <v>0</v>
      </c>
      <c r="G766" t="str">
        <v>MESCT</v>
      </c>
      <c r="H766" s="97" t="str">
        <f>IF(ISERROR(IF(AND(A:A&gt;#REF!,A:A&lt;=#REF!,B:B&lt;&gt;"CANC",G:G=$S$2),C766,0)),"",IF(AND(A:A&gt;#REF!,A:A&lt;=#REF!,B:B&lt;&gt;"CANC",G:G=$S$2),C766,0))</f>
        <v/>
      </c>
      <c r="I766" s="97" t="str">
        <f>IF(ISERROR(IF(AND(A:A&gt;#REF!,A:A&lt;=#REF!,B:B&lt;&gt;"CANC",G:G=$S$2),C766,0)),"",IF(AND(A:A&gt;#REF!,A:A&lt;=#REF!,B:B&lt;&gt;"CANC",G:G=$S$2),F766,0))</f>
        <v/>
      </c>
      <c r="K766" s="93">
        <f>[3]!TradeDate</f>
        <v>43209</v>
      </c>
      <c r="L766" s="93" t="str">
        <f>[3]!AlteredStatus</f>
        <v/>
      </c>
      <c r="M766">
        <f>[3]!CommissionEUR</f>
        <v>883.72</v>
      </c>
      <c r="N766">
        <f>[3]!LocalChargeXComm</f>
        <v>0</v>
      </c>
      <c r="O766">
        <f>[3]!FXEUR</f>
        <v>1.2347999999999999</v>
      </c>
      <c r="P766">
        <f t="shared" si="23"/>
        <v>0</v>
      </c>
      <c r="Q766" t="str">
        <f>[3]!PortfolioCode</f>
        <v>BWF</v>
      </c>
    </row>
    <row r="767" spans="1:17">
      <c r="A767" s="93">
        <v>43887</v>
      </c>
      <c r="B767" t="str">
        <v/>
      </c>
      <c r="C767">
        <v>1234.79</v>
      </c>
      <c r="D767">
        <v>1</v>
      </c>
      <c r="E767">
        <v>0.84179999999999999</v>
      </c>
      <c r="F767">
        <f t="shared" si="22"/>
        <v>1.1879306248515087</v>
      </c>
      <c r="G767" t="str">
        <v>MUSCIT</v>
      </c>
      <c r="H767" s="97" t="str">
        <f>IF(ISERROR(IF(AND(A:A&gt;#REF!,A:A&lt;=#REF!,B:B&lt;&gt;"CANC",G:G=$S$2),C767,0)),"",IF(AND(A:A&gt;#REF!,A:A&lt;=#REF!,B:B&lt;&gt;"CANC",G:G=$S$2),C767,0))</f>
        <v/>
      </c>
      <c r="I767" s="97" t="str">
        <f>IF(ISERROR(IF(AND(A:A&gt;#REF!,A:A&lt;=#REF!,B:B&lt;&gt;"CANC",G:G=$S$2),C767,0)),"",IF(AND(A:A&gt;#REF!,A:A&lt;=#REF!,B:B&lt;&gt;"CANC",G:G=$S$2),F767,0))</f>
        <v/>
      </c>
      <c r="K767" s="93">
        <f>[3]!TradeDate</f>
        <v>43209</v>
      </c>
      <c r="L767" s="93" t="str">
        <f>[3]!AlteredStatus</f>
        <v/>
      </c>
      <c r="M767">
        <f>[3]!CommissionEUR</f>
        <v>375.34</v>
      </c>
      <c r="N767">
        <f>[3]!LocalChargeXComm</f>
        <v>0</v>
      </c>
      <c r="O767">
        <f>[3]!FXEUR</f>
        <v>1.2347999999999999</v>
      </c>
      <c r="P767">
        <f t="shared" si="23"/>
        <v>0</v>
      </c>
      <c r="Q767" t="str">
        <f>[3]!PortfolioCode</f>
        <v>BWF</v>
      </c>
    </row>
    <row r="768" spans="1:17">
      <c r="A768" s="93">
        <v>43887</v>
      </c>
      <c r="B768" t="str">
        <v/>
      </c>
      <c r="C768">
        <v>474.84</v>
      </c>
      <c r="D768">
        <v>0</v>
      </c>
      <c r="E768">
        <v>10.211</v>
      </c>
      <c r="F768">
        <f t="shared" si="22"/>
        <v>0</v>
      </c>
      <c r="G768" t="str">
        <v>ERAFP</v>
      </c>
      <c r="H768" s="97" t="str">
        <f>IF(ISERROR(IF(AND(A:A&gt;#REF!,A:A&lt;=#REF!,B:B&lt;&gt;"CANC",G:G=$S$2),C768,0)),"",IF(AND(A:A&gt;#REF!,A:A&lt;=#REF!,B:B&lt;&gt;"CANC",G:G=$S$2),C768,0))</f>
        <v/>
      </c>
      <c r="I768" s="97" t="str">
        <f>IF(ISERROR(IF(AND(A:A&gt;#REF!,A:A&lt;=#REF!,B:B&lt;&gt;"CANC",G:G=$S$2),C768,0)),"",IF(AND(A:A&gt;#REF!,A:A&lt;=#REF!,B:B&lt;&gt;"CANC",G:G=$S$2),F768,0))</f>
        <v/>
      </c>
      <c r="K768" s="93">
        <f>[3]!TradeDate</f>
        <v>43209</v>
      </c>
      <c r="L768" s="93" t="str">
        <f>[3]!AlteredStatus</f>
        <v/>
      </c>
      <c r="M768">
        <f>[3]!CommissionEUR</f>
        <v>591.09</v>
      </c>
      <c r="N768">
        <f>[3]!LocalChargeXComm</f>
        <v>0</v>
      </c>
      <c r="O768">
        <f>[3]!FXEUR</f>
        <v>1.2347999999999999</v>
      </c>
      <c r="P768">
        <f t="shared" si="23"/>
        <v>0</v>
      </c>
      <c r="Q768" t="str">
        <f>[3]!PortfolioCode</f>
        <v>BWF</v>
      </c>
    </row>
    <row r="769" spans="1:17">
      <c r="A769" s="93">
        <v>43887</v>
      </c>
      <c r="B769" t="str">
        <v/>
      </c>
      <c r="C769">
        <v>194.43</v>
      </c>
      <c r="D769">
        <v>4093.58</v>
      </c>
      <c r="E769">
        <v>0.84179999999999999</v>
      </c>
      <c r="F769">
        <f t="shared" si="22"/>
        <v>4862.8890472796393</v>
      </c>
      <c r="G769" t="str">
        <v>ERAFP</v>
      </c>
      <c r="H769" s="97" t="str">
        <f>IF(ISERROR(IF(AND(A:A&gt;#REF!,A:A&lt;=#REF!,B:B&lt;&gt;"CANC",G:G=$S$2),C769,0)),"",IF(AND(A:A&gt;#REF!,A:A&lt;=#REF!,B:B&lt;&gt;"CANC",G:G=$S$2),C769,0))</f>
        <v/>
      </c>
      <c r="I769" s="97" t="str">
        <f>IF(ISERROR(IF(AND(A:A&gt;#REF!,A:A&lt;=#REF!,B:B&lt;&gt;"CANC",G:G=$S$2),C769,0)),"",IF(AND(A:A&gt;#REF!,A:A&lt;=#REF!,B:B&lt;&gt;"CANC",G:G=$S$2),F769,0))</f>
        <v/>
      </c>
      <c r="K769" s="93">
        <f>[3]!TradeDate</f>
        <v>43209</v>
      </c>
      <c r="L769" s="93" t="str">
        <f>[3]!AlteredStatus</f>
        <v/>
      </c>
      <c r="M769">
        <f>[3]!CommissionEUR</f>
        <v>318.75</v>
      </c>
      <c r="N769">
        <f>[3]!LocalChargeXComm</f>
        <v>0</v>
      </c>
      <c r="O769">
        <f>[3]!FXEUR</f>
        <v>1.2347999999999999</v>
      </c>
      <c r="P769">
        <f t="shared" si="23"/>
        <v>0</v>
      </c>
      <c r="Q769" t="str">
        <f>[3]!PortfolioCode</f>
        <v>BWF</v>
      </c>
    </row>
    <row r="770" spans="1:17">
      <c r="A770" s="93">
        <v>43887</v>
      </c>
      <c r="B770" t="str">
        <v/>
      </c>
      <c r="C770">
        <v>219.43</v>
      </c>
      <c r="D770">
        <v>0</v>
      </c>
      <c r="E770">
        <v>1</v>
      </c>
      <c r="F770">
        <f t="shared" si="22"/>
        <v>0</v>
      </c>
      <c r="G770" t="str">
        <v>ERAFP</v>
      </c>
      <c r="H770" s="97" t="str">
        <f>IF(ISERROR(IF(AND(A:A&gt;#REF!,A:A&lt;=#REF!,B:B&lt;&gt;"CANC",G:G=$S$2),C770,0)),"",IF(AND(A:A&gt;#REF!,A:A&lt;=#REF!,B:B&lt;&gt;"CANC",G:G=$S$2),C770,0))</f>
        <v/>
      </c>
      <c r="I770" s="97" t="str">
        <f>IF(ISERROR(IF(AND(A:A&gt;#REF!,A:A&lt;=#REF!,B:B&lt;&gt;"CANC",G:G=$S$2),C770,0)),"",IF(AND(A:A&gt;#REF!,A:A&lt;=#REF!,B:B&lt;&gt;"CANC",G:G=$S$2),F770,0))</f>
        <v/>
      </c>
      <c r="K770" s="93">
        <f>[3]!TradeDate</f>
        <v>43209</v>
      </c>
      <c r="L770" s="93" t="str">
        <f>[3]!AlteredStatus</f>
        <v/>
      </c>
      <c r="M770">
        <f>[3]!CommissionEUR</f>
        <v>561.13</v>
      </c>
      <c r="N770">
        <f>[3]!LocalChargeXComm</f>
        <v>0</v>
      </c>
      <c r="O770">
        <f>[3]!FXEUR</f>
        <v>1.2347999999999999</v>
      </c>
      <c r="P770">
        <f t="shared" si="23"/>
        <v>0</v>
      </c>
      <c r="Q770" t="str">
        <f>[3]!PortfolioCode</f>
        <v>BWF</v>
      </c>
    </row>
    <row r="771" spans="1:17">
      <c r="A771" s="93">
        <v>43887</v>
      </c>
      <c r="B771" t="str">
        <v/>
      </c>
      <c r="C771">
        <v>152.41999999999999</v>
      </c>
      <c r="D771">
        <v>762.12</v>
      </c>
      <c r="E771">
        <v>1</v>
      </c>
      <c r="F771">
        <f t="shared" ref="F771:F834" si="24">D771/E771</f>
        <v>762.12</v>
      </c>
      <c r="G771" t="str">
        <v>ERAFP</v>
      </c>
      <c r="H771" s="97" t="str">
        <f>IF(ISERROR(IF(AND(A:A&gt;#REF!,A:A&lt;=#REF!,B:B&lt;&gt;"CANC",G:G=$S$2),C771,0)),"",IF(AND(A:A&gt;#REF!,A:A&lt;=#REF!,B:B&lt;&gt;"CANC",G:G=$S$2),C771,0))</f>
        <v/>
      </c>
      <c r="I771" s="97" t="str">
        <f>IF(ISERROR(IF(AND(A:A&gt;#REF!,A:A&lt;=#REF!,B:B&lt;&gt;"CANC",G:G=$S$2),C771,0)),"",IF(AND(A:A&gt;#REF!,A:A&lt;=#REF!,B:B&lt;&gt;"CANC",G:G=$S$2),F771,0))</f>
        <v/>
      </c>
      <c r="K771" s="93">
        <f>[3]!TradeDate</f>
        <v>43209</v>
      </c>
      <c r="L771" s="93" t="str">
        <f>[3]!AlteredStatus</f>
        <v/>
      </c>
      <c r="M771">
        <f>[3]!CommissionEUR</f>
        <v>554.99</v>
      </c>
      <c r="N771">
        <f>[3]!LocalChargeXComm</f>
        <v>0</v>
      </c>
      <c r="O771">
        <f>[3]!FXEUR</f>
        <v>1.2347999999999999</v>
      </c>
      <c r="P771">
        <f t="shared" ref="P771:P834" si="25">N771/O771</f>
        <v>0</v>
      </c>
      <c r="Q771" t="str">
        <f>[3]!PortfolioCode</f>
        <v>BWF</v>
      </c>
    </row>
    <row r="772" spans="1:17">
      <c r="A772" s="93">
        <v>43887</v>
      </c>
      <c r="B772" t="str">
        <v/>
      </c>
      <c r="C772">
        <v>266.64999999999998</v>
      </c>
      <c r="D772">
        <v>0</v>
      </c>
      <c r="E772">
        <v>1.0623</v>
      </c>
      <c r="F772">
        <f t="shared" si="24"/>
        <v>0</v>
      </c>
      <c r="G772" t="str">
        <v>ERAFP</v>
      </c>
      <c r="H772" s="97" t="str">
        <f>IF(ISERROR(IF(AND(A:A&gt;#REF!,A:A&lt;=#REF!,B:B&lt;&gt;"CANC",G:G=$S$2),C772,0)),"",IF(AND(A:A&gt;#REF!,A:A&lt;=#REF!,B:B&lt;&gt;"CANC",G:G=$S$2),C772,0))</f>
        <v/>
      </c>
      <c r="I772" s="97" t="str">
        <f>IF(ISERROR(IF(AND(A:A&gt;#REF!,A:A&lt;=#REF!,B:B&lt;&gt;"CANC",G:G=$S$2),C772,0)),"",IF(AND(A:A&gt;#REF!,A:A&lt;=#REF!,B:B&lt;&gt;"CANC",G:G=$S$2),F772,0))</f>
        <v/>
      </c>
      <c r="K772" s="93">
        <f>[3]!TradeDate</f>
        <v>43209</v>
      </c>
      <c r="L772" s="93" t="str">
        <f>[3]!AlteredStatus</f>
        <v/>
      </c>
      <c r="M772">
        <f>[3]!CommissionEUR</f>
        <v>312.01</v>
      </c>
      <c r="N772">
        <f>[3]!LocalChargeXComm</f>
        <v>0</v>
      </c>
      <c r="O772">
        <f>[3]!FXEUR</f>
        <v>1.2347999999999999</v>
      </c>
      <c r="P772">
        <f t="shared" si="25"/>
        <v>0</v>
      </c>
      <c r="Q772" t="str">
        <f>[3]!PortfolioCode</f>
        <v>BWF</v>
      </c>
    </row>
    <row r="773" spans="1:17">
      <c r="A773" s="93">
        <v>43887</v>
      </c>
      <c r="B773" t="str">
        <v/>
      </c>
      <c r="C773">
        <v>494.13</v>
      </c>
      <c r="D773">
        <v>705.9</v>
      </c>
      <c r="E773">
        <v>1</v>
      </c>
      <c r="F773">
        <f t="shared" si="24"/>
        <v>705.9</v>
      </c>
      <c r="G773" t="str">
        <v>ERAFP</v>
      </c>
      <c r="H773" s="97" t="str">
        <f>IF(ISERROR(IF(AND(A:A&gt;#REF!,A:A&lt;=#REF!,B:B&lt;&gt;"CANC",G:G=$S$2),C773,0)),"",IF(AND(A:A&gt;#REF!,A:A&lt;=#REF!,B:B&lt;&gt;"CANC",G:G=$S$2),C773,0))</f>
        <v/>
      </c>
      <c r="I773" s="97" t="str">
        <f>IF(ISERROR(IF(AND(A:A&gt;#REF!,A:A&lt;=#REF!,B:B&lt;&gt;"CANC",G:G=$S$2),C773,0)),"",IF(AND(A:A&gt;#REF!,A:A&lt;=#REF!,B:B&lt;&gt;"CANC",G:G=$S$2),F773,0))</f>
        <v/>
      </c>
      <c r="K773" s="93">
        <f>[3]!TradeDate</f>
        <v>43209</v>
      </c>
      <c r="L773" s="93" t="str">
        <f>[3]!AlteredStatus</f>
        <v/>
      </c>
      <c r="M773">
        <f>[3]!CommissionEUR</f>
        <v>525.11</v>
      </c>
      <c r="N773">
        <f>[3]!LocalChargeXComm</f>
        <v>0</v>
      </c>
      <c r="O773">
        <f>[3]!FXEUR</f>
        <v>1.2347999999999999</v>
      </c>
      <c r="P773">
        <f t="shared" si="25"/>
        <v>0</v>
      </c>
      <c r="Q773" t="str">
        <f>[3]!PortfolioCode</f>
        <v>BWF</v>
      </c>
    </row>
    <row r="774" spans="1:17">
      <c r="A774" s="93">
        <v>43887</v>
      </c>
      <c r="B774" t="str">
        <v/>
      </c>
      <c r="C774">
        <v>199.12</v>
      </c>
      <c r="D774">
        <v>0</v>
      </c>
      <c r="E774">
        <v>1.0886</v>
      </c>
      <c r="F774">
        <f t="shared" si="24"/>
        <v>0</v>
      </c>
      <c r="G774" t="str">
        <v>KEVA</v>
      </c>
      <c r="H774" s="97" t="str">
        <f>IF(ISERROR(IF(AND(A:A&gt;#REF!,A:A&lt;=#REF!,B:B&lt;&gt;"CANC",G:G=$S$2),C774,0)),"",IF(AND(A:A&gt;#REF!,A:A&lt;=#REF!,B:B&lt;&gt;"CANC",G:G=$S$2),C774,0))</f>
        <v/>
      </c>
      <c r="I774" s="97" t="str">
        <f>IF(ISERROR(IF(AND(A:A&gt;#REF!,A:A&lt;=#REF!,B:B&lt;&gt;"CANC",G:G=$S$2),C774,0)),"",IF(AND(A:A&gt;#REF!,A:A&lt;=#REF!,B:B&lt;&gt;"CANC",G:G=$S$2),F774,0))</f>
        <v/>
      </c>
      <c r="K774" s="93">
        <f>[3]!TradeDate</f>
        <v>43209</v>
      </c>
      <c r="L774" s="93" t="str">
        <f>[3]!AlteredStatus</f>
        <v/>
      </c>
      <c r="M774">
        <f>[3]!CommissionEUR</f>
        <v>494.53</v>
      </c>
      <c r="N774">
        <f>[3]!LocalChargeXComm</f>
        <v>0</v>
      </c>
      <c r="O774">
        <f>[3]!FXEUR</f>
        <v>1.2347999999999999</v>
      </c>
      <c r="P774">
        <f t="shared" si="25"/>
        <v>0</v>
      </c>
      <c r="Q774" t="str">
        <f>[3]!PortfolioCode</f>
        <v>BWF</v>
      </c>
    </row>
    <row r="775" spans="1:17">
      <c r="A775" s="93">
        <v>43888</v>
      </c>
      <c r="B775" t="str">
        <v/>
      </c>
      <c r="C775">
        <v>1207.22</v>
      </c>
      <c r="D775">
        <v>1</v>
      </c>
      <c r="E775">
        <v>0.85240000000000005</v>
      </c>
      <c r="F775">
        <f t="shared" si="24"/>
        <v>1.1731581417175034</v>
      </c>
      <c r="G775" t="str">
        <v>MUSCIT</v>
      </c>
      <c r="H775" s="97" t="str">
        <f>IF(ISERROR(IF(AND(A:A&gt;#REF!,A:A&lt;=#REF!,B:B&lt;&gt;"CANC",G:G=$S$2),C775,0)),"",IF(AND(A:A&gt;#REF!,A:A&lt;=#REF!,B:B&lt;&gt;"CANC",G:G=$S$2),C775,0))</f>
        <v/>
      </c>
      <c r="I775" s="97" t="str">
        <f>IF(ISERROR(IF(AND(A:A&gt;#REF!,A:A&lt;=#REF!,B:B&lt;&gt;"CANC",G:G=$S$2),C775,0)),"",IF(AND(A:A&gt;#REF!,A:A&lt;=#REF!,B:B&lt;&gt;"CANC",G:G=$S$2),F775,0))</f>
        <v/>
      </c>
      <c r="K775" s="93">
        <f>[3]!TradeDate</f>
        <v>43209</v>
      </c>
      <c r="L775" s="93" t="str">
        <f>[3]!AlteredStatus</f>
        <v/>
      </c>
      <c r="M775">
        <f>[3]!CommissionEUR</f>
        <v>472.86</v>
      </c>
      <c r="N775">
        <f>[3]!LocalChargeXComm</f>
        <v>0</v>
      </c>
      <c r="O775">
        <f>[3]!FXEUR</f>
        <v>1.2347999999999999</v>
      </c>
      <c r="P775">
        <f t="shared" si="25"/>
        <v>0</v>
      </c>
      <c r="Q775" t="str">
        <f>[3]!PortfolioCode</f>
        <v>BWF</v>
      </c>
    </row>
    <row r="776" spans="1:17">
      <c r="A776" s="93">
        <v>43888</v>
      </c>
      <c r="B776" t="str">
        <v/>
      </c>
      <c r="C776">
        <v>92.48</v>
      </c>
      <c r="D776">
        <v>0</v>
      </c>
      <c r="E776">
        <v>10.6007</v>
      </c>
      <c r="F776">
        <f t="shared" si="24"/>
        <v>0</v>
      </c>
      <c r="G776" t="str">
        <v>ERAFP</v>
      </c>
      <c r="H776" s="97" t="str">
        <f>IF(ISERROR(IF(AND(A:A&gt;#REF!,A:A&lt;=#REF!,B:B&lt;&gt;"CANC",G:G=$S$2),C776,0)),"",IF(AND(A:A&gt;#REF!,A:A&lt;=#REF!,B:B&lt;&gt;"CANC",G:G=$S$2),C776,0))</f>
        <v/>
      </c>
      <c r="I776" s="97" t="str">
        <f>IF(ISERROR(IF(AND(A:A&gt;#REF!,A:A&lt;=#REF!,B:B&lt;&gt;"CANC",G:G=$S$2),C776,0)),"",IF(AND(A:A&gt;#REF!,A:A&lt;=#REF!,B:B&lt;&gt;"CANC",G:G=$S$2),F776,0))</f>
        <v/>
      </c>
      <c r="K776" s="93">
        <f>[3]!TradeDate</f>
        <v>43209</v>
      </c>
      <c r="L776" s="93" t="str">
        <f>[3]!AlteredStatus</f>
        <v/>
      </c>
      <c r="M776">
        <f>[3]!CommissionEUR</f>
        <v>347.62</v>
      </c>
      <c r="N776">
        <f>[3]!LocalChargeXComm</f>
        <v>0</v>
      </c>
      <c r="O776">
        <f>[3]!FXEUR</f>
        <v>1.2347999999999999</v>
      </c>
      <c r="P776">
        <f t="shared" si="25"/>
        <v>0</v>
      </c>
      <c r="Q776" t="str">
        <f>[3]!PortfolioCode</f>
        <v>BWF</v>
      </c>
    </row>
    <row r="777" spans="1:17">
      <c r="A777" s="93">
        <v>43888</v>
      </c>
      <c r="B777" t="str">
        <v/>
      </c>
      <c r="C777">
        <v>177.99</v>
      </c>
      <c r="D777">
        <v>0</v>
      </c>
      <c r="E777">
        <v>10.6007</v>
      </c>
      <c r="F777">
        <f t="shared" si="24"/>
        <v>0</v>
      </c>
      <c r="G777" t="str">
        <v>MESCF</v>
      </c>
      <c r="H777" s="97" t="str">
        <f>IF(ISERROR(IF(AND(A:A&gt;#REF!,A:A&lt;=#REF!,B:B&lt;&gt;"CANC",G:G=$S$2),C777,0)),"",IF(AND(A:A&gt;#REF!,A:A&lt;=#REF!,B:B&lt;&gt;"CANC",G:G=$S$2),C777,0))</f>
        <v/>
      </c>
      <c r="I777" s="97" t="str">
        <f>IF(ISERROR(IF(AND(A:A&gt;#REF!,A:A&lt;=#REF!,B:B&lt;&gt;"CANC",G:G=$S$2),C777,0)),"",IF(AND(A:A&gt;#REF!,A:A&lt;=#REF!,B:B&lt;&gt;"CANC",G:G=$S$2),F777,0))</f>
        <v/>
      </c>
      <c r="K777" s="93">
        <f>[3]!TradeDate</f>
        <v>43209</v>
      </c>
      <c r="L777" s="93" t="str">
        <f>[3]!AlteredStatus</f>
        <v/>
      </c>
      <c r="M777">
        <f>[3]!CommissionEUR</f>
        <v>341.72</v>
      </c>
      <c r="N777">
        <f>[3]!LocalChargeXComm</f>
        <v>0</v>
      </c>
      <c r="O777">
        <f>[3]!FXEUR</f>
        <v>1.2347999999999999</v>
      </c>
      <c r="P777">
        <f t="shared" si="25"/>
        <v>0</v>
      </c>
      <c r="Q777" t="str">
        <f>[3]!PortfolioCode</f>
        <v>BWF</v>
      </c>
    </row>
    <row r="778" spans="1:17">
      <c r="A778" s="93">
        <v>43888</v>
      </c>
      <c r="B778" t="str">
        <v/>
      </c>
      <c r="C778">
        <v>37.22</v>
      </c>
      <c r="D778">
        <v>0</v>
      </c>
      <c r="E778">
        <v>10.6007</v>
      </c>
      <c r="F778">
        <f t="shared" si="24"/>
        <v>0</v>
      </c>
      <c r="G778" t="str">
        <v>MESCT</v>
      </c>
      <c r="H778" s="97" t="str">
        <f>IF(ISERROR(IF(AND(A:A&gt;#REF!,A:A&lt;=#REF!,B:B&lt;&gt;"CANC",G:G=$S$2),C778,0)),"",IF(AND(A:A&gt;#REF!,A:A&lt;=#REF!,B:B&lt;&gt;"CANC",G:G=$S$2),C778,0))</f>
        <v/>
      </c>
      <c r="I778" s="97" t="str">
        <f>IF(ISERROR(IF(AND(A:A&gt;#REF!,A:A&lt;=#REF!,B:B&lt;&gt;"CANC",G:G=$S$2),C778,0)),"",IF(AND(A:A&gt;#REF!,A:A&lt;=#REF!,B:B&lt;&gt;"CANC",G:G=$S$2),F778,0))</f>
        <v/>
      </c>
      <c r="K778" s="93">
        <f>[3]!TradeDate</f>
        <v>43209</v>
      </c>
      <c r="L778" s="93" t="str">
        <f>[3]!AlteredStatus</f>
        <v/>
      </c>
      <c r="M778">
        <f>[3]!CommissionEUR</f>
        <v>309.58999999999997</v>
      </c>
      <c r="N778">
        <f>[3]!LocalChargeXComm</f>
        <v>0</v>
      </c>
      <c r="O778">
        <f>[3]!FXEUR</f>
        <v>1.2347999999999999</v>
      </c>
      <c r="P778">
        <f t="shared" si="25"/>
        <v>0</v>
      </c>
      <c r="Q778" t="str">
        <f>[3]!PortfolioCode</f>
        <v>BWF</v>
      </c>
    </row>
    <row r="779" spans="1:17">
      <c r="A779" s="93">
        <v>43888</v>
      </c>
      <c r="B779" t="str">
        <v/>
      </c>
      <c r="C779">
        <v>25.22</v>
      </c>
      <c r="D779">
        <v>0</v>
      </c>
      <c r="E779">
        <v>10.6007</v>
      </c>
      <c r="F779">
        <f t="shared" si="24"/>
        <v>0</v>
      </c>
      <c r="G779" t="str">
        <v>SAUL1311</v>
      </c>
      <c r="H779" s="97" t="str">
        <f>IF(ISERROR(IF(AND(A:A&gt;#REF!,A:A&lt;=#REF!,B:B&lt;&gt;"CANC",G:G=$S$2),C779,0)),"",IF(AND(A:A&gt;#REF!,A:A&lt;=#REF!,B:B&lt;&gt;"CANC",G:G=$S$2),C779,0))</f>
        <v/>
      </c>
      <c r="I779" s="97" t="str">
        <f>IF(ISERROR(IF(AND(A:A&gt;#REF!,A:A&lt;=#REF!,B:B&lt;&gt;"CANC",G:G=$S$2),C779,0)),"",IF(AND(A:A&gt;#REF!,A:A&lt;=#REF!,B:B&lt;&gt;"CANC",G:G=$S$2),F779,0))</f>
        <v/>
      </c>
      <c r="K779" s="93">
        <f>[3]!TradeDate</f>
        <v>43210</v>
      </c>
      <c r="L779" s="93" t="str">
        <f>[3]!AlteredStatus</f>
        <v/>
      </c>
      <c r="M779">
        <f>[3]!CommissionEUR</f>
        <v>85.78</v>
      </c>
      <c r="N779">
        <f>[3]!LocalChargeXComm</f>
        <v>537.59</v>
      </c>
      <c r="O779">
        <f>[3]!FXEUR</f>
        <v>0.87519999999999998</v>
      </c>
      <c r="P779">
        <f t="shared" si="25"/>
        <v>614.24817184643518</v>
      </c>
      <c r="Q779" t="str">
        <f>[3]!PortfolioCode</f>
        <v>MEEIF</v>
      </c>
    </row>
    <row r="780" spans="1:17">
      <c r="A780" s="93">
        <v>43888</v>
      </c>
      <c r="B780" t="str">
        <v/>
      </c>
      <c r="C780">
        <v>92.04</v>
      </c>
      <c r="D780">
        <v>0</v>
      </c>
      <c r="E780">
        <v>10.313800000000001</v>
      </c>
      <c r="F780">
        <f t="shared" si="24"/>
        <v>0</v>
      </c>
      <c r="G780" t="str">
        <v>ERAFP</v>
      </c>
      <c r="H780" s="97" t="str">
        <f>IF(ISERROR(IF(AND(A:A&gt;#REF!,A:A&lt;=#REF!,B:B&lt;&gt;"CANC",G:G=$S$2),C780,0)),"",IF(AND(A:A&gt;#REF!,A:A&lt;=#REF!,B:B&lt;&gt;"CANC",G:G=$S$2),C780,0))</f>
        <v/>
      </c>
      <c r="I780" s="97" t="str">
        <f>IF(ISERROR(IF(AND(A:A&gt;#REF!,A:A&lt;=#REF!,B:B&lt;&gt;"CANC",G:G=$S$2),C780,0)),"",IF(AND(A:A&gt;#REF!,A:A&lt;=#REF!,B:B&lt;&gt;"CANC",G:G=$S$2),F780,0))</f>
        <v/>
      </c>
      <c r="K780" s="93">
        <f>[3]!TradeDate</f>
        <v>43210</v>
      </c>
      <c r="L780" s="93" t="str">
        <f>[3]!AlteredStatus</f>
        <v/>
      </c>
      <c r="M780">
        <f>[3]!CommissionEUR</f>
        <v>921.87</v>
      </c>
      <c r="N780">
        <f>[3]!LocalChargeXComm</f>
        <v>0</v>
      </c>
      <c r="O780">
        <f>[3]!FXEUR</f>
        <v>9.6091999999999995</v>
      </c>
      <c r="P780">
        <f t="shared" si="25"/>
        <v>0</v>
      </c>
      <c r="Q780" t="str">
        <f>[3]!PortfolioCode</f>
        <v>MCESCF</v>
      </c>
    </row>
    <row r="781" spans="1:17">
      <c r="A781" s="93">
        <v>43888</v>
      </c>
      <c r="B781" t="str">
        <v/>
      </c>
      <c r="C781">
        <v>232.11</v>
      </c>
      <c r="D781">
        <v>1</v>
      </c>
      <c r="E781">
        <v>0.85240000000000005</v>
      </c>
      <c r="F781">
        <f t="shared" si="24"/>
        <v>1.1731581417175034</v>
      </c>
      <c r="G781" t="str">
        <v>MEMCF</v>
      </c>
      <c r="H781" s="97" t="str">
        <f>IF(ISERROR(IF(AND(A:A&gt;#REF!,A:A&lt;=#REF!,B:B&lt;&gt;"CANC",G:G=$S$2),C781,0)),"",IF(AND(A:A&gt;#REF!,A:A&lt;=#REF!,B:B&lt;&gt;"CANC",G:G=$S$2),C781,0))</f>
        <v/>
      </c>
      <c r="I781" s="97" t="str">
        <f>IF(ISERROR(IF(AND(A:A&gt;#REF!,A:A&lt;=#REF!,B:B&lt;&gt;"CANC",G:G=$S$2),C781,0)),"",IF(AND(A:A&gt;#REF!,A:A&lt;=#REF!,B:B&lt;&gt;"CANC",G:G=$S$2),F781,0))</f>
        <v/>
      </c>
      <c r="K781" s="93">
        <f>[3]!TradeDate</f>
        <v>43210</v>
      </c>
      <c r="L781" s="93" t="str">
        <f>[3]!AlteredStatus</f>
        <v/>
      </c>
      <c r="M781">
        <f>[3]!CommissionEUR</f>
        <v>468.55</v>
      </c>
      <c r="N781">
        <f>[3]!LocalChargeXComm</f>
        <v>0</v>
      </c>
      <c r="O781">
        <f>[3]!FXEUR</f>
        <v>132.13</v>
      </c>
      <c r="P781">
        <f t="shared" si="25"/>
        <v>0</v>
      </c>
      <c r="Q781" t="str">
        <f>[3]!PortfolioCode</f>
        <v>BWF</v>
      </c>
    </row>
    <row r="782" spans="1:17">
      <c r="A782" s="93">
        <v>43888</v>
      </c>
      <c r="B782" t="str">
        <v/>
      </c>
      <c r="C782">
        <v>597.37</v>
      </c>
      <c r="D782">
        <v>0</v>
      </c>
      <c r="E782">
        <v>1</v>
      </c>
      <c r="F782">
        <f t="shared" si="24"/>
        <v>0</v>
      </c>
      <c r="G782" t="str">
        <v>MEMCF</v>
      </c>
      <c r="H782" s="97" t="str">
        <f>IF(ISERROR(IF(AND(A:A&gt;#REF!,A:A&lt;=#REF!,B:B&lt;&gt;"CANC",G:G=$S$2),C782,0)),"",IF(AND(A:A&gt;#REF!,A:A&lt;=#REF!,B:B&lt;&gt;"CANC",G:G=$S$2),C782,0))</f>
        <v/>
      </c>
      <c r="I782" s="97" t="str">
        <f>IF(ISERROR(IF(AND(A:A&gt;#REF!,A:A&lt;=#REF!,B:B&lt;&gt;"CANC",G:G=$S$2),C782,0)),"",IF(AND(A:A&gt;#REF!,A:A&lt;=#REF!,B:B&lt;&gt;"CANC",G:G=$S$2),F782,0))</f>
        <v/>
      </c>
      <c r="K782" s="93">
        <f>[3]!TradeDate</f>
        <v>43210</v>
      </c>
      <c r="L782" s="93" t="str">
        <f>[3]!AlteredStatus</f>
        <v/>
      </c>
      <c r="M782">
        <f>[3]!CommissionEUR</f>
        <v>374.82</v>
      </c>
      <c r="N782">
        <f>[3]!LocalChargeXComm</f>
        <v>2345.62</v>
      </c>
      <c r="O782">
        <f>[3]!FXEUR</f>
        <v>0.87519999999999998</v>
      </c>
      <c r="P782">
        <f t="shared" si="25"/>
        <v>2680.095978062157</v>
      </c>
      <c r="Q782" t="str">
        <f>[3]!PortfolioCode</f>
        <v>MEEIF</v>
      </c>
    </row>
    <row r="783" spans="1:17">
      <c r="A783" s="93">
        <v>43888</v>
      </c>
      <c r="B783" t="str">
        <v/>
      </c>
      <c r="C783">
        <v>19.91</v>
      </c>
      <c r="D783">
        <v>0</v>
      </c>
      <c r="E783">
        <v>1</v>
      </c>
      <c r="F783">
        <f t="shared" si="24"/>
        <v>0</v>
      </c>
      <c r="G783" t="str">
        <v>MSF</v>
      </c>
      <c r="H783" s="97" t="str">
        <f>IF(ISERROR(IF(AND(A:A&gt;#REF!,A:A&lt;=#REF!,B:B&lt;&gt;"CANC",G:G=$S$2),C783,0)),"",IF(AND(A:A&gt;#REF!,A:A&lt;=#REF!,B:B&lt;&gt;"CANC",G:G=$S$2),C783,0))</f>
        <v/>
      </c>
      <c r="I783" s="97" t="str">
        <f>IF(ISERROR(IF(AND(A:A&gt;#REF!,A:A&lt;=#REF!,B:B&lt;&gt;"CANC",G:G=$S$2),C783,0)),"",IF(AND(A:A&gt;#REF!,A:A&lt;=#REF!,B:B&lt;&gt;"CANC",G:G=$S$2),F783,0))</f>
        <v/>
      </c>
      <c r="K783" s="93">
        <f>[3]!TradeDate</f>
        <v>43210</v>
      </c>
      <c r="L783" s="93" t="str">
        <f>[3]!AlteredStatus</f>
        <v/>
      </c>
      <c r="M783">
        <f>[3]!CommissionEUR</f>
        <v>385.19</v>
      </c>
      <c r="N783">
        <f>[3]!LocalChargeXComm</f>
        <v>2410.5100000000002</v>
      </c>
      <c r="O783">
        <f>[3]!FXEUR</f>
        <v>0.87519999999999998</v>
      </c>
      <c r="P783">
        <f t="shared" si="25"/>
        <v>2754.2390310786109</v>
      </c>
      <c r="Q783" t="str">
        <f>[3]!PortfolioCode</f>
        <v>ERAFP</v>
      </c>
    </row>
    <row r="784" spans="1:17">
      <c r="A784" s="93">
        <v>43888</v>
      </c>
      <c r="B784" t="str">
        <v/>
      </c>
      <c r="C784">
        <v>5.88</v>
      </c>
      <c r="D784">
        <v>293.86</v>
      </c>
      <c r="E784">
        <v>1</v>
      </c>
      <c r="F784">
        <f t="shared" si="24"/>
        <v>293.86</v>
      </c>
      <c r="G784" t="str">
        <v>LF-BWF</v>
      </c>
      <c r="H784" s="97" t="str">
        <f>IF(ISERROR(IF(AND(A:A&gt;#REF!,A:A&lt;=#REF!,B:B&lt;&gt;"CANC",G:G=$S$2),C784,0)),"",IF(AND(A:A&gt;#REF!,A:A&lt;=#REF!,B:B&lt;&gt;"CANC",G:G=$S$2),C784,0))</f>
        <v/>
      </c>
      <c r="I784" s="97" t="str">
        <f>IF(ISERROR(IF(AND(A:A&gt;#REF!,A:A&lt;=#REF!,B:B&lt;&gt;"CANC",G:G=$S$2),C784,0)),"",IF(AND(A:A&gt;#REF!,A:A&lt;=#REF!,B:B&lt;&gt;"CANC",G:G=$S$2),F784,0))</f>
        <v/>
      </c>
      <c r="K784" s="93">
        <f>[3]!TradeDate</f>
        <v>43210</v>
      </c>
      <c r="L784" s="93" t="str">
        <f>[3]!AlteredStatus</f>
        <v/>
      </c>
      <c r="M784">
        <f>[3]!CommissionEUR</f>
        <v>513.58000000000004</v>
      </c>
      <c r="N784">
        <f>[3]!LocalChargeXComm</f>
        <v>3213.68</v>
      </c>
      <c r="O784">
        <f>[3]!FXEUR</f>
        <v>0.87519999999999998</v>
      </c>
      <c r="P784">
        <f t="shared" si="25"/>
        <v>3671.9378427787933</v>
      </c>
      <c r="Q784" t="str">
        <f>[3]!PortfolioCode</f>
        <v>FRR074</v>
      </c>
    </row>
    <row r="785" spans="1:17">
      <c r="A785" s="93">
        <v>43888</v>
      </c>
      <c r="B785" t="str">
        <v/>
      </c>
      <c r="C785">
        <v>3.93</v>
      </c>
      <c r="D785">
        <v>0</v>
      </c>
      <c r="E785">
        <v>1</v>
      </c>
      <c r="F785">
        <f t="shared" si="24"/>
        <v>0</v>
      </c>
      <c r="G785" t="str">
        <v>LF-BWF</v>
      </c>
      <c r="H785" s="97" t="str">
        <f>IF(ISERROR(IF(AND(A:A&gt;#REF!,A:A&lt;=#REF!,B:B&lt;&gt;"CANC",G:G=$S$2),C785,0)),"",IF(AND(A:A&gt;#REF!,A:A&lt;=#REF!,B:B&lt;&gt;"CANC",G:G=$S$2),C785,0))</f>
        <v/>
      </c>
      <c r="I785" s="97" t="str">
        <f>IF(ISERROR(IF(AND(A:A&gt;#REF!,A:A&lt;=#REF!,B:B&lt;&gt;"CANC",G:G=$S$2),C785,0)),"",IF(AND(A:A&gt;#REF!,A:A&lt;=#REF!,B:B&lt;&gt;"CANC",G:G=$S$2),F785,0))</f>
        <v/>
      </c>
      <c r="K785" s="93">
        <f>[3]!TradeDate</f>
        <v>43210</v>
      </c>
      <c r="L785" s="93" t="str">
        <f>[3]!AlteredStatus</f>
        <v/>
      </c>
      <c r="M785">
        <f>[3]!CommissionEUR</f>
        <v>641.98</v>
      </c>
      <c r="N785">
        <f>[3]!LocalChargeXComm</f>
        <v>4016.9</v>
      </c>
      <c r="O785">
        <f>[3]!FXEUR</f>
        <v>0.87519999999999998</v>
      </c>
      <c r="P785">
        <f t="shared" si="25"/>
        <v>4589.6937842778798</v>
      </c>
      <c r="Q785" t="str">
        <f>[3]!PortfolioCode</f>
        <v>MARINE</v>
      </c>
    </row>
    <row r="786" spans="1:17">
      <c r="A786" s="93">
        <v>43888</v>
      </c>
      <c r="B786" t="str">
        <v/>
      </c>
      <c r="C786">
        <v>6.22</v>
      </c>
      <c r="D786">
        <v>0</v>
      </c>
      <c r="E786">
        <v>1.0668</v>
      </c>
      <c r="F786">
        <f t="shared" si="24"/>
        <v>0</v>
      </c>
      <c r="G786" t="str">
        <v>LF-BWF</v>
      </c>
      <c r="H786" s="97" t="str">
        <f>IF(ISERROR(IF(AND(A:A&gt;#REF!,A:A&lt;=#REF!,B:B&lt;&gt;"CANC",G:G=$S$2),C786,0)),"",IF(AND(A:A&gt;#REF!,A:A&lt;=#REF!,B:B&lt;&gt;"CANC",G:G=$S$2),C786,0))</f>
        <v/>
      </c>
      <c r="I786" s="97" t="str">
        <f>IF(ISERROR(IF(AND(A:A&gt;#REF!,A:A&lt;=#REF!,B:B&lt;&gt;"CANC",G:G=$S$2),C786,0)),"",IF(AND(A:A&gt;#REF!,A:A&lt;=#REF!,B:B&lt;&gt;"CANC",G:G=$S$2),F786,0))</f>
        <v/>
      </c>
      <c r="K786" s="93">
        <f>[3]!TradeDate</f>
        <v>43210</v>
      </c>
      <c r="L786" s="93" t="str">
        <f>[3]!AlteredStatus</f>
        <v/>
      </c>
      <c r="M786">
        <f>[3]!CommissionEUR</f>
        <v>770.38</v>
      </c>
      <c r="N786">
        <f>[3]!LocalChargeXComm</f>
        <v>4820.08</v>
      </c>
      <c r="O786">
        <f>[3]!FXEUR</f>
        <v>0.87519999999999998</v>
      </c>
      <c r="P786">
        <f t="shared" si="25"/>
        <v>5507.404021937843</v>
      </c>
      <c r="Q786" t="str">
        <f>[3]!PortfolioCode</f>
        <v>MEEIF</v>
      </c>
    </row>
    <row r="787" spans="1:17">
      <c r="A787" s="93">
        <v>43888</v>
      </c>
      <c r="B787" t="str">
        <v/>
      </c>
      <c r="C787">
        <v>6.09</v>
      </c>
      <c r="D787">
        <v>91.4</v>
      </c>
      <c r="E787">
        <v>1</v>
      </c>
      <c r="F787">
        <f t="shared" si="24"/>
        <v>91.4</v>
      </c>
      <c r="G787" t="str">
        <v>LF-BWF</v>
      </c>
      <c r="H787" s="97" t="str">
        <f>IF(ISERROR(IF(AND(A:A&gt;#REF!,A:A&lt;=#REF!,B:B&lt;&gt;"CANC",G:G=$S$2),C787,0)),"",IF(AND(A:A&gt;#REF!,A:A&lt;=#REF!,B:B&lt;&gt;"CANC",G:G=$S$2),C787,0))</f>
        <v/>
      </c>
      <c r="I787" s="97" t="str">
        <f>IF(ISERROR(IF(AND(A:A&gt;#REF!,A:A&lt;=#REF!,B:B&lt;&gt;"CANC",G:G=$S$2),C787,0)),"",IF(AND(A:A&gt;#REF!,A:A&lt;=#REF!,B:B&lt;&gt;"CANC",G:G=$S$2),F787,0))</f>
        <v/>
      </c>
      <c r="K787" s="93">
        <f>[3]!TradeDate</f>
        <v>43210</v>
      </c>
      <c r="L787" s="93" t="str">
        <f>[3]!AlteredStatus</f>
        <v/>
      </c>
      <c r="M787">
        <f>[3]!CommissionEUR</f>
        <v>513.58000000000004</v>
      </c>
      <c r="N787">
        <f>[3]!LocalChargeXComm</f>
        <v>3213.68</v>
      </c>
      <c r="O787">
        <f>[3]!FXEUR</f>
        <v>0.87519999999999998</v>
      </c>
      <c r="P787">
        <f t="shared" si="25"/>
        <v>3671.9378427787933</v>
      </c>
      <c r="Q787" t="str">
        <f>[3]!PortfolioCode</f>
        <v>MUSCIT</v>
      </c>
    </row>
    <row r="788" spans="1:17">
      <c r="A788" s="93">
        <v>43889</v>
      </c>
      <c r="B788" t="str">
        <v/>
      </c>
      <c r="C788">
        <v>5.21</v>
      </c>
      <c r="D788">
        <v>0</v>
      </c>
      <c r="E788">
        <v>119.86</v>
      </c>
      <c r="F788">
        <f t="shared" si="24"/>
        <v>0</v>
      </c>
      <c r="G788" t="str">
        <v>LF-BWF</v>
      </c>
      <c r="H788" s="97" t="str">
        <f>IF(ISERROR(IF(AND(A:A&gt;#REF!,A:A&lt;=#REF!,B:B&lt;&gt;"CANC",G:G=$S$2),C788,0)),"",IF(AND(A:A&gt;#REF!,A:A&lt;=#REF!,B:B&lt;&gt;"CANC",G:G=$S$2),C788,0))</f>
        <v/>
      </c>
      <c r="I788" s="97" t="str">
        <f>IF(ISERROR(IF(AND(A:A&gt;#REF!,A:A&lt;=#REF!,B:B&lt;&gt;"CANC",G:G=$S$2),C788,0)),"",IF(AND(A:A&gt;#REF!,A:A&lt;=#REF!,B:B&lt;&gt;"CANC",G:G=$S$2),F788,0))</f>
        <v/>
      </c>
      <c r="K788" s="93">
        <f>[3]!TradeDate</f>
        <v>43210</v>
      </c>
      <c r="L788" s="93" t="str">
        <f>[3]!AlteredStatus</f>
        <v/>
      </c>
      <c r="M788">
        <f>[3]!CommissionEUR</f>
        <v>362.9</v>
      </c>
      <c r="N788">
        <f>[3]!LocalChargeXComm</f>
        <v>0</v>
      </c>
      <c r="O788">
        <f>[3]!FXEUR</f>
        <v>1</v>
      </c>
      <c r="P788">
        <f t="shared" si="25"/>
        <v>0</v>
      </c>
      <c r="Q788" t="str">
        <f>[3]!PortfolioCode</f>
        <v>FRR074</v>
      </c>
    </row>
    <row r="789" spans="1:17">
      <c r="A789" s="93">
        <v>43888</v>
      </c>
      <c r="B789" t="str">
        <v/>
      </c>
      <c r="C789">
        <v>23.1</v>
      </c>
      <c r="D789">
        <v>0</v>
      </c>
      <c r="E789">
        <v>1.1027</v>
      </c>
      <c r="F789">
        <f t="shared" si="24"/>
        <v>0</v>
      </c>
      <c r="G789" t="str">
        <v>LF-BWF</v>
      </c>
      <c r="H789" s="97" t="str">
        <f>IF(ISERROR(IF(AND(A:A&gt;#REF!,A:A&lt;=#REF!,B:B&lt;&gt;"CANC",G:G=$S$2),C789,0)),"",IF(AND(A:A&gt;#REF!,A:A&lt;=#REF!,B:B&lt;&gt;"CANC",G:G=$S$2),C789,0))</f>
        <v/>
      </c>
      <c r="I789" s="97" t="str">
        <f>IF(ISERROR(IF(AND(A:A&gt;#REF!,A:A&lt;=#REF!,B:B&lt;&gt;"CANC",G:G=$S$2),C789,0)),"",IF(AND(A:A&gt;#REF!,A:A&lt;=#REF!,B:B&lt;&gt;"CANC",G:G=$S$2),F789,0))</f>
        <v/>
      </c>
      <c r="K789" s="93">
        <f>[3]!TradeDate</f>
        <v>43210</v>
      </c>
      <c r="L789" s="93" t="str">
        <f>[3]!AlteredStatus</f>
        <v/>
      </c>
      <c r="M789">
        <f>[3]!CommissionEUR</f>
        <v>68.81</v>
      </c>
      <c r="N789">
        <f>[3]!LocalChargeXComm</f>
        <v>1</v>
      </c>
      <c r="O789">
        <f>[3]!FXEUR</f>
        <v>0.87519999999999998</v>
      </c>
      <c r="P789">
        <f t="shared" si="25"/>
        <v>1.1425959780621573</v>
      </c>
      <c r="Q789" t="str">
        <f>[3]!PortfolioCode</f>
        <v>BWF</v>
      </c>
    </row>
    <row r="790" spans="1:17">
      <c r="A790" s="93">
        <v>43888</v>
      </c>
      <c r="B790" t="str">
        <v/>
      </c>
      <c r="C790">
        <v>6.31</v>
      </c>
      <c r="D790">
        <v>0</v>
      </c>
      <c r="E790">
        <v>1.1027</v>
      </c>
      <c r="F790">
        <f t="shared" si="24"/>
        <v>0</v>
      </c>
      <c r="G790" t="str">
        <v>LF-BWF</v>
      </c>
      <c r="H790" s="97" t="str">
        <f>IF(ISERROR(IF(AND(A:A&gt;#REF!,A:A&lt;=#REF!,B:B&lt;&gt;"CANC",G:G=$S$2),C790,0)),"",IF(AND(A:A&gt;#REF!,A:A&lt;=#REF!,B:B&lt;&gt;"CANC",G:G=$S$2),C790,0))</f>
        <v/>
      </c>
      <c r="I790" s="97" t="str">
        <f>IF(ISERROR(IF(AND(A:A&gt;#REF!,A:A&lt;=#REF!,B:B&lt;&gt;"CANC",G:G=$S$2),C790,0)),"",IF(AND(A:A&gt;#REF!,A:A&lt;=#REF!,B:B&lt;&gt;"CANC",G:G=$S$2),F790,0))</f>
        <v/>
      </c>
      <c r="K790" s="93">
        <f>[3]!TradeDate</f>
        <v>43210</v>
      </c>
      <c r="L790" s="93" t="str">
        <f>[3]!AlteredStatus</f>
        <v/>
      </c>
      <c r="M790">
        <f>[3]!CommissionEUR</f>
        <v>55.05</v>
      </c>
      <c r="N790">
        <f>[3]!LocalChargeXComm</f>
        <v>1</v>
      </c>
      <c r="O790">
        <f>[3]!FXEUR</f>
        <v>0.87519999999999998</v>
      </c>
      <c r="P790">
        <f t="shared" si="25"/>
        <v>1.1425959780621573</v>
      </c>
      <c r="Q790" t="str">
        <f>[3]!PortfolioCode</f>
        <v>ERAFP</v>
      </c>
    </row>
    <row r="791" spans="1:17">
      <c r="A791" s="93">
        <v>43888</v>
      </c>
      <c r="B791" t="str">
        <v/>
      </c>
      <c r="C791">
        <v>15.93</v>
      </c>
      <c r="D791">
        <v>0</v>
      </c>
      <c r="E791">
        <v>1.1027</v>
      </c>
      <c r="F791">
        <f t="shared" si="24"/>
        <v>0</v>
      </c>
      <c r="G791" t="str">
        <v>LF-BWF</v>
      </c>
      <c r="H791" s="97" t="str">
        <f>IF(ISERROR(IF(AND(A:A&gt;#REF!,A:A&lt;=#REF!,B:B&lt;&gt;"CANC",G:G=$S$2),C791,0)),"",IF(AND(A:A&gt;#REF!,A:A&lt;=#REF!,B:B&lt;&gt;"CANC",G:G=$S$2),C791,0))</f>
        <v/>
      </c>
      <c r="I791" s="97" t="str">
        <f>IF(ISERROR(IF(AND(A:A&gt;#REF!,A:A&lt;=#REF!,B:B&lt;&gt;"CANC",G:G=$S$2),C791,0)),"",IF(AND(A:A&gt;#REF!,A:A&lt;=#REF!,B:B&lt;&gt;"CANC",G:G=$S$2),F791,0))</f>
        <v/>
      </c>
      <c r="K791" s="93">
        <f>[3]!TradeDate</f>
        <v>43210</v>
      </c>
      <c r="L791" s="93" t="str">
        <f>[3]!AlteredStatus</f>
        <v/>
      </c>
      <c r="M791">
        <f>[3]!CommissionEUR</f>
        <v>4841.3100000000004</v>
      </c>
      <c r="N791">
        <f>[3]!LocalChargeXComm</f>
        <v>1</v>
      </c>
      <c r="O791">
        <f>[3]!FXEUR</f>
        <v>0.87519999999999998</v>
      </c>
      <c r="P791">
        <f t="shared" si="25"/>
        <v>1.1425959780621573</v>
      </c>
      <c r="Q791" t="str">
        <f>[3]!PortfolioCode</f>
        <v>MEEIF</v>
      </c>
    </row>
    <row r="792" spans="1:17">
      <c r="A792" s="93">
        <v>43889</v>
      </c>
      <c r="B792" t="str">
        <v/>
      </c>
      <c r="C792">
        <v>9.81</v>
      </c>
      <c r="D792">
        <v>0</v>
      </c>
      <c r="E792">
        <v>119.86</v>
      </c>
      <c r="F792">
        <f t="shared" si="24"/>
        <v>0</v>
      </c>
      <c r="G792" t="str">
        <v>LF-BWF</v>
      </c>
      <c r="H792" s="97" t="str">
        <f>IF(ISERROR(IF(AND(A:A&gt;#REF!,A:A&lt;=#REF!,B:B&lt;&gt;"CANC",G:G=$S$2),C792,0)),"",IF(AND(A:A&gt;#REF!,A:A&lt;=#REF!,B:B&lt;&gt;"CANC",G:G=$S$2),C792,0))</f>
        <v/>
      </c>
      <c r="I792" s="97" t="str">
        <f>IF(ISERROR(IF(AND(A:A&gt;#REF!,A:A&lt;=#REF!,B:B&lt;&gt;"CANC",G:G=$S$2),C792,0)),"",IF(AND(A:A&gt;#REF!,A:A&lt;=#REF!,B:B&lt;&gt;"CANC",G:G=$S$2),F792,0))</f>
        <v/>
      </c>
      <c r="K792" s="93">
        <f>[3]!TradeDate</f>
        <v>43210</v>
      </c>
      <c r="L792" s="93" t="str">
        <f>[3]!AlteredStatus</f>
        <v/>
      </c>
      <c r="M792">
        <f>[3]!CommissionEUR</f>
        <v>293.89</v>
      </c>
      <c r="N792">
        <f>[3]!LocalChargeXComm</f>
        <v>1</v>
      </c>
      <c r="O792">
        <f>[3]!FXEUR</f>
        <v>0.87519999999999998</v>
      </c>
      <c r="P792">
        <f t="shared" si="25"/>
        <v>1.1425959780621573</v>
      </c>
      <c r="Q792" t="str">
        <f>[3]!PortfolioCode</f>
        <v>BWF</v>
      </c>
    </row>
    <row r="793" spans="1:17">
      <c r="A793" s="93">
        <v>43888</v>
      </c>
      <c r="B793" t="str">
        <v/>
      </c>
      <c r="C793">
        <v>10.65</v>
      </c>
      <c r="D793">
        <v>0</v>
      </c>
      <c r="E793">
        <v>1.1027</v>
      </c>
      <c r="F793">
        <f t="shared" si="24"/>
        <v>0</v>
      </c>
      <c r="G793" t="str">
        <v>LF-BWF</v>
      </c>
      <c r="H793" s="97" t="str">
        <f>IF(ISERROR(IF(AND(A:A&gt;#REF!,A:A&lt;=#REF!,B:B&lt;&gt;"CANC",G:G=$S$2),C793,0)),"",IF(AND(A:A&gt;#REF!,A:A&lt;=#REF!,B:B&lt;&gt;"CANC",G:G=$S$2),C793,0))</f>
        <v/>
      </c>
      <c r="I793" s="97" t="str">
        <f>IF(ISERROR(IF(AND(A:A&gt;#REF!,A:A&lt;=#REF!,B:B&lt;&gt;"CANC",G:G=$S$2),C793,0)),"",IF(AND(A:A&gt;#REF!,A:A&lt;=#REF!,B:B&lt;&gt;"CANC",G:G=$S$2),F793,0))</f>
        <v/>
      </c>
      <c r="K793" s="93">
        <f>[3]!TradeDate</f>
        <v>43210</v>
      </c>
      <c r="L793" s="93" t="str">
        <f>[3]!AlteredStatus</f>
        <v/>
      </c>
      <c r="M793">
        <f>[3]!CommissionEUR</f>
        <v>235.11</v>
      </c>
      <c r="N793">
        <f>[3]!LocalChargeXComm</f>
        <v>1</v>
      </c>
      <c r="O793">
        <f>[3]!FXEUR</f>
        <v>0.87519999999999998</v>
      </c>
      <c r="P793">
        <f t="shared" si="25"/>
        <v>1.1425959780621573</v>
      </c>
      <c r="Q793" t="str">
        <f>[3]!PortfolioCode</f>
        <v>ERAFP</v>
      </c>
    </row>
    <row r="794" spans="1:17">
      <c r="A794" s="93">
        <v>43888</v>
      </c>
      <c r="B794" t="str">
        <v/>
      </c>
      <c r="C794">
        <v>12.93</v>
      </c>
      <c r="D794">
        <v>0</v>
      </c>
      <c r="E794">
        <v>1.1027</v>
      </c>
      <c r="F794">
        <f t="shared" si="24"/>
        <v>0</v>
      </c>
      <c r="G794" t="str">
        <v>LF-BWF</v>
      </c>
      <c r="H794" s="97" t="str">
        <f>IF(ISERROR(IF(AND(A:A&gt;#REF!,A:A&lt;=#REF!,B:B&lt;&gt;"CANC",G:G=$S$2),C794,0)),"",IF(AND(A:A&gt;#REF!,A:A&lt;=#REF!,B:B&lt;&gt;"CANC",G:G=$S$2),C794,0))</f>
        <v/>
      </c>
      <c r="I794" s="97" t="str">
        <f>IF(ISERROR(IF(AND(A:A&gt;#REF!,A:A&lt;=#REF!,B:B&lt;&gt;"CANC",G:G=$S$2),C794,0)),"",IF(AND(A:A&gt;#REF!,A:A&lt;=#REF!,B:B&lt;&gt;"CANC",G:G=$S$2),F794,0))</f>
        <v/>
      </c>
      <c r="K794" s="93">
        <f>[3]!TradeDate</f>
        <v>43213</v>
      </c>
      <c r="L794" s="93" t="str">
        <f>[3]!AlteredStatus</f>
        <v/>
      </c>
      <c r="M794">
        <f>[3]!CommissionEUR</f>
        <v>95.14</v>
      </c>
      <c r="N794">
        <f>[3]!LocalChargeXComm</f>
        <v>1</v>
      </c>
      <c r="O794">
        <f>[3]!FXEUR</f>
        <v>0.87570000000000003</v>
      </c>
      <c r="P794">
        <f t="shared" si="25"/>
        <v>1.1419435879867534</v>
      </c>
      <c r="Q794" t="str">
        <f>[3]!PortfolioCode</f>
        <v>MUSCF</v>
      </c>
    </row>
    <row r="795" spans="1:17">
      <c r="A795" s="93">
        <v>43889</v>
      </c>
      <c r="B795" t="str">
        <v/>
      </c>
      <c r="C795">
        <v>2679.54</v>
      </c>
      <c r="D795">
        <v>0</v>
      </c>
      <c r="E795">
        <v>1.0642</v>
      </c>
      <c r="F795">
        <f t="shared" si="24"/>
        <v>0</v>
      </c>
      <c r="G795" t="str">
        <v>MEMCF</v>
      </c>
      <c r="H795" s="97" t="str">
        <f>IF(ISERROR(IF(AND(A:A&gt;#REF!,A:A&lt;=#REF!,B:B&lt;&gt;"CANC",G:G=$S$2),C795,0)),"",IF(AND(A:A&gt;#REF!,A:A&lt;=#REF!,B:B&lt;&gt;"CANC",G:G=$S$2),C795,0))</f>
        <v/>
      </c>
      <c r="I795" s="97" t="str">
        <f>IF(ISERROR(IF(AND(A:A&gt;#REF!,A:A&lt;=#REF!,B:B&lt;&gt;"CANC",G:G=$S$2),C795,0)),"",IF(AND(A:A&gt;#REF!,A:A&lt;=#REF!,B:B&lt;&gt;"CANC",G:G=$S$2),F795,0))</f>
        <v/>
      </c>
      <c r="K795" s="93">
        <f>[3]!TradeDate</f>
        <v>43213</v>
      </c>
      <c r="L795" s="93" t="str">
        <f>[3]!AlteredStatus</f>
        <v/>
      </c>
      <c r="M795">
        <f>[3]!CommissionEUR</f>
        <v>312.72000000000003</v>
      </c>
      <c r="N795">
        <f>[3]!LocalChargeXComm</f>
        <v>1</v>
      </c>
      <c r="O795">
        <f>[3]!FXEUR</f>
        <v>0.87570000000000003</v>
      </c>
      <c r="P795">
        <f t="shared" si="25"/>
        <v>1.1419435879867534</v>
      </c>
      <c r="Q795" t="str">
        <f>[3]!PortfolioCode</f>
        <v>MUSCF</v>
      </c>
    </row>
    <row r="796" spans="1:17">
      <c r="A796" s="93">
        <v>43889</v>
      </c>
      <c r="B796" t="str">
        <v/>
      </c>
      <c r="C796">
        <v>125.04</v>
      </c>
      <c r="D796">
        <v>0</v>
      </c>
      <c r="E796">
        <v>1.0642</v>
      </c>
      <c r="F796">
        <f t="shared" si="24"/>
        <v>0</v>
      </c>
      <c r="G796" t="str">
        <v>MSF</v>
      </c>
      <c r="H796" s="97" t="str">
        <f>IF(ISERROR(IF(AND(A:A&gt;#REF!,A:A&lt;=#REF!,B:B&lt;&gt;"CANC",G:G=$S$2),C796,0)),"",IF(AND(A:A&gt;#REF!,A:A&lt;=#REF!,B:B&lt;&gt;"CANC",G:G=$S$2),C796,0))</f>
        <v/>
      </c>
      <c r="I796" s="97" t="str">
        <f>IF(ISERROR(IF(AND(A:A&gt;#REF!,A:A&lt;=#REF!,B:B&lt;&gt;"CANC",G:G=$S$2),C796,0)),"",IF(AND(A:A&gt;#REF!,A:A&lt;=#REF!,B:B&lt;&gt;"CANC",G:G=$S$2),F796,0))</f>
        <v/>
      </c>
      <c r="K796" s="93">
        <f>[3]!TradeDate</f>
        <v>43213</v>
      </c>
      <c r="L796" s="93" t="str">
        <f>[3]!AlteredStatus</f>
        <v/>
      </c>
      <c r="M796">
        <f>[3]!CommissionEUR</f>
        <v>158.47999999999999</v>
      </c>
      <c r="N796">
        <f>[3]!LocalChargeXComm</f>
        <v>1</v>
      </c>
      <c r="O796">
        <f>[3]!FXEUR</f>
        <v>0.87570000000000003</v>
      </c>
      <c r="P796">
        <f t="shared" si="25"/>
        <v>1.1419435879867534</v>
      </c>
      <c r="Q796" t="str">
        <f>[3]!PortfolioCode</f>
        <v>MUSCF</v>
      </c>
    </row>
    <row r="797" spans="1:17">
      <c r="A797" s="93">
        <v>43889</v>
      </c>
      <c r="B797" t="str">
        <v/>
      </c>
      <c r="C797">
        <v>95.99</v>
      </c>
      <c r="D797">
        <v>0</v>
      </c>
      <c r="E797">
        <v>10.644600000000001</v>
      </c>
      <c r="F797">
        <f t="shared" si="24"/>
        <v>0</v>
      </c>
      <c r="G797" t="str">
        <v>ERAFP</v>
      </c>
      <c r="H797" s="97" t="str">
        <f>IF(ISERROR(IF(AND(A:A&gt;#REF!,A:A&lt;=#REF!,B:B&lt;&gt;"CANC",G:G=$S$2),C797,0)),"",IF(AND(A:A&gt;#REF!,A:A&lt;=#REF!,B:B&lt;&gt;"CANC",G:G=$S$2),C797,0))</f>
        <v/>
      </c>
      <c r="I797" s="97" t="str">
        <f>IF(ISERROR(IF(AND(A:A&gt;#REF!,A:A&lt;=#REF!,B:B&lt;&gt;"CANC",G:G=$S$2),C797,0)),"",IF(AND(A:A&gt;#REF!,A:A&lt;=#REF!,B:B&lt;&gt;"CANC",G:G=$S$2),F797,0))</f>
        <v/>
      </c>
      <c r="K797" s="93">
        <f>[3]!TradeDate</f>
        <v>43213</v>
      </c>
      <c r="L797" s="93" t="str">
        <f>[3]!AlteredStatus</f>
        <v/>
      </c>
      <c r="M797">
        <f>[3]!CommissionEUR</f>
        <v>450.9</v>
      </c>
      <c r="N797">
        <f>[3]!LocalChargeXComm</f>
        <v>1</v>
      </c>
      <c r="O797">
        <f>[3]!FXEUR</f>
        <v>0.87570000000000003</v>
      </c>
      <c r="P797">
        <f t="shared" si="25"/>
        <v>1.1419435879867534</v>
      </c>
      <c r="Q797" t="str">
        <f>[3]!PortfolioCode</f>
        <v>MUSCF</v>
      </c>
    </row>
    <row r="798" spans="1:17">
      <c r="A798" s="93">
        <v>43889</v>
      </c>
      <c r="B798" t="str">
        <v/>
      </c>
      <c r="C798">
        <v>184.76</v>
      </c>
      <c r="D798">
        <v>0</v>
      </c>
      <c r="E798">
        <v>10.644600000000001</v>
      </c>
      <c r="F798">
        <f t="shared" si="24"/>
        <v>0</v>
      </c>
      <c r="G798" t="str">
        <v>MESCF</v>
      </c>
      <c r="H798" s="97" t="str">
        <f>IF(ISERROR(IF(AND(A:A&gt;#REF!,A:A&lt;=#REF!,B:B&lt;&gt;"CANC",G:G=$S$2),C798,0)),"",IF(AND(A:A&gt;#REF!,A:A&lt;=#REF!,B:B&lt;&gt;"CANC",G:G=$S$2),C798,0))</f>
        <v/>
      </c>
      <c r="I798" s="97" t="str">
        <f>IF(ISERROR(IF(AND(A:A&gt;#REF!,A:A&lt;=#REF!,B:B&lt;&gt;"CANC",G:G=$S$2),C798,0)),"",IF(AND(A:A&gt;#REF!,A:A&lt;=#REF!,B:B&lt;&gt;"CANC",G:G=$S$2),F798,0))</f>
        <v/>
      </c>
      <c r="K798" s="93">
        <f>[3]!TradeDate</f>
        <v>43213</v>
      </c>
      <c r="L798" s="93" t="str">
        <f>[3]!AlteredStatus</f>
        <v/>
      </c>
      <c r="M798">
        <f>[3]!CommissionEUR</f>
        <v>0</v>
      </c>
      <c r="N798">
        <f>[3]!LocalChargeXComm</f>
        <v>1</v>
      </c>
      <c r="O798">
        <f>[3]!FXEUR</f>
        <v>0.87570000000000003</v>
      </c>
      <c r="P798">
        <f t="shared" si="25"/>
        <v>1.1419435879867534</v>
      </c>
      <c r="Q798" t="str">
        <f>[3]!PortfolioCode</f>
        <v>MUSCF</v>
      </c>
    </row>
    <row r="799" spans="1:17">
      <c r="A799" s="93">
        <v>43889</v>
      </c>
      <c r="B799" t="str">
        <v/>
      </c>
      <c r="C799">
        <v>38.630000000000003</v>
      </c>
      <c r="D799">
        <v>0</v>
      </c>
      <c r="E799">
        <v>10.644600000000001</v>
      </c>
      <c r="F799">
        <f t="shared" si="24"/>
        <v>0</v>
      </c>
      <c r="G799" t="str">
        <v>MESCT</v>
      </c>
      <c r="H799" s="97" t="str">
        <f>IF(ISERROR(IF(AND(A:A&gt;#REF!,A:A&lt;=#REF!,B:B&lt;&gt;"CANC",G:G=$S$2),C799,0)),"",IF(AND(A:A&gt;#REF!,A:A&lt;=#REF!,B:B&lt;&gt;"CANC",G:G=$S$2),C799,0))</f>
        <v/>
      </c>
      <c r="I799" s="97" t="str">
        <f>IF(ISERROR(IF(AND(A:A&gt;#REF!,A:A&lt;=#REF!,B:B&lt;&gt;"CANC",G:G=$S$2),C799,0)),"",IF(AND(A:A&gt;#REF!,A:A&lt;=#REF!,B:B&lt;&gt;"CANC",G:G=$S$2),F799,0))</f>
        <v/>
      </c>
      <c r="K799" s="93">
        <f>[3]!TradeDate</f>
        <v>43213</v>
      </c>
      <c r="L799" s="93" t="str">
        <f>[3]!AlteredStatus</f>
        <v/>
      </c>
      <c r="M799">
        <f>[3]!CommissionEUR</f>
        <v>104.08</v>
      </c>
      <c r="N799">
        <f>[3]!LocalChargeXComm</f>
        <v>0</v>
      </c>
      <c r="O799">
        <f>[3]!FXEUR</f>
        <v>0.87570000000000003</v>
      </c>
      <c r="P799">
        <f t="shared" si="25"/>
        <v>0</v>
      </c>
      <c r="Q799" t="str">
        <f>[3]!PortfolioCode</f>
        <v>MUSCF</v>
      </c>
    </row>
    <row r="800" spans="1:17">
      <c r="A800" s="93">
        <v>43889</v>
      </c>
      <c r="B800" t="str">
        <v/>
      </c>
      <c r="C800">
        <v>26.18</v>
      </c>
      <c r="D800">
        <v>0</v>
      </c>
      <c r="E800">
        <v>10.644600000000001</v>
      </c>
      <c r="F800">
        <f t="shared" si="24"/>
        <v>0</v>
      </c>
      <c r="G800" t="str">
        <v>SAUL1311</v>
      </c>
      <c r="H800" s="97" t="str">
        <f>IF(ISERROR(IF(AND(A:A&gt;#REF!,A:A&lt;=#REF!,B:B&lt;&gt;"CANC",G:G=$S$2),C800,0)),"",IF(AND(A:A&gt;#REF!,A:A&lt;=#REF!,B:B&lt;&gt;"CANC",G:G=$S$2),C800,0))</f>
        <v/>
      </c>
      <c r="I800" s="97" t="str">
        <f>IF(ISERROR(IF(AND(A:A&gt;#REF!,A:A&lt;=#REF!,B:B&lt;&gt;"CANC",G:G=$S$2),C800,0)),"",IF(AND(A:A&gt;#REF!,A:A&lt;=#REF!,B:B&lt;&gt;"CANC",G:G=$S$2),F800,0))</f>
        <v/>
      </c>
      <c r="K800" s="93">
        <f>[3]!TradeDate</f>
        <v>43213</v>
      </c>
      <c r="L800" s="93" t="str">
        <f>[3]!AlteredStatus</f>
        <v/>
      </c>
      <c r="M800">
        <f>[3]!CommissionEUR</f>
        <v>0</v>
      </c>
      <c r="N800">
        <f>[3]!LocalChargeXComm</f>
        <v>1</v>
      </c>
      <c r="O800">
        <f>[3]!FXEUR</f>
        <v>0.87570000000000003</v>
      </c>
      <c r="P800">
        <f t="shared" si="25"/>
        <v>1.1419435879867534</v>
      </c>
      <c r="Q800" t="str">
        <f>[3]!PortfolioCode</f>
        <v>MUSCF</v>
      </c>
    </row>
    <row r="801" spans="1:17">
      <c r="A801" s="93">
        <v>43892</v>
      </c>
      <c r="B801" t="str">
        <v/>
      </c>
      <c r="C801">
        <v>45.67</v>
      </c>
      <c r="D801">
        <v>0</v>
      </c>
      <c r="E801">
        <v>10.600300000000001</v>
      </c>
      <c r="F801">
        <f t="shared" si="24"/>
        <v>0</v>
      </c>
      <c r="G801" t="str">
        <v>ERAFP</v>
      </c>
      <c r="H801" s="97" t="str">
        <f>IF(ISERROR(IF(AND(A:A&gt;#REF!,A:A&lt;=#REF!,B:B&lt;&gt;"CANC",G:G=$S$2),C801,0)),"",IF(AND(A:A&gt;#REF!,A:A&lt;=#REF!,B:B&lt;&gt;"CANC",G:G=$S$2),C801,0))</f>
        <v/>
      </c>
      <c r="I801" s="97" t="str">
        <f>IF(ISERROR(IF(AND(A:A&gt;#REF!,A:A&lt;=#REF!,B:B&lt;&gt;"CANC",G:G=$S$2),C801,0)),"",IF(AND(A:A&gt;#REF!,A:A&lt;=#REF!,B:B&lt;&gt;"CANC",G:G=$S$2),F801,0))</f>
        <v/>
      </c>
      <c r="K801" s="93">
        <f>[3]!TradeDate</f>
        <v>43213</v>
      </c>
      <c r="L801" s="93" t="str">
        <f>[3]!AlteredStatus</f>
        <v/>
      </c>
      <c r="M801">
        <f>[3]!CommissionEUR</f>
        <v>0</v>
      </c>
      <c r="N801">
        <f>[3]!LocalChargeXComm</f>
        <v>1</v>
      </c>
      <c r="O801">
        <f>[3]!FXEUR</f>
        <v>0.87570000000000003</v>
      </c>
      <c r="P801">
        <f t="shared" si="25"/>
        <v>1.1419435879867534</v>
      </c>
      <c r="Q801" t="str">
        <f>[3]!PortfolioCode</f>
        <v>MUSCF</v>
      </c>
    </row>
    <row r="802" spans="1:17">
      <c r="A802" s="93">
        <v>43892</v>
      </c>
      <c r="B802" t="str">
        <v/>
      </c>
      <c r="C802">
        <v>87.91</v>
      </c>
      <c r="D802">
        <v>0</v>
      </c>
      <c r="E802">
        <v>10.600300000000001</v>
      </c>
      <c r="F802">
        <f t="shared" si="24"/>
        <v>0</v>
      </c>
      <c r="G802" t="str">
        <v>MESCF</v>
      </c>
      <c r="H802" s="97" t="str">
        <f>IF(ISERROR(IF(AND(A:A&gt;#REF!,A:A&lt;=#REF!,B:B&lt;&gt;"CANC",G:G=$S$2),C802,0)),"",IF(AND(A:A&gt;#REF!,A:A&lt;=#REF!,B:B&lt;&gt;"CANC",G:G=$S$2),C802,0))</f>
        <v/>
      </c>
      <c r="I802" s="97" t="str">
        <f>IF(ISERROR(IF(AND(A:A&gt;#REF!,A:A&lt;=#REF!,B:B&lt;&gt;"CANC",G:G=$S$2),C802,0)),"",IF(AND(A:A&gt;#REF!,A:A&lt;=#REF!,B:B&lt;&gt;"CANC",G:G=$S$2),F802,0))</f>
        <v/>
      </c>
      <c r="K802" s="93">
        <f>[3]!TradeDate</f>
        <v>43213</v>
      </c>
      <c r="L802" s="93" t="str">
        <f>[3]!AlteredStatus</f>
        <v/>
      </c>
      <c r="M802">
        <f>[3]!CommissionEUR</f>
        <v>71.27</v>
      </c>
      <c r="N802">
        <f>[3]!LocalChargeXComm</f>
        <v>1</v>
      </c>
      <c r="O802">
        <f>[3]!FXEUR</f>
        <v>0.87570000000000003</v>
      </c>
      <c r="P802">
        <f t="shared" si="25"/>
        <v>1.1419435879867534</v>
      </c>
      <c r="Q802" t="str">
        <f>[3]!PortfolioCode</f>
        <v>MUSCF</v>
      </c>
    </row>
    <row r="803" spans="1:17">
      <c r="A803" s="93">
        <v>43892</v>
      </c>
      <c r="B803" t="str">
        <v/>
      </c>
      <c r="C803">
        <v>18.38</v>
      </c>
      <c r="D803">
        <v>0</v>
      </c>
      <c r="E803">
        <v>10.600300000000001</v>
      </c>
      <c r="F803">
        <f t="shared" si="24"/>
        <v>0</v>
      </c>
      <c r="G803" t="str">
        <v>MESCT</v>
      </c>
      <c r="H803" s="97" t="str">
        <f>IF(ISERROR(IF(AND(A:A&gt;#REF!,A:A&lt;=#REF!,B:B&lt;&gt;"CANC",G:G=$S$2),C803,0)),"",IF(AND(A:A&gt;#REF!,A:A&lt;=#REF!,B:B&lt;&gt;"CANC",G:G=$S$2),C803,0))</f>
        <v/>
      </c>
      <c r="I803" s="97" t="str">
        <f>IF(ISERROR(IF(AND(A:A&gt;#REF!,A:A&lt;=#REF!,B:B&lt;&gt;"CANC",G:G=$S$2),C803,0)),"",IF(AND(A:A&gt;#REF!,A:A&lt;=#REF!,B:B&lt;&gt;"CANC",G:G=$S$2),F803,0))</f>
        <v/>
      </c>
      <c r="K803" s="93">
        <f>[3]!TradeDate</f>
        <v>43213</v>
      </c>
      <c r="L803" s="93" t="str">
        <f>[3]!AlteredStatus</f>
        <v/>
      </c>
      <c r="M803">
        <f>[3]!CommissionEUR</f>
        <v>0</v>
      </c>
      <c r="N803">
        <f>[3]!LocalChargeXComm</f>
        <v>1</v>
      </c>
      <c r="O803">
        <f>[3]!FXEUR</f>
        <v>0.87570000000000003</v>
      </c>
      <c r="P803">
        <f t="shared" si="25"/>
        <v>1.1419435879867534</v>
      </c>
      <c r="Q803" t="str">
        <f>[3]!PortfolioCode</f>
        <v>MUSCF</v>
      </c>
    </row>
    <row r="804" spans="1:17">
      <c r="A804" s="93">
        <v>43892</v>
      </c>
      <c r="B804" t="str">
        <v/>
      </c>
      <c r="C804">
        <v>12.46</v>
      </c>
      <c r="D804">
        <v>0</v>
      </c>
      <c r="E804">
        <v>10.600300000000001</v>
      </c>
      <c r="F804">
        <f t="shared" si="24"/>
        <v>0</v>
      </c>
      <c r="G804" t="str">
        <v>SAUL1311</v>
      </c>
      <c r="H804" s="97" t="str">
        <f>IF(ISERROR(IF(AND(A:A&gt;#REF!,A:A&lt;=#REF!,B:B&lt;&gt;"CANC",G:G=$S$2),C804,0)),"",IF(AND(A:A&gt;#REF!,A:A&lt;=#REF!,B:B&lt;&gt;"CANC",G:G=$S$2),C804,0))</f>
        <v/>
      </c>
      <c r="I804" s="97" t="str">
        <f>IF(ISERROR(IF(AND(A:A&gt;#REF!,A:A&lt;=#REF!,B:B&lt;&gt;"CANC",G:G=$S$2),C804,0)),"",IF(AND(A:A&gt;#REF!,A:A&lt;=#REF!,B:B&lt;&gt;"CANC",G:G=$S$2),F804,0))</f>
        <v/>
      </c>
      <c r="K804" s="93">
        <f>[3]!TradeDate</f>
        <v>43213</v>
      </c>
      <c r="L804" s="93" t="str">
        <f>[3]!AlteredStatus</f>
        <v/>
      </c>
      <c r="M804">
        <f>[3]!CommissionEUR</f>
        <v>0</v>
      </c>
      <c r="N804">
        <f>[3]!LocalChargeXComm</f>
        <v>1</v>
      </c>
      <c r="O804">
        <f>[3]!FXEUR</f>
        <v>0.87570000000000003</v>
      </c>
      <c r="P804">
        <f t="shared" si="25"/>
        <v>1.1419435879867534</v>
      </c>
      <c r="Q804" t="str">
        <f>[3]!PortfolioCode</f>
        <v>MUSCF</v>
      </c>
    </row>
    <row r="805" spans="1:17">
      <c r="A805" s="93">
        <v>43892</v>
      </c>
      <c r="B805" t="str">
        <v/>
      </c>
      <c r="C805">
        <v>48.65</v>
      </c>
      <c r="D805">
        <v>0</v>
      </c>
      <c r="E805">
        <v>10.600300000000001</v>
      </c>
      <c r="F805">
        <f t="shared" si="24"/>
        <v>0</v>
      </c>
      <c r="G805" t="str">
        <v>MCESCF</v>
      </c>
      <c r="H805" s="97" t="str">
        <f>IF(ISERROR(IF(AND(A:A&gt;#REF!,A:A&lt;=#REF!,B:B&lt;&gt;"CANC",G:G=$S$2),C805,0)),"",IF(AND(A:A&gt;#REF!,A:A&lt;=#REF!,B:B&lt;&gt;"CANC",G:G=$S$2),C805,0))</f>
        <v/>
      </c>
      <c r="I805" s="97" t="str">
        <f>IF(ISERROR(IF(AND(A:A&gt;#REF!,A:A&lt;=#REF!,B:B&lt;&gt;"CANC",G:G=$S$2),C805,0)),"",IF(AND(A:A&gt;#REF!,A:A&lt;=#REF!,B:B&lt;&gt;"CANC",G:G=$S$2),F805,0))</f>
        <v/>
      </c>
      <c r="K805" s="93">
        <f>[3]!TradeDate</f>
        <v>43213</v>
      </c>
      <c r="L805" s="93" t="str">
        <f>[3]!AlteredStatus</f>
        <v/>
      </c>
      <c r="M805">
        <f>[3]!CommissionEUR</f>
        <v>465.11</v>
      </c>
      <c r="N805">
        <f>[3]!LocalChargeXComm</f>
        <v>1</v>
      </c>
      <c r="O805">
        <f>[3]!FXEUR</f>
        <v>0.87570000000000003</v>
      </c>
      <c r="P805">
        <f t="shared" si="25"/>
        <v>1.1419435879867534</v>
      </c>
      <c r="Q805" t="str">
        <f>[3]!PortfolioCode</f>
        <v>MUSCF</v>
      </c>
    </row>
    <row r="806" spans="1:17">
      <c r="A806" s="93">
        <v>43892</v>
      </c>
      <c r="B806" t="str">
        <v/>
      </c>
      <c r="C806">
        <v>48.64</v>
      </c>
      <c r="D806">
        <v>0</v>
      </c>
      <c r="E806">
        <v>10.600300000000001</v>
      </c>
      <c r="F806">
        <f t="shared" si="24"/>
        <v>0</v>
      </c>
      <c r="G806" t="str">
        <v>MESCT</v>
      </c>
      <c r="H806" s="97" t="str">
        <f>IF(ISERROR(IF(AND(A:A&gt;#REF!,A:A&lt;=#REF!,B:B&lt;&gt;"CANC",G:G=$S$2),C806,0)),"",IF(AND(A:A&gt;#REF!,A:A&lt;=#REF!,B:B&lt;&gt;"CANC",G:G=$S$2),C806,0))</f>
        <v/>
      </c>
      <c r="I806" s="97" t="str">
        <f>IF(ISERROR(IF(AND(A:A&gt;#REF!,A:A&lt;=#REF!,B:B&lt;&gt;"CANC",G:G=$S$2),C806,0)),"",IF(AND(A:A&gt;#REF!,A:A&lt;=#REF!,B:B&lt;&gt;"CANC",G:G=$S$2),F806,0))</f>
        <v/>
      </c>
      <c r="K806" s="93">
        <f>[3]!TradeDate</f>
        <v>43213</v>
      </c>
      <c r="L806" s="93" t="str">
        <f>[3]!AlteredStatus</f>
        <v/>
      </c>
      <c r="M806">
        <f>[3]!CommissionEUR</f>
        <v>364.52</v>
      </c>
      <c r="N806">
        <f>[3]!LocalChargeXComm</f>
        <v>1</v>
      </c>
      <c r="O806">
        <f>[3]!FXEUR</f>
        <v>0.87570000000000003</v>
      </c>
      <c r="P806">
        <f t="shared" si="25"/>
        <v>1.1419435879867534</v>
      </c>
      <c r="Q806" t="str">
        <f>[3]!PortfolioCode</f>
        <v>MUSCF</v>
      </c>
    </row>
    <row r="807" spans="1:17">
      <c r="A807" s="93">
        <v>43893</v>
      </c>
      <c r="B807" t="str">
        <v/>
      </c>
      <c r="C807">
        <v>70.02</v>
      </c>
      <c r="D807">
        <v>0</v>
      </c>
      <c r="E807">
        <v>10.537000000000001</v>
      </c>
      <c r="F807">
        <f t="shared" si="24"/>
        <v>0</v>
      </c>
      <c r="G807" t="str">
        <v>ERAFP</v>
      </c>
      <c r="H807" s="97" t="str">
        <f>IF(ISERROR(IF(AND(A:A&gt;#REF!,A:A&lt;=#REF!,B:B&lt;&gt;"CANC",G:G=$S$2),C807,0)),"",IF(AND(A:A&gt;#REF!,A:A&lt;=#REF!,B:B&lt;&gt;"CANC",G:G=$S$2),C807,0))</f>
        <v/>
      </c>
      <c r="I807" s="97" t="str">
        <f>IF(ISERROR(IF(AND(A:A&gt;#REF!,A:A&lt;=#REF!,B:B&lt;&gt;"CANC",G:G=$S$2),C807,0)),"",IF(AND(A:A&gt;#REF!,A:A&lt;=#REF!,B:B&lt;&gt;"CANC",G:G=$S$2),F807,0))</f>
        <v/>
      </c>
      <c r="K807" s="93">
        <f>[3]!TradeDate</f>
        <v>43213</v>
      </c>
      <c r="L807" s="93" t="str">
        <f>[3]!AlteredStatus</f>
        <v/>
      </c>
      <c r="M807">
        <f>[3]!CommissionEUR</f>
        <v>404.95</v>
      </c>
      <c r="N807">
        <f>[3]!LocalChargeXComm</f>
        <v>1</v>
      </c>
      <c r="O807">
        <f>[3]!FXEUR</f>
        <v>0.87570000000000003</v>
      </c>
      <c r="P807">
        <f t="shared" si="25"/>
        <v>1.1419435879867534</v>
      </c>
      <c r="Q807" t="str">
        <f>[3]!PortfolioCode</f>
        <v>MUSCF</v>
      </c>
    </row>
    <row r="808" spans="1:17">
      <c r="A808" s="93">
        <v>43893</v>
      </c>
      <c r="B808" t="str">
        <v/>
      </c>
      <c r="C808">
        <v>134.78</v>
      </c>
      <c r="D808">
        <v>0</v>
      </c>
      <c r="E808">
        <v>10.537000000000001</v>
      </c>
      <c r="F808">
        <f t="shared" si="24"/>
        <v>0</v>
      </c>
      <c r="G808" t="str">
        <v>MESCF</v>
      </c>
      <c r="H808" s="97" t="str">
        <f>IF(ISERROR(IF(AND(A:A&gt;#REF!,A:A&lt;=#REF!,B:B&lt;&gt;"CANC",G:G=$S$2),C808,0)),"",IF(AND(A:A&gt;#REF!,A:A&lt;=#REF!,B:B&lt;&gt;"CANC",G:G=$S$2),C808,0))</f>
        <v/>
      </c>
      <c r="I808" s="97" t="str">
        <f>IF(ISERROR(IF(AND(A:A&gt;#REF!,A:A&lt;=#REF!,B:B&lt;&gt;"CANC",G:G=$S$2),C808,0)),"",IF(AND(A:A&gt;#REF!,A:A&lt;=#REF!,B:B&lt;&gt;"CANC",G:G=$S$2),F808,0))</f>
        <v/>
      </c>
      <c r="K808" s="93">
        <f>[3]!TradeDate</f>
        <v>43213</v>
      </c>
      <c r="L808" s="93" t="str">
        <f>[3]!AlteredStatus</f>
        <v/>
      </c>
      <c r="M808">
        <f>[3]!CommissionEUR</f>
        <v>0</v>
      </c>
      <c r="N808">
        <f>[3]!LocalChargeXComm</f>
        <v>1</v>
      </c>
      <c r="O808">
        <f>[3]!FXEUR</f>
        <v>0.87570000000000003</v>
      </c>
      <c r="P808">
        <f t="shared" si="25"/>
        <v>1.1419435879867534</v>
      </c>
      <c r="Q808" t="str">
        <f>[3]!PortfolioCode</f>
        <v>MUSCF</v>
      </c>
    </row>
    <row r="809" spans="1:17">
      <c r="A809" s="93">
        <v>43893</v>
      </c>
      <c r="B809" t="str">
        <v/>
      </c>
      <c r="C809">
        <v>28.18</v>
      </c>
      <c r="D809">
        <v>0</v>
      </c>
      <c r="E809">
        <v>10.537000000000001</v>
      </c>
      <c r="F809">
        <f t="shared" si="24"/>
        <v>0</v>
      </c>
      <c r="G809" t="str">
        <v>MESCT</v>
      </c>
      <c r="H809" s="97" t="str">
        <f>IF(ISERROR(IF(AND(A:A&gt;#REF!,A:A&lt;=#REF!,B:B&lt;&gt;"CANC",G:G=$S$2),C809,0)),"",IF(AND(A:A&gt;#REF!,A:A&lt;=#REF!,B:B&lt;&gt;"CANC",G:G=$S$2),C809,0))</f>
        <v/>
      </c>
      <c r="I809" s="97" t="str">
        <f>IF(ISERROR(IF(AND(A:A&gt;#REF!,A:A&lt;=#REF!,B:B&lt;&gt;"CANC",G:G=$S$2),C809,0)),"",IF(AND(A:A&gt;#REF!,A:A&lt;=#REF!,B:B&lt;&gt;"CANC",G:G=$S$2),F809,0))</f>
        <v/>
      </c>
      <c r="K809" s="93">
        <f>[3]!TradeDate</f>
        <v>43213</v>
      </c>
      <c r="L809" s="93" t="str">
        <f>[3]!AlteredStatus</f>
        <v/>
      </c>
      <c r="M809">
        <f>[3]!CommissionEUR</f>
        <v>50.66</v>
      </c>
      <c r="N809">
        <f>[3]!LocalChargeXComm</f>
        <v>1</v>
      </c>
      <c r="O809">
        <f>[3]!FXEUR</f>
        <v>0.87570000000000003</v>
      </c>
      <c r="P809">
        <f t="shared" si="25"/>
        <v>1.1419435879867534</v>
      </c>
      <c r="Q809" t="str">
        <f>[3]!PortfolioCode</f>
        <v>MUSCF</v>
      </c>
    </row>
    <row r="810" spans="1:17">
      <c r="A810" s="93">
        <v>43893</v>
      </c>
      <c r="B810" t="str">
        <v/>
      </c>
      <c r="C810">
        <v>19.100000000000001</v>
      </c>
      <c r="D810">
        <v>0</v>
      </c>
      <c r="E810">
        <v>10.537000000000001</v>
      </c>
      <c r="F810">
        <f t="shared" si="24"/>
        <v>0</v>
      </c>
      <c r="G810" t="str">
        <v>SAUL1311</v>
      </c>
      <c r="H810" s="97" t="str">
        <f>IF(ISERROR(IF(AND(A:A&gt;#REF!,A:A&lt;=#REF!,B:B&lt;&gt;"CANC",G:G=$S$2),C810,0)),"",IF(AND(A:A&gt;#REF!,A:A&lt;=#REF!,B:B&lt;&gt;"CANC",G:G=$S$2),C810,0))</f>
        <v/>
      </c>
      <c r="I810" s="97" t="str">
        <f>IF(ISERROR(IF(AND(A:A&gt;#REF!,A:A&lt;=#REF!,B:B&lt;&gt;"CANC",G:G=$S$2),C810,0)),"",IF(AND(A:A&gt;#REF!,A:A&lt;=#REF!,B:B&lt;&gt;"CANC",G:G=$S$2),F810,0))</f>
        <v/>
      </c>
      <c r="K810" s="93">
        <f>[3]!TradeDate</f>
        <v>43213</v>
      </c>
      <c r="L810" s="93" t="str">
        <f>[3]!AlteredStatus</f>
        <v/>
      </c>
      <c r="M810">
        <f>[3]!CommissionEUR</f>
        <v>0</v>
      </c>
      <c r="N810">
        <f>[3]!LocalChargeXComm</f>
        <v>1</v>
      </c>
      <c r="O810">
        <f>[3]!FXEUR</f>
        <v>0.87570000000000003</v>
      </c>
      <c r="P810">
        <f t="shared" si="25"/>
        <v>1.1419435879867534</v>
      </c>
      <c r="Q810" t="str">
        <f>[3]!PortfolioCode</f>
        <v>MUSCF</v>
      </c>
    </row>
    <row r="811" spans="1:17">
      <c r="A811" s="93">
        <v>43893</v>
      </c>
      <c r="B811" t="str">
        <v/>
      </c>
      <c r="C811">
        <v>19.36</v>
      </c>
      <c r="D811">
        <v>0</v>
      </c>
      <c r="E811">
        <v>10.537000000000001</v>
      </c>
      <c r="F811">
        <f t="shared" si="24"/>
        <v>0</v>
      </c>
      <c r="G811" t="str">
        <v>MCESCF</v>
      </c>
      <c r="H811" s="97" t="str">
        <f>IF(ISERROR(IF(AND(A:A&gt;#REF!,A:A&lt;=#REF!,B:B&lt;&gt;"CANC",G:G=$S$2),C811,0)),"",IF(AND(A:A&gt;#REF!,A:A&lt;=#REF!,B:B&lt;&gt;"CANC",G:G=$S$2),C811,0))</f>
        <v/>
      </c>
      <c r="I811" s="97" t="str">
        <f>IF(ISERROR(IF(AND(A:A&gt;#REF!,A:A&lt;=#REF!,B:B&lt;&gt;"CANC",G:G=$S$2),C811,0)),"",IF(AND(A:A&gt;#REF!,A:A&lt;=#REF!,B:B&lt;&gt;"CANC",G:G=$S$2),F811,0))</f>
        <v/>
      </c>
      <c r="K811" s="93">
        <f>[3]!TradeDate</f>
        <v>43213</v>
      </c>
      <c r="L811" s="93" t="str">
        <f>[3]!AlteredStatus</f>
        <v/>
      </c>
      <c r="M811">
        <f>[3]!CommissionEUR</f>
        <v>376.8</v>
      </c>
      <c r="N811">
        <f>[3]!LocalChargeXComm</f>
        <v>1</v>
      </c>
      <c r="O811">
        <f>[3]!FXEUR</f>
        <v>0.87570000000000003</v>
      </c>
      <c r="P811">
        <f t="shared" si="25"/>
        <v>1.1419435879867534</v>
      </c>
      <c r="Q811" t="str">
        <f>[3]!PortfolioCode</f>
        <v>MUSCF</v>
      </c>
    </row>
    <row r="812" spans="1:17">
      <c r="A812" s="93">
        <v>43893</v>
      </c>
      <c r="B812" t="str">
        <v/>
      </c>
      <c r="C812">
        <v>19.36</v>
      </c>
      <c r="D812">
        <v>0</v>
      </c>
      <c r="E812">
        <v>10.537000000000001</v>
      </c>
      <c r="F812">
        <f t="shared" si="24"/>
        <v>0</v>
      </c>
      <c r="G812" t="str">
        <v>MESCT</v>
      </c>
      <c r="H812" s="97" t="str">
        <f>IF(ISERROR(IF(AND(A:A&gt;#REF!,A:A&lt;=#REF!,B:B&lt;&gt;"CANC",G:G=$S$2),C812,0)),"",IF(AND(A:A&gt;#REF!,A:A&lt;=#REF!,B:B&lt;&gt;"CANC",G:G=$S$2),C812,0))</f>
        <v/>
      </c>
      <c r="I812" s="97" t="str">
        <f>IF(ISERROR(IF(AND(A:A&gt;#REF!,A:A&lt;=#REF!,B:B&lt;&gt;"CANC",G:G=$S$2),C812,0)),"",IF(AND(A:A&gt;#REF!,A:A&lt;=#REF!,B:B&lt;&gt;"CANC",G:G=$S$2),F812,0))</f>
        <v/>
      </c>
      <c r="K812" s="93">
        <f>[3]!TradeDate</f>
        <v>43213</v>
      </c>
      <c r="L812" s="93" t="str">
        <f>[3]!AlteredStatus</f>
        <v/>
      </c>
      <c r="M812">
        <f>[3]!CommissionEUR</f>
        <v>0</v>
      </c>
      <c r="N812">
        <f>[3]!LocalChargeXComm</f>
        <v>1</v>
      </c>
      <c r="O812">
        <f>[3]!FXEUR</f>
        <v>0.87570000000000003</v>
      </c>
      <c r="P812">
        <f t="shared" si="25"/>
        <v>1.1419435879867534</v>
      </c>
      <c r="Q812" t="str">
        <f>[3]!PortfolioCode</f>
        <v>MUSCF</v>
      </c>
    </row>
    <row r="813" spans="1:17">
      <c r="A813" s="93">
        <v>43893</v>
      </c>
      <c r="B813" t="str">
        <v/>
      </c>
      <c r="C813">
        <v>298.58999999999997</v>
      </c>
      <c r="D813">
        <v>6513</v>
      </c>
      <c r="E813">
        <v>0.87219999999999998</v>
      </c>
      <c r="F813">
        <f t="shared" si="24"/>
        <v>7467.3240082549873</v>
      </c>
      <c r="G813" t="str">
        <v>MEEIF</v>
      </c>
      <c r="H813" s="97" t="str">
        <f>IF(ISERROR(IF(AND(A:A&gt;#REF!,A:A&lt;=#REF!,B:B&lt;&gt;"CANC",G:G=$S$2),C813,0)),"",IF(AND(A:A&gt;#REF!,A:A&lt;=#REF!,B:B&lt;&gt;"CANC",G:G=$S$2),C813,0))</f>
        <v/>
      </c>
      <c r="I813" s="97" t="str">
        <f>IF(ISERROR(IF(AND(A:A&gt;#REF!,A:A&lt;=#REF!,B:B&lt;&gt;"CANC",G:G=$S$2),C813,0)),"",IF(AND(A:A&gt;#REF!,A:A&lt;=#REF!,B:B&lt;&gt;"CANC",G:G=$S$2),F813,0))</f>
        <v/>
      </c>
      <c r="K813" s="93">
        <f>[3]!TradeDate</f>
        <v>43213</v>
      </c>
      <c r="L813" s="93" t="str">
        <f>[3]!AlteredStatus</f>
        <v/>
      </c>
      <c r="M813">
        <f>[3]!CommissionEUR</f>
        <v>12.78</v>
      </c>
      <c r="N813">
        <f>[3]!LocalChargeXComm</f>
        <v>1</v>
      </c>
      <c r="O813">
        <f>[3]!FXEUR</f>
        <v>0.87570000000000003</v>
      </c>
      <c r="P813">
        <f t="shared" si="25"/>
        <v>1.1419435879867534</v>
      </c>
      <c r="Q813" t="str">
        <f>[3]!PortfolioCode</f>
        <v>MUSCF</v>
      </c>
    </row>
    <row r="814" spans="1:17">
      <c r="A814" s="93">
        <v>43893</v>
      </c>
      <c r="B814" t="str">
        <v/>
      </c>
      <c r="C814">
        <v>273.54000000000002</v>
      </c>
      <c r="D814">
        <v>5966.57</v>
      </c>
      <c r="E814">
        <v>0.87219999999999998</v>
      </c>
      <c r="F814">
        <f t="shared" si="24"/>
        <v>6840.8277917908736</v>
      </c>
      <c r="G814" t="str">
        <v>MEEIF</v>
      </c>
      <c r="H814" s="97" t="str">
        <f>IF(ISERROR(IF(AND(A:A&gt;#REF!,A:A&lt;=#REF!,B:B&lt;&gt;"CANC",G:G=$S$2),C814,0)),"",IF(AND(A:A&gt;#REF!,A:A&lt;=#REF!,B:B&lt;&gt;"CANC",G:G=$S$2),C814,0))</f>
        <v/>
      </c>
      <c r="I814" s="97" t="str">
        <f>IF(ISERROR(IF(AND(A:A&gt;#REF!,A:A&lt;=#REF!,B:B&lt;&gt;"CANC",G:G=$S$2),C814,0)),"",IF(AND(A:A&gt;#REF!,A:A&lt;=#REF!,B:B&lt;&gt;"CANC",G:G=$S$2),F814,0))</f>
        <v/>
      </c>
      <c r="K814" s="93">
        <f>[3]!TradeDate</f>
        <v>43213</v>
      </c>
      <c r="L814" s="93" t="str">
        <f>[3]!AlteredStatus</f>
        <v/>
      </c>
      <c r="M814">
        <f>[3]!CommissionEUR</f>
        <v>106.01</v>
      </c>
      <c r="N814">
        <f>[3]!LocalChargeXComm</f>
        <v>1</v>
      </c>
      <c r="O814">
        <f>[3]!FXEUR</f>
        <v>0.87570000000000003</v>
      </c>
      <c r="P814">
        <f t="shared" si="25"/>
        <v>1.1419435879867534</v>
      </c>
      <c r="Q814" t="str">
        <f>[3]!PortfolioCode</f>
        <v>MUSCF</v>
      </c>
    </row>
    <row r="815" spans="1:17">
      <c r="A815" s="93">
        <v>43893</v>
      </c>
      <c r="B815" t="str">
        <v/>
      </c>
      <c r="C815">
        <v>1183.82</v>
      </c>
      <c r="D815">
        <v>7381.34</v>
      </c>
      <c r="E815">
        <v>0.87219999999999998</v>
      </c>
      <c r="F815">
        <f t="shared" si="24"/>
        <v>8462.8984177940838</v>
      </c>
      <c r="G815" t="str">
        <v>MEEIF</v>
      </c>
      <c r="H815" s="97" t="str">
        <f>IF(ISERROR(IF(AND(A:A&gt;#REF!,A:A&lt;=#REF!,B:B&lt;&gt;"CANC",G:G=$S$2),C815,0)),"",IF(AND(A:A&gt;#REF!,A:A&lt;=#REF!,B:B&lt;&gt;"CANC",G:G=$S$2),C815,0))</f>
        <v/>
      </c>
      <c r="I815" s="97" t="str">
        <f>IF(ISERROR(IF(AND(A:A&gt;#REF!,A:A&lt;=#REF!,B:B&lt;&gt;"CANC",G:G=$S$2),C815,0)),"",IF(AND(A:A&gt;#REF!,A:A&lt;=#REF!,B:B&lt;&gt;"CANC",G:G=$S$2),F815,0))</f>
        <v/>
      </c>
      <c r="K815" s="93">
        <f>[3]!TradeDate</f>
        <v>43213</v>
      </c>
      <c r="L815" s="93" t="str">
        <f>[3]!AlteredStatus</f>
        <v/>
      </c>
      <c r="M815">
        <f>[3]!CommissionEUR</f>
        <v>427.72</v>
      </c>
      <c r="N815">
        <f>[3]!LocalChargeXComm</f>
        <v>1</v>
      </c>
      <c r="O815">
        <f>[3]!FXEUR</f>
        <v>0.87570000000000003</v>
      </c>
      <c r="P815">
        <f t="shared" si="25"/>
        <v>1.1419435879867534</v>
      </c>
      <c r="Q815" t="str">
        <f>[3]!PortfolioCode</f>
        <v>MUSCF</v>
      </c>
    </row>
    <row r="816" spans="1:17">
      <c r="A816" s="93">
        <v>43893</v>
      </c>
      <c r="B816" t="str">
        <v/>
      </c>
      <c r="C816">
        <v>120.59</v>
      </c>
      <c r="D816">
        <v>2630.9</v>
      </c>
      <c r="E816">
        <v>0.87219999999999998</v>
      </c>
      <c r="F816">
        <f t="shared" si="24"/>
        <v>3016.3953221738134</v>
      </c>
      <c r="G816" t="str">
        <v>MEEIF</v>
      </c>
      <c r="H816" s="97" t="str">
        <f>IF(ISERROR(IF(AND(A:A&gt;#REF!,A:A&lt;=#REF!,B:B&lt;&gt;"CANC",G:G=$S$2),C816,0)),"",IF(AND(A:A&gt;#REF!,A:A&lt;=#REF!,B:B&lt;&gt;"CANC",G:G=$S$2),C816,0))</f>
        <v/>
      </c>
      <c r="I816" s="97" t="str">
        <f>IF(ISERROR(IF(AND(A:A&gt;#REF!,A:A&lt;=#REF!,B:B&lt;&gt;"CANC",G:G=$S$2),C816,0)),"",IF(AND(A:A&gt;#REF!,A:A&lt;=#REF!,B:B&lt;&gt;"CANC",G:G=$S$2),F816,0))</f>
        <v/>
      </c>
      <c r="K816" s="93">
        <f>[3]!TradeDate</f>
        <v>43213</v>
      </c>
      <c r="L816" s="93" t="str">
        <f>[3]!AlteredStatus</f>
        <v/>
      </c>
      <c r="M816">
        <f>[3]!CommissionEUR</f>
        <v>0</v>
      </c>
      <c r="N816">
        <f>[3]!LocalChargeXComm</f>
        <v>1</v>
      </c>
      <c r="O816">
        <f>[3]!FXEUR</f>
        <v>0.87570000000000003</v>
      </c>
      <c r="P816">
        <f t="shared" si="25"/>
        <v>1.1419435879867534</v>
      </c>
      <c r="Q816" t="str">
        <f>[3]!PortfolioCode</f>
        <v>MUSCF</v>
      </c>
    </row>
    <row r="817" spans="1:17">
      <c r="A817" s="93">
        <v>43893</v>
      </c>
      <c r="B817" t="str">
        <v/>
      </c>
      <c r="C817">
        <v>364.52</v>
      </c>
      <c r="D817">
        <v>7950.84</v>
      </c>
      <c r="E817">
        <v>0.87219999999999998</v>
      </c>
      <c r="F817">
        <f t="shared" si="24"/>
        <v>9115.8449896812654</v>
      </c>
      <c r="G817" t="str">
        <v>MEEIF</v>
      </c>
      <c r="H817" s="97" t="str">
        <f>IF(ISERROR(IF(AND(A:A&gt;#REF!,A:A&lt;=#REF!,B:B&lt;&gt;"CANC",G:G=$S$2),C817,0)),"",IF(AND(A:A&gt;#REF!,A:A&lt;=#REF!,B:B&lt;&gt;"CANC",G:G=$S$2),C817,0))</f>
        <v/>
      </c>
      <c r="I817" s="97" t="str">
        <f>IF(ISERROR(IF(AND(A:A&gt;#REF!,A:A&lt;=#REF!,B:B&lt;&gt;"CANC",G:G=$S$2),C817,0)),"",IF(AND(A:A&gt;#REF!,A:A&lt;=#REF!,B:B&lt;&gt;"CANC",G:G=$S$2),F817,0))</f>
        <v/>
      </c>
      <c r="K817" s="93">
        <f>[3]!TradeDate</f>
        <v>43213</v>
      </c>
      <c r="L817" s="93" t="str">
        <f>[3]!AlteredStatus</f>
        <v/>
      </c>
      <c r="M817">
        <f>[3]!CommissionEUR</f>
        <v>67.989999999999995</v>
      </c>
      <c r="N817">
        <f>[3]!LocalChargeXComm</f>
        <v>1</v>
      </c>
      <c r="O817">
        <f>[3]!FXEUR</f>
        <v>0.87570000000000003</v>
      </c>
      <c r="P817">
        <f t="shared" si="25"/>
        <v>1.1419435879867534</v>
      </c>
      <c r="Q817" t="str">
        <f>[3]!PortfolioCode</f>
        <v>MUSCF</v>
      </c>
    </row>
    <row r="818" spans="1:17">
      <c r="A818" s="93">
        <v>43894</v>
      </c>
      <c r="B818" t="str">
        <v/>
      </c>
      <c r="C818">
        <v>43.47</v>
      </c>
      <c r="D818">
        <v>0</v>
      </c>
      <c r="E818">
        <v>10.573600000000001</v>
      </c>
      <c r="F818">
        <f t="shared" si="24"/>
        <v>0</v>
      </c>
      <c r="G818" t="str">
        <v>MCESCF</v>
      </c>
      <c r="H818" s="97" t="str">
        <f>IF(ISERROR(IF(AND(A:A&gt;#REF!,A:A&lt;=#REF!,B:B&lt;&gt;"CANC",G:G=$S$2),C818,0)),"",IF(AND(A:A&gt;#REF!,A:A&lt;=#REF!,B:B&lt;&gt;"CANC",G:G=$S$2),C818,0))</f>
        <v/>
      </c>
      <c r="I818" s="97" t="str">
        <f>IF(ISERROR(IF(AND(A:A&gt;#REF!,A:A&lt;=#REF!,B:B&lt;&gt;"CANC",G:G=$S$2),C818,0)),"",IF(AND(A:A&gt;#REF!,A:A&lt;=#REF!,B:B&lt;&gt;"CANC",G:G=$S$2),F818,0))</f>
        <v/>
      </c>
      <c r="K818" s="93">
        <f>[3]!TradeDate</f>
        <v>43213</v>
      </c>
      <c r="L818" s="93" t="str">
        <f>[3]!AlteredStatus</f>
        <v/>
      </c>
      <c r="M818">
        <f>[3]!CommissionEUR</f>
        <v>0</v>
      </c>
      <c r="N818">
        <f>[3]!LocalChargeXComm</f>
        <v>1</v>
      </c>
      <c r="O818">
        <f>[3]!FXEUR</f>
        <v>0.87570000000000003</v>
      </c>
      <c r="P818">
        <f t="shared" si="25"/>
        <v>1.1419435879867534</v>
      </c>
      <c r="Q818" t="str">
        <f>[3]!PortfolioCode</f>
        <v>MUSCIT</v>
      </c>
    </row>
    <row r="819" spans="1:17">
      <c r="A819" s="93">
        <v>43894</v>
      </c>
      <c r="B819" t="str">
        <v/>
      </c>
      <c r="C819">
        <v>43.47</v>
      </c>
      <c r="D819">
        <v>0</v>
      </c>
      <c r="E819">
        <v>10.573600000000001</v>
      </c>
      <c r="F819">
        <f t="shared" si="24"/>
        <v>0</v>
      </c>
      <c r="G819" t="str">
        <v>MESCT</v>
      </c>
      <c r="H819" s="97" t="str">
        <f>IF(ISERROR(IF(AND(A:A&gt;#REF!,A:A&lt;=#REF!,B:B&lt;&gt;"CANC",G:G=$S$2),C819,0)),"",IF(AND(A:A&gt;#REF!,A:A&lt;=#REF!,B:B&lt;&gt;"CANC",G:G=$S$2),C819,0))</f>
        <v/>
      </c>
      <c r="I819" s="97" t="str">
        <f>IF(ISERROR(IF(AND(A:A&gt;#REF!,A:A&lt;=#REF!,B:B&lt;&gt;"CANC",G:G=$S$2),C819,0)),"",IF(AND(A:A&gt;#REF!,A:A&lt;=#REF!,B:B&lt;&gt;"CANC",G:G=$S$2),F819,0))</f>
        <v/>
      </c>
      <c r="K819" s="93">
        <f>[3]!TradeDate</f>
        <v>43213</v>
      </c>
      <c r="L819" s="93" t="str">
        <f>[3]!AlteredStatus</f>
        <v/>
      </c>
      <c r="M819">
        <f>[3]!CommissionEUR</f>
        <v>0</v>
      </c>
      <c r="N819">
        <f>[3]!LocalChargeXComm</f>
        <v>1</v>
      </c>
      <c r="O819">
        <f>[3]!FXEUR</f>
        <v>0.87570000000000003</v>
      </c>
      <c r="P819">
        <f t="shared" si="25"/>
        <v>1.1419435879867534</v>
      </c>
      <c r="Q819" t="str">
        <f>[3]!PortfolioCode</f>
        <v>MUSCIT</v>
      </c>
    </row>
    <row r="820" spans="1:17">
      <c r="A820" s="93">
        <v>43894</v>
      </c>
      <c r="B820" t="str">
        <v/>
      </c>
      <c r="C820">
        <v>399.72</v>
      </c>
      <c r="D820">
        <v>571.03</v>
      </c>
      <c r="E820">
        <v>1</v>
      </c>
      <c r="F820">
        <f t="shared" si="24"/>
        <v>571.03</v>
      </c>
      <c r="G820" t="str">
        <v>ERAFP</v>
      </c>
      <c r="H820" s="97" t="str">
        <f>IF(ISERROR(IF(AND(A:A&gt;#REF!,A:A&lt;=#REF!,B:B&lt;&gt;"CANC",G:G=$S$2),C820,0)),"",IF(AND(A:A&gt;#REF!,A:A&lt;=#REF!,B:B&lt;&gt;"CANC",G:G=$S$2),C820,0))</f>
        <v/>
      </c>
      <c r="I820" s="97" t="str">
        <f>IF(ISERROR(IF(AND(A:A&gt;#REF!,A:A&lt;=#REF!,B:B&lt;&gt;"CANC",G:G=$S$2),C820,0)),"",IF(AND(A:A&gt;#REF!,A:A&lt;=#REF!,B:B&lt;&gt;"CANC",G:G=$S$2),F820,0))</f>
        <v/>
      </c>
      <c r="K820" s="93">
        <f>[3]!TradeDate</f>
        <v>43213</v>
      </c>
      <c r="L820" s="93" t="str">
        <f>[3]!AlteredStatus</f>
        <v/>
      </c>
      <c r="M820">
        <f>[3]!CommissionEUR</f>
        <v>0</v>
      </c>
      <c r="N820">
        <f>[3]!LocalChargeXComm</f>
        <v>2638</v>
      </c>
      <c r="O820">
        <f>[3]!FXEUR</f>
        <v>0.87570000000000003</v>
      </c>
      <c r="P820">
        <f t="shared" si="25"/>
        <v>3012.4471851090557</v>
      </c>
      <c r="Q820" t="str">
        <f>[3]!PortfolioCode</f>
        <v>MEEIF</v>
      </c>
    </row>
    <row r="821" spans="1:17">
      <c r="A821" s="93">
        <v>43894</v>
      </c>
      <c r="B821" t="str">
        <v/>
      </c>
      <c r="C821">
        <v>140.72999999999999</v>
      </c>
      <c r="D821">
        <v>0</v>
      </c>
      <c r="E821">
        <v>1.0640000000000001</v>
      </c>
      <c r="F821">
        <f t="shared" si="24"/>
        <v>0</v>
      </c>
      <c r="G821" t="str">
        <v>ERAFP</v>
      </c>
      <c r="H821" s="97" t="str">
        <f>IF(ISERROR(IF(AND(A:A&gt;#REF!,A:A&lt;=#REF!,B:B&lt;&gt;"CANC",G:G=$S$2),C821,0)),"",IF(AND(A:A&gt;#REF!,A:A&lt;=#REF!,B:B&lt;&gt;"CANC",G:G=$S$2),C821,0))</f>
        <v/>
      </c>
      <c r="I821" s="97" t="str">
        <f>IF(ISERROR(IF(AND(A:A&gt;#REF!,A:A&lt;=#REF!,B:B&lt;&gt;"CANC",G:G=$S$2),C821,0)),"",IF(AND(A:A&gt;#REF!,A:A&lt;=#REF!,B:B&lt;&gt;"CANC",G:G=$S$2),F821,0))</f>
        <v/>
      </c>
      <c r="K821" s="93">
        <f>[3]!TradeDate</f>
        <v>43213</v>
      </c>
      <c r="L821" s="93" t="str">
        <f>[3]!AlteredStatus</f>
        <v/>
      </c>
      <c r="M821">
        <f>[3]!CommissionEUR</f>
        <v>0</v>
      </c>
      <c r="N821">
        <f>[3]!LocalChargeXComm</f>
        <v>1300</v>
      </c>
      <c r="O821">
        <f>[3]!FXEUR</f>
        <v>0.87570000000000003</v>
      </c>
      <c r="P821">
        <f t="shared" si="25"/>
        <v>1484.5266643827795</v>
      </c>
      <c r="Q821" t="str">
        <f>[3]!PortfolioCode</f>
        <v>MEEIF</v>
      </c>
    </row>
    <row r="822" spans="1:17">
      <c r="A822" s="93">
        <v>43894</v>
      </c>
      <c r="B822" t="str">
        <v/>
      </c>
      <c r="C822">
        <v>132.71</v>
      </c>
      <c r="D822">
        <v>2881.5</v>
      </c>
      <c r="E822">
        <v>0.86799999999999999</v>
      </c>
      <c r="F822">
        <f t="shared" si="24"/>
        <v>3319.7004608294933</v>
      </c>
      <c r="G822" t="str">
        <v>ERAFP</v>
      </c>
      <c r="H822" s="97" t="str">
        <f>IF(ISERROR(IF(AND(A:A&gt;#REF!,A:A&lt;=#REF!,B:B&lt;&gt;"CANC",G:G=$S$2),C822,0)),"",IF(AND(A:A&gt;#REF!,A:A&lt;=#REF!,B:B&lt;&gt;"CANC",G:G=$S$2),C822,0))</f>
        <v/>
      </c>
      <c r="I822" s="97" t="str">
        <f>IF(ISERROR(IF(AND(A:A&gt;#REF!,A:A&lt;=#REF!,B:B&lt;&gt;"CANC",G:G=$S$2),C822,0)),"",IF(AND(A:A&gt;#REF!,A:A&lt;=#REF!,B:B&lt;&gt;"CANC",G:G=$S$2),F822,0))</f>
        <v/>
      </c>
      <c r="K822" s="93">
        <f>[3]!TradeDate</f>
        <v>43213</v>
      </c>
      <c r="L822" s="93" t="str">
        <f>[3]!AlteredStatus</f>
        <v/>
      </c>
      <c r="M822">
        <f>[3]!CommissionEUR</f>
        <v>0</v>
      </c>
      <c r="N822">
        <f>[3]!LocalChargeXComm</f>
        <v>1108.1500000000001</v>
      </c>
      <c r="O822">
        <f>[3]!FXEUR</f>
        <v>0.87570000000000003</v>
      </c>
      <c r="P822">
        <f t="shared" si="25"/>
        <v>1265.444787027521</v>
      </c>
      <c r="Q822" t="str">
        <f>[3]!PortfolioCode</f>
        <v>MEEIF</v>
      </c>
    </row>
    <row r="823" spans="1:17">
      <c r="A823" s="93">
        <v>43894</v>
      </c>
      <c r="B823" t="str">
        <v/>
      </c>
      <c r="C823">
        <v>515.39</v>
      </c>
      <c r="D823">
        <v>0</v>
      </c>
      <c r="E823">
        <v>10.3299</v>
      </c>
      <c r="F823">
        <f t="shared" si="24"/>
        <v>0</v>
      </c>
      <c r="G823" t="str">
        <v>ERAFP</v>
      </c>
      <c r="H823" s="97" t="str">
        <f>IF(ISERROR(IF(AND(A:A&gt;#REF!,A:A&lt;=#REF!,B:B&lt;&gt;"CANC",G:G=$S$2),C823,0)),"",IF(AND(A:A&gt;#REF!,A:A&lt;=#REF!,B:B&lt;&gt;"CANC",G:G=$S$2),C823,0))</f>
        <v/>
      </c>
      <c r="I823" s="97" t="str">
        <f>IF(ISERROR(IF(AND(A:A&gt;#REF!,A:A&lt;=#REF!,B:B&lt;&gt;"CANC",G:G=$S$2),C823,0)),"",IF(AND(A:A&gt;#REF!,A:A&lt;=#REF!,B:B&lt;&gt;"CANC",G:G=$S$2),F823,0))</f>
        <v/>
      </c>
      <c r="K823" s="93">
        <f>[3]!TradeDate</f>
        <v>43213</v>
      </c>
      <c r="L823" s="93" t="str">
        <f>[3]!AlteredStatus</f>
        <v/>
      </c>
      <c r="M823">
        <f>[3]!CommissionEUR</f>
        <v>0</v>
      </c>
      <c r="N823">
        <f>[3]!LocalChargeXComm</f>
        <v>2360.5</v>
      </c>
      <c r="O823">
        <f>[3]!FXEUR</f>
        <v>0.87570000000000003</v>
      </c>
      <c r="P823">
        <f t="shared" si="25"/>
        <v>2695.5578394427316</v>
      </c>
      <c r="Q823" t="str">
        <f>[3]!PortfolioCode</f>
        <v>FRR074</v>
      </c>
    </row>
    <row r="824" spans="1:17">
      <c r="A824" s="93">
        <v>43894</v>
      </c>
      <c r="B824" t="str">
        <v/>
      </c>
      <c r="C824">
        <v>24.01</v>
      </c>
      <c r="D824">
        <v>0</v>
      </c>
      <c r="E824">
        <v>1</v>
      </c>
      <c r="F824">
        <f t="shared" si="24"/>
        <v>0</v>
      </c>
      <c r="G824" t="str">
        <v>LF-GSF</v>
      </c>
      <c r="H824" s="97" t="str">
        <f>IF(ISERROR(IF(AND(A:A&gt;#REF!,A:A&lt;=#REF!,B:B&lt;&gt;"CANC",G:G=$S$2),C824,0)),"",IF(AND(A:A&gt;#REF!,A:A&lt;=#REF!,B:B&lt;&gt;"CANC",G:G=$S$2),C824,0))</f>
        <v/>
      </c>
      <c r="I824" s="97" t="str">
        <f>IF(ISERROR(IF(AND(A:A&gt;#REF!,A:A&lt;=#REF!,B:B&lt;&gt;"CANC",G:G=$S$2),C824,0)),"",IF(AND(A:A&gt;#REF!,A:A&lt;=#REF!,B:B&lt;&gt;"CANC",G:G=$S$2),F824,0))</f>
        <v/>
      </c>
      <c r="K824" s="93">
        <f>[3]!TradeDate</f>
        <v>43213</v>
      </c>
      <c r="L824" s="93" t="str">
        <f>[3]!AlteredStatus</f>
        <v/>
      </c>
      <c r="M824">
        <f>[3]!CommissionEUR</f>
        <v>0</v>
      </c>
      <c r="N824">
        <f>[3]!LocalChargeXComm</f>
        <v>3030.25</v>
      </c>
      <c r="O824">
        <f>[3]!FXEUR</f>
        <v>0.87570000000000003</v>
      </c>
      <c r="P824">
        <f t="shared" si="25"/>
        <v>3460.3745574968593</v>
      </c>
      <c r="Q824" t="str">
        <f>[3]!PortfolioCode</f>
        <v>FRR074</v>
      </c>
    </row>
    <row r="825" spans="1:17">
      <c r="A825" s="93">
        <v>43895</v>
      </c>
      <c r="B825" t="str">
        <v/>
      </c>
      <c r="C825">
        <v>213.93</v>
      </c>
      <c r="D825">
        <v>4635.33</v>
      </c>
      <c r="E825">
        <v>0.86639999999999995</v>
      </c>
      <c r="F825">
        <f t="shared" si="24"/>
        <v>5350.1038781163434</v>
      </c>
      <c r="G825" t="str">
        <v>MEEIF</v>
      </c>
      <c r="H825" s="97" t="str">
        <f>IF(ISERROR(IF(AND(A:A&gt;#REF!,A:A&lt;=#REF!,B:B&lt;&gt;"CANC",G:G=$S$2),C825,0)),"",IF(AND(A:A&gt;#REF!,A:A&lt;=#REF!,B:B&lt;&gt;"CANC",G:G=$S$2),C825,0))</f>
        <v/>
      </c>
      <c r="I825" s="97" t="str">
        <f>IF(ISERROR(IF(AND(A:A&gt;#REF!,A:A&lt;=#REF!,B:B&lt;&gt;"CANC",G:G=$S$2),C825,0)),"",IF(AND(A:A&gt;#REF!,A:A&lt;=#REF!,B:B&lt;&gt;"CANC",G:G=$S$2),F825,0))</f>
        <v/>
      </c>
      <c r="K825" s="93">
        <f>[3]!TradeDate</f>
        <v>43213</v>
      </c>
      <c r="L825" s="93" t="str">
        <f>[3]!AlteredStatus</f>
        <v/>
      </c>
      <c r="M825">
        <f>[3]!CommissionEUR</f>
        <v>0</v>
      </c>
      <c r="N825">
        <f>[3]!LocalChargeXComm</f>
        <v>1</v>
      </c>
      <c r="O825">
        <f>[3]!FXEUR</f>
        <v>0.87570000000000003</v>
      </c>
      <c r="P825">
        <f t="shared" si="25"/>
        <v>1.1419435879867534</v>
      </c>
      <c r="Q825" t="str">
        <f>[3]!PortfolioCode</f>
        <v>MUSCIT</v>
      </c>
    </row>
    <row r="826" spans="1:17">
      <c r="A826" s="93">
        <v>43895</v>
      </c>
      <c r="B826" t="str">
        <v/>
      </c>
      <c r="C826">
        <v>221.93</v>
      </c>
      <c r="D826">
        <v>4808.75</v>
      </c>
      <c r="E826">
        <v>0.86639999999999995</v>
      </c>
      <c r="F826">
        <f t="shared" si="24"/>
        <v>5550.2654662973227</v>
      </c>
      <c r="G826" t="str">
        <v>MEEIF</v>
      </c>
      <c r="H826" s="97" t="str">
        <f>IF(ISERROR(IF(AND(A:A&gt;#REF!,A:A&lt;=#REF!,B:B&lt;&gt;"CANC",G:G=$S$2),C826,0)),"",IF(AND(A:A&gt;#REF!,A:A&lt;=#REF!,B:B&lt;&gt;"CANC",G:G=$S$2),C826,0))</f>
        <v/>
      </c>
      <c r="I826" s="97" t="str">
        <f>IF(ISERROR(IF(AND(A:A&gt;#REF!,A:A&lt;=#REF!,B:B&lt;&gt;"CANC",G:G=$S$2),C826,0)),"",IF(AND(A:A&gt;#REF!,A:A&lt;=#REF!,B:B&lt;&gt;"CANC",G:G=$S$2),F826,0))</f>
        <v/>
      </c>
      <c r="K826" s="93">
        <f>[3]!TradeDate</f>
        <v>43213</v>
      </c>
      <c r="L826" s="93" t="str">
        <f>[3]!AlteredStatus</f>
        <v/>
      </c>
      <c r="M826">
        <f>[3]!CommissionEUR</f>
        <v>0</v>
      </c>
      <c r="N826">
        <f>[3]!LocalChargeXComm</f>
        <v>1072</v>
      </c>
      <c r="O826">
        <f>[3]!FXEUR</f>
        <v>0.87570000000000003</v>
      </c>
      <c r="P826">
        <f t="shared" si="25"/>
        <v>1224.1635263217997</v>
      </c>
      <c r="Q826" t="str">
        <f>[3]!PortfolioCode</f>
        <v>MUSCIT</v>
      </c>
    </row>
    <row r="827" spans="1:17">
      <c r="A827" s="93">
        <v>43895</v>
      </c>
      <c r="B827" t="str">
        <v/>
      </c>
      <c r="C827">
        <v>190.36</v>
      </c>
      <c r="D827">
        <v>0</v>
      </c>
      <c r="E827">
        <v>10.5862</v>
      </c>
      <c r="F827">
        <f t="shared" si="24"/>
        <v>0</v>
      </c>
      <c r="G827" t="str">
        <v>MEEIF</v>
      </c>
      <c r="H827" s="97" t="str">
        <f>IF(ISERROR(IF(AND(A:A&gt;#REF!,A:A&lt;=#REF!,B:B&lt;&gt;"CANC",G:G=$S$2),C827,0)),"",IF(AND(A:A&gt;#REF!,A:A&lt;=#REF!,B:B&lt;&gt;"CANC",G:G=$S$2),C827,0))</f>
        <v/>
      </c>
      <c r="I827" s="97" t="str">
        <f>IF(ISERROR(IF(AND(A:A&gt;#REF!,A:A&lt;=#REF!,B:B&lt;&gt;"CANC",G:G=$S$2),C827,0)),"",IF(AND(A:A&gt;#REF!,A:A&lt;=#REF!,B:B&lt;&gt;"CANC",G:G=$S$2),F827,0))</f>
        <v/>
      </c>
      <c r="K827" s="93">
        <f>[3]!TradeDate</f>
        <v>43213</v>
      </c>
      <c r="L827" s="93" t="str">
        <f>[3]!AlteredStatus</f>
        <v/>
      </c>
      <c r="M827">
        <f>[3]!CommissionEUR</f>
        <v>419.98</v>
      </c>
      <c r="N827">
        <f>[3]!LocalChargeXComm</f>
        <v>0</v>
      </c>
      <c r="O827">
        <f>[3]!FXEUR</f>
        <v>1</v>
      </c>
      <c r="P827">
        <f t="shared" si="25"/>
        <v>0</v>
      </c>
      <c r="Q827" t="str">
        <f>[3]!PortfolioCode</f>
        <v>MCESCF</v>
      </c>
    </row>
    <row r="828" spans="1:17">
      <c r="A828" s="93">
        <v>43895</v>
      </c>
      <c r="B828" t="str">
        <v/>
      </c>
      <c r="C828">
        <v>253.25</v>
      </c>
      <c r="D828">
        <v>5487.35</v>
      </c>
      <c r="E828">
        <v>0.86639999999999995</v>
      </c>
      <c r="F828">
        <f t="shared" si="24"/>
        <v>6333.5064635272402</v>
      </c>
      <c r="G828" t="str">
        <v>MEEIF</v>
      </c>
      <c r="H828" s="97" t="str">
        <f>IF(ISERROR(IF(AND(A:A&gt;#REF!,A:A&lt;=#REF!,B:B&lt;&gt;"CANC",G:G=$S$2),C828,0)),"",IF(AND(A:A&gt;#REF!,A:A&lt;=#REF!,B:B&lt;&gt;"CANC",G:G=$S$2),C828,0))</f>
        <v/>
      </c>
      <c r="I828" s="97" t="str">
        <f>IF(ISERROR(IF(AND(A:A&gt;#REF!,A:A&lt;=#REF!,B:B&lt;&gt;"CANC",G:G=$S$2),C828,0)),"",IF(AND(A:A&gt;#REF!,A:A&lt;=#REF!,B:B&lt;&gt;"CANC",G:G=$S$2),F828,0))</f>
        <v/>
      </c>
      <c r="K828" s="93">
        <f>[3]!TradeDate</f>
        <v>43213</v>
      </c>
      <c r="L828" s="93" t="str">
        <f>[3]!AlteredStatus</f>
        <v/>
      </c>
      <c r="M828">
        <f>[3]!CommissionEUR</f>
        <v>104.23</v>
      </c>
      <c r="N828">
        <f>[3]!LocalChargeXComm</f>
        <v>0</v>
      </c>
      <c r="O828">
        <f>[3]!FXEUR</f>
        <v>1</v>
      </c>
      <c r="P828">
        <f t="shared" si="25"/>
        <v>0</v>
      </c>
      <c r="Q828" t="str">
        <f>[3]!PortfolioCode</f>
        <v>MCESCF</v>
      </c>
    </row>
    <row r="829" spans="1:17">
      <c r="A829" s="93">
        <v>43895</v>
      </c>
      <c r="B829" t="str">
        <v/>
      </c>
      <c r="C829">
        <v>181.01</v>
      </c>
      <c r="D829">
        <v>3922.28</v>
      </c>
      <c r="E829">
        <v>0.86639999999999995</v>
      </c>
      <c r="F829">
        <f t="shared" si="24"/>
        <v>4527.1006463527247</v>
      </c>
      <c r="G829" t="str">
        <v>MEEIF</v>
      </c>
      <c r="H829" s="97" t="str">
        <f>IF(ISERROR(IF(AND(A:A&gt;#REF!,A:A&lt;=#REF!,B:B&lt;&gt;"CANC",G:G=$S$2),C829,0)),"",IF(AND(A:A&gt;#REF!,A:A&lt;=#REF!,B:B&lt;&gt;"CANC",G:G=$S$2),C829,0))</f>
        <v/>
      </c>
      <c r="I829" s="97" t="str">
        <f>IF(ISERROR(IF(AND(A:A&gt;#REF!,A:A&lt;=#REF!,B:B&lt;&gt;"CANC",G:G=$S$2),C829,0)),"",IF(AND(A:A&gt;#REF!,A:A&lt;=#REF!,B:B&lt;&gt;"CANC",G:G=$S$2),F829,0))</f>
        <v/>
      </c>
      <c r="K829" s="93">
        <f>[3]!TradeDate</f>
        <v>43213</v>
      </c>
      <c r="L829" s="93" t="str">
        <f>[3]!AlteredStatus</f>
        <v>CANC</v>
      </c>
      <c r="M829">
        <f>[3]!CommissionEUR</f>
        <v>494.03</v>
      </c>
      <c r="N829">
        <f>[3]!LocalChargeXComm</f>
        <v>0</v>
      </c>
      <c r="O829">
        <f>[3]!FXEUR</f>
        <v>7.4478999999999997</v>
      </c>
      <c r="P829">
        <f t="shared" si="25"/>
        <v>0</v>
      </c>
      <c r="Q829" t="str">
        <f>[3]!PortfolioCode</f>
        <v>MCESCF</v>
      </c>
    </row>
    <row r="830" spans="1:17">
      <c r="A830" s="93">
        <v>43895</v>
      </c>
      <c r="B830" t="str">
        <v/>
      </c>
      <c r="C830">
        <v>220.83</v>
      </c>
      <c r="D830">
        <v>4785.01</v>
      </c>
      <c r="E830">
        <v>0.86639999999999995</v>
      </c>
      <c r="F830">
        <f t="shared" si="24"/>
        <v>5522.8647276084957</v>
      </c>
      <c r="G830" t="str">
        <v>MEEIF</v>
      </c>
      <c r="H830" s="97" t="str">
        <f>IF(ISERROR(IF(AND(A:A&gt;#REF!,A:A&lt;=#REF!,B:B&lt;&gt;"CANC",G:G=$S$2),C830,0)),"",IF(AND(A:A&gt;#REF!,A:A&lt;=#REF!,B:B&lt;&gt;"CANC",G:G=$S$2),C830,0))</f>
        <v/>
      </c>
      <c r="I830" s="97" t="str">
        <f>IF(ISERROR(IF(AND(A:A&gt;#REF!,A:A&lt;=#REF!,B:B&lt;&gt;"CANC",G:G=$S$2),C830,0)),"",IF(AND(A:A&gt;#REF!,A:A&lt;=#REF!,B:B&lt;&gt;"CANC",G:G=$S$2),F830,0))</f>
        <v/>
      </c>
      <c r="K830" s="93">
        <f>[3]!TradeDate</f>
        <v>43213</v>
      </c>
      <c r="L830" s="93" t="str">
        <f>[3]!AlteredStatus</f>
        <v>REBOOK</v>
      </c>
      <c r="M830">
        <f>[3]!CommissionEUR</f>
        <v>494.03</v>
      </c>
      <c r="N830">
        <f>[3]!LocalChargeXComm</f>
        <v>0</v>
      </c>
      <c r="O830">
        <f>[3]!FXEUR</f>
        <v>7.4478999999999997</v>
      </c>
      <c r="P830">
        <f t="shared" si="25"/>
        <v>0</v>
      </c>
      <c r="Q830" t="str">
        <f>[3]!PortfolioCode</f>
        <v>MCESCF</v>
      </c>
    </row>
    <row r="831" spans="1:17">
      <c r="A831" s="93">
        <v>43895</v>
      </c>
      <c r="B831" t="str">
        <v/>
      </c>
      <c r="C831">
        <v>171.85</v>
      </c>
      <c r="D831">
        <v>3723.62</v>
      </c>
      <c r="E831">
        <v>0.86639999999999995</v>
      </c>
      <c r="F831">
        <f t="shared" si="24"/>
        <v>4297.8070175438597</v>
      </c>
      <c r="G831" t="str">
        <v>MEEIF</v>
      </c>
      <c r="H831" s="97" t="str">
        <f>IF(ISERROR(IF(AND(A:A&gt;#REF!,A:A&lt;=#REF!,B:B&lt;&gt;"CANC",G:G=$S$2),C831,0)),"",IF(AND(A:A&gt;#REF!,A:A&lt;=#REF!,B:B&lt;&gt;"CANC",G:G=$S$2),C831,0))</f>
        <v/>
      </c>
      <c r="I831" s="97" t="str">
        <f>IF(ISERROR(IF(AND(A:A&gt;#REF!,A:A&lt;=#REF!,B:B&lt;&gt;"CANC",G:G=$S$2),C831,0)),"",IF(AND(A:A&gt;#REF!,A:A&lt;=#REF!,B:B&lt;&gt;"CANC",G:G=$S$2),F831,0))</f>
        <v/>
      </c>
      <c r="K831" s="93">
        <f>[3]!TradeDate</f>
        <v>43213</v>
      </c>
      <c r="L831" s="93" t="str">
        <f>[3]!AlteredStatus</f>
        <v/>
      </c>
      <c r="M831">
        <f>[3]!CommissionEUR</f>
        <v>32.54</v>
      </c>
      <c r="N831">
        <f>[3]!LocalChargeXComm</f>
        <v>0</v>
      </c>
      <c r="O831">
        <f>[3]!FXEUR</f>
        <v>1</v>
      </c>
      <c r="P831">
        <f t="shared" si="25"/>
        <v>0</v>
      </c>
      <c r="Q831" t="str">
        <f>[3]!PortfolioCode</f>
        <v>MCESCF</v>
      </c>
    </row>
    <row r="832" spans="1:17">
      <c r="A832" s="93">
        <v>43895</v>
      </c>
      <c r="B832" t="str">
        <v/>
      </c>
      <c r="C832">
        <v>239.69</v>
      </c>
      <c r="D832">
        <v>5193.54</v>
      </c>
      <c r="E832">
        <v>0.86639999999999995</v>
      </c>
      <c r="F832">
        <f t="shared" si="24"/>
        <v>5994.3905817174518</v>
      </c>
      <c r="G832" t="str">
        <v>MEEIF</v>
      </c>
      <c r="H832" s="97" t="str">
        <f>IF(ISERROR(IF(AND(A:A&gt;#REF!,A:A&lt;=#REF!,B:B&lt;&gt;"CANC",G:G=$S$2),C832,0)),"",IF(AND(A:A&gt;#REF!,A:A&lt;=#REF!,B:B&lt;&gt;"CANC",G:G=$S$2),C832,0))</f>
        <v/>
      </c>
      <c r="I832" s="97" t="str">
        <f>IF(ISERROR(IF(AND(A:A&gt;#REF!,A:A&lt;=#REF!,B:B&lt;&gt;"CANC",G:G=$S$2),C832,0)),"",IF(AND(A:A&gt;#REF!,A:A&lt;=#REF!,B:B&lt;&gt;"CANC",G:G=$S$2),F832,0))</f>
        <v/>
      </c>
      <c r="K832" s="93">
        <f>[3]!TradeDate</f>
        <v>43213</v>
      </c>
      <c r="L832" s="93" t="str">
        <f>[3]!AlteredStatus</f>
        <v/>
      </c>
      <c r="M832">
        <f>[3]!CommissionEUR</f>
        <v>192.12</v>
      </c>
      <c r="N832">
        <f>[3]!LocalChargeXComm</f>
        <v>0</v>
      </c>
      <c r="O832">
        <f>[3]!FXEUR</f>
        <v>10.389200000000001</v>
      </c>
      <c r="P832">
        <f t="shared" si="25"/>
        <v>0</v>
      </c>
      <c r="Q832" t="str">
        <f>[3]!PortfolioCode</f>
        <v>MCESCF</v>
      </c>
    </row>
    <row r="833" spans="1:17">
      <c r="A833" s="93">
        <v>43895</v>
      </c>
      <c r="B833" t="str">
        <v/>
      </c>
      <c r="C833">
        <v>104.64</v>
      </c>
      <c r="D833">
        <v>2267.85</v>
      </c>
      <c r="E833">
        <v>0.86639999999999995</v>
      </c>
      <c r="F833">
        <f t="shared" si="24"/>
        <v>2617.5554016620499</v>
      </c>
      <c r="G833" t="str">
        <v>MEEIF</v>
      </c>
      <c r="H833" s="97" t="str">
        <f>IF(ISERROR(IF(AND(A:A&gt;#REF!,A:A&lt;=#REF!,B:B&lt;&gt;"CANC",G:G=$S$2),C833,0)),"",IF(AND(A:A&gt;#REF!,A:A&lt;=#REF!,B:B&lt;&gt;"CANC",G:G=$S$2),C833,0))</f>
        <v/>
      </c>
      <c r="I833" s="97" t="str">
        <f>IF(ISERROR(IF(AND(A:A&gt;#REF!,A:A&lt;=#REF!,B:B&lt;&gt;"CANC",G:G=$S$2),C833,0)),"",IF(AND(A:A&gt;#REF!,A:A&lt;=#REF!,B:B&lt;&gt;"CANC",G:G=$S$2),F833,0))</f>
        <v/>
      </c>
      <c r="K833" s="93">
        <f>[3]!TradeDate</f>
        <v>43213</v>
      </c>
      <c r="L833" s="93" t="str">
        <f>[3]!AlteredStatus</f>
        <v/>
      </c>
      <c r="M833">
        <f>[3]!CommissionEUR</f>
        <v>289.12</v>
      </c>
      <c r="N833">
        <f>[3]!LocalChargeXComm</f>
        <v>0</v>
      </c>
      <c r="O833">
        <f>[3]!FXEUR</f>
        <v>1</v>
      </c>
      <c r="P833">
        <f t="shared" si="25"/>
        <v>0</v>
      </c>
      <c r="Q833" t="str">
        <f>[3]!PortfolioCode</f>
        <v>MCESCF</v>
      </c>
    </row>
    <row r="834" spans="1:17">
      <c r="A834" s="93">
        <v>43895</v>
      </c>
      <c r="B834" t="str">
        <v/>
      </c>
      <c r="C834">
        <v>195.52</v>
      </c>
      <c r="D834">
        <v>0</v>
      </c>
      <c r="E834">
        <v>10.5862</v>
      </c>
      <c r="F834">
        <f t="shared" si="24"/>
        <v>0</v>
      </c>
      <c r="G834" t="str">
        <v>MCESCF</v>
      </c>
      <c r="H834" s="97" t="str">
        <f>IF(ISERROR(IF(AND(A:A&gt;#REF!,A:A&lt;=#REF!,B:B&lt;&gt;"CANC",G:G=$S$2),C834,0)),"",IF(AND(A:A&gt;#REF!,A:A&lt;=#REF!,B:B&lt;&gt;"CANC",G:G=$S$2),C834,0))</f>
        <v/>
      </c>
      <c r="I834" s="97" t="str">
        <f>IF(ISERROR(IF(AND(A:A&gt;#REF!,A:A&lt;=#REF!,B:B&lt;&gt;"CANC",G:G=$S$2),C834,0)),"",IF(AND(A:A&gt;#REF!,A:A&lt;=#REF!,B:B&lt;&gt;"CANC",G:G=$S$2),F834,0))</f>
        <v/>
      </c>
      <c r="K834" s="93">
        <f>[3]!TradeDate</f>
        <v>43213</v>
      </c>
      <c r="L834" s="93" t="str">
        <f>[3]!AlteredStatus</f>
        <v/>
      </c>
      <c r="M834">
        <f>[3]!CommissionEUR</f>
        <v>76.930000000000007</v>
      </c>
      <c r="N834">
        <f>[3]!LocalChargeXComm</f>
        <v>0</v>
      </c>
      <c r="O834">
        <f>[3]!FXEUR</f>
        <v>7.4478999999999997</v>
      </c>
      <c r="P834">
        <f t="shared" si="25"/>
        <v>0</v>
      </c>
      <c r="Q834" t="str">
        <f>[3]!PortfolioCode</f>
        <v>MCESCF</v>
      </c>
    </row>
    <row r="835" spans="1:17">
      <c r="A835" s="93">
        <v>43895</v>
      </c>
      <c r="B835" t="str">
        <v/>
      </c>
      <c r="C835">
        <v>195.52</v>
      </c>
      <c r="D835">
        <v>0</v>
      </c>
      <c r="E835">
        <v>10.5862</v>
      </c>
      <c r="F835">
        <f t="shared" ref="F835:F898" si="26">D835/E835</f>
        <v>0</v>
      </c>
      <c r="G835" t="str">
        <v>MESCT</v>
      </c>
      <c r="H835" s="97" t="str">
        <f>IF(ISERROR(IF(AND(A:A&gt;#REF!,A:A&lt;=#REF!,B:B&lt;&gt;"CANC",G:G=$S$2),C835,0)),"",IF(AND(A:A&gt;#REF!,A:A&lt;=#REF!,B:B&lt;&gt;"CANC",G:G=$S$2),C835,0))</f>
        <v/>
      </c>
      <c r="I835" s="97" t="str">
        <f>IF(ISERROR(IF(AND(A:A&gt;#REF!,A:A&lt;=#REF!,B:B&lt;&gt;"CANC",G:G=$S$2),C835,0)),"",IF(AND(A:A&gt;#REF!,A:A&lt;=#REF!,B:B&lt;&gt;"CANC",G:G=$S$2),F835,0))</f>
        <v/>
      </c>
      <c r="K835" s="93">
        <f>[3]!TradeDate</f>
        <v>43213</v>
      </c>
      <c r="L835" s="93" t="str">
        <f>[3]!AlteredStatus</f>
        <v/>
      </c>
      <c r="M835">
        <f>[3]!CommissionEUR</f>
        <v>309.98</v>
      </c>
      <c r="N835">
        <f>[3]!LocalChargeXComm</f>
        <v>0</v>
      </c>
      <c r="O835">
        <f>[3]!FXEUR</f>
        <v>1.1940999999999999</v>
      </c>
      <c r="P835">
        <f t="shared" ref="P835:P898" si="27">N835/O835</f>
        <v>0</v>
      </c>
      <c r="Q835" t="str">
        <f>[3]!PortfolioCode</f>
        <v>MCESCF</v>
      </c>
    </row>
    <row r="836" spans="1:17">
      <c r="A836" s="93">
        <v>43896</v>
      </c>
      <c r="B836" t="str">
        <v/>
      </c>
      <c r="C836">
        <v>391.53</v>
      </c>
      <c r="D836">
        <v>2433.86</v>
      </c>
      <c r="E836">
        <v>0.86929999999999996</v>
      </c>
      <c r="F836">
        <f t="shared" si="26"/>
        <v>2799.792936845738</v>
      </c>
      <c r="G836" t="str">
        <v>MEEIF</v>
      </c>
      <c r="H836" s="97" t="str">
        <f>IF(ISERROR(IF(AND(A:A&gt;#REF!,A:A&lt;=#REF!,B:B&lt;&gt;"CANC",G:G=$S$2),C836,0)),"",IF(AND(A:A&gt;#REF!,A:A&lt;=#REF!,B:B&lt;&gt;"CANC",G:G=$S$2),C836,0))</f>
        <v/>
      </c>
      <c r="I836" s="97" t="str">
        <f>IF(ISERROR(IF(AND(A:A&gt;#REF!,A:A&lt;=#REF!,B:B&lt;&gt;"CANC",G:G=$S$2),C836,0)),"",IF(AND(A:A&gt;#REF!,A:A&lt;=#REF!,B:B&lt;&gt;"CANC",G:G=$S$2),F836,0))</f>
        <v/>
      </c>
      <c r="K836" s="93">
        <f>[3]!TradeDate</f>
        <v>43213</v>
      </c>
      <c r="L836" s="93" t="str">
        <f>[3]!AlteredStatus</f>
        <v/>
      </c>
      <c r="M836">
        <f>[3]!CommissionEUR</f>
        <v>59.05</v>
      </c>
      <c r="N836">
        <f>[3]!LocalChargeXComm</f>
        <v>295.23</v>
      </c>
      <c r="O836">
        <f>[3]!FXEUR</f>
        <v>1</v>
      </c>
      <c r="P836">
        <f t="shared" si="27"/>
        <v>295.23</v>
      </c>
      <c r="Q836" t="str">
        <f>[3]!PortfolioCode</f>
        <v>MCESCF</v>
      </c>
    </row>
    <row r="837" spans="1:17">
      <c r="A837" s="93">
        <v>43896</v>
      </c>
      <c r="B837" t="str">
        <v>CANC</v>
      </c>
      <c r="C837">
        <v>15.38</v>
      </c>
      <c r="D837">
        <v>0</v>
      </c>
      <c r="E837">
        <v>1</v>
      </c>
      <c r="F837">
        <f t="shared" si="26"/>
        <v>0</v>
      </c>
      <c r="G837" t="str">
        <v>LF-EIF</v>
      </c>
      <c r="H837" s="97" t="str">
        <f>IF(ISERROR(IF(AND(A:A&gt;#REF!,A:A&lt;=#REF!,B:B&lt;&gt;"CANC",G:G=$S$2),C837,0)),"",IF(AND(A:A&gt;#REF!,A:A&lt;=#REF!,B:B&lt;&gt;"CANC",G:G=$S$2),C837,0))</f>
        <v/>
      </c>
      <c r="I837" s="97" t="str">
        <f>IF(ISERROR(IF(AND(A:A&gt;#REF!,A:A&lt;=#REF!,B:B&lt;&gt;"CANC",G:G=$S$2),C837,0)),"",IF(AND(A:A&gt;#REF!,A:A&lt;=#REF!,B:B&lt;&gt;"CANC",G:G=$S$2),F837,0))</f>
        <v/>
      </c>
      <c r="K837" s="93">
        <f>[3]!TradeDate</f>
        <v>43213</v>
      </c>
      <c r="L837" s="93" t="str">
        <f>[3]!AlteredStatus</f>
        <v/>
      </c>
      <c r="M837">
        <f>[3]!CommissionEUR</f>
        <v>62.58</v>
      </c>
      <c r="N837">
        <f>[3]!LocalChargeXComm</f>
        <v>0</v>
      </c>
      <c r="O837">
        <f>[3]!FXEUR</f>
        <v>1</v>
      </c>
      <c r="P837">
        <f t="shared" si="27"/>
        <v>0</v>
      </c>
      <c r="Q837" t="str">
        <f>[3]!PortfolioCode</f>
        <v>MCESCF</v>
      </c>
    </row>
    <row r="838" spans="1:17">
      <c r="A838" s="93">
        <v>43896</v>
      </c>
      <c r="B838" t="str">
        <v>REBOOK</v>
      </c>
      <c r="C838">
        <v>15.38</v>
      </c>
      <c r="D838">
        <v>0</v>
      </c>
      <c r="E838">
        <v>1</v>
      </c>
      <c r="F838">
        <f t="shared" si="26"/>
        <v>0</v>
      </c>
      <c r="G838" t="str">
        <v>LF-EIF</v>
      </c>
      <c r="H838" s="97" t="str">
        <f>IF(ISERROR(IF(AND(A:A&gt;#REF!,A:A&lt;=#REF!,B:B&lt;&gt;"CANC",G:G=$S$2),C838,0)),"",IF(AND(A:A&gt;#REF!,A:A&lt;=#REF!,B:B&lt;&gt;"CANC",G:G=$S$2),C838,0))</f>
        <v/>
      </c>
      <c r="I838" s="97" t="str">
        <f>IF(ISERROR(IF(AND(A:A&gt;#REF!,A:A&lt;=#REF!,B:B&lt;&gt;"CANC",G:G=$S$2),C838,0)),"",IF(AND(A:A&gt;#REF!,A:A&lt;=#REF!,B:B&lt;&gt;"CANC",G:G=$S$2),F838,0))</f>
        <v/>
      </c>
      <c r="K838" s="93">
        <f>[3]!TradeDate</f>
        <v>43213</v>
      </c>
      <c r="L838" s="93" t="str">
        <f>[3]!AlteredStatus</f>
        <v/>
      </c>
      <c r="M838">
        <f>[3]!CommissionEUR</f>
        <v>325.10000000000002</v>
      </c>
      <c r="N838">
        <f>[3]!LocalChargeXComm</f>
        <v>0</v>
      </c>
      <c r="O838">
        <f>[3]!FXEUR</f>
        <v>10.389200000000001</v>
      </c>
      <c r="P838">
        <f t="shared" si="27"/>
        <v>0</v>
      </c>
      <c r="Q838" t="str">
        <f>[3]!PortfolioCode</f>
        <v>MCESCF</v>
      </c>
    </row>
    <row r="839" spans="1:17">
      <c r="A839" s="93">
        <v>43896</v>
      </c>
      <c r="B839" t="str">
        <v>CANC</v>
      </c>
      <c r="C839">
        <v>499.96</v>
      </c>
      <c r="D839">
        <v>0</v>
      </c>
      <c r="E839">
        <v>1</v>
      </c>
      <c r="F839">
        <f t="shared" si="26"/>
        <v>0</v>
      </c>
      <c r="G839" t="str">
        <v>MCESCF</v>
      </c>
      <c r="H839" s="97" t="str">
        <f>IF(ISERROR(IF(AND(A:A&gt;#REF!,A:A&lt;=#REF!,B:B&lt;&gt;"CANC",G:G=$S$2),C839,0)),"",IF(AND(A:A&gt;#REF!,A:A&lt;=#REF!,B:B&lt;&gt;"CANC",G:G=$S$2),C839,0))</f>
        <v/>
      </c>
      <c r="I839" s="97" t="str">
        <f>IF(ISERROR(IF(AND(A:A&gt;#REF!,A:A&lt;=#REF!,B:B&lt;&gt;"CANC",G:G=$S$2),C839,0)),"",IF(AND(A:A&gt;#REF!,A:A&lt;=#REF!,B:B&lt;&gt;"CANC",G:G=$S$2),F839,0))</f>
        <v/>
      </c>
      <c r="K839" s="93">
        <f>[3]!TradeDate</f>
        <v>43213</v>
      </c>
      <c r="L839" s="93" t="str">
        <f>[3]!AlteredStatus</f>
        <v/>
      </c>
      <c r="M839">
        <f>[3]!CommissionEUR</f>
        <v>174.31</v>
      </c>
      <c r="N839">
        <f>[3]!LocalChargeXComm</f>
        <v>249.01</v>
      </c>
      <c r="O839">
        <f>[3]!FXEUR</f>
        <v>1</v>
      </c>
      <c r="P839">
        <f t="shared" si="27"/>
        <v>249.01</v>
      </c>
      <c r="Q839" t="str">
        <f>[3]!PortfolioCode</f>
        <v>MCESCF</v>
      </c>
    </row>
    <row r="840" spans="1:17">
      <c r="A840" s="93">
        <v>43896</v>
      </c>
      <c r="B840" t="str">
        <v>REBOOK</v>
      </c>
      <c r="C840">
        <v>499.96</v>
      </c>
      <c r="D840">
        <v>0</v>
      </c>
      <c r="E840">
        <v>1</v>
      </c>
      <c r="F840">
        <f t="shared" si="26"/>
        <v>0</v>
      </c>
      <c r="G840" t="str">
        <v>MCESCF</v>
      </c>
      <c r="H840" s="97" t="str">
        <f>IF(ISERROR(IF(AND(A:A&gt;#REF!,A:A&lt;=#REF!,B:B&lt;&gt;"CANC",G:G=$S$2),C840,0)),"",IF(AND(A:A&gt;#REF!,A:A&lt;=#REF!,B:B&lt;&gt;"CANC",G:G=$S$2),C840,0))</f>
        <v/>
      </c>
      <c r="I840" s="97" t="str">
        <f>IF(ISERROR(IF(AND(A:A&gt;#REF!,A:A&lt;=#REF!,B:B&lt;&gt;"CANC",G:G=$S$2),C840,0)),"",IF(AND(A:A&gt;#REF!,A:A&lt;=#REF!,B:B&lt;&gt;"CANC",G:G=$S$2),F840,0))</f>
        <v/>
      </c>
      <c r="K840" s="93">
        <f>[3]!TradeDate</f>
        <v>43213</v>
      </c>
      <c r="L840" s="93" t="str">
        <f>[3]!AlteredStatus</f>
        <v/>
      </c>
      <c r="M840">
        <f>[3]!CommissionEUR</f>
        <v>180.34</v>
      </c>
      <c r="N840">
        <f>[3]!LocalChargeXComm</f>
        <v>1</v>
      </c>
      <c r="O840">
        <f>[3]!FXEUR</f>
        <v>0.87570000000000003</v>
      </c>
      <c r="P840">
        <f t="shared" si="27"/>
        <v>1.1419435879867534</v>
      </c>
      <c r="Q840" t="str">
        <f>[3]!PortfolioCode</f>
        <v>MUSCF</v>
      </c>
    </row>
    <row r="841" spans="1:17">
      <c r="A841" s="93">
        <v>43896</v>
      </c>
      <c r="B841" t="str">
        <v>CANC</v>
      </c>
      <c r="C841">
        <v>231.06</v>
      </c>
      <c r="D841">
        <v>2009.61</v>
      </c>
      <c r="E841">
        <v>0.86929999999999996</v>
      </c>
      <c r="F841">
        <f t="shared" si="26"/>
        <v>2311.7565857586565</v>
      </c>
      <c r="G841" t="str">
        <v>MEEIF</v>
      </c>
      <c r="H841" s="97" t="str">
        <f>IF(ISERROR(IF(AND(A:A&gt;#REF!,A:A&lt;=#REF!,B:B&lt;&gt;"CANC",G:G=$S$2),C841,0)),"",IF(AND(A:A&gt;#REF!,A:A&lt;=#REF!,B:B&lt;&gt;"CANC",G:G=$S$2),C841,0))</f>
        <v/>
      </c>
      <c r="I841" s="97" t="str">
        <f>IF(ISERROR(IF(AND(A:A&gt;#REF!,A:A&lt;=#REF!,B:B&lt;&gt;"CANC",G:G=$S$2),C841,0)),"",IF(AND(A:A&gt;#REF!,A:A&lt;=#REF!,B:B&lt;&gt;"CANC",G:G=$S$2),F841,0))</f>
        <v/>
      </c>
      <c r="K841" s="93">
        <f>[3]!TradeDate</f>
        <v>43213</v>
      </c>
      <c r="L841" s="93" t="str">
        <f>[3]!AlteredStatus</f>
        <v/>
      </c>
      <c r="M841">
        <f>[3]!CommissionEUR</f>
        <v>313.52999999999997</v>
      </c>
      <c r="N841">
        <f>[3]!LocalChargeXComm</f>
        <v>0</v>
      </c>
      <c r="O841">
        <f>[3]!FXEUR</f>
        <v>1.2191000000000001</v>
      </c>
      <c r="P841">
        <f t="shared" si="27"/>
        <v>0</v>
      </c>
      <c r="Q841" t="str">
        <f>[3]!PortfolioCode</f>
        <v>BWF</v>
      </c>
    </row>
    <row r="842" spans="1:17">
      <c r="A842" s="93">
        <v>43896</v>
      </c>
      <c r="B842" t="str">
        <v>REBOOK</v>
      </c>
      <c r="C842">
        <v>231.06</v>
      </c>
      <c r="D842">
        <v>2009.61</v>
      </c>
      <c r="E842">
        <v>0.86929999999999996</v>
      </c>
      <c r="F842">
        <f t="shared" si="26"/>
        <v>2311.7565857586565</v>
      </c>
      <c r="G842" t="str">
        <v>MEEIF</v>
      </c>
      <c r="H842" s="97" t="str">
        <f>IF(ISERROR(IF(AND(A:A&gt;#REF!,A:A&lt;=#REF!,B:B&lt;&gt;"CANC",G:G=$S$2),C842,0)),"",IF(AND(A:A&gt;#REF!,A:A&lt;=#REF!,B:B&lt;&gt;"CANC",G:G=$S$2),C842,0))</f>
        <v/>
      </c>
      <c r="I842" s="97" t="str">
        <f>IF(ISERROR(IF(AND(A:A&gt;#REF!,A:A&lt;=#REF!,B:B&lt;&gt;"CANC",G:G=$S$2),C842,0)),"",IF(AND(A:A&gt;#REF!,A:A&lt;=#REF!,B:B&lt;&gt;"CANC",G:G=$S$2),F842,0))</f>
        <v/>
      </c>
      <c r="K842" s="93">
        <f>[3]!TradeDate</f>
        <v>43213</v>
      </c>
      <c r="L842" s="93" t="str">
        <f>[3]!AlteredStatus</f>
        <v/>
      </c>
      <c r="M842">
        <f>[3]!CommissionEUR</f>
        <v>233.99</v>
      </c>
      <c r="N842">
        <f>[3]!LocalChargeXComm</f>
        <v>0</v>
      </c>
      <c r="O842">
        <f>[3]!FXEUR</f>
        <v>1.2191000000000001</v>
      </c>
      <c r="P842">
        <f t="shared" si="27"/>
        <v>0</v>
      </c>
      <c r="Q842" t="str">
        <f>[3]!PortfolioCode</f>
        <v>BWF</v>
      </c>
    </row>
    <row r="843" spans="1:17">
      <c r="A843" s="93">
        <v>43896</v>
      </c>
      <c r="B843" t="str">
        <v/>
      </c>
      <c r="C843">
        <v>246.5</v>
      </c>
      <c r="D843">
        <v>0</v>
      </c>
      <c r="E843">
        <v>1.0599000000000001</v>
      </c>
      <c r="F843">
        <f t="shared" si="26"/>
        <v>0</v>
      </c>
      <c r="G843" t="str">
        <v>ERAFP</v>
      </c>
      <c r="H843" s="97" t="str">
        <f>IF(ISERROR(IF(AND(A:A&gt;#REF!,A:A&lt;=#REF!,B:B&lt;&gt;"CANC",G:G=$S$2),C843,0)),"",IF(AND(A:A&gt;#REF!,A:A&lt;=#REF!,B:B&lt;&gt;"CANC",G:G=$S$2),C843,0))</f>
        <v/>
      </c>
      <c r="I843" s="97" t="str">
        <f>IF(ISERROR(IF(AND(A:A&gt;#REF!,A:A&lt;=#REF!,B:B&lt;&gt;"CANC",G:G=$S$2),C843,0)),"",IF(AND(A:A&gt;#REF!,A:A&lt;=#REF!,B:B&lt;&gt;"CANC",G:G=$S$2),F843,0))</f>
        <v/>
      </c>
      <c r="K843" s="93">
        <f>[3]!TradeDate</f>
        <v>43213</v>
      </c>
      <c r="L843" s="93" t="str">
        <f>[3]!AlteredStatus</f>
        <v/>
      </c>
      <c r="M843">
        <f>[3]!CommissionEUR</f>
        <v>329.13</v>
      </c>
      <c r="N843">
        <f>[3]!LocalChargeXComm</f>
        <v>0</v>
      </c>
      <c r="O843">
        <f>[3]!FXEUR</f>
        <v>1</v>
      </c>
      <c r="P843">
        <f t="shared" si="27"/>
        <v>0</v>
      </c>
      <c r="Q843" t="str">
        <f>[3]!PortfolioCode</f>
        <v>MCESCF</v>
      </c>
    </row>
    <row r="844" spans="1:17">
      <c r="A844" s="93">
        <v>43896</v>
      </c>
      <c r="B844" t="str">
        <v/>
      </c>
      <c r="C844">
        <v>23.11</v>
      </c>
      <c r="D844">
        <v>0</v>
      </c>
      <c r="E844">
        <v>10.5861</v>
      </c>
      <c r="F844">
        <f t="shared" si="26"/>
        <v>0</v>
      </c>
      <c r="G844" t="str">
        <v>MCESCF</v>
      </c>
      <c r="H844" s="97" t="str">
        <f>IF(ISERROR(IF(AND(A:A&gt;#REF!,A:A&lt;=#REF!,B:B&lt;&gt;"CANC",G:G=$S$2),C844,0)),"",IF(AND(A:A&gt;#REF!,A:A&lt;=#REF!,B:B&lt;&gt;"CANC",G:G=$S$2),C844,0))</f>
        <v/>
      </c>
      <c r="I844" s="97" t="str">
        <f>IF(ISERROR(IF(AND(A:A&gt;#REF!,A:A&lt;=#REF!,B:B&lt;&gt;"CANC",G:G=$S$2),C844,0)),"",IF(AND(A:A&gt;#REF!,A:A&lt;=#REF!,B:B&lt;&gt;"CANC",G:G=$S$2),F844,0))</f>
        <v/>
      </c>
      <c r="K844" s="93">
        <f>[3]!TradeDate</f>
        <v>43214</v>
      </c>
      <c r="L844" s="93" t="str">
        <f>[3]!AlteredStatus</f>
        <v/>
      </c>
      <c r="M844">
        <f>[3]!CommissionEUR</f>
        <v>368.22</v>
      </c>
      <c r="N844">
        <f>[3]!LocalChargeXComm</f>
        <v>1</v>
      </c>
      <c r="O844">
        <f>[3]!FXEUR</f>
        <v>0.87549999999999994</v>
      </c>
      <c r="P844">
        <f t="shared" si="27"/>
        <v>1.1422044545973731</v>
      </c>
      <c r="Q844" t="str">
        <f>[3]!PortfolioCode</f>
        <v>MUSCF</v>
      </c>
    </row>
    <row r="845" spans="1:17">
      <c r="A845" s="93">
        <v>43896</v>
      </c>
      <c r="B845" t="str">
        <v/>
      </c>
      <c r="C845">
        <v>23.11</v>
      </c>
      <c r="D845">
        <v>0</v>
      </c>
      <c r="E845">
        <v>10.5861</v>
      </c>
      <c r="F845">
        <f t="shared" si="26"/>
        <v>0</v>
      </c>
      <c r="G845" t="str">
        <v>MESCT</v>
      </c>
      <c r="H845" s="97" t="str">
        <f>IF(ISERROR(IF(AND(A:A&gt;#REF!,A:A&lt;=#REF!,B:B&lt;&gt;"CANC",G:G=$S$2),C845,0)),"",IF(AND(A:A&gt;#REF!,A:A&lt;=#REF!,B:B&lt;&gt;"CANC",G:G=$S$2),C845,0))</f>
        <v/>
      </c>
      <c r="I845" s="97" t="str">
        <f>IF(ISERROR(IF(AND(A:A&gt;#REF!,A:A&lt;=#REF!,B:B&lt;&gt;"CANC",G:G=$S$2),C845,0)),"",IF(AND(A:A&gt;#REF!,A:A&lt;=#REF!,B:B&lt;&gt;"CANC",G:G=$S$2),F845,0))</f>
        <v/>
      </c>
      <c r="K845" s="93">
        <f>[3]!TradeDate</f>
        <v>43214</v>
      </c>
      <c r="L845" s="93" t="str">
        <f>[3]!AlteredStatus</f>
        <v/>
      </c>
      <c r="M845">
        <f>[3]!CommissionEUR</f>
        <v>664.98</v>
      </c>
      <c r="N845">
        <f>[3]!LocalChargeXComm</f>
        <v>1</v>
      </c>
      <c r="O845">
        <f>[3]!FXEUR</f>
        <v>0.87549999999999994</v>
      </c>
      <c r="P845">
        <f t="shared" si="27"/>
        <v>1.1422044545973731</v>
      </c>
      <c r="Q845" t="str">
        <f>[3]!PortfolioCode</f>
        <v>MUSCF</v>
      </c>
    </row>
    <row r="846" spans="1:17">
      <c r="A846" s="93">
        <v>43896</v>
      </c>
      <c r="B846" t="str">
        <v/>
      </c>
      <c r="C846">
        <v>118.31</v>
      </c>
      <c r="D846">
        <v>2572.86</v>
      </c>
      <c r="E846">
        <v>0.86929999999999996</v>
      </c>
      <c r="F846">
        <f t="shared" si="26"/>
        <v>2959.6917059703214</v>
      </c>
      <c r="G846" t="str">
        <v>MEMCF</v>
      </c>
      <c r="H846" s="97" t="str">
        <f>IF(ISERROR(IF(AND(A:A&gt;#REF!,A:A&lt;=#REF!,B:B&lt;&gt;"CANC",G:G=$S$2),C846,0)),"",IF(AND(A:A&gt;#REF!,A:A&lt;=#REF!,B:B&lt;&gt;"CANC",G:G=$S$2),C846,0))</f>
        <v/>
      </c>
      <c r="I846" s="97" t="str">
        <f>IF(ISERROR(IF(AND(A:A&gt;#REF!,A:A&lt;=#REF!,B:B&lt;&gt;"CANC",G:G=$S$2),C846,0)),"",IF(AND(A:A&gt;#REF!,A:A&lt;=#REF!,B:B&lt;&gt;"CANC",G:G=$S$2),F846,0))</f>
        <v/>
      </c>
      <c r="K846" s="93">
        <f>[3]!TradeDate</f>
        <v>43214</v>
      </c>
      <c r="L846" s="93" t="str">
        <f>[3]!AlteredStatus</f>
        <v/>
      </c>
      <c r="M846">
        <f>[3]!CommissionEUR</f>
        <v>166.01</v>
      </c>
      <c r="N846">
        <f>[3]!LocalChargeXComm</f>
        <v>1</v>
      </c>
      <c r="O846">
        <f>[3]!FXEUR</f>
        <v>0.87549999999999994</v>
      </c>
      <c r="P846">
        <f t="shared" si="27"/>
        <v>1.1422044545973731</v>
      </c>
      <c r="Q846" t="str">
        <f>[3]!PortfolioCode</f>
        <v>MUSCF</v>
      </c>
    </row>
    <row r="847" spans="1:17">
      <c r="A847" s="93">
        <v>43896</v>
      </c>
      <c r="B847" t="str">
        <v/>
      </c>
      <c r="C847">
        <v>110.56</v>
      </c>
      <c r="D847">
        <v>2404.11</v>
      </c>
      <c r="E847">
        <v>0.86929999999999996</v>
      </c>
      <c r="F847">
        <f t="shared" si="26"/>
        <v>2765.5699988496494</v>
      </c>
      <c r="G847" t="str">
        <v>MEMCF</v>
      </c>
      <c r="H847" s="97" t="str">
        <f>IF(ISERROR(IF(AND(A:A&gt;#REF!,A:A&lt;=#REF!,B:B&lt;&gt;"CANC",G:G=$S$2),C847,0)),"",IF(AND(A:A&gt;#REF!,A:A&lt;=#REF!,B:B&lt;&gt;"CANC",G:G=$S$2),C847,0))</f>
        <v/>
      </c>
      <c r="I847" s="97" t="str">
        <f>IF(ISERROR(IF(AND(A:A&gt;#REF!,A:A&lt;=#REF!,B:B&lt;&gt;"CANC",G:G=$S$2),C847,0)),"",IF(AND(A:A&gt;#REF!,A:A&lt;=#REF!,B:B&lt;&gt;"CANC",G:G=$S$2),F847,0))</f>
        <v/>
      </c>
      <c r="K847" s="93">
        <f>[3]!TradeDate</f>
        <v>43214</v>
      </c>
      <c r="L847" s="93" t="str">
        <f>[3]!AlteredStatus</f>
        <v/>
      </c>
      <c r="M847">
        <f>[3]!CommissionEUR</f>
        <v>399.36</v>
      </c>
      <c r="N847">
        <f>[3]!LocalChargeXComm</f>
        <v>0</v>
      </c>
      <c r="O847">
        <f>[3]!FXEUR</f>
        <v>133.38999999999999</v>
      </c>
      <c r="P847">
        <f t="shared" si="27"/>
        <v>0</v>
      </c>
      <c r="Q847" t="str">
        <f>[3]!PortfolioCode</f>
        <v>BWF</v>
      </c>
    </row>
    <row r="848" spans="1:17">
      <c r="A848" s="93">
        <v>43896</v>
      </c>
      <c r="B848" t="str">
        <v/>
      </c>
      <c r="C848">
        <v>117.03</v>
      </c>
      <c r="D848">
        <v>5851.51</v>
      </c>
      <c r="E848">
        <v>1</v>
      </c>
      <c r="F848">
        <f t="shared" si="26"/>
        <v>5851.51</v>
      </c>
      <c r="G848" t="str">
        <v>MEMCF</v>
      </c>
      <c r="H848" s="97" t="str">
        <f>IF(ISERROR(IF(AND(A:A&gt;#REF!,A:A&lt;=#REF!,B:B&lt;&gt;"CANC",G:G=$S$2),C848,0)),"",IF(AND(A:A&gt;#REF!,A:A&lt;=#REF!,B:B&lt;&gt;"CANC",G:G=$S$2),C848,0))</f>
        <v/>
      </c>
      <c r="I848" s="97" t="str">
        <f>IF(ISERROR(IF(AND(A:A&gt;#REF!,A:A&lt;=#REF!,B:B&lt;&gt;"CANC",G:G=$S$2),C848,0)),"",IF(AND(A:A&gt;#REF!,A:A&lt;=#REF!,B:B&lt;&gt;"CANC",G:G=$S$2),F848,0))</f>
        <v/>
      </c>
      <c r="K848" s="93">
        <f>[3]!TradeDate</f>
        <v>43214</v>
      </c>
      <c r="L848" s="93" t="str">
        <f>[3]!AlteredStatus</f>
        <v/>
      </c>
      <c r="M848">
        <f>[3]!CommissionEUR</f>
        <v>305.73</v>
      </c>
      <c r="N848">
        <f>[3]!LocalChargeXComm</f>
        <v>0</v>
      </c>
      <c r="O848">
        <f>[3]!FXEUR</f>
        <v>1</v>
      </c>
      <c r="P848">
        <f t="shared" si="27"/>
        <v>0</v>
      </c>
      <c r="Q848" t="str">
        <f>[3]!PortfolioCode</f>
        <v>MCESCF</v>
      </c>
    </row>
    <row r="849" spans="1:17">
      <c r="A849" s="93">
        <v>43896</v>
      </c>
      <c r="B849" t="str">
        <v/>
      </c>
      <c r="C849">
        <v>105.1</v>
      </c>
      <c r="D849">
        <v>0</v>
      </c>
      <c r="E849">
        <v>1</v>
      </c>
      <c r="F849">
        <f t="shared" si="26"/>
        <v>0</v>
      </c>
      <c r="G849" t="str">
        <v>MEMCF</v>
      </c>
      <c r="H849" s="97" t="str">
        <f>IF(ISERROR(IF(AND(A:A&gt;#REF!,A:A&lt;=#REF!,B:B&lt;&gt;"CANC",G:G=$S$2),C849,0)),"",IF(AND(A:A&gt;#REF!,A:A&lt;=#REF!,B:B&lt;&gt;"CANC",G:G=$S$2),C849,0))</f>
        <v/>
      </c>
      <c r="I849" s="97" t="str">
        <f>IF(ISERROR(IF(AND(A:A&gt;#REF!,A:A&lt;=#REF!,B:B&lt;&gt;"CANC",G:G=$S$2),C849,0)),"",IF(AND(A:A&gt;#REF!,A:A&lt;=#REF!,B:B&lt;&gt;"CANC",G:G=$S$2),F849,0))</f>
        <v/>
      </c>
      <c r="K849" s="93">
        <f>[3]!TradeDate</f>
        <v>43214</v>
      </c>
      <c r="L849" s="93" t="str">
        <f>[3]!AlteredStatus</f>
        <v/>
      </c>
      <c r="M849">
        <f>[3]!CommissionEUR</f>
        <v>345.11</v>
      </c>
      <c r="N849">
        <f>[3]!LocalChargeXComm</f>
        <v>0</v>
      </c>
      <c r="O849">
        <f>[3]!FXEUR</f>
        <v>1</v>
      </c>
      <c r="P849">
        <f t="shared" si="27"/>
        <v>0</v>
      </c>
      <c r="Q849" t="str">
        <f>[3]!PortfolioCode</f>
        <v>MCESCF</v>
      </c>
    </row>
    <row r="850" spans="1:17">
      <c r="A850" s="93">
        <v>43896</v>
      </c>
      <c r="B850" t="str">
        <v/>
      </c>
      <c r="C850">
        <v>7.01</v>
      </c>
      <c r="D850">
        <v>0</v>
      </c>
      <c r="E850">
        <v>1</v>
      </c>
      <c r="F850">
        <f t="shared" si="26"/>
        <v>0</v>
      </c>
      <c r="G850" t="str">
        <v>MSF</v>
      </c>
      <c r="H850" s="97" t="str">
        <f>IF(ISERROR(IF(AND(A:A&gt;#REF!,A:A&lt;=#REF!,B:B&lt;&gt;"CANC",G:G=$S$2),C850,0)),"",IF(AND(A:A&gt;#REF!,A:A&lt;=#REF!,B:B&lt;&gt;"CANC",G:G=$S$2),C850,0))</f>
        <v/>
      </c>
      <c r="I850" s="97" t="str">
        <f>IF(ISERROR(IF(AND(A:A&gt;#REF!,A:A&lt;=#REF!,B:B&lt;&gt;"CANC",G:G=$S$2),C850,0)),"",IF(AND(A:A&gt;#REF!,A:A&lt;=#REF!,B:B&lt;&gt;"CANC",G:G=$S$2),F850,0))</f>
        <v/>
      </c>
      <c r="K850" s="93">
        <f>[3]!TradeDate</f>
        <v>43214</v>
      </c>
      <c r="L850" s="93" t="str">
        <f>[3]!AlteredStatus</f>
        <v/>
      </c>
      <c r="M850">
        <f>[3]!CommissionEUR</f>
        <v>404.7</v>
      </c>
      <c r="N850">
        <f>[3]!LocalChargeXComm</f>
        <v>2023.5</v>
      </c>
      <c r="O850">
        <f>[3]!FXEUR</f>
        <v>1</v>
      </c>
      <c r="P850">
        <f t="shared" si="27"/>
        <v>2023.5</v>
      </c>
      <c r="Q850" t="str">
        <f>[3]!PortfolioCode</f>
        <v>MCESCF</v>
      </c>
    </row>
    <row r="851" spans="1:17">
      <c r="A851" s="93">
        <v>43896</v>
      </c>
      <c r="B851" t="str">
        <v/>
      </c>
      <c r="C851">
        <v>270.55</v>
      </c>
      <c r="D851">
        <v>0</v>
      </c>
      <c r="E851">
        <v>1</v>
      </c>
      <c r="F851">
        <f t="shared" si="26"/>
        <v>0</v>
      </c>
      <c r="G851" t="str">
        <v>MEMCF</v>
      </c>
      <c r="H851" s="97" t="str">
        <f>IF(ISERROR(IF(AND(A:A&gt;#REF!,A:A&lt;=#REF!,B:B&lt;&gt;"CANC",G:G=$S$2),C851,0)),"",IF(AND(A:A&gt;#REF!,A:A&lt;=#REF!,B:B&lt;&gt;"CANC",G:G=$S$2),C851,0))</f>
        <v/>
      </c>
      <c r="I851" s="97" t="str">
        <f>IF(ISERROR(IF(AND(A:A&gt;#REF!,A:A&lt;=#REF!,B:B&lt;&gt;"CANC",G:G=$S$2),C851,0)),"",IF(AND(A:A&gt;#REF!,A:A&lt;=#REF!,B:B&lt;&gt;"CANC",G:G=$S$2),F851,0))</f>
        <v/>
      </c>
      <c r="K851" s="93">
        <f>[3]!TradeDate</f>
        <v>43215</v>
      </c>
      <c r="L851" s="93" t="str">
        <f>[3]!AlteredStatus</f>
        <v/>
      </c>
      <c r="M851">
        <f>[3]!CommissionEUR</f>
        <v>422.24</v>
      </c>
      <c r="N851">
        <f>[3]!LocalChargeXComm</f>
        <v>0</v>
      </c>
      <c r="O851">
        <f>[3]!FXEUR</f>
        <v>9.7010000000000005</v>
      </c>
      <c r="P851">
        <f t="shared" si="27"/>
        <v>0</v>
      </c>
      <c r="Q851" t="str">
        <f>[3]!PortfolioCode</f>
        <v>MCESCF</v>
      </c>
    </row>
    <row r="852" spans="1:17">
      <c r="A852" s="93">
        <v>43896</v>
      </c>
      <c r="B852" t="str">
        <v/>
      </c>
      <c r="C852">
        <v>6.19</v>
      </c>
      <c r="D852">
        <v>0</v>
      </c>
      <c r="E852">
        <v>10.5861</v>
      </c>
      <c r="F852">
        <f t="shared" si="26"/>
        <v>0</v>
      </c>
      <c r="G852" t="str">
        <v>MSF</v>
      </c>
      <c r="H852" s="97" t="str">
        <f>IF(ISERROR(IF(AND(A:A&gt;#REF!,A:A&lt;=#REF!,B:B&lt;&gt;"CANC",G:G=$S$2),C852,0)),"",IF(AND(A:A&gt;#REF!,A:A&lt;=#REF!,B:B&lt;&gt;"CANC",G:G=$S$2),C852,0))</f>
        <v/>
      </c>
      <c r="I852" s="97" t="str">
        <f>IF(ISERROR(IF(AND(A:A&gt;#REF!,A:A&lt;=#REF!,B:B&lt;&gt;"CANC",G:G=$S$2),C852,0)),"",IF(AND(A:A&gt;#REF!,A:A&lt;=#REF!,B:B&lt;&gt;"CANC",G:G=$S$2),F852,0))</f>
        <v/>
      </c>
      <c r="K852" s="93">
        <f>[3]!TradeDate</f>
        <v>43215</v>
      </c>
      <c r="L852" s="93" t="str">
        <f>[3]!AlteredStatus</f>
        <v/>
      </c>
      <c r="M852">
        <f>[3]!CommissionEUR</f>
        <v>228.42</v>
      </c>
      <c r="N852">
        <f>[3]!LocalChargeXComm</f>
        <v>0</v>
      </c>
      <c r="O852">
        <f>[3]!FXEUR</f>
        <v>1</v>
      </c>
      <c r="P852">
        <f t="shared" si="27"/>
        <v>0</v>
      </c>
      <c r="Q852" t="str">
        <f>[3]!PortfolioCode</f>
        <v>SAUL1311</v>
      </c>
    </row>
    <row r="853" spans="1:17">
      <c r="A853" s="93">
        <v>43896</v>
      </c>
      <c r="B853" t="str">
        <v/>
      </c>
      <c r="C853">
        <v>28.16</v>
      </c>
      <c r="D853">
        <v>0</v>
      </c>
      <c r="E853">
        <v>10.5861</v>
      </c>
      <c r="F853">
        <f t="shared" si="26"/>
        <v>0</v>
      </c>
      <c r="G853" t="str">
        <v>MSF</v>
      </c>
      <c r="H853" s="97" t="str">
        <f>IF(ISERROR(IF(AND(A:A&gt;#REF!,A:A&lt;=#REF!,B:B&lt;&gt;"CANC",G:G=$S$2),C853,0)),"",IF(AND(A:A&gt;#REF!,A:A&lt;=#REF!,B:B&lt;&gt;"CANC",G:G=$S$2),C853,0))</f>
        <v/>
      </c>
      <c r="I853" s="97" t="str">
        <f>IF(ISERROR(IF(AND(A:A&gt;#REF!,A:A&lt;=#REF!,B:B&lt;&gt;"CANC",G:G=$S$2),C853,0)),"",IF(AND(A:A&gt;#REF!,A:A&lt;=#REF!,B:B&lt;&gt;"CANC",G:G=$S$2),F853,0))</f>
        <v/>
      </c>
      <c r="K853" s="93">
        <f>[3]!TradeDate</f>
        <v>43215</v>
      </c>
      <c r="L853" s="93" t="str">
        <f>[3]!AlteredStatus</f>
        <v/>
      </c>
      <c r="M853">
        <f>[3]!CommissionEUR</f>
        <v>935.62</v>
      </c>
      <c r="N853">
        <f>[3]!LocalChargeXComm</f>
        <v>0</v>
      </c>
      <c r="O853">
        <f>[3]!FXEUR</f>
        <v>1</v>
      </c>
      <c r="P853">
        <f t="shared" si="27"/>
        <v>0</v>
      </c>
      <c r="Q853" t="str">
        <f>[3]!PortfolioCode</f>
        <v>SAUL1311</v>
      </c>
    </row>
    <row r="854" spans="1:17">
      <c r="A854" s="93">
        <v>43896</v>
      </c>
      <c r="B854" t="str">
        <v/>
      </c>
      <c r="C854">
        <v>6.53</v>
      </c>
      <c r="D854">
        <v>0</v>
      </c>
      <c r="E854">
        <v>7.4698000000000002</v>
      </c>
      <c r="F854">
        <f t="shared" si="26"/>
        <v>0</v>
      </c>
      <c r="G854" t="str">
        <v>MSF</v>
      </c>
      <c r="H854" s="97" t="str">
        <f>IF(ISERROR(IF(AND(A:A&gt;#REF!,A:A&lt;=#REF!,B:B&lt;&gt;"CANC",G:G=$S$2),C854,0)),"",IF(AND(A:A&gt;#REF!,A:A&lt;=#REF!,B:B&lt;&gt;"CANC",G:G=$S$2),C854,0))</f>
        <v/>
      </c>
      <c r="I854" s="97" t="str">
        <f>IF(ISERROR(IF(AND(A:A&gt;#REF!,A:A&lt;=#REF!,B:B&lt;&gt;"CANC",G:G=$S$2),C854,0)),"",IF(AND(A:A&gt;#REF!,A:A&lt;=#REF!,B:B&lt;&gt;"CANC",G:G=$S$2),F854,0))</f>
        <v/>
      </c>
      <c r="K854" s="93">
        <f>[3]!TradeDate</f>
        <v>43215</v>
      </c>
      <c r="L854" s="93" t="str">
        <f>[3]!AlteredStatus</f>
        <v/>
      </c>
      <c r="M854">
        <f>[3]!CommissionEUR</f>
        <v>1856.56</v>
      </c>
      <c r="N854">
        <f>[3]!LocalChargeXComm</f>
        <v>1</v>
      </c>
      <c r="O854">
        <f>[3]!FXEUR</f>
        <v>0.87360000000000004</v>
      </c>
      <c r="P854">
        <f t="shared" si="27"/>
        <v>1.1446886446886446</v>
      </c>
      <c r="Q854" t="str">
        <f>[3]!PortfolioCode</f>
        <v>SAUL1311</v>
      </c>
    </row>
    <row r="855" spans="1:17">
      <c r="A855" s="93">
        <v>43896</v>
      </c>
      <c r="B855" t="str">
        <v/>
      </c>
      <c r="C855">
        <v>5.0599999999999996</v>
      </c>
      <c r="D855">
        <v>1</v>
      </c>
      <c r="E855">
        <v>0.86929999999999996</v>
      </c>
      <c r="F855">
        <f t="shared" si="26"/>
        <v>1.1503508570113885</v>
      </c>
      <c r="G855" t="str">
        <v>MSF</v>
      </c>
      <c r="H855" s="97" t="str">
        <f>IF(ISERROR(IF(AND(A:A&gt;#REF!,A:A&lt;=#REF!,B:B&lt;&gt;"CANC",G:G=$S$2),C855,0)),"",IF(AND(A:A&gt;#REF!,A:A&lt;=#REF!,B:B&lt;&gt;"CANC",G:G=$S$2),C855,0))</f>
        <v/>
      </c>
      <c r="I855" s="97" t="str">
        <f>IF(ISERROR(IF(AND(A:A&gt;#REF!,A:A&lt;=#REF!,B:B&lt;&gt;"CANC",G:G=$S$2),C855,0)),"",IF(AND(A:A&gt;#REF!,A:A&lt;=#REF!,B:B&lt;&gt;"CANC",G:G=$S$2),F855,0))</f>
        <v/>
      </c>
      <c r="K855" s="93">
        <f>[3]!TradeDate</f>
        <v>43215</v>
      </c>
      <c r="L855" s="93" t="str">
        <f>[3]!AlteredStatus</f>
        <v/>
      </c>
      <c r="M855">
        <f>[3]!CommissionEUR</f>
        <v>215.25</v>
      </c>
      <c r="N855">
        <f>[3]!LocalChargeXComm</f>
        <v>0</v>
      </c>
      <c r="O855">
        <f>[3]!FXEUR</f>
        <v>1</v>
      </c>
      <c r="P855">
        <f t="shared" si="27"/>
        <v>0</v>
      </c>
      <c r="Q855" t="str">
        <f>[3]!PortfolioCode</f>
        <v>MEMCF</v>
      </c>
    </row>
    <row r="856" spans="1:17">
      <c r="A856" s="93">
        <v>43896</v>
      </c>
      <c r="B856" t="str">
        <v/>
      </c>
      <c r="C856">
        <v>24.29</v>
      </c>
      <c r="D856">
        <v>0</v>
      </c>
      <c r="E856">
        <v>1</v>
      </c>
      <c r="F856">
        <f t="shared" si="26"/>
        <v>0</v>
      </c>
      <c r="G856" t="str">
        <v>MSF</v>
      </c>
      <c r="H856" s="97" t="str">
        <f>IF(ISERROR(IF(AND(A:A&gt;#REF!,A:A&lt;=#REF!,B:B&lt;&gt;"CANC",G:G=$S$2),C856,0)),"",IF(AND(A:A&gt;#REF!,A:A&lt;=#REF!,B:B&lt;&gt;"CANC",G:G=$S$2),C856,0))</f>
        <v/>
      </c>
      <c r="I856" s="97" t="str">
        <f>IF(ISERROR(IF(AND(A:A&gt;#REF!,A:A&lt;=#REF!,B:B&lt;&gt;"CANC",G:G=$S$2),C856,0)),"",IF(AND(A:A&gt;#REF!,A:A&lt;=#REF!,B:B&lt;&gt;"CANC",G:G=$S$2),F856,0))</f>
        <v/>
      </c>
      <c r="K856" s="93">
        <f>[3]!TradeDate</f>
        <v>43216</v>
      </c>
      <c r="L856" s="93" t="str">
        <f>[3]!AlteredStatus</f>
        <v/>
      </c>
      <c r="M856">
        <f>[3]!CommissionEUR</f>
        <v>0</v>
      </c>
      <c r="N856">
        <f>[3]!LocalChargeXComm</f>
        <v>0</v>
      </c>
      <c r="O856">
        <f>[3]!FXEUR</f>
        <v>0.87</v>
      </c>
      <c r="P856">
        <f t="shared" si="27"/>
        <v>0</v>
      </c>
      <c r="Q856" t="str">
        <f>[3]!PortfolioCode</f>
        <v>BWF</v>
      </c>
    </row>
    <row r="857" spans="1:17">
      <c r="A857" s="93">
        <v>43896</v>
      </c>
      <c r="B857" t="str">
        <v/>
      </c>
      <c r="C857">
        <v>164.76</v>
      </c>
      <c r="D857">
        <v>0</v>
      </c>
      <c r="E857">
        <v>10.465999999999999</v>
      </c>
      <c r="F857">
        <f t="shared" si="26"/>
        <v>0</v>
      </c>
      <c r="G857" t="str">
        <v>ERAFP</v>
      </c>
      <c r="H857" s="97" t="str">
        <f>IF(ISERROR(IF(AND(A:A&gt;#REF!,A:A&lt;=#REF!,B:B&lt;&gt;"CANC",G:G=$S$2),C857,0)),"",IF(AND(A:A&gt;#REF!,A:A&lt;=#REF!,B:B&lt;&gt;"CANC",G:G=$S$2),C857,0))</f>
        <v/>
      </c>
      <c r="I857" s="97" t="str">
        <f>IF(ISERROR(IF(AND(A:A&gt;#REF!,A:A&lt;=#REF!,B:B&lt;&gt;"CANC",G:G=$S$2),C857,0)),"",IF(AND(A:A&gt;#REF!,A:A&lt;=#REF!,B:B&lt;&gt;"CANC",G:G=$S$2),F857,0))</f>
        <v/>
      </c>
      <c r="K857" s="93">
        <f>[3]!TradeDate</f>
        <v>43216</v>
      </c>
      <c r="L857" s="93" t="str">
        <f>[3]!AlteredStatus</f>
        <v/>
      </c>
      <c r="M857">
        <f>[3]!CommissionEUR</f>
        <v>0</v>
      </c>
      <c r="N857">
        <f>[3]!LocalChargeXComm</f>
        <v>0</v>
      </c>
      <c r="O857">
        <f>[3]!FXEUR</f>
        <v>0.87</v>
      </c>
      <c r="P857">
        <f t="shared" si="27"/>
        <v>0</v>
      </c>
      <c r="Q857" t="str">
        <f>[3]!PortfolioCode</f>
        <v>ERAFP</v>
      </c>
    </row>
    <row r="858" spans="1:17">
      <c r="A858" s="93">
        <v>43899</v>
      </c>
      <c r="B858" t="str">
        <v/>
      </c>
      <c r="C858">
        <v>8.1999999999999993</v>
      </c>
      <c r="D858">
        <v>0</v>
      </c>
      <c r="E858">
        <v>10.7631</v>
      </c>
      <c r="F858">
        <f t="shared" si="26"/>
        <v>0</v>
      </c>
      <c r="G858" t="str">
        <v>MCESCF</v>
      </c>
      <c r="H858" s="97" t="str">
        <f>IF(ISERROR(IF(AND(A:A&gt;#REF!,A:A&lt;=#REF!,B:B&lt;&gt;"CANC",G:G=$S$2),C858,0)),"",IF(AND(A:A&gt;#REF!,A:A&lt;=#REF!,B:B&lt;&gt;"CANC",G:G=$S$2),C858,0))</f>
        <v/>
      </c>
      <c r="I858" s="97" t="str">
        <f>IF(ISERROR(IF(AND(A:A&gt;#REF!,A:A&lt;=#REF!,B:B&lt;&gt;"CANC",G:G=$S$2),C858,0)),"",IF(AND(A:A&gt;#REF!,A:A&lt;=#REF!,B:B&lt;&gt;"CANC",G:G=$S$2),F858,0))</f>
        <v/>
      </c>
      <c r="K858" s="93">
        <f>[3]!TradeDate</f>
        <v>43216</v>
      </c>
      <c r="L858" s="93" t="str">
        <f>[3]!AlteredStatus</f>
        <v/>
      </c>
      <c r="M858">
        <f>[3]!CommissionEUR</f>
        <v>0</v>
      </c>
      <c r="N858">
        <f>[3]!LocalChargeXComm</f>
        <v>0</v>
      </c>
      <c r="O858">
        <f>[3]!FXEUR</f>
        <v>0.87</v>
      </c>
      <c r="P858">
        <f t="shared" si="27"/>
        <v>0</v>
      </c>
      <c r="Q858" t="str">
        <f>[3]!PortfolioCode</f>
        <v>MARINE</v>
      </c>
    </row>
    <row r="859" spans="1:17">
      <c r="A859" s="93">
        <v>43899</v>
      </c>
      <c r="B859" t="str">
        <v/>
      </c>
      <c r="C859">
        <v>8.1999999999999993</v>
      </c>
      <c r="D859">
        <v>0</v>
      </c>
      <c r="E859">
        <v>10.7631</v>
      </c>
      <c r="F859">
        <f t="shared" si="26"/>
        <v>0</v>
      </c>
      <c r="G859" t="str">
        <v>MESCT</v>
      </c>
      <c r="H859" s="97" t="str">
        <f>IF(ISERROR(IF(AND(A:A&gt;#REF!,A:A&lt;=#REF!,B:B&lt;&gt;"CANC",G:G=$S$2),C859,0)),"",IF(AND(A:A&gt;#REF!,A:A&lt;=#REF!,B:B&lt;&gt;"CANC",G:G=$S$2),C859,0))</f>
        <v/>
      </c>
      <c r="I859" s="97" t="str">
        <f>IF(ISERROR(IF(AND(A:A&gt;#REF!,A:A&lt;=#REF!,B:B&lt;&gt;"CANC",G:G=$S$2),C859,0)),"",IF(AND(A:A&gt;#REF!,A:A&lt;=#REF!,B:B&lt;&gt;"CANC",G:G=$S$2),F859,0))</f>
        <v/>
      </c>
      <c r="K859" s="93">
        <f>[3]!TradeDate</f>
        <v>43216</v>
      </c>
      <c r="L859" s="93" t="str">
        <f>[3]!AlteredStatus</f>
        <v/>
      </c>
      <c r="M859">
        <f>[3]!CommissionEUR</f>
        <v>0</v>
      </c>
      <c r="N859">
        <f>[3]!LocalChargeXComm</f>
        <v>0</v>
      </c>
      <c r="O859">
        <f>[3]!FXEUR</f>
        <v>0.87</v>
      </c>
      <c r="P859">
        <f t="shared" si="27"/>
        <v>0</v>
      </c>
      <c r="Q859" t="str">
        <f>[3]!PortfolioCode</f>
        <v>MESCF</v>
      </c>
    </row>
    <row r="860" spans="1:17">
      <c r="A860" s="93">
        <v>43900</v>
      </c>
      <c r="B860" t="str">
        <v/>
      </c>
      <c r="C860">
        <v>7.7</v>
      </c>
      <c r="D860">
        <v>0</v>
      </c>
      <c r="E860">
        <v>10.7829</v>
      </c>
      <c r="F860">
        <f t="shared" si="26"/>
        <v>0</v>
      </c>
      <c r="G860" t="str">
        <v>MCESCF</v>
      </c>
      <c r="H860" s="97" t="str">
        <f>IF(ISERROR(IF(AND(A:A&gt;#REF!,A:A&lt;=#REF!,B:B&lt;&gt;"CANC",G:G=$S$2),C860,0)),"",IF(AND(A:A&gt;#REF!,A:A&lt;=#REF!,B:B&lt;&gt;"CANC",G:G=$S$2),C860,0))</f>
        <v/>
      </c>
      <c r="I860" s="97" t="str">
        <f>IF(ISERROR(IF(AND(A:A&gt;#REF!,A:A&lt;=#REF!,B:B&lt;&gt;"CANC",G:G=$S$2),C860,0)),"",IF(AND(A:A&gt;#REF!,A:A&lt;=#REF!,B:B&lt;&gt;"CANC",G:G=$S$2),F860,0))</f>
        <v/>
      </c>
      <c r="K860" s="93">
        <f>[3]!TradeDate</f>
        <v>43216</v>
      </c>
      <c r="L860" s="93" t="str">
        <f>[3]!AlteredStatus</f>
        <v/>
      </c>
      <c r="M860">
        <f>[3]!CommissionEUR</f>
        <v>0</v>
      </c>
      <c r="N860">
        <f>[3]!LocalChargeXComm</f>
        <v>0</v>
      </c>
      <c r="O860">
        <f>[3]!FXEUR</f>
        <v>0.87</v>
      </c>
      <c r="P860">
        <f t="shared" si="27"/>
        <v>0</v>
      </c>
      <c r="Q860" t="str">
        <f>[3]!PortfolioCode</f>
        <v>MSF</v>
      </c>
    </row>
    <row r="861" spans="1:17">
      <c r="A861" s="93">
        <v>43900</v>
      </c>
      <c r="B861" t="str">
        <v/>
      </c>
      <c r="C861">
        <v>7.71</v>
      </c>
      <c r="D861">
        <v>0</v>
      </c>
      <c r="E861">
        <v>10.7829</v>
      </c>
      <c r="F861">
        <f t="shared" si="26"/>
        <v>0</v>
      </c>
      <c r="G861" t="str">
        <v>MESCT</v>
      </c>
      <c r="H861" s="97" t="str">
        <f>IF(ISERROR(IF(AND(A:A&gt;#REF!,A:A&lt;=#REF!,B:B&lt;&gt;"CANC",G:G=$S$2),C861,0)),"",IF(AND(A:A&gt;#REF!,A:A&lt;=#REF!,B:B&lt;&gt;"CANC",G:G=$S$2),C861,0))</f>
        <v/>
      </c>
      <c r="I861" s="97" t="str">
        <f>IF(ISERROR(IF(AND(A:A&gt;#REF!,A:A&lt;=#REF!,B:B&lt;&gt;"CANC",G:G=$S$2),C861,0)),"",IF(AND(A:A&gt;#REF!,A:A&lt;=#REF!,B:B&lt;&gt;"CANC",G:G=$S$2),F861,0))</f>
        <v/>
      </c>
      <c r="K861" s="93">
        <f>[3]!TradeDate</f>
        <v>43216</v>
      </c>
      <c r="L861" s="93" t="str">
        <f>[3]!AlteredStatus</f>
        <v/>
      </c>
      <c r="M861">
        <f>[3]!CommissionEUR</f>
        <v>0</v>
      </c>
      <c r="N861">
        <f>[3]!LocalChargeXComm</f>
        <v>0</v>
      </c>
      <c r="O861">
        <f>[3]!FXEUR</f>
        <v>0.87</v>
      </c>
      <c r="P861">
        <f t="shared" si="27"/>
        <v>0</v>
      </c>
      <c r="Q861" t="str">
        <f>[3]!PortfolioCode</f>
        <v>MUSCIT</v>
      </c>
    </row>
    <row r="862" spans="1:17">
      <c r="A862" s="93">
        <v>43901</v>
      </c>
      <c r="B862" t="str">
        <v/>
      </c>
      <c r="C862">
        <v>269.92</v>
      </c>
      <c r="D862">
        <v>1</v>
      </c>
      <c r="E862">
        <v>0.87649999999999995</v>
      </c>
      <c r="F862">
        <f t="shared" si="26"/>
        <v>1.140901312036509</v>
      </c>
      <c r="G862" t="str">
        <v>MEEIF</v>
      </c>
      <c r="H862" s="97" t="str">
        <f>IF(ISERROR(IF(AND(A:A&gt;#REF!,A:A&lt;=#REF!,B:B&lt;&gt;"CANC",G:G=$S$2),C862,0)),"",IF(AND(A:A&gt;#REF!,A:A&lt;=#REF!,B:B&lt;&gt;"CANC",G:G=$S$2),C862,0))</f>
        <v/>
      </c>
      <c r="I862" s="97" t="str">
        <f>IF(ISERROR(IF(AND(A:A&gt;#REF!,A:A&lt;=#REF!,B:B&lt;&gt;"CANC",G:G=$S$2),C862,0)),"",IF(AND(A:A&gt;#REF!,A:A&lt;=#REF!,B:B&lt;&gt;"CANC",G:G=$S$2),F862,0))</f>
        <v/>
      </c>
      <c r="K862" s="93">
        <f>[3]!TradeDate</f>
        <v>43216</v>
      </c>
      <c r="L862" s="93" t="str">
        <f>[3]!AlteredStatus</f>
        <v/>
      </c>
      <c r="M862">
        <f>[3]!CommissionEUR</f>
        <v>0</v>
      </c>
      <c r="N862">
        <f>[3]!LocalChargeXComm</f>
        <v>0</v>
      </c>
      <c r="O862">
        <f>[3]!FXEUR</f>
        <v>0.87</v>
      </c>
      <c r="P862">
        <f t="shared" si="27"/>
        <v>0</v>
      </c>
      <c r="Q862" t="str">
        <f>[3]!PortfolioCode</f>
        <v>SAUL1311</v>
      </c>
    </row>
    <row r="863" spans="1:17">
      <c r="A863" s="93">
        <v>43901</v>
      </c>
      <c r="B863" t="str">
        <v/>
      </c>
      <c r="C863">
        <v>590.79999999999995</v>
      </c>
      <c r="D863">
        <v>1</v>
      </c>
      <c r="E863">
        <v>0.87649999999999995</v>
      </c>
      <c r="F863">
        <f t="shared" si="26"/>
        <v>1.140901312036509</v>
      </c>
      <c r="G863" t="str">
        <v>MEEIF</v>
      </c>
      <c r="H863" s="97" t="str">
        <f>IF(ISERROR(IF(AND(A:A&gt;#REF!,A:A&lt;=#REF!,B:B&lt;&gt;"CANC",G:G=$S$2),C863,0)),"",IF(AND(A:A&gt;#REF!,A:A&lt;=#REF!,B:B&lt;&gt;"CANC",G:G=$S$2),C863,0))</f>
        <v/>
      </c>
      <c r="I863" s="97" t="str">
        <f>IF(ISERROR(IF(AND(A:A&gt;#REF!,A:A&lt;=#REF!,B:B&lt;&gt;"CANC",G:G=$S$2),C863,0)),"",IF(AND(A:A&gt;#REF!,A:A&lt;=#REF!,B:B&lt;&gt;"CANC",G:G=$S$2),F863,0))</f>
        <v/>
      </c>
      <c r="K863" s="93">
        <f>[3]!TradeDate</f>
        <v>43216</v>
      </c>
      <c r="L863" s="93" t="str">
        <f>[3]!AlteredStatus</f>
        <v/>
      </c>
      <c r="M863">
        <f>[3]!CommissionEUR</f>
        <v>1388.82</v>
      </c>
      <c r="N863">
        <f>[3]!LocalChargeXComm</f>
        <v>1</v>
      </c>
      <c r="O863">
        <f>[3]!FXEUR</f>
        <v>0.87</v>
      </c>
      <c r="P863">
        <f t="shared" si="27"/>
        <v>1.1494252873563218</v>
      </c>
      <c r="Q863" t="str">
        <f>[3]!PortfolioCode</f>
        <v>SAUL1311</v>
      </c>
    </row>
    <row r="864" spans="1:17">
      <c r="A864" s="93">
        <v>43901</v>
      </c>
      <c r="B864" t="str">
        <v/>
      </c>
      <c r="C864">
        <v>462.31</v>
      </c>
      <c r="D864">
        <v>1</v>
      </c>
      <c r="E864">
        <v>0.87649999999999995</v>
      </c>
      <c r="F864">
        <f t="shared" si="26"/>
        <v>1.140901312036509</v>
      </c>
      <c r="G864" t="str">
        <v>MEEIF</v>
      </c>
      <c r="H864" s="97" t="str">
        <f>IF(ISERROR(IF(AND(A:A&gt;#REF!,A:A&lt;=#REF!,B:B&lt;&gt;"CANC",G:G=$S$2),C864,0)),"",IF(AND(A:A&gt;#REF!,A:A&lt;=#REF!,B:B&lt;&gt;"CANC",G:G=$S$2),C864,0))</f>
        <v/>
      </c>
      <c r="I864" s="97" t="str">
        <f>IF(ISERROR(IF(AND(A:A&gt;#REF!,A:A&lt;=#REF!,B:B&lt;&gt;"CANC",G:G=$S$2),C864,0)),"",IF(AND(A:A&gt;#REF!,A:A&lt;=#REF!,B:B&lt;&gt;"CANC",G:G=$S$2),F864,0))</f>
        <v/>
      </c>
      <c r="K864" s="93">
        <f>[3]!TradeDate</f>
        <v>43216</v>
      </c>
      <c r="L864" s="93" t="str">
        <f>[3]!AlteredStatus</f>
        <v/>
      </c>
      <c r="M864">
        <f>[3]!CommissionEUR</f>
        <v>220.21</v>
      </c>
      <c r="N864">
        <f>[3]!LocalChargeXComm</f>
        <v>4791.51</v>
      </c>
      <c r="O864">
        <f>[3]!FXEUR</f>
        <v>0.87</v>
      </c>
      <c r="P864">
        <f t="shared" si="27"/>
        <v>5507.4827586206902</v>
      </c>
      <c r="Q864" t="str">
        <f>[3]!PortfolioCode</f>
        <v>MEEIF</v>
      </c>
    </row>
    <row r="865" spans="1:17">
      <c r="A865" s="93">
        <v>43901</v>
      </c>
      <c r="B865" t="str">
        <v/>
      </c>
      <c r="C865">
        <v>25.38</v>
      </c>
      <c r="D865">
        <v>557.25</v>
      </c>
      <c r="E865">
        <v>0.87649999999999995</v>
      </c>
      <c r="F865">
        <f t="shared" si="26"/>
        <v>635.76725613234464</v>
      </c>
      <c r="G865" t="str">
        <v>LF-UKIF</v>
      </c>
      <c r="H865" s="97" t="str">
        <f>IF(ISERROR(IF(AND(A:A&gt;#REF!,A:A&lt;=#REF!,B:B&lt;&gt;"CANC",G:G=$S$2),C865,0)),"",IF(AND(A:A&gt;#REF!,A:A&lt;=#REF!,B:B&lt;&gt;"CANC",G:G=$S$2),C865,0))</f>
        <v/>
      </c>
      <c r="I865" s="97" t="str">
        <f>IF(ISERROR(IF(AND(A:A&gt;#REF!,A:A&lt;=#REF!,B:B&lt;&gt;"CANC",G:G=$S$2),C865,0)),"",IF(AND(A:A&gt;#REF!,A:A&lt;=#REF!,B:B&lt;&gt;"CANC",G:G=$S$2),F865,0))</f>
        <v/>
      </c>
      <c r="K865" s="93">
        <f>[3]!TradeDate</f>
        <v>43216</v>
      </c>
      <c r="L865" s="93" t="str">
        <f>[3]!AlteredStatus</f>
        <v/>
      </c>
      <c r="M865">
        <f>[3]!CommissionEUR</f>
        <v>783.94</v>
      </c>
      <c r="N865">
        <f>[3]!LocalChargeXComm</f>
        <v>17055.21</v>
      </c>
      <c r="O865">
        <f>[3]!FXEUR</f>
        <v>0.87</v>
      </c>
      <c r="P865">
        <f t="shared" si="27"/>
        <v>19603.689655172413</v>
      </c>
      <c r="Q865" t="str">
        <f>[3]!PortfolioCode</f>
        <v>MEMCF</v>
      </c>
    </row>
    <row r="866" spans="1:17">
      <c r="A866" s="93">
        <v>43901</v>
      </c>
      <c r="B866" t="str">
        <v/>
      </c>
      <c r="C866">
        <v>507.58</v>
      </c>
      <c r="D866">
        <v>11125.97</v>
      </c>
      <c r="E866">
        <v>0.87649999999999995</v>
      </c>
      <c r="F866">
        <f t="shared" si="26"/>
        <v>12693.633770678836</v>
      </c>
      <c r="G866" t="str">
        <v>MEEIF</v>
      </c>
      <c r="H866" s="97" t="str">
        <f>IF(ISERROR(IF(AND(A:A&gt;#REF!,A:A&lt;=#REF!,B:B&lt;&gt;"CANC",G:G=$S$2),C866,0)),"",IF(AND(A:A&gt;#REF!,A:A&lt;=#REF!,B:B&lt;&gt;"CANC",G:G=$S$2),C866,0))</f>
        <v/>
      </c>
      <c r="I866" s="97" t="str">
        <f>IF(ISERROR(IF(AND(A:A&gt;#REF!,A:A&lt;=#REF!,B:B&lt;&gt;"CANC",G:G=$S$2),C866,0)),"",IF(AND(A:A&gt;#REF!,A:A&lt;=#REF!,B:B&lt;&gt;"CANC",G:G=$S$2),F866,0))</f>
        <v/>
      </c>
      <c r="K866" s="93">
        <f>[3]!TradeDate</f>
        <v>43216</v>
      </c>
      <c r="L866" s="93" t="str">
        <f>[3]!AlteredStatus</f>
        <v/>
      </c>
      <c r="M866">
        <f>[3]!CommissionEUR</f>
        <v>763.05</v>
      </c>
      <c r="N866">
        <f>[3]!LocalChargeXComm</f>
        <v>0</v>
      </c>
      <c r="O866">
        <f>[3]!FXEUR</f>
        <v>1</v>
      </c>
      <c r="P866">
        <f t="shared" si="27"/>
        <v>0</v>
      </c>
      <c r="Q866" t="str">
        <f>[3]!PortfolioCode</f>
        <v>MEMCF</v>
      </c>
    </row>
    <row r="867" spans="1:17">
      <c r="A867" s="93">
        <v>43901</v>
      </c>
      <c r="B867" t="str">
        <v/>
      </c>
      <c r="C867">
        <v>320.14999999999998</v>
      </c>
      <c r="D867">
        <v>1</v>
      </c>
      <c r="E867">
        <v>0.87649999999999995</v>
      </c>
      <c r="F867">
        <f t="shared" si="26"/>
        <v>1.140901312036509</v>
      </c>
      <c r="G867" t="str">
        <v>MEEIF</v>
      </c>
      <c r="H867" s="97" t="str">
        <f>IF(ISERROR(IF(AND(A:A&gt;#REF!,A:A&lt;=#REF!,B:B&lt;&gt;"CANC",G:G=$S$2),C867,0)),"",IF(AND(A:A&gt;#REF!,A:A&lt;=#REF!,B:B&lt;&gt;"CANC",G:G=$S$2),C867,0))</f>
        <v/>
      </c>
      <c r="I867" s="97" t="str">
        <f>IF(ISERROR(IF(AND(A:A&gt;#REF!,A:A&lt;=#REF!,B:B&lt;&gt;"CANC",G:G=$S$2),C867,0)),"",IF(AND(A:A&gt;#REF!,A:A&lt;=#REF!,B:B&lt;&gt;"CANC",G:G=$S$2),F867,0))</f>
        <v/>
      </c>
      <c r="K867" s="93">
        <f>[3]!TradeDate</f>
        <v>43216</v>
      </c>
      <c r="L867" s="93" t="str">
        <f>[3]!AlteredStatus</f>
        <v/>
      </c>
      <c r="M867">
        <f>[3]!CommissionEUR</f>
        <v>179.17</v>
      </c>
      <c r="N867">
        <f>[3]!LocalChargeXComm</f>
        <v>3898.84</v>
      </c>
      <c r="O867">
        <f>[3]!FXEUR</f>
        <v>0.87</v>
      </c>
      <c r="P867">
        <f t="shared" si="27"/>
        <v>4481.4252873563219</v>
      </c>
      <c r="Q867" t="str">
        <f>[3]!PortfolioCode</f>
        <v>MEEIF</v>
      </c>
    </row>
    <row r="868" spans="1:17">
      <c r="A868" s="93">
        <v>43901</v>
      </c>
      <c r="B868" t="str">
        <v/>
      </c>
      <c r="C868">
        <v>106.5</v>
      </c>
      <c r="D868">
        <v>1</v>
      </c>
      <c r="E868">
        <v>0.87649999999999995</v>
      </c>
      <c r="F868">
        <f t="shared" si="26"/>
        <v>1.140901312036509</v>
      </c>
      <c r="G868" t="str">
        <v>MEEIF</v>
      </c>
      <c r="H868" s="97" t="str">
        <f>IF(ISERROR(IF(AND(A:A&gt;#REF!,A:A&lt;=#REF!,B:B&lt;&gt;"CANC",G:G=$S$2),C868,0)),"",IF(AND(A:A&gt;#REF!,A:A&lt;=#REF!,B:B&lt;&gt;"CANC",G:G=$S$2),C868,0))</f>
        <v/>
      </c>
      <c r="I868" s="97" t="str">
        <f>IF(ISERROR(IF(AND(A:A&gt;#REF!,A:A&lt;=#REF!,B:B&lt;&gt;"CANC",G:G=$S$2),C868,0)),"",IF(AND(A:A&gt;#REF!,A:A&lt;=#REF!,B:B&lt;&gt;"CANC",G:G=$S$2),F868,0))</f>
        <v/>
      </c>
      <c r="K868" s="93">
        <f>[3]!TradeDate</f>
        <v>43216</v>
      </c>
      <c r="L868" s="93" t="str">
        <f>[3]!AlteredStatus</f>
        <v/>
      </c>
      <c r="M868">
        <f>[3]!CommissionEUR</f>
        <v>175.71</v>
      </c>
      <c r="N868">
        <f>[3]!LocalChargeXComm</f>
        <v>1093.68</v>
      </c>
      <c r="O868">
        <f>[3]!FXEUR</f>
        <v>0.87</v>
      </c>
      <c r="P868">
        <f t="shared" si="27"/>
        <v>1257.1034482758621</v>
      </c>
      <c r="Q868" t="str">
        <f>[3]!PortfolioCode</f>
        <v>MEEIF</v>
      </c>
    </row>
    <row r="869" spans="1:17">
      <c r="A869" s="93">
        <v>43901</v>
      </c>
      <c r="B869" t="str">
        <v/>
      </c>
      <c r="C869">
        <v>223.14</v>
      </c>
      <c r="D869">
        <v>1</v>
      </c>
      <c r="E869">
        <v>0.87649999999999995</v>
      </c>
      <c r="F869">
        <f t="shared" si="26"/>
        <v>1.140901312036509</v>
      </c>
      <c r="G869" t="str">
        <v>MEEIF</v>
      </c>
      <c r="H869" s="97" t="str">
        <f>IF(ISERROR(IF(AND(A:A&gt;#REF!,A:A&lt;=#REF!,B:B&lt;&gt;"CANC",G:G=$S$2),C869,0)),"",IF(AND(A:A&gt;#REF!,A:A&lt;=#REF!,B:B&lt;&gt;"CANC",G:G=$S$2),C869,0))</f>
        <v/>
      </c>
      <c r="I869" s="97" t="str">
        <f>IF(ISERROR(IF(AND(A:A&gt;#REF!,A:A&lt;=#REF!,B:B&lt;&gt;"CANC",G:G=$S$2),C869,0)),"",IF(AND(A:A&gt;#REF!,A:A&lt;=#REF!,B:B&lt;&gt;"CANC",G:G=$S$2),F869,0))</f>
        <v/>
      </c>
      <c r="K869" s="93">
        <f>[3]!TradeDate</f>
        <v>43216</v>
      </c>
      <c r="L869" s="93" t="str">
        <f>[3]!AlteredStatus</f>
        <v/>
      </c>
      <c r="M869">
        <f>[3]!CommissionEUR</f>
        <v>353.31</v>
      </c>
      <c r="N869">
        <f>[3]!LocalChargeXComm</f>
        <v>2196.56</v>
      </c>
      <c r="O869">
        <f>[3]!FXEUR</f>
        <v>0.87</v>
      </c>
      <c r="P869">
        <f t="shared" si="27"/>
        <v>2524.7816091954023</v>
      </c>
      <c r="Q869" t="str">
        <f>[3]!PortfolioCode</f>
        <v>MEEIF</v>
      </c>
    </row>
    <row r="870" spans="1:17">
      <c r="A870" s="93">
        <v>43901</v>
      </c>
      <c r="B870" t="str">
        <v/>
      </c>
      <c r="C870">
        <v>308.87</v>
      </c>
      <c r="D870">
        <v>0</v>
      </c>
      <c r="E870">
        <v>1.0595000000000001</v>
      </c>
      <c r="F870">
        <f t="shared" si="26"/>
        <v>0</v>
      </c>
      <c r="G870" t="str">
        <v>MEEIF</v>
      </c>
      <c r="H870" s="97" t="str">
        <f>IF(ISERROR(IF(AND(A:A&gt;#REF!,A:A&lt;=#REF!,B:B&lt;&gt;"CANC",G:G=$S$2),C870,0)),"",IF(AND(A:A&gt;#REF!,A:A&lt;=#REF!,B:B&lt;&gt;"CANC",G:G=$S$2),C870,0))</f>
        <v/>
      </c>
      <c r="I870" s="97" t="str">
        <f>IF(ISERROR(IF(AND(A:A&gt;#REF!,A:A&lt;=#REF!,B:B&lt;&gt;"CANC",G:G=$S$2),C870,0)),"",IF(AND(A:A&gt;#REF!,A:A&lt;=#REF!,B:B&lt;&gt;"CANC",G:G=$S$2),F870,0))</f>
        <v/>
      </c>
      <c r="K870" s="93">
        <f>[3]!TradeDate</f>
        <v>43216</v>
      </c>
      <c r="L870" s="93" t="str">
        <f>[3]!AlteredStatus</f>
        <v/>
      </c>
      <c r="M870">
        <f>[3]!CommissionEUR</f>
        <v>561.38</v>
      </c>
      <c r="N870">
        <f>[3]!LocalChargeXComm</f>
        <v>3489.6</v>
      </c>
      <c r="O870">
        <f>[3]!FXEUR</f>
        <v>0.87</v>
      </c>
      <c r="P870">
        <f t="shared" si="27"/>
        <v>4011.0344827586205</v>
      </c>
      <c r="Q870" t="str">
        <f>[3]!PortfolioCode</f>
        <v>MEEIF</v>
      </c>
    </row>
    <row r="871" spans="1:17">
      <c r="A871" s="93">
        <v>43901</v>
      </c>
      <c r="B871" t="str">
        <v/>
      </c>
      <c r="C871">
        <v>1.86</v>
      </c>
      <c r="D871">
        <v>0</v>
      </c>
      <c r="E871">
        <v>1</v>
      </c>
      <c r="F871">
        <f t="shared" si="26"/>
        <v>0</v>
      </c>
      <c r="G871" t="str">
        <v>LF-EIF</v>
      </c>
      <c r="H871" s="97" t="str">
        <f>IF(ISERROR(IF(AND(A:A&gt;#REF!,A:A&lt;=#REF!,B:B&lt;&gt;"CANC",G:G=$S$2),C871,0)),"",IF(AND(A:A&gt;#REF!,A:A&lt;=#REF!,B:B&lt;&gt;"CANC",G:G=$S$2),C871,0))</f>
        <v/>
      </c>
      <c r="I871" s="97" t="str">
        <f>IF(ISERROR(IF(AND(A:A&gt;#REF!,A:A&lt;=#REF!,B:B&lt;&gt;"CANC",G:G=$S$2),C871,0)),"",IF(AND(A:A&gt;#REF!,A:A&lt;=#REF!,B:B&lt;&gt;"CANC",G:G=$S$2),F871,0))</f>
        <v/>
      </c>
      <c r="K871" s="93">
        <f>[3]!TradeDate</f>
        <v>43216</v>
      </c>
      <c r="L871" s="93" t="str">
        <f>[3]!AlteredStatus</f>
        <v/>
      </c>
      <c r="M871">
        <f>[3]!CommissionEUR</f>
        <v>6.9</v>
      </c>
      <c r="N871">
        <f>[3]!LocalChargeXComm</f>
        <v>1</v>
      </c>
      <c r="O871">
        <f>[3]!FXEUR</f>
        <v>0.87</v>
      </c>
      <c r="P871">
        <f t="shared" si="27"/>
        <v>1.1494252873563218</v>
      </c>
      <c r="Q871" t="str">
        <f>[3]!PortfolioCode</f>
        <v>AMUNDIPEA</v>
      </c>
    </row>
    <row r="872" spans="1:17">
      <c r="A872" s="93">
        <v>43901</v>
      </c>
      <c r="B872" t="str">
        <v/>
      </c>
      <c r="C872">
        <v>1.37</v>
      </c>
      <c r="D872">
        <v>0</v>
      </c>
      <c r="E872">
        <v>1</v>
      </c>
      <c r="F872">
        <f t="shared" si="26"/>
        <v>0</v>
      </c>
      <c r="G872" t="str">
        <v>LF-EIF</v>
      </c>
      <c r="H872" s="97" t="str">
        <f>IF(ISERROR(IF(AND(A:A&gt;#REF!,A:A&lt;=#REF!,B:B&lt;&gt;"CANC",G:G=$S$2),C872,0)),"",IF(AND(A:A&gt;#REF!,A:A&lt;=#REF!,B:B&lt;&gt;"CANC",G:G=$S$2),C872,0))</f>
        <v/>
      </c>
      <c r="I872" s="97" t="str">
        <f>IF(ISERROR(IF(AND(A:A&gt;#REF!,A:A&lt;=#REF!,B:B&lt;&gt;"CANC",G:G=$S$2),C872,0)),"",IF(AND(A:A&gt;#REF!,A:A&lt;=#REF!,B:B&lt;&gt;"CANC",G:G=$S$2),F872,0))</f>
        <v/>
      </c>
      <c r="K872" s="93">
        <f>[3]!TradeDate</f>
        <v>43216</v>
      </c>
      <c r="L872" s="93" t="str">
        <f>[3]!AlteredStatus</f>
        <v/>
      </c>
      <c r="M872">
        <f>[3]!CommissionEUR</f>
        <v>28.16</v>
      </c>
      <c r="N872">
        <f>[3]!LocalChargeXComm</f>
        <v>176.12</v>
      </c>
      <c r="O872">
        <f>[3]!FXEUR</f>
        <v>0.87</v>
      </c>
      <c r="P872">
        <f t="shared" si="27"/>
        <v>202.43678160919541</v>
      </c>
      <c r="Q872" t="str">
        <f>[3]!PortfolioCode</f>
        <v>AMUNDIPEA</v>
      </c>
    </row>
    <row r="873" spans="1:17">
      <c r="A873" s="93">
        <v>43901</v>
      </c>
      <c r="B873" t="str">
        <v/>
      </c>
      <c r="C873">
        <v>2.2999999999999998</v>
      </c>
      <c r="D873">
        <v>0</v>
      </c>
      <c r="E873">
        <v>7.4725999999999999</v>
      </c>
      <c r="F873">
        <f t="shared" si="26"/>
        <v>0</v>
      </c>
      <c r="G873" t="str">
        <v>LF-EIF</v>
      </c>
      <c r="H873" s="97" t="str">
        <f>IF(ISERROR(IF(AND(A:A&gt;#REF!,A:A&lt;=#REF!,B:B&lt;&gt;"CANC",G:G=$S$2),C873,0)),"",IF(AND(A:A&gt;#REF!,A:A&lt;=#REF!,B:B&lt;&gt;"CANC",G:G=$S$2),C873,0))</f>
        <v/>
      </c>
      <c r="I873" s="97" t="str">
        <f>IF(ISERROR(IF(AND(A:A&gt;#REF!,A:A&lt;=#REF!,B:B&lt;&gt;"CANC",G:G=$S$2),C873,0)),"",IF(AND(A:A&gt;#REF!,A:A&lt;=#REF!,B:B&lt;&gt;"CANC",G:G=$S$2),F873,0))</f>
        <v/>
      </c>
      <c r="K873" s="93">
        <f>[3]!TradeDate</f>
        <v>43216</v>
      </c>
      <c r="L873" s="93" t="str">
        <f>[3]!AlteredStatus</f>
        <v/>
      </c>
      <c r="M873">
        <f>[3]!CommissionEUR</f>
        <v>2.29</v>
      </c>
      <c r="N873">
        <f>[3]!LocalChargeXComm</f>
        <v>0</v>
      </c>
      <c r="O873">
        <f>[3]!FXEUR</f>
        <v>10.476000000000001</v>
      </c>
      <c r="P873">
        <f t="shared" si="27"/>
        <v>0</v>
      </c>
      <c r="Q873" t="str">
        <f>[3]!PortfolioCode</f>
        <v>AMUNDIPEA</v>
      </c>
    </row>
    <row r="874" spans="1:17">
      <c r="A874" s="93">
        <v>43901</v>
      </c>
      <c r="B874" t="str">
        <v/>
      </c>
      <c r="C874">
        <v>1.55</v>
      </c>
      <c r="D874">
        <v>0</v>
      </c>
      <c r="E874">
        <v>1</v>
      </c>
      <c r="F874">
        <f t="shared" si="26"/>
        <v>0</v>
      </c>
      <c r="G874" t="str">
        <v>LF-EIF</v>
      </c>
      <c r="H874" s="97" t="str">
        <f>IF(ISERROR(IF(AND(A:A&gt;#REF!,A:A&lt;=#REF!,B:B&lt;&gt;"CANC",G:G=$S$2),C874,0)),"",IF(AND(A:A&gt;#REF!,A:A&lt;=#REF!,B:B&lt;&gt;"CANC",G:G=$S$2),C874,0))</f>
        <v/>
      </c>
      <c r="I874" s="97" t="str">
        <f>IF(ISERROR(IF(AND(A:A&gt;#REF!,A:A&lt;=#REF!,B:B&lt;&gt;"CANC",G:G=$S$2),C874,0)),"",IF(AND(A:A&gt;#REF!,A:A&lt;=#REF!,B:B&lt;&gt;"CANC",G:G=$S$2),F874,0))</f>
        <v/>
      </c>
      <c r="K874" s="93">
        <f>[3]!TradeDate</f>
        <v>43216</v>
      </c>
      <c r="L874" s="93" t="str">
        <f>[3]!AlteredStatus</f>
        <v/>
      </c>
      <c r="M874">
        <f>[3]!CommissionEUR</f>
        <v>9.2100000000000009</v>
      </c>
      <c r="N874">
        <f>[3]!LocalChargeXComm</f>
        <v>0</v>
      </c>
      <c r="O874">
        <f>[3]!FXEUR</f>
        <v>1</v>
      </c>
      <c r="P874">
        <f t="shared" si="27"/>
        <v>0</v>
      </c>
      <c r="Q874" t="str">
        <f>[3]!PortfolioCode</f>
        <v>AMUNDIPEA</v>
      </c>
    </row>
    <row r="875" spans="1:17">
      <c r="A875" s="93">
        <v>43901</v>
      </c>
      <c r="B875" t="str">
        <v/>
      </c>
      <c r="C875">
        <v>0.67</v>
      </c>
      <c r="D875">
        <v>0</v>
      </c>
      <c r="E875">
        <v>10.8673</v>
      </c>
      <c r="F875">
        <f t="shared" si="26"/>
        <v>0</v>
      </c>
      <c r="G875" t="str">
        <v>LF-EIF</v>
      </c>
      <c r="H875" s="97" t="str">
        <f>IF(ISERROR(IF(AND(A:A&gt;#REF!,A:A&lt;=#REF!,B:B&lt;&gt;"CANC",G:G=$S$2),C875,0)),"",IF(AND(A:A&gt;#REF!,A:A&lt;=#REF!,B:B&lt;&gt;"CANC",G:G=$S$2),C875,0))</f>
        <v/>
      </c>
      <c r="I875" s="97" t="str">
        <f>IF(ISERROR(IF(AND(A:A&gt;#REF!,A:A&lt;=#REF!,B:B&lt;&gt;"CANC",G:G=$S$2),C875,0)),"",IF(AND(A:A&gt;#REF!,A:A&lt;=#REF!,B:B&lt;&gt;"CANC",G:G=$S$2),F875,0))</f>
        <v/>
      </c>
      <c r="K875" s="93">
        <f>[3]!TradeDate</f>
        <v>43216</v>
      </c>
      <c r="L875" s="93" t="str">
        <f>[3]!AlteredStatus</f>
        <v/>
      </c>
      <c r="M875">
        <f>[3]!CommissionEUR</f>
        <v>4.58</v>
      </c>
      <c r="N875">
        <f>[3]!LocalChargeXComm</f>
        <v>0</v>
      </c>
      <c r="O875">
        <f>[3]!FXEUR</f>
        <v>1.1966000000000001</v>
      </c>
      <c r="P875">
        <f t="shared" si="27"/>
        <v>0</v>
      </c>
      <c r="Q875" t="str">
        <f>[3]!PortfolioCode</f>
        <v>AMUNDIPEA</v>
      </c>
    </row>
    <row r="876" spans="1:17">
      <c r="A876" s="93">
        <v>43901</v>
      </c>
      <c r="B876" t="str">
        <v/>
      </c>
      <c r="C876">
        <v>0.68</v>
      </c>
      <c r="D876">
        <v>0</v>
      </c>
      <c r="E876">
        <v>10.738200000000001</v>
      </c>
      <c r="F876">
        <f t="shared" si="26"/>
        <v>0</v>
      </c>
      <c r="G876" t="str">
        <v>LF-EIF</v>
      </c>
      <c r="H876" s="97" t="str">
        <f>IF(ISERROR(IF(AND(A:A&gt;#REF!,A:A&lt;=#REF!,B:B&lt;&gt;"CANC",G:G=$S$2),C876,0)),"",IF(AND(A:A&gt;#REF!,A:A&lt;=#REF!,B:B&lt;&gt;"CANC",G:G=$S$2),C876,0))</f>
        <v/>
      </c>
      <c r="I876" s="97" t="str">
        <f>IF(ISERROR(IF(AND(A:A&gt;#REF!,A:A&lt;=#REF!,B:B&lt;&gt;"CANC",G:G=$S$2),C876,0)),"",IF(AND(A:A&gt;#REF!,A:A&lt;=#REF!,B:B&lt;&gt;"CANC",G:G=$S$2),F876,0))</f>
        <v/>
      </c>
      <c r="K876" s="93">
        <f>[3]!TradeDate</f>
        <v>43216</v>
      </c>
      <c r="L876" s="93" t="str">
        <f>[3]!AlteredStatus</f>
        <v/>
      </c>
      <c r="M876">
        <f>[3]!CommissionEUR</f>
        <v>4.63</v>
      </c>
      <c r="N876">
        <f>[3]!LocalChargeXComm</f>
        <v>0</v>
      </c>
      <c r="O876">
        <f>[3]!FXEUR</f>
        <v>1</v>
      </c>
      <c r="P876">
        <f t="shared" si="27"/>
        <v>0</v>
      </c>
      <c r="Q876" t="str">
        <f>[3]!PortfolioCode</f>
        <v>AMUNDIPEA</v>
      </c>
    </row>
    <row r="877" spans="1:17">
      <c r="A877" s="93">
        <v>43901</v>
      </c>
      <c r="B877" t="str">
        <v/>
      </c>
      <c r="C877">
        <v>1.73</v>
      </c>
      <c r="D877">
        <v>26.02</v>
      </c>
      <c r="E877">
        <v>1</v>
      </c>
      <c r="F877">
        <f t="shared" si="26"/>
        <v>26.02</v>
      </c>
      <c r="G877" t="str">
        <v>LF-EIF</v>
      </c>
      <c r="H877" s="97" t="str">
        <f>IF(ISERROR(IF(AND(A:A&gt;#REF!,A:A&lt;=#REF!,B:B&lt;&gt;"CANC",G:G=$S$2),C877,0)),"",IF(AND(A:A&gt;#REF!,A:A&lt;=#REF!,B:B&lt;&gt;"CANC",G:G=$S$2),C877,0))</f>
        <v/>
      </c>
      <c r="I877" s="97" t="str">
        <f>IF(ISERROR(IF(AND(A:A&gt;#REF!,A:A&lt;=#REF!,B:B&lt;&gt;"CANC",G:G=$S$2),C877,0)),"",IF(AND(A:A&gt;#REF!,A:A&lt;=#REF!,B:B&lt;&gt;"CANC",G:G=$S$2),F877,0))</f>
        <v/>
      </c>
      <c r="K877" s="93">
        <f>[3]!TradeDate</f>
        <v>43216</v>
      </c>
      <c r="L877" s="93" t="str">
        <f>[3]!AlteredStatus</f>
        <v/>
      </c>
      <c r="M877">
        <f>[3]!CommissionEUR</f>
        <v>12.11</v>
      </c>
      <c r="N877">
        <f>[3]!LocalChargeXComm</f>
        <v>76.3</v>
      </c>
      <c r="O877">
        <f>[3]!FXEUR</f>
        <v>0.87</v>
      </c>
      <c r="P877">
        <f t="shared" si="27"/>
        <v>87.701149425287355</v>
      </c>
      <c r="Q877" t="str">
        <f>[3]!PortfolioCode</f>
        <v>AMUNDIPEA</v>
      </c>
    </row>
    <row r="878" spans="1:17">
      <c r="A878" s="93">
        <v>43901</v>
      </c>
      <c r="B878" t="str">
        <v/>
      </c>
      <c r="C878">
        <v>2.2999999999999998</v>
      </c>
      <c r="D878">
        <v>0</v>
      </c>
      <c r="E878">
        <v>10.738200000000001</v>
      </c>
      <c r="F878">
        <f t="shared" si="26"/>
        <v>0</v>
      </c>
      <c r="G878" t="str">
        <v>LF-EIF</v>
      </c>
      <c r="H878" s="97" t="str">
        <f>IF(ISERROR(IF(AND(A:A&gt;#REF!,A:A&lt;=#REF!,B:B&lt;&gt;"CANC",G:G=$S$2),C878,0)),"",IF(AND(A:A&gt;#REF!,A:A&lt;=#REF!,B:B&lt;&gt;"CANC",G:G=$S$2),C878,0))</f>
        <v/>
      </c>
      <c r="I878" s="97" t="str">
        <f>IF(ISERROR(IF(AND(A:A&gt;#REF!,A:A&lt;=#REF!,B:B&lt;&gt;"CANC",G:G=$S$2),C878,0)),"",IF(AND(A:A&gt;#REF!,A:A&lt;=#REF!,B:B&lt;&gt;"CANC",G:G=$S$2),F878,0))</f>
        <v/>
      </c>
      <c r="K878" s="93">
        <f>[3]!TradeDate</f>
        <v>43216</v>
      </c>
      <c r="L878" s="93" t="str">
        <f>[3]!AlteredStatus</f>
        <v/>
      </c>
      <c r="M878">
        <f>[3]!CommissionEUR</f>
        <v>5.87</v>
      </c>
      <c r="N878">
        <f>[3]!LocalChargeXComm</f>
        <v>128.88999999999999</v>
      </c>
      <c r="O878">
        <f>[3]!FXEUR</f>
        <v>0.87</v>
      </c>
      <c r="P878">
        <f t="shared" si="27"/>
        <v>148.14942528735631</v>
      </c>
      <c r="Q878" t="str">
        <f>[3]!PortfolioCode</f>
        <v>AMUNDIPEA</v>
      </c>
    </row>
    <row r="879" spans="1:17">
      <c r="A879" s="93">
        <v>43901</v>
      </c>
      <c r="B879" t="str">
        <v/>
      </c>
      <c r="C879">
        <v>29.75</v>
      </c>
      <c r="D879">
        <v>0</v>
      </c>
      <c r="E879">
        <v>10.738200000000001</v>
      </c>
      <c r="F879">
        <f t="shared" si="26"/>
        <v>0</v>
      </c>
      <c r="G879" t="str">
        <v>SAUL1311</v>
      </c>
      <c r="H879" s="97" t="str">
        <f>IF(ISERROR(IF(AND(A:A&gt;#REF!,A:A&lt;=#REF!,B:B&lt;&gt;"CANC",G:G=$S$2),C879,0)),"",IF(AND(A:A&gt;#REF!,A:A&lt;=#REF!,B:B&lt;&gt;"CANC",G:G=$S$2),C879,0))</f>
        <v/>
      </c>
      <c r="I879" s="97" t="str">
        <f>IF(ISERROR(IF(AND(A:A&gt;#REF!,A:A&lt;=#REF!,B:B&lt;&gt;"CANC",G:G=$S$2),C879,0)),"",IF(AND(A:A&gt;#REF!,A:A&lt;=#REF!,B:B&lt;&gt;"CANC",G:G=$S$2),F879,0))</f>
        <v/>
      </c>
      <c r="K879" s="93">
        <f>[3]!TradeDate</f>
        <v>43216</v>
      </c>
      <c r="L879" s="93" t="str">
        <f>[3]!AlteredStatus</f>
        <v/>
      </c>
      <c r="M879">
        <f>[3]!CommissionEUR</f>
        <v>13.98</v>
      </c>
      <c r="N879">
        <f>[3]!LocalChargeXComm</f>
        <v>1</v>
      </c>
      <c r="O879">
        <f>[3]!FXEUR</f>
        <v>0.87</v>
      </c>
      <c r="P879">
        <f t="shared" si="27"/>
        <v>1.1494252873563218</v>
      </c>
      <c r="Q879" t="str">
        <f>[3]!PortfolioCode</f>
        <v>AMUNDIPEA</v>
      </c>
    </row>
    <row r="880" spans="1:17">
      <c r="A880" s="93">
        <v>43901</v>
      </c>
      <c r="B880" t="str">
        <v/>
      </c>
      <c r="C880">
        <v>1.53</v>
      </c>
      <c r="D880">
        <v>0</v>
      </c>
      <c r="E880">
        <v>1</v>
      </c>
      <c r="F880">
        <f t="shared" si="26"/>
        <v>0</v>
      </c>
      <c r="G880" t="str">
        <v>LF-EIF</v>
      </c>
      <c r="H880" s="97" t="str">
        <f>IF(ISERROR(IF(AND(A:A&gt;#REF!,A:A&lt;=#REF!,B:B&lt;&gt;"CANC",G:G=$S$2),C880,0)),"",IF(AND(A:A&gt;#REF!,A:A&lt;=#REF!,B:B&lt;&gt;"CANC",G:G=$S$2),C880,0))</f>
        <v/>
      </c>
      <c r="I880" s="97" t="str">
        <f>IF(ISERROR(IF(AND(A:A&gt;#REF!,A:A&lt;=#REF!,B:B&lt;&gt;"CANC",G:G=$S$2),C880,0)),"",IF(AND(A:A&gt;#REF!,A:A&lt;=#REF!,B:B&lt;&gt;"CANC",G:G=$S$2),F880,0))</f>
        <v/>
      </c>
      <c r="K880" s="93">
        <f>[3]!TradeDate</f>
        <v>43216</v>
      </c>
      <c r="L880" s="93" t="str">
        <f>[3]!AlteredStatus</f>
        <v/>
      </c>
      <c r="M880">
        <f>[3]!CommissionEUR</f>
        <v>3.43</v>
      </c>
      <c r="N880">
        <f>[3]!LocalChargeXComm</f>
        <v>0</v>
      </c>
      <c r="O880">
        <f>[3]!FXEUR</f>
        <v>10.476000000000001</v>
      </c>
      <c r="P880">
        <f t="shared" si="27"/>
        <v>0</v>
      </c>
      <c r="Q880" t="str">
        <f>[3]!PortfolioCode</f>
        <v>AMUNDIPEA</v>
      </c>
    </row>
    <row r="881" spans="1:17">
      <c r="A881" s="93">
        <v>43901</v>
      </c>
      <c r="B881" t="str">
        <v/>
      </c>
      <c r="C881">
        <v>0.93</v>
      </c>
      <c r="D881">
        <v>0</v>
      </c>
      <c r="E881">
        <v>1.0595000000000001</v>
      </c>
      <c r="F881">
        <f t="shared" si="26"/>
        <v>0</v>
      </c>
      <c r="G881" t="str">
        <v>LF-EIF</v>
      </c>
      <c r="H881" s="97" t="str">
        <f>IF(ISERROR(IF(AND(A:A&gt;#REF!,A:A&lt;=#REF!,B:B&lt;&gt;"CANC",G:G=$S$2),C881,0)),"",IF(AND(A:A&gt;#REF!,A:A&lt;=#REF!,B:B&lt;&gt;"CANC",G:G=$S$2),C881,0))</f>
        <v/>
      </c>
      <c r="I881" s="97" t="str">
        <f>IF(ISERROR(IF(AND(A:A&gt;#REF!,A:A&lt;=#REF!,B:B&lt;&gt;"CANC",G:G=$S$2),C881,0)),"",IF(AND(A:A&gt;#REF!,A:A&lt;=#REF!,B:B&lt;&gt;"CANC",G:G=$S$2),F881,0))</f>
        <v/>
      </c>
      <c r="K881" s="93">
        <f>[3]!TradeDate</f>
        <v>43216</v>
      </c>
      <c r="L881" s="93" t="str">
        <f>[3]!AlteredStatus</f>
        <v/>
      </c>
      <c r="M881">
        <f>[3]!CommissionEUR</f>
        <v>5.78</v>
      </c>
      <c r="N881">
        <f>[3]!LocalChargeXComm</f>
        <v>126.7</v>
      </c>
      <c r="O881">
        <f>[3]!FXEUR</f>
        <v>0.87</v>
      </c>
      <c r="P881">
        <f t="shared" si="27"/>
        <v>145.63218390804599</v>
      </c>
      <c r="Q881" t="str">
        <f>[3]!PortfolioCode</f>
        <v>AMUNDIPEA</v>
      </c>
    </row>
    <row r="882" spans="1:17">
      <c r="A882" s="93">
        <v>43901</v>
      </c>
      <c r="B882" t="str">
        <v/>
      </c>
      <c r="C882">
        <v>1.42</v>
      </c>
      <c r="D882">
        <v>0</v>
      </c>
      <c r="E882">
        <v>1</v>
      </c>
      <c r="F882">
        <f t="shared" si="26"/>
        <v>0</v>
      </c>
      <c r="G882" t="str">
        <v>LF-EIF</v>
      </c>
      <c r="H882" s="97" t="str">
        <f>IF(ISERROR(IF(AND(A:A&gt;#REF!,A:A&lt;=#REF!,B:B&lt;&gt;"CANC",G:G=$S$2),C882,0)),"",IF(AND(A:A&gt;#REF!,A:A&lt;=#REF!,B:B&lt;&gt;"CANC",G:G=$S$2),C882,0))</f>
        <v/>
      </c>
      <c r="I882" s="97" t="str">
        <f>IF(ISERROR(IF(AND(A:A&gt;#REF!,A:A&lt;=#REF!,B:B&lt;&gt;"CANC",G:G=$S$2),C882,0)),"",IF(AND(A:A&gt;#REF!,A:A&lt;=#REF!,B:B&lt;&gt;"CANC",G:G=$S$2),F882,0))</f>
        <v/>
      </c>
      <c r="K882" s="93">
        <f>[3]!TradeDate</f>
        <v>43216</v>
      </c>
      <c r="L882" s="93" t="str">
        <f>[3]!AlteredStatus</f>
        <v/>
      </c>
      <c r="M882">
        <f>[3]!CommissionEUR</f>
        <v>18.2</v>
      </c>
      <c r="N882">
        <f>[3]!LocalChargeXComm</f>
        <v>1</v>
      </c>
      <c r="O882">
        <f>[3]!FXEUR</f>
        <v>0.87</v>
      </c>
      <c r="P882">
        <f t="shared" si="27"/>
        <v>1.1494252873563218</v>
      </c>
      <c r="Q882" t="str">
        <f>[3]!PortfolioCode</f>
        <v>AMUNDIPEA</v>
      </c>
    </row>
    <row r="883" spans="1:17">
      <c r="A883" s="93">
        <v>43901</v>
      </c>
      <c r="B883" t="str">
        <v/>
      </c>
      <c r="C883">
        <v>9</v>
      </c>
      <c r="D883">
        <v>45</v>
      </c>
      <c r="E883">
        <v>1</v>
      </c>
      <c r="F883">
        <f t="shared" si="26"/>
        <v>45</v>
      </c>
      <c r="G883" t="str">
        <v>LF-EIF</v>
      </c>
      <c r="H883" s="97" t="str">
        <f>IF(ISERROR(IF(AND(A:A&gt;#REF!,A:A&lt;=#REF!,B:B&lt;&gt;"CANC",G:G=$S$2),C883,0)),"",IF(AND(A:A&gt;#REF!,A:A&lt;=#REF!,B:B&lt;&gt;"CANC",G:G=$S$2),C883,0))</f>
        <v/>
      </c>
      <c r="I883" s="97" t="str">
        <f>IF(ISERROR(IF(AND(A:A&gt;#REF!,A:A&lt;=#REF!,B:B&lt;&gt;"CANC",G:G=$S$2),C883,0)),"",IF(AND(A:A&gt;#REF!,A:A&lt;=#REF!,B:B&lt;&gt;"CANC",G:G=$S$2),F883,0))</f>
        <v/>
      </c>
      <c r="K883" s="93">
        <f>[3]!TradeDate</f>
        <v>43216</v>
      </c>
      <c r="L883" s="93" t="str">
        <f>[3]!AlteredStatus</f>
        <v/>
      </c>
      <c r="M883">
        <f>[3]!CommissionEUR</f>
        <v>33.25</v>
      </c>
      <c r="N883">
        <f>[3]!LocalChargeXComm</f>
        <v>0</v>
      </c>
      <c r="O883">
        <f>[3]!FXEUR</f>
        <v>1</v>
      </c>
      <c r="P883">
        <f t="shared" si="27"/>
        <v>0</v>
      </c>
      <c r="Q883" t="str">
        <f>[3]!PortfolioCode</f>
        <v>AMUNDIPEA</v>
      </c>
    </row>
    <row r="884" spans="1:17">
      <c r="A884" s="93">
        <v>43901</v>
      </c>
      <c r="B884" t="str">
        <v/>
      </c>
      <c r="C884">
        <v>292.47000000000003</v>
      </c>
      <c r="D884">
        <v>1462.34</v>
      </c>
      <c r="E884">
        <v>1</v>
      </c>
      <c r="F884">
        <f t="shared" si="26"/>
        <v>1462.34</v>
      </c>
      <c r="G884" t="str">
        <v>MCESCF</v>
      </c>
      <c r="H884" s="97" t="str">
        <f>IF(ISERROR(IF(AND(A:A&gt;#REF!,A:A&lt;=#REF!,B:B&lt;&gt;"CANC",G:G=$S$2),C884,0)),"",IF(AND(A:A&gt;#REF!,A:A&lt;=#REF!,B:B&lt;&gt;"CANC",G:G=$S$2),C884,0))</f>
        <v/>
      </c>
      <c r="I884" s="97" t="str">
        <f>IF(ISERROR(IF(AND(A:A&gt;#REF!,A:A&lt;=#REF!,B:B&lt;&gt;"CANC",G:G=$S$2),C884,0)),"",IF(AND(A:A&gt;#REF!,A:A&lt;=#REF!,B:B&lt;&gt;"CANC",G:G=$S$2),F884,0))</f>
        <v/>
      </c>
      <c r="K884" s="93">
        <f>[3]!TradeDate</f>
        <v>43216</v>
      </c>
      <c r="L884" s="93" t="str">
        <f>[3]!AlteredStatus</f>
        <v/>
      </c>
      <c r="M884">
        <f>[3]!CommissionEUR</f>
        <v>3.59</v>
      </c>
      <c r="N884">
        <f>[3]!LocalChargeXComm</f>
        <v>0</v>
      </c>
      <c r="O884">
        <f>[3]!FXEUR</f>
        <v>10.476000000000001</v>
      </c>
      <c r="P884">
        <f t="shared" si="27"/>
        <v>0</v>
      </c>
      <c r="Q884" t="str">
        <f>[3]!PortfolioCode</f>
        <v>AMUNDIPEA</v>
      </c>
    </row>
    <row r="885" spans="1:17">
      <c r="A885" s="93">
        <v>43901</v>
      </c>
      <c r="B885" t="str">
        <v/>
      </c>
      <c r="C885">
        <v>0.93</v>
      </c>
      <c r="D885">
        <v>0</v>
      </c>
      <c r="E885">
        <v>1</v>
      </c>
      <c r="F885">
        <f t="shared" si="26"/>
        <v>0</v>
      </c>
      <c r="G885" t="str">
        <v>LF-EIF</v>
      </c>
      <c r="H885" s="97" t="str">
        <f>IF(ISERROR(IF(AND(A:A&gt;#REF!,A:A&lt;=#REF!,B:B&lt;&gt;"CANC",G:G=$S$2),C885,0)),"",IF(AND(A:A&gt;#REF!,A:A&lt;=#REF!,B:B&lt;&gt;"CANC",G:G=$S$2),C885,0))</f>
        <v/>
      </c>
      <c r="I885" s="97" t="str">
        <f>IF(ISERROR(IF(AND(A:A&gt;#REF!,A:A&lt;=#REF!,B:B&lt;&gt;"CANC",G:G=$S$2),C885,0)),"",IF(AND(A:A&gt;#REF!,A:A&lt;=#REF!,B:B&lt;&gt;"CANC",G:G=$S$2),F885,0))</f>
        <v/>
      </c>
      <c r="K885" s="93">
        <f>[3]!TradeDate</f>
        <v>43216</v>
      </c>
      <c r="L885" s="93" t="str">
        <f>[3]!AlteredStatus</f>
        <v/>
      </c>
      <c r="M885">
        <f>[3]!CommissionEUR</f>
        <v>7.52</v>
      </c>
      <c r="N885">
        <f>[3]!LocalChargeXComm</f>
        <v>37.619999999999997</v>
      </c>
      <c r="O885">
        <f>[3]!FXEUR</f>
        <v>1</v>
      </c>
      <c r="P885">
        <f t="shared" si="27"/>
        <v>37.619999999999997</v>
      </c>
      <c r="Q885" t="str">
        <f>[3]!PortfolioCode</f>
        <v>AMUNDIPEA</v>
      </c>
    </row>
    <row r="886" spans="1:17">
      <c r="A886" s="93">
        <v>43901</v>
      </c>
      <c r="B886" t="str">
        <v/>
      </c>
      <c r="C886">
        <v>2.21</v>
      </c>
      <c r="D886">
        <v>33.22</v>
      </c>
      <c r="E886">
        <v>1</v>
      </c>
      <c r="F886">
        <f t="shared" si="26"/>
        <v>33.22</v>
      </c>
      <c r="G886" t="str">
        <v>LF-EIF</v>
      </c>
      <c r="H886" s="97" t="str">
        <f>IF(ISERROR(IF(AND(A:A&gt;#REF!,A:A&lt;=#REF!,B:B&lt;&gt;"CANC",G:G=$S$2),C886,0)),"",IF(AND(A:A&gt;#REF!,A:A&lt;=#REF!,B:B&lt;&gt;"CANC",G:G=$S$2),C886,0))</f>
        <v/>
      </c>
      <c r="I886" s="97" t="str">
        <f>IF(ISERROR(IF(AND(A:A&gt;#REF!,A:A&lt;=#REF!,B:B&lt;&gt;"CANC",G:G=$S$2),C886,0)),"",IF(AND(A:A&gt;#REF!,A:A&lt;=#REF!,B:B&lt;&gt;"CANC",G:G=$S$2),F886,0))</f>
        <v/>
      </c>
      <c r="K886" s="93">
        <f>[3]!TradeDate</f>
        <v>43216</v>
      </c>
      <c r="L886" s="93" t="str">
        <f>[3]!AlteredStatus</f>
        <v/>
      </c>
      <c r="M886">
        <f>[3]!CommissionEUR</f>
        <v>4.22</v>
      </c>
      <c r="N886">
        <f>[3]!LocalChargeXComm</f>
        <v>92.88</v>
      </c>
      <c r="O886">
        <f>[3]!FXEUR</f>
        <v>0.87</v>
      </c>
      <c r="P886">
        <f t="shared" si="27"/>
        <v>106.75862068965517</v>
      </c>
      <c r="Q886" t="str">
        <f>[3]!PortfolioCode</f>
        <v>AMUNDIPEA</v>
      </c>
    </row>
    <row r="887" spans="1:17">
      <c r="A887" s="93">
        <v>43901</v>
      </c>
      <c r="B887" t="str">
        <v/>
      </c>
      <c r="C887">
        <v>2.57</v>
      </c>
      <c r="D887">
        <v>0</v>
      </c>
      <c r="E887">
        <v>10.738200000000001</v>
      </c>
      <c r="F887">
        <f t="shared" si="26"/>
        <v>0</v>
      </c>
      <c r="G887" t="str">
        <v>LF-EIF</v>
      </c>
      <c r="H887" s="97" t="str">
        <f>IF(ISERROR(IF(AND(A:A&gt;#REF!,A:A&lt;=#REF!,B:B&lt;&gt;"CANC",G:G=$S$2),C887,0)),"",IF(AND(A:A&gt;#REF!,A:A&lt;=#REF!,B:B&lt;&gt;"CANC",G:G=$S$2),C887,0))</f>
        <v/>
      </c>
      <c r="I887" s="97" t="str">
        <f>IF(ISERROR(IF(AND(A:A&gt;#REF!,A:A&lt;=#REF!,B:B&lt;&gt;"CANC",G:G=$S$2),C887,0)),"",IF(AND(A:A&gt;#REF!,A:A&lt;=#REF!,B:B&lt;&gt;"CANC",G:G=$S$2),F887,0))</f>
        <v/>
      </c>
      <c r="K887" s="93">
        <f>[3]!TradeDate</f>
        <v>43216</v>
      </c>
      <c r="L887" s="93" t="str">
        <f>[3]!AlteredStatus</f>
        <v/>
      </c>
      <c r="M887">
        <f>[3]!CommissionEUR</f>
        <v>18.95</v>
      </c>
      <c r="N887">
        <f>[3]!LocalChargeXComm</f>
        <v>1</v>
      </c>
      <c r="O887">
        <f>[3]!FXEUR</f>
        <v>0.87</v>
      </c>
      <c r="P887">
        <f t="shared" si="27"/>
        <v>1.1494252873563218</v>
      </c>
      <c r="Q887" t="str">
        <f>[3]!PortfolioCode</f>
        <v>AMUNDIPEA</v>
      </c>
    </row>
    <row r="888" spans="1:17">
      <c r="A888" s="93">
        <v>43901</v>
      </c>
      <c r="B888" t="str">
        <v/>
      </c>
      <c r="C888">
        <v>40.5</v>
      </c>
      <c r="D888">
        <v>0</v>
      </c>
      <c r="E888">
        <v>10.738200000000001</v>
      </c>
      <c r="F888">
        <f t="shared" si="26"/>
        <v>0</v>
      </c>
      <c r="G888" t="str">
        <v>SAUL1311</v>
      </c>
      <c r="H888" s="97" t="str">
        <f>IF(ISERROR(IF(AND(A:A&gt;#REF!,A:A&lt;=#REF!,B:B&lt;&gt;"CANC",G:G=$S$2),C888,0)),"",IF(AND(A:A&gt;#REF!,A:A&lt;=#REF!,B:B&lt;&gt;"CANC",G:G=$S$2),C888,0))</f>
        <v/>
      </c>
      <c r="I888" s="97" t="str">
        <f>IF(ISERROR(IF(AND(A:A&gt;#REF!,A:A&lt;=#REF!,B:B&lt;&gt;"CANC",G:G=$S$2),C888,0)),"",IF(AND(A:A&gt;#REF!,A:A&lt;=#REF!,B:B&lt;&gt;"CANC",G:G=$S$2),F888,0))</f>
        <v/>
      </c>
      <c r="K888" s="93">
        <f>[3]!TradeDate</f>
        <v>43216</v>
      </c>
      <c r="L888" s="93" t="str">
        <f>[3]!AlteredStatus</f>
        <v/>
      </c>
      <c r="M888">
        <f>[3]!CommissionEUR</f>
        <v>6.37</v>
      </c>
      <c r="N888">
        <f>[3]!LocalChargeXComm</f>
        <v>0</v>
      </c>
      <c r="O888">
        <f>[3]!FXEUR</f>
        <v>1</v>
      </c>
      <c r="P888">
        <f t="shared" si="27"/>
        <v>0</v>
      </c>
      <c r="Q888" t="str">
        <f>[3]!PortfolioCode</f>
        <v>AMUNDIPEA</v>
      </c>
    </row>
    <row r="889" spans="1:17">
      <c r="A889" s="93">
        <v>43901</v>
      </c>
      <c r="B889" t="str">
        <v/>
      </c>
      <c r="C889">
        <v>1.21</v>
      </c>
      <c r="D889">
        <v>6.05</v>
      </c>
      <c r="E889">
        <v>1</v>
      </c>
      <c r="F889">
        <f t="shared" si="26"/>
        <v>6.05</v>
      </c>
      <c r="G889" t="str">
        <v>LF-EIF</v>
      </c>
      <c r="H889" s="97" t="str">
        <f>IF(ISERROR(IF(AND(A:A&gt;#REF!,A:A&lt;=#REF!,B:B&lt;&gt;"CANC",G:G=$S$2),C889,0)),"",IF(AND(A:A&gt;#REF!,A:A&lt;=#REF!,B:B&lt;&gt;"CANC",G:G=$S$2),C889,0))</f>
        <v/>
      </c>
      <c r="I889" s="97" t="str">
        <f>IF(ISERROR(IF(AND(A:A&gt;#REF!,A:A&lt;=#REF!,B:B&lt;&gt;"CANC",G:G=$S$2),C889,0)),"",IF(AND(A:A&gt;#REF!,A:A&lt;=#REF!,B:B&lt;&gt;"CANC",G:G=$S$2),F889,0))</f>
        <v/>
      </c>
      <c r="K889" s="93">
        <f>[3]!TradeDate</f>
        <v>43216</v>
      </c>
      <c r="L889" s="93" t="str">
        <f>[3]!AlteredStatus</f>
        <v/>
      </c>
      <c r="M889">
        <f>[3]!CommissionEUR</f>
        <v>34.69</v>
      </c>
      <c r="N889">
        <f>[3]!LocalChargeXComm</f>
        <v>1</v>
      </c>
      <c r="O889">
        <f>[3]!FXEUR</f>
        <v>0.87</v>
      </c>
      <c r="P889">
        <f t="shared" si="27"/>
        <v>1.1494252873563218</v>
      </c>
      <c r="Q889" t="str">
        <f>[3]!PortfolioCode</f>
        <v>AMUNDIPEA</v>
      </c>
    </row>
    <row r="890" spans="1:17">
      <c r="A890" s="93">
        <v>43901</v>
      </c>
      <c r="B890" t="str">
        <v/>
      </c>
      <c r="C890">
        <v>2.38</v>
      </c>
      <c r="D890">
        <v>0</v>
      </c>
      <c r="E890">
        <v>1</v>
      </c>
      <c r="F890">
        <f t="shared" si="26"/>
        <v>0</v>
      </c>
      <c r="G890" t="str">
        <v>LF-EIF</v>
      </c>
      <c r="H890" s="97" t="str">
        <f>IF(ISERROR(IF(AND(A:A&gt;#REF!,A:A&lt;=#REF!,B:B&lt;&gt;"CANC",G:G=$S$2),C890,0)),"",IF(AND(A:A&gt;#REF!,A:A&lt;=#REF!,B:B&lt;&gt;"CANC",G:G=$S$2),C890,0))</f>
        <v/>
      </c>
      <c r="I890" s="97" t="str">
        <f>IF(ISERROR(IF(AND(A:A&gt;#REF!,A:A&lt;=#REF!,B:B&lt;&gt;"CANC",G:G=$S$2),C890,0)),"",IF(AND(A:A&gt;#REF!,A:A&lt;=#REF!,B:B&lt;&gt;"CANC",G:G=$S$2),F890,0))</f>
        <v/>
      </c>
      <c r="K890" s="93">
        <f>[3]!TradeDate</f>
        <v>43216</v>
      </c>
      <c r="L890" s="93" t="str">
        <f>[3]!AlteredStatus</f>
        <v/>
      </c>
      <c r="M890">
        <f>[3]!CommissionEUR</f>
        <v>23.46</v>
      </c>
      <c r="N890">
        <f>[3]!LocalChargeXComm</f>
        <v>146.85</v>
      </c>
      <c r="O890">
        <f>[3]!FXEUR</f>
        <v>0.87</v>
      </c>
      <c r="P890">
        <f t="shared" si="27"/>
        <v>168.79310344827584</v>
      </c>
      <c r="Q890" t="str">
        <f>[3]!PortfolioCode</f>
        <v>AMUNDIPEA</v>
      </c>
    </row>
    <row r="891" spans="1:17">
      <c r="A891" s="93">
        <v>43901</v>
      </c>
      <c r="B891" t="str">
        <v/>
      </c>
      <c r="C891">
        <v>2.12</v>
      </c>
      <c r="D891">
        <v>0</v>
      </c>
      <c r="E891">
        <v>10.8673</v>
      </c>
      <c r="F891">
        <f t="shared" si="26"/>
        <v>0</v>
      </c>
      <c r="G891" t="str">
        <v>LF-EIF</v>
      </c>
      <c r="H891" s="97" t="str">
        <f>IF(ISERROR(IF(AND(A:A&gt;#REF!,A:A&lt;=#REF!,B:B&lt;&gt;"CANC",G:G=$S$2),C891,0)),"",IF(AND(A:A&gt;#REF!,A:A&lt;=#REF!,B:B&lt;&gt;"CANC",G:G=$S$2),C891,0))</f>
        <v/>
      </c>
      <c r="I891" s="97" t="str">
        <f>IF(ISERROR(IF(AND(A:A&gt;#REF!,A:A&lt;=#REF!,B:B&lt;&gt;"CANC",G:G=$S$2),C891,0)),"",IF(AND(A:A&gt;#REF!,A:A&lt;=#REF!,B:B&lt;&gt;"CANC",G:G=$S$2),F891,0))</f>
        <v/>
      </c>
      <c r="K891" s="93">
        <f>[3]!TradeDate</f>
        <v>43216</v>
      </c>
      <c r="L891" s="93" t="str">
        <f>[3]!AlteredStatus</f>
        <v/>
      </c>
      <c r="M891">
        <f>[3]!CommissionEUR</f>
        <v>18.03</v>
      </c>
      <c r="N891">
        <f>[3]!LocalChargeXComm</f>
        <v>113.13</v>
      </c>
      <c r="O891">
        <f>[3]!FXEUR</f>
        <v>0.87</v>
      </c>
      <c r="P891">
        <f t="shared" si="27"/>
        <v>130.0344827586207</v>
      </c>
      <c r="Q891" t="str">
        <f>[3]!PortfolioCode</f>
        <v>AMUNDIPEA</v>
      </c>
    </row>
    <row r="892" spans="1:17">
      <c r="A892" s="93">
        <v>43901</v>
      </c>
      <c r="B892" t="str">
        <v/>
      </c>
      <c r="C892">
        <v>1.72</v>
      </c>
      <c r="D892">
        <v>8.59</v>
      </c>
      <c r="E892">
        <v>1</v>
      </c>
      <c r="F892">
        <f t="shared" si="26"/>
        <v>8.59</v>
      </c>
      <c r="G892" t="str">
        <v>LF-EIF</v>
      </c>
      <c r="H892" s="97" t="str">
        <f>IF(ISERROR(IF(AND(A:A&gt;#REF!,A:A&lt;=#REF!,B:B&lt;&gt;"CANC",G:G=$S$2),C892,0)),"",IF(AND(A:A&gt;#REF!,A:A&lt;=#REF!,B:B&lt;&gt;"CANC",G:G=$S$2),C892,0))</f>
        <v/>
      </c>
      <c r="I892" s="97" t="str">
        <f>IF(ISERROR(IF(AND(A:A&gt;#REF!,A:A&lt;=#REF!,B:B&lt;&gt;"CANC",G:G=$S$2),C892,0)),"",IF(AND(A:A&gt;#REF!,A:A&lt;=#REF!,B:B&lt;&gt;"CANC",G:G=$S$2),F892,0))</f>
        <v/>
      </c>
      <c r="K892" s="93">
        <f>[3]!TradeDate</f>
        <v>43216</v>
      </c>
      <c r="L892" s="93" t="str">
        <f>[3]!AlteredStatus</f>
        <v/>
      </c>
      <c r="M892">
        <f>[3]!CommissionEUR</f>
        <v>36.880000000000003</v>
      </c>
      <c r="N892">
        <f>[3]!LocalChargeXComm</f>
        <v>0</v>
      </c>
      <c r="O892">
        <f>[3]!FXEUR</f>
        <v>1</v>
      </c>
      <c r="P892">
        <f t="shared" si="27"/>
        <v>0</v>
      </c>
      <c r="Q892" t="str">
        <f>[3]!PortfolioCode</f>
        <v>AMUNDIPEA</v>
      </c>
    </row>
    <row r="893" spans="1:17">
      <c r="A893" s="93">
        <v>43901</v>
      </c>
      <c r="B893" t="str">
        <v/>
      </c>
      <c r="C893">
        <v>0.97</v>
      </c>
      <c r="D893">
        <v>0</v>
      </c>
      <c r="E893">
        <v>1</v>
      </c>
      <c r="F893">
        <f t="shared" si="26"/>
        <v>0</v>
      </c>
      <c r="G893" t="str">
        <v>LF-EIF</v>
      </c>
      <c r="H893" s="97" t="str">
        <f>IF(ISERROR(IF(AND(A:A&gt;#REF!,A:A&lt;=#REF!,B:B&lt;&gt;"CANC",G:G=$S$2),C893,0)),"",IF(AND(A:A&gt;#REF!,A:A&lt;=#REF!,B:B&lt;&gt;"CANC",G:G=$S$2),C893,0))</f>
        <v/>
      </c>
      <c r="I893" s="97" t="str">
        <f>IF(ISERROR(IF(AND(A:A&gt;#REF!,A:A&lt;=#REF!,B:B&lt;&gt;"CANC",G:G=$S$2),C893,0)),"",IF(AND(A:A&gt;#REF!,A:A&lt;=#REF!,B:B&lt;&gt;"CANC",G:G=$S$2),F893,0))</f>
        <v/>
      </c>
      <c r="K893" s="93">
        <f>[3]!TradeDate</f>
        <v>43216</v>
      </c>
      <c r="L893" s="93" t="str">
        <f>[3]!AlteredStatus</f>
        <v/>
      </c>
      <c r="M893">
        <f>[3]!CommissionEUR</f>
        <v>75.69</v>
      </c>
      <c r="N893">
        <f>[3]!LocalChargeXComm</f>
        <v>0</v>
      </c>
      <c r="O893">
        <f>[3]!FXEUR</f>
        <v>1</v>
      </c>
      <c r="P893">
        <f t="shared" si="27"/>
        <v>0</v>
      </c>
      <c r="Q893" t="str">
        <f>[3]!PortfolioCode</f>
        <v>AMUNDIPEA</v>
      </c>
    </row>
    <row r="894" spans="1:17">
      <c r="A894" s="93">
        <v>43901</v>
      </c>
      <c r="B894" t="str">
        <v/>
      </c>
      <c r="C894">
        <v>1.84</v>
      </c>
      <c r="D894">
        <v>0</v>
      </c>
      <c r="E894">
        <v>1</v>
      </c>
      <c r="F894">
        <f t="shared" si="26"/>
        <v>0</v>
      </c>
      <c r="G894" t="str">
        <v>LF-EIF</v>
      </c>
      <c r="H894" s="97" t="str">
        <f>IF(ISERROR(IF(AND(A:A&gt;#REF!,A:A&lt;=#REF!,B:B&lt;&gt;"CANC",G:G=$S$2),C894,0)),"",IF(AND(A:A&gt;#REF!,A:A&lt;=#REF!,B:B&lt;&gt;"CANC",G:G=$S$2),C894,0))</f>
        <v/>
      </c>
      <c r="I894" s="97" t="str">
        <f>IF(ISERROR(IF(AND(A:A&gt;#REF!,A:A&lt;=#REF!,B:B&lt;&gt;"CANC",G:G=$S$2),C894,0)),"",IF(AND(A:A&gt;#REF!,A:A&lt;=#REF!,B:B&lt;&gt;"CANC",G:G=$S$2),F894,0))</f>
        <v/>
      </c>
      <c r="K894" s="93">
        <f>[3]!TradeDate</f>
        <v>43216</v>
      </c>
      <c r="L894" s="93" t="str">
        <f>[3]!AlteredStatus</f>
        <v/>
      </c>
      <c r="M894">
        <f>[3]!CommissionEUR</f>
        <v>13.38</v>
      </c>
      <c r="N894">
        <f>[3]!LocalChargeXComm</f>
        <v>0</v>
      </c>
      <c r="O894">
        <f>[3]!FXEUR</f>
        <v>10.476000000000001</v>
      </c>
      <c r="P894">
        <f t="shared" si="27"/>
        <v>0</v>
      </c>
      <c r="Q894" t="str">
        <f>[3]!PortfolioCode</f>
        <v>AMUNDIPEA</v>
      </c>
    </row>
    <row r="895" spans="1:17">
      <c r="A895" s="93">
        <v>43901</v>
      </c>
      <c r="B895" t="str">
        <v/>
      </c>
      <c r="C895">
        <v>1.79</v>
      </c>
      <c r="D895">
        <v>8.94</v>
      </c>
      <c r="E895">
        <v>1</v>
      </c>
      <c r="F895">
        <f t="shared" si="26"/>
        <v>8.94</v>
      </c>
      <c r="G895" t="str">
        <v>LF-EIF</v>
      </c>
      <c r="H895" s="97" t="str">
        <f>IF(ISERROR(IF(AND(A:A&gt;#REF!,A:A&lt;=#REF!,B:B&lt;&gt;"CANC",G:G=$S$2),C895,0)),"",IF(AND(A:A&gt;#REF!,A:A&lt;=#REF!,B:B&lt;&gt;"CANC",G:G=$S$2),C895,0))</f>
        <v/>
      </c>
      <c r="I895" s="97" t="str">
        <f>IF(ISERROR(IF(AND(A:A&gt;#REF!,A:A&lt;=#REF!,B:B&lt;&gt;"CANC",G:G=$S$2),C895,0)),"",IF(AND(A:A&gt;#REF!,A:A&lt;=#REF!,B:B&lt;&gt;"CANC",G:G=$S$2),F895,0))</f>
        <v/>
      </c>
      <c r="K895" s="93">
        <f>[3]!TradeDate</f>
        <v>43216</v>
      </c>
      <c r="L895" s="93" t="str">
        <f>[3]!AlteredStatus</f>
        <v/>
      </c>
      <c r="M895">
        <f>[3]!CommissionEUR</f>
        <v>8.31</v>
      </c>
      <c r="N895">
        <f>[3]!LocalChargeXComm</f>
        <v>0</v>
      </c>
      <c r="O895">
        <f>[3]!FXEUR</f>
        <v>7.4493999999999998</v>
      </c>
      <c r="P895">
        <f t="shared" si="27"/>
        <v>0</v>
      </c>
      <c r="Q895" t="str">
        <f>[3]!PortfolioCode</f>
        <v>AMUNDIPEA</v>
      </c>
    </row>
    <row r="896" spans="1:17">
      <c r="A896" s="93">
        <v>43901</v>
      </c>
      <c r="B896" t="str">
        <v/>
      </c>
      <c r="C896">
        <v>29.79</v>
      </c>
      <c r="D896">
        <v>148.97</v>
      </c>
      <c r="E896">
        <v>1</v>
      </c>
      <c r="F896">
        <f t="shared" si="26"/>
        <v>148.97</v>
      </c>
      <c r="G896" t="str">
        <v>SAUL1311</v>
      </c>
      <c r="H896" s="97" t="str">
        <f>IF(ISERROR(IF(AND(A:A&gt;#REF!,A:A&lt;=#REF!,B:B&lt;&gt;"CANC",G:G=$S$2),C896,0)),"",IF(AND(A:A&gt;#REF!,A:A&lt;=#REF!,B:B&lt;&gt;"CANC",G:G=$S$2),C896,0))</f>
        <v/>
      </c>
      <c r="I896" s="97" t="str">
        <f>IF(ISERROR(IF(AND(A:A&gt;#REF!,A:A&lt;=#REF!,B:B&lt;&gt;"CANC",G:G=$S$2),C896,0)),"",IF(AND(A:A&gt;#REF!,A:A&lt;=#REF!,B:B&lt;&gt;"CANC",G:G=$S$2),F896,0))</f>
        <v/>
      </c>
      <c r="K896" s="93">
        <f>[3]!TradeDate</f>
        <v>43216</v>
      </c>
      <c r="L896" s="93" t="str">
        <f>[3]!AlteredStatus</f>
        <v/>
      </c>
      <c r="M896">
        <f>[3]!CommissionEUR</f>
        <v>14.83</v>
      </c>
      <c r="N896">
        <f>[3]!LocalChargeXComm</f>
        <v>1</v>
      </c>
      <c r="O896">
        <f>[3]!FXEUR</f>
        <v>0.87</v>
      </c>
      <c r="P896">
        <f t="shared" si="27"/>
        <v>1.1494252873563218</v>
      </c>
      <c r="Q896" t="str">
        <f>[3]!PortfolioCode</f>
        <v>AMUNDIPEA</v>
      </c>
    </row>
    <row r="897" spans="1:17">
      <c r="A897" s="93">
        <v>43901</v>
      </c>
      <c r="B897" t="str">
        <v/>
      </c>
      <c r="C897">
        <v>0</v>
      </c>
      <c r="D897">
        <v>0</v>
      </c>
      <c r="E897">
        <v>1.0595000000000001</v>
      </c>
      <c r="F897">
        <f t="shared" si="26"/>
        <v>0</v>
      </c>
      <c r="G897" t="str">
        <v>LF-EIF</v>
      </c>
      <c r="H897" s="97" t="str">
        <f>IF(ISERROR(IF(AND(A:A&gt;#REF!,A:A&lt;=#REF!,B:B&lt;&gt;"CANC",G:G=$S$2),C897,0)),"",IF(AND(A:A&gt;#REF!,A:A&lt;=#REF!,B:B&lt;&gt;"CANC",G:G=$S$2),C897,0))</f>
        <v/>
      </c>
      <c r="I897" s="97" t="str">
        <f>IF(ISERROR(IF(AND(A:A&gt;#REF!,A:A&lt;=#REF!,B:B&lt;&gt;"CANC",G:G=$S$2),C897,0)),"",IF(AND(A:A&gt;#REF!,A:A&lt;=#REF!,B:B&lt;&gt;"CANC",G:G=$S$2),F897,0))</f>
        <v/>
      </c>
      <c r="K897" s="93">
        <f>[3]!TradeDate</f>
        <v>43216</v>
      </c>
      <c r="L897" s="93" t="str">
        <f>[3]!AlteredStatus</f>
        <v/>
      </c>
      <c r="M897">
        <f>[3]!CommissionEUR</f>
        <v>7.59</v>
      </c>
      <c r="N897">
        <f>[3]!LocalChargeXComm</f>
        <v>0</v>
      </c>
      <c r="O897">
        <f>[3]!FXEUR</f>
        <v>1</v>
      </c>
      <c r="P897">
        <f t="shared" si="27"/>
        <v>0</v>
      </c>
      <c r="Q897" t="str">
        <f>[3]!PortfolioCode</f>
        <v>AMUNDIPEA</v>
      </c>
    </row>
    <row r="898" spans="1:17">
      <c r="A898" s="93">
        <v>43901</v>
      </c>
      <c r="B898" t="str">
        <v/>
      </c>
      <c r="C898">
        <v>0.91</v>
      </c>
      <c r="D898">
        <v>0</v>
      </c>
      <c r="E898">
        <v>7.4725999999999999</v>
      </c>
      <c r="F898">
        <f t="shared" si="26"/>
        <v>0</v>
      </c>
      <c r="G898" t="str">
        <v>LF-EIF</v>
      </c>
      <c r="H898" s="97" t="str">
        <f>IF(ISERROR(IF(AND(A:A&gt;#REF!,A:A&lt;=#REF!,B:B&lt;&gt;"CANC",G:G=$S$2),C898,0)),"",IF(AND(A:A&gt;#REF!,A:A&lt;=#REF!,B:B&lt;&gt;"CANC",G:G=$S$2),C898,0))</f>
        <v/>
      </c>
      <c r="I898" s="97" t="str">
        <f>IF(ISERROR(IF(AND(A:A&gt;#REF!,A:A&lt;=#REF!,B:B&lt;&gt;"CANC",G:G=$S$2),C898,0)),"",IF(AND(A:A&gt;#REF!,A:A&lt;=#REF!,B:B&lt;&gt;"CANC",G:G=$S$2),F898,0))</f>
        <v/>
      </c>
      <c r="K898" s="93">
        <f>[3]!TradeDate</f>
        <v>43216</v>
      </c>
      <c r="L898" s="93" t="str">
        <f>[3]!AlteredStatus</f>
        <v/>
      </c>
      <c r="M898">
        <f>[3]!CommissionEUR</f>
        <v>4.88</v>
      </c>
      <c r="N898">
        <f>[3]!LocalChargeXComm</f>
        <v>0</v>
      </c>
      <c r="O898">
        <f>[3]!FXEUR</f>
        <v>10.476000000000001</v>
      </c>
      <c r="P898">
        <f t="shared" si="27"/>
        <v>0</v>
      </c>
      <c r="Q898" t="str">
        <f>[3]!PortfolioCode</f>
        <v>AMUNDIPEA</v>
      </c>
    </row>
    <row r="899" spans="1:17">
      <c r="A899" s="93">
        <v>43901</v>
      </c>
      <c r="B899" t="str">
        <v/>
      </c>
      <c r="C899">
        <v>1.18</v>
      </c>
      <c r="D899">
        <v>0</v>
      </c>
      <c r="E899">
        <v>1</v>
      </c>
      <c r="F899">
        <f t="shared" ref="F899:F962" si="28">D899/E899</f>
        <v>0</v>
      </c>
      <c r="G899" t="str">
        <v>LF-EIF</v>
      </c>
      <c r="H899" s="97" t="str">
        <f>IF(ISERROR(IF(AND(A:A&gt;#REF!,A:A&lt;=#REF!,B:B&lt;&gt;"CANC",G:G=$S$2),C899,0)),"",IF(AND(A:A&gt;#REF!,A:A&lt;=#REF!,B:B&lt;&gt;"CANC",G:G=$S$2),C899,0))</f>
        <v/>
      </c>
      <c r="I899" s="97" t="str">
        <f>IF(ISERROR(IF(AND(A:A&gt;#REF!,A:A&lt;=#REF!,B:B&lt;&gt;"CANC",G:G=$S$2),C899,0)),"",IF(AND(A:A&gt;#REF!,A:A&lt;=#REF!,B:B&lt;&gt;"CANC",G:G=$S$2),F899,0))</f>
        <v/>
      </c>
      <c r="K899" s="93">
        <f>[3]!TradeDate</f>
        <v>43216</v>
      </c>
      <c r="L899" s="93" t="str">
        <f>[3]!AlteredStatus</f>
        <v/>
      </c>
      <c r="M899">
        <f>[3]!CommissionEUR</f>
        <v>720.91</v>
      </c>
      <c r="N899">
        <f>[3]!LocalChargeXComm</f>
        <v>0</v>
      </c>
      <c r="O899">
        <f>[3]!FXEUR</f>
        <v>1</v>
      </c>
      <c r="P899">
        <f t="shared" ref="P899:P962" si="29">N899/O899</f>
        <v>0</v>
      </c>
      <c r="Q899" t="str">
        <f>[3]!PortfolioCode</f>
        <v>SAUL1311</v>
      </c>
    </row>
    <row r="900" spans="1:17">
      <c r="A900" s="93">
        <v>43901</v>
      </c>
      <c r="B900" t="str">
        <v/>
      </c>
      <c r="C900">
        <v>0</v>
      </c>
      <c r="D900">
        <v>0</v>
      </c>
      <c r="E900">
        <v>10.738200000000001</v>
      </c>
      <c r="F900">
        <f t="shared" si="28"/>
        <v>0</v>
      </c>
      <c r="G900" t="str">
        <v>LF-EIF</v>
      </c>
      <c r="H900" s="97" t="str">
        <f>IF(ISERROR(IF(AND(A:A&gt;#REF!,A:A&lt;=#REF!,B:B&lt;&gt;"CANC",G:G=$S$2),C900,0)),"",IF(AND(A:A&gt;#REF!,A:A&lt;=#REF!,B:B&lt;&gt;"CANC",G:G=$S$2),C900,0))</f>
        <v/>
      </c>
      <c r="I900" s="97" t="str">
        <f>IF(ISERROR(IF(AND(A:A&gt;#REF!,A:A&lt;=#REF!,B:B&lt;&gt;"CANC",G:G=$S$2),C900,0)),"",IF(AND(A:A&gt;#REF!,A:A&lt;=#REF!,B:B&lt;&gt;"CANC",G:G=$S$2),F900,0))</f>
        <v/>
      </c>
      <c r="K900" s="93">
        <f>[3]!TradeDate</f>
        <v>43217</v>
      </c>
      <c r="L900" s="93" t="str">
        <f>[3]!AlteredStatus</f>
        <v/>
      </c>
      <c r="M900">
        <f>[3]!CommissionEUR</f>
        <v>81.489999999999995</v>
      </c>
      <c r="N900">
        <f>[3]!LocalChargeXComm</f>
        <v>1790.21</v>
      </c>
      <c r="O900">
        <f>[3]!FXEUR</f>
        <v>0.878</v>
      </c>
      <c r="P900">
        <f t="shared" si="29"/>
        <v>2038.9635535307518</v>
      </c>
      <c r="Q900" t="str">
        <f>[3]!PortfolioCode</f>
        <v>MEEIF</v>
      </c>
    </row>
    <row r="901" spans="1:17">
      <c r="A901" s="93">
        <v>43901</v>
      </c>
      <c r="B901" t="str">
        <v/>
      </c>
      <c r="C901">
        <v>1.96</v>
      </c>
      <c r="D901">
        <v>0</v>
      </c>
      <c r="E901">
        <v>10.738200000000001</v>
      </c>
      <c r="F901">
        <f t="shared" si="28"/>
        <v>0</v>
      </c>
      <c r="G901" t="str">
        <v>LF-EIF</v>
      </c>
      <c r="H901" s="97" t="str">
        <f>IF(ISERROR(IF(AND(A:A&gt;#REF!,A:A&lt;=#REF!,B:B&lt;&gt;"CANC",G:G=$S$2),C901,0)),"",IF(AND(A:A&gt;#REF!,A:A&lt;=#REF!,B:B&lt;&gt;"CANC",G:G=$S$2),C901,0))</f>
        <v/>
      </c>
      <c r="I901" s="97" t="str">
        <f>IF(ISERROR(IF(AND(A:A&gt;#REF!,A:A&lt;=#REF!,B:B&lt;&gt;"CANC",G:G=$S$2),C901,0)),"",IF(AND(A:A&gt;#REF!,A:A&lt;=#REF!,B:B&lt;&gt;"CANC",G:G=$S$2),F901,0))</f>
        <v/>
      </c>
      <c r="K901" s="93">
        <f>[3]!TradeDate</f>
        <v>43220</v>
      </c>
      <c r="L901" s="93" t="str">
        <f>[3]!AlteredStatus</f>
        <v/>
      </c>
      <c r="M901">
        <f>[3]!CommissionEUR</f>
        <v>184.56</v>
      </c>
      <c r="N901">
        <f>[3]!LocalChargeXComm</f>
        <v>1158.5899999999999</v>
      </c>
      <c r="O901">
        <f>[3]!FXEUR</f>
        <v>0.87749999999999995</v>
      </c>
      <c r="P901">
        <f t="shared" si="29"/>
        <v>1320.3304843304843</v>
      </c>
      <c r="Q901" t="str">
        <f>[3]!PortfolioCode</f>
        <v>FRR074</v>
      </c>
    </row>
    <row r="902" spans="1:17">
      <c r="A902" s="93">
        <v>43901</v>
      </c>
      <c r="B902" t="str">
        <v/>
      </c>
      <c r="C902">
        <v>0.83</v>
      </c>
      <c r="D902">
        <v>0</v>
      </c>
      <c r="E902">
        <v>10.8673</v>
      </c>
      <c r="F902">
        <f t="shared" si="28"/>
        <v>0</v>
      </c>
      <c r="G902" t="str">
        <v>LF-EIF</v>
      </c>
      <c r="H902" s="97" t="str">
        <f>IF(ISERROR(IF(AND(A:A&gt;#REF!,A:A&lt;=#REF!,B:B&lt;&gt;"CANC",G:G=$S$2),C902,0)),"",IF(AND(A:A&gt;#REF!,A:A&lt;=#REF!,B:B&lt;&gt;"CANC",G:G=$S$2),C902,0))</f>
        <v/>
      </c>
      <c r="I902" s="97" t="str">
        <f>IF(ISERROR(IF(AND(A:A&gt;#REF!,A:A&lt;=#REF!,B:B&lt;&gt;"CANC",G:G=$S$2),C902,0)),"",IF(AND(A:A&gt;#REF!,A:A&lt;=#REF!,B:B&lt;&gt;"CANC",G:G=$S$2),F902,0))</f>
        <v/>
      </c>
      <c r="K902" s="93">
        <f>[3]!TradeDate</f>
        <v>43220</v>
      </c>
      <c r="L902" s="93" t="str">
        <f>[3]!AlteredStatus</f>
        <v/>
      </c>
      <c r="M902">
        <f>[3]!CommissionEUR</f>
        <v>244.38</v>
      </c>
      <c r="N902">
        <f>[3]!LocalChargeXComm</f>
        <v>1533.77</v>
      </c>
      <c r="O902">
        <f>[3]!FXEUR</f>
        <v>0.87749999999999995</v>
      </c>
      <c r="P902">
        <f t="shared" si="29"/>
        <v>1747.88603988604</v>
      </c>
      <c r="Q902" t="str">
        <f>[3]!PortfolioCode</f>
        <v>FRR074</v>
      </c>
    </row>
    <row r="903" spans="1:17">
      <c r="A903" s="93">
        <v>43901</v>
      </c>
      <c r="B903" t="str">
        <v/>
      </c>
      <c r="C903">
        <v>2.74</v>
      </c>
      <c r="D903">
        <v>41.1</v>
      </c>
      <c r="E903">
        <v>1</v>
      </c>
      <c r="F903">
        <f t="shared" si="28"/>
        <v>41.1</v>
      </c>
      <c r="G903" t="str">
        <v>LF-EIF</v>
      </c>
      <c r="H903" s="97" t="str">
        <f>IF(ISERROR(IF(AND(A:A&gt;#REF!,A:A&lt;=#REF!,B:B&lt;&gt;"CANC",G:G=$S$2),C903,0)),"",IF(AND(A:A&gt;#REF!,A:A&lt;=#REF!,B:B&lt;&gt;"CANC",G:G=$S$2),C903,0))</f>
        <v/>
      </c>
      <c r="I903" s="97" t="str">
        <f>IF(ISERROR(IF(AND(A:A&gt;#REF!,A:A&lt;=#REF!,B:B&lt;&gt;"CANC",G:G=$S$2),C903,0)),"",IF(AND(A:A&gt;#REF!,A:A&lt;=#REF!,B:B&lt;&gt;"CANC",G:G=$S$2),F903,0))</f>
        <v/>
      </c>
      <c r="K903" s="93">
        <f>[3]!TradeDate</f>
        <v>43220</v>
      </c>
      <c r="L903" s="93" t="str">
        <f>[3]!AlteredStatus</f>
        <v/>
      </c>
      <c r="M903">
        <f>[3]!CommissionEUR</f>
        <v>244.38</v>
      </c>
      <c r="N903">
        <f>[3]!LocalChargeXComm</f>
        <v>1533.77</v>
      </c>
      <c r="O903">
        <f>[3]!FXEUR</f>
        <v>0.87749999999999995</v>
      </c>
      <c r="P903">
        <f t="shared" si="29"/>
        <v>1747.88603988604</v>
      </c>
      <c r="Q903" t="str">
        <f>[3]!PortfolioCode</f>
        <v>MUSCIT</v>
      </c>
    </row>
    <row r="904" spans="1:17">
      <c r="A904" s="93">
        <v>43901</v>
      </c>
      <c r="B904" t="str">
        <v/>
      </c>
      <c r="C904">
        <v>1.1000000000000001</v>
      </c>
      <c r="D904">
        <v>0</v>
      </c>
      <c r="E904">
        <v>10.738200000000001</v>
      </c>
      <c r="F904">
        <f t="shared" si="28"/>
        <v>0</v>
      </c>
      <c r="G904" t="str">
        <v>LF-EIF</v>
      </c>
      <c r="H904" s="97" t="str">
        <f>IF(ISERROR(IF(AND(A:A&gt;#REF!,A:A&lt;=#REF!,B:B&lt;&gt;"CANC",G:G=$S$2),C904,0)),"",IF(AND(A:A&gt;#REF!,A:A&lt;=#REF!,B:B&lt;&gt;"CANC",G:G=$S$2),C904,0))</f>
        <v/>
      </c>
      <c r="I904" s="97" t="str">
        <f>IF(ISERROR(IF(AND(A:A&gt;#REF!,A:A&lt;=#REF!,B:B&lt;&gt;"CANC",G:G=$S$2),C904,0)),"",IF(AND(A:A&gt;#REF!,A:A&lt;=#REF!,B:B&lt;&gt;"CANC",G:G=$S$2),F904,0))</f>
        <v/>
      </c>
      <c r="K904" s="93">
        <f>[3]!TradeDate</f>
        <v>43220</v>
      </c>
      <c r="L904" s="93" t="str">
        <f>[3]!AlteredStatus</f>
        <v/>
      </c>
      <c r="M904">
        <f>[3]!CommissionEUR</f>
        <v>61.22</v>
      </c>
      <c r="N904">
        <f>[3]!LocalChargeXComm</f>
        <v>306.12</v>
      </c>
      <c r="O904">
        <f>[3]!FXEUR</f>
        <v>1</v>
      </c>
      <c r="P904">
        <f t="shared" si="29"/>
        <v>306.12</v>
      </c>
      <c r="Q904" t="str">
        <f>[3]!PortfolioCode</f>
        <v>FRR074</v>
      </c>
    </row>
    <row r="905" spans="1:17">
      <c r="A905" s="93">
        <v>43901</v>
      </c>
      <c r="B905" t="str">
        <v/>
      </c>
      <c r="C905">
        <v>2.02</v>
      </c>
      <c r="D905">
        <v>0</v>
      </c>
      <c r="E905">
        <v>1</v>
      </c>
      <c r="F905">
        <f t="shared" si="28"/>
        <v>0</v>
      </c>
      <c r="G905" t="str">
        <v>LF-EIF</v>
      </c>
      <c r="H905" s="97" t="str">
        <f>IF(ISERROR(IF(AND(A:A&gt;#REF!,A:A&lt;=#REF!,B:B&lt;&gt;"CANC",G:G=$S$2),C905,0)),"",IF(AND(A:A&gt;#REF!,A:A&lt;=#REF!,B:B&lt;&gt;"CANC",G:G=$S$2),C905,0))</f>
        <v/>
      </c>
      <c r="I905" s="97" t="str">
        <f>IF(ISERROR(IF(AND(A:A&gt;#REF!,A:A&lt;=#REF!,B:B&lt;&gt;"CANC",G:G=$S$2),C905,0)),"",IF(AND(A:A&gt;#REF!,A:A&lt;=#REF!,B:B&lt;&gt;"CANC",G:G=$S$2),F905,0))</f>
        <v/>
      </c>
      <c r="K905" s="93">
        <f>[3]!TradeDate</f>
        <v>43220</v>
      </c>
      <c r="L905" s="93" t="str">
        <f>[3]!AlteredStatus</f>
        <v/>
      </c>
      <c r="M905">
        <f>[3]!CommissionEUR</f>
        <v>129.68</v>
      </c>
      <c r="N905">
        <f>[3]!LocalChargeXComm</f>
        <v>2846.17</v>
      </c>
      <c r="O905">
        <f>[3]!FXEUR</f>
        <v>0.87749999999999995</v>
      </c>
      <c r="P905">
        <f t="shared" si="29"/>
        <v>3243.498575498576</v>
      </c>
      <c r="Q905" t="str">
        <f>[3]!PortfolioCode</f>
        <v>FRR074</v>
      </c>
    </row>
    <row r="906" spans="1:17">
      <c r="A906" s="93">
        <v>43901</v>
      </c>
      <c r="B906" t="str">
        <v/>
      </c>
      <c r="C906">
        <v>28.3</v>
      </c>
      <c r="D906">
        <v>0</v>
      </c>
      <c r="E906">
        <v>1</v>
      </c>
      <c r="F906">
        <f t="shared" si="28"/>
        <v>0</v>
      </c>
      <c r="G906" t="str">
        <v>SAUL1311</v>
      </c>
      <c r="H906" s="97" t="str">
        <f>IF(ISERROR(IF(AND(A:A&gt;#REF!,A:A&lt;=#REF!,B:B&lt;&gt;"CANC",G:G=$S$2),C906,0)),"",IF(AND(A:A&gt;#REF!,A:A&lt;=#REF!,B:B&lt;&gt;"CANC",G:G=$S$2),C906,0))</f>
        <v/>
      </c>
      <c r="I906" s="97" t="str">
        <f>IF(ISERROR(IF(AND(A:A&gt;#REF!,A:A&lt;=#REF!,B:B&lt;&gt;"CANC",G:G=$S$2),C906,0)),"",IF(AND(A:A&gt;#REF!,A:A&lt;=#REF!,B:B&lt;&gt;"CANC",G:G=$S$2),F906,0))</f>
        <v/>
      </c>
      <c r="K906" s="93">
        <f>[3]!TradeDate</f>
        <v>43220</v>
      </c>
      <c r="L906" s="93" t="str">
        <f>[3]!AlteredStatus</f>
        <v/>
      </c>
      <c r="M906">
        <f>[3]!CommissionEUR</f>
        <v>129.68</v>
      </c>
      <c r="N906">
        <f>[3]!LocalChargeXComm</f>
        <v>2846.17</v>
      </c>
      <c r="O906">
        <f>[3]!FXEUR</f>
        <v>0.87749999999999995</v>
      </c>
      <c r="P906">
        <f t="shared" si="29"/>
        <v>3243.498575498576</v>
      </c>
      <c r="Q906" t="str">
        <f>[3]!PortfolioCode</f>
        <v>MEEIF</v>
      </c>
    </row>
    <row r="907" spans="1:17">
      <c r="A907" s="93">
        <v>43901</v>
      </c>
      <c r="B907" t="str">
        <v/>
      </c>
      <c r="C907">
        <v>1.49</v>
      </c>
      <c r="D907">
        <v>0</v>
      </c>
      <c r="E907">
        <v>10.8673</v>
      </c>
      <c r="F907">
        <f t="shared" si="28"/>
        <v>0</v>
      </c>
      <c r="G907" t="str">
        <v>LF-EIF</v>
      </c>
      <c r="H907" s="97" t="str">
        <f>IF(ISERROR(IF(AND(A:A&gt;#REF!,A:A&lt;=#REF!,B:B&lt;&gt;"CANC",G:G=$S$2),C907,0)),"",IF(AND(A:A&gt;#REF!,A:A&lt;=#REF!,B:B&lt;&gt;"CANC",G:G=$S$2),C907,0))</f>
        <v/>
      </c>
      <c r="I907" s="97" t="str">
        <f>IF(ISERROR(IF(AND(A:A&gt;#REF!,A:A&lt;=#REF!,B:B&lt;&gt;"CANC",G:G=$S$2),C907,0)),"",IF(AND(A:A&gt;#REF!,A:A&lt;=#REF!,B:B&lt;&gt;"CANC",G:G=$S$2),F907,0))</f>
        <v/>
      </c>
      <c r="K907" s="93">
        <f>[3]!TradeDate</f>
        <v>43220</v>
      </c>
      <c r="L907" s="93" t="str">
        <f>[3]!AlteredStatus</f>
        <v/>
      </c>
      <c r="M907">
        <f>[3]!CommissionEUR</f>
        <v>293.79000000000002</v>
      </c>
      <c r="N907">
        <f>[3]!LocalChargeXComm</f>
        <v>0</v>
      </c>
      <c r="O907">
        <f>[3]!FXEUR</f>
        <v>10.573499999999999</v>
      </c>
      <c r="P907">
        <f t="shared" si="29"/>
        <v>0</v>
      </c>
      <c r="Q907" t="str">
        <f>[3]!PortfolioCode</f>
        <v>ERAFP</v>
      </c>
    </row>
    <row r="908" spans="1:17">
      <c r="A908" s="93">
        <v>43901</v>
      </c>
      <c r="B908" t="str">
        <v/>
      </c>
      <c r="C908">
        <v>0.84</v>
      </c>
      <c r="D908">
        <v>0</v>
      </c>
      <c r="E908">
        <v>10.8673</v>
      </c>
      <c r="F908">
        <f t="shared" si="28"/>
        <v>0</v>
      </c>
      <c r="G908" t="str">
        <v>LF-EIF</v>
      </c>
      <c r="H908" s="97" t="str">
        <f>IF(ISERROR(IF(AND(A:A&gt;#REF!,A:A&lt;=#REF!,B:B&lt;&gt;"CANC",G:G=$S$2),C908,0)),"",IF(AND(A:A&gt;#REF!,A:A&lt;=#REF!,B:B&lt;&gt;"CANC",G:G=$S$2),C908,0))</f>
        <v/>
      </c>
      <c r="I908" s="97" t="str">
        <f>IF(ISERROR(IF(AND(A:A&gt;#REF!,A:A&lt;=#REF!,B:B&lt;&gt;"CANC",G:G=$S$2),C908,0)),"",IF(AND(A:A&gt;#REF!,A:A&lt;=#REF!,B:B&lt;&gt;"CANC",G:G=$S$2),F908,0))</f>
        <v/>
      </c>
      <c r="K908" s="93">
        <f>[3]!TradeDate</f>
        <v>43220</v>
      </c>
      <c r="L908" s="93" t="str">
        <f>[3]!AlteredStatus</f>
        <v/>
      </c>
      <c r="M908">
        <f>[3]!CommissionEUR</f>
        <v>293.79000000000002</v>
      </c>
      <c r="N908">
        <f>[3]!LocalChargeXComm</f>
        <v>0</v>
      </c>
      <c r="O908">
        <f>[3]!FXEUR</f>
        <v>10.573499999999999</v>
      </c>
      <c r="P908">
        <f t="shared" si="29"/>
        <v>0</v>
      </c>
      <c r="Q908" t="str">
        <f>[3]!PortfolioCode</f>
        <v>FRR074</v>
      </c>
    </row>
    <row r="909" spans="1:17">
      <c r="A909" s="93">
        <v>43901</v>
      </c>
      <c r="B909" t="str">
        <v/>
      </c>
      <c r="C909">
        <v>0.19</v>
      </c>
      <c r="D909">
        <v>0</v>
      </c>
      <c r="E909">
        <v>1</v>
      </c>
      <c r="F909">
        <f t="shared" si="28"/>
        <v>0</v>
      </c>
      <c r="G909" t="str">
        <v>LF-EIF</v>
      </c>
      <c r="H909" s="97" t="str">
        <f>IF(ISERROR(IF(AND(A:A&gt;#REF!,A:A&lt;=#REF!,B:B&lt;&gt;"CANC",G:G=$S$2),C909,0)),"",IF(AND(A:A&gt;#REF!,A:A&lt;=#REF!,B:B&lt;&gt;"CANC",G:G=$S$2),C909,0))</f>
        <v/>
      </c>
      <c r="I909" s="97" t="str">
        <f>IF(ISERROR(IF(AND(A:A&gt;#REF!,A:A&lt;=#REF!,B:B&lt;&gt;"CANC",G:G=$S$2),C909,0)),"",IF(AND(A:A&gt;#REF!,A:A&lt;=#REF!,B:B&lt;&gt;"CANC",G:G=$S$2),F909,0))</f>
        <v/>
      </c>
      <c r="K909" s="93">
        <f>[3]!TradeDate</f>
        <v>43220</v>
      </c>
      <c r="L909" s="93" t="str">
        <f>[3]!AlteredStatus</f>
        <v/>
      </c>
      <c r="M909">
        <f>[3]!CommissionEUR</f>
        <v>218.38</v>
      </c>
      <c r="N909">
        <f>[3]!LocalChargeXComm</f>
        <v>1370.77</v>
      </c>
      <c r="O909">
        <f>[3]!FXEUR</f>
        <v>0.87749999999999995</v>
      </c>
      <c r="P909">
        <f t="shared" si="29"/>
        <v>1562.1310541310543</v>
      </c>
      <c r="Q909" t="str">
        <f>[3]!PortfolioCode</f>
        <v>ERAFP</v>
      </c>
    </row>
    <row r="910" spans="1:17">
      <c r="A910" s="93">
        <v>43901</v>
      </c>
      <c r="B910" t="str">
        <v/>
      </c>
      <c r="C910">
        <v>1.54</v>
      </c>
      <c r="D910">
        <v>0</v>
      </c>
      <c r="E910">
        <v>1</v>
      </c>
      <c r="F910">
        <f t="shared" si="28"/>
        <v>0</v>
      </c>
      <c r="G910" t="str">
        <v>LF-EIF</v>
      </c>
      <c r="H910" s="97" t="str">
        <f>IF(ISERROR(IF(AND(A:A&gt;#REF!,A:A&lt;=#REF!,B:B&lt;&gt;"CANC",G:G=$S$2),C910,0)),"",IF(AND(A:A&gt;#REF!,A:A&lt;=#REF!,B:B&lt;&gt;"CANC",G:G=$S$2),C910,0))</f>
        <v/>
      </c>
      <c r="I910" s="97" t="str">
        <f>IF(ISERROR(IF(AND(A:A&gt;#REF!,A:A&lt;=#REF!,B:B&lt;&gt;"CANC",G:G=$S$2),C910,0)),"",IF(AND(A:A&gt;#REF!,A:A&lt;=#REF!,B:B&lt;&gt;"CANC",G:G=$S$2),F910,0))</f>
        <v/>
      </c>
      <c r="K910" s="93">
        <f>[3]!TradeDate</f>
        <v>43220</v>
      </c>
      <c r="L910" s="93" t="str">
        <f>[3]!AlteredStatus</f>
        <v/>
      </c>
      <c r="M910">
        <f>[3]!CommissionEUR</f>
        <v>567.80999999999995</v>
      </c>
      <c r="N910">
        <f>[3]!LocalChargeXComm</f>
        <v>3562.39</v>
      </c>
      <c r="O910">
        <f>[3]!FXEUR</f>
        <v>0.87749999999999995</v>
      </c>
      <c r="P910">
        <f t="shared" si="29"/>
        <v>4059.7037037037039</v>
      </c>
      <c r="Q910" t="str">
        <f>[3]!PortfolioCode</f>
        <v>FRR074</v>
      </c>
    </row>
    <row r="911" spans="1:17">
      <c r="A911" s="93">
        <v>43901</v>
      </c>
      <c r="B911" t="str">
        <v/>
      </c>
      <c r="C911">
        <v>1.24</v>
      </c>
      <c r="D911">
        <v>0</v>
      </c>
      <c r="E911">
        <v>10.738200000000001</v>
      </c>
      <c r="F911">
        <f t="shared" si="28"/>
        <v>0</v>
      </c>
      <c r="G911" t="str">
        <v>LF-EIF</v>
      </c>
      <c r="H911" s="97" t="str">
        <f>IF(ISERROR(IF(AND(A:A&gt;#REF!,A:A&lt;=#REF!,B:B&lt;&gt;"CANC",G:G=$S$2),C911,0)),"",IF(AND(A:A&gt;#REF!,A:A&lt;=#REF!,B:B&lt;&gt;"CANC",G:G=$S$2),C911,0))</f>
        <v/>
      </c>
      <c r="I911" s="97" t="str">
        <f>IF(ISERROR(IF(AND(A:A&gt;#REF!,A:A&lt;=#REF!,B:B&lt;&gt;"CANC",G:G=$S$2),C911,0)),"",IF(AND(A:A&gt;#REF!,A:A&lt;=#REF!,B:B&lt;&gt;"CANC",G:G=$S$2),F911,0))</f>
        <v/>
      </c>
      <c r="K911" s="93">
        <f>[3]!TradeDate</f>
        <v>43220</v>
      </c>
      <c r="L911" s="93" t="str">
        <f>[3]!AlteredStatus</f>
        <v/>
      </c>
      <c r="M911">
        <f>[3]!CommissionEUR</f>
        <v>873.55</v>
      </c>
      <c r="N911">
        <f>[3]!LocalChargeXComm</f>
        <v>5480.07</v>
      </c>
      <c r="O911">
        <f>[3]!FXEUR</f>
        <v>0.87749999999999995</v>
      </c>
      <c r="P911">
        <f t="shared" si="29"/>
        <v>6245.0940170940175</v>
      </c>
      <c r="Q911" t="str">
        <f>[3]!PortfolioCode</f>
        <v>MARINE</v>
      </c>
    </row>
    <row r="912" spans="1:17">
      <c r="A912" s="93">
        <v>43901</v>
      </c>
      <c r="B912" t="str">
        <v/>
      </c>
      <c r="C912">
        <v>1.1100000000000001</v>
      </c>
      <c r="D912">
        <v>5.54</v>
      </c>
      <c r="E912">
        <v>1</v>
      </c>
      <c r="F912">
        <f t="shared" si="28"/>
        <v>5.54</v>
      </c>
      <c r="G912" t="str">
        <v>LF-EIF</v>
      </c>
      <c r="H912" s="97" t="str">
        <f>IF(ISERROR(IF(AND(A:A&gt;#REF!,A:A&lt;=#REF!,B:B&lt;&gt;"CANC",G:G=$S$2),C912,0)),"",IF(AND(A:A&gt;#REF!,A:A&lt;=#REF!,B:B&lt;&gt;"CANC",G:G=$S$2),C912,0))</f>
        <v/>
      </c>
      <c r="I912" s="97" t="str">
        <f>IF(ISERROR(IF(AND(A:A&gt;#REF!,A:A&lt;=#REF!,B:B&lt;&gt;"CANC",G:G=$S$2),C912,0)),"",IF(AND(A:A&gt;#REF!,A:A&lt;=#REF!,B:B&lt;&gt;"CANC",G:G=$S$2),F912,0))</f>
        <v/>
      </c>
      <c r="K912" s="93">
        <f>[3]!TradeDate</f>
        <v>43220</v>
      </c>
      <c r="L912" s="93" t="str">
        <f>[3]!AlteredStatus</f>
        <v/>
      </c>
      <c r="M912">
        <f>[3]!CommissionEUR</f>
        <v>436.78</v>
      </c>
      <c r="N912">
        <f>[3]!LocalChargeXComm</f>
        <v>2740.53</v>
      </c>
      <c r="O912">
        <f>[3]!FXEUR</f>
        <v>0.87749999999999995</v>
      </c>
      <c r="P912">
        <f t="shared" si="29"/>
        <v>3123.1111111111113</v>
      </c>
      <c r="Q912" t="str">
        <f>[3]!PortfolioCode</f>
        <v>MEEIF</v>
      </c>
    </row>
    <row r="913" spans="1:17">
      <c r="A913" s="93">
        <v>43901</v>
      </c>
      <c r="B913" t="str">
        <v/>
      </c>
      <c r="C913">
        <v>0.56999999999999995</v>
      </c>
      <c r="D913">
        <v>8.49</v>
      </c>
      <c r="E913">
        <v>1</v>
      </c>
      <c r="F913">
        <f t="shared" si="28"/>
        <v>8.49</v>
      </c>
      <c r="G913" t="str">
        <v>LF-EIF</v>
      </c>
      <c r="H913" s="97" t="str">
        <f>IF(ISERROR(IF(AND(A:A&gt;#REF!,A:A&lt;=#REF!,B:B&lt;&gt;"CANC",G:G=$S$2),C913,0)),"",IF(AND(A:A&gt;#REF!,A:A&lt;=#REF!,B:B&lt;&gt;"CANC",G:G=$S$2),C913,0))</f>
        <v/>
      </c>
      <c r="I913" s="97" t="str">
        <f>IF(ISERROR(IF(AND(A:A&gt;#REF!,A:A&lt;=#REF!,B:B&lt;&gt;"CANC",G:G=$S$2),C913,0)),"",IF(AND(A:A&gt;#REF!,A:A&lt;=#REF!,B:B&lt;&gt;"CANC",G:G=$S$2),F913,0))</f>
        <v/>
      </c>
      <c r="K913" s="93">
        <f>[3]!TradeDate</f>
        <v>43220</v>
      </c>
      <c r="L913" s="93" t="str">
        <f>[3]!AlteredStatus</f>
        <v/>
      </c>
      <c r="M913">
        <f>[3]!CommissionEUR</f>
        <v>436.78</v>
      </c>
      <c r="N913">
        <f>[3]!LocalChargeXComm</f>
        <v>2740.53</v>
      </c>
      <c r="O913">
        <f>[3]!FXEUR</f>
        <v>0.87749999999999995</v>
      </c>
      <c r="P913">
        <f t="shared" si="29"/>
        <v>3123.1111111111113</v>
      </c>
      <c r="Q913" t="str">
        <f>[3]!PortfolioCode</f>
        <v>MUSCIT</v>
      </c>
    </row>
    <row r="914" spans="1:17">
      <c r="A914" s="93">
        <v>43901</v>
      </c>
      <c r="B914" t="str">
        <v/>
      </c>
      <c r="C914">
        <v>1.37</v>
      </c>
      <c r="D914">
        <v>6.84</v>
      </c>
      <c r="E914">
        <v>1</v>
      </c>
      <c r="F914">
        <f t="shared" si="28"/>
        <v>6.84</v>
      </c>
      <c r="G914" t="str">
        <v>LF-EIF</v>
      </c>
      <c r="H914" s="97" t="str">
        <f>IF(ISERROR(IF(AND(A:A&gt;#REF!,A:A&lt;=#REF!,B:B&lt;&gt;"CANC",G:G=$S$2),C914,0)),"",IF(AND(A:A&gt;#REF!,A:A&lt;=#REF!,B:B&lt;&gt;"CANC",G:G=$S$2),C914,0))</f>
        <v/>
      </c>
      <c r="I914" s="97" t="str">
        <f>IF(ISERROR(IF(AND(A:A&gt;#REF!,A:A&lt;=#REF!,B:B&lt;&gt;"CANC",G:G=$S$2),C914,0)),"",IF(AND(A:A&gt;#REF!,A:A&lt;=#REF!,B:B&lt;&gt;"CANC",G:G=$S$2),F914,0))</f>
        <v/>
      </c>
      <c r="K914" s="93">
        <f>[3]!TradeDate</f>
        <v>43220</v>
      </c>
      <c r="L914" s="93" t="str">
        <f>[3]!AlteredStatus</f>
        <v/>
      </c>
      <c r="M914">
        <f>[3]!CommissionEUR</f>
        <v>217.65</v>
      </c>
      <c r="N914">
        <f>[3]!LocalChargeXComm</f>
        <v>0</v>
      </c>
      <c r="O914">
        <f>[3]!FXEUR</f>
        <v>1</v>
      </c>
      <c r="P914">
        <f t="shared" si="29"/>
        <v>0</v>
      </c>
      <c r="Q914" t="str">
        <f>[3]!PortfolioCode</f>
        <v>ERAFP</v>
      </c>
    </row>
    <row r="915" spans="1:17">
      <c r="A915" s="93">
        <v>43901</v>
      </c>
      <c r="B915" t="str">
        <v/>
      </c>
      <c r="C915">
        <v>1.7</v>
      </c>
      <c r="D915">
        <v>0</v>
      </c>
      <c r="E915">
        <v>1</v>
      </c>
      <c r="F915">
        <f t="shared" si="28"/>
        <v>0</v>
      </c>
      <c r="G915" t="str">
        <v>LF-EIF</v>
      </c>
      <c r="H915" s="97" t="str">
        <f>IF(ISERROR(IF(AND(A:A&gt;#REF!,A:A&lt;=#REF!,B:B&lt;&gt;"CANC",G:G=$S$2),C915,0)),"",IF(AND(A:A&gt;#REF!,A:A&lt;=#REF!,B:B&lt;&gt;"CANC",G:G=$S$2),C915,0))</f>
        <v/>
      </c>
      <c r="I915" s="97" t="str">
        <f>IF(ISERROR(IF(AND(A:A&gt;#REF!,A:A&lt;=#REF!,B:B&lt;&gt;"CANC",G:G=$S$2),C915,0)),"",IF(AND(A:A&gt;#REF!,A:A&lt;=#REF!,B:B&lt;&gt;"CANC",G:G=$S$2),F915,0))</f>
        <v/>
      </c>
      <c r="K915" s="93">
        <f>[3]!TradeDate</f>
        <v>43220</v>
      </c>
      <c r="L915" s="93" t="str">
        <f>[3]!AlteredStatus</f>
        <v/>
      </c>
      <c r="M915">
        <f>[3]!CommissionEUR</f>
        <v>853.91</v>
      </c>
      <c r="N915">
        <f>[3]!LocalChargeXComm</f>
        <v>0</v>
      </c>
      <c r="O915">
        <f>[3]!FXEUR</f>
        <v>1</v>
      </c>
      <c r="P915">
        <f t="shared" si="29"/>
        <v>0</v>
      </c>
      <c r="Q915" t="str">
        <f>[3]!PortfolioCode</f>
        <v>FRR074</v>
      </c>
    </row>
    <row r="916" spans="1:17">
      <c r="A916" s="93">
        <v>43901</v>
      </c>
      <c r="B916" t="str">
        <v/>
      </c>
      <c r="C916">
        <v>1.4</v>
      </c>
      <c r="D916">
        <v>0</v>
      </c>
      <c r="E916">
        <v>1</v>
      </c>
      <c r="F916">
        <f t="shared" si="28"/>
        <v>0</v>
      </c>
      <c r="G916" t="str">
        <v>LF-EIF</v>
      </c>
      <c r="H916" s="97" t="str">
        <f>IF(ISERROR(IF(AND(A:A&gt;#REF!,A:A&lt;=#REF!,B:B&lt;&gt;"CANC",G:G=$S$2),C916,0)),"",IF(AND(A:A&gt;#REF!,A:A&lt;=#REF!,B:B&lt;&gt;"CANC",G:G=$S$2),C916,0))</f>
        <v/>
      </c>
      <c r="I916" s="97" t="str">
        <f>IF(ISERROR(IF(AND(A:A&gt;#REF!,A:A&lt;=#REF!,B:B&lt;&gt;"CANC",G:G=$S$2),C916,0)),"",IF(AND(A:A&gt;#REF!,A:A&lt;=#REF!,B:B&lt;&gt;"CANC",G:G=$S$2),F916,0))</f>
        <v/>
      </c>
      <c r="K916" s="93">
        <f>[3]!TradeDate</f>
        <v>43220</v>
      </c>
      <c r="L916" s="93" t="str">
        <f>[3]!AlteredStatus</f>
        <v/>
      </c>
      <c r="M916">
        <f>[3]!CommissionEUR</f>
        <v>121.17</v>
      </c>
      <c r="N916">
        <f>[3]!LocalChargeXComm</f>
        <v>0</v>
      </c>
      <c r="O916">
        <f>[3]!FXEUR</f>
        <v>10.573499999999999</v>
      </c>
      <c r="P916">
        <f t="shared" si="29"/>
        <v>0</v>
      </c>
      <c r="Q916" t="str">
        <f>[3]!PortfolioCode</f>
        <v>ERAFP</v>
      </c>
    </row>
    <row r="917" spans="1:17">
      <c r="A917" s="93">
        <v>43901</v>
      </c>
      <c r="B917" t="str">
        <v/>
      </c>
      <c r="C917">
        <v>1.63</v>
      </c>
      <c r="D917">
        <v>0</v>
      </c>
      <c r="E917">
        <v>10.8673</v>
      </c>
      <c r="F917">
        <f t="shared" si="28"/>
        <v>0</v>
      </c>
      <c r="G917" t="str">
        <v>LF-EIF</v>
      </c>
      <c r="H917" s="97" t="str">
        <f>IF(ISERROR(IF(AND(A:A&gt;#REF!,A:A&lt;=#REF!,B:B&lt;&gt;"CANC",G:G=$S$2),C917,0)),"",IF(AND(A:A&gt;#REF!,A:A&lt;=#REF!,B:B&lt;&gt;"CANC",G:G=$S$2),C917,0))</f>
        <v/>
      </c>
      <c r="I917" s="97" t="str">
        <f>IF(ISERROR(IF(AND(A:A&gt;#REF!,A:A&lt;=#REF!,B:B&lt;&gt;"CANC",G:G=$S$2),C917,0)),"",IF(AND(A:A&gt;#REF!,A:A&lt;=#REF!,B:B&lt;&gt;"CANC",G:G=$S$2),F917,0))</f>
        <v/>
      </c>
      <c r="K917" s="93">
        <f>[3]!TradeDate</f>
        <v>43220</v>
      </c>
      <c r="L917" s="93" t="str">
        <f>[3]!AlteredStatus</f>
        <v/>
      </c>
      <c r="M917">
        <f>[3]!CommissionEUR</f>
        <v>68.39</v>
      </c>
      <c r="N917">
        <f>[3]!LocalChargeXComm</f>
        <v>0</v>
      </c>
      <c r="O917">
        <f>[3]!FXEUR</f>
        <v>10.573499999999999</v>
      </c>
      <c r="P917">
        <f t="shared" si="29"/>
        <v>0</v>
      </c>
      <c r="Q917" t="str">
        <f>[3]!PortfolioCode</f>
        <v>FRR074</v>
      </c>
    </row>
    <row r="918" spans="1:17">
      <c r="A918" s="93">
        <v>43901</v>
      </c>
      <c r="B918" t="str">
        <v/>
      </c>
      <c r="C918">
        <v>1.42</v>
      </c>
      <c r="D918">
        <v>0</v>
      </c>
      <c r="E918">
        <v>1.0595000000000001</v>
      </c>
      <c r="F918">
        <f t="shared" si="28"/>
        <v>0</v>
      </c>
      <c r="G918" t="str">
        <v>LF-EIF</v>
      </c>
      <c r="H918" s="97" t="str">
        <f>IF(ISERROR(IF(AND(A:A&gt;#REF!,A:A&lt;=#REF!,B:B&lt;&gt;"CANC",G:G=$S$2),C918,0)),"",IF(AND(A:A&gt;#REF!,A:A&lt;=#REF!,B:B&lt;&gt;"CANC",G:G=$S$2),C918,0))</f>
        <v/>
      </c>
      <c r="I918" s="97" t="str">
        <f>IF(ISERROR(IF(AND(A:A&gt;#REF!,A:A&lt;=#REF!,B:B&lt;&gt;"CANC",G:G=$S$2),C918,0)),"",IF(AND(A:A&gt;#REF!,A:A&lt;=#REF!,B:B&lt;&gt;"CANC",G:G=$S$2),F918,0))</f>
        <v/>
      </c>
      <c r="K918" s="93">
        <f>[3]!TradeDate</f>
        <v>43220</v>
      </c>
      <c r="L918" s="93" t="str">
        <f>[3]!AlteredStatus</f>
        <v/>
      </c>
      <c r="M918">
        <f>[3]!CommissionEUR</f>
        <v>53.35</v>
      </c>
      <c r="N918">
        <f>[3]!LocalChargeXComm</f>
        <v>0</v>
      </c>
      <c r="O918">
        <f>[3]!FXEUR</f>
        <v>10.573499999999999</v>
      </c>
      <c r="P918">
        <f t="shared" si="29"/>
        <v>0</v>
      </c>
      <c r="Q918" t="str">
        <f>[3]!PortfolioCode</f>
        <v>ERAFP</v>
      </c>
    </row>
    <row r="919" spans="1:17">
      <c r="A919" s="93">
        <v>43901</v>
      </c>
      <c r="B919" t="str">
        <v/>
      </c>
      <c r="C919">
        <v>0.68</v>
      </c>
      <c r="D919">
        <v>0</v>
      </c>
      <c r="E919">
        <v>10.8673</v>
      </c>
      <c r="F919">
        <f t="shared" si="28"/>
        <v>0</v>
      </c>
      <c r="G919" t="str">
        <v>LF-EIF</v>
      </c>
      <c r="H919" s="97" t="str">
        <f>IF(ISERROR(IF(AND(A:A&gt;#REF!,A:A&lt;=#REF!,B:B&lt;&gt;"CANC",G:G=$S$2),C919,0)),"",IF(AND(A:A&gt;#REF!,A:A&lt;=#REF!,B:B&lt;&gt;"CANC",G:G=$S$2),C919,0))</f>
        <v/>
      </c>
      <c r="I919" s="97" t="str">
        <f>IF(ISERROR(IF(AND(A:A&gt;#REF!,A:A&lt;=#REF!,B:B&lt;&gt;"CANC",G:G=$S$2),C919,0)),"",IF(AND(A:A&gt;#REF!,A:A&lt;=#REF!,B:B&lt;&gt;"CANC",G:G=$S$2),F919,0))</f>
        <v/>
      </c>
      <c r="K919" s="93">
        <f>[3]!TradeDate</f>
        <v>43220</v>
      </c>
      <c r="L919" s="93" t="str">
        <f>[3]!AlteredStatus</f>
        <v/>
      </c>
      <c r="M919">
        <f>[3]!CommissionEUR</f>
        <v>106.7</v>
      </c>
      <c r="N919">
        <f>[3]!LocalChargeXComm</f>
        <v>0</v>
      </c>
      <c r="O919">
        <f>[3]!FXEUR</f>
        <v>10.573499999999999</v>
      </c>
      <c r="P919">
        <f t="shared" si="29"/>
        <v>0</v>
      </c>
      <c r="Q919" t="str">
        <f>[3]!PortfolioCode</f>
        <v>MARINE</v>
      </c>
    </row>
    <row r="920" spans="1:17">
      <c r="A920" s="93">
        <v>43901</v>
      </c>
      <c r="B920" t="str">
        <v/>
      </c>
      <c r="C920">
        <v>0.86</v>
      </c>
      <c r="D920">
        <v>12.85</v>
      </c>
      <c r="E920">
        <v>1</v>
      </c>
      <c r="F920">
        <f t="shared" si="28"/>
        <v>12.85</v>
      </c>
      <c r="G920" t="str">
        <v>LF-EIF</v>
      </c>
      <c r="H920" s="97" t="str">
        <f>IF(ISERROR(IF(AND(A:A&gt;#REF!,A:A&lt;=#REF!,B:B&lt;&gt;"CANC",G:G=$S$2),C920,0)),"",IF(AND(A:A&gt;#REF!,A:A&lt;=#REF!,B:B&lt;&gt;"CANC",G:G=$S$2),C920,0))</f>
        <v/>
      </c>
      <c r="I920" s="97" t="str">
        <f>IF(ISERROR(IF(AND(A:A&gt;#REF!,A:A&lt;=#REF!,B:B&lt;&gt;"CANC",G:G=$S$2),C920,0)),"",IF(AND(A:A&gt;#REF!,A:A&lt;=#REF!,B:B&lt;&gt;"CANC",G:G=$S$2),F920,0))</f>
        <v/>
      </c>
      <c r="K920" s="93">
        <f>[3]!TradeDate</f>
        <v>43220</v>
      </c>
      <c r="L920" s="93" t="str">
        <f>[3]!AlteredStatus</f>
        <v/>
      </c>
      <c r="M920">
        <f>[3]!CommissionEUR</f>
        <v>132.82</v>
      </c>
      <c r="N920">
        <f>[3]!LocalChargeXComm</f>
        <v>0</v>
      </c>
      <c r="O920">
        <f>[3]!FXEUR</f>
        <v>1</v>
      </c>
      <c r="P920">
        <f t="shared" si="29"/>
        <v>0</v>
      </c>
      <c r="Q920" t="str">
        <f>[3]!PortfolioCode</f>
        <v>ERAFP</v>
      </c>
    </row>
    <row r="921" spans="1:17">
      <c r="A921" s="93">
        <v>43901</v>
      </c>
      <c r="B921" t="str">
        <v/>
      </c>
      <c r="C921">
        <v>1.49</v>
      </c>
      <c r="D921">
        <v>22.32</v>
      </c>
      <c r="E921">
        <v>1</v>
      </c>
      <c r="F921">
        <f t="shared" si="28"/>
        <v>22.32</v>
      </c>
      <c r="G921" t="str">
        <v>LF-EIF</v>
      </c>
      <c r="H921" s="97" t="str">
        <f>IF(ISERROR(IF(AND(A:A&gt;#REF!,A:A&lt;=#REF!,B:B&lt;&gt;"CANC",G:G=$S$2),C921,0)),"",IF(AND(A:A&gt;#REF!,A:A&lt;=#REF!,B:B&lt;&gt;"CANC",G:G=$S$2),C921,0))</f>
        <v/>
      </c>
      <c r="I921" s="97" t="str">
        <f>IF(ISERROR(IF(AND(A:A&gt;#REF!,A:A&lt;=#REF!,B:B&lt;&gt;"CANC",G:G=$S$2),C921,0)),"",IF(AND(A:A&gt;#REF!,A:A&lt;=#REF!,B:B&lt;&gt;"CANC",G:G=$S$2),F921,0))</f>
        <v/>
      </c>
      <c r="K921" s="93">
        <f>[3]!TradeDate</f>
        <v>43220</v>
      </c>
      <c r="L921" s="93" t="str">
        <f>[3]!AlteredStatus</f>
        <v/>
      </c>
      <c r="M921">
        <f>[3]!CommissionEUR</f>
        <v>188.02</v>
      </c>
      <c r="N921">
        <f>[3]!LocalChargeXComm</f>
        <v>0</v>
      </c>
      <c r="O921">
        <f>[3]!FXEUR</f>
        <v>10.573499999999999</v>
      </c>
      <c r="P921">
        <f t="shared" si="29"/>
        <v>0</v>
      </c>
      <c r="Q921" t="str">
        <f>[3]!PortfolioCode</f>
        <v>MARINE</v>
      </c>
    </row>
    <row r="922" spans="1:17">
      <c r="A922" s="93">
        <v>43901</v>
      </c>
      <c r="B922" t="str">
        <v/>
      </c>
      <c r="C922">
        <v>1.35</v>
      </c>
      <c r="D922">
        <v>0</v>
      </c>
      <c r="E922">
        <v>1</v>
      </c>
      <c r="F922">
        <f t="shared" si="28"/>
        <v>0</v>
      </c>
      <c r="G922" t="str">
        <v>LF-EIF</v>
      </c>
      <c r="H922" s="97" t="str">
        <f>IF(ISERROR(IF(AND(A:A&gt;#REF!,A:A&lt;=#REF!,B:B&lt;&gt;"CANC",G:G=$S$2),C922,0)),"",IF(AND(A:A&gt;#REF!,A:A&lt;=#REF!,B:B&lt;&gt;"CANC",G:G=$S$2),C922,0))</f>
        <v/>
      </c>
      <c r="I922" s="97" t="str">
        <f>IF(ISERROR(IF(AND(A:A&gt;#REF!,A:A&lt;=#REF!,B:B&lt;&gt;"CANC",G:G=$S$2),C922,0)),"",IF(AND(A:A&gt;#REF!,A:A&lt;=#REF!,B:B&lt;&gt;"CANC",G:G=$S$2),F922,0))</f>
        <v/>
      </c>
      <c r="K922" s="93">
        <f>[3]!TradeDate</f>
        <v>43220</v>
      </c>
      <c r="L922" s="93" t="str">
        <f>[3]!AlteredStatus</f>
        <v/>
      </c>
      <c r="M922">
        <f>[3]!CommissionEUR</f>
        <v>301.54000000000002</v>
      </c>
      <c r="N922">
        <f>[3]!LocalChargeXComm</f>
        <v>1</v>
      </c>
      <c r="O922">
        <f>[3]!FXEUR</f>
        <v>0.87749999999999995</v>
      </c>
      <c r="P922">
        <f t="shared" si="29"/>
        <v>1.1396011396011396</v>
      </c>
      <c r="Q922" t="str">
        <f>[3]!PortfolioCode</f>
        <v>MUSCIT</v>
      </c>
    </row>
    <row r="923" spans="1:17">
      <c r="A923" s="93">
        <v>43901</v>
      </c>
      <c r="B923" t="str">
        <v/>
      </c>
      <c r="C923">
        <v>4.99</v>
      </c>
      <c r="D923">
        <v>110.26</v>
      </c>
      <c r="E923">
        <v>0.87649999999999995</v>
      </c>
      <c r="F923">
        <f t="shared" si="28"/>
        <v>125.79577866514548</v>
      </c>
      <c r="G923" t="str">
        <v>LF-UKIF</v>
      </c>
      <c r="H923" s="97" t="str">
        <f>IF(ISERROR(IF(AND(A:A&gt;#REF!,A:A&lt;=#REF!,B:B&lt;&gt;"CANC",G:G=$S$2),C923,0)),"",IF(AND(A:A&gt;#REF!,A:A&lt;=#REF!,B:B&lt;&gt;"CANC",G:G=$S$2),C923,0))</f>
        <v/>
      </c>
      <c r="I923" s="97" t="str">
        <f>IF(ISERROR(IF(AND(A:A&gt;#REF!,A:A&lt;=#REF!,B:B&lt;&gt;"CANC",G:G=$S$2),C923,0)),"",IF(AND(A:A&gt;#REF!,A:A&lt;=#REF!,B:B&lt;&gt;"CANC",G:G=$S$2),F923,0))</f>
        <v/>
      </c>
      <c r="K923" s="93">
        <f>[3]!TradeDate</f>
        <v>43220</v>
      </c>
      <c r="L923" s="93" t="str">
        <f>[3]!AlteredStatus</f>
        <v/>
      </c>
      <c r="M923">
        <f>[3]!CommissionEUR</f>
        <v>349.36</v>
      </c>
      <c r="N923">
        <f>[3]!LocalChargeXComm</f>
        <v>1</v>
      </c>
      <c r="O923">
        <f>[3]!FXEUR</f>
        <v>0.87749999999999995</v>
      </c>
      <c r="P923">
        <f t="shared" si="29"/>
        <v>1.1396011396011396</v>
      </c>
      <c r="Q923" t="str">
        <f>[3]!PortfolioCode</f>
        <v>MUSCIT</v>
      </c>
    </row>
    <row r="924" spans="1:17">
      <c r="A924" s="93">
        <v>43901</v>
      </c>
      <c r="B924" t="str">
        <v/>
      </c>
      <c r="C924">
        <v>7.8</v>
      </c>
      <c r="D924">
        <v>172.08</v>
      </c>
      <c r="E924">
        <v>0.87649999999999995</v>
      </c>
      <c r="F924">
        <f t="shared" si="28"/>
        <v>196.32629777524247</v>
      </c>
      <c r="G924" t="str">
        <v>LF-UKIF</v>
      </c>
      <c r="H924" s="97" t="str">
        <f>IF(ISERROR(IF(AND(A:A&gt;#REF!,A:A&lt;=#REF!,B:B&lt;&gt;"CANC",G:G=$S$2),C924,0)),"",IF(AND(A:A&gt;#REF!,A:A&lt;=#REF!,B:B&lt;&gt;"CANC",G:G=$S$2),C924,0))</f>
        <v/>
      </c>
      <c r="I924" s="97" t="str">
        <f>IF(ISERROR(IF(AND(A:A&gt;#REF!,A:A&lt;=#REF!,B:B&lt;&gt;"CANC",G:G=$S$2),C924,0)),"",IF(AND(A:A&gt;#REF!,A:A&lt;=#REF!,B:B&lt;&gt;"CANC",G:G=$S$2),F924,0))</f>
        <v/>
      </c>
      <c r="K924" s="93">
        <f>[3]!TradeDate</f>
        <v>43220</v>
      </c>
      <c r="L924" s="93" t="str">
        <f>[3]!AlteredStatus</f>
        <v/>
      </c>
      <c r="M924">
        <f>[3]!CommissionEUR</f>
        <v>466.06</v>
      </c>
      <c r="N924">
        <f>[3]!LocalChargeXComm</f>
        <v>1</v>
      </c>
      <c r="O924">
        <f>[3]!FXEUR</f>
        <v>0.87749999999999995</v>
      </c>
      <c r="P924">
        <f t="shared" si="29"/>
        <v>1.1396011396011396</v>
      </c>
      <c r="Q924" t="str">
        <f>[3]!PortfolioCode</f>
        <v>ERAFP</v>
      </c>
    </row>
    <row r="925" spans="1:17">
      <c r="A925" s="93">
        <v>43901</v>
      </c>
      <c r="B925" t="str">
        <v/>
      </c>
      <c r="C925">
        <v>2.86</v>
      </c>
      <c r="D925">
        <v>63.8</v>
      </c>
      <c r="E925">
        <v>0.87649999999999995</v>
      </c>
      <c r="F925">
        <f t="shared" si="28"/>
        <v>72.789503707929271</v>
      </c>
      <c r="G925" t="str">
        <v>LF-UKIF</v>
      </c>
      <c r="H925" s="97" t="str">
        <f>IF(ISERROR(IF(AND(A:A&gt;#REF!,A:A&lt;=#REF!,B:B&lt;&gt;"CANC",G:G=$S$2),C925,0)),"",IF(AND(A:A&gt;#REF!,A:A&lt;=#REF!,B:B&lt;&gt;"CANC",G:G=$S$2),C925,0))</f>
        <v/>
      </c>
      <c r="I925" s="97" t="str">
        <f>IF(ISERROR(IF(AND(A:A&gt;#REF!,A:A&lt;=#REF!,B:B&lt;&gt;"CANC",G:G=$S$2),C925,0)),"",IF(AND(A:A&gt;#REF!,A:A&lt;=#REF!,B:B&lt;&gt;"CANC",G:G=$S$2),F925,0))</f>
        <v/>
      </c>
      <c r="K925" s="93">
        <f>[3]!TradeDate</f>
        <v>43220</v>
      </c>
      <c r="L925" s="93" t="str">
        <f>[3]!AlteredStatus</f>
        <v/>
      </c>
      <c r="M925">
        <f>[3]!CommissionEUR</f>
        <v>225.13</v>
      </c>
      <c r="N925">
        <f>[3]!LocalChargeXComm</f>
        <v>0</v>
      </c>
      <c r="O925">
        <f>[3]!FXEUR</f>
        <v>1.2063999999999999</v>
      </c>
      <c r="P925">
        <f t="shared" si="29"/>
        <v>0</v>
      </c>
      <c r="Q925" t="str">
        <f>[3]!PortfolioCode</f>
        <v>BWF</v>
      </c>
    </row>
    <row r="926" spans="1:17">
      <c r="A926" s="93">
        <v>43901</v>
      </c>
      <c r="B926" t="str">
        <v/>
      </c>
      <c r="C926">
        <v>1.91</v>
      </c>
      <c r="D926">
        <v>0</v>
      </c>
      <c r="E926">
        <v>1</v>
      </c>
      <c r="F926">
        <f t="shared" si="28"/>
        <v>0</v>
      </c>
      <c r="G926" t="str">
        <v>LF-EIF</v>
      </c>
      <c r="H926" s="97" t="str">
        <f>IF(ISERROR(IF(AND(A:A&gt;#REF!,A:A&lt;=#REF!,B:B&lt;&gt;"CANC",G:G=$S$2),C926,0)),"",IF(AND(A:A&gt;#REF!,A:A&lt;=#REF!,B:B&lt;&gt;"CANC",G:G=$S$2),C926,0))</f>
        <v/>
      </c>
      <c r="I926" s="97" t="str">
        <f>IF(ISERROR(IF(AND(A:A&gt;#REF!,A:A&lt;=#REF!,B:B&lt;&gt;"CANC",G:G=$S$2),C926,0)),"",IF(AND(A:A&gt;#REF!,A:A&lt;=#REF!,B:B&lt;&gt;"CANC",G:G=$S$2),F926,0))</f>
        <v/>
      </c>
      <c r="K926" s="93">
        <f>[3]!TradeDate</f>
        <v>43220</v>
      </c>
      <c r="L926" s="93" t="str">
        <f>[3]!AlteredStatus</f>
        <v/>
      </c>
      <c r="M926">
        <f>[3]!CommissionEUR</f>
        <v>310.89</v>
      </c>
      <c r="N926">
        <f>[3]!LocalChargeXComm</f>
        <v>0</v>
      </c>
      <c r="O926">
        <f>[3]!FXEUR</f>
        <v>1.2063999999999999</v>
      </c>
      <c r="P926">
        <f t="shared" si="29"/>
        <v>0</v>
      </c>
      <c r="Q926" t="str">
        <f>[3]!PortfolioCode</f>
        <v>BWF</v>
      </c>
    </row>
    <row r="927" spans="1:17">
      <c r="A927" s="93">
        <v>43901</v>
      </c>
      <c r="B927" t="str">
        <v/>
      </c>
      <c r="C927">
        <v>1.47</v>
      </c>
      <c r="D927">
        <v>0</v>
      </c>
      <c r="E927">
        <v>1</v>
      </c>
      <c r="F927">
        <f t="shared" si="28"/>
        <v>0</v>
      </c>
      <c r="G927" t="str">
        <v>LF-UKIF</v>
      </c>
      <c r="H927" s="97" t="str">
        <f>IF(ISERROR(IF(AND(A:A&gt;#REF!,A:A&lt;=#REF!,B:B&lt;&gt;"CANC",G:G=$S$2),C927,0)),"",IF(AND(A:A&gt;#REF!,A:A&lt;=#REF!,B:B&lt;&gt;"CANC",G:G=$S$2),C927,0))</f>
        <v/>
      </c>
      <c r="I927" s="97" t="str">
        <f>IF(ISERROR(IF(AND(A:A&gt;#REF!,A:A&lt;=#REF!,B:B&lt;&gt;"CANC",G:G=$S$2),C927,0)),"",IF(AND(A:A&gt;#REF!,A:A&lt;=#REF!,B:B&lt;&gt;"CANC",G:G=$S$2),F927,0))</f>
        <v/>
      </c>
      <c r="K927" s="93">
        <f>[3]!TradeDate</f>
        <v>43221</v>
      </c>
      <c r="L927" s="93" t="str">
        <f>[3]!AlteredStatus</f>
        <v/>
      </c>
      <c r="M927">
        <f>[3]!CommissionEUR</f>
        <v>438.48</v>
      </c>
      <c r="N927">
        <f>[3]!LocalChargeXComm</f>
        <v>0</v>
      </c>
      <c r="O927">
        <f>[3]!FXEUR</f>
        <v>132.03</v>
      </c>
      <c r="P927">
        <f t="shared" si="29"/>
        <v>0</v>
      </c>
      <c r="Q927" t="str">
        <f>[3]!PortfolioCode</f>
        <v>BWF</v>
      </c>
    </row>
    <row r="928" spans="1:17">
      <c r="A928" s="93">
        <v>43901</v>
      </c>
      <c r="B928" t="str">
        <v/>
      </c>
      <c r="C928">
        <v>3.51</v>
      </c>
      <c r="D928">
        <v>77.97</v>
      </c>
      <c r="E928">
        <v>0.87649999999999995</v>
      </c>
      <c r="F928">
        <f t="shared" si="28"/>
        <v>88.956075299486599</v>
      </c>
      <c r="G928" t="str">
        <v>LF-UKIF</v>
      </c>
      <c r="H928" s="97" t="str">
        <f>IF(ISERROR(IF(AND(A:A&gt;#REF!,A:A&lt;=#REF!,B:B&lt;&gt;"CANC",G:G=$S$2),C928,0)),"",IF(AND(A:A&gt;#REF!,A:A&lt;=#REF!,B:B&lt;&gt;"CANC",G:G=$S$2),C928,0))</f>
        <v/>
      </c>
      <c r="I928" s="97" t="str">
        <f>IF(ISERROR(IF(AND(A:A&gt;#REF!,A:A&lt;=#REF!,B:B&lt;&gt;"CANC",G:G=$S$2),C928,0)),"",IF(AND(A:A&gt;#REF!,A:A&lt;=#REF!,B:B&lt;&gt;"CANC",G:G=$S$2),F928,0))</f>
        <v/>
      </c>
      <c r="K928" s="93">
        <f>[3]!TradeDate</f>
        <v>43222</v>
      </c>
      <c r="L928" s="93" t="str">
        <f>[3]!AlteredStatus</f>
        <v/>
      </c>
      <c r="M928">
        <f>[3]!CommissionEUR</f>
        <v>0</v>
      </c>
      <c r="N928">
        <f>[3]!LocalChargeXComm</f>
        <v>1</v>
      </c>
      <c r="O928">
        <f>[3]!FXEUR</f>
        <v>0.88039999999999996</v>
      </c>
      <c r="P928">
        <f t="shared" si="29"/>
        <v>1.1358473421172195</v>
      </c>
      <c r="Q928" t="str">
        <f>[3]!PortfolioCode</f>
        <v>MUSCF</v>
      </c>
    </row>
    <row r="929" spans="1:17">
      <c r="A929" s="93">
        <v>43901</v>
      </c>
      <c r="B929" t="str">
        <v/>
      </c>
      <c r="C929">
        <v>2.17</v>
      </c>
      <c r="D929">
        <v>0</v>
      </c>
      <c r="E929">
        <v>10.738200000000001</v>
      </c>
      <c r="F929">
        <f t="shared" si="28"/>
        <v>0</v>
      </c>
      <c r="G929" t="str">
        <v>LF-EIF</v>
      </c>
      <c r="H929" s="97" t="str">
        <f>IF(ISERROR(IF(AND(A:A&gt;#REF!,A:A&lt;=#REF!,B:B&lt;&gt;"CANC",G:G=$S$2),C929,0)),"",IF(AND(A:A&gt;#REF!,A:A&lt;=#REF!,B:B&lt;&gt;"CANC",G:G=$S$2),C929,0))</f>
        <v/>
      </c>
      <c r="I929" s="97" t="str">
        <f>IF(ISERROR(IF(AND(A:A&gt;#REF!,A:A&lt;=#REF!,B:B&lt;&gt;"CANC",G:G=$S$2),C929,0)),"",IF(AND(A:A&gt;#REF!,A:A&lt;=#REF!,B:B&lt;&gt;"CANC",G:G=$S$2),F929,0))</f>
        <v/>
      </c>
      <c r="K929" s="93">
        <f>[3]!TradeDate</f>
        <v>43222</v>
      </c>
      <c r="L929" s="93" t="str">
        <f>[3]!AlteredStatus</f>
        <v/>
      </c>
      <c r="M929">
        <f>[3]!CommissionEUR</f>
        <v>21.23</v>
      </c>
      <c r="N929">
        <f>[3]!LocalChargeXComm</f>
        <v>1</v>
      </c>
      <c r="O929">
        <f>[3]!FXEUR</f>
        <v>0.88039999999999996</v>
      </c>
      <c r="P929">
        <f t="shared" si="29"/>
        <v>1.1358473421172195</v>
      </c>
      <c r="Q929" t="str">
        <f>[3]!PortfolioCode</f>
        <v>MSF</v>
      </c>
    </row>
    <row r="930" spans="1:17">
      <c r="A930" s="93">
        <v>43901</v>
      </c>
      <c r="B930" t="str">
        <v/>
      </c>
      <c r="C930">
        <v>3.36</v>
      </c>
      <c r="D930">
        <v>0</v>
      </c>
      <c r="E930">
        <v>10.738200000000001</v>
      </c>
      <c r="F930">
        <f t="shared" si="28"/>
        <v>0</v>
      </c>
      <c r="G930" t="str">
        <v>LF-UKIF</v>
      </c>
      <c r="H930" s="97" t="str">
        <f>IF(ISERROR(IF(AND(A:A&gt;#REF!,A:A&lt;=#REF!,B:B&lt;&gt;"CANC",G:G=$S$2),C930,0)),"",IF(AND(A:A&gt;#REF!,A:A&lt;=#REF!,B:B&lt;&gt;"CANC",G:G=$S$2),C930,0))</f>
        <v/>
      </c>
      <c r="I930" s="97" t="str">
        <f>IF(ISERROR(IF(AND(A:A&gt;#REF!,A:A&lt;=#REF!,B:B&lt;&gt;"CANC",G:G=$S$2),C930,0)),"",IF(AND(A:A&gt;#REF!,A:A&lt;=#REF!,B:B&lt;&gt;"CANC",G:G=$S$2),F930,0))</f>
        <v/>
      </c>
      <c r="K930" s="93">
        <f>[3]!TradeDate</f>
        <v>43222</v>
      </c>
      <c r="L930" s="93" t="str">
        <f>[3]!AlteredStatus</f>
        <v/>
      </c>
      <c r="M930">
        <f>[3]!CommissionEUR</f>
        <v>286.24</v>
      </c>
      <c r="N930">
        <f>[3]!LocalChargeXComm</f>
        <v>1802.26</v>
      </c>
      <c r="O930">
        <f>[3]!FXEUR</f>
        <v>0.88039999999999996</v>
      </c>
      <c r="P930">
        <f t="shared" si="29"/>
        <v>2047.09223080418</v>
      </c>
      <c r="Q930" t="str">
        <f>[3]!PortfolioCode</f>
        <v>MSF</v>
      </c>
    </row>
    <row r="931" spans="1:17">
      <c r="A931" s="93">
        <v>43901</v>
      </c>
      <c r="B931" t="str">
        <v/>
      </c>
      <c r="C931">
        <v>30.26</v>
      </c>
      <c r="D931">
        <v>0</v>
      </c>
      <c r="E931">
        <v>10.738200000000001</v>
      </c>
      <c r="F931">
        <f t="shared" si="28"/>
        <v>0</v>
      </c>
      <c r="G931" t="str">
        <v>SAUL1311</v>
      </c>
      <c r="H931" s="97" t="str">
        <f>IF(ISERROR(IF(AND(A:A&gt;#REF!,A:A&lt;=#REF!,B:B&lt;&gt;"CANC",G:G=$S$2),C931,0)),"",IF(AND(A:A&gt;#REF!,A:A&lt;=#REF!,B:B&lt;&gt;"CANC",G:G=$S$2),C931,0))</f>
        <v/>
      </c>
      <c r="I931" s="97" t="str">
        <f>IF(ISERROR(IF(AND(A:A&gt;#REF!,A:A&lt;=#REF!,B:B&lt;&gt;"CANC",G:G=$S$2),C931,0)),"",IF(AND(A:A&gt;#REF!,A:A&lt;=#REF!,B:B&lt;&gt;"CANC",G:G=$S$2),F931,0))</f>
        <v/>
      </c>
      <c r="K931" s="93">
        <f>[3]!TradeDate</f>
        <v>43222</v>
      </c>
      <c r="L931" s="93" t="str">
        <f>[3]!AlteredStatus</f>
        <v/>
      </c>
      <c r="M931">
        <f>[3]!CommissionEUR</f>
        <v>3.52</v>
      </c>
      <c r="N931">
        <f>[3]!LocalChargeXComm</f>
        <v>0</v>
      </c>
      <c r="O931">
        <f>[3]!FXEUR</f>
        <v>0.88039999999999996</v>
      </c>
      <c r="P931">
        <f t="shared" si="29"/>
        <v>0</v>
      </c>
      <c r="Q931" t="str">
        <f>[3]!PortfolioCode</f>
        <v>MSF</v>
      </c>
    </row>
    <row r="932" spans="1:17">
      <c r="A932" s="93">
        <v>43901</v>
      </c>
      <c r="B932" t="str">
        <v/>
      </c>
      <c r="C932">
        <v>3.09</v>
      </c>
      <c r="D932">
        <v>68.8</v>
      </c>
      <c r="E932">
        <v>0.87649999999999995</v>
      </c>
      <c r="F932">
        <f t="shared" si="28"/>
        <v>78.494010268111808</v>
      </c>
      <c r="G932" t="str">
        <v>LF-UKIF</v>
      </c>
      <c r="H932" s="97" t="str">
        <f>IF(ISERROR(IF(AND(A:A&gt;#REF!,A:A&lt;=#REF!,B:B&lt;&gt;"CANC",G:G=$S$2),C932,0)),"",IF(AND(A:A&gt;#REF!,A:A&lt;=#REF!,B:B&lt;&gt;"CANC",G:G=$S$2),C932,0))</f>
        <v/>
      </c>
      <c r="I932" s="97" t="str">
        <f>IF(ISERROR(IF(AND(A:A&gt;#REF!,A:A&lt;=#REF!,B:B&lt;&gt;"CANC",G:G=$S$2),C932,0)),"",IF(AND(A:A&gt;#REF!,A:A&lt;=#REF!,B:B&lt;&gt;"CANC",G:G=$S$2),F932,0))</f>
        <v/>
      </c>
      <c r="K932" s="93">
        <f>[3]!TradeDate</f>
        <v>43222</v>
      </c>
      <c r="L932" s="93" t="str">
        <f>[3]!AlteredStatus</f>
        <v/>
      </c>
      <c r="M932">
        <f>[3]!CommissionEUR</f>
        <v>193.1</v>
      </c>
      <c r="N932">
        <f>[3]!LocalChargeXComm</f>
        <v>1216.0999999999999</v>
      </c>
      <c r="O932">
        <f>[3]!FXEUR</f>
        <v>0.88039999999999996</v>
      </c>
      <c r="P932">
        <f t="shared" si="29"/>
        <v>1381.3039527487506</v>
      </c>
      <c r="Q932" t="str">
        <f>[3]!PortfolioCode</f>
        <v>MSF</v>
      </c>
    </row>
    <row r="933" spans="1:17">
      <c r="A933" s="93">
        <v>43901</v>
      </c>
      <c r="B933" t="str">
        <v/>
      </c>
      <c r="C933">
        <v>3.9</v>
      </c>
      <c r="D933">
        <v>86.54</v>
      </c>
      <c r="E933">
        <v>0.87649999999999995</v>
      </c>
      <c r="F933">
        <f t="shared" si="28"/>
        <v>98.733599543639485</v>
      </c>
      <c r="G933" t="str">
        <v>LF-UKIF</v>
      </c>
      <c r="H933" s="97" t="str">
        <f>IF(ISERROR(IF(AND(A:A&gt;#REF!,A:A&lt;=#REF!,B:B&lt;&gt;"CANC",G:G=$S$2),C933,0)),"",IF(AND(A:A&gt;#REF!,A:A&lt;=#REF!,B:B&lt;&gt;"CANC",G:G=$S$2),C933,0))</f>
        <v/>
      </c>
      <c r="I933" s="97" t="str">
        <f>IF(ISERROR(IF(AND(A:A&gt;#REF!,A:A&lt;=#REF!,B:B&lt;&gt;"CANC",G:G=$S$2),C933,0)),"",IF(AND(A:A&gt;#REF!,A:A&lt;=#REF!,B:B&lt;&gt;"CANC",G:G=$S$2),F933,0))</f>
        <v/>
      </c>
      <c r="K933" s="93">
        <f>[3]!TradeDate</f>
        <v>43222</v>
      </c>
      <c r="L933" s="93" t="str">
        <f>[3]!AlteredStatus</f>
        <v/>
      </c>
      <c r="M933">
        <f>[3]!CommissionEUR</f>
        <v>217.97</v>
      </c>
      <c r="N933">
        <f>[3]!LocalChargeXComm</f>
        <v>1</v>
      </c>
      <c r="O933">
        <f>[3]!FXEUR</f>
        <v>0.88039999999999996</v>
      </c>
      <c r="P933">
        <f t="shared" si="29"/>
        <v>1.1358473421172195</v>
      </c>
      <c r="Q933" t="str">
        <f>[3]!PortfolioCode</f>
        <v>MSF</v>
      </c>
    </row>
    <row r="934" spans="1:17">
      <c r="A934" s="93">
        <v>43901</v>
      </c>
      <c r="B934" t="str">
        <v/>
      </c>
      <c r="C934">
        <v>29.27</v>
      </c>
      <c r="D934">
        <v>642.54999999999995</v>
      </c>
      <c r="E934">
        <v>0.87649999999999995</v>
      </c>
      <c r="F934">
        <f t="shared" si="28"/>
        <v>733.08613804905872</v>
      </c>
      <c r="G934" t="str">
        <v>SAUL1311</v>
      </c>
      <c r="H934" s="97" t="str">
        <f>IF(ISERROR(IF(AND(A:A&gt;#REF!,A:A&lt;=#REF!,B:B&lt;&gt;"CANC",G:G=$S$2),C934,0)),"",IF(AND(A:A&gt;#REF!,A:A&lt;=#REF!,B:B&lt;&gt;"CANC",G:G=$S$2),C934,0))</f>
        <v/>
      </c>
      <c r="I934" s="97" t="str">
        <f>IF(ISERROR(IF(AND(A:A&gt;#REF!,A:A&lt;=#REF!,B:B&lt;&gt;"CANC",G:G=$S$2),C934,0)),"",IF(AND(A:A&gt;#REF!,A:A&lt;=#REF!,B:B&lt;&gt;"CANC",G:G=$S$2),F934,0))</f>
        <v/>
      </c>
      <c r="K934" s="93">
        <f>[3]!TradeDate</f>
        <v>43222</v>
      </c>
      <c r="L934" s="93" t="str">
        <f>[3]!AlteredStatus</f>
        <v/>
      </c>
      <c r="M934">
        <f>[3]!CommissionEUR</f>
        <v>14.43</v>
      </c>
      <c r="N934">
        <f>[3]!LocalChargeXComm</f>
        <v>0</v>
      </c>
      <c r="O934">
        <f>[3]!FXEUR</f>
        <v>10.664999999999999</v>
      </c>
      <c r="P934">
        <f t="shared" si="29"/>
        <v>0</v>
      </c>
      <c r="Q934" t="str">
        <f>[3]!PortfolioCode</f>
        <v>MSF</v>
      </c>
    </row>
    <row r="935" spans="1:17">
      <c r="A935" s="93">
        <v>43901</v>
      </c>
      <c r="B935" t="str">
        <v/>
      </c>
      <c r="C935">
        <v>4.83</v>
      </c>
      <c r="D935">
        <v>106.68</v>
      </c>
      <c r="E935">
        <v>0.87649999999999995</v>
      </c>
      <c r="F935">
        <f t="shared" si="28"/>
        <v>121.71135196805479</v>
      </c>
      <c r="G935" t="str">
        <v>LF-UKIF</v>
      </c>
      <c r="H935" s="97" t="str">
        <f>IF(ISERROR(IF(AND(A:A&gt;#REF!,A:A&lt;=#REF!,B:B&lt;&gt;"CANC",G:G=$S$2),C935,0)),"",IF(AND(A:A&gt;#REF!,A:A&lt;=#REF!,B:B&lt;&gt;"CANC",G:G=$S$2),C935,0))</f>
        <v/>
      </c>
      <c r="I935" s="97" t="str">
        <f>IF(ISERROR(IF(AND(A:A&gt;#REF!,A:A&lt;=#REF!,B:B&lt;&gt;"CANC",G:G=$S$2),C935,0)),"",IF(AND(A:A&gt;#REF!,A:A&lt;=#REF!,B:B&lt;&gt;"CANC",G:G=$S$2),F935,0))</f>
        <v/>
      </c>
      <c r="K935" s="93">
        <f>[3]!TradeDate</f>
        <v>43222</v>
      </c>
      <c r="L935" s="93" t="str">
        <f>[3]!AlteredStatus</f>
        <v/>
      </c>
      <c r="M935">
        <f>[3]!CommissionEUR</f>
        <v>6.09</v>
      </c>
      <c r="N935">
        <f>[3]!LocalChargeXComm</f>
        <v>0</v>
      </c>
      <c r="O935">
        <f>[3]!FXEUR</f>
        <v>7.4489000000000001</v>
      </c>
      <c r="P935">
        <f t="shared" si="29"/>
        <v>0</v>
      </c>
      <c r="Q935" t="str">
        <f>[3]!PortfolioCode</f>
        <v>MSF</v>
      </c>
    </row>
    <row r="936" spans="1:17">
      <c r="A936" s="93">
        <v>43901</v>
      </c>
      <c r="B936" t="str">
        <v/>
      </c>
      <c r="C936">
        <v>32.14</v>
      </c>
      <c r="D936">
        <v>705.51</v>
      </c>
      <c r="E936">
        <v>0.87649999999999995</v>
      </c>
      <c r="F936">
        <f t="shared" si="28"/>
        <v>804.91728465487745</v>
      </c>
      <c r="G936" t="str">
        <v>SAUL1311</v>
      </c>
      <c r="H936" s="97" t="str">
        <f>IF(ISERROR(IF(AND(A:A&gt;#REF!,A:A&lt;=#REF!,B:B&lt;&gt;"CANC",G:G=$S$2),C936,0)),"",IF(AND(A:A&gt;#REF!,A:A&lt;=#REF!,B:B&lt;&gt;"CANC",G:G=$S$2),C936,0))</f>
        <v/>
      </c>
      <c r="I936" s="97" t="str">
        <f>IF(ISERROR(IF(AND(A:A&gt;#REF!,A:A&lt;=#REF!,B:B&lt;&gt;"CANC",G:G=$S$2),C936,0)),"",IF(AND(A:A&gt;#REF!,A:A&lt;=#REF!,B:B&lt;&gt;"CANC",G:G=$S$2),F936,0))</f>
        <v/>
      </c>
      <c r="K936" s="93">
        <f>[3]!TradeDate</f>
        <v>43222</v>
      </c>
      <c r="L936" s="93" t="str">
        <f>[3]!AlteredStatus</f>
        <v/>
      </c>
      <c r="M936">
        <f>[3]!CommissionEUR</f>
        <v>10.23</v>
      </c>
      <c r="N936">
        <f>[3]!LocalChargeXComm</f>
        <v>51.14</v>
      </c>
      <c r="O936">
        <f>[3]!FXEUR</f>
        <v>1</v>
      </c>
      <c r="P936">
        <f t="shared" si="29"/>
        <v>51.14</v>
      </c>
      <c r="Q936" t="str">
        <f>[3]!PortfolioCode</f>
        <v>MSF</v>
      </c>
    </row>
    <row r="937" spans="1:17">
      <c r="A937" s="93">
        <v>43901</v>
      </c>
      <c r="B937" t="str">
        <v/>
      </c>
      <c r="C937">
        <v>4.91</v>
      </c>
      <c r="D937">
        <v>108.54</v>
      </c>
      <c r="E937">
        <v>0.87649999999999995</v>
      </c>
      <c r="F937">
        <f t="shared" si="28"/>
        <v>123.83342840844269</v>
      </c>
      <c r="G937" t="str">
        <v>LF-UKIF</v>
      </c>
      <c r="H937" s="97" t="str">
        <f>IF(ISERROR(IF(AND(A:A&gt;#REF!,A:A&lt;=#REF!,B:B&lt;&gt;"CANC",G:G=$S$2),C937,0)),"",IF(AND(A:A&gt;#REF!,A:A&lt;=#REF!,B:B&lt;&gt;"CANC",G:G=$S$2),C937,0))</f>
        <v/>
      </c>
      <c r="I937" s="97" t="str">
        <f>IF(ISERROR(IF(AND(A:A&gt;#REF!,A:A&lt;=#REF!,B:B&lt;&gt;"CANC",G:G=$S$2),C937,0)),"",IF(AND(A:A&gt;#REF!,A:A&lt;=#REF!,B:B&lt;&gt;"CANC",G:G=$S$2),F937,0))</f>
        <v/>
      </c>
      <c r="K937" s="93">
        <f>[3]!TradeDate</f>
        <v>43222</v>
      </c>
      <c r="L937" s="93" t="str">
        <f>[3]!AlteredStatus</f>
        <v/>
      </c>
      <c r="M937">
        <f>[3]!CommissionEUR</f>
        <v>45.87</v>
      </c>
      <c r="N937">
        <f>[3]!LocalChargeXComm</f>
        <v>1</v>
      </c>
      <c r="O937">
        <f>[3]!FXEUR</f>
        <v>0.88039999999999996</v>
      </c>
      <c r="P937">
        <f t="shared" si="29"/>
        <v>1.1358473421172195</v>
      </c>
      <c r="Q937" t="str">
        <f>[3]!PortfolioCode</f>
        <v>MSF</v>
      </c>
    </row>
    <row r="938" spans="1:17">
      <c r="A938" s="93">
        <v>43901</v>
      </c>
      <c r="B938" t="str">
        <v/>
      </c>
      <c r="C938">
        <v>34.340000000000003</v>
      </c>
      <c r="D938">
        <v>753.76</v>
      </c>
      <c r="E938">
        <v>0.87649999999999995</v>
      </c>
      <c r="F938">
        <f t="shared" si="28"/>
        <v>859.9657729606389</v>
      </c>
      <c r="G938" t="str">
        <v>SAUL1311</v>
      </c>
      <c r="H938" s="97" t="str">
        <f>IF(ISERROR(IF(AND(A:A&gt;#REF!,A:A&lt;=#REF!,B:B&lt;&gt;"CANC",G:G=$S$2),C938,0)),"",IF(AND(A:A&gt;#REF!,A:A&lt;=#REF!,B:B&lt;&gt;"CANC",G:G=$S$2),C938,0))</f>
        <v/>
      </c>
      <c r="I938" s="97" t="str">
        <f>IF(ISERROR(IF(AND(A:A&gt;#REF!,A:A&lt;=#REF!,B:B&lt;&gt;"CANC",G:G=$S$2),C938,0)),"",IF(AND(A:A&gt;#REF!,A:A&lt;=#REF!,B:B&lt;&gt;"CANC",G:G=$S$2),F938,0))</f>
        <v/>
      </c>
      <c r="K938" s="93">
        <f>[3]!TradeDate</f>
        <v>43222</v>
      </c>
      <c r="L938" s="93" t="str">
        <f>[3]!AlteredStatus</f>
        <v/>
      </c>
      <c r="M938">
        <f>[3]!CommissionEUR</f>
        <v>0</v>
      </c>
      <c r="N938">
        <f>[3]!LocalChargeXComm</f>
        <v>445.38</v>
      </c>
      <c r="O938">
        <f>[3]!FXEUR</f>
        <v>0.88039999999999996</v>
      </c>
      <c r="P938">
        <f t="shared" si="29"/>
        <v>505.88368923216723</v>
      </c>
      <c r="Q938" t="str">
        <f>[3]!PortfolioCode</f>
        <v>MSF</v>
      </c>
    </row>
    <row r="939" spans="1:17">
      <c r="A939" s="93">
        <v>43901</v>
      </c>
      <c r="B939" t="str">
        <v/>
      </c>
      <c r="C939">
        <v>5.99</v>
      </c>
      <c r="D939">
        <v>0</v>
      </c>
      <c r="E939">
        <v>10.738200000000001</v>
      </c>
      <c r="F939">
        <f t="shared" si="28"/>
        <v>0</v>
      </c>
      <c r="G939" t="str">
        <v>MCESCF</v>
      </c>
      <c r="H939" s="97" t="str">
        <f>IF(ISERROR(IF(AND(A:A&gt;#REF!,A:A&lt;=#REF!,B:B&lt;&gt;"CANC",G:G=$S$2),C939,0)),"",IF(AND(A:A&gt;#REF!,A:A&lt;=#REF!,B:B&lt;&gt;"CANC",G:G=$S$2),C939,0))</f>
        <v/>
      </c>
      <c r="I939" s="97" t="str">
        <f>IF(ISERROR(IF(AND(A:A&gt;#REF!,A:A&lt;=#REF!,B:B&lt;&gt;"CANC",G:G=$S$2),C939,0)),"",IF(AND(A:A&gt;#REF!,A:A&lt;=#REF!,B:B&lt;&gt;"CANC",G:G=$S$2),F939,0))</f>
        <v/>
      </c>
      <c r="K939" s="93">
        <f>[3]!TradeDate</f>
        <v>43222</v>
      </c>
      <c r="L939" s="93" t="str">
        <f>[3]!AlteredStatus</f>
        <v/>
      </c>
      <c r="M939">
        <f>[3]!CommissionEUR</f>
        <v>143.58000000000001</v>
      </c>
      <c r="N939">
        <f>[3]!LocalChargeXComm</f>
        <v>0</v>
      </c>
      <c r="O939">
        <f>[3]!FXEUR</f>
        <v>1.1981999999999999</v>
      </c>
      <c r="P939">
        <f t="shared" si="29"/>
        <v>0</v>
      </c>
      <c r="Q939" t="str">
        <f>[3]!PortfolioCode</f>
        <v>BWF</v>
      </c>
    </row>
    <row r="940" spans="1:17">
      <c r="A940" s="93">
        <v>43901</v>
      </c>
      <c r="B940" t="str">
        <v/>
      </c>
      <c r="C940">
        <v>5.99</v>
      </c>
      <c r="D940">
        <v>0</v>
      </c>
      <c r="E940">
        <v>10.738200000000001</v>
      </c>
      <c r="F940">
        <f t="shared" si="28"/>
        <v>0</v>
      </c>
      <c r="G940" t="str">
        <v>MESCT</v>
      </c>
      <c r="H940" s="97" t="str">
        <f>IF(ISERROR(IF(AND(A:A&gt;#REF!,A:A&lt;=#REF!,B:B&lt;&gt;"CANC",G:G=$S$2),C940,0)),"",IF(AND(A:A&gt;#REF!,A:A&lt;=#REF!,B:B&lt;&gt;"CANC",G:G=$S$2),C940,0))</f>
        <v/>
      </c>
      <c r="I940" s="97" t="str">
        <f>IF(ISERROR(IF(AND(A:A&gt;#REF!,A:A&lt;=#REF!,B:B&lt;&gt;"CANC",G:G=$S$2),C940,0)),"",IF(AND(A:A&gt;#REF!,A:A&lt;=#REF!,B:B&lt;&gt;"CANC",G:G=$S$2),F940,0))</f>
        <v/>
      </c>
      <c r="K940" s="93">
        <f>[3]!TradeDate</f>
        <v>43222</v>
      </c>
      <c r="L940" s="93" t="str">
        <f>[3]!AlteredStatus</f>
        <v/>
      </c>
      <c r="M940">
        <f>[3]!CommissionEUR</f>
        <v>79.819999999999993</v>
      </c>
      <c r="N940">
        <f>[3]!LocalChargeXComm</f>
        <v>0</v>
      </c>
      <c r="O940">
        <f>[3]!FXEUR</f>
        <v>1.1981999999999999</v>
      </c>
      <c r="P940">
        <f t="shared" si="29"/>
        <v>0</v>
      </c>
      <c r="Q940" t="str">
        <f>[3]!PortfolioCode</f>
        <v>BWF</v>
      </c>
    </row>
    <row r="941" spans="1:17">
      <c r="A941" s="93">
        <v>43901</v>
      </c>
      <c r="B941" t="str">
        <v/>
      </c>
      <c r="C941">
        <v>34.65</v>
      </c>
      <c r="D941">
        <v>1</v>
      </c>
      <c r="E941">
        <v>0.87649999999999995</v>
      </c>
      <c r="F941">
        <f t="shared" si="28"/>
        <v>1.140901312036509</v>
      </c>
      <c r="G941" t="str">
        <v>SAUL1311</v>
      </c>
      <c r="H941" s="97" t="str">
        <f>IF(ISERROR(IF(AND(A:A&gt;#REF!,A:A&lt;=#REF!,B:B&lt;&gt;"CANC",G:G=$S$2),C941,0)),"",IF(AND(A:A&gt;#REF!,A:A&lt;=#REF!,B:B&lt;&gt;"CANC",G:G=$S$2),C941,0))</f>
        <v/>
      </c>
      <c r="I941" s="97" t="str">
        <f>IF(ISERROR(IF(AND(A:A&gt;#REF!,A:A&lt;=#REF!,B:B&lt;&gt;"CANC",G:G=$S$2),C941,0)),"",IF(AND(A:A&gt;#REF!,A:A&lt;=#REF!,B:B&lt;&gt;"CANC",G:G=$S$2),F941,0))</f>
        <v/>
      </c>
      <c r="K941" s="93">
        <f>[3]!TradeDate</f>
        <v>43222</v>
      </c>
      <c r="L941" s="93" t="str">
        <f>[3]!AlteredStatus</f>
        <v/>
      </c>
      <c r="M941">
        <f>[3]!CommissionEUR</f>
        <v>107.08</v>
      </c>
      <c r="N941">
        <f>[3]!LocalChargeXComm</f>
        <v>0</v>
      </c>
      <c r="O941">
        <f>[3]!FXEUR</f>
        <v>1.1981999999999999</v>
      </c>
      <c r="P941">
        <f t="shared" si="29"/>
        <v>0</v>
      </c>
      <c r="Q941" t="str">
        <f>[3]!PortfolioCode</f>
        <v>BWF</v>
      </c>
    </row>
    <row r="942" spans="1:17">
      <c r="A942" s="93">
        <v>43901</v>
      </c>
      <c r="B942" t="str">
        <v/>
      </c>
      <c r="C942">
        <v>34.369999999999997</v>
      </c>
      <c r="D942">
        <v>754.47</v>
      </c>
      <c r="E942">
        <v>0.87649999999999995</v>
      </c>
      <c r="F942">
        <f t="shared" si="28"/>
        <v>860.77581289218494</v>
      </c>
      <c r="G942" t="str">
        <v>SAUL1311</v>
      </c>
      <c r="H942" s="97" t="str">
        <f>IF(ISERROR(IF(AND(A:A&gt;#REF!,A:A&lt;=#REF!,B:B&lt;&gt;"CANC",G:G=$S$2),C942,0)),"",IF(AND(A:A&gt;#REF!,A:A&lt;=#REF!,B:B&lt;&gt;"CANC",G:G=$S$2),C942,0))</f>
        <v/>
      </c>
      <c r="I942" s="97" t="str">
        <f>IF(ISERROR(IF(AND(A:A&gt;#REF!,A:A&lt;=#REF!,B:B&lt;&gt;"CANC",G:G=$S$2),C942,0)),"",IF(AND(A:A&gt;#REF!,A:A&lt;=#REF!,B:B&lt;&gt;"CANC",G:G=$S$2),F942,0))</f>
        <v/>
      </c>
      <c r="K942" s="93">
        <f>[3]!TradeDate</f>
        <v>43223</v>
      </c>
      <c r="L942" s="93" t="str">
        <f>[3]!AlteredStatus</f>
        <v/>
      </c>
      <c r="M942">
        <f>[3]!CommissionEUR</f>
        <v>0</v>
      </c>
      <c r="N942">
        <f>[3]!LocalChargeXComm</f>
        <v>0</v>
      </c>
      <c r="O942">
        <f>[3]!FXEUR</f>
        <v>10.634600000000001</v>
      </c>
      <c r="P942">
        <f t="shared" si="29"/>
        <v>0</v>
      </c>
      <c r="Q942" t="str">
        <f>[3]!PortfolioCode</f>
        <v>FRR074</v>
      </c>
    </row>
    <row r="943" spans="1:17">
      <c r="A943" s="93">
        <v>43901</v>
      </c>
      <c r="B943" t="str">
        <v/>
      </c>
      <c r="C943">
        <v>114.51</v>
      </c>
      <c r="D943">
        <v>0</v>
      </c>
      <c r="E943">
        <v>1</v>
      </c>
      <c r="F943">
        <f t="shared" si="28"/>
        <v>0</v>
      </c>
      <c r="G943" t="str">
        <v>SAUL1311</v>
      </c>
      <c r="H943" s="97" t="str">
        <f>IF(ISERROR(IF(AND(A:A&gt;#REF!,A:A&lt;=#REF!,B:B&lt;&gt;"CANC",G:G=$S$2),C943,0)),"",IF(AND(A:A&gt;#REF!,A:A&lt;=#REF!,B:B&lt;&gt;"CANC",G:G=$S$2),C943,0))</f>
        <v/>
      </c>
      <c r="I943" s="97" t="str">
        <f>IF(ISERROR(IF(AND(A:A&gt;#REF!,A:A&lt;=#REF!,B:B&lt;&gt;"CANC",G:G=$S$2),C943,0)),"",IF(AND(A:A&gt;#REF!,A:A&lt;=#REF!,B:B&lt;&gt;"CANC",G:G=$S$2),F943,0))</f>
        <v/>
      </c>
      <c r="K943" s="93">
        <f>[3]!TradeDate</f>
        <v>43223</v>
      </c>
      <c r="L943" s="93" t="str">
        <f>[3]!AlteredStatus</f>
        <v/>
      </c>
      <c r="M943">
        <f>[3]!CommissionEUR</f>
        <v>0</v>
      </c>
      <c r="N943">
        <f>[3]!LocalChargeXComm</f>
        <v>0</v>
      </c>
      <c r="O943">
        <f>[3]!FXEUR</f>
        <v>7.4489999999999998</v>
      </c>
      <c r="P943">
        <f t="shared" si="29"/>
        <v>0</v>
      </c>
      <c r="Q943" t="str">
        <f>[3]!PortfolioCode</f>
        <v>MESCT</v>
      </c>
    </row>
    <row r="944" spans="1:17">
      <c r="A944" s="93">
        <v>43901</v>
      </c>
      <c r="B944" t="str">
        <v/>
      </c>
      <c r="C944">
        <v>28.5</v>
      </c>
      <c r="D944">
        <v>0</v>
      </c>
      <c r="E944">
        <v>10.738200000000001</v>
      </c>
      <c r="F944">
        <f t="shared" si="28"/>
        <v>0</v>
      </c>
      <c r="G944" t="str">
        <v>SAUL1311</v>
      </c>
      <c r="H944" s="97" t="str">
        <f>IF(ISERROR(IF(AND(A:A&gt;#REF!,A:A&lt;=#REF!,B:B&lt;&gt;"CANC",G:G=$S$2),C944,0)),"",IF(AND(A:A&gt;#REF!,A:A&lt;=#REF!,B:B&lt;&gt;"CANC",G:G=$S$2),C944,0))</f>
        <v/>
      </c>
      <c r="I944" s="97" t="str">
        <f>IF(ISERROR(IF(AND(A:A&gt;#REF!,A:A&lt;=#REF!,B:B&lt;&gt;"CANC",G:G=$S$2),C944,0)),"",IF(AND(A:A&gt;#REF!,A:A&lt;=#REF!,B:B&lt;&gt;"CANC",G:G=$S$2),F944,0))</f>
        <v/>
      </c>
      <c r="K944" s="93">
        <f>[3]!TradeDate</f>
        <v>43223</v>
      </c>
      <c r="L944" s="93" t="str">
        <f>[3]!AlteredStatus</f>
        <v/>
      </c>
      <c r="M944">
        <f>[3]!CommissionEUR</f>
        <v>0</v>
      </c>
      <c r="N944">
        <f>[3]!LocalChargeXComm</f>
        <v>0</v>
      </c>
      <c r="O944">
        <f>[3]!FXEUR</f>
        <v>10.634600000000001</v>
      </c>
      <c r="P944">
        <f t="shared" si="29"/>
        <v>0</v>
      </c>
      <c r="Q944" t="str">
        <f>[3]!PortfolioCode</f>
        <v>MESCT</v>
      </c>
    </row>
    <row r="945" spans="1:17">
      <c r="A945" s="93">
        <v>43901</v>
      </c>
      <c r="B945" t="str">
        <v/>
      </c>
      <c r="C945">
        <v>40.340000000000003</v>
      </c>
      <c r="D945">
        <v>201.7</v>
      </c>
      <c r="E945">
        <v>1</v>
      </c>
      <c r="F945">
        <f t="shared" si="28"/>
        <v>201.7</v>
      </c>
      <c r="G945" t="str">
        <v>SAUL1311</v>
      </c>
      <c r="H945" s="97" t="str">
        <f>IF(ISERROR(IF(AND(A:A&gt;#REF!,A:A&lt;=#REF!,B:B&lt;&gt;"CANC",G:G=$S$2),C945,0)),"",IF(AND(A:A&gt;#REF!,A:A&lt;=#REF!,B:B&lt;&gt;"CANC",G:G=$S$2),C945,0))</f>
        <v/>
      </c>
      <c r="I945" s="97" t="str">
        <f>IF(ISERROR(IF(AND(A:A&gt;#REF!,A:A&lt;=#REF!,B:B&lt;&gt;"CANC",G:G=$S$2),C945,0)),"",IF(AND(A:A&gt;#REF!,A:A&lt;=#REF!,B:B&lt;&gt;"CANC",G:G=$S$2),F945,0))</f>
        <v/>
      </c>
      <c r="K945" s="93">
        <f>[3]!TradeDate</f>
        <v>43223</v>
      </c>
      <c r="L945" s="93" t="str">
        <f>[3]!AlteredStatus</f>
        <v/>
      </c>
      <c r="M945">
        <f>[3]!CommissionEUR</f>
        <v>0</v>
      </c>
      <c r="N945">
        <f>[3]!LocalChargeXComm</f>
        <v>0</v>
      </c>
      <c r="O945">
        <f>[3]!FXEUR</f>
        <v>7.4489999999999998</v>
      </c>
      <c r="P945">
        <f t="shared" si="29"/>
        <v>0</v>
      </c>
      <c r="Q945" t="str">
        <f>[3]!PortfolioCode</f>
        <v>BWF</v>
      </c>
    </row>
    <row r="946" spans="1:17">
      <c r="A946" s="93">
        <v>43901</v>
      </c>
      <c r="B946" t="str">
        <v/>
      </c>
      <c r="C946">
        <v>29.86</v>
      </c>
      <c r="D946">
        <v>0</v>
      </c>
      <c r="E946">
        <v>1.0595000000000001</v>
      </c>
      <c r="F946">
        <f t="shared" si="28"/>
        <v>0</v>
      </c>
      <c r="G946" t="str">
        <v>SAUL1311</v>
      </c>
      <c r="H946" s="97" t="str">
        <f>IF(ISERROR(IF(AND(A:A&gt;#REF!,A:A&lt;=#REF!,B:B&lt;&gt;"CANC",G:G=$S$2),C946,0)),"",IF(AND(A:A&gt;#REF!,A:A&lt;=#REF!,B:B&lt;&gt;"CANC",G:G=$S$2),C946,0))</f>
        <v/>
      </c>
      <c r="I946" s="97" t="str">
        <f>IF(ISERROR(IF(AND(A:A&gt;#REF!,A:A&lt;=#REF!,B:B&lt;&gt;"CANC",G:G=$S$2),C946,0)),"",IF(AND(A:A&gt;#REF!,A:A&lt;=#REF!,B:B&lt;&gt;"CANC",G:G=$S$2),F946,0))</f>
        <v/>
      </c>
      <c r="K946" s="93">
        <f>[3]!TradeDate</f>
        <v>43223</v>
      </c>
      <c r="L946" s="93" t="str">
        <f>[3]!AlteredStatus</f>
        <v/>
      </c>
      <c r="M946">
        <f>[3]!CommissionEUR</f>
        <v>64.56</v>
      </c>
      <c r="N946">
        <f>[3]!LocalChargeXComm</f>
        <v>322.77999999999997</v>
      </c>
      <c r="O946">
        <f>[3]!FXEUR</f>
        <v>1</v>
      </c>
      <c r="P946">
        <f t="shared" si="29"/>
        <v>322.77999999999997</v>
      </c>
      <c r="Q946" t="str">
        <f>[3]!PortfolioCode</f>
        <v>ERAFP</v>
      </c>
    </row>
    <row r="947" spans="1:17">
      <c r="A947" s="93">
        <v>43901</v>
      </c>
      <c r="B947" t="str">
        <v/>
      </c>
      <c r="C947">
        <v>0.52</v>
      </c>
      <c r="D947">
        <v>0</v>
      </c>
      <c r="E947">
        <v>10.738200000000001</v>
      </c>
      <c r="F947">
        <f t="shared" si="28"/>
        <v>0</v>
      </c>
      <c r="G947" t="str">
        <v>LF-EIF</v>
      </c>
      <c r="H947" s="97" t="str">
        <f>IF(ISERROR(IF(AND(A:A&gt;#REF!,A:A&lt;=#REF!,B:B&lt;&gt;"CANC",G:G=$S$2),C947,0)),"",IF(AND(A:A&gt;#REF!,A:A&lt;=#REF!,B:B&lt;&gt;"CANC",G:G=$S$2),C947,0))</f>
        <v/>
      </c>
      <c r="I947" s="97" t="str">
        <f>IF(ISERROR(IF(AND(A:A&gt;#REF!,A:A&lt;=#REF!,B:B&lt;&gt;"CANC",G:G=$S$2),C947,0)),"",IF(AND(A:A&gt;#REF!,A:A&lt;=#REF!,B:B&lt;&gt;"CANC",G:G=$S$2),F947,0))</f>
        <v/>
      </c>
      <c r="K947" s="93">
        <f>[3]!TradeDate</f>
        <v>43223</v>
      </c>
      <c r="L947" s="93" t="str">
        <f>[3]!AlteredStatus</f>
        <v/>
      </c>
      <c r="M947">
        <f>[3]!CommissionEUR</f>
        <v>129.11000000000001</v>
      </c>
      <c r="N947">
        <f>[3]!LocalChargeXComm</f>
        <v>645.55999999999995</v>
      </c>
      <c r="O947">
        <f>[3]!FXEUR</f>
        <v>1</v>
      </c>
      <c r="P947">
        <f t="shared" si="29"/>
        <v>645.55999999999995</v>
      </c>
      <c r="Q947" t="str">
        <f>[3]!PortfolioCode</f>
        <v>MARINE</v>
      </c>
    </row>
    <row r="948" spans="1:17">
      <c r="A948" s="93">
        <v>43901</v>
      </c>
      <c r="B948" t="str">
        <v/>
      </c>
      <c r="C948">
        <v>29.01</v>
      </c>
      <c r="D948">
        <v>0</v>
      </c>
      <c r="E948">
        <v>10.738200000000001</v>
      </c>
      <c r="F948">
        <f t="shared" si="28"/>
        <v>0</v>
      </c>
      <c r="G948" t="str">
        <v>SAUL1311</v>
      </c>
      <c r="H948" s="97" t="str">
        <f>IF(ISERROR(IF(AND(A:A&gt;#REF!,A:A&lt;=#REF!,B:B&lt;&gt;"CANC",G:G=$S$2),C948,0)),"",IF(AND(A:A&gt;#REF!,A:A&lt;=#REF!,B:B&lt;&gt;"CANC",G:G=$S$2),C948,0))</f>
        <v/>
      </c>
      <c r="I948" s="97" t="str">
        <f>IF(ISERROR(IF(AND(A:A&gt;#REF!,A:A&lt;=#REF!,B:B&lt;&gt;"CANC",G:G=$S$2),C948,0)),"",IF(AND(A:A&gt;#REF!,A:A&lt;=#REF!,B:B&lt;&gt;"CANC",G:G=$S$2),F948,0))</f>
        <v/>
      </c>
      <c r="K948" s="93">
        <f>[3]!TradeDate</f>
        <v>43223</v>
      </c>
      <c r="L948" s="93" t="str">
        <f>[3]!AlteredStatus</f>
        <v/>
      </c>
      <c r="M948">
        <f>[3]!CommissionEUR</f>
        <v>64.56</v>
      </c>
      <c r="N948">
        <f>[3]!LocalChargeXComm</f>
        <v>322.77999999999997</v>
      </c>
      <c r="O948">
        <f>[3]!FXEUR</f>
        <v>1</v>
      </c>
      <c r="P948">
        <f t="shared" si="29"/>
        <v>322.77999999999997</v>
      </c>
      <c r="Q948" t="str">
        <f>[3]!PortfolioCode</f>
        <v>MESCT</v>
      </c>
    </row>
    <row r="949" spans="1:17">
      <c r="A949" s="93">
        <v>43901</v>
      </c>
      <c r="B949" t="str">
        <v/>
      </c>
      <c r="C949">
        <v>38.1</v>
      </c>
      <c r="D949">
        <v>836.22</v>
      </c>
      <c r="E949">
        <v>0.87649999999999995</v>
      </c>
      <c r="F949">
        <f t="shared" si="28"/>
        <v>954.04449515116949</v>
      </c>
      <c r="G949" t="str">
        <v>SAUL1311</v>
      </c>
      <c r="H949" s="97" t="str">
        <f>IF(ISERROR(IF(AND(A:A&gt;#REF!,A:A&lt;=#REF!,B:B&lt;&gt;"CANC",G:G=$S$2),C949,0)),"",IF(AND(A:A&gt;#REF!,A:A&lt;=#REF!,B:B&lt;&gt;"CANC",G:G=$S$2),C949,0))</f>
        <v/>
      </c>
      <c r="I949" s="97" t="str">
        <f>IF(ISERROR(IF(AND(A:A&gt;#REF!,A:A&lt;=#REF!,B:B&lt;&gt;"CANC",G:G=$S$2),C949,0)),"",IF(AND(A:A&gt;#REF!,A:A&lt;=#REF!,B:B&lt;&gt;"CANC",G:G=$S$2),F949,0))</f>
        <v/>
      </c>
      <c r="K949" s="93">
        <f>[3]!TradeDate</f>
        <v>43223</v>
      </c>
      <c r="L949" s="93" t="str">
        <f>[3]!AlteredStatus</f>
        <v/>
      </c>
      <c r="M949">
        <f>[3]!CommissionEUR</f>
        <v>433.24</v>
      </c>
      <c r="N949">
        <f>[3]!LocalChargeXComm</f>
        <v>2734.22</v>
      </c>
      <c r="O949">
        <f>[3]!FXEUR</f>
        <v>0.88260000000000005</v>
      </c>
      <c r="P949">
        <f t="shared" si="29"/>
        <v>3097.9152503965552</v>
      </c>
      <c r="Q949" t="str">
        <f>[3]!PortfolioCode</f>
        <v>FRR074</v>
      </c>
    </row>
    <row r="950" spans="1:17">
      <c r="A950" s="93">
        <v>43901</v>
      </c>
      <c r="B950" t="str">
        <v/>
      </c>
      <c r="C950">
        <v>28.61</v>
      </c>
      <c r="D950">
        <v>0</v>
      </c>
      <c r="E950">
        <v>1</v>
      </c>
      <c r="F950">
        <f t="shared" si="28"/>
        <v>0</v>
      </c>
      <c r="G950" t="str">
        <v>SAUL1311</v>
      </c>
      <c r="H950" s="97" t="str">
        <f>IF(ISERROR(IF(AND(A:A&gt;#REF!,A:A&lt;=#REF!,B:B&lt;&gt;"CANC",G:G=$S$2),C950,0)),"",IF(AND(A:A&gt;#REF!,A:A&lt;=#REF!,B:B&lt;&gt;"CANC",G:G=$S$2),C950,0))</f>
        <v/>
      </c>
      <c r="I950" s="97" t="str">
        <f>IF(ISERROR(IF(AND(A:A&gt;#REF!,A:A&lt;=#REF!,B:B&lt;&gt;"CANC",G:G=$S$2),C950,0)),"",IF(AND(A:A&gt;#REF!,A:A&lt;=#REF!,B:B&lt;&gt;"CANC",G:G=$S$2),F950,0))</f>
        <v/>
      </c>
      <c r="K950" s="93">
        <f>[3]!TradeDate</f>
        <v>43223</v>
      </c>
      <c r="L950" s="93" t="str">
        <f>[3]!AlteredStatus</f>
        <v/>
      </c>
      <c r="M950">
        <f>[3]!CommissionEUR</f>
        <v>166.63</v>
      </c>
      <c r="N950">
        <f>[3]!LocalChargeXComm</f>
        <v>1052.2</v>
      </c>
      <c r="O950">
        <f>[3]!FXEUR</f>
        <v>0.88260000000000005</v>
      </c>
      <c r="P950">
        <f t="shared" si="29"/>
        <v>1192.1595286653071</v>
      </c>
      <c r="Q950" t="str">
        <f>[3]!PortfolioCode</f>
        <v>MARINE</v>
      </c>
    </row>
    <row r="951" spans="1:17">
      <c r="A951" s="93">
        <v>43901</v>
      </c>
      <c r="B951" t="str">
        <v/>
      </c>
      <c r="C951">
        <v>30.18</v>
      </c>
      <c r="D951">
        <v>0</v>
      </c>
      <c r="E951">
        <v>1</v>
      </c>
      <c r="F951">
        <f t="shared" si="28"/>
        <v>0</v>
      </c>
      <c r="G951" t="str">
        <v>SAUL1311</v>
      </c>
      <c r="H951" s="97" t="str">
        <f>IF(ISERROR(IF(AND(A:A&gt;#REF!,A:A&lt;=#REF!,B:B&lt;&gt;"CANC",G:G=$S$2),C951,0)),"",IF(AND(A:A&gt;#REF!,A:A&lt;=#REF!,B:B&lt;&gt;"CANC",G:G=$S$2),C951,0))</f>
        <v/>
      </c>
      <c r="I951" s="97" t="str">
        <f>IF(ISERROR(IF(AND(A:A&gt;#REF!,A:A&lt;=#REF!,B:B&lt;&gt;"CANC",G:G=$S$2),C951,0)),"",IF(AND(A:A&gt;#REF!,A:A&lt;=#REF!,B:B&lt;&gt;"CANC",G:G=$S$2),F951,0))</f>
        <v/>
      </c>
      <c r="K951" s="93">
        <f>[3]!TradeDate</f>
        <v>43223</v>
      </c>
      <c r="L951" s="93" t="str">
        <f>[3]!AlteredStatus</f>
        <v/>
      </c>
      <c r="M951">
        <f>[3]!CommissionEUR</f>
        <v>333.26</v>
      </c>
      <c r="N951">
        <f>[3]!LocalChargeXComm</f>
        <v>2103.46</v>
      </c>
      <c r="O951">
        <f>[3]!FXEUR</f>
        <v>0.88260000000000005</v>
      </c>
      <c r="P951">
        <f t="shared" si="29"/>
        <v>2383.2540222071152</v>
      </c>
      <c r="Q951" t="str">
        <f>[3]!PortfolioCode</f>
        <v>MESCF</v>
      </c>
    </row>
    <row r="952" spans="1:17">
      <c r="A952" s="93">
        <v>43901</v>
      </c>
      <c r="B952" t="str">
        <v/>
      </c>
      <c r="C952">
        <v>31.65</v>
      </c>
      <c r="D952">
        <v>1</v>
      </c>
      <c r="E952">
        <v>0.87649999999999995</v>
      </c>
      <c r="F952">
        <f t="shared" si="28"/>
        <v>1.140901312036509</v>
      </c>
      <c r="G952" t="str">
        <v>SAUL1311</v>
      </c>
      <c r="H952" s="97" t="str">
        <f>IF(ISERROR(IF(AND(A:A&gt;#REF!,A:A&lt;=#REF!,B:B&lt;&gt;"CANC",G:G=$S$2),C952,0)),"",IF(AND(A:A&gt;#REF!,A:A&lt;=#REF!,B:B&lt;&gt;"CANC",G:G=$S$2),C952,0))</f>
        <v/>
      </c>
      <c r="I952" s="97" t="str">
        <f>IF(ISERROR(IF(AND(A:A&gt;#REF!,A:A&lt;=#REF!,B:B&lt;&gt;"CANC",G:G=$S$2),C952,0)),"",IF(AND(A:A&gt;#REF!,A:A&lt;=#REF!,B:B&lt;&gt;"CANC",G:G=$S$2),F952,0))</f>
        <v/>
      </c>
      <c r="K952" s="93">
        <f>[3]!TradeDate</f>
        <v>43223</v>
      </c>
      <c r="L952" s="93" t="str">
        <f>[3]!AlteredStatus</f>
        <v/>
      </c>
      <c r="M952">
        <f>[3]!CommissionEUR</f>
        <v>498.08</v>
      </c>
      <c r="N952">
        <f>[3]!LocalChargeXComm</f>
        <v>1</v>
      </c>
      <c r="O952">
        <f>[3]!FXEUR</f>
        <v>0.88260000000000005</v>
      </c>
      <c r="P952">
        <f t="shared" si="29"/>
        <v>1.1330160888284613</v>
      </c>
      <c r="Q952" t="str">
        <f>[3]!PortfolioCode</f>
        <v>FRR074</v>
      </c>
    </row>
    <row r="953" spans="1:17">
      <c r="A953" s="93">
        <v>43901</v>
      </c>
      <c r="B953" t="str">
        <v/>
      </c>
      <c r="C953">
        <v>37.08</v>
      </c>
      <c r="D953">
        <v>0</v>
      </c>
      <c r="E953">
        <v>10.738200000000001</v>
      </c>
      <c r="F953">
        <f t="shared" si="28"/>
        <v>0</v>
      </c>
      <c r="G953" t="str">
        <v>SAUL1311</v>
      </c>
      <c r="H953" s="97" t="str">
        <f>IF(ISERROR(IF(AND(A:A&gt;#REF!,A:A&lt;=#REF!,B:B&lt;&gt;"CANC",G:G=$S$2),C953,0)),"",IF(AND(A:A&gt;#REF!,A:A&lt;=#REF!,B:B&lt;&gt;"CANC",G:G=$S$2),C953,0))</f>
        <v/>
      </c>
      <c r="I953" s="97" t="str">
        <f>IF(ISERROR(IF(AND(A:A&gt;#REF!,A:A&lt;=#REF!,B:B&lt;&gt;"CANC",G:G=$S$2),C953,0)),"",IF(AND(A:A&gt;#REF!,A:A&lt;=#REF!,B:B&lt;&gt;"CANC",G:G=$S$2),F953,0))</f>
        <v/>
      </c>
      <c r="K953" s="93">
        <f>[3]!TradeDate</f>
        <v>43223</v>
      </c>
      <c r="L953" s="93" t="str">
        <f>[3]!AlteredStatus</f>
        <v/>
      </c>
      <c r="M953">
        <f>[3]!CommissionEUR</f>
        <v>549.44000000000005</v>
      </c>
      <c r="N953">
        <f>[3]!LocalChargeXComm</f>
        <v>1</v>
      </c>
      <c r="O953">
        <f>[3]!FXEUR</f>
        <v>0.88260000000000005</v>
      </c>
      <c r="P953">
        <f t="shared" si="29"/>
        <v>1.1330160888284613</v>
      </c>
      <c r="Q953" t="str">
        <f>[3]!PortfolioCode</f>
        <v>MARINE</v>
      </c>
    </row>
    <row r="954" spans="1:17">
      <c r="A954" s="93">
        <v>43901</v>
      </c>
      <c r="B954" t="str">
        <v/>
      </c>
      <c r="C954">
        <v>33.229999999999997</v>
      </c>
      <c r="D954">
        <v>0</v>
      </c>
      <c r="E954">
        <v>1</v>
      </c>
      <c r="F954">
        <f t="shared" si="28"/>
        <v>0</v>
      </c>
      <c r="G954" t="str">
        <v>SAUL1311</v>
      </c>
      <c r="H954" s="97" t="str">
        <f>IF(ISERROR(IF(AND(A:A&gt;#REF!,A:A&lt;=#REF!,B:B&lt;&gt;"CANC",G:G=$S$2),C954,0)),"",IF(AND(A:A&gt;#REF!,A:A&lt;=#REF!,B:B&lt;&gt;"CANC",G:G=$S$2),C954,0))</f>
        <v/>
      </c>
      <c r="I954" s="97" t="str">
        <f>IF(ISERROR(IF(AND(A:A&gt;#REF!,A:A&lt;=#REF!,B:B&lt;&gt;"CANC",G:G=$S$2),C954,0)),"",IF(AND(A:A&gt;#REF!,A:A&lt;=#REF!,B:B&lt;&gt;"CANC",G:G=$S$2),F954,0))</f>
        <v/>
      </c>
      <c r="K954" s="93">
        <f>[3]!TradeDate</f>
        <v>43223</v>
      </c>
      <c r="L954" s="93" t="str">
        <f>[3]!AlteredStatus</f>
        <v/>
      </c>
      <c r="M954">
        <f>[3]!CommissionEUR</f>
        <v>549.44000000000005</v>
      </c>
      <c r="N954">
        <f>[3]!LocalChargeXComm</f>
        <v>1</v>
      </c>
      <c r="O954">
        <f>[3]!FXEUR</f>
        <v>0.88260000000000005</v>
      </c>
      <c r="P954">
        <f t="shared" si="29"/>
        <v>1.1330160888284613</v>
      </c>
      <c r="Q954" t="str">
        <f>[3]!PortfolioCode</f>
        <v>MESCF</v>
      </c>
    </row>
    <row r="955" spans="1:17">
      <c r="A955" s="93">
        <v>43901</v>
      </c>
      <c r="B955" t="str">
        <v/>
      </c>
      <c r="C955">
        <v>30.7</v>
      </c>
      <c r="D955">
        <v>1</v>
      </c>
      <c r="E955">
        <v>0.87649999999999995</v>
      </c>
      <c r="F955">
        <f t="shared" si="28"/>
        <v>1.140901312036509</v>
      </c>
      <c r="G955" t="str">
        <v>SAUL1311</v>
      </c>
      <c r="H955" s="97" t="str">
        <f>IF(ISERROR(IF(AND(A:A&gt;#REF!,A:A&lt;=#REF!,B:B&lt;&gt;"CANC",G:G=$S$2),C955,0)),"",IF(AND(A:A&gt;#REF!,A:A&lt;=#REF!,B:B&lt;&gt;"CANC",G:G=$S$2),C955,0))</f>
        <v/>
      </c>
      <c r="I955" s="97" t="str">
        <f>IF(ISERROR(IF(AND(A:A&gt;#REF!,A:A&lt;=#REF!,B:B&lt;&gt;"CANC",G:G=$S$2),C955,0)),"",IF(AND(A:A&gt;#REF!,A:A&lt;=#REF!,B:B&lt;&gt;"CANC",G:G=$S$2),F955,0))</f>
        <v/>
      </c>
      <c r="K955" s="93">
        <f>[3]!TradeDate</f>
        <v>43223</v>
      </c>
      <c r="L955" s="93" t="str">
        <f>[3]!AlteredStatus</f>
        <v/>
      </c>
      <c r="M955">
        <f>[3]!CommissionEUR</f>
        <v>149.81</v>
      </c>
      <c r="N955">
        <f>[3]!LocalChargeXComm</f>
        <v>3307.04</v>
      </c>
      <c r="O955">
        <f>[3]!FXEUR</f>
        <v>0.88260000000000005</v>
      </c>
      <c r="P955">
        <f t="shared" si="29"/>
        <v>3746.9295263992744</v>
      </c>
      <c r="Q955" t="str">
        <f>[3]!PortfolioCode</f>
        <v>MARINE</v>
      </c>
    </row>
    <row r="956" spans="1:17">
      <c r="A956" s="93">
        <v>43901</v>
      </c>
      <c r="B956" t="str">
        <v/>
      </c>
      <c r="C956">
        <v>1.05</v>
      </c>
      <c r="D956">
        <v>0</v>
      </c>
      <c r="E956">
        <v>1</v>
      </c>
      <c r="F956">
        <f t="shared" si="28"/>
        <v>0</v>
      </c>
      <c r="G956" t="str">
        <v>LF-EIF</v>
      </c>
      <c r="H956" s="97" t="str">
        <f>IF(ISERROR(IF(AND(A:A&gt;#REF!,A:A&lt;=#REF!,B:B&lt;&gt;"CANC",G:G=$S$2),C956,0)),"",IF(AND(A:A&gt;#REF!,A:A&lt;=#REF!,B:B&lt;&gt;"CANC",G:G=$S$2),C956,0))</f>
        <v/>
      </c>
      <c r="I956" s="97" t="str">
        <f>IF(ISERROR(IF(AND(A:A&gt;#REF!,A:A&lt;=#REF!,B:B&lt;&gt;"CANC",G:G=$S$2),C956,0)),"",IF(AND(A:A&gt;#REF!,A:A&lt;=#REF!,B:B&lt;&gt;"CANC",G:G=$S$2),F956,0))</f>
        <v/>
      </c>
      <c r="K956" s="93">
        <f>[3]!TradeDate</f>
        <v>43223</v>
      </c>
      <c r="L956" s="93" t="str">
        <f>[3]!AlteredStatus</f>
        <v/>
      </c>
      <c r="M956">
        <f>[3]!CommissionEUR</f>
        <v>184.73</v>
      </c>
      <c r="N956">
        <f>[3]!LocalChargeXComm</f>
        <v>0</v>
      </c>
      <c r="O956">
        <f>[3]!FXEUR</f>
        <v>1</v>
      </c>
      <c r="P956">
        <f t="shared" si="29"/>
        <v>0</v>
      </c>
      <c r="Q956" t="str">
        <f>[3]!PortfolioCode</f>
        <v>FRR074</v>
      </c>
    </row>
    <row r="957" spans="1:17">
      <c r="A957" s="93">
        <v>43901</v>
      </c>
      <c r="B957" t="str">
        <v/>
      </c>
      <c r="C957">
        <v>31.41</v>
      </c>
      <c r="D957">
        <v>0</v>
      </c>
      <c r="E957">
        <v>1</v>
      </c>
      <c r="F957">
        <f t="shared" si="28"/>
        <v>0</v>
      </c>
      <c r="G957" t="str">
        <v>SAUL1311</v>
      </c>
      <c r="H957" s="97" t="str">
        <f>IF(ISERROR(IF(AND(A:A&gt;#REF!,A:A&lt;=#REF!,B:B&lt;&gt;"CANC",G:G=$S$2),C957,0)),"",IF(AND(A:A&gt;#REF!,A:A&lt;=#REF!,B:B&lt;&gt;"CANC",G:G=$S$2),C957,0))</f>
        <v/>
      </c>
      <c r="I957" s="97" t="str">
        <f>IF(ISERROR(IF(AND(A:A&gt;#REF!,A:A&lt;=#REF!,B:B&lt;&gt;"CANC",G:G=$S$2),C957,0)),"",IF(AND(A:A&gt;#REF!,A:A&lt;=#REF!,B:B&lt;&gt;"CANC",G:G=$S$2),F957,0))</f>
        <v/>
      </c>
      <c r="K957" s="93">
        <f>[3]!TradeDate</f>
        <v>43223</v>
      </c>
      <c r="L957" s="93" t="str">
        <f>[3]!AlteredStatus</f>
        <v/>
      </c>
      <c r="M957">
        <f>[3]!CommissionEUR</f>
        <v>110.84</v>
      </c>
      <c r="N957">
        <f>[3]!LocalChargeXComm</f>
        <v>0</v>
      </c>
      <c r="O957">
        <f>[3]!FXEUR</f>
        <v>1</v>
      </c>
      <c r="P957">
        <f t="shared" si="29"/>
        <v>0</v>
      </c>
      <c r="Q957" t="str">
        <f>[3]!PortfolioCode</f>
        <v>MARINE</v>
      </c>
    </row>
    <row r="958" spans="1:17">
      <c r="A958" s="93">
        <v>43901</v>
      </c>
      <c r="B958" t="str">
        <v/>
      </c>
      <c r="C958">
        <v>33.42</v>
      </c>
      <c r="D958">
        <v>0</v>
      </c>
      <c r="E958">
        <v>10.738200000000001</v>
      </c>
      <c r="F958">
        <f t="shared" si="28"/>
        <v>0</v>
      </c>
      <c r="G958" t="str">
        <v>SAUL1311</v>
      </c>
      <c r="H958" s="97" t="str">
        <f>IF(ISERROR(IF(AND(A:A&gt;#REF!,A:A&lt;=#REF!,B:B&lt;&gt;"CANC",G:G=$S$2),C958,0)),"",IF(AND(A:A&gt;#REF!,A:A&lt;=#REF!,B:B&lt;&gt;"CANC",G:G=$S$2),C958,0))</f>
        <v/>
      </c>
      <c r="I958" s="97" t="str">
        <f>IF(ISERROR(IF(AND(A:A&gt;#REF!,A:A&lt;=#REF!,B:B&lt;&gt;"CANC",G:G=$S$2),C958,0)),"",IF(AND(A:A&gt;#REF!,A:A&lt;=#REF!,B:B&lt;&gt;"CANC",G:G=$S$2),F958,0))</f>
        <v/>
      </c>
      <c r="K958" s="93">
        <f>[3]!TradeDate</f>
        <v>43223</v>
      </c>
      <c r="L958" s="93" t="str">
        <f>[3]!AlteredStatus</f>
        <v/>
      </c>
      <c r="M958">
        <f>[3]!CommissionEUR</f>
        <v>184.73</v>
      </c>
      <c r="N958">
        <f>[3]!LocalChargeXComm</f>
        <v>0</v>
      </c>
      <c r="O958">
        <f>[3]!FXEUR</f>
        <v>1</v>
      </c>
      <c r="P958">
        <f t="shared" si="29"/>
        <v>0</v>
      </c>
      <c r="Q958" t="str">
        <f>[3]!PortfolioCode</f>
        <v>MESCF</v>
      </c>
    </row>
    <row r="959" spans="1:17">
      <c r="A959" s="93">
        <v>43901</v>
      </c>
      <c r="B959" t="str">
        <v/>
      </c>
      <c r="C959">
        <v>30.46</v>
      </c>
      <c r="D959">
        <v>1</v>
      </c>
      <c r="E959">
        <v>0.87649999999999995</v>
      </c>
      <c r="F959">
        <f t="shared" si="28"/>
        <v>1.140901312036509</v>
      </c>
      <c r="G959" t="str">
        <v>SAUL1311</v>
      </c>
      <c r="H959" s="97" t="str">
        <f>IF(ISERROR(IF(AND(A:A&gt;#REF!,A:A&lt;=#REF!,B:B&lt;&gt;"CANC",G:G=$S$2),C959,0)),"",IF(AND(A:A&gt;#REF!,A:A&lt;=#REF!,B:B&lt;&gt;"CANC",G:G=$S$2),C959,0))</f>
        <v/>
      </c>
      <c r="I959" s="97" t="str">
        <f>IF(ISERROR(IF(AND(A:A&gt;#REF!,A:A&lt;=#REF!,B:B&lt;&gt;"CANC",G:G=$S$2),C959,0)),"",IF(AND(A:A&gt;#REF!,A:A&lt;=#REF!,B:B&lt;&gt;"CANC",G:G=$S$2),F959,0))</f>
        <v/>
      </c>
      <c r="K959" s="93">
        <f>[3]!TradeDate</f>
        <v>43223</v>
      </c>
      <c r="L959" s="93" t="str">
        <f>[3]!AlteredStatus</f>
        <v/>
      </c>
      <c r="M959">
        <f>[3]!CommissionEUR</f>
        <v>109.6</v>
      </c>
      <c r="N959">
        <f>[3]!LocalChargeXComm</f>
        <v>0</v>
      </c>
      <c r="O959">
        <f>[3]!FXEUR</f>
        <v>10.594099999999999</v>
      </c>
      <c r="P959">
        <f t="shared" si="29"/>
        <v>0</v>
      </c>
      <c r="Q959" t="str">
        <f>[3]!PortfolioCode</f>
        <v>ERAFP</v>
      </c>
    </row>
    <row r="960" spans="1:17">
      <c r="A960" s="93">
        <v>43901</v>
      </c>
      <c r="B960" t="str">
        <v/>
      </c>
      <c r="C960">
        <v>1.1100000000000001</v>
      </c>
      <c r="D960">
        <v>0</v>
      </c>
      <c r="E960">
        <v>1</v>
      </c>
      <c r="F960">
        <f t="shared" si="28"/>
        <v>0</v>
      </c>
      <c r="G960" t="str">
        <v>LF-EIF</v>
      </c>
      <c r="H960" s="97" t="str">
        <f>IF(ISERROR(IF(AND(A:A&gt;#REF!,A:A&lt;=#REF!,B:B&lt;&gt;"CANC",G:G=$S$2),C960,0)),"",IF(AND(A:A&gt;#REF!,A:A&lt;=#REF!,B:B&lt;&gt;"CANC",G:G=$S$2),C960,0))</f>
        <v/>
      </c>
      <c r="I960" s="97" t="str">
        <f>IF(ISERROR(IF(AND(A:A&gt;#REF!,A:A&lt;=#REF!,B:B&lt;&gt;"CANC",G:G=$S$2),C960,0)),"",IF(AND(A:A&gt;#REF!,A:A&lt;=#REF!,B:B&lt;&gt;"CANC",G:G=$S$2),F960,0))</f>
        <v/>
      </c>
      <c r="K960" s="93">
        <f>[3]!TradeDate</f>
        <v>43223</v>
      </c>
      <c r="L960" s="93" t="str">
        <f>[3]!AlteredStatus</f>
        <v/>
      </c>
      <c r="M960">
        <f>[3]!CommissionEUR</f>
        <v>44.36</v>
      </c>
      <c r="N960">
        <f>[3]!LocalChargeXComm</f>
        <v>979.95</v>
      </c>
      <c r="O960">
        <f>[3]!FXEUR</f>
        <v>0.88260000000000005</v>
      </c>
      <c r="P960">
        <f t="shared" si="29"/>
        <v>1110.2991162474507</v>
      </c>
      <c r="Q960" t="str">
        <f>[3]!PortfolioCode</f>
        <v>ERAFP</v>
      </c>
    </row>
    <row r="961" spans="1:17">
      <c r="A961" s="93">
        <v>43901</v>
      </c>
      <c r="B961" t="str">
        <v/>
      </c>
      <c r="C961">
        <v>33.340000000000003</v>
      </c>
      <c r="D961">
        <v>0</v>
      </c>
      <c r="E961">
        <v>1</v>
      </c>
      <c r="F961">
        <f t="shared" si="28"/>
        <v>0</v>
      </c>
      <c r="G961" t="str">
        <v>SAUL1311</v>
      </c>
      <c r="H961" s="97" t="str">
        <f>IF(ISERROR(IF(AND(A:A&gt;#REF!,A:A&lt;=#REF!,B:B&lt;&gt;"CANC",G:G=$S$2),C961,0)),"",IF(AND(A:A&gt;#REF!,A:A&lt;=#REF!,B:B&lt;&gt;"CANC",G:G=$S$2),C961,0))</f>
        <v/>
      </c>
      <c r="I961" s="97" t="str">
        <f>IF(ISERROR(IF(AND(A:A&gt;#REF!,A:A&lt;=#REF!,B:B&lt;&gt;"CANC",G:G=$S$2),C961,0)),"",IF(AND(A:A&gt;#REF!,A:A&lt;=#REF!,B:B&lt;&gt;"CANC",G:G=$S$2),F961,0))</f>
        <v/>
      </c>
      <c r="K961" s="93">
        <f>[3]!TradeDate</f>
        <v>43223</v>
      </c>
      <c r="L961" s="93" t="str">
        <f>[3]!AlteredStatus</f>
        <v/>
      </c>
      <c r="M961">
        <f>[3]!CommissionEUR</f>
        <v>94</v>
      </c>
      <c r="N961">
        <f>[3]!LocalChargeXComm</f>
        <v>0</v>
      </c>
      <c r="O961">
        <f>[3]!FXEUR</f>
        <v>10.594099999999999</v>
      </c>
      <c r="P961">
        <f t="shared" si="29"/>
        <v>0</v>
      </c>
      <c r="Q961" t="str">
        <f>[3]!PortfolioCode</f>
        <v>ERAFP</v>
      </c>
    </row>
    <row r="962" spans="1:17">
      <c r="A962" s="93">
        <v>43901</v>
      </c>
      <c r="B962" t="str">
        <v/>
      </c>
      <c r="C962">
        <v>36.450000000000003</v>
      </c>
      <c r="D962">
        <v>799.91</v>
      </c>
      <c r="E962">
        <v>0.87649999999999995</v>
      </c>
      <c r="F962">
        <f t="shared" si="28"/>
        <v>912.61836851112378</v>
      </c>
      <c r="G962" t="str">
        <v>SAUL1311</v>
      </c>
      <c r="H962" s="97" t="str">
        <f>IF(ISERROR(IF(AND(A:A&gt;#REF!,A:A&lt;=#REF!,B:B&lt;&gt;"CANC",G:G=$S$2),C962,0)),"",IF(AND(A:A&gt;#REF!,A:A&lt;=#REF!,B:B&lt;&gt;"CANC",G:G=$S$2),C962,0))</f>
        <v/>
      </c>
      <c r="I962" s="97" t="str">
        <f>IF(ISERROR(IF(AND(A:A&gt;#REF!,A:A&lt;=#REF!,B:B&lt;&gt;"CANC",G:G=$S$2),C962,0)),"",IF(AND(A:A&gt;#REF!,A:A&lt;=#REF!,B:B&lt;&gt;"CANC",G:G=$S$2),F962,0))</f>
        <v/>
      </c>
      <c r="K962" s="93">
        <f>[3]!TradeDate</f>
        <v>43223</v>
      </c>
      <c r="L962" s="93" t="str">
        <f>[3]!AlteredStatus</f>
        <v/>
      </c>
      <c r="M962">
        <f>[3]!CommissionEUR</f>
        <v>187.99</v>
      </c>
      <c r="N962">
        <f>[3]!LocalChargeXComm</f>
        <v>0</v>
      </c>
      <c r="O962">
        <f>[3]!FXEUR</f>
        <v>10.594099999999999</v>
      </c>
      <c r="P962">
        <f t="shared" si="29"/>
        <v>0</v>
      </c>
      <c r="Q962" t="str">
        <f>[3]!PortfolioCode</f>
        <v>FRR074</v>
      </c>
    </row>
    <row r="963" spans="1:17">
      <c r="A963" s="93">
        <v>43901</v>
      </c>
      <c r="B963" t="str">
        <v/>
      </c>
      <c r="C963">
        <v>32.799999999999997</v>
      </c>
      <c r="D963">
        <v>1</v>
      </c>
      <c r="E963">
        <v>0.87649999999999995</v>
      </c>
      <c r="F963">
        <f t="shared" ref="F963:F1026" si="30">D963/E963</f>
        <v>1.140901312036509</v>
      </c>
      <c r="G963" t="str">
        <v>SAUL1311</v>
      </c>
      <c r="H963" s="97" t="str">
        <f>IF(ISERROR(IF(AND(A:A&gt;#REF!,A:A&lt;=#REF!,B:B&lt;&gt;"CANC",G:G=$S$2),C963,0)),"",IF(AND(A:A&gt;#REF!,A:A&lt;=#REF!,B:B&lt;&gt;"CANC",G:G=$S$2),C963,0))</f>
        <v/>
      </c>
      <c r="I963" s="97" t="str">
        <f>IF(ISERROR(IF(AND(A:A&gt;#REF!,A:A&lt;=#REF!,B:B&lt;&gt;"CANC",G:G=$S$2),C963,0)),"",IF(AND(A:A&gt;#REF!,A:A&lt;=#REF!,B:B&lt;&gt;"CANC",G:G=$S$2),F963,0))</f>
        <v/>
      </c>
      <c r="K963" s="93">
        <f>[3]!TradeDate</f>
        <v>43223</v>
      </c>
      <c r="L963" s="93" t="str">
        <f>[3]!AlteredStatus</f>
        <v/>
      </c>
      <c r="M963">
        <f>[3]!CommissionEUR</f>
        <v>173.89</v>
      </c>
      <c r="N963">
        <f>[3]!LocalChargeXComm</f>
        <v>0</v>
      </c>
      <c r="O963">
        <f>[3]!FXEUR</f>
        <v>10.594099999999999</v>
      </c>
      <c r="P963">
        <f t="shared" ref="P963:P1026" si="31">N963/O963</f>
        <v>0</v>
      </c>
      <c r="Q963" t="str">
        <f>[3]!PortfolioCode</f>
        <v>ERAFP</v>
      </c>
    </row>
    <row r="964" spans="1:17">
      <c r="A964" s="93">
        <v>43901</v>
      </c>
      <c r="B964" t="str">
        <v/>
      </c>
      <c r="C964">
        <v>31.64</v>
      </c>
      <c r="D964">
        <v>0</v>
      </c>
      <c r="E964">
        <v>1</v>
      </c>
      <c r="F964">
        <f t="shared" si="30"/>
        <v>0</v>
      </c>
      <c r="G964" t="str">
        <v>SAUL1311</v>
      </c>
      <c r="H964" s="97" t="str">
        <f>IF(ISERROR(IF(AND(A:A&gt;#REF!,A:A&lt;=#REF!,B:B&lt;&gt;"CANC",G:G=$S$2),C964,0)),"",IF(AND(A:A&gt;#REF!,A:A&lt;=#REF!,B:B&lt;&gt;"CANC",G:G=$S$2),C964,0))</f>
        <v/>
      </c>
      <c r="I964" s="97" t="str">
        <f>IF(ISERROR(IF(AND(A:A&gt;#REF!,A:A&lt;=#REF!,B:B&lt;&gt;"CANC",G:G=$S$2),C964,0)),"",IF(AND(A:A&gt;#REF!,A:A&lt;=#REF!,B:B&lt;&gt;"CANC",G:G=$S$2),F964,0))</f>
        <v/>
      </c>
      <c r="K964" s="93">
        <f>[3]!TradeDate</f>
        <v>43223</v>
      </c>
      <c r="L964" s="93" t="str">
        <f>[3]!AlteredStatus</f>
        <v/>
      </c>
      <c r="M964">
        <f>[3]!CommissionEUR</f>
        <v>261.17</v>
      </c>
      <c r="N964">
        <f>[3]!LocalChargeXComm</f>
        <v>1648.67</v>
      </c>
      <c r="O964">
        <f>[3]!FXEUR</f>
        <v>0.88260000000000005</v>
      </c>
      <c r="P964">
        <f t="shared" si="31"/>
        <v>1867.9696351688194</v>
      </c>
      <c r="Q964" t="str">
        <f>[3]!PortfolioCode</f>
        <v>ERAFP</v>
      </c>
    </row>
    <row r="965" spans="1:17">
      <c r="A965" s="93">
        <v>43901</v>
      </c>
      <c r="B965" t="str">
        <v/>
      </c>
      <c r="C965">
        <v>1.44</v>
      </c>
      <c r="D965">
        <v>0</v>
      </c>
      <c r="E965">
        <v>7.4725999999999999</v>
      </c>
      <c r="F965">
        <f t="shared" si="30"/>
        <v>0</v>
      </c>
      <c r="G965" t="str">
        <v>LF-EIF</v>
      </c>
      <c r="H965" s="97" t="str">
        <f>IF(ISERROR(IF(AND(A:A&gt;#REF!,A:A&lt;=#REF!,B:B&lt;&gt;"CANC",G:G=$S$2),C965,0)),"",IF(AND(A:A&gt;#REF!,A:A&lt;=#REF!,B:B&lt;&gt;"CANC",G:G=$S$2),C965,0))</f>
        <v/>
      </c>
      <c r="I965" s="97" t="str">
        <f>IF(ISERROR(IF(AND(A:A&gt;#REF!,A:A&lt;=#REF!,B:B&lt;&gt;"CANC",G:G=$S$2),C965,0)),"",IF(AND(A:A&gt;#REF!,A:A&lt;=#REF!,B:B&lt;&gt;"CANC",G:G=$S$2),F965,0))</f>
        <v/>
      </c>
      <c r="K965" s="93">
        <f>[3]!TradeDate</f>
        <v>43223</v>
      </c>
      <c r="L965" s="93" t="str">
        <f>[3]!AlteredStatus</f>
        <v/>
      </c>
      <c r="M965">
        <f>[3]!CommissionEUR</f>
        <v>88.08</v>
      </c>
      <c r="N965">
        <f>[3]!LocalChargeXComm</f>
        <v>1</v>
      </c>
      <c r="O965">
        <f>[3]!FXEUR</f>
        <v>0.88260000000000005</v>
      </c>
      <c r="P965">
        <f t="shared" si="31"/>
        <v>1.1330160888284613</v>
      </c>
      <c r="Q965" t="str">
        <f>[3]!PortfolioCode</f>
        <v>ERAFP</v>
      </c>
    </row>
    <row r="966" spans="1:17">
      <c r="A966" s="93">
        <v>43901</v>
      </c>
      <c r="B966" t="str">
        <v/>
      </c>
      <c r="C966">
        <v>32.06</v>
      </c>
      <c r="D966">
        <v>0</v>
      </c>
      <c r="E966">
        <v>7.4725999999999999</v>
      </c>
      <c r="F966">
        <f t="shared" si="30"/>
        <v>0</v>
      </c>
      <c r="G966" t="str">
        <v>SAUL1311</v>
      </c>
      <c r="H966" s="97" t="str">
        <f>IF(ISERROR(IF(AND(A:A&gt;#REF!,A:A&lt;=#REF!,B:B&lt;&gt;"CANC",G:G=$S$2),C966,0)),"",IF(AND(A:A&gt;#REF!,A:A&lt;=#REF!,B:B&lt;&gt;"CANC",G:G=$S$2),C966,0))</f>
        <v/>
      </c>
      <c r="I966" s="97" t="str">
        <f>IF(ISERROR(IF(AND(A:A&gt;#REF!,A:A&lt;=#REF!,B:B&lt;&gt;"CANC",G:G=$S$2),C966,0)),"",IF(AND(A:A&gt;#REF!,A:A&lt;=#REF!,B:B&lt;&gt;"CANC",G:G=$S$2),F966,0))</f>
        <v/>
      </c>
      <c r="K966" s="93">
        <f>[3]!TradeDate</f>
        <v>43223</v>
      </c>
      <c r="L966" s="93" t="str">
        <f>[3]!AlteredStatus</f>
        <v/>
      </c>
      <c r="M966">
        <f>[3]!CommissionEUR</f>
        <v>466.77</v>
      </c>
      <c r="N966">
        <f>[3]!LocalChargeXComm</f>
        <v>1</v>
      </c>
      <c r="O966">
        <f>[3]!FXEUR</f>
        <v>0.88260000000000005</v>
      </c>
      <c r="P966">
        <f t="shared" si="31"/>
        <v>1.1330160888284613</v>
      </c>
      <c r="Q966" t="str">
        <f>[3]!PortfolioCode</f>
        <v>FRR074</v>
      </c>
    </row>
    <row r="967" spans="1:17">
      <c r="A967" s="93">
        <v>43901</v>
      </c>
      <c r="B967" t="str">
        <v/>
      </c>
      <c r="C967">
        <v>136.66999999999999</v>
      </c>
      <c r="D967">
        <v>0</v>
      </c>
      <c r="E967">
        <v>1</v>
      </c>
      <c r="F967">
        <f t="shared" si="30"/>
        <v>0</v>
      </c>
      <c r="G967" t="str">
        <v>SAUL1311</v>
      </c>
      <c r="H967" s="97" t="str">
        <f>IF(ISERROR(IF(AND(A:A&gt;#REF!,A:A&lt;=#REF!,B:B&lt;&gt;"CANC",G:G=$S$2),C967,0)),"",IF(AND(A:A&gt;#REF!,A:A&lt;=#REF!,B:B&lt;&gt;"CANC",G:G=$S$2),C967,0))</f>
        <v/>
      </c>
      <c r="I967" s="97" t="str">
        <f>IF(ISERROR(IF(AND(A:A&gt;#REF!,A:A&lt;=#REF!,B:B&lt;&gt;"CANC",G:G=$S$2),C967,0)),"",IF(AND(A:A&gt;#REF!,A:A&lt;=#REF!,B:B&lt;&gt;"CANC",G:G=$S$2),F967,0))</f>
        <v/>
      </c>
      <c r="K967" s="93">
        <f>[3]!TradeDate</f>
        <v>43223</v>
      </c>
      <c r="L967" s="93" t="str">
        <f>[3]!AlteredStatus</f>
        <v/>
      </c>
      <c r="M967">
        <f>[3]!CommissionEUR</f>
        <v>1106.3800000000001</v>
      </c>
      <c r="N967">
        <f>[3]!LocalChargeXComm</f>
        <v>1</v>
      </c>
      <c r="O967">
        <f>[3]!FXEUR</f>
        <v>0.88260000000000005</v>
      </c>
      <c r="P967">
        <f t="shared" si="31"/>
        <v>1.1330160888284613</v>
      </c>
      <c r="Q967" t="str">
        <f>[3]!PortfolioCode</f>
        <v>MESCF</v>
      </c>
    </row>
    <row r="968" spans="1:17">
      <c r="A968" s="93">
        <v>43901</v>
      </c>
      <c r="B968" t="str">
        <v/>
      </c>
      <c r="C968">
        <v>42.76</v>
      </c>
      <c r="D968">
        <v>938.2</v>
      </c>
      <c r="E968">
        <v>0.87649999999999995</v>
      </c>
      <c r="F968">
        <f t="shared" si="30"/>
        <v>1070.3936109526528</v>
      </c>
      <c r="G968" t="str">
        <v>SAUL1311</v>
      </c>
      <c r="H968" s="97" t="str">
        <f>IF(ISERROR(IF(AND(A:A&gt;#REF!,A:A&lt;=#REF!,B:B&lt;&gt;"CANC",G:G=$S$2),C968,0)),"",IF(AND(A:A&gt;#REF!,A:A&lt;=#REF!,B:B&lt;&gt;"CANC",G:G=$S$2),C968,0))</f>
        <v/>
      </c>
      <c r="I968" s="97" t="str">
        <f>IF(ISERROR(IF(AND(A:A&gt;#REF!,A:A&lt;=#REF!,B:B&lt;&gt;"CANC",G:G=$S$2),C968,0)),"",IF(AND(A:A&gt;#REF!,A:A&lt;=#REF!,B:B&lt;&gt;"CANC",G:G=$S$2),F968,0))</f>
        <v/>
      </c>
      <c r="K968" s="93">
        <f>[3]!TradeDate</f>
        <v>43223</v>
      </c>
      <c r="L968" s="93" t="str">
        <f>[3]!AlteredStatus</f>
        <v/>
      </c>
      <c r="M968">
        <f>[3]!CommissionEUR</f>
        <v>155.11000000000001</v>
      </c>
      <c r="N968">
        <f>[3]!LocalChargeXComm</f>
        <v>1</v>
      </c>
      <c r="O968">
        <f>[3]!FXEUR</f>
        <v>0.88260000000000005</v>
      </c>
      <c r="P968">
        <f t="shared" si="31"/>
        <v>1.1330160888284613</v>
      </c>
      <c r="Q968" t="str">
        <f>[3]!PortfolioCode</f>
        <v>MESCF</v>
      </c>
    </row>
    <row r="969" spans="1:17">
      <c r="A969" s="93">
        <v>43901</v>
      </c>
      <c r="B969" t="str">
        <v/>
      </c>
      <c r="C969">
        <v>28.77</v>
      </c>
      <c r="D969">
        <v>1</v>
      </c>
      <c r="E969">
        <v>0.87649999999999995</v>
      </c>
      <c r="F969">
        <f t="shared" si="30"/>
        <v>1.140901312036509</v>
      </c>
      <c r="G969" t="str">
        <v>SAUL1311</v>
      </c>
      <c r="H969" s="97" t="str">
        <f>IF(ISERROR(IF(AND(A:A&gt;#REF!,A:A&lt;=#REF!,B:B&lt;&gt;"CANC",G:G=$S$2),C969,0)),"",IF(AND(A:A&gt;#REF!,A:A&lt;=#REF!,B:B&lt;&gt;"CANC",G:G=$S$2),C969,0))</f>
        <v/>
      </c>
      <c r="I969" s="97" t="str">
        <f>IF(ISERROR(IF(AND(A:A&gt;#REF!,A:A&lt;=#REF!,B:B&lt;&gt;"CANC",G:G=$S$2),C969,0)),"",IF(AND(A:A&gt;#REF!,A:A&lt;=#REF!,B:B&lt;&gt;"CANC",G:G=$S$2),F969,0))</f>
        <v/>
      </c>
      <c r="K969" s="93">
        <f>[3]!TradeDate</f>
        <v>43223</v>
      </c>
      <c r="L969" s="93" t="str">
        <f>[3]!AlteredStatus</f>
        <v/>
      </c>
      <c r="M969">
        <f>[3]!CommissionEUR</f>
        <v>345.85</v>
      </c>
      <c r="N969">
        <f>[3]!LocalChargeXComm</f>
        <v>0</v>
      </c>
      <c r="O969">
        <f>[3]!FXEUR</f>
        <v>10.594099999999999</v>
      </c>
      <c r="P969">
        <f t="shared" si="31"/>
        <v>0</v>
      </c>
      <c r="Q969" t="str">
        <f>[3]!PortfolioCode</f>
        <v>MESCF</v>
      </c>
    </row>
    <row r="970" spans="1:17">
      <c r="A970" s="93">
        <v>43901</v>
      </c>
      <c r="B970" t="str">
        <v/>
      </c>
      <c r="C970">
        <v>28.59</v>
      </c>
      <c r="D970">
        <v>0</v>
      </c>
      <c r="E970">
        <v>1.0595000000000001</v>
      </c>
      <c r="F970">
        <f t="shared" si="30"/>
        <v>0</v>
      </c>
      <c r="G970" t="str">
        <v>SAUL1311</v>
      </c>
      <c r="H970" s="97" t="str">
        <f>IF(ISERROR(IF(AND(A:A&gt;#REF!,A:A&lt;=#REF!,B:B&lt;&gt;"CANC",G:G=$S$2),C970,0)),"",IF(AND(A:A&gt;#REF!,A:A&lt;=#REF!,B:B&lt;&gt;"CANC",G:G=$S$2),C970,0))</f>
        <v/>
      </c>
      <c r="I970" s="97" t="str">
        <f>IF(ISERROR(IF(AND(A:A&gt;#REF!,A:A&lt;=#REF!,B:B&lt;&gt;"CANC",G:G=$S$2),C970,0)),"",IF(AND(A:A&gt;#REF!,A:A&lt;=#REF!,B:B&lt;&gt;"CANC",G:G=$S$2),F970,0))</f>
        <v/>
      </c>
      <c r="K970" s="93">
        <f>[3]!TradeDate</f>
        <v>43223</v>
      </c>
      <c r="L970" s="93" t="str">
        <f>[3]!AlteredStatus</f>
        <v/>
      </c>
      <c r="M970">
        <f>[3]!CommissionEUR</f>
        <v>191.64</v>
      </c>
      <c r="N970">
        <f>[3]!LocalChargeXComm</f>
        <v>1.25</v>
      </c>
      <c r="O970">
        <f>[3]!FXEUR</f>
        <v>1</v>
      </c>
      <c r="P970">
        <f t="shared" si="31"/>
        <v>1.25</v>
      </c>
      <c r="Q970" t="str">
        <f>[3]!PortfolioCode</f>
        <v>MESCF</v>
      </c>
    </row>
    <row r="971" spans="1:17">
      <c r="A971" s="93">
        <v>43901</v>
      </c>
      <c r="B971" t="str">
        <v/>
      </c>
      <c r="C971">
        <v>36.94</v>
      </c>
      <c r="D971">
        <v>0</v>
      </c>
      <c r="E971">
        <v>1.0595000000000001</v>
      </c>
      <c r="F971">
        <f t="shared" si="30"/>
        <v>0</v>
      </c>
      <c r="G971" t="str">
        <v>SAUL1311</v>
      </c>
      <c r="H971" s="97" t="str">
        <f>IF(ISERROR(IF(AND(A:A&gt;#REF!,A:A&lt;=#REF!,B:B&lt;&gt;"CANC",G:G=$S$2),C971,0)),"",IF(AND(A:A&gt;#REF!,A:A&lt;=#REF!,B:B&lt;&gt;"CANC",G:G=$S$2),C971,0))</f>
        <v/>
      </c>
      <c r="I971" s="97" t="str">
        <f>IF(ISERROR(IF(AND(A:A&gt;#REF!,A:A&lt;=#REF!,B:B&lt;&gt;"CANC",G:G=$S$2),C971,0)),"",IF(AND(A:A&gt;#REF!,A:A&lt;=#REF!,B:B&lt;&gt;"CANC",G:G=$S$2),F971,0))</f>
        <v/>
      </c>
      <c r="K971" s="93">
        <f>[3]!TradeDate</f>
        <v>43223</v>
      </c>
      <c r="L971" s="93" t="str">
        <f>[3]!AlteredStatus</f>
        <v/>
      </c>
      <c r="M971">
        <f>[3]!CommissionEUR</f>
        <v>154.33000000000001</v>
      </c>
      <c r="N971">
        <f>[3]!LocalChargeXComm</f>
        <v>771.66</v>
      </c>
      <c r="O971">
        <f>[3]!FXEUR</f>
        <v>1</v>
      </c>
      <c r="P971">
        <f t="shared" si="31"/>
        <v>771.66</v>
      </c>
      <c r="Q971" t="str">
        <f>[3]!PortfolioCode</f>
        <v>MESCF</v>
      </c>
    </row>
    <row r="972" spans="1:17">
      <c r="A972" s="93">
        <v>43901</v>
      </c>
      <c r="B972" t="str">
        <v/>
      </c>
      <c r="C972">
        <v>32.840000000000003</v>
      </c>
      <c r="D972">
        <v>164.18</v>
      </c>
      <c r="E972">
        <v>1</v>
      </c>
      <c r="F972">
        <f t="shared" si="30"/>
        <v>164.18</v>
      </c>
      <c r="G972" t="str">
        <v>SAUL1311</v>
      </c>
      <c r="H972" s="97" t="str">
        <f>IF(ISERROR(IF(AND(A:A&gt;#REF!,A:A&lt;=#REF!,B:B&lt;&gt;"CANC",G:G=$S$2),C972,0)),"",IF(AND(A:A&gt;#REF!,A:A&lt;=#REF!,B:B&lt;&gt;"CANC",G:G=$S$2),C972,0))</f>
        <v/>
      </c>
      <c r="I972" s="97" t="str">
        <f>IF(ISERROR(IF(AND(A:A&gt;#REF!,A:A&lt;=#REF!,B:B&lt;&gt;"CANC",G:G=$S$2),C972,0)),"",IF(AND(A:A&gt;#REF!,A:A&lt;=#REF!,B:B&lt;&gt;"CANC",G:G=$S$2),F972,0))</f>
        <v/>
      </c>
      <c r="K972" s="93">
        <f>[3]!TradeDate</f>
        <v>43223</v>
      </c>
      <c r="L972" s="93" t="str">
        <f>[3]!AlteredStatus</f>
        <v/>
      </c>
      <c r="M972">
        <f>[3]!CommissionEUR</f>
        <v>33.79</v>
      </c>
      <c r="N972">
        <f>[3]!LocalChargeXComm</f>
        <v>0</v>
      </c>
      <c r="O972">
        <f>[3]!FXEUR</f>
        <v>1</v>
      </c>
      <c r="P972">
        <f t="shared" si="31"/>
        <v>0</v>
      </c>
      <c r="Q972" t="str">
        <f>[3]!PortfolioCode</f>
        <v>BWF</v>
      </c>
    </row>
    <row r="973" spans="1:17">
      <c r="A973" s="93">
        <v>43901</v>
      </c>
      <c r="B973" t="str">
        <v/>
      </c>
      <c r="C973">
        <v>120.45</v>
      </c>
      <c r="D973">
        <v>0</v>
      </c>
      <c r="E973">
        <v>1</v>
      </c>
      <c r="F973">
        <f t="shared" si="30"/>
        <v>0</v>
      </c>
      <c r="G973" t="str">
        <v>SAUL1311</v>
      </c>
      <c r="H973" s="97" t="str">
        <f>IF(ISERROR(IF(AND(A:A&gt;#REF!,A:A&lt;=#REF!,B:B&lt;&gt;"CANC",G:G=$S$2),C973,0)),"",IF(AND(A:A&gt;#REF!,A:A&lt;=#REF!,B:B&lt;&gt;"CANC",G:G=$S$2),C973,0))</f>
        <v/>
      </c>
      <c r="I973" s="97" t="str">
        <f>IF(ISERROR(IF(AND(A:A&gt;#REF!,A:A&lt;=#REF!,B:B&lt;&gt;"CANC",G:G=$S$2),C973,0)),"",IF(AND(A:A&gt;#REF!,A:A&lt;=#REF!,B:B&lt;&gt;"CANC",G:G=$S$2),F973,0))</f>
        <v/>
      </c>
      <c r="K973" s="93">
        <f>[3]!TradeDate</f>
        <v>43223</v>
      </c>
      <c r="L973" s="93" t="str">
        <f>[3]!AlteredStatus</f>
        <v/>
      </c>
      <c r="M973">
        <f>[3]!CommissionEUR</f>
        <v>75.83</v>
      </c>
      <c r="N973">
        <f>[3]!LocalChargeXComm</f>
        <v>1137.42</v>
      </c>
      <c r="O973">
        <f>[3]!FXEUR</f>
        <v>1</v>
      </c>
      <c r="P973">
        <f t="shared" si="31"/>
        <v>1137.42</v>
      </c>
      <c r="Q973" t="str">
        <f>[3]!PortfolioCode</f>
        <v>BWF</v>
      </c>
    </row>
    <row r="974" spans="1:17">
      <c r="A974" s="93">
        <v>43901</v>
      </c>
      <c r="B974" t="str">
        <v/>
      </c>
      <c r="C974">
        <v>29.06</v>
      </c>
      <c r="D974">
        <v>637.77</v>
      </c>
      <c r="E974">
        <v>0.87649999999999995</v>
      </c>
      <c r="F974">
        <f t="shared" si="30"/>
        <v>727.63262977752424</v>
      </c>
      <c r="G974" t="str">
        <v>SAUL1311</v>
      </c>
      <c r="H974" s="97" t="str">
        <f>IF(ISERROR(IF(AND(A:A&gt;#REF!,A:A&lt;=#REF!,B:B&lt;&gt;"CANC",G:G=$S$2),C974,0)),"",IF(AND(A:A&gt;#REF!,A:A&lt;=#REF!,B:B&lt;&gt;"CANC",G:G=$S$2),C974,0))</f>
        <v/>
      </c>
      <c r="I974" s="97" t="str">
        <f>IF(ISERROR(IF(AND(A:A&gt;#REF!,A:A&lt;=#REF!,B:B&lt;&gt;"CANC",G:G=$S$2),C974,0)),"",IF(AND(A:A&gt;#REF!,A:A&lt;=#REF!,B:B&lt;&gt;"CANC",G:G=$S$2),F974,0))</f>
        <v/>
      </c>
      <c r="K974" s="93">
        <f>[3]!TradeDate</f>
        <v>43223</v>
      </c>
      <c r="L974" s="93" t="str">
        <f>[3]!AlteredStatus</f>
        <v/>
      </c>
      <c r="M974">
        <f>[3]!CommissionEUR</f>
        <v>70.44</v>
      </c>
      <c r="N974">
        <f>[3]!LocalChargeXComm</f>
        <v>1555.64</v>
      </c>
      <c r="O974">
        <f>[3]!FXEUR</f>
        <v>0.88260000000000005</v>
      </c>
      <c r="P974">
        <f t="shared" si="31"/>
        <v>1762.5651484251077</v>
      </c>
      <c r="Q974" t="str">
        <f>[3]!PortfolioCode</f>
        <v>BWF</v>
      </c>
    </row>
    <row r="975" spans="1:17">
      <c r="A975" s="93">
        <v>43901</v>
      </c>
      <c r="B975" t="str">
        <v/>
      </c>
      <c r="C975">
        <v>32.42</v>
      </c>
      <c r="D975">
        <v>711.72</v>
      </c>
      <c r="E975">
        <v>0.87649999999999995</v>
      </c>
      <c r="F975">
        <f t="shared" si="30"/>
        <v>812.00228180262411</v>
      </c>
      <c r="G975" t="str">
        <v>SAUL1311</v>
      </c>
      <c r="H975" s="97" t="str">
        <f>IF(ISERROR(IF(AND(A:A&gt;#REF!,A:A&lt;=#REF!,B:B&lt;&gt;"CANC",G:G=$S$2),C975,0)),"",IF(AND(A:A&gt;#REF!,A:A&lt;=#REF!,B:B&lt;&gt;"CANC",G:G=$S$2),C975,0))</f>
        <v/>
      </c>
      <c r="I975" s="97" t="str">
        <f>IF(ISERROR(IF(AND(A:A&gt;#REF!,A:A&lt;=#REF!,B:B&lt;&gt;"CANC",G:G=$S$2),C975,0)),"",IF(AND(A:A&gt;#REF!,A:A&lt;=#REF!,B:B&lt;&gt;"CANC",G:G=$S$2),F975,0))</f>
        <v/>
      </c>
      <c r="K975" s="93">
        <f>[3]!TradeDate</f>
        <v>43223</v>
      </c>
      <c r="L975" s="93" t="str">
        <f>[3]!AlteredStatus</f>
        <v/>
      </c>
      <c r="M975">
        <f>[3]!CommissionEUR</f>
        <v>121.81</v>
      </c>
      <c r="N975">
        <f>[3]!LocalChargeXComm</f>
        <v>2689.23</v>
      </c>
      <c r="O975">
        <f>[3]!FXEUR</f>
        <v>0.88260000000000005</v>
      </c>
      <c r="P975">
        <f t="shared" si="31"/>
        <v>3046.940856560163</v>
      </c>
      <c r="Q975" t="str">
        <f>[3]!PortfolioCode</f>
        <v>BWF</v>
      </c>
    </row>
    <row r="976" spans="1:17">
      <c r="A976" s="93">
        <v>43901</v>
      </c>
      <c r="B976" t="str">
        <v/>
      </c>
      <c r="C976">
        <v>108.79</v>
      </c>
      <c r="D976">
        <v>0</v>
      </c>
      <c r="E976">
        <v>1.1274</v>
      </c>
      <c r="F976">
        <f t="shared" si="30"/>
        <v>0</v>
      </c>
      <c r="G976" t="str">
        <v>LF-GSF</v>
      </c>
      <c r="H976" s="97" t="str">
        <f>IF(ISERROR(IF(AND(A:A&gt;#REF!,A:A&lt;=#REF!,B:B&lt;&gt;"CANC",G:G=$S$2),C976,0)),"",IF(AND(A:A&gt;#REF!,A:A&lt;=#REF!,B:B&lt;&gt;"CANC",G:G=$S$2),C976,0))</f>
        <v/>
      </c>
      <c r="I976" s="97" t="str">
        <f>IF(ISERROR(IF(AND(A:A&gt;#REF!,A:A&lt;=#REF!,B:B&lt;&gt;"CANC",G:G=$S$2),C976,0)),"",IF(AND(A:A&gt;#REF!,A:A&lt;=#REF!,B:B&lt;&gt;"CANC",G:G=$S$2),F976,0))</f>
        <v/>
      </c>
      <c r="K976" s="93">
        <f>[3]!TradeDate</f>
        <v>43223</v>
      </c>
      <c r="L976" s="93" t="str">
        <f>[3]!AlteredStatus</f>
        <v/>
      </c>
      <c r="M976">
        <f>[3]!CommissionEUR</f>
        <v>321.75</v>
      </c>
      <c r="N976">
        <f>[3]!LocalChargeXComm</f>
        <v>1608.73</v>
      </c>
      <c r="O976">
        <f>[3]!FXEUR</f>
        <v>1</v>
      </c>
      <c r="P976">
        <f t="shared" si="31"/>
        <v>1608.73</v>
      </c>
      <c r="Q976" t="str">
        <f>[3]!PortfolioCode</f>
        <v>BWF</v>
      </c>
    </row>
    <row r="977" spans="1:17">
      <c r="A977" s="93">
        <v>43901</v>
      </c>
      <c r="B977" t="str">
        <v/>
      </c>
      <c r="C977">
        <v>0</v>
      </c>
      <c r="D977">
        <v>0</v>
      </c>
      <c r="E977">
        <v>1.0595000000000001</v>
      </c>
      <c r="F977">
        <f t="shared" si="30"/>
        <v>0</v>
      </c>
      <c r="G977" t="str">
        <v>MEEIF</v>
      </c>
      <c r="H977" s="97" t="str">
        <f>IF(ISERROR(IF(AND(A:A&gt;#REF!,A:A&lt;=#REF!,B:B&lt;&gt;"CANC",G:G=$S$2),C977,0)),"",IF(AND(A:A&gt;#REF!,A:A&lt;=#REF!,B:B&lt;&gt;"CANC",G:G=$S$2),C977,0))</f>
        <v/>
      </c>
      <c r="I977" s="97" t="str">
        <f>IF(ISERROR(IF(AND(A:A&gt;#REF!,A:A&lt;=#REF!,B:B&lt;&gt;"CANC",G:G=$S$2),C977,0)),"",IF(AND(A:A&gt;#REF!,A:A&lt;=#REF!,B:B&lt;&gt;"CANC",G:G=$S$2),F977,0))</f>
        <v/>
      </c>
      <c r="K977" s="93">
        <f>[3]!TradeDate</f>
        <v>43223</v>
      </c>
      <c r="L977" s="93" t="str">
        <f>[3]!AlteredStatus</f>
        <v/>
      </c>
      <c r="M977">
        <f>[3]!CommissionEUR</f>
        <v>48.97</v>
      </c>
      <c r="N977">
        <f>[3]!LocalChargeXComm</f>
        <v>0</v>
      </c>
      <c r="O977">
        <f>[3]!FXEUR</f>
        <v>10.594099999999999</v>
      </c>
      <c r="P977">
        <f t="shared" si="31"/>
        <v>0</v>
      </c>
      <c r="Q977" t="str">
        <f>[3]!PortfolioCode</f>
        <v>BWF</v>
      </c>
    </row>
    <row r="978" spans="1:17">
      <c r="A978" s="93">
        <v>43901</v>
      </c>
      <c r="B978" t="str">
        <v/>
      </c>
      <c r="C978">
        <v>0</v>
      </c>
      <c r="D978">
        <v>0</v>
      </c>
      <c r="E978">
        <v>10.738200000000001</v>
      </c>
      <c r="F978">
        <f t="shared" si="30"/>
        <v>0</v>
      </c>
      <c r="G978" t="str">
        <v>MEEIF</v>
      </c>
      <c r="H978" s="97" t="str">
        <f>IF(ISERROR(IF(AND(A:A&gt;#REF!,A:A&lt;=#REF!,B:B&lt;&gt;"CANC",G:G=$S$2),C978,0)),"",IF(AND(A:A&gt;#REF!,A:A&lt;=#REF!,B:B&lt;&gt;"CANC",G:G=$S$2),C978,0))</f>
        <v/>
      </c>
      <c r="I978" s="97" t="str">
        <f>IF(ISERROR(IF(AND(A:A&gt;#REF!,A:A&lt;=#REF!,B:B&lt;&gt;"CANC",G:G=$S$2),C978,0)),"",IF(AND(A:A&gt;#REF!,A:A&lt;=#REF!,B:B&lt;&gt;"CANC",G:G=$S$2),F978,0))</f>
        <v/>
      </c>
      <c r="K978" s="93">
        <f>[3]!TradeDate</f>
        <v>43223</v>
      </c>
      <c r="L978" s="93" t="str">
        <f>[3]!AlteredStatus</f>
        <v/>
      </c>
      <c r="M978">
        <f>[3]!CommissionEUR</f>
        <v>91.06</v>
      </c>
      <c r="N978">
        <f>[3]!LocalChargeXComm</f>
        <v>0</v>
      </c>
      <c r="O978">
        <f>[3]!FXEUR</f>
        <v>10.594099999999999</v>
      </c>
      <c r="P978">
        <f t="shared" si="31"/>
        <v>0</v>
      </c>
      <c r="Q978" t="str">
        <f>[3]!PortfolioCode</f>
        <v>FRR074</v>
      </c>
    </row>
    <row r="979" spans="1:17">
      <c r="A979" s="93">
        <v>43902</v>
      </c>
      <c r="B979" t="str">
        <v/>
      </c>
      <c r="C979">
        <v>62.51</v>
      </c>
      <c r="D979">
        <v>312.52999999999997</v>
      </c>
      <c r="E979">
        <v>1</v>
      </c>
      <c r="F979">
        <f t="shared" si="30"/>
        <v>312.52999999999997</v>
      </c>
      <c r="G979" t="str">
        <v>KEVA</v>
      </c>
      <c r="H979" s="97" t="str">
        <f>IF(ISERROR(IF(AND(A:A&gt;#REF!,A:A&lt;=#REF!,B:B&lt;&gt;"CANC",G:G=$S$2),C979,0)),"",IF(AND(A:A&gt;#REF!,A:A&lt;=#REF!,B:B&lt;&gt;"CANC",G:G=$S$2),C979,0))</f>
        <v/>
      </c>
      <c r="I979" s="97" t="str">
        <f>IF(ISERROR(IF(AND(A:A&gt;#REF!,A:A&lt;=#REF!,B:B&lt;&gt;"CANC",G:G=$S$2),C979,0)),"",IF(AND(A:A&gt;#REF!,A:A&lt;=#REF!,B:B&lt;&gt;"CANC",G:G=$S$2),F979,0))</f>
        <v/>
      </c>
      <c r="K979" s="93">
        <f>[3]!TradeDate</f>
        <v>43223</v>
      </c>
      <c r="L979" s="93" t="str">
        <f>[3]!AlteredStatus</f>
        <v/>
      </c>
      <c r="M979">
        <f>[3]!CommissionEUR</f>
        <v>260.99</v>
      </c>
      <c r="N979">
        <f>[3]!LocalChargeXComm</f>
        <v>1</v>
      </c>
      <c r="O979">
        <f>[3]!FXEUR</f>
        <v>0.88260000000000005</v>
      </c>
      <c r="P979">
        <f t="shared" si="31"/>
        <v>1.1330160888284613</v>
      </c>
      <c r="Q979" t="str">
        <f>[3]!PortfolioCode</f>
        <v>MEEIF</v>
      </c>
    </row>
    <row r="980" spans="1:17">
      <c r="A980" s="93">
        <v>43902</v>
      </c>
      <c r="B980" t="str">
        <v/>
      </c>
      <c r="C980">
        <v>116.42</v>
      </c>
      <c r="D980">
        <v>2576.58</v>
      </c>
      <c r="E980">
        <v>0.88470000000000004</v>
      </c>
      <c r="F980">
        <f t="shared" si="30"/>
        <v>2912.3770769752455</v>
      </c>
      <c r="G980" t="str">
        <v>MEMCF</v>
      </c>
      <c r="H980" s="97" t="str">
        <f>IF(ISERROR(IF(AND(A:A&gt;#REF!,A:A&lt;=#REF!,B:B&lt;&gt;"CANC",G:G=$S$2),C980,0)),"",IF(AND(A:A&gt;#REF!,A:A&lt;=#REF!,B:B&lt;&gt;"CANC",G:G=$S$2),C980,0))</f>
        <v/>
      </c>
      <c r="I980" s="97" t="str">
        <f>IF(ISERROR(IF(AND(A:A&gt;#REF!,A:A&lt;=#REF!,B:B&lt;&gt;"CANC",G:G=$S$2),C980,0)),"",IF(AND(A:A&gt;#REF!,A:A&lt;=#REF!,B:B&lt;&gt;"CANC",G:G=$S$2),F980,0))</f>
        <v/>
      </c>
      <c r="K980" s="93">
        <f>[3]!TradeDate</f>
        <v>43223</v>
      </c>
      <c r="L980" s="93" t="str">
        <f>[3]!AlteredStatus</f>
        <v/>
      </c>
      <c r="M980">
        <f>[3]!CommissionEUR</f>
        <v>0</v>
      </c>
      <c r="N980">
        <f>[3]!LocalChargeXComm</f>
        <v>0</v>
      </c>
      <c r="O980">
        <f>[3]!FXEUR</f>
        <v>0.88260000000000005</v>
      </c>
      <c r="P980">
        <f t="shared" si="31"/>
        <v>0</v>
      </c>
      <c r="Q980" t="str">
        <f>[3]!PortfolioCode</f>
        <v>MEEIF</v>
      </c>
    </row>
    <row r="981" spans="1:17">
      <c r="A981" s="93">
        <v>43902</v>
      </c>
      <c r="B981" t="str">
        <v/>
      </c>
      <c r="C981">
        <v>91.38</v>
      </c>
      <c r="D981">
        <v>0</v>
      </c>
      <c r="E981">
        <v>1.0570999999999999</v>
      </c>
      <c r="F981">
        <f t="shared" si="30"/>
        <v>0</v>
      </c>
      <c r="G981" t="str">
        <v>MEMCF</v>
      </c>
      <c r="H981" s="97" t="str">
        <f>IF(ISERROR(IF(AND(A:A&gt;#REF!,A:A&lt;=#REF!,B:B&lt;&gt;"CANC",G:G=$S$2),C981,0)),"",IF(AND(A:A&gt;#REF!,A:A&lt;=#REF!,B:B&lt;&gt;"CANC",G:G=$S$2),C981,0))</f>
        <v/>
      </c>
      <c r="I981" s="97" t="str">
        <f>IF(ISERROR(IF(AND(A:A&gt;#REF!,A:A&lt;=#REF!,B:B&lt;&gt;"CANC",G:G=$S$2),C981,0)),"",IF(AND(A:A&gt;#REF!,A:A&lt;=#REF!,B:B&lt;&gt;"CANC",G:G=$S$2),F981,0))</f>
        <v/>
      </c>
      <c r="K981" s="93">
        <f>[3]!TradeDate</f>
        <v>43223</v>
      </c>
      <c r="L981" s="93" t="str">
        <f>[3]!AlteredStatus</f>
        <v/>
      </c>
      <c r="M981">
        <f>[3]!CommissionEUR</f>
        <v>892.24</v>
      </c>
      <c r="N981">
        <f>[3]!LocalChargeXComm</f>
        <v>1</v>
      </c>
      <c r="O981">
        <f>[3]!FXEUR</f>
        <v>0.88260000000000005</v>
      </c>
      <c r="P981">
        <f t="shared" si="31"/>
        <v>1.1330160888284613</v>
      </c>
      <c r="Q981" t="str">
        <f>[3]!PortfolioCode</f>
        <v>MESCF</v>
      </c>
    </row>
    <row r="982" spans="1:17">
      <c r="A982" s="93">
        <v>43902</v>
      </c>
      <c r="B982" t="str">
        <v/>
      </c>
      <c r="C982">
        <v>103.53</v>
      </c>
      <c r="D982">
        <v>0</v>
      </c>
      <c r="E982">
        <v>1.0570999999999999</v>
      </c>
      <c r="F982">
        <f t="shared" si="30"/>
        <v>0</v>
      </c>
      <c r="G982" t="str">
        <v>MEMCF</v>
      </c>
      <c r="H982" s="97" t="str">
        <f>IF(ISERROR(IF(AND(A:A&gt;#REF!,A:A&lt;=#REF!,B:B&lt;&gt;"CANC",G:G=$S$2),C982,0)),"",IF(AND(A:A&gt;#REF!,A:A&lt;=#REF!,B:B&lt;&gt;"CANC",G:G=$S$2),C982,0))</f>
        <v/>
      </c>
      <c r="I982" s="97" t="str">
        <f>IF(ISERROR(IF(AND(A:A&gt;#REF!,A:A&lt;=#REF!,B:B&lt;&gt;"CANC",G:G=$S$2),C982,0)),"",IF(AND(A:A&gt;#REF!,A:A&lt;=#REF!,B:B&lt;&gt;"CANC",G:G=$S$2),F982,0))</f>
        <v/>
      </c>
      <c r="K982" s="93">
        <f>[3]!TradeDate</f>
        <v>43223</v>
      </c>
      <c r="L982" s="93" t="str">
        <f>[3]!AlteredStatus</f>
        <v/>
      </c>
      <c r="M982">
        <f>[3]!CommissionEUR</f>
        <v>1292.17</v>
      </c>
      <c r="N982">
        <f>[3]!LocalChargeXComm</f>
        <v>1</v>
      </c>
      <c r="O982">
        <f>[3]!FXEUR</f>
        <v>0.88260000000000005</v>
      </c>
      <c r="P982">
        <f t="shared" si="31"/>
        <v>1.1330160888284613</v>
      </c>
      <c r="Q982" t="str">
        <f>[3]!PortfolioCode</f>
        <v>ERAFP</v>
      </c>
    </row>
    <row r="983" spans="1:17">
      <c r="A983" s="93">
        <v>43902</v>
      </c>
      <c r="B983" t="str">
        <v/>
      </c>
      <c r="C983">
        <v>196.72</v>
      </c>
      <c r="D983">
        <v>0</v>
      </c>
      <c r="E983">
        <v>1.1206</v>
      </c>
      <c r="F983">
        <f t="shared" si="30"/>
        <v>0</v>
      </c>
      <c r="G983" t="str">
        <v>KEVA</v>
      </c>
      <c r="H983" s="97" t="str">
        <f>IF(ISERROR(IF(AND(A:A&gt;#REF!,A:A&lt;=#REF!,B:B&lt;&gt;"CANC",G:G=$S$2),C983,0)),"",IF(AND(A:A&gt;#REF!,A:A&lt;=#REF!,B:B&lt;&gt;"CANC",G:G=$S$2),C983,0))</f>
        <v/>
      </c>
      <c r="I983" s="97" t="str">
        <f>IF(ISERROR(IF(AND(A:A&gt;#REF!,A:A&lt;=#REF!,B:B&lt;&gt;"CANC",G:G=$S$2),C983,0)),"",IF(AND(A:A&gt;#REF!,A:A&lt;=#REF!,B:B&lt;&gt;"CANC",G:G=$S$2),F983,0))</f>
        <v/>
      </c>
      <c r="K983" s="93">
        <f>[3]!TradeDate</f>
        <v>43223</v>
      </c>
      <c r="L983" s="93" t="str">
        <f>[3]!AlteredStatus</f>
        <v/>
      </c>
      <c r="M983">
        <f>[3]!CommissionEUR</f>
        <v>114.48</v>
      </c>
      <c r="N983">
        <f>[3]!LocalChargeXComm</f>
        <v>1</v>
      </c>
      <c r="O983">
        <f>[3]!FXEUR</f>
        <v>0.88260000000000005</v>
      </c>
      <c r="P983">
        <f t="shared" si="31"/>
        <v>1.1330160888284613</v>
      </c>
      <c r="Q983" t="str">
        <f>[3]!PortfolioCode</f>
        <v>ERAFP</v>
      </c>
    </row>
    <row r="984" spans="1:17">
      <c r="A984" s="93">
        <v>43903</v>
      </c>
      <c r="B984" t="str">
        <v/>
      </c>
      <c r="C984">
        <v>4.4800000000000004</v>
      </c>
      <c r="D984">
        <v>0</v>
      </c>
      <c r="E984">
        <v>11.1783</v>
      </c>
      <c r="F984">
        <f t="shared" si="30"/>
        <v>0</v>
      </c>
      <c r="G984" t="str">
        <v>LF-EIF</v>
      </c>
      <c r="H984" s="97" t="str">
        <f>IF(ISERROR(IF(AND(A:A&gt;#REF!,A:A&lt;=#REF!,B:B&lt;&gt;"CANC",G:G=$S$2),C984,0)),"",IF(AND(A:A&gt;#REF!,A:A&lt;=#REF!,B:B&lt;&gt;"CANC",G:G=$S$2),C984,0))</f>
        <v/>
      </c>
      <c r="I984" s="97" t="str">
        <f>IF(ISERROR(IF(AND(A:A&gt;#REF!,A:A&lt;=#REF!,B:B&lt;&gt;"CANC",G:G=$S$2),C984,0)),"",IF(AND(A:A&gt;#REF!,A:A&lt;=#REF!,B:B&lt;&gt;"CANC",G:G=$S$2),F984,0))</f>
        <v/>
      </c>
      <c r="K984" s="93">
        <f>[3]!TradeDate</f>
        <v>43223</v>
      </c>
      <c r="L984" s="93" t="str">
        <f>[3]!AlteredStatus</f>
        <v/>
      </c>
      <c r="M984">
        <f>[3]!CommissionEUR</f>
        <v>326.76</v>
      </c>
      <c r="N984">
        <f>[3]!LocalChargeXComm</f>
        <v>1</v>
      </c>
      <c r="O984">
        <f>[3]!FXEUR</f>
        <v>0.88260000000000005</v>
      </c>
      <c r="P984">
        <f t="shared" si="31"/>
        <v>1.1330160888284613</v>
      </c>
      <c r="Q984" t="str">
        <f>[3]!PortfolioCode</f>
        <v>ERAFP</v>
      </c>
    </row>
    <row r="985" spans="1:17">
      <c r="A985" s="93">
        <v>43903</v>
      </c>
      <c r="B985" t="str">
        <v/>
      </c>
      <c r="C985">
        <v>126.68</v>
      </c>
      <c r="D985">
        <v>0</v>
      </c>
      <c r="E985">
        <v>11.1783</v>
      </c>
      <c r="F985">
        <f t="shared" si="30"/>
        <v>0</v>
      </c>
      <c r="G985" t="str">
        <v>MCESCF</v>
      </c>
      <c r="H985" s="97" t="str">
        <f>IF(ISERROR(IF(AND(A:A&gt;#REF!,A:A&lt;=#REF!,B:B&lt;&gt;"CANC",G:G=$S$2),C985,0)),"",IF(AND(A:A&gt;#REF!,A:A&lt;=#REF!,B:B&lt;&gt;"CANC",G:G=$S$2),C985,0))</f>
        <v/>
      </c>
      <c r="I985" s="97" t="str">
        <f>IF(ISERROR(IF(AND(A:A&gt;#REF!,A:A&lt;=#REF!,B:B&lt;&gt;"CANC",G:G=$S$2),C985,0)),"",IF(AND(A:A&gt;#REF!,A:A&lt;=#REF!,B:B&lt;&gt;"CANC",G:G=$S$2),F985,0))</f>
        <v/>
      </c>
      <c r="K985" s="93">
        <f>[3]!TradeDate</f>
        <v>43223</v>
      </c>
      <c r="L985" s="93" t="str">
        <f>[3]!AlteredStatus</f>
        <v/>
      </c>
      <c r="M985">
        <f>[3]!CommissionEUR</f>
        <v>406.64</v>
      </c>
      <c r="N985">
        <f>[3]!LocalChargeXComm</f>
        <v>0</v>
      </c>
      <c r="O985">
        <f>[3]!FXEUR</f>
        <v>1.1972</v>
      </c>
      <c r="P985">
        <f t="shared" si="31"/>
        <v>0</v>
      </c>
      <c r="Q985" t="str">
        <f>[3]!PortfolioCode</f>
        <v>BWF</v>
      </c>
    </row>
    <row r="986" spans="1:17">
      <c r="A986" s="93">
        <v>43903</v>
      </c>
      <c r="B986" t="str">
        <v/>
      </c>
      <c r="C986">
        <v>63.34</v>
      </c>
      <c r="D986">
        <v>0</v>
      </c>
      <c r="E986">
        <v>11.1783</v>
      </c>
      <c r="F986">
        <f t="shared" si="30"/>
        <v>0</v>
      </c>
      <c r="G986" t="str">
        <v>MESCT</v>
      </c>
      <c r="H986" s="97" t="str">
        <f>IF(ISERROR(IF(AND(A:A&gt;#REF!,A:A&lt;=#REF!,B:B&lt;&gt;"CANC",G:G=$S$2),C986,0)),"",IF(AND(A:A&gt;#REF!,A:A&lt;=#REF!,B:B&lt;&gt;"CANC",G:G=$S$2),C986,0))</f>
        <v/>
      </c>
      <c r="I986" s="97" t="str">
        <f>IF(ISERROR(IF(AND(A:A&gt;#REF!,A:A&lt;=#REF!,B:B&lt;&gt;"CANC",G:G=$S$2),C986,0)),"",IF(AND(A:A&gt;#REF!,A:A&lt;=#REF!,B:B&lt;&gt;"CANC",G:G=$S$2),F986,0))</f>
        <v/>
      </c>
      <c r="K986" s="93">
        <f>[3]!TradeDate</f>
        <v>43223</v>
      </c>
      <c r="L986" s="93" t="str">
        <f>[3]!AlteredStatus</f>
        <v/>
      </c>
      <c r="M986">
        <f>[3]!CommissionEUR</f>
        <v>233.65</v>
      </c>
      <c r="N986">
        <f>[3]!LocalChargeXComm</f>
        <v>0</v>
      </c>
      <c r="O986">
        <f>[3]!FXEUR</f>
        <v>1.1972</v>
      </c>
      <c r="P986">
        <f t="shared" si="31"/>
        <v>0</v>
      </c>
      <c r="Q986" t="str">
        <f>[3]!PortfolioCode</f>
        <v>BWF</v>
      </c>
    </row>
    <row r="987" spans="1:17">
      <c r="A987" s="93">
        <v>43903</v>
      </c>
      <c r="B987" t="str">
        <v/>
      </c>
      <c r="C987">
        <v>16.170000000000002</v>
      </c>
      <c r="D987">
        <v>0</v>
      </c>
      <c r="E987">
        <v>10.8202</v>
      </c>
      <c r="F987">
        <f t="shared" si="30"/>
        <v>0</v>
      </c>
      <c r="G987" t="str">
        <v>MCESCF</v>
      </c>
      <c r="H987" s="97" t="str">
        <f>IF(ISERROR(IF(AND(A:A&gt;#REF!,A:A&lt;=#REF!,B:B&lt;&gt;"CANC",G:G=$S$2),C987,0)),"",IF(AND(A:A&gt;#REF!,A:A&lt;=#REF!,B:B&lt;&gt;"CANC",G:G=$S$2),C987,0))</f>
        <v/>
      </c>
      <c r="I987" s="97" t="str">
        <f>IF(ISERROR(IF(AND(A:A&gt;#REF!,A:A&lt;=#REF!,B:B&lt;&gt;"CANC",G:G=$S$2),C987,0)),"",IF(AND(A:A&gt;#REF!,A:A&lt;=#REF!,B:B&lt;&gt;"CANC",G:G=$S$2),F987,0))</f>
        <v/>
      </c>
      <c r="K987" s="93">
        <f>[3]!TradeDate</f>
        <v>43223</v>
      </c>
      <c r="L987" s="93" t="str">
        <f>[3]!AlteredStatus</f>
        <v/>
      </c>
      <c r="M987">
        <f>[3]!CommissionEUR</f>
        <v>216.2</v>
      </c>
      <c r="N987">
        <f>[3]!LocalChargeXComm</f>
        <v>0</v>
      </c>
      <c r="O987">
        <f>[3]!FXEUR</f>
        <v>1.1972</v>
      </c>
      <c r="P987">
        <f t="shared" si="31"/>
        <v>0</v>
      </c>
      <c r="Q987" t="str">
        <f>[3]!PortfolioCode</f>
        <v>BWF</v>
      </c>
    </row>
    <row r="988" spans="1:17">
      <c r="A988" s="93">
        <v>43903</v>
      </c>
      <c r="B988" t="str">
        <v/>
      </c>
      <c r="C988">
        <v>16.170000000000002</v>
      </c>
      <c r="D988">
        <v>0</v>
      </c>
      <c r="E988">
        <v>10.8202</v>
      </c>
      <c r="F988">
        <f t="shared" si="30"/>
        <v>0</v>
      </c>
      <c r="G988" t="str">
        <v>MESCT</v>
      </c>
      <c r="H988" s="97" t="str">
        <f>IF(ISERROR(IF(AND(A:A&gt;#REF!,A:A&lt;=#REF!,B:B&lt;&gt;"CANC",G:G=$S$2),C988,0)),"",IF(AND(A:A&gt;#REF!,A:A&lt;=#REF!,B:B&lt;&gt;"CANC",G:G=$S$2),C988,0))</f>
        <v/>
      </c>
      <c r="I988" s="97" t="str">
        <f>IF(ISERROR(IF(AND(A:A&gt;#REF!,A:A&lt;=#REF!,B:B&lt;&gt;"CANC",G:G=$S$2),C988,0)),"",IF(AND(A:A&gt;#REF!,A:A&lt;=#REF!,B:B&lt;&gt;"CANC",G:G=$S$2),F988,0))</f>
        <v/>
      </c>
      <c r="K988" s="93">
        <f>[3]!TradeDate</f>
        <v>43223</v>
      </c>
      <c r="L988" s="93" t="str">
        <f>[3]!AlteredStatus</f>
        <v/>
      </c>
      <c r="M988">
        <f>[3]!CommissionEUR</f>
        <v>153.72</v>
      </c>
      <c r="N988">
        <f>[3]!LocalChargeXComm</f>
        <v>0</v>
      </c>
      <c r="O988">
        <f>[3]!FXEUR</f>
        <v>1.1972</v>
      </c>
      <c r="P988">
        <f t="shared" si="31"/>
        <v>0</v>
      </c>
      <c r="Q988" t="str">
        <f>[3]!PortfolioCode</f>
        <v>BWF</v>
      </c>
    </row>
    <row r="989" spans="1:17">
      <c r="A989" s="93">
        <v>43903</v>
      </c>
      <c r="B989" t="str">
        <v/>
      </c>
      <c r="C989">
        <v>38.28</v>
      </c>
      <c r="D989">
        <v>0</v>
      </c>
      <c r="E989">
        <v>1</v>
      </c>
      <c r="F989">
        <f t="shared" si="30"/>
        <v>0</v>
      </c>
      <c r="G989" t="str">
        <v>KEVA</v>
      </c>
      <c r="H989" s="97" t="str">
        <f>IF(ISERROR(IF(AND(A:A&gt;#REF!,A:A&lt;=#REF!,B:B&lt;&gt;"CANC",G:G=$S$2),C989,0)),"",IF(AND(A:A&gt;#REF!,A:A&lt;=#REF!,B:B&lt;&gt;"CANC",G:G=$S$2),C989,0))</f>
        <v/>
      </c>
      <c r="I989" s="97" t="str">
        <f>IF(ISERROR(IF(AND(A:A&gt;#REF!,A:A&lt;=#REF!,B:B&lt;&gt;"CANC",G:G=$S$2),C989,0)),"",IF(AND(A:A&gt;#REF!,A:A&lt;=#REF!,B:B&lt;&gt;"CANC",G:G=$S$2),F989,0))</f>
        <v/>
      </c>
      <c r="K989" s="93">
        <f>[3]!TradeDate</f>
        <v>43223</v>
      </c>
      <c r="L989" s="93" t="str">
        <f>[3]!AlteredStatus</f>
        <v/>
      </c>
      <c r="M989">
        <f>[3]!CommissionEUR</f>
        <v>1009.18</v>
      </c>
      <c r="N989">
        <f>[3]!LocalChargeXComm</f>
        <v>0</v>
      </c>
      <c r="O989">
        <f>[3]!FXEUR</f>
        <v>1.1972</v>
      </c>
      <c r="P989">
        <f t="shared" si="31"/>
        <v>0</v>
      </c>
      <c r="Q989" t="str">
        <f>[3]!PortfolioCode</f>
        <v>BWF</v>
      </c>
    </row>
    <row r="990" spans="1:17">
      <c r="A990" s="93">
        <v>43903</v>
      </c>
      <c r="B990" t="str">
        <v/>
      </c>
      <c r="C990">
        <v>473.04</v>
      </c>
      <c r="D990">
        <v>0</v>
      </c>
      <c r="E990">
        <v>1.0567</v>
      </c>
      <c r="F990">
        <f t="shared" si="30"/>
        <v>0</v>
      </c>
      <c r="G990" t="str">
        <v>MESCF</v>
      </c>
      <c r="H990" s="97" t="str">
        <f>IF(ISERROR(IF(AND(A:A&gt;#REF!,A:A&lt;=#REF!,B:B&lt;&gt;"CANC",G:G=$S$2),C990,0)),"",IF(AND(A:A&gt;#REF!,A:A&lt;=#REF!,B:B&lt;&gt;"CANC",G:G=$S$2),C990,0))</f>
        <v/>
      </c>
      <c r="I990" s="97" t="str">
        <f>IF(ISERROR(IF(AND(A:A&gt;#REF!,A:A&lt;=#REF!,B:B&lt;&gt;"CANC",G:G=$S$2),C990,0)),"",IF(AND(A:A&gt;#REF!,A:A&lt;=#REF!,B:B&lt;&gt;"CANC",G:G=$S$2),F990,0))</f>
        <v/>
      </c>
      <c r="K990" s="93">
        <f>[3]!TradeDate</f>
        <v>43224</v>
      </c>
      <c r="L990" s="93" t="str">
        <f>[3]!AlteredStatus</f>
        <v/>
      </c>
      <c r="M990">
        <f>[3]!CommissionEUR</f>
        <v>237.61</v>
      </c>
      <c r="N990">
        <f>[3]!LocalChargeXComm</f>
        <v>1499.78</v>
      </c>
      <c r="O990">
        <f>[3]!FXEUR</f>
        <v>0.88249999999999995</v>
      </c>
      <c r="P990">
        <f t="shared" si="31"/>
        <v>1699.4674220963173</v>
      </c>
      <c r="Q990" t="str">
        <f>[3]!PortfolioCode</f>
        <v>MEEIF</v>
      </c>
    </row>
    <row r="991" spans="1:17">
      <c r="A991" s="93">
        <v>43903</v>
      </c>
      <c r="B991" t="str">
        <v/>
      </c>
      <c r="C991">
        <v>236.52</v>
      </c>
      <c r="D991">
        <v>0</v>
      </c>
      <c r="E991">
        <v>1.0567</v>
      </c>
      <c r="F991">
        <f t="shared" si="30"/>
        <v>0</v>
      </c>
      <c r="G991" t="str">
        <v>MESCT</v>
      </c>
      <c r="H991" s="97" t="str">
        <f>IF(ISERROR(IF(AND(A:A&gt;#REF!,A:A&lt;=#REF!,B:B&lt;&gt;"CANC",G:G=$S$2),C991,0)),"",IF(AND(A:A&gt;#REF!,A:A&lt;=#REF!,B:B&lt;&gt;"CANC",G:G=$S$2),C991,0))</f>
        <v/>
      </c>
      <c r="I991" s="97" t="str">
        <f>IF(ISERROR(IF(AND(A:A&gt;#REF!,A:A&lt;=#REF!,B:B&lt;&gt;"CANC",G:G=$S$2),C991,0)),"",IF(AND(A:A&gt;#REF!,A:A&lt;=#REF!,B:B&lt;&gt;"CANC",G:G=$S$2),F991,0))</f>
        <v/>
      </c>
      <c r="K991" s="93">
        <f>[3]!TradeDate</f>
        <v>43224</v>
      </c>
      <c r="L991" s="93" t="str">
        <f>[3]!AlteredStatus</f>
        <v/>
      </c>
      <c r="M991">
        <f>[3]!CommissionEUR</f>
        <v>526.03</v>
      </c>
      <c r="N991">
        <f>[3]!LocalChargeXComm</f>
        <v>3318.99</v>
      </c>
      <c r="O991">
        <f>[3]!FXEUR</f>
        <v>0.88249999999999995</v>
      </c>
      <c r="P991">
        <f t="shared" si="31"/>
        <v>3760.8951841359772</v>
      </c>
      <c r="Q991" t="str">
        <f>[3]!PortfolioCode</f>
        <v>MUSCIT</v>
      </c>
    </row>
    <row r="992" spans="1:17">
      <c r="A992" s="93">
        <v>43903</v>
      </c>
      <c r="B992" t="str">
        <v/>
      </c>
      <c r="C992">
        <v>32.869999999999997</v>
      </c>
      <c r="D992">
        <v>0</v>
      </c>
      <c r="E992">
        <v>11.1783</v>
      </c>
      <c r="F992">
        <f t="shared" si="30"/>
        <v>0</v>
      </c>
      <c r="G992" t="str">
        <v>LF-EIF</v>
      </c>
      <c r="H992" s="97" t="str">
        <f>IF(ISERROR(IF(AND(A:A&gt;#REF!,A:A&lt;=#REF!,B:B&lt;&gt;"CANC",G:G=$S$2),C992,0)),"",IF(AND(A:A&gt;#REF!,A:A&lt;=#REF!,B:B&lt;&gt;"CANC",G:G=$S$2),C992,0))</f>
        <v/>
      </c>
      <c r="I992" s="97" t="str">
        <f>IF(ISERROR(IF(AND(A:A&gt;#REF!,A:A&lt;=#REF!,B:B&lt;&gt;"CANC",G:G=$S$2),C992,0)),"",IF(AND(A:A&gt;#REF!,A:A&lt;=#REF!,B:B&lt;&gt;"CANC",G:G=$S$2),F992,0))</f>
        <v/>
      </c>
      <c r="K992" s="93">
        <f>[3]!TradeDate</f>
        <v>43224</v>
      </c>
      <c r="L992" s="93" t="str">
        <f>[3]!AlteredStatus</f>
        <v/>
      </c>
      <c r="M992">
        <f>[3]!CommissionEUR</f>
        <v>1385.46</v>
      </c>
      <c r="N992">
        <f>[3]!LocalChargeXComm</f>
        <v>0</v>
      </c>
      <c r="O992">
        <f>[3]!FXEUR</f>
        <v>1</v>
      </c>
      <c r="P992">
        <f t="shared" si="31"/>
        <v>0</v>
      </c>
      <c r="Q992" t="str">
        <f>[3]!PortfolioCode</f>
        <v>MARINE</v>
      </c>
    </row>
    <row r="993" spans="1:17">
      <c r="A993" s="93">
        <v>43903</v>
      </c>
      <c r="B993" t="str">
        <v/>
      </c>
      <c r="C993">
        <v>929.78</v>
      </c>
      <c r="D993">
        <v>0</v>
      </c>
      <c r="E993">
        <v>11.1783</v>
      </c>
      <c r="F993">
        <f t="shared" si="30"/>
        <v>0</v>
      </c>
      <c r="G993" t="str">
        <v>MCESCF</v>
      </c>
      <c r="H993" s="97" t="str">
        <f>IF(ISERROR(IF(AND(A:A&gt;#REF!,A:A&lt;=#REF!,B:B&lt;&gt;"CANC",G:G=$S$2),C993,0)),"",IF(AND(A:A&gt;#REF!,A:A&lt;=#REF!,B:B&lt;&gt;"CANC",G:G=$S$2),C993,0))</f>
        <v/>
      </c>
      <c r="I993" s="97" t="str">
        <f>IF(ISERROR(IF(AND(A:A&gt;#REF!,A:A&lt;=#REF!,B:B&lt;&gt;"CANC",G:G=$S$2),C993,0)),"",IF(AND(A:A&gt;#REF!,A:A&lt;=#REF!,B:B&lt;&gt;"CANC",G:G=$S$2),F993,0))</f>
        <v/>
      </c>
      <c r="K993" s="93">
        <f>[3]!TradeDate</f>
        <v>43224</v>
      </c>
      <c r="L993" s="93" t="str">
        <f>[3]!AlteredStatus</f>
        <v/>
      </c>
      <c r="M993">
        <f>[3]!CommissionEUR</f>
        <v>1385.46</v>
      </c>
      <c r="N993">
        <f>[3]!LocalChargeXComm</f>
        <v>0</v>
      </c>
      <c r="O993">
        <f>[3]!FXEUR</f>
        <v>1</v>
      </c>
      <c r="P993">
        <f t="shared" si="31"/>
        <v>0</v>
      </c>
      <c r="Q993" t="str">
        <f>[3]!PortfolioCode</f>
        <v>MESCF</v>
      </c>
    </row>
    <row r="994" spans="1:17">
      <c r="A994" s="93">
        <v>43903</v>
      </c>
      <c r="B994" t="str">
        <v/>
      </c>
      <c r="C994">
        <v>464.89</v>
      </c>
      <c r="D994">
        <v>0</v>
      </c>
      <c r="E994">
        <v>11.1783</v>
      </c>
      <c r="F994">
        <f t="shared" si="30"/>
        <v>0</v>
      </c>
      <c r="G994" t="str">
        <v>MESCT</v>
      </c>
      <c r="H994" s="97" t="str">
        <f>IF(ISERROR(IF(AND(A:A&gt;#REF!,A:A&lt;=#REF!,B:B&lt;&gt;"CANC",G:G=$S$2),C994,0)),"",IF(AND(A:A&gt;#REF!,A:A&lt;=#REF!,B:B&lt;&gt;"CANC",G:G=$S$2),C994,0))</f>
        <v/>
      </c>
      <c r="I994" s="97" t="str">
        <f>IF(ISERROR(IF(AND(A:A&gt;#REF!,A:A&lt;=#REF!,B:B&lt;&gt;"CANC",G:G=$S$2),C994,0)),"",IF(AND(A:A&gt;#REF!,A:A&lt;=#REF!,B:B&lt;&gt;"CANC",G:G=$S$2),F994,0))</f>
        <v/>
      </c>
      <c r="K994" s="93">
        <f>[3]!TradeDate</f>
        <v>43224</v>
      </c>
      <c r="L994" s="93" t="str">
        <f>[3]!AlteredStatus</f>
        <v/>
      </c>
      <c r="M994">
        <f>[3]!CommissionEUR</f>
        <v>102.44</v>
      </c>
      <c r="N994">
        <f>[3]!LocalChargeXComm</f>
        <v>0</v>
      </c>
      <c r="O994">
        <f>[3]!FXEUR</f>
        <v>1</v>
      </c>
      <c r="P994">
        <f t="shared" si="31"/>
        <v>0</v>
      </c>
      <c r="Q994" t="str">
        <f>[3]!PortfolioCode</f>
        <v>FRR074</v>
      </c>
    </row>
    <row r="995" spans="1:17">
      <c r="A995" s="93">
        <v>43903</v>
      </c>
      <c r="B995" t="str">
        <v/>
      </c>
      <c r="C995">
        <v>7.05</v>
      </c>
      <c r="D995">
        <v>158.46</v>
      </c>
      <c r="E995">
        <v>0.89359999999999995</v>
      </c>
      <c r="F995">
        <f t="shared" si="30"/>
        <v>177.32766338406446</v>
      </c>
      <c r="G995" t="str">
        <v>MSF</v>
      </c>
      <c r="H995" s="97" t="str">
        <f>IF(ISERROR(IF(AND(A:A&gt;#REF!,A:A&lt;=#REF!,B:B&lt;&gt;"CANC",G:G=$S$2),C995,0)),"",IF(AND(A:A&gt;#REF!,A:A&lt;=#REF!,B:B&lt;&gt;"CANC",G:G=$S$2),C995,0))</f>
        <v/>
      </c>
      <c r="I995" s="97" t="str">
        <f>IF(ISERROR(IF(AND(A:A&gt;#REF!,A:A&lt;=#REF!,B:B&lt;&gt;"CANC",G:G=$S$2),C995,0)),"",IF(AND(A:A&gt;#REF!,A:A&lt;=#REF!,B:B&lt;&gt;"CANC",G:G=$S$2),F995,0))</f>
        <v/>
      </c>
      <c r="K995" s="93">
        <f>[3]!TradeDate</f>
        <v>43224</v>
      </c>
      <c r="L995" s="93" t="str">
        <f>[3]!AlteredStatus</f>
        <v/>
      </c>
      <c r="M995">
        <f>[3]!CommissionEUR</f>
        <v>152.4</v>
      </c>
      <c r="N995">
        <f>[3]!LocalChargeXComm</f>
        <v>962.28</v>
      </c>
      <c r="O995">
        <f>[3]!FXEUR</f>
        <v>0.88249999999999995</v>
      </c>
      <c r="P995">
        <f t="shared" si="31"/>
        <v>1090.402266288952</v>
      </c>
      <c r="Q995" t="str">
        <f>[3]!PortfolioCode</f>
        <v>MEEIF</v>
      </c>
    </row>
    <row r="996" spans="1:17">
      <c r="A996" s="93">
        <v>43903</v>
      </c>
      <c r="B996" t="str">
        <v/>
      </c>
      <c r="C996">
        <v>8.68</v>
      </c>
      <c r="D996">
        <v>195.08</v>
      </c>
      <c r="E996">
        <v>0.89359999999999995</v>
      </c>
      <c r="F996">
        <f t="shared" si="30"/>
        <v>218.30796777081471</v>
      </c>
      <c r="G996" t="str">
        <v>MSF</v>
      </c>
      <c r="H996" s="97" t="str">
        <f>IF(ISERROR(IF(AND(A:A&gt;#REF!,A:A&lt;=#REF!,B:B&lt;&gt;"CANC",G:G=$S$2),C996,0)),"",IF(AND(A:A&gt;#REF!,A:A&lt;=#REF!,B:B&lt;&gt;"CANC",G:G=$S$2),C996,0))</f>
        <v/>
      </c>
      <c r="I996" s="97" t="str">
        <f>IF(ISERROR(IF(AND(A:A&gt;#REF!,A:A&lt;=#REF!,B:B&lt;&gt;"CANC",G:G=$S$2),C996,0)),"",IF(AND(A:A&gt;#REF!,A:A&lt;=#REF!,B:B&lt;&gt;"CANC",G:G=$S$2),F996,0))</f>
        <v/>
      </c>
      <c r="K996" s="93">
        <f>[3]!TradeDate</f>
        <v>43224</v>
      </c>
      <c r="L996" s="93" t="str">
        <f>[3]!AlteredStatus</f>
        <v/>
      </c>
      <c r="M996">
        <f>[3]!CommissionEUR</f>
        <v>184.28</v>
      </c>
      <c r="N996">
        <f>[3]!LocalChargeXComm</f>
        <v>1163.3800000000001</v>
      </c>
      <c r="O996">
        <f>[3]!FXEUR</f>
        <v>0.88249999999999995</v>
      </c>
      <c r="P996">
        <f t="shared" si="31"/>
        <v>1318.2776203966007</v>
      </c>
      <c r="Q996" t="str">
        <f>[3]!PortfolioCode</f>
        <v>FRR074</v>
      </c>
    </row>
    <row r="997" spans="1:17">
      <c r="A997" s="93">
        <v>43903</v>
      </c>
      <c r="B997" t="str">
        <v/>
      </c>
      <c r="C997">
        <v>12.09</v>
      </c>
      <c r="D997">
        <v>0</v>
      </c>
      <c r="E997">
        <v>1</v>
      </c>
      <c r="F997">
        <f t="shared" si="30"/>
        <v>0</v>
      </c>
      <c r="G997" t="str">
        <v>MSF</v>
      </c>
      <c r="H997" s="97" t="str">
        <f>IF(ISERROR(IF(AND(A:A&gt;#REF!,A:A&lt;=#REF!,B:B&lt;&gt;"CANC",G:G=$S$2),C997,0)),"",IF(AND(A:A&gt;#REF!,A:A&lt;=#REF!,B:B&lt;&gt;"CANC",G:G=$S$2),C997,0))</f>
        <v/>
      </c>
      <c r="I997" s="97" t="str">
        <f>IF(ISERROR(IF(AND(A:A&gt;#REF!,A:A&lt;=#REF!,B:B&lt;&gt;"CANC",G:G=$S$2),C997,0)),"",IF(AND(A:A&gt;#REF!,A:A&lt;=#REF!,B:B&lt;&gt;"CANC",G:G=$S$2),F997,0))</f>
        <v/>
      </c>
      <c r="K997" s="93">
        <f>[3]!TradeDate</f>
        <v>43224</v>
      </c>
      <c r="L997" s="93" t="str">
        <f>[3]!AlteredStatus</f>
        <v/>
      </c>
      <c r="M997">
        <f>[3]!CommissionEUR</f>
        <v>70.88</v>
      </c>
      <c r="N997">
        <f>[3]!LocalChargeXComm</f>
        <v>448.11</v>
      </c>
      <c r="O997">
        <f>[3]!FXEUR</f>
        <v>0.88249999999999995</v>
      </c>
      <c r="P997">
        <f t="shared" si="31"/>
        <v>507.77337110481591</v>
      </c>
      <c r="Q997" t="str">
        <f>[3]!PortfolioCode</f>
        <v>MARINE</v>
      </c>
    </row>
    <row r="998" spans="1:17">
      <c r="A998" s="93">
        <v>43903</v>
      </c>
      <c r="B998" t="str">
        <v/>
      </c>
      <c r="C998">
        <v>6.17</v>
      </c>
      <c r="D998">
        <v>138.84</v>
      </c>
      <c r="E998">
        <v>0.89359999999999995</v>
      </c>
      <c r="F998">
        <f t="shared" si="30"/>
        <v>155.37153088630262</v>
      </c>
      <c r="G998" t="str">
        <v>MSF</v>
      </c>
      <c r="H998" s="97" t="str">
        <f>IF(ISERROR(IF(AND(A:A&gt;#REF!,A:A&lt;=#REF!,B:B&lt;&gt;"CANC",G:G=$S$2),C998,0)),"",IF(AND(A:A&gt;#REF!,A:A&lt;=#REF!,B:B&lt;&gt;"CANC",G:G=$S$2),C998,0))</f>
        <v/>
      </c>
      <c r="I998" s="97" t="str">
        <f>IF(ISERROR(IF(AND(A:A&gt;#REF!,A:A&lt;=#REF!,B:B&lt;&gt;"CANC",G:G=$S$2),C998,0)),"",IF(AND(A:A&gt;#REF!,A:A&lt;=#REF!,B:B&lt;&gt;"CANC",G:G=$S$2),F998,0))</f>
        <v/>
      </c>
      <c r="K998" s="93">
        <f>[3]!TradeDate</f>
        <v>43224</v>
      </c>
      <c r="L998" s="93" t="str">
        <f>[3]!AlteredStatus</f>
        <v/>
      </c>
      <c r="M998">
        <f>[3]!CommissionEUR</f>
        <v>141.76</v>
      </c>
      <c r="N998">
        <f>[3]!LocalChargeXComm</f>
        <v>895.16</v>
      </c>
      <c r="O998">
        <f>[3]!FXEUR</f>
        <v>0.88249999999999995</v>
      </c>
      <c r="P998">
        <f t="shared" si="31"/>
        <v>1014.3456090651558</v>
      </c>
      <c r="Q998" t="str">
        <f>[3]!PortfolioCode</f>
        <v>MESCF</v>
      </c>
    </row>
    <row r="999" spans="1:17">
      <c r="A999" s="93">
        <v>43903</v>
      </c>
      <c r="B999" t="str">
        <v/>
      </c>
      <c r="C999">
        <v>10.28</v>
      </c>
      <c r="D999">
        <v>0</v>
      </c>
      <c r="E999">
        <v>1</v>
      </c>
      <c r="F999">
        <f t="shared" si="30"/>
        <v>0</v>
      </c>
      <c r="G999" t="str">
        <v>MSF</v>
      </c>
      <c r="H999" s="97" t="str">
        <f>IF(ISERROR(IF(AND(A:A&gt;#REF!,A:A&lt;=#REF!,B:B&lt;&gt;"CANC",G:G=$S$2),C999,0)),"",IF(AND(A:A&gt;#REF!,A:A&lt;=#REF!,B:B&lt;&gt;"CANC",G:G=$S$2),C999,0))</f>
        <v/>
      </c>
      <c r="I999" s="97" t="str">
        <f>IF(ISERROR(IF(AND(A:A&gt;#REF!,A:A&lt;=#REF!,B:B&lt;&gt;"CANC",G:G=$S$2),C999,0)),"",IF(AND(A:A&gt;#REF!,A:A&lt;=#REF!,B:B&lt;&gt;"CANC",G:G=$S$2),F999,0))</f>
        <v/>
      </c>
      <c r="K999" s="93">
        <f>[3]!TradeDate</f>
        <v>43224</v>
      </c>
      <c r="L999" s="93" t="str">
        <f>[3]!AlteredStatus</f>
        <v/>
      </c>
      <c r="M999">
        <f>[3]!CommissionEUR</f>
        <v>33.18</v>
      </c>
      <c r="N999">
        <f>[3]!LocalChargeXComm</f>
        <v>1</v>
      </c>
      <c r="O999">
        <f>[3]!FXEUR</f>
        <v>0.88249999999999995</v>
      </c>
      <c r="P999">
        <f t="shared" si="31"/>
        <v>1.1331444759206799</v>
      </c>
      <c r="Q999" t="str">
        <f>[3]!PortfolioCode</f>
        <v>ERAFP</v>
      </c>
    </row>
    <row r="1000" spans="1:17">
      <c r="A1000" s="93">
        <v>43903</v>
      </c>
      <c r="B1000" t="str">
        <v/>
      </c>
      <c r="C1000">
        <v>86.72</v>
      </c>
      <c r="D1000">
        <v>0</v>
      </c>
      <c r="E1000">
        <v>1.1185</v>
      </c>
      <c r="F1000">
        <f t="shared" si="30"/>
        <v>0</v>
      </c>
      <c r="G1000" t="str">
        <v>KEVA</v>
      </c>
      <c r="H1000" s="97" t="str">
        <f>IF(ISERROR(IF(AND(A:A&gt;#REF!,A:A&lt;=#REF!,B:B&lt;&gt;"CANC",G:G=$S$2),C1000,0)),"",IF(AND(A:A&gt;#REF!,A:A&lt;=#REF!,B:B&lt;&gt;"CANC",G:G=$S$2),C1000,0))</f>
        <v/>
      </c>
      <c r="I1000" s="97" t="str">
        <f>IF(ISERROR(IF(AND(A:A&gt;#REF!,A:A&lt;=#REF!,B:B&lt;&gt;"CANC",G:G=$S$2),C1000,0)),"",IF(AND(A:A&gt;#REF!,A:A&lt;=#REF!,B:B&lt;&gt;"CANC",G:G=$S$2),F1000,0))</f>
        <v/>
      </c>
      <c r="K1000" s="93">
        <f>[3]!TradeDate</f>
        <v>43228</v>
      </c>
      <c r="L1000" s="93" t="str">
        <f>[3]!AlteredStatus</f>
        <v/>
      </c>
      <c r="M1000">
        <f>[3]!CommissionEUR</f>
        <v>1353.41</v>
      </c>
      <c r="N1000">
        <f>[3]!LocalChargeXComm</f>
        <v>0</v>
      </c>
      <c r="O1000">
        <f>[3]!FXEUR</f>
        <v>1</v>
      </c>
      <c r="P1000">
        <f t="shared" si="31"/>
        <v>0</v>
      </c>
      <c r="Q1000" t="str">
        <f>[3]!PortfolioCode</f>
        <v>MESCT</v>
      </c>
    </row>
    <row r="1001" spans="1:17">
      <c r="A1001" s="93">
        <v>43907</v>
      </c>
      <c r="B1001" t="str">
        <v/>
      </c>
      <c r="C1001">
        <v>95.52</v>
      </c>
      <c r="D1001">
        <v>1</v>
      </c>
      <c r="E1001">
        <v>0.91100000000000003</v>
      </c>
      <c r="F1001">
        <f t="shared" si="30"/>
        <v>1.097694840834248</v>
      </c>
      <c r="G1001" t="str">
        <v>AMUNDIPEA</v>
      </c>
      <c r="H1001" s="97" t="str">
        <f>IF(ISERROR(IF(AND(A:A&gt;#REF!,A:A&lt;=#REF!,B:B&lt;&gt;"CANC",G:G=$S$2),C1001,0)),"",IF(AND(A:A&gt;#REF!,A:A&lt;=#REF!,B:B&lt;&gt;"CANC",G:G=$S$2),C1001,0))</f>
        <v/>
      </c>
      <c r="I1001" s="97" t="str">
        <f>IF(ISERROR(IF(AND(A:A&gt;#REF!,A:A&lt;=#REF!,B:B&lt;&gt;"CANC",G:G=$S$2),C1001,0)),"",IF(AND(A:A&gt;#REF!,A:A&lt;=#REF!,B:B&lt;&gt;"CANC",G:G=$S$2),F1001,0))</f>
        <v/>
      </c>
      <c r="K1001" s="93">
        <f>[3]!TradeDate</f>
        <v>43228</v>
      </c>
      <c r="L1001" s="93" t="str">
        <f>[3]!AlteredStatus</f>
        <v/>
      </c>
      <c r="M1001">
        <f>[3]!CommissionEUR</f>
        <v>39.4</v>
      </c>
      <c r="N1001">
        <f>[3]!LocalChargeXComm</f>
        <v>0</v>
      </c>
      <c r="O1001">
        <f>[3]!FXEUR</f>
        <v>1.1877</v>
      </c>
      <c r="P1001">
        <f t="shared" si="31"/>
        <v>0</v>
      </c>
      <c r="Q1001" t="str">
        <f>[3]!PortfolioCode</f>
        <v>AMUNDIPEA</v>
      </c>
    </row>
    <row r="1002" spans="1:17">
      <c r="A1002" s="93">
        <v>43907</v>
      </c>
      <c r="B1002" t="str">
        <v/>
      </c>
      <c r="C1002">
        <v>17.87</v>
      </c>
      <c r="D1002">
        <v>0</v>
      </c>
      <c r="E1002">
        <v>10.9253</v>
      </c>
      <c r="F1002">
        <f t="shared" si="30"/>
        <v>0</v>
      </c>
      <c r="G1002" t="str">
        <v>MCESCF</v>
      </c>
      <c r="H1002" s="97" t="str">
        <f>IF(ISERROR(IF(AND(A:A&gt;#REF!,A:A&lt;=#REF!,B:B&lt;&gt;"CANC",G:G=$S$2),C1002,0)),"",IF(AND(A:A&gt;#REF!,A:A&lt;=#REF!,B:B&lt;&gt;"CANC",G:G=$S$2),C1002,0))</f>
        <v/>
      </c>
      <c r="I1002" s="97" t="str">
        <f>IF(ISERROR(IF(AND(A:A&gt;#REF!,A:A&lt;=#REF!,B:B&lt;&gt;"CANC",G:G=$S$2),C1002,0)),"",IF(AND(A:A&gt;#REF!,A:A&lt;=#REF!,B:B&lt;&gt;"CANC",G:G=$S$2),F1002,0))</f>
        <v/>
      </c>
      <c r="K1002" s="93">
        <f>[3]!TradeDate</f>
        <v>43228</v>
      </c>
      <c r="L1002" s="93" t="str">
        <f>[3]!AlteredStatus</f>
        <v/>
      </c>
      <c r="M1002">
        <f>[3]!CommissionEUR</f>
        <v>64.02</v>
      </c>
      <c r="N1002">
        <f>[3]!LocalChargeXComm</f>
        <v>320.12</v>
      </c>
      <c r="O1002">
        <f>[3]!FXEUR</f>
        <v>1</v>
      </c>
      <c r="P1002">
        <f t="shared" si="31"/>
        <v>320.12</v>
      </c>
      <c r="Q1002" t="str">
        <f>[3]!PortfolioCode</f>
        <v>MESCT</v>
      </c>
    </row>
    <row r="1003" spans="1:17">
      <c r="A1003" s="93">
        <v>43907</v>
      </c>
      <c r="B1003" t="str">
        <v/>
      </c>
      <c r="C1003">
        <v>17.86</v>
      </c>
      <c r="D1003">
        <v>0</v>
      </c>
      <c r="E1003">
        <v>10.9253</v>
      </c>
      <c r="F1003">
        <f t="shared" si="30"/>
        <v>0</v>
      </c>
      <c r="G1003" t="str">
        <v>MESCT</v>
      </c>
      <c r="H1003" s="97" t="str">
        <f>IF(ISERROR(IF(AND(A:A&gt;#REF!,A:A&lt;=#REF!,B:B&lt;&gt;"CANC",G:G=$S$2),C1003,0)),"",IF(AND(A:A&gt;#REF!,A:A&lt;=#REF!,B:B&lt;&gt;"CANC",G:G=$S$2),C1003,0))</f>
        <v/>
      </c>
      <c r="I1003" s="97" t="str">
        <f>IF(ISERROR(IF(AND(A:A&gt;#REF!,A:A&lt;=#REF!,B:B&lt;&gt;"CANC",G:G=$S$2),C1003,0)),"",IF(AND(A:A&gt;#REF!,A:A&lt;=#REF!,B:B&lt;&gt;"CANC",G:G=$S$2),F1003,0))</f>
        <v/>
      </c>
      <c r="K1003" s="93">
        <f>[3]!TradeDate</f>
        <v>43228</v>
      </c>
      <c r="L1003" s="93" t="str">
        <f>[3]!AlteredStatus</f>
        <v/>
      </c>
      <c r="M1003">
        <f>[3]!CommissionEUR</f>
        <v>310.63</v>
      </c>
      <c r="N1003">
        <f>[3]!LocalChargeXComm</f>
        <v>0</v>
      </c>
      <c r="O1003">
        <f>[3]!FXEUR</f>
        <v>7.45</v>
      </c>
      <c r="P1003">
        <f t="shared" si="31"/>
        <v>0</v>
      </c>
      <c r="Q1003" t="str">
        <f>[3]!PortfolioCode</f>
        <v>MESCT</v>
      </c>
    </row>
    <row r="1004" spans="1:17">
      <c r="A1004" s="93">
        <v>43907</v>
      </c>
      <c r="B1004" t="str">
        <v/>
      </c>
      <c r="C1004">
        <v>111.03</v>
      </c>
      <c r="D1004">
        <v>555.13</v>
      </c>
      <c r="E1004">
        <v>1</v>
      </c>
      <c r="F1004">
        <f t="shared" si="30"/>
        <v>555.13</v>
      </c>
      <c r="G1004" t="str">
        <v>MEMCF</v>
      </c>
      <c r="H1004" s="97" t="str">
        <f>IF(ISERROR(IF(AND(A:A&gt;#REF!,A:A&lt;=#REF!,B:B&lt;&gt;"CANC",G:G=$S$2),C1004,0)),"",IF(AND(A:A&gt;#REF!,A:A&lt;=#REF!,B:B&lt;&gt;"CANC",G:G=$S$2),C1004,0))</f>
        <v/>
      </c>
      <c r="I1004" s="97" t="str">
        <f>IF(ISERROR(IF(AND(A:A&gt;#REF!,A:A&lt;=#REF!,B:B&lt;&gt;"CANC",G:G=$S$2),C1004,0)),"",IF(AND(A:A&gt;#REF!,A:A&lt;=#REF!,B:B&lt;&gt;"CANC",G:G=$S$2),F1004,0))</f>
        <v/>
      </c>
      <c r="K1004" s="93">
        <f>[3]!TradeDate</f>
        <v>43228</v>
      </c>
      <c r="L1004" s="93" t="str">
        <f>[3]!AlteredStatus</f>
        <v/>
      </c>
      <c r="M1004">
        <f>[3]!CommissionEUR</f>
        <v>116.04</v>
      </c>
      <c r="N1004">
        <f>[3]!LocalChargeXComm</f>
        <v>0</v>
      </c>
      <c r="O1004">
        <f>[3]!FXEUR</f>
        <v>1.1877</v>
      </c>
      <c r="P1004">
        <f t="shared" si="31"/>
        <v>0</v>
      </c>
      <c r="Q1004" t="str">
        <f>[3]!PortfolioCode</f>
        <v>MESCT</v>
      </c>
    </row>
    <row r="1005" spans="1:17">
      <c r="A1005" s="93">
        <v>43907</v>
      </c>
      <c r="B1005" t="str">
        <v/>
      </c>
      <c r="C1005">
        <v>82.52</v>
      </c>
      <c r="D1005">
        <v>1880.8</v>
      </c>
      <c r="E1005">
        <v>0.91100000000000003</v>
      </c>
      <c r="F1005">
        <f t="shared" si="30"/>
        <v>2064.5444566410538</v>
      </c>
      <c r="G1005" t="str">
        <v>MEMCF</v>
      </c>
      <c r="H1005" s="97" t="str">
        <f>IF(ISERROR(IF(AND(A:A&gt;#REF!,A:A&lt;=#REF!,B:B&lt;&gt;"CANC",G:G=$S$2),C1005,0)),"",IF(AND(A:A&gt;#REF!,A:A&lt;=#REF!,B:B&lt;&gt;"CANC",G:G=$S$2),C1005,0))</f>
        <v/>
      </c>
      <c r="I1005" s="97" t="str">
        <f>IF(ISERROR(IF(AND(A:A&gt;#REF!,A:A&lt;=#REF!,B:B&lt;&gt;"CANC",G:G=$S$2),C1005,0)),"",IF(AND(A:A&gt;#REF!,A:A&lt;=#REF!,B:B&lt;&gt;"CANC",G:G=$S$2),F1005,0))</f>
        <v/>
      </c>
      <c r="K1005" s="93">
        <f>[3]!TradeDate</f>
        <v>43228</v>
      </c>
      <c r="L1005" s="93" t="str">
        <f>[3]!AlteredStatus</f>
        <v/>
      </c>
      <c r="M1005">
        <f>[3]!CommissionEUR</f>
        <v>183.8</v>
      </c>
      <c r="N1005">
        <f>[3]!LocalChargeXComm</f>
        <v>919.02</v>
      </c>
      <c r="O1005">
        <f>[3]!FXEUR</f>
        <v>1</v>
      </c>
      <c r="P1005">
        <f t="shared" si="31"/>
        <v>919.02</v>
      </c>
      <c r="Q1005" t="str">
        <f>[3]!PortfolioCode</f>
        <v>MESCT</v>
      </c>
    </row>
    <row r="1006" spans="1:17">
      <c r="A1006" s="93">
        <v>43907</v>
      </c>
      <c r="B1006" t="str">
        <v/>
      </c>
      <c r="C1006">
        <v>132.51</v>
      </c>
      <c r="D1006">
        <v>1987.6</v>
      </c>
      <c r="E1006">
        <v>1</v>
      </c>
      <c r="F1006">
        <f t="shared" si="30"/>
        <v>1987.6</v>
      </c>
      <c r="G1006" t="str">
        <v>MEMCF</v>
      </c>
      <c r="H1006" s="97" t="str">
        <f>IF(ISERROR(IF(AND(A:A&gt;#REF!,A:A&lt;=#REF!,B:B&lt;&gt;"CANC",G:G=$S$2),C1006,0)),"",IF(AND(A:A&gt;#REF!,A:A&lt;=#REF!,B:B&lt;&gt;"CANC",G:G=$S$2),C1006,0))</f>
        <v/>
      </c>
      <c r="I1006" s="97" t="str">
        <f>IF(ISERROR(IF(AND(A:A&gt;#REF!,A:A&lt;=#REF!,B:B&lt;&gt;"CANC",G:G=$S$2),C1006,0)),"",IF(AND(A:A&gt;#REF!,A:A&lt;=#REF!,B:B&lt;&gt;"CANC",G:G=$S$2),F1006,0))</f>
        <v/>
      </c>
      <c r="K1006" s="93">
        <f>[3]!TradeDate</f>
        <v>43228</v>
      </c>
      <c r="L1006" s="93" t="str">
        <f>[3]!AlteredStatus</f>
        <v/>
      </c>
      <c r="M1006">
        <f>[3]!CommissionEUR</f>
        <v>172.9</v>
      </c>
      <c r="N1006">
        <f>[3]!LocalChargeXComm</f>
        <v>0</v>
      </c>
      <c r="O1006">
        <f>[3]!FXEUR</f>
        <v>1</v>
      </c>
      <c r="P1006">
        <f t="shared" si="31"/>
        <v>0</v>
      </c>
      <c r="Q1006" t="str">
        <f>[3]!PortfolioCode</f>
        <v>MESCT</v>
      </c>
    </row>
    <row r="1007" spans="1:17">
      <c r="A1007" s="93">
        <v>43907</v>
      </c>
      <c r="B1007" t="str">
        <v/>
      </c>
      <c r="C1007">
        <v>200.45</v>
      </c>
      <c r="D1007">
        <v>0</v>
      </c>
      <c r="E1007">
        <v>1.0571999999999999</v>
      </c>
      <c r="F1007">
        <f t="shared" si="30"/>
        <v>0</v>
      </c>
      <c r="G1007" t="str">
        <v>MEMCF</v>
      </c>
      <c r="H1007" s="97" t="str">
        <f>IF(ISERROR(IF(AND(A:A&gt;#REF!,A:A&lt;=#REF!,B:B&lt;&gt;"CANC",G:G=$S$2),C1007,0)),"",IF(AND(A:A&gt;#REF!,A:A&lt;=#REF!,B:B&lt;&gt;"CANC",G:G=$S$2),C1007,0))</f>
        <v/>
      </c>
      <c r="I1007" s="97" t="str">
        <f>IF(ISERROR(IF(AND(A:A&gt;#REF!,A:A&lt;=#REF!,B:B&lt;&gt;"CANC",G:G=$S$2),C1007,0)),"",IF(AND(A:A&gt;#REF!,A:A&lt;=#REF!,B:B&lt;&gt;"CANC",G:G=$S$2),F1007,0))</f>
        <v/>
      </c>
      <c r="K1007" s="93">
        <f>[3]!TradeDate</f>
        <v>43228</v>
      </c>
      <c r="L1007" s="93" t="str">
        <f>[3]!AlteredStatus</f>
        <v/>
      </c>
      <c r="M1007">
        <f>[3]!CommissionEUR</f>
        <v>591.23</v>
      </c>
      <c r="N1007">
        <f>[3]!LocalChargeXComm</f>
        <v>0</v>
      </c>
      <c r="O1007">
        <f>[3]!FXEUR</f>
        <v>1.1877</v>
      </c>
      <c r="P1007">
        <f t="shared" si="31"/>
        <v>0</v>
      </c>
      <c r="Q1007" t="str">
        <f>[3]!PortfolioCode</f>
        <v>MESCT</v>
      </c>
    </row>
    <row r="1008" spans="1:17">
      <c r="A1008" s="93">
        <v>43908</v>
      </c>
      <c r="B1008" t="str">
        <v/>
      </c>
      <c r="C1008">
        <v>22.53</v>
      </c>
      <c r="D1008">
        <v>0</v>
      </c>
      <c r="E1008">
        <v>11.1167</v>
      </c>
      <c r="F1008">
        <f t="shared" si="30"/>
        <v>0</v>
      </c>
      <c r="G1008" t="str">
        <v>MCESCF</v>
      </c>
      <c r="H1008" s="97" t="str">
        <f>IF(ISERROR(IF(AND(A:A&gt;#REF!,A:A&lt;=#REF!,B:B&lt;&gt;"CANC",G:G=$S$2),C1008,0)),"",IF(AND(A:A&gt;#REF!,A:A&lt;=#REF!,B:B&lt;&gt;"CANC",G:G=$S$2),C1008,0))</f>
        <v/>
      </c>
      <c r="I1008" s="97" t="str">
        <f>IF(ISERROR(IF(AND(A:A&gt;#REF!,A:A&lt;=#REF!,B:B&lt;&gt;"CANC",G:G=$S$2),C1008,0)),"",IF(AND(A:A&gt;#REF!,A:A&lt;=#REF!,B:B&lt;&gt;"CANC",G:G=$S$2),F1008,0))</f>
        <v/>
      </c>
      <c r="K1008" s="93">
        <f>[3]!TradeDate</f>
        <v>43228</v>
      </c>
      <c r="L1008" s="93" t="str">
        <f>[3]!AlteredStatus</f>
        <v/>
      </c>
      <c r="M1008">
        <f>[3]!CommissionEUR</f>
        <v>3.34</v>
      </c>
      <c r="N1008">
        <f>[3]!LocalChargeXComm</f>
        <v>1</v>
      </c>
      <c r="O1008">
        <f>[3]!FXEUR</f>
        <v>0.87760000000000005</v>
      </c>
      <c r="P1008">
        <f t="shared" si="31"/>
        <v>1.1394712853236098</v>
      </c>
      <c r="Q1008" t="str">
        <f>[3]!PortfolioCode</f>
        <v>MUSCF</v>
      </c>
    </row>
    <row r="1009" spans="1:17">
      <c r="A1009" s="93">
        <v>43908</v>
      </c>
      <c r="B1009" t="str">
        <v/>
      </c>
      <c r="C1009">
        <v>22.53</v>
      </c>
      <c r="D1009">
        <v>0</v>
      </c>
      <c r="E1009">
        <v>11.1167</v>
      </c>
      <c r="F1009">
        <f t="shared" si="30"/>
        <v>0</v>
      </c>
      <c r="G1009" t="str">
        <v>MESCT</v>
      </c>
      <c r="H1009" s="97" t="str">
        <f>IF(ISERROR(IF(AND(A:A&gt;#REF!,A:A&lt;=#REF!,B:B&lt;&gt;"CANC",G:G=$S$2),C1009,0)),"",IF(AND(A:A&gt;#REF!,A:A&lt;=#REF!,B:B&lt;&gt;"CANC",G:G=$S$2),C1009,0))</f>
        <v/>
      </c>
      <c r="I1009" s="97" t="str">
        <f>IF(ISERROR(IF(AND(A:A&gt;#REF!,A:A&lt;=#REF!,B:B&lt;&gt;"CANC",G:G=$S$2),C1009,0)),"",IF(AND(A:A&gt;#REF!,A:A&lt;=#REF!,B:B&lt;&gt;"CANC",G:G=$S$2),F1009,0))</f>
        <v/>
      </c>
      <c r="K1009" s="93">
        <f>[3]!TradeDate</f>
        <v>43228</v>
      </c>
      <c r="L1009" s="93" t="str">
        <f>[3]!AlteredStatus</f>
        <v/>
      </c>
      <c r="M1009">
        <f>[3]!CommissionEUR</f>
        <v>152.74</v>
      </c>
      <c r="N1009">
        <f>[3]!LocalChargeXComm</f>
        <v>1</v>
      </c>
      <c r="O1009">
        <f>[3]!FXEUR</f>
        <v>0.87760000000000005</v>
      </c>
      <c r="P1009">
        <f t="shared" si="31"/>
        <v>1.1394712853236098</v>
      </c>
      <c r="Q1009" t="str">
        <f>[3]!PortfolioCode</f>
        <v>MUSCF</v>
      </c>
    </row>
    <row r="1010" spans="1:17">
      <c r="A1010" s="93">
        <v>43908</v>
      </c>
      <c r="B1010" t="str">
        <v/>
      </c>
      <c r="C1010">
        <v>24.65</v>
      </c>
      <c r="D1010">
        <v>0</v>
      </c>
      <c r="E1010">
        <v>11.1167</v>
      </c>
      <c r="F1010">
        <f t="shared" si="30"/>
        <v>0</v>
      </c>
      <c r="G1010" t="str">
        <v>AMUNDIPEA</v>
      </c>
      <c r="H1010" s="97" t="str">
        <f>IF(ISERROR(IF(AND(A:A&gt;#REF!,A:A&lt;=#REF!,B:B&lt;&gt;"CANC",G:G=$S$2),C1010,0)),"",IF(AND(A:A&gt;#REF!,A:A&lt;=#REF!,B:B&lt;&gt;"CANC",G:G=$S$2),C1010,0))</f>
        <v/>
      </c>
      <c r="I1010" s="97" t="str">
        <f>IF(ISERROR(IF(AND(A:A&gt;#REF!,A:A&lt;=#REF!,B:B&lt;&gt;"CANC",G:G=$S$2),C1010,0)),"",IF(AND(A:A&gt;#REF!,A:A&lt;=#REF!,B:B&lt;&gt;"CANC",G:G=$S$2),F1010,0))</f>
        <v/>
      </c>
      <c r="K1010" s="93">
        <f>[3]!TradeDate</f>
        <v>43228</v>
      </c>
      <c r="L1010" s="93" t="str">
        <f>[3]!AlteredStatus</f>
        <v/>
      </c>
      <c r="M1010">
        <f>[3]!CommissionEUR</f>
        <v>137.59</v>
      </c>
      <c r="N1010">
        <f>[3]!LocalChargeXComm</f>
        <v>1</v>
      </c>
      <c r="O1010">
        <f>[3]!FXEUR</f>
        <v>0.87760000000000005</v>
      </c>
      <c r="P1010">
        <f t="shared" si="31"/>
        <v>1.1394712853236098</v>
      </c>
      <c r="Q1010" t="str">
        <f>[3]!PortfolioCode</f>
        <v>MUSCF</v>
      </c>
    </row>
    <row r="1011" spans="1:17">
      <c r="A1011" s="93">
        <v>43908</v>
      </c>
      <c r="B1011" t="str">
        <v/>
      </c>
      <c r="C1011">
        <v>22.66</v>
      </c>
      <c r="D1011">
        <v>0</v>
      </c>
      <c r="E1011">
        <v>1</v>
      </c>
      <c r="F1011">
        <f t="shared" si="30"/>
        <v>0</v>
      </c>
      <c r="G1011" t="str">
        <v>AMUNDIPEA</v>
      </c>
      <c r="H1011" s="97" t="str">
        <f>IF(ISERROR(IF(AND(A:A&gt;#REF!,A:A&lt;=#REF!,B:B&lt;&gt;"CANC",G:G=$S$2),C1011,0)),"",IF(AND(A:A&gt;#REF!,A:A&lt;=#REF!,B:B&lt;&gt;"CANC",G:G=$S$2),C1011,0))</f>
        <v/>
      </c>
      <c r="I1011" s="97" t="str">
        <f>IF(ISERROR(IF(AND(A:A&gt;#REF!,A:A&lt;=#REF!,B:B&lt;&gt;"CANC",G:G=$S$2),C1011,0)),"",IF(AND(A:A&gt;#REF!,A:A&lt;=#REF!,B:B&lt;&gt;"CANC",G:G=$S$2),F1011,0))</f>
        <v/>
      </c>
      <c r="K1011" s="93">
        <f>[3]!TradeDate</f>
        <v>43228</v>
      </c>
      <c r="L1011" s="93" t="str">
        <f>[3]!AlteredStatus</f>
        <v/>
      </c>
      <c r="M1011">
        <f>[3]!CommissionEUR</f>
        <v>13.57</v>
      </c>
      <c r="N1011">
        <f>[3]!LocalChargeXComm</f>
        <v>1</v>
      </c>
      <c r="O1011">
        <f>[3]!FXEUR</f>
        <v>0.87760000000000005</v>
      </c>
      <c r="P1011">
        <f t="shared" si="31"/>
        <v>1.1394712853236098</v>
      </c>
      <c r="Q1011" t="str">
        <f>[3]!PortfolioCode</f>
        <v>MUSCF</v>
      </c>
    </row>
    <row r="1012" spans="1:17">
      <c r="A1012" s="93">
        <v>43908</v>
      </c>
      <c r="B1012" t="str">
        <v/>
      </c>
      <c r="C1012">
        <v>3642.98</v>
      </c>
      <c r="D1012">
        <v>1.25</v>
      </c>
      <c r="E1012">
        <v>1</v>
      </c>
      <c r="F1012">
        <f t="shared" si="30"/>
        <v>1.25</v>
      </c>
      <c r="G1012" t="str">
        <v>MESCF</v>
      </c>
      <c r="H1012" s="97" t="str">
        <f>IF(ISERROR(IF(AND(A:A&gt;#REF!,A:A&lt;=#REF!,B:B&lt;&gt;"CANC",G:G=$S$2),C1012,0)),"",IF(AND(A:A&gt;#REF!,A:A&lt;=#REF!,B:B&lt;&gt;"CANC",G:G=$S$2),C1012,0))</f>
        <v/>
      </c>
      <c r="I1012" s="97" t="str">
        <f>IF(ISERROR(IF(AND(A:A&gt;#REF!,A:A&lt;=#REF!,B:B&lt;&gt;"CANC",G:G=$S$2),C1012,0)),"",IF(AND(A:A&gt;#REF!,A:A&lt;=#REF!,B:B&lt;&gt;"CANC",G:G=$S$2),F1012,0))</f>
        <v/>
      </c>
      <c r="K1012" s="93">
        <f>[3]!TradeDate</f>
        <v>43228</v>
      </c>
      <c r="L1012" s="93" t="str">
        <f>[3]!AlteredStatus</f>
        <v/>
      </c>
      <c r="M1012">
        <f>[3]!CommissionEUR</f>
        <v>11.53</v>
      </c>
      <c r="N1012">
        <f>[3]!LocalChargeXComm</f>
        <v>1</v>
      </c>
      <c r="O1012">
        <f>[3]!FXEUR</f>
        <v>0.87760000000000005</v>
      </c>
      <c r="P1012">
        <f t="shared" si="31"/>
        <v>1.1394712853236098</v>
      </c>
      <c r="Q1012" t="str">
        <f>[3]!PortfolioCode</f>
        <v>MUSCF</v>
      </c>
    </row>
    <row r="1013" spans="1:17">
      <c r="A1013" s="93">
        <v>43909</v>
      </c>
      <c r="B1013" t="str">
        <v/>
      </c>
      <c r="C1013">
        <v>34.99</v>
      </c>
      <c r="D1013">
        <v>0</v>
      </c>
      <c r="E1013">
        <v>11.0792</v>
      </c>
      <c r="F1013">
        <f t="shared" si="30"/>
        <v>0</v>
      </c>
      <c r="G1013" t="str">
        <v>MCESCF</v>
      </c>
      <c r="H1013" s="97" t="str">
        <f>IF(ISERROR(IF(AND(A:A&gt;#REF!,A:A&lt;=#REF!,B:B&lt;&gt;"CANC",G:G=$S$2),C1013,0)),"",IF(AND(A:A&gt;#REF!,A:A&lt;=#REF!,B:B&lt;&gt;"CANC",G:G=$S$2),C1013,0))</f>
        <v/>
      </c>
      <c r="I1013" s="97" t="str">
        <f>IF(ISERROR(IF(AND(A:A&gt;#REF!,A:A&lt;=#REF!,B:B&lt;&gt;"CANC",G:G=$S$2),C1013,0)),"",IF(AND(A:A&gt;#REF!,A:A&lt;=#REF!,B:B&lt;&gt;"CANC",G:G=$S$2),F1013,0))</f>
        <v/>
      </c>
      <c r="K1013" s="93">
        <f>[3]!TradeDate</f>
        <v>43228</v>
      </c>
      <c r="L1013" s="93" t="str">
        <f>[3]!AlteredStatus</f>
        <v/>
      </c>
      <c r="M1013">
        <f>[3]!CommissionEUR</f>
        <v>332.85</v>
      </c>
      <c r="N1013">
        <f>[3]!LocalChargeXComm</f>
        <v>0</v>
      </c>
      <c r="O1013">
        <f>[3]!FXEUR</f>
        <v>1</v>
      </c>
      <c r="P1013">
        <f t="shared" si="31"/>
        <v>0</v>
      </c>
      <c r="Q1013" t="str">
        <f>[3]!PortfolioCode</f>
        <v>MESCT</v>
      </c>
    </row>
    <row r="1014" spans="1:17">
      <c r="A1014" s="93">
        <v>43909</v>
      </c>
      <c r="B1014" t="str">
        <v/>
      </c>
      <c r="C1014">
        <v>34.99</v>
      </c>
      <c r="D1014">
        <v>0</v>
      </c>
      <c r="E1014">
        <v>11.0792</v>
      </c>
      <c r="F1014">
        <f t="shared" si="30"/>
        <v>0</v>
      </c>
      <c r="G1014" t="str">
        <v>MESCT</v>
      </c>
      <c r="H1014" s="97" t="str">
        <f>IF(ISERROR(IF(AND(A:A&gt;#REF!,A:A&lt;=#REF!,B:B&lt;&gt;"CANC",G:G=$S$2),C1014,0)),"",IF(AND(A:A&gt;#REF!,A:A&lt;=#REF!,B:B&lt;&gt;"CANC",G:G=$S$2),C1014,0))</f>
        <v/>
      </c>
      <c r="I1014" s="97" t="str">
        <f>IF(ISERROR(IF(AND(A:A&gt;#REF!,A:A&lt;=#REF!,B:B&lt;&gt;"CANC",G:G=$S$2),C1014,0)),"",IF(AND(A:A&gt;#REF!,A:A&lt;=#REF!,B:B&lt;&gt;"CANC",G:G=$S$2),F1014,0))</f>
        <v/>
      </c>
      <c r="K1014" s="93">
        <f>[3]!TradeDate</f>
        <v>43229</v>
      </c>
      <c r="L1014" s="93" t="str">
        <f>[3]!AlteredStatus</f>
        <v/>
      </c>
      <c r="M1014">
        <f>[3]!CommissionEUR</f>
        <v>466.95</v>
      </c>
      <c r="N1014">
        <f>[3]!LocalChargeXComm</f>
        <v>0</v>
      </c>
      <c r="O1014">
        <f>[3]!FXEUR</f>
        <v>1.6970000000000001</v>
      </c>
      <c r="P1014">
        <f t="shared" si="31"/>
        <v>0</v>
      </c>
      <c r="Q1014" t="str">
        <f>[3]!PortfolioCode</f>
        <v>BWF</v>
      </c>
    </row>
    <row r="1015" spans="1:17">
      <c r="A1015" s="93">
        <v>43909</v>
      </c>
      <c r="B1015" t="str">
        <v/>
      </c>
      <c r="C1015">
        <v>2472.67</v>
      </c>
      <c r="D1015">
        <v>1</v>
      </c>
      <c r="E1015">
        <v>0.91749999999999998</v>
      </c>
      <c r="F1015">
        <f t="shared" si="30"/>
        <v>1.0899182561307903</v>
      </c>
      <c r="G1015" t="str">
        <v>MEEIF</v>
      </c>
      <c r="H1015" s="97" t="str">
        <f>IF(ISERROR(IF(AND(A:A&gt;#REF!,A:A&lt;=#REF!,B:B&lt;&gt;"CANC",G:G=$S$2),C1015,0)),"",IF(AND(A:A&gt;#REF!,A:A&lt;=#REF!,B:B&lt;&gt;"CANC",G:G=$S$2),C1015,0))</f>
        <v/>
      </c>
      <c r="I1015" s="97" t="str">
        <f>IF(ISERROR(IF(AND(A:A&gt;#REF!,A:A&lt;=#REF!,B:B&lt;&gt;"CANC",G:G=$S$2),C1015,0)),"",IF(AND(A:A&gt;#REF!,A:A&lt;=#REF!,B:B&lt;&gt;"CANC",G:G=$S$2),F1015,0))</f>
        <v/>
      </c>
      <c r="K1015" s="93">
        <f>[3]!TradeDate</f>
        <v>43229</v>
      </c>
      <c r="L1015" s="93" t="str">
        <f>[3]!AlteredStatus</f>
        <v/>
      </c>
      <c r="M1015">
        <f>[3]!CommissionEUR</f>
        <v>688.31</v>
      </c>
      <c r="N1015">
        <f>[3]!LocalChargeXComm</f>
        <v>0</v>
      </c>
      <c r="O1015">
        <f>[3]!FXEUR</f>
        <v>1</v>
      </c>
      <c r="P1015">
        <f t="shared" si="31"/>
        <v>0</v>
      </c>
      <c r="Q1015" t="str">
        <f>[3]!PortfolioCode</f>
        <v>MESCT</v>
      </c>
    </row>
    <row r="1016" spans="1:17">
      <c r="A1016" s="93">
        <v>43909</v>
      </c>
      <c r="B1016" t="str">
        <v/>
      </c>
      <c r="C1016">
        <v>481.49</v>
      </c>
      <c r="D1016">
        <v>11046.83</v>
      </c>
      <c r="E1016">
        <v>0.91749999999999998</v>
      </c>
      <c r="F1016">
        <f t="shared" si="30"/>
        <v>12040.141689373297</v>
      </c>
      <c r="G1016" t="str">
        <v>MEEIF</v>
      </c>
      <c r="H1016" s="97" t="str">
        <f>IF(ISERROR(IF(AND(A:A&gt;#REF!,A:A&lt;=#REF!,B:B&lt;&gt;"CANC",G:G=$S$2),C1016,0)),"",IF(AND(A:A&gt;#REF!,A:A&lt;=#REF!,B:B&lt;&gt;"CANC",G:G=$S$2),C1016,0))</f>
        <v/>
      </c>
      <c r="I1016" s="97" t="str">
        <f>IF(ISERROR(IF(AND(A:A&gt;#REF!,A:A&lt;=#REF!,B:B&lt;&gt;"CANC",G:G=$S$2),C1016,0)),"",IF(AND(A:A&gt;#REF!,A:A&lt;=#REF!,B:B&lt;&gt;"CANC",G:G=$S$2),F1016,0))</f>
        <v/>
      </c>
      <c r="K1016" s="93">
        <f>[3]!TradeDate</f>
        <v>43229</v>
      </c>
      <c r="L1016" s="93" t="str">
        <f>[3]!AlteredStatus</f>
        <v/>
      </c>
      <c r="M1016">
        <f>[3]!CommissionEUR</f>
        <v>1366.66</v>
      </c>
      <c r="N1016">
        <f>[3]!LocalChargeXComm</f>
        <v>0</v>
      </c>
      <c r="O1016">
        <f>[3]!FXEUR</f>
        <v>9.5827000000000009</v>
      </c>
      <c r="P1016">
        <f t="shared" si="31"/>
        <v>0</v>
      </c>
      <c r="Q1016" t="str">
        <f>[3]!PortfolioCode</f>
        <v>MESCT</v>
      </c>
    </row>
    <row r="1017" spans="1:17">
      <c r="A1017" s="93">
        <v>43909</v>
      </c>
      <c r="B1017" t="str">
        <v/>
      </c>
      <c r="C1017">
        <v>287.73</v>
      </c>
      <c r="D1017">
        <v>0</v>
      </c>
      <c r="E1017">
        <v>1.0529999999999999</v>
      </c>
      <c r="F1017">
        <f t="shared" si="30"/>
        <v>0</v>
      </c>
      <c r="G1017" t="str">
        <v>MEEIF</v>
      </c>
      <c r="H1017" s="97" t="str">
        <f>IF(ISERROR(IF(AND(A:A&gt;#REF!,A:A&lt;=#REF!,B:B&lt;&gt;"CANC",G:G=$S$2),C1017,0)),"",IF(AND(A:A&gt;#REF!,A:A&lt;=#REF!,B:B&lt;&gt;"CANC",G:G=$S$2),C1017,0))</f>
        <v/>
      </c>
      <c r="I1017" s="97" t="str">
        <f>IF(ISERROR(IF(AND(A:A&gt;#REF!,A:A&lt;=#REF!,B:B&lt;&gt;"CANC",G:G=$S$2),C1017,0)),"",IF(AND(A:A&gt;#REF!,A:A&lt;=#REF!,B:B&lt;&gt;"CANC",G:G=$S$2),F1017,0))</f>
        <v/>
      </c>
      <c r="K1017" s="93">
        <f>[3]!TradeDate</f>
        <v>43229</v>
      </c>
      <c r="L1017" s="93" t="str">
        <f>[3]!AlteredStatus</f>
        <v/>
      </c>
      <c r="M1017">
        <f>[3]!CommissionEUR</f>
        <v>483.5</v>
      </c>
      <c r="N1017">
        <f>[3]!LocalChargeXComm</f>
        <v>0</v>
      </c>
      <c r="O1017">
        <f>[3]!FXEUR</f>
        <v>1</v>
      </c>
      <c r="P1017">
        <f t="shared" si="31"/>
        <v>0</v>
      </c>
      <c r="Q1017" t="str">
        <f>[3]!PortfolioCode</f>
        <v>MESCT</v>
      </c>
    </row>
    <row r="1018" spans="1:17">
      <c r="A1018" s="93">
        <v>43910</v>
      </c>
      <c r="B1018" t="str">
        <v/>
      </c>
      <c r="C1018">
        <v>18.14</v>
      </c>
      <c r="D1018">
        <v>0</v>
      </c>
      <c r="E1018">
        <v>11.0158</v>
      </c>
      <c r="F1018">
        <f t="shared" si="30"/>
        <v>0</v>
      </c>
      <c r="G1018" t="str">
        <v>MCESCF</v>
      </c>
      <c r="H1018" s="97" t="str">
        <f>IF(ISERROR(IF(AND(A:A&gt;#REF!,A:A&lt;=#REF!,B:B&lt;&gt;"CANC",G:G=$S$2),C1018,0)),"",IF(AND(A:A&gt;#REF!,A:A&lt;=#REF!,B:B&lt;&gt;"CANC",G:G=$S$2),C1018,0))</f>
        <v/>
      </c>
      <c r="I1018" s="97" t="str">
        <f>IF(ISERROR(IF(AND(A:A&gt;#REF!,A:A&lt;=#REF!,B:B&lt;&gt;"CANC",G:G=$S$2),C1018,0)),"",IF(AND(A:A&gt;#REF!,A:A&lt;=#REF!,B:B&lt;&gt;"CANC",G:G=$S$2),F1018,0))</f>
        <v/>
      </c>
      <c r="K1018" s="93">
        <f>[3]!TradeDate</f>
        <v>43229</v>
      </c>
      <c r="L1018" s="93" t="str">
        <f>[3]!AlteredStatus</f>
        <v/>
      </c>
      <c r="M1018">
        <f>[3]!CommissionEUR</f>
        <v>137.91</v>
      </c>
      <c r="N1018">
        <f>[3]!LocalChargeXComm</f>
        <v>0</v>
      </c>
      <c r="O1018">
        <f>[3]!FXEUR</f>
        <v>1</v>
      </c>
      <c r="P1018">
        <f t="shared" si="31"/>
        <v>0</v>
      </c>
      <c r="Q1018" t="str">
        <f>[3]!PortfolioCode</f>
        <v>AMUNDIPEA</v>
      </c>
    </row>
    <row r="1019" spans="1:17">
      <c r="A1019" s="93">
        <v>43910</v>
      </c>
      <c r="B1019" t="str">
        <v/>
      </c>
      <c r="C1019">
        <v>18.14</v>
      </c>
      <c r="D1019">
        <v>0</v>
      </c>
      <c r="E1019">
        <v>11.0158</v>
      </c>
      <c r="F1019">
        <f t="shared" si="30"/>
        <v>0</v>
      </c>
      <c r="G1019" t="str">
        <v>MESCT</v>
      </c>
      <c r="H1019" s="97" t="str">
        <f>IF(ISERROR(IF(AND(A:A&gt;#REF!,A:A&lt;=#REF!,B:B&lt;&gt;"CANC",G:G=$S$2),C1019,0)),"",IF(AND(A:A&gt;#REF!,A:A&lt;=#REF!,B:B&lt;&gt;"CANC",G:G=$S$2),C1019,0))</f>
        <v/>
      </c>
      <c r="I1019" s="97" t="str">
        <f>IF(ISERROR(IF(AND(A:A&gt;#REF!,A:A&lt;=#REF!,B:B&lt;&gt;"CANC",G:G=$S$2),C1019,0)),"",IF(AND(A:A&gt;#REF!,A:A&lt;=#REF!,B:B&lt;&gt;"CANC",G:G=$S$2),F1019,0))</f>
        <v/>
      </c>
      <c r="K1019" s="93">
        <f>[3]!TradeDate</f>
        <v>43229</v>
      </c>
      <c r="L1019" s="93" t="str">
        <f>[3]!AlteredStatus</f>
        <v/>
      </c>
      <c r="M1019">
        <f>[3]!CommissionEUR</f>
        <v>1417.84</v>
      </c>
      <c r="N1019">
        <f>[3]!LocalChargeXComm</f>
        <v>1</v>
      </c>
      <c r="O1019">
        <f>[3]!FXEUR</f>
        <v>0.87350000000000005</v>
      </c>
      <c r="P1019">
        <f t="shared" si="31"/>
        <v>1.1448196908986834</v>
      </c>
      <c r="Q1019" t="str">
        <f>[3]!PortfolioCode</f>
        <v>ERAFP</v>
      </c>
    </row>
    <row r="1020" spans="1:17">
      <c r="A1020" s="93">
        <v>43910</v>
      </c>
      <c r="B1020" t="str">
        <v/>
      </c>
      <c r="C1020">
        <v>18.38</v>
      </c>
      <c r="D1020">
        <v>0</v>
      </c>
      <c r="E1020">
        <v>11.0158</v>
      </c>
      <c r="F1020">
        <f t="shared" si="30"/>
        <v>0</v>
      </c>
      <c r="G1020" t="str">
        <v>LF-EIF</v>
      </c>
      <c r="H1020" s="97" t="str">
        <f>IF(ISERROR(IF(AND(A:A&gt;#REF!,A:A&lt;=#REF!,B:B&lt;&gt;"CANC",G:G=$S$2),C1020,0)),"",IF(AND(A:A&gt;#REF!,A:A&lt;=#REF!,B:B&lt;&gt;"CANC",G:G=$S$2),C1020,0))</f>
        <v/>
      </c>
      <c r="I1020" s="97" t="str">
        <f>IF(ISERROR(IF(AND(A:A&gt;#REF!,A:A&lt;=#REF!,B:B&lt;&gt;"CANC",G:G=$S$2),C1020,0)),"",IF(AND(A:A&gt;#REF!,A:A&lt;=#REF!,B:B&lt;&gt;"CANC",G:G=$S$2),F1020,0))</f>
        <v/>
      </c>
      <c r="K1020" s="93">
        <f>[3]!TradeDate</f>
        <v>43229</v>
      </c>
      <c r="L1020" s="93" t="str">
        <f>[3]!AlteredStatus</f>
        <v/>
      </c>
      <c r="M1020">
        <f>[3]!CommissionEUR</f>
        <v>315.7</v>
      </c>
      <c r="N1020">
        <f>[3]!LocalChargeXComm</f>
        <v>1</v>
      </c>
      <c r="O1020">
        <f>[3]!FXEUR</f>
        <v>0.87350000000000005</v>
      </c>
      <c r="P1020">
        <f t="shared" si="31"/>
        <v>1.1448196908986834</v>
      </c>
      <c r="Q1020" t="str">
        <f>[3]!PortfolioCode</f>
        <v>ERAFP</v>
      </c>
    </row>
    <row r="1021" spans="1:17">
      <c r="A1021" s="93">
        <v>43910</v>
      </c>
      <c r="B1021" t="str">
        <v/>
      </c>
      <c r="C1021">
        <v>578.76</v>
      </c>
      <c r="D1021">
        <v>0</v>
      </c>
      <c r="E1021">
        <v>11.0158</v>
      </c>
      <c r="F1021">
        <f t="shared" si="30"/>
        <v>0</v>
      </c>
      <c r="G1021" t="str">
        <v>MCESCF</v>
      </c>
      <c r="H1021" s="97" t="str">
        <f>IF(ISERROR(IF(AND(A:A&gt;#REF!,A:A&lt;=#REF!,B:B&lt;&gt;"CANC",G:G=$S$2),C1021,0)),"",IF(AND(A:A&gt;#REF!,A:A&lt;=#REF!,B:B&lt;&gt;"CANC",G:G=$S$2),C1021,0))</f>
        <v/>
      </c>
      <c r="I1021" s="97" t="str">
        <f>IF(ISERROR(IF(AND(A:A&gt;#REF!,A:A&lt;=#REF!,B:B&lt;&gt;"CANC",G:G=$S$2),C1021,0)),"",IF(AND(A:A&gt;#REF!,A:A&lt;=#REF!,B:B&lt;&gt;"CANC",G:G=$S$2),F1021,0))</f>
        <v/>
      </c>
      <c r="K1021" s="93">
        <f>[3]!TradeDate</f>
        <v>43229</v>
      </c>
      <c r="L1021" s="93" t="str">
        <f>[3]!AlteredStatus</f>
        <v/>
      </c>
      <c r="M1021">
        <f>[3]!CommissionEUR</f>
        <v>1040.05</v>
      </c>
      <c r="N1021">
        <f>[3]!LocalChargeXComm</f>
        <v>1</v>
      </c>
      <c r="O1021">
        <f>[3]!FXEUR</f>
        <v>0.87350000000000005</v>
      </c>
      <c r="P1021">
        <f t="shared" si="31"/>
        <v>1.1448196908986834</v>
      </c>
      <c r="Q1021" t="str">
        <f>[3]!PortfolioCode</f>
        <v>ERAFP</v>
      </c>
    </row>
    <row r="1022" spans="1:17">
      <c r="A1022" s="93">
        <v>43910</v>
      </c>
      <c r="B1022" t="str">
        <v/>
      </c>
      <c r="C1022">
        <v>39.24</v>
      </c>
      <c r="D1022">
        <v>0</v>
      </c>
      <c r="E1022">
        <v>11.0158</v>
      </c>
      <c r="F1022">
        <f t="shared" si="30"/>
        <v>0</v>
      </c>
      <c r="G1022" t="str">
        <v>AMUNDIPEA</v>
      </c>
      <c r="H1022" s="97" t="str">
        <f>IF(ISERROR(IF(AND(A:A&gt;#REF!,A:A&lt;=#REF!,B:B&lt;&gt;"CANC",G:G=$S$2),C1022,0)),"",IF(AND(A:A&gt;#REF!,A:A&lt;=#REF!,B:B&lt;&gt;"CANC",G:G=$S$2),C1022,0))</f>
        <v/>
      </c>
      <c r="I1022" s="97" t="str">
        <f>IF(ISERROR(IF(AND(A:A&gt;#REF!,A:A&lt;=#REF!,B:B&lt;&gt;"CANC",G:G=$S$2),C1022,0)),"",IF(AND(A:A&gt;#REF!,A:A&lt;=#REF!,B:B&lt;&gt;"CANC",G:G=$S$2),F1022,0))</f>
        <v/>
      </c>
      <c r="K1022" s="93">
        <f>[3]!TradeDate</f>
        <v>43229</v>
      </c>
      <c r="L1022" s="93" t="str">
        <f>[3]!AlteredStatus</f>
        <v/>
      </c>
      <c r="M1022">
        <f>[3]!CommissionEUR</f>
        <v>401.91</v>
      </c>
      <c r="N1022">
        <f>[3]!LocalChargeXComm</f>
        <v>1</v>
      </c>
      <c r="O1022">
        <f>[3]!FXEUR</f>
        <v>0.87350000000000005</v>
      </c>
      <c r="P1022">
        <f t="shared" si="31"/>
        <v>1.1448196908986834</v>
      </c>
      <c r="Q1022" t="str">
        <f>[3]!PortfolioCode</f>
        <v>ERAFP</v>
      </c>
    </row>
    <row r="1023" spans="1:17">
      <c r="A1023" s="93">
        <v>43910</v>
      </c>
      <c r="B1023" t="str">
        <v/>
      </c>
      <c r="C1023">
        <v>174.75</v>
      </c>
      <c r="D1023">
        <v>1</v>
      </c>
      <c r="E1023">
        <v>0.9113</v>
      </c>
      <c r="F1023">
        <f t="shared" si="30"/>
        <v>1.097333479644464</v>
      </c>
      <c r="G1023" t="str">
        <v>AMUNDIPEA</v>
      </c>
      <c r="H1023" s="97" t="str">
        <f>IF(ISERROR(IF(AND(A:A&gt;#REF!,A:A&lt;=#REF!,B:B&lt;&gt;"CANC",G:G=$S$2),C1023,0)),"",IF(AND(A:A&gt;#REF!,A:A&lt;=#REF!,B:B&lt;&gt;"CANC",G:G=$S$2),C1023,0))</f>
        <v/>
      </c>
      <c r="I1023" s="97" t="str">
        <f>IF(ISERROR(IF(AND(A:A&gt;#REF!,A:A&lt;=#REF!,B:B&lt;&gt;"CANC",G:G=$S$2),C1023,0)),"",IF(AND(A:A&gt;#REF!,A:A&lt;=#REF!,B:B&lt;&gt;"CANC",G:G=$S$2),F1023,0))</f>
        <v/>
      </c>
      <c r="K1023" s="93">
        <f>[3]!TradeDate</f>
        <v>43229</v>
      </c>
      <c r="L1023" s="93" t="str">
        <f>[3]!AlteredStatus</f>
        <v/>
      </c>
      <c r="M1023">
        <f>[3]!CommissionEUR</f>
        <v>317.27</v>
      </c>
      <c r="N1023">
        <f>[3]!LocalChargeXComm</f>
        <v>1</v>
      </c>
      <c r="O1023">
        <f>[3]!FXEUR</f>
        <v>0.87350000000000005</v>
      </c>
      <c r="P1023">
        <f t="shared" si="31"/>
        <v>1.1448196908986834</v>
      </c>
      <c r="Q1023" t="str">
        <f>[3]!PortfolioCode</f>
        <v>ERAFP</v>
      </c>
    </row>
    <row r="1024" spans="1:17">
      <c r="A1024" s="93">
        <v>43910</v>
      </c>
      <c r="B1024" t="str">
        <v/>
      </c>
      <c r="C1024">
        <v>30.11</v>
      </c>
      <c r="D1024">
        <v>0</v>
      </c>
      <c r="E1024">
        <v>1</v>
      </c>
      <c r="F1024">
        <f t="shared" si="30"/>
        <v>0</v>
      </c>
      <c r="G1024" t="str">
        <v>KEVA</v>
      </c>
      <c r="H1024" s="97" t="str">
        <f>IF(ISERROR(IF(AND(A:A&gt;#REF!,A:A&lt;=#REF!,B:B&lt;&gt;"CANC",G:G=$S$2),C1024,0)),"",IF(AND(A:A&gt;#REF!,A:A&lt;=#REF!,B:B&lt;&gt;"CANC",G:G=$S$2),C1024,0))</f>
        <v/>
      </c>
      <c r="I1024" s="97" t="str">
        <f>IF(ISERROR(IF(AND(A:A&gt;#REF!,A:A&lt;=#REF!,B:B&lt;&gt;"CANC",G:G=$S$2),C1024,0)),"",IF(AND(A:A&gt;#REF!,A:A&lt;=#REF!,B:B&lt;&gt;"CANC",G:G=$S$2),F1024,0))</f>
        <v/>
      </c>
      <c r="K1024" s="93">
        <f>[3]!TradeDate</f>
        <v>43229</v>
      </c>
      <c r="L1024" s="93" t="str">
        <f>[3]!AlteredStatus</f>
        <v/>
      </c>
      <c r="M1024">
        <f>[3]!CommissionEUR</f>
        <v>871.06</v>
      </c>
      <c r="N1024">
        <f>[3]!LocalChargeXComm</f>
        <v>0</v>
      </c>
      <c r="O1024">
        <f>[3]!FXEUR</f>
        <v>1</v>
      </c>
      <c r="P1024">
        <f t="shared" si="31"/>
        <v>0</v>
      </c>
      <c r="Q1024" t="str">
        <f>[3]!PortfolioCode</f>
        <v>ERAFP</v>
      </c>
    </row>
    <row r="1025" spans="1:17">
      <c r="A1025" s="93">
        <v>43910</v>
      </c>
      <c r="B1025" t="str">
        <v/>
      </c>
      <c r="C1025">
        <v>136.24</v>
      </c>
      <c r="D1025">
        <v>0</v>
      </c>
      <c r="E1025">
        <v>1.0694999999999999</v>
      </c>
      <c r="F1025">
        <f t="shared" si="30"/>
        <v>0</v>
      </c>
      <c r="G1025" t="str">
        <v>KEVA</v>
      </c>
      <c r="H1025" s="97" t="str">
        <f>IF(ISERROR(IF(AND(A:A&gt;#REF!,A:A&lt;=#REF!,B:B&lt;&gt;"CANC",G:G=$S$2),C1025,0)),"",IF(AND(A:A&gt;#REF!,A:A&lt;=#REF!,B:B&lt;&gt;"CANC",G:G=$S$2),C1025,0))</f>
        <v/>
      </c>
      <c r="I1025" s="97" t="str">
        <f>IF(ISERROR(IF(AND(A:A&gt;#REF!,A:A&lt;=#REF!,B:B&lt;&gt;"CANC",G:G=$S$2),C1025,0)),"",IF(AND(A:A&gt;#REF!,A:A&lt;=#REF!,B:B&lt;&gt;"CANC",G:G=$S$2),F1025,0))</f>
        <v/>
      </c>
      <c r="K1025" s="93">
        <f>[3]!TradeDate</f>
        <v>43229</v>
      </c>
      <c r="L1025" s="93" t="str">
        <f>[3]!AlteredStatus</f>
        <v/>
      </c>
      <c r="M1025">
        <f>[3]!CommissionEUR</f>
        <v>337.77</v>
      </c>
      <c r="N1025">
        <f>[3]!LocalChargeXComm</f>
        <v>1688.84</v>
      </c>
      <c r="O1025">
        <f>[3]!FXEUR</f>
        <v>1</v>
      </c>
      <c r="P1025">
        <f t="shared" si="31"/>
        <v>1688.84</v>
      </c>
      <c r="Q1025" t="str">
        <f>[3]!PortfolioCode</f>
        <v>ERAFP</v>
      </c>
    </row>
    <row r="1026" spans="1:17">
      <c r="A1026" s="93">
        <v>43910</v>
      </c>
      <c r="B1026" t="str">
        <v/>
      </c>
      <c r="C1026">
        <v>419.69</v>
      </c>
      <c r="D1026">
        <v>0</v>
      </c>
      <c r="E1026">
        <v>1.0694999999999999</v>
      </c>
      <c r="F1026">
        <f t="shared" si="30"/>
        <v>0</v>
      </c>
      <c r="G1026" t="str">
        <v>KEVA</v>
      </c>
      <c r="H1026" s="97" t="str">
        <f>IF(ISERROR(IF(AND(A:A&gt;#REF!,A:A&lt;=#REF!,B:B&lt;&gt;"CANC",G:G=$S$2),C1026,0)),"",IF(AND(A:A&gt;#REF!,A:A&lt;=#REF!,B:B&lt;&gt;"CANC",G:G=$S$2),C1026,0))</f>
        <v/>
      </c>
      <c r="I1026" s="97" t="str">
        <f>IF(ISERROR(IF(AND(A:A&gt;#REF!,A:A&lt;=#REF!,B:B&lt;&gt;"CANC",G:G=$S$2),C1026,0)),"",IF(AND(A:A&gt;#REF!,A:A&lt;=#REF!,B:B&lt;&gt;"CANC",G:G=$S$2),F1026,0))</f>
        <v/>
      </c>
      <c r="K1026" s="93">
        <f>[3]!TradeDate</f>
        <v>43229</v>
      </c>
      <c r="L1026" s="93" t="str">
        <f>[3]!AlteredStatus</f>
        <v/>
      </c>
      <c r="M1026">
        <f>[3]!CommissionEUR</f>
        <v>1143.0999999999999</v>
      </c>
      <c r="N1026">
        <f>[3]!LocalChargeXComm</f>
        <v>0</v>
      </c>
      <c r="O1026">
        <f>[3]!FXEUR</f>
        <v>1</v>
      </c>
      <c r="P1026">
        <f t="shared" si="31"/>
        <v>0</v>
      </c>
      <c r="Q1026" t="str">
        <f>[3]!PortfolioCode</f>
        <v>ERAFP</v>
      </c>
    </row>
    <row r="1027" spans="1:17">
      <c r="A1027" s="93">
        <v>43913</v>
      </c>
      <c r="B1027" t="str">
        <v/>
      </c>
      <c r="C1027">
        <v>527.74</v>
      </c>
      <c r="D1027">
        <v>1</v>
      </c>
      <c r="E1027">
        <v>0.93689999999999996</v>
      </c>
      <c r="F1027">
        <f t="shared" ref="F1027:F1090" si="32">D1027/E1027</f>
        <v>1.0673497705197994</v>
      </c>
      <c r="G1027" t="str">
        <v>MEEIF</v>
      </c>
      <c r="H1027" s="97" t="str">
        <f>IF(ISERROR(IF(AND(A:A&gt;#REF!,A:A&lt;=#REF!,B:B&lt;&gt;"CANC",G:G=$S$2),C1027,0)),"",IF(AND(A:A&gt;#REF!,A:A&lt;=#REF!,B:B&lt;&gt;"CANC",G:G=$S$2),C1027,0))</f>
        <v/>
      </c>
      <c r="I1027" s="97" t="str">
        <f>IF(ISERROR(IF(AND(A:A&gt;#REF!,A:A&lt;=#REF!,B:B&lt;&gt;"CANC",G:G=$S$2),C1027,0)),"",IF(AND(A:A&gt;#REF!,A:A&lt;=#REF!,B:B&lt;&gt;"CANC",G:G=$S$2),F1027,0))</f>
        <v/>
      </c>
      <c r="K1027" s="93">
        <f>[3]!TradeDate</f>
        <v>43229</v>
      </c>
      <c r="L1027" s="93" t="str">
        <f>[3]!AlteredStatus</f>
        <v/>
      </c>
      <c r="M1027">
        <f>[3]!CommissionEUR</f>
        <v>488</v>
      </c>
      <c r="N1027">
        <f>[3]!LocalChargeXComm</f>
        <v>0</v>
      </c>
      <c r="O1027">
        <f>[3]!FXEUR</f>
        <v>10.321300000000001</v>
      </c>
      <c r="P1027">
        <f t="shared" ref="P1027:P1090" si="33">N1027/O1027</f>
        <v>0</v>
      </c>
      <c r="Q1027" t="str">
        <f>[3]!PortfolioCode</f>
        <v>ERAFP</v>
      </c>
    </row>
    <row r="1028" spans="1:17">
      <c r="A1028" s="93">
        <v>43913</v>
      </c>
      <c r="B1028" t="str">
        <v/>
      </c>
      <c r="C1028">
        <v>578.75</v>
      </c>
      <c r="D1028">
        <v>1</v>
      </c>
      <c r="E1028">
        <v>0.93689999999999996</v>
      </c>
      <c r="F1028">
        <f t="shared" si="32"/>
        <v>1.0673497705197994</v>
      </c>
      <c r="G1028" t="str">
        <v>MEEIF</v>
      </c>
      <c r="H1028" s="97" t="str">
        <f>IF(ISERROR(IF(AND(A:A&gt;#REF!,A:A&lt;=#REF!,B:B&lt;&gt;"CANC",G:G=$S$2),C1028,0)),"",IF(AND(A:A&gt;#REF!,A:A&lt;=#REF!,B:B&lt;&gt;"CANC",G:G=$S$2),C1028,0))</f>
        <v/>
      </c>
      <c r="I1028" s="97" t="str">
        <f>IF(ISERROR(IF(AND(A:A&gt;#REF!,A:A&lt;=#REF!,B:B&lt;&gt;"CANC",G:G=$S$2),C1028,0)),"",IF(AND(A:A&gt;#REF!,A:A&lt;=#REF!,B:B&lt;&gt;"CANC",G:G=$S$2),F1028,0))</f>
        <v/>
      </c>
      <c r="K1028" s="93">
        <f>[3]!TradeDate</f>
        <v>43229</v>
      </c>
      <c r="L1028" s="93" t="str">
        <f>[3]!AlteredStatus</f>
        <v/>
      </c>
      <c r="M1028">
        <f>[3]!CommissionEUR</f>
        <v>1121.8800000000001</v>
      </c>
      <c r="N1028">
        <f>[3]!LocalChargeXComm</f>
        <v>0</v>
      </c>
      <c r="O1028">
        <f>[3]!FXEUR</f>
        <v>10.321300000000001</v>
      </c>
      <c r="P1028">
        <f t="shared" si="33"/>
        <v>0</v>
      </c>
      <c r="Q1028" t="str">
        <f>[3]!PortfolioCode</f>
        <v>ERAFP</v>
      </c>
    </row>
    <row r="1029" spans="1:17">
      <c r="A1029" s="93">
        <v>43913</v>
      </c>
      <c r="B1029" t="str">
        <v/>
      </c>
      <c r="C1029">
        <v>580.13</v>
      </c>
      <c r="D1029">
        <v>0</v>
      </c>
      <c r="E1029">
        <v>1.0550999999999999</v>
      </c>
      <c r="F1029">
        <f t="shared" si="32"/>
        <v>0</v>
      </c>
      <c r="G1029" t="str">
        <v>MEEIF</v>
      </c>
      <c r="H1029" s="97" t="str">
        <f>IF(ISERROR(IF(AND(A:A&gt;#REF!,A:A&lt;=#REF!,B:B&lt;&gt;"CANC",G:G=$S$2),C1029,0)),"",IF(AND(A:A&gt;#REF!,A:A&lt;=#REF!,B:B&lt;&gt;"CANC",G:G=$S$2),C1029,0))</f>
        <v/>
      </c>
      <c r="I1029" s="97" t="str">
        <f>IF(ISERROR(IF(AND(A:A&gt;#REF!,A:A&lt;=#REF!,B:B&lt;&gt;"CANC",G:G=$S$2),C1029,0)),"",IF(AND(A:A&gt;#REF!,A:A&lt;=#REF!,B:B&lt;&gt;"CANC",G:G=$S$2),F1029,0))</f>
        <v/>
      </c>
      <c r="K1029" s="93">
        <f>[3]!TradeDate</f>
        <v>43229</v>
      </c>
      <c r="L1029" s="93" t="str">
        <f>[3]!AlteredStatus</f>
        <v/>
      </c>
      <c r="M1029">
        <f>[3]!CommissionEUR</f>
        <v>127.08</v>
      </c>
      <c r="N1029">
        <f>[3]!LocalChargeXComm</f>
        <v>0</v>
      </c>
      <c r="O1029">
        <f>[3]!FXEUR</f>
        <v>7.45</v>
      </c>
      <c r="P1029">
        <f t="shared" si="33"/>
        <v>0</v>
      </c>
      <c r="Q1029" t="str">
        <f>[3]!PortfolioCode</f>
        <v>BWF</v>
      </c>
    </row>
    <row r="1030" spans="1:17">
      <c r="A1030" s="93">
        <v>43913</v>
      </c>
      <c r="B1030" t="str">
        <v/>
      </c>
      <c r="C1030">
        <v>882.5</v>
      </c>
      <c r="D1030">
        <v>1</v>
      </c>
      <c r="E1030">
        <v>0.93689999999999996</v>
      </c>
      <c r="F1030">
        <f t="shared" si="32"/>
        <v>1.0673497705197994</v>
      </c>
      <c r="G1030" t="str">
        <v>MEEIF</v>
      </c>
      <c r="H1030" s="97" t="str">
        <f>IF(ISERROR(IF(AND(A:A&gt;#REF!,A:A&lt;=#REF!,B:B&lt;&gt;"CANC",G:G=$S$2),C1030,0)),"",IF(AND(A:A&gt;#REF!,A:A&lt;=#REF!,B:B&lt;&gt;"CANC",G:G=$S$2),C1030,0))</f>
        <v/>
      </c>
      <c r="I1030" s="97" t="str">
        <f>IF(ISERROR(IF(AND(A:A&gt;#REF!,A:A&lt;=#REF!,B:B&lt;&gt;"CANC",G:G=$S$2),C1030,0)),"",IF(AND(A:A&gt;#REF!,A:A&lt;=#REF!,B:B&lt;&gt;"CANC",G:G=$S$2),F1030,0))</f>
        <v/>
      </c>
      <c r="K1030" s="93">
        <f>[3]!TradeDate</f>
        <v>43229</v>
      </c>
      <c r="L1030" s="93" t="str">
        <f>[3]!AlteredStatus</f>
        <v/>
      </c>
      <c r="M1030">
        <f>[3]!CommissionEUR</f>
        <v>229.08</v>
      </c>
      <c r="N1030">
        <f>[3]!LocalChargeXComm</f>
        <v>0</v>
      </c>
      <c r="O1030">
        <f>[3]!FXEUR</f>
        <v>1</v>
      </c>
      <c r="P1030">
        <f t="shared" si="33"/>
        <v>0</v>
      </c>
      <c r="Q1030" t="str">
        <f>[3]!PortfolioCode</f>
        <v>BWF</v>
      </c>
    </row>
    <row r="1031" spans="1:17">
      <c r="A1031" s="93">
        <v>43913</v>
      </c>
      <c r="B1031" t="str">
        <v/>
      </c>
      <c r="C1031">
        <v>232.5</v>
      </c>
      <c r="D1031">
        <v>1</v>
      </c>
      <c r="E1031">
        <v>0.93689999999999996</v>
      </c>
      <c r="F1031">
        <f t="shared" si="32"/>
        <v>1.0673497705197994</v>
      </c>
      <c r="G1031" t="str">
        <v>MEEIF</v>
      </c>
      <c r="H1031" s="97" t="str">
        <f>IF(ISERROR(IF(AND(A:A&gt;#REF!,A:A&lt;=#REF!,B:B&lt;&gt;"CANC",G:G=$S$2),C1031,0)),"",IF(AND(A:A&gt;#REF!,A:A&lt;=#REF!,B:B&lt;&gt;"CANC",G:G=$S$2),C1031,0))</f>
        <v/>
      </c>
      <c r="I1031" s="97" t="str">
        <f>IF(ISERROR(IF(AND(A:A&gt;#REF!,A:A&lt;=#REF!,B:B&lt;&gt;"CANC",G:G=$S$2),C1031,0)),"",IF(AND(A:A&gt;#REF!,A:A&lt;=#REF!,B:B&lt;&gt;"CANC",G:G=$S$2),F1031,0))</f>
        <v/>
      </c>
      <c r="K1031" s="93">
        <f>[3]!TradeDate</f>
        <v>43229</v>
      </c>
      <c r="L1031" s="93" t="str">
        <f>[3]!AlteredStatus</f>
        <v/>
      </c>
      <c r="M1031">
        <f>[3]!CommissionEUR</f>
        <v>277.36</v>
      </c>
      <c r="N1031">
        <f>[3]!LocalChargeXComm</f>
        <v>0</v>
      </c>
      <c r="O1031">
        <f>[3]!FXEUR</f>
        <v>9.5827000000000009</v>
      </c>
      <c r="P1031">
        <f t="shared" si="33"/>
        <v>0</v>
      </c>
      <c r="Q1031" t="str">
        <f>[3]!PortfolioCode</f>
        <v>MEEIF</v>
      </c>
    </row>
    <row r="1032" spans="1:17">
      <c r="A1032" s="93">
        <v>43913</v>
      </c>
      <c r="B1032" t="str">
        <v/>
      </c>
      <c r="C1032">
        <v>2193.6</v>
      </c>
      <c r="D1032">
        <v>14691.79</v>
      </c>
      <c r="E1032">
        <v>0.93689999999999996</v>
      </c>
      <c r="F1032">
        <f t="shared" si="32"/>
        <v>15681.278685025085</v>
      </c>
      <c r="G1032" t="str">
        <v>MEEIF</v>
      </c>
      <c r="H1032" s="97" t="str">
        <f>IF(ISERROR(IF(AND(A:A&gt;#REF!,A:A&lt;=#REF!,B:B&lt;&gt;"CANC",G:G=$S$2),C1032,0)),"",IF(AND(A:A&gt;#REF!,A:A&lt;=#REF!,B:B&lt;&gt;"CANC",G:G=$S$2),C1032,0))</f>
        <v/>
      </c>
      <c r="I1032" s="97" t="str">
        <f>IF(ISERROR(IF(AND(A:A&gt;#REF!,A:A&lt;=#REF!,B:B&lt;&gt;"CANC",G:G=$S$2),C1032,0)),"",IF(AND(A:A&gt;#REF!,A:A&lt;=#REF!,B:B&lt;&gt;"CANC",G:G=$S$2),F1032,0))</f>
        <v/>
      </c>
      <c r="K1032" s="93">
        <f>[3]!TradeDate</f>
        <v>43229</v>
      </c>
      <c r="L1032" s="93" t="str">
        <f>[3]!AlteredStatus</f>
        <v/>
      </c>
      <c r="M1032">
        <f>[3]!CommissionEUR</f>
        <v>213.18</v>
      </c>
      <c r="N1032">
        <f>[3]!LocalChargeXComm</f>
        <v>1331.93</v>
      </c>
      <c r="O1032">
        <f>[3]!FXEUR</f>
        <v>0.87350000000000005</v>
      </c>
      <c r="P1032">
        <f t="shared" si="33"/>
        <v>1524.8196908986833</v>
      </c>
      <c r="Q1032" t="str">
        <f>[3]!PortfolioCode</f>
        <v>MEEIF</v>
      </c>
    </row>
    <row r="1033" spans="1:17">
      <c r="A1033" s="93">
        <v>43913</v>
      </c>
      <c r="B1033" t="str">
        <v/>
      </c>
      <c r="C1033">
        <v>179.97</v>
      </c>
      <c r="D1033">
        <v>4217.34</v>
      </c>
      <c r="E1033">
        <v>0.93689999999999996</v>
      </c>
      <c r="F1033">
        <f t="shared" si="32"/>
        <v>4501.3768812039707</v>
      </c>
      <c r="G1033" t="str">
        <v>MEEIF</v>
      </c>
      <c r="H1033" s="97" t="str">
        <f>IF(ISERROR(IF(AND(A:A&gt;#REF!,A:A&lt;=#REF!,B:B&lt;&gt;"CANC",G:G=$S$2),C1033,0)),"",IF(AND(A:A&gt;#REF!,A:A&lt;=#REF!,B:B&lt;&gt;"CANC",G:G=$S$2),C1033,0))</f>
        <v/>
      </c>
      <c r="I1033" s="97" t="str">
        <f>IF(ISERROR(IF(AND(A:A&gt;#REF!,A:A&lt;=#REF!,B:B&lt;&gt;"CANC",G:G=$S$2),C1033,0)),"",IF(AND(A:A&gt;#REF!,A:A&lt;=#REF!,B:B&lt;&gt;"CANC",G:G=$S$2),F1033,0))</f>
        <v/>
      </c>
      <c r="K1033" s="93">
        <f>[3]!TradeDate</f>
        <v>43229</v>
      </c>
      <c r="L1033" s="93" t="str">
        <f>[3]!AlteredStatus</f>
        <v/>
      </c>
      <c r="M1033">
        <f>[3]!CommissionEUR</f>
        <v>2511.13</v>
      </c>
      <c r="N1033">
        <f>[3]!LocalChargeXComm</f>
        <v>15678.72</v>
      </c>
      <c r="O1033">
        <f>[3]!FXEUR</f>
        <v>0.87350000000000005</v>
      </c>
      <c r="P1033">
        <f t="shared" si="33"/>
        <v>17949.307384087006</v>
      </c>
      <c r="Q1033" t="str">
        <f>[3]!PortfolioCode</f>
        <v>MEEIF</v>
      </c>
    </row>
    <row r="1034" spans="1:17">
      <c r="A1034" s="93">
        <v>43913</v>
      </c>
      <c r="B1034" t="str">
        <v/>
      </c>
      <c r="C1034">
        <v>244.75</v>
      </c>
      <c r="D1034">
        <v>5735.15</v>
      </c>
      <c r="E1034">
        <v>0.93689999999999996</v>
      </c>
      <c r="F1034">
        <f t="shared" si="32"/>
        <v>6121.4110363966274</v>
      </c>
      <c r="G1034" t="str">
        <v>MEEIF</v>
      </c>
      <c r="H1034" s="97" t="str">
        <f>IF(ISERROR(IF(AND(A:A&gt;#REF!,A:A&lt;=#REF!,B:B&lt;&gt;"CANC",G:G=$S$2),C1034,0)),"",IF(AND(A:A&gt;#REF!,A:A&lt;=#REF!,B:B&lt;&gt;"CANC",G:G=$S$2),C1034,0))</f>
        <v/>
      </c>
      <c r="I1034" s="97" t="str">
        <f>IF(ISERROR(IF(AND(A:A&gt;#REF!,A:A&lt;=#REF!,B:B&lt;&gt;"CANC",G:G=$S$2),C1034,0)),"",IF(AND(A:A&gt;#REF!,A:A&lt;=#REF!,B:B&lt;&gt;"CANC",G:G=$S$2),F1034,0))</f>
        <v/>
      </c>
      <c r="K1034" s="93">
        <f>[3]!TradeDate</f>
        <v>43229</v>
      </c>
      <c r="L1034" s="93" t="str">
        <f>[3]!AlteredStatus</f>
        <v/>
      </c>
      <c r="M1034">
        <f>[3]!CommissionEUR</f>
        <v>463.22</v>
      </c>
      <c r="N1034">
        <f>[3]!LocalChargeXComm</f>
        <v>0</v>
      </c>
      <c r="O1034">
        <f>[3]!FXEUR</f>
        <v>10.321300000000001</v>
      </c>
      <c r="P1034">
        <f t="shared" si="33"/>
        <v>0</v>
      </c>
      <c r="Q1034" t="str">
        <f>[3]!PortfolioCode</f>
        <v>MESCT</v>
      </c>
    </row>
    <row r="1035" spans="1:17">
      <c r="A1035" s="93">
        <v>43913</v>
      </c>
      <c r="B1035" t="str">
        <v/>
      </c>
      <c r="C1035">
        <v>222.24</v>
      </c>
      <c r="D1035">
        <v>5207.87</v>
      </c>
      <c r="E1035">
        <v>0.93689999999999996</v>
      </c>
      <c r="F1035">
        <f t="shared" si="32"/>
        <v>5558.6188493969476</v>
      </c>
      <c r="G1035" t="str">
        <v>MEEIF</v>
      </c>
      <c r="H1035" s="97" t="str">
        <f>IF(ISERROR(IF(AND(A:A&gt;#REF!,A:A&lt;=#REF!,B:B&lt;&gt;"CANC",G:G=$S$2),C1035,0)),"",IF(AND(A:A&gt;#REF!,A:A&lt;=#REF!,B:B&lt;&gt;"CANC",G:G=$S$2),C1035,0))</f>
        <v/>
      </c>
      <c r="I1035" s="97" t="str">
        <f>IF(ISERROR(IF(AND(A:A&gt;#REF!,A:A&lt;=#REF!,B:B&lt;&gt;"CANC",G:G=$S$2),C1035,0)),"",IF(AND(A:A&gt;#REF!,A:A&lt;=#REF!,B:B&lt;&gt;"CANC",G:G=$S$2),F1035,0))</f>
        <v/>
      </c>
      <c r="K1035" s="93">
        <f>[3]!TradeDate</f>
        <v>43230</v>
      </c>
      <c r="L1035" s="93" t="str">
        <f>[3]!AlteredStatus</f>
        <v/>
      </c>
      <c r="M1035">
        <f>[3]!CommissionEUR</f>
        <v>287.97000000000003</v>
      </c>
      <c r="N1035">
        <f>[3]!LocalChargeXComm</f>
        <v>0</v>
      </c>
      <c r="O1035">
        <f>[3]!FXEUR</f>
        <v>1.7121999999999999</v>
      </c>
      <c r="P1035">
        <f t="shared" si="33"/>
        <v>0</v>
      </c>
      <c r="Q1035" t="str">
        <f>[3]!PortfolioCode</f>
        <v>BWF</v>
      </c>
    </row>
    <row r="1036" spans="1:17">
      <c r="A1036" s="93">
        <v>43913</v>
      </c>
      <c r="B1036" t="str">
        <v/>
      </c>
      <c r="C1036">
        <v>317.33999999999997</v>
      </c>
      <c r="D1036">
        <v>7435.74</v>
      </c>
      <c r="E1036">
        <v>0.93689999999999996</v>
      </c>
      <c r="F1036">
        <f t="shared" si="32"/>
        <v>7936.5353826448927</v>
      </c>
      <c r="G1036" t="str">
        <v>MEEIF</v>
      </c>
      <c r="H1036" s="97" t="str">
        <f>IF(ISERROR(IF(AND(A:A&gt;#REF!,A:A&lt;=#REF!,B:B&lt;&gt;"CANC",G:G=$S$2),C1036,0)),"",IF(AND(A:A&gt;#REF!,A:A&lt;=#REF!,B:B&lt;&gt;"CANC",G:G=$S$2),C1036,0))</f>
        <v/>
      </c>
      <c r="I1036" s="97" t="str">
        <f>IF(ISERROR(IF(AND(A:A&gt;#REF!,A:A&lt;=#REF!,B:B&lt;&gt;"CANC",G:G=$S$2),C1036,0)),"",IF(AND(A:A&gt;#REF!,A:A&lt;=#REF!,B:B&lt;&gt;"CANC",G:G=$S$2),F1036,0))</f>
        <v/>
      </c>
      <c r="K1036" s="93">
        <f>[3]!TradeDate</f>
        <v>43230</v>
      </c>
      <c r="L1036" s="93" t="str">
        <f>[3]!AlteredStatus</f>
        <v/>
      </c>
      <c r="M1036">
        <f>[3]!CommissionEUR</f>
        <v>338.72</v>
      </c>
      <c r="N1036">
        <f>[3]!LocalChargeXComm</f>
        <v>2135.71</v>
      </c>
      <c r="O1036">
        <f>[3]!FXEUR</f>
        <v>0.88170000000000004</v>
      </c>
      <c r="P1036">
        <f t="shared" si="33"/>
        <v>2422.2638085516614</v>
      </c>
      <c r="Q1036" t="str">
        <f>[3]!PortfolioCode</f>
        <v>MUSCIT</v>
      </c>
    </row>
    <row r="1037" spans="1:17">
      <c r="A1037" s="93">
        <v>43913</v>
      </c>
      <c r="B1037" t="str">
        <v/>
      </c>
      <c r="C1037">
        <v>409.98</v>
      </c>
      <c r="D1037">
        <v>2746.72</v>
      </c>
      <c r="E1037">
        <v>0.93689999999999996</v>
      </c>
      <c r="F1037">
        <f t="shared" si="32"/>
        <v>2931.7109616821431</v>
      </c>
      <c r="G1037" t="str">
        <v>MEEIF</v>
      </c>
      <c r="H1037" s="97" t="str">
        <f>IF(ISERROR(IF(AND(A:A&gt;#REF!,A:A&lt;=#REF!,B:B&lt;&gt;"CANC",G:G=$S$2),C1037,0)),"",IF(AND(A:A&gt;#REF!,A:A&lt;=#REF!,B:B&lt;&gt;"CANC",G:G=$S$2),C1037,0))</f>
        <v/>
      </c>
      <c r="I1037" s="97" t="str">
        <f>IF(ISERROR(IF(AND(A:A&gt;#REF!,A:A&lt;=#REF!,B:B&lt;&gt;"CANC",G:G=$S$2),C1037,0)),"",IF(AND(A:A&gt;#REF!,A:A&lt;=#REF!,B:B&lt;&gt;"CANC",G:G=$S$2),F1037,0))</f>
        <v/>
      </c>
      <c r="K1037" s="93">
        <f>[3]!TradeDate</f>
        <v>43230</v>
      </c>
      <c r="L1037" s="93" t="str">
        <f>[3]!AlteredStatus</f>
        <v/>
      </c>
      <c r="M1037">
        <f>[3]!CommissionEUR</f>
        <v>158.31</v>
      </c>
      <c r="N1037">
        <f>[3]!LocalChargeXComm</f>
        <v>998.73</v>
      </c>
      <c r="O1037">
        <f>[3]!FXEUR</f>
        <v>0.88170000000000004</v>
      </c>
      <c r="P1037">
        <f t="shared" si="33"/>
        <v>1132.7322218441645</v>
      </c>
      <c r="Q1037" t="str">
        <f>[3]!PortfolioCode</f>
        <v>MUSCIT</v>
      </c>
    </row>
    <row r="1038" spans="1:17">
      <c r="A1038" s="93">
        <v>43913</v>
      </c>
      <c r="B1038" t="str">
        <v/>
      </c>
      <c r="C1038">
        <v>178.78</v>
      </c>
      <c r="D1038">
        <v>4189.59</v>
      </c>
      <c r="E1038">
        <v>0.93689999999999996</v>
      </c>
      <c r="F1038">
        <f t="shared" si="32"/>
        <v>4471.7579250720464</v>
      </c>
      <c r="G1038" t="str">
        <v>MEEIF</v>
      </c>
      <c r="H1038" s="97" t="str">
        <f>IF(ISERROR(IF(AND(A:A&gt;#REF!,A:A&lt;=#REF!,B:B&lt;&gt;"CANC",G:G=$S$2),C1038,0)),"",IF(AND(A:A&gt;#REF!,A:A&lt;=#REF!,B:B&lt;&gt;"CANC",G:G=$S$2),C1038,0))</f>
        <v/>
      </c>
      <c r="I1038" s="97" t="str">
        <f>IF(ISERROR(IF(AND(A:A&gt;#REF!,A:A&lt;=#REF!,B:B&lt;&gt;"CANC",G:G=$S$2),C1038,0)),"",IF(AND(A:A&gt;#REF!,A:A&lt;=#REF!,B:B&lt;&gt;"CANC",G:G=$S$2),F1038,0))</f>
        <v/>
      </c>
      <c r="K1038" s="93">
        <f>[3]!TradeDate</f>
        <v>43230</v>
      </c>
      <c r="L1038" s="93" t="str">
        <f>[3]!AlteredStatus</f>
        <v/>
      </c>
      <c r="M1038">
        <f>[3]!CommissionEUR</f>
        <v>36.1</v>
      </c>
      <c r="N1038">
        <f>[3]!LocalChargeXComm</f>
        <v>1</v>
      </c>
      <c r="O1038">
        <f>[3]!FXEUR</f>
        <v>0.88170000000000004</v>
      </c>
      <c r="P1038">
        <f t="shared" si="33"/>
        <v>1.1341726210729273</v>
      </c>
      <c r="Q1038" t="str">
        <f>[3]!PortfolioCode</f>
        <v>MUSCIT</v>
      </c>
    </row>
    <row r="1039" spans="1:17">
      <c r="A1039" s="93">
        <v>43913</v>
      </c>
      <c r="B1039" t="str">
        <v/>
      </c>
      <c r="C1039">
        <v>817.48</v>
      </c>
      <c r="D1039">
        <v>19153.080000000002</v>
      </c>
      <c r="E1039">
        <v>0.93689999999999996</v>
      </c>
      <c r="F1039">
        <f t="shared" si="32"/>
        <v>20443.035542747362</v>
      </c>
      <c r="G1039" t="str">
        <v>MEEIF</v>
      </c>
      <c r="H1039" s="97" t="str">
        <f>IF(ISERROR(IF(AND(A:A&gt;#REF!,A:A&lt;=#REF!,B:B&lt;&gt;"CANC",G:G=$S$2),C1039,0)),"",IF(AND(A:A&gt;#REF!,A:A&lt;=#REF!,B:B&lt;&gt;"CANC",G:G=$S$2),C1039,0))</f>
        <v/>
      </c>
      <c r="I1039" s="97" t="str">
        <f>IF(ISERROR(IF(AND(A:A&gt;#REF!,A:A&lt;=#REF!,B:B&lt;&gt;"CANC",G:G=$S$2),C1039,0)),"",IF(AND(A:A&gt;#REF!,A:A&lt;=#REF!,B:B&lt;&gt;"CANC",G:G=$S$2),F1039,0))</f>
        <v/>
      </c>
      <c r="K1039" s="93">
        <f>[3]!TradeDate</f>
        <v>43230</v>
      </c>
      <c r="L1039" s="93" t="str">
        <f>[3]!AlteredStatus</f>
        <v/>
      </c>
      <c r="M1039">
        <f>[3]!CommissionEUR</f>
        <v>143.13999999999999</v>
      </c>
      <c r="N1039">
        <f>[3]!LocalChargeXComm</f>
        <v>1</v>
      </c>
      <c r="O1039">
        <f>[3]!FXEUR</f>
        <v>0.88170000000000004</v>
      </c>
      <c r="P1039">
        <f t="shared" si="33"/>
        <v>1.1341726210729273</v>
      </c>
      <c r="Q1039" t="str">
        <f>[3]!PortfolioCode</f>
        <v>MUSCIT</v>
      </c>
    </row>
    <row r="1040" spans="1:17">
      <c r="A1040" s="93">
        <v>43913</v>
      </c>
      <c r="B1040" t="str">
        <v/>
      </c>
      <c r="C1040">
        <v>317.37</v>
      </c>
      <c r="D1040">
        <v>7436.49</v>
      </c>
      <c r="E1040">
        <v>0.93689999999999996</v>
      </c>
      <c r="F1040">
        <f t="shared" si="32"/>
        <v>7937.3358949727826</v>
      </c>
      <c r="G1040" t="str">
        <v>MEEIF</v>
      </c>
      <c r="H1040" s="97" t="str">
        <f>IF(ISERROR(IF(AND(A:A&gt;#REF!,A:A&lt;=#REF!,B:B&lt;&gt;"CANC",G:G=$S$2),C1040,0)),"",IF(AND(A:A&gt;#REF!,A:A&lt;=#REF!,B:B&lt;&gt;"CANC",G:G=$S$2),C1040,0))</f>
        <v/>
      </c>
      <c r="I1040" s="97" t="str">
        <f>IF(ISERROR(IF(AND(A:A&gt;#REF!,A:A&lt;=#REF!,B:B&lt;&gt;"CANC",G:G=$S$2),C1040,0)),"",IF(AND(A:A&gt;#REF!,A:A&lt;=#REF!,B:B&lt;&gt;"CANC",G:G=$S$2),F1040,0))</f>
        <v/>
      </c>
      <c r="K1040" s="93">
        <f>[3]!TradeDate</f>
        <v>43230</v>
      </c>
      <c r="L1040" s="93" t="str">
        <f>[3]!AlteredStatus</f>
        <v/>
      </c>
      <c r="M1040">
        <f>[3]!CommissionEUR</f>
        <v>603.37</v>
      </c>
      <c r="N1040">
        <f>[3]!LocalChargeXComm</f>
        <v>1</v>
      </c>
      <c r="O1040">
        <f>[3]!FXEUR</f>
        <v>0.88170000000000004</v>
      </c>
      <c r="P1040">
        <f t="shared" si="33"/>
        <v>1.1341726210729273</v>
      </c>
      <c r="Q1040" t="str">
        <f>[3]!PortfolioCode</f>
        <v>MUSCIT</v>
      </c>
    </row>
    <row r="1041" spans="1:17">
      <c r="A1041" s="93">
        <v>43913</v>
      </c>
      <c r="B1041" t="str">
        <v/>
      </c>
      <c r="C1041">
        <v>299.91000000000003</v>
      </c>
      <c r="D1041">
        <v>2009.54</v>
      </c>
      <c r="E1041">
        <v>0.93689999999999996</v>
      </c>
      <c r="F1041">
        <f t="shared" si="32"/>
        <v>2144.8820578503578</v>
      </c>
      <c r="G1041" t="str">
        <v>MEEIF</v>
      </c>
      <c r="H1041" s="97" t="str">
        <f>IF(ISERROR(IF(AND(A:A&gt;#REF!,A:A&lt;=#REF!,B:B&lt;&gt;"CANC",G:G=$S$2),C1041,0)),"",IF(AND(A:A&gt;#REF!,A:A&lt;=#REF!,B:B&lt;&gt;"CANC",G:G=$S$2),C1041,0))</f>
        <v/>
      </c>
      <c r="I1041" s="97" t="str">
        <f>IF(ISERROR(IF(AND(A:A&gt;#REF!,A:A&lt;=#REF!,B:B&lt;&gt;"CANC",G:G=$S$2),C1041,0)),"",IF(AND(A:A&gt;#REF!,A:A&lt;=#REF!,B:B&lt;&gt;"CANC",G:G=$S$2),F1041,0))</f>
        <v/>
      </c>
      <c r="K1041" s="93">
        <f>[3]!TradeDate</f>
        <v>43230</v>
      </c>
      <c r="L1041" s="93" t="str">
        <f>[3]!AlteredStatus</f>
        <v/>
      </c>
      <c r="M1041">
        <f>[3]!CommissionEUR</f>
        <v>425.14</v>
      </c>
      <c r="N1041">
        <f>[3]!LocalChargeXComm</f>
        <v>0</v>
      </c>
      <c r="O1041">
        <f>[3]!FXEUR</f>
        <v>0.88170000000000004</v>
      </c>
      <c r="P1041">
        <f t="shared" si="33"/>
        <v>0</v>
      </c>
      <c r="Q1041" t="str">
        <f>[3]!PortfolioCode</f>
        <v>MUSCIT</v>
      </c>
    </row>
    <row r="1042" spans="1:17">
      <c r="A1042" s="93">
        <v>43913</v>
      </c>
      <c r="B1042" t="str">
        <v/>
      </c>
      <c r="C1042">
        <v>316.70999999999998</v>
      </c>
      <c r="D1042">
        <v>7420.86</v>
      </c>
      <c r="E1042">
        <v>0.93689999999999996</v>
      </c>
      <c r="F1042">
        <f t="shared" si="32"/>
        <v>7920.6532180595577</v>
      </c>
      <c r="G1042" t="str">
        <v>MEEIF</v>
      </c>
      <c r="H1042" s="97" t="str">
        <f>IF(ISERROR(IF(AND(A:A&gt;#REF!,A:A&lt;=#REF!,B:B&lt;&gt;"CANC",G:G=$S$2),C1042,0)),"",IF(AND(A:A&gt;#REF!,A:A&lt;=#REF!,B:B&lt;&gt;"CANC",G:G=$S$2),C1042,0))</f>
        <v/>
      </c>
      <c r="I1042" s="97" t="str">
        <f>IF(ISERROR(IF(AND(A:A&gt;#REF!,A:A&lt;=#REF!,B:B&lt;&gt;"CANC",G:G=$S$2),C1042,0)),"",IF(AND(A:A&gt;#REF!,A:A&lt;=#REF!,B:B&lt;&gt;"CANC",G:G=$S$2),F1042,0))</f>
        <v/>
      </c>
      <c r="K1042" s="93">
        <f>[3]!TradeDate</f>
        <v>43230</v>
      </c>
      <c r="L1042" s="93" t="str">
        <f>[3]!AlteredStatus</f>
        <v/>
      </c>
      <c r="M1042">
        <f>[3]!CommissionEUR</f>
        <v>96.95</v>
      </c>
      <c r="N1042">
        <f>[3]!LocalChargeXComm</f>
        <v>612</v>
      </c>
      <c r="O1042">
        <f>[3]!FXEUR</f>
        <v>0.88170000000000004</v>
      </c>
      <c r="P1042">
        <f t="shared" si="33"/>
        <v>694.11364409663145</v>
      </c>
      <c r="Q1042" t="str">
        <f>[3]!PortfolioCode</f>
        <v>BWF</v>
      </c>
    </row>
    <row r="1043" spans="1:17">
      <c r="A1043" s="93">
        <v>43913</v>
      </c>
      <c r="B1043" t="str">
        <v/>
      </c>
      <c r="C1043">
        <v>75.42</v>
      </c>
      <c r="D1043">
        <v>1767.73</v>
      </c>
      <c r="E1043">
        <v>0.93689999999999996</v>
      </c>
      <c r="F1043">
        <f t="shared" si="32"/>
        <v>1886.7862098409651</v>
      </c>
      <c r="G1043" t="str">
        <v>MEEIF</v>
      </c>
      <c r="H1043" s="97" t="str">
        <f>IF(ISERROR(IF(AND(A:A&gt;#REF!,A:A&lt;=#REF!,B:B&lt;&gt;"CANC",G:G=$S$2),C1043,0)),"",IF(AND(A:A&gt;#REF!,A:A&lt;=#REF!,B:B&lt;&gt;"CANC",G:G=$S$2),C1043,0))</f>
        <v/>
      </c>
      <c r="I1043" s="97" t="str">
        <f>IF(ISERROR(IF(AND(A:A&gt;#REF!,A:A&lt;=#REF!,B:B&lt;&gt;"CANC",G:G=$S$2),C1043,0)),"",IF(AND(A:A&gt;#REF!,A:A&lt;=#REF!,B:B&lt;&gt;"CANC",G:G=$S$2),F1043,0))</f>
        <v/>
      </c>
      <c r="K1043" s="93">
        <f>[3]!TradeDate</f>
        <v>43230</v>
      </c>
      <c r="L1043" s="93" t="str">
        <f>[3]!AlteredStatus</f>
        <v/>
      </c>
      <c r="M1043">
        <f>[3]!CommissionEUR</f>
        <v>290.83999999999997</v>
      </c>
      <c r="N1043">
        <f>[3]!LocalChargeXComm</f>
        <v>1834</v>
      </c>
      <c r="O1043">
        <f>[3]!FXEUR</f>
        <v>0.88170000000000004</v>
      </c>
      <c r="P1043">
        <f t="shared" si="33"/>
        <v>2080.0725870477486</v>
      </c>
      <c r="Q1043" t="str">
        <f>[3]!PortfolioCode</f>
        <v>MUSCIT</v>
      </c>
    </row>
    <row r="1044" spans="1:17">
      <c r="A1044" s="93">
        <v>43913</v>
      </c>
      <c r="B1044" t="str">
        <v/>
      </c>
      <c r="C1044">
        <v>137.09</v>
      </c>
      <c r="D1044">
        <v>685.44</v>
      </c>
      <c r="E1044">
        <v>1</v>
      </c>
      <c r="F1044">
        <f t="shared" si="32"/>
        <v>685.44</v>
      </c>
      <c r="G1044" t="str">
        <v>MEEIF</v>
      </c>
      <c r="H1044" s="97" t="str">
        <f>IF(ISERROR(IF(AND(A:A&gt;#REF!,A:A&lt;=#REF!,B:B&lt;&gt;"CANC",G:G=$S$2),C1044,0)),"",IF(AND(A:A&gt;#REF!,A:A&lt;=#REF!,B:B&lt;&gt;"CANC",G:G=$S$2),C1044,0))</f>
        <v/>
      </c>
      <c r="I1044" s="97" t="str">
        <f>IF(ISERROR(IF(AND(A:A&gt;#REF!,A:A&lt;=#REF!,B:B&lt;&gt;"CANC",G:G=$S$2),C1044,0)),"",IF(AND(A:A&gt;#REF!,A:A&lt;=#REF!,B:B&lt;&gt;"CANC",G:G=$S$2),F1044,0))</f>
        <v/>
      </c>
      <c r="K1044" s="93">
        <f>[3]!TradeDate</f>
        <v>43230</v>
      </c>
      <c r="L1044" s="93" t="str">
        <f>[3]!AlteredStatus</f>
        <v/>
      </c>
      <c r="M1044">
        <f>[3]!CommissionEUR</f>
        <v>245.9</v>
      </c>
      <c r="N1044">
        <f>[3]!LocalChargeXComm</f>
        <v>1550.75</v>
      </c>
      <c r="O1044">
        <f>[3]!FXEUR</f>
        <v>0.88170000000000004</v>
      </c>
      <c r="P1044">
        <f t="shared" si="33"/>
        <v>1758.8181921288419</v>
      </c>
      <c r="Q1044" t="str">
        <f>[3]!PortfolioCode</f>
        <v>MUSCIT</v>
      </c>
    </row>
    <row r="1045" spans="1:17">
      <c r="A1045" s="93">
        <v>43913</v>
      </c>
      <c r="B1045" t="str">
        <v/>
      </c>
      <c r="C1045">
        <v>140.6</v>
      </c>
      <c r="D1045">
        <v>3294.96</v>
      </c>
      <c r="E1045">
        <v>0.93689999999999996</v>
      </c>
      <c r="F1045">
        <f t="shared" si="32"/>
        <v>3516.8747998719182</v>
      </c>
      <c r="G1045" t="str">
        <v>MEEIF</v>
      </c>
      <c r="H1045" s="97" t="str">
        <f>IF(ISERROR(IF(AND(A:A&gt;#REF!,A:A&lt;=#REF!,B:B&lt;&gt;"CANC",G:G=$S$2),C1045,0)),"",IF(AND(A:A&gt;#REF!,A:A&lt;=#REF!,B:B&lt;&gt;"CANC",G:G=$S$2),C1045,0))</f>
        <v/>
      </c>
      <c r="I1045" s="97" t="str">
        <f>IF(ISERROR(IF(AND(A:A&gt;#REF!,A:A&lt;=#REF!,B:B&lt;&gt;"CANC",G:G=$S$2),C1045,0)),"",IF(AND(A:A&gt;#REF!,A:A&lt;=#REF!,B:B&lt;&gt;"CANC",G:G=$S$2),F1045,0))</f>
        <v/>
      </c>
      <c r="K1045" s="93">
        <f>[3]!TradeDate</f>
        <v>43230</v>
      </c>
      <c r="L1045" s="93" t="str">
        <f>[3]!AlteredStatus</f>
        <v/>
      </c>
      <c r="M1045">
        <f>[3]!CommissionEUR</f>
        <v>434.67</v>
      </c>
      <c r="N1045">
        <f>[3]!LocalChargeXComm</f>
        <v>1</v>
      </c>
      <c r="O1045">
        <f>[3]!FXEUR</f>
        <v>0.88170000000000004</v>
      </c>
      <c r="P1045">
        <f t="shared" si="33"/>
        <v>1.1341726210729273</v>
      </c>
      <c r="Q1045" t="str">
        <f>[3]!PortfolioCode</f>
        <v>MUSCIT</v>
      </c>
    </row>
    <row r="1046" spans="1:17">
      <c r="A1046" s="93">
        <v>43913</v>
      </c>
      <c r="B1046" t="str">
        <v/>
      </c>
      <c r="C1046">
        <v>158.66</v>
      </c>
      <c r="D1046">
        <v>0</v>
      </c>
      <c r="E1046">
        <v>1.0550999999999999</v>
      </c>
      <c r="F1046">
        <f t="shared" si="32"/>
        <v>0</v>
      </c>
      <c r="G1046" t="str">
        <v>BWF</v>
      </c>
      <c r="H1046" s="97" t="str">
        <f>IF(ISERROR(IF(AND(A:A&gt;#REF!,A:A&lt;=#REF!,B:B&lt;&gt;"CANC",G:G=$S$2),C1046,0)),"",IF(AND(A:A&gt;#REF!,A:A&lt;=#REF!,B:B&lt;&gt;"CANC",G:G=$S$2),C1046,0))</f>
        <v/>
      </c>
      <c r="I1046" s="97" t="str">
        <f>IF(ISERROR(IF(AND(A:A&gt;#REF!,A:A&lt;=#REF!,B:B&lt;&gt;"CANC",G:G=$S$2),C1046,0)),"",IF(AND(A:A&gt;#REF!,A:A&lt;=#REF!,B:B&lt;&gt;"CANC",G:G=$S$2),F1046,0))</f>
        <v/>
      </c>
      <c r="K1046" s="93">
        <f>[3]!TradeDate</f>
        <v>43230</v>
      </c>
      <c r="L1046" s="93" t="str">
        <f>[3]!AlteredStatus</f>
        <v/>
      </c>
      <c r="M1046">
        <f>[3]!CommissionEUR</f>
        <v>338.68</v>
      </c>
      <c r="N1046">
        <f>[3]!LocalChargeXComm</f>
        <v>1</v>
      </c>
      <c r="O1046">
        <f>[3]!FXEUR</f>
        <v>0.88170000000000004</v>
      </c>
      <c r="P1046">
        <f t="shared" si="33"/>
        <v>1.1341726210729273</v>
      </c>
      <c r="Q1046" t="str">
        <f>[3]!PortfolioCode</f>
        <v>MUSCIT</v>
      </c>
    </row>
    <row r="1047" spans="1:17">
      <c r="A1047" s="93">
        <v>43913</v>
      </c>
      <c r="B1047" t="str">
        <v/>
      </c>
      <c r="C1047">
        <v>45.72</v>
      </c>
      <c r="D1047">
        <v>0</v>
      </c>
      <c r="E1047">
        <v>1</v>
      </c>
      <c r="F1047">
        <f t="shared" si="32"/>
        <v>0</v>
      </c>
      <c r="G1047" t="str">
        <v>BWF</v>
      </c>
      <c r="H1047" s="97" t="str">
        <f>IF(ISERROR(IF(AND(A:A&gt;#REF!,A:A&lt;=#REF!,B:B&lt;&gt;"CANC",G:G=$S$2),C1047,0)),"",IF(AND(A:A&gt;#REF!,A:A&lt;=#REF!,B:B&lt;&gt;"CANC",G:G=$S$2),C1047,0))</f>
        <v/>
      </c>
      <c r="I1047" s="97" t="str">
        <f>IF(ISERROR(IF(AND(A:A&gt;#REF!,A:A&lt;=#REF!,B:B&lt;&gt;"CANC",G:G=$S$2),C1047,0)),"",IF(AND(A:A&gt;#REF!,A:A&lt;=#REF!,B:B&lt;&gt;"CANC",G:G=$S$2),F1047,0))</f>
        <v/>
      </c>
      <c r="K1047" s="93">
        <f>[3]!TradeDate</f>
        <v>43230</v>
      </c>
      <c r="L1047" s="93" t="str">
        <f>[3]!AlteredStatus</f>
        <v/>
      </c>
      <c r="M1047">
        <f>[3]!CommissionEUR</f>
        <v>162.96</v>
      </c>
      <c r="N1047">
        <f>[3]!LocalChargeXComm</f>
        <v>814.79</v>
      </c>
      <c r="O1047">
        <f>[3]!FXEUR</f>
        <v>1</v>
      </c>
      <c r="P1047">
        <f t="shared" si="33"/>
        <v>814.79</v>
      </c>
      <c r="Q1047" t="str">
        <f>[3]!PortfolioCode</f>
        <v>BWF</v>
      </c>
    </row>
    <row r="1048" spans="1:17">
      <c r="A1048" s="93">
        <v>43913</v>
      </c>
      <c r="B1048" t="str">
        <v/>
      </c>
      <c r="C1048">
        <v>390.08</v>
      </c>
      <c r="D1048">
        <v>0</v>
      </c>
      <c r="E1048">
        <v>1</v>
      </c>
      <c r="F1048">
        <f t="shared" si="32"/>
        <v>0</v>
      </c>
      <c r="G1048" t="str">
        <v>BWF</v>
      </c>
      <c r="H1048" s="97" t="str">
        <f>IF(ISERROR(IF(AND(A:A&gt;#REF!,A:A&lt;=#REF!,B:B&lt;&gt;"CANC",G:G=$S$2),C1048,0)),"",IF(AND(A:A&gt;#REF!,A:A&lt;=#REF!,B:B&lt;&gt;"CANC",G:G=$S$2),C1048,0))</f>
        <v/>
      </c>
      <c r="I1048" s="97" t="str">
        <f>IF(ISERROR(IF(AND(A:A&gt;#REF!,A:A&lt;=#REF!,B:B&lt;&gt;"CANC",G:G=$S$2),C1048,0)),"",IF(AND(A:A&gt;#REF!,A:A&lt;=#REF!,B:B&lt;&gt;"CANC",G:G=$S$2),F1048,0))</f>
        <v/>
      </c>
      <c r="K1048" s="93">
        <f>[3]!TradeDate</f>
        <v>43230</v>
      </c>
      <c r="L1048" s="93" t="str">
        <f>[3]!AlteredStatus</f>
        <v/>
      </c>
      <c r="M1048">
        <f>[3]!CommissionEUR</f>
        <v>414.51</v>
      </c>
      <c r="N1048">
        <f>[3]!LocalChargeXComm</f>
        <v>0</v>
      </c>
      <c r="O1048">
        <f>[3]!FXEUR</f>
        <v>1.1933</v>
      </c>
      <c r="P1048">
        <f t="shared" si="33"/>
        <v>0</v>
      </c>
      <c r="Q1048" t="str">
        <f>[3]!PortfolioCode</f>
        <v>BWF</v>
      </c>
    </row>
    <row r="1049" spans="1:17">
      <c r="A1049" s="93">
        <v>43913</v>
      </c>
      <c r="B1049" t="str">
        <v/>
      </c>
      <c r="C1049">
        <v>88.47</v>
      </c>
      <c r="D1049">
        <v>0</v>
      </c>
      <c r="E1049">
        <v>1</v>
      </c>
      <c r="F1049">
        <f t="shared" si="32"/>
        <v>0</v>
      </c>
      <c r="G1049" t="str">
        <v>KEVA</v>
      </c>
      <c r="H1049" s="97" t="str">
        <f>IF(ISERROR(IF(AND(A:A&gt;#REF!,A:A&lt;=#REF!,B:B&lt;&gt;"CANC",G:G=$S$2),C1049,0)),"",IF(AND(A:A&gt;#REF!,A:A&lt;=#REF!,B:B&lt;&gt;"CANC",G:G=$S$2),C1049,0))</f>
        <v/>
      </c>
      <c r="I1049" s="97" t="str">
        <f>IF(ISERROR(IF(AND(A:A&gt;#REF!,A:A&lt;=#REF!,B:B&lt;&gt;"CANC",G:G=$S$2),C1049,0)),"",IF(AND(A:A&gt;#REF!,A:A&lt;=#REF!,B:B&lt;&gt;"CANC",G:G=$S$2),F1049,0))</f>
        <v/>
      </c>
      <c r="K1049" s="93">
        <f>[3]!TradeDate</f>
        <v>43230</v>
      </c>
      <c r="L1049" s="93" t="str">
        <f>[3]!AlteredStatus</f>
        <v/>
      </c>
      <c r="M1049">
        <f>[3]!CommissionEUR</f>
        <v>365.82</v>
      </c>
      <c r="N1049">
        <f>[3]!LocalChargeXComm</f>
        <v>0</v>
      </c>
      <c r="O1049">
        <f>[3]!FXEUR</f>
        <v>1.1933</v>
      </c>
      <c r="P1049">
        <f t="shared" si="33"/>
        <v>0</v>
      </c>
      <c r="Q1049" t="str">
        <f>[3]!PortfolioCode</f>
        <v>BWF</v>
      </c>
    </row>
    <row r="1050" spans="1:17">
      <c r="A1050" s="93">
        <v>43913</v>
      </c>
      <c r="B1050" t="str">
        <v/>
      </c>
      <c r="C1050">
        <v>187.67</v>
      </c>
      <c r="D1050">
        <v>0</v>
      </c>
      <c r="E1050">
        <v>1</v>
      </c>
      <c r="F1050">
        <f t="shared" si="32"/>
        <v>0</v>
      </c>
      <c r="G1050" t="str">
        <v>BWF</v>
      </c>
      <c r="H1050" s="97" t="str">
        <f>IF(ISERROR(IF(AND(A:A&gt;#REF!,A:A&lt;=#REF!,B:B&lt;&gt;"CANC",G:G=$S$2),C1050,0)),"",IF(AND(A:A&gt;#REF!,A:A&lt;=#REF!,B:B&lt;&gt;"CANC",G:G=$S$2),C1050,0))</f>
        <v/>
      </c>
      <c r="I1050" s="97" t="str">
        <f>IF(ISERROR(IF(AND(A:A&gt;#REF!,A:A&lt;=#REF!,B:B&lt;&gt;"CANC",G:G=$S$2),C1050,0)),"",IF(AND(A:A&gt;#REF!,A:A&lt;=#REF!,B:B&lt;&gt;"CANC",G:G=$S$2),F1050,0))</f>
        <v/>
      </c>
      <c r="K1050" s="93">
        <f>[3]!TradeDate</f>
        <v>43231</v>
      </c>
      <c r="L1050" s="93" t="str">
        <f>[3]!AlteredStatus</f>
        <v/>
      </c>
      <c r="M1050">
        <f>[3]!CommissionEUR</f>
        <v>120.09</v>
      </c>
      <c r="N1050">
        <f>[3]!LocalChargeXComm</f>
        <v>757.53</v>
      </c>
      <c r="O1050">
        <f>[3]!FXEUR</f>
        <v>0.88129999999999997</v>
      </c>
      <c r="P1050">
        <f t="shared" si="33"/>
        <v>859.55974129127424</v>
      </c>
      <c r="Q1050" t="str">
        <f>[3]!PortfolioCode</f>
        <v>MEEIF</v>
      </c>
    </row>
    <row r="1051" spans="1:17">
      <c r="A1051" s="93">
        <v>43913</v>
      </c>
      <c r="B1051" t="str">
        <v/>
      </c>
      <c r="C1051">
        <v>82.88</v>
      </c>
      <c r="D1051">
        <v>4145.93</v>
      </c>
      <c r="E1051">
        <v>1</v>
      </c>
      <c r="F1051">
        <f t="shared" si="32"/>
        <v>4145.93</v>
      </c>
      <c r="G1051" t="str">
        <v>BWF</v>
      </c>
      <c r="H1051" s="97" t="str">
        <f>IF(ISERROR(IF(AND(A:A&gt;#REF!,A:A&lt;=#REF!,B:B&lt;&gt;"CANC",G:G=$S$2),C1051,0)),"",IF(AND(A:A&gt;#REF!,A:A&lt;=#REF!,B:B&lt;&gt;"CANC",G:G=$S$2),C1051,0))</f>
        <v/>
      </c>
      <c r="I1051" s="97" t="str">
        <f>IF(ISERROR(IF(AND(A:A&gt;#REF!,A:A&lt;=#REF!,B:B&lt;&gt;"CANC",G:G=$S$2),C1051,0)),"",IF(AND(A:A&gt;#REF!,A:A&lt;=#REF!,B:B&lt;&gt;"CANC",G:G=$S$2),F1051,0))</f>
        <v/>
      </c>
      <c r="K1051" s="93">
        <f>[3]!TradeDate</f>
        <v>43231</v>
      </c>
      <c r="L1051" s="93" t="str">
        <f>[3]!AlteredStatus</f>
        <v/>
      </c>
      <c r="M1051">
        <f>[3]!CommissionEUR</f>
        <v>1072.72</v>
      </c>
      <c r="N1051">
        <f>[3]!LocalChargeXComm</f>
        <v>0</v>
      </c>
      <c r="O1051">
        <f>[3]!FXEUR</f>
        <v>1.7149000000000001</v>
      </c>
      <c r="P1051">
        <f t="shared" si="33"/>
        <v>0</v>
      </c>
      <c r="Q1051" t="str">
        <f>[3]!PortfolioCode</f>
        <v>BWF</v>
      </c>
    </row>
    <row r="1052" spans="1:17">
      <c r="A1052" s="93">
        <v>43913</v>
      </c>
      <c r="B1052" t="str">
        <v/>
      </c>
      <c r="C1052">
        <v>18.37</v>
      </c>
      <c r="D1052">
        <v>920.13</v>
      </c>
      <c r="E1052">
        <v>1</v>
      </c>
      <c r="F1052">
        <f t="shared" si="32"/>
        <v>920.13</v>
      </c>
      <c r="G1052" t="str">
        <v>KEVA</v>
      </c>
      <c r="H1052" s="97" t="str">
        <f>IF(ISERROR(IF(AND(A:A&gt;#REF!,A:A&lt;=#REF!,B:B&lt;&gt;"CANC",G:G=$S$2),C1052,0)),"",IF(AND(A:A&gt;#REF!,A:A&lt;=#REF!,B:B&lt;&gt;"CANC",G:G=$S$2),C1052,0))</f>
        <v/>
      </c>
      <c r="I1052" s="97" t="str">
        <f>IF(ISERROR(IF(AND(A:A&gt;#REF!,A:A&lt;=#REF!,B:B&lt;&gt;"CANC",G:G=$S$2),C1052,0)),"",IF(AND(A:A&gt;#REF!,A:A&lt;=#REF!,B:B&lt;&gt;"CANC",G:G=$S$2),F1052,0))</f>
        <v/>
      </c>
      <c r="K1052" s="93">
        <f>[3]!TradeDate</f>
        <v>43231</v>
      </c>
      <c r="L1052" s="93" t="str">
        <f>[3]!AlteredStatus</f>
        <v/>
      </c>
      <c r="M1052">
        <f>[3]!CommissionEUR</f>
        <v>22.72</v>
      </c>
      <c r="N1052">
        <f>[3]!LocalChargeXComm</f>
        <v>1</v>
      </c>
      <c r="O1052">
        <f>[3]!FXEUR</f>
        <v>0.88129999999999997</v>
      </c>
      <c r="P1052">
        <f t="shared" si="33"/>
        <v>1.1346873936230568</v>
      </c>
      <c r="Q1052" t="str">
        <f>[3]!PortfolioCode</f>
        <v>MUSCIT</v>
      </c>
    </row>
    <row r="1053" spans="1:17">
      <c r="A1053" s="93">
        <v>43913</v>
      </c>
      <c r="B1053" t="str">
        <v/>
      </c>
      <c r="C1053">
        <v>72.78</v>
      </c>
      <c r="D1053">
        <v>363.91</v>
      </c>
      <c r="E1053">
        <v>1</v>
      </c>
      <c r="F1053">
        <f t="shared" si="32"/>
        <v>363.91</v>
      </c>
      <c r="G1053" t="str">
        <v>BWF</v>
      </c>
      <c r="H1053" s="97" t="str">
        <f>IF(ISERROR(IF(AND(A:A&gt;#REF!,A:A&lt;=#REF!,B:B&lt;&gt;"CANC",G:G=$S$2),C1053,0)),"",IF(AND(A:A&gt;#REF!,A:A&lt;=#REF!,B:B&lt;&gt;"CANC",G:G=$S$2),C1053,0))</f>
        <v/>
      </c>
      <c r="I1053" s="97" t="str">
        <f>IF(ISERROR(IF(AND(A:A&gt;#REF!,A:A&lt;=#REF!,B:B&lt;&gt;"CANC",G:G=$S$2),C1053,0)),"",IF(AND(A:A&gt;#REF!,A:A&lt;=#REF!,B:B&lt;&gt;"CANC",G:G=$S$2),F1053,0))</f>
        <v/>
      </c>
      <c r="K1053" s="93">
        <f>[3]!TradeDate</f>
        <v>43231</v>
      </c>
      <c r="L1053" s="93" t="str">
        <f>[3]!AlteredStatus</f>
        <v/>
      </c>
      <c r="M1053">
        <f>[3]!CommissionEUR</f>
        <v>121.53</v>
      </c>
      <c r="N1053">
        <f>[3]!LocalChargeXComm</f>
        <v>1</v>
      </c>
      <c r="O1053">
        <f>[3]!FXEUR</f>
        <v>0.88129999999999997</v>
      </c>
      <c r="P1053">
        <f t="shared" si="33"/>
        <v>1.1346873936230568</v>
      </c>
      <c r="Q1053" t="str">
        <f>[3]!PortfolioCode</f>
        <v>MUSCIT</v>
      </c>
    </row>
    <row r="1054" spans="1:17">
      <c r="A1054" s="93">
        <v>43913</v>
      </c>
      <c r="B1054" t="str">
        <v/>
      </c>
      <c r="C1054">
        <v>29.11</v>
      </c>
      <c r="D1054">
        <v>145.57</v>
      </c>
      <c r="E1054">
        <v>1</v>
      </c>
      <c r="F1054">
        <f t="shared" si="32"/>
        <v>145.57</v>
      </c>
      <c r="G1054" t="str">
        <v>KEVA</v>
      </c>
      <c r="H1054" s="97" t="str">
        <f>IF(ISERROR(IF(AND(A:A&gt;#REF!,A:A&lt;=#REF!,B:B&lt;&gt;"CANC",G:G=$S$2),C1054,0)),"",IF(AND(A:A&gt;#REF!,A:A&lt;=#REF!,B:B&lt;&gt;"CANC",G:G=$S$2),C1054,0))</f>
        <v/>
      </c>
      <c r="I1054" s="97" t="str">
        <f>IF(ISERROR(IF(AND(A:A&gt;#REF!,A:A&lt;=#REF!,B:B&lt;&gt;"CANC",G:G=$S$2),C1054,0)),"",IF(AND(A:A&gt;#REF!,A:A&lt;=#REF!,B:B&lt;&gt;"CANC",G:G=$S$2),F1054,0))</f>
        <v/>
      </c>
      <c r="K1054" s="93">
        <f>[3]!TradeDate</f>
        <v>43231</v>
      </c>
      <c r="L1054" s="93" t="str">
        <f>[3]!AlteredStatus</f>
        <v/>
      </c>
      <c r="M1054">
        <f>[3]!CommissionEUR</f>
        <v>46.74</v>
      </c>
      <c r="N1054">
        <f>[3]!LocalChargeXComm</f>
        <v>295.39999999999998</v>
      </c>
      <c r="O1054">
        <f>[3]!FXEUR</f>
        <v>0.88129999999999997</v>
      </c>
      <c r="P1054">
        <f t="shared" si="33"/>
        <v>335.18665607625098</v>
      </c>
      <c r="Q1054" t="str">
        <f>[3]!PortfolioCode</f>
        <v>MUSCIT</v>
      </c>
    </row>
    <row r="1055" spans="1:17">
      <c r="A1055" s="93">
        <v>43913</v>
      </c>
      <c r="B1055" t="str">
        <v/>
      </c>
      <c r="C1055">
        <v>65.7</v>
      </c>
      <c r="D1055">
        <v>1540.47</v>
      </c>
      <c r="E1055">
        <v>0.93689999999999996</v>
      </c>
      <c r="F1055">
        <f t="shared" si="32"/>
        <v>1644.2203009926354</v>
      </c>
      <c r="G1055" t="str">
        <v>BWF</v>
      </c>
      <c r="H1055" s="97" t="str">
        <f>IF(ISERROR(IF(AND(A:A&gt;#REF!,A:A&lt;=#REF!,B:B&lt;&gt;"CANC",G:G=$S$2),C1055,0)),"",IF(AND(A:A&gt;#REF!,A:A&lt;=#REF!,B:B&lt;&gt;"CANC",G:G=$S$2),C1055,0))</f>
        <v/>
      </c>
      <c r="I1055" s="97" t="str">
        <f>IF(ISERROR(IF(AND(A:A&gt;#REF!,A:A&lt;=#REF!,B:B&lt;&gt;"CANC",G:G=$S$2),C1055,0)),"",IF(AND(A:A&gt;#REF!,A:A&lt;=#REF!,B:B&lt;&gt;"CANC",G:G=$S$2),F1055,0))</f>
        <v/>
      </c>
      <c r="K1055" s="93">
        <f>[3]!TradeDate</f>
        <v>43231</v>
      </c>
      <c r="L1055" s="93" t="str">
        <f>[3]!AlteredStatus</f>
        <v/>
      </c>
      <c r="M1055">
        <f>[3]!CommissionEUR</f>
        <v>0</v>
      </c>
      <c r="N1055">
        <f>[3]!LocalChargeXComm</f>
        <v>1</v>
      </c>
      <c r="O1055">
        <f>[3]!FXEUR</f>
        <v>0.88129999999999997</v>
      </c>
      <c r="P1055">
        <f t="shared" si="33"/>
        <v>1.1346873936230568</v>
      </c>
      <c r="Q1055" t="str">
        <f>[3]!PortfolioCode</f>
        <v>MUSCIT</v>
      </c>
    </row>
    <row r="1056" spans="1:17">
      <c r="A1056" s="93">
        <v>43913</v>
      </c>
      <c r="B1056" t="str">
        <v/>
      </c>
      <c r="C1056">
        <v>66.02</v>
      </c>
      <c r="D1056">
        <v>1547.74</v>
      </c>
      <c r="E1056">
        <v>0.93689999999999996</v>
      </c>
      <c r="F1056">
        <f t="shared" si="32"/>
        <v>1651.9799338243142</v>
      </c>
      <c r="G1056" t="str">
        <v>KEVA</v>
      </c>
      <c r="H1056" s="97" t="str">
        <f>IF(ISERROR(IF(AND(A:A&gt;#REF!,A:A&lt;=#REF!,B:B&lt;&gt;"CANC",G:G=$S$2),C1056,0)),"",IF(AND(A:A&gt;#REF!,A:A&lt;=#REF!,B:B&lt;&gt;"CANC",G:G=$S$2),C1056,0))</f>
        <v/>
      </c>
      <c r="I1056" s="97" t="str">
        <f>IF(ISERROR(IF(AND(A:A&gt;#REF!,A:A&lt;=#REF!,B:B&lt;&gt;"CANC",G:G=$S$2),C1056,0)),"",IF(AND(A:A&gt;#REF!,A:A&lt;=#REF!,B:B&lt;&gt;"CANC",G:G=$S$2),F1056,0))</f>
        <v/>
      </c>
      <c r="K1056" s="93">
        <f>[3]!TradeDate</f>
        <v>43231</v>
      </c>
      <c r="L1056" s="93" t="str">
        <f>[3]!AlteredStatus</f>
        <v/>
      </c>
      <c r="M1056">
        <f>[3]!CommissionEUR</f>
        <v>5.56</v>
      </c>
      <c r="N1056">
        <f>[3]!LocalChargeXComm</f>
        <v>0</v>
      </c>
      <c r="O1056">
        <f>[3]!FXEUR</f>
        <v>0.88129999999999997</v>
      </c>
      <c r="P1056">
        <f t="shared" si="33"/>
        <v>0</v>
      </c>
      <c r="Q1056" t="str">
        <f>[3]!PortfolioCode</f>
        <v>MUSCIT</v>
      </c>
    </row>
    <row r="1057" spans="1:17">
      <c r="A1057" s="93">
        <v>43913</v>
      </c>
      <c r="B1057" t="str">
        <v/>
      </c>
      <c r="C1057">
        <v>151.32</v>
      </c>
      <c r="D1057">
        <v>0</v>
      </c>
      <c r="E1057">
        <v>7.4702999999999999</v>
      </c>
      <c r="F1057">
        <f t="shared" si="32"/>
        <v>0</v>
      </c>
      <c r="G1057" t="str">
        <v>BWF</v>
      </c>
      <c r="H1057" s="97" t="str">
        <f>IF(ISERROR(IF(AND(A:A&gt;#REF!,A:A&lt;=#REF!,B:B&lt;&gt;"CANC",G:G=$S$2),C1057,0)),"",IF(AND(A:A&gt;#REF!,A:A&lt;=#REF!,B:B&lt;&gt;"CANC",G:G=$S$2),C1057,0))</f>
        <v/>
      </c>
      <c r="I1057" s="97" t="str">
        <f>IF(ISERROR(IF(AND(A:A&gt;#REF!,A:A&lt;=#REF!,B:B&lt;&gt;"CANC",G:G=$S$2),C1057,0)),"",IF(AND(A:A&gt;#REF!,A:A&lt;=#REF!,B:B&lt;&gt;"CANC",G:G=$S$2),F1057,0))</f>
        <v/>
      </c>
      <c r="K1057" s="93">
        <f>[3]!TradeDate</f>
        <v>43231</v>
      </c>
      <c r="L1057" s="93" t="str">
        <f>[3]!AlteredStatus</f>
        <v/>
      </c>
      <c r="M1057">
        <f>[3]!CommissionEUR</f>
        <v>60.7</v>
      </c>
      <c r="N1057">
        <f>[3]!LocalChargeXComm</f>
        <v>0</v>
      </c>
      <c r="O1057">
        <f>[3]!FXEUR</f>
        <v>10.259</v>
      </c>
      <c r="P1057">
        <f t="shared" si="33"/>
        <v>0</v>
      </c>
      <c r="Q1057" t="str">
        <f>[3]!PortfolioCode</f>
        <v>BWF</v>
      </c>
    </row>
    <row r="1058" spans="1:17">
      <c r="A1058" s="93">
        <v>43913</v>
      </c>
      <c r="B1058" t="str">
        <v/>
      </c>
      <c r="C1058">
        <v>82.91</v>
      </c>
      <c r="D1058">
        <v>0</v>
      </c>
      <c r="E1058">
        <v>7.4702999999999999</v>
      </c>
      <c r="F1058">
        <f t="shared" si="32"/>
        <v>0</v>
      </c>
      <c r="G1058" t="str">
        <v>KEVA</v>
      </c>
      <c r="H1058" s="97" t="str">
        <f>IF(ISERROR(IF(AND(A:A&gt;#REF!,A:A&lt;=#REF!,B:B&lt;&gt;"CANC",G:G=$S$2),C1058,0)),"",IF(AND(A:A&gt;#REF!,A:A&lt;=#REF!,B:B&lt;&gt;"CANC",G:G=$S$2),C1058,0))</f>
        <v/>
      </c>
      <c r="I1058" s="97" t="str">
        <f>IF(ISERROR(IF(AND(A:A&gt;#REF!,A:A&lt;=#REF!,B:B&lt;&gt;"CANC",G:G=$S$2),C1058,0)),"",IF(AND(A:A&gt;#REF!,A:A&lt;=#REF!,B:B&lt;&gt;"CANC",G:G=$S$2),F1058,0))</f>
        <v/>
      </c>
      <c r="K1058" s="93">
        <f>[3]!TradeDate</f>
        <v>43231</v>
      </c>
      <c r="L1058" s="93" t="str">
        <f>[3]!AlteredStatus</f>
        <v/>
      </c>
      <c r="M1058">
        <f>[3]!CommissionEUR</f>
        <v>78.069999999999993</v>
      </c>
      <c r="N1058">
        <f>[3]!LocalChargeXComm</f>
        <v>0</v>
      </c>
      <c r="O1058">
        <f>[3]!FXEUR</f>
        <v>130.56</v>
      </c>
      <c r="P1058">
        <f t="shared" si="33"/>
        <v>0</v>
      </c>
      <c r="Q1058" t="str">
        <f>[3]!PortfolioCode</f>
        <v>BWF</v>
      </c>
    </row>
    <row r="1059" spans="1:17">
      <c r="A1059" s="93">
        <v>43913</v>
      </c>
      <c r="B1059" t="str">
        <v/>
      </c>
      <c r="C1059">
        <v>144.51</v>
      </c>
      <c r="D1059">
        <v>0</v>
      </c>
      <c r="E1059">
        <v>1</v>
      </c>
      <c r="F1059">
        <f t="shared" si="32"/>
        <v>0</v>
      </c>
      <c r="G1059" t="str">
        <v>BWF</v>
      </c>
      <c r="H1059" s="97" t="str">
        <f>IF(ISERROR(IF(AND(A:A&gt;#REF!,A:A&lt;=#REF!,B:B&lt;&gt;"CANC",G:G=$S$2),C1059,0)),"",IF(AND(A:A&gt;#REF!,A:A&lt;=#REF!,B:B&lt;&gt;"CANC",G:G=$S$2),C1059,0))</f>
        <v/>
      </c>
      <c r="I1059" s="97" t="str">
        <f>IF(ISERROR(IF(AND(A:A&gt;#REF!,A:A&lt;=#REF!,B:B&lt;&gt;"CANC",G:G=$S$2),C1059,0)),"",IF(AND(A:A&gt;#REF!,A:A&lt;=#REF!,B:B&lt;&gt;"CANC",G:G=$S$2),F1059,0))</f>
        <v/>
      </c>
      <c r="K1059" s="93">
        <f>[3]!TradeDate</f>
        <v>43231</v>
      </c>
      <c r="L1059" s="93" t="str">
        <f>[3]!AlteredStatus</f>
        <v/>
      </c>
      <c r="M1059">
        <f>[3]!CommissionEUR</f>
        <v>1282.3699999999999</v>
      </c>
      <c r="N1059">
        <f>[3]!LocalChargeXComm</f>
        <v>0</v>
      </c>
      <c r="O1059">
        <f>[3]!FXEUR</f>
        <v>1.5835999999999999</v>
      </c>
      <c r="P1059">
        <f t="shared" si="33"/>
        <v>0</v>
      </c>
      <c r="Q1059" t="str">
        <f>[3]!PortfolioCode</f>
        <v>BWF</v>
      </c>
    </row>
    <row r="1060" spans="1:17">
      <c r="A1060" s="93">
        <v>43913</v>
      </c>
      <c r="B1060" t="str">
        <v/>
      </c>
      <c r="C1060">
        <v>86.7</v>
      </c>
      <c r="D1060">
        <v>0</v>
      </c>
      <c r="E1060">
        <v>1</v>
      </c>
      <c r="F1060">
        <f t="shared" si="32"/>
        <v>0</v>
      </c>
      <c r="G1060" t="str">
        <v>KEVA</v>
      </c>
      <c r="H1060" s="97" t="str">
        <f>IF(ISERROR(IF(AND(A:A&gt;#REF!,A:A&lt;=#REF!,B:B&lt;&gt;"CANC",G:G=$S$2),C1060,0)),"",IF(AND(A:A&gt;#REF!,A:A&lt;=#REF!,B:B&lt;&gt;"CANC",G:G=$S$2),C1060,0))</f>
        <v/>
      </c>
      <c r="I1060" s="97" t="str">
        <f>IF(ISERROR(IF(AND(A:A&gt;#REF!,A:A&lt;=#REF!,B:B&lt;&gt;"CANC",G:G=$S$2),C1060,0)),"",IF(AND(A:A&gt;#REF!,A:A&lt;=#REF!,B:B&lt;&gt;"CANC",G:G=$S$2),F1060,0))</f>
        <v/>
      </c>
      <c r="K1060" s="93">
        <f>[3]!TradeDate</f>
        <v>43231</v>
      </c>
      <c r="L1060" s="93" t="str">
        <f>[3]!AlteredStatus</f>
        <v/>
      </c>
      <c r="M1060">
        <f>[3]!CommissionEUR</f>
        <v>65.709999999999994</v>
      </c>
      <c r="N1060">
        <f>[3]!LocalChargeXComm</f>
        <v>414.96</v>
      </c>
      <c r="O1060">
        <f>[3]!FXEUR</f>
        <v>0.88129999999999997</v>
      </c>
      <c r="P1060">
        <f t="shared" si="33"/>
        <v>470.84988085782368</v>
      </c>
      <c r="Q1060" t="str">
        <f>[3]!PortfolioCode</f>
        <v>BWF</v>
      </c>
    </row>
    <row r="1061" spans="1:17">
      <c r="A1061" s="93">
        <v>43913</v>
      </c>
      <c r="B1061" t="str">
        <v/>
      </c>
      <c r="C1061">
        <v>59.17</v>
      </c>
      <c r="D1061">
        <v>0</v>
      </c>
      <c r="E1061">
        <v>7.4702999999999999</v>
      </c>
      <c r="F1061">
        <f t="shared" si="32"/>
        <v>0</v>
      </c>
      <c r="G1061" t="str">
        <v>BWF</v>
      </c>
      <c r="H1061" s="97" t="str">
        <f>IF(ISERROR(IF(AND(A:A&gt;#REF!,A:A&lt;=#REF!,B:B&lt;&gt;"CANC",G:G=$S$2),C1061,0)),"",IF(AND(A:A&gt;#REF!,A:A&lt;=#REF!,B:B&lt;&gt;"CANC",G:G=$S$2),C1061,0))</f>
        <v/>
      </c>
      <c r="I1061" s="97" t="str">
        <f>IF(ISERROR(IF(AND(A:A&gt;#REF!,A:A&lt;=#REF!,B:B&lt;&gt;"CANC",G:G=$S$2),C1061,0)),"",IF(AND(A:A&gt;#REF!,A:A&lt;=#REF!,B:B&lt;&gt;"CANC",G:G=$S$2),F1061,0))</f>
        <v/>
      </c>
      <c r="K1061" s="93">
        <f>[3]!TradeDate</f>
        <v>43231</v>
      </c>
      <c r="L1061" s="93" t="str">
        <f>[3]!AlteredStatus</f>
        <v/>
      </c>
      <c r="M1061">
        <f>[3]!CommissionEUR</f>
        <v>197.14</v>
      </c>
      <c r="N1061">
        <f>[3]!LocalChargeXComm</f>
        <v>1242.8699999999999</v>
      </c>
      <c r="O1061">
        <f>[3]!FXEUR</f>
        <v>0.88129999999999997</v>
      </c>
      <c r="P1061">
        <f t="shared" si="33"/>
        <v>1410.2689209122886</v>
      </c>
      <c r="Q1061" t="str">
        <f>[3]!PortfolioCode</f>
        <v>MUSCIT</v>
      </c>
    </row>
    <row r="1062" spans="1:17">
      <c r="A1062" s="93">
        <v>43913</v>
      </c>
      <c r="B1062" t="str">
        <v/>
      </c>
      <c r="C1062">
        <v>16.66</v>
      </c>
      <c r="D1062">
        <v>0</v>
      </c>
      <c r="E1062">
        <v>11.057499999999999</v>
      </c>
      <c r="F1062">
        <f t="shared" si="32"/>
        <v>0</v>
      </c>
      <c r="G1062" t="str">
        <v>MCESCF</v>
      </c>
      <c r="H1062" s="97" t="str">
        <f>IF(ISERROR(IF(AND(A:A&gt;#REF!,A:A&lt;=#REF!,B:B&lt;&gt;"CANC",G:G=$S$2),C1062,0)),"",IF(AND(A:A&gt;#REF!,A:A&lt;=#REF!,B:B&lt;&gt;"CANC",G:G=$S$2),C1062,0))</f>
        <v/>
      </c>
      <c r="I1062" s="97" t="str">
        <f>IF(ISERROR(IF(AND(A:A&gt;#REF!,A:A&lt;=#REF!,B:B&lt;&gt;"CANC",G:G=$S$2),C1062,0)),"",IF(AND(A:A&gt;#REF!,A:A&lt;=#REF!,B:B&lt;&gt;"CANC",G:G=$S$2),F1062,0))</f>
        <v/>
      </c>
      <c r="K1062" s="93">
        <f>[3]!TradeDate</f>
        <v>43231</v>
      </c>
      <c r="L1062" s="93" t="str">
        <f>[3]!AlteredStatus</f>
        <v/>
      </c>
      <c r="M1062">
        <f>[3]!CommissionEUR</f>
        <v>365.66</v>
      </c>
      <c r="N1062">
        <f>[3]!LocalChargeXComm</f>
        <v>0</v>
      </c>
      <c r="O1062">
        <f>[3]!FXEUR</f>
        <v>10.259</v>
      </c>
      <c r="P1062">
        <f t="shared" si="33"/>
        <v>0</v>
      </c>
      <c r="Q1062" t="str">
        <f>[3]!PortfolioCode</f>
        <v>MESCT</v>
      </c>
    </row>
    <row r="1063" spans="1:17">
      <c r="A1063" s="93">
        <v>43913</v>
      </c>
      <c r="B1063" t="str">
        <v/>
      </c>
      <c r="C1063">
        <v>16.66</v>
      </c>
      <c r="D1063">
        <v>0</v>
      </c>
      <c r="E1063">
        <v>11.057499999999999</v>
      </c>
      <c r="F1063">
        <f t="shared" si="32"/>
        <v>0</v>
      </c>
      <c r="G1063" t="str">
        <v>MESCT</v>
      </c>
      <c r="H1063" s="97" t="str">
        <f>IF(ISERROR(IF(AND(A:A&gt;#REF!,A:A&lt;=#REF!,B:B&lt;&gt;"CANC",G:G=$S$2),C1063,0)),"",IF(AND(A:A&gt;#REF!,A:A&lt;=#REF!,B:B&lt;&gt;"CANC",G:G=$S$2),C1063,0))</f>
        <v/>
      </c>
      <c r="I1063" s="97" t="str">
        <f>IF(ISERROR(IF(AND(A:A&gt;#REF!,A:A&lt;=#REF!,B:B&lt;&gt;"CANC",G:G=$S$2),C1063,0)),"",IF(AND(A:A&gt;#REF!,A:A&lt;=#REF!,B:B&lt;&gt;"CANC",G:G=$S$2),F1063,0))</f>
        <v/>
      </c>
      <c r="K1063" s="93">
        <f>[3]!TradeDate</f>
        <v>43231</v>
      </c>
      <c r="L1063" s="93" t="str">
        <f>[3]!AlteredStatus</f>
        <v/>
      </c>
      <c r="M1063">
        <f>[3]!CommissionEUR</f>
        <v>90.97</v>
      </c>
      <c r="N1063">
        <f>[3]!LocalChargeXComm</f>
        <v>1</v>
      </c>
      <c r="O1063">
        <f>[3]!FXEUR</f>
        <v>0.88129999999999997</v>
      </c>
      <c r="P1063">
        <f t="shared" si="33"/>
        <v>1.1346873936230568</v>
      </c>
      <c r="Q1063" t="str">
        <f>[3]!PortfolioCode</f>
        <v>MUSCIT</v>
      </c>
    </row>
    <row r="1064" spans="1:17">
      <c r="A1064" s="93">
        <v>43913</v>
      </c>
      <c r="B1064" t="str">
        <v/>
      </c>
      <c r="C1064">
        <v>543.01</v>
      </c>
      <c r="D1064">
        <v>0</v>
      </c>
      <c r="E1064">
        <v>12.1066</v>
      </c>
      <c r="F1064">
        <f t="shared" si="32"/>
        <v>0</v>
      </c>
      <c r="G1064" t="str">
        <v>ERAFP</v>
      </c>
      <c r="H1064" s="97" t="str">
        <f>IF(ISERROR(IF(AND(A:A&gt;#REF!,A:A&lt;=#REF!,B:B&lt;&gt;"CANC",G:G=$S$2),C1064,0)),"",IF(AND(A:A&gt;#REF!,A:A&lt;=#REF!,B:B&lt;&gt;"CANC",G:G=$S$2),C1064,0))</f>
        <v/>
      </c>
      <c r="I1064" s="97" t="str">
        <f>IF(ISERROR(IF(AND(A:A&gt;#REF!,A:A&lt;=#REF!,B:B&lt;&gt;"CANC",G:G=$S$2),C1064,0)),"",IF(AND(A:A&gt;#REF!,A:A&lt;=#REF!,B:B&lt;&gt;"CANC",G:G=$S$2),F1064,0))</f>
        <v/>
      </c>
      <c r="K1064" s="93">
        <f>[3]!TradeDate</f>
        <v>43234</v>
      </c>
      <c r="L1064" s="93" t="str">
        <f>[3]!AlteredStatus</f>
        <v/>
      </c>
      <c r="M1064">
        <f>[3]!CommissionEUR</f>
        <v>367.86</v>
      </c>
      <c r="N1064">
        <f>[3]!LocalChargeXComm</f>
        <v>0</v>
      </c>
      <c r="O1064">
        <f>[3]!FXEUR</f>
        <v>1.1950000000000001</v>
      </c>
      <c r="P1064">
        <f t="shared" si="33"/>
        <v>0</v>
      </c>
      <c r="Q1064" t="str">
        <f>[3]!PortfolioCode</f>
        <v>ERAFP</v>
      </c>
    </row>
    <row r="1065" spans="1:17">
      <c r="A1065" s="93">
        <v>43913</v>
      </c>
      <c r="B1065" t="str">
        <v/>
      </c>
      <c r="C1065">
        <v>432.51</v>
      </c>
      <c r="D1065">
        <v>0</v>
      </c>
      <c r="E1065">
        <v>1.0831999999999999</v>
      </c>
      <c r="F1065">
        <f t="shared" si="32"/>
        <v>0</v>
      </c>
      <c r="G1065" t="str">
        <v>BWF</v>
      </c>
      <c r="H1065" s="97" t="str">
        <f>IF(ISERROR(IF(AND(A:A&gt;#REF!,A:A&lt;=#REF!,B:B&lt;&gt;"CANC",G:G=$S$2),C1065,0)),"",IF(AND(A:A&gt;#REF!,A:A&lt;=#REF!,B:B&lt;&gt;"CANC",G:G=$S$2),C1065,0))</f>
        <v/>
      </c>
      <c r="I1065" s="97" t="str">
        <f>IF(ISERROR(IF(AND(A:A&gt;#REF!,A:A&lt;=#REF!,B:B&lt;&gt;"CANC",G:G=$S$2),C1065,0)),"",IF(AND(A:A&gt;#REF!,A:A&lt;=#REF!,B:B&lt;&gt;"CANC",G:G=$S$2),F1065,0))</f>
        <v/>
      </c>
      <c r="K1065" s="93">
        <f>[3]!TradeDate</f>
        <v>43234</v>
      </c>
      <c r="L1065" s="93" t="str">
        <f>[3]!AlteredStatus</f>
        <v/>
      </c>
      <c r="M1065">
        <f>[3]!CommissionEUR</f>
        <v>577.37</v>
      </c>
      <c r="N1065">
        <f>[3]!LocalChargeXComm</f>
        <v>0</v>
      </c>
      <c r="O1065">
        <f>[3]!FXEUR</f>
        <v>1</v>
      </c>
      <c r="P1065">
        <f t="shared" si="33"/>
        <v>0</v>
      </c>
      <c r="Q1065" t="str">
        <f>[3]!PortfolioCode</f>
        <v>ERAFP</v>
      </c>
    </row>
    <row r="1066" spans="1:17">
      <c r="A1066" s="93">
        <v>43913</v>
      </c>
      <c r="B1066" t="str">
        <v/>
      </c>
      <c r="C1066">
        <v>385.75</v>
      </c>
      <c r="D1066">
        <v>13.2</v>
      </c>
      <c r="E1066">
        <v>1.0831999999999999</v>
      </c>
      <c r="F1066">
        <f t="shared" si="32"/>
        <v>12.186115214180207</v>
      </c>
      <c r="G1066" t="str">
        <v>BWF</v>
      </c>
      <c r="H1066" s="97" t="str">
        <f>IF(ISERROR(IF(AND(A:A&gt;#REF!,A:A&lt;=#REF!,B:B&lt;&gt;"CANC",G:G=$S$2),C1066,0)),"",IF(AND(A:A&gt;#REF!,A:A&lt;=#REF!,B:B&lt;&gt;"CANC",G:G=$S$2),C1066,0))</f>
        <v/>
      </c>
      <c r="I1066" s="97" t="str">
        <f>IF(ISERROR(IF(AND(A:A&gt;#REF!,A:A&lt;=#REF!,B:B&lt;&gt;"CANC",G:G=$S$2),C1066,0)),"",IF(AND(A:A&gt;#REF!,A:A&lt;=#REF!,B:B&lt;&gt;"CANC",G:G=$S$2),F1066,0))</f>
        <v/>
      </c>
      <c r="K1066" s="93">
        <f>[3]!TradeDate</f>
        <v>43234</v>
      </c>
      <c r="L1066" s="93" t="str">
        <f>[3]!AlteredStatus</f>
        <v/>
      </c>
      <c r="M1066">
        <f>[3]!CommissionEUR</f>
        <v>358.07</v>
      </c>
      <c r="N1066">
        <f>[3]!LocalChargeXComm</f>
        <v>0</v>
      </c>
      <c r="O1066">
        <f>[3]!FXEUR</f>
        <v>1</v>
      </c>
      <c r="P1066">
        <f t="shared" si="33"/>
        <v>0</v>
      </c>
      <c r="Q1066" t="str">
        <f>[3]!PortfolioCode</f>
        <v>ERAFP</v>
      </c>
    </row>
    <row r="1067" spans="1:17">
      <c r="A1067" s="93">
        <v>43913</v>
      </c>
      <c r="B1067" t="str">
        <v/>
      </c>
      <c r="C1067">
        <v>480.84</v>
      </c>
      <c r="D1067">
        <v>16.45</v>
      </c>
      <c r="E1067">
        <v>1.0831999999999999</v>
      </c>
      <c r="F1067">
        <f t="shared" si="32"/>
        <v>15.186484490398819</v>
      </c>
      <c r="G1067" t="str">
        <v>BWF</v>
      </c>
      <c r="H1067" s="97" t="str">
        <f>IF(ISERROR(IF(AND(A:A&gt;#REF!,A:A&lt;=#REF!,B:B&lt;&gt;"CANC",G:G=$S$2),C1067,0)),"",IF(AND(A:A&gt;#REF!,A:A&lt;=#REF!,B:B&lt;&gt;"CANC",G:G=$S$2),C1067,0))</f>
        <v/>
      </c>
      <c r="I1067" s="97" t="str">
        <f>IF(ISERROR(IF(AND(A:A&gt;#REF!,A:A&lt;=#REF!,B:B&lt;&gt;"CANC",G:G=$S$2),C1067,0)),"",IF(AND(A:A&gt;#REF!,A:A&lt;=#REF!,B:B&lt;&gt;"CANC",G:G=$S$2),F1067,0))</f>
        <v/>
      </c>
      <c r="K1067" s="93">
        <f>[3]!TradeDate</f>
        <v>43234</v>
      </c>
      <c r="L1067" s="93" t="str">
        <f>[3]!AlteredStatus</f>
        <v/>
      </c>
      <c r="M1067">
        <f>[3]!CommissionEUR</f>
        <v>39.229999999999997</v>
      </c>
      <c r="N1067">
        <f>[3]!LocalChargeXComm</f>
        <v>0</v>
      </c>
      <c r="O1067">
        <f>[3]!FXEUR</f>
        <v>7.45</v>
      </c>
      <c r="P1067">
        <f t="shared" si="33"/>
        <v>0</v>
      </c>
      <c r="Q1067" t="str">
        <f>[3]!PortfolioCode</f>
        <v>ERAFP</v>
      </c>
    </row>
    <row r="1068" spans="1:17">
      <c r="A1068" s="93">
        <v>43913</v>
      </c>
      <c r="B1068" t="str">
        <v/>
      </c>
      <c r="C1068">
        <v>201.96</v>
      </c>
      <c r="D1068">
        <v>6.91</v>
      </c>
      <c r="E1068">
        <v>1.0831999999999999</v>
      </c>
      <c r="F1068">
        <f t="shared" si="32"/>
        <v>6.3792466765140325</v>
      </c>
      <c r="G1068" t="str">
        <v>KEVA</v>
      </c>
      <c r="H1068" s="97" t="str">
        <f>IF(ISERROR(IF(AND(A:A&gt;#REF!,A:A&lt;=#REF!,B:B&lt;&gt;"CANC",G:G=$S$2),C1068,0)),"",IF(AND(A:A&gt;#REF!,A:A&lt;=#REF!,B:B&lt;&gt;"CANC",G:G=$S$2),C1068,0))</f>
        <v/>
      </c>
      <c r="I1068" s="97" t="str">
        <f>IF(ISERROR(IF(AND(A:A&gt;#REF!,A:A&lt;=#REF!,B:B&lt;&gt;"CANC",G:G=$S$2),C1068,0)),"",IF(AND(A:A&gt;#REF!,A:A&lt;=#REF!,B:B&lt;&gt;"CANC",G:G=$S$2),F1068,0))</f>
        <v/>
      </c>
      <c r="K1068" s="93">
        <f>[3]!TradeDate</f>
        <v>43234</v>
      </c>
      <c r="L1068" s="93" t="str">
        <f>[3]!AlteredStatus</f>
        <v/>
      </c>
      <c r="M1068">
        <f>[3]!CommissionEUR</f>
        <v>256.7</v>
      </c>
      <c r="N1068">
        <f>[3]!LocalChargeXComm</f>
        <v>0</v>
      </c>
      <c r="O1068">
        <f>[3]!FXEUR</f>
        <v>1.1950000000000001</v>
      </c>
      <c r="P1068">
        <f t="shared" si="33"/>
        <v>0</v>
      </c>
      <c r="Q1068" t="str">
        <f>[3]!PortfolioCode</f>
        <v>ERAFP</v>
      </c>
    </row>
    <row r="1069" spans="1:17">
      <c r="A1069" s="93">
        <v>43913</v>
      </c>
      <c r="B1069" t="str">
        <v/>
      </c>
      <c r="C1069">
        <v>471.13</v>
      </c>
      <c r="D1069">
        <v>0</v>
      </c>
      <c r="E1069">
        <v>1.0831999999999999</v>
      </c>
      <c r="F1069">
        <f t="shared" si="32"/>
        <v>0</v>
      </c>
      <c r="G1069" t="str">
        <v>BWF</v>
      </c>
      <c r="H1069" s="97" t="str">
        <f>IF(ISERROR(IF(AND(A:A&gt;#REF!,A:A&lt;=#REF!,B:B&lt;&gt;"CANC",G:G=$S$2),C1069,0)),"",IF(AND(A:A&gt;#REF!,A:A&lt;=#REF!,B:B&lt;&gt;"CANC",G:G=$S$2),C1069,0))</f>
        <v/>
      </c>
      <c r="I1069" s="97" t="str">
        <f>IF(ISERROR(IF(AND(A:A&gt;#REF!,A:A&lt;=#REF!,B:B&lt;&gt;"CANC",G:G=$S$2),C1069,0)),"",IF(AND(A:A&gt;#REF!,A:A&lt;=#REF!,B:B&lt;&gt;"CANC",G:G=$S$2),F1069,0))</f>
        <v/>
      </c>
      <c r="K1069" s="93">
        <f>[3]!TradeDate</f>
        <v>43234</v>
      </c>
      <c r="L1069" s="93" t="str">
        <f>[3]!AlteredStatus</f>
        <v/>
      </c>
      <c r="M1069">
        <f>[3]!CommissionEUR</f>
        <v>892.9</v>
      </c>
      <c r="N1069">
        <f>[3]!LocalChargeXComm</f>
        <v>0</v>
      </c>
      <c r="O1069">
        <f>[3]!FXEUR</f>
        <v>10.3024</v>
      </c>
      <c r="P1069">
        <f t="shared" si="33"/>
        <v>0</v>
      </c>
      <c r="Q1069" t="str">
        <f>[3]!PortfolioCode</f>
        <v>ERAFP</v>
      </c>
    </row>
    <row r="1070" spans="1:17">
      <c r="A1070" s="93">
        <v>43913</v>
      </c>
      <c r="B1070" t="str">
        <v/>
      </c>
      <c r="C1070">
        <v>489.68</v>
      </c>
      <c r="D1070">
        <v>0</v>
      </c>
      <c r="E1070">
        <v>1.0831999999999999</v>
      </c>
      <c r="F1070">
        <f t="shared" si="32"/>
        <v>0</v>
      </c>
      <c r="G1070" t="str">
        <v>BWF</v>
      </c>
      <c r="H1070" s="97" t="str">
        <f>IF(ISERROR(IF(AND(A:A&gt;#REF!,A:A&lt;=#REF!,B:B&lt;&gt;"CANC",G:G=$S$2),C1070,0)),"",IF(AND(A:A&gt;#REF!,A:A&lt;=#REF!,B:B&lt;&gt;"CANC",G:G=$S$2),C1070,0))</f>
        <v/>
      </c>
      <c r="I1070" s="97" t="str">
        <f>IF(ISERROR(IF(AND(A:A&gt;#REF!,A:A&lt;=#REF!,B:B&lt;&gt;"CANC",G:G=$S$2),C1070,0)),"",IF(AND(A:A&gt;#REF!,A:A&lt;=#REF!,B:B&lt;&gt;"CANC",G:G=$S$2),F1070,0))</f>
        <v/>
      </c>
      <c r="K1070" s="93">
        <f>[3]!TradeDate</f>
        <v>43234</v>
      </c>
      <c r="L1070" s="93" t="str">
        <f>[3]!AlteredStatus</f>
        <v/>
      </c>
      <c r="M1070">
        <f>[3]!CommissionEUR</f>
        <v>128.99</v>
      </c>
      <c r="N1070">
        <f>[3]!LocalChargeXComm</f>
        <v>0</v>
      </c>
      <c r="O1070">
        <f>[3]!FXEUR</f>
        <v>1</v>
      </c>
      <c r="P1070">
        <f t="shared" si="33"/>
        <v>0</v>
      </c>
      <c r="Q1070" t="str">
        <f>[3]!PortfolioCode</f>
        <v>ERAFP</v>
      </c>
    </row>
    <row r="1071" spans="1:17">
      <c r="A1071" s="93">
        <v>43913</v>
      </c>
      <c r="B1071" t="str">
        <v/>
      </c>
      <c r="C1071">
        <v>357.99</v>
      </c>
      <c r="D1071">
        <v>0</v>
      </c>
      <c r="E1071">
        <v>1.0831999999999999</v>
      </c>
      <c r="F1071">
        <f t="shared" si="32"/>
        <v>0</v>
      </c>
      <c r="G1071" t="str">
        <v>BWF</v>
      </c>
      <c r="H1071" s="97" t="str">
        <f>IF(ISERROR(IF(AND(A:A&gt;#REF!,A:A&lt;=#REF!,B:B&lt;&gt;"CANC",G:G=$S$2),C1071,0)),"",IF(AND(A:A&gt;#REF!,A:A&lt;=#REF!,B:B&lt;&gt;"CANC",G:G=$S$2),C1071,0))</f>
        <v/>
      </c>
      <c r="I1071" s="97" t="str">
        <f>IF(ISERROR(IF(AND(A:A&gt;#REF!,A:A&lt;=#REF!,B:B&lt;&gt;"CANC",G:G=$S$2),C1071,0)),"",IF(AND(A:A&gt;#REF!,A:A&lt;=#REF!,B:B&lt;&gt;"CANC",G:G=$S$2),F1071,0))</f>
        <v/>
      </c>
      <c r="K1071" s="93">
        <f>[3]!TradeDate</f>
        <v>43234</v>
      </c>
      <c r="L1071" s="93" t="str">
        <f>[3]!AlteredStatus</f>
        <v/>
      </c>
      <c r="M1071">
        <f>[3]!CommissionEUR</f>
        <v>84.06</v>
      </c>
      <c r="N1071">
        <f>[3]!LocalChargeXComm</f>
        <v>0</v>
      </c>
      <c r="O1071">
        <f>[3]!FXEUR</f>
        <v>1</v>
      </c>
      <c r="P1071">
        <f t="shared" si="33"/>
        <v>0</v>
      </c>
      <c r="Q1071" t="str">
        <f>[3]!PortfolioCode</f>
        <v>ERAFP</v>
      </c>
    </row>
    <row r="1072" spans="1:17">
      <c r="A1072" s="93">
        <v>43913</v>
      </c>
      <c r="B1072" t="str">
        <v/>
      </c>
      <c r="C1072">
        <v>214.79</v>
      </c>
      <c r="D1072">
        <v>0</v>
      </c>
      <c r="E1072">
        <v>1.0831999999999999</v>
      </c>
      <c r="F1072">
        <f t="shared" si="32"/>
        <v>0</v>
      </c>
      <c r="G1072" t="str">
        <v>KEVA</v>
      </c>
      <c r="H1072" s="97" t="str">
        <f>IF(ISERROR(IF(AND(A:A&gt;#REF!,A:A&lt;=#REF!,B:B&lt;&gt;"CANC",G:G=$S$2),C1072,0)),"",IF(AND(A:A&gt;#REF!,A:A&lt;=#REF!,B:B&lt;&gt;"CANC",G:G=$S$2),C1072,0))</f>
        <v/>
      </c>
      <c r="I1072" s="97" t="str">
        <f>IF(ISERROR(IF(AND(A:A&gt;#REF!,A:A&lt;=#REF!,B:B&lt;&gt;"CANC",G:G=$S$2),C1072,0)),"",IF(AND(A:A&gt;#REF!,A:A&lt;=#REF!,B:B&lt;&gt;"CANC",G:G=$S$2),F1072,0))</f>
        <v/>
      </c>
      <c r="K1072" s="93">
        <f>[3]!TradeDate</f>
        <v>43234</v>
      </c>
      <c r="L1072" s="93" t="str">
        <f>[3]!AlteredStatus</f>
        <v/>
      </c>
      <c r="M1072">
        <f>[3]!CommissionEUR</f>
        <v>278.81</v>
      </c>
      <c r="N1072">
        <f>[3]!LocalChargeXComm</f>
        <v>1</v>
      </c>
      <c r="O1072">
        <f>[3]!FXEUR</f>
        <v>0.88139999999999996</v>
      </c>
      <c r="P1072">
        <f t="shared" si="33"/>
        <v>1.1345586566825505</v>
      </c>
      <c r="Q1072" t="str">
        <f>[3]!PortfolioCode</f>
        <v>ERAFP</v>
      </c>
    </row>
    <row r="1073" spans="1:17">
      <c r="A1073" s="93">
        <v>43913</v>
      </c>
      <c r="B1073" t="str">
        <v/>
      </c>
      <c r="C1073">
        <v>620.4</v>
      </c>
      <c r="D1073">
        <v>21.22</v>
      </c>
      <c r="E1073">
        <v>1.0831999999999999</v>
      </c>
      <c r="F1073">
        <f t="shared" si="32"/>
        <v>19.59010339734121</v>
      </c>
      <c r="G1073" t="str">
        <v>BWF</v>
      </c>
      <c r="H1073" s="97" t="str">
        <f>IF(ISERROR(IF(AND(A:A&gt;#REF!,A:A&lt;=#REF!,B:B&lt;&gt;"CANC",G:G=$S$2),C1073,0)),"",IF(AND(A:A&gt;#REF!,A:A&lt;=#REF!,B:B&lt;&gt;"CANC",G:G=$S$2),C1073,0))</f>
        <v/>
      </c>
      <c r="I1073" s="97" t="str">
        <f>IF(ISERROR(IF(AND(A:A&gt;#REF!,A:A&lt;=#REF!,B:B&lt;&gt;"CANC",G:G=$S$2),C1073,0)),"",IF(AND(A:A&gt;#REF!,A:A&lt;=#REF!,B:B&lt;&gt;"CANC",G:G=$S$2),F1073,0))</f>
        <v/>
      </c>
      <c r="K1073" s="93">
        <f>[3]!TradeDate</f>
        <v>43234</v>
      </c>
      <c r="L1073" s="93" t="str">
        <f>[3]!AlteredStatus</f>
        <v/>
      </c>
      <c r="M1073">
        <f>[3]!CommissionEUR</f>
        <v>334.12</v>
      </c>
      <c r="N1073">
        <f>[3]!LocalChargeXComm</f>
        <v>1</v>
      </c>
      <c r="O1073">
        <f>[3]!FXEUR</f>
        <v>0.88139999999999996</v>
      </c>
      <c r="P1073">
        <f t="shared" si="33"/>
        <v>1.1345586566825505</v>
      </c>
      <c r="Q1073" t="str">
        <f>[3]!PortfolioCode</f>
        <v>ERAFP</v>
      </c>
    </row>
    <row r="1074" spans="1:17">
      <c r="A1074" s="93">
        <v>43913</v>
      </c>
      <c r="B1074" t="str">
        <v/>
      </c>
      <c r="C1074">
        <v>386.2</v>
      </c>
      <c r="D1074">
        <v>13.21</v>
      </c>
      <c r="E1074">
        <v>1.0831999999999999</v>
      </c>
      <c r="F1074">
        <f t="shared" si="32"/>
        <v>12.195347119645497</v>
      </c>
      <c r="G1074" t="str">
        <v>BWF</v>
      </c>
      <c r="H1074" s="97" t="str">
        <f>IF(ISERROR(IF(AND(A:A&gt;#REF!,A:A&lt;=#REF!,B:B&lt;&gt;"CANC",G:G=$S$2),C1074,0)),"",IF(AND(A:A&gt;#REF!,A:A&lt;=#REF!,B:B&lt;&gt;"CANC",G:G=$S$2),C1074,0))</f>
        <v/>
      </c>
      <c r="I1074" s="97" t="str">
        <f>IF(ISERROR(IF(AND(A:A&gt;#REF!,A:A&lt;=#REF!,B:B&lt;&gt;"CANC",G:G=$S$2),C1074,0)),"",IF(AND(A:A&gt;#REF!,A:A&lt;=#REF!,B:B&lt;&gt;"CANC",G:G=$S$2),F1074,0))</f>
        <v/>
      </c>
      <c r="K1074" s="93">
        <f>[3]!TradeDate</f>
        <v>43234</v>
      </c>
      <c r="L1074" s="93" t="str">
        <f>[3]!AlteredStatus</f>
        <v/>
      </c>
      <c r="M1074">
        <f>[3]!CommissionEUR</f>
        <v>108.05</v>
      </c>
      <c r="N1074">
        <f>[3]!LocalChargeXComm</f>
        <v>0</v>
      </c>
      <c r="O1074">
        <f>[3]!FXEUR</f>
        <v>1</v>
      </c>
      <c r="P1074">
        <f t="shared" si="33"/>
        <v>0</v>
      </c>
      <c r="Q1074" t="str">
        <f>[3]!PortfolioCode</f>
        <v>ERAFP</v>
      </c>
    </row>
    <row r="1075" spans="1:17">
      <c r="A1075" s="93">
        <v>43913</v>
      </c>
      <c r="B1075" t="str">
        <v/>
      </c>
      <c r="C1075">
        <v>337.42</v>
      </c>
      <c r="D1075">
        <v>0</v>
      </c>
      <c r="E1075">
        <v>1.0831999999999999</v>
      </c>
      <c r="F1075">
        <f t="shared" si="32"/>
        <v>0</v>
      </c>
      <c r="G1075" t="str">
        <v>BWF</v>
      </c>
      <c r="H1075" s="97" t="str">
        <f>IF(ISERROR(IF(AND(A:A&gt;#REF!,A:A&lt;=#REF!,B:B&lt;&gt;"CANC",G:G=$S$2),C1075,0)),"",IF(AND(A:A&gt;#REF!,A:A&lt;=#REF!,B:B&lt;&gt;"CANC",G:G=$S$2),C1075,0))</f>
        <v/>
      </c>
      <c r="I1075" s="97" t="str">
        <f>IF(ISERROR(IF(AND(A:A&gt;#REF!,A:A&lt;=#REF!,B:B&lt;&gt;"CANC",G:G=$S$2),C1075,0)),"",IF(AND(A:A&gt;#REF!,A:A&lt;=#REF!,B:B&lt;&gt;"CANC",G:G=$S$2),F1075,0))</f>
        <v/>
      </c>
      <c r="K1075" s="93">
        <f>[3]!TradeDate</f>
        <v>43234</v>
      </c>
      <c r="L1075" s="93" t="str">
        <f>[3]!AlteredStatus</f>
        <v/>
      </c>
      <c r="M1075">
        <f>[3]!CommissionEUR</f>
        <v>50.76</v>
      </c>
      <c r="N1075">
        <f>[3]!LocalChargeXComm</f>
        <v>0</v>
      </c>
      <c r="O1075">
        <f>[3]!FXEUR</f>
        <v>1</v>
      </c>
      <c r="P1075">
        <f t="shared" si="33"/>
        <v>0</v>
      </c>
      <c r="Q1075" t="str">
        <f>[3]!PortfolioCode</f>
        <v>ERAFP</v>
      </c>
    </row>
    <row r="1076" spans="1:17">
      <c r="A1076" s="93">
        <v>43913</v>
      </c>
      <c r="B1076" t="str">
        <v/>
      </c>
      <c r="C1076">
        <v>306.77</v>
      </c>
      <c r="D1076">
        <v>0</v>
      </c>
      <c r="E1076">
        <v>1.8366</v>
      </c>
      <c r="F1076">
        <f t="shared" si="32"/>
        <v>0</v>
      </c>
      <c r="G1076" t="str">
        <v>KEVA</v>
      </c>
      <c r="H1076" s="97" t="str">
        <f>IF(ISERROR(IF(AND(A:A&gt;#REF!,A:A&lt;=#REF!,B:B&lt;&gt;"CANC",G:G=$S$2),C1076,0)),"",IF(AND(A:A&gt;#REF!,A:A&lt;=#REF!,B:B&lt;&gt;"CANC",G:G=$S$2),C1076,0))</f>
        <v/>
      </c>
      <c r="I1076" s="97" t="str">
        <f>IF(ISERROR(IF(AND(A:A&gt;#REF!,A:A&lt;=#REF!,B:B&lt;&gt;"CANC",G:G=$S$2),C1076,0)),"",IF(AND(A:A&gt;#REF!,A:A&lt;=#REF!,B:B&lt;&gt;"CANC",G:G=$S$2),F1076,0))</f>
        <v/>
      </c>
      <c r="K1076" s="93">
        <f>[3]!TradeDate</f>
        <v>43234</v>
      </c>
      <c r="L1076" s="93" t="str">
        <f>[3]!AlteredStatus</f>
        <v/>
      </c>
      <c r="M1076">
        <f>[3]!CommissionEUR</f>
        <v>741.2</v>
      </c>
      <c r="N1076">
        <f>[3]!LocalChargeXComm</f>
        <v>0</v>
      </c>
      <c r="O1076">
        <f>[3]!FXEUR</f>
        <v>10.3024</v>
      </c>
      <c r="P1076">
        <f t="shared" si="33"/>
        <v>0</v>
      </c>
      <c r="Q1076" t="str">
        <f>[3]!PortfolioCode</f>
        <v>ERAFP</v>
      </c>
    </row>
    <row r="1077" spans="1:17">
      <c r="A1077" s="93">
        <v>43913</v>
      </c>
      <c r="B1077" t="str">
        <v/>
      </c>
      <c r="C1077">
        <v>256.33</v>
      </c>
      <c r="D1077">
        <v>0</v>
      </c>
      <c r="E1077">
        <v>1.8797999999999999</v>
      </c>
      <c r="F1077">
        <f t="shared" si="32"/>
        <v>0</v>
      </c>
      <c r="G1077" t="str">
        <v>KEVA</v>
      </c>
      <c r="H1077" s="97" t="str">
        <f>IF(ISERROR(IF(AND(A:A&gt;#REF!,A:A&lt;=#REF!,B:B&lt;&gt;"CANC",G:G=$S$2),C1077,0)),"",IF(AND(A:A&gt;#REF!,A:A&lt;=#REF!,B:B&lt;&gt;"CANC",G:G=$S$2),C1077,0))</f>
        <v/>
      </c>
      <c r="I1077" s="97" t="str">
        <f>IF(ISERROR(IF(AND(A:A&gt;#REF!,A:A&lt;=#REF!,B:B&lt;&gt;"CANC",G:G=$S$2),C1077,0)),"",IF(AND(A:A&gt;#REF!,A:A&lt;=#REF!,B:B&lt;&gt;"CANC",G:G=$S$2),F1077,0))</f>
        <v/>
      </c>
      <c r="K1077" s="93">
        <f>[3]!TradeDate</f>
        <v>43234</v>
      </c>
      <c r="L1077" s="93" t="str">
        <f>[3]!AlteredStatus</f>
        <v/>
      </c>
      <c r="M1077">
        <f>[3]!CommissionEUR</f>
        <v>275.55</v>
      </c>
      <c r="N1077">
        <f>[3]!LocalChargeXComm</f>
        <v>1377.77</v>
      </c>
      <c r="O1077">
        <f>[3]!FXEUR</f>
        <v>1</v>
      </c>
      <c r="P1077">
        <f t="shared" si="33"/>
        <v>1377.77</v>
      </c>
      <c r="Q1077" t="str">
        <f>[3]!PortfolioCode</f>
        <v>ERAFP</v>
      </c>
    </row>
    <row r="1078" spans="1:17">
      <c r="A1078" s="93">
        <v>43914</v>
      </c>
      <c r="B1078" t="str">
        <v/>
      </c>
      <c r="C1078">
        <v>537.29</v>
      </c>
      <c r="D1078">
        <v>3519.36</v>
      </c>
      <c r="E1078">
        <v>0.91610000000000003</v>
      </c>
      <c r="F1078">
        <f t="shared" si="32"/>
        <v>3841.6766728523089</v>
      </c>
      <c r="G1078" t="str">
        <v>MEEIF</v>
      </c>
      <c r="H1078" s="97" t="str">
        <f>IF(ISERROR(IF(AND(A:A&gt;#REF!,A:A&lt;=#REF!,B:B&lt;&gt;"CANC",G:G=$S$2),C1078,0)),"",IF(AND(A:A&gt;#REF!,A:A&lt;=#REF!,B:B&lt;&gt;"CANC",G:G=$S$2),C1078,0))</f>
        <v/>
      </c>
      <c r="I1078" s="97" t="str">
        <f>IF(ISERROR(IF(AND(A:A&gt;#REF!,A:A&lt;=#REF!,B:B&lt;&gt;"CANC",G:G=$S$2),C1078,0)),"",IF(AND(A:A&gt;#REF!,A:A&lt;=#REF!,B:B&lt;&gt;"CANC",G:G=$S$2),F1078,0))</f>
        <v/>
      </c>
      <c r="K1078" s="93">
        <f>[3]!TradeDate</f>
        <v>43234</v>
      </c>
      <c r="L1078" s="93" t="str">
        <f>[3]!AlteredStatus</f>
        <v/>
      </c>
      <c r="M1078">
        <f>[3]!CommissionEUR</f>
        <v>1153.82</v>
      </c>
      <c r="N1078">
        <f>[3]!LocalChargeXComm</f>
        <v>0</v>
      </c>
      <c r="O1078">
        <f>[3]!FXEUR</f>
        <v>1</v>
      </c>
      <c r="P1078">
        <f t="shared" si="33"/>
        <v>0</v>
      </c>
      <c r="Q1078" t="str">
        <f>[3]!PortfolioCode</f>
        <v>ERAFP</v>
      </c>
    </row>
    <row r="1079" spans="1:17">
      <c r="A1079" s="93">
        <v>43914</v>
      </c>
      <c r="B1079" t="str">
        <v/>
      </c>
      <c r="C1079">
        <v>367.08</v>
      </c>
      <c r="D1079">
        <v>1</v>
      </c>
      <c r="E1079">
        <v>0.91610000000000003</v>
      </c>
      <c r="F1079">
        <f t="shared" si="32"/>
        <v>1.0915838882218099</v>
      </c>
      <c r="G1079" t="str">
        <v>BWF</v>
      </c>
      <c r="H1079" s="97" t="str">
        <f>IF(ISERROR(IF(AND(A:A&gt;#REF!,A:A&lt;=#REF!,B:B&lt;&gt;"CANC",G:G=$S$2),C1079,0)),"",IF(AND(A:A&gt;#REF!,A:A&lt;=#REF!,B:B&lt;&gt;"CANC",G:G=$S$2),C1079,0))</f>
        <v/>
      </c>
      <c r="I1079" s="97" t="str">
        <f>IF(ISERROR(IF(AND(A:A&gt;#REF!,A:A&lt;=#REF!,B:B&lt;&gt;"CANC",G:G=$S$2),C1079,0)),"",IF(AND(A:A&gt;#REF!,A:A&lt;=#REF!,B:B&lt;&gt;"CANC",G:G=$S$2),F1079,0))</f>
        <v/>
      </c>
      <c r="K1079" s="93">
        <f>[3]!TradeDate</f>
        <v>43234</v>
      </c>
      <c r="L1079" s="93" t="str">
        <f>[3]!AlteredStatus</f>
        <v/>
      </c>
      <c r="M1079">
        <f>[3]!CommissionEUR</f>
        <v>1184.53</v>
      </c>
      <c r="N1079">
        <f>[3]!LocalChargeXComm</f>
        <v>1</v>
      </c>
      <c r="O1079">
        <f>[3]!FXEUR</f>
        <v>0.88139999999999996</v>
      </c>
      <c r="P1079">
        <f t="shared" si="33"/>
        <v>1.1345586566825505</v>
      </c>
      <c r="Q1079" t="str">
        <f>[3]!PortfolioCode</f>
        <v>ERAFP</v>
      </c>
    </row>
    <row r="1080" spans="1:17">
      <c r="A1080" s="93">
        <v>43914</v>
      </c>
      <c r="B1080" t="str">
        <v/>
      </c>
      <c r="C1080">
        <v>2936.64</v>
      </c>
      <c r="D1080">
        <v>1</v>
      </c>
      <c r="E1080">
        <v>0.91610000000000003</v>
      </c>
      <c r="F1080">
        <f t="shared" si="32"/>
        <v>1.0915838882218099</v>
      </c>
      <c r="G1080" t="str">
        <v>MEEIF</v>
      </c>
      <c r="H1080" s="97" t="str">
        <f>IF(ISERROR(IF(AND(A:A&gt;#REF!,A:A&lt;=#REF!,B:B&lt;&gt;"CANC",G:G=$S$2),C1080,0)),"",IF(AND(A:A&gt;#REF!,A:A&lt;=#REF!,B:B&lt;&gt;"CANC",G:G=$S$2),C1080,0))</f>
        <v/>
      </c>
      <c r="I1080" s="97" t="str">
        <f>IF(ISERROR(IF(AND(A:A&gt;#REF!,A:A&lt;=#REF!,B:B&lt;&gt;"CANC",G:G=$S$2),C1080,0)),"",IF(AND(A:A&gt;#REF!,A:A&lt;=#REF!,B:B&lt;&gt;"CANC",G:G=$S$2),F1080,0))</f>
        <v/>
      </c>
      <c r="K1080" s="93">
        <f>[3]!TradeDate</f>
        <v>43234</v>
      </c>
      <c r="L1080" s="93" t="str">
        <f>[3]!AlteredStatus</f>
        <v/>
      </c>
      <c r="M1080">
        <f>[3]!CommissionEUR</f>
        <v>859.66</v>
      </c>
      <c r="N1080">
        <f>[3]!LocalChargeXComm</f>
        <v>1</v>
      </c>
      <c r="O1080">
        <f>[3]!FXEUR</f>
        <v>0.88139999999999996</v>
      </c>
      <c r="P1080">
        <f t="shared" si="33"/>
        <v>1.1345586566825505</v>
      </c>
      <c r="Q1080" t="str">
        <f>[3]!PortfolioCode</f>
        <v>ERAFP</v>
      </c>
    </row>
    <row r="1081" spans="1:17">
      <c r="A1081" s="93">
        <v>43914</v>
      </c>
      <c r="B1081" t="str">
        <v/>
      </c>
      <c r="C1081">
        <v>103.44</v>
      </c>
      <c r="D1081">
        <v>678.3</v>
      </c>
      <c r="E1081">
        <v>0.91610000000000003</v>
      </c>
      <c r="F1081">
        <f t="shared" si="32"/>
        <v>740.42135138085359</v>
      </c>
      <c r="G1081" t="str">
        <v>MEEIF</v>
      </c>
      <c r="H1081" s="97" t="str">
        <f>IF(ISERROR(IF(AND(A:A&gt;#REF!,A:A&lt;=#REF!,B:B&lt;&gt;"CANC",G:G=$S$2),C1081,0)),"",IF(AND(A:A&gt;#REF!,A:A&lt;=#REF!,B:B&lt;&gt;"CANC",G:G=$S$2),C1081,0))</f>
        <v/>
      </c>
      <c r="I1081" s="97" t="str">
        <f>IF(ISERROR(IF(AND(A:A&gt;#REF!,A:A&lt;=#REF!,B:B&lt;&gt;"CANC",G:G=$S$2),C1081,0)),"",IF(AND(A:A&gt;#REF!,A:A&lt;=#REF!,B:B&lt;&gt;"CANC",G:G=$S$2),F1081,0))</f>
        <v/>
      </c>
      <c r="K1081" s="93">
        <f>[3]!TradeDate</f>
        <v>43234</v>
      </c>
      <c r="L1081" s="93" t="str">
        <f>[3]!AlteredStatus</f>
        <v/>
      </c>
      <c r="M1081">
        <f>[3]!CommissionEUR</f>
        <v>439.91</v>
      </c>
      <c r="N1081">
        <f>[3]!LocalChargeXComm</f>
        <v>628.44000000000005</v>
      </c>
      <c r="O1081">
        <f>[3]!FXEUR</f>
        <v>1</v>
      </c>
      <c r="P1081">
        <f t="shared" si="33"/>
        <v>628.44000000000005</v>
      </c>
      <c r="Q1081" t="str">
        <f>[3]!PortfolioCode</f>
        <v>ERAFP</v>
      </c>
    </row>
    <row r="1082" spans="1:17">
      <c r="A1082" s="93">
        <v>43914</v>
      </c>
      <c r="B1082" t="str">
        <v/>
      </c>
      <c r="C1082">
        <v>697</v>
      </c>
      <c r="D1082">
        <v>4565.1899999999996</v>
      </c>
      <c r="E1082">
        <v>0.91610000000000003</v>
      </c>
      <c r="F1082">
        <f t="shared" si="32"/>
        <v>4983.2878506713232</v>
      </c>
      <c r="G1082" t="str">
        <v>MEEIF</v>
      </c>
      <c r="H1082" s="97" t="str">
        <f>IF(ISERROR(IF(AND(A:A&gt;#REF!,A:A&lt;=#REF!,B:B&lt;&gt;"CANC",G:G=$S$2),C1082,0)),"",IF(AND(A:A&gt;#REF!,A:A&lt;=#REF!,B:B&lt;&gt;"CANC",G:G=$S$2),C1082,0))</f>
        <v/>
      </c>
      <c r="I1082" s="97" t="str">
        <f>IF(ISERROR(IF(AND(A:A&gt;#REF!,A:A&lt;=#REF!,B:B&lt;&gt;"CANC",G:G=$S$2),C1082,0)),"",IF(AND(A:A&gt;#REF!,A:A&lt;=#REF!,B:B&lt;&gt;"CANC",G:G=$S$2),F1082,0))</f>
        <v/>
      </c>
      <c r="K1082" s="93">
        <f>[3]!TradeDate</f>
        <v>43234</v>
      </c>
      <c r="L1082" s="93" t="str">
        <f>[3]!AlteredStatus</f>
        <v/>
      </c>
      <c r="M1082">
        <f>[3]!CommissionEUR</f>
        <v>311.25</v>
      </c>
      <c r="N1082">
        <f>[3]!LocalChargeXComm</f>
        <v>1</v>
      </c>
      <c r="O1082">
        <f>[3]!FXEUR</f>
        <v>0.88139999999999996</v>
      </c>
      <c r="P1082">
        <f t="shared" si="33"/>
        <v>1.1345586566825505</v>
      </c>
      <c r="Q1082" t="str">
        <f>[3]!PortfolioCode</f>
        <v>ERAFP</v>
      </c>
    </row>
    <row r="1083" spans="1:17">
      <c r="A1083" s="93">
        <v>43914</v>
      </c>
      <c r="B1083" t="str">
        <v/>
      </c>
      <c r="C1083">
        <v>496.77</v>
      </c>
      <c r="D1083">
        <v>3254.04</v>
      </c>
      <c r="E1083">
        <v>0.91610000000000003</v>
      </c>
      <c r="F1083">
        <f t="shared" si="32"/>
        <v>3552.0576356292981</v>
      </c>
      <c r="G1083" t="str">
        <v>MEEIF</v>
      </c>
      <c r="H1083" s="97" t="str">
        <f>IF(ISERROR(IF(AND(A:A&gt;#REF!,A:A&lt;=#REF!,B:B&lt;&gt;"CANC",G:G=$S$2),C1083,0)),"",IF(AND(A:A&gt;#REF!,A:A&lt;=#REF!,B:B&lt;&gt;"CANC",G:G=$S$2),C1083,0))</f>
        <v/>
      </c>
      <c r="I1083" s="97" t="str">
        <f>IF(ISERROR(IF(AND(A:A&gt;#REF!,A:A&lt;=#REF!,B:B&lt;&gt;"CANC",G:G=$S$2),C1083,0)),"",IF(AND(A:A&gt;#REF!,A:A&lt;=#REF!,B:B&lt;&gt;"CANC",G:G=$S$2),F1083,0))</f>
        <v/>
      </c>
      <c r="K1083" s="93">
        <f>[3]!TradeDate</f>
        <v>43234</v>
      </c>
      <c r="L1083" s="93" t="str">
        <f>[3]!AlteredStatus</f>
        <v/>
      </c>
      <c r="M1083">
        <f>[3]!CommissionEUR</f>
        <v>538.14</v>
      </c>
      <c r="N1083">
        <f>[3]!LocalChargeXComm</f>
        <v>0</v>
      </c>
      <c r="O1083">
        <f>[3]!FXEUR</f>
        <v>10.3024</v>
      </c>
      <c r="P1083">
        <f t="shared" si="33"/>
        <v>0</v>
      </c>
      <c r="Q1083" t="str">
        <f>[3]!PortfolioCode</f>
        <v>MESCT</v>
      </c>
    </row>
    <row r="1084" spans="1:17">
      <c r="A1084" s="93">
        <v>43914</v>
      </c>
      <c r="B1084" t="str">
        <v/>
      </c>
      <c r="C1084">
        <v>1089.69</v>
      </c>
      <c r="D1084">
        <v>7136.74</v>
      </c>
      <c r="E1084">
        <v>0.91610000000000003</v>
      </c>
      <c r="F1084">
        <f t="shared" si="32"/>
        <v>7790.3503984281188</v>
      </c>
      <c r="G1084" t="str">
        <v>MEEIF</v>
      </c>
      <c r="H1084" s="97" t="str">
        <f>IF(ISERROR(IF(AND(A:A&gt;#REF!,A:A&lt;=#REF!,B:B&lt;&gt;"CANC",G:G=$S$2),C1084,0)),"",IF(AND(A:A&gt;#REF!,A:A&lt;=#REF!,B:B&lt;&gt;"CANC",G:G=$S$2),C1084,0))</f>
        <v/>
      </c>
      <c r="I1084" s="97" t="str">
        <f>IF(ISERROR(IF(AND(A:A&gt;#REF!,A:A&lt;=#REF!,B:B&lt;&gt;"CANC",G:G=$S$2),C1084,0)),"",IF(AND(A:A&gt;#REF!,A:A&lt;=#REF!,B:B&lt;&gt;"CANC",G:G=$S$2),F1084,0))</f>
        <v/>
      </c>
      <c r="K1084" s="93">
        <f>[3]!TradeDate</f>
        <v>43234</v>
      </c>
      <c r="L1084" s="93" t="str">
        <f>[3]!AlteredStatus</f>
        <v/>
      </c>
      <c r="M1084">
        <f>[3]!CommissionEUR</f>
        <v>59.86</v>
      </c>
      <c r="N1084">
        <f>[3]!LocalChargeXComm</f>
        <v>1</v>
      </c>
      <c r="O1084">
        <f>[3]!FXEUR</f>
        <v>0.88139999999999996</v>
      </c>
      <c r="P1084">
        <f t="shared" si="33"/>
        <v>1.1345586566825505</v>
      </c>
      <c r="Q1084" t="str">
        <f>[3]!PortfolioCode</f>
        <v>AMUNDIPEA</v>
      </c>
    </row>
    <row r="1085" spans="1:17">
      <c r="A1085" s="93">
        <v>43914</v>
      </c>
      <c r="B1085" t="str">
        <v/>
      </c>
      <c r="C1085">
        <v>324.64999999999998</v>
      </c>
      <c r="D1085">
        <v>0</v>
      </c>
      <c r="E1085">
        <v>1.8242</v>
      </c>
      <c r="F1085">
        <f t="shared" si="32"/>
        <v>0</v>
      </c>
      <c r="G1085" t="str">
        <v>BWF</v>
      </c>
      <c r="H1085" s="97" t="str">
        <f>IF(ISERROR(IF(AND(A:A&gt;#REF!,A:A&lt;=#REF!,B:B&lt;&gt;"CANC",G:G=$S$2),C1085,0)),"",IF(AND(A:A&gt;#REF!,A:A&lt;=#REF!,B:B&lt;&gt;"CANC",G:G=$S$2),C1085,0))</f>
        <v/>
      </c>
      <c r="I1085" s="97" t="str">
        <f>IF(ISERROR(IF(AND(A:A&gt;#REF!,A:A&lt;=#REF!,B:B&lt;&gt;"CANC",G:G=$S$2),C1085,0)),"",IF(AND(A:A&gt;#REF!,A:A&lt;=#REF!,B:B&lt;&gt;"CANC",G:G=$S$2),F1085,0))</f>
        <v/>
      </c>
      <c r="K1085" s="93">
        <f>[3]!TradeDate</f>
        <v>43234</v>
      </c>
      <c r="L1085" s="93" t="str">
        <f>[3]!AlteredStatus</f>
        <v/>
      </c>
      <c r="M1085">
        <f>[3]!CommissionEUR</f>
        <v>24.77</v>
      </c>
      <c r="N1085">
        <f>[3]!LocalChargeXComm</f>
        <v>0</v>
      </c>
      <c r="O1085">
        <f>[3]!FXEUR</f>
        <v>10.3024</v>
      </c>
      <c r="P1085">
        <f t="shared" si="33"/>
        <v>0</v>
      </c>
      <c r="Q1085" t="str">
        <f>[3]!PortfolioCode</f>
        <v>AMUNDIPEA</v>
      </c>
    </row>
    <row r="1086" spans="1:17">
      <c r="A1086" s="93">
        <v>43914</v>
      </c>
      <c r="B1086" t="str">
        <v/>
      </c>
      <c r="C1086">
        <v>443.76</v>
      </c>
      <c r="D1086">
        <v>0</v>
      </c>
      <c r="E1086">
        <v>1.8651</v>
      </c>
      <c r="F1086">
        <f t="shared" si="32"/>
        <v>0</v>
      </c>
      <c r="G1086" t="str">
        <v>BWF</v>
      </c>
      <c r="H1086" s="97" t="str">
        <f>IF(ISERROR(IF(AND(A:A&gt;#REF!,A:A&lt;=#REF!,B:B&lt;&gt;"CANC",G:G=$S$2),C1086,0)),"",IF(AND(A:A&gt;#REF!,A:A&lt;=#REF!,B:B&lt;&gt;"CANC",G:G=$S$2),C1086,0))</f>
        <v/>
      </c>
      <c r="I1086" s="97" t="str">
        <f>IF(ISERROR(IF(AND(A:A&gt;#REF!,A:A&lt;=#REF!,B:B&lt;&gt;"CANC",G:G=$S$2),C1086,0)),"",IF(AND(A:A&gt;#REF!,A:A&lt;=#REF!,B:B&lt;&gt;"CANC",G:G=$S$2),F1086,0))</f>
        <v/>
      </c>
      <c r="K1086" s="93">
        <f>[3]!TradeDate</f>
        <v>43235</v>
      </c>
      <c r="L1086" s="93" t="str">
        <f>[3]!AlteredStatus</f>
        <v/>
      </c>
      <c r="M1086">
        <f>[3]!CommissionEUR</f>
        <v>373.12</v>
      </c>
      <c r="N1086">
        <f>[3]!LocalChargeXComm</f>
        <v>1</v>
      </c>
      <c r="O1086">
        <f>[3]!FXEUR</f>
        <v>0.87829999999999997</v>
      </c>
      <c r="P1086">
        <f t="shared" si="33"/>
        <v>1.1385631333257429</v>
      </c>
      <c r="Q1086" t="str">
        <f>[3]!PortfolioCode</f>
        <v>MUSCIT</v>
      </c>
    </row>
    <row r="1087" spans="1:17">
      <c r="A1087" s="93">
        <v>43914</v>
      </c>
      <c r="B1087" t="str">
        <v/>
      </c>
      <c r="C1087">
        <v>203.35</v>
      </c>
      <c r="D1087">
        <v>0</v>
      </c>
      <c r="E1087">
        <v>120.17</v>
      </c>
      <c r="F1087">
        <f t="shared" si="32"/>
        <v>0</v>
      </c>
      <c r="G1087" t="str">
        <v>BWF</v>
      </c>
      <c r="H1087" s="97" t="str">
        <f>IF(ISERROR(IF(AND(A:A&gt;#REF!,A:A&lt;=#REF!,B:B&lt;&gt;"CANC",G:G=$S$2),C1087,0)),"",IF(AND(A:A&gt;#REF!,A:A&lt;=#REF!,B:B&lt;&gt;"CANC",G:G=$S$2),C1087,0))</f>
        <v/>
      </c>
      <c r="I1087" s="97" t="str">
        <f>IF(ISERROR(IF(AND(A:A&gt;#REF!,A:A&lt;=#REF!,B:B&lt;&gt;"CANC",G:G=$S$2),C1087,0)),"",IF(AND(A:A&gt;#REF!,A:A&lt;=#REF!,B:B&lt;&gt;"CANC",G:G=$S$2),F1087,0))</f>
        <v/>
      </c>
      <c r="K1087" s="93">
        <f>[3]!TradeDate</f>
        <v>43236</v>
      </c>
      <c r="L1087" s="93" t="str">
        <f>[3]!AlteredStatus</f>
        <v/>
      </c>
      <c r="M1087">
        <f>[3]!CommissionEUR</f>
        <v>2390.96</v>
      </c>
      <c r="N1087">
        <f>[3]!LocalChargeXComm</f>
        <v>3415.65</v>
      </c>
      <c r="O1087">
        <f>[3]!FXEUR</f>
        <v>1</v>
      </c>
      <c r="P1087">
        <f t="shared" si="33"/>
        <v>3415.65</v>
      </c>
      <c r="Q1087" t="str">
        <f>[3]!PortfolioCode</f>
        <v>MCESCF</v>
      </c>
    </row>
    <row r="1088" spans="1:17">
      <c r="A1088" s="93">
        <v>43914</v>
      </c>
      <c r="B1088" t="str">
        <v/>
      </c>
      <c r="C1088">
        <v>629.71</v>
      </c>
      <c r="D1088">
        <v>0</v>
      </c>
      <c r="E1088">
        <v>1.8242</v>
      </c>
      <c r="F1088">
        <f t="shared" si="32"/>
        <v>0</v>
      </c>
      <c r="G1088" t="str">
        <v>BWF</v>
      </c>
      <c r="H1088" s="97" t="str">
        <f>IF(ISERROR(IF(AND(A:A&gt;#REF!,A:A&lt;=#REF!,B:B&lt;&gt;"CANC",G:G=$S$2),C1088,0)),"",IF(AND(A:A&gt;#REF!,A:A&lt;=#REF!,B:B&lt;&gt;"CANC",G:G=$S$2),C1088,0))</f>
        <v/>
      </c>
      <c r="I1088" s="97" t="str">
        <f>IF(ISERROR(IF(AND(A:A&gt;#REF!,A:A&lt;=#REF!,B:B&lt;&gt;"CANC",G:G=$S$2),C1088,0)),"",IF(AND(A:A&gt;#REF!,A:A&lt;=#REF!,B:B&lt;&gt;"CANC",G:G=$S$2),F1088,0))</f>
        <v/>
      </c>
      <c r="K1088" s="93">
        <f>[3]!TradeDate</f>
        <v>43237</v>
      </c>
      <c r="L1088" s="93" t="str">
        <f>[3]!AlteredStatus</f>
        <v/>
      </c>
      <c r="M1088">
        <f>[3]!CommissionEUR</f>
        <v>60.43</v>
      </c>
      <c r="N1088">
        <f>[3]!LocalChargeXComm</f>
        <v>1</v>
      </c>
      <c r="O1088">
        <f>[3]!FXEUR</f>
        <v>0.87309999999999999</v>
      </c>
      <c r="P1088">
        <f t="shared" si="33"/>
        <v>1.1453441759248655</v>
      </c>
      <c r="Q1088" t="str">
        <f>[3]!PortfolioCode</f>
        <v>AMUNDIPEA</v>
      </c>
    </row>
    <row r="1089" spans="1:17">
      <c r="A1089" s="93">
        <v>43914</v>
      </c>
      <c r="B1089" t="str">
        <v/>
      </c>
      <c r="C1089">
        <v>319.88</v>
      </c>
      <c r="D1089">
        <v>0</v>
      </c>
      <c r="E1089">
        <v>1.8242</v>
      </c>
      <c r="F1089">
        <f t="shared" si="32"/>
        <v>0</v>
      </c>
      <c r="G1089" t="str">
        <v>KEVA</v>
      </c>
      <c r="H1089" s="97" t="str">
        <f>IF(ISERROR(IF(AND(A:A&gt;#REF!,A:A&lt;=#REF!,B:B&lt;&gt;"CANC",G:G=$S$2),C1089,0)),"",IF(AND(A:A&gt;#REF!,A:A&lt;=#REF!,B:B&lt;&gt;"CANC",G:G=$S$2),C1089,0))</f>
        <v/>
      </c>
      <c r="I1089" s="97" t="str">
        <f>IF(ISERROR(IF(AND(A:A&gt;#REF!,A:A&lt;=#REF!,B:B&lt;&gt;"CANC",G:G=$S$2),C1089,0)),"",IF(AND(A:A&gt;#REF!,A:A&lt;=#REF!,B:B&lt;&gt;"CANC",G:G=$S$2),F1089,0))</f>
        <v/>
      </c>
      <c r="K1089" s="93">
        <f>[3]!TradeDate</f>
        <v>43237</v>
      </c>
      <c r="L1089" s="93" t="str">
        <f>[3]!AlteredStatus</f>
        <v/>
      </c>
      <c r="M1089">
        <f>[3]!CommissionEUR</f>
        <v>873.39</v>
      </c>
      <c r="N1089">
        <f>[3]!LocalChargeXComm</f>
        <v>0</v>
      </c>
      <c r="O1089">
        <f>[3]!FXEUR</f>
        <v>1.5699000000000001</v>
      </c>
      <c r="P1089">
        <f t="shared" si="33"/>
        <v>0</v>
      </c>
      <c r="Q1089" t="str">
        <f>[3]!PortfolioCode</f>
        <v>BWF</v>
      </c>
    </row>
    <row r="1090" spans="1:17">
      <c r="A1090" s="93">
        <v>43914</v>
      </c>
      <c r="B1090" t="str">
        <v/>
      </c>
      <c r="C1090">
        <v>207.56</v>
      </c>
      <c r="D1090">
        <v>0</v>
      </c>
      <c r="E1090">
        <v>120.17</v>
      </c>
      <c r="F1090">
        <f t="shared" si="32"/>
        <v>0</v>
      </c>
      <c r="G1090" t="str">
        <v>BWF</v>
      </c>
      <c r="H1090" s="97" t="str">
        <f>IF(ISERROR(IF(AND(A:A&gt;#REF!,A:A&lt;=#REF!,B:B&lt;&gt;"CANC",G:G=$S$2),C1090,0)),"",IF(AND(A:A&gt;#REF!,A:A&lt;=#REF!,B:B&lt;&gt;"CANC",G:G=$S$2),C1090,0))</f>
        <v/>
      </c>
      <c r="I1090" s="97" t="str">
        <f>IF(ISERROR(IF(AND(A:A&gt;#REF!,A:A&lt;=#REF!,B:B&lt;&gt;"CANC",G:G=$S$2),C1090,0)),"",IF(AND(A:A&gt;#REF!,A:A&lt;=#REF!,B:B&lt;&gt;"CANC",G:G=$S$2),F1090,0))</f>
        <v/>
      </c>
      <c r="K1090" s="93">
        <f>[3]!TradeDate</f>
        <v>43238</v>
      </c>
      <c r="L1090" s="93" t="str">
        <f>[3]!AlteredStatus</f>
        <v/>
      </c>
      <c r="M1090">
        <f>[3]!CommissionEUR</f>
        <v>41.66</v>
      </c>
      <c r="N1090">
        <f>[3]!LocalChargeXComm</f>
        <v>1</v>
      </c>
      <c r="O1090">
        <f>[3]!FXEUR</f>
        <v>0.87370000000000003</v>
      </c>
      <c r="P1090">
        <f t="shared" si="33"/>
        <v>1.1445576284765937</v>
      </c>
      <c r="Q1090" t="str">
        <f>[3]!PortfolioCode</f>
        <v>AMUNDIPEA</v>
      </c>
    </row>
    <row r="1091" spans="1:17">
      <c r="A1091" s="93">
        <v>43914</v>
      </c>
      <c r="B1091" t="str">
        <v/>
      </c>
      <c r="C1091">
        <v>434.33</v>
      </c>
      <c r="D1091">
        <v>0</v>
      </c>
      <c r="E1091">
        <v>120.17</v>
      </c>
      <c r="F1091">
        <f t="shared" ref="F1091:F1154" si="34">D1091/E1091</f>
        <v>0</v>
      </c>
      <c r="G1091" t="str">
        <v>BWF</v>
      </c>
      <c r="H1091" s="97" t="str">
        <f>IF(ISERROR(IF(AND(A:A&gt;#REF!,A:A&lt;=#REF!,B:B&lt;&gt;"CANC",G:G=$S$2),C1091,0)),"",IF(AND(A:A&gt;#REF!,A:A&lt;=#REF!,B:B&lt;&gt;"CANC",G:G=$S$2),C1091,0))</f>
        <v/>
      </c>
      <c r="I1091" s="97" t="str">
        <f>IF(ISERROR(IF(AND(A:A&gt;#REF!,A:A&lt;=#REF!,B:B&lt;&gt;"CANC",G:G=$S$2),C1091,0)),"",IF(AND(A:A&gt;#REF!,A:A&lt;=#REF!,B:B&lt;&gt;"CANC",G:G=$S$2),F1091,0))</f>
        <v/>
      </c>
      <c r="K1091" s="93">
        <f>[3]!TradeDate</f>
        <v>43238</v>
      </c>
      <c r="L1091" s="93" t="str">
        <f>[3]!AlteredStatus</f>
        <v/>
      </c>
      <c r="M1091">
        <f>[3]!CommissionEUR</f>
        <v>4.8600000000000003</v>
      </c>
      <c r="N1091">
        <f>[3]!LocalChargeXComm</f>
        <v>0</v>
      </c>
      <c r="O1091">
        <f>[3]!FXEUR</f>
        <v>1</v>
      </c>
      <c r="P1091">
        <f t="shared" ref="P1091:P1154" si="35">N1091/O1091</f>
        <v>0</v>
      </c>
      <c r="Q1091" t="str">
        <f>[3]!PortfolioCode</f>
        <v>AMUNDIPEA</v>
      </c>
    </row>
    <row r="1092" spans="1:17">
      <c r="A1092" s="93">
        <v>43914</v>
      </c>
      <c r="B1092" t="str">
        <v/>
      </c>
      <c r="C1092">
        <v>63.84</v>
      </c>
      <c r="D1092">
        <v>0</v>
      </c>
      <c r="E1092">
        <v>1.8242</v>
      </c>
      <c r="F1092">
        <f t="shared" si="34"/>
        <v>0</v>
      </c>
      <c r="G1092" t="str">
        <v>BWF</v>
      </c>
      <c r="H1092" s="97" t="str">
        <f>IF(ISERROR(IF(AND(A:A&gt;#REF!,A:A&lt;=#REF!,B:B&lt;&gt;"CANC",G:G=$S$2),C1092,0)),"",IF(AND(A:A&gt;#REF!,A:A&lt;=#REF!,B:B&lt;&gt;"CANC",G:G=$S$2),C1092,0))</f>
        <v/>
      </c>
      <c r="I1092" s="97" t="str">
        <f>IF(ISERROR(IF(AND(A:A&gt;#REF!,A:A&lt;=#REF!,B:B&lt;&gt;"CANC",G:G=$S$2),C1092,0)),"",IF(AND(A:A&gt;#REF!,A:A&lt;=#REF!,B:B&lt;&gt;"CANC",G:G=$S$2),F1092,0))</f>
        <v/>
      </c>
      <c r="K1092" s="93">
        <f>[3]!TradeDate</f>
        <v>43238</v>
      </c>
      <c r="L1092" s="93" t="str">
        <f>[3]!AlteredStatus</f>
        <v/>
      </c>
      <c r="M1092">
        <f>[3]!CommissionEUR</f>
        <v>19</v>
      </c>
      <c r="N1092">
        <f>[3]!LocalChargeXComm</f>
        <v>0</v>
      </c>
      <c r="O1092">
        <f>[3]!FXEUR</f>
        <v>1</v>
      </c>
      <c r="P1092">
        <f t="shared" si="35"/>
        <v>0</v>
      </c>
      <c r="Q1092" t="str">
        <f>[3]!PortfolioCode</f>
        <v>AMUNDIPEA</v>
      </c>
    </row>
    <row r="1093" spans="1:17">
      <c r="A1093" s="93">
        <v>43914</v>
      </c>
      <c r="B1093" t="str">
        <v/>
      </c>
      <c r="C1093">
        <v>483.92</v>
      </c>
      <c r="D1093">
        <v>0</v>
      </c>
      <c r="E1093">
        <v>1.8242</v>
      </c>
      <c r="F1093">
        <f t="shared" si="34"/>
        <v>0</v>
      </c>
      <c r="G1093" t="str">
        <v>BWF</v>
      </c>
      <c r="H1093" s="97" t="str">
        <f>IF(ISERROR(IF(AND(A:A&gt;#REF!,A:A&lt;=#REF!,B:B&lt;&gt;"CANC",G:G=$S$2),C1093,0)),"",IF(AND(A:A&gt;#REF!,A:A&lt;=#REF!,B:B&lt;&gt;"CANC",G:G=$S$2),C1093,0))</f>
        <v/>
      </c>
      <c r="I1093" s="97" t="str">
        <f>IF(ISERROR(IF(AND(A:A&gt;#REF!,A:A&lt;=#REF!,B:B&lt;&gt;"CANC",G:G=$S$2),C1093,0)),"",IF(AND(A:A&gt;#REF!,A:A&lt;=#REF!,B:B&lt;&gt;"CANC",G:G=$S$2),F1093,0))</f>
        <v/>
      </c>
      <c r="K1093" s="93">
        <f>[3]!TradeDate</f>
        <v>43238</v>
      </c>
      <c r="L1093" s="93" t="str">
        <f>[3]!AlteredStatus</f>
        <v/>
      </c>
      <c r="M1093">
        <f>[3]!CommissionEUR</f>
        <v>84.75</v>
      </c>
      <c r="N1093">
        <f>[3]!LocalChargeXComm</f>
        <v>1852.37</v>
      </c>
      <c r="O1093">
        <f>[3]!FXEUR</f>
        <v>0.87370000000000003</v>
      </c>
      <c r="P1093">
        <f t="shared" si="35"/>
        <v>2120.1442142611877</v>
      </c>
      <c r="Q1093" t="str">
        <f>[3]!PortfolioCode</f>
        <v>MEEIF</v>
      </c>
    </row>
    <row r="1094" spans="1:17">
      <c r="A1094" s="93">
        <v>43914</v>
      </c>
      <c r="B1094" t="str">
        <v/>
      </c>
      <c r="C1094">
        <v>6.04</v>
      </c>
      <c r="D1094">
        <v>0</v>
      </c>
      <c r="E1094">
        <v>10.9864</v>
      </c>
      <c r="F1094">
        <f t="shared" si="34"/>
        <v>0</v>
      </c>
      <c r="G1094" t="str">
        <v>LF-EIF</v>
      </c>
      <c r="H1094" s="97" t="str">
        <f>IF(ISERROR(IF(AND(A:A&gt;#REF!,A:A&lt;=#REF!,B:B&lt;&gt;"CANC",G:G=$S$2),C1094,0)),"",IF(AND(A:A&gt;#REF!,A:A&lt;=#REF!,B:B&lt;&gt;"CANC",G:G=$S$2),C1094,0))</f>
        <v/>
      </c>
      <c r="I1094" s="97" t="str">
        <f>IF(ISERROR(IF(AND(A:A&gt;#REF!,A:A&lt;=#REF!,B:B&lt;&gt;"CANC",G:G=$S$2),C1094,0)),"",IF(AND(A:A&gt;#REF!,A:A&lt;=#REF!,B:B&lt;&gt;"CANC",G:G=$S$2),F1094,0))</f>
        <v/>
      </c>
      <c r="K1094" s="93">
        <f>[3]!TradeDate</f>
        <v>43238</v>
      </c>
      <c r="L1094" s="93" t="str">
        <f>[3]!AlteredStatus</f>
        <v/>
      </c>
      <c r="M1094">
        <f>[3]!CommissionEUR</f>
        <v>232.61</v>
      </c>
      <c r="N1094">
        <f>[3]!LocalChargeXComm</f>
        <v>1453.61</v>
      </c>
      <c r="O1094">
        <f>[3]!FXEUR</f>
        <v>0.87370000000000003</v>
      </c>
      <c r="P1094">
        <f t="shared" si="35"/>
        <v>1663.7404143298613</v>
      </c>
      <c r="Q1094" t="str">
        <f>[3]!PortfolioCode</f>
        <v>MEEIF</v>
      </c>
    </row>
    <row r="1095" spans="1:17">
      <c r="A1095" s="93">
        <v>43914</v>
      </c>
      <c r="B1095" t="str">
        <v/>
      </c>
      <c r="C1095">
        <v>150.88</v>
      </c>
      <c r="D1095">
        <v>0</v>
      </c>
      <c r="E1095">
        <v>10.9864</v>
      </c>
      <c r="F1095">
        <f t="shared" si="34"/>
        <v>0</v>
      </c>
      <c r="G1095" t="str">
        <v>MCESCF</v>
      </c>
      <c r="H1095" s="97" t="str">
        <f>IF(ISERROR(IF(AND(A:A&gt;#REF!,A:A&lt;=#REF!,B:B&lt;&gt;"CANC",G:G=$S$2),C1095,0)),"",IF(AND(A:A&gt;#REF!,A:A&lt;=#REF!,B:B&lt;&gt;"CANC",G:G=$S$2),C1095,0))</f>
        <v/>
      </c>
      <c r="I1095" s="97" t="str">
        <f>IF(ISERROR(IF(AND(A:A&gt;#REF!,A:A&lt;=#REF!,B:B&lt;&gt;"CANC",G:G=$S$2),C1095,0)),"",IF(AND(A:A&gt;#REF!,A:A&lt;=#REF!,B:B&lt;&gt;"CANC",G:G=$S$2),F1095,0))</f>
        <v/>
      </c>
      <c r="K1095" s="93">
        <f>[3]!TradeDate</f>
        <v>43238</v>
      </c>
      <c r="L1095" s="93" t="str">
        <f>[3]!AlteredStatus</f>
        <v/>
      </c>
      <c r="M1095">
        <f>[3]!CommissionEUR</f>
        <v>91.75</v>
      </c>
      <c r="N1095">
        <f>[3]!LocalChargeXComm</f>
        <v>2005.5</v>
      </c>
      <c r="O1095">
        <f>[3]!FXEUR</f>
        <v>0.87370000000000003</v>
      </c>
      <c r="P1095">
        <f t="shared" si="35"/>
        <v>2295.410323909809</v>
      </c>
      <c r="Q1095" t="str">
        <f>[3]!PortfolioCode</f>
        <v>MEEIF</v>
      </c>
    </row>
    <row r="1096" spans="1:17">
      <c r="A1096" s="93">
        <v>43914</v>
      </c>
      <c r="B1096" t="str">
        <v/>
      </c>
      <c r="C1096">
        <v>5.78</v>
      </c>
      <c r="D1096">
        <v>0</v>
      </c>
      <c r="E1096">
        <v>10.9864</v>
      </c>
      <c r="F1096">
        <f t="shared" si="34"/>
        <v>0</v>
      </c>
      <c r="G1096" t="str">
        <v>MCESCF</v>
      </c>
      <c r="H1096" s="97" t="str">
        <f>IF(ISERROR(IF(AND(A:A&gt;#REF!,A:A&lt;=#REF!,B:B&lt;&gt;"CANC",G:G=$S$2),C1096,0)),"",IF(AND(A:A&gt;#REF!,A:A&lt;=#REF!,B:B&lt;&gt;"CANC",G:G=$S$2),C1096,0))</f>
        <v/>
      </c>
      <c r="I1096" s="97" t="str">
        <f>IF(ISERROR(IF(AND(A:A&gt;#REF!,A:A&lt;=#REF!,B:B&lt;&gt;"CANC",G:G=$S$2),C1096,0)),"",IF(AND(A:A&gt;#REF!,A:A&lt;=#REF!,B:B&lt;&gt;"CANC",G:G=$S$2),F1096,0))</f>
        <v/>
      </c>
      <c r="K1096" s="93">
        <f>[3]!TradeDate</f>
        <v>43238</v>
      </c>
      <c r="L1096" s="93" t="str">
        <f>[3]!AlteredStatus</f>
        <v/>
      </c>
      <c r="M1096">
        <f>[3]!CommissionEUR</f>
        <v>426.06</v>
      </c>
      <c r="N1096">
        <f>[3]!LocalChargeXComm</f>
        <v>0</v>
      </c>
      <c r="O1096">
        <f>[3]!FXEUR</f>
        <v>0.87370000000000003</v>
      </c>
      <c r="P1096">
        <f t="shared" si="35"/>
        <v>0</v>
      </c>
      <c r="Q1096" t="str">
        <f>[3]!PortfolioCode</f>
        <v>MEEIF</v>
      </c>
    </row>
    <row r="1097" spans="1:17">
      <c r="A1097" s="93">
        <v>43914</v>
      </c>
      <c r="B1097" t="str">
        <v/>
      </c>
      <c r="C1097">
        <v>5.78</v>
      </c>
      <c r="D1097">
        <v>0</v>
      </c>
      <c r="E1097">
        <v>10.9864</v>
      </c>
      <c r="F1097">
        <f t="shared" si="34"/>
        <v>0</v>
      </c>
      <c r="G1097" t="str">
        <v>MESCT</v>
      </c>
      <c r="H1097" s="97" t="str">
        <f>IF(ISERROR(IF(AND(A:A&gt;#REF!,A:A&lt;=#REF!,B:B&lt;&gt;"CANC",G:G=$S$2),C1097,0)),"",IF(AND(A:A&gt;#REF!,A:A&lt;=#REF!,B:B&lt;&gt;"CANC",G:G=$S$2),C1097,0))</f>
        <v/>
      </c>
      <c r="I1097" s="97" t="str">
        <f>IF(ISERROR(IF(AND(A:A&gt;#REF!,A:A&lt;=#REF!,B:B&lt;&gt;"CANC",G:G=$S$2),C1097,0)),"",IF(AND(A:A&gt;#REF!,A:A&lt;=#REF!,B:B&lt;&gt;"CANC",G:G=$S$2),F1097,0))</f>
        <v/>
      </c>
      <c r="K1097" s="93">
        <f>[3]!TradeDate</f>
        <v>43238</v>
      </c>
      <c r="L1097" s="93" t="str">
        <f>[3]!AlteredStatus</f>
        <v/>
      </c>
      <c r="M1097">
        <f>[3]!CommissionEUR</f>
        <v>154.59</v>
      </c>
      <c r="N1097">
        <f>[3]!LocalChargeXComm</f>
        <v>966.38</v>
      </c>
      <c r="O1097">
        <f>[3]!FXEUR</f>
        <v>0.87370000000000003</v>
      </c>
      <c r="P1097">
        <f t="shared" si="35"/>
        <v>1106.0776010072107</v>
      </c>
      <c r="Q1097" t="str">
        <f>[3]!PortfolioCode</f>
        <v>MEEIF</v>
      </c>
    </row>
    <row r="1098" spans="1:17">
      <c r="A1098" s="93">
        <v>43914</v>
      </c>
      <c r="B1098" t="str">
        <v/>
      </c>
      <c r="C1098">
        <v>180.9</v>
      </c>
      <c r="D1098">
        <v>1185.5899999999999</v>
      </c>
      <c r="E1098">
        <v>0.91610000000000003</v>
      </c>
      <c r="F1098">
        <f t="shared" si="34"/>
        <v>1294.1709420368954</v>
      </c>
      <c r="G1098" t="str">
        <v>MEEIF</v>
      </c>
      <c r="H1098" s="97" t="str">
        <f>IF(ISERROR(IF(AND(A:A&gt;#REF!,A:A&lt;=#REF!,B:B&lt;&gt;"CANC",G:G=$S$2),C1098,0)),"",IF(AND(A:A&gt;#REF!,A:A&lt;=#REF!,B:B&lt;&gt;"CANC",G:G=$S$2),C1098,0))</f>
        <v/>
      </c>
      <c r="I1098" s="97" t="str">
        <f>IF(ISERROR(IF(AND(A:A&gt;#REF!,A:A&lt;=#REF!,B:B&lt;&gt;"CANC",G:G=$S$2),C1098,0)),"",IF(AND(A:A&gt;#REF!,A:A&lt;=#REF!,B:B&lt;&gt;"CANC",G:G=$S$2),F1098,0))</f>
        <v/>
      </c>
      <c r="K1098" s="93">
        <f>[3]!TradeDate</f>
        <v>43238</v>
      </c>
      <c r="L1098" s="93" t="str">
        <f>[3]!AlteredStatus</f>
        <v/>
      </c>
      <c r="M1098">
        <f>[3]!CommissionEUR</f>
        <v>599.57000000000005</v>
      </c>
      <c r="N1098">
        <f>[3]!LocalChargeXComm</f>
        <v>3745.12</v>
      </c>
      <c r="O1098">
        <f>[3]!FXEUR</f>
        <v>0.87370000000000003</v>
      </c>
      <c r="P1098">
        <f t="shared" si="35"/>
        <v>4286.5056655602602</v>
      </c>
      <c r="Q1098" t="str">
        <f>[3]!PortfolioCode</f>
        <v>MUSCIT</v>
      </c>
    </row>
    <row r="1099" spans="1:17">
      <c r="A1099" s="93">
        <v>43914</v>
      </c>
      <c r="B1099" t="str">
        <v/>
      </c>
      <c r="C1099">
        <v>119.84</v>
      </c>
      <c r="D1099">
        <v>785.75</v>
      </c>
      <c r="E1099">
        <v>0.91610000000000003</v>
      </c>
      <c r="F1099">
        <f t="shared" si="34"/>
        <v>857.71204017028708</v>
      </c>
      <c r="G1099" t="str">
        <v>MEEIF</v>
      </c>
      <c r="H1099" s="97" t="str">
        <f>IF(ISERROR(IF(AND(A:A&gt;#REF!,A:A&lt;=#REF!,B:B&lt;&gt;"CANC",G:G=$S$2),C1099,0)),"",IF(AND(A:A&gt;#REF!,A:A&lt;=#REF!,B:B&lt;&gt;"CANC",G:G=$S$2),C1099,0))</f>
        <v/>
      </c>
      <c r="I1099" s="97" t="str">
        <f>IF(ISERROR(IF(AND(A:A&gt;#REF!,A:A&lt;=#REF!,B:B&lt;&gt;"CANC",G:G=$S$2),C1099,0)),"",IF(AND(A:A&gt;#REF!,A:A&lt;=#REF!,B:B&lt;&gt;"CANC",G:G=$S$2),F1099,0))</f>
        <v/>
      </c>
      <c r="K1099" s="93">
        <f>[3]!TradeDate</f>
        <v>43238</v>
      </c>
      <c r="L1099" s="93" t="str">
        <f>[3]!AlteredStatus</f>
        <v/>
      </c>
      <c r="M1099">
        <f>[3]!CommissionEUR</f>
        <v>46.95</v>
      </c>
      <c r="N1099">
        <f>[3]!LocalChargeXComm</f>
        <v>294.19</v>
      </c>
      <c r="O1099">
        <f>[3]!FXEUR</f>
        <v>0.87370000000000003</v>
      </c>
      <c r="P1099">
        <f t="shared" si="35"/>
        <v>336.71740872152913</v>
      </c>
      <c r="Q1099" t="str">
        <f>[3]!PortfolioCode</f>
        <v>MEEIF</v>
      </c>
    </row>
    <row r="1100" spans="1:17">
      <c r="A1100" s="93">
        <v>43914</v>
      </c>
      <c r="B1100" t="str">
        <v/>
      </c>
      <c r="C1100">
        <v>107.33</v>
      </c>
      <c r="D1100">
        <v>1</v>
      </c>
      <c r="E1100">
        <v>0.91610000000000003</v>
      </c>
      <c r="F1100">
        <f t="shared" si="34"/>
        <v>1.0915838882218099</v>
      </c>
      <c r="G1100" t="str">
        <v>MEEIF</v>
      </c>
      <c r="H1100" s="97" t="str">
        <f>IF(ISERROR(IF(AND(A:A&gt;#REF!,A:A&lt;=#REF!,B:B&lt;&gt;"CANC",G:G=$S$2),C1100,0)),"",IF(AND(A:A&gt;#REF!,A:A&lt;=#REF!,B:B&lt;&gt;"CANC",G:G=$S$2),C1100,0))</f>
        <v/>
      </c>
      <c r="I1100" s="97" t="str">
        <f>IF(ISERROR(IF(AND(A:A&gt;#REF!,A:A&lt;=#REF!,B:B&lt;&gt;"CANC",G:G=$S$2),C1100,0)),"",IF(AND(A:A&gt;#REF!,A:A&lt;=#REF!,B:B&lt;&gt;"CANC",G:G=$S$2),F1100,0))</f>
        <v/>
      </c>
      <c r="K1100" s="93">
        <f>[3]!TradeDate</f>
        <v>43238</v>
      </c>
      <c r="L1100" s="93" t="str">
        <f>[3]!AlteredStatus</f>
        <v/>
      </c>
      <c r="M1100">
        <f>[3]!CommissionEUR</f>
        <v>543.29999999999995</v>
      </c>
      <c r="N1100">
        <f>[3]!LocalChargeXComm</f>
        <v>3393.71</v>
      </c>
      <c r="O1100">
        <f>[3]!FXEUR</f>
        <v>0.87370000000000003</v>
      </c>
      <c r="P1100">
        <f t="shared" si="35"/>
        <v>3884.296669337301</v>
      </c>
      <c r="Q1100" t="str">
        <f>[3]!PortfolioCode</f>
        <v>MEEIF</v>
      </c>
    </row>
    <row r="1101" spans="1:17">
      <c r="A1101" s="93">
        <v>43915</v>
      </c>
      <c r="B1101" t="str">
        <v/>
      </c>
      <c r="C1101">
        <v>222.16</v>
      </c>
      <c r="D1101">
        <v>1</v>
      </c>
      <c r="E1101">
        <v>0.91830000000000001</v>
      </c>
      <c r="F1101">
        <f t="shared" si="34"/>
        <v>1.0889687465969726</v>
      </c>
      <c r="G1101" t="str">
        <v>MUSCIT</v>
      </c>
      <c r="H1101" s="97" t="str">
        <f>IF(ISERROR(IF(AND(A:A&gt;#REF!,A:A&lt;=#REF!,B:B&lt;&gt;"CANC",G:G=$S$2),C1101,0)),"",IF(AND(A:A&gt;#REF!,A:A&lt;=#REF!,B:B&lt;&gt;"CANC",G:G=$S$2),C1101,0))</f>
        <v/>
      </c>
      <c r="I1101" s="97" t="str">
        <f>IF(ISERROR(IF(AND(A:A&gt;#REF!,A:A&lt;=#REF!,B:B&lt;&gt;"CANC",G:G=$S$2),C1101,0)),"",IF(AND(A:A&gt;#REF!,A:A&lt;=#REF!,B:B&lt;&gt;"CANC",G:G=$S$2),F1101,0))</f>
        <v/>
      </c>
      <c r="K1101" s="93">
        <f>[3]!TradeDate</f>
        <v>43238</v>
      </c>
      <c r="L1101" s="93" t="str">
        <f>[3]!AlteredStatus</f>
        <v/>
      </c>
      <c r="M1101">
        <f>[3]!CommissionEUR</f>
        <v>588.32000000000005</v>
      </c>
      <c r="N1101">
        <f>[3]!LocalChargeXComm</f>
        <v>3674.97</v>
      </c>
      <c r="O1101">
        <f>[3]!FXEUR</f>
        <v>0.87370000000000003</v>
      </c>
      <c r="P1101">
        <f t="shared" si="35"/>
        <v>4206.2149479226273</v>
      </c>
      <c r="Q1101" t="str">
        <f>[3]!PortfolioCode</f>
        <v>MESCF</v>
      </c>
    </row>
    <row r="1102" spans="1:17">
      <c r="A1102" s="93">
        <v>43915</v>
      </c>
      <c r="B1102" t="str">
        <v/>
      </c>
      <c r="C1102">
        <v>596.82000000000005</v>
      </c>
      <c r="D1102">
        <v>1</v>
      </c>
      <c r="E1102">
        <v>0.91830000000000001</v>
      </c>
      <c r="F1102">
        <f t="shared" si="34"/>
        <v>1.0889687465969726</v>
      </c>
      <c r="G1102" t="str">
        <v>MUSCIT</v>
      </c>
      <c r="H1102" s="97" t="str">
        <f>IF(ISERROR(IF(AND(A:A&gt;#REF!,A:A&lt;=#REF!,B:B&lt;&gt;"CANC",G:G=$S$2),C1102,0)),"",IF(AND(A:A&gt;#REF!,A:A&lt;=#REF!,B:B&lt;&gt;"CANC",G:G=$S$2),C1102,0))</f>
        <v/>
      </c>
      <c r="I1102" s="97" t="str">
        <f>IF(ISERROR(IF(AND(A:A&gt;#REF!,A:A&lt;=#REF!,B:B&lt;&gt;"CANC",G:G=$S$2),C1102,0)),"",IF(AND(A:A&gt;#REF!,A:A&lt;=#REF!,B:B&lt;&gt;"CANC",G:G=$S$2),F1102,0))</f>
        <v/>
      </c>
      <c r="K1102" s="93">
        <f>[3]!TradeDate</f>
        <v>43238</v>
      </c>
      <c r="L1102" s="93" t="str">
        <f>[3]!AlteredStatus</f>
        <v/>
      </c>
      <c r="M1102">
        <f>[3]!CommissionEUR</f>
        <v>60</v>
      </c>
      <c r="N1102">
        <f>[3]!LocalChargeXComm</f>
        <v>299.98</v>
      </c>
      <c r="O1102">
        <f>[3]!FXEUR</f>
        <v>1</v>
      </c>
      <c r="P1102">
        <f t="shared" si="35"/>
        <v>299.98</v>
      </c>
      <c r="Q1102" t="str">
        <f>[3]!PortfolioCode</f>
        <v>MESCF</v>
      </c>
    </row>
    <row r="1103" spans="1:17">
      <c r="A1103" s="93">
        <v>43915</v>
      </c>
      <c r="B1103" t="str">
        <v/>
      </c>
      <c r="C1103">
        <v>148.75</v>
      </c>
      <c r="D1103">
        <v>1</v>
      </c>
      <c r="E1103">
        <v>0.91830000000000001</v>
      </c>
      <c r="F1103">
        <f t="shared" si="34"/>
        <v>1.0889687465969726</v>
      </c>
      <c r="G1103" t="str">
        <v>MUSCIT</v>
      </c>
      <c r="H1103" s="97" t="str">
        <f>IF(ISERROR(IF(AND(A:A&gt;#REF!,A:A&lt;=#REF!,B:B&lt;&gt;"CANC",G:G=$S$2),C1103,0)),"",IF(AND(A:A&gt;#REF!,A:A&lt;=#REF!,B:B&lt;&gt;"CANC",G:G=$S$2),C1103,0))</f>
        <v/>
      </c>
      <c r="I1103" s="97" t="str">
        <f>IF(ISERROR(IF(AND(A:A&gt;#REF!,A:A&lt;=#REF!,B:B&lt;&gt;"CANC",G:G=$S$2),C1103,0)),"",IF(AND(A:A&gt;#REF!,A:A&lt;=#REF!,B:B&lt;&gt;"CANC",G:G=$S$2),F1103,0))</f>
        <v/>
      </c>
      <c r="K1103" s="93">
        <f>[3]!TradeDate</f>
        <v>43238</v>
      </c>
      <c r="L1103" s="93" t="str">
        <f>[3]!AlteredStatus</f>
        <v/>
      </c>
      <c r="M1103">
        <f>[3]!CommissionEUR</f>
        <v>713.18</v>
      </c>
      <c r="N1103">
        <f>[3]!LocalChargeXComm</f>
        <v>0</v>
      </c>
      <c r="O1103">
        <f>[3]!FXEUR</f>
        <v>10.301</v>
      </c>
      <c r="P1103">
        <f t="shared" si="35"/>
        <v>0</v>
      </c>
      <c r="Q1103" t="str">
        <f>[3]!PortfolioCode</f>
        <v>MESCF</v>
      </c>
    </row>
    <row r="1104" spans="1:17">
      <c r="A1104" s="93">
        <v>43915</v>
      </c>
      <c r="B1104" t="str">
        <v/>
      </c>
      <c r="C1104">
        <v>154.41999999999999</v>
      </c>
      <c r="D1104">
        <v>1</v>
      </c>
      <c r="E1104">
        <v>0.91830000000000001</v>
      </c>
      <c r="F1104">
        <f t="shared" si="34"/>
        <v>1.0889687465969726</v>
      </c>
      <c r="G1104" t="str">
        <v>MUSCIT</v>
      </c>
      <c r="H1104" s="97" t="str">
        <f>IF(ISERROR(IF(AND(A:A&gt;#REF!,A:A&lt;=#REF!,B:B&lt;&gt;"CANC",G:G=$S$2),C1104,0)),"",IF(AND(A:A&gt;#REF!,A:A&lt;=#REF!,B:B&lt;&gt;"CANC",G:G=$S$2),C1104,0))</f>
        <v/>
      </c>
      <c r="I1104" s="97" t="str">
        <f>IF(ISERROR(IF(AND(A:A&gt;#REF!,A:A&lt;=#REF!,B:B&lt;&gt;"CANC",G:G=$S$2),C1104,0)),"",IF(AND(A:A&gt;#REF!,A:A&lt;=#REF!,B:B&lt;&gt;"CANC",G:G=$S$2),F1104,0))</f>
        <v/>
      </c>
      <c r="K1104" s="93">
        <f>[3]!TradeDate</f>
        <v>43238</v>
      </c>
      <c r="L1104" s="93" t="str">
        <f>[3]!AlteredStatus</f>
        <v/>
      </c>
      <c r="M1104">
        <f>[3]!CommissionEUR</f>
        <v>128.29</v>
      </c>
      <c r="N1104">
        <f>[3]!LocalChargeXComm</f>
        <v>0</v>
      </c>
      <c r="O1104">
        <f>[3]!FXEUR</f>
        <v>1</v>
      </c>
      <c r="P1104">
        <f t="shared" si="35"/>
        <v>0</v>
      </c>
      <c r="Q1104" t="str">
        <f>[3]!PortfolioCode</f>
        <v>MESCF</v>
      </c>
    </row>
    <row r="1105" spans="1:17">
      <c r="A1105" s="93">
        <v>43915</v>
      </c>
      <c r="B1105" t="str">
        <v/>
      </c>
      <c r="C1105">
        <v>98.78</v>
      </c>
      <c r="D1105">
        <v>1</v>
      </c>
      <c r="E1105">
        <v>0.91830000000000001</v>
      </c>
      <c r="F1105">
        <f t="shared" si="34"/>
        <v>1.0889687465969726</v>
      </c>
      <c r="G1105" t="str">
        <v>MUSCIT</v>
      </c>
      <c r="H1105" s="97" t="str">
        <f>IF(ISERROR(IF(AND(A:A&gt;#REF!,A:A&lt;=#REF!,B:B&lt;&gt;"CANC",G:G=$S$2),C1105,0)),"",IF(AND(A:A&gt;#REF!,A:A&lt;=#REF!,B:B&lt;&gt;"CANC",G:G=$S$2),C1105,0))</f>
        <v/>
      </c>
      <c r="I1105" s="97" t="str">
        <f>IF(ISERROR(IF(AND(A:A&gt;#REF!,A:A&lt;=#REF!,B:B&lt;&gt;"CANC",G:G=$S$2),C1105,0)),"",IF(AND(A:A&gt;#REF!,A:A&lt;=#REF!,B:B&lt;&gt;"CANC",G:G=$S$2),F1105,0))</f>
        <v/>
      </c>
      <c r="K1105" s="93">
        <f>[3]!TradeDate</f>
        <v>43238</v>
      </c>
      <c r="L1105" s="93" t="str">
        <f>[3]!AlteredStatus</f>
        <v/>
      </c>
      <c r="M1105">
        <f>[3]!CommissionEUR</f>
        <v>160.88</v>
      </c>
      <c r="N1105">
        <f>[3]!LocalChargeXComm</f>
        <v>1</v>
      </c>
      <c r="O1105">
        <f>[3]!FXEUR</f>
        <v>0.87370000000000003</v>
      </c>
      <c r="P1105">
        <f t="shared" si="35"/>
        <v>1.1445576284765937</v>
      </c>
      <c r="Q1105" t="str">
        <f>[3]!PortfolioCode</f>
        <v>MESCF</v>
      </c>
    </row>
    <row r="1106" spans="1:17">
      <c r="A1106" s="93">
        <v>43915</v>
      </c>
      <c r="B1106" t="str">
        <v/>
      </c>
      <c r="C1106">
        <v>138.22</v>
      </c>
      <c r="D1106">
        <v>1</v>
      </c>
      <c r="E1106">
        <v>0.91830000000000001</v>
      </c>
      <c r="F1106">
        <f t="shared" si="34"/>
        <v>1.0889687465969726</v>
      </c>
      <c r="G1106" t="str">
        <v>MUSCIT</v>
      </c>
      <c r="H1106" s="97" t="str">
        <f>IF(ISERROR(IF(AND(A:A&gt;#REF!,A:A&lt;=#REF!,B:B&lt;&gt;"CANC",G:G=$S$2),C1106,0)),"",IF(AND(A:A&gt;#REF!,A:A&lt;=#REF!,B:B&lt;&gt;"CANC",G:G=$S$2),C1106,0))</f>
        <v/>
      </c>
      <c r="I1106" s="97" t="str">
        <f>IF(ISERROR(IF(AND(A:A&gt;#REF!,A:A&lt;=#REF!,B:B&lt;&gt;"CANC",G:G=$S$2),C1106,0)),"",IF(AND(A:A&gt;#REF!,A:A&lt;=#REF!,B:B&lt;&gt;"CANC",G:G=$S$2),F1106,0))</f>
        <v/>
      </c>
      <c r="K1106" s="93">
        <f>[3]!TradeDate</f>
        <v>43238</v>
      </c>
      <c r="L1106" s="93" t="str">
        <f>[3]!AlteredStatus</f>
        <v/>
      </c>
      <c r="M1106">
        <f>[3]!CommissionEUR</f>
        <v>219.87</v>
      </c>
      <c r="N1106">
        <f>[3]!LocalChargeXComm</f>
        <v>1</v>
      </c>
      <c r="O1106">
        <f>[3]!FXEUR</f>
        <v>0.87370000000000003</v>
      </c>
      <c r="P1106">
        <f t="shared" si="35"/>
        <v>1.1445576284765937</v>
      </c>
      <c r="Q1106" t="str">
        <f>[3]!PortfolioCode</f>
        <v>MESCF</v>
      </c>
    </row>
    <row r="1107" spans="1:17">
      <c r="A1107" s="93">
        <v>43915</v>
      </c>
      <c r="B1107" t="str">
        <v/>
      </c>
      <c r="C1107">
        <v>9.31</v>
      </c>
      <c r="D1107">
        <v>214.69</v>
      </c>
      <c r="E1107">
        <v>0.91830000000000001</v>
      </c>
      <c r="F1107">
        <f t="shared" si="34"/>
        <v>233.79070020690406</v>
      </c>
      <c r="G1107" t="str">
        <v>AMUNDIPEA</v>
      </c>
      <c r="H1107" s="97" t="str">
        <f>IF(ISERROR(IF(AND(A:A&gt;#REF!,A:A&lt;=#REF!,B:B&lt;&gt;"CANC",G:G=$S$2),C1107,0)),"",IF(AND(A:A&gt;#REF!,A:A&lt;=#REF!,B:B&lt;&gt;"CANC",G:G=$S$2),C1107,0))</f>
        <v/>
      </c>
      <c r="I1107" s="97" t="str">
        <f>IF(ISERROR(IF(AND(A:A&gt;#REF!,A:A&lt;=#REF!,B:B&lt;&gt;"CANC",G:G=$S$2),C1107,0)),"",IF(AND(A:A&gt;#REF!,A:A&lt;=#REF!,B:B&lt;&gt;"CANC",G:G=$S$2),F1107,0))</f>
        <v/>
      </c>
      <c r="K1107" s="93">
        <f>[3]!TradeDate</f>
        <v>43238</v>
      </c>
      <c r="L1107" s="93" t="str">
        <f>[3]!AlteredStatus</f>
        <v/>
      </c>
      <c r="M1107">
        <f>[3]!CommissionEUR</f>
        <v>40.479999999999997</v>
      </c>
      <c r="N1107">
        <f>[3]!LocalChargeXComm</f>
        <v>0</v>
      </c>
      <c r="O1107">
        <f>[3]!FXEUR</f>
        <v>10.301</v>
      </c>
      <c r="P1107">
        <f t="shared" si="35"/>
        <v>0</v>
      </c>
      <c r="Q1107" t="str">
        <f>[3]!PortfolioCode</f>
        <v>MESCF</v>
      </c>
    </row>
    <row r="1108" spans="1:17">
      <c r="A1108" s="93">
        <v>43915</v>
      </c>
      <c r="B1108" t="str">
        <v/>
      </c>
      <c r="C1108">
        <v>4.3</v>
      </c>
      <c r="D1108">
        <v>99.79</v>
      </c>
      <c r="E1108">
        <v>0.91830000000000001</v>
      </c>
      <c r="F1108">
        <f t="shared" si="34"/>
        <v>108.66819122291191</v>
      </c>
      <c r="G1108" t="str">
        <v>MSF</v>
      </c>
      <c r="H1108" s="97" t="str">
        <f>IF(ISERROR(IF(AND(A:A&gt;#REF!,A:A&lt;=#REF!,B:B&lt;&gt;"CANC",G:G=$S$2),C1108,0)),"",IF(AND(A:A&gt;#REF!,A:A&lt;=#REF!,B:B&lt;&gt;"CANC",G:G=$S$2),C1108,0))</f>
        <v/>
      </c>
      <c r="I1108" s="97" t="str">
        <f>IF(ISERROR(IF(AND(A:A&gt;#REF!,A:A&lt;=#REF!,B:B&lt;&gt;"CANC",G:G=$S$2),C1108,0)),"",IF(AND(A:A&gt;#REF!,A:A&lt;=#REF!,B:B&lt;&gt;"CANC",G:G=$S$2),F1108,0))</f>
        <v/>
      </c>
      <c r="K1108" s="93">
        <f>[3]!TradeDate</f>
        <v>43238</v>
      </c>
      <c r="L1108" s="93" t="str">
        <f>[3]!AlteredStatus</f>
        <v/>
      </c>
      <c r="M1108">
        <f>[3]!CommissionEUR</f>
        <v>195.93</v>
      </c>
      <c r="N1108">
        <f>[3]!LocalChargeXComm</f>
        <v>0</v>
      </c>
      <c r="O1108">
        <f>[3]!FXEUR</f>
        <v>1</v>
      </c>
      <c r="P1108">
        <f t="shared" si="35"/>
        <v>0</v>
      </c>
      <c r="Q1108" t="str">
        <f>[3]!PortfolioCode</f>
        <v>MESCF</v>
      </c>
    </row>
    <row r="1109" spans="1:17">
      <c r="A1109" s="93">
        <v>43915</v>
      </c>
      <c r="B1109" t="str">
        <v/>
      </c>
      <c r="C1109">
        <v>6.47</v>
      </c>
      <c r="D1109">
        <v>0</v>
      </c>
      <c r="E1109">
        <v>1</v>
      </c>
      <c r="F1109">
        <f t="shared" si="34"/>
        <v>0</v>
      </c>
      <c r="G1109" t="str">
        <v>MSF</v>
      </c>
      <c r="H1109" s="97" t="str">
        <f>IF(ISERROR(IF(AND(A:A&gt;#REF!,A:A&lt;=#REF!,B:B&lt;&gt;"CANC",G:G=$S$2),C1109,0)),"",IF(AND(A:A&gt;#REF!,A:A&lt;=#REF!,B:B&lt;&gt;"CANC",G:G=$S$2),C1109,0))</f>
        <v/>
      </c>
      <c r="I1109" s="97" t="str">
        <f>IF(ISERROR(IF(AND(A:A&gt;#REF!,A:A&lt;=#REF!,B:B&lt;&gt;"CANC",G:G=$S$2),C1109,0)),"",IF(AND(A:A&gt;#REF!,A:A&lt;=#REF!,B:B&lt;&gt;"CANC",G:G=$S$2),F1109,0))</f>
        <v/>
      </c>
      <c r="K1109" s="93">
        <f>[3]!TradeDate</f>
        <v>43238</v>
      </c>
      <c r="L1109" s="93" t="str">
        <f>[3]!AlteredStatus</f>
        <v/>
      </c>
      <c r="M1109">
        <f>[3]!CommissionEUR</f>
        <v>286.05</v>
      </c>
      <c r="N1109">
        <f>[3]!LocalChargeXComm</f>
        <v>1787.33</v>
      </c>
      <c r="O1109">
        <f>[3]!FXEUR</f>
        <v>0.87370000000000003</v>
      </c>
      <c r="P1109">
        <f t="shared" si="35"/>
        <v>2045.7021861050703</v>
      </c>
      <c r="Q1109" t="str">
        <f>[3]!PortfolioCode</f>
        <v>MEEIF</v>
      </c>
    </row>
    <row r="1110" spans="1:17">
      <c r="A1110" s="93">
        <v>43915</v>
      </c>
      <c r="B1110" t="str">
        <v/>
      </c>
      <c r="C1110">
        <v>12.64</v>
      </c>
      <c r="D1110">
        <v>1</v>
      </c>
      <c r="E1110">
        <v>0.91830000000000001</v>
      </c>
      <c r="F1110">
        <f t="shared" si="34"/>
        <v>1.0889687465969726</v>
      </c>
      <c r="G1110" t="str">
        <v>MSF</v>
      </c>
      <c r="H1110" s="97" t="str">
        <f>IF(ISERROR(IF(AND(A:A&gt;#REF!,A:A&lt;=#REF!,B:B&lt;&gt;"CANC",G:G=$S$2),C1110,0)),"",IF(AND(A:A&gt;#REF!,A:A&lt;=#REF!,B:B&lt;&gt;"CANC",G:G=$S$2),C1110,0))</f>
        <v/>
      </c>
      <c r="I1110" s="97" t="str">
        <f>IF(ISERROR(IF(AND(A:A&gt;#REF!,A:A&lt;=#REF!,B:B&lt;&gt;"CANC",G:G=$S$2),C1110,0)),"",IF(AND(A:A&gt;#REF!,A:A&lt;=#REF!,B:B&lt;&gt;"CANC",G:G=$S$2),F1110,0))</f>
        <v/>
      </c>
      <c r="K1110" s="93">
        <f>[3]!TradeDate</f>
        <v>43238</v>
      </c>
      <c r="L1110" s="93" t="str">
        <f>[3]!AlteredStatus</f>
        <v/>
      </c>
      <c r="M1110">
        <f>[3]!CommissionEUR</f>
        <v>175</v>
      </c>
      <c r="N1110">
        <f>[3]!LocalChargeXComm</f>
        <v>1093.82</v>
      </c>
      <c r="O1110">
        <f>[3]!FXEUR</f>
        <v>0.87370000000000003</v>
      </c>
      <c r="P1110">
        <f t="shared" si="35"/>
        <v>1251.9400251802676</v>
      </c>
      <c r="Q1110" t="str">
        <f>[3]!PortfolioCode</f>
        <v>MEEIF</v>
      </c>
    </row>
    <row r="1111" spans="1:17">
      <c r="A1111" s="93">
        <v>43915</v>
      </c>
      <c r="B1111" t="str">
        <v/>
      </c>
      <c r="C1111">
        <v>19.29</v>
      </c>
      <c r="D1111">
        <v>0</v>
      </c>
      <c r="E1111">
        <v>10.985200000000001</v>
      </c>
      <c r="F1111">
        <f t="shared" si="34"/>
        <v>0</v>
      </c>
      <c r="G1111" t="str">
        <v>AMUNDIPEA</v>
      </c>
      <c r="H1111" s="97" t="str">
        <f>IF(ISERROR(IF(AND(A:A&gt;#REF!,A:A&lt;=#REF!,B:B&lt;&gt;"CANC",G:G=$S$2),C1111,0)),"",IF(AND(A:A&gt;#REF!,A:A&lt;=#REF!,B:B&lt;&gt;"CANC",G:G=$S$2),C1111,0))</f>
        <v/>
      </c>
      <c r="I1111" s="97" t="str">
        <f>IF(ISERROR(IF(AND(A:A&gt;#REF!,A:A&lt;=#REF!,B:B&lt;&gt;"CANC",G:G=$S$2),C1111,0)),"",IF(AND(A:A&gt;#REF!,A:A&lt;=#REF!,B:B&lt;&gt;"CANC",G:G=$S$2),F1111,0))</f>
        <v/>
      </c>
      <c r="K1111" s="93">
        <f>[3]!TradeDate</f>
        <v>43238</v>
      </c>
      <c r="L1111" s="93" t="str">
        <f>[3]!AlteredStatus</f>
        <v/>
      </c>
      <c r="M1111">
        <f>[3]!CommissionEUR</f>
        <v>146.01</v>
      </c>
      <c r="N1111">
        <f>[3]!LocalChargeXComm</f>
        <v>3190.59</v>
      </c>
      <c r="O1111">
        <f>[3]!FXEUR</f>
        <v>0.87370000000000003</v>
      </c>
      <c r="P1111">
        <f t="shared" si="35"/>
        <v>3651.8141238411354</v>
      </c>
      <c r="Q1111" t="str">
        <f>[3]!PortfolioCode</f>
        <v>MEEIF</v>
      </c>
    </row>
    <row r="1112" spans="1:17">
      <c r="A1112" s="93">
        <v>43915</v>
      </c>
      <c r="B1112" t="str">
        <v/>
      </c>
      <c r="C1112">
        <v>3.62</v>
      </c>
      <c r="D1112">
        <v>0</v>
      </c>
      <c r="E1112">
        <v>10.985200000000001</v>
      </c>
      <c r="F1112">
        <f t="shared" si="34"/>
        <v>0</v>
      </c>
      <c r="G1112" t="str">
        <v>MSF</v>
      </c>
      <c r="H1112" s="97" t="str">
        <f>IF(ISERROR(IF(AND(A:A&gt;#REF!,A:A&lt;=#REF!,B:B&lt;&gt;"CANC",G:G=$S$2),C1112,0)),"",IF(AND(A:A&gt;#REF!,A:A&lt;=#REF!,B:B&lt;&gt;"CANC",G:G=$S$2),C1112,0))</f>
        <v/>
      </c>
      <c r="I1112" s="97" t="str">
        <f>IF(ISERROR(IF(AND(A:A&gt;#REF!,A:A&lt;=#REF!,B:B&lt;&gt;"CANC",G:G=$S$2),C1112,0)),"",IF(AND(A:A&gt;#REF!,A:A&lt;=#REF!,B:B&lt;&gt;"CANC",G:G=$S$2),F1112,0))</f>
        <v/>
      </c>
      <c r="K1112" s="93">
        <f>[3]!TradeDate</f>
        <v>43241</v>
      </c>
      <c r="L1112" s="93" t="str">
        <f>[3]!AlteredStatus</f>
        <v/>
      </c>
      <c r="M1112">
        <f>[3]!CommissionEUR</f>
        <v>13.33</v>
      </c>
      <c r="N1112">
        <f>[3]!LocalChargeXComm</f>
        <v>1</v>
      </c>
      <c r="O1112">
        <f>[3]!FXEUR</f>
        <v>0.87670000000000003</v>
      </c>
      <c r="P1112">
        <f t="shared" si="35"/>
        <v>1.1406410402646288</v>
      </c>
      <c r="Q1112" t="str">
        <f>[3]!PortfolioCode</f>
        <v>AMUNDIPEA</v>
      </c>
    </row>
    <row r="1113" spans="1:17">
      <c r="A1113" s="93">
        <v>43915</v>
      </c>
      <c r="B1113" t="str">
        <v/>
      </c>
      <c r="C1113">
        <v>15.39</v>
      </c>
      <c r="D1113">
        <v>0</v>
      </c>
      <c r="E1113">
        <v>1</v>
      </c>
      <c r="F1113">
        <f t="shared" si="34"/>
        <v>0</v>
      </c>
      <c r="G1113" t="str">
        <v>AMUNDIPEA</v>
      </c>
      <c r="H1113" s="97" t="str">
        <f>IF(ISERROR(IF(AND(A:A&gt;#REF!,A:A&lt;=#REF!,B:B&lt;&gt;"CANC",G:G=$S$2),C1113,0)),"",IF(AND(A:A&gt;#REF!,A:A&lt;=#REF!,B:B&lt;&gt;"CANC",G:G=$S$2),C1113,0))</f>
        <v/>
      </c>
      <c r="I1113" s="97" t="str">
        <f>IF(ISERROR(IF(AND(A:A&gt;#REF!,A:A&lt;=#REF!,B:B&lt;&gt;"CANC",G:G=$S$2),C1113,0)),"",IF(AND(A:A&gt;#REF!,A:A&lt;=#REF!,B:B&lt;&gt;"CANC",G:G=$S$2),F1113,0))</f>
        <v/>
      </c>
      <c r="K1113" s="93">
        <f>[3]!TradeDate</f>
        <v>43241</v>
      </c>
      <c r="L1113" s="93" t="str">
        <f>[3]!AlteredStatus</f>
        <v/>
      </c>
      <c r="M1113">
        <f>[3]!CommissionEUR</f>
        <v>245.04</v>
      </c>
      <c r="N1113">
        <f>[3]!LocalChargeXComm</f>
        <v>0</v>
      </c>
      <c r="O1113">
        <f>[3]!FXEUR</f>
        <v>1.1760999999999999</v>
      </c>
      <c r="P1113">
        <f t="shared" si="35"/>
        <v>0</v>
      </c>
      <c r="Q1113" t="str">
        <f>[3]!PortfolioCode</f>
        <v>BWF</v>
      </c>
    </row>
    <row r="1114" spans="1:17">
      <c r="A1114" s="93">
        <v>43915</v>
      </c>
      <c r="B1114" t="str">
        <v/>
      </c>
      <c r="C1114">
        <v>13.32</v>
      </c>
      <c r="D1114">
        <v>306.87</v>
      </c>
      <c r="E1114">
        <v>0.91830000000000001</v>
      </c>
      <c r="F1114">
        <f t="shared" si="34"/>
        <v>334.17183926821298</v>
      </c>
      <c r="G1114" t="str">
        <v>AMUNDIPEA</v>
      </c>
      <c r="H1114" s="97" t="str">
        <f>IF(ISERROR(IF(AND(A:A&gt;#REF!,A:A&lt;=#REF!,B:B&lt;&gt;"CANC",G:G=$S$2),C1114,0)),"",IF(AND(A:A&gt;#REF!,A:A&lt;=#REF!,B:B&lt;&gt;"CANC",G:G=$S$2),C1114,0))</f>
        <v/>
      </c>
      <c r="I1114" s="97" t="str">
        <f>IF(ISERROR(IF(AND(A:A&gt;#REF!,A:A&lt;=#REF!,B:B&lt;&gt;"CANC",G:G=$S$2),C1114,0)),"",IF(AND(A:A&gt;#REF!,A:A&lt;=#REF!,B:B&lt;&gt;"CANC",G:G=$S$2),F1114,0))</f>
        <v/>
      </c>
      <c r="K1114" s="93">
        <f>[3]!TradeDate</f>
        <v>43241</v>
      </c>
      <c r="L1114" s="93" t="str">
        <f>[3]!AlteredStatus</f>
        <v/>
      </c>
      <c r="M1114">
        <f>[3]!CommissionEUR</f>
        <v>199.63</v>
      </c>
      <c r="N1114">
        <f>[3]!LocalChargeXComm</f>
        <v>0</v>
      </c>
      <c r="O1114">
        <f>[3]!FXEUR</f>
        <v>1.1760999999999999</v>
      </c>
      <c r="P1114">
        <f t="shared" si="35"/>
        <v>0</v>
      </c>
      <c r="Q1114" t="str">
        <f>[3]!PortfolioCode</f>
        <v>BWF</v>
      </c>
    </row>
    <row r="1115" spans="1:17">
      <c r="A1115" s="93">
        <v>43915</v>
      </c>
      <c r="B1115" t="str">
        <v/>
      </c>
      <c r="C1115">
        <v>11.33</v>
      </c>
      <c r="D1115">
        <v>56.66</v>
      </c>
      <c r="E1115">
        <v>1</v>
      </c>
      <c r="F1115">
        <f t="shared" si="34"/>
        <v>56.66</v>
      </c>
      <c r="G1115" t="str">
        <v>AMUNDIPEA</v>
      </c>
      <c r="H1115" s="97" t="str">
        <f>IF(ISERROR(IF(AND(A:A&gt;#REF!,A:A&lt;=#REF!,B:B&lt;&gt;"CANC",G:G=$S$2),C1115,0)),"",IF(AND(A:A&gt;#REF!,A:A&lt;=#REF!,B:B&lt;&gt;"CANC",G:G=$S$2),C1115,0))</f>
        <v/>
      </c>
      <c r="I1115" s="97" t="str">
        <f>IF(ISERROR(IF(AND(A:A&gt;#REF!,A:A&lt;=#REF!,B:B&lt;&gt;"CANC",G:G=$S$2),C1115,0)),"",IF(AND(A:A&gt;#REF!,A:A&lt;=#REF!,B:B&lt;&gt;"CANC",G:G=$S$2),F1115,0))</f>
        <v/>
      </c>
      <c r="K1115" s="93">
        <f>[3]!TradeDate</f>
        <v>43242</v>
      </c>
      <c r="L1115" s="93" t="str">
        <f>[3]!AlteredStatus</f>
        <v/>
      </c>
      <c r="M1115">
        <f>[3]!CommissionEUR</f>
        <v>9.2799999999999994</v>
      </c>
      <c r="N1115">
        <f>[3]!LocalChargeXComm</f>
        <v>0</v>
      </c>
      <c r="O1115">
        <f>[3]!FXEUR</f>
        <v>7.4477000000000002</v>
      </c>
      <c r="P1115">
        <f t="shared" si="35"/>
        <v>0</v>
      </c>
      <c r="Q1115" t="str">
        <f>[3]!PortfolioCode</f>
        <v>AMUNDIPEA</v>
      </c>
    </row>
    <row r="1116" spans="1:17">
      <c r="A1116" s="93">
        <v>43915</v>
      </c>
      <c r="B1116" t="str">
        <v/>
      </c>
      <c r="C1116">
        <v>25.88</v>
      </c>
      <c r="D1116">
        <v>0</v>
      </c>
      <c r="E1116">
        <v>1</v>
      </c>
      <c r="F1116">
        <f t="shared" si="34"/>
        <v>0</v>
      </c>
      <c r="G1116" t="str">
        <v>AMUNDIPEA</v>
      </c>
      <c r="H1116" s="97" t="str">
        <f>IF(ISERROR(IF(AND(A:A&gt;#REF!,A:A&lt;=#REF!,B:B&lt;&gt;"CANC",G:G=$S$2),C1116,0)),"",IF(AND(A:A&gt;#REF!,A:A&lt;=#REF!,B:B&lt;&gt;"CANC",G:G=$S$2),C1116,0))</f>
        <v/>
      </c>
      <c r="I1116" s="97" t="str">
        <f>IF(ISERROR(IF(AND(A:A&gt;#REF!,A:A&lt;=#REF!,B:B&lt;&gt;"CANC",G:G=$S$2),C1116,0)),"",IF(AND(A:A&gt;#REF!,A:A&lt;=#REF!,B:B&lt;&gt;"CANC",G:G=$S$2),F1116,0))</f>
        <v/>
      </c>
      <c r="K1116" s="93">
        <f>[3]!TradeDate</f>
        <v>43242</v>
      </c>
      <c r="L1116" s="93" t="str">
        <f>[3]!AlteredStatus</f>
        <v/>
      </c>
      <c r="M1116">
        <f>[3]!CommissionEUR</f>
        <v>332.23</v>
      </c>
      <c r="N1116">
        <f>[3]!LocalChargeXComm</f>
        <v>1</v>
      </c>
      <c r="O1116">
        <f>[3]!FXEUR</f>
        <v>0.87719999999999998</v>
      </c>
      <c r="P1116">
        <f t="shared" si="35"/>
        <v>1.1399908800729595</v>
      </c>
      <c r="Q1116" t="str">
        <f>[3]!PortfolioCode</f>
        <v>SAUL1311</v>
      </c>
    </row>
    <row r="1117" spans="1:17">
      <c r="A1117" s="93">
        <v>43915</v>
      </c>
      <c r="B1117" t="str">
        <v/>
      </c>
      <c r="C1117">
        <v>12.64</v>
      </c>
      <c r="D1117">
        <v>0</v>
      </c>
      <c r="E1117">
        <v>1</v>
      </c>
      <c r="F1117">
        <f t="shared" si="34"/>
        <v>0</v>
      </c>
      <c r="G1117" t="str">
        <v>AMUNDIPEA</v>
      </c>
      <c r="H1117" s="97" t="str">
        <f>IF(ISERROR(IF(AND(A:A&gt;#REF!,A:A&lt;=#REF!,B:B&lt;&gt;"CANC",G:G=$S$2),C1117,0)),"",IF(AND(A:A&gt;#REF!,A:A&lt;=#REF!,B:B&lt;&gt;"CANC",G:G=$S$2),C1117,0))</f>
        <v/>
      </c>
      <c r="I1117" s="97" t="str">
        <f>IF(ISERROR(IF(AND(A:A&gt;#REF!,A:A&lt;=#REF!,B:B&lt;&gt;"CANC",G:G=$S$2),C1117,0)),"",IF(AND(A:A&gt;#REF!,A:A&lt;=#REF!,B:B&lt;&gt;"CANC",G:G=$S$2),F1117,0))</f>
        <v/>
      </c>
      <c r="K1117" s="93">
        <f>[3]!TradeDate</f>
        <v>43242</v>
      </c>
      <c r="L1117" s="93" t="str">
        <f>[3]!AlteredStatus</f>
        <v/>
      </c>
      <c r="M1117">
        <f>[3]!CommissionEUR</f>
        <v>109.34</v>
      </c>
      <c r="N1117">
        <f>[3]!LocalChargeXComm</f>
        <v>0</v>
      </c>
      <c r="O1117">
        <f>[3]!FXEUR</f>
        <v>10.2159</v>
      </c>
      <c r="P1117">
        <f t="shared" si="35"/>
        <v>0</v>
      </c>
      <c r="Q1117" t="str">
        <f>[3]!PortfolioCode</f>
        <v>SAUL1311</v>
      </c>
    </row>
    <row r="1118" spans="1:17">
      <c r="A1118" s="93">
        <v>43915</v>
      </c>
      <c r="B1118" t="str">
        <v/>
      </c>
      <c r="C1118">
        <v>17.91</v>
      </c>
      <c r="D1118">
        <v>1</v>
      </c>
      <c r="E1118">
        <v>0.91830000000000001</v>
      </c>
      <c r="F1118">
        <f t="shared" si="34"/>
        <v>1.0889687465969726</v>
      </c>
      <c r="G1118" t="str">
        <v>AMUNDIPEA</v>
      </c>
      <c r="H1118" s="97" t="str">
        <f>IF(ISERROR(IF(AND(A:A&gt;#REF!,A:A&lt;=#REF!,B:B&lt;&gt;"CANC",G:G=$S$2),C1118,0)),"",IF(AND(A:A&gt;#REF!,A:A&lt;=#REF!,B:B&lt;&gt;"CANC",G:G=$S$2),C1118,0))</f>
        <v/>
      </c>
      <c r="I1118" s="97" t="str">
        <f>IF(ISERROR(IF(AND(A:A&gt;#REF!,A:A&lt;=#REF!,B:B&lt;&gt;"CANC",G:G=$S$2),C1118,0)),"",IF(AND(A:A&gt;#REF!,A:A&lt;=#REF!,B:B&lt;&gt;"CANC",G:G=$S$2),F1118,0))</f>
        <v/>
      </c>
      <c r="K1118" s="93">
        <f>[3]!TradeDate</f>
        <v>43242</v>
      </c>
      <c r="L1118" s="93" t="str">
        <f>[3]!AlteredStatus</f>
        <v/>
      </c>
      <c r="M1118">
        <f>[3]!CommissionEUR</f>
        <v>364.35</v>
      </c>
      <c r="N1118">
        <f>[3]!LocalChargeXComm</f>
        <v>0</v>
      </c>
      <c r="O1118">
        <f>[3]!FXEUR</f>
        <v>1</v>
      </c>
      <c r="P1118">
        <f t="shared" si="35"/>
        <v>0</v>
      </c>
      <c r="Q1118" t="str">
        <f>[3]!PortfolioCode</f>
        <v>SAUL1311</v>
      </c>
    </row>
    <row r="1119" spans="1:17">
      <c r="A1119" s="93">
        <v>43915</v>
      </c>
      <c r="B1119" t="str">
        <v/>
      </c>
      <c r="C1119">
        <v>7.1</v>
      </c>
      <c r="D1119">
        <v>0</v>
      </c>
      <c r="E1119">
        <v>1</v>
      </c>
      <c r="F1119">
        <f t="shared" si="34"/>
        <v>0</v>
      </c>
      <c r="G1119" t="str">
        <v>AMUNDIPEA</v>
      </c>
      <c r="H1119" s="97" t="str">
        <f>IF(ISERROR(IF(AND(A:A&gt;#REF!,A:A&lt;=#REF!,B:B&lt;&gt;"CANC",G:G=$S$2),C1119,0)),"",IF(AND(A:A&gt;#REF!,A:A&lt;=#REF!,B:B&lt;&gt;"CANC",G:G=$S$2),C1119,0))</f>
        <v/>
      </c>
      <c r="I1119" s="97" t="str">
        <f>IF(ISERROR(IF(AND(A:A&gt;#REF!,A:A&lt;=#REF!,B:B&lt;&gt;"CANC",G:G=$S$2),C1119,0)),"",IF(AND(A:A&gt;#REF!,A:A&lt;=#REF!,B:B&lt;&gt;"CANC",G:G=$S$2),F1119,0))</f>
        <v/>
      </c>
      <c r="K1119" s="93">
        <f>[3]!TradeDate</f>
        <v>43242</v>
      </c>
      <c r="L1119" s="93" t="str">
        <f>[3]!AlteredStatus</f>
        <v/>
      </c>
      <c r="M1119">
        <f>[3]!CommissionEUR</f>
        <v>382.73</v>
      </c>
      <c r="N1119">
        <f>[3]!LocalChargeXComm</f>
        <v>0</v>
      </c>
      <c r="O1119">
        <f>[3]!FXEUR</f>
        <v>1</v>
      </c>
      <c r="P1119">
        <f t="shared" si="35"/>
        <v>0</v>
      </c>
      <c r="Q1119" t="str">
        <f>[3]!PortfolioCode</f>
        <v>SAUL1311</v>
      </c>
    </row>
    <row r="1120" spans="1:17">
      <c r="A1120" s="93">
        <v>43915</v>
      </c>
      <c r="B1120" t="str">
        <v/>
      </c>
      <c r="C1120">
        <v>5.87</v>
      </c>
      <c r="D1120">
        <v>0</v>
      </c>
      <c r="E1120">
        <v>10.985200000000001</v>
      </c>
      <c r="F1120">
        <f t="shared" si="34"/>
        <v>0</v>
      </c>
      <c r="G1120" t="str">
        <v>AMUNDIPEA</v>
      </c>
      <c r="H1120" s="97" t="str">
        <f>IF(ISERROR(IF(AND(A:A&gt;#REF!,A:A&lt;=#REF!,B:B&lt;&gt;"CANC",G:G=$S$2),C1120,0)),"",IF(AND(A:A&gt;#REF!,A:A&lt;=#REF!,B:B&lt;&gt;"CANC",G:G=$S$2),C1120,0))</f>
        <v/>
      </c>
      <c r="I1120" s="97" t="str">
        <f>IF(ISERROR(IF(AND(A:A&gt;#REF!,A:A&lt;=#REF!,B:B&lt;&gt;"CANC",G:G=$S$2),C1120,0)),"",IF(AND(A:A&gt;#REF!,A:A&lt;=#REF!,B:B&lt;&gt;"CANC",G:G=$S$2),F1120,0))</f>
        <v/>
      </c>
      <c r="K1120" s="93">
        <f>[3]!TradeDate</f>
        <v>43242</v>
      </c>
      <c r="L1120" s="93" t="str">
        <f>[3]!AlteredStatus</f>
        <v/>
      </c>
      <c r="M1120">
        <f>[3]!CommissionEUR</f>
        <v>961.67</v>
      </c>
      <c r="N1120">
        <f>[3]!LocalChargeXComm</f>
        <v>0</v>
      </c>
      <c r="O1120">
        <f>[3]!FXEUR</f>
        <v>1</v>
      </c>
      <c r="P1120">
        <f t="shared" si="35"/>
        <v>0</v>
      </c>
      <c r="Q1120" t="str">
        <f>[3]!PortfolioCode</f>
        <v>SAUL1311</v>
      </c>
    </row>
    <row r="1121" spans="1:17">
      <c r="A1121" s="93">
        <v>43915</v>
      </c>
      <c r="B1121" t="str">
        <v/>
      </c>
      <c r="C1121">
        <v>13.44</v>
      </c>
      <c r="D1121">
        <v>0</v>
      </c>
      <c r="E1121">
        <v>10.985200000000001</v>
      </c>
      <c r="F1121">
        <f t="shared" si="34"/>
        <v>0</v>
      </c>
      <c r="G1121" t="str">
        <v>AMUNDIPEA</v>
      </c>
      <c r="H1121" s="97" t="str">
        <f>IF(ISERROR(IF(AND(A:A&gt;#REF!,A:A&lt;=#REF!,B:B&lt;&gt;"CANC",G:G=$S$2),C1121,0)),"",IF(AND(A:A&gt;#REF!,A:A&lt;=#REF!,B:B&lt;&gt;"CANC",G:G=$S$2),C1121,0))</f>
        <v/>
      </c>
      <c r="I1121" s="97" t="str">
        <f>IF(ISERROR(IF(AND(A:A&gt;#REF!,A:A&lt;=#REF!,B:B&lt;&gt;"CANC",G:G=$S$2),C1121,0)),"",IF(AND(A:A&gt;#REF!,A:A&lt;=#REF!,B:B&lt;&gt;"CANC",G:G=$S$2),F1121,0))</f>
        <v/>
      </c>
      <c r="K1121" s="93">
        <f>[3]!TradeDate</f>
        <v>43242</v>
      </c>
      <c r="L1121" s="93" t="str">
        <f>[3]!AlteredStatus</f>
        <v/>
      </c>
      <c r="M1121">
        <f>[3]!CommissionEUR</f>
        <v>551.08000000000004</v>
      </c>
      <c r="N1121">
        <f>[3]!LocalChargeXComm</f>
        <v>0</v>
      </c>
      <c r="O1121">
        <f>[3]!FXEUR</f>
        <v>1</v>
      </c>
      <c r="P1121">
        <f t="shared" si="35"/>
        <v>0</v>
      </c>
      <c r="Q1121" t="str">
        <f>[3]!PortfolioCode</f>
        <v>SAUL1311</v>
      </c>
    </row>
    <row r="1122" spans="1:17">
      <c r="A1122" s="93">
        <v>43915</v>
      </c>
      <c r="B1122" t="str">
        <v/>
      </c>
      <c r="C1122">
        <v>16.62</v>
      </c>
      <c r="D1122">
        <v>1</v>
      </c>
      <c r="E1122">
        <v>0.91830000000000001</v>
      </c>
      <c r="F1122">
        <f t="shared" si="34"/>
        <v>1.0889687465969726</v>
      </c>
      <c r="G1122" t="str">
        <v>AMUNDIPEA</v>
      </c>
      <c r="H1122" s="97" t="str">
        <f>IF(ISERROR(IF(AND(A:A&gt;#REF!,A:A&lt;=#REF!,B:B&lt;&gt;"CANC",G:G=$S$2),C1122,0)),"",IF(AND(A:A&gt;#REF!,A:A&lt;=#REF!,B:B&lt;&gt;"CANC",G:G=$S$2),C1122,0))</f>
        <v/>
      </c>
      <c r="I1122" s="97" t="str">
        <f>IF(ISERROR(IF(AND(A:A&gt;#REF!,A:A&lt;=#REF!,B:B&lt;&gt;"CANC",G:G=$S$2),C1122,0)),"",IF(AND(A:A&gt;#REF!,A:A&lt;=#REF!,B:B&lt;&gt;"CANC",G:G=$S$2),F1122,0))</f>
        <v/>
      </c>
      <c r="K1122" s="93">
        <f>[3]!TradeDate</f>
        <v>43242</v>
      </c>
      <c r="L1122" s="93" t="str">
        <f>[3]!AlteredStatus</f>
        <v/>
      </c>
      <c r="M1122">
        <f>[3]!CommissionEUR</f>
        <v>1118.77</v>
      </c>
      <c r="N1122">
        <f>[3]!LocalChargeXComm</f>
        <v>1</v>
      </c>
      <c r="O1122">
        <f>[3]!FXEUR</f>
        <v>0.87719999999999998</v>
      </c>
      <c r="P1122">
        <f t="shared" si="35"/>
        <v>1.1399908800729595</v>
      </c>
      <c r="Q1122" t="str">
        <f>[3]!PortfolioCode</f>
        <v>SAUL1311</v>
      </c>
    </row>
    <row r="1123" spans="1:17">
      <c r="A1123" s="93">
        <v>43915</v>
      </c>
      <c r="B1123" t="str">
        <v/>
      </c>
      <c r="C1123">
        <v>15.55</v>
      </c>
      <c r="D1123">
        <v>0</v>
      </c>
      <c r="E1123">
        <v>7.4692999999999996</v>
      </c>
      <c r="F1123">
        <f t="shared" si="34"/>
        <v>0</v>
      </c>
      <c r="G1123" t="str">
        <v>AMUNDIPEA</v>
      </c>
      <c r="H1123" s="97" t="str">
        <f>IF(ISERROR(IF(AND(A:A&gt;#REF!,A:A&lt;=#REF!,B:B&lt;&gt;"CANC",G:G=$S$2),C1123,0)),"",IF(AND(A:A&gt;#REF!,A:A&lt;=#REF!,B:B&lt;&gt;"CANC",G:G=$S$2),C1123,0))</f>
        <v/>
      </c>
      <c r="I1123" s="97" t="str">
        <f>IF(ISERROR(IF(AND(A:A&gt;#REF!,A:A&lt;=#REF!,B:B&lt;&gt;"CANC",G:G=$S$2),C1123,0)),"",IF(AND(A:A&gt;#REF!,A:A&lt;=#REF!,B:B&lt;&gt;"CANC",G:G=$S$2),F1123,0))</f>
        <v/>
      </c>
      <c r="K1123" s="93">
        <f>[3]!TradeDate</f>
        <v>43242</v>
      </c>
      <c r="L1123" s="93" t="str">
        <f>[3]!AlteredStatus</f>
        <v/>
      </c>
      <c r="M1123">
        <f>[3]!CommissionEUR</f>
        <v>157.31</v>
      </c>
      <c r="N1123">
        <f>[3]!LocalChargeXComm</f>
        <v>1</v>
      </c>
      <c r="O1123">
        <f>[3]!FXEUR</f>
        <v>0.87719999999999998</v>
      </c>
      <c r="P1123">
        <f t="shared" si="35"/>
        <v>1.1399908800729595</v>
      </c>
      <c r="Q1123" t="str">
        <f>[3]!PortfolioCode</f>
        <v>SAUL1311</v>
      </c>
    </row>
    <row r="1124" spans="1:17">
      <c r="A1124" s="93">
        <v>43915</v>
      </c>
      <c r="B1124" t="str">
        <v/>
      </c>
      <c r="C1124">
        <v>8.92</v>
      </c>
      <c r="D1124">
        <v>0</v>
      </c>
      <c r="E1124">
        <v>1</v>
      </c>
      <c r="F1124">
        <f t="shared" si="34"/>
        <v>0</v>
      </c>
      <c r="G1124" t="str">
        <v>AMUNDIPEA</v>
      </c>
      <c r="H1124" s="97" t="str">
        <f>IF(ISERROR(IF(AND(A:A&gt;#REF!,A:A&lt;=#REF!,B:B&lt;&gt;"CANC",G:G=$S$2),C1124,0)),"",IF(AND(A:A&gt;#REF!,A:A&lt;=#REF!,B:B&lt;&gt;"CANC",G:G=$S$2),C1124,0))</f>
        <v/>
      </c>
      <c r="I1124" s="97" t="str">
        <f>IF(ISERROR(IF(AND(A:A&gt;#REF!,A:A&lt;=#REF!,B:B&lt;&gt;"CANC",G:G=$S$2),C1124,0)),"",IF(AND(A:A&gt;#REF!,A:A&lt;=#REF!,B:B&lt;&gt;"CANC",G:G=$S$2),F1124,0))</f>
        <v/>
      </c>
      <c r="K1124" s="93">
        <f>[3]!TradeDate</f>
        <v>43242</v>
      </c>
      <c r="L1124" s="93" t="str">
        <f>[3]!AlteredStatus</f>
        <v/>
      </c>
      <c r="M1124">
        <f>[3]!CommissionEUR</f>
        <v>193.5</v>
      </c>
      <c r="N1124">
        <f>[3]!LocalChargeXComm</f>
        <v>0</v>
      </c>
      <c r="O1124">
        <f>[3]!FXEUR</f>
        <v>1</v>
      </c>
      <c r="P1124">
        <f t="shared" si="35"/>
        <v>0</v>
      </c>
      <c r="Q1124" t="str">
        <f>[3]!PortfolioCode</f>
        <v>SAUL1311</v>
      </c>
    </row>
    <row r="1125" spans="1:17">
      <c r="A1125" s="93">
        <v>43915</v>
      </c>
      <c r="B1125" t="str">
        <v/>
      </c>
      <c r="C1125">
        <v>58.13</v>
      </c>
      <c r="D1125">
        <v>1</v>
      </c>
      <c r="E1125">
        <v>0.91830000000000001</v>
      </c>
      <c r="F1125">
        <f t="shared" si="34"/>
        <v>1.0889687465969726</v>
      </c>
      <c r="G1125" t="str">
        <v>AMUNDIPEA</v>
      </c>
      <c r="H1125" s="97" t="str">
        <f>IF(ISERROR(IF(AND(A:A&gt;#REF!,A:A&lt;=#REF!,B:B&lt;&gt;"CANC",G:G=$S$2),C1125,0)),"",IF(AND(A:A&gt;#REF!,A:A&lt;=#REF!,B:B&lt;&gt;"CANC",G:G=$S$2),C1125,0))</f>
        <v/>
      </c>
      <c r="I1125" s="97" t="str">
        <f>IF(ISERROR(IF(AND(A:A&gt;#REF!,A:A&lt;=#REF!,B:B&lt;&gt;"CANC",G:G=$S$2),C1125,0)),"",IF(AND(A:A&gt;#REF!,A:A&lt;=#REF!,B:B&lt;&gt;"CANC",G:G=$S$2),F1125,0))</f>
        <v/>
      </c>
      <c r="K1125" s="93">
        <f>[3]!TradeDate</f>
        <v>43242</v>
      </c>
      <c r="L1125" s="93" t="str">
        <f>[3]!AlteredStatus</f>
        <v/>
      </c>
      <c r="M1125">
        <f>[3]!CommissionEUR</f>
        <v>769.81</v>
      </c>
      <c r="N1125">
        <f>[3]!LocalChargeXComm</f>
        <v>1</v>
      </c>
      <c r="O1125">
        <f>[3]!FXEUR</f>
        <v>0.87719999999999998</v>
      </c>
      <c r="P1125">
        <f t="shared" si="35"/>
        <v>1.1399908800729595</v>
      </c>
      <c r="Q1125" t="str">
        <f>[3]!PortfolioCode</f>
        <v>MUSCIT</v>
      </c>
    </row>
    <row r="1126" spans="1:17">
      <c r="A1126" s="93">
        <v>43915</v>
      </c>
      <c r="B1126" t="str">
        <v/>
      </c>
      <c r="C1126">
        <v>19.62</v>
      </c>
      <c r="D1126">
        <v>0</v>
      </c>
      <c r="E1126">
        <v>1</v>
      </c>
      <c r="F1126">
        <f t="shared" si="34"/>
        <v>0</v>
      </c>
      <c r="G1126" t="str">
        <v>AMUNDIPEA</v>
      </c>
      <c r="H1126" s="97" t="str">
        <f>IF(ISERROR(IF(AND(A:A&gt;#REF!,A:A&lt;=#REF!,B:B&lt;&gt;"CANC",G:G=$S$2),C1126,0)),"",IF(AND(A:A&gt;#REF!,A:A&lt;=#REF!,B:B&lt;&gt;"CANC",G:G=$S$2),C1126,0))</f>
        <v/>
      </c>
      <c r="I1126" s="97" t="str">
        <f>IF(ISERROR(IF(AND(A:A&gt;#REF!,A:A&lt;=#REF!,B:B&lt;&gt;"CANC",G:G=$S$2),C1126,0)),"",IF(AND(A:A&gt;#REF!,A:A&lt;=#REF!,B:B&lt;&gt;"CANC",G:G=$S$2),F1126,0))</f>
        <v/>
      </c>
      <c r="K1126" s="93">
        <f>[3]!TradeDate</f>
        <v>43242</v>
      </c>
      <c r="L1126" s="93" t="str">
        <f>[3]!AlteredStatus</f>
        <v/>
      </c>
      <c r="M1126">
        <f>[3]!CommissionEUR</f>
        <v>443.86</v>
      </c>
      <c r="N1126">
        <f>[3]!LocalChargeXComm</f>
        <v>0</v>
      </c>
      <c r="O1126">
        <f>[3]!FXEUR</f>
        <v>1.5490999999999999</v>
      </c>
      <c r="P1126">
        <f t="shared" si="35"/>
        <v>0</v>
      </c>
      <c r="Q1126" t="str">
        <f>[3]!PortfolioCode</f>
        <v>BWF</v>
      </c>
    </row>
    <row r="1127" spans="1:17">
      <c r="A1127" s="93">
        <v>43915</v>
      </c>
      <c r="B1127" t="str">
        <v/>
      </c>
      <c r="C1127">
        <v>9.74</v>
      </c>
      <c r="D1127">
        <v>0</v>
      </c>
      <c r="E1127">
        <v>1</v>
      </c>
      <c r="F1127">
        <f t="shared" si="34"/>
        <v>0</v>
      </c>
      <c r="G1127" t="str">
        <v>AMUNDIPEA</v>
      </c>
      <c r="H1127" s="97" t="str">
        <f>IF(ISERROR(IF(AND(A:A&gt;#REF!,A:A&lt;=#REF!,B:B&lt;&gt;"CANC",G:G=$S$2),C1127,0)),"",IF(AND(A:A&gt;#REF!,A:A&lt;=#REF!,B:B&lt;&gt;"CANC",G:G=$S$2),C1127,0))</f>
        <v/>
      </c>
      <c r="I1127" s="97" t="str">
        <f>IF(ISERROR(IF(AND(A:A&gt;#REF!,A:A&lt;=#REF!,B:B&lt;&gt;"CANC",G:G=$S$2),C1127,0)),"",IF(AND(A:A&gt;#REF!,A:A&lt;=#REF!,B:B&lt;&gt;"CANC",G:G=$S$2),F1127,0))</f>
        <v/>
      </c>
      <c r="K1127" s="93">
        <f>[3]!TradeDate</f>
        <v>43242</v>
      </c>
      <c r="L1127" s="93" t="str">
        <f>[3]!AlteredStatus</f>
        <v/>
      </c>
      <c r="M1127">
        <f>[3]!CommissionEUR</f>
        <v>479.31</v>
      </c>
      <c r="N1127">
        <f>[3]!LocalChargeXComm</f>
        <v>0</v>
      </c>
      <c r="O1127">
        <f>[3]!FXEUR</f>
        <v>1.69</v>
      </c>
      <c r="P1127">
        <f t="shared" si="35"/>
        <v>0</v>
      </c>
      <c r="Q1127" t="str">
        <f>[3]!PortfolioCode</f>
        <v>BWF</v>
      </c>
    </row>
    <row r="1128" spans="1:17">
      <c r="A1128" s="93">
        <v>43915</v>
      </c>
      <c r="B1128" t="str">
        <v/>
      </c>
      <c r="C1128">
        <v>7.72</v>
      </c>
      <c r="D1128">
        <v>0</v>
      </c>
      <c r="E1128">
        <v>10.985200000000001</v>
      </c>
      <c r="F1128">
        <f t="shared" si="34"/>
        <v>0</v>
      </c>
      <c r="G1128" t="str">
        <v>AMUNDIPEA</v>
      </c>
      <c r="H1128" s="97" t="str">
        <f>IF(ISERROR(IF(AND(A:A&gt;#REF!,A:A&lt;=#REF!,B:B&lt;&gt;"CANC",G:G=$S$2),C1128,0)),"",IF(AND(A:A&gt;#REF!,A:A&lt;=#REF!,B:B&lt;&gt;"CANC",G:G=$S$2),C1128,0))</f>
        <v/>
      </c>
      <c r="I1128" s="97" t="str">
        <f>IF(ISERROR(IF(AND(A:A&gt;#REF!,A:A&lt;=#REF!,B:B&lt;&gt;"CANC",G:G=$S$2),C1128,0)),"",IF(AND(A:A&gt;#REF!,A:A&lt;=#REF!,B:B&lt;&gt;"CANC",G:G=$S$2),F1128,0))</f>
        <v/>
      </c>
      <c r="K1128" s="93">
        <f>[3]!TradeDate</f>
        <v>43243</v>
      </c>
      <c r="L1128" s="93" t="str">
        <f>[3]!AlteredStatus</f>
        <v/>
      </c>
      <c r="M1128">
        <f>[3]!CommissionEUR</f>
        <v>12.43</v>
      </c>
      <c r="N1128">
        <f>[3]!LocalChargeXComm</f>
        <v>1</v>
      </c>
      <c r="O1128">
        <f>[3]!FXEUR</f>
        <v>0.87680000000000002</v>
      </c>
      <c r="P1128">
        <f t="shared" si="35"/>
        <v>1.1405109489051095</v>
      </c>
      <c r="Q1128" t="str">
        <f>[3]!PortfolioCode</f>
        <v>AMUNDIPEA</v>
      </c>
    </row>
    <row r="1129" spans="1:17">
      <c r="A1129" s="93">
        <v>43915</v>
      </c>
      <c r="B1129" t="str">
        <v/>
      </c>
      <c r="C1129">
        <v>14.73</v>
      </c>
      <c r="D1129">
        <v>339.2</v>
      </c>
      <c r="E1129">
        <v>0.91830000000000001</v>
      </c>
      <c r="F1129">
        <f t="shared" si="34"/>
        <v>369.37819884569313</v>
      </c>
      <c r="G1129" t="str">
        <v>AMUNDIPEA</v>
      </c>
      <c r="H1129" s="97" t="str">
        <f>IF(ISERROR(IF(AND(A:A&gt;#REF!,A:A&lt;=#REF!,B:B&lt;&gt;"CANC",G:G=$S$2),C1129,0)),"",IF(AND(A:A&gt;#REF!,A:A&lt;=#REF!,B:B&lt;&gt;"CANC",G:G=$S$2),C1129,0))</f>
        <v/>
      </c>
      <c r="I1129" s="97" t="str">
        <f>IF(ISERROR(IF(AND(A:A&gt;#REF!,A:A&lt;=#REF!,B:B&lt;&gt;"CANC",G:G=$S$2),C1129,0)),"",IF(AND(A:A&gt;#REF!,A:A&lt;=#REF!,B:B&lt;&gt;"CANC",G:G=$S$2),F1129,0))</f>
        <v/>
      </c>
      <c r="K1129" s="93">
        <f>[3]!TradeDate</f>
        <v>43243</v>
      </c>
      <c r="L1129" s="93" t="str">
        <f>[3]!AlteredStatus</f>
        <v/>
      </c>
      <c r="M1129">
        <f>[3]!CommissionEUR</f>
        <v>1167.1500000000001</v>
      </c>
      <c r="N1129">
        <f>[3]!LocalChargeXComm</f>
        <v>0</v>
      </c>
      <c r="O1129">
        <f>[3]!FXEUR</f>
        <v>1</v>
      </c>
      <c r="P1129">
        <f t="shared" si="35"/>
        <v>0</v>
      </c>
      <c r="Q1129" t="str">
        <f>[3]!PortfolioCode</f>
        <v>SAUL1311</v>
      </c>
    </row>
    <row r="1130" spans="1:17">
      <c r="A1130" s="93">
        <v>43915</v>
      </c>
      <c r="B1130" t="str">
        <v/>
      </c>
      <c r="C1130">
        <v>45.74</v>
      </c>
      <c r="D1130">
        <v>1</v>
      </c>
      <c r="E1130">
        <v>0.91830000000000001</v>
      </c>
      <c r="F1130">
        <f t="shared" si="34"/>
        <v>1.0889687465969726</v>
      </c>
      <c r="G1130" t="str">
        <v>AMUNDIPEA</v>
      </c>
      <c r="H1130" s="97" t="str">
        <f>IF(ISERROR(IF(AND(A:A&gt;#REF!,A:A&lt;=#REF!,B:B&lt;&gt;"CANC",G:G=$S$2),C1130,0)),"",IF(AND(A:A&gt;#REF!,A:A&lt;=#REF!,B:B&lt;&gt;"CANC",G:G=$S$2),C1130,0))</f>
        <v/>
      </c>
      <c r="I1130" s="97" t="str">
        <f>IF(ISERROR(IF(AND(A:A&gt;#REF!,A:A&lt;=#REF!,B:B&lt;&gt;"CANC",G:G=$S$2),C1130,0)),"",IF(AND(A:A&gt;#REF!,A:A&lt;=#REF!,B:B&lt;&gt;"CANC",G:G=$S$2),F1130,0))</f>
        <v/>
      </c>
      <c r="K1130" s="93">
        <f>[3]!TradeDate</f>
        <v>43243</v>
      </c>
      <c r="L1130" s="93" t="str">
        <f>[3]!AlteredStatus</f>
        <v/>
      </c>
      <c r="M1130">
        <f>[3]!CommissionEUR</f>
        <v>490.18</v>
      </c>
      <c r="N1130">
        <f>[3]!LocalChargeXComm</f>
        <v>0</v>
      </c>
      <c r="O1130">
        <f>[3]!FXEUR</f>
        <v>1</v>
      </c>
      <c r="P1130">
        <f t="shared" si="35"/>
        <v>0</v>
      </c>
      <c r="Q1130" t="str">
        <f>[3]!PortfolioCode</f>
        <v>SAUL1311</v>
      </c>
    </row>
    <row r="1131" spans="1:17">
      <c r="A1131" s="93">
        <v>43915</v>
      </c>
      <c r="B1131" t="str">
        <v/>
      </c>
      <c r="C1131">
        <v>10.08</v>
      </c>
      <c r="D1131">
        <v>0</v>
      </c>
      <c r="E1131">
        <v>10.985200000000001</v>
      </c>
      <c r="F1131">
        <f t="shared" si="34"/>
        <v>0</v>
      </c>
      <c r="G1131" t="str">
        <v>AMUNDIPEA</v>
      </c>
      <c r="H1131" s="97" t="str">
        <f>IF(ISERROR(IF(AND(A:A&gt;#REF!,A:A&lt;=#REF!,B:B&lt;&gt;"CANC",G:G=$S$2),C1131,0)),"",IF(AND(A:A&gt;#REF!,A:A&lt;=#REF!,B:B&lt;&gt;"CANC",G:G=$S$2),C1131,0))</f>
        <v/>
      </c>
      <c r="I1131" s="97" t="str">
        <f>IF(ISERROR(IF(AND(A:A&gt;#REF!,A:A&lt;=#REF!,B:B&lt;&gt;"CANC",G:G=$S$2),C1131,0)),"",IF(AND(A:A&gt;#REF!,A:A&lt;=#REF!,B:B&lt;&gt;"CANC",G:G=$S$2),F1131,0))</f>
        <v/>
      </c>
      <c r="K1131" s="93">
        <f>[3]!TradeDate</f>
        <v>43243</v>
      </c>
      <c r="L1131" s="93" t="str">
        <f>[3]!AlteredStatus</f>
        <v/>
      </c>
      <c r="M1131">
        <f>[3]!CommissionEUR</f>
        <v>603.36</v>
      </c>
      <c r="N1131">
        <f>[3]!LocalChargeXComm</f>
        <v>0</v>
      </c>
      <c r="O1131">
        <f>[3]!FXEUR</f>
        <v>1.5516000000000001</v>
      </c>
      <c r="P1131">
        <f t="shared" si="35"/>
        <v>0</v>
      </c>
      <c r="Q1131" t="str">
        <f>[3]!PortfolioCode</f>
        <v>BWF</v>
      </c>
    </row>
    <row r="1132" spans="1:17">
      <c r="A1132" s="93">
        <v>43915</v>
      </c>
      <c r="B1132" t="str">
        <v/>
      </c>
      <c r="C1132">
        <v>10.18</v>
      </c>
      <c r="D1132">
        <v>0</v>
      </c>
      <c r="E1132">
        <v>1</v>
      </c>
      <c r="F1132">
        <f t="shared" si="34"/>
        <v>0</v>
      </c>
      <c r="G1132" t="str">
        <v>AMUNDIPEA</v>
      </c>
      <c r="H1132" s="97" t="str">
        <f>IF(ISERROR(IF(AND(A:A&gt;#REF!,A:A&lt;=#REF!,B:B&lt;&gt;"CANC",G:G=$S$2),C1132,0)),"",IF(AND(A:A&gt;#REF!,A:A&lt;=#REF!,B:B&lt;&gt;"CANC",G:G=$S$2),C1132,0))</f>
        <v/>
      </c>
      <c r="I1132" s="97" t="str">
        <f>IF(ISERROR(IF(AND(A:A&gt;#REF!,A:A&lt;=#REF!,B:B&lt;&gt;"CANC",G:G=$S$2),C1132,0)),"",IF(AND(A:A&gt;#REF!,A:A&lt;=#REF!,B:B&lt;&gt;"CANC",G:G=$S$2),F1132,0))</f>
        <v/>
      </c>
      <c r="K1132" s="93">
        <f>[3]!TradeDate</f>
        <v>43244</v>
      </c>
      <c r="L1132" s="93" t="str">
        <f>[3]!AlteredStatus</f>
        <v/>
      </c>
      <c r="M1132">
        <f>[3]!CommissionEUR</f>
        <v>557.13</v>
      </c>
      <c r="N1132">
        <f>[3]!LocalChargeXComm</f>
        <v>0</v>
      </c>
      <c r="O1132">
        <f>[3]!FXEUR</f>
        <v>1</v>
      </c>
      <c r="P1132">
        <f t="shared" si="35"/>
        <v>0</v>
      </c>
      <c r="Q1132" t="str">
        <f>[3]!PortfolioCode</f>
        <v>BWF</v>
      </c>
    </row>
    <row r="1133" spans="1:17">
      <c r="A1133" s="93">
        <v>43915</v>
      </c>
      <c r="B1133" t="str">
        <v/>
      </c>
      <c r="C1133">
        <v>5.32</v>
      </c>
      <c r="D1133">
        <v>0</v>
      </c>
      <c r="E1133">
        <v>11.7203</v>
      </c>
      <c r="F1133">
        <f t="shared" si="34"/>
        <v>0</v>
      </c>
      <c r="G1133" t="str">
        <v>AMUNDIPEA</v>
      </c>
      <c r="H1133" s="97" t="str">
        <f>IF(ISERROR(IF(AND(A:A&gt;#REF!,A:A&lt;=#REF!,B:B&lt;&gt;"CANC",G:G=$S$2),C1133,0)),"",IF(AND(A:A&gt;#REF!,A:A&lt;=#REF!,B:B&lt;&gt;"CANC",G:G=$S$2),C1133,0))</f>
        <v/>
      </c>
      <c r="I1133" s="97" t="str">
        <f>IF(ISERROR(IF(AND(A:A&gt;#REF!,A:A&lt;=#REF!,B:B&lt;&gt;"CANC",G:G=$S$2),C1133,0)),"",IF(AND(A:A&gt;#REF!,A:A&lt;=#REF!,B:B&lt;&gt;"CANC",G:G=$S$2),F1133,0))</f>
        <v/>
      </c>
      <c r="K1133" s="93">
        <f>[3]!TradeDate</f>
        <v>43245</v>
      </c>
      <c r="L1133" s="93" t="str">
        <f>[3]!AlteredStatus</f>
        <v/>
      </c>
      <c r="M1133">
        <f>[3]!CommissionEUR</f>
        <v>62.78</v>
      </c>
      <c r="N1133">
        <f>[3]!LocalChargeXComm</f>
        <v>313.88</v>
      </c>
      <c r="O1133">
        <f>[3]!FXEUR</f>
        <v>1</v>
      </c>
      <c r="P1133">
        <f t="shared" si="35"/>
        <v>313.88</v>
      </c>
      <c r="Q1133" t="str">
        <f>[3]!PortfolioCode</f>
        <v>FRR074</v>
      </c>
    </row>
    <row r="1134" spans="1:17">
      <c r="A1134" s="93">
        <v>43915</v>
      </c>
      <c r="B1134" t="str">
        <v/>
      </c>
      <c r="C1134">
        <v>5.5</v>
      </c>
      <c r="D1134">
        <v>1</v>
      </c>
      <c r="E1134">
        <v>0.91830000000000001</v>
      </c>
      <c r="F1134">
        <f t="shared" si="34"/>
        <v>1.0889687465969726</v>
      </c>
      <c r="G1134" t="str">
        <v>AMUNDIPEA</v>
      </c>
      <c r="H1134" s="97" t="str">
        <f>IF(ISERROR(IF(AND(A:A&gt;#REF!,A:A&lt;=#REF!,B:B&lt;&gt;"CANC",G:G=$S$2),C1134,0)),"",IF(AND(A:A&gt;#REF!,A:A&lt;=#REF!,B:B&lt;&gt;"CANC",G:G=$S$2),C1134,0))</f>
        <v/>
      </c>
      <c r="I1134" s="97" t="str">
        <f>IF(ISERROR(IF(AND(A:A&gt;#REF!,A:A&lt;=#REF!,B:B&lt;&gt;"CANC",G:G=$S$2),C1134,0)),"",IF(AND(A:A&gt;#REF!,A:A&lt;=#REF!,B:B&lt;&gt;"CANC",G:G=$S$2),F1134,0))</f>
        <v/>
      </c>
      <c r="K1134" s="93">
        <f>[3]!TradeDate</f>
        <v>43245</v>
      </c>
      <c r="L1134" s="93" t="str">
        <f>[3]!AlteredStatus</f>
        <v/>
      </c>
      <c r="M1134">
        <f>[3]!CommissionEUR</f>
        <v>62.78</v>
      </c>
      <c r="N1134">
        <f>[3]!LocalChargeXComm</f>
        <v>313.88</v>
      </c>
      <c r="O1134">
        <f>[3]!FXEUR</f>
        <v>1</v>
      </c>
      <c r="P1134">
        <f t="shared" si="35"/>
        <v>313.88</v>
      </c>
      <c r="Q1134" t="str">
        <f>[3]!PortfolioCode</f>
        <v>MARINE</v>
      </c>
    </row>
    <row r="1135" spans="1:17">
      <c r="A1135" s="93">
        <v>43915</v>
      </c>
      <c r="B1135" t="str">
        <v/>
      </c>
      <c r="C1135">
        <v>6.04</v>
      </c>
      <c r="D1135">
        <v>1</v>
      </c>
      <c r="E1135">
        <v>0.91830000000000001</v>
      </c>
      <c r="F1135">
        <f t="shared" si="34"/>
        <v>1.0889687465969726</v>
      </c>
      <c r="G1135" t="str">
        <v>AMUNDIPEA</v>
      </c>
      <c r="H1135" s="97" t="str">
        <f>IF(ISERROR(IF(AND(A:A&gt;#REF!,A:A&lt;=#REF!,B:B&lt;&gt;"CANC",G:G=$S$2),C1135,0)),"",IF(AND(A:A&gt;#REF!,A:A&lt;=#REF!,B:B&lt;&gt;"CANC",G:G=$S$2),C1135,0))</f>
        <v/>
      </c>
      <c r="I1135" s="97" t="str">
        <f>IF(ISERROR(IF(AND(A:A&gt;#REF!,A:A&lt;=#REF!,B:B&lt;&gt;"CANC",G:G=$S$2),C1135,0)),"",IF(AND(A:A&gt;#REF!,A:A&lt;=#REF!,B:B&lt;&gt;"CANC",G:G=$S$2),F1135,0))</f>
        <v/>
      </c>
      <c r="K1135" s="93">
        <f>[3]!TradeDate</f>
        <v>43245</v>
      </c>
      <c r="L1135" s="93" t="str">
        <f>[3]!AlteredStatus</f>
        <v/>
      </c>
      <c r="M1135">
        <f>[3]!CommissionEUR</f>
        <v>115.68</v>
      </c>
      <c r="N1135">
        <f>[3]!LocalChargeXComm</f>
        <v>1</v>
      </c>
      <c r="O1135">
        <f>[3]!FXEUR</f>
        <v>0.876</v>
      </c>
      <c r="P1135">
        <f t="shared" si="35"/>
        <v>1.1415525114155252</v>
      </c>
      <c r="Q1135" t="str">
        <f>[3]!PortfolioCode</f>
        <v>ERAFP</v>
      </c>
    </row>
    <row r="1136" spans="1:17">
      <c r="A1136" s="93">
        <v>43915</v>
      </c>
      <c r="B1136" t="str">
        <v/>
      </c>
      <c r="C1136">
        <v>5.55</v>
      </c>
      <c r="D1136">
        <v>128.57</v>
      </c>
      <c r="E1136">
        <v>0.91830000000000001</v>
      </c>
      <c r="F1136">
        <f t="shared" si="34"/>
        <v>140.00871174997278</v>
      </c>
      <c r="G1136" t="str">
        <v>AMUNDIPEA</v>
      </c>
      <c r="H1136" s="97" t="str">
        <f>IF(ISERROR(IF(AND(A:A&gt;#REF!,A:A&lt;=#REF!,B:B&lt;&gt;"CANC",G:G=$S$2),C1136,0)),"",IF(AND(A:A&gt;#REF!,A:A&lt;=#REF!,B:B&lt;&gt;"CANC",G:G=$S$2),C1136,0))</f>
        <v/>
      </c>
      <c r="I1136" s="97" t="str">
        <f>IF(ISERROR(IF(AND(A:A&gt;#REF!,A:A&lt;=#REF!,B:B&lt;&gt;"CANC",G:G=$S$2),C1136,0)),"",IF(AND(A:A&gt;#REF!,A:A&lt;=#REF!,B:B&lt;&gt;"CANC",G:G=$S$2),F1136,0))</f>
        <v/>
      </c>
      <c r="K1136" s="93">
        <f>[3]!TradeDate</f>
        <v>43245</v>
      </c>
      <c r="L1136" s="93" t="str">
        <f>[3]!AlteredStatus</f>
        <v/>
      </c>
      <c r="M1136">
        <f>[3]!CommissionEUR</f>
        <v>326.14</v>
      </c>
      <c r="N1136">
        <f>[3]!LocalChargeXComm</f>
        <v>1</v>
      </c>
      <c r="O1136">
        <f>[3]!FXEUR</f>
        <v>0.876</v>
      </c>
      <c r="P1136">
        <f t="shared" si="35"/>
        <v>1.1415525114155252</v>
      </c>
      <c r="Q1136" t="str">
        <f>[3]!PortfolioCode</f>
        <v>MARINE</v>
      </c>
    </row>
    <row r="1137" spans="1:17">
      <c r="A1137" s="93">
        <v>43915</v>
      </c>
      <c r="B1137" t="str">
        <v/>
      </c>
      <c r="C1137">
        <v>24.57</v>
      </c>
      <c r="D1137">
        <v>565.15</v>
      </c>
      <c r="E1137">
        <v>0.91830000000000001</v>
      </c>
      <c r="F1137">
        <f t="shared" si="34"/>
        <v>615.43068713927903</v>
      </c>
      <c r="G1137" t="str">
        <v>AMUNDIPEA</v>
      </c>
      <c r="H1137" s="97" t="str">
        <f>IF(ISERROR(IF(AND(A:A&gt;#REF!,A:A&lt;=#REF!,B:B&lt;&gt;"CANC",G:G=$S$2),C1137,0)),"",IF(AND(A:A&gt;#REF!,A:A&lt;=#REF!,B:B&lt;&gt;"CANC",G:G=$S$2),C1137,0))</f>
        <v/>
      </c>
      <c r="I1137" s="97" t="str">
        <f>IF(ISERROR(IF(AND(A:A&gt;#REF!,A:A&lt;=#REF!,B:B&lt;&gt;"CANC",G:G=$S$2),C1137,0)),"",IF(AND(A:A&gt;#REF!,A:A&lt;=#REF!,B:B&lt;&gt;"CANC",G:G=$S$2),F1137,0))</f>
        <v/>
      </c>
      <c r="K1137" s="93">
        <f>[3]!TradeDate</f>
        <v>43245</v>
      </c>
      <c r="L1137" s="93" t="str">
        <f>[3]!AlteredStatus</f>
        <v/>
      </c>
      <c r="M1137">
        <f>[3]!CommissionEUR</f>
        <v>164.24</v>
      </c>
      <c r="N1137">
        <f>[3]!LocalChargeXComm</f>
        <v>821.21</v>
      </c>
      <c r="O1137">
        <f>[3]!FXEUR</f>
        <v>1</v>
      </c>
      <c r="P1137">
        <f t="shared" si="35"/>
        <v>821.21</v>
      </c>
      <c r="Q1137" t="str">
        <f>[3]!PortfolioCode</f>
        <v>MARINE</v>
      </c>
    </row>
    <row r="1138" spans="1:17">
      <c r="A1138" s="93">
        <v>43915</v>
      </c>
      <c r="B1138" t="str">
        <v/>
      </c>
      <c r="C1138">
        <v>14.41</v>
      </c>
      <c r="D1138">
        <v>0</v>
      </c>
      <c r="E1138">
        <v>10.985200000000001</v>
      </c>
      <c r="F1138">
        <f t="shared" si="34"/>
        <v>0</v>
      </c>
      <c r="G1138" t="str">
        <v>AMUNDIPEA</v>
      </c>
      <c r="H1138" s="97" t="str">
        <f>IF(ISERROR(IF(AND(A:A&gt;#REF!,A:A&lt;=#REF!,B:B&lt;&gt;"CANC",G:G=$S$2),C1138,0)),"",IF(AND(A:A&gt;#REF!,A:A&lt;=#REF!,B:B&lt;&gt;"CANC",G:G=$S$2),C1138,0))</f>
        <v/>
      </c>
      <c r="I1138" s="97" t="str">
        <f>IF(ISERROR(IF(AND(A:A&gt;#REF!,A:A&lt;=#REF!,B:B&lt;&gt;"CANC",G:G=$S$2),C1138,0)),"",IF(AND(A:A&gt;#REF!,A:A&lt;=#REF!,B:B&lt;&gt;"CANC",G:G=$S$2),F1138,0))</f>
        <v/>
      </c>
      <c r="K1138" s="93">
        <f>[3]!TradeDate</f>
        <v>43245</v>
      </c>
      <c r="L1138" s="93" t="str">
        <f>[3]!AlteredStatus</f>
        <v/>
      </c>
      <c r="M1138">
        <f>[3]!CommissionEUR</f>
        <v>79.63</v>
      </c>
      <c r="N1138">
        <f>[3]!LocalChargeXComm</f>
        <v>0</v>
      </c>
      <c r="O1138">
        <f>[3]!FXEUR</f>
        <v>1.1563000000000001</v>
      </c>
      <c r="P1138">
        <f t="shared" si="35"/>
        <v>0</v>
      </c>
      <c r="Q1138" t="str">
        <f>[3]!PortfolioCode</f>
        <v>MARINE</v>
      </c>
    </row>
    <row r="1139" spans="1:17">
      <c r="A1139" s="93">
        <v>43915</v>
      </c>
      <c r="B1139" t="str">
        <v/>
      </c>
      <c r="C1139">
        <v>11.98</v>
      </c>
      <c r="D1139">
        <v>1</v>
      </c>
      <c r="E1139">
        <v>0.91830000000000001</v>
      </c>
      <c r="F1139">
        <f t="shared" si="34"/>
        <v>1.0889687465969726</v>
      </c>
      <c r="G1139" t="str">
        <v>AMUNDIPEA</v>
      </c>
      <c r="H1139" s="97" t="str">
        <f>IF(ISERROR(IF(AND(A:A&gt;#REF!,A:A&lt;=#REF!,B:B&lt;&gt;"CANC",G:G=$S$2),C1139,0)),"",IF(AND(A:A&gt;#REF!,A:A&lt;=#REF!,B:B&lt;&gt;"CANC",G:G=$S$2),C1139,0))</f>
        <v/>
      </c>
      <c r="I1139" s="97" t="str">
        <f>IF(ISERROR(IF(AND(A:A&gt;#REF!,A:A&lt;=#REF!,B:B&lt;&gt;"CANC",G:G=$S$2),C1139,0)),"",IF(AND(A:A&gt;#REF!,A:A&lt;=#REF!,B:B&lt;&gt;"CANC",G:G=$S$2),F1139,0))</f>
        <v/>
      </c>
      <c r="K1139" s="93">
        <f>[3]!TradeDate</f>
        <v>43245</v>
      </c>
      <c r="L1139" s="93" t="str">
        <f>[3]!AlteredStatus</f>
        <v/>
      </c>
      <c r="M1139">
        <f>[3]!CommissionEUR</f>
        <v>82.93</v>
      </c>
      <c r="N1139">
        <f>[3]!LocalChargeXComm</f>
        <v>520.27</v>
      </c>
      <c r="O1139">
        <f>[3]!FXEUR</f>
        <v>0.876</v>
      </c>
      <c r="P1139">
        <f t="shared" si="35"/>
        <v>593.91552511415523</v>
      </c>
      <c r="Q1139" t="str">
        <f>[3]!PortfolioCode</f>
        <v>MARINE</v>
      </c>
    </row>
    <row r="1140" spans="1:17">
      <c r="A1140" s="93">
        <v>43915</v>
      </c>
      <c r="B1140" t="str">
        <v/>
      </c>
      <c r="C1140">
        <v>9.06</v>
      </c>
      <c r="D1140">
        <v>0</v>
      </c>
      <c r="E1140">
        <v>10.985200000000001</v>
      </c>
      <c r="F1140">
        <f t="shared" si="34"/>
        <v>0</v>
      </c>
      <c r="G1140" t="str">
        <v>MCESCF</v>
      </c>
      <c r="H1140" s="97" t="str">
        <f>IF(ISERROR(IF(AND(A:A&gt;#REF!,A:A&lt;=#REF!,B:B&lt;&gt;"CANC",G:G=$S$2),C1140,0)),"",IF(AND(A:A&gt;#REF!,A:A&lt;=#REF!,B:B&lt;&gt;"CANC",G:G=$S$2),C1140,0))</f>
        <v/>
      </c>
      <c r="I1140" s="97" t="str">
        <f>IF(ISERROR(IF(AND(A:A&gt;#REF!,A:A&lt;=#REF!,B:B&lt;&gt;"CANC",G:G=$S$2),C1140,0)),"",IF(AND(A:A&gt;#REF!,A:A&lt;=#REF!,B:B&lt;&gt;"CANC",G:G=$S$2),F1140,0))</f>
        <v/>
      </c>
      <c r="K1140" s="93">
        <f>[3]!TradeDate</f>
        <v>43245</v>
      </c>
      <c r="L1140" s="93" t="str">
        <f>[3]!AlteredStatus</f>
        <v/>
      </c>
      <c r="M1140">
        <f>[3]!CommissionEUR</f>
        <v>355.58</v>
      </c>
      <c r="N1140">
        <f>[3]!LocalChargeXComm</f>
        <v>7789.98</v>
      </c>
      <c r="O1140">
        <f>[3]!FXEUR</f>
        <v>0.876</v>
      </c>
      <c r="P1140">
        <f t="shared" si="35"/>
        <v>8892.6712328767117</v>
      </c>
      <c r="Q1140" t="str">
        <f>[3]!PortfolioCode</f>
        <v>FRR074</v>
      </c>
    </row>
    <row r="1141" spans="1:17">
      <c r="A1141" s="93">
        <v>43915</v>
      </c>
      <c r="B1141" t="str">
        <v/>
      </c>
      <c r="C1141">
        <v>9.06</v>
      </c>
      <c r="D1141">
        <v>0</v>
      </c>
      <c r="E1141">
        <v>10.985200000000001</v>
      </c>
      <c r="F1141">
        <f t="shared" si="34"/>
        <v>0</v>
      </c>
      <c r="G1141" t="str">
        <v>MESCT</v>
      </c>
      <c r="H1141" s="97" t="str">
        <f>IF(ISERROR(IF(AND(A:A&gt;#REF!,A:A&lt;=#REF!,B:B&lt;&gt;"CANC",G:G=$S$2),C1141,0)),"",IF(AND(A:A&gt;#REF!,A:A&lt;=#REF!,B:B&lt;&gt;"CANC",G:G=$S$2),C1141,0))</f>
        <v/>
      </c>
      <c r="I1141" s="97" t="str">
        <f>IF(ISERROR(IF(AND(A:A&gt;#REF!,A:A&lt;=#REF!,B:B&lt;&gt;"CANC",G:G=$S$2),C1141,0)),"",IF(AND(A:A&gt;#REF!,A:A&lt;=#REF!,B:B&lt;&gt;"CANC",G:G=$S$2),F1141,0))</f>
        <v/>
      </c>
      <c r="K1141" s="93">
        <f>[3]!TradeDate</f>
        <v>43245</v>
      </c>
      <c r="L1141" s="93" t="str">
        <f>[3]!AlteredStatus</f>
        <v/>
      </c>
      <c r="M1141">
        <f>[3]!CommissionEUR</f>
        <v>177.79</v>
      </c>
      <c r="N1141">
        <f>[3]!LocalChargeXComm</f>
        <v>3895.49</v>
      </c>
      <c r="O1141">
        <f>[3]!FXEUR</f>
        <v>0.876</v>
      </c>
      <c r="P1141">
        <f t="shared" si="35"/>
        <v>4446.9063926940635</v>
      </c>
      <c r="Q1141" t="str">
        <f>[3]!PortfolioCode</f>
        <v>MARINE</v>
      </c>
    </row>
    <row r="1142" spans="1:17">
      <c r="A1142" s="93">
        <v>43916</v>
      </c>
      <c r="B1142" t="str">
        <v/>
      </c>
      <c r="C1142">
        <v>0</v>
      </c>
      <c r="D1142">
        <v>0</v>
      </c>
      <c r="E1142">
        <v>1.8152999999999999</v>
      </c>
      <c r="F1142">
        <f t="shared" si="34"/>
        <v>0</v>
      </c>
      <c r="G1142" t="str">
        <v>BWF</v>
      </c>
      <c r="H1142" s="97" t="str">
        <f>IF(ISERROR(IF(AND(A:A&gt;#REF!,A:A&lt;=#REF!,B:B&lt;&gt;"CANC",G:G=$S$2),C1142,0)),"",IF(AND(A:A&gt;#REF!,A:A&lt;=#REF!,B:B&lt;&gt;"CANC",G:G=$S$2),C1142,0))</f>
        <v/>
      </c>
      <c r="I1142" s="97" t="str">
        <f>IF(ISERROR(IF(AND(A:A&gt;#REF!,A:A&lt;=#REF!,B:B&lt;&gt;"CANC",G:G=$S$2),C1142,0)),"",IF(AND(A:A&gt;#REF!,A:A&lt;=#REF!,B:B&lt;&gt;"CANC",G:G=$S$2),F1142,0))</f>
        <v/>
      </c>
      <c r="K1142" s="93">
        <f>[3]!TradeDate</f>
        <v>43245</v>
      </c>
      <c r="L1142" s="93" t="str">
        <f>[3]!AlteredStatus</f>
        <v/>
      </c>
      <c r="M1142">
        <f>[3]!CommissionEUR</f>
        <v>80.680000000000007</v>
      </c>
      <c r="N1142">
        <f>[3]!LocalChargeXComm</f>
        <v>506.22</v>
      </c>
      <c r="O1142">
        <f>[3]!FXEUR</f>
        <v>0.876</v>
      </c>
      <c r="P1142">
        <f t="shared" si="35"/>
        <v>577.8767123287671</v>
      </c>
      <c r="Q1142" t="str">
        <f>[3]!PortfolioCode</f>
        <v>FRR074</v>
      </c>
    </row>
    <row r="1143" spans="1:17">
      <c r="A1143" s="93">
        <v>43916</v>
      </c>
      <c r="B1143" t="str">
        <v/>
      </c>
      <c r="C1143">
        <v>0</v>
      </c>
      <c r="D1143">
        <v>0</v>
      </c>
      <c r="E1143">
        <v>1.8152999999999999</v>
      </c>
      <c r="F1143">
        <f t="shared" si="34"/>
        <v>0</v>
      </c>
      <c r="G1143" t="str">
        <v>KEVA</v>
      </c>
      <c r="H1143" s="97" t="str">
        <f>IF(ISERROR(IF(AND(A:A&gt;#REF!,A:A&lt;=#REF!,B:B&lt;&gt;"CANC",G:G=$S$2),C1143,0)),"",IF(AND(A:A&gt;#REF!,A:A&lt;=#REF!,B:B&lt;&gt;"CANC",G:G=$S$2),C1143,0))</f>
        <v/>
      </c>
      <c r="I1143" s="97" t="str">
        <f>IF(ISERROR(IF(AND(A:A&gt;#REF!,A:A&lt;=#REF!,B:B&lt;&gt;"CANC",G:G=$S$2),C1143,0)),"",IF(AND(A:A&gt;#REF!,A:A&lt;=#REF!,B:B&lt;&gt;"CANC",G:G=$S$2),F1143,0))</f>
        <v/>
      </c>
      <c r="K1143" s="93">
        <f>[3]!TradeDate</f>
        <v>43245</v>
      </c>
      <c r="L1143" s="93" t="str">
        <f>[3]!AlteredStatus</f>
        <v/>
      </c>
      <c r="M1143">
        <f>[3]!CommissionEUR</f>
        <v>86.46</v>
      </c>
      <c r="N1143">
        <f>[3]!LocalChargeXComm</f>
        <v>542.33000000000004</v>
      </c>
      <c r="O1143">
        <f>[3]!FXEUR</f>
        <v>0.876</v>
      </c>
      <c r="P1143">
        <f t="shared" si="35"/>
        <v>619.09817351598178</v>
      </c>
      <c r="Q1143" t="str">
        <f>[3]!PortfolioCode</f>
        <v>MARINE</v>
      </c>
    </row>
    <row r="1144" spans="1:17">
      <c r="A1144" s="93">
        <v>43916</v>
      </c>
      <c r="B1144" t="str">
        <v/>
      </c>
      <c r="C1144">
        <v>0</v>
      </c>
      <c r="D1144">
        <v>0</v>
      </c>
      <c r="E1144">
        <v>1.8152999999999999</v>
      </c>
      <c r="F1144">
        <f t="shared" si="34"/>
        <v>0</v>
      </c>
      <c r="G1144" t="str">
        <v>LF-BWF</v>
      </c>
      <c r="H1144" s="97" t="str">
        <f>IF(ISERROR(IF(AND(A:A&gt;#REF!,A:A&lt;=#REF!,B:B&lt;&gt;"CANC",G:G=$S$2),C1144,0)),"",IF(AND(A:A&gt;#REF!,A:A&lt;=#REF!,B:B&lt;&gt;"CANC",G:G=$S$2),C1144,0))</f>
        <v/>
      </c>
      <c r="I1144" s="97" t="str">
        <f>IF(ISERROR(IF(AND(A:A&gt;#REF!,A:A&lt;=#REF!,B:B&lt;&gt;"CANC",G:G=$S$2),C1144,0)),"",IF(AND(A:A&gt;#REF!,A:A&lt;=#REF!,B:B&lt;&gt;"CANC",G:G=$S$2),F1144,0))</f>
        <v/>
      </c>
      <c r="K1144" s="93">
        <f>[3]!TradeDate</f>
        <v>43245</v>
      </c>
      <c r="L1144" s="93" t="str">
        <f>[3]!AlteredStatus</f>
        <v/>
      </c>
      <c r="M1144">
        <f>[3]!CommissionEUR</f>
        <v>28.37</v>
      </c>
      <c r="N1144">
        <f>[3]!LocalChargeXComm</f>
        <v>178.62</v>
      </c>
      <c r="O1144">
        <f>[3]!FXEUR</f>
        <v>0.876</v>
      </c>
      <c r="P1144">
        <f t="shared" si="35"/>
        <v>203.9041095890411</v>
      </c>
      <c r="Q1144" t="str">
        <f>[3]!PortfolioCode</f>
        <v>MARINE</v>
      </c>
    </row>
    <row r="1145" spans="1:17">
      <c r="A1145" s="93">
        <v>43916</v>
      </c>
      <c r="B1145" t="str">
        <v/>
      </c>
      <c r="C1145">
        <v>0</v>
      </c>
      <c r="D1145">
        <v>0</v>
      </c>
      <c r="E1145">
        <v>1.8152999999999999</v>
      </c>
      <c r="F1145">
        <f t="shared" si="34"/>
        <v>0</v>
      </c>
      <c r="G1145" t="str">
        <v>LF-GSF</v>
      </c>
      <c r="H1145" s="97" t="str">
        <f>IF(ISERROR(IF(AND(A:A&gt;#REF!,A:A&lt;=#REF!,B:B&lt;&gt;"CANC",G:G=$S$2),C1145,0)),"",IF(AND(A:A&gt;#REF!,A:A&lt;=#REF!,B:B&lt;&gt;"CANC",G:G=$S$2),C1145,0))</f>
        <v/>
      </c>
      <c r="I1145" s="97" t="str">
        <f>IF(ISERROR(IF(AND(A:A&gt;#REF!,A:A&lt;=#REF!,B:B&lt;&gt;"CANC",G:G=$S$2),C1145,0)),"",IF(AND(A:A&gt;#REF!,A:A&lt;=#REF!,B:B&lt;&gt;"CANC",G:G=$S$2),F1145,0))</f>
        <v/>
      </c>
      <c r="K1145" s="93">
        <f>[3]!TradeDate</f>
        <v>43245</v>
      </c>
      <c r="L1145" s="93" t="str">
        <f>[3]!AlteredStatus</f>
        <v/>
      </c>
      <c r="M1145">
        <f>[3]!CommissionEUR</f>
        <v>280.93</v>
      </c>
      <c r="N1145">
        <f>[3]!LocalChargeXComm</f>
        <v>6154.66</v>
      </c>
      <c r="O1145">
        <f>[3]!FXEUR</f>
        <v>0.876</v>
      </c>
      <c r="P1145">
        <f t="shared" si="35"/>
        <v>7025.8675799086759</v>
      </c>
      <c r="Q1145" t="str">
        <f>[3]!PortfolioCode</f>
        <v>MARINE</v>
      </c>
    </row>
    <row r="1146" spans="1:17">
      <c r="A1146" s="93">
        <v>43916</v>
      </c>
      <c r="B1146" t="str">
        <v/>
      </c>
      <c r="C1146">
        <v>848.1</v>
      </c>
      <c r="D1146">
        <v>1</v>
      </c>
      <c r="E1146">
        <v>0.90810000000000002</v>
      </c>
      <c r="F1146">
        <f t="shared" si="34"/>
        <v>1.1012003083360864</v>
      </c>
      <c r="G1146" t="str">
        <v>MUSCIT</v>
      </c>
      <c r="H1146" s="97" t="str">
        <f>IF(ISERROR(IF(AND(A:A&gt;#REF!,A:A&lt;=#REF!,B:B&lt;&gt;"CANC",G:G=$S$2),C1146,0)),"",IF(AND(A:A&gt;#REF!,A:A&lt;=#REF!,B:B&lt;&gt;"CANC",G:G=$S$2),C1146,0))</f>
        <v/>
      </c>
      <c r="I1146" s="97" t="str">
        <f>IF(ISERROR(IF(AND(A:A&gt;#REF!,A:A&lt;=#REF!,B:B&lt;&gt;"CANC",G:G=$S$2),C1146,0)),"",IF(AND(A:A&gt;#REF!,A:A&lt;=#REF!,B:B&lt;&gt;"CANC",G:G=$S$2),F1146,0))</f>
        <v/>
      </c>
      <c r="K1146" s="93">
        <f>[3]!TradeDate</f>
        <v>43245</v>
      </c>
      <c r="L1146" s="93" t="str">
        <f>[3]!AlteredStatus</f>
        <v/>
      </c>
      <c r="M1146">
        <f>[3]!CommissionEUR</f>
        <v>49.58</v>
      </c>
      <c r="N1146">
        <f>[3]!LocalChargeXComm</f>
        <v>0</v>
      </c>
      <c r="O1146">
        <f>[3]!FXEUR</f>
        <v>1</v>
      </c>
      <c r="P1146">
        <f t="shared" si="35"/>
        <v>0</v>
      </c>
      <c r="Q1146" t="str">
        <f>[3]!PortfolioCode</f>
        <v>ERAFP</v>
      </c>
    </row>
    <row r="1147" spans="1:17">
      <c r="A1147" s="93">
        <v>43916</v>
      </c>
      <c r="B1147" t="str">
        <v/>
      </c>
      <c r="C1147">
        <v>124.73</v>
      </c>
      <c r="D1147">
        <v>2833.05</v>
      </c>
      <c r="E1147">
        <v>0.90810000000000002</v>
      </c>
      <c r="F1147">
        <f t="shared" si="34"/>
        <v>3119.7555335315496</v>
      </c>
      <c r="G1147" t="str">
        <v>MEMCF</v>
      </c>
      <c r="H1147" s="97" t="str">
        <f>IF(ISERROR(IF(AND(A:A&gt;#REF!,A:A&lt;=#REF!,B:B&lt;&gt;"CANC",G:G=$S$2),C1147,0)),"",IF(AND(A:A&gt;#REF!,A:A&lt;=#REF!,B:B&lt;&gt;"CANC",G:G=$S$2),C1147,0))</f>
        <v/>
      </c>
      <c r="I1147" s="97" t="str">
        <f>IF(ISERROR(IF(AND(A:A&gt;#REF!,A:A&lt;=#REF!,B:B&lt;&gt;"CANC",G:G=$S$2),C1147,0)),"",IF(AND(A:A&gt;#REF!,A:A&lt;=#REF!,B:B&lt;&gt;"CANC",G:G=$S$2),F1147,0))</f>
        <v/>
      </c>
      <c r="K1147" s="93">
        <f>[3]!TradeDate</f>
        <v>43245</v>
      </c>
      <c r="L1147" s="93" t="str">
        <f>[3]!AlteredStatus</f>
        <v/>
      </c>
      <c r="M1147">
        <f>[3]!CommissionEUR</f>
        <v>4.92</v>
      </c>
      <c r="N1147">
        <f>[3]!LocalChargeXComm</f>
        <v>0</v>
      </c>
      <c r="O1147">
        <f>[3]!FXEUR</f>
        <v>10.2033</v>
      </c>
      <c r="P1147">
        <f t="shared" si="35"/>
        <v>0</v>
      </c>
      <c r="Q1147" t="str">
        <f>[3]!PortfolioCode</f>
        <v>ERAFP</v>
      </c>
    </row>
    <row r="1148" spans="1:17">
      <c r="A1148" s="93">
        <v>43916</v>
      </c>
      <c r="B1148" t="str">
        <v/>
      </c>
      <c r="C1148">
        <v>18.43</v>
      </c>
      <c r="D1148">
        <v>0</v>
      </c>
      <c r="E1148">
        <v>1.0629999999999999</v>
      </c>
      <c r="F1148">
        <f t="shared" si="34"/>
        <v>0</v>
      </c>
      <c r="G1148" t="str">
        <v>LF-UKIF</v>
      </c>
      <c r="H1148" s="97" t="str">
        <f>IF(ISERROR(IF(AND(A:A&gt;#REF!,A:A&lt;=#REF!,B:B&lt;&gt;"CANC",G:G=$S$2),C1148,0)),"",IF(AND(A:A&gt;#REF!,A:A&lt;=#REF!,B:B&lt;&gt;"CANC",G:G=$S$2),C1148,0))</f>
        <v/>
      </c>
      <c r="I1148" s="97" t="str">
        <f>IF(ISERROR(IF(AND(A:A&gt;#REF!,A:A&lt;=#REF!,B:B&lt;&gt;"CANC",G:G=$S$2),C1148,0)),"",IF(AND(A:A&gt;#REF!,A:A&lt;=#REF!,B:B&lt;&gt;"CANC",G:G=$S$2),F1148,0))</f>
        <v/>
      </c>
      <c r="K1148" s="93">
        <f>[3]!TradeDate</f>
        <v>43245</v>
      </c>
      <c r="L1148" s="93" t="str">
        <f>[3]!AlteredStatus</f>
        <v/>
      </c>
      <c r="M1148">
        <f>[3]!CommissionEUR</f>
        <v>14.79</v>
      </c>
      <c r="N1148">
        <f>[3]!LocalChargeXComm</f>
        <v>0</v>
      </c>
      <c r="O1148">
        <f>[3]!FXEUR</f>
        <v>10.2033</v>
      </c>
      <c r="P1148">
        <f t="shared" si="35"/>
        <v>0</v>
      </c>
      <c r="Q1148" t="str">
        <f>[3]!PortfolioCode</f>
        <v>FRR074</v>
      </c>
    </row>
    <row r="1149" spans="1:17">
      <c r="A1149" s="93">
        <v>43916</v>
      </c>
      <c r="B1149" t="str">
        <v/>
      </c>
      <c r="C1149">
        <v>491.32</v>
      </c>
      <c r="D1149">
        <v>0</v>
      </c>
      <c r="E1149">
        <v>1.0629999999999999</v>
      </c>
      <c r="F1149">
        <f t="shared" si="34"/>
        <v>0</v>
      </c>
      <c r="G1149" t="str">
        <v>MEEIF</v>
      </c>
      <c r="H1149" s="97" t="str">
        <f>IF(ISERROR(IF(AND(A:A&gt;#REF!,A:A&lt;=#REF!,B:B&lt;&gt;"CANC",G:G=$S$2),C1149,0)),"",IF(AND(A:A&gt;#REF!,A:A&lt;=#REF!,B:B&lt;&gt;"CANC",G:G=$S$2),C1149,0))</f>
        <v/>
      </c>
      <c r="I1149" s="97" t="str">
        <f>IF(ISERROR(IF(AND(A:A&gt;#REF!,A:A&lt;=#REF!,B:B&lt;&gt;"CANC",G:G=$S$2),C1149,0)),"",IF(AND(A:A&gt;#REF!,A:A&lt;=#REF!,B:B&lt;&gt;"CANC",G:G=$S$2),F1149,0))</f>
        <v/>
      </c>
      <c r="K1149" s="93">
        <f>[3]!TradeDate</f>
        <v>43245</v>
      </c>
      <c r="L1149" s="93" t="str">
        <f>[3]!AlteredStatus</f>
        <v/>
      </c>
      <c r="M1149">
        <f>[3]!CommissionEUR</f>
        <v>547.96</v>
      </c>
      <c r="N1149">
        <f>[3]!LocalChargeXComm</f>
        <v>0</v>
      </c>
      <c r="O1149">
        <f>[3]!FXEUR</f>
        <v>10.2033</v>
      </c>
      <c r="P1149">
        <f t="shared" si="35"/>
        <v>0</v>
      </c>
      <c r="Q1149" t="str">
        <f>[3]!PortfolioCode</f>
        <v>ERAFP</v>
      </c>
    </row>
    <row r="1150" spans="1:17">
      <c r="A1150" s="93">
        <v>43916</v>
      </c>
      <c r="B1150" t="str">
        <v/>
      </c>
      <c r="C1150">
        <v>19.920000000000002</v>
      </c>
      <c r="D1150">
        <v>1</v>
      </c>
      <c r="E1150">
        <v>0.90810000000000002</v>
      </c>
      <c r="F1150">
        <f t="shared" si="34"/>
        <v>1.1012003083360864</v>
      </c>
      <c r="G1150" t="str">
        <v>LF-UKIF</v>
      </c>
      <c r="H1150" s="97" t="str">
        <f>IF(ISERROR(IF(AND(A:A&gt;#REF!,A:A&lt;=#REF!,B:B&lt;&gt;"CANC",G:G=$S$2),C1150,0)),"",IF(AND(A:A&gt;#REF!,A:A&lt;=#REF!,B:B&lt;&gt;"CANC",G:G=$S$2),C1150,0))</f>
        <v/>
      </c>
      <c r="I1150" s="97" t="str">
        <f>IF(ISERROR(IF(AND(A:A&gt;#REF!,A:A&lt;=#REF!,B:B&lt;&gt;"CANC",G:G=$S$2),C1150,0)),"",IF(AND(A:A&gt;#REF!,A:A&lt;=#REF!,B:B&lt;&gt;"CANC",G:G=$S$2),F1150,0))</f>
        <v/>
      </c>
      <c r="K1150" s="93">
        <f>[3]!TradeDate</f>
        <v>43245</v>
      </c>
      <c r="L1150" s="93" t="str">
        <f>[3]!AlteredStatus</f>
        <v/>
      </c>
      <c r="M1150">
        <f>[3]!CommissionEUR</f>
        <v>274.39999999999998</v>
      </c>
      <c r="N1150">
        <f>[3]!LocalChargeXComm</f>
        <v>0</v>
      </c>
      <c r="O1150">
        <f>[3]!FXEUR</f>
        <v>1</v>
      </c>
      <c r="P1150">
        <f t="shared" si="35"/>
        <v>0</v>
      </c>
      <c r="Q1150" t="str">
        <f>[3]!PortfolioCode</f>
        <v>ERAFP</v>
      </c>
    </row>
    <row r="1151" spans="1:17">
      <c r="A1151" s="93">
        <v>43916</v>
      </c>
      <c r="B1151" t="str">
        <v/>
      </c>
      <c r="C1151">
        <v>747.07</v>
      </c>
      <c r="D1151">
        <v>1</v>
      </c>
      <c r="E1151">
        <v>0.90810000000000002</v>
      </c>
      <c r="F1151">
        <f t="shared" si="34"/>
        <v>1.1012003083360864</v>
      </c>
      <c r="G1151" t="str">
        <v>MEEIF</v>
      </c>
      <c r="H1151" s="97" t="str">
        <f>IF(ISERROR(IF(AND(A:A&gt;#REF!,A:A&lt;=#REF!,B:B&lt;&gt;"CANC",G:G=$S$2),C1151,0)),"",IF(AND(A:A&gt;#REF!,A:A&lt;=#REF!,B:B&lt;&gt;"CANC",G:G=$S$2),C1151,0))</f>
        <v/>
      </c>
      <c r="I1151" s="97" t="str">
        <f>IF(ISERROR(IF(AND(A:A&gt;#REF!,A:A&lt;=#REF!,B:B&lt;&gt;"CANC",G:G=$S$2),C1151,0)),"",IF(AND(A:A&gt;#REF!,A:A&lt;=#REF!,B:B&lt;&gt;"CANC",G:G=$S$2),F1151,0))</f>
        <v/>
      </c>
      <c r="K1151" s="93">
        <f>[3]!TradeDate</f>
        <v>43245</v>
      </c>
      <c r="L1151" s="93" t="str">
        <f>[3]!AlteredStatus</f>
        <v/>
      </c>
      <c r="M1151">
        <f>[3]!CommissionEUR</f>
        <v>81.63</v>
      </c>
      <c r="N1151">
        <f>[3]!LocalChargeXComm</f>
        <v>0</v>
      </c>
      <c r="O1151">
        <f>[3]!FXEUR</f>
        <v>7.4481999999999999</v>
      </c>
      <c r="P1151">
        <f t="shared" si="35"/>
        <v>0</v>
      </c>
      <c r="Q1151" t="str">
        <f>[3]!PortfolioCode</f>
        <v>ERAFP</v>
      </c>
    </row>
    <row r="1152" spans="1:17">
      <c r="A1152" s="93">
        <v>43916</v>
      </c>
      <c r="B1152" t="str">
        <v/>
      </c>
      <c r="C1152">
        <v>9.0299999999999994</v>
      </c>
      <c r="D1152">
        <v>83.04</v>
      </c>
      <c r="E1152">
        <v>0.90810000000000002</v>
      </c>
      <c r="F1152">
        <f t="shared" si="34"/>
        <v>91.443673604228607</v>
      </c>
      <c r="G1152" t="str">
        <v>LF-UKIF</v>
      </c>
      <c r="H1152" s="97" t="str">
        <f>IF(ISERROR(IF(AND(A:A&gt;#REF!,A:A&lt;=#REF!,B:B&lt;&gt;"CANC",G:G=$S$2),C1152,0)),"",IF(AND(A:A&gt;#REF!,A:A&lt;=#REF!,B:B&lt;&gt;"CANC",G:G=$S$2),C1152,0))</f>
        <v/>
      </c>
      <c r="I1152" s="97" t="str">
        <f>IF(ISERROR(IF(AND(A:A&gt;#REF!,A:A&lt;=#REF!,B:B&lt;&gt;"CANC",G:G=$S$2),C1152,0)),"",IF(AND(A:A&gt;#REF!,A:A&lt;=#REF!,B:B&lt;&gt;"CANC",G:G=$S$2),F1152,0))</f>
        <v/>
      </c>
      <c r="K1152" s="93">
        <f>[3]!TradeDate</f>
        <v>43245</v>
      </c>
      <c r="L1152" s="93" t="str">
        <f>[3]!AlteredStatus</f>
        <v/>
      </c>
      <c r="M1152">
        <f>[3]!CommissionEUR</f>
        <v>163.25</v>
      </c>
      <c r="N1152">
        <f>[3]!LocalChargeXComm</f>
        <v>0</v>
      </c>
      <c r="O1152">
        <f>[3]!FXEUR</f>
        <v>7.4481999999999999</v>
      </c>
      <c r="P1152">
        <f t="shared" si="35"/>
        <v>0</v>
      </c>
      <c r="Q1152" t="str">
        <f>[3]!PortfolioCode</f>
        <v>FRR074</v>
      </c>
    </row>
    <row r="1153" spans="1:17">
      <c r="A1153" s="93">
        <v>43916</v>
      </c>
      <c r="B1153" t="str">
        <v/>
      </c>
      <c r="C1153">
        <v>328.5</v>
      </c>
      <c r="D1153">
        <v>2984.04</v>
      </c>
      <c r="E1153">
        <v>0.90810000000000002</v>
      </c>
      <c r="F1153">
        <f t="shared" si="34"/>
        <v>3286.0257680872151</v>
      </c>
      <c r="G1153" t="str">
        <v>MEEIF</v>
      </c>
      <c r="H1153" s="97" t="str">
        <f>IF(ISERROR(IF(AND(A:A&gt;#REF!,A:A&lt;=#REF!,B:B&lt;&gt;"CANC",G:G=$S$2),C1153,0)),"",IF(AND(A:A&gt;#REF!,A:A&lt;=#REF!,B:B&lt;&gt;"CANC",G:G=$S$2),C1153,0))</f>
        <v/>
      </c>
      <c r="I1153" s="97" t="str">
        <f>IF(ISERROR(IF(AND(A:A&gt;#REF!,A:A&lt;=#REF!,B:B&lt;&gt;"CANC",G:G=$S$2),C1153,0)),"",IF(AND(A:A&gt;#REF!,A:A&lt;=#REF!,B:B&lt;&gt;"CANC",G:G=$S$2),F1153,0))</f>
        <v/>
      </c>
      <c r="K1153" s="93">
        <f>[3]!TradeDate</f>
        <v>43245</v>
      </c>
      <c r="L1153" s="93" t="str">
        <f>[3]!AlteredStatus</f>
        <v/>
      </c>
      <c r="M1153">
        <f>[3]!CommissionEUR</f>
        <v>61.63</v>
      </c>
      <c r="N1153">
        <f>[3]!LocalChargeXComm</f>
        <v>0</v>
      </c>
      <c r="O1153">
        <f>[3]!FXEUR</f>
        <v>1</v>
      </c>
      <c r="P1153">
        <f t="shared" si="35"/>
        <v>0</v>
      </c>
      <c r="Q1153" t="str">
        <f>[3]!PortfolioCode</f>
        <v>ERAFP</v>
      </c>
    </row>
    <row r="1154" spans="1:17">
      <c r="A1154" s="93">
        <v>43916</v>
      </c>
      <c r="B1154" t="str">
        <v/>
      </c>
      <c r="C1154">
        <v>35.07</v>
      </c>
      <c r="D1154">
        <v>0</v>
      </c>
      <c r="E1154">
        <v>11.506600000000001</v>
      </c>
      <c r="F1154">
        <f t="shared" si="34"/>
        <v>0</v>
      </c>
      <c r="G1154" t="str">
        <v>LF-UKIF</v>
      </c>
      <c r="H1154" s="97" t="str">
        <f>IF(ISERROR(IF(AND(A:A&gt;#REF!,A:A&lt;=#REF!,B:B&lt;&gt;"CANC",G:G=$S$2),C1154,0)),"",IF(AND(A:A&gt;#REF!,A:A&lt;=#REF!,B:B&lt;&gt;"CANC",G:G=$S$2),C1154,0))</f>
        <v/>
      </c>
      <c r="I1154" s="97" t="str">
        <f>IF(ISERROR(IF(AND(A:A&gt;#REF!,A:A&lt;=#REF!,B:B&lt;&gt;"CANC",G:G=$S$2),C1154,0)),"",IF(AND(A:A&gt;#REF!,A:A&lt;=#REF!,B:B&lt;&gt;"CANC",G:G=$S$2),F1154,0))</f>
        <v/>
      </c>
      <c r="K1154" s="93">
        <f>[3]!TradeDate</f>
        <v>43245</v>
      </c>
      <c r="L1154" s="93" t="str">
        <f>[3]!AlteredStatus</f>
        <v/>
      </c>
      <c r="M1154">
        <f>[3]!CommissionEUR</f>
        <v>63.79</v>
      </c>
      <c r="N1154">
        <f>[3]!LocalChargeXComm</f>
        <v>0</v>
      </c>
      <c r="O1154">
        <f>[3]!FXEUR</f>
        <v>10.2033</v>
      </c>
      <c r="P1154">
        <f t="shared" si="35"/>
        <v>0</v>
      </c>
      <c r="Q1154" t="str">
        <f>[3]!PortfolioCode</f>
        <v>ERAFP</v>
      </c>
    </row>
    <row r="1155" spans="1:17">
      <c r="A1155" s="93">
        <v>43916</v>
      </c>
      <c r="B1155" t="str">
        <v/>
      </c>
      <c r="C1155">
        <v>1168.8599999999999</v>
      </c>
      <c r="D1155">
        <v>0</v>
      </c>
      <c r="E1155">
        <v>11.506600000000001</v>
      </c>
      <c r="F1155">
        <f t="shared" ref="F1155:F1218" si="36">D1155/E1155</f>
        <v>0</v>
      </c>
      <c r="G1155" t="str">
        <v>MEEIF</v>
      </c>
      <c r="H1155" s="97" t="str">
        <f>IF(ISERROR(IF(AND(A:A&gt;#REF!,A:A&lt;=#REF!,B:B&lt;&gt;"CANC",G:G=$S$2),C1155,0)),"",IF(AND(A:A&gt;#REF!,A:A&lt;=#REF!,B:B&lt;&gt;"CANC",G:G=$S$2),C1155,0))</f>
        <v/>
      </c>
      <c r="I1155" s="97" t="str">
        <f>IF(ISERROR(IF(AND(A:A&gt;#REF!,A:A&lt;=#REF!,B:B&lt;&gt;"CANC",G:G=$S$2),C1155,0)),"",IF(AND(A:A&gt;#REF!,A:A&lt;=#REF!,B:B&lt;&gt;"CANC",G:G=$S$2),F1155,0))</f>
        <v/>
      </c>
      <c r="K1155" s="93">
        <f>[3]!TradeDate</f>
        <v>43245</v>
      </c>
      <c r="L1155" s="93" t="str">
        <f>[3]!AlteredStatus</f>
        <v/>
      </c>
      <c r="M1155">
        <f>[3]!CommissionEUR</f>
        <v>94.91</v>
      </c>
      <c r="N1155">
        <f>[3]!LocalChargeXComm</f>
        <v>474.53</v>
      </c>
      <c r="O1155">
        <f>[3]!FXEUR</f>
        <v>1</v>
      </c>
      <c r="P1155">
        <f t="shared" ref="P1155:P1218" si="37">N1155/O1155</f>
        <v>474.53</v>
      </c>
      <c r="Q1155" t="str">
        <f>[3]!PortfolioCode</f>
        <v>ERAFP</v>
      </c>
    </row>
    <row r="1156" spans="1:17">
      <c r="A1156" s="93">
        <v>43916</v>
      </c>
      <c r="B1156" t="str">
        <v/>
      </c>
      <c r="C1156">
        <v>153.01</v>
      </c>
      <c r="D1156">
        <v>0</v>
      </c>
      <c r="E1156">
        <v>1</v>
      </c>
      <c r="F1156">
        <f t="shared" si="36"/>
        <v>0</v>
      </c>
      <c r="G1156" t="str">
        <v>ERAFP</v>
      </c>
      <c r="H1156" s="97" t="str">
        <f>IF(ISERROR(IF(AND(A:A&gt;#REF!,A:A&lt;=#REF!,B:B&lt;&gt;"CANC",G:G=$S$2),C1156,0)),"",IF(AND(A:A&gt;#REF!,A:A&lt;=#REF!,B:B&lt;&gt;"CANC",G:G=$S$2),C1156,0))</f>
        <v/>
      </c>
      <c r="I1156" s="97" t="str">
        <f>IF(ISERROR(IF(AND(A:A&gt;#REF!,A:A&lt;=#REF!,B:B&lt;&gt;"CANC",G:G=$S$2),C1156,0)),"",IF(AND(A:A&gt;#REF!,A:A&lt;=#REF!,B:B&lt;&gt;"CANC",G:G=$S$2),F1156,0))</f>
        <v/>
      </c>
      <c r="K1156" s="93">
        <f>[3]!TradeDate</f>
        <v>43245</v>
      </c>
      <c r="L1156" s="93" t="str">
        <f>[3]!AlteredStatus</f>
        <v/>
      </c>
      <c r="M1156">
        <f>[3]!CommissionEUR</f>
        <v>410.16</v>
      </c>
      <c r="N1156">
        <f>[3]!LocalChargeXComm</f>
        <v>585.94000000000005</v>
      </c>
      <c r="O1156">
        <f>[3]!FXEUR</f>
        <v>1</v>
      </c>
      <c r="P1156">
        <f t="shared" si="37"/>
        <v>585.94000000000005</v>
      </c>
      <c r="Q1156" t="str">
        <f>[3]!PortfolioCode</f>
        <v>ERAFP</v>
      </c>
    </row>
    <row r="1157" spans="1:17">
      <c r="A1157" s="93">
        <v>43916</v>
      </c>
      <c r="B1157" t="str">
        <v/>
      </c>
      <c r="C1157">
        <v>182.25</v>
      </c>
      <c r="D1157">
        <v>0</v>
      </c>
      <c r="E1157">
        <v>10.9474</v>
      </c>
      <c r="F1157">
        <f t="shared" si="36"/>
        <v>0</v>
      </c>
      <c r="G1157" t="str">
        <v>ERAFP</v>
      </c>
      <c r="H1157" s="97" t="str">
        <f>IF(ISERROR(IF(AND(A:A&gt;#REF!,A:A&lt;=#REF!,B:B&lt;&gt;"CANC",G:G=$S$2),C1157,0)),"",IF(AND(A:A&gt;#REF!,A:A&lt;=#REF!,B:B&lt;&gt;"CANC",G:G=$S$2),C1157,0))</f>
        <v/>
      </c>
      <c r="I1157" s="97" t="str">
        <f>IF(ISERROR(IF(AND(A:A&gt;#REF!,A:A&lt;=#REF!,B:B&lt;&gt;"CANC",G:G=$S$2),C1157,0)),"",IF(AND(A:A&gt;#REF!,A:A&lt;=#REF!,B:B&lt;&gt;"CANC",G:G=$S$2),F1157,0))</f>
        <v/>
      </c>
      <c r="K1157" s="93">
        <f>[3]!TradeDate</f>
        <v>43245</v>
      </c>
      <c r="L1157" s="93" t="str">
        <f>[3]!AlteredStatus</f>
        <v/>
      </c>
      <c r="M1157">
        <f>[3]!CommissionEUR</f>
        <v>164.47</v>
      </c>
      <c r="N1157">
        <f>[3]!LocalChargeXComm</f>
        <v>1</v>
      </c>
      <c r="O1157">
        <f>[3]!FXEUR</f>
        <v>0.876</v>
      </c>
      <c r="P1157">
        <f t="shared" si="37"/>
        <v>1.1415525114155252</v>
      </c>
      <c r="Q1157" t="str">
        <f>[3]!PortfolioCode</f>
        <v>ERAFP</v>
      </c>
    </row>
    <row r="1158" spans="1:17">
      <c r="A1158" s="93">
        <v>43916</v>
      </c>
      <c r="B1158" t="str">
        <v/>
      </c>
      <c r="C1158">
        <v>6.73</v>
      </c>
      <c r="D1158">
        <v>0</v>
      </c>
      <c r="E1158">
        <v>10.9474</v>
      </c>
      <c r="F1158">
        <f t="shared" si="36"/>
        <v>0</v>
      </c>
      <c r="G1158" t="str">
        <v>MCESCF</v>
      </c>
      <c r="H1158" s="97" t="str">
        <f>IF(ISERROR(IF(AND(A:A&gt;#REF!,A:A&lt;=#REF!,B:B&lt;&gt;"CANC",G:G=$S$2),C1158,0)),"",IF(AND(A:A&gt;#REF!,A:A&lt;=#REF!,B:B&lt;&gt;"CANC",G:G=$S$2),C1158,0))</f>
        <v/>
      </c>
      <c r="I1158" s="97" t="str">
        <f>IF(ISERROR(IF(AND(A:A&gt;#REF!,A:A&lt;=#REF!,B:B&lt;&gt;"CANC",G:G=$S$2),C1158,0)),"",IF(AND(A:A&gt;#REF!,A:A&lt;=#REF!,B:B&lt;&gt;"CANC",G:G=$S$2),F1158,0))</f>
        <v/>
      </c>
      <c r="K1158" s="93">
        <f>[3]!TradeDate</f>
        <v>43245</v>
      </c>
      <c r="L1158" s="93" t="str">
        <f>[3]!AlteredStatus</f>
        <v/>
      </c>
      <c r="M1158">
        <f>[3]!CommissionEUR</f>
        <v>254.52</v>
      </c>
      <c r="N1158">
        <f>[3]!LocalChargeXComm</f>
        <v>0</v>
      </c>
      <c r="O1158">
        <f>[3]!FXEUR</f>
        <v>10.2033</v>
      </c>
      <c r="P1158">
        <f t="shared" si="37"/>
        <v>0</v>
      </c>
      <c r="Q1158" t="str">
        <f>[3]!PortfolioCode</f>
        <v>ERAFP</v>
      </c>
    </row>
    <row r="1159" spans="1:17">
      <c r="A1159" s="93">
        <v>43916</v>
      </c>
      <c r="B1159" t="str">
        <v/>
      </c>
      <c r="C1159">
        <v>6.72</v>
      </c>
      <c r="D1159">
        <v>0</v>
      </c>
      <c r="E1159">
        <v>10.9474</v>
      </c>
      <c r="F1159">
        <f t="shared" si="36"/>
        <v>0</v>
      </c>
      <c r="G1159" t="str">
        <v>MESCT</v>
      </c>
      <c r="H1159" s="97" t="str">
        <f>IF(ISERROR(IF(AND(A:A&gt;#REF!,A:A&lt;=#REF!,B:B&lt;&gt;"CANC",G:G=$S$2),C1159,0)),"",IF(AND(A:A&gt;#REF!,A:A&lt;=#REF!,B:B&lt;&gt;"CANC",G:G=$S$2),C1159,0))</f>
        <v/>
      </c>
      <c r="I1159" s="97" t="str">
        <f>IF(ISERROR(IF(AND(A:A&gt;#REF!,A:A&lt;=#REF!,B:B&lt;&gt;"CANC",G:G=$S$2),C1159,0)),"",IF(AND(A:A&gt;#REF!,A:A&lt;=#REF!,B:B&lt;&gt;"CANC",G:G=$S$2),F1159,0))</f>
        <v/>
      </c>
      <c r="K1159" s="93">
        <f>[3]!TradeDate</f>
        <v>43245</v>
      </c>
      <c r="L1159" s="93" t="str">
        <f>[3]!AlteredStatus</f>
        <v/>
      </c>
      <c r="M1159">
        <f>[3]!CommissionEUR</f>
        <v>763.5</v>
      </c>
      <c r="N1159">
        <f>[3]!LocalChargeXComm</f>
        <v>0</v>
      </c>
      <c r="O1159">
        <f>[3]!FXEUR</f>
        <v>10.2033</v>
      </c>
      <c r="P1159">
        <f t="shared" si="37"/>
        <v>0</v>
      </c>
      <c r="Q1159" t="str">
        <f>[3]!PortfolioCode</f>
        <v>FRR074</v>
      </c>
    </row>
    <row r="1160" spans="1:17">
      <c r="A1160" s="93">
        <v>43916</v>
      </c>
      <c r="B1160" t="str">
        <v/>
      </c>
      <c r="C1160">
        <v>74.599999999999994</v>
      </c>
      <c r="D1160">
        <v>485.24</v>
      </c>
      <c r="E1160">
        <v>0.90810000000000002</v>
      </c>
      <c r="F1160">
        <f t="shared" si="36"/>
        <v>534.34643761700249</v>
      </c>
      <c r="G1160" t="str">
        <v>AMUNDIPEA</v>
      </c>
      <c r="H1160" s="97" t="str">
        <f>IF(ISERROR(IF(AND(A:A&gt;#REF!,A:A&lt;=#REF!,B:B&lt;&gt;"CANC",G:G=$S$2),C1160,0)),"",IF(AND(A:A&gt;#REF!,A:A&lt;=#REF!,B:B&lt;&gt;"CANC",G:G=$S$2),C1160,0))</f>
        <v/>
      </c>
      <c r="I1160" s="97" t="str">
        <f>IF(ISERROR(IF(AND(A:A&gt;#REF!,A:A&lt;=#REF!,B:B&lt;&gt;"CANC",G:G=$S$2),C1160,0)),"",IF(AND(A:A&gt;#REF!,A:A&lt;=#REF!,B:B&lt;&gt;"CANC",G:G=$S$2),F1160,0))</f>
        <v/>
      </c>
      <c r="K1160" s="93">
        <f>[3]!TradeDate</f>
        <v>43245</v>
      </c>
      <c r="L1160" s="93" t="str">
        <f>[3]!AlteredStatus</f>
        <v/>
      </c>
      <c r="M1160">
        <f>[3]!CommissionEUR</f>
        <v>390.39</v>
      </c>
      <c r="N1160">
        <f>[3]!LocalChargeXComm</f>
        <v>0</v>
      </c>
      <c r="O1160">
        <f>[3]!FXEUR</f>
        <v>1</v>
      </c>
      <c r="P1160">
        <f t="shared" si="37"/>
        <v>0</v>
      </c>
      <c r="Q1160" t="str">
        <f>[3]!PortfolioCode</f>
        <v>ERAFP</v>
      </c>
    </row>
    <row r="1161" spans="1:17">
      <c r="A1161" s="93">
        <v>43916</v>
      </c>
      <c r="B1161" t="str">
        <v/>
      </c>
      <c r="C1161">
        <v>34.51</v>
      </c>
      <c r="D1161">
        <v>225</v>
      </c>
      <c r="E1161">
        <v>0.90810000000000002</v>
      </c>
      <c r="F1161">
        <f t="shared" si="36"/>
        <v>247.77006937561941</v>
      </c>
      <c r="G1161" t="str">
        <v>MSF</v>
      </c>
      <c r="H1161" s="97" t="str">
        <f>IF(ISERROR(IF(AND(A:A&gt;#REF!,A:A&lt;=#REF!,B:B&lt;&gt;"CANC",G:G=$S$2),C1161,0)),"",IF(AND(A:A&gt;#REF!,A:A&lt;=#REF!,B:B&lt;&gt;"CANC",G:G=$S$2),C1161,0))</f>
        <v/>
      </c>
      <c r="I1161" s="97" t="str">
        <f>IF(ISERROR(IF(AND(A:A&gt;#REF!,A:A&lt;=#REF!,B:B&lt;&gt;"CANC",G:G=$S$2),C1161,0)),"",IF(AND(A:A&gt;#REF!,A:A&lt;=#REF!,B:B&lt;&gt;"CANC",G:G=$S$2),F1161,0))</f>
        <v/>
      </c>
      <c r="K1161" s="93">
        <f>[3]!TradeDate</f>
        <v>43249</v>
      </c>
      <c r="L1161" s="93" t="str">
        <f>[3]!AlteredStatus</f>
        <v/>
      </c>
      <c r="M1161">
        <f>[3]!CommissionEUR</f>
        <v>44.02</v>
      </c>
      <c r="N1161">
        <f>[3]!LocalChargeXComm</f>
        <v>1</v>
      </c>
      <c r="O1161">
        <f>[3]!FXEUR</f>
        <v>0.87129999999999996</v>
      </c>
      <c r="P1161">
        <f t="shared" si="37"/>
        <v>1.1477103179157582</v>
      </c>
      <c r="Q1161" t="str">
        <f>[3]!PortfolioCode</f>
        <v>MUSCIT</v>
      </c>
    </row>
    <row r="1162" spans="1:17">
      <c r="A1162" s="93">
        <v>43916</v>
      </c>
      <c r="B1162" t="str">
        <v/>
      </c>
      <c r="C1162">
        <v>5.97</v>
      </c>
      <c r="D1162">
        <v>38.75</v>
      </c>
      <c r="E1162">
        <v>0.90810000000000002</v>
      </c>
      <c r="F1162">
        <f t="shared" si="36"/>
        <v>42.671511948023344</v>
      </c>
      <c r="G1162" t="str">
        <v>LF-UKIF</v>
      </c>
      <c r="H1162" s="97" t="str">
        <f>IF(ISERROR(IF(AND(A:A&gt;#REF!,A:A&lt;=#REF!,B:B&lt;&gt;"CANC",G:G=$S$2),C1162,0)),"",IF(AND(A:A&gt;#REF!,A:A&lt;=#REF!,B:B&lt;&gt;"CANC",G:G=$S$2),C1162,0))</f>
        <v/>
      </c>
      <c r="I1162" s="97" t="str">
        <f>IF(ISERROR(IF(AND(A:A&gt;#REF!,A:A&lt;=#REF!,B:B&lt;&gt;"CANC",G:G=$S$2),C1162,0)),"",IF(AND(A:A&gt;#REF!,A:A&lt;=#REF!,B:B&lt;&gt;"CANC",G:G=$S$2),F1162,0))</f>
        <v/>
      </c>
      <c r="K1162" s="93">
        <f>[3]!TradeDate</f>
        <v>43251</v>
      </c>
      <c r="L1162" s="93" t="str">
        <f>[3]!AlteredStatus</f>
        <v/>
      </c>
      <c r="M1162">
        <f>[3]!CommissionEUR</f>
        <v>477.65</v>
      </c>
      <c r="N1162">
        <f>[3]!LocalChargeXComm</f>
        <v>1</v>
      </c>
      <c r="O1162">
        <f>[3]!FXEUR</f>
        <v>0.87729999999999997</v>
      </c>
      <c r="P1162">
        <f t="shared" si="37"/>
        <v>1.1398609369656902</v>
      </c>
      <c r="Q1162" t="str">
        <f>[3]!PortfolioCode</f>
        <v>MUSCIT</v>
      </c>
    </row>
    <row r="1163" spans="1:17">
      <c r="A1163" s="93">
        <v>43916</v>
      </c>
      <c r="B1163" t="str">
        <v/>
      </c>
      <c r="C1163">
        <v>217.09</v>
      </c>
      <c r="D1163">
        <v>1410.05</v>
      </c>
      <c r="E1163">
        <v>0.90810000000000002</v>
      </c>
      <c r="F1163">
        <f t="shared" si="36"/>
        <v>1552.7474947692986</v>
      </c>
      <c r="G1163" t="str">
        <v>MEEIF</v>
      </c>
      <c r="H1163" s="97" t="str">
        <f>IF(ISERROR(IF(AND(A:A&gt;#REF!,A:A&lt;=#REF!,B:B&lt;&gt;"CANC",G:G=$S$2),C1163,0)),"",IF(AND(A:A&gt;#REF!,A:A&lt;=#REF!,B:B&lt;&gt;"CANC",G:G=$S$2),C1163,0))</f>
        <v/>
      </c>
      <c r="I1163" s="97" t="str">
        <f>IF(ISERROR(IF(AND(A:A&gt;#REF!,A:A&lt;=#REF!,B:B&lt;&gt;"CANC",G:G=$S$2),C1163,0)),"",IF(AND(A:A&gt;#REF!,A:A&lt;=#REF!,B:B&lt;&gt;"CANC",G:G=$S$2),F1163,0))</f>
        <v/>
      </c>
      <c r="K1163" s="93">
        <f>[3]!TradeDate</f>
        <v>43252</v>
      </c>
      <c r="L1163" s="93" t="str">
        <f>[3]!AlteredStatus</f>
        <v/>
      </c>
      <c r="M1163">
        <f>[3]!CommissionEUR</f>
        <v>700.01</v>
      </c>
      <c r="N1163">
        <f>[3]!LocalChargeXComm</f>
        <v>0</v>
      </c>
      <c r="O1163">
        <f>[3]!FXEUR</f>
        <v>10.3019</v>
      </c>
      <c r="P1163">
        <f t="shared" si="37"/>
        <v>0</v>
      </c>
      <c r="Q1163" t="str">
        <f>[3]!PortfolioCode</f>
        <v>ERAFP</v>
      </c>
    </row>
    <row r="1164" spans="1:17">
      <c r="A1164" s="93">
        <v>43917</v>
      </c>
      <c r="B1164" t="str">
        <v/>
      </c>
      <c r="C1164">
        <v>374.2</v>
      </c>
      <c r="D1164">
        <v>1</v>
      </c>
      <c r="E1164">
        <v>0.89390000000000003</v>
      </c>
      <c r="F1164">
        <f t="shared" si="36"/>
        <v>1.1186933661483387</v>
      </c>
      <c r="G1164" t="str">
        <v>MUSCIT</v>
      </c>
      <c r="H1164" s="97" t="str">
        <f>IF(ISERROR(IF(AND(A:A&gt;#REF!,A:A&lt;=#REF!,B:B&lt;&gt;"CANC",G:G=$S$2),C1164,0)),"",IF(AND(A:A&gt;#REF!,A:A&lt;=#REF!,B:B&lt;&gt;"CANC",G:G=$S$2),C1164,0))</f>
        <v/>
      </c>
      <c r="I1164" s="97" t="str">
        <f>IF(ISERROR(IF(AND(A:A&gt;#REF!,A:A&lt;=#REF!,B:B&lt;&gt;"CANC",G:G=$S$2),C1164,0)),"",IF(AND(A:A&gt;#REF!,A:A&lt;=#REF!,B:B&lt;&gt;"CANC",G:G=$S$2),F1164,0))</f>
        <v/>
      </c>
      <c r="K1164" s="93">
        <f>[3]!TradeDate</f>
        <v>43252</v>
      </c>
      <c r="L1164" s="93" t="str">
        <f>[3]!AlteredStatus</f>
        <v/>
      </c>
      <c r="M1164">
        <f>[3]!CommissionEUR</f>
        <v>525.01</v>
      </c>
      <c r="N1164">
        <f>[3]!LocalChargeXComm</f>
        <v>0</v>
      </c>
      <c r="O1164">
        <f>[3]!FXEUR</f>
        <v>10.3019</v>
      </c>
      <c r="P1164">
        <f t="shared" si="37"/>
        <v>0</v>
      </c>
      <c r="Q1164" t="str">
        <f>[3]!PortfolioCode</f>
        <v>FRR074</v>
      </c>
    </row>
    <row r="1165" spans="1:17">
      <c r="A1165" s="93">
        <v>43917</v>
      </c>
      <c r="B1165" t="str">
        <v/>
      </c>
      <c r="C1165">
        <v>104.72</v>
      </c>
      <c r="D1165">
        <v>1570.76</v>
      </c>
      <c r="E1165">
        <v>1</v>
      </c>
      <c r="F1165">
        <f t="shared" si="36"/>
        <v>1570.76</v>
      </c>
      <c r="G1165" t="str">
        <v>MEMCF</v>
      </c>
      <c r="H1165" s="97" t="str">
        <f>IF(ISERROR(IF(AND(A:A&gt;#REF!,A:A&lt;=#REF!,B:B&lt;&gt;"CANC",G:G=$S$2),C1165,0)),"",IF(AND(A:A&gt;#REF!,A:A&lt;=#REF!,B:B&lt;&gt;"CANC",G:G=$S$2),C1165,0))</f>
        <v/>
      </c>
      <c r="I1165" s="97" t="str">
        <f>IF(ISERROR(IF(AND(A:A&gt;#REF!,A:A&lt;=#REF!,B:B&lt;&gt;"CANC",G:G=$S$2),C1165,0)),"",IF(AND(A:A&gt;#REF!,A:A&lt;=#REF!,B:B&lt;&gt;"CANC",G:G=$S$2),F1165,0))</f>
        <v/>
      </c>
      <c r="K1165" s="93">
        <f>[3]!TradeDate</f>
        <v>43252</v>
      </c>
      <c r="L1165" s="93" t="str">
        <f>[3]!AlteredStatus</f>
        <v/>
      </c>
      <c r="M1165">
        <f>[3]!CommissionEUR</f>
        <v>700.01</v>
      </c>
      <c r="N1165">
        <f>[3]!LocalChargeXComm</f>
        <v>0</v>
      </c>
      <c r="O1165">
        <f>[3]!FXEUR</f>
        <v>10.3019</v>
      </c>
      <c r="P1165">
        <f t="shared" si="37"/>
        <v>0</v>
      </c>
      <c r="Q1165" t="str">
        <f>[3]!PortfolioCode</f>
        <v>MARINE</v>
      </c>
    </row>
    <row r="1166" spans="1:17">
      <c r="A1166" s="93">
        <v>43917</v>
      </c>
      <c r="B1166" t="str">
        <v/>
      </c>
      <c r="C1166">
        <v>223.23</v>
      </c>
      <c r="D1166">
        <v>1</v>
      </c>
      <c r="E1166">
        <v>0.89390000000000003</v>
      </c>
      <c r="F1166">
        <f t="shared" si="36"/>
        <v>1.1186933661483387</v>
      </c>
      <c r="G1166" t="str">
        <v>MEMCF</v>
      </c>
      <c r="H1166" s="97" t="str">
        <f>IF(ISERROR(IF(AND(A:A&gt;#REF!,A:A&lt;=#REF!,B:B&lt;&gt;"CANC",G:G=$S$2),C1166,0)),"",IF(AND(A:A&gt;#REF!,A:A&lt;=#REF!,B:B&lt;&gt;"CANC",G:G=$S$2),C1166,0))</f>
        <v/>
      </c>
      <c r="I1166" s="97" t="str">
        <f>IF(ISERROR(IF(AND(A:A&gt;#REF!,A:A&lt;=#REF!,B:B&lt;&gt;"CANC",G:G=$S$2),C1166,0)),"",IF(AND(A:A&gt;#REF!,A:A&lt;=#REF!,B:B&lt;&gt;"CANC",G:G=$S$2),F1166,0))</f>
        <v/>
      </c>
      <c r="K1166" s="93">
        <f>[3]!TradeDate</f>
        <v>43252</v>
      </c>
      <c r="L1166" s="93" t="str">
        <f>[3]!AlteredStatus</f>
        <v/>
      </c>
      <c r="M1166">
        <f>[3]!CommissionEUR</f>
        <v>700.01</v>
      </c>
      <c r="N1166">
        <f>[3]!LocalChargeXComm</f>
        <v>0</v>
      </c>
      <c r="O1166">
        <f>[3]!FXEUR</f>
        <v>10.3019</v>
      </c>
      <c r="P1166">
        <f t="shared" si="37"/>
        <v>0</v>
      </c>
      <c r="Q1166" t="str">
        <f>[3]!PortfolioCode</f>
        <v>MESCF</v>
      </c>
    </row>
    <row r="1167" spans="1:17">
      <c r="A1167" s="93">
        <v>43917</v>
      </c>
      <c r="B1167" t="str">
        <v/>
      </c>
      <c r="C1167">
        <v>718.78</v>
      </c>
      <c r="D1167">
        <v>1</v>
      </c>
      <c r="E1167">
        <v>0.89390000000000003</v>
      </c>
      <c r="F1167">
        <f t="shared" si="36"/>
        <v>1.1186933661483387</v>
      </c>
      <c r="G1167" t="str">
        <v>MEMCF</v>
      </c>
      <c r="H1167" s="97" t="str">
        <f>IF(ISERROR(IF(AND(A:A&gt;#REF!,A:A&lt;=#REF!,B:B&lt;&gt;"CANC",G:G=$S$2),C1167,0)),"",IF(AND(A:A&gt;#REF!,A:A&lt;=#REF!,B:B&lt;&gt;"CANC",G:G=$S$2),C1167,0))</f>
        <v/>
      </c>
      <c r="I1167" s="97" t="str">
        <f>IF(ISERROR(IF(AND(A:A&gt;#REF!,A:A&lt;=#REF!,B:B&lt;&gt;"CANC",G:G=$S$2),C1167,0)),"",IF(AND(A:A&gt;#REF!,A:A&lt;=#REF!,B:B&lt;&gt;"CANC",G:G=$S$2),F1167,0))</f>
        <v/>
      </c>
      <c r="K1167" s="93">
        <f>[3]!TradeDate</f>
        <v>43252</v>
      </c>
      <c r="L1167" s="93" t="str">
        <f>[3]!AlteredStatus</f>
        <v/>
      </c>
      <c r="M1167">
        <f>[3]!CommissionEUR</f>
        <v>208.87</v>
      </c>
      <c r="N1167">
        <f>[3]!LocalChargeXComm</f>
        <v>0</v>
      </c>
      <c r="O1167">
        <f>[3]!FXEUR</f>
        <v>1</v>
      </c>
      <c r="P1167">
        <f t="shared" si="37"/>
        <v>0</v>
      </c>
      <c r="Q1167" t="str">
        <f>[3]!PortfolioCode</f>
        <v>MSF</v>
      </c>
    </row>
    <row r="1168" spans="1:17">
      <c r="A1168" s="93">
        <v>43917</v>
      </c>
      <c r="B1168" t="str">
        <v/>
      </c>
      <c r="C1168">
        <v>714.36</v>
      </c>
      <c r="D1168">
        <v>0</v>
      </c>
      <c r="E1168">
        <v>1</v>
      </c>
      <c r="F1168">
        <f t="shared" si="36"/>
        <v>0</v>
      </c>
      <c r="G1168" t="str">
        <v>MEMCF</v>
      </c>
      <c r="H1168" s="97" t="str">
        <f>IF(ISERROR(IF(AND(A:A&gt;#REF!,A:A&lt;=#REF!,B:B&lt;&gt;"CANC",G:G=$S$2),C1168,0)),"",IF(AND(A:A&gt;#REF!,A:A&lt;=#REF!,B:B&lt;&gt;"CANC",G:G=$S$2),C1168,0))</f>
        <v/>
      </c>
      <c r="I1168" s="97" t="str">
        <f>IF(ISERROR(IF(AND(A:A&gt;#REF!,A:A&lt;=#REF!,B:B&lt;&gt;"CANC",G:G=$S$2),C1168,0)),"",IF(AND(A:A&gt;#REF!,A:A&lt;=#REF!,B:B&lt;&gt;"CANC",G:G=$S$2),F1168,0))</f>
        <v/>
      </c>
      <c r="K1168" s="93">
        <f>[3]!TradeDate</f>
        <v>43252</v>
      </c>
      <c r="L1168" s="93" t="str">
        <f>[3]!AlteredStatus</f>
        <v/>
      </c>
      <c r="M1168">
        <f>[3]!CommissionEUR</f>
        <v>27.26</v>
      </c>
      <c r="N1168">
        <f>[3]!LocalChargeXComm</f>
        <v>0</v>
      </c>
      <c r="O1168">
        <f>[3]!FXEUR</f>
        <v>7.4440999999999997</v>
      </c>
      <c r="P1168">
        <f t="shared" si="37"/>
        <v>0</v>
      </c>
      <c r="Q1168" t="str">
        <f>[3]!PortfolioCode</f>
        <v>ERAFP</v>
      </c>
    </row>
    <row r="1169" spans="1:17">
      <c r="A1169" s="93">
        <v>43917</v>
      </c>
      <c r="B1169" t="str">
        <v/>
      </c>
      <c r="C1169">
        <v>31.75</v>
      </c>
      <c r="D1169">
        <v>0</v>
      </c>
      <c r="E1169">
        <v>1</v>
      </c>
      <c r="F1169">
        <f t="shared" si="36"/>
        <v>0</v>
      </c>
      <c r="G1169" t="str">
        <v>MSF</v>
      </c>
      <c r="H1169" s="97" t="str">
        <f>IF(ISERROR(IF(AND(A:A&gt;#REF!,A:A&lt;=#REF!,B:B&lt;&gt;"CANC",G:G=$S$2),C1169,0)),"",IF(AND(A:A&gt;#REF!,A:A&lt;=#REF!,B:B&lt;&gt;"CANC",G:G=$S$2),C1169,0))</f>
        <v/>
      </c>
      <c r="I1169" s="97" t="str">
        <f>IF(ISERROR(IF(AND(A:A&gt;#REF!,A:A&lt;=#REF!,B:B&lt;&gt;"CANC",G:G=$S$2),C1169,0)),"",IF(AND(A:A&gt;#REF!,A:A&lt;=#REF!,B:B&lt;&gt;"CANC",G:G=$S$2),F1169,0))</f>
        <v/>
      </c>
      <c r="K1169" s="93">
        <f>[3]!TradeDate</f>
        <v>43252</v>
      </c>
      <c r="L1169" s="93" t="str">
        <f>[3]!AlteredStatus</f>
        <v/>
      </c>
      <c r="M1169">
        <f>[3]!CommissionEUR</f>
        <v>27.26</v>
      </c>
      <c r="N1169">
        <f>[3]!LocalChargeXComm</f>
        <v>0</v>
      </c>
      <c r="O1169">
        <f>[3]!FXEUR</f>
        <v>7.4440999999999997</v>
      </c>
      <c r="P1169">
        <f t="shared" si="37"/>
        <v>0</v>
      </c>
      <c r="Q1169" t="str">
        <f>[3]!PortfolioCode</f>
        <v>FRR074</v>
      </c>
    </row>
    <row r="1170" spans="1:17">
      <c r="A1170" s="93">
        <v>43917</v>
      </c>
      <c r="B1170" t="str">
        <v/>
      </c>
      <c r="C1170">
        <v>16.670000000000002</v>
      </c>
      <c r="D1170">
        <v>0</v>
      </c>
      <c r="E1170">
        <v>11.02</v>
      </c>
      <c r="F1170">
        <f t="shared" si="36"/>
        <v>0</v>
      </c>
      <c r="G1170" t="str">
        <v>MSF</v>
      </c>
      <c r="H1170" s="97" t="str">
        <f>IF(ISERROR(IF(AND(A:A&gt;#REF!,A:A&lt;=#REF!,B:B&lt;&gt;"CANC",G:G=$S$2),C1170,0)),"",IF(AND(A:A&gt;#REF!,A:A&lt;=#REF!,B:B&lt;&gt;"CANC",G:G=$S$2),C1170,0))</f>
        <v/>
      </c>
      <c r="I1170" s="97" t="str">
        <f>IF(ISERROR(IF(AND(A:A&gt;#REF!,A:A&lt;=#REF!,B:B&lt;&gt;"CANC",G:G=$S$2),C1170,0)),"",IF(AND(A:A&gt;#REF!,A:A&lt;=#REF!,B:B&lt;&gt;"CANC",G:G=$S$2),F1170,0))</f>
        <v/>
      </c>
      <c r="K1170" s="93">
        <f>[3]!TradeDate</f>
        <v>43252</v>
      </c>
      <c r="L1170" s="93" t="str">
        <f>[3]!AlteredStatus</f>
        <v/>
      </c>
      <c r="M1170">
        <f>[3]!CommissionEUR</f>
        <v>45.45</v>
      </c>
      <c r="N1170">
        <f>[3]!LocalChargeXComm</f>
        <v>0</v>
      </c>
      <c r="O1170">
        <f>[3]!FXEUR</f>
        <v>7.4440999999999997</v>
      </c>
      <c r="P1170">
        <f t="shared" si="37"/>
        <v>0</v>
      </c>
      <c r="Q1170" t="str">
        <f>[3]!PortfolioCode</f>
        <v>MARINE</v>
      </c>
    </row>
    <row r="1171" spans="1:17">
      <c r="A1171" s="93">
        <v>43917</v>
      </c>
      <c r="B1171" t="str">
        <v/>
      </c>
      <c r="C1171">
        <v>5.97</v>
      </c>
      <c r="D1171">
        <v>0</v>
      </c>
      <c r="E1171">
        <v>1.0582</v>
      </c>
      <c r="F1171">
        <f t="shared" si="36"/>
        <v>0</v>
      </c>
      <c r="G1171" t="str">
        <v>MSF</v>
      </c>
      <c r="H1171" s="97" t="str">
        <f>IF(ISERROR(IF(AND(A:A&gt;#REF!,A:A&lt;=#REF!,B:B&lt;&gt;"CANC",G:G=$S$2),C1171,0)),"",IF(AND(A:A&gt;#REF!,A:A&lt;=#REF!,B:B&lt;&gt;"CANC",G:G=$S$2),C1171,0))</f>
        <v/>
      </c>
      <c r="I1171" s="97" t="str">
        <f>IF(ISERROR(IF(AND(A:A&gt;#REF!,A:A&lt;=#REF!,B:B&lt;&gt;"CANC",G:G=$S$2),C1171,0)),"",IF(AND(A:A&gt;#REF!,A:A&lt;=#REF!,B:B&lt;&gt;"CANC",G:G=$S$2),F1171,0))</f>
        <v/>
      </c>
      <c r="K1171" s="93">
        <f>[3]!TradeDate</f>
        <v>43252</v>
      </c>
      <c r="L1171" s="93" t="str">
        <f>[3]!AlteredStatus</f>
        <v/>
      </c>
      <c r="M1171">
        <f>[3]!CommissionEUR</f>
        <v>45.45</v>
      </c>
      <c r="N1171">
        <f>[3]!LocalChargeXComm</f>
        <v>0</v>
      </c>
      <c r="O1171">
        <f>[3]!FXEUR</f>
        <v>7.4440999999999997</v>
      </c>
      <c r="P1171">
        <f t="shared" si="37"/>
        <v>0</v>
      </c>
      <c r="Q1171" t="str">
        <f>[3]!PortfolioCode</f>
        <v>MESCF</v>
      </c>
    </row>
    <row r="1172" spans="1:17">
      <c r="A1172" s="93">
        <v>43917</v>
      </c>
      <c r="B1172" t="str">
        <v/>
      </c>
      <c r="C1172">
        <v>8.1</v>
      </c>
      <c r="D1172">
        <v>1</v>
      </c>
      <c r="E1172">
        <v>0.89390000000000003</v>
      </c>
      <c r="F1172">
        <f t="shared" si="36"/>
        <v>1.1186933661483387</v>
      </c>
      <c r="G1172" t="str">
        <v>MSF</v>
      </c>
      <c r="H1172" s="97" t="str">
        <f>IF(ISERROR(IF(AND(A:A&gt;#REF!,A:A&lt;=#REF!,B:B&lt;&gt;"CANC",G:G=$S$2),C1172,0)),"",IF(AND(A:A&gt;#REF!,A:A&lt;=#REF!,B:B&lt;&gt;"CANC",G:G=$S$2),C1172,0))</f>
        <v/>
      </c>
      <c r="I1172" s="97" t="str">
        <f>IF(ISERROR(IF(AND(A:A&gt;#REF!,A:A&lt;=#REF!,B:B&lt;&gt;"CANC",G:G=$S$2),C1172,0)),"",IF(AND(A:A&gt;#REF!,A:A&lt;=#REF!,B:B&lt;&gt;"CANC",G:G=$S$2),F1172,0))</f>
        <v/>
      </c>
      <c r="K1172" s="93">
        <f>[3]!TradeDate</f>
        <v>43252</v>
      </c>
      <c r="L1172" s="93" t="str">
        <f>[3]!AlteredStatus</f>
        <v/>
      </c>
      <c r="M1172">
        <f>[3]!CommissionEUR</f>
        <v>63.01</v>
      </c>
      <c r="N1172">
        <f>[3]!LocalChargeXComm</f>
        <v>0</v>
      </c>
      <c r="O1172">
        <f>[3]!FXEUR</f>
        <v>7.4440999999999997</v>
      </c>
      <c r="P1172">
        <f t="shared" si="37"/>
        <v>0</v>
      </c>
      <c r="Q1172" t="str">
        <f>[3]!PortfolioCode</f>
        <v>AMUNDIPEA</v>
      </c>
    </row>
    <row r="1173" spans="1:17">
      <c r="A1173" s="93">
        <v>43917</v>
      </c>
      <c r="B1173" t="str">
        <v/>
      </c>
      <c r="C1173">
        <v>423.44</v>
      </c>
      <c r="D1173">
        <v>0</v>
      </c>
      <c r="E1173">
        <v>1.0582</v>
      </c>
      <c r="F1173">
        <f t="shared" si="36"/>
        <v>0</v>
      </c>
      <c r="G1173" t="str">
        <v>MEEIF</v>
      </c>
      <c r="H1173" s="97" t="str">
        <f>IF(ISERROR(IF(AND(A:A&gt;#REF!,A:A&lt;=#REF!,B:B&lt;&gt;"CANC",G:G=$S$2),C1173,0)),"",IF(AND(A:A&gt;#REF!,A:A&lt;=#REF!,B:B&lt;&gt;"CANC",G:G=$S$2),C1173,0))</f>
        <v/>
      </c>
      <c r="I1173" s="97" t="str">
        <f>IF(ISERROR(IF(AND(A:A&gt;#REF!,A:A&lt;=#REF!,B:B&lt;&gt;"CANC",G:G=$S$2),C1173,0)),"",IF(AND(A:A&gt;#REF!,A:A&lt;=#REF!,B:B&lt;&gt;"CANC",G:G=$S$2),F1173,0))</f>
        <v/>
      </c>
      <c r="K1173" s="93">
        <f>[3]!TradeDate</f>
        <v>43252</v>
      </c>
      <c r="L1173" s="93" t="str">
        <f>[3]!AlteredStatus</f>
        <v/>
      </c>
      <c r="M1173">
        <f>[3]!CommissionEUR</f>
        <v>699.77</v>
      </c>
      <c r="N1173">
        <f>[3]!LocalChargeXComm</f>
        <v>0</v>
      </c>
      <c r="O1173">
        <f>[3]!FXEUR</f>
        <v>7.4440999999999997</v>
      </c>
      <c r="P1173">
        <f t="shared" si="37"/>
        <v>0</v>
      </c>
      <c r="Q1173" t="str">
        <f>[3]!PortfolioCode</f>
        <v>ERAFP</v>
      </c>
    </row>
    <row r="1174" spans="1:17">
      <c r="A1174" s="93">
        <v>43917</v>
      </c>
      <c r="B1174" t="str">
        <v/>
      </c>
      <c r="C1174">
        <v>401</v>
      </c>
      <c r="D1174">
        <v>1</v>
      </c>
      <c r="E1174">
        <v>0.89390000000000003</v>
      </c>
      <c r="F1174">
        <f t="shared" si="36"/>
        <v>1.1186933661483387</v>
      </c>
      <c r="G1174" t="str">
        <v>MUSCIT</v>
      </c>
      <c r="H1174" s="97" t="str">
        <f>IF(ISERROR(IF(AND(A:A&gt;#REF!,A:A&lt;=#REF!,B:B&lt;&gt;"CANC",G:G=$S$2),C1174,0)),"",IF(AND(A:A&gt;#REF!,A:A&lt;=#REF!,B:B&lt;&gt;"CANC",G:G=$S$2),C1174,0))</f>
        <v/>
      </c>
      <c r="I1174" s="97" t="str">
        <f>IF(ISERROR(IF(AND(A:A&gt;#REF!,A:A&lt;=#REF!,B:B&lt;&gt;"CANC",G:G=$S$2),C1174,0)),"",IF(AND(A:A&gt;#REF!,A:A&lt;=#REF!,B:B&lt;&gt;"CANC",G:G=$S$2),F1174,0))</f>
        <v/>
      </c>
      <c r="K1174" s="93">
        <f>[3]!TradeDate</f>
        <v>43252</v>
      </c>
      <c r="L1174" s="93" t="str">
        <f>[3]!AlteredStatus</f>
        <v/>
      </c>
      <c r="M1174">
        <f>[3]!CommissionEUR</f>
        <v>699.77</v>
      </c>
      <c r="N1174">
        <f>[3]!LocalChargeXComm</f>
        <v>0</v>
      </c>
      <c r="O1174">
        <f>[3]!FXEUR</f>
        <v>7.4440999999999997</v>
      </c>
      <c r="P1174">
        <f t="shared" si="37"/>
        <v>0</v>
      </c>
      <c r="Q1174" t="str">
        <f>[3]!PortfolioCode</f>
        <v>FRR074</v>
      </c>
    </row>
    <row r="1175" spans="1:17">
      <c r="A1175" s="93">
        <v>43917</v>
      </c>
      <c r="B1175" t="str">
        <v/>
      </c>
      <c r="C1175">
        <v>33.409999999999997</v>
      </c>
      <c r="D1175">
        <v>0</v>
      </c>
      <c r="E1175">
        <v>11.02</v>
      </c>
      <c r="F1175">
        <f t="shared" si="36"/>
        <v>0</v>
      </c>
      <c r="G1175" t="str">
        <v>MCESCF</v>
      </c>
      <c r="H1175" s="97" t="str">
        <f>IF(ISERROR(IF(AND(A:A&gt;#REF!,A:A&lt;=#REF!,B:B&lt;&gt;"CANC",G:G=$S$2),C1175,0)),"",IF(AND(A:A&gt;#REF!,A:A&lt;=#REF!,B:B&lt;&gt;"CANC",G:G=$S$2),C1175,0))</f>
        <v/>
      </c>
      <c r="I1175" s="97" t="str">
        <f>IF(ISERROR(IF(AND(A:A&gt;#REF!,A:A&lt;=#REF!,B:B&lt;&gt;"CANC",G:G=$S$2),C1175,0)),"",IF(AND(A:A&gt;#REF!,A:A&lt;=#REF!,B:B&lt;&gt;"CANC",G:G=$S$2),F1175,0))</f>
        <v/>
      </c>
      <c r="K1175" s="93">
        <f>[3]!TradeDate</f>
        <v>43252</v>
      </c>
      <c r="L1175" s="93" t="str">
        <f>[3]!AlteredStatus</f>
        <v/>
      </c>
      <c r="M1175">
        <f>[3]!CommissionEUR</f>
        <v>1166.28</v>
      </c>
      <c r="N1175">
        <f>[3]!LocalChargeXComm</f>
        <v>0</v>
      </c>
      <c r="O1175">
        <f>[3]!FXEUR</f>
        <v>7.4440999999999997</v>
      </c>
      <c r="P1175">
        <f t="shared" si="37"/>
        <v>0</v>
      </c>
      <c r="Q1175" t="str">
        <f>[3]!PortfolioCode</f>
        <v>MARINE</v>
      </c>
    </row>
    <row r="1176" spans="1:17">
      <c r="A1176" s="93">
        <v>43917</v>
      </c>
      <c r="B1176" t="str">
        <v/>
      </c>
      <c r="C1176">
        <v>33.409999999999997</v>
      </c>
      <c r="D1176">
        <v>0</v>
      </c>
      <c r="E1176">
        <v>11.02</v>
      </c>
      <c r="F1176">
        <f t="shared" si="36"/>
        <v>0</v>
      </c>
      <c r="G1176" t="str">
        <v>MESCT</v>
      </c>
      <c r="H1176" s="97" t="str">
        <f>IF(ISERROR(IF(AND(A:A&gt;#REF!,A:A&lt;=#REF!,B:B&lt;&gt;"CANC",G:G=$S$2),C1176,0)),"",IF(AND(A:A&gt;#REF!,A:A&lt;=#REF!,B:B&lt;&gt;"CANC",G:G=$S$2),C1176,0))</f>
        <v/>
      </c>
      <c r="I1176" s="97" t="str">
        <f>IF(ISERROR(IF(AND(A:A&gt;#REF!,A:A&lt;=#REF!,B:B&lt;&gt;"CANC",G:G=$S$2),C1176,0)),"",IF(AND(A:A&gt;#REF!,A:A&lt;=#REF!,B:B&lt;&gt;"CANC",G:G=$S$2),F1176,0))</f>
        <v/>
      </c>
      <c r="K1176" s="93">
        <f>[3]!TradeDate</f>
        <v>43252</v>
      </c>
      <c r="L1176" s="93" t="str">
        <f>[3]!AlteredStatus</f>
        <v/>
      </c>
      <c r="M1176">
        <f>[3]!CommissionEUR</f>
        <v>1166.28</v>
      </c>
      <c r="N1176">
        <f>[3]!LocalChargeXComm</f>
        <v>0</v>
      </c>
      <c r="O1176">
        <f>[3]!FXEUR</f>
        <v>7.4440999999999997</v>
      </c>
      <c r="P1176">
        <f t="shared" si="37"/>
        <v>0</v>
      </c>
      <c r="Q1176" t="str">
        <f>[3]!PortfolioCode</f>
        <v>MESCF</v>
      </c>
    </row>
    <row r="1177" spans="1:17">
      <c r="A1177" s="93">
        <v>43917</v>
      </c>
      <c r="B1177" t="str">
        <v/>
      </c>
      <c r="C1177">
        <v>19.62</v>
      </c>
      <c r="D1177">
        <v>126.37</v>
      </c>
      <c r="E1177">
        <v>0.89390000000000003</v>
      </c>
      <c r="F1177">
        <f t="shared" si="36"/>
        <v>141.36928068016556</v>
      </c>
      <c r="G1177" t="str">
        <v>LF-UKIF</v>
      </c>
      <c r="H1177" s="97" t="str">
        <f>IF(ISERROR(IF(AND(A:A&gt;#REF!,A:A&lt;=#REF!,B:B&lt;&gt;"CANC",G:G=$S$2),C1177,0)),"",IF(AND(A:A&gt;#REF!,A:A&lt;=#REF!,B:B&lt;&gt;"CANC",G:G=$S$2),C1177,0))</f>
        <v/>
      </c>
      <c r="I1177" s="97" t="str">
        <f>IF(ISERROR(IF(AND(A:A&gt;#REF!,A:A&lt;=#REF!,B:B&lt;&gt;"CANC",G:G=$S$2),C1177,0)),"",IF(AND(A:A&gt;#REF!,A:A&lt;=#REF!,B:B&lt;&gt;"CANC",G:G=$S$2),F1177,0))</f>
        <v/>
      </c>
      <c r="K1177" s="93">
        <f>[3]!TradeDate</f>
        <v>43252</v>
      </c>
      <c r="L1177" s="93" t="str">
        <f>[3]!AlteredStatus</f>
        <v/>
      </c>
      <c r="M1177">
        <f>[3]!CommissionEUR</f>
        <v>96.93</v>
      </c>
      <c r="N1177">
        <f>[3]!LocalChargeXComm</f>
        <v>0</v>
      </c>
      <c r="O1177">
        <f>[3]!FXEUR</f>
        <v>7.4440999999999997</v>
      </c>
      <c r="P1177">
        <f t="shared" si="37"/>
        <v>0</v>
      </c>
      <c r="Q1177" t="str">
        <f>[3]!PortfolioCode</f>
        <v>MSF</v>
      </c>
    </row>
    <row r="1178" spans="1:17">
      <c r="A1178" s="93">
        <v>43917</v>
      </c>
      <c r="B1178" t="str">
        <v/>
      </c>
      <c r="C1178">
        <v>713.51</v>
      </c>
      <c r="D1178">
        <v>4559.72</v>
      </c>
      <c r="E1178">
        <v>0.89390000000000003</v>
      </c>
      <c r="F1178">
        <f t="shared" si="36"/>
        <v>5100.9285154939034</v>
      </c>
      <c r="G1178" t="str">
        <v>MEEIF</v>
      </c>
      <c r="H1178" s="97" t="str">
        <f>IF(ISERROR(IF(AND(A:A&gt;#REF!,A:A&lt;=#REF!,B:B&lt;&gt;"CANC",G:G=$S$2),C1178,0)),"",IF(AND(A:A&gt;#REF!,A:A&lt;=#REF!,B:B&lt;&gt;"CANC",G:G=$S$2),C1178,0))</f>
        <v/>
      </c>
      <c r="I1178" s="97" t="str">
        <f>IF(ISERROR(IF(AND(A:A&gt;#REF!,A:A&lt;=#REF!,B:B&lt;&gt;"CANC",G:G=$S$2),C1178,0)),"",IF(AND(A:A&gt;#REF!,A:A&lt;=#REF!,B:B&lt;&gt;"CANC",G:G=$S$2),F1178,0))</f>
        <v/>
      </c>
      <c r="K1178" s="93">
        <f>[3]!TradeDate</f>
        <v>43252</v>
      </c>
      <c r="L1178" s="93" t="str">
        <f>[3]!AlteredStatus</f>
        <v/>
      </c>
      <c r="M1178">
        <f>[3]!CommissionEUR</f>
        <v>727.01</v>
      </c>
      <c r="N1178">
        <f>[3]!LocalChargeXComm</f>
        <v>0</v>
      </c>
      <c r="O1178">
        <f>[3]!FXEUR</f>
        <v>7.4440999999999997</v>
      </c>
      <c r="P1178">
        <f t="shared" si="37"/>
        <v>0</v>
      </c>
      <c r="Q1178" t="str">
        <f>[3]!PortfolioCode</f>
        <v>SAUL1311</v>
      </c>
    </row>
    <row r="1179" spans="1:17">
      <c r="A1179" s="93">
        <v>43917</v>
      </c>
      <c r="B1179" t="str">
        <v/>
      </c>
      <c r="C1179">
        <v>16.3</v>
      </c>
      <c r="D1179">
        <v>1</v>
      </c>
      <c r="E1179">
        <v>0.89390000000000003</v>
      </c>
      <c r="F1179">
        <f t="shared" si="36"/>
        <v>1.1186933661483387</v>
      </c>
      <c r="G1179" t="str">
        <v>LF-UKIF</v>
      </c>
      <c r="H1179" s="97" t="str">
        <f>IF(ISERROR(IF(AND(A:A&gt;#REF!,A:A&lt;=#REF!,B:B&lt;&gt;"CANC",G:G=$S$2),C1179,0)),"",IF(AND(A:A&gt;#REF!,A:A&lt;=#REF!,B:B&lt;&gt;"CANC",G:G=$S$2),C1179,0))</f>
        <v/>
      </c>
      <c r="I1179" s="97" t="str">
        <f>IF(ISERROR(IF(AND(A:A&gt;#REF!,A:A&lt;=#REF!,B:B&lt;&gt;"CANC",G:G=$S$2),C1179,0)),"",IF(AND(A:A&gt;#REF!,A:A&lt;=#REF!,B:B&lt;&gt;"CANC",G:G=$S$2),F1179,0))</f>
        <v/>
      </c>
      <c r="K1179" s="93">
        <f>[3]!TradeDate</f>
        <v>43252</v>
      </c>
      <c r="L1179" s="93" t="str">
        <f>[3]!AlteredStatus</f>
        <v/>
      </c>
      <c r="M1179">
        <f>[3]!CommissionEUR</f>
        <v>101.24</v>
      </c>
      <c r="N1179">
        <f>[3]!LocalChargeXComm</f>
        <v>0</v>
      </c>
      <c r="O1179">
        <f>[3]!FXEUR</f>
        <v>1.1525000000000001</v>
      </c>
      <c r="P1179">
        <f t="shared" si="37"/>
        <v>0</v>
      </c>
      <c r="Q1179" t="str">
        <f>[3]!PortfolioCode</f>
        <v>MEMCF</v>
      </c>
    </row>
    <row r="1180" spans="1:17">
      <c r="A1180" s="93">
        <v>43917</v>
      </c>
      <c r="B1180" t="str">
        <v/>
      </c>
      <c r="C1180">
        <v>611.20000000000005</v>
      </c>
      <c r="D1180">
        <v>1</v>
      </c>
      <c r="E1180">
        <v>0.89390000000000003</v>
      </c>
      <c r="F1180">
        <f t="shared" si="36"/>
        <v>1.1186933661483387</v>
      </c>
      <c r="G1180" t="str">
        <v>MEEIF</v>
      </c>
      <c r="H1180" s="97" t="str">
        <f>IF(ISERROR(IF(AND(A:A&gt;#REF!,A:A&lt;=#REF!,B:B&lt;&gt;"CANC",G:G=$S$2),C1180,0)),"",IF(AND(A:A&gt;#REF!,A:A&lt;=#REF!,B:B&lt;&gt;"CANC",G:G=$S$2),C1180,0))</f>
        <v/>
      </c>
      <c r="I1180" s="97" t="str">
        <f>IF(ISERROR(IF(AND(A:A&gt;#REF!,A:A&lt;=#REF!,B:B&lt;&gt;"CANC",G:G=$S$2),C1180,0)),"",IF(AND(A:A&gt;#REF!,A:A&lt;=#REF!,B:B&lt;&gt;"CANC",G:G=$S$2),F1180,0))</f>
        <v/>
      </c>
      <c r="K1180" s="93">
        <f>[3]!TradeDate</f>
        <v>43252</v>
      </c>
      <c r="L1180" s="93" t="str">
        <f>[3]!AlteredStatus</f>
        <v/>
      </c>
      <c r="M1180">
        <f>[3]!CommissionEUR</f>
        <v>1165.02</v>
      </c>
      <c r="N1180">
        <f>[3]!LocalChargeXComm</f>
        <v>0</v>
      </c>
      <c r="O1180">
        <f>[3]!FXEUR</f>
        <v>1</v>
      </c>
      <c r="P1180">
        <f t="shared" si="37"/>
        <v>0</v>
      </c>
      <c r="Q1180" t="str">
        <f>[3]!PortfolioCode</f>
        <v>MESCF</v>
      </c>
    </row>
    <row r="1181" spans="1:17">
      <c r="A1181" s="93">
        <v>43917</v>
      </c>
      <c r="B1181" t="str">
        <v/>
      </c>
      <c r="C1181">
        <v>2.2200000000000002</v>
      </c>
      <c r="D1181">
        <v>0</v>
      </c>
      <c r="E1181">
        <v>0.89390000000000003</v>
      </c>
      <c r="F1181">
        <f t="shared" si="36"/>
        <v>0</v>
      </c>
      <c r="G1181" t="str">
        <v>LF-BWF</v>
      </c>
      <c r="H1181" s="97" t="str">
        <f>IF(ISERROR(IF(AND(A:A&gt;#REF!,A:A&lt;=#REF!,B:B&lt;&gt;"CANC",G:G=$S$2),C1181,0)),"",IF(AND(A:A&gt;#REF!,A:A&lt;=#REF!,B:B&lt;&gt;"CANC",G:G=$S$2),C1181,0))</f>
        <v/>
      </c>
      <c r="I1181" s="97" t="str">
        <f>IF(ISERROR(IF(AND(A:A&gt;#REF!,A:A&lt;=#REF!,B:B&lt;&gt;"CANC",G:G=$S$2),C1181,0)),"",IF(AND(A:A&gt;#REF!,A:A&lt;=#REF!,B:B&lt;&gt;"CANC",G:G=$S$2),F1181,0))</f>
        <v/>
      </c>
      <c r="K1181" s="93">
        <f>[3]!TradeDate</f>
        <v>43252</v>
      </c>
      <c r="L1181" s="93" t="str">
        <f>[3]!AlteredStatus</f>
        <v/>
      </c>
      <c r="M1181">
        <f>[3]!CommissionEUR</f>
        <v>101.91</v>
      </c>
      <c r="N1181">
        <f>[3]!LocalChargeXComm</f>
        <v>1528.68</v>
      </c>
      <c r="O1181">
        <f>[3]!FXEUR</f>
        <v>1</v>
      </c>
      <c r="P1181">
        <f t="shared" si="37"/>
        <v>1528.68</v>
      </c>
      <c r="Q1181" t="str">
        <f>[3]!PortfolioCode</f>
        <v>MEMCF</v>
      </c>
    </row>
    <row r="1182" spans="1:17">
      <c r="A1182" s="93">
        <v>43917</v>
      </c>
      <c r="B1182" t="str">
        <v/>
      </c>
      <c r="C1182">
        <v>4.16</v>
      </c>
      <c r="D1182">
        <v>0</v>
      </c>
      <c r="E1182">
        <v>1</v>
      </c>
      <c r="F1182">
        <f t="shared" si="36"/>
        <v>0</v>
      </c>
      <c r="G1182" t="str">
        <v>LF-EIF</v>
      </c>
      <c r="H1182" s="97" t="str">
        <f>IF(ISERROR(IF(AND(A:A&gt;#REF!,A:A&lt;=#REF!,B:B&lt;&gt;"CANC",G:G=$S$2),C1182,0)),"",IF(AND(A:A&gt;#REF!,A:A&lt;=#REF!,B:B&lt;&gt;"CANC",G:G=$S$2),C1182,0))</f>
        <v/>
      </c>
      <c r="I1182" s="97" t="str">
        <f>IF(ISERROR(IF(AND(A:A&gt;#REF!,A:A&lt;=#REF!,B:B&lt;&gt;"CANC",G:G=$S$2),C1182,0)),"",IF(AND(A:A&gt;#REF!,A:A&lt;=#REF!,B:B&lt;&gt;"CANC",G:G=$S$2),F1182,0))</f>
        <v/>
      </c>
      <c r="K1182" s="93">
        <f>[3]!TradeDate</f>
        <v>43252</v>
      </c>
      <c r="L1182" s="93" t="str">
        <f>[3]!AlteredStatus</f>
        <v/>
      </c>
      <c r="M1182">
        <f>[3]!CommissionEUR</f>
        <v>162.05000000000001</v>
      </c>
      <c r="N1182">
        <f>[3]!LocalChargeXComm</f>
        <v>3541.11</v>
      </c>
      <c r="O1182">
        <f>[3]!FXEUR</f>
        <v>0.87370000000000003</v>
      </c>
      <c r="P1182">
        <f t="shared" si="37"/>
        <v>4053.004463774751</v>
      </c>
      <c r="Q1182" t="str">
        <f>[3]!PortfolioCode</f>
        <v>MEMCF</v>
      </c>
    </row>
    <row r="1183" spans="1:17">
      <c r="A1183" s="93">
        <v>43917</v>
      </c>
      <c r="B1183" t="str">
        <v/>
      </c>
      <c r="C1183">
        <v>139.15</v>
      </c>
      <c r="D1183">
        <v>0</v>
      </c>
      <c r="E1183">
        <v>1</v>
      </c>
      <c r="F1183">
        <f t="shared" si="36"/>
        <v>0</v>
      </c>
      <c r="G1183" t="str">
        <v>MCESCF</v>
      </c>
      <c r="H1183" s="97" t="str">
        <f>IF(ISERROR(IF(AND(A:A&gt;#REF!,A:A&lt;=#REF!,B:B&lt;&gt;"CANC",G:G=$S$2),C1183,0)),"",IF(AND(A:A&gt;#REF!,A:A&lt;=#REF!,B:B&lt;&gt;"CANC",G:G=$S$2),C1183,0))</f>
        <v/>
      </c>
      <c r="I1183" s="97" t="str">
        <f>IF(ISERROR(IF(AND(A:A&gt;#REF!,A:A&lt;=#REF!,B:B&lt;&gt;"CANC",G:G=$S$2),C1183,0)),"",IF(AND(A:A&gt;#REF!,A:A&lt;=#REF!,B:B&lt;&gt;"CANC",G:G=$S$2),F1183,0))</f>
        <v/>
      </c>
      <c r="K1183" s="93">
        <f>[3]!TradeDate</f>
        <v>43252</v>
      </c>
      <c r="L1183" s="93" t="str">
        <f>[3]!AlteredStatus</f>
        <v/>
      </c>
      <c r="M1183">
        <f>[3]!CommissionEUR</f>
        <v>997.69</v>
      </c>
      <c r="N1183">
        <f>[3]!LocalChargeXComm</f>
        <v>1</v>
      </c>
      <c r="O1183">
        <f>[3]!FXEUR</f>
        <v>0.87370000000000003</v>
      </c>
      <c r="P1183">
        <f t="shared" si="37"/>
        <v>1.1445576284765937</v>
      </c>
      <c r="Q1183" t="str">
        <f>[3]!PortfolioCode</f>
        <v>MUSCIT</v>
      </c>
    </row>
    <row r="1184" spans="1:17">
      <c r="A1184" s="93">
        <v>43917</v>
      </c>
      <c r="B1184" t="str">
        <v/>
      </c>
      <c r="C1184">
        <v>9.68</v>
      </c>
      <c r="D1184">
        <v>0</v>
      </c>
      <c r="E1184">
        <v>11.02</v>
      </c>
      <c r="F1184">
        <f t="shared" si="36"/>
        <v>0</v>
      </c>
      <c r="G1184" t="str">
        <v>LF-EIF</v>
      </c>
      <c r="H1184" s="97" t="str">
        <f>IF(ISERROR(IF(AND(A:A&gt;#REF!,A:A&lt;=#REF!,B:B&lt;&gt;"CANC",G:G=$S$2),C1184,0)),"",IF(AND(A:A&gt;#REF!,A:A&lt;=#REF!,B:B&lt;&gt;"CANC",G:G=$S$2),C1184,0))</f>
        <v/>
      </c>
      <c r="I1184" s="97" t="str">
        <f>IF(ISERROR(IF(AND(A:A&gt;#REF!,A:A&lt;=#REF!,B:B&lt;&gt;"CANC",G:G=$S$2),C1184,0)),"",IF(AND(A:A&gt;#REF!,A:A&lt;=#REF!,B:B&lt;&gt;"CANC",G:G=$S$2),F1184,0))</f>
        <v/>
      </c>
      <c r="K1184" s="93">
        <f>[3]!TradeDate</f>
        <v>43252</v>
      </c>
      <c r="L1184" s="93" t="str">
        <f>[3]!AlteredStatus</f>
        <v/>
      </c>
      <c r="M1184">
        <f>[3]!CommissionEUR</f>
        <v>75.03</v>
      </c>
      <c r="N1184">
        <f>[3]!LocalChargeXComm</f>
        <v>1</v>
      </c>
      <c r="O1184">
        <f>[3]!FXEUR</f>
        <v>0.87370000000000003</v>
      </c>
      <c r="P1184">
        <f t="shared" si="37"/>
        <v>1.1445576284765937</v>
      </c>
      <c r="Q1184" t="str">
        <f>[3]!PortfolioCode</f>
        <v>MUSCIT</v>
      </c>
    </row>
    <row r="1185" spans="1:17">
      <c r="A1185" s="93">
        <v>43917</v>
      </c>
      <c r="B1185" t="str">
        <v/>
      </c>
      <c r="C1185">
        <v>322.68</v>
      </c>
      <c r="D1185">
        <v>0</v>
      </c>
      <c r="E1185">
        <v>11.02</v>
      </c>
      <c r="F1185">
        <f t="shared" si="36"/>
        <v>0</v>
      </c>
      <c r="G1185" t="str">
        <v>MCESCF</v>
      </c>
      <c r="H1185" s="97" t="str">
        <f>IF(ISERROR(IF(AND(A:A&gt;#REF!,A:A&lt;=#REF!,B:B&lt;&gt;"CANC",G:G=$S$2),C1185,0)),"",IF(AND(A:A&gt;#REF!,A:A&lt;=#REF!,B:B&lt;&gt;"CANC",G:G=$S$2),C1185,0))</f>
        <v/>
      </c>
      <c r="I1185" s="97" t="str">
        <f>IF(ISERROR(IF(AND(A:A&gt;#REF!,A:A&lt;=#REF!,B:B&lt;&gt;"CANC",G:G=$S$2),C1185,0)),"",IF(AND(A:A&gt;#REF!,A:A&lt;=#REF!,B:B&lt;&gt;"CANC",G:G=$S$2),F1185,0))</f>
        <v/>
      </c>
      <c r="K1185" s="93">
        <f>[3]!TradeDate</f>
        <v>43255</v>
      </c>
      <c r="L1185" s="93" t="str">
        <f>[3]!AlteredStatus</f>
        <v/>
      </c>
      <c r="M1185">
        <f>[3]!CommissionEUR</f>
        <v>324.89</v>
      </c>
      <c r="N1185">
        <f>[3]!LocalChargeXComm</f>
        <v>0</v>
      </c>
      <c r="O1185">
        <f>[3]!FXEUR</f>
        <v>10.245900000000001</v>
      </c>
      <c r="P1185">
        <f t="shared" si="37"/>
        <v>0</v>
      </c>
      <c r="Q1185" t="str">
        <f>[3]!PortfolioCode</f>
        <v>MESCF</v>
      </c>
    </row>
    <row r="1186" spans="1:17">
      <c r="A1186" s="93">
        <v>43917</v>
      </c>
      <c r="B1186" t="str">
        <v/>
      </c>
      <c r="C1186">
        <v>6.78</v>
      </c>
      <c r="D1186">
        <v>0</v>
      </c>
      <c r="E1186">
        <v>1</v>
      </c>
      <c r="F1186">
        <f t="shared" si="36"/>
        <v>0</v>
      </c>
      <c r="G1186" t="str">
        <v>LF-EIF</v>
      </c>
      <c r="H1186" s="97" t="str">
        <f>IF(ISERROR(IF(AND(A:A&gt;#REF!,A:A&lt;=#REF!,B:B&lt;&gt;"CANC",G:G=$S$2),C1186,0)),"",IF(AND(A:A&gt;#REF!,A:A&lt;=#REF!,B:B&lt;&gt;"CANC",G:G=$S$2),C1186,0))</f>
        <v/>
      </c>
      <c r="I1186" s="97" t="str">
        <f>IF(ISERROR(IF(AND(A:A&gt;#REF!,A:A&lt;=#REF!,B:B&lt;&gt;"CANC",G:G=$S$2),C1186,0)),"",IF(AND(A:A&gt;#REF!,A:A&lt;=#REF!,B:B&lt;&gt;"CANC",G:G=$S$2),F1186,0))</f>
        <v/>
      </c>
      <c r="K1186" s="93">
        <f>[3]!TradeDate</f>
        <v>43255</v>
      </c>
      <c r="L1186" s="93" t="str">
        <f>[3]!AlteredStatus</f>
        <v/>
      </c>
      <c r="M1186">
        <f>[3]!CommissionEUR</f>
        <v>213.23</v>
      </c>
      <c r="N1186">
        <f>[3]!LocalChargeXComm</f>
        <v>0</v>
      </c>
      <c r="O1186">
        <f>[3]!FXEUR</f>
        <v>10.245900000000001</v>
      </c>
      <c r="P1186">
        <f t="shared" si="37"/>
        <v>0</v>
      </c>
      <c r="Q1186" t="str">
        <f>[3]!PortfolioCode</f>
        <v>MESCF</v>
      </c>
    </row>
    <row r="1187" spans="1:17">
      <c r="A1187" s="93">
        <v>43917</v>
      </c>
      <c r="B1187" t="str">
        <v/>
      </c>
      <c r="C1187">
        <v>124.67</v>
      </c>
      <c r="D1187">
        <v>0</v>
      </c>
      <c r="E1187">
        <v>1</v>
      </c>
      <c r="F1187">
        <f t="shared" si="36"/>
        <v>0</v>
      </c>
      <c r="G1187" t="str">
        <v>MCESCF</v>
      </c>
      <c r="H1187" s="97" t="str">
        <f>IF(ISERROR(IF(AND(A:A&gt;#REF!,A:A&lt;=#REF!,B:B&lt;&gt;"CANC",G:G=$S$2),C1187,0)),"",IF(AND(A:A&gt;#REF!,A:A&lt;=#REF!,B:B&lt;&gt;"CANC",G:G=$S$2),C1187,0))</f>
        <v/>
      </c>
      <c r="I1187" s="97" t="str">
        <f>IF(ISERROR(IF(AND(A:A&gt;#REF!,A:A&lt;=#REF!,B:B&lt;&gt;"CANC",G:G=$S$2),C1187,0)),"",IF(AND(A:A&gt;#REF!,A:A&lt;=#REF!,B:B&lt;&gt;"CANC",G:G=$S$2),F1187,0))</f>
        <v/>
      </c>
      <c r="K1187" s="93">
        <f>[3]!TradeDate</f>
        <v>43255</v>
      </c>
      <c r="L1187" s="93" t="str">
        <f>[3]!AlteredStatus</f>
        <v/>
      </c>
      <c r="M1187">
        <f>[3]!CommissionEUR</f>
        <v>337.45</v>
      </c>
      <c r="N1187">
        <f>[3]!LocalChargeXComm</f>
        <v>0</v>
      </c>
      <c r="O1187">
        <f>[3]!FXEUR</f>
        <v>1</v>
      </c>
      <c r="P1187">
        <f t="shared" si="37"/>
        <v>0</v>
      </c>
      <c r="Q1187" t="str">
        <f>[3]!PortfolioCode</f>
        <v>MESCF</v>
      </c>
    </row>
    <row r="1188" spans="1:17">
      <c r="A1188" s="93">
        <v>43917</v>
      </c>
      <c r="B1188" t="str">
        <v/>
      </c>
      <c r="C1188">
        <v>17.11</v>
      </c>
      <c r="D1188">
        <v>1</v>
      </c>
      <c r="E1188">
        <v>0.89559999999999995</v>
      </c>
      <c r="F1188">
        <f t="shared" si="36"/>
        <v>1.1165698972755695</v>
      </c>
      <c r="G1188" t="str">
        <v>MUSCIT</v>
      </c>
      <c r="H1188" s="97" t="str">
        <f>IF(ISERROR(IF(AND(A:A&gt;#REF!,A:A&lt;=#REF!,B:B&lt;&gt;"CANC",G:G=$S$2),C1188,0)),"",IF(AND(A:A&gt;#REF!,A:A&lt;=#REF!,B:B&lt;&gt;"CANC",G:G=$S$2),C1188,0))</f>
        <v/>
      </c>
      <c r="I1188" s="97" t="str">
        <f>IF(ISERROR(IF(AND(A:A&gt;#REF!,A:A&lt;=#REF!,B:B&lt;&gt;"CANC",G:G=$S$2),C1188,0)),"",IF(AND(A:A&gt;#REF!,A:A&lt;=#REF!,B:B&lt;&gt;"CANC",G:G=$S$2),F1188,0))</f>
        <v/>
      </c>
      <c r="K1188" s="93">
        <f>[3]!TradeDate</f>
        <v>43255</v>
      </c>
      <c r="L1188" s="93" t="str">
        <f>[3]!AlteredStatus</f>
        <v/>
      </c>
      <c r="M1188">
        <f>[3]!CommissionEUR</f>
        <v>274.05</v>
      </c>
      <c r="N1188">
        <f>[3]!LocalChargeXComm</f>
        <v>1</v>
      </c>
      <c r="O1188">
        <f>[3]!FXEUR</f>
        <v>0.87839999999999996</v>
      </c>
      <c r="P1188">
        <f t="shared" si="37"/>
        <v>1.1384335154826959</v>
      </c>
      <c r="Q1188" t="str">
        <f>[3]!PortfolioCode</f>
        <v>MESCF</v>
      </c>
    </row>
    <row r="1189" spans="1:17">
      <c r="A1189" s="93">
        <v>43917</v>
      </c>
      <c r="B1189" t="str">
        <v/>
      </c>
      <c r="C1189">
        <v>342.09</v>
      </c>
      <c r="D1189">
        <v>1</v>
      </c>
      <c r="E1189">
        <v>0.89559999999999995</v>
      </c>
      <c r="F1189">
        <f t="shared" si="36"/>
        <v>1.1165698972755695</v>
      </c>
      <c r="G1189" t="str">
        <v>MUSCIT</v>
      </c>
      <c r="H1189" s="97" t="str">
        <f>IF(ISERROR(IF(AND(A:A&gt;#REF!,A:A&lt;=#REF!,B:B&lt;&gt;"CANC",G:G=$S$2),C1189,0)),"",IF(AND(A:A&gt;#REF!,A:A&lt;=#REF!,B:B&lt;&gt;"CANC",G:G=$S$2),C1189,0))</f>
        <v/>
      </c>
      <c r="I1189" s="97" t="str">
        <f>IF(ISERROR(IF(AND(A:A&gt;#REF!,A:A&lt;=#REF!,B:B&lt;&gt;"CANC",G:G=$S$2),C1189,0)),"",IF(AND(A:A&gt;#REF!,A:A&lt;=#REF!,B:B&lt;&gt;"CANC",G:G=$S$2),F1189,0))</f>
        <v/>
      </c>
      <c r="K1189" s="93">
        <f>[3]!TradeDate</f>
        <v>43255</v>
      </c>
      <c r="L1189" s="93" t="str">
        <f>[3]!AlteredStatus</f>
        <v/>
      </c>
      <c r="M1189">
        <f>[3]!CommissionEUR</f>
        <v>1190.06</v>
      </c>
      <c r="N1189">
        <f>[3]!LocalChargeXComm</f>
        <v>0</v>
      </c>
      <c r="O1189">
        <f>[3]!FXEUR</f>
        <v>1</v>
      </c>
      <c r="P1189">
        <f t="shared" si="37"/>
        <v>0</v>
      </c>
      <c r="Q1189" t="str">
        <f>[3]!PortfolioCode</f>
        <v>MESCF</v>
      </c>
    </row>
    <row r="1190" spans="1:17">
      <c r="A1190" s="93">
        <v>43920</v>
      </c>
      <c r="B1190" t="str">
        <v/>
      </c>
      <c r="C1190">
        <v>170.5</v>
      </c>
      <c r="D1190">
        <v>1</v>
      </c>
      <c r="E1190">
        <v>0.8901</v>
      </c>
      <c r="F1190">
        <f t="shared" si="36"/>
        <v>1.1234692731153804</v>
      </c>
      <c r="G1190" t="str">
        <v>MUSCIT</v>
      </c>
      <c r="H1190" s="97" t="str">
        <f>IF(ISERROR(IF(AND(A:A&gt;#REF!,A:A&lt;=#REF!,B:B&lt;&gt;"CANC",G:G=$S$2),C1190,0)),"",IF(AND(A:A&gt;#REF!,A:A&lt;=#REF!,B:B&lt;&gt;"CANC",G:G=$S$2),C1190,0))</f>
        <v/>
      </c>
      <c r="I1190" s="97" t="str">
        <f>IF(ISERROR(IF(AND(A:A&gt;#REF!,A:A&lt;=#REF!,B:B&lt;&gt;"CANC",G:G=$S$2),C1190,0)),"",IF(AND(A:A&gt;#REF!,A:A&lt;=#REF!,B:B&lt;&gt;"CANC",G:G=$S$2),F1190,0))</f>
        <v/>
      </c>
      <c r="K1190" s="93">
        <f>[3]!TradeDate</f>
        <v>43255</v>
      </c>
      <c r="L1190" s="93" t="str">
        <f>[3]!AlteredStatus</f>
        <v/>
      </c>
      <c r="M1190">
        <f>[3]!CommissionEUR</f>
        <v>348.89</v>
      </c>
      <c r="N1190">
        <f>[3]!LocalChargeXComm</f>
        <v>1</v>
      </c>
      <c r="O1190">
        <f>[3]!FXEUR</f>
        <v>0.87839999999999996</v>
      </c>
      <c r="P1190">
        <f t="shared" si="37"/>
        <v>1.1384335154826959</v>
      </c>
      <c r="Q1190" t="str">
        <f>[3]!PortfolioCode</f>
        <v>MEEIF</v>
      </c>
    </row>
    <row r="1191" spans="1:17">
      <c r="A1191" s="93">
        <v>43920</v>
      </c>
      <c r="B1191" t="str">
        <v/>
      </c>
      <c r="C1191">
        <v>967.1</v>
      </c>
      <c r="D1191">
        <v>1</v>
      </c>
      <c r="E1191">
        <v>0.8901</v>
      </c>
      <c r="F1191">
        <f t="shared" si="36"/>
        <v>1.1234692731153804</v>
      </c>
      <c r="G1191" t="str">
        <v>MUSCIT</v>
      </c>
      <c r="H1191" s="97" t="str">
        <f>IF(ISERROR(IF(AND(A:A&gt;#REF!,A:A&lt;=#REF!,B:B&lt;&gt;"CANC",G:G=$S$2),C1191,0)),"",IF(AND(A:A&gt;#REF!,A:A&lt;=#REF!,B:B&lt;&gt;"CANC",G:G=$S$2),C1191,0))</f>
        <v/>
      </c>
      <c r="I1191" s="97" t="str">
        <f>IF(ISERROR(IF(AND(A:A&gt;#REF!,A:A&lt;=#REF!,B:B&lt;&gt;"CANC",G:G=$S$2),C1191,0)),"",IF(AND(A:A&gt;#REF!,A:A&lt;=#REF!,B:B&lt;&gt;"CANC",G:G=$S$2),F1191,0))</f>
        <v/>
      </c>
      <c r="K1191" s="93">
        <f>[3]!TradeDate</f>
        <v>43255</v>
      </c>
      <c r="L1191" s="93" t="str">
        <f>[3]!AlteredStatus</f>
        <v/>
      </c>
      <c r="M1191">
        <f>[3]!CommissionEUR</f>
        <v>93.53</v>
      </c>
      <c r="N1191">
        <f>[3]!LocalChargeXComm</f>
        <v>0</v>
      </c>
      <c r="O1191">
        <f>[3]!FXEUR</f>
        <v>1</v>
      </c>
      <c r="P1191">
        <f t="shared" si="37"/>
        <v>0</v>
      </c>
      <c r="Q1191" t="str">
        <f>[3]!PortfolioCode</f>
        <v>MCESCF</v>
      </c>
    </row>
    <row r="1192" spans="1:17">
      <c r="A1192" s="93">
        <v>43920</v>
      </c>
      <c r="B1192" t="str">
        <v/>
      </c>
      <c r="C1192">
        <v>163.66</v>
      </c>
      <c r="D1192">
        <v>1</v>
      </c>
      <c r="E1192">
        <v>0.8901</v>
      </c>
      <c r="F1192">
        <f t="shared" si="36"/>
        <v>1.1234692731153804</v>
      </c>
      <c r="G1192" t="str">
        <v>MUSCIT</v>
      </c>
      <c r="H1192" s="97" t="str">
        <f>IF(ISERROR(IF(AND(A:A&gt;#REF!,A:A&lt;=#REF!,B:B&lt;&gt;"CANC",G:G=$S$2),C1192,0)),"",IF(AND(A:A&gt;#REF!,A:A&lt;=#REF!,B:B&lt;&gt;"CANC",G:G=$S$2),C1192,0))</f>
        <v/>
      </c>
      <c r="I1192" s="97" t="str">
        <f>IF(ISERROR(IF(AND(A:A&gt;#REF!,A:A&lt;=#REF!,B:B&lt;&gt;"CANC",G:G=$S$2),C1192,0)),"",IF(AND(A:A&gt;#REF!,A:A&lt;=#REF!,B:B&lt;&gt;"CANC",G:G=$S$2),F1192,0))</f>
        <v/>
      </c>
      <c r="K1192" s="93">
        <f>[3]!TradeDate</f>
        <v>43255</v>
      </c>
      <c r="L1192" s="93" t="str">
        <f>[3]!AlteredStatus</f>
        <v/>
      </c>
      <c r="M1192">
        <f>[3]!CommissionEUR</f>
        <v>693.76</v>
      </c>
      <c r="N1192">
        <f>[3]!LocalChargeXComm</f>
        <v>991.09</v>
      </c>
      <c r="O1192">
        <f>[3]!FXEUR</f>
        <v>1</v>
      </c>
      <c r="P1192">
        <f t="shared" si="37"/>
        <v>991.09</v>
      </c>
      <c r="Q1192" t="str">
        <f>[3]!PortfolioCode</f>
        <v>MCESCF</v>
      </c>
    </row>
    <row r="1193" spans="1:17">
      <c r="A1193" s="93">
        <v>43920</v>
      </c>
      <c r="B1193" t="str">
        <v/>
      </c>
      <c r="C1193">
        <v>323.06</v>
      </c>
      <c r="D1193">
        <v>1</v>
      </c>
      <c r="E1193">
        <v>0.8901</v>
      </c>
      <c r="F1193">
        <f t="shared" si="36"/>
        <v>1.1234692731153804</v>
      </c>
      <c r="G1193" t="str">
        <v>MUSCIT</v>
      </c>
      <c r="H1193" s="97" t="str">
        <f>IF(ISERROR(IF(AND(A:A&gt;#REF!,A:A&lt;=#REF!,B:B&lt;&gt;"CANC",G:G=$S$2),C1193,0)),"",IF(AND(A:A&gt;#REF!,A:A&lt;=#REF!,B:B&lt;&gt;"CANC",G:G=$S$2),C1193,0))</f>
        <v/>
      </c>
      <c r="I1193" s="97" t="str">
        <f>IF(ISERROR(IF(AND(A:A&gt;#REF!,A:A&lt;=#REF!,B:B&lt;&gt;"CANC",G:G=$S$2),C1193,0)),"",IF(AND(A:A&gt;#REF!,A:A&lt;=#REF!,B:B&lt;&gt;"CANC",G:G=$S$2),F1193,0))</f>
        <v/>
      </c>
      <c r="K1193" s="93">
        <f>[3]!TradeDate</f>
        <v>43255</v>
      </c>
      <c r="L1193" s="93" t="str">
        <f>[3]!AlteredStatus</f>
        <v/>
      </c>
      <c r="M1193">
        <f>[3]!CommissionEUR</f>
        <v>438.69</v>
      </c>
      <c r="N1193">
        <f>[3]!LocalChargeXComm</f>
        <v>626.70000000000005</v>
      </c>
      <c r="O1193">
        <f>[3]!FXEUR</f>
        <v>1</v>
      </c>
      <c r="P1193">
        <f t="shared" si="37"/>
        <v>626.70000000000005</v>
      </c>
      <c r="Q1193" t="str">
        <f>[3]!PortfolioCode</f>
        <v>MCESCF</v>
      </c>
    </row>
    <row r="1194" spans="1:17">
      <c r="A1194" s="93">
        <v>43920</v>
      </c>
      <c r="B1194" t="str">
        <v/>
      </c>
      <c r="C1194">
        <v>1163.3399999999999</v>
      </c>
      <c r="D1194">
        <v>0</v>
      </c>
      <c r="E1194">
        <v>11.658200000000001</v>
      </c>
      <c r="F1194">
        <f t="shared" si="36"/>
        <v>0</v>
      </c>
      <c r="G1194" t="str">
        <v>MEEIF</v>
      </c>
      <c r="H1194" s="97" t="str">
        <f>IF(ISERROR(IF(AND(A:A&gt;#REF!,A:A&lt;=#REF!,B:B&lt;&gt;"CANC",G:G=$S$2),C1194,0)),"",IF(AND(A:A&gt;#REF!,A:A&lt;=#REF!,B:B&lt;&gt;"CANC",G:G=$S$2),C1194,0))</f>
        <v/>
      </c>
      <c r="I1194" s="97" t="str">
        <f>IF(ISERROR(IF(AND(A:A&gt;#REF!,A:A&lt;=#REF!,B:B&lt;&gt;"CANC",G:G=$S$2),C1194,0)),"",IF(AND(A:A&gt;#REF!,A:A&lt;=#REF!,B:B&lt;&gt;"CANC",G:G=$S$2),F1194,0))</f>
        <v/>
      </c>
      <c r="K1194" s="93">
        <f>[3]!TradeDate</f>
        <v>43257</v>
      </c>
      <c r="L1194" s="93" t="str">
        <f>[3]!AlteredStatus</f>
        <v/>
      </c>
      <c r="M1194">
        <f>[3]!CommissionEUR</f>
        <v>59.16</v>
      </c>
      <c r="N1194">
        <f>[3]!LocalChargeXComm</f>
        <v>1</v>
      </c>
      <c r="O1194">
        <f>[3]!FXEUR</f>
        <v>0.87680000000000002</v>
      </c>
      <c r="P1194">
        <f t="shared" si="37"/>
        <v>1.1405109489051095</v>
      </c>
      <c r="Q1194" t="str">
        <f>[3]!PortfolioCode</f>
        <v>AMUNDIPEA</v>
      </c>
    </row>
    <row r="1195" spans="1:17">
      <c r="A1195" s="93">
        <v>43920</v>
      </c>
      <c r="B1195" t="str">
        <v/>
      </c>
      <c r="C1195">
        <v>1156.18</v>
      </c>
      <c r="D1195">
        <v>7356.54</v>
      </c>
      <c r="E1195">
        <v>0.8901</v>
      </c>
      <c r="F1195">
        <f t="shared" si="36"/>
        <v>8264.846646444219</v>
      </c>
      <c r="G1195" t="str">
        <v>MEEIF</v>
      </c>
      <c r="H1195" s="97" t="str">
        <f>IF(ISERROR(IF(AND(A:A&gt;#REF!,A:A&lt;=#REF!,B:B&lt;&gt;"CANC",G:G=$S$2),C1195,0)),"",IF(AND(A:A&gt;#REF!,A:A&lt;=#REF!,B:B&lt;&gt;"CANC",G:G=$S$2),C1195,0))</f>
        <v/>
      </c>
      <c r="I1195" s="97" t="str">
        <f>IF(ISERROR(IF(AND(A:A&gt;#REF!,A:A&lt;=#REF!,B:B&lt;&gt;"CANC",G:G=$S$2),C1195,0)),"",IF(AND(A:A&gt;#REF!,A:A&lt;=#REF!,B:B&lt;&gt;"CANC",G:G=$S$2),F1195,0))</f>
        <v/>
      </c>
      <c r="K1195" s="93">
        <f>[3]!TradeDate</f>
        <v>43257</v>
      </c>
      <c r="L1195" s="93" t="str">
        <f>[3]!AlteredStatus</f>
        <v/>
      </c>
      <c r="M1195">
        <f>[3]!CommissionEUR</f>
        <v>81.91</v>
      </c>
      <c r="N1195">
        <f>[3]!LocalChargeXComm</f>
        <v>1</v>
      </c>
      <c r="O1195">
        <f>[3]!FXEUR</f>
        <v>0.87680000000000002</v>
      </c>
      <c r="P1195">
        <f t="shared" si="37"/>
        <v>1.1405109489051095</v>
      </c>
      <c r="Q1195" t="str">
        <f>[3]!PortfolioCode</f>
        <v>AMUNDIPEA</v>
      </c>
    </row>
    <row r="1196" spans="1:17">
      <c r="A1196" s="93">
        <v>43920</v>
      </c>
      <c r="B1196" t="str">
        <v/>
      </c>
      <c r="C1196">
        <v>23.99</v>
      </c>
      <c r="D1196">
        <v>0</v>
      </c>
      <c r="E1196">
        <v>11.0547</v>
      </c>
      <c r="F1196">
        <f t="shared" si="36"/>
        <v>0</v>
      </c>
      <c r="G1196" t="str">
        <v>MCESCF</v>
      </c>
      <c r="H1196" s="97" t="str">
        <f>IF(ISERROR(IF(AND(A:A&gt;#REF!,A:A&lt;=#REF!,B:B&lt;&gt;"CANC",G:G=$S$2),C1196,0)),"",IF(AND(A:A&gt;#REF!,A:A&lt;=#REF!,B:B&lt;&gt;"CANC",G:G=$S$2),C1196,0))</f>
        <v/>
      </c>
      <c r="I1196" s="97" t="str">
        <f>IF(ISERROR(IF(AND(A:A&gt;#REF!,A:A&lt;=#REF!,B:B&lt;&gt;"CANC",G:G=$S$2),C1196,0)),"",IF(AND(A:A&gt;#REF!,A:A&lt;=#REF!,B:B&lt;&gt;"CANC",G:G=$S$2),F1196,0))</f>
        <v/>
      </c>
      <c r="K1196" s="93">
        <f>[3]!TradeDate</f>
        <v>43257</v>
      </c>
      <c r="L1196" s="93" t="str">
        <f>[3]!AlteredStatus</f>
        <v/>
      </c>
      <c r="M1196">
        <f>[3]!CommissionEUR</f>
        <v>69.17</v>
      </c>
      <c r="N1196">
        <f>[3]!LocalChargeXComm</f>
        <v>434.49</v>
      </c>
      <c r="O1196">
        <f>[3]!FXEUR</f>
        <v>0.87680000000000002</v>
      </c>
      <c r="P1196">
        <f t="shared" si="37"/>
        <v>495.540602189781</v>
      </c>
      <c r="Q1196" t="str">
        <f>[3]!PortfolioCode</f>
        <v>AMUNDIPEA</v>
      </c>
    </row>
    <row r="1197" spans="1:17">
      <c r="A1197" s="93">
        <v>43920</v>
      </c>
      <c r="B1197" t="str">
        <v/>
      </c>
      <c r="C1197">
        <v>23.99</v>
      </c>
      <c r="D1197">
        <v>0</v>
      </c>
      <c r="E1197">
        <v>11.0547</v>
      </c>
      <c r="F1197">
        <f t="shared" si="36"/>
        <v>0</v>
      </c>
      <c r="G1197" t="str">
        <v>MESCT</v>
      </c>
      <c r="H1197" s="97" t="str">
        <f>IF(ISERROR(IF(AND(A:A&gt;#REF!,A:A&lt;=#REF!,B:B&lt;&gt;"CANC",G:G=$S$2),C1197,0)),"",IF(AND(A:A&gt;#REF!,A:A&lt;=#REF!,B:B&lt;&gt;"CANC",G:G=$S$2),C1197,0))</f>
        <v/>
      </c>
      <c r="I1197" s="97" t="str">
        <f>IF(ISERROR(IF(AND(A:A&gt;#REF!,A:A&lt;=#REF!,B:B&lt;&gt;"CANC",G:G=$S$2),C1197,0)),"",IF(AND(A:A&gt;#REF!,A:A&lt;=#REF!,B:B&lt;&gt;"CANC",G:G=$S$2),F1197,0))</f>
        <v/>
      </c>
      <c r="K1197" s="93">
        <f>[3]!TradeDate</f>
        <v>43257</v>
      </c>
      <c r="L1197" s="93" t="str">
        <f>[3]!AlteredStatus</f>
        <v/>
      </c>
      <c r="M1197">
        <f>[3]!CommissionEUR</f>
        <v>36.659999999999997</v>
      </c>
      <c r="N1197">
        <f>[3]!LocalChargeXComm</f>
        <v>0</v>
      </c>
      <c r="O1197">
        <f>[3]!FXEUR</f>
        <v>1.1597</v>
      </c>
      <c r="P1197">
        <f t="shared" si="37"/>
        <v>0</v>
      </c>
      <c r="Q1197" t="str">
        <f>[3]!PortfolioCode</f>
        <v>AMUNDIPEA</v>
      </c>
    </row>
    <row r="1198" spans="1:17">
      <c r="A1198" s="93">
        <v>43920</v>
      </c>
      <c r="B1198" t="str">
        <v/>
      </c>
      <c r="C1198">
        <v>145.1</v>
      </c>
      <c r="D1198">
        <v>1</v>
      </c>
      <c r="E1198">
        <v>0.8901</v>
      </c>
      <c r="F1198">
        <f t="shared" si="36"/>
        <v>1.1234692731153804</v>
      </c>
      <c r="G1198" t="str">
        <v>MUSCIT</v>
      </c>
      <c r="H1198" s="97" t="str">
        <f>IF(ISERROR(IF(AND(A:A&gt;#REF!,A:A&lt;=#REF!,B:B&lt;&gt;"CANC",G:G=$S$2),C1198,0)),"",IF(AND(A:A&gt;#REF!,A:A&lt;=#REF!,B:B&lt;&gt;"CANC",G:G=$S$2),C1198,0))</f>
        <v/>
      </c>
      <c r="I1198" s="97" t="str">
        <f>IF(ISERROR(IF(AND(A:A&gt;#REF!,A:A&lt;=#REF!,B:B&lt;&gt;"CANC",G:G=$S$2),C1198,0)),"",IF(AND(A:A&gt;#REF!,A:A&lt;=#REF!,B:B&lt;&gt;"CANC",G:G=$S$2),F1198,0))</f>
        <v/>
      </c>
      <c r="K1198" s="93">
        <f>[3]!TradeDate</f>
        <v>43257</v>
      </c>
      <c r="L1198" s="93" t="str">
        <f>[3]!AlteredStatus</f>
        <v/>
      </c>
      <c r="M1198">
        <f>[3]!CommissionEUR</f>
        <v>31.04</v>
      </c>
      <c r="N1198">
        <f>[3]!LocalChargeXComm</f>
        <v>195.54</v>
      </c>
      <c r="O1198">
        <f>[3]!FXEUR</f>
        <v>0.87680000000000002</v>
      </c>
      <c r="P1198">
        <f t="shared" si="37"/>
        <v>223.0155109489051</v>
      </c>
      <c r="Q1198" t="str">
        <f>[3]!PortfolioCode</f>
        <v>AMUNDIPEA</v>
      </c>
    </row>
    <row r="1199" spans="1:17">
      <c r="A1199" s="93">
        <v>43921</v>
      </c>
      <c r="B1199" t="str">
        <v/>
      </c>
      <c r="C1199">
        <v>24.8</v>
      </c>
      <c r="D1199">
        <v>0</v>
      </c>
      <c r="E1199">
        <v>10.9313</v>
      </c>
      <c r="F1199">
        <f t="shared" si="36"/>
        <v>0</v>
      </c>
      <c r="G1199" t="str">
        <v>MCESCF</v>
      </c>
      <c r="H1199" s="97" t="str">
        <f>IF(ISERROR(IF(AND(A:A&gt;#REF!,A:A&lt;=#REF!,B:B&lt;&gt;"CANC",G:G=$S$2),C1199,0)),"",IF(AND(A:A&gt;#REF!,A:A&lt;=#REF!,B:B&lt;&gt;"CANC",G:G=$S$2),C1199,0))</f>
        <v/>
      </c>
      <c r="I1199" s="97" t="str">
        <f>IF(ISERROR(IF(AND(A:A&gt;#REF!,A:A&lt;=#REF!,B:B&lt;&gt;"CANC",G:G=$S$2),C1199,0)),"",IF(AND(A:A&gt;#REF!,A:A&lt;=#REF!,B:B&lt;&gt;"CANC",G:G=$S$2),F1199,0))</f>
        <v/>
      </c>
      <c r="K1199" s="93">
        <f>[3]!TradeDate</f>
        <v>43257</v>
      </c>
      <c r="L1199" s="93" t="str">
        <f>[3]!AlteredStatus</f>
        <v/>
      </c>
      <c r="M1199">
        <f>[3]!CommissionEUR</f>
        <v>31.61</v>
      </c>
      <c r="N1199">
        <f>[3]!LocalChargeXComm</f>
        <v>199.14</v>
      </c>
      <c r="O1199">
        <f>[3]!FXEUR</f>
        <v>0.87680000000000002</v>
      </c>
      <c r="P1199">
        <f t="shared" si="37"/>
        <v>227.12135036496349</v>
      </c>
      <c r="Q1199" t="str">
        <f>[3]!PortfolioCode</f>
        <v>AMUNDIPEA</v>
      </c>
    </row>
    <row r="1200" spans="1:17">
      <c r="A1200" s="93">
        <v>43921</v>
      </c>
      <c r="B1200" t="str">
        <v/>
      </c>
      <c r="C1200">
        <v>24.8</v>
      </c>
      <c r="D1200">
        <v>0</v>
      </c>
      <c r="E1200">
        <v>10.9313</v>
      </c>
      <c r="F1200">
        <f t="shared" si="36"/>
        <v>0</v>
      </c>
      <c r="G1200" t="str">
        <v>MESCT</v>
      </c>
      <c r="H1200" s="97" t="str">
        <f>IF(ISERROR(IF(AND(A:A&gt;#REF!,A:A&lt;=#REF!,B:B&lt;&gt;"CANC",G:G=$S$2),C1200,0)),"",IF(AND(A:A&gt;#REF!,A:A&lt;=#REF!,B:B&lt;&gt;"CANC",G:G=$S$2),C1200,0))</f>
        <v/>
      </c>
      <c r="I1200" s="97" t="str">
        <f>IF(ISERROR(IF(AND(A:A&gt;#REF!,A:A&lt;=#REF!,B:B&lt;&gt;"CANC",G:G=$S$2),C1200,0)),"",IF(AND(A:A&gt;#REF!,A:A&lt;=#REF!,B:B&lt;&gt;"CANC",G:G=$S$2),F1200,0))</f>
        <v/>
      </c>
      <c r="K1200" s="93">
        <f>[3]!TradeDate</f>
        <v>43257</v>
      </c>
      <c r="L1200" s="93" t="str">
        <f>[3]!AlteredStatus</f>
        <v/>
      </c>
      <c r="M1200">
        <f>[3]!CommissionEUR</f>
        <v>83.03</v>
      </c>
      <c r="N1200">
        <f>[3]!LocalChargeXComm</f>
        <v>1</v>
      </c>
      <c r="O1200">
        <f>[3]!FXEUR</f>
        <v>0.87680000000000002</v>
      </c>
      <c r="P1200">
        <f t="shared" si="37"/>
        <v>1.1405109489051095</v>
      </c>
      <c r="Q1200" t="str">
        <f>[3]!PortfolioCode</f>
        <v>AMUNDIPEA</v>
      </c>
    </row>
    <row r="1201" spans="1:17">
      <c r="A1201" s="93">
        <v>43921</v>
      </c>
      <c r="B1201" t="str">
        <v/>
      </c>
      <c r="C1201">
        <v>120.76</v>
      </c>
      <c r="D1201">
        <v>1</v>
      </c>
      <c r="E1201">
        <v>0.88470000000000004</v>
      </c>
      <c r="F1201">
        <f t="shared" si="36"/>
        <v>1.1303266644060133</v>
      </c>
      <c r="G1201" t="str">
        <v>MUSCIT</v>
      </c>
      <c r="H1201" s="97" t="str">
        <f>IF(ISERROR(IF(AND(A:A&gt;#REF!,A:A&lt;=#REF!,B:B&lt;&gt;"CANC",G:G=$S$2),C1201,0)),"",IF(AND(A:A&gt;#REF!,A:A&lt;=#REF!,B:B&lt;&gt;"CANC",G:G=$S$2),C1201,0))</f>
        <v/>
      </c>
      <c r="I1201" s="97" t="str">
        <f>IF(ISERROR(IF(AND(A:A&gt;#REF!,A:A&lt;=#REF!,B:B&lt;&gt;"CANC",G:G=$S$2),C1201,0)),"",IF(AND(A:A&gt;#REF!,A:A&lt;=#REF!,B:B&lt;&gt;"CANC",G:G=$S$2),F1201,0))</f>
        <v/>
      </c>
      <c r="K1201" s="93">
        <f>[3]!TradeDate</f>
        <v>43257</v>
      </c>
      <c r="L1201" s="93" t="str">
        <f>[3]!AlteredStatus</f>
        <v/>
      </c>
      <c r="M1201">
        <f>[3]!CommissionEUR</f>
        <v>39.049999999999997</v>
      </c>
      <c r="N1201">
        <f>[3]!LocalChargeXComm</f>
        <v>245.75</v>
      </c>
      <c r="O1201">
        <f>[3]!FXEUR</f>
        <v>0.87680000000000002</v>
      </c>
      <c r="P1201">
        <f t="shared" si="37"/>
        <v>280.28056569343067</v>
      </c>
      <c r="Q1201" t="str">
        <f>[3]!PortfolioCode</f>
        <v>AMUNDIPEA</v>
      </c>
    </row>
    <row r="1202" spans="1:17">
      <c r="A1202" s="93">
        <v>43922</v>
      </c>
      <c r="B1202" t="str">
        <v/>
      </c>
      <c r="C1202">
        <v>145.69999999999999</v>
      </c>
      <c r="D1202">
        <v>0</v>
      </c>
      <c r="E1202">
        <v>1</v>
      </c>
      <c r="F1202">
        <f t="shared" si="36"/>
        <v>0</v>
      </c>
      <c r="G1202" t="str">
        <v>ERAFP</v>
      </c>
      <c r="H1202" s="97" t="str">
        <f>IF(ISERROR(IF(AND(A:A&gt;#REF!,A:A&lt;=#REF!,B:B&lt;&gt;"CANC",G:G=$S$2),C1202,0)),"",IF(AND(A:A&gt;#REF!,A:A&lt;=#REF!,B:B&lt;&gt;"CANC",G:G=$S$2),C1202,0))</f>
        <v/>
      </c>
      <c r="I1202" s="97" t="str">
        <f>IF(ISERROR(IF(AND(A:A&gt;#REF!,A:A&lt;=#REF!,B:B&lt;&gt;"CANC",G:G=$S$2),C1202,0)),"",IF(AND(A:A&gt;#REF!,A:A&lt;=#REF!,B:B&lt;&gt;"CANC",G:G=$S$2),F1202,0))</f>
        <v/>
      </c>
      <c r="K1202" s="93">
        <f>[3]!TradeDate</f>
        <v>43257</v>
      </c>
      <c r="L1202" s="93" t="str">
        <f>[3]!AlteredStatus</f>
        <v/>
      </c>
      <c r="M1202">
        <f>[3]!CommissionEUR</f>
        <v>109.11</v>
      </c>
      <c r="N1202">
        <f>[3]!LocalChargeXComm</f>
        <v>1</v>
      </c>
      <c r="O1202">
        <f>[3]!FXEUR</f>
        <v>0.87680000000000002</v>
      </c>
      <c r="P1202">
        <f t="shared" si="37"/>
        <v>1.1405109489051095</v>
      </c>
      <c r="Q1202" t="str">
        <f>[3]!PortfolioCode</f>
        <v>AMUNDIPEA</v>
      </c>
    </row>
    <row r="1203" spans="1:17">
      <c r="A1203" s="93">
        <v>43922</v>
      </c>
      <c r="B1203" t="str">
        <v/>
      </c>
      <c r="C1203">
        <v>146.01</v>
      </c>
      <c r="D1203">
        <v>730.05</v>
      </c>
      <c r="E1203">
        <v>1</v>
      </c>
      <c r="F1203">
        <f t="shared" si="36"/>
        <v>730.05</v>
      </c>
      <c r="G1203" t="str">
        <v>ERAFP</v>
      </c>
      <c r="H1203" s="97" t="str">
        <f>IF(ISERROR(IF(AND(A:A&gt;#REF!,A:A&lt;=#REF!,B:B&lt;&gt;"CANC",G:G=$S$2),C1203,0)),"",IF(AND(A:A&gt;#REF!,A:A&lt;=#REF!,B:B&lt;&gt;"CANC",G:G=$S$2),C1203,0))</f>
        <v/>
      </c>
      <c r="I1203" s="97" t="str">
        <f>IF(ISERROR(IF(AND(A:A&gt;#REF!,A:A&lt;=#REF!,B:B&lt;&gt;"CANC",G:G=$S$2),C1203,0)),"",IF(AND(A:A&gt;#REF!,A:A&lt;=#REF!,B:B&lt;&gt;"CANC",G:G=$S$2),F1203,0))</f>
        <v/>
      </c>
      <c r="K1203" s="93">
        <f>[3]!TradeDate</f>
        <v>43257</v>
      </c>
      <c r="L1203" s="93" t="str">
        <f>[3]!AlteredStatus</f>
        <v/>
      </c>
      <c r="M1203">
        <f>[3]!CommissionEUR</f>
        <v>92.21</v>
      </c>
      <c r="N1203">
        <f>[3]!LocalChargeXComm</f>
        <v>0</v>
      </c>
      <c r="O1203">
        <f>[3]!FXEUR</f>
        <v>1</v>
      </c>
      <c r="P1203">
        <f t="shared" si="37"/>
        <v>0</v>
      </c>
      <c r="Q1203" t="str">
        <f>[3]!PortfolioCode</f>
        <v>AMUNDIPEA</v>
      </c>
    </row>
    <row r="1204" spans="1:17">
      <c r="A1204" s="93">
        <v>43922</v>
      </c>
      <c r="B1204" t="str">
        <v/>
      </c>
      <c r="C1204">
        <v>149.97999999999999</v>
      </c>
      <c r="D1204">
        <v>0</v>
      </c>
      <c r="E1204">
        <v>1</v>
      </c>
      <c r="F1204">
        <f t="shared" si="36"/>
        <v>0</v>
      </c>
      <c r="G1204" t="str">
        <v>ERAFP</v>
      </c>
      <c r="H1204" s="97" t="str">
        <f>IF(ISERROR(IF(AND(A:A&gt;#REF!,A:A&lt;=#REF!,B:B&lt;&gt;"CANC",G:G=$S$2),C1204,0)),"",IF(AND(A:A&gt;#REF!,A:A&lt;=#REF!,B:B&lt;&gt;"CANC",G:G=$S$2),C1204,0))</f>
        <v/>
      </c>
      <c r="I1204" s="97" t="str">
        <f>IF(ISERROR(IF(AND(A:A&gt;#REF!,A:A&lt;=#REF!,B:B&lt;&gt;"CANC",G:G=$S$2),C1204,0)),"",IF(AND(A:A&gt;#REF!,A:A&lt;=#REF!,B:B&lt;&gt;"CANC",G:G=$S$2),F1204,0))</f>
        <v/>
      </c>
      <c r="K1204" s="93">
        <f>[3]!TradeDate</f>
        <v>43257</v>
      </c>
      <c r="L1204" s="93" t="str">
        <f>[3]!AlteredStatus</f>
        <v/>
      </c>
      <c r="M1204">
        <f>[3]!CommissionEUR</f>
        <v>52.14</v>
      </c>
      <c r="N1204">
        <f>[3]!LocalChargeXComm</f>
        <v>74.48</v>
      </c>
      <c r="O1204">
        <f>[3]!FXEUR</f>
        <v>1</v>
      </c>
      <c r="P1204">
        <f t="shared" si="37"/>
        <v>74.48</v>
      </c>
      <c r="Q1204" t="str">
        <f>[3]!PortfolioCode</f>
        <v>AMUNDIPEA</v>
      </c>
    </row>
    <row r="1205" spans="1:17">
      <c r="A1205" s="93">
        <v>43923</v>
      </c>
      <c r="B1205" t="str">
        <v/>
      </c>
      <c r="C1205">
        <v>195.6</v>
      </c>
      <c r="D1205">
        <v>1</v>
      </c>
      <c r="E1205">
        <v>0.87770000000000004</v>
      </c>
      <c r="F1205">
        <f t="shared" si="36"/>
        <v>1.1393414606357526</v>
      </c>
      <c r="G1205" t="str">
        <v>MUSCIT</v>
      </c>
      <c r="H1205" s="97" t="str">
        <f>IF(ISERROR(IF(AND(A:A&gt;#REF!,A:A&lt;=#REF!,B:B&lt;&gt;"CANC",G:G=$S$2),C1205,0)),"",IF(AND(A:A&gt;#REF!,A:A&lt;=#REF!,B:B&lt;&gt;"CANC",G:G=$S$2),C1205,0))</f>
        <v/>
      </c>
      <c r="I1205" s="97" t="str">
        <f>IF(ISERROR(IF(AND(A:A&gt;#REF!,A:A&lt;=#REF!,B:B&lt;&gt;"CANC",G:G=$S$2),C1205,0)),"",IF(AND(A:A&gt;#REF!,A:A&lt;=#REF!,B:B&lt;&gt;"CANC",G:G=$S$2),F1205,0))</f>
        <v/>
      </c>
      <c r="K1205" s="93">
        <f>[3]!TradeDate</f>
        <v>43257</v>
      </c>
      <c r="L1205" s="93" t="str">
        <f>[3]!AlteredStatus</f>
        <v/>
      </c>
      <c r="M1205">
        <f>[3]!CommissionEUR</f>
        <v>40.24</v>
      </c>
      <c r="N1205">
        <f>[3]!LocalChargeXComm</f>
        <v>1</v>
      </c>
      <c r="O1205">
        <f>[3]!FXEUR</f>
        <v>0.87680000000000002</v>
      </c>
      <c r="P1205">
        <f t="shared" si="37"/>
        <v>1.1405109489051095</v>
      </c>
      <c r="Q1205" t="str">
        <f>[3]!PortfolioCode</f>
        <v>AMUNDIPEA</v>
      </c>
    </row>
    <row r="1206" spans="1:17">
      <c r="A1206" s="93">
        <v>43923</v>
      </c>
      <c r="B1206" t="str">
        <v/>
      </c>
      <c r="C1206">
        <v>1209</v>
      </c>
      <c r="D1206">
        <v>1</v>
      </c>
      <c r="E1206">
        <v>0.87770000000000004</v>
      </c>
      <c r="F1206">
        <f t="shared" si="36"/>
        <v>1.1393414606357526</v>
      </c>
      <c r="G1206" t="str">
        <v>MUSCIT</v>
      </c>
      <c r="H1206" s="97" t="str">
        <f>IF(ISERROR(IF(AND(A:A&gt;#REF!,A:A&lt;=#REF!,B:B&lt;&gt;"CANC",G:G=$S$2),C1206,0)),"",IF(AND(A:A&gt;#REF!,A:A&lt;=#REF!,B:B&lt;&gt;"CANC",G:G=$S$2),C1206,0))</f>
        <v/>
      </c>
      <c r="I1206" s="97" t="str">
        <f>IF(ISERROR(IF(AND(A:A&gt;#REF!,A:A&lt;=#REF!,B:B&lt;&gt;"CANC",G:G=$S$2),C1206,0)),"",IF(AND(A:A&gt;#REF!,A:A&lt;=#REF!,B:B&lt;&gt;"CANC",G:G=$S$2),F1206,0))</f>
        <v/>
      </c>
      <c r="K1206" s="93">
        <f>[3]!TradeDate</f>
        <v>43257</v>
      </c>
      <c r="L1206" s="93" t="str">
        <f>[3]!AlteredStatus</f>
        <v/>
      </c>
      <c r="M1206">
        <f>[3]!CommissionEUR</f>
        <v>73.77</v>
      </c>
      <c r="N1206">
        <f>[3]!LocalChargeXComm</f>
        <v>463.32</v>
      </c>
      <c r="O1206">
        <f>[3]!FXEUR</f>
        <v>0.87680000000000002</v>
      </c>
      <c r="P1206">
        <f t="shared" si="37"/>
        <v>528.42153284671531</v>
      </c>
      <c r="Q1206" t="str">
        <f>[3]!PortfolioCode</f>
        <v>AMUNDIPEA</v>
      </c>
    </row>
    <row r="1207" spans="1:17">
      <c r="A1207" s="93">
        <v>43923</v>
      </c>
      <c r="B1207" t="str">
        <v/>
      </c>
      <c r="C1207">
        <v>237.02</v>
      </c>
      <c r="D1207">
        <v>1</v>
      </c>
      <c r="E1207">
        <v>0.87770000000000004</v>
      </c>
      <c r="F1207">
        <f t="shared" si="36"/>
        <v>1.1393414606357526</v>
      </c>
      <c r="G1207" t="str">
        <v>MUSCIT</v>
      </c>
      <c r="H1207" s="97" t="str">
        <f>IF(ISERROR(IF(AND(A:A&gt;#REF!,A:A&lt;=#REF!,B:B&lt;&gt;"CANC",G:G=$S$2),C1207,0)),"",IF(AND(A:A&gt;#REF!,A:A&lt;=#REF!,B:B&lt;&gt;"CANC",G:G=$S$2),C1207,0))</f>
        <v/>
      </c>
      <c r="I1207" s="97" t="str">
        <f>IF(ISERROR(IF(AND(A:A&gt;#REF!,A:A&lt;=#REF!,B:B&lt;&gt;"CANC",G:G=$S$2),C1207,0)),"",IF(AND(A:A&gt;#REF!,A:A&lt;=#REF!,B:B&lt;&gt;"CANC",G:G=$S$2),F1207,0))</f>
        <v/>
      </c>
      <c r="K1207" s="93">
        <f>[3]!TradeDate</f>
        <v>43257</v>
      </c>
      <c r="L1207" s="93" t="str">
        <f>[3]!AlteredStatus</f>
        <v/>
      </c>
      <c r="M1207">
        <f>[3]!CommissionEUR</f>
        <v>70.48</v>
      </c>
      <c r="N1207">
        <f>[3]!LocalChargeXComm</f>
        <v>0</v>
      </c>
      <c r="O1207">
        <f>[3]!FXEUR</f>
        <v>1</v>
      </c>
      <c r="P1207">
        <f t="shared" si="37"/>
        <v>0</v>
      </c>
      <c r="Q1207" t="str">
        <f>[3]!PortfolioCode</f>
        <v>AMUNDIPEA</v>
      </c>
    </row>
    <row r="1208" spans="1:17">
      <c r="A1208" s="93">
        <v>43923</v>
      </c>
      <c r="B1208" t="str">
        <v/>
      </c>
      <c r="C1208">
        <v>465.49</v>
      </c>
      <c r="D1208">
        <v>1.25</v>
      </c>
      <c r="E1208">
        <v>1</v>
      </c>
      <c r="F1208">
        <f t="shared" si="36"/>
        <v>1.25</v>
      </c>
      <c r="G1208" t="str">
        <v>BWF</v>
      </c>
      <c r="H1208" s="97" t="str">
        <f>IF(ISERROR(IF(AND(A:A&gt;#REF!,A:A&lt;=#REF!,B:B&lt;&gt;"CANC",G:G=$S$2),C1208,0)),"",IF(AND(A:A&gt;#REF!,A:A&lt;=#REF!,B:B&lt;&gt;"CANC",G:G=$S$2),C1208,0))</f>
        <v/>
      </c>
      <c r="I1208" s="97" t="str">
        <f>IF(ISERROR(IF(AND(A:A&gt;#REF!,A:A&lt;=#REF!,B:B&lt;&gt;"CANC",G:G=$S$2),C1208,0)),"",IF(AND(A:A&gt;#REF!,A:A&lt;=#REF!,B:B&lt;&gt;"CANC",G:G=$S$2),F1208,0))</f>
        <v/>
      </c>
      <c r="K1208" s="93">
        <f>[3]!TradeDate</f>
        <v>43257</v>
      </c>
      <c r="L1208" s="93" t="str">
        <f>[3]!AlteredStatus</f>
        <v/>
      </c>
      <c r="M1208">
        <f>[3]!CommissionEUR</f>
        <v>43.5</v>
      </c>
      <c r="N1208">
        <f>[3]!LocalChargeXComm</f>
        <v>1</v>
      </c>
      <c r="O1208">
        <f>[3]!FXEUR</f>
        <v>0.87680000000000002</v>
      </c>
      <c r="P1208">
        <f t="shared" si="37"/>
        <v>1.1405109489051095</v>
      </c>
      <c r="Q1208" t="str">
        <f>[3]!PortfolioCode</f>
        <v>AMUNDIPEA</v>
      </c>
    </row>
    <row r="1209" spans="1:17">
      <c r="A1209" s="93">
        <v>43923</v>
      </c>
      <c r="B1209" t="str">
        <v/>
      </c>
      <c r="C1209">
        <v>13.96</v>
      </c>
      <c r="D1209">
        <v>1.25</v>
      </c>
      <c r="E1209">
        <v>1</v>
      </c>
      <c r="F1209">
        <f t="shared" si="36"/>
        <v>1.25</v>
      </c>
      <c r="G1209" t="str">
        <v>LF-BWF</v>
      </c>
      <c r="H1209" s="97" t="str">
        <f>IF(ISERROR(IF(AND(A:A&gt;#REF!,A:A&lt;=#REF!,B:B&lt;&gt;"CANC",G:G=$S$2),C1209,0)),"",IF(AND(A:A&gt;#REF!,A:A&lt;=#REF!,B:B&lt;&gt;"CANC",G:G=$S$2),C1209,0))</f>
        <v/>
      </c>
      <c r="I1209" s="97" t="str">
        <f>IF(ISERROR(IF(AND(A:A&gt;#REF!,A:A&lt;=#REF!,B:B&lt;&gt;"CANC",G:G=$S$2),C1209,0)),"",IF(AND(A:A&gt;#REF!,A:A&lt;=#REF!,B:B&lt;&gt;"CANC",G:G=$S$2),F1209,0))</f>
        <v/>
      </c>
      <c r="K1209" s="93">
        <f>[3]!TradeDate</f>
        <v>43257</v>
      </c>
      <c r="L1209" s="93" t="str">
        <f>[3]!AlteredStatus</f>
        <v/>
      </c>
      <c r="M1209">
        <f>[3]!CommissionEUR</f>
        <v>80.069999999999993</v>
      </c>
      <c r="N1209">
        <f>[3]!LocalChargeXComm</f>
        <v>502.85</v>
      </c>
      <c r="O1209">
        <f>[3]!FXEUR</f>
        <v>0.87680000000000002</v>
      </c>
      <c r="P1209">
        <f t="shared" si="37"/>
        <v>573.50593065693431</v>
      </c>
      <c r="Q1209" t="str">
        <f>[3]!PortfolioCode</f>
        <v>AMUNDIPEA</v>
      </c>
    </row>
    <row r="1210" spans="1:17">
      <c r="A1210" s="93">
        <v>43923</v>
      </c>
      <c r="B1210" t="str">
        <v/>
      </c>
      <c r="C1210">
        <v>849.86</v>
      </c>
      <c r="D1210">
        <v>5332.62</v>
      </c>
      <c r="E1210">
        <v>0.87770000000000004</v>
      </c>
      <c r="F1210">
        <f t="shared" si="36"/>
        <v>6075.6750598154267</v>
      </c>
      <c r="G1210" t="str">
        <v>MEEIF</v>
      </c>
      <c r="H1210" s="97" t="str">
        <f>IF(ISERROR(IF(AND(A:A&gt;#REF!,A:A&lt;=#REF!,B:B&lt;&gt;"CANC",G:G=$S$2),C1210,0)),"",IF(AND(A:A&gt;#REF!,A:A&lt;=#REF!,B:B&lt;&gt;"CANC",G:G=$S$2),C1210,0))</f>
        <v/>
      </c>
      <c r="I1210" s="97" t="str">
        <f>IF(ISERROR(IF(AND(A:A&gt;#REF!,A:A&lt;=#REF!,B:B&lt;&gt;"CANC",G:G=$S$2),C1210,0)),"",IF(AND(A:A&gt;#REF!,A:A&lt;=#REF!,B:B&lt;&gt;"CANC",G:G=$S$2),F1210,0))</f>
        <v/>
      </c>
      <c r="K1210" s="93">
        <f>[3]!TradeDate</f>
        <v>43257</v>
      </c>
      <c r="L1210" s="93" t="str">
        <f>[3]!AlteredStatus</f>
        <v/>
      </c>
      <c r="M1210">
        <f>[3]!CommissionEUR</f>
        <v>50.87</v>
      </c>
      <c r="N1210">
        <f>[3]!LocalChargeXComm</f>
        <v>319.82</v>
      </c>
      <c r="O1210">
        <f>[3]!FXEUR</f>
        <v>0.87680000000000002</v>
      </c>
      <c r="P1210">
        <f t="shared" si="37"/>
        <v>364.75821167883208</v>
      </c>
      <c r="Q1210" t="str">
        <f>[3]!PortfolioCode</f>
        <v>AMUNDIPEA</v>
      </c>
    </row>
    <row r="1211" spans="1:17">
      <c r="A1211" s="93">
        <v>43923</v>
      </c>
      <c r="B1211" t="str">
        <v/>
      </c>
      <c r="C1211">
        <v>489.4</v>
      </c>
      <c r="D1211">
        <v>0</v>
      </c>
      <c r="E1211">
        <v>0.87770000000000004</v>
      </c>
      <c r="F1211">
        <f t="shared" si="36"/>
        <v>0</v>
      </c>
      <c r="G1211" t="str">
        <v>MEEIF</v>
      </c>
      <c r="H1211" s="97" t="str">
        <f>IF(ISERROR(IF(AND(A:A&gt;#REF!,A:A&lt;=#REF!,B:B&lt;&gt;"CANC",G:G=$S$2),C1211,0)),"",IF(AND(A:A&gt;#REF!,A:A&lt;=#REF!,B:B&lt;&gt;"CANC",G:G=$S$2),C1211,0))</f>
        <v/>
      </c>
      <c r="I1211" s="97" t="str">
        <f>IF(ISERROR(IF(AND(A:A&gt;#REF!,A:A&lt;=#REF!,B:B&lt;&gt;"CANC",G:G=$S$2),C1211,0)),"",IF(AND(A:A&gt;#REF!,A:A&lt;=#REF!,B:B&lt;&gt;"CANC",G:G=$S$2),F1211,0))</f>
        <v/>
      </c>
      <c r="K1211" s="93">
        <f>[3]!TradeDate</f>
        <v>43257</v>
      </c>
      <c r="L1211" s="93" t="str">
        <f>[3]!AlteredStatus</f>
        <v/>
      </c>
      <c r="M1211">
        <f>[3]!CommissionEUR</f>
        <v>39.700000000000003</v>
      </c>
      <c r="N1211">
        <f>[3]!LocalChargeXComm</f>
        <v>0</v>
      </c>
      <c r="O1211">
        <f>[3]!FXEUR</f>
        <v>1</v>
      </c>
      <c r="P1211">
        <f t="shared" si="37"/>
        <v>0</v>
      </c>
      <c r="Q1211" t="str">
        <f>[3]!PortfolioCode</f>
        <v>AMUNDIPEA</v>
      </c>
    </row>
    <row r="1212" spans="1:17">
      <c r="A1212" s="93">
        <v>43923</v>
      </c>
      <c r="B1212" t="str">
        <v/>
      </c>
      <c r="C1212">
        <v>209.42</v>
      </c>
      <c r="D1212">
        <v>1314.82</v>
      </c>
      <c r="E1212">
        <v>0.87770000000000004</v>
      </c>
      <c r="F1212">
        <f t="shared" si="36"/>
        <v>1498.0289392730999</v>
      </c>
      <c r="G1212" t="str">
        <v>MEEIF</v>
      </c>
      <c r="H1212" s="97" t="str">
        <f>IF(ISERROR(IF(AND(A:A&gt;#REF!,A:A&lt;=#REF!,B:B&lt;&gt;"CANC",G:G=$S$2),C1212,0)),"",IF(AND(A:A&gt;#REF!,A:A&lt;=#REF!,B:B&lt;&gt;"CANC",G:G=$S$2),C1212,0))</f>
        <v/>
      </c>
      <c r="I1212" s="97" t="str">
        <f>IF(ISERROR(IF(AND(A:A&gt;#REF!,A:A&lt;=#REF!,B:B&lt;&gt;"CANC",G:G=$S$2),C1212,0)),"",IF(AND(A:A&gt;#REF!,A:A&lt;=#REF!,B:B&lt;&gt;"CANC",G:G=$S$2),F1212,0))</f>
        <v/>
      </c>
      <c r="K1212" s="93">
        <f>[3]!TradeDate</f>
        <v>43257</v>
      </c>
      <c r="L1212" s="93" t="str">
        <f>[3]!AlteredStatus</f>
        <v/>
      </c>
      <c r="M1212">
        <f>[3]!CommissionEUR</f>
        <v>65.150000000000006</v>
      </c>
      <c r="N1212">
        <f>[3]!LocalChargeXComm</f>
        <v>0</v>
      </c>
      <c r="O1212">
        <f>[3]!FXEUR</f>
        <v>1</v>
      </c>
      <c r="P1212">
        <f t="shared" si="37"/>
        <v>0</v>
      </c>
      <c r="Q1212" t="str">
        <f>[3]!PortfolioCode</f>
        <v>AMUNDIPEA</v>
      </c>
    </row>
    <row r="1213" spans="1:17">
      <c r="A1213" s="93">
        <v>43923</v>
      </c>
      <c r="B1213" t="str">
        <v/>
      </c>
      <c r="C1213">
        <v>659.01</v>
      </c>
      <c r="D1213">
        <v>4135.41</v>
      </c>
      <c r="E1213">
        <v>0.87770000000000004</v>
      </c>
      <c r="F1213">
        <f t="shared" si="36"/>
        <v>4711.6440697276967</v>
      </c>
      <c r="G1213" t="str">
        <v>MEEIF</v>
      </c>
      <c r="H1213" s="97" t="str">
        <f>IF(ISERROR(IF(AND(A:A&gt;#REF!,A:A&lt;=#REF!,B:B&lt;&gt;"CANC",G:G=$S$2),C1213,0)),"",IF(AND(A:A&gt;#REF!,A:A&lt;=#REF!,B:B&lt;&gt;"CANC",G:G=$S$2),C1213,0))</f>
        <v/>
      </c>
      <c r="I1213" s="97" t="str">
        <f>IF(ISERROR(IF(AND(A:A&gt;#REF!,A:A&lt;=#REF!,B:B&lt;&gt;"CANC",G:G=$S$2),C1213,0)),"",IF(AND(A:A&gt;#REF!,A:A&lt;=#REF!,B:B&lt;&gt;"CANC",G:G=$S$2),F1213,0))</f>
        <v/>
      </c>
      <c r="K1213" s="93">
        <f>[3]!TradeDate</f>
        <v>43257</v>
      </c>
      <c r="L1213" s="93" t="str">
        <f>[3]!AlteredStatus</f>
        <v/>
      </c>
      <c r="M1213">
        <f>[3]!CommissionEUR</f>
        <v>61.03</v>
      </c>
      <c r="N1213">
        <f>[3]!LocalChargeXComm</f>
        <v>1</v>
      </c>
      <c r="O1213">
        <f>[3]!FXEUR</f>
        <v>0.87680000000000002</v>
      </c>
      <c r="P1213">
        <f t="shared" si="37"/>
        <v>1.1405109489051095</v>
      </c>
      <c r="Q1213" t="str">
        <f>[3]!PortfolioCode</f>
        <v>AMUNDIPEA</v>
      </c>
    </row>
    <row r="1214" spans="1:17">
      <c r="A1214" s="93">
        <v>43923</v>
      </c>
      <c r="B1214" t="str">
        <v/>
      </c>
      <c r="C1214">
        <v>216.25</v>
      </c>
      <c r="D1214">
        <v>0</v>
      </c>
      <c r="E1214">
        <v>1</v>
      </c>
      <c r="F1214">
        <f t="shared" si="36"/>
        <v>0</v>
      </c>
      <c r="G1214" t="str">
        <v>MESCF</v>
      </c>
      <c r="H1214" s="97" t="str">
        <f>IF(ISERROR(IF(AND(A:A&gt;#REF!,A:A&lt;=#REF!,B:B&lt;&gt;"CANC",G:G=$S$2),C1214,0)),"",IF(AND(A:A&gt;#REF!,A:A&lt;=#REF!,B:B&lt;&gt;"CANC",G:G=$S$2),C1214,0))</f>
        <v/>
      </c>
      <c r="I1214" s="97" t="str">
        <f>IF(ISERROR(IF(AND(A:A&gt;#REF!,A:A&lt;=#REF!,B:B&lt;&gt;"CANC",G:G=$S$2),C1214,0)),"",IF(AND(A:A&gt;#REF!,A:A&lt;=#REF!,B:B&lt;&gt;"CANC",G:G=$S$2),F1214,0))</f>
        <v/>
      </c>
      <c r="K1214" s="93">
        <f>[3]!TradeDate</f>
        <v>43257</v>
      </c>
      <c r="L1214" s="93" t="str">
        <f>[3]!AlteredStatus</f>
        <v/>
      </c>
      <c r="M1214">
        <f>[3]!CommissionEUR</f>
        <v>25.36</v>
      </c>
      <c r="N1214">
        <f>[3]!LocalChargeXComm</f>
        <v>1</v>
      </c>
      <c r="O1214">
        <f>[3]!FXEUR</f>
        <v>0.87680000000000002</v>
      </c>
      <c r="P1214">
        <f t="shared" si="37"/>
        <v>1.1405109489051095</v>
      </c>
      <c r="Q1214" t="str">
        <f>[3]!PortfolioCode</f>
        <v>AMUNDIPEA</v>
      </c>
    </row>
    <row r="1215" spans="1:17">
      <c r="A1215" s="93">
        <v>43923</v>
      </c>
      <c r="B1215" t="str">
        <v/>
      </c>
      <c r="C1215">
        <v>308.16000000000003</v>
      </c>
      <c r="D1215">
        <v>1</v>
      </c>
      <c r="E1215">
        <v>0.87770000000000004</v>
      </c>
      <c r="F1215">
        <f t="shared" si="36"/>
        <v>1.1393414606357526</v>
      </c>
      <c r="G1215" t="str">
        <v>MESCF</v>
      </c>
      <c r="H1215" s="97" t="str">
        <f>IF(ISERROR(IF(AND(A:A&gt;#REF!,A:A&lt;=#REF!,B:B&lt;&gt;"CANC",G:G=$S$2),C1215,0)),"",IF(AND(A:A&gt;#REF!,A:A&lt;=#REF!,B:B&lt;&gt;"CANC",G:G=$S$2),C1215,0))</f>
        <v/>
      </c>
      <c r="I1215" s="97" t="str">
        <f>IF(ISERROR(IF(AND(A:A&gt;#REF!,A:A&lt;=#REF!,B:B&lt;&gt;"CANC",G:G=$S$2),C1215,0)),"",IF(AND(A:A&gt;#REF!,A:A&lt;=#REF!,B:B&lt;&gt;"CANC",G:G=$S$2),F1215,0))</f>
        <v/>
      </c>
      <c r="K1215" s="93">
        <f>[3]!TradeDate</f>
        <v>43257</v>
      </c>
      <c r="L1215" s="93" t="str">
        <f>[3]!AlteredStatus</f>
        <v/>
      </c>
      <c r="M1215">
        <f>[3]!CommissionEUR</f>
        <v>9.43</v>
      </c>
      <c r="N1215">
        <f>[3]!LocalChargeXComm</f>
        <v>0</v>
      </c>
      <c r="O1215">
        <f>[3]!FXEUR</f>
        <v>1</v>
      </c>
      <c r="P1215">
        <f t="shared" si="37"/>
        <v>0</v>
      </c>
      <c r="Q1215" t="str">
        <f>[3]!PortfolioCode</f>
        <v>AMUNDIPEA</v>
      </c>
    </row>
    <row r="1216" spans="1:17">
      <c r="A1216" s="93">
        <v>43923</v>
      </c>
      <c r="B1216" t="str">
        <v/>
      </c>
      <c r="C1216">
        <v>10.52</v>
      </c>
      <c r="D1216">
        <v>0</v>
      </c>
      <c r="E1216">
        <v>1</v>
      </c>
      <c r="F1216">
        <f t="shared" si="36"/>
        <v>0</v>
      </c>
      <c r="G1216" t="str">
        <v>LF-EIF</v>
      </c>
      <c r="H1216" s="97" t="str">
        <f>IF(ISERROR(IF(AND(A:A&gt;#REF!,A:A&lt;=#REF!,B:B&lt;&gt;"CANC",G:G=$S$2),C1216,0)),"",IF(AND(A:A&gt;#REF!,A:A&lt;=#REF!,B:B&lt;&gt;"CANC",G:G=$S$2),C1216,0))</f>
        <v/>
      </c>
      <c r="I1216" s="97" t="str">
        <f>IF(ISERROR(IF(AND(A:A&gt;#REF!,A:A&lt;=#REF!,B:B&lt;&gt;"CANC",G:G=$S$2),C1216,0)),"",IF(AND(A:A&gt;#REF!,A:A&lt;=#REF!,B:B&lt;&gt;"CANC",G:G=$S$2),F1216,0))</f>
        <v/>
      </c>
      <c r="K1216" s="93">
        <f>[3]!TradeDate</f>
        <v>43257</v>
      </c>
      <c r="L1216" s="93" t="str">
        <f>[3]!AlteredStatus</f>
        <v/>
      </c>
      <c r="M1216">
        <f>[3]!CommissionEUR</f>
        <v>52.45</v>
      </c>
      <c r="N1216">
        <f>[3]!LocalChargeXComm</f>
        <v>329.73</v>
      </c>
      <c r="O1216">
        <f>[3]!FXEUR</f>
        <v>0.87680000000000002</v>
      </c>
      <c r="P1216">
        <f t="shared" si="37"/>
        <v>376.06067518248176</v>
      </c>
      <c r="Q1216" t="str">
        <f>[3]!PortfolioCode</f>
        <v>AMUNDIPEA</v>
      </c>
    </row>
    <row r="1217" spans="1:17">
      <c r="A1217" s="93">
        <v>43923</v>
      </c>
      <c r="B1217" t="str">
        <v/>
      </c>
      <c r="C1217">
        <v>525.91999999999996</v>
      </c>
      <c r="D1217">
        <v>0</v>
      </c>
      <c r="E1217">
        <v>1</v>
      </c>
      <c r="F1217">
        <f t="shared" si="36"/>
        <v>0</v>
      </c>
      <c r="G1217" t="str">
        <v>MCESCF</v>
      </c>
      <c r="H1217" s="97" t="str">
        <f>IF(ISERROR(IF(AND(A:A&gt;#REF!,A:A&lt;=#REF!,B:B&lt;&gt;"CANC",G:G=$S$2),C1217,0)),"",IF(AND(A:A&gt;#REF!,A:A&lt;=#REF!,B:B&lt;&gt;"CANC",G:G=$S$2),C1217,0))</f>
        <v/>
      </c>
      <c r="I1217" s="97" t="str">
        <f>IF(ISERROR(IF(AND(A:A&gt;#REF!,A:A&lt;=#REF!,B:B&lt;&gt;"CANC",G:G=$S$2),C1217,0)),"",IF(AND(A:A&gt;#REF!,A:A&lt;=#REF!,B:B&lt;&gt;"CANC",G:G=$S$2),F1217,0))</f>
        <v/>
      </c>
      <c r="K1217" s="93">
        <f>[3]!TradeDate</f>
        <v>43258</v>
      </c>
      <c r="L1217" s="93" t="str">
        <f>[3]!AlteredStatus</f>
        <v/>
      </c>
      <c r="M1217">
        <f>[3]!CommissionEUR</f>
        <v>50.92</v>
      </c>
      <c r="N1217">
        <f>[3]!LocalChargeXComm</f>
        <v>0</v>
      </c>
      <c r="O1217">
        <f>[3]!FXEUR</f>
        <v>1</v>
      </c>
      <c r="P1217">
        <f t="shared" si="37"/>
        <v>0</v>
      </c>
      <c r="Q1217" t="str">
        <f>[3]!PortfolioCode</f>
        <v>AMUNDIPEA</v>
      </c>
    </row>
    <row r="1218" spans="1:17">
      <c r="A1218" s="93">
        <v>43923</v>
      </c>
      <c r="B1218" t="str">
        <v/>
      </c>
      <c r="C1218">
        <v>6.73</v>
      </c>
      <c r="D1218">
        <v>9.61</v>
      </c>
      <c r="E1218">
        <v>1</v>
      </c>
      <c r="F1218">
        <f t="shared" si="36"/>
        <v>9.61</v>
      </c>
      <c r="G1218" t="str">
        <v>LF-EIF</v>
      </c>
      <c r="H1218" s="97" t="str">
        <f>IF(ISERROR(IF(AND(A:A&gt;#REF!,A:A&lt;=#REF!,B:B&lt;&gt;"CANC",G:G=$S$2),C1218,0)),"",IF(AND(A:A&gt;#REF!,A:A&lt;=#REF!,B:B&lt;&gt;"CANC",G:G=$S$2),C1218,0))</f>
        <v/>
      </c>
      <c r="I1218" s="97" t="str">
        <f>IF(ISERROR(IF(AND(A:A&gt;#REF!,A:A&lt;=#REF!,B:B&lt;&gt;"CANC",G:G=$S$2),C1218,0)),"",IF(AND(A:A&gt;#REF!,A:A&lt;=#REF!,B:B&lt;&gt;"CANC",G:G=$S$2),F1218,0))</f>
        <v/>
      </c>
      <c r="K1218" s="93">
        <f>[3]!TradeDate</f>
        <v>43258</v>
      </c>
      <c r="L1218" s="93" t="str">
        <f>[3]!AlteredStatus</f>
        <v/>
      </c>
      <c r="M1218">
        <f>[3]!CommissionEUR</f>
        <v>7.77</v>
      </c>
      <c r="N1218">
        <f>[3]!LocalChargeXComm</f>
        <v>0</v>
      </c>
      <c r="O1218">
        <f>[3]!FXEUR</f>
        <v>9.5153999999999996</v>
      </c>
      <c r="P1218">
        <f t="shared" si="37"/>
        <v>0</v>
      </c>
      <c r="Q1218" t="str">
        <f>[3]!PortfolioCode</f>
        <v>AMUNDIPEA</v>
      </c>
    </row>
    <row r="1219" spans="1:17">
      <c r="A1219" s="93">
        <v>43923</v>
      </c>
      <c r="B1219" t="str">
        <v/>
      </c>
      <c r="C1219">
        <v>295.08999999999997</v>
      </c>
      <c r="D1219">
        <v>421.56</v>
      </c>
      <c r="E1219">
        <v>1</v>
      </c>
      <c r="F1219">
        <f t="shared" ref="F1219:F1282" si="38">D1219/E1219</f>
        <v>421.56</v>
      </c>
      <c r="G1219" t="str">
        <v>MCESCF</v>
      </c>
      <c r="H1219" s="97" t="str">
        <f>IF(ISERROR(IF(AND(A:A&gt;#REF!,A:A&lt;=#REF!,B:B&lt;&gt;"CANC",G:G=$S$2),C1219,0)),"",IF(AND(A:A&gt;#REF!,A:A&lt;=#REF!,B:B&lt;&gt;"CANC",G:G=$S$2),C1219,0))</f>
        <v/>
      </c>
      <c r="I1219" s="97" t="str">
        <f>IF(ISERROR(IF(AND(A:A&gt;#REF!,A:A&lt;=#REF!,B:B&lt;&gt;"CANC",G:G=$S$2),C1219,0)),"",IF(AND(A:A&gt;#REF!,A:A&lt;=#REF!,B:B&lt;&gt;"CANC",G:G=$S$2),F1219,0))</f>
        <v/>
      </c>
      <c r="K1219" s="93">
        <f>[3]!TradeDate</f>
        <v>43258</v>
      </c>
      <c r="L1219" s="93" t="str">
        <f>[3]!AlteredStatus</f>
        <v/>
      </c>
      <c r="M1219">
        <f>[3]!CommissionEUR</f>
        <v>215.25</v>
      </c>
      <c r="N1219">
        <f>[3]!LocalChargeXComm</f>
        <v>0</v>
      </c>
      <c r="O1219">
        <f>[3]!FXEUR</f>
        <v>10.274900000000001</v>
      </c>
      <c r="P1219">
        <f t="shared" ref="P1219:P1282" si="39">N1219/O1219</f>
        <v>0</v>
      </c>
      <c r="Q1219" t="str">
        <f>[3]!PortfolioCode</f>
        <v>AMUNDIPEA</v>
      </c>
    </row>
    <row r="1220" spans="1:17">
      <c r="A1220" s="93">
        <v>43923</v>
      </c>
      <c r="B1220" t="str">
        <v/>
      </c>
      <c r="C1220">
        <v>17.239999999999998</v>
      </c>
      <c r="D1220">
        <v>0</v>
      </c>
      <c r="E1220">
        <v>1</v>
      </c>
      <c r="F1220">
        <f t="shared" si="38"/>
        <v>0</v>
      </c>
      <c r="G1220" t="str">
        <v>LF-EIF</v>
      </c>
      <c r="H1220" s="97" t="str">
        <f>IF(ISERROR(IF(AND(A:A&gt;#REF!,A:A&lt;=#REF!,B:B&lt;&gt;"CANC",G:G=$S$2),C1220,0)),"",IF(AND(A:A&gt;#REF!,A:A&lt;=#REF!,B:B&lt;&gt;"CANC",G:G=$S$2),C1220,0))</f>
        <v/>
      </c>
      <c r="I1220" s="97" t="str">
        <f>IF(ISERROR(IF(AND(A:A&gt;#REF!,A:A&lt;=#REF!,B:B&lt;&gt;"CANC",G:G=$S$2),C1220,0)),"",IF(AND(A:A&gt;#REF!,A:A&lt;=#REF!,B:B&lt;&gt;"CANC",G:G=$S$2),F1220,0))</f>
        <v/>
      </c>
      <c r="K1220" s="93">
        <f>[3]!TradeDate</f>
        <v>43258</v>
      </c>
      <c r="L1220" s="93" t="str">
        <f>[3]!AlteredStatus</f>
        <v/>
      </c>
      <c r="M1220">
        <f>[3]!CommissionEUR</f>
        <v>30.54</v>
      </c>
      <c r="N1220">
        <f>[3]!LocalChargeXComm</f>
        <v>0</v>
      </c>
      <c r="O1220">
        <f>[3]!FXEUR</f>
        <v>10.274900000000001</v>
      </c>
      <c r="P1220">
        <f t="shared" si="39"/>
        <v>0</v>
      </c>
      <c r="Q1220" t="str">
        <f>[3]!PortfolioCode</f>
        <v>AMUNDIPEA</v>
      </c>
    </row>
    <row r="1221" spans="1:17">
      <c r="A1221" s="93">
        <v>43923</v>
      </c>
      <c r="B1221" t="str">
        <v/>
      </c>
      <c r="C1221">
        <v>536.21</v>
      </c>
      <c r="D1221">
        <v>0</v>
      </c>
      <c r="E1221">
        <v>1</v>
      </c>
      <c r="F1221">
        <f t="shared" si="38"/>
        <v>0</v>
      </c>
      <c r="G1221" t="str">
        <v>MCESCF</v>
      </c>
      <c r="H1221" s="97" t="str">
        <f>IF(ISERROR(IF(AND(A:A&gt;#REF!,A:A&lt;=#REF!,B:B&lt;&gt;"CANC",G:G=$S$2),C1221,0)),"",IF(AND(A:A&gt;#REF!,A:A&lt;=#REF!,B:B&lt;&gt;"CANC",G:G=$S$2),C1221,0))</f>
        <v/>
      </c>
      <c r="I1221" s="97" t="str">
        <f>IF(ISERROR(IF(AND(A:A&gt;#REF!,A:A&lt;=#REF!,B:B&lt;&gt;"CANC",G:G=$S$2),C1221,0)),"",IF(AND(A:A&gt;#REF!,A:A&lt;=#REF!,B:B&lt;&gt;"CANC",G:G=$S$2),F1221,0))</f>
        <v/>
      </c>
      <c r="K1221" s="93">
        <f>[3]!TradeDate</f>
        <v>43258</v>
      </c>
      <c r="L1221" s="93" t="str">
        <f>[3]!AlteredStatus</f>
        <v/>
      </c>
      <c r="M1221">
        <f>[3]!CommissionEUR</f>
        <v>12.02</v>
      </c>
      <c r="N1221">
        <f>[3]!LocalChargeXComm</f>
        <v>1</v>
      </c>
      <c r="O1221">
        <f>[3]!FXEUR</f>
        <v>0.87939999999999996</v>
      </c>
      <c r="P1221">
        <f t="shared" si="39"/>
        <v>1.1371389583807141</v>
      </c>
      <c r="Q1221" t="str">
        <f>[3]!PortfolioCode</f>
        <v>AMUNDIPEA</v>
      </c>
    </row>
    <row r="1222" spans="1:17">
      <c r="A1222" s="93">
        <v>43923</v>
      </c>
      <c r="B1222" t="str">
        <v/>
      </c>
      <c r="C1222">
        <v>0.95</v>
      </c>
      <c r="D1222">
        <v>0</v>
      </c>
      <c r="E1222">
        <v>11.0121</v>
      </c>
      <c r="F1222">
        <f t="shared" si="38"/>
        <v>0</v>
      </c>
      <c r="G1222" t="str">
        <v>LF-EIF</v>
      </c>
      <c r="H1222" s="97" t="str">
        <f>IF(ISERROR(IF(AND(A:A&gt;#REF!,A:A&lt;=#REF!,B:B&lt;&gt;"CANC",G:G=$S$2),C1222,0)),"",IF(AND(A:A&gt;#REF!,A:A&lt;=#REF!,B:B&lt;&gt;"CANC",G:G=$S$2),C1222,0))</f>
        <v/>
      </c>
      <c r="I1222" s="97" t="str">
        <f>IF(ISERROR(IF(AND(A:A&gt;#REF!,A:A&lt;=#REF!,B:B&lt;&gt;"CANC",G:G=$S$2),C1222,0)),"",IF(AND(A:A&gt;#REF!,A:A&lt;=#REF!,B:B&lt;&gt;"CANC",G:G=$S$2),F1222,0))</f>
        <v/>
      </c>
      <c r="K1222" s="93">
        <f>[3]!TradeDate</f>
        <v>43258</v>
      </c>
      <c r="L1222" s="93" t="str">
        <f>[3]!AlteredStatus</f>
        <v/>
      </c>
      <c r="M1222">
        <f>[3]!CommissionEUR</f>
        <v>6.46</v>
      </c>
      <c r="N1222">
        <f>[3]!LocalChargeXComm</f>
        <v>0</v>
      </c>
      <c r="O1222">
        <f>[3]!FXEUR</f>
        <v>10.274900000000001</v>
      </c>
      <c r="P1222">
        <f t="shared" si="39"/>
        <v>0</v>
      </c>
      <c r="Q1222" t="str">
        <f>[3]!PortfolioCode</f>
        <v>AMUNDIPEA</v>
      </c>
    </row>
    <row r="1223" spans="1:17">
      <c r="A1223" s="93">
        <v>43923</v>
      </c>
      <c r="B1223" t="str">
        <v/>
      </c>
      <c r="C1223">
        <v>31.67</v>
      </c>
      <c r="D1223">
        <v>0</v>
      </c>
      <c r="E1223">
        <v>11.0121</v>
      </c>
      <c r="F1223">
        <f t="shared" si="38"/>
        <v>0</v>
      </c>
      <c r="G1223" t="str">
        <v>MCESCF</v>
      </c>
      <c r="H1223" s="97" t="str">
        <f>IF(ISERROR(IF(AND(A:A&gt;#REF!,A:A&lt;=#REF!,B:B&lt;&gt;"CANC",G:G=$S$2),C1223,0)),"",IF(AND(A:A&gt;#REF!,A:A&lt;=#REF!,B:B&lt;&gt;"CANC",G:G=$S$2),C1223,0))</f>
        <v/>
      </c>
      <c r="I1223" s="97" t="str">
        <f>IF(ISERROR(IF(AND(A:A&gt;#REF!,A:A&lt;=#REF!,B:B&lt;&gt;"CANC",G:G=$S$2),C1223,0)),"",IF(AND(A:A&gt;#REF!,A:A&lt;=#REF!,B:B&lt;&gt;"CANC",G:G=$S$2),F1223,0))</f>
        <v/>
      </c>
      <c r="K1223" s="93">
        <f>[3]!TradeDate</f>
        <v>43258</v>
      </c>
      <c r="L1223" s="93" t="str">
        <f>[3]!AlteredStatus</f>
        <v/>
      </c>
      <c r="M1223">
        <f>[3]!CommissionEUR</f>
        <v>45.77</v>
      </c>
      <c r="N1223">
        <f>[3]!LocalChargeXComm</f>
        <v>0</v>
      </c>
      <c r="O1223">
        <f>[3]!FXEUR</f>
        <v>10.274900000000001</v>
      </c>
      <c r="P1223">
        <f t="shared" si="39"/>
        <v>0</v>
      </c>
      <c r="Q1223" t="str">
        <f>[3]!PortfolioCode</f>
        <v>AMUNDIPEA</v>
      </c>
    </row>
    <row r="1224" spans="1:17">
      <c r="A1224" s="93">
        <v>43924</v>
      </c>
      <c r="B1224" t="str">
        <v/>
      </c>
      <c r="C1224">
        <v>339.65</v>
      </c>
      <c r="D1224">
        <v>2144.36</v>
      </c>
      <c r="E1224">
        <v>0.88290000000000002</v>
      </c>
      <c r="F1224">
        <f t="shared" si="38"/>
        <v>2428.7688299920715</v>
      </c>
      <c r="G1224" t="str">
        <v>MEEIF</v>
      </c>
      <c r="H1224" s="97" t="str">
        <f>IF(ISERROR(IF(AND(A:A&gt;#REF!,A:A&lt;=#REF!,B:B&lt;&gt;"CANC",G:G=$S$2),C1224,0)),"",IF(AND(A:A&gt;#REF!,A:A&lt;=#REF!,B:B&lt;&gt;"CANC",G:G=$S$2),C1224,0))</f>
        <v/>
      </c>
      <c r="I1224" s="97" t="str">
        <f>IF(ISERROR(IF(AND(A:A&gt;#REF!,A:A&lt;=#REF!,B:B&lt;&gt;"CANC",G:G=$S$2),C1224,0)),"",IF(AND(A:A&gt;#REF!,A:A&lt;=#REF!,B:B&lt;&gt;"CANC",G:G=$S$2),F1224,0))</f>
        <v/>
      </c>
      <c r="K1224" s="93">
        <f>[3]!TradeDate</f>
        <v>43258</v>
      </c>
      <c r="L1224" s="93" t="str">
        <f>[3]!AlteredStatus</f>
        <v/>
      </c>
      <c r="M1224">
        <f>[3]!CommissionEUR</f>
        <v>5.27</v>
      </c>
      <c r="N1224">
        <f>[3]!LocalChargeXComm</f>
        <v>0</v>
      </c>
      <c r="O1224">
        <f>[3]!FXEUR</f>
        <v>1.1578999999999999</v>
      </c>
      <c r="P1224">
        <f t="shared" si="39"/>
        <v>0</v>
      </c>
      <c r="Q1224" t="str">
        <f>[3]!PortfolioCode</f>
        <v>AMUNDIPEA</v>
      </c>
    </row>
    <row r="1225" spans="1:17">
      <c r="A1225" s="93">
        <v>43924</v>
      </c>
      <c r="B1225" t="str">
        <v/>
      </c>
      <c r="C1225">
        <v>339.65</v>
      </c>
      <c r="D1225">
        <v>2144.35</v>
      </c>
      <c r="E1225">
        <v>0.88290000000000002</v>
      </c>
      <c r="F1225">
        <f t="shared" si="38"/>
        <v>2428.7575036810508</v>
      </c>
      <c r="G1225" t="str">
        <v>MESCF</v>
      </c>
      <c r="H1225" s="97" t="str">
        <f>IF(ISERROR(IF(AND(A:A&gt;#REF!,A:A&lt;=#REF!,B:B&lt;&gt;"CANC",G:G=$S$2),C1225,0)),"",IF(AND(A:A&gt;#REF!,A:A&lt;=#REF!,B:B&lt;&gt;"CANC",G:G=$S$2),C1225,0))</f>
        <v/>
      </c>
      <c r="I1225" s="97" t="str">
        <f>IF(ISERROR(IF(AND(A:A&gt;#REF!,A:A&lt;=#REF!,B:B&lt;&gt;"CANC",G:G=$S$2),C1225,0)),"",IF(AND(A:A&gt;#REF!,A:A&lt;=#REF!,B:B&lt;&gt;"CANC",G:G=$S$2),F1225,0))</f>
        <v/>
      </c>
      <c r="K1225" s="93">
        <f>[3]!TradeDate</f>
        <v>43258</v>
      </c>
      <c r="L1225" s="93" t="str">
        <f>[3]!AlteredStatus</f>
        <v/>
      </c>
      <c r="M1225">
        <f>[3]!CommissionEUR</f>
        <v>5.16</v>
      </c>
      <c r="N1225">
        <f>[3]!LocalChargeXComm</f>
        <v>0</v>
      </c>
      <c r="O1225">
        <f>[3]!FXEUR</f>
        <v>1</v>
      </c>
      <c r="P1225">
        <f t="shared" si="39"/>
        <v>0</v>
      </c>
      <c r="Q1225" t="str">
        <f>[3]!PortfolioCode</f>
        <v>AMUNDIPEA</v>
      </c>
    </row>
    <row r="1226" spans="1:17">
      <c r="A1226" s="93">
        <v>43924</v>
      </c>
      <c r="B1226" t="str">
        <v/>
      </c>
      <c r="C1226">
        <v>323.73</v>
      </c>
      <c r="D1226">
        <v>0</v>
      </c>
      <c r="E1226">
        <v>1</v>
      </c>
      <c r="F1226">
        <f t="shared" si="38"/>
        <v>0</v>
      </c>
      <c r="G1226" t="str">
        <v>BWF</v>
      </c>
      <c r="H1226" s="97" t="str">
        <f>IF(ISERROR(IF(AND(A:A&gt;#REF!,A:A&lt;=#REF!,B:B&lt;&gt;"CANC",G:G=$S$2),C1226,0)),"",IF(AND(A:A&gt;#REF!,A:A&lt;=#REF!,B:B&lt;&gt;"CANC",G:G=$S$2),C1226,0))</f>
        <v/>
      </c>
      <c r="I1226" s="97" t="str">
        <f>IF(ISERROR(IF(AND(A:A&gt;#REF!,A:A&lt;=#REF!,B:B&lt;&gt;"CANC",G:G=$S$2),C1226,0)),"",IF(AND(A:A&gt;#REF!,A:A&lt;=#REF!,B:B&lt;&gt;"CANC",G:G=$S$2),F1226,0))</f>
        <v/>
      </c>
      <c r="K1226" s="93">
        <f>[3]!TradeDate</f>
        <v>43258</v>
      </c>
      <c r="L1226" s="93" t="str">
        <f>[3]!AlteredStatus</f>
        <v/>
      </c>
      <c r="M1226">
        <f>[3]!CommissionEUR</f>
        <v>3.32</v>
      </c>
      <c r="N1226">
        <f>[3]!LocalChargeXComm</f>
        <v>74.010000000000005</v>
      </c>
      <c r="O1226">
        <f>[3]!FXEUR</f>
        <v>0.87939999999999996</v>
      </c>
      <c r="P1226">
        <f t="shared" si="39"/>
        <v>84.159654309756661</v>
      </c>
      <c r="Q1226" t="str">
        <f>[3]!PortfolioCode</f>
        <v>AMUNDIPEA</v>
      </c>
    </row>
    <row r="1227" spans="1:17">
      <c r="A1227" s="93">
        <v>43924</v>
      </c>
      <c r="B1227" t="str">
        <v/>
      </c>
      <c r="C1227">
        <v>100.26</v>
      </c>
      <c r="D1227">
        <v>0</v>
      </c>
      <c r="E1227">
        <v>1</v>
      </c>
      <c r="F1227">
        <f t="shared" si="38"/>
        <v>0</v>
      </c>
      <c r="G1227" t="str">
        <v>KEVA</v>
      </c>
      <c r="H1227" s="97" t="str">
        <f>IF(ISERROR(IF(AND(A:A&gt;#REF!,A:A&lt;=#REF!,B:B&lt;&gt;"CANC",G:G=$S$2),C1227,0)),"",IF(AND(A:A&gt;#REF!,A:A&lt;=#REF!,B:B&lt;&gt;"CANC",G:G=$S$2),C1227,0))</f>
        <v/>
      </c>
      <c r="I1227" s="97" t="str">
        <f>IF(ISERROR(IF(AND(A:A&gt;#REF!,A:A&lt;=#REF!,B:B&lt;&gt;"CANC",G:G=$S$2),C1227,0)),"",IF(AND(A:A&gt;#REF!,A:A&lt;=#REF!,B:B&lt;&gt;"CANC",G:G=$S$2),F1227,0))</f>
        <v/>
      </c>
      <c r="K1227" s="93">
        <f>[3]!TradeDate</f>
        <v>43258</v>
      </c>
      <c r="L1227" s="93" t="str">
        <f>[3]!AlteredStatus</f>
        <v/>
      </c>
      <c r="M1227">
        <f>[3]!CommissionEUR</f>
        <v>396.8</v>
      </c>
      <c r="N1227">
        <f>[3]!LocalChargeXComm</f>
        <v>2495.1</v>
      </c>
      <c r="O1227">
        <f>[3]!FXEUR</f>
        <v>0.87939999999999996</v>
      </c>
      <c r="P1227">
        <f t="shared" si="39"/>
        <v>2837.2754150557198</v>
      </c>
      <c r="Q1227" t="str">
        <f>[3]!PortfolioCode</f>
        <v>MEEIF</v>
      </c>
    </row>
    <row r="1228" spans="1:17">
      <c r="A1228" s="93">
        <v>43924</v>
      </c>
      <c r="B1228" t="str">
        <v/>
      </c>
      <c r="C1228">
        <v>9.25</v>
      </c>
      <c r="D1228">
        <v>0</v>
      </c>
      <c r="E1228">
        <v>1</v>
      </c>
      <c r="F1228">
        <f t="shared" si="38"/>
        <v>0</v>
      </c>
      <c r="G1228" t="str">
        <v>LF-BWF</v>
      </c>
      <c r="H1228" s="97" t="str">
        <f>IF(ISERROR(IF(AND(A:A&gt;#REF!,A:A&lt;=#REF!,B:B&lt;&gt;"CANC",G:G=$S$2),C1228,0)),"",IF(AND(A:A&gt;#REF!,A:A&lt;=#REF!,B:B&lt;&gt;"CANC",G:G=$S$2),C1228,0))</f>
        <v/>
      </c>
      <c r="I1228" s="97" t="str">
        <f>IF(ISERROR(IF(AND(A:A&gt;#REF!,A:A&lt;=#REF!,B:B&lt;&gt;"CANC",G:G=$S$2),C1228,0)),"",IF(AND(A:A&gt;#REF!,A:A&lt;=#REF!,B:B&lt;&gt;"CANC",G:G=$S$2),F1228,0))</f>
        <v/>
      </c>
      <c r="K1228" s="93">
        <f>[3]!TradeDate</f>
        <v>43258</v>
      </c>
      <c r="L1228" s="93" t="str">
        <f>[3]!AlteredStatus</f>
        <v/>
      </c>
      <c r="M1228">
        <f>[3]!CommissionEUR</f>
        <v>665.78</v>
      </c>
      <c r="N1228">
        <f>[3]!LocalChargeXComm</f>
        <v>4185.6899999999996</v>
      </c>
      <c r="O1228">
        <f>[3]!FXEUR</f>
        <v>0.87939999999999996</v>
      </c>
      <c r="P1228">
        <f t="shared" si="39"/>
        <v>4759.711166704571</v>
      </c>
      <c r="Q1228" t="str">
        <f>[3]!PortfolioCode</f>
        <v>MUSCIT</v>
      </c>
    </row>
    <row r="1229" spans="1:17">
      <c r="A1229" s="93">
        <v>43924</v>
      </c>
      <c r="B1229" t="str">
        <v/>
      </c>
      <c r="C1229">
        <v>25.44</v>
      </c>
      <c r="D1229">
        <v>0</v>
      </c>
      <c r="E1229">
        <v>1</v>
      </c>
      <c r="F1229">
        <f t="shared" si="38"/>
        <v>0</v>
      </c>
      <c r="G1229" t="str">
        <v>LF-GSF</v>
      </c>
      <c r="H1229" s="97" t="str">
        <f>IF(ISERROR(IF(AND(A:A&gt;#REF!,A:A&lt;=#REF!,B:B&lt;&gt;"CANC",G:G=$S$2),C1229,0)),"",IF(AND(A:A&gt;#REF!,A:A&lt;=#REF!,B:B&lt;&gt;"CANC",G:G=$S$2),C1229,0))</f>
        <v/>
      </c>
      <c r="I1229" s="97" t="str">
        <f>IF(ISERROR(IF(AND(A:A&gt;#REF!,A:A&lt;=#REF!,B:B&lt;&gt;"CANC",G:G=$S$2),C1229,0)),"",IF(AND(A:A&gt;#REF!,A:A&lt;=#REF!,B:B&lt;&gt;"CANC",G:G=$S$2),F1229,0))</f>
        <v/>
      </c>
      <c r="K1229" s="93">
        <f>[3]!TradeDate</f>
        <v>43259</v>
      </c>
      <c r="L1229" s="93" t="str">
        <f>[3]!AlteredStatus</f>
        <v/>
      </c>
      <c r="M1229">
        <f>[3]!CommissionEUR</f>
        <v>108.18</v>
      </c>
      <c r="N1229">
        <f>[3]!LocalChargeXComm</f>
        <v>0</v>
      </c>
      <c r="O1229">
        <f>[3]!FXEUR</f>
        <v>1</v>
      </c>
      <c r="P1229">
        <f t="shared" si="39"/>
        <v>0</v>
      </c>
      <c r="Q1229" t="str">
        <f>[3]!PortfolioCode</f>
        <v>AMUNDIPEA</v>
      </c>
    </row>
    <row r="1230" spans="1:17">
      <c r="A1230" s="93">
        <v>43924</v>
      </c>
      <c r="B1230" t="str">
        <v/>
      </c>
      <c r="C1230">
        <v>31.72</v>
      </c>
      <c r="D1230">
        <v>1</v>
      </c>
      <c r="E1230">
        <v>0.88290000000000002</v>
      </c>
      <c r="F1230">
        <f t="shared" si="38"/>
        <v>1.1326311020500623</v>
      </c>
      <c r="G1230" t="str">
        <v>MUSCIT</v>
      </c>
      <c r="H1230" s="97" t="str">
        <f>IF(ISERROR(IF(AND(A:A&gt;#REF!,A:A&lt;=#REF!,B:B&lt;&gt;"CANC",G:G=$S$2),C1230,0)),"",IF(AND(A:A&gt;#REF!,A:A&lt;=#REF!,B:B&lt;&gt;"CANC",G:G=$S$2),C1230,0))</f>
        <v/>
      </c>
      <c r="I1230" s="97" t="str">
        <f>IF(ISERROR(IF(AND(A:A&gt;#REF!,A:A&lt;=#REF!,B:B&lt;&gt;"CANC",G:G=$S$2),C1230,0)),"",IF(AND(A:A&gt;#REF!,A:A&lt;=#REF!,B:B&lt;&gt;"CANC",G:G=$S$2),F1230,0))</f>
        <v/>
      </c>
      <c r="K1230" s="93">
        <f>[3]!TradeDate</f>
        <v>43259</v>
      </c>
      <c r="L1230" s="93" t="str">
        <f>[3]!AlteredStatus</f>
        <v/>
      </c>
      <c r="M1230">
        <f>[3]!CommissionEUR</f>
        <v>32.520000000000003</v>
      </c>
      <c r="N1230">
        <f>[3]!LocalChargeXComm</f>
        <v>1</v>
      </c>
      <c r="O1230">
        <f>[3]!FXEUR</f>
        <v>0.87819999999999998</v>
      </c>
      <c r="P1230">
        <f t="shared" si="39"/>
        <v>1.1386927806877705</v>
      </c>
      <c r="Q1230" t="str">
        <f>[3]!PortfolioCode</f>
        <v>AMUNDIPEA</v>
      </c>
    </row>
    <row r="1231" spans="1:17">
      <c r="A1231" s="93">
        <v>43924</v>
      </c>
      <c r="B1231" t="str">
        <v/>
      </c>
      <c r="C1231">
        <v>16.3</v>
      </c>
      <c r="D1231">
        <v>23.28</v>
      </c>
      <c r="E1231">
        <v>1</v>
      </c>
      <c r="F1231">
        <f t="shared" si="38"/>
        <v>23.28</v>
      </c>
      <c r="G1231" t="str">
        <v>LF-EIF</v>
      </c>
      <c r="H1231" s="97" t="str">
        <f>IF(ISERROR(IF(AND(A:A&gt;#REF!,A:A&lt;=#REF!,B:B&lt;&gt;"CANC",G:G=$S$2),C1231,0)),"",IF(AND(A:A&gt;#REF!,A:A&lt;=#REF!,B:B&lt;&gt;"CANC",G:G=$S$2),C1231,0))</f>
        <v/>
      </c>
      <c r="I1231" s="97" t="str">
        <f>IF(ISERROR(IF(AND(A:A&gt;#REF!,A:A&lt;=#REF!,B:B&lt;&gt;"CANC",G:G=$S$2),C1231,0)),"",IF(AND(A:A&gt;#REF!,A:A&lt;=#REF!,B:B&lt;&gt;"CANC",G:G=$S$2),F1231,0))</f>
        <v/>
      </c>
      <c r="K1231" s="93">
        <f>[3]!TradeDate</f>
        <v>43259</v>
      </c>
      <c r="L1231" s="93" t="str">
        <f>[3]!AlteredStatus</f>
        <v/>
      </c>
      <c r="M1231">
        <f>[3]!CommissionEUR</f>
        <v>12.83</v>
      </c>
      <c r="N1231">
        <f>[3]!LocalChargeXComm</f>
        <v>81.59</v>
      </c>
      <c r="O1231">
        <f>[3]!FXEUR</f>
        <v>0.87819999999999998</v>
      </c>
      <c r="P1231">
        <f t="shared" si="39"/>
        <v>92.9059439763152</v>
      </c>
      <c r="Q1231" t="str">
        <f>[3]!PortfolioCode</f>
        <v>MEEIF</v>
      </c>
    </row>
    <row r="1232" spans="1:17">
      <c r="A1232" s="93">
        <v>43924</v>
      </c>
      <c r="B1232" t="str">
        <v/>
      </c>
      <c r="C1232">
        <v>714.72</v>
      </c>
      <c r="D1232">
        <v>1021.04</v>
      </c>
      <c r="E1232">
        <v>1</v>
      </c>
      <c r="F1232">
        <f t="shared" si="38"/>
        <v>1021.04</v>
      </c>
      <c r="G1232" t="str">
        <v>MCESCF</v>
      </c>
      <c r="H1232" s="97" t="str">
        <f>IF(ISERROR(IF(AND(A:A&gt;#REF!,A:A&lt;=#REF!,B:B&lt;&gt;"CANC",G:G=$S$2),C1232,0)),"",IF(AND(A:A&gt;#REF!,A:A&lt;=#REF!,B:B&lt;&gt;"CANC",G:G=$S$2),C1232,0))</f>
        <v/>
      </c>
      <c r="I1232" s="97" t="str">
        <f>IF(ISERROR(IF(AND(A:A&gt;#REF!,A:A&lt;=#REF!,B:B&lt;&gt;"CANC",G:G=$S$2),C1232,0)),"",IF(AND(A:A&gt;#REF!,A:A&lt;=#REF!,B:B&lt;&gt;"CANC",G:G=$S$2),F1232,0))</f>
        <v/>
      </c>
      <c r="K1232" s="93">
        <f>[3]!TradeDate</f>
        <v>43259</v>
      </c>
      <c r="L1232" s="93" t="str">
        <f>[3]!AlteredStatus</f>
        <v/>
      </c>
      <c r="M1232">
        <f>[3]!CommissionEUR</f>
        <v>21.54</v>
      </c>
      <c r="N1232">
        <f>[3]!LocalChargeXComm</f>
        <v>136.22999999999999</v>
      </c>
      <c r="O1232">
        <f>[3]!FXEUR</f>
        <v>0.87819999999999998</v>
      </c>
      <c r="P1232">
        <f t="shared" si="39"/>
        <v>155.12411751309497</v>
      </c>
      <c r="Q1232" t="str">
        <f>[3]!PortfolioCode</f>
        <v>MUSCIT</v>
      </c>
    </row>
    <row r="1233" spans="1:17">
      <c r="A1233" s="93">
        <v>43924</v>
      </c>
      <c r="B1233" t="str">
        <v/>
      </c>
      <c r="C1233">
        <v>40.200000000000003</v>
      </c>
      <c r="D1233">
        <v>0</v>
      </c>
      <c r="E1233">
        <v>1</v>
      </c>
      <c r="F1233">
        <f t="shared" si="38"/>
        <v>0</v>
      </c>
      <c r="G1233" t="str">
        <v>AMUNDIPEA</v>
      </c>
      <c r="H1233" s="97" t="str">
        <f>IF(ISERROR(IF(AND(A:A&gt;#REF!,A:A&lt;=#REF!,B:B&lt;&gt;"CANC",G:G=$S$2),C1233,0)),"",IF(AND(A:A&gt;#REF!,A:A&lt;=#REF!,B:B&lt;&gt;"CANC",G:G=$S$2),C1233,0))</f>
        <v/>
      </c>
      <c r="I1233" s="97" t="str">
        <f>IF(ISERROR(IF(AND(A:A&gt;#REF!,A:A&lt;=#REF!,B:B&lt;&gt;"CANC",G:G=$S$2),C1233,0)),"",IF(AND(A:A&gt;#REF!,A:A&lt;=#REF!,B:B&lt;&gt;"CANC",G:G=$S$2),F1233,0))</f>
        <v/>
      </c>
      <c r="K1233" s="93">
        <f>[3]!TradeDate</f>
        <v>43262</v>
      </c>
      <c r="L1233" s="93" t="str">
        <f>[3]!AlteredStatus</f>
        <v/>
      </c>
      <c r="M1233">
        <f>[3]!CommissionEUR</f>
        <v>96.89</v>
      </c>
      <c r="N1233">
        <f>[3]!LocalChargeXComm</f>
        <v>2137.9299999999998</v>
      </c>
      <c r="O1233">
        <f>[3]!FXEUR</f>
        <v>0.88200000000000001</v>
      </c>
      <c r="P1233">
        <f t="shared" si="39"/>
        <v>2423.956916099773</v>
      </c>
      <c r="Q1233" t="str">
        <f>[3]!PortfolioCode</f>
        <v>MEEIF</v>
      </c>
    </row>
    <row r="1234" spans="1:17">
      <c r="A1234" s="93">
        <v>43924</v>
      </c>
      <c r="B1234" t="str">
        <v/>
      </c>
      <c r="C1234">
        <v>8.3800000000000008</v>
      </c>
      <c r="D1234">
        <v>41.9</v>
      </c>
      <c r="E1234">
        <v>1</v>
      </c>
      <c r="F1234">
        <f t="shared" si="38"/>
        <v>41.9</v>
      </c>
      <c r="G1234" t="str">
        <v>MCESCF</v>
      </c>
      <c r="H1234" s="97" t="str">
        <f>IF(ISERROR(IF(AND(A:A&gt;#REF!,A:A&lt;=#REF!,B:B&lt;&gt;"CANC",G:G=$S$2),C1234,0)),"",IF(AND(A:A&gt;#REF!,A:A&lt;=#REF!,B:B&lt;&gt;"CANC",G:G=$S$2),C1234,0))</f>
        <v/>
      </c>
      <c r="I1234" s="97" t="str">
        <f>IF(ISERROR(IF(AND(A:A&gt;#REF!,A:A&lt;=#REF!,B:B&lt;&gt;"CANC",G:G=$S$2),C1234,0)),"",IF(AND(A:A&gt;#REF!,A:A&lt;=#REF!,B:B&lt;&gt;"CANC",G:G=$S$2),F1234,0))</f>
        <v/>
      </c>
      <c r="K1234" s="93">
        <f>[3]!TradeDate</f>
        <v>43262</v>
      </c>
      <c r="L1234" s="93" t="str">
        <f>[3]!AlteredStatus</f>
        <v/>
      </c>
      <c r="M1234">
        <f>[3]!CommissionEUR</f>
        <v>775</v>
      </c>
      <c r="N1234">
        <f>[3]!LocalChargeXComm</f>
        <v>4886.92</v>
      </c>
      <c r="O1234">
        <f>[3]!FXEUR</f>
        <v>0.88200000000000001</v>
      </c>
      <c r="P1234">
        <f t="shared" si="39"/>
        <v>5540.7256235827663</v>
      </c>
      <c r="Q1234" t="str">
        <f>[3]!PortfolioCode</f>
        <v>MEEIF</v>
      </c>
    </row>
    <row r="1235" spans="1:17">
      <c r="A1235" s="93">
        <v>43924</v>
      </c>
      <c r="B1235" t="str">
        <v/>
      </c>
      <c r="C1235">
        <v>6.47</v>
      </c>
      <c r="D1235">
        <v>0</v>
      </c>
      <c r="E1235">
        <v>11.4023</v>
      </c>
      <c r="F1235">
        <f t="shared" si="38"/>
        <v>0</v>
      </c>
      <c r="G1235" t="str">
        <v>MCESCF</v>
      </c>
      <c r="H1235" s="97" t="str">
        <f>IF(ISERROR(IF(AND(A:A&gt;#REF!,A:A&lt;=#REF!,B:B&lt;&gt;"CANC",G:G=$S$2),C1235,0)),"",IF(AND(A:A&gt;#REF!,A:A&lt;=#REF!,B:B&lt;&gt;"CANC",G:G=$S$2),C1235,0))</f>
        <v/>
      </c>
      <c r="I1235" s="97" t="str">
        <f>IF(ISERROR(IF(AND(A:A&gt;#REF!,A:A&lt;=#REF!,B:B&lt;&gt;"CANC",G:G=$S$2),C1235,0)),"",IF(AND(A:A&gt;#REF!,A:A&lt;=#REF!,B:B&lt;&gt;"CANC",G:G=$S$2),F1235,0))</f>
        <v/>
      </c>
      <c r="K1235" s="93">
        <f>[3]!TradeDate</f>
        <v>43262</v>
      </c>
      <c r="L1235" s="93" t="str">
        <f>[3]!AlteredStatus</f>
        <v/>
      </c>
      <c r="M1235">
        <f>[3]!CommissionEUR</f>
        <v>142.55000000000001</v>
      </c>
      <c r="N1235">
        <f>[3]!LocalChargeXComm</f>
        <v>3144.75</v>
      </c>
      <c r="O1235">
        <f>[3]!FXEUR</f>
        <v>0.88200000000000001</v>
      </c>
      <c r="P1235">
        <f t="shared" si="39"/>
        <v>3565.4761904761904</v>
      </c>
      <c r="Q1235" t="str">
        <f>[3]!PortfolioCode</f>
        <v>MEEIF</v>
      </c>
    </row>
    <row r="1236" spans="1:17">
      <c r="A1236" s="93">
        <v>43924</v>
      </c>
      <c r="B1236" t="str">
        <v/>
      </c>
      <c r="C1236">
        <v>12.95</v>
      </c>
      <c r="D1236">
        <v>194.21</v>
      </c>
      <c r="E1236">
        <v>1</v>
      </c>
      <c r="F1236">
        <f t="shared" si="38"/>
        <v>194.21</v>
      </c>
      <c r="G1236" t="str">
        <v>MCESCF</v>
      </c>
      <c r="H1236" s="97" t="str">
        <f>IF(ISERROR(IF(AND(A:A&gt;#REF!,A:A&lt;=#REF!,B:B&lt;&gt;"CANC",G:G=$S$2),C1236,0)),"",IF(AND(A:A&gt;#REF!,A:A&lt;=#REF!,B:B&lt;&gt;"CANC",G:G=$S$2),C1236,0))</f>
        <v/>
      </c>
      <c r="I1236" s="97" t="str">
        <f>IF(ISERROR(IF(AND(A:A&gt;#REF!,A:A&lt;=#REF!,B:B&lt;&gt;"CANC",G:G=$S$2),C1236,0)),"",IF(AND(A:A&gt;#REF!,A:A&lt;=#REF!,B:B&lt;&gt;"CANC",G:G=$S$2),F1236,0))</f>
        <v/>
      </c>
      <c r="K1236" s="93">
        <f>[3]!TradeDate</f>
        <v>43262</v>
      </c>
      <c r="L1236" s="93" t="str">
        <f>[3]!AlteredStatus</f>
        <v/>
      </c>
      <c r="M1236">
        <f>[3]!CommissionEUR</f>
        <v>155.66</v>
      </c>
      <c r="N1236">
        <f>[3]!LocalChargeXComm</f>
        <v>982.33</v>
      </c>
      <c r="O1236">
        <f>[3]!FXEUR</f>
        <v>0.88200000000000001</v>
      </c>
      <c r="P1236">
        <f t="shared" si="39"/>
        <v>1113.7528344671202</v>
      </c>
      <c r="Q1236" t="str">
        <f>[3]!PortfolioCode</f>
        <v>MEEIF</v>
      </c>
    </row>
    <row r="1237" spans="1:17">
      <c r="A1237" s="93">
        <v>43924</v>
      </c>
      <c r="B1237" t="str">
        <v/>
      </c>
      <c r="C1237">
        <v>7.4</v>
      </c>
      <c r="D1237">
        <v>0</v>
      </c>
      <c r="E1237">
        <v>11.4023</v>
      </c>
      <c r="F1237">
        <f t="shared" si="38"/>
        <v>0</v>
      </c>
      <c r="G1237" t="str">
        <v>MCESCF</v>
      </c>
      <c r="H1237" s="97" t="str">
        <f>IF(ISERROR(IF(AND(A:A&gt;#REF!,A:A&lt;=#REF!,B:B&lt;&gt;"CANC",G:G=$S$2),C1237,0)),"",IF(AND(A:A&gt;#REF!,A:A&lt;=#REF!,B:B&lt;&gt;"CANC",G:G=$S$2),C1237,0))</f>
        <v/>
      </c>
      <c r="I1237" s="97" t="str">
        <f>IF(ISERROR(IF(AND(A:A&gt;#REF!,A:A&lt;=#REF!,B:B&lt;&gt;"CANC",G:G=$S$2),C1237,0)),"",IF(AND(A:A&gt;#REF!,A:A&lt;=#REF!,B:B&lt;&gt;"CANC",G:G=$S$2),F1237,0))</f>
        <v/>
      </c>
      <c r="K1237" s="93">
        <f>[3]!TradeDate</f>
        <v>43262</v>
      </c>
      <c r="L1237" s="93" t="str">
        <f>[3]!AlteredStatus</f>
        <v/>
      </c>
      <c r="M1237">
        <f>[3]!CommissionEUR</f>
        <v>358.33</v>
      </c>
      <c r="N1237">
        <f>[3]!LocalChargeXComm</f>
        <v>2260.08</v>
      </c>
      <c r="O1237">
        <f>[3]!FXEUR</f>
        <v>0.88200000000000001</v>
      </c>
      <c r="P1237">
        <f t="shared" si="39"/>
        <v>2562.4489795918366</v>
      </c>
      <c r="Q1237" t="str">
        <f>[3]!PortfolioCode</f>
        <v>MEEIF</v>
      </c>
    </row>
    <row r="1238" spans="1:17">
      <c r="A1238" s="93">
        <v>43924</v>
      </c>
      <c r="B1238" t="str">
        <v/>
      </c>
      <c r="C1238">
        <v>14.84</v>
      </c>
      <c r="D1238">
        <v>0</v>
      </c>
      <c r="E1238">
        <v>7.4675000000000002</v>
      </c>
      <c r="F1238">
        <f t="shared" si="38"/>
        <v>0</v>
      </c>
      <c r="G1238" t="str">
        <v>MCESCF</v>
      </c>
      <c r="H1238" s="97" t="str">
        <f>IF(ISERROR(IF(AND(A:A&gt;#REF!,A:A&lt;=#REF!,B:B&lt;&gt;"CANC",G:G=$S$2),C1238,0)),"",IF(AND(A:A&gt;#REF!,A:A&lt;=#REF!,B:B&lt;&gt;"CANC",G:G=$S$2),C1238,0))</f>
        <v/>
      </c>
      <c r="I1238" s="97" t="str">
        <f>IF(ISERROR(IF(AND(A:A&gt;#REF!,A:A&lt;=#REF!,B:B&lt;&gt;"CANC",G:G=$S$2),C1238,0)),"",IF(AND(A:A&gt;#REF!,A:A&lt;=#REF!,B:B&lt;&gt;"CANC",G:G=$S$2),F1238,0))</f>
        <v/>
      </c>
      <c r="K1238" s="93">
        <f>[3]!TradeDate</f>
        <v>43262</v>
      </c>
      <c r="L1238" s="93" t="str">
        <f>[3]!AlteredStatus</f>
        <v/>
      </c>
      <c r="M1238">
        <f>[3]!CommissionEUR</f>
        <v>45.19</v>
      </c>
      <c r="N1238">
        <f>[3]!LocalChargeXComm</f>
        <v>997.75</v>
      </c>
      <c r="O1238">
        <f>[3]!FXEUR</f>
        <v>0.88200000000000001</v>
      </c>
      <c r="P1238">
        <f t="shared" si="39"/>
        <v>1131.235827664399</v>
      </c>
      <c r="Q1238" t="str">
        <f>[3]!PortfolioCode</f>
        <v>MEEIF</v>
      </c>
    </row>
    <row r="1239" spans="1:17">
      <c r="A1239" s="93">
        <v>43924</v>
      </c>
      <c r="B1239" t="str">
        <v/>
      </c>
      <c r="C1239">
        <v>6.79</v>
      </c>
      <c r="D1239">
        <v>0</v>
      </c>
      <c r="E1239">
        <v>7.4675000000000002</v>
      </c>
      <c r="F1239">
        <f t="shared" si="38"/>
        <v>0</v>
      </c>
      <c r="G1239" t="str">
        <v>MCESCF</v>
      </c>
      <c r="H1239" s="97" t="str">
        <f>IF(ISERROR(IF(AND(A:A&gt;#REF!,A:A&lt;=#REF!,B:B&lt;&gt;"CANC",G:G=$S$2),C1239,0)),"",IF(AND(A:A&gt;#REF!,A:A&lt;=#REF!,B:B&lt;&gt;"CANC",G:G=$S$2),C1239,0))</f>
        <v/>
      </c>
      <c r="I1239" s="97" t="str">
        <f>IF(ISERROR(IF(AND(A:A&gt;#REF!,A:A&lt;=#REF!,B:B&lt;&gt;"CANC",G:G=$S$2),C1239,0)),"",IF(AND(A:A&gt;#REF!,A:A&lt;=#REF!,B:B&lt;&gt;"CANC",G:G=$S$2),F1239,0))</f>
        <v/>
      </c>
      <c r="K1239" s="93">
        <f>[3]!TradeDate</f>
        <v>43262</v>
      </c>
      <c r="L1239" s="93" t="str">
        <f>[3]!AlteredStatus</f>
        <v/>
      </c>
      <c r="M1239">
        <f>[3]!CommissionEUR</f>
        <v>37.03</v>
      </c>
      <c r="N1239">
        <f>[3]!LocalChargeXComm</f>
        <v>1</v>
      </c>
      <c r="O1239">
        <f>[3]!FXEUR</f>
        <v>0.88200000000000001</v>
      </c>
      <c r="P1239">
        <f t="shared" si="39"/>
        <v>1.1337868480725624</v>
      </c>
      <c r="Q1239" t="str">
        <f>[3]!PortfolioCode</f>
        <v>AMUNDIPEA</v>
      </c>
    </row>
    <row r="1240" spans="1:17">
      <c r="A1240" s="93">
        <v>43924</v>
      </c>
      <c r="B1240" t="str">
        <v/>
      </c>
      <c r="C1240">
        <v>14.73</v>
      </c>
      <c r="D1240">
        <v>0</v>
      </c>
      <c r="E1240">
        <v>11.4023</v>
      </c>
      <c r="F1240">
        <f t="shared" si="38"/>
        <v>0</v>
      </c>
      <c r="G1240" t="str">
        <v>MCESCF</v>
      </c>
      <c r="H1240" s="97" t="str">
        <f>IF(ISERROR(IF(AND(A:A&gt;#REF!,A:A&lt;=#REF!,B:B&lt;&gt;"CANC",G:G=$S$2),C1240,0)),"",IF(AND(A:A&gt;#REF!,A:A&lt;=#REF!,B:B&lt;&gt;"CANC",G:G=$S$2),C1240,0))</f>
        <v/>
      </c>
      <c r="I1240" s="97" t="str">
        <f>IF(ISERROR(IF(AND(A:A&gt;#REF!,A:A&lt;=#REF!,B:B&lt;&gt;"CANC",G:G=$S$2),C1240,0)),"",IF(AND(A:A&gt;#REF!,A:A&lt;=#REF!,B:B&lt;&gt;"CANC",G:G=$S$2),F1240,0))</f>
        <v/>
      </c>
      <c r="K1240" s="93">
        <f>[3]!TradeDate</f>
        <v>43262</v>
      </c>
      <c r="L1240" s="93" t="str">
        <f>[3]!AlteredStatus</f>
        <v/>
      </c>
      <c r="M1240">
        <f>[3]!CommissionEUR</f>
        <v>101.92</v>
      </c>
      <c r="N1240">
        <f>[3]!LocalChargeXComm</f>
        <v>0</v>
      </c>
      <c r="O1240">
        <f>[3]!FXEUR</f>
        <v>10.2052</v>
      </c>
      <c r="P1240">
        <f t="shared" si="39"/>
        <v>0</v>
      </c>
      <c r="Q1240" t="str">
        <f>[3]!PortfolioCode</f>
        <v>MEMCF</v>
      </c>
    </row>
    <row r="1241" spans="1:17">
      <c r="A1241" s="93">
        <v>43924</v>
      </c>
      <c r="B1241" t="str">
        <v/>
      </c>
      <c r="C1241">
        <v>13.34</v>
      </c>
      <c r="D1241">
        <v>0</v>
      </c>
      <c r="E1241">
        <v>1</v>
      </c>
      <c r="F1241">
        <f t="shared" si="38"/>
        <v>0</v>
      </c>
      <c r="G1241" t="str">
        <v>MCESCF</v>
      </c>
      <c r="H1241" s="97" t="str">
        <f>IF(ISERROR(IF(AND(A:A&gt;#REF!,A:A&lt;=#REF!,B:B&lt;&gt;"CANC",G:G=$S$2),C1241,0)),"",IF(AND(A:A&gt;#REF!,A:A&lt;=#REF!,B:B&lt;&gt;"CANC",G:G=$S$2),C1241,0))</f>
        <v/>
      </c>
      <c r="I1241" s="97" t="str">
        <f>IF(ISERROR(IF(AND(A:A&gt;#REF!,A:A&lt;=#REF!,B:B&lt;&gt;"CANC",G:G=$S$2),C1241,0)),"",IF(AND(A:A&gt;#REF!,A:A&lt;=#REF!,B:B&lt;&gt;"CANC",G:G=$S$2),F1241,0))</f>
        <v/>
      </c>
      <c r="K1241" s="93">
        <f>[3]!TradeDate</f>
        <v>43262</v>
      </c>
      <c r="L1241" s="93" t="str">
        <f>[3]!AlteredStatus</f>
        <v/>
      </c>
      <c r="M1241">
        <f>[3]!CommissionEUR</f>
        <v>135.72</v>
      </c>
      <c r="N1241">
        <f>[3]!LocalChargeXComm</f>
        <v>0</v>
      </c>
      <c r="O1241">
        <f>[3]!FXEUR</f>
        <v>7.4496000000000002</v>
      </c>
      <c r="P1241">
        <f t="shared" si="39"/>
        <v>0</v>
      </c>
      <c r="Q1241" t="str">
        <f>[3]!PortfolioCode</f>
        <v>MEMCF</v>
      </c>
    </row>
    <row r="1242" spans="1:17">
      <c r="A1242" s="93">
        <v>43924</v>
      </c>
      <c r="B1242" t="str">
        <v/>
      </c>
      <c r="C1242">
        <v>13.64</v>
      </c>
      <c r="D1242">
        <v>0</v>
      </c>
      <c r="E1242">
        <v>10.9963</v>
      </c>
      <c r="F1242">
        <f t="shared" si="38"/>
        <v>0</v>
      </c>
      <c r="G1242" t="str">
        <v>MCESCF</v>
      </c>
      <c r="H1242" s="97" t="str">
        <f>IF(ISERROR(IF(AND(A:A&gt;#REF!,A:A&lt;=#REF!,B:B&lt;&gt;"CANC",G:G=$S$2),C1242,0)),"",IF(AND(A:A&gt;#REF!,A:A&lt;=#REF!,B:B&lt;&gt;"CANC",G:G=$S$2),C1242,0))</f>
        <v/>
      </c>
      <c r="I1242" s="97" t="str">
        <f>IF(ISERROR(IF(AND(A:A&gt;#REF!,A:A&lt;=#REF!,B:B&lt;&gt;"CANC",G:G=$S$2),C1242,0)),"",IF(AND(A:A&gt;#REF!,A:A&lt;=#REF!,B:B&lt;&gt;"CANC",G:G=$S$2),F1242,0))</f>
        <v/>
      </c>
      <c r="K1242" s="93">
        <f>[3]!TradeDate</f>
        <v>43262</v>
      </c>
      <c r="L1242" s="93" t="str">
        <f>[3]!AlteredStatus</f>
        <v/>
      </c>
      <c r="M1242">
        <f>[3]!CommissionEUR</f>
        <v>331.4</v>
      </c>
      <c r="N1242">
        <f>[3]!LocalChargeXComm</f>
        <v>0</v>
      </c>
      <c r="O1242">
        <f>[3]!FXEUR</f>
        <v>1</v>
      </c>
      <c r="P1242">
        <f t="shared" si="39"/>
        <v>0</v>
      </c>
      <c r="Q1242" t="str">
        <f>[3]!PortfolioCode</f>
        <v>MEMCF</v>
      </c>
    </row>
    <row r="1243" spans="1:17">
      <c r="A1243" s="93">
        <v>43924</v>
      </c>
      <c r="B1243" t="str">
        <v/>
      </c>
      <c r="C1243">
        <v>25.81</v>
      </c>
      <c r="D1243">
        <v>0</v>
      </c>
      <c r="E1243">
        <v>1.0558000000000001</v>
      </c>
      <c r="F1243">
        <f t="shared" si="38"/>
        <v>0</v>
      </c>
      <c r="G1243" t="str">
        <v>MCESCF</v>
      </c>
      <c r="H1243" s="97" t="str">
        <f>IF(ISERROR(IF(AND(A:A&gt;#REF!,A:A&lt;=#REF!,B:B&lt;&gt;"CANC",G:G=$S$2),C1243,0)),"",IF(AND(A:A&gt;#REF!,A:A&lt;=#REF!,B:B&lt;&gt;"CANC",G:G=$S$2),C1243,0))</f>
        <v/>
      </c>
      <c r="I1243" s="97" t="str">
        <f>IF(ISERROR(IF(AND(A:A&gt;#REF!,A:A&lt;=#REF!,B:B&lt;&gt;"CANC",G:G=$S$2),C1243,0)),"",IF(AND(A:A&gt;#REF!,A:A&lt;=#REF!,B:B&lt;&gt;"CANC",G:G=$S$2),F1243,0))</f>
        <v/>
      </c>
      <c r="K1243" s="93">
        <f>[3]!TradeDate</f>
        <v>43263</v>
      </c>
      <c r="L1243" s="93" t="str">
        <f>[3]!AlteredStatus</f>
        <v/>
      </c>
      <c r="M1243">
        <f>[3]!CommissionEUR</f>
        <v>212.98</v>
      </c>
      <c r="N1243">
        <f>[3]!LocalChargeXComm</f>
        <v>1339.48</v>
      </c>
      <c r="O1243">
        <f>[3]!FXEUR</f>
        <v>0.87929999999999997</v>
      </c>
      <c r="P1243">
        <f t="shared" si="39"/>
        <v>1523.348117820994</v>
      </c>
      <c r="Q1243" t="str">
        <f>[3]!PortfolioCode</f>
        <v>MEEIF</v>
      </c>
    </row>
    <row r="1244" spans="1:17">
      <c r="A1244" s="93">
        <v>43924</v>
      </c>
      <c r="B1244" t="str">
        <v/>
      </c>
      <c r="C1244">
        <v>22.73</v>
      </c>
      <c r="D1244">
        <v>0</v>
      </c>
      <c r="E1244">
        <v>7.4675000000000002</v>
      </c>
      <c r="F1244">
        <f t="shared" si="38"/>
        <v>0</v>
      </c>
      <c r="G1244" t="str">
        <v>MCESCF</v>
      </c>
      <c r="H1244" s="97" t="str">
        <f>IF(ISERROR(IF(AND(A:A&gt;#REF!,A:A&lt;=#REF!,B:B&lt;&gt;"CANC",G:G=$S$2),C1244,0)),"",IF(AND(A:A&gt;#REF!,A:A&lt;=#REF!,B:B&lt;&gt;"CANC",G:G=$S$2),C1244,0))</f>
        <v/>
      </c>
      <c r="I1244" s="97" t="str">
        <f>IF(ISERROR(IF(AND(A:A&gt;#REF!,A:A&lt;=#REF!,B:B&lt;&gt;"CANC",G:G=$S$2),C1244,0)),"",IF(AND(A:A&gt;#REF!,A:A&lt;=#REF!,B:B&lt;&gt;"CANC",G:G=$S$2),F1244,0))</f>
        <v/>
      </c>
      <c r="K1244" s="93">
        <f>[3]!TradeDate</f>
        <v>43263</v>
      </c>
      <c r="L1244" s="93" t="str">
        <f>[3]!AlteredStatus</f>
        <v/>
      </c>
      <c r="M1244">
        <f>[3]!CommissionEUR</f>
        <v>65.319999999999993</v>
      </c>
      <c r="N1244">
        <f>[3]!LocalChargeXComm</f>
        <v>411.52</v>
      </c>
      <c r="O1244">
        <f>[3]!FXEUR</f>
        <v>0.87929999999999997</v>
      </c>
      <c r="P1244">
        <f t="shared" si="39"/>
        <v>468.00864323894007</v>
      </c>
      <c r="Q1244" t="str">
        <f>[3]!PortfolioCode</f>
        <v>MEEIF</v>
      </c>
    </row>
    <row r="1245" spans="1:17">
      <c r="A1245" s="93">
        <v>43924</v>
      </c>
      <c r="B1245" t="str">
        <v/>
      </c>
      <c r="C1245">
        <v>10.72</v>
      </c>
      <c r="D1245">
        <v>0</v>
      </c>
      <c r="E1245">
        <v>1</v>
      </c>
      <c r="F1245">
        <f t="shared" si="38"/>
        <v>0</v>
      </c>
      <c r="G1245" t="str">
        <v>MCESCF</v>
      </c>
      <c r="H1245" s="97" t="str">
        <f>IF(ISERROR(IF(AND(A:A&gt;#REF!,A:A&lt;=#REF!,B:B&lt;&gt;"CANC",G:G=$S$2),C1245,0)),"",IF(AND(A:A&gt;#REF!,A:A&lt;=#REF!,B:B&lt;&gt;"CANC",G:G=$S$2),C1245,0))</f>
        <v/>
      </c>
      <c r="I1245" s="97" t="str">
        <f>IF(ISERROR(IF(AND(A:A&gt;#REF!,A:A&lt;=#REF!,B:B&lt;&gt;"CANC",G:G=$S$2),C1245,0)),"",IF(AND(A:A&gt;#REF!,A:A&lt;=#REF!,B:B&lt;&gt;"CANC",G:G=$S$2),F1245,0))</f>
        <v/>
      </c>
      <c r="K1245" s="93">
        <f>[3]!TradeDate</f>
        <v>43263</v>
      </c>
      <c r="L1245" s="93" t="str">
        <f>[3]!AlteredStatus</f>
        <v/>
      </c>
      <c r="M1245">
        <f>[3]!CommissionEUR</f>
        <v>29.43</v>
      </c>
      <c r="N1245">
        <f>[3]!LocalChargeXComm</f>
        <v>186</v>
      </c>
      <c r="O1245">
        <f>[3]!FXEUR</f>
        <v>0.87929999999999997</v>
      </c>
      <c r="P1245">
        <f t="shared" si="39"/>
        <v>211.53190037529853</v>
      </c>
      <c r="Q1245" t="str">
        <f>[3]!PortfolioCode</f>
        <v>MEEIF</v>
      </c>
    </row>
    <row r="1246" spans="1:17">
      <c r="A1246" s="93">
        <v>43924</v>
      </c>
      <c r="B1246" t="str">
        <v/>
      </c>
      <c r="C1246">
        <v>11.47</v>
      </c>
      <c r="D1246">
        <v>0</v>
      </c>
      <c r="E1246">
        <v>1</v>
      </c>
      <c r="F1246">
        <f t="shared" si="38"/>
        <v>0</v>
      </c>
      <c r="G1246" t="str">
        <v>MCESCF</v>
      </c>
      <c r="H1246" s="97" t="str">
        <f>IF(ISERROR(IF(AND(A:A&gt;#REF!,A:A&lt;=#REF!,B:B&lt;&gt;"CANC",G:G=$S$2),C1246,0)),"",IF(AND(A:A&gt;#REF!,A:A&lt;=#REF!,B:B&lt;&gt;"CANC",G:G=$S$2),C1246,0))</f>
        <v/>
      </c>
      <c r="I1246" s="97" t="str">
        <f>IF(ISERROR(IF(AND(A:A&gt;#REF!,A:A&lt;=#REF!,B:B&lt;&gt;"CANC",G:G=$S$2),C1246,0)),"",IF(AND(A:A&gt;#REF!,A:A&lt;=#REF!,B:B&lt;&gt;"CANC",G:G=$S$2),F1246,0))</f>
        <v/>
      </c>
      <c r="K1246" s="93">
        <f>[3]!TradeDate</f>
        <v>43264</v>
      </c>
      <c r="L1246" s="93" t="str">
        <f>[3]!AlteredStatus</f>
        <v/>
      </c>
      <c r="M1246">
        <f>[3]!CommissionEUR</f>
        <v>719.34</v>
      </c>
      <c r="N1246">
        <f>[3]!LocalChargeXComm</f>
        <v>4530.87</v>
      </c>
      <c r="O1246">
        <f>[3]!FXEUR</f>
        <v>0.88100000000000001</v>
      </c>
      <c r="P1246">
        <f t="shared" si="39"/>
        <v>5142.8717366628825</v>
      </c>
      <c r="Q1246" t="str">
        <f>[3]!PortfolioCode</f>
        <v>MEEIF</v>
      </c>
    </row>
    <row r="1247" spans="1:17">
      <c r="A1247" s="93">
        <v>43924</v>
      </c>
      <c r="B1247" t="str">
        <v/>
      </c>
      <c r="C1247">
        <v>4.53</v>
      </c>
      <c r="D1247">
        <v>0</v>
      </c>
      <c r="E1247">
        <v>10.9963</v>
      </c>
      <c r="F1247">
        <f t="shared" si="38"/>
        <v>0</v>
      </c>
      <c r="G1247" t="str">
        <v>MCESCF</v>
      </c>
      <c r="H1247" s="97" t="str">
        <f>IF(ISERROR(IF(AND(A:A&gt;#REF!,A:A&lt;=#REF!,B:B&lt;&gt;"CANC",G:G=$S$2),C1247,0)),"",IF(AND(A:A&gt;#REF!,A:A&lt;=#REF!,B:B&lt;&gt;"CANC",G:G=$S$2),C1247,0))</f>
        <v/>
      </c>
      <c r="I1247" s="97" t="str">
        <f>IF(ISERROR(IF(AND(A:A&gt;#REF!,A:A&lt;=#REF!,B:B&lt;&gt;"CANC",G:G=$S$2),C1247,0)),"",IF(AND(A:A&gt;#REF!,A:A&lt;=#REF!,B:B&lt;&gt;"CANC",G:G=$S$2),F1247,0))</f>
        <v/>
      </c>
      <c r="K1247" s="93">
        <f>[3]!TradeDate</f>
        <v>43264</v>
      </c>
      <c r="L1247" s="93" t="str">
        <f>[3]!AlteredStatus</f>
        <v/>
      </c>
      <c r="M1247">
        <f>[3]!CommissionEUR</f>
        <v>474.14</v>
      </c>
      <c r="N1247">
        <f>[3]!LocalChargeXComm</f>
        <v>2986.82</v>
      </c>
      <c r="O1247">
        <f>[3]!FXEUR</f>
        <v>0.88100000000000001</v>
      </c>
      <c r="P1247">
        <f t="shared" si="39"/>
        <v>3390.2610669693531</v>
      </c>
      <c r="Q1247" t="str">
        <f>[3]!PortfolioCode</f>
        <v>MEEIF</v>
      </c>
    </row>
    <row r="1248" spans="1:17">
      <c r="A1248" s="93">
        <v>43924</v>
      </c>
      <c r="B1248" t="str">
        <v/>
      </c>
      <c r="C1248">
        <v>16.12</v>
      </c>
      <c r="D1248">
        <v>80.599999999999994</v>
      </c>
      <c r="E1248">
        <v>1</v>
      </c>
      <c r="F1248">
        <f t="shared" si="38"/>
        <v>80.599999999999994</v>
      </c>
      <c r="G1248" t="str">
        <v>MCESCF</v>
      </c>
      <c r="H1248" s="97" t="str">
        <f>IF(ISERROR(IF(AND(A:A&gt;#REF!,A:A&lt;=#REF!,B:B&lt;&gt;"CANC",G:G=$S$2),C1248,0)),"",IF(AND(A:A&gt;#REF!,A:A&lt;=#REF!,B:B&lt;&gt;"CANC",G:G=$S$2),C1248,0))</f>
        <v/>
      </c>
      <c r="I1248" s="97" t="str">
        <f>IF(ISERROR(IF(AND(A:A&gt;#REF!,A:A&lt;=#REF!,B:B&lt;&gt;"CANC",G:G=$S$2),C1248,0)),"",IF(AND(A:A&gt;#REF!,A:A&lt;=#REF!,B:B&lt;&gt;"CANC",G:G=$S$2),F1248,0))</f>
        <v/>
      </c>
      <c r="K1248" s="93">
        <f>[3]!TradeDate</f>
        <v>43264</v>
      </c>
      <c r="L1248" s="93" t="str">
        <f>[3]!AlteredStatus</f>
        <v/>
      </c>
      <c r="M1248">
        <f>[3]!CommissionEUR</f>
        <v>391.25</v>
      </c>
      <c r="N1248">
        <f>[3]!LocalChargeXComm</f>
        <v>0</v>
      </c>
      <c r="O1248">
        <f>[3]!FXEUR</f>
        <v>9.4367999999999999</v>
      </c>
      <c r="P1248">
        <f t="shared" si="39"/>
        <v>0</v>
      </c>
      <c r="Q1248" t="str">
        <f>[3]!PortfolioCode</f>
        <v>MESCT</v>
      </c>
    </row>
    <row r="1249" spans="1:17">
      <c r="A1249" s="93">
        <v>43924</v>
      </c>
      <c r="B1249" t="str">
        <v/>
      </c>
      <c r="C1249">
        <v>16</v>
      </c>
      <c r="D1249">
        <v>80.02</v>
      </c>
      <c r="E1249">
        <v>1</v>
      </c>
      <c r="F1249">
        <f t="shared" si="38"/>
        <v>80.02</v>
      </c>
      <c r="G1249" t="str">
        <v>MCESCF</v>
      </c>
      <c r="H1249" s="97" t="str">
        <f>IF(ISERROR(IF(AND(A:A&gt;#REF!,A:A&lt;=#REF!,B:B&lt;&gt;"CANC",G:G=$S$2),C1249,0)),"",IF(AND(A:A&gt;#REF!,A:A&lt;=#REF!,B:B&lt;&gt;"CANC",G:G=$S$2),C1249,0))</f>
        <v/>
      </c>
      <c r="I1249" s="97" t="str">
        <f>IF(ISERROR(IF(AND(A:A&gt;#REF!,A:A&lt;=#REF!,B:B&lt;&gt;"CANC",G:G=$S$2),C1249,0)),"",IF(AND(A:A&gt;#REF!,A:A&lt;=#REF!,B:B&lt;&gt;"CANC",G:G=$S$2),F1249,0))</f>
        <v/>
      </c>
      <c r="K1249" s="93">
        <f>[3]!TradeDate</f>
        <v>43264</v>
      </c>
      <c r="L1249" s="93" t="str">
        <f>[3]!AlteredStatus</f>
        <v/>
      </c>
      <c r="M1249">
        <f>[3]!CommissionEUR</f>
        <v>145.05000000000001</v>
      </c>
      <c r="N1249">
        <f>[3]!LocalChargeXComm</f>
        <v>0</v>
      </c>
      <c r="O1249">
        <f>[3]!FXEUR</f>
        <v>1</v>
      </c>
      <c r="P1249">
        <f t="shared" si="39"/>
        <v>0</v>
      </c>
      <c r="Q1249" t="str">
        <f>[3]!PortfolioCode</f>
        <v>MESCT</v>
      </c>
    </row>
    <row r="1250" spans="1:17">
      <c r="A1250" s="93">
        <v>43924</v>
      </c>
      <c r="B1250" t="str">
        <v/>
      </c>
      <c r="C1250">
        <v>9.18</v>
      </c>
      <c r="D1250">
        <v>0</v>
      </c>
      <c r="E1250">
        <v>1</v>
      </c>
      <c r="F1250">
        <f t="shared" si="38"/>
        <v>0</v>
      </c>
      <c r="G1250" t="str">
        <v>MCESCF</v>
      </c>
      <c r="H1250" s="97" t="str">
        <f>IF(ISERROR(IF(AND(A:A&gt;#REF!,A:A&lt;=#REF!,B:B&lt;&gt;"CANC",G:G=$S$2),C1250,0)),"",IF(AND(A:A&gt;#REF!,A:A&lt;=#REF!,B:B&lt;&gt;"CANC",G:G=$S$2),C1250,0))</f>
        <v/>
      </c>
      <c r="I1250" s="97" t="str">
        <f>IF(ISERROR(IF(AND(A:A&gt;#REF!,A:A&lt;=#REF!,B:B&lt;&gt;"CANC",G:G=$S$2),C1250,0)),"",IF(AND(A:A&gt;#REF!,A:A&lt;=#REF!,B:B&lt;&gt;"CANC",G:G=$S$2),F1250,0))</f>
        <v/>
      </c>
      <c r="K1250" s="93">
        <f>[3]!TradeDate</f>
        <v>43264</v>
      </c>
      <c r="L1250" s="93" t="str">
        <f>[3]!AlteredStatus</f>
        <v/>
      </c>
      <c r="M1250">
        <f>[3]!CommissionEUR</f>
        <v>2230.9899999999998</v>
      </c>
      <c r="N1250">
        <f>[3]!LocalChargeXComm</f>
        <v>0</v>
      </c>
      <c r="O1250">
        <f>[3]!FXEUR</f>
        <v>1</v>
      </c>
      <c r="P1250">
        <f t="shared" si="39"/>
        <v>0</v>
      </c>
      <c r="Q1250" t="str">
        <f>[3]!PortfolioCode</f>
        <v>BWF</v>
      </c>
    </row>
    <row r="1251" spans="1:17">
      <c r="A1251" s="93">
        <v>43924</v>
      </c>
      <c r="B1251" t="str">
        <v/>
      </c>
      <c r="C1251">
        <v>20.22</v>
      </c>
      <c r="D1251">
        <v>0</v>
      </c>
      <c r="E1251">
        <v>10.9963</v>
      </c>
      <c r="F1251">
        <f t="shared" si="38"/>
        <v>0</v>
      </c>
      <c r="G1251" t="str">
        <v>MCESCF</v>
      </c>
      <c r="H1251" s="97" t="str">
        <f>IF(ISERROR(IF(AND(A:A&gt;#REF!,A:A&lt;=#REF!,B:B&lt;&gt;"CANC",G:G=$S$2),C1251,0)),"",IF(AND(A:A&gt;#REF!,A:A&lt;=#REF!,B:B&lt;&gt;"CANC",G:G=$S$2),C1251,0))</f>
        <v/>
      </c>
      <c r="I1251" s="97" t="str">
        <f>IF(ISERROR(IF(AND(A:A&gt;#REF!,A:A&lt;=#REF!,B:B&lt;&gt;"CANC",G:G=$S$2),C1251,0)),"",IF(AND(A:A&gt;#REF!,A:A&lt;=#REF!,B:B&lt;&gt;"CANC",G:G=$S$2),F1251,0))</f>
        <v/>
      </c>
      <c r="K1251" s="93">
        <f>[3]!TradeDate</f>
        <v>43264</v>
      </c>
      <c r="L1251" s="93" t="str">
        <f>[3]!AlteredStatus</f>
        <v/>
      </c>
      <c r="M1251">
        <f>[3]!CommissionEUR</f>
        <v>174.78</v>
      </c>
      <c r="N1251">
        <f>[3]!LocalChargeXComm</f>
        <v>3851.23</v>
      </c>
      <c r="O1251">
        <f>[3]!FXEUR</f>
        <v>0.88100000000000001</v>
      </c>
      <c r="P1251">
        <f t="shared" si="39"/>
        <v>4371.4301929625426</v>
      </c>
      <c r="Q1251" t="str">
        <f>[3]!PortfolioCode</f>
        <v>MEMCF</v>
      </c>
    </row>
    <row r="1252" spans="1:17">
      <c r="A1252" s="93">
        <v>43924</v>
      </c>
      <c r="B1252" t="str">
        <v/>
      </c>
      <c r="C1252">
        <v>6.84</v>
      </c>
      <c r="D1252">
        <v>0</v>
      </c>
      <c r="E1252">
        <v>1.0558000000000001</v>
      </c>
      <c r="F1252">
        <f t="shared" si="38"/>
        <v>0</v>
      </c>
      <c r="G1252" t="str">
        <v>MCESCF</v>
      </c>
      <c r="H1252" s="97" t="str">
        <f>IF(ISERROR(IF(AND(A:A&gt;#REF!,A:A&lt;=#REF!,B:B&lt;&gt;"CANC",G:G=$S$2),C1252,0)),"",IF(AND(A:A&gt;#REF!,A:A&lt;=#REF!,B:B&lt;&gt;"CANC",G:G=$S$2),C1252,0))</f>
        <v/>
      </c>
      <c r="I1252" s="97" t="str">
        <f>IF(ISERROR(IF(AND(A:A&gt;#REF!,A:A&lt;=#REF!,B:B&lt;&gt;"CANC",G:G=$S$2),C1252,0)),"",IF(AND(A:A&gt;#REF!,A:A&lt;=#REF!,B:B&lt;&gt;"CANC",G:G=$S$2),F1252,0))</f>
        <v/>
      </c>
      <c r="K1252" s="93">
        <f>[3]!TradeDate</f>
        <v>43264</v>
      </c>
      <c r="L1252" s="93" t="str">
        <f>[3]!AlteredStatus</f>
        <v/>
      </c>
      <c r="M1252">
        <f>[3]!CommissionEUR</f>
        <v>81.69</v>
      </c>
      <c r="N1252">
        <f>[3]!LocalChargeXComm</f>
        <v>1</v>
      </c>
      <c r="O1252">
        <f>[3]!FXEUR</f>
        <v>0.88100000000000001</v>
      </c>
      <c r="P1252">
        <f t="shared" si="39"/>
        <v>1.1350737797956867</v>
      </c>
      <c r="Q1252" t="str">
        <f>[3]!PortfolioCode</f>
        <v>BWF</v>
      </c>
    </row>
    <row r="1253" spans="1:17">
      <c r="A1253" s="93">
        <v>43924</v>
      </c>
      <c r="B1253" t="str">
        <v/>
      </c>
      <c r="C1253">
        <v>5.75</v>
      </c>
      <c r="D1253">
        <v>0</v>
      </c>
      <c r="E1253">
        <v>11.4023</v>
      </c>
      <c r="F1253">
        <f t="shared" si="38"/>
        <v>0</v>
      </c>
      <c r="G1253" t="str">
        <v>MCESCF</v>
      </c>
      <c r="H1253" s="97" t="str">
        <f>IF(ISERROR(IF(AND(A:A&gt;#REF!,A:A&lt;=#REF!,B:B&lt;&gt;"CANC",G:G=$S$2),C1253,0)),"",IF(AND(A:A&gt;#REF!,A:A&lt;=#REF!,B:B&lt;&gt;"CANC",G:G=$S$2),C1253,0))</f>
        <v/>
      </c>
      <c r="I1253" s="97" t="str">
        <f>IF(ISERROR(IF(AND(A:A&gt;#REF!,A:A&lt;=#REF!,B:B&lt;&gt;"CANC",G:G=$S$2),C1253,0)),"",IF(AND(A:A&gt;#REF!,A:A&lt;=#REF!,B:B&lt;&gt;"CANC",G:G=$S$2),F1253,0))</f>
        <v/>
      </c>
      <c r="K1253" s="93">
        <f>[3]!TradeDate</f>
        <v>43264</v>
      </c>
      <c r="L1253" s="93" t="str">
        <f>[3]!AlteredStatus</f>
        <v/>
      </c>
      <c r="M1253">
        <f>[3]!CommissionEUR</f>
        <v>150.27000000000001</v>
      </c>
      <c r="N1253">
        <f>[3]!LocalChargeXComm</f>
        <v>0</v>
      </c>
      <c r="O1253">
        <f>[3]!FXEUR</f>
        <v>10.1547</v>
      </c>
      <c r="P1253">
        <f t="shared" si="39"/>
        <v>0</v>
      </c>
      <c r="Q1253" t="str">
        <f>[3]!PortfolioCode</f>
        <v>BWF</v>
      </c>
    </row>
    <row r="1254" spans="1:17">
      <c r="A1254" s="93">
        <v>43924</v>
      </c>
      <c r="B1254" t="str">
        <v/>
      </c>
      <c r="C1254">
        <v>11.18</v>
      </c>
      <c r="D1254">
        <v>0</v>
      </c>
      <c r="E1254">
        <v>1</v>
      </c>
      <c r="F1254">
        <f t="shared" si="38"/>
        <v>0</v>
      </c>
      <c r="G1254" t="str">
        <v>MCESCF</v>
      </c>
      <c r="H1254" s="97" t="str">
        <f>IF(ISERROR(IF(AND(A:A&gt;#REF!,A:A&lt;=#REF!,B:B&lt;&gt;"CANC",G:G=$S$2),C1254,0)),"",IF(AND(A:A&gt;#REF!,A:A&lt;=#REF!,B:B&lt;&gt;"CANC",G:G=$S$2),C1254,0))</f>
        <v/>
      </c>
      <c r="I1254" s="97" t="str">
        <f>IF(ISERROR(IF(AND(A:A&gt;#REF!,A:A&lt;=#REF!,B:B&lt;&gt;"CANC",G:G=$S$2),C1254,0)),"",IF(AND(A:A&gt;#REF!,A:A&lt;=#REF!,B:B&lt;&gt;"CANC",G:G=$S$2),F1254,0))</f>
        <v/>
      </c>
      <c r="K1254" s="93">
        <f>[3]!TradeDate</f>
        <v>43264</v>
      </c>
      <c r="L1254" s="93" t="str">
        <f>[3]!AlteredStatus</f>
        <v/>
      </c>
      <c r="M1254">
        <f>[3]!CommissionEUR</f>
        <v>84.31</v>
      </c>
      <c r="N1254">
        <f>[3]!LocalChargeXComm</f>
        <v>0</v>
      </c>
      <c r="O1254">
        <f>[3]!FXEUR</f>
        <v>1</v>
      </c>
      <c r="P1254">
        <f t="shared" si="39"/>
        <v>0</v>
      </c>
      <c r="Q1254" t="str">
        <f>[3]!PortfolioCode</f>
        <v>BWF</v>
      </c>
    </row>
    <row r="1255" spans="1:17">
      <c r="A1255" s="93">
        <v>43924</v>
      </c>
      <c r="B1255" t="str">
        <v/>
      </c>
      <c r="C1255">
        <v>8.7100000000000009</v>
      </c>
      <c r="D1255">
        <v>0</v>
      </c>
      <c r="E1255">
        <v>11.4023</v>
      </c>
      <c r="F1255">
        <f t="shared" si="38"/>
        <v>0</v>
      </c>
      <c r="G1255" t="str">
        <v>MCESCF</v>
      </c>
      <c r="H1255" s="97" t="str">
        <f>IF(ISERROR(IF(AND(A:A&gt;#REF!,A:A&lt;=#REF!,B:B&lt;&gt;"CANC",G:G=$S$2),C1255,0)),"",IF(AND(A:A&gt;#REF!,A:A&lt;=#REF!,B:B&lt;&gt;"CANC",G:G=$S$2),C1255,0))</f>
        <v/>
      </c>
      <c r="I1255" s="97" t="str">
        <f>IF(ISERROR(IF(AND(A:A&gt;#REF!,A:A&lt;=#REF!,B:B&lt;&gt;"CANC",G:G=$S$2),C1255,0)),"",IF(AND(A:A&gt;#REF!,A:A&lt;=#REF!,B:B&lt;&gt;"CANC",G:G=$S$2),F1255,0))</f>
        <v/>
      </c>
      <c r="K1255" s="93">
        <f>[3]!TradeDate</f>
        <v>43264</v>
      </c>
      <c r="L1255" s="93" t="str">
        <f>[3]!AlteredStatus</f>
        <v/>
      </c>
      <c r="M1255">
        <f>[3]!CommissionEUR</f>
        <v>794.12</v>
      </c>
      <c r="N1255">
        <f>[3]!LocalChargeXComm</f>
        <v>0</v>
      </c>
      <c r="O1255">
        <f>[3]!FXEUR</f>
        <v>1.1813</v>
      </c>
      <c r="P1255">
        <f t="shared" si="39"/>
        <v>0</v>
      </c>
      <c r="Q1255" t="str">
        <f>[3]!PortfolioCode</f>
        <v>BWF</v>
      </c>
    </row>
    <row r="1256" spans="1:17">
      <c r="A1256" s="93">
        <v>43924</v>
      </c>
      <c r="B1256" t="str">
        <v/>
      </c>
      <c r="C1256">
        <v>17.329999999999998</v>
      </c>
      <c r="D1256">
        <v>259.93</v>
      </c>
      <c r="E1256">
        <v>1</v>
      </c>
      <c r="F1256">
        <f t="shared" si="38"/>
        <v>259.93</v>
      </c>
      <c r="G1256" t="str">
        <v>MCESCF</v>
      </c>
      <c r="H1256" s="97" t="str">
        <f>IF(ISERROR(IF(AND(A:A&gt;#REF!,A:A&lt;=#REF!,B:B&lt;&gt;"CANC",G:G=$S$2),C1256,0)),"",IF(AND(A:A&gt;#REF!,A:A&lt;=#REF!,B:B&lt;&gt;"CANC",G:G=$S$2),C1256,0))</f>
        <v/>
      </c>
      <c r="I1256" s="97" t="str">
        <f>IF(ISERROR(IF(AND(A:A&gt;#REF!,A:A&lt;=#REF!,B:B&lt;&gt;"CANC",G:G=$S$2),C1256,0)),"",IF(AND(A:A&gt;#REF!,A:A&lt;=#REF!,B:B&lt;&gt;"CANC",G:G=$S$2),F1256,0))</f>
        <v/>
      </c>
      <c r="K1256" s="93">
        <f>[3]!TradeDate</f>
        <v>43264</v>
      </c>
      <c r="L1256" s="93" t="str">
        <f>[3]!AlteredStatus</f>
        <v/>
      </c>
      <c r="M1256">
        <f>[3]!CommissionEUR</f>
        <v>264.24</v>
      </c>
      <c r="N1256">
        <f>[3]!LocalChargeXComm</f>
        <v>5.8</v>
      </c>
      <c r="O1256">
        <f>[3]!FXEUR</f>
        <v>1.1813</v>
      </c>
      <c r="P1256">
        <f t="shared" si="39"/>
        <v>4.9098450859222886</v>
      </c>
      <c r="Q1256" t="str">
        <f>[3]!PortfolioCode</f>
        <v>BWF</v>
      </c>
    </row>
    <row r="1257" spans="1:17">
      <c r="A1257" s="93">
        <v>43924</v>
      </c>
      <c r="B1257" t="str">
        <v/>
      </c>
      <c r="C1257">
        <v>18.3</v>
      </c>
      <c r="D1257">
        <v>0</v>
      </c>
      <c r="E1257">
        <v>11.4023</v>
      </c>
      <c r="F1257">
        <f t="shared" si="38"/>
        <v>0</v>
      </c>
      <c r="G1257" t="str">
        <v>MCESCF</v>
      </c>
      <c r="H1257" s="97" t="str">
        <f>IF(ISERROR(IF(AND(A:A&gt;#REF!,A:A&lt;=#REF!,B:B&lt;&gt;"CANC",G:G=$S$2),C1257,0)),"",IF(AND(A:A&gt;#REF!,A:A&lt;=#REF!,B:B&lt;&gt;"CANC",G:G=$S$2),C1257,0))</f>
        <v/>
      </c>
      <c r="I1257" s="97" t="str">
        <f>IF(ISERROR(IF(AND(A:A&gt;#REF!,A:A&lt;=#REF!,B:B&lt;&gt;"CANC",G:G=$S$2),C1257,0)),"",IF(AND(A:A&gt;#REF!,A:A&lt;=#REF!,B:B&lt;&gt;"CANC",G:G=$S$2),F1257,0))</f>
        <v/>
      </c>
      <c r="K1257" s="93">
        <f>[3]!TradeDate</f>
        <v>43264</v>
      </c>
      <c r="L1257" s="93" t="str">
        <f>[3]!AlteredStatus</f>
        <v/>
      </c>
      <c r="M1257">
        <f>[3]!CommissionEUR</f>
        <v>238.02</v>
      </c>
      <c r="N1257">
        <f>[3]!LocalChargeXComm</f>
        <v>5.23</v>
      </c>
      <c r="O1257">
        <f>[3]!FXEUR</f>
        <v>1.1813</v>
      </c>
      <c r="P1257">
        <f t="shared" si="39"/>
        <v>4.4273258274782021</v>
      </c>
      <c r="Q1257" t="str">
        <f>[3]!PortfolioCode</f>
        <v>BWF</v>
      </c>
    </row>
    <row r="1258" spans="1:17">
      <c r="A1258" s="93">
        <v>43924</v>
      </c>
      <c r="B1258" t="str">
        <v/>
      </c>
      <c r="C1258">
        <v>10.24</v>
      </c>
      <c r="D1258">
        <v>153.61000000000001</v>
      </c>
      <c r="E1258">
        <v>1</v>
      </c>
      <c r="F1258">
        <f t="shared" si="38"/>
        <v>153.61000000000001</v>
      </c>
      <c r="G1258" t="str">
        <v>MCESCF</v>
      </c>
      <c r="H1258" s="97" t="str">
        <f>IF(ISERROR(IF(AND(A:A&gt;#REF!,A:A&lt;=#REF!,B:B&lt;&gt;"CANC",G:G=$S$2),C1258,0)),"",IF(AND(A:A&gt;#REF!,A:A&lt;=#REF!,B:B&lt;&gt;"CANC",G:G=$S$2),C1258,0))</f>
        <v/>
      </c>
      <c r="I1258" s="97" t="str">
        <f>IF(ISERROR(IF(AND(A:A&gt;#REF!,A:A&lt;=#REF!,B:B&lt;&gt;"CANC",G:G=$S$2),C1258,0)),"",IF(AND(A:A&gt;#REF!,A:A&lt;=#REF!,B:B&lt;&gt;"CANC",G:G=$S$2),F1258,0))</f>
        <v/>
      </c>
      <c r="K1258" s="93">
        <f>[3]!TradeDate</f>
        <v>43265</v>
      </c>
      <c r="L1258" s="93" t="str">
        <f>[3]!AlteredStatus</f>
        <v/>
      </c>
      <c r="M1258">
        <f>[3]!CommissionEUR</f>
        <v>267.19</v>
      </c>
      <c r="N1258">
        <f>[3]!LocalChargeXComm</f>
        <v>0</v>
      </c>
      <c r="O1258">
        <f>[3]!FXEUR</f>
        <v>129.9</v>
      </c>
      <c r="P1258">
        <f t="shared" si="39"/>
        <v>0</v>
      </c>
      <c r="Q1258" t="str">
        <f>[3]!PortfolioCode</f>
        <v>BWF</v>
      </c>
    </row>
    <row r="1259" spans="1:17">
      <c r="A1259" s="93">
        <v>43924</v>
      </c>
      <c r="B1259" t="str">
        <v/>
      </c>
      <c r="C1259">
        <v>10.85</v>
      </c>
      <c r="D1259">
        <v>0</v>
      </c>
      <c r="E1259">
        <v>1</v>
      </c>
      <c r="F1259">
        <f t="shared" si="38"/>
        <v>0</v>
      </c>
      <c r="G1259" t="str">
        <v>MCESCF</v>
      </c>
      <c r="H1259" s="97" t="str">
        <f>IF(ISERROR(IF(AND(A:A&gt;#REF!,A:A&lt;=#REF!,B:B&lt;&gt;"CANC",G:G=$S$2),C1259,0)),"",IF(AND(A:A&gt;#REF!,A:A&lt;=#REF!,B:B&lt;&gt;"CANC",G:G=$S$2),C1259,0))</f>
        <v/>
      </c>
      <c r="I1259" s="97" t="str">
        <f>IF(ISERROR(IF(AND(A:A&gt;#REF!,A:A&lt;=#REF!,B:B&lt;&gt;"CANC",G:G=$S$2),C1259,0)),"",IF(AND(A:A&gt;#REF!,A:A&lt;=#REF!,B:B&lt;&gt;"CANC",G:G=$S$2),F1259,0))</f>
        <v/>
      </c>
      <c r="K1259" s="93">
        <f>[3]!TradeDate</f>
        <v>43265</v>
      </c>
      <c r="L1259" s="93" t="str">
        <f>[3]!AlteredStatus</f>
        <v/>
      </c>
      <c r="M1259">
        <f>[3]!CommissionEUR</f>
        <v>386.11</v>
      </c>
      <c r="N1259">
        <f>[3]!LocalChargeXComm</f>
        <v>5424.83</v>
      </c>
      <c r="O1259">
        <f>[3]!FXEUR</f>
        <v>9.1311999999999998</v>
      </c>
      <c r="P1259">
        <f t="shared" si="39"/>
        <v>594.09825652707207</v>
      </c>
      <c r="Q1259" t="str">
        <f>[3]!PortfolioCode</f>
        <v>BWF</v>
      </c>
    </row>
    <row r="1260" spans="1:17">
      <c r="A1260" s="93">
        <v>43924</v>
      </c>
      <c r="B1260" t="str">
        <v/>
      </c>
      <c r="C1260">
        <v>11.81</v>
      </c>
      <c r="D1260">
        <v>0</v>
      </c>
      <c r="E1260">
        <v>10.9963</v>
      </c>
      <c r="F1260">
        <f t="shared" si="38"/>
        <v>0</v>
      </c>
      <c r="G1260" t="str">
        <v>MCESCF</v>
      </c>
      <c r="H1260" s="97" t="str">
        <f>IF(ISERROR(IF(AND(A:A&gt;#REF!,A:A&lt;=#REF!,B:B&lt;&gt;"CANC",G:G=$S$2),C1260,0)),"",IF(AND(A:A&gt;#REF!,A:A&lt;=#REF!,B:B&lt;&gt;"CANC",G:G=$S$2),C1260,0))</f>
        <v/>
      </c>
      <c r="I1260" s="97" t="str">
        <f>IF(ISERROR(IF(AND(A:A&gt;#REF!,A:A&lt;=#REF!,B:B&lt;&gt;"CANC",G:G=$S$2),C1260,0)),"",IF(AND(A:A&gt;#REF!,A:A&lt;=#REF!,B:B&lt;&gt;"CANC",G:G=$S$2),F1260,0))</f>
        <v/>
      </c>
      <c r="K1260" s="93">
        <f>[3]!TradeDate</f>
        <v>43265</v>
      </c>
      <c r="L1260" s="93" t="str">
        <f>[3]!AlteredStatus</f>
        <v/>
      </c>
      <c r="M1260">
        <f>[3]!CommissionEUR</f>
        <v>1218.52</v>
      </c>
      <c r="N1260">
        <f>[3]!LocalChargeXComm</f>
        <v>0</v>
      </c>
      <c r="O1260">
        <f>[3]!FXEUR</f>
        <v>1</v>
      </c>
      <c r="P1260">
        <f t="shared" si="39"/>
        <v>0</v>
      </c>
      <c r="Q1260" t="str">
        <f>[3]!PortfolioCode</f>
        <v>MESCF</v>
      </c>
    </row>
    <row r="1261" spans="1:17">
      <c r="A1261" s="93">
        <v>43924</v>
      </c>
      <c r="B1261" t="str">
        <v/>
      </c>
      <c r="C1261">
        <v>14.29</v>
      </c>
      <c r="D1261">
        <v>0</v>
      </c>
      <c r="E1261">
        <v>1</v>
      </c>
      <c r="F1261">
        <f t="shared" si="38"/>
        <v>0</v>
      </c>
      <c r="G1261" t="str">
        <v>MCESCF</v>
      </c>
      <c r="H1261" s="97" t="str">
        <f>IF(ISERROR(IF(AND(A:A&gt;#REF!,A:A&lt;=#REF!,B:B&lt;&gt;"CANC",G:G=$S$2),C1261,0)),"",IF(AND(A:A&gt;#REF!,A:A&lt;=#REF!,B:B&lt;&gt;"CANC",G:G=$S$2),C1261,0))</f>
        <v/>
      </c>
      <c r="I1261" s="97" t="str">
        <f>IF(ISERROR(IF(AND(A:A&gt;#REF!,A:A&lt;=#REF!,B:B&lt;&gt;"CANC",G:G=$S$2),C1261,0)),"",IF(AND(A:A&gt;#REF!,A:A&lt;=#REF!,B:B&lt;&gt;"CANC",G:G=$S$2),F1261,0))</f>
        <v/>
      </c>
      <c r="K1261" s="93">
        <f>[3]!TradeDate</f>
        <v>43265</v>
      </c>
      <c r="L1261" s="93" t="str">
        <f>[3]!AlteredStatus</f>
        <v/>
      </c>
      <c r="M1261">
        <f>[3]!CommissionEUR</f>
        <v>1865.93</v>
      </c>
      <c r="N1261">
        <f>[3]!LocalChargeXComm</f>
        <v>7996.83</v>
      </c>
      <c r="O1261">
        <f>[3]!FXEUR</f>
        <v>1</v>
      </c>
      <c r="P1261">
        <f t="shared" si="39"/>
        <v>7996.83</v>
      </c>
      <c r="Q1261" t="str">
        <f>[3]!PortfolioCode</f>
        <v>MCESCF</v>
      </c>
    </row>
    <row r="1262" spans="1:17">
      <c r="A1262" s="93">
        <v>43924</v>
      </c>
      <c r="B1262" t="str">
        <v/>
      </c>
      <c r="C1262">
        <v>16.86</v>
      </c>
      <c r="D1262">
        <v>0</v>
      </c>
      <c r="E1262">
        <v>10.9963</v>
      </c>
      <c r="F1262">
        <f t="shared" si="38"/>
        <v>0</v>
      </c>
      <c r="G1262" t="str">
        <v>MCESCF</v>
      </c>
      <c r="H1262" s="97" t="str">
        <f>IF(ISERROR(IF(AND(A:A&gt;#REF!,A:A&lt;=#REF!,B:B&lt;&gt;"CANC",G:G=$S$2),C1262,0)),"",IF(AND(A:A&gt;#REF!,A:A&lt;=#REF!,B:B&lt;&gt;"CANC",G:G=$S$2),C1262,0))</f>
        <v/>
      </c>
      <c r="I1262" s="97" t="str">
        <f>IF(ISERROR(IF(AND(A:A&gt;#REF!,A:A&lt;=#REF!,B:B&lt;&gt;"CANC",G:G=$S$2),C1262,0)),"",IF(AND(A:A&gt;#REF!,A:A&lt;=#REF!,B:B&lt;&gt;"CANC",G:G=$S$2),F1262,0))</f>
        <v/>
      </c>
      <c r="K1262" s="93">
        <f>[3]!TradeDate</f>
        <v>43265</v>
      </c>
      <c r="L1262" s="93" t="str">
        <f>[3]!AlteredStatus</f>
        <v/>
      </c>
      <c r="M1262">
        <f>[3]!CommissionEUR</f>
        <v>1104.32</v>
      </c>
      <c r="N1262">
        <f>[3]!LocalChargeXComm</f>
        <v>0</v>
      </c>
      <c r="O1262">
        <f>[3]!FXEUR</f>
        <v>1</v>
      </c>
      <c r="P1262">
        <f t="shared" si="39"/>
        <v>0</v>
      </c>
      <c r="Q1262" t="str">
        <f>[3]!PortfolioCode</f>
        <v>MCESCF</v>
      </c>
    </row>
    <row r="1263" spans="1:17">
      <c r="A1263" s="93">
        <v>43924</v>
      </c>
      <c r="B1263" t="str">
        <v/>
      </c>
      <c r="C1263">
        <v>14.89</v>
      </c>
      <c r="D1263">
        <v>74.44</v>
      </c>
      <c r="E1263">
        <v>1</v>
      </c>
      <c r="F1263">
        <f t="shared" si="38"/>
        <v>74.44</v>
      </c>
      <c r="G1263" t="str">
        <v>MCESCF</v>
      </c>
      <c r="H1263" s="97" t="str">
        <f>IF(ISERROR(IF(AND(A:A&gt;#REF!,A:A&lt;=#REF!,B:B&lt;&gt;"CANC",G:G=$S$2),C1263,0)),"",IF(AND(A:A&gt;#REF!,A:A&lt;=#REF!,B:B&lt;&gt;"CANC",G:G=$S$2),C1263,0))</f>
        <v/>
      </c>
      <c r="I1263" s="97" t="str">
        <f>IF(ISERROR(IF(AND(A:A&gt;#REF!,A:A&lt;=#REF!,B:B&lt;&gt;"CANC",G:G=$S$2),C1263,0)),"",IF(AND(A:A&gt;#REF!,A:A&lt;=#REF!,B:B&lt;&gt;"CANC",G:G=$S$2),F1263,0))</f>
        <v/>
      </c>
      <c r="K1263" s="93">
        <f>[3]!TradeDate</f>
        <v>43265</v>
      </c>
      <c r="L1263" s="93" t="str">
        <f>[3]!AlteredStatus</f>
        <v/>
      </c>
      <c r="M1263">
        <f>[3]!CommissionEUR</f>
        <v>0</v>
      </c>
      <c r="N1263">
        <f>[3]!LocalChargeXComm</f>
        <v>0</v>
      </c>
      <c r="O1263">
        <f>[3]!FXEUR</f>
        <v>1</v>
      </c>
      <c r="P1263">
        <f t="shared" si="39"/>
        <v>0</v>
      </c>
      <c r="Q1263" t="str">
        <f>[3]!PortfolioCode</f>
        <v>MESCF</v>
      </c>
    </row>
    <row r="1264" spans="1:17">
      <c r="A1264" s="93">
        <v>43924</v>
      </c>
      <c r="B1264" t="str">
        <v/>
      </c>
      <c r="C1264">
        <v>7.92</v>
      </c>
      <c r="D1264">
        <v>0</v>
      </c>
      <c r="E1264">
        <v>10.9963</v>
      </c>
      <c r="F1264">
        <f t="shared" si="38"/>
        <v>0</v>
      </c>
      <c r="G1264" t="str">
        <v>MCESCF</v>
      </c>
      <c r="H1264" s="97" t="str">
        <f>IF(ISERROR(IF(AND(A:A&gt;#REF!,A:A&lt;=#REF!,B:B&lt;&gt;"CANC",G:G=$S$2),C1264,0)),"",IF(AND(A:A&gt;#REF!,A:A&lt;=#REF!,B:B&lt;&gt;"CANC",G:G=$S$2),C1264,0))</f>
        <v/>
      </c>
      <c r="I1264" s="97" t="str">
        <f>IF(ISERROR(IF(AND(A:A&gt;#REF!,A:A&lt;=#REF!,B:B&lt;&gt;"CANC",G:G=$S$2),C1264,0)),"",IF(AND(A:A&gt;#REF!,A:A&lt;=#REF!,B:B&lt;&gt;"CANC",G:G=$S$2),F1264,0))</f>
        <v/>
      </c>
      <c r="K1264" s="93">
        <f>[3]!TradeDate</f>
        <v>43266</v>
      </c>
      <c r="L1264" s="93" t="str">
        <f>[3]!AlteredStatus</f>
        <v/>
      </c>
      <c r="M1264">
        <f>[3]!CommissionEUR</f>
        <v>537.97</v>
      </c>
      <c r="N1264">
        <f>[3]!LocalChargeXComm</f>
        <v>0</v>
      </c>
      <c r="O1264">
        <f>[3]!FXEUR</f>
        <v>1.1561999999999999</v>
      </c>
      <c r="P1264">
        <f t="shared" si="39"/>
        <v>0</v>
      </c>
      <c r="Q1264" t="str">
        <f>[3]!PortfolioCode</f>
        <v>MESCT</v>
      </c>
    </row>
    <row r="1265" spans="1:17">
      <c r="A1265" s="93">
        <v>43924</v>
      </c>
      <c r="B1265" t="str">
        <v/>
      </c>
      <c r="C1265">
        <v>13.74</v>
      </c>
      <c r="D1265">
        <v>0</v>
      </c>
      <c r="E1265">
        <v>1</v>
      </c>
      <c r="F1265">
        <f t="shared" si="38"/>
        <v>0</v>
      </c>
      <c r="G1265" t="str">
        <v>MCESCF</v>
      </c>
      <c r="H1265" s="97" t="str">
        <f>IF(ISERROR(IF(AND(A:A&gt;#REF!,A:A&lt;=#REF!,B:B&lt;&gt;"CANC",G:G=$S$2),C1265,0)),"",IF(AND(A:A&gt;#REF!,A:A&lt;=#REF!,B:B&lt;&gt;"CANC",G:G=$S$2),C1265,0))</f>
        <v/>
      </c>
      <c r="I1265" s="97" t="str">
        <f>IF(ISERROR(IF(AND(A:A&gt;#REF!,A:A&lt;=#REF!,B:B&lt;&gt;"CANC",G:G=$S$2),C1265,0)),"",IF(AND(A:A&gt;#REF!,A:A&lt;=#REF!,B:B&lt;&gt;"CANC",G:G=$S$2),F1265,0))</f>
        <v/>
      </c>
      <c r="K1265" s="93">
        <f>[3]!TradeDate</f>
        <v>43266</v>
      </c>
      <c r="L1265" s="93" t="str">
        <f>[3]!AlteredStatus</f>
        <v/>
      </c>
      <c r="M1265">
        <f>[3]!CommissionEUR</f>
        <v>279.57</v>
      </c>
      <c r="N1265">
        <f>[3]!LocalChargeXComm</f>
        <v>1</v>
      </c>
      <c r="O1265">
        <f>[3]!FXEUR</f>
        <v>0.87429999999999997</v>
      </c>
      <c r="P1265">
        <f t="shared" si="39"/>
        <v>1.1437721605856115</v>
      </c>
      <c r="Q1265" t="str">
        <f>[3]!PortfolioCode</f>
        <v>MUSCF</v>
      </c>
    </row>
    <row r="1266" spans="1:17">
      <c r="A1266" s="93">
        <v>43924</v>
      </c>
      <c r="B1266" t="str">
        <v/>
      </c>
      <c r="C1266">
        <v>12.49</v>
      </c>
      <c r="D1266">
        <v>62.47</v>
      </c>
      <c r="E1266">
        <v>1</v>
      </c>
      <c r="F1266">
        <f t="shared" si="38"/>
        <v>62.47</v>
      </c>
      <c r="G1266" t="str">
        <v>MCESCF</v>
      </c>
      <c r="H1266" s="97" t="str">
        <f>IF(ISERROR(IF(AND(A:A&gt;#REF!,A:A&lt;=#REF!,B:B&lt;&gt;"CANC",G:G=$S$2),C1266,0)),"",IF(AND(A:A&gt;#REF!,A:A&lt;=#REF!,B:B&lt;&gt;"CANC",G:G=$S$2),C1266,0))</f>
        <v/>
      </c>
      <c r="I1266" s="97" t="str">
        <f>IF(ISERROR(IF(AND(A:A&gt;#REF!,A:A&lt;=#REF!,B:B&lt;&gt;"CANC",G:G=$S$2),C1266,0)),"",IF(AND(A:A&gt;#REF!,A:A&lt;=#REF!,B:B&lt;&gt;"CANC",G:G=$S$2),F1266,0))</f>
        <v/>
      </c>
      <c r="K1266" s="93">
        <f>[3]!TradeDate</f>
        <v>43266</v>
      </c>
      <c r="L1266" s="93" t="str">
        <f>[3]!AlteredStatus</f>
        <v/>
      </c>
      <c r="M1266">
        <f>[3]!CommissionEUR</f>
        <v>1.22</v>
      </c>
      <c r="N1266">
        <f>[3]!LocalChargeXComm</f>
        <v>0</v>
      </c>
      <c r="O1266">
        <f>[3]!FXEUR</f>
        <v>0.87429999999999997</v>
      </c>
      <c r="P1266">
        <f t="shared" si="39"/>
        <v>0</v>
      </c>
      <c r="Q1266" t="str">
        <f>[3]!PortfolioCode</f>
        <v>MUSCF</v>
      </c>
    </row>
    <row r="1267" spans="1:17">
      <c r="A1267" s="93">
        <v>43924</v>
      </c>
      <c r="B1267" t="str">
        <v/>
      </c>
      <c r="C1267">
        <v>11.99</v>
      </c>
      <c r="D1267">
        <v>0</v>
      </c>
      <c r="E1267">
        <v>1</v>
      </c>
      <c r="F1267">
        <f t="shared" si="38"/>
        <v>0</v>
      </c>
      <c r="G1267" t="str">
        <v>MCESCF</v>
      </c>
      <c r="H1267" s="97" t="str">
        <f>IF(ISERROR(IF(AND(A:A&gt;#REF!,A:A&lt;=#REF!,B:B&lt;&gt;"CANC",G:G=$S$2),C1267,0)),"",IF(AND(A:A&gt;#REF!,A:A&lt;=#REF!,B:B&lt;&gt;"CANC",G:G=$S$2),C1267,0))</f>
        <v/>
      </c>
      <c r="I1267" s="97" t="str">
        <f>IF(ISERROR(IF(AND(A:A&gt;#REF!,A:A&lt;=#REF!,B:B&lt;&gt;"CANC",G:G=$S$2),C1267,0)),"",IF(AND(A:A&gt;#REF!,A:A&lt;=#REF!,B:B&lt;&gt;"CANC",G:G=$S$2),F1267,0))</f>
        <v/>
      </c>
      <c r="K1267" s="93">
        <f>[3]!TradeDate</f>
        <v>43266</v>
      </c>
      <c r="L1267" s="93" t="str">
        <f>[3]!AlteredStatus</f>
        <v/>
      </c>
      <c r="M1267">
        <f>[3]!CommissionEUR</f>
        <v>296.49</v>
      </c>
      <c r="N1267">
        <f>[3]!LocalChargeXComm</f>
        <v>1</v>
      </c>
      <c r="O1267">
        <f>[3]!FXEUR</f>
        <v>0.87429999999999997</v>
      </c>
      <c r="P1267">
        <f t="shared" si="39"/>
        <v>1.1437721605856115</v>
      </c>
      <c r="Q1267" t="str">
        <f>[3]!PortfolioCode</f>
        <v>MUSCF</v>
      </c>
    </row>
    <row r="1268" spans="1:17">
      <c r="A1268" s="93">
        <v>43924</v>
      </c>
      <c r="B1268" t="str">
        <v/>
      </c>
      <c r="C1268">
        <v>22.69</v>
      </c>
      <c r="D1268">
        <v>0</v>
      </c>
      <c r="E1268">
        <v>1</v>
      </c>
      <c r="F1268">
        <f t="shared" si="38"/>
        <v>0</v>
      </c>
      <c r="G1268" t="str">
        <v>MCESCF</v>
      </c>
      <c r="H1268" s="97" t="str">
        <f>IF(ISERROR(IF(AND(A:A&gt;#REF!,A:A&lt;=#REF!,B:B&lt;&gt;"CANC",G:G=$S$2),C1268,0)),"",IF(AND(A:A&gt;#REF!,A:A&lt;=#REF!,B:B&lt;&gt;"CANC",G:G=$S$2),C1268,0))</f>
        <v/>
      </c>
      <c r="I1268" s="97" t="str">
        <f>IF(ISERROR(IF(AND(A:A&gt;#REF!,A:A&lt;=#REF!,B:B&lt;&gt;"CANC",G:G=$S$2),C1268,0)),"",IF(AND(A:A&gt;#REF!,A:A&lt;=#REF!,B:B&lt;&gt;"CANC",G:G=$S$2),F1268,0))</f>
        <v/>
      </c>
      <c r="K1268" s="93">
        <f>[3]!TradeDate</f>
        <v>43266</v>
      </c>
      <c r="L1268" s="93" t="str">
        <f>[3]!AlteredStatus</f>
        <v/>
      </c>
      <c r="M1268">
        <f>[3]!CommissionEUR</f>
        <v>318.48</v>
      </c>
      <c r="N1268">
        <f>[3]!LocalChargeXComm</f>
        <v>1</v>
      </c>
      <c r="O1268">
        <f>[3]!FXEUR</f>
        <v>0.87429999999999997</v>
      </c>
      <c r="P1268">
        <f t="shared" si="39"/>
        <v>1.1437721605856115</v>
      </c>
      <c r="Q1268" t="str">
        <f>[3]!PortfolioCode</f>
        <v>MUSCF</v>
      </c>
    </row>
    <row r="1269" spans="1:17">
      <c r="A1269" s="93">
        <v>43924</v>
      </c>
      <c r="B1269" t="str">
        <v/>
      </c>
      <c r="C1269">
        <v>12.74</v>
      </c>
      <c r="D1269">
        <v>0</v>
      </c>
      <c r="E1269">
        <v>1</v>
      </c>
      <c r="F1269">
        <f t="shared" si="38"/>
        <v>0</v>
      </c>
      <c r="G1269" t="str">
        <v>MCESCF</v>
      </c>
      <c r="H1269" s="97" t="str">
        <f>IF(ISERROR(IF(AND(A:A&gt;#REF!,A:A&lt;=#REF!,B:B&lt;&gt;"CANC",G:G=$S$2),C1269,0)),"",IF(AND(A:A&gt;#REF!,A:A&lt;=#REF!,B:B&lt;&gt;"CANC",G:G=$S$2),C1269,0))</f>
        <v/>
      </c>
      <c r="I1269" s="97" t="str">
        <f>IF(ISERROR(IF(AND(A:A&gt;#REF!,A:A&lt;=#REF!,B:B&lt;&gt;"CANC",G:G=$S$2),C1269,0)),"",IF(AND(A:A&gt;#REF!,A:A&lt;=#REF!,B:B&lt;&gt;"CANC",G:G=$S$2),F1269,0))</f>
        <v/>
      </c>
      <c r="K1269" s="93">
        <f>[3]!TradeDate</f>
        <v>43266</v>
      </c>
      <c r="L1269" s="93" t="str">
        <f>[3]!AlteredStatus</f>
        <v/>
      </c>
      <c r="M1269">
        <f>[3]!CommissionEUR</f>
        <v>345.9</v>
      </c>
      <c r="N1269">
        <f>[3]!LocalChargeXComm</f>
        <v>1</v>
      </c>
      <c r="O1269">
        <f>[3]!FXEUR</f>
        <v>0.87429999999999997</v>
      </c>
      <c r="P1269">
        <f t="shared" si="39"/>
        <v>1.1437721605856115</v>
      </c>
      <c r="Q1269" t="str">
        <f>[3]!PortfolioCode</f>
        <v>MUSCF</v>
      </c>
    </row>
    <row r="1270" spans="1:17">
      <c r="A1270" s="93">
        <v>43924</v>
      </c>
      <c r="B1270" t="str">
        <v/>
      </c>
      <c r="C1270">
        <v>8.2200000000000006</v>
      </c>
      <c r="D1270">
        <v>0</v>
      </c>
      <c r="E1270">
        <v>1</v>
      </c>
      <c r="F1270">
        <f t="shared" si="38"/>
        <v>0</v>
      </c>
      <c r="G1270" t="str">
        <v>MCESCF</v>
      </c>
      <c r="H1270" s="97" t="str">
        <f>IF(ISERROR(IF(AND(A:A&gt;#REF!,A:A&lt;=#REF!,B:B&lt;&gt;"CANC",G:G=$S$2),C1270,0)),"",IF(AND(A:A&gt;#REF!,A:A&lt;=#REF!,B:B&lt;&gt;"CANC",G:G=$S$2),C1270,0))</f>
        <v/>
      </c>
      <c r="I1270" s="97" t="str">
        <f>IF(ISERROR(IF(AND(A:A&gt;#REF!,A:A&lt;=#REF!,B:B&lt;&gt;"CANC",G:G=$S$2),C1270,0)),"",IF(AND(A:A&gt;#REF!,A:A&lt;=#REF!,B:B&lt;&gt;"CANC",G:G=$S$2),F1270,0))</f>
        <v/>
      </c>
      <c r="K1270" s="93">
        <f>[3]!TradeDate</f>
        <v>43266</v>
      </c>
      <c r="L1270" s="93" t="str">
        <f>[3]!AlteredStatus</f>
        <v/>
      </c>
      <c r="M1270">
        <f>[3]!CommissionEUR</f>
        <v>11.63</v>
      </c>
      <c r="N1270">
        <f>[3]!LocalChargeXComm</f>
        <v>1</v>
      </c>
      <c r="O1270">
        <f>[3]!FXEUR</f>
        <v>0.87429999999999997</v>
      </c>
      <c r="P1270">
        <f t="shared" si="39"/>
        <v>1.1437721605856115</v>
      </c>
      <c r="Q1270" t="str">
        <f>[3]!PortfolioCode</f>
        <v>MUSCF</v>
      </c>
    </row>
    <row r="1271" spans="1:17">
      <c r="A1271" s="93">
        <v>43924</v>
      </c>
      <c r="B1271" t="str">
        <v/>
      </c>
      <c r="C1271">
        <v>9.2799999999999994</v>
      </c>
      <c r="D1271">
        <v>0</v>
      </c>
      <c r="E1271">
        <v>1</v>
      </c>
      <c r="F1271">
        <f t="shared" si="38"/>
        <v>0</v>
      </c>
      <c r="G1271" t="str">
        <v>MCESCF</v>
      </c>
      <c r="H1271" s="97" t="str">
        <f>IF(ISERROR(IF(AND(A:A&gt;#REF!,A:A&lt;=#REF!,B:B&lt;&gt;"CANC",G:G=$S$2),C1271,0)),"",IF(AND(A:A&gt;#REF!,A:A&lt;=#REF!,B:B&lt;&gt;"CANC",G:G=$S$2),C1271,0))</f>
        <v/>
      </c>
      <c r="I1271" s="97" t="str">
        <f>IF(ISERROR(IF(AND(A:A&gt;#REF!,A:A&lt;=#REF!,B:B&lt;&gt;"CANC",G:G=$S$2),C1271,0)),"",IF(AND(A:A&gt;#REF!,A:A&lt;=#REF!,B:B&lt;&gt;"CANC",G:G=$S$2),F1271,0))</f>
        <v/>
      </c>
      <c r="K1271" s="93">
        <f>[3]!TradeDate</f>
        <v>43266</v>
      </c>
      <c r="L1271" s="93" t="str">
        <f>[3]!AlteredStatus</f>
        <v/>
      </c>
      <c r="M1271">
        <f>[3]!CommissionEUR</f>
        <v>146.65</v>
      </c>
      <c r="N1271">
        <f>[3]!LocalChargeXComm</f>
        <v>1</v>
      </c>
      <c r="O1271">
        <f>[3]!FXEUR</f>
        <v>0.87429999999999997</v>
      </c>
      <c r="P1271">
        <f t="shared" si="39"/>
        <v>1.1437721605856115</v>
      </c>
      <c r="Q1271" t="str">
        <f>[3]!PortfolioCode</f>
        <v>MUSCF</v>
      </c>
    </row>
    <row r="1272" spans="1:17">
      <c r="A1272" s="93">
        <v>43924</v>
      </c>
      <c r="B1272" t="str">
        <v/>
      </c>
      <c r="C1272">
        <v>19.940000000000001</v>
      </c>
      <c r="D1272">
        <v>0</v>
      </c>
      <c r="E1272">
        <v>1</v>
      </c>
      <c r="F1272">
        <f t="shared" si="38"/>
        <v>0</v>
      </c>
      <c r="G1272" t="str">
        <v>MCESCF</v>
      </c>
      <c r="H1272" s="97" t="str">
        <f>IF(ISERROR(IF(AND(A:A&gt;#REF!,A:A&lt;=#REF!,B:B&lt;&gt;"CANC",G:G=$S$2),C1272,0)),"",IF(AND(A:A&gt;#REF!,A:A&lt;=#REF!,B:B&lt;&gt;"CANC",G:G=$S$2),C1272,0))</f>
        <v/>
      </c>
      <c r="I1272" s="97" t="str">
        <f>IF(ISERROR(IF(AND(A:A&gt;#REF!,A:A&lt;=#REF!,B:B&lt;&gt;"CANC",G:G=$S$2),C1272,0)),"",IF(AND(A:A&gt;#REF!,A:A&lt;=#REF!,B:B&lt;&gt;"CANC",G:G=$S$2),F1272,0))</f>
        <v/>
      </c>
      <c r="K1272" s="93">
        <f>[3]!TradeDate</f>
        <v>43266</v>
      </c>
      <c r="L1272" s="93" t="str">
        <f>[3]!AlteredStatus</f>
        <v/>
      </c>
      <c r="M1272">
        <f>[3]!CommissionEUR</f>
        <v>138.75</v>
      </c>
      <c r="N1272">
        <f>[3]!LocalChargeXComm</f>
        <v>1</v>
      </c>
      <c r="O1272">
        <f>[3]!FXEUR</f>
        <v>0.87429999999999997</v>
      </c>
      <c r="P1272">
        <f t="shared" si="39"/>
        <v>1.1437721605856115</v>
      </c>
      <c r="Q1272" t="str">
        <f>[3]!PortfolioCode</f>
        <v>MUSCF</v>
      </c>
    </row>
    <row r="1273" spans="1:17">
      <c r="A1273" s="93">
        <v>43924</v>
      </c>
      <c r="B1273" t="str">
        <v/>
      </c>
      <c r="C1273">
        <v>11.34</v>
      </c>
      <c r="D1273">
        <v>0</v>
      </c>
      <c r="E1273">
        <v>1</v>
      </c>
      <c r="F1273">
        <f t="shared" si="38"/>
        <v>0</v>
      </c>
      <c r="G1273" t="str">
        <v>MCESCF</v>
      </c>
      <c r="H1273" s="97" t="str">
        <f>IF(ISERROR(IF(AND(A:A&gt;#REF!,A:A&lt;=#REF!,B:B&lt;&gt;"CANC",G:G=$S$2),C1273,0)),"",IF(AND(A:A&gt;#REF!,A:A&lt;=#REF!,B:B&lt;&gt;"CANC",G:G=$S$2),C1273,0))</f>
        <v/>
      </c>
      <c r="I1273" s="97" t="str">
        <f>IF(ISERROR(IF(AND(A:A&gt;#REF!,A:A&lt;=#REF!,B:B&lt;&gt;"CANC",G:G=$S$2),C1273,0)),"",IF(AND(A:A&gt;#REF!,A:A&lt;=#REF!,B:B&lt;&gt;"CANC",G:G=$S$2),F1273,0))</f>
        <v/>
      </c>
      <c r="K1273" s="93">
        <f>[3]!TradeDate</f>
        <v>43266</v>
      </c>
      <c r="L1273" s="93" t="str">
        <f>[3]!AlteredStatus</f>
        <v/>
      </c>
      <c r="M1273">
        <f>[3]!CommissionEUR</f>
        <v>151.63999999999999</v>
      </c>
      <c r="N1273">
        <f>[3]!LocalChargeXComm</f>
        <v>1</v>
      </c>
      <c r="O1273">
        <f>[3]!FXEUR</f>
        <v>0.87429999999999997</v>
      </c>
      <c r="P1273">
        <f t="shared" si="39"/>
        <v>1.1437721605856115</v>
      </c>
      <c r="Q1273" t="str">
        <f>[3]!PortfolioCode</f>
        <v>MUSCF</v>
      </c>
    </row>
    <row r="1274" spans="1:17">
      <c r="A1274" s="93">
        <v>43924</v>
      </c>
      <c r="B1274" t="str">
        <v/>
      </c>
      <c r="C1274">
        <v>15.75</v>
      </c>
      <c r="D1274">
        <v>0</v>
      </c>
      <c r="E1274">
        <v>1</v>
      </c>
      <c r="F1274">
        <f t="shared" si="38"/>
        <v>0</v>
      </c>
      <c r="G1274" t="str">
        <v>MCESCF</v>
      </c>
      <c r="H1274" s="97" t="str">
        <f>IF(ISERROR(IF(AND(A:A&gt;#REF!,A:A&lt;=#REF!,B:B&lt;&gt;"CANC",G:G=$S$2),C1274,0)),"",IF(AND(A:A&gt;#REF!,A:A&lt;=#REF!,B:B&lt;&gt;"CANC",G:G=$S$2),C1274,0))</f>
        <v/>
      </c>
      <c r="I1274" s="97" t="str">
        <f>IF(ISERROR(IF(AND(A:A&gt;#REF!,A:A&lt;=#REF!,B:B&lt;&gt;"CANC",G:G=$S$2),C1274,0)),"",IF(AND(A:A&gt;#REF!,A:A&lt;=#REF!,B:B&lt;&gt;"CANC",G:G=$S$2),F1274,0))</f>
        <v/>
      </c>
      <c r="K1274" s="93">
        <f>[3]!TradeDate</f>
        <v>43266</v>
      </c>
      <c r="L1274" s="93" t="str">
        <f>[3]!AlteredStatus</f>
        <v/>
      </c>
      <c r="M1274">
        <f>[3]!CommissionEUR</f>
        <v>0</v>
      </c>
      <c r="N1274">
        <f>[3]!LocalChargeXComm</f>
        <v>271</v>
      </c>
      <c r="O1274">
        <f>[3]!FXEUR</f>
        <v>0.87429999999999997</v>
      </c>
      <c r="P1274">
        <f t="shared" si="39"/>
        <v>309.96225551870072</v>
      </c>
      <c r="Q1274" t="str">
        <f>[3]!PortfolioCode</f>
        <v>MSF</v>
      </c>
    </row>
    <row r="1275" spans="1:17">
      <c r="A1275" s="93">
        <v>43927</v>
      </c>
      <c r="B1275" t="str">
        <v/>
      </c>
      <c r="C1275">
        <v>30.8</v>
      </c>
      <c r="D1275">
        <v>1</v>
      </c>
      <c r="E1275">
        <v>0.87929999999999997</v>
      </c>
      <c r="F1275">
        <f t="shared" si="38"/>
        <v>1.1372682815876265</v>
      </c>
      <c r="G1275" t="str">
        <v>LF-GSF</v>
      </c>
      <c r="H1275" s="97" t="str">
        <f>IF(ISERROR(IF(AND(A:A&gt;#REF!,A:A&lt;=#REF!,B:B&lt;&gt;"CANC",G:G=$S$2),C1275,0)),"",IF(AND(A:A&gt;#REF!,A:A&lt;=#REF!,B:B&lt;&gt;"CANC",G:G=$S$2),C1275,0))</f>
        <v/>
      </c>
      <c r="I1275" s="97" t="str">
        <f>IF(ISERROR(IF(AND(A:A&gt;#REF!,A:A&lt;=#REF!,B:B&lt;&gt;"CANC",G:G=$S$2),C1275,0)),"",IF(AND(A:A&gt;#REF!,A:A&lt;=#REF!,B:B&lt;&gt;"CANC",G:G=$S$2),F1275,0))</f>
        <v/>
      </c>
      <c r="K1275" s="93">
        <f>[3]!TradeDate</f>
        <v>43266</v>
      </c>
      <c r="L1275" s="93" t="str">
        <f>[3]!AlteredStatus</f>
        <v/>
      </c>
      <c r="M1275">
        <f>[3]!CommissionEUR</f>
        <v>0</v>
      </c>
      <c r="N1275">
        <f>[3]!LocalChargeXComm</f>
        <v>106.63</v>
      </c>
      <c r="O1275">
        <f>[3]!FXEUR</f>
        <v>0.87429999999999997</v>
      </c>
      <c r="P1275">
        <f t="shared" si="39"/>
        <v>121.96042548324374</v>
      </c>
      <c r="Q1275" t="str">
        <f>[3]!PortfolioCode</f>
        <v>MSF</v>
      </c>
    </row>
    <row r="1276" spans="1:17">
      <c r="A1276" s="93">
        <v>43927</v>
      </c>
      <c r="B1276" t="str">
        <v/>
      </c>
      <c r="C1276">
        <v>31.29</v>
      </c>
      <c r="D1276">
        <v>0</v>
      </c>
      <c r="E1276">
        <v>1.0558000000000001</v>
      </c>
      <c r="F1276">
        <f t="shared" si="38"/>
        <v>0</v>
      </c>
      <c r="G1276" t="str">
        <v>LF-GSF</v>
      </c>
      <c r="H1276" s="97" t="str">
        <f>IF(ISERROR(IF(AND(A:A&gt;#REF!,A:A&lt;=#REF!,B:B&lt;&gt;"CANC",G:G=$S$2),C1276,0)),"",IF(AND(A:A&gt;#REF!,A:A&lt;=#REF!,B:B&lt;&gt;"CANC",G:G=$S$2),C1276,0))</f>
        <v/>
      </c>
      <c r="I1276" s="97" t="str">
        <f>IF(ISERROR(IF(AND(A:A&gt;#REF!,A:A&lt;=#REF!,B:B&lt;&gt;"CANC",G:G=$S$2),C1276,0)),"",IF(AND(A:A&gt;#REF!,A:A&lt;=#REF!,B:B&lt;&gt;"CANC",G:G=$S$2),F1276,0))</f>
        <v/>
      </c>
      <c r="K1276" s="93">
        <f>[3]!TradeDate</f>
        <v>43266</v>
      </c>
      <c r="L1276" s="93" t="str">
        <f>[3]!AlteredStatus</f>
        <v/>
      </c>
      <c r="M1276">
        <f>[3]!CommissionEUR</f>
        <v>0</v>
      </c>
      <c r="N1276">
        <f>[3]!LocalChargeXComm</f>
        <v>826.14</v>
      </c>
      <c r="O1276">
        <f>[3]!FXEUR</f>
        <v>0.87429999999999997</v>
      </c>
      <c r="P1276">
        <f t="shared" si="39"/>
        <v>944.91593274619697</v>
      </c>
      <c r="Q1276" t="str">
        <f>[3]!PortfolioCode</f>
        <v>SAUL1311</v>
      </c>
    </row>
    <row r="1277" spans="1:17">
      <c r="A1277" s="93">
        <v>43927</v>
      </c>
      <c r="B1277" t="str">
        <v/>
      </c>
      <c r="C1277">
        <v>71.11</v>
      </c>
      <c r="D1277">
        <v>0</v>
      </c>
      <c r="E1277">
        <v>1.0558000000000001</v>
      </c>
      <c r="F1277">
        <f t="shared" si="38"/>
        <v>0</v>
      </c>
      <c r="G1277" t="str">
        <v>SAUL1311</v>
      </c>
      <c r="H1277" s="97" t="str">
        <f>IF(ISERROR(IF(AND(A:A&gt;#REF!,A:A&lt;=#REF!,B:B&lt;&gt;"CANC",G:G=$S$2),C1277,0)),"",IF(AND(A:A&gt;#REF!,A:A&lt;=#REF!,B:B&lt;&gt;"CANC",G:G=$S$2),C1277,0))</f>
        <v/>
      </c>
      <c r="I1277" s="97" t="str">
        <f>IF(ISERROR(IF(AND(A:A&gt;#REF!,A:A&lt;=#REF!,B:B&lt;&gt;"CANC",G:G=$S$2),C1277,0)),"",IF(AND(A:A&gt;#REF!,A:A&lt;=#REF!,B:B&lt;&gt;"CANC",G:G=$S$2),F1277,0))</f>
        <v/>
      </c>
      <c r="K1277" s="93">
        <f>[3]!TradeDate</f>
        <v>43266</v>
      </c>
      <c r="L1277" s="93" t="str">
        <f>[3]!AlteredStatus</f>
        <v/>
      </c>
      <c r="M1277">
        <f>[3]!CommissionEUR</f>
        <v>0</v>
      </c>
      <c r="N1277">
        <f>[3]!LocalChargeXComm</f>
        <v>920.05</v>
      </c>
      <c r="O1277">
        <f>[3]!FXEUR</f>
        <v>0.87429999999999997</v>
      </c>
      <c r="P1277">
        <f t="shared" si="39"/>
        <v>1052.3275763467916</v>
      </c>
      <c r="Q1277" t="str">
        <f>[3]!PortfolioCode</f>
        <v>SAUL1311</v>
      </c>
    </row>
    <row r="1278" spans="1:17">
      <c r="A1278" s="93">
        <v>43927</v>
      </c>
      <c r="B1278" t="str">
        <v/>
      </c>
      <c r="C1278">
        <v>136.1</v>
      </c>
      <c r="D1278">
        <v>856.41</v>
      </c>
      <c r="E1278">
        <v>0.87929999999999997</v>
      </c>
      <c r="F1278">
        <f t="shared" si="38"/>
        <v>973.96792903445919</v>
      </c>
      <c r="G1278" t="str">
        <v>MUSCIT</v>
      </c>
      <c r="H1278" s="97" t="str">
        <f>IF(ISERROR(IF(AND(A:A&gt;#REF!,A:A&lt;=#REF!,B:B&lt;&gt;"CANC",G:G=$S$2),C1278,0)),"",IF(AND(A:A&gt;#REF!,A:A&lt;=#REF!,B:B&lt;&gt;"CANC",G:G=$S$2),C1278,0))</f>
        <v/>
      </c>
      <c r="I1278" s="97" t="str">
        <f>IF(ISERROR(IF(AND(A:A&gt;#REF!,A:A&lt;=#REF!,B:B&lt;&gt;"CANC",G:G=$S$2),C1278,0)),"",IF(AND(A:A&gt;#REF!,A:A&lt;=#REF!,B:B&lt;&gt;"CANC",G:G=$S$2),F1278,0))</f>
        <v/>
      </c>
      <c r="K1278" s="93">
        <f>[3]!TradeDate</f>
        <v>43266</v>
      </c>
      <c r="L1278" s="93" t="str">
        <f>[3]!AlteredStatus</f>
        <v/>
      </c>
      <c r="M1278">
        <f>[3]!CommissionEUR</f>
        <v>147.30000000000001</v>
      </c>
      <c r="N1278">
        <f>[3]!LocalChargeXComm</f>
        <v>1</v>
      </c>
      <c r="O1278">
        <f>[3]!FXEUR</f>
        <v>0.87429999999999997</v>
      </c>
      <c r="P1278">
        <f t="shared" si="39"/>
        <v>1.1437721605856115</v>
      </c>
      <c r="Q1278" t="str">
        <f>[3]!PortfolioCode</f>
        <v>MUSCF</v>
      </c>
    </row>
    <row r="1279" spans="1:17">
      <c r="A1279" s="93">
        <v>43927</v>
      </c>
      <c r="B1279" t="str">
        <v/>
      </c>
      <c r="C1279">
        <v>199.1</v>
      </c>
      <c r="D1279">
        <v>1</v>
      </c>
      <c r="E1279">
        <v>0.87929999999999997</v>
      </c>
      <c r="F1279">
        <f t="shared" si="38"/>
        <v>1.1372682815876265</v>
      </c>
      <c r="G1279" t="str">
        <v>MUSCIT</v>
      </c>
      <c r="H1279" s="97" t="str">
        <f>IF(ISERROR(IF(AND(A:A&gt;#REF!,A:A&lt;=#REF!,B:B&lt;&gt;"CANC",G:G=$S$2),C1279,0)),"",IF(AND(A:A&gt;#REF!,A:A&lt;=#REF!,B:B&lt;&gt;"CANC",G:G=$S$2),C1279,0))</f>
        <v/>
      </c>
      <c r="I1279" s="97" t="str">
        <f>IF(ISERROR(IF(AND(A:A&gt;#REF!,A:A&lt;=#REF!,B:B&lt;&gt;"CANC",G:G=$S$2),C1279,0)),"",IF(AND(A:A&gt;#REF!,A:A&lt;=#REF!,B:B&lt;&gt;"CANC",G:G=$S$2),F1279,0))</f>
        <v/>
      </c>
      <c r="K1279" s="93">
        <f>[3]!TradeDate</f>
        <v>43266</v>
      </c>
      <c r="L1279" s="93" t="str">
        <f>[3]!AlteredStatus</f>
        <v/>
      </c>
      <c r="M1279">
        <f>[3]!CommissionEUR</f>
        <v>0</v>
      </c>
      <c r="N1279">
        <f>[3]!LocalChargeXComm</f>
        <v>1</v>
      </c>
      <c r="O1279">
        <f>[3]!FXEUR</f>
        <v>0.87429999999999997</v>
      </c>
      <c r="P1279">
        <f t="shared" si="39"/>
        <v>1.1437721605856115</v>
      </c>
      <c r="Q1279" t="str">
        <f>[3]!PortfolioCode</f>
        <v>MUSCF</v>
      </c>
    </row>
    <row r="1280" spans="1:17">
      <c r="A1280" s="93">
        <v>43927</v>
      </c>
      <c r="B1280" t="str">
        <v/>
      </c>
      <c r="C1280">
        <v>40.32</v>
      </c>
      <c r="D1280">
        <v>1</v>
      </c>
      <c r="E1280">
        <v>0.87929999999999997</v>
      </c>
      <c r="F1280">
        <f t="shared" si="38"/>
        <v>1.1372682815876265</v>
      </c>
      <c r="G1280" t="str">
        <v>SAUL1311</v>
      </c>
      <c r="H1280" s="97" t="str">
        <f>IF(ISERROR(IF(AND(A:A&gt;#REF!,A:A&lt;=#REF!,B:B&lt;&gt;"CANC",G:G=$S$2),C1280,0)),"",IF(AND(A:A&gt;#REF!,A:A&lt;=#REF!,B:B&lt;&gt;"CANC",G:G=$S$2),C1280,0))</f>
        <v/>
      </c>
      <c r="I1280" s="97" t="str">
        <f>IF(ISERROR(IF(AND(A:A&gt;#REF!,A:A&lt;=#REF!,B:B&lt;&gt;"CANC",G:G=$S$2),C1280,0)),"",IF(AND(A:A&gt;#REF!,A:A&lt;=#REF!,B:B&lt;&gt;"CANC",G:G=$S$2),F1280,0))</f>
        <v/>
      </c>
      <c r="K1280" s="93">
        <f>[3]!TradeDate</f>
        <v>43266</v>
      </c>
      <c r="L1280" s="93" t="str">
        <f>[3]!AlteredStatus</f>
        <v/>
      </c>
      <c r="M1280">
        <f>[3]!CommissionEUR</f>
        <v>0</v>
      </c>
      <c r="N1280">
        <f>[3]!LocalChargeXComm</f>
        <v>1</v>
      </c>
      <c r="O1280">
        <f>[3]!FXEUR</f>
        <v>0.87429999999999997</v>
      </c>
      <c r="P1280">
        <f t="shared" si="39"/>
        <v>1.1437721605856115</v>
      </c>
      <c r="Q1280" t="str">
        <f>[3]!PortfolioCode</f>
        <v>MUSCF</v>
      </c>
    </row>
    <row r="1281" spans="1:17">
      <c r="A1281" s="93">
        <v>43927</v>
      </c>
      <c r="B1281" t="str">
        <v/>
      </c>
      <c r="C1281">
        <v>42.56</v>
      </c>
      <c r="D1281">
        <v>0</v>
      </c>
      <c r="E1281">
        <v>10.9374</v>
      </c>
      <c r="F1281">
        <f t="shared" si="38"/>
        <v>0</v>
      </c>
      <c r="G1281" t="str">
        <v>ERAFP</v>
      </c>
      <c r="H1281" s="97" t="str">
        <f>IF(ISERROR(IF(AND(A:A&gt;#REF!,A:A&lt;=#REF!,B:B&lt;&gt;"CANC",G:G=$S$2),C1281,0)),"",IF(AND(A:A&gt;#REF!,A:A&lt;=#REF!,B:B&lt;&gt;"CANC",G:G=$S$2),C1281,0))</f>
        <v/>
      </c>
      <c r="I1281" s="97" t="str">
        <f>IF(ISERROR(IF(AND(A:A&gt;#REF!,A:A&lt;=#REF!,B:B&lt;&gt;"CANC",G:G=$S$2),C1281,0)),"",IF(AND(A:A&gt;#REF!,A:A&lt;=#REF!,B:B&lt;&gt;"CANC",G:G=$S$2),F1281,0))</f>
        <v/>
      </c>
      <c r="K1281" s="93">
        <f>[3]!TradeDate</f>
        <v>43266</v>
      </c>
      <c r="L1281" s="93" t="str">
        <f>[3]!AlteredStatus</f>
        <v/>
      </c>
      <c r="M1281">
        <f>[3]!CommissionEUR</f>
        <v>0</v>
      </c>
      <c r="N1281">
        <f>[3]!LocalChargeXComm</f>
        <v>1</v>
      </c>
      <c r="O1281">
        <f>[3]!FXEUR</f>
        <v>0.87429999999999997</v>
      </c>
      <c r="P1281">
        <f t="shared" si="39"/>
        <v>1.1437721605856115</v>
      </c>
      <c r="Q1281" t="str">
        <f>[3]!PortfolioCode</f>
        <v>MUSCF</v>
      </c>
    </row>
    <row r="1282" spans="1:17">
      <c r="A1282" s="93">
        <v>43927</v>
      </c>
      <c r="B1282" t="str">
        <v/>
      </c>
      <c r="C1282">
        <v>81.92</v>
      </c>
      <c r="D1282">
        <v>0</v>
      </c>
      <c r="E1282">
        <v>10.9374</v>
      </c>
      <c r="F1282">
        <f t="shared" si="38"/>
        <v>0</v>
      </c>
      <c r="G1282" t="str">
        <v>MESCF</v>
      </c>
      <c r="H1282" s="97" t="str">
        <f>IF(ISERROR(IF(AND(A:A&gt;#REF!,A:A&lt;=#REF!,B:B&lt;&gt;"CANC",G:G=$S$2),C1282,0)),"",IF(AND(A:A&gt;#REF!,A:A&lt;=#REF!,B:B&lt;&gt;"CANC",G:G=$S$2),C1282,0))</f>
        <v/>
      </c>
      <c r="I1282" s="97" t="str">
        <f>IF(ISERROR(IF(AND(A:A&gt;#REF!,A:A&lt;=#REF!,B:B&lt;&gt;"CANC",G:G=$S$2),C1282,0)),"",IF(AND(A:A&gt;#REF!,A:A&lt;=#REF!,B:B&lt;&gt;"CANC",G:G=$S$2),F1282,0))</f>
        <v/>
      </c>
      <c r="K1282" s="93">
        <f>[3]!TradeDate</f>
        <v>43270</v>
      </c>
      <c r="L1282" s="93" t="str">
        <f>[3]!AlteredStatus</f>
        <v/>
      </c>
      <c r="M1282">
        <f>[3]!CommissionEUR</f>
        <v>601.94000000000005</v>
      </c>
      <c r="N1282">
        <f>[3]!LocalChargeXComm</f>
        <v>0</v>
      </c>
      <c r="O1282">
        <f>[3]!FXEUR</f>
        <v>127.42</v>
      </c>
      <c r="P1282">
        <f t="shared" si="39"/>
        <v>0</v>
      </c>
      <c r="Q1282" t="str">
        <f>[3]!PortfolioCode</f>
        <v>BWF</v>
      </c>
    </row>
    <row r="1283" spans="1:17">
      <c r="A1283" s="93">
        <v>43927</v>
      </c>
      <c r="B1283" t="str">
        <v/>
      </c>
      <c r="C1283">
        <v>17.13</v>
      </c>
      <c r="D1283">
        <v>0</v>
      </c>
      <c r="E1283">
        <v>10.9374</v>
      </c>
      <c r="F1283">
        <f t="shared" ref="F1283:F1346" si="40">D1283/E1283</f>
        <v>0</v>
      </c>
      <c r="G1283" t="str">
        <v>MESCT</v>
      </c>
      <c r="H1283" s="97" t="str">
        <f>IF(ISERROR(IF(AND(A:A&gt;#REF!,A:A&lt;=#REF!,B:B&lt;&gt;"CANC",G:G=$S$2),C1283,0)),"",IF(AND(A:A&gt;#REF!,A:A&lt;=#REF!,B:B&lt;&gt;"CANC",G:G=$S$2),C1283,0))</f>
        <v/>
      </c>
      <c r="I1283" s="97" t="str">
        <f>IF(ISERROR(IF(AND(A:A&gt;#REF!,A:A&lt;=#REF!,B:B&lt;&gt;"CANC",G:G=$S$2),C1283,0)),"",IF(AND(A:A&gt;#REF!,A:A&lt;=#REF!,B:B&lt;&gt;"CANC",G:G=$S$2),F1283,0))</f>
        <v/>
      </c>
      <c r="K1283" s="93">
        <f>[3]!TradeDate</f>
        <v>43270</v>
      </c>
      <c r="L1283" s="93" t="str">
        <f>[3]!AlteredStatus</f>
        <v/>
      </c>
      <c r="M1283">
        <f>[3]!CommissionEUR</f>
        <v>307.14</v>
      </c>
      <c r="N1283">
        <f>[3]!LocalChargeXComm</f>
        <v>1</v>
      </c>
      <c r="O1283">
        <f>[3]!FXEUR</f>
        <v>0.87849999999999995</v>
      </c>
      <c r="P1283">
        <f t="shared" ref="P1283:P1346" si="41">N1283/O1283</f>
        <v>1.1383039271485487</v>
      </c>
      <c r="Q1283" t="str">
        <f>[3]!PortfolioCode</f>
        <v>MEEIF</v>
      </c>
    </row>
    <row r="1284" spans="1:17">
      <c r="A1284" s="93">
        <v>43927</v>
      </c>
      <c r="B1284" t="str">
        <v/>
      </c>
      <c r="C1284">
        <v>11.61</v>
      </c>
      <c r="D1284">
        <v>0</v>
      </c>
      <c r="E1284">
        <v>10.9374</v>
      </c>
      <c r="F1284">
        <f t="shared" si="40"/>
        <v>0</v>
      </c>
      <c r="G1284" t="str">
        <v>SAUL1311</v>
      </c>
      <c r="H1284" s="97" t="str">
        <f>IF(ISERROR(IF(AND(A:A&gt;#REF!,A:A&lt;=#REF!,B:B&lt;&gt;"CANC",G:G=$S$2),C1284,0)),"",IF(AND(A:A&gt;#REF!,A:A&lt;=#REF!,B:B&lt;&gt;"CANC",G:G=$S$2),C1284,0))</f>
        <v/>
      </c>
      <c r="I1284" s="97" t="str">
        <f>IF(ISERROR(IF(AND(A:A&gt;#REF!,A:A&lt;=#REF!,B:B&lt;&gt;"CANC",G:G=$S$2),C1284,0)),"",IF(AND(A:A&gt;#REF!,A:A&lt;=#REF!,B:B&lt;&gt;"CANC",G:G=$S$2),F1284,0))</f>
        <v/>
      </c>
      <c r="K1284" s="93">
        <f>[3]!TradeDate</f>
        <v>43272</v>
      </c>
      <c r="L1284" s="93" t="str">
        <f>[3]!AlteredStatus</f>
        <v/>
      </c>
      <c r="M1284">
        <f>[3]!CommissionEUR</f>
        <v>366.82</v>
      </c>
      <c r="N1284">
        <f>[3]!LocalChargeXComm</f>
        <v>1</v>
      </c>
      <c r="O1284">
        <f>[3]!FXEUR</f>
        <v>0.87590000000000001</v>
      </c>
      <c r="P1284">
        <f t="shared" si="41"/>
        <v>1.1416828405069073</v>
      </c>
      <c r="Q1284" t="str">
        <f>[3]!PortfolioCode</f>
        <v>MUSCIT</v>
      </c>
    </row>
    <row r="1285" spans="1:17">
      <c r="A1285" s="93">
        <v>43927</v>
      </c>
      <c r="B1285" t="str">
        <v/>
      </c>
      <c r="C1285">
        <v>898.64</v>
      </c>
      <c r="D1285">
        <v>0</v>
      </c>
      <c r="E1285">
        <v>10.9374</v>
      </c>
      <c r="F1285">
        <f t="shared" si="40"/>
        <v>0</v>
      </c>
      <c r="G1285" t="str">
        <v>MESCT</v>
      </c>
      <c r="H1285" s="97" t="str">
        <f>IF(ISERROR(IF(AND(A:A&gt;#REF!,A:A&lt;=#REF!,B:B&lt;&gt;"CANC",G:G=$S$2),C1285,0)),"",IF(AND(A:A&gt;#REF!,A:A&lt;=#REF!,B:B&lt;&gt;"CANC",G:G=$S$2),C1285,0))</f>
        <v/>
      </c>
      <c r="I1285" s="97" t="str">
        <f>IF(ISERROR(IF(AND(A:A&gt;#REF!,A:A&lt;=#REF!,B:B&lt;&gt;"CANC",G:G=$S$2),C1285,0)),"",IF(AND(A:A&gt;#REF!,A:A&lt;=#REF!,B:B&lt;&gt;"CANC",G:G=$S$2),F1285,0))</f>
        <v/>
      </c>
      <c r="K1285" s="93">
        <f>[3]!TradeDate</f>
        <v>43272</v>
      </c>
      <c r="L1285" s="93" t="str">
        <f>[3]!AlteredStatus</f>
        <v/>
      </c>
      <c r="M1285">
        <f>[3]!CommissionEUR</f>
        <v>147.88999999999999</v>
      </c>
      <c r="N1285">
        <f>[3]!LocalChargeXComm</f>
        <v>3239.77</v>
      </c>
      <c r="O1285">
        <f>[3]!FXEUR</f>
        <v>0.87590000000000001</v>
      </c>
      <c r="P1285">
        <f t="shared" si="41"/>
        <v>3698.7898161890625</v>
      </c>
      <c r="Q1285" t="str">
        <f>[3]!PortfolioCode</f>
        <v>MEEIF</v>
      </c>
    </row>
    <row r="1286" spans="1:17">
      <c r="A1286" s="93">
        <v>43928</v>
      </c>
      <c r="B1286" t="str">
        <v/>
      </c>
      <c r="C1286">
        <v>1399.44</v>
      </c>
      <c r="D1286">
        <v>1</v>
      </c>
      <c r="E1286">
        <v>0.88300000000000001</v>
      </c>
      <c r="F1286">
        <f t="shared" si="40"/>
        <v>1.1325028312570782</v>
      </c>
      <c r="G1286" t="str">
        <v>MEEIF</v>
      </c>
      <c r="H1286" s="97" t="str">
        <f>IF(ISERROR(IF(AND(A:A&gt;#REF!,A:A&lt;=#REF!,B:B&lt;&gt;"CANC",G:G=$S$2),C1286,0)),"",IF(AND(A:A&gt;#REF!,A:A&lt;=#REF!,B:B&lt;&gt;"CANC",G:G=$S$2),C1286,0))</f>
        <v/>
      </c>
      <c r="I1286" s="97" t="str">
        <f>IF(ISERROR(IF(AND(A:A&gt;#REF!,A:A&lt;=#REF!,B:B&lt;&gt;"CANC",G:G=$S$2),C1286,0)),"",IF(AND(A:A&gt;#REF!,A:A&lt;=#REF!,B:B&lt;&gt;"CANC",G:G=$S$2),F1286,0))</f>
        <v/>
      </c>
      <c r="K1286" s="93">
        <f>[3]!TradeDate</f>
        <v>43272</v>
      </c>
      <c r="L1286" s="93" t="str">
        <f>[3]!AlteredStatus</f>
        <v/>
      </c>
      <c r="M1286">
        <f>[3]!CommissionEUR</f>
        <v>775.03</v>
      </c>
      <c r="N1286">
        <f>[3]!LocalChargeXComm</f>
        <v>4853.1400000000003</v>
      </c>
      <c r="O1286">
        <f>[3]!FXEUR</f>
        <v>0.87590000000000001</v>
      </c>
      <c r="P1286">
        <f t="shared" si="41"/>
        <v>5540.7466605776917</v>
      </c>
      <c r="Q1286" t="str">
        <f>[3]!PortfolioCode</f>
        <v>MEEIF</v>
      </c>
    </row>
    <row r="1287" spans="1:17">
      <c r="A1287" s="93">
        <v>43928</v>
      </c>
      <c r="B1287" t="str">
        <v/>
      </c>
      <c r="C1287">
        <v>782.73</v>
      </c>
      <c r="D1287">
        <v>4941.29</v>
      </c>
      <c r="E1287">
        <v>0.88300000000000001</v>
      </c>
      <c r="F1287">
        <f t="shared" si="40"/>
        <v>5596.0249150622876</v>
      </c>
      <c r="G1287" t="str">
        <v>MUSCIT</v>
      </c>
      <c r="H1287" s="97" t="str">
        <f>IF(ISERROR(IF(AND(A:A&gt;#REF!,A:A&lt;=#REF!,B:B&lt;&gt;"CANC",G:G=$S$2),C1287,0)),"",IF(AND(A:A&gt;#REF!,A:A&lt;=#REF!,B:B&lt;&gt;"CANC",G:G=$S$2),C1287,0))</f>
        <v/>
      </c>
      <c r="I1287" s="97" t="str">
        <f>IF(ISERROR(IF(AND(A:A&gt;#REF!,A:A&lt;=#REF!,B:B&lt;&gt;"CANC",G:G=$S$2),C1287,0)),"",IF(AND(A:A&gt;#REF!,A:A&lt;=#REF!,B:B&lt;&gt;"CANC",G:G=$S$2),F1287,0))</f>
        <v/>
      </c>
      <c r="K1287" s="93">
        <f>[3]!TradeDate</f>
        <v>43273</v>
      </c>
      <c r="L1287" s="93" t="str">
        <f>[3]!AlteredStatus</f>
        <v/>
      </c>
      <c r="M1287">
        <f>[3]!CommissionEUR</f>
        <v>838.81</v>
      </c>
      <c r="N1287">
        <f>[3]!LocalChargeXComm</f>
        <v>0</v>
      </c>
      <c r="O1287">
        <f>[3]!FXEUR</f>
        <v>1.1515</v>
      </c>
      <c r="P1287">
        <f t="shared" si="41"/>
        <v>0</v>
      </c>
      <c r="Q1287" t="str">
        <f>[3]!PortfolioCode</f>
        <v>MESCT</v>
      </c>
    </row>
    <row r="1288" spans="1:17">
      <c r="A1288" s="93">
        <v>43928</v>
      </c>
      <c r="B1288" t="str">
        <v/>
      </c>
      <c r="C1288">
        <v>6.31</v>
      </c>
      <c r="D1288">
        <v>0</v>
      </c>
      <c r="E1288">
        <v>1</v>
      </c>
      <c r="F1288">
        <f t="shared" si="40"/>
        <v>0</v>
      </c>
      <c r="G1288" t="str">
        <v>LF-UKIF</v>
      </c>
      <c r="H1288" s="97" t="str">
        <f>IF(ISERROR(IF(AND(A:A&gt;#REF!,A:A&lt;=#REF!,B:B&lt;&gt;"CANC",G:G=$S$2),C1288,0)),"",IF(AND(A:A&gt;#REF!,A:A&lt;=#REF!,B:B&lt;&gt;"CANC",G:G=$S$2),C1288,0))</f>
        <v/>
      </c>
      <c r="I1288" s="97" t="str">
        <f>IF(ISERROR(IF(AND(A:A&gt;#REF!,A:A&lt;=#REF!,B:B&lt;&gt;"CANC",G:G=$S$2),C1288,0)),"",IF(AND(A:A&gt;#REF!,A:A&lt;=#REF!,B:B&lt;&gt;"CANC",G:G=$S$2),F1288,0))</f>
        <v/>
      </c>
      <c r="K1288" s="93">
        <f>[3]!TradeDate</f>
        <v>43273</v>
      </c>
      <c r="L1288" s="93" t="str">
        <f>[3]!AlteredStatus</f>
        <v/>
      </c>
      <c r="M1288">
        <f>[3]!CommissionEUR</f>
        <v>613.95000000000005</v>
      </c>
      <c r="N1288">
        <f>[3]!LocalChargeXComm</f>
        <v>3849.13</v>
      </c>
      <c r="O1288">
        <f>[3]!FXEUR</f>
        <v>0.87690000000000001</v>
      </c>
      <c r="P1288">
        <f t="shared" si="41"/>
        <v>4389.4742844109933</v>
      </c>
      <c r="Q1288" t="str">
        <f>[3]!PortfolioCode</f>
        <v>MEEIF</v>
      </c>
    </row>
    <row r="1289" spans="1:17">
      <c r="A1289" s="93">
        <v>43928</v>
      </c>
      <c r="B1289" t="str">
        <v/>
      </c>
      <c r="C1289">
        <v>20.46</v>
      </c>
      <c r="D1289">
        <v>130.15</v>
      </c>
      <c r="E1289">
        <v>0.88300000000000001</v>
      </c>
      <c r="F1289">
        <f t="shared" si="40"/>
        <v>147.39524348810872</v>
      </c>
      <c r="G1289" t="str">
        <v>LF-UKIF</v>
      </c>
      <c r="H1289" s="97" t="str">
        <f>IF(ISERROR(IF(AND(A:A&gt;#REF!,A:A&lt;=#REF!,B:B&lt;&gt;"CANC",G:G=$S$2),C1289,0)),"",IF(AND(A:A&gt;#REF!,A:A&lt;=#REF!,B:B&lt;&gt;"CANC",G:G=$S$2),C1289,0))</f>
        <v/>
      </c>
      <c r="I1289" s="97" t="str">
        <f>IF(ISERROR(IF(AND(A:A&gt;#REF!,A:A&lt;=#REF!,B:B&lt;&gt;"CANC",G:G=$S$2),C1289,0)),"",IF(AND(A:A&gt;#REF!,A:A&lt;=#REF!,B:B&lt;&gt;"CANC",G:G=$S$2),F1289,0))</f>
        <v/>
      </c>
      <c r="K1289" s="93">
        <f>[3]!TradeDate</f>
        <v>43273</v>
      </c>
      <c r="L1289" s="93" t="str">
        <f>[3]!AlteredStatus</f>
        <v/>
      </c>
      <c r="M1289">
        <f>[3]!CommissionEUR</f>
        <v>211.92</v>
      </c>
      <c r="N1289">
        <f>[3]!LocalChargeXComm</f>
        <v>1329.3</v>
      </c>
      <c r="O1289">
        <f>[3]!FXEUR</f>
        <v>0.87690000000000001</v>
      </c>
      <c r="P1289">
        <f t="shared" si="41"/>
        <v>1515.9083133766678</v>
      </c>
      <c r="Q1289" t="str">
        <f>[3]!PortfolioCode</f>
        <v>MARINE</v>
      </c>
    </row>
    <row r="1290" spans="1:17">
      <c r="A1290" s="93">
        <v>43928</v>
      </c>
      <c r="B1290" t="str">
        <v/>
      </c>
      <c r="C1290">
        <v>310.60000000000002</v>
      </c>
      <c r="D1290">
        <v>1961.36</v>
      </c>
      <c r="E1290">
        <v>0.88300000000000001</v>
      </c>
      <c r="F1290">
        <f t="shared" si="40"/>
        <v>2221.2457531143828</v>
      </c>
      <c r="G1290" t="str">
        <v>MESCF</v>
      </c>
      <c r="H1290" s="97" t="str">
        <f>IF(ISERROR(IF(AND(A:A&gt;#REF!,A:A&lt;=#REF!,B:B&lt;&gt;"CANC",G:G=$S$2),C1290,0)),"",IF(AND(A:A&gt;#REF!,A:A&lt;=#REF!,B:B&lt;&gt;"CANC",G:G=$S$2),C1290,0))</f>
        <v/>
      </c>
      <c r="I1290" s="97" t="str">
        <f>IF(ISERROR(IF(AND(A:A&gt;#REF!,A:A&lt;=#REF!,B:B&lt;&gt;"CANC",G:G=$S$2),C1290,0)),"",IF(AND(A:A&gt;#REF!,A:A&lt;=#REF!,B:B&lt;&gt;"CANC",G:G=$S$2),F1290,0))</f>
        <v/>
      </c>
      <c r="K1290" s="93">
        <f>[3]!TradeDate</f>
        <v>43273</v>
      </c>
      <c r="L1290" s="93" t="str">
        <f>[3]!AlteredStatus</f>
        <v/>
      </c>
      <c r="M1290">
        <f>[3]!CommissionEUR</f>
        <v>1003.75</v>
      </c>
      <c r="N1290">
        <f>[3]!LocalChargeXComm</f>
        <v>0</v>
      </c>
      <c r="O1290">
        <f>[3]!FXEUR</f>
        <v>1</v>
      </c>
      <c r="P1290">
        <f t="shared" si="41"/>
        <v>0</v>
      </c>
      <c r="Q1290" t="str">
        <f>[3]!PortfolioCode</f>
        <v>MARINE</v>
      </c>
    </row>
    <row r="1291" spans="1:17">
      <c r="A1291" s="93">
        <v>43928</v>
      </c>
      <c r="B1291" t="str">
        <v/>
      </c>
      <c r="C1291">
        <v>11.73</v>
      </c>
      <c r="D1291">
        <v>259.93</v>
      </c>
      <c r="E1291">
        <v>0.88300000000000001</v>
      </c>
      <c r="F1291">
        <f t="shared" si="40"/>
        <v>294.37146092865231</v>
      </c>
      <c r="G1291" t="str">
        <v>LF-UKIF</v>
      </c>
      <c r="H1291" s="97" t="str">
        <f>IF(ISERROR(IF(AND(A:A&gt;#REF!,A:A&lt;=#REF!,B:B&lt;&gt;"CANC",G:G=$S$2),C1291,0)),"",IF(AND(A:A&gt;#REF!,A:A&lt;=#REF!,B:B&lt;&gt;"CANC",G:G=$S$2),C1291,0))</f>
        <v/>
      </c>
      <c r="I1291" s="97" t="str">
        <f>IF(ISERROR(IF(AND(A:A&gt;#REF!,A:A&lt;=#REF!,B:B&lt;&gt;"CANC",G:G=$S$2),C1291,0)),"",IF(AND(A:A&gt;#REF!,A:A&lt;=#REF!,B:B&lt;&gt;"CANC",G:G=$S$2),F1291,0))</f>
        <v/>
      </c>
      <c r="K1291" s="93">
        <f>[3]!TradeDate</f>
        <v>43273</v>
      </c>
      <c r="L1291" s="93" t="str">
        <f>[3]!AlteredStatus</f>
        <v/>
      </c>
      <c r="M1291">
        <f>[3]!CommissionEUR</f>
        <v>693.61</v>
      </c>
      <c r="N1291">
        <f>[3]!LocalChargeXComm</f>
        <v>1</v>
      </c>
      <c r="O1291">
        <f>[3]!FXEUR</f>
        <v>0.87690000000000001</v>
      </c>
      <c r="P1291">
        <f t="shared" si="41"/>
        <v>1.1403808872163301</v>
      </c>
      <c r="Q1291" t="str">
        <f>[3]!PortfolioCode</f>
        <v>MEEIF</v>
      </c>
    </row>
    <row r="1292" spans="1:17">
      <c r="A1292" s="93">
        <v>43928</v>
      </c>
      <c r="B1292" t="str">
        <v/>
      </c>
      <c r="C1292">
        <v>9.44</v>
      </c>
      <c r="D1292">
        <v>209.55</v>
      </c>
      <c r="E1292">
        <v>0.88300000000000001</v>
      </c>
      <c r="F1292">
        <f t="shared" si="40"/>
        <v>237.31596828992073</v>
      </c>
      <c r="G1292" t="str">
        <v>LF-UKIF</v>
      </c>
      <c r="H1292" s="97" t="str">
        <f>IF(ISERROR(IF(AND(A:A&gt;#REF!,A:A&lt;=#REF!,B:B&lt;&gt;"CANC",G:G=$S$2),C1292,0)),"",IF(AND(A:A&gt;#REF!,A:A&lt;=#REF!,B:B&lt;&gt;"CANC",G:G=$S$2),C1292,0))</f>
        <v/>
      </c>
      <c r="I1292" s="97" t="str">
        <f>IF(ISERROR(IF(AND(A:A&gt;#REF!,A:A&lt;=#REF!,B:B&lt;&gt;"CANC",G:G=$S$2),C1292,0)),"",IF(AND(A:A&gt;#REF!,A:A&lt;=#REF!,B:B&lt;&gt;"CANC",G:G=$S$2),F1292,0))</f>
        <v/>
      </c>
      <c r="K1292" s="93">
        <f>[3]!TradeDate</f>
        <v>43276</v>
      </c>
      <c r="L1292" s="93" t="str">
        <f>[3]!AlteredStatus</f>
        <v/>
      </c>
      <c r="M1292">
        <f>[3]!CommissionEUR</f>
        <v>131.87</v>
      </c>
      <c r="N1292">
        <f>[3]!LocalChargeXComm</f>
        <v>1</v>
      </c>
      <c r="O1292">
        <f>[3]!FXEUR</f>
        <v>0.88109999999999999</v>
      </c>
      <c r="P1292">
        <f t="shared" si="41"/>
        <v>1.1349449551696742</v>
      </c>
      <c r="Q1292" t="str">
        <f>[3]!PortfolioCode</f>
        <v>MUSCF</v>
      </c>
    </row>
    <row r="1293" spans="1:17">
      <c r="A1293" s="93">
        <v>43928</v>
      </c>
      <c r="B1293" t="str">
        <v/>
      </c>
      <c r="C1293">
        <v>35.380000000000003</v>
      </c>
      <c r="D1293">
        <v>224.28</v>
      </c>
      <c r="E1293">
        <v>0.88300000000000001</v>
      </c>
      <c r="F1293">
        <f t="shared" si="40"/>
        <v>253.99773499433749</v>
      </c>
      <c r="G1293" t="str">
        <v>LF-UKIF</v>
      </c>
      <c r="H1293" s="97" t="str">
        <f>IF(ISERROR(IF(AND(A:A&gt;#REF!,A:A&lt;=#REF!,B:B&lt;&gt;"CANC",G:G=$S$2),C1293,0)),"",IF(AND(A:A&gt;#REF!,A:A&lt;=#REF!,B:B&lt;&gt;"CANC",G:G=$S$2),C1293,0))</f>
        <v/>
      </c>
      <c r="I1293" s="97" t="str">
        <f>IF(ISERROR(IF(AND(A:A&gt;#REF!,A:A&lt;=#REF!,B:B&lt;&gt;"CANC",G:G=$S$2),C1293,0)),"",IF(AND(A:A&gt;#REF!,A:A&lt;=#REF!,B:B&lt;&gt;"CANC",G:G=$S$2),F1293,0))</f>
        <v/>
      </c>
      <c r="K1293" s="93">
        <f>[3]!TradeDate</f>
        <v>43276</v>
      </c>
      <c r="L1293" s="93" t="str">
        <f>[3]!AlteredStatus</f>
        <v/>
      </c>
      <c r="M1293">
        <f>[3]!CommissionEUR</f>
        <v>137.18</v>
      </c>
      <c r="N1293">
        <f>[3]!LocalChargeXComm</f>
        <v>1</v>
      </c>
      <c r="O1293">
        <f>[3]!FXEUR</f>
        <v>0.88109999999999999</v>
      </c>
      <c r="P1293">
        <f t="shared" si="41"/>
        <v>1.1349449551696742</v>
      </c>
      <c r="Q1293" t="str">
        <f>[3]!PortfolioCode</f>
        <v>MUSCF</v>
      </c>
    </row>
    <row r="1294" spans="1:17">
      <c r="A1294" s="93">
        <v>43928</v>
      </c>
      <c r="B1294" t="str">
        <v/>
      </c>
      <c r="C1294">
        <v>14.94</v>
      </c>
      <c r="D1294">
        <v>330.82</v>
      </c>
      <c r="E1294">
        <v>0.88300000000000001</v>
      </c>
      <c r="F1294">
        <f t="shared" si="40"/>
        <v>374.6545866364666</v>
      </c>
      <c r="G1294" t="str">
        <v>LF-UKIF</v>
      </c>
      <c r="H1294" s="97" t="str">
        <f>IF(ISERROR(IF(AND(A:A&gt;#REF!,A:A&lt;=#REF!,B:B&lt;&gt;"CANC",G:G=$S$2),C1294,0)),"",IF(AND(A:A&gt;#REF!,A:A&lt;=#REF!,B:B&lt;&gt;"CANC",G:G=$S$2),C1294,0))</f>
        <v/>
      </c>
      <c r="I1294" s="97" t="str">
        <f>IF(ISERROR(IF(AND(A:A&gt;#REF!,A:A&lt;=#REF!,B:B&lt;&gt;"CANC",G:G=$S$2),C1294,0)),"",IF(AND(A:A&gt;#REF!,A:A&lt;=#REF!,B:B&lt;&gt;"CANC",G:G=$S$2),F1294,0))</f>
        <v/>
      </c>
      <c r="K1294" s="93">
        <f>[3]!TradeDate</f>
        <v>43276</v>
      </c>
      <c r="L1294" s="93" t="str">
        <f>[3]!AlteredStatus</f>
        <v/>
      </c>
      <c r="M1294">
        <f>[3]!CommissionEUR</f>
        <v>19.61</v>
      </c>
      <c r="N1294">
        <f>[3]!LocalChargeXComm</f>
        <v>1</v>
      </c>
      <c r="O1294">
        <f>[3]!FXEUR</f>
        <v>0.88160000000000005</v>
      </c>
      <c r="P1294">
        <f t="shared" si="41"/>
        <v>1.1343012704174229</v>
      </c>
      <c r="Q1294" t="str">
        <f>[3]!PortfolioCode</f>
        <v>MUSCF</v>
      </c>
    </row>
    <row r="1295" spans="1:17">
      <c r="A1295" s="93">
        <v>43928</v>
      </c>
      <c r="B1295" t="str">
        <v/>
      </c>
      <c r="C1295">
        <v>14.77</v>
      </c>
      <c r="D1295">
        <v>327.12</v>
      </c>
      <c r="E1295">
        <v>0.88300000000000001</v>
      </c>
      <c r="F1295">
        <f t="shared" si="40"/>
        <v>370.4643261608154</v>
      </c>
      <c r="G1295" t="str">
        <v>LF-UKIF</v>
      </c>
      <c r="H1295" s="97" t="str">
        <f>IF(ISERROR(IF(AND(A:A&gt;#REF!,A:A&lt;=#REF!,B:B&lt;&gt;"CANC",G:G=$S$2),C1295,0)),"",IF(AND(A:A&gt;#REF!,A:A&lt;=#REF!,B:B&lt;&gt;"CANC",G:G=$S$2),C1295,0))</f>
        <v/>
      </c>
      <c r="I1295" s="97" t="str">
        <f>IF(ISERROR(IF(AND(A:A&gt;#REF!,A:A&lt;=#REF!,B:B&lt;&gt;"CANC",G:G=$S$2),C1295,0)),"",IF(AND(A:A&gt;#REF!,A:A&lt;=#REF!,B:B&lt;&gt;"CANC",G:G=$S$2),F1295,0))</f>
        <v/>
      </c>
      <c r="K1295" s="93">
        <f>[3]!TradeDate</f>
        <v>43277</v>
      </c>
      <c r="L1295" s="93" t="str">
        <f>[3]!AlteredStatus</f>
        <v/>
      </c>
      <c r="M1295">
        <f>[3]!CommissionEUR</f>
        <v>0</v>
      </c>
      <c r="N1295">
        <f>[3]!LocalChargeXComm</f>
        <v>1</v>
      </c>
      <c r="O1295">
        <f>[3]!FXEUR</f>
        <v>0.88160000000000005</v>
      </c>
      <c r="P1295">
        <f t="shared" si="41"/>
        <v>1.1343012704174229</v>
      </c>
      <c r="Q1295" t="str">
        <f>[3]!PortfolioCode</f>
        <v>BWF</v>
      </c>
    </row>
    <row r="1296" spans="1:17">
      <c r="A1296" s="93">
        <v>43928</v>
      </c>
      <c r="B1296" t="str">
        <v/>
      </c>
      <c r="C1296">
        <v>9.01</v>
      </c>
      <c r="D1296">
        <v>199.98</v>
      </c>
      <c r="E1296">
        <v>0.88300000000000001</v>
      </c>
      <c r="F1296">
        <f t="shared" si="40"/>
        <v>226.47791619479048</v>
      </c>
      <c r="G1296" t="str">
        <v>LF-UKIF</v>
      </c>
      <c r="H1296" s="97" t="str">
        <f>IF(ISERROR(IF(AND(A:A&gt;#REF!,A:A&lt;=#REF!,B:B&lt;&gt;"CANC",G:G=$S$2),C1296,0)),"",IF(AND(A:A&gt;#REF!,A:A&lt;=#REF!,B:B&lt;&gt;"CANC",G:G=$S$2),C1296,0))</f>
        <v/>
      </c>
      <c r="I1296" s="97" t="str">
        <f>IF(ISERROR(IF(AND(A:A&gt;#REF!,A:A&lt;=#REF!,B:B&lt;&gt;"CANC",G:G=$S$2),C1296,0)),"",IF(AND(A:A&gt;#REF!,A:A&lt;=#REF!,B:B&lt;&gt;"CANC",G:G=$S$2),F1296,0))</f>
        <v/>
      </c>
      <c r="K1296" s="93">
        <f>[3]!TradeDate</f>
        <v>43277</v>
      </c>
      <c r="L1296" s="93" t="str">
        <f>[3]!AlteredStatus</f>
        <v/>
      </c>
      <c r="M1296">
        <f>[3]!CommissionEUR</f>
        <v>0</v>
      </c>
      <c r="N1296">
        <f>[3]!LocalChargeXComm</f>
        <v>1</v>
      </c>
      <c r="O1296">
        <f>[3]!FXEUR</f>
        <v>0.88160000000000005</v>
      </c>
      <c r="P1296">
        <f t="shared" si="41"/>
        <v>1.1343012704174229</v>
      </c>
      <c r="Q1296" t="str">
        <f>[3]!PortfolioCode</f>
        <v>MUSCIT</v>
      </c>
    </row>
    <row r="1297" spans="1:17">
      <c r="A1297" s="93">
        <v>43928</v>
      </c>
      <c r="B1297" t="str">
        <v/>
      </c>
      <c r="C1297">
        <v>6.95</v>
      </c>
      <c r="D1297">
        <v>154.65</v>
      </c>
      <c r="E1297">
        <v>0.88300000000000001</v>
      </c>
      <c r="F1297">
        <f t="shared" si="40"/>
        <v>175.14156285390715</v>
      </c>
      <c r="G1297" t="str">
        <v>LF-UKIF</v>
      </c>
      <c r="H1297" s="97" t="str">
        <f>IF(ISERROR(IF(AND(A:A&gt;#REF!,A:A&lt;=#REF!,B:B&lt;&gt;"CANC",G:G=$S$2),C1297,0)),"",IF(AND(A:A&gt;#REF!,A:A&lt;=#REF!,B:B&lt;&gt;"CANC",G:G=$S$2),C1297,0))</f>
        <v/>
      </c>
      <c r="I1297" s="97" t="str">
        <f>IF(ISERROR(IF(AND(A:A&gt;#REF!,A:A&lt;=#REF!,B:B&lt;&gt;"CANC",G:G=$S$2),C1297,0)),"",IF(AND(A:A&gt;#REF!,A:A&lt;=#REF!,B:B&lt;&gt;"CANC",G:G=$S$2),F1297,0))</f>
        <v/>
      </c>
      <c r="K1297" s="93">
        <f>[3]!TradeDate</f>
        <v>43277</v>
      </c>
      <c r="L1297" s="93" t="str">
        <f>[3]!AlteredStatus</f>
        <v/>
      </c>
      <c r="M1297">
        <f>[3]!CommissionEUR</f>
        <v>0</v>
      </c>
      <c r="N1297">
        <f>[3]!LocalChargeXComm</f>
        <v>2111</v>
      </c>
      <c r="O1297">
        <f>[3]!FXEUR</f>
        <v>0.88160000000000005</v>
      </c>
      <c r="P1297">
        <f t="shared" si="41"/>
        <v>2394.5099818511794</v>
      </c>
      <c r="Q1297" t="str">
        <f>[3]!PortfolioCode</f>
        <v>MEEIF</v>
      </c>
    </row>
    <row r="1298" spans="1:17">
      <c r="A1298" s="93">
        <v>43928</v>
      </c>
      <c r="B1298" t="str">
        <v/>
      </c>
      <c r="C1298">
        <v>25.79</v>
      </c>
      <c r="D1298">
        <v>570.39</v>
      </c>
      <c r="E1298">
        <v>0.88300000000000001</v>
      </c>
      <c r="F1298">
        <f t="shared" si="40"/>
        <v>645.96828992072483</v>
      </c>
      <c r="G1298" t="str">
        <v>LF-UKIF</v>
      </c>
      <c r="H1298" s="97" t="str">
        <f>IF(ISERROR(IF(AND(A:A&gt;#REF!,A:A&lt;=#REF!,B:B&lt;&gt;"CANC",G:G=$S$2),C1298,0)),"",IF(AND(A:A&gt;#REF!,A:A&lt;=#REF!,B:B&lt;&gt;"CANC",G:G=$S$2),C1298,0))</f>
        <v/>
      </c>
      <c r="I1298" s="97" t="str">
        <f>IF(ISERROR(IF(AND(A:A&gt;#REF!,A:A&lt;=#REF!,B:B&lt;&gt;"CANC",G:G=$S$2),C1298,0)),"",IF(AND(A:A&gt;#REF!,A:A&lt;=#REF!,B:B&lt;&gt;"CANC",G:G=$S$2),F1298,0))</f>
        <v/>
      </c>
      <c r="K1298" s="93">
        <f>[3]!TradeDate</f>
        <v>43277</v>
      </c>
      <c r="L1298" s="93" t="str">
        <f>[3]!AlteredStatus</f>
        <v/>
      </c>
      <c r="M1298">
        <f>[3]!CommissionEUR</f>
        <v>0</v>
      </c>
      <c r="N1298">
        <f>[3]!LocalChargeXComm</f>
        <v>1</v>
      </c>
      <c r="O1298">
        <f>[3]!FXEUR</f>
        <v>0.88160000000000005</v>
      </c>
      <c r="P1298">
        <f t="shared" si="41"/>
        <v>1.1343012704174229</v>
      </c>
      <c r="Q1298" t="str">
        <f>[3]!PortfolioCode</f>
        <v>MARINE</v>
      </c>
    </row>
    <row r="1299" spans="1:17">
      <c r="A1299" s="93">
        <v>43928</v>
      </c>
      <c r="B1299" t="str">
        <v/>
      </c>
      <c r="C1299">
        <v>10.87</v>
      </c>
      <c r="D1299">
        <v>241.13</v>
      </c>
      <c r="E1299">
        <v>0.88300000000000001</v>
      </c>
      <c r="F1299">
        <f t="shared" si="40"/>
        <v>273.08040770101923</v>
      </c>
      <c r="G1299" t="str">
        <v>LF-UKIF</v>
      </c>
      <c r="H1299" s="97" t="str">
        <f>IF(ISERROR(IF(AND(A:A&gt;#REF!,A:A&lt;=#REF!,B:B&lt;&gt;"CANC",G:G=$S$2),C1299,0)),"",IF(AND(A:A&gt;#REF!,A:A&lt;=#REF!,B:B&lt;&gt;"CANC",G:G=$S$2),C1299,0))</f>
        <v/>
      </c>
      <c r="I1299" s="97" t="str">
        <f>IF(ISERROR(IF(AND(A:A&gt;#REF!,A:A&lt;=#REF!,B:B&lt;&gt;"CANC",G:G=$S$2),C1299,0)),"",IF(AND(A:A&gt;#REF!,A:A&lt;=#REF!,B:B&lt;&gt;"CANC",G:G=$S$2),F1299,0))</f>
        <v/>
      </c>
      <c r="K1299" s="93">
        <f>[3]!TradeDate</f>
        <v>43277</v>
      </c>
      <c r="L1299" s="93" t="str">
        <f>[3]!AlteredStatus</f>
        <v/>
      </c>
      <c r="M1299">
        <f>[3]!CommissionEUR</f>
        <v>0</v>
      </c>
      <c r="N1299">
        <f>[3]!LocalChargeXComm</f>
        <v>1</v>
      </c>
      <c r="O1299">
        <f>[3]!FXEUR</f>
        <v>0.88160000000000005</v>
      </c>
      <c r="P1299">
        <f t="shared" si="41"/>
        <v>1.1343012704174229</v>
      </c>
      <c r="Q1299" t="str">
        <f>[3]!PortfolioCode</f>
        <v>MUSCF</v>
      </c>
    </row>
    <row r="1300" spans="1:17">
      <c r="A1300" s="93">
        <v>43928</v>
      </c>
      <c r="B1300" t="str">
        <v/>
      </c>
      <c r="C1300">
        <v>8.7799999999999994</v>
      </c>
      <c r="D1300">
        <v>194.75</v>
      </c>
      <c r="E1300">
        <v>0.88300000000000001</v>
      </c>
      <c r="F1300">
        <f t="shared" si="40"/>
        <v>220.55492638731596</v>
      </c>
      <c r="G1300" t="str">
        <v>LF-UKIF</v>
      </c>
      <c r="H1300" s="97" t="str">
        <f>IF(ISERROR(IF(AND(A:A&gt;#REF!,A:A&lt;=#REF!,B:B&lt;&gt;"CANC",G:G=$S$2),C1300,0)),"",IF(AND(A:A&gt;#REF!,A:A&lt;=#REF!,B:B&lt;&gt;"CANC",G:G=$S$2),C1300,0))</f>
        <v/>
      </c>
      <c r="I1300" s="97" t="str">
        <f>IF(ISERROR(IF(AND(A:A&gt;#REF!,A:A&lt;=#REF!,B:B&lt;&gt;"CANC",G:G=$S$2),C1300,0)),"",IF(AND(A:A&gt;#REF!,A:A&lt;=#REF!,B:B&lt;&gt;"CANC",G:G=$S$2),F1300,0))</f>
        <v/>
      </c>
      <c r="K1300" s="93">
        <f>[3]!TradeDate</f>
        <v>43277</v>
      </c>
      <c r="L1300" s="93" t="str">
        <f>[3]!AlteredStatus</f>
        <v/>
      </c>
      <c r="M1300">
        <f>[3]!CommissionEUR</f>
        <v>0</v>
      </c>
      <c r="N1300">
        <f>[3]!LocalChargeXComm</f>
        <v>1</v>
      </c>
      <c r="O1300">
        <f>[3]!FXEUR</f>
        <v>0.88160000000000005</v>
      </c>
      <c r="P1300">
        <f t="shared" si="41"/>
        <v>1.1343012704174229</v>
      </c>
      <c r="Q1300" t="str">
        <f>[3]!PortfolioCode</f>
        <v>MUSCF</v>
      </c>
    </row>
    <row r="1301" spans="1:17">
      <c r="A1301" s="93">
        <v>43928</v>
      </c>
      <c r="B1301" t="str">
        <v/>
      </c>
      <c r="C1301">
        <v>11.12</v>
      </c>
      <c r="D1301">
        <v>246.47</v>
      </c>
      <c r="E1301">
        <v>0.88300000000000001</v>
      </c>
      <c r="F1301">
        <f t="shared" si="40"/>
        <v>279.12797281993204</v>
      </c>
      <c r="G1301" t="str">
        <v>LF-UKIF</v>
      </c>
      <c r="H1301" s="97" t="str">
        <f>IF(ISERROR(IF(AND(A:A&gt;#REF!,A:A&lt;=#REF!,B:B&lt;&gt;"CANC",G:G=$S$2),C1301,0)),"",IF(AND(A:A&gt;#REF!,A:A&lt;=#REF!,B:B&lt;&gt;"CANC",G:G=$S$2),C1301,0))</f>
        <v/>
      </c>
      <c r="I1301" s="97" t="str">
        <f>IF(ISERROR(IF(AND(A:A&gt;#REF!,A:A&lt;=#REF!,B:B&lt;&gt;"CANC",G:G=$S$2),C1301,0)),"",IF(AND(A:A&gt;#REF!,A:A&lt;=#REF!,B:B&lt;&gt;"CANC",G:G=$S$2),F1301,0))</f>
        <v/>
      </c>
      <c r="K1301" s="93">
        <f>[3]!TradeDate</f>
        <v>43277</v>
      </c>
      <c r="L1301" s="93" t="str">
        <f>[3]!AlteredStatus</f>
        <v/>
      </c>
      <c r="M1301">
        <f>[3]!CommissionEUR</f>
        <v>0</v>
      </c>
      <c r="N1301">
        <f>[3]!LocalChargeXComm</f>
        <v>1</v>
      </c>
      <c r="O1301">
        <f>[3]!FXEUR</f>
        <v>0.88160000000000005</v>
      </c>
      <c r="P1301">
        <f t="shared" si="41"/>
        <v>1.1343012704174229</v>
      </c>
      <c r="Q1301" t="str">
        <f>[3]!PortfolioCode</f>
        <v>MUSCF</v>
      </c>
    </row>
    <row r="1302" spans="1:17">
      <c r="A1302" s="93">
        <v>43928</v>
      </c>
      <c r="B1302" t="str">
        <v/>
      </c>
      <c r="C1302">
        <v>3.82</v>
      </c>
      <c r="D1302">
        <v>85.32</v>
      </c>
      <c r="E1302">
        <v>0.88300000000000001</v>
      </c>
      <c r="F1302">
        <f t="shared" si="40"/>
        <v>96.625141562853898</v>
      </c>
      <c r="G1302" t="str">
        <v>LF-UKIF</v>
      </c>
      <c r="H1302" s="97" t="str">
        <f>IF(ISERROR(IF(AND(A:A&gt;#REF!,A:A&lt;=#REF!,B:B&lt;&gt;"CANC",G:G=$S$2),C1302,0)),"",IF(AND(A:A&gt;#REF!,A:A&lt;=#REF!,B:B&lt;&gt;"CANC",G:G=$S$2),C1302,0))</f>
        <v/>
      </c>
      <c r="I1302" s="97" t="str">
        <f>IF(ISERROR(IF(AND(A:A&gt;#REF!,A:A&lt;=#REF!,B:B&lt;&gt;"CANC",G:G=$S$2),C1302,0)),"",IF(AND(A:A&gt;#REF!,A:A&lt;=#REF!,B:B&lt;&gt;"CANC",G:G=$S$2),F1302,0))</f>
        <v/>
      </c>
      <c r="K1302" s="93">
        <f>[3]!TradeDate</f>
        <v>43277</v>
      </c>
      <c r="L1302" s="93" t="str">
        <f>[3]!AlteredStatus</f>
        <v/>
      </c>
      <c r="M1302">
        <f>[3]!CommissionEUR</f>
        <v>0</v>
      </c>
      <c r="N1302">
        <f>[3]!LocalChargeXComm</f>
        <v>1</v>
      </c>
      <c r="O1302">
        <f>[3]!FXEUR</f>
        <v>0.88160000000000005</v>
      </c>
      <c r="P1302">
        <f t="shared" si="41"/>
        <v>1.1343012704174229</v>
      </c>
      <c r="Q1302" t="str">
        <f>[3]!PortfolioCode</f>
        <v>MUSCF</v>
      </c>
    </row>
    <row r="1303" spans="1:17">
      <c r="A1303" s="93">
        <v>43928</v>
      </c>
      <c r="B1303" t="str">
        <v/>
      </c>
      <c r="C1303">
        <v>4.13</v>
      </c>
      <c r="D1303">
        <v>20.65</v>
      </c>
      <c r="E1303">
        <v>1</v>
      </c>
      <c r="F1303">
        <f t="shared" si="40"/>
        <v>20.65</v>
      </c>
      <c r="G1303" t="str">
        <v>LF-UKIF</v>
      </c>
      <c r="H1303" s="97" t="str">
        <f>IF(ISERROR(IF(AND(A:A&gt;#REF!,A:A&lt;=#REF!,B:B&lt;&gt;"CANC",G:G=$S$2),C1303,0)),"",IF(AND(A:A&gt;#REF!,A:A&lt;=#REF!,B:B&lt;&gt;"CANC",G:G=$S$2),C1303,0))</f>
        <v/>
      </c>
      <c r="I1303" s="97" t="str">
        <f>IF(ISERROR(IF(AND(A:A&gt;#REF!,A:A&lt;=#REF!,B:B&lt;&gt;"CANC",G:G=$S$2),C1303,0)),"",IF(AND(A:A&gt;#REF!,A:A&lt;=#REF!,B:B&lt;&gt;"CANC",G:G=$S$2),F1303,0))</f>
        <v/>
      </c>
      <c r="K1303" s="93">
        <f>[3]!TradeDate</f>
        <v>43277</v>
      </c>
      <c r="L1303" s="93" t="str">
        <f>[3]!AlteredStatus</f>
        <v/>
      </c>
      <c r="M1303">
        <f>[3]!CommissionEUR</f>
        <v>0</v>
      </c>
      <c r="N1303">
        <f>[3]!LocalChargeXComm</f>
        <v>1</v>
      </c>
      <c r="O1303">
        <f>[3]!FXEUR</f>
        <v>0.88160000000000005</v>
      </c>
      <c r="P1303">
        <f t="shared" si="41"/>
        <v>1.1343012704174229</v>
      </c>
      <c r="Q1303" t="str">
        <f>[3]!PortfolioCode</f>
        <v>MUSCF</v>
      </c>
    </row>
    <row r="1304" spans="1:17">
      <c r="A1304" s="93">
        <v>43928</v>
      </c>
      <c r="B1304" t="str">
        <v/>
      </c>
      <c r="C1304">
        <v>28.8</v>
      </c>
      <c r="D1304">
        <v>0</v>
      </c>
      <c r="E1304">
        <v>11.155799999999999</v>
      </c>
      <c r="F1304">
        <f t="shared" si="40"/>
        <v>0</v>
      </c>
      <c r="G1304" t="str">
        <v>LF-UKIF</v>
      </c>
      <c r="H1304" s="97" t="str">
        <f>IF(ISERROR(IF(AND(A:A&gt;#REF!,A:A&lt;=#REF!,B:B&lt;&gt;"CANC",G:G=$S$2),C1304,0)),"",IF(AND(A:A&gt;#REF!,A:A&lt;=#REF!,B:B&lt;&gt;"CANC",G:G=$S$2),C1304,0))</f>
        <v/>
      </c>
      <c r="I1304" s="97" t="str">
        <f>IF(ISERROR(IF(AND(A:A&gt;#REF!,A:A&lt;=#REF!,B:B&lt;&gt;"CANC",G:G=$S$2),C1304,0)),"",IF(AND(A:A&gt;#REF!,A:A&lt;=#REF!,B:B&lt;&gt;"CANC",G:G=$S$2),F1304,0))</f>
        <v/>
      </c>
      <c r="K1304" s="93">
        <f>[3]!TradeDate</f>
        <v>43277</v>
      </c>
      <c r="L1304" s="93" t="str">
        <f>[3]!AlteredStatus</f>
        <v/>
      </c>
      <c r="M1304">
        <f>[3]!CommissionEUR</f>
        <v>0</v>
      </c>
      <c r="N1304">
        <f>[3]!LocalChargeXComm</f>
        <v>1</v>
      </c>
      <c r="O1304">
        <f>[3]!FXEUR</f>
        <v>0.88160000000000005</v>
      </c>
      <c r="P1304">
        <f t="shared" si="41"/>
        <v>1.1343012704174229</v>
      </c>
      <c r="Q1304" t="str">
        <f>[3]!PortfolioCode</f>
        <v>MUSCIT</v>
      </c>
    </row>
    <row r="1305" spans="1:17">
      <c r="A1305" s="93">
        <v>43928</v>
      </c>
      <c r="B1305" t="str">
        <v/>
      </c>
      <c r="C1305">
        <v>1440.08</v>
      </c>
      <c r="D1305">
        <v>0</v>
      </c>
      <c r="E1305">
        <v>11.155799999999999</v>
      </c>
      <c r="F1305">
        <f t="shared" si="40"/>
        <v>0</v>
      </c>
      <c r="G1305" t="str">
        <v>MEEIF</v>
      </c>
      <c r="H1305" s="97" t="str">
        <f>IF(ISERROR(IF(AND(A:A&gt;#REF!,A:A&lt;=#REF!,B:B&lt;&gt;"CANC",G:G=$S$2),C1305,0)),"",IF(AND(A:A&gt;#REF!,A:A&lt;=#REF!,B:B&lt;&gt;"CANC",G:G=$S$2),C1305,0))</f>
        <v/>
      </c>
      <c r="I1305" s="97" t="str">
        <f>IF(ISERROR(IF(AND(A:A&gt;#REF!,A:A&lt;=#REF!,B:B&lt;&gt;"CANC",G:G=$S$2),C1305,0)),"",IF(AND(A:A&gt;#REF!,A:A&lt;=#REF!,B:B&lt;&gt;"CANC",G:G=$S$2),F1305,0))</f>
        <v/>
      </c>
      <c r="K1305" s="93">
        <f>[3]!TradeDate</f>
        <v>43277</v>
      </c>
      <c r="L1305" s="93" t="str">
        <f>[3]!AlteredStatus</f>
        <v/>
      </c>
      <c r="M1305">
        <f>[3]!CommissionEUR</f>
        <v>0</v>
      </c>
      <c r="N1305">
        <f>[3]!LocalChargeXComm</f>
        <v>1324.75</v>
      </c>
      <c r="O1305">
        <f>[3]!FXEUR</f>
        <v>0.88160000000000005</v>
      </c>
      <c r="P1305">
        <f t="shared" si="41"/>
        <v>1502.6656079854808</v>
      </c>
      <c r="Q1305" t="str">
        <f>[3]!PortfolioCode</f>
        <v>MEEIF</v>
      </c>
    </row>
    <row r="1306" spans="1:17">
      <c r="A1306" s="93">
        <v>43928</v>
      </c>
      <c r="B1306" t="str">
        <v/>
      </c>
      <c r="C1306">
        <v>13.66</v>
      </c>
      <c r="D1306">
        <v>302.67</v>
      </c>
      <c r="E1306">
        <v>0.88300000000000001</v>
      </c>
      <c r="F1306">
        <f t="shared" si="40"/>
        <v>342.77463193657985</v>
      </c>
      <c r="G1306" t="str">
        <v>LF-UKIF</v>
      </c>
      <c r="H1306" s="97" t="str">
        <f>IF(ISERROR(IF(AND(A:A&gt;#REF!,A:A&lt;=#REF!,B:B&lt;&gt;"CANC",G:G=$S$2),C1306,0)),"",IF(AND(A:A&gt;#REF!,A:A&lt;=#REF!,B:B&lt;&gt;"CANC",G:G=$S$2),C1306,0))</f>
        <v/>
      </c>
      <c r="I1306" s="97" t="str">
        <f>IF(ISERROR(IF(AND(A:A&gt;#REF!,A:A&lt;=#REF!,B:B&lt;&gt;"CANC",G:G=$S$2),C1306,0)),"",IF(AND(A:A&gt;#REF!,A:A&lt;=#REF!,B:B&lt;&gt;"CANC",G:G=$S$2),F1306,0))</f>
        <v/>
      </c>
      <c r="K1306" s="93">
        <f>[3]!TradeDate</f>
        <v>43277</v>
      </c>
      <c r="L1306" s="93" t="str">
        <f>[3]!AlteredStatus</f>
        <v/>
      </c>
      <c r="M1306">
        <f>[3]!CommissionEUR</f>
        <v>0</v>
      </c>
      <c r="N1306">
        <f>[3]!LocalChargeXComm</f>
        <v>2185.38</v>
      </c>
      <c r="O1306">
        <f>[3]!FXEUR</f>
        <v>0.88160000000000005</v>
      </c>
      <c r="P1306">
        <f t="shared" si="41"/>
        <v>2478.8793103448274</v>
      </c>
      <c r="Q1306" t="str">
        <f>[3]!PortfolioCode</f>
        <v>MEEIF</v>
      </c>
    </row>
    <row r="1307" spans="1:17">
      <c r="A1307" s="93">
        <v>43928</v>
      </c>
      <c r="B1307" t="str">
        <v/>
      </c>
      <c r="C1307">
        <v>15.01</v>
      </c>
      <c r="D1307">
        <v>332.41</v>
      </c>
      <c r="E1307">
        <v>0.88300000000000001</v>
      </c>
      <c r="F1307">
        <f t="shared" si="40"/>
        <v>376.45526613816537</v>
      </c>
      <c r="G1307" t="str">
        <v>LF-UKIF</v>
      </c>
      <c r="H1307" s="97" t="str">
        <f>IF(ISERROR(IF(AND(A:A&gt;#REF!,A:A&lt;=#REF!,B:B&lt;&gt;"CANC",G:G=$S$2),C1307,0)),"",IF(AND(A:A&gt;#REF!,A:A&lt;=#REF!,B:B&lt;&gt;"CANC",G:G=$S$2),C1307,0))</f>
        <v/>
      </c>
      <c r="I1307" s="97" t="str">
        <f>IF(ISERROR(IF(AND(A:A&gt;#REF!,A:A&lt;=#REF!,B:B&lt;&gt;"CANC",G:G=$S$2),C1307,0)),"",IF(AND(A:A&gt;#REF!,A:A&lt;=#REF!,B:B&lt;&gt;"CANC",G:G=$S$2),F1307,0))</f>
        <v/>
      </c>
      <c r="K1307" s="93">
        <f>[3]!TradeDate</f>
        <v>43277</v>
      </c>
      <c r="L1307" s="93" t="str">
        <f>[3]!AlteredStatus</f>
        <v/>
      </c>
      <c r="M1307">
        <f>[3]!CommissionEUR</f>
        <v>0</v>
      </c>
      <c r="N1307">
        <f>[3]!LocalChargeXComm</f>
        <v>1</v>
      </c>
      <c r="O1307">
        <f>[3]!FXEUR</f>
        <v>0.88160000000000005</v>
      </c>
      <c r="P1307">
        <f t="shared" si="41"/>
        <v>1.1343012704174229</v>
      </c>
      <c r="Q1307" t="str">
        <f>[3]!PortfolioCode</f>
        <v>MARINE</v>
      </c>
    </row>
    <row r="1308" spans="1:17">
      <c r="A1308" s="93">
        <v>43928</v>
      </c>
      <c r="B1308" t="str">
        <v/>
      </c>
      <c r="C1308">
        <v>10.050000000000001</v>
      </c>
      <c r="D1308">
        <v>222.89</v>
      </c>
      <c r="E1308">
        <v>0.88300000000000001</v>
      </c>
      <c r="F1308">
        <f t="shared" si="40"/>
        <v>252.42355605889014</v>
      </c>
      <c r="G1308" t="str">
        <v>LF-UKIF</v>
      </c>
      <c r="H1308" s="97" t="str">
        <f>IF(ISERROR(IF(AND(A:A&gt;#REF!,A:A&lt;=#REF!,B:B&lt;&gt;"CANC",G:G=$S$2),C1308,0)),"",IF(AND(A:A&gt;#REF!,A:A&lt;=#REF!,B:B&lt;&gt;"CANC",G:G=$S$2),C1308,0))</f>
        <v/>
      </c>
      <c r="I1308" s="97" t="str">
        <f>IF(ISERROR(IF(AND(A:A&gt;#REF!,A:A&lt;=#REF!,B:B&lt;&gt;"CANC",G:G=$S$2),C1308,0)),"",IF(AND(A:A&gt;#REF!,A:A&lt;=#REF!,B:B&lt;&gt;"CANC",G:G=$S$2),F1308,0))</f>
        <v/>
      </c>
      <c r="K1308" s="93">
        <f>[3]!TradeDate</f>
        <v>43277</v>
      </c>
      <c r="L1308" s="93" t="str">
        <f>[3]!AlteredStatus</f>
        <v/>
      </c>
      <c r="M1308">
        <f>[3]!CommissionEUR</f>
        <v>0</v>
      </c>
      <c r="N1308">
        <f>[3]!LocalChargeXComm</f>
        <v>1</v>
      </c>
      <c r="O1308">
        <f>[3]!FXEUR</f>
        <v>0.88160000000000005</v>
      </c>
      <c r="P1308">
        <f t="shared" si="41"/>
        <v>1.1343012704174229</v>
      </c>
      <c r="Q1308" t="str">
        <f>[3]!PortfolioCode</f>
        <v>SAUL1311</v>
      </c>
    </row>
    <row r="1309" spans="1:17">
      <c r="A1309" s="93">
        <v>43928</v>
      </c>
      <c r="B1309" t="str">
        <v/>
      </c>
      <c r="C1309">
        <v>24.44</v>
      </c>
      <c r="D1309">
        <v>540.72</v>
      </c>
      <c r="E1309">
        <v>0.88300000000000001</v>
      </c>
      <c r="F1309">
        <f t="shared" si="40"/>
        <v>612.36693091732729</v>
      </c>
      <c r="G1309" t="str">
        <v>LF-UKIF</v>
      </c>
      <c r="H1309" s="97" t="str">
        <f>IF(ISERROR(IF(AND(A:A&gt;#REF!,A:A&lt;=#REF!,B:B&lt;&gt;"CANC",G:G=$S$2),C1309,0)),"",IF(AND(A:A&gt;#REF!,A:A&lt;=#REF!,B:B&lt;&gt;"CANC",G:G=$S$2),C1309,0))</f>
        <v/>
      </c>
      <c r="I1309" s="97" t="str">
        <f>IF(ISERROR(IF(AND(A:A&gt;#REF!,A:A&lt;=#REF!,B:B&lt;&gt;"CANC",G:G=$S$2),C1309,0)),"",IF(AND(A:A&gt;#REF!,A:A&lt;=#REF!,B:B&lt;&gt;"CANC",G:G=$S$2),F1309,0))</f>
        <v/>
      </c>
      <c r="K1309" s="93">
        <f>[3]!TradeDate</f>
        <v>43277</v>
      </c>
      <c r="L1309" s="93" t="str">
        <f>[3]!AlteredStatus</f>
        <v/>
      </c>
      <c r="M1309">
        <f>[3]!CommissionEUR</f>
        <v>0</v>
      </c>
      <c r="N1309">
        <f>[3]!LocalChargeXComm</f>
        <v>747.25</v>
      </c>
      <c r="O1309">
        <f>[3]!FXEUR</f>
        <v>0.88160000000000005</v>
      </c>
      <c r="P1309">
        <f t="shared" si="41"/>
        <v>847.60662431941921</v>
      </c>
      <c r="Q1309" t="str">
        <f>[3]!PortfolioCode</f>
        <v>MUSCIT</v>
      </c>
    </row>
    <row r="1310" spans="1:17">
      <c r="A1310" s="93">
        <v>43928</v>
      </c>
      <c r="B1310" t="str">
        <v/>
      </c>
      <c r="C1310">
        <v>2.5</v>
      </c>
      <c r="D1310">
        <v>56.26</v>
      </c>
      <c r="E1310">
        <v>0.88300000000000001</v>
      </c>
      <c r="F1310">
        <f t="shared" si="40"/>
        <v>63.714609286523213</v>
      </c>
      <c r="G1310" t="str">
        <v>LF-UKIF</v>
      </c>
      <c r="H1310" s="97" t="str">
        <f>IF(ISERROR(IF(AND(A:A&gt;#REF!,A:A&lt;=#REF!,B:B&lt;&gt;"CANC",G:G=$S$2),C1310,0)),"",IF(AND(A:A&gt;#REF!,A:A&lt;=#REF!,B:B&lt;&gt;"CANC",G:G=$S$2),C1310,0))</f>
        <v/>
      </c>
      <c r="I1310" s="97" t="str">
        <f>IF(ISERROR(IF(AND(A:A&gt;#REF!,A:A&lt;=#REF!,B:B&lt;&gt;"CANC",G:G=$S$2),C1310,0)),"",IF(AND(A:A&gt;#REF!,A:A&lt;=#REF!,B:B&lt;&gt;"CANC",G:G=$S$2),F1310,0))</f>
        <v/>
      </c>
      <c r="K1310" s="93">
        <f>[3]!TradeDate</f>
        <v>43277</v>
      </c>
      <c r="L1310" s="93" t="str">
        <f>[3]!AlteredStatus</f>
        <v/>
      </c>
      <c r="M1310">
        <f>[3]!CommissionEUR</f>
        <v>0</v>
      </c>
      <c r="N1310">
        <f>[3]!LocalChargeXComm</f>
        <v>1</v>
      </c>
      <c r="O1310">
        <f>[3]!FXEUR</f>
        <v>0.88160000000000005</v>
      </c>
      <c r="P1310">
        <f t="shared" si="41"/>
        <v>1.1343012704174229</v>
      </c>
      <c r="Q1310" t="str">
        <f>[3]!PortfolioCode</f>
        <v>MUSCF</v>
      </c>
    </row>
    <row r="1311" spans="1:17">
      <c r="A1311" s="93">
        <v>43928</v>
      </c>
      <c r="B1311" t="str">
        <v/>
      </c>
      <c r="C1311">
        <v>13.25</v>
      </c>
      <c r="D1311">
        <v>293.52999999999997</v>
      </c>
      <c r="E1311">
        <v>0.88300000000000001</v>
      </c>
      <c r="F1311">
        <f t="shared" si="40"/>
        <v>332.42355605889009</v>
      </c>
      <c r="G1311" t="str">
        <v>LF-UKIF</v>
      </c>
      <c r="H1311" s="97" t="str">
        <f>IF(ISERROR(IF(AND(A:A&gt;#REF!,A:A&lt;=#REF!,B:B&lt;&gt;"CANC",G:G=$S$2),C1311,0)),"",IF(AND(A:A&gt;#REF!,A:A&lt;=#REF!,B:B&lt;&gt;"CANC",G:G=$S$2),C1311,0))</f>
        <v/>
      </c>
      <c r="I1311" s="97" t="str">
        <f>IF(ISERROR(IF(AND(A:A&gt;#REF!,A:A&lt;=#REF!,B:B&lt;&gt;"CANC",G:G=$S$2),C1311,0)),"",IF(AND(A:A&gt;#REF!,A:A&lt;=#REF!,B:B&lt;&gt;"CANC",G:G=$S$2),F1311,0))</f>
        <v/>
      </c>
      <c r="K1311" s="93">
        <f>[3]!TradeDate</f>
        <v>43277</v>
      </c>
      <c r="L1311" s="93" t="str">
        <f>[3]!AlteredStatus</f>
        <v/>
      </c>
      <c r="M1311">
        <f>[3]!CommissionEUR</f>
        <v>0</v>
      </c>
      <c r="N1311">
        <f>[3]!LocalChargeXComm</f>
        <v>1</v>
      </c>
      <c r="O1311">
        <f>[3]!FXEUR</f>
        <v>0.88160000000000005</v>
      </c>
      <c r="P1311">
        <f t="shared" si="41"/>
        <v>1.1343012704174229</v>
      </c>
      <c r="Q1311" t="str">
        <f>[3]!PortfolioCode</f>
        <v>MUSCF</v>
      </c>
    </row>
    <row r="1312" spans="1:17">
      <c r="A1312" s="93">
        <v>43928</v>
      </c>
      <c r="B1312" t="str">
        <v/>
      </c>
      <c r="C1312">
        <v>23.08</v>
      </c>
      <c r="D1312">
        <v>510.66</v>
      </c>
      <c r="E1312">
        <v>0.88300000000000001</v>
      </c>
      <c r="F1312">
        <f t="shared" si="40"/>
        <v>578.3238958097395</v>
      </c>
      <c r="G1312" t="str">
        <v>LF-UKIF</v>
      </c>
      <c r="H1312" s="97" t="str">
        <f>IF(ISERROR(IF(AND(A:A&gt;#REF!,A:A&lt;=#REF!,B:B&lt;&gt;"CANC",G:G=$S$2),C1312,0)),"",IF(AND(A:A&gt;#REF!,A:A&lt;=#REF!,B:B&lt;&gt;"CANC",G:G=$S$2),C1312,0))</f>
        <v/>
      </c>
      <c r="I1312" s="97" t="str">
        <f>IF(ISERROR(IF(AND(A:A&gt;#REF!,A:A&lt;=#REF!,B:B&lt;&gt;"CANC",G:G=$S$2),C1312,0)),"",IF(AND(A:A&gt;#REF!,A:A&lt;=#REF!,B:B&lt;&gt;"CANC",G:G=$S$2),F1312,0))</f>
        <v/>
      </c>
      <c r="K1312" s="93">
        <f>[3]!TradeDate</f>
        <v>43277</v>
      </c>
      <c r="L1312" s="93" t="str">
        <f>[3]!AlteredStatus</f>
        <v/>
      </c>
      <c r="M1312">
        <f>[3]!CommissionEUR</f>
        <v>0</v>
      </c>
      <c r="N1312">
        <f>[3]!LocalChargeXComm</f>
        <v>1</v>
      </c>
      <c r="O1312">
        <f>[3]!FXEUR</f>
        <v>0.88160000000000005</v>
      </c>
      <c r="P1312">
        <f t="shared" si="41"/>
        <v>1.1343012704174229</v>
      </c>
      <c r="Q1312" t="str">
        <f>[3]!PortfolioCode</f>
        <v>MUSCF</v>
      </c>
    </row>
    <row r="1313" spans="1:17">
      <c r="A1313" s="93">
        <v>43928</v>
      </c>
      <c r="B1313" t="str">
        <v/>
      </c>
      <c r="C1313">
        <v>13.15</v>
      </c>
      <c r="D1313">
        <v>291.22000000000003</v>
      </c>
      <c r="E1313">
        <v>0.88300000000000001</v>
      </c>
      <c r="F1313">
        <f t="shared" si="40"/>
        <v>329.80747451868632</v>
      </c>
      <c r="G1313" t="str">
        <v>LF-UKIF</v>
      </c>
      <c r="H1313" s="97" t="str">
        <f>IF(ISERROR(IF(AND(A:A&gt;#REF!,A:A&lt;=#REF!,B:B&lt;&gt;"CANC",G:G=$S$2),C1313,0)),"",IF(AND(A:A&gt;#REF!,A:A&lt;=#REF!,B:B&lt;&gt;"CANC",G:G=$S$2),C1313,0))</f>
        <v/>
      </c>
      <c r="I1313" s="97" t="str">
        <f>IF(ISERROR(IF(AND(A:A&gt;#REF!,A:A&lt;=#REF!,B:B&lt;&gt;"CANC",G:G=$S$2),C1313,0)),"",IF(AND(A:A&gt;#REF!,A:A&lt;=#REF!,B:B&lt;&gt;"CANC",G:G=$S$2),F1313,0))</f>
        <v/>
      </c>
      <c r="K1313" s="93">
        <f>[3]!TradeDate</f>
        <v>43277</v>
      </c>
      <c r="L1313" s="93" t="str">
        <f>[3]!AlteredStatus</f>
        <v/>
      </c>
      <c r="M1313">
        <f>[3]!CommissionEUR</f>
        <v>0</v>
      </c>
      <c r="N1313">
        <f>[3]!LocalChargeXComm</f>
        <v>1</v>
      </c>
      <c r="O1313">
        <f>[3]!FXEUR</f>
        <v>0.88160000000000005</v>
      </c>
      <c r="P1313">
        <f t="shared" si="41"/>
        <v>1.1343012704174229</v>
      </c>
      <c r="Q1313" t="str">
        <f>[3]!PortfolioCode</f>
        <v>MUSCF</v>
      </c>
    </row>
    <row r="1314" spans="1:17">
      <c r="A1314" s="93">
        <v>43928</v>
      </c>
      <c r="B1314" t="str">
        <v/>
      </c>
      <c r="C1314">
        <v>5.08</v>
      </c>
      <c r="D1314">
        <v>113.22</v>
      </c>
      <c r="E1314">
        <v>0.88300000000000001</v>
      </c>
      <c r="F1314">
        <f t="shared" si="40"/>
        <v>128.22197055492637</v>
      </c>
      <c r="G1314" t="str">
        <v>LF-UKIF</v>
      </c>
      <c r="H1314" s="97" t="str">
        <f>IF(ISERROR(IF(AND(A:A&gt;#REF!,A:A&lt;=#REF!,B:B&lt;&gt;"CANC",G:G=$S$2),C1314,0)),"",IF(AND(A:A&gt;#REF!,A:A&lt;=#REF!,B:B&lt;&gt;"CANC",G:G=$S$2),C1314,0))</f>
        <v/>
      </c>
      <c r="I1314" s="97" t="str">
        <f>IF(ISERROR(IF(AND(A:A&gt;#REF!,A:A&lt;=#REF!,B:B&lt;&gt;"CANC",G:G=$S$2),C1314,0)),"",IF(AND(A:A&gt;#REF!,A:A&lt;=#REF!,B:B&lt;&gt;"CANC",G:G=$S$2),F1314,0))</f>
        <v/>
      </c>
      <c r="K1314" s="93">
        <f>[3]!TradeDate</f>
        <v>43277</v>
      </c>
      <c r="L1314" s="93" t="str">
        <f>[3]!AlteredStatus</f>
        <v/>
      </c>
      <c r="M1314">
        <f>[3]!CommissionEUR</f>
        <v>0</v>
      </c>
      <c r="N1314">
        <f>[3]!LocalChargeXComm</f>
        <v>1</v>
      </c>
      <c r="O1314">
        <f>[3]!FXEUR</f>
        <v>0.88160000000000005</v>
      </c>
      <c r="P1314">
        <f t="shared" si="41"/>
        <v>1.1343012704174229</v>
      </c>
      <c r="Q1314" t="str">
        <f>[3]!PortfolioCode</f>
        <v>MUSCF</v>
      </c>
    </row>
    <row r="1315" spans="1:17">
      <c r="A1315" s="93">
        <v>43928</v>
      </c>
      <c r="B1315" t="str">
        <v/>
      </c>
      <c r="C1315">
        <v>10.59</v>
      </c>
      <c r="D1315">
        <v>234.82</v>
      </c>
      <c r="E1315">
        <v>0.88300000000000001</v>
      </c>
      <c r="F1315">
        <f t="shared" si="40"/>
        <v>265.93431483578706</v>
      </c>
      <c r="G1315" t="str">
        <v>LF-UKIF</v>
      </c>
      <c r="H1315" s="97" t="str">
        <f>IF(ISERROR(IF(AND(A:A&gt;#REF!,A:A&lt;=#REF!,B:B&lt;&gt;"CANC",G:G=$S$2),C1315,0)),"",IF(AND(A:A&gt;#REF!,A:A&lt;=#REF!,B:B&lt;&gt;"CANC",G:G=$S$2),C1315,0))</f>
        <v/>
      </c>
      <c r="I1315" s="97" t="str">
        <f>IF(ISERROR(IF(AND(A:A&gt;#REF!,A:A&lt;=#REF!,B:B&lt;&gt;"CANC",G:G=$S$2),C1315,0)),"",IF(AND(A:A&gt;#REF!,A:A&lt;=#REF!,B:B&lt;&gt;"CANC",G:G=$S$2),F1315,0))</f>
        <v/>
      </c>
      <c r="K1315" s="93">
        <f>[3]!TradeDate</f>
        <v>43277</v>
      </c>
      <c r="L1315" s="93" t="str">
        <f>[3]!AlteredStatus</f>
        <v/>
      </c>
      <c r="M1315">
        <f>[3]!CommissionEUR</f>
        <v>0</v>
      </c>
      <c r="N1315">
        <f>[3]!LocalChargeXComm</f>
        <v>1597.25</v>
      </c>
      <c r="O1315">
        <f>[3]!FXEUR</f>
        <v>0.88160000000000005</v>
      </c>
      <c r="P1315">
        <f t="shared" si="41"/>
        <v>1811.7627041742285</v>
      </c>
      <c r="Q1315" t="str">
        <f>[3]!PortfolioCode</f>
        <v>MEEIF</v>
      </c>
    </row>
    <row r="1316" spans="1:17">
      <c r="A1316" s="93">
        <v>43928</v>
      </c>
      <c r="B1316" t="str">
        <v/>
      </c>
      <c r="C1316">
        <v>15.61</v>
      </c>
      <c r="D1316">
        <v>0</v>
      </c>
      <c r="E1316">
        <v>0.88300000000000001</v>
      </c>
      <c r="F1316">
        <f t="shared" si="40"/>
        <v>0</v>
      </c>
      <c r="G1316" t="str">
        <v>LF-UKIF</v>
      </c>
      <c r="H1316" s="97" t="str">
        <f>IF(ISERROR(IF(AND(A:A&gt;#REF!,A:A&lt;=#REF!,B:B&lt;&gt;"CANC",G:G=$S$2),C1316,0)),"",IF(AND(A:A&gt;#REF!,A:A&lt;=#REF!,B:B&lt;&gt;"CANC",G:G=$S$2),C1316,0))</f>
        <v/>
      </c>
      <c r="I1316" s="97" t="str">
        <f>IF(ISERROR(IF(AND(A:A&gt;#REF!,A:A&lt;=#REF!,B:B&lt;&gt;"CANC",G:G=$S$2),C1316,0)),"",IF(AND(A:A&gt;#REF!,A:A&lt;=#REF!,B:B&lt;&gt;"CANC",G:G=$S$2),F1316,0))</f>
        <v/>
      </c>
      <c r="K1316" s="93">
        <f>[3]!TradeDate</f>
        <v>43277</v>
      </c>
      <c r="L1316" s="93" t="str">
        <f>[3]!AlteredStatus</f>
        <v/>
      </c>
      <c r="M1316">
        <f>[3]!CommissionEUR</f>
        <v>33.46</v>
      </c>
      <c r="N1316">
        <f>[3]!LocalChargeXComm</f>
        <v>1</v>
      </c>
      <c r="O1316">
        <f>[3]!FXEUR</f>
        <v>0.88160000000000005</v>
      </c>
      <c r="P1316">
        <f t="shared" si="41"/>
        <v>1.1343012704174229</v>
      </c>
      <c r="Q1316" t="str">
        <f>[3]!PortfolioCode</f>
        <v>MUSCF</v>
      </c>
    </row>
    <row r="1317" spans="1:17">
      <c r="A1317" s="93">
        <v>43928</v>
      </c>
      <c r="B1317" t="str">
        <v/>
      </c>
      <c r="C1317">
        <v>9.52</v>
      </c>
      <c r="D1317">
        <v>211.36</v>
      </c>
      <c r="E1317">
        <v>0.88300000000000001</v>
      </c>
      <c r="F1317">
        <f t="shared" si="40"/>
        <v>239.36579841449606</v>
      </c>
      <c r="G1317" t="str">
        <v>LF-UKIF</v>
      </c>
      <c r="H1317" s="97" t="str">
        <f>IF(ISERROR(IF(AND(A:A&gt;#REF!,A:A&lt;=#REF!,B:B&lt;&gt;"CANC",G:G=$S$2),C1317,0)),"",IF(AND(A:A&gt;#REF!,A:A&lt;=#REF!,B:B&lt;&gt;"CANC",G:G=$S$2),C1317,0))</f>
        <v/>
      </c>
      <c r="I1317" s="97" t="str">
        <f>IF(ISERROR(IF(AND(A:A&gt;#REF!,A:A&lt;=#REF!,B:B&lt;&gt;"CANC",G:G=$S$2),C1317,0)),"",IF(AND(A:A&gt;#REF!,A:A&lt;=#REF!,B:B&lt;&gt;"CANC",G:G=$S$2),F1317,0))</f>
        <v/>
      </c>
      <c r="K1317" s="93">
        <f>[3]!TradeDate</f>
        <v>43277</v>
      </c>
      <c r="L1317" s="93" t="str">
        <f>[3]!AlteredStatus</f>
        <v/>
      </c>
      <c r="M1317">
        <f>[3]!CommissionEUR</f>
        <v>37.5</v>
      </c>
      <c r="N1317">
        <f>[3]!LocalChargeXComm</f>
        <v>1</v>
      </c>
      <c r="O1317">
        <f>[3]!FXEUR</f>
        <v>0.88160000000000005</v>
      </c>
      <c r="P1317">
        <f t="shared" si="41"/>
        <v>1.1343012704174229</v>
      </c>
      <c r="Q1317" t="str">
        <f>[3]!PortfolioCode</f>
        <v>MUSCF</v>
      </c>
    </row>
    <row r="1318" spans="1:17">
      <c r="A1318" s="93">
        <v>43928</v>
      </c>
      <c r="B1318" t="str">
        <v/>
      </c>
      <c r="C1318">
        <v>2.02</v>
      </c>
      <c r="D1318">
        <v>44.41</v>
      </c>
      <c r="E1318">
        <v>0.88300000000000001</v>
      </c>
      <c r="F1318">
        <f t="shared" si="40"/>
        <v>50.294450736126834</v>
      </c>
      <c r="G1318" t="str">
        <v>LF-UKIF</v>
      </c>
      <c r="H1318" s="97" t="str">
        <f>IF(ISERROR(IF(AND(A:A&gt;#REF!,A:A&lt;=#REF!,B:B&lt;&gt;"CANC",G:G=$S$2),C1318,0)),"",IF(AND(A:A&gt;#REF!,A:A&lt;=#REF!,B:B&lt;&gt;"CANC",G:G=$S$2),C1318,0))</f>
        <v/>
      </c>
      <c r="I1318" s="97" t="str">
        <f>IF(ISERROR(IF(AND(A:A&gt;#REF!,A:A&lt;=#REF!,B:B&lt;&gt;"CANC",G:G=$S$2),C1318,0)),"",IF(AND(A:A&gt;#REF!,A:A&lt;=#REF!,B:B&lt;&gt;"CANC",G:G=$S$2),F1318,0))</f>
        <v/>
      </c>
      <c r="K1318" s="93">
        <f>[3]!TradeDate</f>
        <v>43277</v>
      </c>
      <c r="L1318" s="93" t="str">
        <f>[3]!AlteredStatus</f>
        <v/>
      </c>
      <c r="M1318">
        <f>[3]!CommissionEUR</f>
        <v>0</v>
      </c>
      <c r="N1318">
        <f>[3]!LocalChargeXComm</f>
        <v>1524.44</v>
      </c>
      <c r="O1318">
        <f>[3]!FXEUR</f>
        <v>0.88160000000000005</v>
      </c>
      <c r="P1318">
        <f t="shared" si="41"/>
        <v>1729.1742286751362</v>
      </c>
      <c r="Q1318" t="str">
        <f>[3]!PortfolioCode</f>
        <v>MEEIF</v>
      </c>
    </row>
    <row r="1319" spans="1:17">
      <c r="A1319" s="93">
        <v>43928</v>
      </c>
      <c r="B1319" t="str">
        <v/>
      </c>
      <c r="C1319">
        <v>556.73</v>
      </c>
      <c r="D1319">
        <v>1</v>
      </c>
      <c r="E1319">
        <v>0.88300000000000001</v>
      </c>
      <c r="F1319">
        <f t="shared" si="40"/>
        <v>1.1325028312570782</v>
      </c>
      <c r="G1319" t="str">
        <v>MUSCIT</v>
      </c>
      <c r="H1319" s="97" t="str">
        <f>IF(ISERROR(IF(AND(A:A&gt;#REF!,A:A&lt;=#REF!,B:B&lt;&gt;"CANC",G:G=$S$2),C1319,0)),"",IF(AND(A:A&gt;#REF!,A:A&lt;=#REF!,B:B&lt;&gt;"CANC",G:G=$S$2),C1319,0))</f>
        <v/>
      </c>
      <c r="I1319" s="97" t="str">
        <f>IF(ISERROR(IF(AND(A:A&gt;#REF!,A:A&lt;=#REF!,B:B&lt;&gt;"CANC",G:G=$S$2),C1319,0)),"",IF(AND(A:A&gt;#REF!,A:A&lt;=#REF!,B:B&lt;&gt;"CANC",G:G=$S$2),F1319,0))</f>
        <v/>
      </c>
      <c r="K1319" s="93">
        <f>[3]!TradeDate</f>
        <v>43277</v>
      </c>
      <c r="L1319" s="93" t="str">
        <f>[3]!AlteredStatus</f>
        <v/>
      </c>
      <c r="M1319">
        <f>[3]!CommissionEUR</f>
        <v>0</v>
      </c>
      <c r="N1319">
        <f>[3]!LocalChargeXComm</f>
        <v>1</v>
      </c>
      <c r="O1319">
        <f>[3]!FXEUR</f>
        <v>0.88160000000000005</v>
      </c>
      <c r="P1319">
        <f t="shared" si="41"/>
        <v>1.1343012704174229</v>
      </c>
      <c r="Q1319" t="str">
        <f>[3]!PortfolioCode</f>
        <v>MUSCF</v>
      </c>
    </row>
    <row r="1320" spans="1:17">
      <c r="A1320" s="93">
        <v>43928</v>
      </c>
      <c r="B1320" t="str">
        <v/>
      </c>
      <c r="C1320">
        <v>211.82</v>
      </c>
      <c r="D1320">
        <v>0</v>
      </c>
      <c r="E1320">
        <v>10.927</v>
      </c>
      <c r="F1320">
        <f t="shared" si="40"/>
        <v>0</v>
      </c>
      <c r="G1320" t="str">
        <v>ERAFP</v>
      </c>
      <c r="H1320" s="97" t="str">
        <f>IF(ISERROR(IF(AND(A:A&gt;#REF!,A:A&lt;=#REF!,B:B&lt;&gt;"CANC",G:G=$S$2),C1320,0)),"",IF(AND(A:A&gt;#REF!,A:A&lt;=#REF!,B:B&lt;&gt;"CANC",G:G=$S$2),C1320,0))</f>
        <v/>
      </c>
      <c r="I1320" s="97" t="str">
        <f>IF(ISERROR(IF(AND(A:A&gt;#REF!,A:A&lt;=#REF!,B:B&lt;&gt;"CANC",G:G=$S$2),C1320,0)),"",IF(AND(A:A&gt;#REF!,A:A&lt;=#REF!,B:B&lt;&gt;"CANC",G:G=$S$2),F1320,0))</f>
        <v/>
      </c>
      <c r="K1320" s="93">
        <f>[3]!TradeDate</f>
        <v>43277</v>
      </c>
      <c r="L1320" s="93" t="str">
        <f>[3]!AlteredStatus</f>
        <v/>
      </c>
      <c r="M1320">
        <f>[3]!CommissionEUR</f>
        <v>46.79</v>
      </c>
      <c r="N1320">
        <f>[3]!LocalChargeXComm</f>
        <v>1</v>
      </c>
      <c r="O1320">
        <f>[3]!FXEUR</f>
        <v>0.88160000000000005</v>
      </c>
      <c r="P1320">
        <f t="shared" si="41"/>
        <v>1.1343012704174229</v>
      </c>
      <c r="Q1320" t="str">
        <f>[3]!PortfolioCode</f>
        <v>MUSCF</v>
      </c>
    </row>
    <row r="1321" spans="1:17">
      <c r="A1321" s="93">
        <v>43928</v>
      </c>
      <c r="B1321" t="str">
        <v/>
      </c>
      <c r="C1321">
        <v>407.72</v>
      </c>
      <c r="D1321">
        <v>0</v>
      </c>
      <c r="E1321">
        <v>10.927</v>
      </c>
      <c r="F1321">
        <f t="shared" si="40"/>
        <v>0</v>
      </c>
      <c r="G1321" t="str">
        <v>MESCF</v>
      </c>
      <c r="H1321" s="97" t="str">
        <f>IF(ISERROR(IF(AND(A:A&gt;#REF!,A:A&lt;=#REF!,B:B&lt;&gt;"CANC",G:G=$S$2),C1321,0)),"",IF(AND(A:A&gt;#REF!,A:A&lt;=#REF!,B:B&lt;&gt;"CANC",G:G=$S$2),C1321,0))</f>
        <v/>
      </c>
      <c r="I1321" s="97" t="str">
        <f>IF(ISERROR(IF(AND(A:A&gt;#REF!,A:A&lt;=#REF!,B:B&lt;&gt;"CANC",G:G=$S$2),C1321,0)),"",IF(AND(A:A&gt;#REF!,A:A&lt;=#REF!,B:B&lt;&gt;"CANC",G:G=$S$2),F1321,0))</f>
        <v/>
      </c>
      <c r="K1321" s="93">
        <f>[3]!TradeDate</f>
        <v>43277</v>
      </c>
      <c r="L1321" s="93" t="str">
        <f>[3]!AlteredStatus</f>
        <v/>
      </c>
      <c r="M1321">
        <f>[3]!CommissionEUR</f>
        <v>100.73</v>
      </c>
      <c r="N1321">
        <f>[3]!LocalChargeXComm</f>
        <v>0</v>
      </c>
      <c r="O1321">
        <f>[3]!FXEUR</f>
        <v>0.88160000000000005</v>
      </c>
      <c r="P1321">
        <f t="shared" si="41"/>
        <v>0</v>
      </c>
      <c r="Q1321" t="str">
        <f>[3]!PortfolioCode</f>
        <v>MUSCF</v>
      </c>
    </row>
    <row r="1322" spans="1:17">
      <c r="A1322" s="93">
        <v>43928</v>
      </c>
      <c r="B1322" t="str">
        <v/>
      </c>
      <c r="C1322">
        <v>85.25</v>
      </c>
      <c r="D1322">
        <v>0</v>
      </c>
      <c r="E1322">
        <v>10.927</v>
      </c>
      <c r="F1322">
        <f t="shared" si="40"/>
        <v>0</v>
      </c>
      <c r="G1322" t="str">
        <v>MESCT</v>
      </c>
      <c r="H1322" s="97" t="str">
        <f>IF(ISERROR(IF(AND(A:A&gt;#REF!,A:A&lt;=#REF!,B:B&lt;&gt;"CANC",G:G=$S$2),C1322,0)),"",IF(AND(A:A&gt;#REF!,A:A&lt;=#REF!,B:B&lt;&gt;"CANC",G:G=$S$2),C1322,0))</f>
        <v/>
      </c>
      <c r="I1322" s="97" t="str">
        <f>IF(ISERROR(IF(AND(A:A&gt;#REF!,A:A&lt;=#REF!,B:B&lt;&gt;"CANC",G:G=$S$2),C1322,0)),"",IF(AND(A:A&gt;#REF!,A:A&lt;=#REF!,B:B&lt;&gt;"CANC",G:G=$S$2),F1322,0))</f>
        <v/>
      </c>
      <c r="K1322" s="93">
        <f>[3]!TradeDate</f>
        <v>43277</v>
      </c>
      <c r="L1322" s="93" t="str">
        <f>[3]!AlteredStatus</f>
        <v/>
      </c>
      <c r="M1322">
        <f>[3]!CommissionEUR</f>
        <v>19.18</v>
      </c>
      <c r="N1322">
        <f>[3]!LocalChargeXComm</f>
        <v>423.91</v>
      </c>
      <c r="O1322">
        <f>[3]!FXEUR</f>
        <v>0.88160000000000005</v>
      </c>
      <c r="P1322">
        <f t="shared" si="41"/>
        <v>480.84165154264974</v>
      </c>
      <c r="Q1322" t="str">
        <f>[3]!PortfolioCode</f>
        <v>MEEIF</v>
      </c>
    </row>
    <row r="1323" spans="1:17">
      <c r="A1323" s="93">
        <v>43928</v>
      </c>
      <c r="B1323" t="str">
        <v/>
      </c>
      <c r="C1323">
        <v>57.77</v>
      </c>
      <c r="D1323">
        <v>0</v>
      </c>
      <c r="E1323">
        <v>10.927</v>
      </c>
      <c r="F1323">
        <f t="shared" si="40"/>
        <v>0</v>
      </c>
      <c r="G1323" t="str">
        <v>SAUL1311</v>
      </c>
      <c r="H1323" s="97" t="str">
        <f>IF(ISERROR(IF(AND(A:A&gt;#REF!,A:A&lt;=#REF!,B:B&lt;&gt;"CANC",G:G=$S$2),C1323,0)),"",IF(AND(A:A&gt;#REF!,A:A&lt;=#REF!,B:B&lt;&gt;"CANC",G:G=$S$2),C1323,0))</f>
        <v/>
      </c>
      <c r="I1323" s="97" t="str">
        <f>IF(ISERROR(IF(AND(A:A&gt;#REF!,A:A&lt;=#REF!,B:B&lt;&gt;"CANC",G:G=$S$2),C1323,0)),"",IF(AND(A:A&gt;#REF!,A:A&lt;=#REF!,B:B&lt;&gt;"CANC",G:G=$S$2),F1323,0))</f>
        <v/>
      </c>
      <c r="K1323" s="93">
        <f>[3]!TradeDate</f>
        <v>43277</v>
      </c>
      <c r="L1323" s="93" t="str">
        <f>[3]!AlteredStatus</f>
        <v/>
      </c>
      <c r="M1323">
        <f>[3]!CommissionEUR</f>
        <v>70.989999999999995</v>
      </c>
      <c r="N1323">
        <f>[3]!LocalChargeXComm</f>
        <v>1</v>
      </c>
      <c r="O1323">
        <f>[3]!FXEUR</f>
        <v>0.88160000000000005</v>
      </c>
      <c r="P1323">
        <f t="shared" si="41"/>
        <v>1.1343012704174229</v>
      </c>
      <c r="Q1323" t="str">
        <f>[3]!PortfolioCode</f>
        <v>MUSCF</v>
      </c>
    </row>
    <row r="1324" spans="1:17">
      <c r="A1324" s="93">
        <v>43928</v>
      </c>
      <c r="B1324" t="str">
        <v/>
      </c>
      <c r="C1324">
        <v>837.4</v>
      </c>
      <c r="D1324">
        <v>0</v>
      </c>
      <c r="E1324">
        <v>10.927</v>
      </c>
      <c r="F1324">
        <f t="shared" si="40"/>
        <v>0</v>
      </c>
      <c r="G1324" t="str">
        <v>MESCT</v>
      </c>
      <c r="H1324" s="97" t="str">
        <f>IF(ISERROR(IF(AND(A:A&gt;#REF!,A:A&lt;=#REF!,B:B&lt;&gt;"CANC",G:G=$S$2),C1324,0)),"",IF(AND(A:A&gt;#REF!,A:A&lt;=#REF!,B:B&lt;&gt;"CANC",G:G=$S$2),C1324,0))</f>
        <v/>
      </c>
      <c r="I1324" s="97" t="str">
        <f>IF(ISERROR(IF(AND(A:A&gt;#REF!,A:A&lt;=#REF!,B:B&lt;&gt;"CANC",G:G=$S$2),C1324,0)),"",IF(AND(A:A&gt;#REF!,A:A&lt;=#REF!,B:B&lt;&gt;"CANC",G:G=$S$2),F1324,0))</f>
        <v/>
      </c>
      <c r="K1324" s="93">
        <f>[3]!TradeDate</f>
        <v>43277</v>
      </c>
      <c r="L1324" s="93" t="str">
        <f>[3]!AlteredStatus</f>
        <v/>
      </c>
      <c r="M1324">
        <f>[3]!CommissionEUR</f>
        <v>65.38</v>
      </c>
      <c r="N1324">
        <f>[3]!LocalChargeXComm</f>
        <v>1</v>
      </c>
      <c r="O1324">
        <f>[3]!FXEUR</f>
        <v>0.88160000000000005</v>
      </c>
      <c r="P1324">
        <f t="shared" si="41"/>
        <v>1.1343012704174229</v>
      </c>
      <c r="Q1324" t="str">
        <f>[3]!PortfolioCode</f>
        <v>MUSCF</v>
      </c>
    </row>
    <row r="1325" spans="1:17">
      <c r="A1325" s="93">
        <v>43928</v>
      </c>
      <c r="B1325" t="str">
        <v/>
      </c>
      <c r="C1325">
        <v>264.74</v>
      </c>
      <c r="D1325">
        <v>1671.92</v>
      </c>
      <c r="E1325">
        <v>0.88300000000000001</v>
      </c>
      <c r="F1325">
        <f t="shared" si="40"/>
        <v>1893.4541336353341</v>
      </c>
      <c r="G1325" t="str">
        <v>MUSCIT</v>
      </c>
      <c r="H1325" s="97" t="str">
        <f>IF(ISERROR(IF(AND(A:A&gt;#REF!,A:A&lt;=#REF!,B:B&lt;&gt;"CANC",G:G=$S$2),C1325,0)),"",IF(AND(A:A&gt;#REF!,A:A&lt;=#REF!,B:B&lt;&gt;"CANC",G:G=$S$2),C1325,0))</f>
        <v/>
      </c>
      <c r="I1325" s="97" t="str">
        <f>IF(ISERROR(IF(AND(A:A&gt;#REF!,A:A&lt;=#REF!,B:B&lt;&gt;"CANC",G:G=$S$2),C1325,0)),"",IF(AND(A:A&gt;#REF!,A:A&lt;=#REF!,B:B&lt;&gt;"CANC",G:G=$S$2),F1325,0))</f>
        <v/>
      </c>
      <c r="K1325" s="93">
        <f>[3]!TradeDate</f>
        <v>43277</v>
      </c>
      <c r="L1325" s="93" t="str">
        <f>[3]!AlteredStatus</f>
        <v/>
      </c>
      <c r="M1325">
        <f>[3]!CommissionEUR</f>
        <v>79.13</v>
      </c>
      <c r="N1325">
        <f>[3]!LocalChargeXComm</f>
        <v>1</v>
      </c>
      <c r="O1325">
        <f>[3]!FXEUR</f>
        <v>0.88160000000000005</v>
      </c>
      <c r="P1325">
        <f t="shared" si="41"/>
        <v>1.1343012704174229</v>
      </c>
      <c r="Q1325" t="str">
        <f>[3]!PortfolioCode</f>
        <v>MUSCF</v>
      </c>
    </row>
    <row r="1326" spans="1:17">
      <c r="A1326" s="93">
        <v>43928</v>
      </c>
      <c r="B1326" t="str">
        <v/>
      </c>
      <c r="C1326">
        <v>198.75</v>
      </c>
      <c r="D1326">
        <v>0</v>
      </c>
      <c r="E1326">
        <v>1</v>
      </c>
      <c r="F1326">
        <f t="shared" si="40"/>
        <v>0</v>
      </c>
      <c r="G1326" t="str">
        <v>ERAFP</v>
      </c>
      <c r="H1326" s="97" t="str">
        <f>IF(ISERROR(IF(AND(A:A&gt;#REF!,A:A&lt;=#REF!,B:B&lt;&gt;"CANC",G:G=$S$2),C1326,0)),"",IF(AND(A:A&gt;#REF!,A:A&lt;=#REF!,B:B&lt;&gt;"CANC",G:G=$S$2),C1326,0))</f>
        <v/>
      </c>
      <c r="I1326" s="97" t="str">
        <f>IF(ISERROR(IF(AND(A:A&gt;#REF!,A:A&lt;=#REF!,B:B&lt;&gt;"CANC",G:G=$S$2),C1326,0)),"",IF(AND(A:A&gt;#REF!,A:A&lt;=#REF!,B:B&lt;&gt;"CANC",G:G=$S$2),F1326,0))</f>
        <v/>
      </c>
      <c r="K1326" s="93">
        <f>[3]!TradeDate</f>
        <v>43277</v>
      </c>
      <c r="L1326" s="93" t="str">
        <f>[3]!AlteredStatus</f>
        <v/>
      </c>
      <c r="M1326">
        <f>[3]!CommissionEUR</f>
        <v>64.02</v>
      </c>
      <c r="N1326">
        <f>[3]!LocalChargeXComm</f>
        <v>1</v>
      </c>
      <c r="O1326">
        <f>[3]!FXEUR</f>
        <v>0.88160000000000005</v>
      </c>
      <c r="P1326">
        <f t="shared" si="41"/>
        <v>1.1343012704174229</v>
      </c>
      <c r="Q1326" t="str">
        <f>[3]!PortfolioCode</f>
        <v>MUSCF</v>
      </c>
    </row>
    <row r="1327" spans="1:17">
      <c r="A1327" s="93">
        <v>43929</v>
      </c>
      <c r="B1327" t="str">
        <v/>
      </c>
      <c r="C1327">
        <v>487.61</v>
      </c>
      <c r="D1327">
        <v>1</v>
      </c>
      <c r="E1327">
        <v>0.87670000000000003</v>
      </c>
      <c r="F1327">
        <f t="shared" si="40"/>
        <v>1.1406410402646288</v>
      </c>
      <c r="G1327" t="str">
        <v>MUSCIT</v>
      </c>
      <c r="H1327" s="97" t="str">
        <f>IF(ISERROR(IF(AND(A:A&gt;#REF!,A:A&lt;=#REF!,B:B&lt;&gt;"CANC",G:G=$S$2),C1327,0)),"",IF(AND(A:A&gt;#REF!,A:A&lt;=#REF!,B:B&lt;&gt;"CANC",G:G=$S$2),C1327,0))</f>
        <v/>
      </c>
      <c r="I1327" s="97" t="str">
        <f>IF(ISERROR(IF(AND(A:A&gt;#REF!,A:A&lt;=#REF!,B:B&lt;&gt;"CANC",G:G=$S$2),C1327,0)),"",IF(AND(A:A&gt;#REF!,A:A&lt;=#REF!,B:B&lt;&gt;"CANC",G:G=$S$2),F1327,0))</f>
        <v/>
      </c>
      <c r="K1327" s="93">
        <f>[3]!TradeDate</f>
        <v>43277</v>
      </c>
      <c r="L1327" s="93" t="str">
        <f>[3]!AlteredStatus</f>
        <v/>
      </c>
      <c r="M1327">
        <f>[3]!CommissionEUR</f>
        <v>35.549999999999997</v>
      </c>
      <c r="N1327">
        <f>[3]!LocalChargeXComm</f>
        <v>1</v>
      </c>
      <c r="O1327">
        <f>[3]!FXEUR</f>
        <v>0.88160000000000005</v>
      </c>
      <c r="P1327">
        <f t="shared" si="41"/>
        <v>1.1343012704174229</v>
      </c>
      <c r="Q1327" t="str">
        <f>[3]!PortfolioCode</f>
        <v>MUSCF</v>
      </c>
    </row>
    <row r="1328" spans="1:17">
      <c r="A1328" s="93">
        <v>43929</v>
      </c>
      <c r="B1328" t="str">
        <v/>
      </c>
      <c r="C1328">
        <v>142.71</v>
      </c>
      <c r="D1328">
        <v>3129.46</v>
      </c>
      <c r="E1328">
        <v>0.87670000000000003</v>
      </c>
      <c r="F1328">
        <f t="shared" si="40"/>
        <v>3569.5905098665448</v>
      </c>
      <c r="G1328" t="str">
        <v>MUSCIT</v>
      </c>
      <c r="H1328" s="97" t="str">
        <f>IF(ISERROR(IF(AND(A:A&gt;#REF!,A:A&lt;=#REF!,B:B&lt;&gt;"CANC",G:G=$S$2),C1328,0)),"",IF(AND(A:A&gt;#REF!,A:A&lt;=#REF!,B:B&lt;&gt;"CANC",G:G=$S$2),C1328,0))</f>
        <v/>
      </c>
      <c r="I1328" s="97" t="str">
        <f>IF(ISERROR(IF(AND(A:A&gt;#REF!,A:A&lt;=#REF!,B:B&lt;&gt;"CANC",G:G=$S$2),C1328,0)),"",IF(AND(A:A&gt;#REF!,A:A&lt;=#REF!,B:B&lt;&gt;"CANC",G:G=$S$2),F1328,0))</f>
        <v/>
      </c>
      <c r="K1328" s="93">
        <f>[3]!TradeDate</f>
        <v>43278</v>
      </c>
      <c r="L1328" s="93" t="str">
        <f>[3]!AlteredStatus</f>
        <v/>
      </c>
      <c r="M1328">
        <f>[3]!CommissionEUR</f>
        <v>4.58</v>
      </c>
      <c r="N1328">
        <f>[3]!LocalChargeXComm</f>
        <v>1</v>
      </c>
      <c r="O1328">
        <f>[3]!FXEUR</f>
        <v>0.88139999999999996</v>
      </c>
      <c r="P1328">
        <f t="shared" si="41"/>
        <v>1.1345586566825505</v>
      </c>
      <c r="Q1328" t="str">
        <f>[3]!PortfolioCode</f>
        <v>MUSCF</v>
      </c>
    </row>
    <row r="1329" spans="1:17">
      <c r="A1329" s="93">
        <v>43929</v>
      </c>
      <c r="B1329" t="str">
        <v/>
      </c>
      <c r="C1329">
        <v>52.36</v>
      </c>
      <c r="D1329">
        <v>0</v>
      </c>
      <c r="E1329">
        <v>10.9131</v>
      </c>
      <c r="F1329">
        <f t="shared" si="40"/>
        <v>0</v>
      </c>
      <c r="G1329" t="str">
        <v>ERAFP</v>
      </c>
      <c r="H1329" s="97" t="str">
        <f>IF(ISERROR(IF(AND(A:A&gt;#REF!,A:A&lt;=#REF!,B:B&lt;&gt;"CANC",G:G=$S$2),C1329,0)),"",IF(AND(A:A&gt;#REF!,A:A&lt;=#REF!,B:B&lt;&gt;"CANC",G:G=$S$2),C1329,0))</f>
        <v/>
      </c>
      <c r="I1329" s="97" t="str">
        <f>IF(ISERROR(IF(AND(A:A&gt;#REF!,A:A&lt;=#REF!,B:B&lt;&gt;"CANC",G:G=$S$2),C1329,0)),"",IF(AND(A:A&gt;#REF!,A:A&lt;=#REF!,B:B&lt;&gt;"CANC",G:G=$S$2),F1329,0))</f>
        <v/>
      </c>
      <c r="K1329" s="93">
        <f>[3]!TradeDate</f>
        <v>43278</v>
      </c>
      <c r="L1329" s="93" t="str">
        <f>[3]!AlteredStatus</f>
        <v/>
      </c>
      <c r="M1329">
        <f>[3]!CommissionEUR</f>
        <v>1.86</v>
      </c>
      <c r="N1329">
        <f>[3]!LocalChargeXComm</f>
        <v>0</v>
      </c>
      <c r="O1329">
        <f>[3]!FXEUR</f>
        <v>0.88139999999999996</v>
      </c>
      <c r="P1329">
        <f t="shared" si="41"/>
        <v>0</v>
      </c>
      <c r="Q1329" t="str">
        <f>[3]!PortfolioCode</f>
        <v>MUSCF</v>
      </c>
    </row>
    <row r="1330" spans="1:17">
      <c r="A1330" s="93">
        <v>43929</v>
      </c>
      <c r="B1330" t="str">
        <v/>
      </c>
      <c r="C1330">
        <v>100.78</v>
      </c>
      <c r="D1330">
        <v>0</v>
      </c>
      <c r="E1330">
        <v>10.9131</v>
      </c>
      <c r="F1330">
        <f t="shared" si="40"/>
        <v>0</v>
      </c>
      <c r="G1330" t="str">
        <v>MESCF</v>
      </c>
      <c r="H1330" s="97" t="str">
        <f>IF(ISERROR(IF(AND(A:A&gt;#REF!,A:A&lt;=#REF!,B:B&lt;&gt;"CANC",G:G=$S$2),C1330,0)),"",IF(AND(A:A&gt;#REF!,A:A&lt;=#REF!,B:B&lt;&gt;"CANC",G:G=$S$2),C1330,0))</f>
        <v/>
      </c>
      <c r="I1330" s="97" t="str">
        <f>IF(ISERROR(IF(AND(A:A&gt;#REF!,A:A&lt;=#REF!,B:B&lt;&gt;"CANC",G:G=$S$2),C1330,0)),"",IF(AND(A:A&gt;#REF!,A:A&lt;=#REF!,B:B&lt;&gt;"CANC",G:G=$S$2),F1330,0))</f>
        <v/>
      </c>
      <c r="K1330" s="93">
        <f>[3]!TradeDate</f>
        <v>43278</v>
      </c>
      <c r="L1330" s="93" t="str">
        <f>[3]!AlteredStatus</f>
        <v/>
      </c>
      <c r="M1330">
        <f>[3]!CommissionEUR</f>
        <v>3.72</v>
      </c>
      <c r="N1330">
        <f>[3]!LocalChargeXComm</f>
        <v>1</v>
      </c>
      <c r="O1330">
        <f>[3]!FXEUR</f>
        <v>0.88139999999999996</v>
      </c>
      <c r="P1330">
        <f t="shared" si="41"/>
        <v>1.1345586566825505</v>
      </c>
      <c r="Q1330" t="str">
        <f>[3]!PortfolioCode</f>
        <v>MUSCF</v>
      </c>
    </row>
    <row r="1331" spans="1:17">
      <c r="A1331" s="93">
        <v>43929</v>
      </c>
      <c r="B1331" t="str">
        <v/>
      </c>
      <c r="C1331">
        <v>21.07</v>
      </c>
      <c r="D1331">
        <v>0</v>
      </c>
      <c r="E1331">
        <v>10.9131</v>
      </c>
      <c r="F1331">
        <f t="shared" si="40"/>
        <v>0</v>
      </c>
      <c r="G1331" t="str">
        <v>MESCT</v>
      </c>
      <c r="H1331" s="97" t="str">
        <f>IF(ISERROR(IF(AND(A:A&gt;#REF!,A:A&lt;=#REF!,B:B&lt;&gt;"CANC",G:G=$S$2),C1331,0)),"",IF(AND(A:A&gt;#REF!,A:A&lt;=#REF!,B:B&lt;&gt;"CANC",G:G=$S$2),C1331,0))</f>
        <v/>
      </c>
      <c r="I1331" s="97" t="str">
        <f>IF(ISERROR(IF(AND(A:A&gt;#REF!,A:A&lt;=#REF!,B:B&lt;&gt;"CANC",G:G=$S$2),C1331,0)),"",IF(AND(A:A&gt;#REF!,A:A&lt;=#REF!,B:B&lt;&gt;"CANC",G:G=$S$2),F1331,0))</f>
        <v/>
      </c>
      <c r="K1331" s="93">
        <f>[3]!TradeDate</f>
        <v>43278</v>
      </c>
      <c r="L1331" s="93" t="str">
        <f>[3]!AlteredStatus</f>
        <v/>
      </c>
      <c r="M1331">
        <f>[3]!CommissionEUR</f>
        <v>3.19</v>
      </c>
      <c r="N1331">
        <f>[3]!LocalChargeXComm</f>
        <v>1</v>
      </c>
      <c r="O1331">
        <f>[3]!FXEUR</f>
        <v>0.88139999999999996</v>
      </c>
      <c r="P1331">
        <f t="shared" si="41"/>
        <v>1.1345586566825505</v>
      </c>
      <c r="Q1331" t="str">
        <f>[3]!PortfolioCode</f>
        <v>MUSCF</v>
      </c>
    </row>
    <row r="1332" spans="1:17">
      <c r="A1332" s="93">
        <v>43929</v>
      </c>
      <c r="B1332" t="str">
        <v/>
      </c>
      <c r="C1332">
        <v>14.28</v>
      </c>
      <c r="D1332">
        <v>0</v>
      </c>
      <c r="E1332">
        <v>10.9131</v>
      </c>
      <c r="F1332">
        <f t="shared" si="40"/>
        <v>0</v>
      </c>
      <c r="G1332" t="str">
        <v>SAUL1311</v>
      </c>
      <c r="H1332" s="97" t="str">
        <f>IF(ISERROR(IF(AND(A:A&gt;#REF!,A:A&lt;=#REF!,B:B&lt;&gt;"CANC",G:G=$S$2),C1332,0)),"",IF(AND(A:A&gt;#REF!,A:A&lt;=#REF!,B:B&lt;&gt;"CANC",G:G=$S$2),C1332,0))</f>
        <v/>
      </c>
      <c r="I1332" s="97" t="str">
        <f>IF(ISERROR(IF(AND(A:A&gt;#REF!,A:A&lt;=#REF!,B:B&lt;&gt;"CANC",G:G=$S$2),C1332,0)),"",IF(AND(A:A&gt;#REF!,A:A&lt;=#REF!,B:B&lt;&gt;"CANC",G:G=$S$2),F1332,0))</f>
        <v/>
      </c>
      <c r="K1332" s="93">
        <f>[3]!TradeDate</f>
        <v>43278</v>
      </c>
      <c r="L1332" s="93" t="str">
        <f>[3]!AlteredStatus</f>
        <v/>
      </c>
      <c r="M1332">
        <f>[3]!CommissionEUR</f>
        <v>4.3499999999999996</v>
      </c>
      <c r="N1332">
        <f>[3]!LocalChargeXComm</f>
        <v>1</v>
      </c>
      <c r="O1332">
        <f>[3]!FXEUR</f>
        <v>0.88139999999999996</v>
      </c>
      <c r="P1332">
        <f t="shared" si="41"/>
        <v>1.1345586566825505</v>
      </c>
      <c r="Q1332" t="str">
        <f>[3]!PortfolioCode</f>
        <v>MUSCF</v>
      </c>
    </row>
    <row r="1333" spans="1:17">
      <c r="A1333" s="93">
        <v>43929</v>
      </c>
      <c r="B1333" t="str">
        <v/>
      </c>
      <c r="C1333">
        <v>828.88</v>
      </c>
      <c r="D1333">
        <v>1</v>
      </c>
      <c r="E1333">
        <v>0.87670000000000003</v>
      </c>
      <c r="F1333">
        <f t="shared" si="40"/>
        <v>1.1406410402646288</v>
      </c>
      <c r="G1333" t="str">
        <v>MEEIF</v>
      </c>
      <c r="H1333" s="97" t="str">
        <f>IF(ISERROR(IF(AND(A:A&gt;#REF!,A:A&lt;=#REF!,B:B&lt;&gt;"CANC",G:G=$S$2),C1333,0)),"",IF(AND(A:A&gt;#REF!,A:A&lt;=#REF!,B:B&lt;&gt;"CANC",G:G=$S$2),C1333,0))</f>
        <v/>
      </c>
      <c r="I1333" s="97" t="str">
        <f>IF(ISERROR(IF(AND(A:A&gt;#REF!,A:A&lt;=#REF!,B:B&lt;&gt;"CANC",G:G=$S$2),C1333,0)),"",IF(AND(A:A&gt;#REF!,A:A&lt;=#REF!,B:B&lt;&gt;"CANC",G:G=$S$2),F1333,0))</f>
        <v/>
      </c>
      <c r="K1333" s="93">
        <f>[3]!TradeDate</f>
        <v>43278</v>
      </c>
      <c r="L1333" s="93" t="str">
        <f>[3]!AlteredStatus</f>
        <v/>
      </c>
      <c r="M1333">
        <f>[3]!CommissionEUR</f>
        <v>1.65</v>
      </c>
      <c r="N1333">
        <f>[3]!LocalChargeXComm</f>
        <v>0</v>
      </c>
      <c r="O1333">
        <f>[3]!FXEUR</f>
        <v>0.88139999999999996</v>
      </c>
      <c r="P1333">
        <f t="shared" si="41"/>
        <v>0</v>
      </c>
      <c r="Q1333" t="str">
        <f>[3]!PortfolioCode</f>
        <v>MUSCF</v>
      </c>
    </row>
    <row r="1334" spans="1:17">
      <c r="A1334" s="93">
        <v>43930</v>
      </c>
      <c r="B1334" t="str">
        <v/>
      </c>
      <c r="C1334">
        <v>1048.3699999999999</v>
      </c>
      <c r="D1334">
        <v>6578.5</v>
      </c>
      <c r="E1334">
        <v>0.87780000000000002</v>
      </c>
      <c r="F1334">
        <f t="shared" si="40"/>
        <v>7494.3039416723623</v>
      </c>
      <c r="G1334" t="str">
        <v>MEEIF</v>
      </c>
      <c r="H1334" s="97" t="str">
        <f>IF(ISERROR(IF(AND(A:A&gt;#REF!,A:A&lt;=#REF!,B:B&lt;&gt;"CANC",G:G=$S$2),C1334,0)),"",IF(AND(A:A&gt;#REF!,A:A&lt;=#REF!,B:B&lt;&gt;"CANC",G:G=$S$2),C1334,0))</f>
        <v/>
      </c>
      <c r="I1334" s="97" t="str">
        <f>IF(ISERROR(IF(AND(A:A&gt;#REF!,A:A&lt;=#REF!,B:B&lt;&gt;"CANC",G:G=$S$2),C1334,0)),"",IF(AND(A:A&gt;#REF!,A:A&lt;=#REF!,B:B&lt;&gt;"CANC",G:G=$S$2),F1334,0))</f>
        <v/>
      </c>
      <c r="K1334" s="93">
        <f>[3]!TradeDate</f>
        <v>43278</v>
      </c>
      <c r="L1334" s="93" t="str">
        <f>[3]!AlteredStatus</f>
        <v/>
      </c>
      <c r="M1334">
        <f>[3]!CommissionEUR</f>
        <v>1.28</v>
      </c>
      <c r="N1334">
        <f>[3]!LocalChargeXComm</f>
        <v>0</v>
      </c>
      <c r="O1334">
        <f>[3]!FXEUR</f>
        <v>0.88139999999999996</v>
      </c>
      <c r="P1334">
        <f t="shared" si="41"/>
        <v>0</v>
      </c>
      <c r="Q1334" t="str">
        <f>[3]!PortfolioCode</f>
        <v>MUSCF</v>
      </c>
    </row>
    <row r="1335" spans="1:17">
      <c r="A1335" s="93">
        <v>43930</v>
      </c>
      <c r="B1335" t="str">
        <v/>
      </c>
      <c r="C1335">
        <v>244.68</v>
      </c>
      <c r="D1335">
        <v>1</v>
      </c>
      <c r="E1335">
        <v>0.87780000000000002</v>
      </c>
      <c r="F1335">
        <f t="shared" si="40"/>
        <v>1.1392116655274549</v>
      </c>
      <c r="G1335" t="str">
        <v>MEEIF</v>
      </c>
      <c r="H1335" s="97" t="str">
        <f>IF(ISERROR(IF(AND(A:A&gt;#REF!,A:A&lt;=#REF!,B:B&lt;&gt;"CANC",G:G=$S$2),C1335,0)),"",IF(AND(A:A&gt;#REF!,A:A&lt;=#REF!,B:B&lt;&gt;"CANC",G:G=$S$2),C1335,0))</f>
        <v/>
      </c>
      <c r="I1335" s="97" t="str">
        <f>IF(ISERROR(IF(AND(A:A&gt;#REF!,A:A&lt;=#REF!,B:B&lt;&gt;"CANC",G:G=$S$2),C1335,0)),"",IF(AND(A:A&gt;#REF!,A:A&lt;=#REF!,B:B&lt;&gt;"CANC",G:G=$S$2),F1335,0))</f>
        <v/>
      </c>
      <c r="K1335" s="93">
        <f>[3]!TradeDate</f>
        <v>43278</v>
      </c>
      <c r="L1335" s="93" t="str">
        <f>[3]!AlteredStatus</f>
        <v/>
      </c>
      <c r="M1335">
        <f>[3]!CommissionEUR</f>
        <v>5.33</v>
      </c>
      <c r="N1335">
        <f>[3]!LocalChargeXComm</f>
        <v>1</v>
      </c>
      <c r="O1335">
        <f>[3]!FXEUR</f>
        <v>0.88139999999999996</v>
      </c>
      <c r="P1335">
        <f t="shared" si="41"/>
        <v>1.1345586566825505</v>
      </c>
      <c r="Q1335" t="str">
        <f>[3]!PortfolioCode</f>
        <v>MUSCF</v>
      </c>
    </row>
    <row r="1336" spans="1:17">
      <c r="A1336" s="93">
        <v>43930</v>
      </c>
      <c r="B1336" t="str">
        <v/>
      </c>
      <c r="C1336">
        <v>189.8</v>
      </c>
      <c r="D1336">
        <v>1667</v>
      </c>
      <c r="E1336">
        <v>0.87780000000000002</v>
      </c>
      <c r="F1336">
        <f t="shared" si="40"/>
        <v>1899.0658464342675</v>
      </c>
      <c r="G1336" t="str">
        <v>MEEIF</v>
      </c>
      <c r="H1336" s="97" t="str">
        <f>IF(ISERROR(IF(AND(A:A&gt;#REF!,A:A&lt;=#REF!,B:B&lt;&gt;"CANC",G:G=$S$2),C1336,0)),"",IF(AND(A:A&gt;#REF!,A:A&lt;=#REF!,B:B&lt;&gt;"CANC",G:G=$S$2),C1336,0))</f>
        <v/>
      </c>
      <c r="I1336" s="97" t="str">
        <f>IF(ISERROR(IF(AND(A:A&gt;#REF!,A:A&lt;=#REF!,B:B&lt;&gt;"CANC",G:G=$S$2),C1336,0)),"",IF(AND(A:A&gt;#REF!,A:A&lt;=#REF!,B:B&lt;&gt;"CANC",G:G=$S$2),F1336,0))</f>
        <v/>
      </c>
      <c r="K1336" s="93">
        <f>[3]!TradeDate</f>
        <v>43278</v>
      </c>
      <c r="L1336" s="93" t="str">
        <f>[3]!AlteredStatus</f>
        <v/>
      </c>
      <c r="M1336">
        <f>[3]!CommissionEUR</f>
        <v>1.87</v>
      </c>
      <c r="N1336">
        <f>[3]!LocalChargeXComm</f>
        <v>0</v>
      </c>
      <c r="O1336">
        <f>[3]!FXEUR</f>
        <v>0.88139999999999996</v>
      </c>
      <c r="P1336">
        <f t="shared" si="41"/>
        <v>0</v>
      </c>
      <c r="Q1336" t="str">
        <f>[3]!PortfolioCode</f>
        <v>MUSCF</v>
      </c>
    </row>
    <row r="1337" spans="1:17">
      <c r="A1337" s="93">
        <v>43935</v>
      </c>
      <c r="B1337" t="str">
        <v/>
      </c>
      <c r="C1337">
        <v>1018.54</v>
      </c>
      <c r="D1337">
        <v>6334.44</v>
      </c>
      <c r="E1337">
        <v>0.86990000000000001</v>
      </c>
      <c r="F1337">
        <f t="shared" si="40"/>
        <v>7281.8025060351756</v>
      </c>
      <c r="G1337" t="str">
        <v>MEEIF</v>
      </c>
      <c r="H1337" s="97" t="str">
        <f>IF(ISERROR(IF(AND(A:A&gt;#REF!,A:A&lt;=#REF!,B:B&lt;&gt;"CANC",G:G=$S$2),C1337,0)),"",IF(AND(A:A&gt;#REF!,A:A&lt;=#REF!,B:B&lt;&gt;"CANC",G:G=$S$2),C1337,0))</f>
        <v/>
      </c>
      <c r="I1337" s="97" t="str">
        <f>IF(ISERROR(IF(AND(A:A&gt;#REF!,A:A&lt;=#REF!,B:B&lt;&gt;"CANC",G:G=$S$2),C1337,0)),"",IF(AND(A:A&gt;#REF!,A:A&lt;=#REF!,B:B&lt;&gt;"CANC",G:G=$S$2),F1337,0))</f>
        <v/>
      </c>
      <c r="K1337" s="93">
        <f>[3]!TradeDate</f>
        <v>43278</v>
      </c>
      <c r="L1337" s="93" t="str">
        <f>[3]!AlteredStatus</f>
        <v/>
      </c>
      <c r="M1337">
        <f>[3]!CommissionEUR</f>
        <v>2.78</v>
      </c>
      <c r="N1337">
        <f>[3]!LocalChargeXComm</f>
        <v>1</v>
      </c>
      <c r="O1337">
        <f>[3]!FXEUR</f>
        <v>0.88139999999999996</v>
      </c>
      <c r="P1337">
        <f t="shared" si="41"/>
        <v>1.1345586566825505</v>
      </c>
      <c r="Q1337" t="str">
        <f>[3]!PortfolioCode</f>
        <v>MUSCF</v>
      </c>
    </row>
    <row r="1338" spans="1:17">
      <c r="A1338" s="93">
        <v>43935</v>
      </c>
      <c r="B1338" t="str">
        <v/>
      </c>
      <c r="C1338">
        <v>322.85000000000002</v>
      </c>
      <c r="D1338">
        <v>2008.57</v>
      </c>
      <c r="E1338">
        <v>0.86990000000000001</v>
      </c>
      <c r="F1338">
        <f t="shared" si="40"/>
        <v>2308.9665478790666</v>
      </c>
      <c r="G1338" t="str">
        <v>MEEIF</v>
      </c>
      <c r="H1338" s="97" t="str">
        <f>IF(ISERROR(IF(AND(A:A&gt;#REF!,A:A&lt;=#REF!,B:B&lt;&gt;"CANC",G:G=$S$2),C1338,0)),"",IF(AND(A:A&gt;#REF!,A:A&lt;=#REF!,B:B&lt;&gt;"CANC",G:G=$S$2),C1338,0))</f>
        <v/>
      </c>
      <c r="I1338" s="97" t="str">
        <f>IF(ISERROR(IF(AND(A:A&gt;#REF!,A:A&lt;=#REF!,B:B&lt;&gt;"CANC",G:G=$S$2),C1338,0)),"",IF(AND(A:A&gt;#REF!,A:A&lt;=#REF!,B:B&lt;&gt;"CANC",G:G=$S$2),F1338,0))</f>
        <v/>
      </c>
      <c r="K1338" s="93">
        <f>[3]!TradeDate</f>
        <v>43278</v>
      </c>
      <c r="L1338" s="93" t="str">
        <f>[3]!AlteredStatus</f>
        <v/>
      </c>
      <c r="M1338">
        <f>[3]!CommissionEUR</f>
        <v>2.12</v>
      </c>
      <c r="N1338">
        <f>[3]!LocalChargeXComm</f>
        <v>0</v>
      </c>
      <c r="O1338">
        <f>[3]!FXEUR</f>
        <v>0.88139999999999996</v>
      </c>
      <c r="P1338">
        <f t="shared" si="41"/>
        <v>0</v>
      </c>
      <c r="Q1338" t="str">
        <f>[3]!PortfolioCode</f>
        <v>MUSCF</v>
      </c>
    </row>
    <row r="1339" spans="1:17">
      <c r="A1339" s="93">
        <v>43935</v>
      </c>
      <c r="B1339" t="str">
        <v/>
      </c>
      <c r="C1339">
        <v>115.42</v>
      </c>
      <c r="D1339">
        <v>2511.75</v>
      </c>
      <c r="E1339">
        <v>0.86990000000000001</v>
      </c>
      <c r="F1339">
        <f t="shared" si="40"/>
        <v>2887.4008506724913</v>
      </c>
      <c r="G1339" t="str">
        <v>MEEIF</v>
      </c>
      <c r="H1339" s="97" t="str">
        <f>IF(ISERROR(IF(AND(A:A&gt;#REF!,A:A&lt;=#REF!,B:B&lt;&gt;"CANC",G:G=$S$2),C1339,0)),"",IF(AND(A:A&gt;#REF!,A:A&lt;=#REF!,B:B&lt;&gt;"CANC",G:G=$S$2),C1339,0))</f>
        <v/>
      </c>
      <c r="I1339" s="97" t="str">
        <f>IF(ISERROR(IF(AND(A:A&gt;#REF!,A:A&lt;=#REF!,B:B&lt;&gt;"CANC",G:G=$S$2),C1339,0)),"",IF(AND(A:A&gt;#REF!,A:A&lt;=#REF!,B:B&lt;&gt;"CANC",G:G=$S$2),F1339,0))</f>
        <v/>
      </c>
      <c r="K1339" s="93">
        <f>[3]!TradeDate</f>
        <v>43278</v>
      </c>
      <c r="L1339" s="93" t="str">
        <f>[3]!AlteredStatus</f>
        <v/>
      </c>
      <c r="M1339">
        <f>[3]!CommissionEUR</f>
        <v>0</v>
      </c>
      <c r="N1339">
        <f>[3]!LocalChargeXComm</f>
        <v>1</v>
      </c>
      <c r="O1339">
        <f>[3]!FXEUR</f>
        <v>0.88139999999999996</v>
      </c>
      <c r="P1339">
        <f t="shared" si="41"/>
        <v>1.1345586566825505</v>
      </c>
      <c r="Q1339" t="str">
        <f>[3]!PortfolioCode</f>
        <v>MUSCF</v>
      </c>
    </row>
    <row r="1340" spans="1:17">
      <c r="A1340" s="93">
        <v>43935</v>
      </c>
      <c r="B1340" t="str">
        <v/>
      </c>
      <c r="C1340">
        <v>253.02</v>
      </c>
      <c r="D1340">
        <v>5504.85</v>
      </c>
      <c r="E1340">
        <v>0.86990000000000001</v>
      </c>
      <c r="F1340">
        <f t="shared" si="40"/>
        <v>6328.1411656512246</v>
      </c>
      <c r="G1340" t="str">
        <v>MEEIF</v>
      </c>
      <c r="H1340" s="97" t="str">
        <f>IF(ISERROR(IF(AND(A:A&gt;#REF!,A:A&lt;=#REF!,B:B&lt;&gt;"CANC",G:G=$S$2),C1340,0)),"",IF(AND(A:A&gt;#REF!,A:A&lt;=#REF!,B:B&lt;&gt;"CANC",G:G=$S$2),C1340,0))</f>
        <v/>
      </c>
      <c r="I1340" s="97" t="str">
        <f>IF(ISERROR(IF(AND(A:A&gt;#REF!,A:A&lt;=#REF!,B:B&lt;&gt;"CANC",G:G=$S$2),C1340,0)),"",IF(AND(A:A&gt;#REF!,A:A&lt;=#REF!,B:B&lt;&gt;"CANC",G:G=$S$2),F1340,0))</f>
        <v/>
      </c>
      <c r="K1340" s="93">
        <f>[3]!TradeDate</f>
        <v>43278</v>
      </c>
      <c r="L1340" s="93" t="str">
        <f>[3]!AlteredStatus</f>
        <v/>
      </c>
      <c r="M1340">
        <f>[3]!CommissionEUR</f>
        <v>0</v>
      </c>
      <c r="N1340">
        <f>[3]!LocalChargeXComm</f>
        <v>89.77</v>
      </c>
      <c r="O1340">
        <f>[3]!FXEUR</f>
        <v>0.88139999999999996</v>
      </c>
      <c r="P1340">
        <f t="shared" si="41"/>
        <v>101.84933061039256</v>
      </c>
      <c r="Q1340" t="str">
        <f>[3]!PortfolioCode</f>
        <v>MSF</v>
      </c>
    </row>
    <row r="1341" spans="1:17">
      <c r="A1341" s="93">
        <v>43935</v>
      </c>
      <c r="B1341" t="str">
        <v/>
      </c>
      <c r="C1341">
        <v>15.08</v>
      </c>
      <c r="D1341">
        <v>329.02</v>
      </c>
      <c r="E1341">
        <v>0.86990000000000001</v>
      </c>
      <c r="F1341">
        <f t="shared" si="40"/>
        <v>378.22738245775372</v>
      </c>
      <c r="G1341" t="str">
        <v>LF-UKIF</v>
      </c>
      <c r="H1341" s="97" t="str">
        <f>IF(ISERROR(IF(AND(A:A&gt;#REF!,A:A&lt;=#REF!,B:B&lt;&gt;"CANC",G:G=$S$2),C1341,0)),"",IF(AND(A:A&gt;#REF!,A:A&lt;=#REF!,B:B&lt;&gt;"CANC",G:G=$S$2),C1341,0))</f>
        <v/>
      </c>
      <c r="I1341" s="97" t="str">
        <f>IF(ISERROR(IF(AND(A:A&gt;#REF!,A:A&lt;=#REF!,B:B&lt;&gt;"CANC",G:G=$S$2),C1341,0)),"",IF(AND(A:A&gt;#REF!,A:A&lt;=#REF!,B:B&lt;&gt;"CANC",G:G=$S$2),F1341,0))</f>
        <v/>
      </c>
      <c r="K1341" s="93">
        <f>[3]!TradeDate</f>
        <v>43278</v>
      </c>
      <c r="L1341" s="93" t="str">
        <f>[3]!AlteredStatus</f>
        <v/>
      </c>
      <c r="M1341">
        <f>[3]!CommissionEUR</f>
        <v>477.31</v>
      </c>
      <c r="N1341">
        <f>[3]!LocalChargeXComm</f>
        <v>3008.11</v>
      </c>
      <c r="O1341">
        <f>[3]!FXEUR</f>
        <v>0.88139999999999996</v>
      </c>
      <c r="P1341">
        <f t="shared" si="41"/>
        <v>3412.8772407533475</v>
      </c>
      <c r="Q1341" t="str">
        <f>[3]!PortfolioCode</f>
        <v>MEEIF</v>
      </c>
    </row>
    <row r="1342" spans="1:17">
      <c r="A1342" s="93">
        <v>43935</v>
      </c>
      <c r="B1342" t="str">
        <v/>
      </c>
      <c r="C1342">
        <v>203.78</v>
      </c>
      <c r="D1342">
        <v>4433.6400000000003</v>
      </c>
      <c r="E1342">
        <v>0.86990000000000001</v>
      </c>
      <c r="F1342">
        <f t="shared" si="40"/>
        <v>5096.7237613518801</v>
      </c>
      <c r="G1342" t="str">
        <v>MEEIF</v>
      </c>
      <c r="H1342" s="97" t="str">
        <f>IF(ISERROR(IF(AND(A:A&gt;#REF!,A:A&lt;=#REF!,B:B&lt;&gt;"CANC",G:G=$S$2),C1342,0)),"",IF(AND(A:A&gt;#REF!,A:A&lt;=#REF!,B:B&lt;&gt;"CANC",G:G=$S$2),C1342,0))</f>
        <v/>
      </c>
      <c r="I1342" s="97" t="str">
        <f>IF(ISERROR(IF(AND(A:A&gt;#REF!,A:A&lt;=#REF!,B:B&lt;&gt;"CANC",G:G=$S$2),C1342,0)),"",IF(AND(A:A&gt;#REF!,A:A&lt;=#REF!,B:B&lt;&gt;"CANC",G:G=$S$2),F1342,0))</f>
        <v/>
      </c>
      <c r="K1342" s="93">
        <f>[3]!TradeDate</f>
        <v>43279</v>
      </c>
      <c r="L1342" s="93" t="str">
        <f>[3]!AlteredStatus</f>
        <v/>
      </c>
      <c r="M1342">
        <f>[3]!CommissionEUR</f>
        <v>24.89</v>
      </c>
      <c r="N1342">
        <f>[3]!LocalChargeXComm</f>
        <v>1</v>
      </c>
      <c r="O1342">
        <f>[3]!FXEUR</f>
        <v>0.88200000000000001</v>
      </c>
      <c r="P1342">
        <f t="shared" si="41"/>
        <v>1.1337868480725624</v>
      </c>
      <c r="Q1342" t="str">
        <f>[3]!PortfolioCode</f>
        <v>MSF</v>
      </c>
    </row>
    <row r="1343" spans="1:17">
      <c r="A1343" s="93">
        <v>43935</v>
      </c>
      <c r="B1343" t="str">
        <v/>
      </c>
      <c r="C1343">
        <v>1306.74</v>
      </c>
      <c r="D1343">
        <v>8126.48</v>
      </c>
      <c r="E1343">
        <v>0.86990000000000001</v>
      </c>
      <c r="F1343">
        <f t="shared" si="40"/>
        <v>9341.8553856765138</v>
      </c>
      <c r="G1343" t="str">
        <v>MEEIF</v>
      </c>
      <c r="H1343" s="97" t="str">
        <f>IF(ISERROR(IF(AND(A:A&gt;#REF!,A:A&lt;=#REF!,B:B&lt;&gt;"CANC",G:G=$S$2),C1343,0)),"",IF(AND(A:A&gt;#REF!,A:A&lt;=#REF!,B:B&lt;&gt;"CANC",G:G=$S$2),C1343,0))</f>
        <v/>
      </c>
      <c r="I1343" s="97" t="str">
        <f>IF(ISERROR(IF(AND(A:A&gt;#REF!,A:A&lt;=#REF!,B:B&lt;&gt;"CANC",G:G=$S$2),C1343,0)),"",IF(AND(A:A&gt;#REF!,A:A&lt;=#REF!,B:B&lt;&gt;"CANC",G:G=$S$2),F1343,0))</f>
        <v/>
      </c>
      <c r="K1343" s="93">
        <f>[3]!TradeDate</f>
        <v>43279</v>
      </c>
      <c r="L1343" s="93" t="str">
        <f>[3]!AlteredStatus</f>
        <v/>
      </c>
      <c r="M1343">
        <f>[3]!CommissionEUR</f>
        <v>13.08</v>
      </c>
      <c r="N1343">
        <f>[3]!LocalChargeXComm</f>
        <v>289.63</v>
      </c>
      <c r="O1343">
        <f>[3]!FXEUR</f>
        <v>0.88200000000000001</v>
      </c>
      <c r="P1343">
        <f t="shared" si="41"/>
        <v>328.37868480725621</v>
      </c>
      <c r="Q1343" t="str">
        <f>[3]!PortfolioCode</f>
        <v>MSF</v>
      </c>
    </row>
    <row r="1344" spans="1:17">
      <c r="A1344" s="93">
        <v>43935</v>
      </c>
      <c r="B1344" t="str">
        <v/>
      </c>
      <c r="C1344">
        <v>4.47</v>
      </c>
      <c r="D1344">
        <v>1</v>
      </c>
      <c r="E1344">
        <v>0.86990000000000001</v>
      </c>
      <c r="F1344">
        <f t="shared" si="40"/>
        <v>1.1495574203931487</v>
      </c>
      <c r="G1344" t="str">
        <v>LF-UKIF</v>
      </c>
      <c r="H1344" s="97" t="str">
        <f>IF(ISERROR(IF(AND(A:A&gt;#REF!,A:A&lt;=#REF!,B:B&lt;&gt;"CANC",G:G=$S$2),C1344,0)),"",IF(AND(A:A&gt;#REF!,A:A&lt;=#REF!,B:B&lt;&gt;"CANC",G:G=$S$2),C1344,0))</f>
        <v/>
      </c>
      <c r="I1344" s="97" t="str">
        <f>IF(ISERROR(IF(AND(A:A&gt;#REF!,A:A&lt;=#REF!,B:B&lt;&gt;"CANC",G:G=$S$2),C1344,0)),"",IF(AND(A:A&gt;#REF!,A:A&lt;=#REF!,B:B&lt;&gt;"CANC",G:G=$S$2),F1344,0))</f>
        <v/>
      </c>
      <c r="K1344" s="93">
        <f>[3]!TradeDate</f>
        <v>43279</v>
      </c>
      <c r="L1344" s="93" t="str">
        <f>[3]!AlteredStatus</f>
        <v/>
      </c>
      <c r="M1344">
        <f>[3]!CommissionEUR</f>
        <v>509.24</v>
      </c>
      <c r="N1344">
        <f>[3]!LocalChargeXComm</f>
        <v>0</v>
      </c>
      <c r="O1344">
        <f>[3]!FXEUR</f>
        <v>1</v>
      </c>
      <c r="P1344">
        <f t="shared" si="41"/>
        <v>0</v>
      </c>
      <c r="Q1344" t="str">
        <f>[3]!PortfolioCode</f>
        <v>ERAFP</v>
      </c>
    </row>
    <row r="1345" spans="1:17">
      <c r="A1345" s="93">
        <v>43935</v>
      </c>
      <c r="B1345" t="str">
        <v/>
      </c>
      <c r="C1345">
        <v>447.07</v>
      </c>
      <c r="D1345">
        <v>1</v>
      </c>
      <c r="E1345">
        <v>0.86990000000000001</v>
      </c>
      <c r="F1345">
        <f t="shared" si="40"/>
        <v>1.1495574203931487</v>
      </c>
      <c r="G1345" t="str">
        <v>MEEIF</v>
      </c>
      <c r="H1345" s="97" t="str">
        <f>IF(ISERROR(IF(AND(A:A&gt;#REF!,A:A&lt;=#REF!,B:B&lt;&gt;"CANC",G:G=$S$2),C1345,0)),"",IF(AND(A:A&gt;#REF!,A:A&lt;=#REF!,B:B&lt;&gt;"CANC",G:G=$S$2),C1345,0))</f>
        <v/>
      </c>
      <c r="I1345" s="97" t="str">
        <f>IF(ISERROR(IF(AND(A:A&gt;#REF!,A:A&lt;=#REF!,B:B&lt;&gt;"CANC",G:G=$S$2),C1345,0)),"",IF(AND(A:A&gt;#REF!,A:A&lt;=#REF!,B:B&lt;&gt;"CANC",G:G=$S$2),F1345,0))</f>
        <v/>
      </c>
      <c r="K1345" s="93">
        <f>[3]!TradeDate</f>
        <v>43279</v>
      </c>
      <c r="L1345" s="93" t="str">
        <f>[3]!AlteredStatus</f>
        <v/>
      </c>
      <c r="M1345">
        <f>[3]!CommissionEUR</f>
        <v>204.37</v>
      </c>
      <c r="N1345">
        <f>[3]!LocalChargeXComm</f>
        <v>1</v>
      </c>
      <c r="O1345">
        <f>[3]!FXEUR</f>
        <v>0.88200000000000001</v>
      </c>
      <c r="P1345">
        <f t="shared" si="41"/>
        <v>1.1337868480725624</v>
      </c>
      <c r="Q1345" t="str">
        <f>[3]!PortfolioCode</f>
        <v>BWF</v>
      </c>
    </row>
    <row r="1346" spans="1:17">
      <c r="A1346" s="93">
        <v>43935</v>
      </c>
      <c r="B1346" t="str">
        <v/>
      </c>
      <c r="C1346">
        <v>118.02</v>
      </c>
      <c r="D1346">
        <v>2568.16</v>
      </c>
      <c r="E1346">
        <v>0.86990000000000001</v>
      </c>
      <c r="F1346">
        <f t="shared" si="40"/>
        <v>2952.2473847568685</v>
      </c>
      <c r="G1346" t="str">
        <v>MEEIF</v>
      </c>
      <c r="H1346" s="97" t="str">
        <f>IF(ISERROR(IF(AND(A:A&gt;#REF!,A:A&lt;=#REF!,B:B&lt;&gt;"CANC",G:G=$S$2),C1346,0)),"",IF(AND(A:A&gt;#REF!,A:A&lt;=#REF!,B:B&lt;&gt;"CANC",G:G=$S$2),C1346,0))</f>
        <v/>
      </c>
      <c r="I1346" s="97" t="str">
        <f>IF(ISERROR(IF(AND(A:A&gt;#REF!,A:A&lt;=#REF!,B:B&lt;&gt;"CANC",G:G=$S$2),C1346,0)),"",IF(AND(A:A&gt;#REF!,A:A&lt;=#REF!,B:B&lt;&gt;"CANC",G:G=$S$2),F1346,0))</f>
        <v/>
      </c>
      <c r="K1346" s="93">
        <f>[3]!TradeDate</f>
        <v>43279</v>
      </c>
      <c r="L1346" s="93" t="str">
        <f>[3]!AlteredStatus</f>
        <v/>
      </c>
      <c r="M1346">
        <f>[3]!CommissionEUR</f>
        <v>595</v>
      </c>
      <c r="N1346">
        <f>[3]!LocalChargeXComm</f>
        <v>0</v>
      </c>
      <c r="O1346">
        <f>[3]!FXEUR</f>
        <v>1</v>
      </c>
      <c r="P1346">
        <f t="shared" si="41"/>
        <v>0</v>
      </c>
      <c r="Q1346" t="str">
        <f>[3]!PortfolioCode</f>
        <v>MESCT</v>
      </c>
    </row>
    <row r="1347" spans="1:17">
      <c r="A1347" s="93">
        <v>43935</v>
      </c>
      <c r="B1347" t="str">
        <v/>
      </c>
      <c r="C1347">
        <v>10.7</v>
      </c>
      <c r="D1347">
        <v>233.69</v>
      </c>
      <c r="E1347">
        <v>0.86990000000000001</v>
      </c>
      <c r="F1347">
        <f t="shared" ref="F1347:F1410" si="42">D1347/E1347</f>
        <v>268.64007357167492</v>
      </c>
      <c r="G1347" t="str">
        <v>LF-UKIF</v>
      </c>
      <c r="H1347" s="97" t="str">
        <f>IF(ISERROR(IF(AND(A:A&gt;#REF!,A:A&lt;=#REF!,B:B&lt;&gt;"CANC",G:G=$S$2),C1347,0)),"",IF(AND(A:A&gt;#REF!,A:A&lt;=#REF!,B:B&lt;&gt;"CANC",G:G=$S$2),C1347,0))</f>
        <v/>
      </c>
      <c r="I1347" s="97" t="str">
        <f>IF(ISERROR(IF(AND(A:A&gt;#REF!,A:A&lt;=#REF!,B:B&lt;&gt;"CANC",G:G=$S$2),C1347,0)),"",IF(AND(A:A&gt;#REF!,A:A&lt;=#REF!,B:B&lt;&gt;"CANC",G:G=$S$2),F1347,0))</f>
        <v/>
      </c>
      <c r="K1347" s="93">
        <f>[3]!TradeDate</f>
        <v>43279</v>
      </c>
      <c r="L1347" s="93" t="str">
        <f>[3]!AlteredStatus</f>
        <v/>
      </c>
      <c r="M1347">
        <f>[3]!CommissionEUR</f>
        <v>293.61</v>
      </c>
      <c r="N1347">
        <f>[3]!LocalChargeXComm</f>
        <v>0</v>
      </c>
      <c r="O1347">
        <f>[3]!FXEUR</f>
        <v>1</v>
      </c>
      <c r="P1347">
        <f t="shared" ref="P1347:P1410" si="43">N1347/O1347</f>
        <v>0</v>
      </c>
      <c r="Q1347" t="str">
        <f>[3]!PortfolioCode</f>
        <v>MESCT</v>
      </c>
    </row>
    <row r="1348" spans="1:17">
      <c r="A1348" s="93">
        <v>43935</v>
      </c>
      <c r="B1348" t="str">
        <v/>
      </c>
      <c r="C1348">
        <v>3.64</v>
      </c>
      <c r="D1348">
        <v>80.38</v>
      </c>
      <c r="E1348">
        <v>0.86990000000000001</v>
      </c>
      <c r="F1348">
        <f t="shared" si="42"/>
        <v>92.401425451201277</v>
      </c>
      <c r="G1348" t="str">
        <v>LF-UKIF</v>
      </c>
      <c r="H1348" s="97" t="str">
        <f>IF(ISERROR(IF(AND(A:A&gt;#REF!,A:A&lt;=#REF!,B:B&lt;&gt;"CANC",G:G=$S$2),C1348,0)),"",IF(AND(A:A&gt;#REF!,A:A&lt;=#REF!,B:B&lt;&gt;"CANC",G:G=$S$2),C1348,0))</f>
        <v/>
      </c>
      <c r="I1348" s="97" t="str">
        <f>IF(ISERROR(IF(AND(A:A&gt;#REF!,A:A&lt;=#REF!,B:B&lt;&gt;"CANC",G:G=$S$2),C1348,0)),"",IF(AND(A:A&gt;#REF!,A:A&lt;=#REF!,B:B&lt;&gt;"CANC",G:G=$S$2),F1348,0))</f>
        <v/>
      </c>
      <c r="K1348" s="93">
        <f>[3]!TradeDate</f>
        <v>43279</v>
      </c>
      <c r="L1348" s="93" t="str">
        <f>[3]!AlteredStatus</f>
        <v/>
      </c>
      <c r="M1348">
        <f>[3]!CommissionEUR</f>
        <v>110.22</v>
      </c>
      <c r="N1348">
        <f>[3]!LocalChargeXComm</f>
        <v>1</v>
      </c>
      <c r="O1348">
        <f>[3]!FXEUR</f>
        <v>0.88200000000000001</v>
      </c>
      <c r="P1348">
        <f t="shared" si="43"/>
        <v>1.1337868480725624</v>
      </c>
      <c r="Q1348" t="str">
        <f>[3]!PortfolioCode</f>
        <v>BWF</v>
      </c>
    </row>
    <row r="1349" spans="1:17">
      <c r="A1349" s="93">
        <v>43935</v>
      </c>
      <c r="B1349" t="str">
        <v/>
      </c>
      <c r="C1349">
        <v>6.96</v>
      </c>
      <c r="D1349">
        <v>0</v>
      </c>
      <c r="E1349">
        <v>11.313700000000001</v>
      </c>
      <c r="F1349">
        <f t="shared" si="42"/>
        <v>0</v>
      </c>
      <c r="G1349" t="str">
        <v>LF-UKIF</v>
      </c>
      <c r="H1349" s="97" t="str">
        <f>IF(ISERROR(IF(AND(A:A&gt;#REF!,A:A&lt;=#REF!,B:B&lt;&gt;"CANC",G:G=$S$2),C1349,0)),"",IF(AND(A:A&gt;#REF!,A:A&lt;=#REF!,B:B&lt;&gt;"CANC",G:G=$S$2),C1349,0))</f>
        <v/>
      </c>
      <c r="I1349" s="97" t="str">
        <f>IF(ISERROR(IF(AND(A:A&gt;#REF!,A:A&lt;=#REF!,B:B&lt;&gt;"CANC",G:G=$S$2),C1349,0)),"",IF(AND(A:A&gt;#REF!,A:A&lt;=#REF!,B:B&lt;&gt;"CANC",G:G=$S$2),F1349,0))</f>
        <v/>
      </c>
      <c r="K1349" s="93">
        <f>[3]!TradeDate</f>
        <v>43279</v>
      </c>
      <c r="L1349" s="93" t="str">
        <f>[3]!AlteredStatus</f>
        <v/>
      </c>
      <c r="M1349">
        <f>[3]!CommissionEUR</f>
        <v>1108.6600000000001</v>
      </c>
      <c r="N1349">
        <f>[3]!LocalChargeXComm</f>
        <v>1</v>
      </c>
      <c r="O1349">
        <f>[3]!FXEUR</f>
        <v>0.88200000000000001</v>
      </c>
      <c r="P1349">
        <f t="shared" si="43"/>
        <v>1.1337868480725624</v>
      </c>
      <c r="Q1349" t="str">
        <f>[3]!PortfolioCode</f>
        <v>BWF</v>
      </c>
    </row>
    <row r="1350" spans="1:17">
      <c r="A1350" s="93">
        <v>43935</v>
      </c>
      <c r="B1350" t="str">
        <v/>
      </c>
      <c r="C1350">
        <v>3.63</v>
      </c>
      <c r="D1350">
        <v>80.09</v>
      </c>
      <c r="E1350">
        <v>0.86990000000000001</v>
      </c>
      <c r="F1350">
        <f t="shared" si="42"/>
        <v>92.068053799287284</v>
      </c>
      <c r="G1350" t="str">
        <v>LF-UKIF</v>
      </c>
      <c r="H1350" s="97" t="str">
        <f>IF(ISERROR(IF(AND(A:A&gt;#REF!,A:A&lt;=#REF!,B:B&lt;&gt;"CANC",G:G=$S$2),C1350,0)),"",IF(AND(A:A&gt;#REF!,A:A&lt;=#REF!,B:B&lt;&gt;"CANC",G:G=$S$2),C1350,0))</f>
        <v/>
      </c>
      <c r="I1350" s="97" t="str">
        <f>IF(ISERROR(IF(AND(A:A&gt;#REF!,A:A&lt;=#REF!,B:B&lt;&gt;"CANC",G:G=$S$2),C1350,0)),"",IF(AND(A:A&gt;#REF!,A:A&lt;=#REF!,B:B&lt;&gt;"CANC",G:G=$S$2),F1350,0))</f>
        <v/>
      </c>
      <c r="K1350" s="93">
        <f>[3]!TradeDate</f>
        <v>43279</v>
      </c>
      <c r="L1350" s="93" t="str">
        <f>[3]!AlteredStatus</f>
        <v/>
      </c>
      <c r="M1350">
        <f>[3]!CommissionEUR</f>
        <v>561.91999999999996</v>
      </c>
      <c r="N1350">
        <f>[3]!LocalChargeXComm</f>
        <v>0</v>
      </c>
      <c r="O1350">
        <f>[3]!FXEUR</f>
        <v>7.4508000000000001</v>
      </c>
      <c r="P1350">
        <f t="shared" si="43"/>
        <v>0</v>
      </c>
      <c r="Q1350" t="str">
        <f>[3]!PortfolioCode</f>
        <v>BWF</v>
      </c>
    </row>
    <row r="1351" spans="1:17">
      <c r="A1351" s="93">
        <v>43935</v>
      </c>
      <c r="B1351" t="str">
        <v/>
      </c>
      <c r="C1351">
        <v>6.14</v>
      </c>
      <c r="D1351">
        <v>0</v>
      </c>
      <c r="E1351">
        <v>10.931100000000001</v>
      </c>
      <c r="F1351">
        <f t="shared" si="42"/>
        <v>0</v>
      </c>
      <c r="G1351" t="str">
        <v>LF-UKIF</v>
      </c>
      <c r="H1351" s="97" t="str">
        <f>IF(ISERROR(IF(AND(A:A&gt;#REF!,A:A&lt;=#REF!,B:B&lt;&gt;"CANC",G:G=$S$2),C1351,0)),"",IF(AND(A:A&gt;#REF!,A:A&lt;=#REF!,B:B&lt;&gt;"CANC",G:G=$S$2),C1351,0))</f>
        <v/>
      </c>
      <c r="I1351" s="97" t="str">
        <f>IF(ISERROR(IF(AND(A:A&gt;#REF!,A:A&lt;=#REF!,B:B&lt;&gt;"CANC",G:G=$S$2),C1351,0)),"",IF(AND(A:A&gt;#REF!,A:A&lt;=#REF!,B:B&lt;&gt;"CANC",G:G=$S$2),F1351,0))</f>
        <v/>
      </c>
      <c r="K1351" s="93">
        <f>[3]!TradeDate</f>
        <v>43279</v>
      </c>
      <c r="L1351" s="93" t="str">
        <f>[3]!AlteredStatus</f>
        <v/>
      </c>
      <c r="M1351">
        <f>[3]!CommissionEUR</f>
        <v>1966.71</v>
      </c>
      <c r="N1351">
        <f>[3]!LocalChargeXComm</f>
        <v>0</v>
      </c>
      <c r="O1351">
        <f>[3]!FXEUR</f>
        <v>7.4508000000000001</v>
      </c>
      <c r="P1351">
        <f t="shared" si="43"/>
        <v>0</v>
      </c>
      <c r="Q1351" t="str">
        <f>[3]!PortfolioCode</f>
        <v>ERAFP</v>
      </c>
    </row>
    <row r="1352" spans="1:17">
      <c r="A1352" s="93">
        <v>43935</v>
      </c>
      <c r="B1352" t="str">
        <v/>
      </c>
      <c r="C1352">
        <v>12.5</v>
      </c>
      <c r="D1352">
        <v>272.75</v>
      </c>
      <c r="E1352">
        <v>0.86990000000000001</v>
      </c>
      <c r="F1352">
        <f t="shared" si="42"/>
        <v>313.54178641223126</v>
      </c>
      <c r="G1352" t="str">
        <v>LF-UKIF</v>
      </c>
      <c r="H1352" s="97" t="str">
        <f>IF(ISERROR(IF(AND(A:A&gt;#REF!,A:A&lt;=#REF!,B:B&lt;&gt;"CANC",G:G=$S$2),C1352,0)),"",IF(AND(A:A&gt;#REF!,A:A&lt;=#REF!,B:B&lt;&gt;"CANC",G:G=$S$2),C1352,0))</f>
        <v/>
      </c>
      <c r="I1352" s="97" t="str">
        <f>IF(ISERROR(IF(AND(A:A&gt;#REF!,A:A&lt;=#REF!,B:B&lt;&gt;"CANC",G:G=$S$2),C1352,0)),"",IF(AND(A:A&gt;#REF!,A:A&lt;=#REF!,B:B&lt;&gt;"CANC",G:G=$S$2),F1352,0))</f>
        <v/>
      </c>
      <c r="K1352" s="93">
        <f>[3]!TradeDate</f>
        <v>43279</v>
      </c>
      <c r="L1352" s="93" t="str">
        <f>[3]!AlteredStatus</f>
        <v/>
      </c>
      <c r="M1352">
        <f>[3]!CommissionEUR</f>
        <v>1404.8</v>
      </c>
      <c r="N1352">
        <f>[3]!LocalChargeXComm</f>
        <v>0</v>
      </c>
      <c r="O1352">
        <f>[3]!FXEUR</f>
        <v>7.4508000000000001</v>
      </c>
      <c r="P1352">
        <f t="shared" si="43"/>
        <v>0</v>
      </c>
      <c r="Q1352" t="str">
        <f>[3]!PortfolioCode</f>
        <v>MEMCF</v>
      </c>
    </row>
    <row r="1353" spans="1:17">
      <c r="A1353" s="93">
        <v>43935</v>
      </c>
      <c r="B1353" t="str">
        <v/>
      </c>
      <c r="C1353">
        <v>5.49</v>
      </c>
      <c r="D1353">
        <v>120.47</v>
      </c>
      <c r="E1353">
        <v>0.86990000000000001</v>
      </c>
      <c r="F1353">
        <f t="shared" si="42"/>
        <v>138.48718243476262</v>
      </c>
      <c r="G1353" t="str">
        <v>LF-UKIF</v>
      </c>
      <c r="H1353" s="97" t="str">
        <f>IF(ISERROR(IF(AND(A:A&gt;#REF!,A:A&lt;=#REF!,B:B&lt;&gt;"CANC",G:G=$S$2),C1353,0)),"",IF(AND(A:A&gt;#REF!,A:A&lt;=#REF!,B:B&lt;&gt;"CANC",G:G=$S$2),C1353,0))</f>
        <v/>
      </c>
      <c r="I1353" s="97" t="str">
        <f>IF(ISERROR(IF(AND(A:A&gt;#REF!,A:A&lt;=#REF!,B:B&lt;&gt;"CANC",G:G=$S$2),C1353,0)),"",IF(AND(A:A&gt;#REF!,A:A&lt;=#REF!,B:B&lt;&gt;"CANC",G:G=$S$2),F1353,0))</f>
        <v/>
      </c>
      <c r="K1353" s="93">
        <f>[3]!TradeDate</f>
        <v>43279</v>
      </c>
      <c r="L1353" s="93" t="str">
        <f>[3]!AlteredStatus</f>
        <v/>
      </c>
      <c r="M1353">
        <f>[3]!CommissionEUR</f>
        <v>4214.3900000000003</v>
      </c>
      <c r="N1353">
        <f>[3]!LocalChargeXComm</f>
        <v>0</v>
      </c>
      <c r="O1353">
        <f>[3]!FXEUR</f>
        <v>7.4508000000000001</v>
      </c>
      <c r="P1353">
        <f t="shared" si="43"/>
        <v>0</v>
      </c>
      <c r="Q1353" t="str">
        <f>[3]!PortfolioCode</f>
        <v>MESCF</v>
      </c>
    </row>
    <row r="1354" spans="1:17">
      <c r="A1354" s="93">
        <v>43935</v>
      </c>
      <c r="B1354" t="str">
        <v/>
      </c>
      <c r="C1354">
        <v>2.2599999999999998</v>
      </c>
      <c r="D1354">
        <v>49.13</v>
      </c>
      <c r="E1354">
        <v>0.86990000000000001</v>
      </c>
      <c r="F1354">
        <f t="shared" si="42"/>
        <v>56.477756063915393</v>
      </c>
      <c r="G1354" t="str">
        <v>LF-UKIF</v>
      </c>
      <c r="H1354" s="97" t="str">
        <f>IF(ISERROR(IF(AND(A:A&gt;#REF!,A:A&lt;=#REF!,B:B&lt;&gt;"CANC",G:G=$S$2),C1354,0)),"",IF(AND(A:A&gt;#REF!,A:A&lt;=#REF!,B:B&lt;&gt;"CANC",G:G=$S$2),C1354,0))</f>
        <v/>
      </c>
      <c r="I1354" s="97" t="str">
        <f>IF(ISERROR(IF(AND(A:A&gt;#REF!,A:A&lt;=#REF!,B:B&lt;&gt;"CANC",G:G=$S$2),C1354,0)),"",IF(AND(A:A&gt;#REF!,A:A&lt;=#REF!,B:B&lt;&gt;"CANC",G:G=$S$2),F1354,0))</f>
        <v/>
      </c>
      <c r="K1354" s="93">
        <f>[3]!TradeDate</f>
        <v>43279</v>
      </c>
      <c r="L1354" s="93" t="str">
        <f>[3]!AlteredStatus</f>
        <v/>
      </c>
      <c r="M1354">
        <f>[3]!CommissionEUR</f>
        <v>126.43</v>
      </c>
      <c r="N1354">
        <f>[3]!LocalChargeXComm</f>
        <v>0</v>
      </c>
      <c r="O1354">
        <f>[3]!FXEUR</f>
        <v>7.4508000000000001</v>
      </c>
      <c r="P1354">
        <f t="shared" si="43"/>
        <v>0</v>
      </c>
      <c r="Q1354" t="str">
        <f>[3]!PortfolioCode</f>
        <v>MSF</v>
      </c>
    </row>
    <row r="1355" spans="1:17">
      <c r="A1355" s="93">
        <v>43935</v>
      </c>
      <c r="B1355" t="str">
        <v/>
      </c>
      <c r="C1355">
        <v>9.1999999999999993</v>
      </c>
      <c r="D1355">
        <v>201.04</v>
      </c>
      <c r="E1355">
        <v>0.86990000000000001</v>
      </c>
      <c r="F1355">
        <f t="shared" si="42"/>
        <v>231.10702379583859</v>
      </c>
      <c r="G1355" t="str">
        <v>LF-UKIF</v>
      </c>
      <c r="H1355" s="97" t="str">
        <f>IF(ISERROR(IF(AND(A:A&gt;#REF!,A:A&lt;=#REF!,B:B&lt;&gt;"CANC",G:G=$S$2),C1355,0)),"",IF(AND(A:A&gt;#REF!,A:A&lt;=#REF!,B:B&lt;&gt;"CANC",G:G=$S$2),C1355,0))</f>
        <v/>
      </c>
      <c r="I1355" s="97" t="str">
        <f>IF(ISERROR(IF(AND(A:A&gt;#REF!,A:A&lt;=#REF!,B:B&lt;&gt;"CANC",G:G=$S$2),C1355,0)),"",IF(AND(A:A&gt;#REF!,A:A&lt;=#REF!,B:B&lt;&gt;"CANC",G:G=$S$2),F1355,0))</f>
        <v/>
      </c>
      <c r="K1355" s="93">
        <f>[3]!TradeDate</f>
        <v>43279</v>
      </c>
      <c r="L1355" s="93" t="str">
        <f>[3]!AlteredStatus</f>
        <v/>
      </c>
      <c r="M1355">
        <f>[3]!CommissionEUR</f>
        <v>433.43</v>
      </c>
      <c r="N1355">
        <f>[3]!LocalChargeXComm</f>
        <v>0</v>
      </c>
      <c r="O1355">
        <f>[3]!FXEUR</f>
        <v>10.3682</v>
      </c>
      <c r="P1355">
        <f t="shared" si="43"/>
        <v>0</v>
      </c>
      <c r="Q1355" t="str">
        <f>[3]!PortfolioCode</f>
        <v>ERAFP</v>
      </c>
    </row>
    <row r="1356" spans="1:17">
      <c r="A1356" s="93">
        <v>43935</v>
      </c>
      <c r="B1356" t="str">
        <v/>
      </c>
      <c r="C1356">
        <v>27.2</v>
      </c>
      <c r="D1356">
        <v>0</v>
      </c>
      <c r="E1356">
        <v>7.4629000000000003</v>
      </c>
      <c r="F1356">
        <f t="shared" si="42"/>
        <v>0</v>
      </c>
      <c r="G1356" t="str">
        <v>AMUNDIPEA</v>
      </c>
      <c r="H1356" s="97" t="str">
        <f>IF(ISERROR(IF(AND(A:A&gt;#REF!,A:A&lt;=#REF!,B:B&lt;&gt;"CANC",G:G=$S$2),C1356,0)),"",IF(AND(A:A&gt;#REF!,A:A&lt;=#REF!,B:B&lt;&gt;"CANC",G:G=$S$2),C1356,0))</f>
        <v/>
      </c>
      <c r="I1356" s="97" t="str">
        <f>IF(ISERROR(IF(AND(A:A&gt;#REF!,A:A&lt;=#REF!,B:B&lt;&gt;"CANC",G:G=$S$2),C1356,0)),"",IF(AND(A:A&gt;#REF!,A:A&lt;=#REF!,B:B&lt;&gt;"CANC",G:G=$S$2),F1356,0))</f>
        <v/>
      </c>
      <c r="K1356" s="93">
        <f>[3]!TradeDate</f>
        <v>43279</v>
      </c>
      <c r="L1356" s="93" t="str">
        <f>[3]!AlteredStatus</f>
        <v/>
      </c>
      <c r="M1356">
        <f>[3]!CommissionEUR</f>
        <v>155.19999999999999</v>
      </c>
      <c r="N1356">
        <f>[3]!LocalChargeXComm</f>
        <v>0</v>
      </c>
      <c r="O1356">
        <f>[3]!FXEUR</f>
        <v>1</v>
      </c>
      <c r="P1356">
        <f t="shared" si="43"/>
        <v>0</v>
      </c>
      <c r="Q1356" t="str">
        <f>[3]!PortfolioCode</f>
        <v>BWF</v>
      </c>
    </row>
    <row r="1357" spans="1:17">
      <c r="A1357" s="93">
        <v>43935</v>
      </c>
      <c r="B1357" t="str">
        <v/>
      </c>
      <c r="C1357">
        <v>63.29</v>
      </c>
      <c r="D1357">
        <v>0</v>
      </c>
      <c r="E1357">
        <v>1</v>
      </c>
      <c r="F1357">
        <f t="shared" si="42"/>
        <v>0</v>
      </c>
      <c r="G1357" t="str">
        <v>AMUNDIPEA</v>
      </c>
      <c r="H1357" s="97" t="str">
        <f>IF(ISERROR(IF(AND(A:A&gt;#REF!,A:A&lt;=#REF!,B:B&lt;&gt;"CANC",G:G=$S$2),C1357,0)),"",IF(AND(A:A&gt;#REF!,A:A&lt;=#REF!,B:B&lt;&gt;"CANC",G:G=$S$2),C1357,0))</f>
        <v/>
      </c>
      <c r="I1357" s="97" t="str">
        <f>IF(ISERROR(IF(AND(A:A&gt;#REF!,A:A&lt;=#REF!,B:B&lt;&gt;"CANC",G:G=$S$2),C1357,0)),"",IF(AND(A:A&gt;#REF!,A:A&lt;=#REF!,B:B&lt;&gt;"CANC",G:G=$S$2),F1357,0))</f>
        <v/>
      </c>
      <c r="K1357" s="93">
        <f>[3]!TradeDate</f>
        <v>43279</v>
      </c>
      <c r="L1357" s="93" t="str">
        <f>[3]!AlteredStatus</f>
        <v/>
      </c>
      <c r="M1357">
        <f>[3]!CommissionEUR</f>
        <v>1241.6300000000001</v>
      </c>
      <c r="N1357">
        <f>[3]!LocalChargeXComm</f>
        <v>0</v>
      </c>
      <c r="O1357">
        <f>[3]!FXEUR</f>
        <v>1</v>
      </c>
      <c r="P1357">
        <f t="shared" si="43"/>
        <v>0</v>
      </c>
      <c r="Q1357" t="str">
        <f>[3]!PortfolioCode</f>
        <v>MESCT</v>
      </c>
    </row>
    <row r="1358" spans="1:17">
      <c r="A1358" s="93">
        <v>43935</v>
      </c>
      <c r="B1358" t="str">
        <v/>
      </c>
      <c r="C1358">
        <v>36.659999999999997</v>
      </c>
      <c r="D1358">
        <v>1</v>
      </c>
      <c r="E1358">
        <v>0.86990000000000001</v>
      </c>
      <c r="F1358">
        <f t="shared" si="42"/>
        <v>1.1495574203931487</v>
      </c>
      <c r="G1358" t="str">
        <v>AMUNDIPEA</v>
      </c>
      <c r="H1358" s="97" t="str">
        <f>IF(ISERROR(IF(AND(A:A&gt;#REF!,A:A&lt;=#REF!,B:B&lt;&gt;"CANC",G:G=$S$2),C1358,0)),"",IF(AND(A:A&gt;#REF!,A:A&lt;=#REF!,B:B&lt;&gt;"CANC",G:G=$S$2),C1358,0))</f>
        <v/>
      </c>
      <c r="I1358" s="97" t="str">
        <f>IF(ISERROR(IF(AND(A:A&gt;#REF!,A:A&lt;=#REF!,B:B&lt;&gt;"CANC",G:G=$S$2),C1358,0)),"",IF(AND(A:A&gt;#REF!,A:A&lt;=#REF!,B:B&lt;&gt;"CANC",G:G=$S$2),F1358,0))</f>
        <v/>
      </c>
      <c r="K1358" s="93">
        <f>[3]!TradeDate</f>
        <v>43279</v>
      </c>
      <c r="L1358" s="93" t="str">
        <f>[3]!AlteredStatus</f>
        <v/>
      </c>
      <c r="M1358">
        <f>[3]!CommissionEUR</f>
        <v>93.12</v>
      </c>
      <c r="N1358">
        <f>[3]!LocalChargeXComm</f>
        <v>0</v>
      </c>
      <c r="O1358">
        <f>[3]!FXEUR</f>
        <v>1</v>
      </c>
      <c r="P1358">
        <f t="shared" si="43"/>
        <v>0</v>
      </c>
      <c r="Q1358" t="str">
        <f>[3]!PortfolioCode</f>
        <v>MSF</v>
      </c>
    </row>
    <row r="1359" spans="1:17">
      <c r="A1359" s="93">
        <v>43935</v>
      </c>
      <c r="B1359" t="str">
        <v/>
      </c>
      <c r="C1359">
        <v>21.01</v>
      </c>
      <c r="D1359">
        <v>1</v>
      </c>
      <c r="E1359">
        <v>0.86990000000000001</v>
      </c>
      <c r="F1359">
        <f t="shared" si="42"/>
        <v>1.1495574203931487</v>
      </c>
      <c r="G1359" t="str">
        <v>AMUNDIPEA</v>
      </c>
      <c r="H1359" s="97" t="str">
        <f>IF(ISERROR(IF(AND(A:A&gt;#REF!,A:A&lt;=#REF!,B:B&lt;&gt;"CANC",G:G=$S$2),C1359,0)),"",IF(AND(A:A&gt;#REF!,A:A&lt;=#REF!,B:B&lt;&gt;"CANC",G:G=$S$2),C1359,0))</f>
        <v/>
      </c>
      <c r="I1359" s="97" t="str">
        <f>IF(ISERROR(IF(AND(A:A&gt;#REF!,A:A&lt;=#REF!,B:B&lt;&gt;"CANC",G:G=$S$2),C1359,0)),"",IF(AND(A:A&gt;#REF!,A:A&lt;=#REF!,B:B&lt;&gt;"CANC",G:G=$S$2),F1359,0))</f>
        <v/>
      </c>
      <c r="K1359" s="93">
        <f>[3]!TradeDate</f>
        <v>43279</v>
      </c>
      <c r="L1359" s="93" t="str">
        <f>[3]!AlteredStatus</f>
        <v/>
      </c>
      <c r="M1359">
        <f>[3]!CommissionEUR</f>
        <v>80.87</v>
      </c>
      <c r="N1359">
        <f>[3]!LocalChargeXComm</f>
        <v>0</v>
      </c>
      <c r="O1359">
        <f>[3]!FXEUR</f>
        <v>1.1532</v>
      </c>
      <c r="P1359">
        <f t="shared" si="43"/>
        <v>0</v>
      </c>
      <c r="Q1359" t="str">
        <f>[3]!PortfolioCode</f>
        <v>ERAFP</v>
      </c>
    </row>
    <row r="1360" spans="1:17">
      <c r="A1360" s="93">
        <v>43935</v>
      </c>
      <c r="B1360" t="str">
        <v/>
      </c>
      <c r="C1360">
        <v>35.94</v>
      </c>
      <c r="D1360">
        <v>0</v>
      </c>
      <c r="E1360">
        <v>10.931100000000001</v>
      </c>
      <c r="F1360">
        <f t="shared" si="42"/>
        <v>0</v>
      </c>
      <c r="G1360" t="str">
        <v>AMUNDIPEA</v>
      </c>
      <c r="H1360" s="97" t="str">
        <f>IF(ISERROR(IF(AND(A:A&gt;#REF!,A:A&lt;=#REF!,B:B&lt;&gt;"CANC",G:G=$S$2),C1360,0)),"",IF(AND(A:A&gt;#REF!,A:A&lt;=#REF!,B:B&lt;&gt;"CANC",G:G=$S$2),C1360,0))</f>
        <v/>
      </c>
      <c r="I1360" s="97" t="str">
        <f>IF(ISERROR(IF(AND(A:A&gt;#REF!,A:A&lt;=#REF!,B:B&lt;&gt;"CANC",G:G=$S$2),C1360,0)),"",IF(AND(A:A&gt;#REF!,A:A&lt;=#REF!,B:B&lt;&gt;"CANC",G:G=$S$2),F1360,0))</f>
        <v/>
      </c>
      <c r="K1360" s="93">
        <f>[3]!TradeDate</f>
        <v>43279</v>
      </c>
      <c r="L1360" s="93" t="str">
        <f>[3]!AlteredStatus</f>
        <v/>
      </c>
      <c r="M1360">
        <f>[3]!CommissionEUR</f>
        <v>36.42</v>
      </c>
      <c r="N1360">
        <f>[3]!LocalChargeXComm</f>
        <v>0</v>
      </c>
      <c r="O1360">
        <f>[3]!FXEUR</f>
        <v>1.1532</v>
      </c>
      <c r="P1360">
        <f t="shared" si="43"/>
        <v>0</v>
      </c>
      <c r="Q1360" t="str">
        <f>[3]!PortfolioCode</f>
        <v>MSF</v>
      </c>
    </row>
    <row r="1361" spans="1:17">
      <c r="A1361" s="93">
        <v>43935</v>
      </c>
      <c r="B1361" t="str">
        <v/>
      </c>
      <c r="C1361">
        <v>15.47</v>
      </c>
      <c r="D1361">
        <v>0</v>
      </c>
      <c r="E1361">
        <v>1</v>
      </c>
      <c r="F1361">
        <f t="shared" si="42"/>
        <v>0</v>
      </c>
      <c r="G1361" t="str">
        <v>AMUNDIPEA</v>
      </c>
      <c r="H1361" s="97" t="str">
        <f>IF(ISERROR(IF(AND(A:A&gt;#REF!,A:A&lt;=#REF!,B:B&lt;&gt;"CANC",G:G=$S$2),C1361,0)),"",IF(AND(A:A&gt;#REF!,A:A&lt;=#REF!,B:B&lt;&gt;"CANC",G:G=$S$2),C1361,0))</f>
        <v/>
      </c>
      <c r="I1361" s="97" t="str">
        <f>IF(ISERROR(IF(AND(A:A&gt;#REF!,A:A&lt;=#REF!,B:B&lt;&gt;"CANC",G:G=$S$2),C1361,0)),"",IF(AND(A:A&gt;#REF!,A:A&lt;=#REF!,B:B&lt;&gt;"CANC",G:G=$S$2),F1361,0))</f>
        <v/>
      </c>
      <c r="K1361" s="93">
        <f>[3]!TradeDate</f>
        <v>43279</v>
      </c>
      <c r="L1361" s="93" t="str">
        <f>[3]!AlteredStatus</f>
        <v/>
      </c>
      <c r="M1361">
        <f>[3]!CommissionEUR</f>
        <v>19.850000000000001</v>
      </c>
      <c r="N1361">
        <f>[3]!LocalChargeXComm</f>
        <v>438.76</v>
      </c>
      <c r="O1361">
        <f>[3]!FXEUR</f>
        <v>0.88200000000000001</v>
      </c>
      <c r="P1361">
        <f t="shared" si="43"/>
        <v>497.46031746031747</v>
      </c>
      <c r="Q1361" t="str">
        <f>[3]!PortfolioCode</f>
        <v>MSF</v>
      </c>
    </row>
    <row r="1362" spans="1:17">
      <c r="A1362" s="93">
        <v>43935</v>
      </c>
      <c r="B1362" t="str">
        <v/>
      </c>
      <c r="C1362">
        <v>139.66</v>
      </c>
      <c r="D1362">
        <v>0</v>
      </c>
      <c r="E1362">
        <v>10.931100000000001</v>
      </c>
      <c r="F1362">
        <f t="shared" si="42"/>
        <v>0</v>
      </c>
      <c r="G1362" t="str">
        <v>AMUNDIPEA</v>
      </c>
      <c r="H1362" s="97" t="str">
        <f>IF(ISERROR(IF(AND(A:A&gt;#REF!,A:A&lt;=#REF!,B:B&lt;&gt;"CANC",G:G=$S$2),C1362,0)),"",IF(AND(A:A&gt;#REF!,A:A&lt;=#REF!,B:B&lt;&gt;"CANC",G:G=$S$2),C1362,0))</f>
        <v/>
      </c>
      <c r="I1362" s="97" t="str">
        <f>IF(ISERROR(IF(AND(A:A&gt;#REF!,A:A&lt;=#REF!,B:B&lt;&gt;"CANC",G:G=$S$2),C1362,0)),"",IF(AND(A:A&gt;#REF!,A:A&lt;=#REF!,B:B&lt;&gt;"CANC",G:G=$S$2),F1362,0))</f>
        <v/>
      </c>
      <c r="K1362" s="93">
        <f>[3]!TradeDate</f>
        <v>43279</v>
      </c>
      <c r="L1362" s="93" t="str">
        <f>[3]!AlteredStatus</f>
        <v/>
      </c>
      <c r="M1362">
        <f>[3]!CommissionEUR</f>
        <v>98.96</v>
      </c>
      <c r="N1362">
        <f>[3]!LocalChargeXComm</f>
        <v>1</v>
      </c>
      <c r="O1362">
        <f>[3]!FXEUR</f>
        <v>0.88200000000000001</v>
      </c>
      <c r="P1362">
        <f t="shared" si="43"/>
        <v>1.1337868480725624</v>
      </c>
      <c r="Q1362" t="str">
        <f>[3]!PortfolioCode</f>
        <v>MUSCIT</v>
      </c>
    </row>
    <row r="1363" spans="1:17">
      <c r="A1363" s="93">
        <v>43935</v>
      </c>
      <c r="B1363" t="str">
        <v/>
      </c>
      <c r="C1363">
        <v>13.32</v>
      </c>
      <c r="D1363">
        <v>0</v>
      </c>
      <c r="E1363">
        <v>10.931100000000001</v>
      </c>
      <c r="F1363">
        <f t="shared" si="42"/>
        <v>0</v>
      </c>
      <c r="G1363" t="str">
        <v>AMUNDIPEA</v>
      </c>
      <c r="H1363" s="97" t="str">
        <f>IF(ISERROR(IF(AND(A:A&gt;#REF!,A:A&lt;=#REF!,B:B&lt;&gt;"CANC",G:G=$S$2),C1363,0)),"",IF(AND(A:A&gt;#REF!,A:A&lt;=#REF!,B:B&lt;&gt;"CANC",G:G=$S$2),C1363,0))</f>
        <v/>
      </c>
      <c r="I1363" s="97" t="str">
        <f>IF(ISERROR(IF(AND(A:A&gt;#REF!,A:A&lt;=#REF!,B:B&lt;&gt;"CANC",G:G=$S$2),C1363,0)),"",IF(AND(A:A&gt;#REF!,A:A&lt;=#REF!,B:B&lt;&gt;"CANC",G:G=$S$2),F1363,0))</f>
        <v/>
      </c>
      <c r="K1363" s="93">
        <f>[3]!TradeDate</f>
        <v>43279</v>
      </c>
      <c r="L1363" s="93" t="str">
        <f>[3]!AlteredStatus</f>
        <v/>
      </c>
      <c r="M1363">
        <f>[3]!CommissionEUR</f>
        <v>388.34</v>
      </c>
      <c r="N1363">
        <f>[3]!LocalChargeXComm</f>
        <v>0</v>
      </c>
      <c r="O1363">
        <f>[3]!FXEUR</f>
        <v>1</v>
      </c>
      <c r="P1363">
        <f t="shared" si="43"/>
        <v>0</v>
      </c>
      <c r="Q1363" t="str">
        <f>[3]!PortfolioCode</f>
        <v>ERAFP</v>
      </c>
    </row>
    <row r="1364" spans="1:17">
      <c r="A1364" s="93">
        <v>43935</v>
      </c>
      <c r="B1364" t="str">
        <v/>
      </c>
      <c r="C1364">
        <v>24.2</v>
      </c>
      <c r="D1364">
        <v>527.23</v>
      </c>
      <c r="E1364">
        <v>0.86990000000000001</v>
      </c>
      <c r="F1364">
        <f t="shared" si="42"/>
        <v>606.08115875387978</v>
      </c>
      <c r="G1364" t="str">
        <v>AMUNDIPEA</v>
      </c>
      <c r="H1364" s="97" t="str">
        <f>IF(ISERROR(IF(AND(A:A&gt;#REF!,A:A&lt;=#REF!,B:B&lt;&gt;"CANC",G:G=$S$2),C1364,0)),"",IF(AND(A:A&gt;#REF!,A:A&lt;=#REF!,B:B&lt;&gt;"CANC",G:G=$S$2),C1364,0))</f>
        <v/>
      </c>
      <c r="I1364" s="97" t="str">
        <f>IF(ISERROR(IF(AND(A:A&gt;#REF!,A:A&lt;=#REF!,B:B&lt;&gt;"CANC",G:G=$S$2),C1364,0)),"",IF(AND(A:A&gt;#REF!,A:A&lt;=#REF!,B:B&lt;&gt;"CANC",G:G=$S$2),F1364,0))</f>
        <v/>
      </c>
      <c r="K1364" s="93">
        <f>[3]!TradeDate</f>
        <v>43279</v>
      </c>
      <c r="L1364" s="93" t="str">
        <f>[3]!AlteredStatus</f>
        <v/>
      </c>
      <c r="M1364">
        <f>[3]!CommissionEUR</f>
        <v>776.68</v>
      </c>
      <c r="N1364">
        <f>[3]!LocalChargeXComm</f>
        <v>0</v>
      </c>
      <c r="O1364">
        <f>[3]!FXEUR</f>
        <v>1</v>
      </c>
      <c r="P1364">
        <f t="shared" si="43"/>
        <v>0</v>
      </c>
      <c r="Q1364" t="str">
        <f>[3]!PortfolioCode</f>
        <v>MESCT</v>
      </c>
    </row>
    <row r="1365" spans="1:17">
      <c r="A1365" s="93">
        <v>43935</v>
      </c>
      <c r="B1365" t="str">
        <v/>
      </c>
      <c r="C1365">
        <v>8.2100000000000009</v>
      </c>
      <c r="D1365">
        <v>1</v>
      </c>
      <c r="E1365">
        <v>0.86990000000000001</v>
      </c>
      <c r="F1365">
        <f t="shared" si="42"/>
        <v>1.1495574203931487</v>
      </c>
      <c r="G1365" t="str">
        <v>AMUNDIPEA</v>
      </c>
      <c r="H1365" s="97" t="str">
        <f>IF(ISERROR(IF(AND(A:A&gt;#REF!,A:A&lt;=#REF!,B:B&lt;&gt;"CANC",G:G=$S$2),C1365,0)),"",IF(AND(A:A&gt;#REF!,A:A&lt;=#REF!,B:B&lt;&gt;"CANC",G:G=$S$2),C1365,0))</f>
        <v/>
      </c>
      <c r="I1365" s="97" t="str">
        <f>IF(ISERROR(IF(AND(A:A&gt;#REF!,A:A&lt;=#REF!,B:B&lt;&gt;"CANC",G:G=$S$2),C1365,0)),"",IF(AND(A:A&gt;#REF!,A:A&lt;=#REF!,B:B&lt;&gt;"CANC",G:G=$S$2),F1365,0))</f>
        <v/>
      </c>
      <c r="K1365" s="93">
        <f>[3]!TradeDate</f>
        <v>43279</v>
      </c>
      <c r="L1365" s="93" t="str">
        <f>[3]!AlteredStatus</f>
        <v/>
      </c>
      <c r="M1365">
        <f>[3]!CommissionEUR</f>
        <v>118.09</v>
      </c>
      <c r="N1365">
        <f>[3]!LocalChargeXComm</f>
        <v>1</v>
      </c>
      <c r="O1365">
        <f>[3]!FXEUR</f>
        <v>0.88200000000000001</v>
      </c>
      <c r="P1365">
        <f t="shared" si="43"/>
        <v>1.1337868480725624</v>
      </c>
      <c r="Q1365" t="str">
        <f>[3]!PortfolioCode</f>
        <v>BWF</v>
      </c>
    </row>
    <row r="1366" spans="1:17">
      <c r="A1366" s="93">
        <v>43935</v>
      </c>
      <c r="B1366" t="str">
        <v/>
      </c>
      <c r="C1366">
        <v>25.44</v>
      </c>
      <c r="D1366">
        <v>0</v>
      </c>
      <c r="E1366">
        <v>1</v>
      </c>
      <c r="F1366">
        <f t="shared" si="42"/>
        <v>0</v>
      </c>
      <c r="G1366" t="str">
        <v>AMUNDIPEA</v>
      </c>
      <c r="H1366" s="97" t="str">
        <f>IF(ISERROR(IF(AND(A:A&gt;#REF!,A:A&lt;=#REF!,B:B&lt;&gt;"CANC",G:G=$S$2),C1366,0)),"",IF(AND(A:A&gt;#REF!,A:A&lt;=#REF!,B:B&lt;&gt;"CANC",G:G=$S$2),C1366,0))</f>
        <v/>
      </c>
      <c r="I1366" s="97" t="str">
        <f>IF(ISERROR(IF(AND(A:A&gt;#REF!,A:A&lt;=#REF!,B:B&lt;&gt;"CANC",G:G=$S$2),C1366,0)),"",IF(AND(A:A&gt;#REF!,A:A&lt;=#REF!,B:B&lt;&gt;"CANC",G:G=$S$2),F1366,0))</f>
        <v/>
      </c>
      <c r="K1366" s="93">
        <f>[3]!TradeDate</f>
        <v>43279</v>
      </c>
      <c r="L1366" s="93" t="str">
        <f>[3]!AlteredStatus</f>
        <v/>
      </c>
      <c r="M1366">
        <f>[3]!CommissionEUR</f>
        <v>43.49</v>
      </c>
      <c r="N1366">
        <f>[3]!LocalChargeXComm</f>
        <v>960.29</v>
      </c>
      <c r="O1366">
        <f>[3]!FXEUR</f>
        <v>0.88200000000000001</v>
      </c>
      <c r="P1366">
        <f t="shared" si="43"/>
        <v>1088.764172335601</v>
      </c>
      <c r="Q1366" t="str">
        <f>[3]!PortfolioCode</f>
        <v>BWF</v>
      </c>
    </row>
    <row r="1367" spans="1:17">
      <c r="A1367" s="93">
        <v>43935</v>
      </c>
      <c r="B1367" t="str">
        <v/>
      </c>
      <c r="C1367">
        <v>29.07</v>
      </c>
      <c r="D1367">
        <v>1</v>
      </c>
      <c r="E1367">
        <v>0.86990000000000001</v>
      </c>
      <c r="F1367">
        <f t="shared" si="42"/>
        <v>1.1495574203931487</v>
      </c>
      <c r="G1367" t="str">
        <v>AMUNDIPEA</v>
      </c>
      <c r="H1367" s="97" t="str">
        <f>IF(ISERROR(IF(AND(A:A&gt;#REF!,A:A&lt;=#REF!,B:B&lt;&gt;"CANC",G:G=$S$2),C1367,0)),"",IF(AND(A:A&gt;#REF!,A:A&lt;=#REF!,B:B&lt;&gt;"CANC",G:G=$S$2),C1367,0))</f>
        <v/>
      </c>
      <c r="I1367" s="97" t="str">
        <f>IF(ISERROR(IF(AND(A:A&gt;#REF!,A:A&lt;=#REF!,B:B&lt;&gt;"CANC",G:G=$S$2),C1367,0)),"",IF(AND(A:A&gt;#REF!,A:A&lt;=#REF!,B:B&lt;&gt;"CANC",G:G=$S$2),F1367,0))</f>
        <v/>
      </c>
      <c r="K1367" s="93">
        <f>[3]!TradeDate</f>
        <v>43279</v>
      </c>
      <c r="L1367" s="93" t="str">
        <f>[3]!AlteredStatus</f>
        <v/>
      </c>
      <c r="M1367">
        <f>[3]!CommissionEUR</f>
        <v>100.12</v>
      </c>
      <c r="N1367">
        <f>[3]!LocalChargeXComm</f>
        <v>1</v>
      </c>
      <c r="O1367">
        <f>[3]!FXEUR</f>
        <v>0.88200000000000001</v>
      </c>
      <c r="P1367">
        <f t="shared" si="43"/>
        <v>1.1337868480725624</v>
      </c>
      <c r="Q1367" t="str">
        <f>[3]!PortfolioCode</f>
        <v>MUSCIT</v>
      </c>
    </row>
    <row r="1368" spans="1:17">
      <c r="A1368" s="93">
        <v>43935</v>
      </c>
      <c r="B1368" t="str">
        <v/>
      </c>
      <c r="C1368">
        <v>25.1</v>
      </c>
      <c r="D1368">
        <v>0</v>
      </c>
      <c r="E1368">
        <v>10.931100000000001</v>
      </c>
      <c r="F1368">
        <f t="shared" si="42"/>
        <v>0</v>
      </c>
      <c r="G1368" t="str">
        <v>AMUNDIPEA</v>
      </c>
      <c r="H1368" s="97" t="str">
        <f>IF(ISERROR(IF(AND(A:A&gt;#REF!,A:A&lt;=#REF!,B:B&lt;&gt;"CANC",G:G=$S$2),C1368,0)),"",IF(AND(A:A&gt;#REF!,A:A&lt;=#REF!,B:B&lt;&gt;"CANC",G:G=$S$2),C1368,0))</f>
        <v/>
      </c>
      <c r="I1368" s="97" t="str">
        <f>IF(ISERROR(IF(AND(A:A&gt;#REF!,A:A&lt;=#REF!,B:B&lt;&gt;"CANC",G:G=$S$2),C1368,0)),"",IF(AND(A:A&gt;#REF!,A:A&lt;=#REF!,B:B&lt;&gt;"CANC",G:G=$S$2),F1368,0))</f>
        <v/>
      </c>
      <c r="K1368" s="93">
        <f>[3]!TradeDate</f>
        <v>43279</v>
      </c>
      <c r="L1368" s="93" t="str">
        <f>[3]!AlteredStatus</f>
        <v/>
      </c>
      <c r="M1368">
        <f>[3]!CommissionEUR</f>
        <v>11.15</v>
      </c>
      <c r="N1368">
        <f>[3]!LocalChargeXComm</f>
        <v>0</v>
      </c>
      <c r="O1368">
        <f>[3]!FXEUR</f>
        <v>10.3682</v>
      </c>
      <c r="P1368">
        <f t="shared" si="43"/>
        <v>0</v>
      </c>
      <c r="Q1368" t="str">
        <f>[3]!PortfolioCode</f>
        <v>MSF</v>
      </c>
    </row>
    <row r="1369" spans="1:17">
      <c r="A1369" s="93">
        <v>43935</v>
      </c>
      <c r="B1369" t="str">
        <v/>
      </c>
      <c r="C1369">
        <v>21.93</v>
      </c>
      <c r="D1369">
        <v>0</v>
      </c>
      <c r="E1369">
        <v>1</v>
      </c>
      <c r="F1369">
        <f t="shared" si="42"/>
        <v>0</v>
      </c>
      <c r="G1369" t="str">
        <v>AMUNDIPEA</v>
      </c>
      <c r="H1369" s="97" t="str">
        <f>IF(ISERROR(IF(AND(A:A&gt;#REF!,A:A&lt;=#REF!,B:B&lt;&gt;"CANC",G:G=$S$2),C1369,0)),"",IF(AND(A:A&gt;#REF!,A:A&lt;=#REF!,B:B&lt;&gt;"CANC",G:G=$S$2),C1369,0))</f>
        <v/>
      </c>
      <c r="I1369" s="97" t="str">
        <f>IF(ISERROR(IF(AND(A:A&gt;#REF!,A:A&lt;=#REF!,B:B&lt;&gt;"CANC",G:G=$S$2),C1369,0)),"",IF(AND(A:A&gt;#REF!,A:A&lt;=#REF!,B:B&lt;&gt;"CANC",G:G=$S$2),F1369,0))</f>
        <v/>
      </c>
      <c r="K1369" s="93">
        <f>[3]!TradeDate</f>
        <v>43279</v>
      </c>
      <c r="L1369" s="93" t="str">
        <f>[3]!AlteredStatus</f>
        <v/>
      </c>
      <c r="M1369">
        <f>[3]!CommissionEUR</f>
        <v>12.88</v>
      </c>
      <c r="N1369">
        <f>[3]!LocalChargeXComm</f>
        <v>64.39</v>
      </c>
      <c r="O1369">
        <f>[3]!FXEUR</f>
        <v>1</v>
      </c>
      <c r="P1369">
        <f t="shared" si="43"/>
        <v>64.39</v>
      </c>
      <c r="Q1369" t="str">
        <f>[3]!PortfolioCode</f>
        <v>MSF</v>
      </c>
    </row>
    <row r="1370" spans="1:17">
      <c r="A1370" s="93">
        <v>43935</v>
      </c>
      <c r="B1370" t="str">
        <v/>
      </c>
      <c r="C1370">
        <v>7.83</v>
      </c>
      <c r="D1370">
        <v>0</v>
      </c>
      <c r="E1370">
        <v>10.931100000000001</v>
      </c>
      <c r="F1370">
        <f t="shared" si="42"/>
        <v>0</v>
      </c>
      <c r="G1370" t="str">
        <v>AMUNDIPEA</v>
      </c>
      <c r="H1370" s="97" t="str">
        <f>IF(ISERROR(IF(AND(A:A&gt;#REF!,A:A&lt;=#REF!,B:B&lt;&gt;"CANC",G:G=$S$2),C1370,0)),"",IF(AND(A:A&gt;#REF!,A:A&lt;=#REF!,B:B&lt;&gt;"CANC",G:G=$S$2),C1370,0))</f>
        <v/>
      </c>
      <c r="I1370" s="97" t="str">
        <f>IF(ISERROR(IF(AND(A:A&gt;#REF!,A:A&lt;=#REF!,B:B&lt;&gt;"CANC",G:G=$S$2),C1370,0)),"",IF(AND(A:A&gt;#REF!,A:A&lt;=#REF!,B:B&lt;&gt;"CANC",G:G=$S$2),F1370,0))</f>
        <v/>
      </c>
      <c r="K1370" s="93">
        <f>[3]!TradeDate</f>
        <v>43279</v>
      </c>
      <c r="L1370" s="93" t="str">
        <f>[3]!AlteredStatus</f>
        <v/>
      </c>
      <c r="M1370">
        <f>[3]!CommissionEUR</f>
        <v>18.399999999999999</v>
      </c>
      <c r="N1370">
        <f>[3]!LocalChargeXComm</f>
        <v>0</v>
      </c>
      <c r="O1370">
        <f>[3]!FXEUR</f>
        <v>1</v>
      </c>
      <c r="P1370">
        <f t="shared" si="43"/>
        <v>0</v>
      </c>
      <c r="Q1370" t="str">
        <f>[3]!PortfolioCode</f>
        <v>MSF</v>
      </c>
    </row>
    <row r="1371" spans="1:17">
      <c r="A1371" s="93">
        <v>43935</v>
      </c>
      <c r="B1371" t="str">
        <v/>
      </c>
      <c r="C1371">
        <v>10.3</v>
      </c>
      <c r="D1371">
        <v>0</v>
      </c>
      <c r="E1371">
        <v>1</v>
      </c>
      <c r="F1371">
        <f t="shared" si="42"/>
        <v>0</v>
      </c>
      <c r="G1371" t="str">
        <v>AMUNDIPEA</v>
      </c>
      <c r="H1371" s="97" t="str">
        <f>IF(ISERROR(IF(AND(A:A&gt;#REF!,A:A&lt;=#REF!,B:B&lt;&gt;"CANC",G:G=$S$2),C1371,0)),"",IF(AND(A:A&gt;#REF!,A:A&lt;=#REF!,B:B&lt;&gt;"CANC",G:G=$S$2),C1371,0))</f>
        <v/>
      </c>
      <c r="I1371" s="97" t="str">
        <f>IF(ISERROR(IF(AND(A:A&gt;#REF!,A:A&lt;=#REF!,B:B&lt;&gt;"CANC",G:G=$S$2),C1371,0)),"",IF(AND(A:A&gt;#REF!,A:A&lt;=#REF!,B:B&lt;&gt;"CANC",G:G=$S$2),F1371,0))</f>
        <v/>
      </c>
      <c r="K1371" s="93">
        <f>[3]!TradeDate</f>
        <v>43279</v>
      </c>
      <c r="L1371" s="93" t="str">
        <f>[3]!AlteredStatus</f>
        <v/>
      </c>
      <c r="M1371">
        <f>[3]!CommissionEUR</f>
        <v>27.44</v>
      </c>
      <c r="N1371">
        <f>[3]!LocalChargeXComm</f>
        <v>137.22</v>
      </c>
      <c r="O1371">
        <f>[3]!FXEUR</f>
        <v>1</v>
      </c>
      <c r="P1371">
        <f t="shared" si="43"/>
        <v>137.22</v>
      </c>
      <c r="Q1371" t="str">
        <f>[3]!PortfolioCode</f>
        <v>MSF</v>
      </c>
    </row>
    <row r="1372" spans="1:17">
      <c r="A1372" s="93">
        <v>43935</v>
      </c>
      <c r="B1372" t="str">
        <v/>
      </c>
      <c r="C1372">
        <v>98.2</v>
      </c>
      <c r="D1372">
        <v>1</v>
      </c>
      <c r="E1372">
        <v>0.86990000000000001</v>
      </c>
      <c r="F1372">
        <f t="shared" si="42"/>
        <v>1.1495574203931487</v>
      </c>
      <c r="G1372" t="str">
        <v>AMUNDIPEA</v>
      </c>
      <c r="H1372" s="97" t="str">
        <f>IF(ISERROR(IF(AND(A:A&gt;#REF!,A:A&lt;=#REF!,B:B&lt;&gt;"CANC",G:G=$S$2),C1372,0)),"",IF(AND(A:A&gt;#REF!,A:A&lt;=#REF!,B:B&lt;&gt;"CANC",G:G=$S$2),C1372,0))</f>
        <v/>
      </c>
      <c r="I1372" s="97" t="str">
        <f>IF(ISERROR(IF(AND(A:A&gt;#REF!,A:A&lt;=#REF!,B:B&lt;&gt;"CANC",G:G=$S$2),C1372,0)),"",IF(AND(A:A&gt;#REF!,A:A&lt;=#REF!,B:B&lt;&gt;"CANC",G:G=$S$2),F1372,0))</f>
        <v/>
      </c>
      <c r="K1372" s="93">
        <f>[3]!TradeDate</f>
        <v>43279</v>
      </c>
      <c r="L1372" s="93" t="str">
        <f>[3]!AlteredStatus</f>
        <v/>
      </c>
      <c r="M1372">
        <f>[3]!CommissionEUR</f>
        <v>166.81</v>
      </c>
      <c r="N1372">
        <f>[3]!LocalChargeXComm</f>
        <v>834.07</v>
      </c>
      <c r="O1372">
        <f>[3]!FXEUR</f>
        <v>1</v>
      </c>
      <c r="P1372">
        <f t="shared" si="43"/>
        <v>834.07</v>
      </c>
      <c r="Q1372" t="str">
        <f>[3]!PortfolioCode</f>
        <v>ERAFP</v>
      </c>
    </row>
    <row r="1373" spans="1:17">
      <c r="A1373" s="93">
        <v>43935</v>
      </c>
      <c r="B1373" t="str">
        <v/>
      </c>
      <c r="C1373">
        <v>17.98</v>
      </c>
      <c r="D1373">
        <v>0</v>
      </c>
      <c r="E1373">
        <v>1</v>
      </c>
      <c r="F1373">
        <f t="shared" si="42"/>
        <v>0</v>
      </c>
      <c r="G1373" t="str">
        <v>AMUNDIPEA</v>
      </c>
      <c r="H1373" s="97" t="str">
        <f>IF(ISERROR(IF(AND(A:A&gt;#REF!,A:A&lt;=#REF!,B:B&lt;&gt;"CANC",G:G=$S$2),C1373,0)),"",IF(AND(A:A&gt;#REF!,A:A&lt;=#REF!,B:B&lt;&gt;"CANC",G:G=$S$2),C1373,0))</f>
        <v/>
      </c>
      <c r="I1373" s="97" t="str">
        <f>IF(ISERROR(IF(AND(A:A&gt;#REF!,A:A&lt;=#REF!,B:B&lt;&gt;"CANC",G:G=$S$2),C1373,0)),"",IF(AND(A:A&gt;#REF!,A:A&lt;=#REF!,B:B&lt;&gt;"CANC",G:G=$S$2),F1373,0))</f>
        <v/>
      </c>
      <c r="K1373" s="93">
        <f>[3]!TradeDate</f>
        <v>43279</v>
      </c>
      <c r="L1373" s="93" t="str">
        <f>[3]!AlteredStatus</f>
        <v/>
      </c>
      <c r="M1373">
        <f>[3]!CommissionEUR</f>
        <v>333.63</v>
      </c>
      <c r="N1373">
        <f>[3]!LocalChargeXComm</f>
        <v>1668.15</v>
      </c>
      <c r="O1373">
        <f>[3]!FXEUR</f>
        <v>1</v>
      </c>
      <c r="P1373">
        <f t="shared" si="43"/>
        <v>1668.15</v>
      </c>
      <c r="Q1373" t="str">
        <f>[3]!PortfolioCode</f>
        <v>MEEIF</v>
      </c>
    </row>
    <row r="1374" spans="1:17">
      <c r="A1374" s="93">
        <v>43935</v>
      </c>
      <c r="B1374" t="str">
        <v/>
      </c>
      <c r="C1374">
        <v>127.04</v>
      </c>
      <c r="D1374">
        <v>790.98</v>
      </c>
      <c r="E1374">
        <v>0.86990000000000001</v>
      </c>
      <c r="F1374">
        <f t="shared" si="42"/>
        <v>909.27692838257269</v>
      </c>
      <c r="G1374" t="str">
        <v>AMUNDIPEA</v>
      </c>
      <c r="H1374" s="97" t="str">
        <f>IF(ISERROR(IF(AND(A:A&gt;#REF!,A:A&lt;=#REF!,B:B&lt;&gt;"CANC",G:G=$S$2),C1374,0)),"",IF(AND(A:A&gt;#REF!,A:A&lt;=#REF!,B:B&lt;&gt;"CANC",G:G=$S$2),C1374,0))</f>
        <v/>
      </c>
      <c r="I1374" s="97" t="str">
        <f>IF(ISERROR(IF(AND(A:A&gt;#REF!,A:A&lt;=#REF!,B:B&lt;&gt;"CANC",G:G=$S$2),C1374,0)),"",IF(AND(A:A&gt;#REF!,A:A&lt;=#REF!,B:B&lt;&gt;"CANC",G:G=$S$2),F1374,0))</f>
        <v/>
      </c>
      <c r="K1374" s="93">
        <f>[3]!TradeDate</f>
        <v>43279</v>
      </c>
      <c r="L1374" s="93" t="str">
        <f>[3]!AlteredStatus</f>
        <v/>
      </c>
      <c r="M1374">
        <f>[3]!CommissionEUR</f>
        <v>117.24</v>
      </c>
      <c r="N1374">
        <f>[3]!LocalChargeXComm</f>
        <v>0</v>
      </c>
      <c r="O1374">
        <f>[3]!FXEUR</f>
        <v>1</v>
      </c>
      <c r="P1374">
        <f t="shared" si="43"/>
        <v>0</v>
      </c>
      <c r="Q1374" t="str">
        <f>[3]!PortfolioCode</f>
        <v>ERAFP</v>
      </c>
    </row>
    <row r="1375" spans="1:17">
      <c r="A1375" s="93">
        <v>43935</v>
      </c>
      <c r="B1375" t="str">
        <v/>
      </c>
      <c r="C1375">
        <v>13.75</v>
      </c>
      <c r="D1375">
        <v>0</v>
      </c>
      <c r="E1375">
        <v>1</v>
      </c>
      <c r="F1375">
        <f t="shared" si="42"/>
        <v>0</v>
      </c>
      <c r="G1375" t="str">
        <v>AMUNDIPEA</v>
      </c>
      <c r="H1375" s="97" t="str">
        <f>IF(ISERROR(IF(AND(A:A&gt;#REF!,A:A&lt;=#REF!,B:B&lt;&gt;"CANC",G:G=$S$2),C1375,0)),"",IF(AND(A:A&gt;#REF!,A:A&lt;=#REF!,B:B&lt;&gt;"CANC",G:G=$S$2),C1375,0))</f>
        <v/>
      </c>
      <c r="I1375" s="97" t="str">
        <f>IF(ISERROR(IF(AND(A:A&gt;#REF!,A:A&lt;=#REF!,B:B&lt;&gt;"CANC",G:G=$S$2),C1375,0)),"",IF(AND(A:A&gt;#REF!,A:A&lt;=#REF!,B:B&lt;&gt;"CANC",G:G=$S$2),F1375,0))</f>
        <v/>
      </c>
      <c r="K1375" s="93">
        <f>[3]!TradeDate</f>
        <v>43279</v>
      </c>
      <c r="L1375" s="93" t="str">
        <f>[3]!AlteredStatus</f>
        <v/>
      </c>
      <c r="M1375">
        <f>[3]!CommissionEUR</f>
        <v>305.12</v>
      </c>
      <c r="N1375">
        <f>[3]!LocalChargeXComm</f>
        <v>0</v>
      </c>
      <c r="O1375">
        <f>[3]!FXEUR</f>
        <v>1</v>
      </c>
      <c r="P1375">
        <f t="shared" si="43"/>
        <v>0</v>
      </c>
      <c r="Q1375" t="str">
        <f>[3]!PortfolioCode</f>
        <v>MCESCF</v>
      </c>
    </row>
    <row r="1376" spans="1:17">
      <c r="A1376" s="93">
        <v>43935</v>
      </c>
      <c r="B1376" t="str">
        <v/>
      </c>
      <c r="C1376">
        <v>24.92</v>
      </c>
      <c r="D1376">
        <v>1</v>
      </c>
      <c r="E1376">
        <v>0.86990000000000001</v>
      </c>
      <c r="F1376">
        <f t="shared" si="42"/>
        <v>1.1495574203931487</v>
      </c>
      <c r="G1376" t="str">
        <v>AMUNDIPEA</v>
      </c>
      <c r="H1376" s="97" t="str">
        <f>IF(ISERROR(IF(AND(A:A&gt;#REF!,A:A&lt;=#REF!,B:B&lt;&gt;"CANC",G:G=$S$2),C1376,0)),"",IF(AND(A:A&gt;#REF!,A:A&lt;=#REF!,B:B&lt;&gt;"CANC",G:G=$S$2),C1376,0))</f>
        <v/>
      </c>
      <c r="I1376" s="97" t="str">
        <f>IF(ISERROR(IF(AND(A:A&gt;#REF!,A:A&lt;=#REF!,B:B&lt;&gt;"CANC",G:G=$S$2),C1376,0)),"",IF(AND(A:A&gt;#REF!,A:A&lt;=#REF!,B:B&lt;&gt;"CANC",G:G=$S$2),F1376,0))</f>
        <v/>
      </c>
      <c r="K1376" s="93">
        <f>[3]!TradeDate</f>
        <v>43279</v>
      </c>
      <c r="L1376" s="93" t="str">
        <f>[3]!AlteredStatus</f>
        <v/>
      </c>
      <c r="M1376">
        <f>[3]!CommissionEUR</f>
        <v>273.95</v>
      </c>
      <c r="N1376">
        <f>[3]!LocalChargeXComm</f>
        <v>0</v>
      </c>
      <c r="O1376">
        <f>[3]!FXEUR</f>
        <v>7.4508000000000001</v>
      </c>
      <c r="P1376">
        <f t="shared" si="43"/>
        <v>0</v>
      </c>
      <c r="Q1376" t="str">
        <f>[3]!PortfolioCode</f>
        <v>MESCT</v>
      </c>
    </row>
    <row r="1377" spans="1:17">
      <c r="A1377" s="93">
        <v>43935</v>
      </c>
      <c r="B1377" t="str">
        <v/>
      </c>
      <c r="C1377">
        <v>13.86</v>
      </c>
      <c r="D1377">
        <v>0</v>
      </c>
      <c r="E1377">
        <v>1</v>
      </c>
      <c r="F1377">
        <f t="shared" si="42"/>
        <v>0</v>
      </c>
      <c r="G1377" t="str">
        <v>AMUNDIPEA</v>
      </c>
      <c r="H1377" s="97" t="str">
        <f>IF(ISERROR(IF(AND(A:A&gt;#REF!,A:A&lt;=#REF!,B:B&lt;&gt;"CANC",G:G=$S$2),C1377,0)),"",IF(AND(A:A&gt;#REF!,A:A&lt;=#REF!,B:B&lt;&gt;"CANC",G:G=$S$2),C1377,0))</f>
        <v/>
      </c>
      <c r="I1377" s="97" t="str">
        <f>IF(ISERROR(IF(AND(A:A&gt;#REF!,A:A&lt;=#REF!,B:B&lt;&gt;"CANC",G:G=$S$2),C1377,0)),"",IF(AND(A:A&gt;#REF!,A:A&lt;=#REF!,B:B&lt;&gt;"CANC",G:G=$S$2),F1377,0))</f>
        <v/>
      </c>
      <c r="K1377" s="93">
        <f>[3]!TradeDate</f>
        <v>43279</v>
      </c>
      <c r="L1377" s="93" t="str">
        <f>[3]!AlteredStatus</f>
        <v/>
      </c>
      <c r="M1377">
        <f>[3]!CommissionEUR</f>
        <v>928.63</v>
      </c>
      <c r="N1377">
        <f>[3]!LocalChargeXComm</f>
        <v>0</v>
      </c>
      <c r="O1377">
        <f>[3]!FXEUR</f>
        <v>10.3682</v>
      </c>
      <c r="P1377">
        <f t="shared" si="43"/>
        <v>0</v>
      </c>
      <c r="Q1377" t="str">
        <f>[3]!PortfolioCode</f>
        <v>MESCT</v>
      </c>
    </row>
    <row r="1378" spans="1:17">
      <c r="A1378" s="93">
        <v>43935</v>
      </c>
      <c r="B1378" t="str">
        <v/>
      </c>
      <c r="C1378">
        <v>1.1599999999999999</v>
      </c>
      <c r="D1378">
        <v>7.24</v>
      </c>
      <c r="E1378">
        <v>0.87280000000000002</v>
      </c>
      <c r="F1378">
        <f t="shared" si="42"/>
        <v>8.2951420714940429</v>
      </c>
      <c r="G1378" t="str">
        <v>LF-UKIF</v>
      </c>
      <c r="H1378" s="97" t="str">
        <f>IF(ISERROR(IF(AND(A:A&gt;#REF!,A:A&lt;=#REF!,B:B&lt;&gt;"CANC",G:G=$S$2),C1378,0)),"",IF(AND(A:A&gt;#REF!,A:A&lt;=#REF!,B:B&lt;&gt;"CANC",G:G=$S$2),C1378,0))</f>
        <v/>
      </c>
      <c r="I1378" s="97" t="str">
        <f>IF(ISERROR(IF(AND(A:A&gt;#REF!,A:A&lt;=#REF!,B:B&lt;&gt;"CANC",G:G=$S$2),C1378,0)),"",IF(AND(A:A&gt;#REF!,A:A&lt;=#REF!,B:B&lt;&gt;"CANC",G:G=$S$2),F1378,0))</f>
        <v/>
      </c>
      <c r="K1378" s="93">
        <f>[3]!TradeDate</f>
        <v>43279</v>
      </c>
      <c r="L1378" s="93" t="str">
        <f>[3]!AlteredStatus</f>
        <v/>
      </c>
      <c r="M1378">
        <f>[3]!CommissionEUR</f>
        <v>59.43</v>
      </c>
      <c r="N1378">
        <f>[3]!LocalChargeXComm</f>
        <v>0</v>
      </c>
      <c r="O1378">
        <f>[3]!FXEUR</f>
        <v>10.3682</v>
      </c>
      <c r="P1378">
        <f t="shared" si="43"/>
        <v>0</v>
      </c>
      <c r="Q1378" t="str">
        <f>[3]!PortfolioCode</f>
        <v>MSF</v>
      </c>
    </row>
    <row r="1379" spans="1:17">
      <c r="A1379" s="93">
        <v>43935</v>
      </c>
      <c r="B1379" t="str">
        <v/>
      </c>
      <c r="C1379">
        <v>92.78</v>
      </c>
      <c r="D1379">
        <v>579.79</v>
      </c>
      <c r="E1379">
        <v>0.87280000000000002</v>
      </c>
      <c r="F1379">
        <f t="shared" si="42"/>
        <v>664.28735105407873</v>
      </c>
      <c r="G1379" t="str">
        <v>MEEIF</v>
      </c>
      <c r="H1379" s="97" t="str">
        <f>IF(ISERROR(IF(AND(A:A&gt;#REF!,A:A&lt;=#REF!,B:B&lt;&gt;"CANC",G:G=$S$2),C1379,0)),"",IF(AND(A:A&gt;#REF!,A:A&lt;=#REF!,B:B&lt;&gt;"CANC",G:G=$S$2),C1379,0))</f>
        <v/>
      </c>
      <c r="I1379" s="97" t="str">
        <f>IF(ISERROR(IF(AND(A:A&gt;#REF!,A:A&lt;=#REF!,B:B&lt;&gt;"CANC",G:G=$S$2),C1379,0)),"",IF(AND(A:A&gt;#REF!,A:A&lt;=#REF!,B:B&lt;&gt;"CANC",G:G=$S$2),F1379,0))</f>
        <v/>
      </c>
      <c r="K1379" s="93">
        <f>[3]!TradeDate</f>
        <v>43279</v>
      </c>
      <c r="L1379" s="93" t="str">
        <f>[3]!AlteredStatus</f>
        <v/>
      </c>
      <c r="M1379">
        <f>[3]!CommissionEUR</f>
        <v>266.79000000000002</v>
      </c>
      <c r="N1379">
        <f>[3]!LocalChargeXComm</f>
        <v>1</v>
      </c>
      <c r="O1379">
        <f>[3]!FXEUR</f>
        <v>0.88200000000000001</v>
      </c>
      <c r="P1379">
        <f t="shared" si="43"/>
        <v>1.1337868480725624</v>
      </c>
      <c r="Q1379" t="str">
        <f>[3]!PortfolioCode</f>
        <v>MUSCIT</v>
      </c>
    </row>
    <row r="1380" spans="1:17">
      <c r="A1380" s="93">
        <v>43935</v>
      </c>
      <c r="B1380" t="str">
        <v/>
      </c>
      <c r="C1380">
        <v>1.67</v>
      </c>
      <c r="D1380">
        <v>14.61</v>
      </c>
      <c r="E1380">
        <v>0.87280000000000002</v>
      </c>
      <c r="F1380">
        <f t="shared" si="42"/>
        <v>16.739230064161319</v>
      </c>
      <c r="G1380" t="str">
        <v>LF-UKIF</v>
      </c>
      <c r="H1380" s="97" t="str">
        <f>IF(ISERROR(IF(AND(A:A&gt;#REF!,A:A&lt;=#REF!,B:B&lt;&gt;"CANC",G:G=$S$2),C1380,0)),"",IF(AND(A:A&gt;#REF!,A:A&lt;=#REF!,B:B&lt;&gt;"CANC",G:G=$S$2),C1380,0))</f>
        <v/>
      </c>
      <c r="I1380" s="97" t="str">
        <f>IF(ISERROR(IF(AND(A:A&gt;#REF!,A:A&lt;=#REF!,B:B&lt;&gt;"CANC",G:G=$S$2),C1380,0)),"",IF(AND(A:A&gt;#REF!,A:A&lt;=#REF!,B:B&lt;&gt;"CANC",G:G=$S$2),F1380,0))</f>
        <v/>
      </c>
      <c r="K1380" s="93">
        <f>[3]!TradeDate</f>
        <v>43279</v>
      </c>
      <c r="L1380" s="93" t="str">
        <f>[3]!AlteredStatus</f>
        <v/>
      </c>
      <c r="M1380">
        <f>[3]!CommissionEUR</f>
        <v>94.12</v>
      </c>
      <c r="N1380">
        <f>[3]!LocalChargeXComm</f>
        <v>0</v>
      </c>
      <c r="O1380">
        <f>[3]!FXEUR</f>
        <v>1</v>
      </c>
      <c r="P1380">
        <f t="shared" si="43"/>
        <v>0</v>
      </c>
      <c r="Q1380" t="str">
        <f>[3]!PortfolioCode</f>
        <v>ERAFP</v>
      </c>
    </row>
    <row r="1381" spans="1:17">
      <c r="A1381" s="93">
        <v>43935</v>
      </c>
      <c r="B1381" t="str">
        <v/>
      </c>
      <c r="C1381">
        <v>133.93</v>
      </c>
      <c r="D1381">
        <v>1169.99</v>
      </c>
      <c r="E1381">
        <v>0.87280000000000002</v>
      </c>
      <c r="F1381">
        <f t="shared" si="42"/>
        <v>1340.5018331805682</v>
      </c>
      <c r="G1381" t="str">
        <v>MEEIF</v>
      </c>
      <c r="H1381" s="97" t="str">
        <f>IF(ISERROR(IF(AND(A:A&gt;#REF!,A:A&lt;=#REF!,B:B&lt;&gt;"CANC",G:G=$S$2),C1381,0)),"",IF(AND(A:A&gt;#REF!,A:A&lt;=#REF!,B:B&lt;&gt;"CANC",G:G=$S$2),C1381,0))</f>
        <v/>
      </c>
      <c r="I1381" s="97" t="str">
        <f>IF(ISERROR(IF(AND(A:A&gt;#REF!,A:A&lt;=#REF!,B:B&lt;&gt;"CANC",G:G=$S$2),C1381,0)),"",IF(AND(A:A&gt;#REF!,A:A&lt;=#REF!,B:B&lt;&gt;"CANC",G:G=$S$2),F1381,0))</f>
        <v/>
      </c>
      <c r="K1381" s="93">
        <f>[3]!TradeDate</f>
        <v>43279</v>
      </c>
      <c r="L1381" s="93" t="str">
        <f>[3]!AlteredStatus</f>
        <v/>
      </c>
      <c r="M1381">
        <f>[3]!CommissionEUR</f>
        <v>96.78</v>
      </c>
      <c r="N1381">
        <f>[3]!LocalChargeXComm</f>
        <v>0</v>
      </c>
      <c r="O1381">
        <f>[3]!FXEUR</f>
        <v>1</v>
      </c>
      <c r="P1381">
        <f t="shared" si="43"/>
        <v>0</v>
      </c>
      <c r="Q1381" t="str">
        <f>[3]!PortfolioCode</f>
        <v>ERAFP</v>
      </c>
    </row>
    <row r="1382" spans="1:17">
      <c r="A1382" s="93">
        <v>43936</v>
      </c>
      <c r="B1382" t="str">
        <v/>
      </c>
      <c r="C1382">
        <v>324.63</v>
      </c>
      <c r="D1382">
        <v>2024.46</v>
      </c>
      <c r="E1382">
        <v>0.87209999999999999</v>
      </c>
      <c r="F1382">
        <f t="shared" si="42"/>
        <v>2321.3622291021675</v>
      </c>
      <c r="G1382" t="str">
        <v>MEEIF</v>
      </c>
      <c r="H1382" s="97" t="str">
        <f>IF(ISERROR(IF(AND(A:A&gt;#REF!,A:A&lt;=#REF!,B:B&lt;&gt;"CANC",G:G=$S$2),C1382,0)),"",IF(AND(A:A&gt;#REF!,A:A&lt;=#REF!,B:B&lt;&gt;"CANC",G:G=$S$2),C1382,0))</f>
        <v/>
      </c>
      <c r="I1382" s="97" t="str">
        <f>IF(ISERROR(IF(AND(A:A&gt;#REF!,A:A&lt;=#REF!,B:B&lt;&gt;"CANC",G:G=$S$2),C1382,0)),"",IF(AND(A:A&gt;#REF!,A:A&lt;=#REF!,B:B&lt;&gt;"CANC",G:G=$S$2),F1382,0))</f>
        <v/>
      </c>
      <c r="K1382" s="93">
        <f>[3]!TradeDate</f>
        <v>43279</v>
      </c>
      <c r="L1382" s="93" t="str">
        <f>[3]!AlteredStatus</f>
        <v/>
      </c>
      <c r="M1382">
        <f>[3]!CommissionEUR</f>
        <v>107.51</v>
      </c>
      <c r="N1382">
        <f>[3]!LocalChargeXComm</f>
        <v>2372.0500000000002</v>
      </c>
      <c r="O1382">
        <f>[3]!FXEUR</f>
        <v>0.88200000000000001</v>
      </c>
      <c r="P1382">
        <f t="shared" si="43"/>
        <v>2689.3990929705219</v>
      </c>
      <c r="Q1382" t="str">
        <f>[3]!PortfolioCode</f>
        <v>ERAFP</v>
      </c>
    </row>
    <row r="1383" spans="1:17">
      <c r="A1383" s="93">
        <v>43936</v>
      </c>
      <c r="B1383" t="str">
        <v/>
      </c>
      <c r="C1383">
        <v>126.98</v>
      </c>
      <c r="D1383">
        <v>0</v>
      </c>
      <c r="E1383">
        <v>11.4863</v>
      </c>
      <c r="F1383">
        <f t="shared" si="42"/>
        <v>0</v>
      </c>
      <c r="G1383" t="str">
        <v>AMUNDIPEA</v>
      </c>
      <c r="H1383" s="97" t="str">
        <f>IF(ISERROR(IF(AND(A:A&gt;#REF!,A:A&lt;=#REF!,B:B&lt;&gt;"CANC",G:G=$S$2),C1383,0)),"",IF(AND(A:A&gt;#REF!,A:A&lt;=#REF!,B:B&lt;&gt;"CANC",G:G=$S$2),C1383,0))</f>
        <v/>
      </c>
      <c r="I1383" s="97" t="str">
        <f>IF(ISERROR(IF(AND(A:A&gt;#REF!,A:A&lt;=#REF!,B:B&lt;&gt;"CANC",G:G=$S$2),C1383,0)),"",IF(AND(A:A&gt;#REF!,A:A&lt;=#REF!,B:B&lt;&gt;"CANC",G:G=$S$2),F1383,0))</f>
        <v/>
      </c>
      <c r="K1383" s="93">
        <f>[3]!TradeDate</f>
        <v>43279</v>
      </c>
      <c r="L1383" s="93" t="str">
        <f>[3]!AlteredStatus</f>
        <v/>
      </c>
      <c r="M1383">
        <f>[3]!CommissionEUR</f>
        <v>98.35</v>
      </c>
      <c r="N1383">
        <f>[3]!LocalChargeXComm</f>
        <v>1</v>
      </c>
      <c r="O1383">
        <f>[3]!FXEUR</f>
        <v>0.88200000000000001</v>
      </c>
      <c r="P1383">
        <f t="shared" si="43"/>
        <v>1.1337868480725624</v>
      </c>
      <c r="Q1383" t="str">
        <f>[3]!PortfolioCode</f>
        <v>BWF</v>
      </c>
    </row>
    <row r="1384" spans="1:17">
      <c r="A1384" s="93">
        <v>43936</v>
      </c>
      <c r="B1384" t="str">
        <v/>
      </c>
      <c r="C1384">
        <v>17.54</v>
      </c>
      <c r="D1384">
        <v>110.33</v>
      </c>
      <c r="E1384">
        <v>0.87209999999999999</v>
      </c>
      <c r="F1384">
        <f t="shared" si="42"/>
        <v>126.51072124756335</v>
      </c>
      <c r="G1384" t="str">
        <v>LF-UKIF</v>
      </c>
      <c r="H1384" s="97" t="str">
        <f>IF(ISERROR(IF(AND(A:A&gt;#REF!,A:A&lt;=#REF!,B:B&lt;&gt;"CANC",G:G=$S$2),C1384,0)),"",IF(AND(A:A&gt;#REF!,A:A&lt;=#REF!,B:B&lt;&gt;"CANC",G:G=$S$2),C1384,0))</f>
        <v/>
      </c>
      <c r="I1384" s="97" t="str">
        <f>IF(ISERROR(IF(AND(A:A&gt;#REF!,A:A&lt;=#REF!,B:B&lt;&gt;"CANC",G:G=$S$2),C1384,0)),"",IF(AND(A:A&gt;#REF!,A:A&lt;=#REF!,B:B&lt;&gt;"CANC",G:G=$S$2),F1384,0))</f>
        <v/>
      </c>
      <c r="K1384" s="93">
        <f>[3]!TradeDate</f>
        <v>43279</v>
      </c>
      <c r="L1384" s="93" t="str">
        <f>[3]!AlteredStatus</f>
        <v/>
      </c>
      <c r="M1384">
        <f>[3]!CommissionEUR</f>
        <v>85.86</v>
      </c>
      <c r="N1384">
        <f>[3]!LocalChargeXComm</f>
        <v>429.28</v>
      </c>
      <c r="O1384">
        <f>[3]!FXEUR</f>
        <v>1</v>
      </c>
      <c r="P1384">
        <f t="shared" si="43"/>
        <v>429.28</v>
      </c>
      <c r="Q1384" t="str">
        <f>[3]!PortfolioCode</f>
        <v>MCESCF</v>
      </c>
    </row>
    <row r="1385" spans="1:17">
      <c r="A1385" s="93">
        <v>43936</v>
      </c>
      <c r="B1385" t="str">
        <v/>
      </c>
      <c r="C1385">
        <v>438.48</v>
      </c>
      <c r="D1385">
        <v>2734.16</v>
      </c>
      <c r="E1385">
        <v>0.87209999999999999</v>
      </c>
      <c r="F1385">
        <f t="shared" si="42"/>
        <v>3135.1450521729157</v>
      </c>
      <c r="G1385" t="str">
        <v>MEEIF</v>
      </c>
      <c r="H1385" s="97" t="str">
        <f>IF(ISERROR(IF(AND(A:A&gt;#REF!,A:A&lt;=#REF!,B:B&lt;&gt;"CANC",G:G=$S$2),C1385,0)),"",IF(AND(A:A&gt;#REF!,A:A&lt;=#REF!,B:B&lt;&gt;"CANC",G:G=$S$2),C1385,0))</f>
        <v/>
      </c>
      <c r="I1385" s="97" t="str">
        <f>IF(ISERROR(IF(AND(A:A&gt;#REF!,A:A&lt;=#REF!,B:B&lt;&gt;"CANC",G:G=$S$2),C1385,0)),"",IF(AND(A:A&gt;#REF!,A:A&lt;=#REF!,B:B&lt;&gt;"CANC",G:G=$S$2),F1385,0))</f>
        <v/>
      </c>
      <c r="K1385" s="93">
        <f>[3]!TradeDate</f>
        <v>43279</v>
      </c>
      <c r="L1385" s="93" t="str">
        <f>[3]!AlteredStatus</f>
        <v/>
      </c>
      <c r="M1385">
        <f>[3]!CommissionEUR</f>
        <v>142.43</v>
      </c>
      <c r="N1385">
        <f>[3]!LocalChargeXComm</f>
        <v>712.13</v>
      </c>
      <c r="O1385">
        <f>[3]!FXEUR</f>
        <v>1</v>
      </c>
      <c r="P1385">
        <f t="shared" si="43"/>
        <v>712.13</v>
      </c>
      <c r="Q1385" t="str">
        <f>[3]!PortfolioCode</f>
        <v>MESCT</v>
      </c>
    </row>
    <row r="1386" spans="1:17">
      <c r="A1386" s="93">
        <v>43937</v>
      </c>
      <c r="B1386" t="str">
        <v/>
      </c>
      <c r="C1386">
        <v>13.74</v>
      </c>
      <c r="D1386">
        <v>86.62</v>
      </c>
      <c r="E1386">
        <v>0.87209999999999999</v>
      </c>
      <c r="F1386">
        <f t="shared" si="42"/>
        <v>99.323472078890049</v>
      </c>
      <c r="G1386" t="str">
        <v>LF-UKIF</v>
      </c>
      <c r="H1386" s="97" t="str">
        <f>IF(ISERROR(IF(AND(A:A&gt;#REF!,A:A&lt;=#REF!,B:B&lt;&gt;"CANC",G:G=$S$2),C1386,0)),"",IF(AND(A:A&gt;#REF!,A:A&lt;=#REF!,B:B&lt;&gt;"CANC",G:G=$S$2),C1386,0))</f>
        <v/>
      </c>
      <c r="I1386" s="97" t="str">
        <f>IF(ISERROR(IF(AND(A:A&gt;#REF!,A:A&lt;=#REF!,B:B&lt;&gt;"CANC",G:G=$S$2),C1386,0)),"",IF(AND(A:A&gt;#REF!,A:A&lt;=#REF!,B:B&lt;&gt;"CANC",G:G=$S$2),F1386,0))</f>
        <v/>
      </c>
      <c r="K1386" s="93">
        <f>[3]!TradeDate</f>
        <v>43279</v>
      </c>
      <c r="L1386" s="93" t="str">
        <f>[3]!AlteredStatus</f>
        <v/>
      </c>
      <c r="M1386">
        <f>[3]!CommissionEUR</f>
        <v>760.6</v>
      </c>
      <c r="N1386">
        <f>[3]!LocalChargeXComm</f>
        <v>1</v>
      </c>
      <c r="O1386">
        <f>[3]!FXEUR</f>
        <v>0.88200000000000001</v>
      </c>
      <c r="P1386">
        <f t="shared" si="43"/>
        <v>1.1337868480725624</v>
      </c>
      <c r="Q1386" t="str">
        <f>[3]!PortfolioCode</f>
        <v>MEEIF</v>
      </c>
    </row>
    <row r="1387" spans="1:17">
      <c r="A1387" s="93">
        <v>43937</v>
      </c>
      <c r="B1387" t="str">
        <v/>
      </c>
      <c r="C1387">
        <v>1098.75</v>
      </c>
      <c r="D1387">
        <v>6850.5</v>
      </c>
      <c r="E1387">
        <v>0.87209999999999999</v>
      </c>
      <c r="F1387">
        <f t="shared" si="42"/>
        <v>7855.1771585827319</v>
      </c>
      <c r="G1387" t="str">
        <v>MEEIF</v>
      </c>
      <c r="H1387" s="97" t="str">
        <f>IF(ISERROR(IF(AND(A:A&gt;#REF!,A:A&lt;=#REF!,B:B&lt;&gt;"CANC",G:G=$S$2),C1387,0)),"",IF(AND(A:A&gt;#REF!,A:A&lt;=#REF!,B:B&lt;&gt;"CANC",G:G=$S$2),C1387,0))</f>
        <v/>
      </c>
      <c r="I1387" s="97" t="str">
        <f>IF(ISERROR(IF(AND(A:A&gt;#REF!,A:A&lt;=#REF!,B:B&lt;&gt;"CANC",G:G=$S$2),C1387,0)),"",IF(AND(A:A&gt;#REF!,A:A&lt;=#REF!,B:B&lt;&gt;"CANC",G:G=$S$2),F1387,0))</f>
        <v/>
      </c>
      <c r="K1387" s="93">
        <f>[3]!TradeDate</f>
        <v>43279</v>
      </c>
      <c r="L1387" s="93" t="str">
        <f>[3]!AlteredStatus</f>
        <v/>
      </c>
      <c r="M1387">
        <f>[3]!CommissionEUR</f>
        <v>471.56</v>
      </c>
      <c r="N1387">
        <f>[3]!LocalChargeXComm</f>
        <v>1</v>
      </c>
      <c r="O1387">
        <f>[3]!FXEUR</f>
        <v>0.88200000000000001</v>
      </c>
      <c r="P1387">
        <f t="shared" si="43"/>
        <v>1.1337868480725624</v>
      </c>
      <c r="Q1387" t="str">
        <f>[3]!PortfolioCode</f>
        <v>MUSCIT</v>
      </c>
    </row>
    <row r="1388" spans="1:17">
      <c r="A1388" s="93">
        <v>43937</v>
      </c>
      <c r="B1388" t="str">
        <v/>
      </c>
      <c r="C1388">
        <v>133.30000000000001</v>
      </c>
      <c r="D1388">
        <v>0</v>
      </c>
      <c r="E1388">
        <v>1</v>
      </c>
      <c r="F1388">
        <f t="shared" si="42"/>
        <v>0</v>
      </c>
      <c r="G1388" t="str">
        <v>KEVA</v>
      </c>
      <c r="H1388" s="97" t="str">
        <f>IF(ISERROR(IF(AND(A:A&gt;#REF!,A:A&lt;=#REF!,B:B&lt;&gt;"CANC",G:G=$S$2),C1388,0)),"",IF(AND(A:A&gt;#REF!,A:A&lt;=#REF!,B:B&lt;&gt;"CANC",G:G=$S$2),C1388,0))</f>
        <v/>
      </c>
      <c r="I1388" s="97" t="str">
        <f>IF(ISERROR(IF(AND(A:A&gt;#REF!,A:A&lt;=#REF!,B:B&lt;&gt;"CANC",G:G=$S$2),C1388,0)),"",IF(AND(A:A&gt;#REF!,A:A&lt;=#REF!,B:B&lt;&gt;"CANC",G:G=$S$2),F1388,0))</f>
        <v/>
      </c>
      <c r="K1388" s="93">
        <f>[3]!TradeDate</f>
        <v>43279</v>
      </c>
      <c r="L1388" s="93" t="str">
        <f>[3]!AlteredStatus</f>
        <v/>
      </c>
      <c r="M1388">
        <f>[3]!CommissionEUR</f>
        <v>429.14</v>
      </c>
      <c r="N1388">
        <f>[3]!LocalChargeXComm</f>
        <v>1</v>
      </c>
      <c r="O1388">
        <f>[3]!FXEUR</f>
        <v>0.88200000000000001</v>
      </c>
      <c r="P1388">
        <f t="shared" si="43"/>
        <v>1.1337868480725624</v>
      </c>
      <c r="Q1388" t="str">
        <f>[3]!PortfolioCode</f>
        <v>MEEIF</v>
      </c>
    </row>
    <row r="1389" spans="1:17">
      <c r="A1389" s="93">
        <v>43937</v>
      </c>
      <c r="B1389" t="str">
        <v/>
      </c>
      <c r="C1389">
        <v>181.67</v>
      </c>
      <c r="D1389">
        <v>3962.72</v>
      </c>
      <c r="E1389">
        <v>0.87209999999999999</v>
      </c>
      <c r="F1389">
        <f t="shared" si="42"/>
        <v>4543.8825822726749</v>
      </c>
      <c r="G1389" t="str">
        <v>ERAFP</v>
      </c>
      <c r="H1389" s="97" t="str">
        <f>IF(ISERROR(IF(AND(A:A&gt;#REF!,A:A&lt;=#REF!,B:B&lt;&gt;"CANC",G:G=$S$2),C1389,0)),"",IF(AND(A:A&gt;#REF!,A:A&lt;=#REF!,B:B&lt;&gt;"CANC",G:G=$S$2),C1389,0))</f>
        <v/>
      </c>
      <c r="I1389" s="97" t="str">
        <f>IF(ISERROR(IF(AND(A:A&gt;#REF!,A:A&lt;=#REF!,B:B&lt;&gt;"CANC",G:G=$S$2),C1389,0)),"",IF(AND(A:A&gt;#REF!,A:A&lt;=#REF!,B:B&lt;&gt;"CANC",G:G=$S$2),F1389,0))</f>
        <v/>
      </c>
      <c r="K1389" s="93">
        <f>[3]!TradeDate</f>
        <v>43279</v>
      </c>
      <c r="L1389" s="93" t="str">
        <f>[3]!AlteredStatus</f>
        <v/>
      </c>
      <c r="M1389">
        <f>[3]!CommissionEUR</f>
        <v>2145.6799999999998</v>
      </c>
      <c r="N1389">
        <f>[3]!LocalChargeXComm</f>
        <v>1</v>
      </c>
      <c r="O1389">
        <f>[3]!FXEUR</f>
        <v>0.88200000000000001</v>
      </c>
      <c r="P1389">
        <f t="shared" si="43"/>
        <v>1.1337868480725624</v>
      </c>
      <c r="Q1389" t="str">
        <f>[3]!PortfolioCode</f>
        <v>MUSCIT</v>
      </c>
    </row>
    <row r="1390" spans="1:17">
      <c r="A1390" s="93">
        <v>43937</v>
      </c>
      <c r="B1390" t="str">
        <v/>
      </c>
      <c r="C1390">
        <v>183.08</v>
      </c>
      <c r="D1390">
        <v>0</v>
      </c>
      <c r="E1390">
        <v>1</v>
      </c>
      <c r="F1390">
        <f t="shared" si="42"/>
        <v>0</v>
      </c>
      <c r="G1390" t="str">
        <v>ERAFP</v>
      </c>
      <c r="H1390" s="97" t="str">
        <f>IF(ISERROR(IF(AND(A:A&gt;#REF!,A:A&lt;=#REF!,B:B&lt;&gt;"CANC",G:G=$S$2),C1390,0)),"",IF(AND(A:A&gt;#REF!,A:A&lt;=#REF!,B:B&lt;&gt;"CANC",G:G=$S$2),C1390,0))</f>
        <v/>
      </c>
      <c r="I1390" s="97" t="str">
        <f>IF(ISERROR(IF(AND(A:A&gt;#REF!,A:A&lt;=#REF!,B:B&lt;&gt;"CANC",G:G=$S$2),C1390,0)),"",IF(AND(A:A&gt;#REF!,A:A&lt;=#REF!,B:B&lt;&gt;"CANC",G:G=$S$2),F1390,0))</f>
        <v/>
      </c>
      <c r="K1390" s="93">
        <f>[3]!TradeDate</f>
        <v>43279</v>
      </c>
      <c r="L1390" s="93" t="str">
        <f>[3]!AlteredStatus</f>
        <v/>
      </c>
      <c r="M1390">
        <f>[3]!CommissionEUR</f>
        <v>240.62</v>
      </c>
      <c r="N1390">
        <f>[3]!LocalChargeXComm</f>
        <v>5.21</v>
      </c>
      <c r="O1390">
        <f>[3]!FXEUR</f>
        <v>1.1654</v>
      </c>
      <c r="P1390">
        <f t="shared" si="43"/>
        <v>4.470568045306333</v>
      </c>
      <c r="Q1390" t="str">
        <f>[3]!PortfolioCode</f>
        <v>BWF</v>
      </c>
    </row>
    <row r="1391" spans="1:17">
      <c r="A1391" s="93">
        <v>43937</v>
      </c>
      <c r="B1391" t="str">
        <v/>
      </c>
      <c r="C1391">
        <v>915.38</v>
      </c>
      <c r="D1391">
        <v>0</v>
      </c>
      <c r="E1391">
        <v>1</v>
      </c>
      <c r="F1391">
        <f t="shared" si="42"/>
        <v>0</v>
      </c>
      <c r="G1391" t="str">
        <v>MESCF</v>
      </c>
      <c r="H1391" s="97" t="str">
        <f>IF(ISERROR(IF(AND(A:A&gt;#REF!,A:A&lt;=#REF!,B:B&lt;&gt;"CANC",G:G=$S$2),C1391,0)),"",IF(AND(A:A&gt;#REF!,A:A&lt;=#REF!,B:B&lt;&gt;"CANC",G:G=$S$2),C1391,0))</f>
        <v/>
      </c>
      <c r="I1391" s="97" t="str">
        <f>IF(ISERROR(IF(AND(A:A&gt;#REF!,A:A&lt;=#REF!,B:B&lt;&gt;"CANC",G:G=$S$2),C1391,0)),"",IF(AND(A:A&gt;#REF!,A:A&lt;=#REF!,B:B&lt;&gt;"CANC",G:G=$S$2),F1391,0))</f>
        <v/>
      </c>
      <c r="K1391" s="93">
        <f>[3]!TradeDate</f>
        <v>43279</v>
      </c>
      <c r="L1391" s="93" t="str">
        <f>[3]!AlteredStatus</f>
        <v/>
      </c>
      <c r="M1391">
        <f>[3]!CommissionEUR</f>
        <v>259.32</v>
      </c>
      <c r="N1391">
        <f>[3]!LocalChargeXComm</f>
        <v>5.62</v>
      </c>
      <c r="O1391">
        <f>[3]!FXEUR</f>
        <v>1.1654</v>
      </c>
      <c r="P1391">
        <f t="shared" si="43"/>
        <v>4.8223785824609573</v>
      </c>
      <c r="Q1391" t="str">
        <f>[3]!PortfolioCode</f>
        <v>BWF</v>
      </c>
    </row>
    <row r="1392" spans="1:17">
      <c r="A1392" s="93">
        <v>43937</v>
      </c>
      <c r="B1392" t="str">
        <v/>
      </c>
      <c r="C1392">
        <v>457.69</v>
      </c>
      <c r="D1392">
        <v>0</v>
      </c>
      <c r="E1392">
        <v>1</v>
      </c>
      <c r="F1392">
        <f t="shared" si="42"/>
        <v>0</v>
      </c>
      <c r="G1392" t="str">
        <v>MESCT</v>
      </c>
      <c r="H1392" s="97" t="str">
        <f>IF(ISERROR(IF(AND(A:A&gt;#REF!,A:A&lt;=#REF!,B:B&lt;&gt;"CANC",G:G=$S$2),C1392,0)),"",IF(AND(A:A&gt;#REF!,A:A&lt;=#REF!,B:B&lt;&gt;"CANC",G:G=$S$2),C1392,0))</f>
        <v/>
      </c>
      <c r="I1392" s="97" t="str">
        <f>IF(ISERROR(IF(AND(A:A&gt;#REF!,A:A&lt;=#REF!,B:B&lt;&gt;"CANC",G:G=$S$2),C1392,0)),"",IF(AND(A:A&gt;#REF!,A:A&lt;=#REF!,B:B&lt;&gt;"CANC",G:G=$S$2),F1392,0))</f>
        <v/>
      </c>
      <c r="K1392" s="93">
        <f>[3]!TradeDate</f>
        <v>43280</v>
      </c>
      <c r="L1392" s="93" t="str">
        <f>[3]!AlteredStatus</f>
        <v/>
      </c>
      <c r="M1392">
        <f>[3]!CommissionEUR</f>
        <v>468.79</v>
      </c>
      <c r="N1392">
        <f>[3]!LocalChargeXComm</f>
        <v>0</v>
      </c>
      <c r="O1392">
        <f>[3]!FXEUR</f>
        <v>1.5771999999999999</v>
      </c>
      <c r="P1392">
        <f t="shared" si="43"/>
        <v>0</v>
      </c>
      <c r="Q1392" t="str">
        <f>[3]!PortfolioCode</f>
        <v>BWF</v>
      </c>
    </row>
    <row r="1393" spans="1:17">
      <c r="A1393" s="93">
        <v>43937</v>
      </c>
      <c r="B1393" t="str">
        <v/>
      </c>
      <c r="C1393">
        <v>150.12</v>
      </c>
      <c r="D1393">
        <v>0</v>
      </c>
      <c r="E1393">
        <v>1</v>
      </c>
      <c r="F1393">
        <f t="shared" si="42"/>
        <v>0</v>
      </c>
      <c r="G1393" t="str">
        <v>ERAFP</v>
      </c>
      <c r="H1393" s="97" t="str">
        <f>IF(ISERROR(IF(AND(A:A&gt;#REF!,A:A&lt;=#REF!,B:B&lt;&gt;"CANC",G:G=$S$2),C1393,0)),"",IF(AND(A:A&gt;#REF!,A:A&lt;=#REF!,B:B&lt;&gt;"CANC",G:G=$S$2),C1393,0))</f>
        <v/>
      </c>
      <c r="I1393" s="97" t="str">
        <f>IF(ISERROR(IF(AND(A:A&gt;#REF!,A:A&lt;=#REF!,B:B&lt;&gt;"CANC",G:G=$S$2),C1393,0)),"",IF(AND(A:A&gt;#REF!,A:A&lt;=#REF!,B:B&lt;&gt;"CANC",G:G=$S$2),F1393,0))</f>
        <v/>
      </c>
      <c r="K1393" s="93">
        <f>[3]!TradeDate</f>
        <v>43280</v>
      </c>
      <c r="L1393" s="93" t="str">
        <f>[3]!AlteredStatus</f>
        <v/>
      </c>
      <c r="M1393">
        <f>[3]!CommissionEUR</f>
        <v>583.09</v>
      </c>
      <c r="N1393">
        <f>[3]!LocalChargeXComm</f>
        <v>0</v>
      </c>
      <c r="O1393">
        <f>[3]!FXEUR</f>
        <v>128.96</v>
      </c>
      <c r="P1393">
        <f t="shared" si="43"/>
        <v>0</v>
      </c>
      <c r="Q1393" t="str">
        <f>[3]!PortfolioCode</f>
        <v>BWF</v>
      </c>
    </row>
    <row r="1394" spans="1:17">
      <c r="A1394" s="93">
        <v>43937</v>
      </c>
      <c r="B1394" t="str">
        <v/>
      </c>
      <c r="C1394">
        <v>121.77</v>
      </c>
      <c r="D1394">
        <v>0</v>
      </c>
      <c r="E1394">
        <v>7.4611000000000001</v>
      </c>
      <c r="F1394">
        <f t="shared" si="42"/>
        <v>0</v>
      </c>
      <c r="G1394" t="str">
        <v>ERAFP</v>
      </c>
      <c r="H1394" s="97" t="str">
        <f>IF(ISERROR(IF(AND(A:A&gt;#REF!,A:A&lt;=#REF!,B:B&lt;&gt;"CANC",G:G=$S$2),C1394,0)),"",IF(AND(A:A&gt;#REF!,A:A&lt;=#REF!,B:B&lt;&gt;"CANC",G:G=$S$2),C1394,0))</f>
        <v/>
      </c>
      <c r="I1394" s="97" t="str">
        <f>IF(ISERROR(IF(AND(A:A&gt;#REF!,A:A&lt;=#REF!,B:B&lt;&gt;"CANC",G:G=$S$2),C1394,0)),"",IF(AND(A:A&gt;#REF!,A:A&lt;=#REF!,B:B&lt;&gt;"CANC",G:G=$S$2),F1394,0))</f>
        <v/>
      </c>
      <c r="K1394" s="93">
        <f>[3]!TradeDate</f>
        <v>43280</v>
      </c>
      <c r="L1394" s="93" t="str">
        <f>[3]!AlteredStatus</f>
        <v/>
      </c>
      <c r="M1394">
        <f>[3]!CommissionEUR</f>
        <v>2087.29</v>
      </c>
      <c r="N1394">
        <f>[3]!LocalChargeXComm</f>
        <v>1</v>
      </c>
      <c r="O1394">
        <f>[3]!FXEUR</f>
        <v>0.88849999999999996</v>
      </c>
      <c r="P1394">
        <f t="shared" si="43"/>
        <v>1.1254924029262803</v>
      </c>
      <c r="Q1394" t="str">
        <f>[3]!PortfolioCode</f>
        <v>MUSCIT</v>
      </c>
    </row>
    <row r="1395" spans="1:17">
      <c r="A1395" s="93">
        <v>43937</v>
      </c>
      <c r="B1395" t="str">
        <v/>
      </c>
      <c r="C1395">
        <v>155.54</v>
      </c>
      <c r="D1395">
        <v>0</v>
      </c>
      <c r="E1395">
        <v>10.896800000000001</v>
      </c>
      <c r="F1395">
        <f t="shared" si="42"/>
        <v>0</v>
      </c>
      <c r="G1395" t="str">
        <v>ERAFP</v>
      </c>
      <c r="H1395" s="97" t="str">
        <f>IF(ISERROR(IF(AND(A:A&gt;#REF!,A:A&lt;=#REF!,B:B&lt;&gt;"CANC",G:G=$S$2),C1395,0)),"",IF(AND(A:A&gt;#REF!,A:A&lt;=#REF!,B:B&lt;&gt;"CANC",G:G=$S$2),C1395,0))</f>
        <v/>
      </c>
      <c r="I1395" s="97" t="str">
        <f>IF(ISERROR(IF(AND(A:A&gt;#REF!,A:A&lt;=#REF!,B:B&lt;&gt;"CANC",G:G=$S$2),C1395,0)),"",IF(AND(A:A&gt;#REF!,A:A&lt;=#REF!,B:B&lt;&gt;"CANC",G:G=$S$2),F1395,0))</f>
        <v/>
      </c>
      <c r="K1395" s="93">
        <f>[3]!TradeDate</f>
        <v>43280</v>
      </c>
      <c r="L1395" s="93" t="str">
        <f>[3]!AlteredStatus</f>
        <v/>
      </c>
      <c r="M1395">
        <f>[3]!CommissionEUR</f>
        <v>577.4</v>
      </c>
      <c r="N1395">
        <f>[3]!LocalChargeXComm</f>
        <v>8124.8799999999992</v>
      </c>
      <c r="O1395">
        <f>[3]!FXEUR</f>
        <v>9.1456999999999997</v>
      </c>
      <c r="P1395">
        <f t="shared" si="43"/>
        <v>888.38251856063505</v>
      </c>
      <c r="Q1395" t="str">
        <f>[3]!PortfolioCode</f>
        <v>BWF</v>
      </c>
    </row>
    <row r="1396" spans="1:17">
      <c r="A1396" s="93">
        <v>43937</v>
      </c>
      <c r="B1396" t="str">
        <v/>
      </c>
      <c r="C1396">
        <v>175.26</v>
      </c>
      <c r="D1396">
        <v>1.25</v>
      </c>
      <c r="E1396">
        <v>1</v>
      </c>
      <c r="F1396">
        <f t="shared" si="42"/>
        <v>1.25</v>
      </c>
      <c r="G1396" t="str">
        <v>ERAFP</v>
      </c>
      <c r="H1396" s="97" t="str">
        <f>IF(ISERROR(IF(AND(A:A&gt;#REF!,A:A&lt;=#REF!,B:B&lt;&gt;"CANC",G:G=$S$2),C1396,0)),"",IF(AND(A:A&gt;#REF!,A:A&lt;=#REF!,B:B&lt;&gt;"CANC",G:G=$S$2),C1396,0))</f>
        <v/>
      </c>
      <c r="I1396" s="97" t="str">
        <f>IF(ISERROR(IF(AND(A:A&gt;#REF!,A:A&lt;=#REF!,B:B&lt;&gt;"CANC",G:G=$S$2),C1396,0)),"",IF(AND(A:A&gt;#REF!,A:A&lt;=#REF!,B:B&lt;&gt;"CANC",G:G=$S$2),F1396,0))</f>
        <v/>
      </c>
      <c r="K1396" s="93">
        <f>[3]!TradeDate</f>
        <v>43280</v>
      </c>
      <c r="L1396" s="93" t="str">
        <f>[3]!AlteredStatus</f>
        <v/>
      </c>
      <c r="M1396">
        <f>[3]!CommissionEUR</f>
        <v>162.38</v>
      </c>
      <c r="N1396">
        <f>[3]!LocalChargeXComm</f>
        <v>0</v>
      </c>
      <c r="O1396">
        <f>[3]!FXEUR</f>
        <v>9.4765999999999995</v>
      </c>
      <c r="P1396">
        <f t="shared" si="43"/>
        <v>0</v>
      </c>
      <c r="Q1396" t="str">
        <f>[3]!PortfolioCode</f>
        <v>MCESCF</v>
      </c>
    </row>
    <row r="1397" spans="1:17">
      <c r="A1397" s="93">
        <v>43937</v>
      </c>
      <c r="B1397" t="str">
        <v/>
      </c>
      <c r="C1397">
        <v>27.96</v>
      </c>
      <c r="D1397">
        <v>0</v>
      </c>
      <c r="E1397">
        <v>1</v>
      </c>
      <c r="F1397">
        <f t="shared" si="42"/>
        <v>0</v>
      </c>
      <c r="G1397" t="str">
        <v>ERAFP</v>
      </c>
      <c r="H1397" s="97" t="str">
        <f>IF(ISERROR(IF(AND(A:A&gt;#REF!,A:A&lt;=#REF!,B:B&lt;&gt;"CANC",G:G=$S$2),C1397,0)),"",IF(AND(A:A&gt;#REF!,A:A&lt;=#REF!,B:B&lt;&gt;"CANC",G:G=$S$2),C1397,0))</f>
        <v/>
      </c>
      <c r="I1397" s="97" t="str">
        <f>IF(ISERROR(IF(AND(A:A&gt;#REF!,A:A&lt;=#REF!,B:B&lt;&gt;"CANC",G:G=$S$2),C1397,0)),"",IF(AND(A:A&gt;#REF!,A:A&lt;=#REF!,B:B&lt;&gt;"CANC",G:G=$S$2),F1397,0))</f>
        <v/>
      </c>
      <c r="K1397" s="93">
        <f>[3]!TradeDate</f>
        <v>43280</v>
      </c>
      <c r="L1397" s="93" t="str">
        <f>[3]!AlteredStatus</f>
        <v/>
      </c>
      <c r="M1397">
        <f>[3]!CommissionEUR</f>
        <v>963.05</v>
      </c>
      <c r="N1397">
        <f>[3]!LocalChargeXComm</f>
        <v>0</v>
      </c>
      <c r="O1397">
        <f>[3]!FXEUR</f>
        <v>1</v>
      </c>
      <c r="P1397">
        <f t="shared" si="43"/>
        <v>0</v>
      </c>
      <c r="Q1397" t="str">
        <f>[3]!PortfolioCode</f>
        <v>MESCT</v>
      </c>
    </row>
    <row r="1398" spans="1:17">
      <c r="A1398" s="93">
        <v>43937</v>
      </c>
      <c r="B1398" t="str">
        <v/>
      </c>
      <c r="C1398">
        <v>111.9</v>
      </c>
      <c r="D1398">
        <v>0</v>
      </c>
      <c r="E1398">
        <v>1</v>
      </c>
      <c r="F1398">
        <f t="shared" si="42"/>
        <v>0</v>
      </c>
      <c r="G1398" t="str">
        <v>MESCF</v>
      </c>
      <c r="H1398" s="97" t="str">
        <f>IF(ISERROR(IF(AND(A:A&gt;#REF!,A:A&lt;=#REF!,B:B&lt;&gt;"CANC",G:G=$S$2),C1398,0)),"",IF(AND(A:A&gt;#REF!,A:A&lt;=#REF!,B:B&lt;&gt;"CANC",G:G=$S$2),C1398,0))</f>
        <v/>
      </c>
      <c r="I1398" s="97" t="str">
        <f>IF(ISERROR(IF(AND(A:A&gt;#REF!,A:A&lt;=#REF!,B:B&lt;&gt;"CANC",G:G=$S$2),C1398,0)),"",IF(AND(A:A&gt;#REF!,A:A&lt;=#REF!,B:B&lt;&gt;"CANC",G:G=$S$2),F1398,0))</f>
        <v/>
      </c>
      <c r="K1398" s="93">
        <f>[3]!TradeDate</f>
        <v>43280</v>
      </c>
      <c r="L1398" s="93" t="str">
        <f>[3]!AlteredStatus</f>
        <v/>
      </c>
      <c r="M1398">
        <f>[3]!CommissionEUR</f>
        <v>33.799999999999997</v>
      </c>
      <c r="N1398">
        <f>[3]!LocalChargeXComm</f>
        <v>0</v>
      </c>
      <c r="O1398">
        <f>[3]!FXEUR</f>
        <v>1.1581999999999999</v>
      </c>
      <c r="P1398">
        <f t="shared" si="43"/>
        <v>0</v>
      </c>
      <c r="Q1398" t="str">
        <f>[3]!PortfolioCode</f>
        <v>ERAFP</v>
      </c>
    </row>
    <row r="1399" spans="1:17">
      <c r="A1399" s="93">
        <v>43937</v>
      </c>
      <c r="B1399" t="str">
        <v/>
      </c>
      <c r="C1399">
        <v>177.65</v>
      </c>
      <c r="D1399">
        <v>0</v>
      </c>
      <c r="E1399">
        <v>0.87209999999999999</v>
      </c>
      <c r="F1399">
        <f t="shared" si="42"/>
        <v>0</v>
      </c>
      <c r="G1399" t="str">
        <v>ERAFP</v>
      </c>
      <c r="H1399" s="97" t="str">
        <f>IF(ISERROR(IF(AND(A:A&gt;#REF!,A:A&lt;=#REF!,B:B&lt;&gt;"CANC",G:G=$S$2),C1399,0)),"",IF(AND(A:A&gt;#REF!,A:A&lt;=#REF!,B:B&lt;&gt;"CANC",G:G=$S$2),C1399,0))</f>
        <v/>
      </c>
      <c r="I1399" s="97" t="str">
        <f>IF(ISERROR(IF(AND(A:A&gt;#REF!,A:A&lt;=#REF!,B:B&lt;&gt;"CANC",G:G=$S$2),C1399,0)),"",IF(AND(A:A&gt;#REF!,A:A&lt;=#REF!,B:B&lt;&gt;"CANC",G:G=$S$2),F1399,0))</f>
        <v/>
      </c>
      <c r="K1399" s="93">
        <f>[3]!TradeDate</f>
        <v>43280</v>
      </c>
      <c r="L1399" s="93" t="str">
        <f>[3]!AlteredStatus</f>
        <v/>
      </c>
      <c r="M1399">
        <f>[3]!CommissionEUR</f>
        <v>15.3</v>
      </c>
      <c r="N1399">
        <f>[3]!LocalChargeXComm</f>
        <v>0</v>
      </c>
      <c r="O1399">
        <f>[3]!FXEUR</f>
        <v>1.1581999999999999</v>
      </c>
      <c r="P1399">
        <f t="shared" si="43"/>
        <v>0</v>
      </c>
      <c r="Q1399" t="str">
        <f>[3]!PortfolioCode</f>
        <v>MSF</v>
      </c>
    </row>
    <row r="1400" spans="1:17">
      <c r="A1400" s="93">
        <v>43937</v>
      </c>
      <c r="B1400" t="str">
        <v/>
      </c>
      <c r="C1400">
        <v>977.7</v>
      </c>
      <c r="D1400">
        <v>6095.94</v>
      </c>
      <c r="E1400">
        <v>0.87209999999999999</v>
      </c>
      <c r="F1400">
        <f t="shared" si="42"/>
        <v>6989.9552803577571</v>
      </c>
      <c r="G1400" t="str">
        <v>MESCF</v>
      </c>
      <c r="H1400" s="97" t="str">
        <f>IF(ISERROR(IF(AND(A:A&gt;#REF!,A:A&lt;=#REF!,B:B&lt;&gt;"CANC",G:G=$S$2),C1400,0)),"",IF(AND(A:A&gt;#REF!,A:A&lt;=#REF!,B:B&lt;&gt;"CANC",G:G=$S$2),C1400,0))</f>
        <v/>
      </c>
      <c r="I1400" s="97" t="str">
        <f>IF(ISERROR(IF(AND(A:A&gt;#REF!,A:A&lt;=#REF!,B:B&lt;&gt;"CANC",G:G=$S$2),C1400,0)),"",IF(AND(A:A&gt;#REF!,A:A&lt;=#REF!,B:B&lt;&gt;"CANC",G:G=$S$2),F1400,0))</f>
        <v/>
      </c>
      <c r="K1400" s="93">
        <f>[3]!TradeDate</f>
        <v>43280</v>
      </c>
      <c r="L1400" s="93" t="str">
        <f>[3]!AlteredStatus</f>
        <v/>
      </c>
      <c r="M1400">
        <f>[3]!CommissionEUR</f>
        <v>313.99</v>
      </c>
      <c r="N1400">
        <f>[3]!LocalChargeXComm</f>
        <v>0</v>
      </c>
      <c r="O1400">
        <f>[3]!FXEUR</f>
        <v>1</v>
      </c>
      <c r="P1400">
        <f t="shared" si="43"/>
        <v>0</v>
      </c>
      <c r="Q1400" t="str">
        <f>[3]!PortfolioCode</f>
        <v>MCESCF</v>
      </c>
    </row>
    <row r="1401" spans="1:17">
      <c r="A1401" s="93">
        <v>43937</v>
      </c>
      <c r="B1401" t="str">
        <v/>
      </c>
      <c r="C1401">
        <v>19.54</v>
      </c>
      <c r="D1401">
        <v>0</v>
      </c>
      <c r="E1401">
        <v>10.896800000000001</v>
      </c>
      <c r="F1401">
        <f t="shared" si="42"/>
        <v>0</v>
      </c>
      <c r="G1401" t="str">
        <v>ERAFP</v>
      </c>
      <c r="H1401" s="97" t="str">
        <f>IF(ISERROR(IF(AND(A:A&gt;#REF!,A:A&lt;=#REF!,B:B&lt;&gt;"CANC",G:G=$S$2),C1401,0)),"",IF(AND(A:A&gt;#REF!,A:A&lt;=#REF!,B:B&lt;&gt;"CANC",G:G=$S$2),C1401,0))</f>
        <v/>
      </c>
      <c r="I1401" s="97" t="str">
        <f>IF(ISERROR(IF(AND(A:A&gt;#REF!,A:A&lt;=#REF!,B:B&lt;&gt;"CANC",G:G=$S$2),C1401,0)),"",IF(AND(A:A&gt;#REF!,A:A&lt;=#REF!,B:B&lt;&gt;"CANC",G:G=$S$2),F1401,0))</f>
        <v/>
      </c>
      <c r="K1401" s="93">
        <f>[3]!TradeDate</f>
        <v>43280</v>
      </c>
      <c r="L1401" s="93" t="str">
        <f>[3]!AlteredStatus</f>
        <v/>
      </c>
      <c r="M1401">
        <f>[3]!CommissionEUR</f>
        <v>656.36</v>
      </c>
      <c r="N1401">
        <f>[3]!LocalChargeXComm</f>
        <v>0</v>
      </c>
      <c r="O1401">
        <f>[3]!FXEUR</f>
        <v>1</v>
      </c>
      <c r="P1401">
        <f t="shared" si="43"/>
        <v>0</v>
      </c>
      <c r="Q1401" t="str">
        <f>[3]!PortfolioCode</f>
        <v>MESCT</v>
      </c>
    </row>
    <row r="1402" spans="1:17">
      <c r="A1402" s="93">
        <v>43937</v>
      </c>
      <c r="B1402" t="str">
        <v/>
      </c>
      <c r="C1402">
        <v>37.61</v>
      </c>
      <c r="D1402">
        <v>0</v>
      </c>
      <c r="E1402">
        <v>10.896800000000001</v>
      </c>
      <c r="F1402">
        <f t="shared" si="42"/>
        <v>0</v>
      </c>
      <c r="G1402" t="str">
        <v>MESCF</v>
      </c>
      <c r="H1402" s="97" t="str">
        <f>IF(ISERROR(IF(AND(A:A&gt;#REF!,A:A&lt;=#REF!,B:B&lt;&gt;"CANC",G:G=$S$2),C1402,0)),"",IF(AND(A:A&gt;#REF!,A:A&lt;=#REF!,B:B&lt;&gt;"CANC",G:G=$S$2),C1402,0))</f>
        <v/>
      </c>
      <c r="I1402" s="97" t="str">
        <f>IF(ISERROR(IF(AND(A:A&gt;#REF!,A:A&lt;=#REF!,B:B&lt;&gt;"CANC",G:G=$S$2),C1402,0)),"",IF(AND(A:A&gt;#REF!,A:A&lt;=#REF!,B:B&lt;&gt;"CANC",G:G=$S$2),F1402,0))</f>
        <v/>
      </c>
      <c r="K1402" s="93">
        <f>[3]!TradeDate</f>
        <v>43280</v>
      </c>
      <c r="L1402" s="93" t="str">
        <f>[3]!AlteredStatus</f>
        <v/>
      </c>
      <c r="M1402">
        <f>[3]!CommissionEUR</f>
        <v>298.07</v>
      </c>
      <c r="N1402">
        <f>[3]!LocalChargeXComm</f>
        <v>0</v>
      </c>
      <c r="O1402">
        <f>[3]!FXEUR</f>
        <v>10.444000000000001</v>
      </c>
      <c r="P1402">
        <f t="shared" si="43"/>
        <v>0</v>
      </c>
      <c r="Q1402" t="str">
        <f>[3]!PortfolioCode</f>
        <v>MESCT</v>
      </c>
    </row>
    <row r="1403" spans="1:17">
      <c r="A1403" s="93">
        <v>43937</v>
      </c>
      <c r="B1403" t="str">
        <v/>
      </c>
      <c r="C1403">
        <v>7.86</v>
      </c>
      <c r="D1403">
        <v>0</v>
      </c>
      <c r="E1403">
        <v>10.896800000000001</v>
      </c>
      <c r="F1403">
        <f t="shared" si="42"/>
        <v>0</v>
      </c>
      <c r="G1403" t="str">
        <v>MESCT</v>
      </c>
      <c r="H1403" s="97" t="str">
        <f>IF(ISERROR(IF(AND(A:A&gt;#REF!,A:A&lt;=#REF!,B:B&lt;&gt;"CANC",G:G=$S$2),C1403,0)),"",IF(AND(A:A&gt;#REF!,A:A&lt;=#REF!,B:B&lt;&gt;"CANC",G:G=$S$2),C1403,0))</f>
        <v/>
      </c>
      <c r="I1403" s="97" t="str">
        <f>IF(ISERROR(IF(AND(A:A&gt;#REF!,A:A&lt;=#REF!,B:B&lt;&gt;"CANC",G:G=$S$2),C1403,0)),"",IF(AND(A:A&gt;#REF!,A:A&lt;=#REF!,B:B&lt;&gt;"CANC",G:G=$S$2),F1403,0))</f>
        <v/>
      </c>
      <c r="K1403" s="93">
        <f>[3]!TradeDate</f>
        <v>43280</v>
      </c>
      <c r="L1403" s="93" t="str">
        <f>[3]!AlteredStatus</f>
        <v/>
      </c>
      <c r="M1403">
        <f>[3]!CommissionEUR</f>
        <v>1465.16</v>
      </c>
      <c r="N1403">
        <f>[3]!LocalChargeXComm</f>
        <v>0</v>
      </c>
      <c r="O1403">
        <f>[3]!FXEUR</f>
        <v>1</v>
      </c>
      <c r="P1403">
        <f t="shared" si="43"/>
        <v>0</v>
      </c>
      <c r="Q1403" t="str">
        <f>[3]!PortfolioCode</f>
        <v>MCESCF</v>
      </c>
    </row>
    <row r="1404" spans="1:17">
      <c r="A1404" s="93">
        <v>43937</v>
      </c>
      <c r="B1404" t="str">
        <v/>
      </c>
      <c r="C1404">
        <v>5.33</v>
      </c>
      <c r="D1404">
        <v>0</v>
      </c>
      <c r="E1404">
        <v>10.896800000000001</v>
      </c>
      <c r="F1404">
        <f t="shared" si="42"/>
        <v>0</v>
      </c>
      <c r="G1404" t="str">
        <v>SAUL1311</v>
      </c>
      <c r="H1404" s="97" t="str">
        <f>IF(ISERROR(IF(AND(A:A&gt;#REF!,A:A&lt;=#REF!,B:B&lt;&gt;"CANC",G:G=$S$2),C1404,0)),"",IF(AND(A:A&gt;#REF!,A:A&lt;=#REF!,B:B&lt;&gt;"CANC",G:G=$S$2),C1404,0))</f>
        <v/>
      </c>
      <c r="I1404" s="97" t="str">
        <f>IF(ISERROR(IF(AND(A:A&gt;#REF!,A:A&lt;=#REF!,B:B&lt;&gt;"CANC",G:G=$S$2),C1404,0)),"",IF(AND(A:A&gt;#REF!,A:A&lt;=#REF!,B:B&lt;&gt;"CANC",G:G=$S$2),F1404,0))</f>
        <v/>
      </c>
      <c r="K1404" s="93">
        <f>[3]!TradeDate</f>
        <v>43280</v>
      </c>
      <c r="L1404" s="93" t="str">
        <f>[3]!AlteredStatus</f>
        <v/>
      </c>
      <c r="M1404">
        <f>[3]!CommissionEUR</f>
        <v>161.33000000000001</v>
      </c>
      <c r="N1404">
        <f>[3]!LocalChargeXComm</f>
        <v>0</v>
      </c>
      <c r="O1404">
        <f>[3]!FXEUR</f>
        <v>10.452199999999999</v>
      </c>
      <c r="P1404">
        <f t="shared" si="43"/>
        <v>0</v>
      </c>
      <c r="Q1404" t="str">
        <f>[3]!PortfolioCode</f>
        <v>MESCT</v>
      </c>
    </row>
    <row r="1405" spans="1:17">
      <c r="A1405" s="93">
        <v>43937</v>
      </c>
      <c r="B1405" t="str">
        <v/>
      </c>
      <c r="C1405">
        <v>36.53</v>
      </c>
      <c r="D1405">
        <v>52.18</v>
      </c>
      <c r="E1405">
        <v>1</v>
      </c>
      <c r="F1405">
        <f t="shared" si="42"/>
        <v>52.18</v>
      </c>
      <c r="G1405" t="str">
        <v>MESCT</v>
      </c>
      <c r="H1405" s="97" t="str">
        <f>IF(ISERROR(IF(AND(A:A&gt;#REF!,A:A&lt;=#REF!,B:B&lt;&gt;"CANC",G:G=$S$2),C1405,0)),"",IF(AND(A:A&gt;#REF!,A:A&lt;=#REF!,B:B&lt;&gt;"CANC",G:G=$S$2),C1405,0))</f>
        <v/>
      </c>
      <c r="I1405" s="97" t="str">
        <f>IF(ISERROR(IF(AND(A:A&gt;#REF!,A:A&lt;=#REF!,B:B&lt;&gt;"CANC",G:G=$S$2),C1405,0)),"",IF(AND(A:A&gt;#REF!,A:A&lt;=#REF!,B:B&lt;&gt;"CANC",G:G=$S$2),F1405,0))</f>
        <v/>
      </c>
      <c r="K1405" s="93">
        <f>[3]!TradeDate</f>
        <v>43283</v>
      </c>
      <c r="L1405" s="93" t="str">
        <f>[3]!AlteredStatus</f>
        <v/>
      </c>
      <c r="M1405">
        <f>[3]!CommissionEUR</f>
        <v>297.41000000000003</v>
      </c>
      <c r="N1405">
        <f>[3]!LocalChargeXComm</f>
        <v>1487.04</v>
      </c>
      <c r="O1405">
        <f>[3]!FXEUR</f>
        <v>1</v>
      </c>
      <c r="P1405">
        <f t="shared" si="43"/>
        <v>1487.04</v>
      </c>
      <c r="Q1405" t="str">
        <f>[3]!PortfolioCode</f>
        <v>MEEIF</v>
      </c>
    </row>
    <row r="1406" spans="1:17">
      <c r="A1406" s="93">
        <v>43937</v>
      </c>
      <c r="B1406" t="str">
        <v/>
      </c>
      <c r="C1406">
        <v>166.26</v>
      </c>
      <c r="D1406">
        <v>0</v>
      </c>
      <c r="E1406">
        <v>1</v>
      </c>
      <c r="F1406">
        <f t="shared" si="42"/>
        <v>0</v>
      </c>
      <c r="G1406" t="str">
        <v>ERAFP</v>
      </c>
      <c r="H1406" s="97" t="str">
        <f>IF(ISERROR(IF(AND(A:A&gt;#REF!,A:A&lt;=#REF!,B:B&lt;&gt;"CANC",G:G=$S$2),C1406,0)),"",IF(AND(A:A&gt;#REF!,A:A&lt;=#REF!,B:B&lt;&gt;"CANC",G:G=$S$2),C1406,0))</f>
        <v/>
      </c>
      <c r="I1406" s="97" t="str">
        <f>IF(ISERROR(IF(AND(A:A&gt;#REF!,A:A&lt;=#REF!,B:B&lt;&gt;"CANC",G:G=$S$2),C1406,0)),"",IF(AND(A:A&gt;#REF!,A:A&lt;=#REF!,B:B&lt;&gt;"CANC",G:G=$S$2),F1406,0))</f>
        <v/>
      </c>
      <c r="K1406" s="93">
        <f>[3]!TradeDate</f>
        <v>43283</v>
      </c>
      <c r="L1406" s="93" t="str">
        <f>[3]!AlteredStatus</f>
        <v/>
      </c>
      <c r="M1406">
        <f>[3]!CommissionEUR</f>
        <v>118.96</v>
      </c>
      <c r="N1406">
        <f>[3]!LocalChargeXComm</f>
        <v>594.82000000000005</v>
      </c>
      <c r="O1406">
        <f>[3]!FXEUR</f>
        <v>1</v>
      </c>
      <c r="P1406">
        <f t="shared" si="43"/>
        <v>594.82000000000005</v>
      </c>
      <c r="Q1406" t="str">
        <f>[3]!PortfolioCode</f>
        <v>MEMCF</v>
      </c>
    </row>
    <row r="1407" spans="1:17">
      <c r="A1407" s="93">
        <v>43937</v>
      </c>
      <c r="B1407" t="str">
        <v/>
      </c>
      <c r="C1407">
        <v>278.62</v>
      </c>
      <c r="D1407">
        <v>0</v>
      </c>
      <c r="E1407">
        <v>1</v>
      </c>
      <c r="F1407">
        <f t="shared" si="42"/>
        <v>0</v>
      </c>
      <c r="G1407" t="str">
        <v>MESCF</v>
      </c>
      <c r="H1407" s="97" t="str">
        <f>IF(ISERROR(IF(AND(A:A&gt;#REF!,A:A&lt;=#REF!,B:B&lt;&gt;"CANC",G:G=$S$2),C1407,0)),"",IF(AND(A:A&gt;#REF!,A:A&lt;=#REF!,B:B&lt;&gt;"CANC",G:G=$S$2),C1407,0))</f>
        <v/>
      </c>
      <c r="I1407" s="97" t="str">
        <f>IF(ISERROR(IF(AND(A:A&gt;#REF!,A:A&lt;=#REF!,B:B&lt;&gt;"CANC",G:G=$S$2),C1407,0)),"",IF(AND(A:A&gt;#REF!,A:A&lt;=#REF!,B:B&lt;&gt;"CANC",G:G=$S$2),F1407,0))</f>
        <v/>
      </c>
      <c r="K1407" s="93">
        <f>[3]!TradeDate</f>
        <v>43283</v>
      </c>
      <c r="L1407" s="93" t="str">
        <f>[3]!AlteredStatus</f>
        <v/>
      </c>
      <c r="M1407">
        <f>[3]!CommissionEUR</f>
        <v>556.41999999999996</v>
      </c>
      <c r="N1407">
        <f>[3]!LocalChargeXComm</f>
        <v>3517.1</v>
      </c>
      <c r="O1407">
        <f>[3]!FXEUR</f>
        <v>0.8841</v>
      </c>
      <c r="P1407">
        <f t="shared" si="43"/>
        <v>3978.1698902839044</v>
      </c>
      <c r="Q1407" t="str">
        <f>[3]!PortfolioCode</f>
        <v>MEEIF</v>
      </c>
    </row>
    <row r="1408" spans="1:17">
      <c r="A1408" s="93">
        <v>43937</v>
      </c>
      <c r="B1408" t="str">
        <v/>
      </c>
      <c r="C1408">
        <v>375.6</v>
      </c>
      <c r="D1408">
        <v>3276.84</v>
      </c>
      <c r="E1408">
        <v>0.87209999999999999</v>
      </c>
      <c r="F1408">
        <f t="shared" si="42"/>
        <v>3757.4131406948745</v>
      </c>
      <c r="G1408" t="str">
        <v>MESCF</v>
      </c>
      <c r="H1408" s="97" t="str">
        <f>IF(ISERROR(IF(AND(A:A&gt;#REF!,A:A&lt;=#REF!,B:B&lt;&gt;"CANC",G:G=$S$2),C1408,0)),"",IF(AND(A:A&gt;#REF!,A:A&lt;=#REF!,B:B&lt;&gt;"CANC",G:G=$S$2),C1408,0))</f>
        <v/>
      </c>
      <c r="I1408" s="97" t="str">
        <f>IF(ISERROR(IF(AND(A:A&gt;#REF!,A:A&lt;=#REF!,B:B&lt;&gt;"CANC",G:G=$S$2),C1408,0)),"",IF(AND(A:A&gt;#REF!,A:A&lt;=#REF!,B:B&lt;&gt;"CANC",G:G=$S$2),F1408,0))</f>
        <v/>
      </c>
      <c r="K1408" s="93">
        <f>[3]!TradeDate</f>
        <v>43283</v>
      </c>
      <c r="L1408" s="93" t="str">
        <f>[3]!AlteredStatus</f>
        <v/>
      </c>
      <c r="M1408">
        <f>[3]!CommissionEUR</f>
        <v>483.58</v>
      </c>
      <c r="N1408">
        <f>[3]!LocalChargeXComm</f>
        <v>3056.86</v>
      </c>
      <c r="O1408">
        <f>[3]!FXEUR</f>
        <v>0.8841</v>
      </c>
      <c r="P1408">
        <f t="shared" si="43"/>
        <v>3457.5952946499265</v>
      </c>
      <c r="Q1408" t="str">
        <f>[3]!PortfolioCode</f>
        <v>MEEIF</v>
      </c>
    </row>
    <row r="1409" spans="1:17">
      <c r="A1409" s="93">
        <v>43938</v>
      </c>
      <c r="B1409" t="str">
        <v/>
      </c>
      <c r="C1409">
        <v>0</v>
      </c>
      <c r="D1409">
        <v>0</v>
      </c>
      <c r="E1409">
        <v>0.87070000000000003</v>
      </c>
      <c r="F1409">
        <f t="shared" si="42"/>
        <v>0</v>
      </c>
      <c r="G1409" t="str">
        <v>MEEIF</v>
      </c>
      <c r="H1409" s="97" t="str">
        <f>IF(ISERROR(IF(AND(A:A&gt;#REF!,A:A&lt;=#REF!,B:B&lt;&gt;"CANC",G:G=$S$2),C1409,0)),"",IF(AND(A:A&gt;#REF!,A:A&lt;=#REF!,B:B&lt;&gt;"CANC",G:G=$S$2),C1409,0))</f>
        <v/>
      </c>
      <c r="I1409" s="97" t="str">
        <f>IF(ISERROR(IF(AND(A:A&gt;#REF!,A:A&lt;=#REF!,B:B&lt;&gt;"CANC",G:G=$S$2),C1409,0)),"",IF(AND(A:A&gt;#REF!,A:A&lt;=#REF!,B:B&lt;&gt;"CANC",G:G=$S$2),F1409,0))</f>
        <v/>
      </c>
      <c r="K1409" s="93">
        <f>[3]!TradeDate</f>
        <v>43283</v>
      </c>
      <c r="L1409" s="93" t="str">
        <f>[3]!AlteredStatus</f>
        <v/>
      </c>
      <c r="M1409">
        <f>[3]!CommissionEUR</f>
        <v>59.78</v>
      </c>
      <c r="N1409">
        <f>[3]!LocalChargeXComm</f>
        <v>1322.41</v>
      </c>
      <c r="O1409">
        <f>[3]!FXEUR</f>
        <v>0.8841</v>
      </c>
      <c r="P1409">
        <f t="shared" si="43"/>
        <v>1495.7697093089018</v>
      </c>
      <c r="Q1409" t="str">
        <f>[3]!PortfolioCode</f>
        <v>MEEIF</v>
      </c>
    </row>
    <row r="1410" spans="1:17">
      <c r="A1410" s="93">
        <v>43938</v>
      </c>
      <c r="B1410" t="str">
        <v/>
      </c>
      <c r="C1410">
        <v>422.08</v>
      </c>
      <c r="D1410">
        <v>0</v>
      </c>
      <c r="E1410">
        <v>10.868600000000001</v>
      </c>
      <c r="F1410">
        <f t="shared" si="42"/>
        <v>0</v>
      </c>
      <c r="G1410" t="str">
        <v>ERAFP</v>
      </c>
      <c r="H1410" s="97" t="str">
        <f>IF(ISERROR(IF(AND(A:A&gt;#REF!,A:A&lt;=#REF!,B:B&lt;&gt;"CANC",G:G=$S$2),C1410,0)),"",IF(AND(A:A&gt;#REF!,A:A&lt;=#REF!,B:B&lt;&gt;"CANC",G:G=$S$2),C1410,0))</f>
        <v/>
      </c>
      <c r="I1410" s="97" t="str">
        <f>IF(ISERROR(IF(AND(A:A&gt;#REF!,A:A&lt;=#REF!,B:B&lt;&gt;"CANC",G:G=$S$2),C1410,0)),"",IF(AND(A:A&gt;#REF!,A:A&lt;=#REF!,B:B&lt;&gt;"CANC",G:G=$S$2),F1410,0))</f>
        <v/>
      </c>
      <c r="K1410" s="93">
        <f>[3]!TradeDate</f>
        <v>43283</v>
      </c>
      <c r="L1410" s="93" t="str">
        <f>[3]!AlteredStatus</f>
        <v/>
      </c>
      <c r="M1410">
        <f>[3]!CommissionEUR</f>
        <v>449.08</v>
      </c>
      <c r="N1410">
        <f>[3]!LocalChargeXComm</f>
        <v>9.73</v>
      </c>
      <c r="O1410">
        <f>[3]!FXEUR</f>
        <v>1.1660999999999999</v>
      </c>
      <c r="P1410">
        <f t="shared" si="43"/>
        <v>8.3440528256581779</v>
      </c>
      <c r="Q1410" t="str">
        <f>[3]!PortfolioCode</f>
        <v>BWF</v>
      </c>
    </row>
    <row r="1411" spans="1:17">
      <c r="A1411" s="93">
        <v>43938</v>
      </c>
      <c r="B1411" t="str">
        <v/>
      </c>
      <c r="C1411">
        <v>812.43</v>
      </c>
      <c r="D1411">
        <v>0</v>
      </c>
      <c r="E1411">
        <v>10.868600000000001</v>
      </c>
      <c r="F1411">
        <f t="shared" ref="F1411:F1474" si="44">D1411/E1411</f>
        <v>0</v>
      </c>
      <c r="G1411" t="str">
        <v>MESCF</v>
      </c>
      <c r="H1411" s="97" t="str">
        <f>IF(ISERROR(IF(AND(A:A&gt;#REF!,A:A&lt;=#REF!,B:B&lt;&gt;"CANC",G:G=$S$2),C1411,0)),"",IF(AND(A:A&gt;#REF!,A:A&lt;=#REF!,B:B&lt;&gt;"CANC",G:G=$S$2),C1411,0))</f>
        <v/>
      </c>
      <c r="I1411" s="97" t="str">
        <f>IF(ISERROR(IF(AND(A:A&gt;#REF!,A:A&lt;=#REF!,B:B&lt;&gt;"CANC",G:G=$S$2),C1411,0)),"",IF(AND(A:A&gt;#REF!,A:A&lt;=#REF!,B:B&lt;&gt;"CANC",G:G=$S$2),F1411,0))</f>
        <v/>
      </c>
      <c r="K1411" s="93">
        <f>[3]!TradeDate</f>
        <v>43283</v>
      </c>
      <c r="L1411" s="93" t="str">
        <f>[3]!AlteredStatus</f>
        <v/>
      </c>
      <c r="M1411">
        <f>[3]!CommissionEUR</f>
        <v>183.34</v>
      </c>
      <c r="N1411">
        <f>[3]!LocalChargeXComm</f>
        <v>0</v>
      </c>
      <c r="O1411">
        <f>[3]!FXEUR</f>
        <v>1.1660999999999999</v>
      </c>
      <c r="P1411">
        <f t="shared" ref="P1411:P1474" si="45">N1411/O1411</f>
        <v>0</v>
      </c>
      <c r="Q1411" t="str">
        <f>[3]!PortfolioCode</f>
        <v>BWF</v>
      </c>
    </row>
    <row r="1412" spans="1:17">
      <c r="A1412" s="93">
        <v>43938</v>
      </c>
      <c r="B1412" t="str">
        <v/>
      </c>
      <c r="C1412">
        <v>169.87</v>
      </c>
      <c r="D1412">
        <v>0</v>
      </c>
      <c r="E1412">
        <v>10.868600000000001</v>
      </c>
      <c r="F1412">
        <f t="shared" si="44"/>
        <v>0</v>
      </c>
      <c r="G1412" t="str">
        <v>MESCT</v>
      </c>
      <c r="H1412" s="97" t="str">
        <f>IF(ISERROR(IF(AND(A:A&gt;#REF!,A:A&lt;=#REF!,B:B&lt;&gt;"CANC",G:G=$S$2),C1412,0)),"",IF(AND(A:A&gt;#REF!,A:A&lt;=#REF!,B:B&lt;&gt;"CANC",G:G=$S$2),C1412,0))</f>
        <v/>
      </c>
      <c r="I1412" s="97" t="str">
        <f>IF(ISERROR(IF(AND(A:A&gt;#REF!,A:A&lt;=#REF!,B:B&lt;&gt;"CANC",G:G=$S$2),C1412,0)),"",IF(AND(A:A&gt;#REF!,A:A&lt;=#REF!,B:B&lt;&gt;"CANC",G:G=$S$2),F1412,0))</f>
        <v/>
      </c>
      <c r="K1412" s="93">
        <f>[3]!TradeDate</f>
        <v>43283</v>
      </c>
      <c r="L1412" s="93" t="str">
        <f>[3]!AlteredStatus</f>
        <v/>
      </c>
      <c r="M1412">
        <f>[3]!CommissionEUR</f>
        <v>1027.28</v>
      </c>
      <c r="N1412">
        <f>[3]!LocalChargeXComm</f>
        <v>0</v>
      </c>
      <c r="O1412">
        <f>[3]!FXEUR</f>
        <v>1.1660999999999999</v>
      </c>
      <c r="P1412">
        <f t="shared" si="45"/>
        <v>0</v>
      </c>
      <c r="Q1412" t="str">
        <f>[3]!PortfolioCode</f>
        <v>BWF</v>
      </c>
    </row>
    <row r="1413" spans="1:17">
      <c r="A1413" s="93">
        <v>43938</v>
      </c>
      <c r="B1413" t="str">
        <v/>
      </c>
      <c r="C1413">
        <v>115.11</v>
      </c>
      <c r="D1413">
        <v>0</v>
      </c>
      <c r="E1413">
        <v>10.868600000000001</v>
      </c>
      <c r="F1413">
        <f t="shared" si="44"/>
        <v>0</v>
      </c>
      <c r="G1413" t="str">
        <v>SAUL1311</v>
      </c>
      <c r="H1413" s="97" t="str">
        <f>IF(ISERROR(IF(AND(A:A&gt;#REF!,A:A&lt;=#REF!,B:B&lt;&gt;"CANC",G:G=$S$2),C1413,0)),"",IF(AND(A:A&gt;#REF!,A:A&lt;=#REF!,B:B&lt;&gt;"CANC",G:G=$S$2),C1413,0))</f>
        <v/>
      </c>
      <c r="I1413" s="97" t="str">
        <f>IF(ISERROR(IF(AND(A:A&gt;#REF!,A:A&lt;=#REF!,B:B&lt;&gt;"CANC",G:G=$S$2),C1413,0)),"",IF(AND(A:A&gt;#REF!,A:A&lt;=#REF!,B:B&lt;&gt;"CANC",G:G=$S$2),F1413,0))</f>
        <v/>
      </c>
      <c r="K1413" s="93">
        <f>[3]!TradeDate</f>
        <v>43284</v>
      </c>
      <c r="L1413" s="93" t="str">
        <f>[3]!AlteredStatus</f>
        <v/>
      </c>
      <c r="M1413">
        <f>[3]!CommissionEUR</f>
        <v>119.1</v>
      </c>
      <c r="N1413">
        <f>[3]!LocalChargeXComm</f>
        <v>0</v>
      </c>
      <c r="O1413">
        <f>[3]!FXEUR</f>
        <v>1.1564000000000001</v>
      </c>
      <c r="P1413">
        <f t="shared" si="45"/>
        <v>0</v>
      </c>
      <c r="Q1413" t="str">
        <f>[3]!PortfolioCode</f>
        <v>MSF</v>
      </c>
    </row>
    <row r="1414" spans="1:17">
      <c r="A1414" s="93">
        <v>43938</v>
      </c>
      <c r="B1414" t="str">
        <v/>
      </c>
      <c r="C1414">
        <v>47.06</v>
      </c>
      <c r="D1414">
        <v>67.23</v>
      </c>
      <c r="E1414">
        <v>1</v>
      </c>
      <c r="F1414">
        <f t="shared" si="44"/>
        <v>67.23</v>
      </c>
      <c r="G1414" t="str">
        <v>MESCT</v>
      </c>
      <c r="H1414" s="97" t="str">
        <f>IF(ISERROR(IF(AND(A:A&gt;#REF!,A:A&lt;=#REF!,B:B&lt;&gt;"CANC",G:G=$S$2),C1414,0)),"",IF(AND(A:A&gt;#REF!,A:A&lt;=#REF!,B:B&lt;&gt;"CANC",G:G=$S$2),C1414,0))</f>
        <v/>
      </c>
      <c r="I1414" s="97" t="str">
        <f>IF(ISERROR(IF(AND(A:A&gt;#REF!,A:A&lt;=#REF!,B:B&lt;&gt;"CANC",G:G=$S$2),C1414,0)),"",IF(AND(A:A&gt;#REF!,A:A&lt;=#REF!,B:B&lt;&gt;"CANC",G:G=$S$2),F1414,0))</f>
        <v/>
      </c>
      <c r="K1414" s="93">
        <f>[3]!TradeDate</f>
        <v>43285</v>
      </c>
      <c r="L1414" s="93" t="str">
        <f>[3]!AlteredStatus</f>
        <v/>
      </c>
      <c r="M1414">
        <f>[3]!CommissionEUR</f>
        <v>1365.46</v>
      </c>
      <c r="N1414">
        <f>[3]!LocalChargeXComm</f>
        <v>1</v>
      </c>
      <c r="O1414">
        <f>[3]!FXEUR</f>
        <v>0.88049999999999995</v>
      </c>
      <c r="P1414">
        <f t="shared" si="45"/>
        <v>1.1357183418512209</v>
      </c>
      <c r="Q1414" t="str">
        <f>[3]!PortfolioCode</f>
        <v>MUSCIT</v>
      </c>
    </row>
    <row r="1415" spans="1:17">
      <c r="A1415" s="93">
        <v>43938</v>
      </c>
      <c r="B1415" t="str">
        <v/>
      </c>
      <c r="C1415">
        <v>1033.47</v>
      </c>
      <c r="D1415">
        <v>0</v>
      </c>
      <c r="E1415">
        <v>1</v>
      </c>
      <c r="F1415">
        <f t="shared" si="44"/>
        <v>0</v>
      </c>
      <c r="G1415" t="str">
        <v>MESCF</v>
      </c>
      <c r="H1415" s="97" t="str">
        <f>IF(ISERROR(IF(AND(A:A&gt;#REF!,A:A&lt;=#REF!,B:B&lt;&gt;"CANC",G:G=$S$2),C1415,0)),"",IF(AND(A:A&gt;#REF!,A:A&lt;=#REF!,B:B&lt;&gt;"CANC",G:G=$S$2),C1415,0))</f>
        <v/>
      </c>
      <c r="I1415" s="97" t="str">
        <f>IF(ISERROR(IF(AND(A:A&gt;#REF!,A:A&lt;=#REF!,B:B&lt;&gt;"CANC",G:G=$S$2),C1415,0)),"",IF(AND(A:A&gt;#REF!,A:A&lt;=#REF!,B:B&lt;&gt;"CANC",G:G=$S$2),F1415,0))</f>
        <v/>
      </c>
      <c r="K1415" s="93">
        <f>[3]!TradeDate</f>
        <v>43285</v>
      </c>
      <c r="L1415" s="93" t="str">
        <f>[3]!AlteredStatus</f>
        <v/>
      </c>
      <c r="M1415">
        <f>[3]!CommissionEUR</f>
        <v>87.45</v>
      </c>
      <c r="N1415">
        <f>[3]!LocalChargeXComm</f>
        <v>551.39</v>
      </c>
      <c r="O1415">
        <f>[3]!FXEUR</f>
        <v>0.88049999999999995</v>
      </c>
      <c r="P1415">
        <f t="shared" si="45"/>
        <v>626.22373651334476</v>
      </c>
      <c r="Q1415" t="str">
        <f>[3]!PortfolioCode</f>
        <v>MEEIF</v>
      </c>
    </row>
    <row r="1416" spans="1:17">
      <c r="A1416" s="93">
        <v>43938</v>
      </c>
      <c r="B1416" t="str">
        <v/>
      </c>
      <c r="C1416">
        <v>2985.87</v>
      </c>
      <c r="D1416">
        <v>0</v>
      </c>
      <c r="E1416">
        <v>1</v>
      </c>
      <c r="F1416">
        <f t="shared" si="44"/>
        <v>0</v>
      </c>
      <c r="G1416" t="str">
        <v>MESCF</v>
      </c>
      <c r="H1416" s="97" t="str">
        <f>IF(ISERROR(IF(AND(A:A&gt;#REF!,A:A&lt;=#REF!,B:B&lt;&gt;"CANC",G:G=$S$2),C1416,0)),"",IF(AND(A:A&gt;#REF!,A:A&lt;=#REF!,B:B&lt;&gt;"CANC",G:G=$S$2),C1416,0))</f>
        <v/>
      </c>
      <c r="I1416" s="97" t="str">
        <f>IF(ISERROR(IF(AND(A:A&gt;#REF!,A:A&lt;=#REF!,B:B&lt;&gt;"CANC",G:G=$S$2),C1416,0)),"",IF(AND(A:A&gt;#REF!,A:A&lt;=#REF!,B:B&lt;&gt;"CANC",G:G=$S$2),F1416,0))</f>
        <v/>
      </c>
      <c r="K1416" s="93">
        <f>[3]!TradeDate</f>
        <v>43287</v>
      </c>
      <c r="L1416" s="93" t="str">
        <f>[3]!AlteredStatus</f>
        <v/>
      </c>
      <c r="M1416">
        <f>[3]!CommissionEUR</f>
        <v>148.36000000000001</v>
      </c>
      <c r="N1416">
        <f>[3]!LocalChargeXComm</f>
        <v>939.57</v>
      </c>
      <c r="O1416">
        <f>[3]!FXEUR</f>
        <v>0.8851</v>
      </c>
      <c r="P1416">
        <f t="shared" si="45"/>
        <v>1061.5410688057848</v>
      </c>
      <c r="Q1416" t="str">
        <f>[3]!PortfolioCode</f>
        <v>MEEIF</v>
      </c>
    </row>
    <row r="1417" spans="1:17">
      <c r="A1417" s="93">
        <v>43938</v>
      </c>
      <c r="B1417" t="str">
        <v/>
      </c>
      <c r="C1417">
        <v>995.29</v>
      </c>
      <c r="D1417">
        <v>0</v>
      </c>
      <c r="E1417">
        <v>1</v>
      </c>
      <c r="F1417">
        <f t="shared" si="44"/>
        <v>0</v>
      </c>
      <c r="G1417" t="str">
        <v>MESCT</v>
      </c>
      <c r="H1417" s="97" t="str">
        <f>IF(ISERROR(IF(AND(A:A&gt;#REF!,A:A&lt;=#REF!,B:B&lt;&gt;"CANC",G:G=$S$2),C1417,0)),"",IF(AND(A:A&gt;#REF!,A:A&lt;=#REF!,B:B&lt;&gt;"CANC",G:G=$S$2),C1417,0))</f>
        <v/>
      </c>
      <c r="I1417" s="97" t="str">
        <f>IF(ISERROR(IF(AND(A:A&gt;#REF!,A:A&lt;=#REF!,B:B&lt;&gt;"CANC",G:G=$S$2),C1417,0)),"",IF(AND(A:A&gt;#REF!,A:A&lt;=#REF!,B:B&lt;&gt;"CANC",G:G=$S$2),F1417,0))</f>
        <v/>
      </c>
      <c r="K1417" s="93">
        <f>[3]!TradeDate</f>
        <v>43287</v>
      </c>
      <c r="L1417" s="93" t="str">
        <f>[3]!AlteredStatus</f>
        <v/>
      </c>
      <c r="M1417">
        <f>[3]!CommissionEUR</f>
        <v>449.67</v>
      </c>
      <c r="N1417">
        <f>[3]!LocalChargeXComm</f>
        <v>2843.83</v>
      </c>
      <c r="O1417">
        <f>[3]!FXEUR</f>
        <v>0.8851</v>
      </c>
      <c r="P1417">
        <f t="shared" si="45"/>
        <v>3213.0041803186082</v>
      </c>
      <c r="Q1417" t="str">
        <f>[3]!PortfolioCode</f>
        <v>MEEIF</v>
      </c>
    </row>
    <row r="1418" spans="1:17">
      <c r="A1418" s="93">
        <v>43938</v>
      </c>
      <c r="B1418" t="str">
        <v/>
      </c>
      <c r="C1418">
        <v>512.91999999999996</v>
      </c>
      <c r="D1418">
        <v>0</v>
      </c>
      <c r="E1418">
        <v>10.868600000000001</v>
      </c>
      <c r="F1418">
        <f t="shared" si="44"/>
        <v>0</v>
      </c>
      <c r="G1418" t="str">
        <v>MESCF</v>
      </c>
      <c r="H1418" s="97" t="str">
        <f>IF(ISERROR(IF(AND(A:A&gt;#REF!,A:A&lt;=#REF!,B:B&lt;&gt;"CANC",G:G=$S$2),C1418,0)),"",IF(AND(A:A&gt;#REF!,A:A&lt;=#REF!,B:B&lt;&gt;"CANC",G:G=$S$2),C1418,0))</f>
        <v/>
      </c>
      <c r="I1418" s="97" t="str">
        <f>IF(ISERROR(IF(AND(A:A&gt;#REF!,A:A&lt;=#REF!,B:B&lt;&gt;"CANC",G:G=$S$2),C1418,0)),"",IF(AND(A:A&gt;#REF!,A:A&lt;=#REF!,B:B&lt;&gt;"CANC",G:G=$S$2),F1418,0))</f>
        <v/>
      </c>
      <c r="K1418" s="93">
        <f>[3]!TradeDate</f>
        <v>43287</v>
      </c>
      <c r="L1418" s="93" t="str">
        <f>[3]!AlteredStatus</f>
        <v/>
      </c>
      <c r="M1418">
        <f>[3]!CommissionEUR</f>
        <v>2248.31</v>
      </c>
      <c r="N1418">
        <f>[3]!LocalChargeXComm</f>
        <v>14215.17</v>
      </c>
      <c r="O1418">
        <f>[3]!FXEUR</f>
        <v>0.8851</v>
      </c>
      <c r="P1418">
        <f t="shared" si="45"/>
        <v>16060.524234549768</v>
      </c>
      <c r="Q1418" t="str">
        <f>[3]!PortfolioCode</f>
        <v>MUSCIT</v>
      </c>
    </row>
    <row r="1419" spans="1:17">
      <c r="A1419" s="93">
        <v>43938</v>
      </c>
      <c r="B1419" t="str">
        <v/>
      </c>
      <c r="C1419">
        <v>152.99</v>
      </c>
      <c r="D1419">
        <v>0</v>
      </c>
      <c r="E1419">
        <v>10.868600000000001</v>
      </c>
      <c r="F1419">
        <f t="shared" si="44"/>
        <v>0</v>
      </c>
      <c r="G1419" t="str">
        <v>MESCF</v>
      </c>
      <c r="H1419" s="97" t="str">
        <f>IF(ISERROR(IF(AND(A:A&gt;#REF!,A:A&lt;=#REF!,B:B&lt;&gt;"CANC",G:G=$S$2),C1419,0)),"",IF(AND(A:A&gt;#REF!,A:A&lt;=#REF!,B:B&lt;&gt;"CANC",G:G=$S$2),C1419,0))</f>
        <v/>
      </c>
      <c r="I1419" s="97" t="str">
        <f>IF(ISERROR(IF(AND(A:A&gt;#REF!,A:A&lt;=#REF!,B:B&lt;&gt;"CANC",G:G=$S$2),C1419,0)),"",IF(AND(A:A&gt;#REF!,A:A&lt;=#REF!,B:B&lt;&gt;"CANC",G:G=$S$2),F1419,0))</f>
        <v/>
      </c>
      <c r="K1419" s="93">
        <f>[3]!TradeDate</f>
        <v>43287</v>
      </c>
      <c r="L1419" s="93" t="str">
        <f>[3]!AlteredStatus</f>
        <v/>
      </c>
      <c r="M1419">
        <f>[3]!CommissionEUR</f>
        <v>70.900000000000006</v>
      </c>
      <c r="N1419">
        <f>[3]!LocalChargeXComm</f>
        <v>1063.54</v>
      </c>
      <c r="O1419">
        <f>[3]!FXEUR</f>
        <v>1</v>
      </c>
      <c r="P1419">
        <f t="shared" si="45"/>
        <v>1063.54</v>
      </c>
      <c r="Q1419" t="str">
        <f>[3]!PortfolioCode</f>
        <v>MEMCF</v>
      </c>
    </row>
    <row r="1420" spans="1:17">
      <c r="A1420" s="93">
        <v>43938</v>
      </c>
      <c r="B1420" t="str">
        <v/>
      </c>
      <c r="C1420">
        <v>152.99</v>
      </c>
      <c r="D1420">
        <v>0</v>
      </c>
      <c r="E1420">
        <v>10.868600000000001</v>
      </c>
      <c r="F1420">
        <f t="shared" si="44"/>
        <v>0</v>
      </c>
      <c r="G1420" t="str">
        <v>MESCT</v>
      </c>
      <c r="H1420" s="97" t="str">
        <f>IF(ISERROR(IF(AND(A:A&gt;#REF!,A:A&lt;=#REF!,B:B&lt;&gt;"CANC",G:G=$S$2),C1420,0)),"",IF(AND(A:A&gt;#REF!,A:A&lt;=#REF!,B:B&lt;&gt;"CANC",G:G=$S$2),C1420,0))</f>
        <v/>
      </c>
      <c r="I1420" s="97" t="str">
        <f>IF(ISERROR(IF(AND(A:A&gt;#REF!,A:A&lt;=#REF!,B:B&lt;&gt;"CANC",G:G=$S$2),C1420,0)),"",IF(AND(A:A&gt;#REF!,A:A&lt;=#REF!,B:B&lt;&gt;"CANC",G:G=$S$2),F1420,0))</f>
        <v/>
      </c>
      <c r="K1420" s="93">
        <f>[3]!TradeDate</f>
        <v>43290</v>
      </c>
      <c r="L1420" s="93" t="str">
        <f>[3]!AlteredStatus</f>
        <v/>
      </c>
      <c r="M1420">
        <f>[3]!CommissionEUR</f>
        <v>477.79</v>
      </c>
      <c r="N1420">
        <f>[3]!LocalChargeXComm</f>
        <v>0</v>
      </c>
      <c r="O1420">
        <f>[3]!FXEUR</f>
        <v>1</v>
      </c>
      <c r="P1420">
        <f t="shared" si="45"/>
        <v>0</v>
      </c>
      <c r="Q1420" t="str">
        <f>[3]!PortfolioCode</f>
        <v>ERAFP</v>
      </c>
    </row>
    <row r="1421" spans="1:17">
      <c r="A1421" s="93">
        <v>43938</v>
      </c>
      <c r="B1421" t="str">
        <v/>
      </c>
      <c r="C1421">
        <v>186.34</v>
      </c>
      <c r="D1421">
        <v>0</v>
      </c>
      <c r="E1421">
        <v>10.868600000000001</v>
      </c>
      <c r="F1421">
        <f t="shared" si="44"/>
        <v>0</v>
      </c>
      <c r="G1421" t="str">
        <v>MESCT</v>
      </c>
      <c r="H1421" s="97" t="str">
        <f>IF(ISERROR(IF(AND(A:A&gt;#REF!,A:A&lt;=#REF!,B:B&lt;&gt;"CANC",G:G=$S$2),C1421,0)),"",IF(AND(A:A&gt;#REF!,A:A&lt;=#REF!,B:B&lt;&gt;"CANC",G:G=$S$2),C1421,0))</f>
        <v/>
      </c>
      <c r="I1421" s="97" t="str">
        <f>IF(ISERROR(IF(AND(A:A&gt;#REF!,A:A&lt;=#REF!,B:B&lt;&gt;"CANC",G:G=$S$2),C1421,0)),"",IF(AND(A:A&gt;#REF!,A:A&lt;=#REF!,B:B&lt;&gt;"CANC",G:G=$S$2),F1421,0))</f>
        <v/>
      </c>
      <c r="K1421" s="93">
        <f>[3]!TradeDate</f>
        <v>43290</v>
      </c>
      <c r="L1421" s="93" t="str">
        <f>[3]!AlteredStatus</f>
        <v/>
      </c>
      <c r="M1421">
        <f>[3]!CommissionEUR</f>
        <v>478.13</v>
      </c>
      <c r="N1421">
        <f>[3]!LocalChargeXComm</f>
        <v>0</v>
      </c>
      <c r="O1421">
        <f>[3]!FXEUR</f>
        <v>1</v>
      </c>
      <c r="P1421">
        <f t="shared" si="45"/>
        <v>0</v>
      </c>
      <c r="Q1421" t="str">
        <f>[3]!PortfolioCode</f>
        <v>ERAFP</v>
      </c>
    </row>
    <row r="1422" spans="1:17">
      <c r="A1422" s="93">
        <v>43938</v>
      </c>
      <c r="B1422" t="str">
        <v/>
      </c>
      <c r="C1422">
        <v>68.19</v>
      </c>
      <c r="D1422">
        <v>97.42</v>
      </c>
      <c r="E1422">
        <v>1</v>
      </c>
      <c r="F1422">
        <f t="shared" si="44"/>
        <v>97.42</v>
      </c>
      <c r="G1422" t="str">
        <v>MESCT</v>
      </c>
      <c r="H1422" s="97" t="str">
        <f>IF(ISERROR(IF(AND(A:A&gt;#REF!,A:A&lt;=#REF!,B:B&lt;&gt;"CANC",G:G=$S$2),C1422,0)),"",IF(AND(A:A&gt;#REF!,A:A&lt;=#REF!,B:B&lt;&gt;"CANC",G:G=$S$2),C1422,0))</f>
        <v/>
      </c>
      <c r="I1422" s="97" t="str">
        <f>IF(ISERROR(IF(AND(A:A&gt;#REF!,A:A&lt;=#REF!,B:B&lt;&gt;"CANC",G:G=$S$2),C1422,0)),"",IF(AND(A:A&gt;#REF!,A:A&lt;=#REF!,B:B&lt;&gt;"CANC",G:G=$S$2),F1422,0))</f>
        <v/>
      </c>
      <c r="K1422" s="93">
        <f>[3]!TradeDate</f>
        <v>43291</v>
      </c>
      <c r="L1422" s="93" t="str">
        <f>[3]!AlteredStatus</f>
        <v/>
      </c>
      <c r="M1422">
        <f>[3]!CommissionEUR</f>
        <v>834.05</v>
      </c>
      <c r="N1422">
        <f>[3]!LocalChargeXComm</f>
        <v>0</v>
      </c>
      <c r="O1422">
        <f>[3]!FXEUR</f>
        <v>130.53</v>
      </c>
      <c r="P1422">
        <f t="shared" si="45"/>
        <v>0</v>
      </c>
      <c r="Q1422" t="str">
        <f>[3]!PortfolioCode</f>
        <v>BWF</v>
      </c>
    </row>
    <row r="1423" spans="1:17">
      <c r="A1423" s="93">
        <v>43938</v>
      </c>
      <c r="B1423" t="str">
        <v/>
      </c>
      <c r="C1423">
        <v>158.97999999999999</v>
      </c>
      <c r="D1423">
        <v>990.43</v>
      </c>
      <c r="E1423">
        <v>0.87070000000000003</v>
      </c>
      <c r="F1423">
        <f t="shared" si="44"/>
        <v>1137.5100493855518</v>
      </c>
      <c r="G1423" t="str">
        <v>MEEIF</v>
      </c>
      <c r="H1423" s="97" t="str">
        <f>IF(ISERROR(IF(AND(A:A&gt;#REF!,A:A&lt;=#REF!,B:B&lt;&gt;"CANC",G:G=$S$2),C1423,0)),"",IF(AND(A:A&gt;#REF!,A:A&lt;=#REF!,B:B&lt;&gt;"CANC",G:G=$S$2),C1423,0))</f>
        <v/>
      </c>
      <c r="I1423" s="97" t="str">
        <f>IF(ISERROR(IF(AND(A:A&gt;#REF!,A:A&lt;=#REF!,B:B&lt;&gt;"CANC",G:G=$S$2),C1423,0)),"",IF(AND(A:A&gt;#REF!,A:A&lt;=#REF!,B:B&lt;&gt;"CANC",G:G=$S$2),F1423,0))</f>
        <v/>
      </c>
      <c r="K1423" s="93">
        <f>[3]!TradeDate</f>
        <v>43291</v>
      </c>
      <c r="L1423" s="93" t="str">
        <f>[3]!AlteredStatus</f>
        <v/>
      </c>
      <c r="M1423">
        <f>[3]!CommissionEUR</f>
        <v>803.57</v>
      </c>
      <c r="N1423">
        <f>[3]!LocalChargeXComm</f>
        <v>0</v>
      </c>
      <c r="O1423">
        <f>[3]!FXEUR</f>
        <v>1</v>
      </c>
      <c r="P1423">
        <f t="shared" si="45"/>
        <v>0</v>
      </c>
      <c r="Q1423" t="str">
        <f>[3]!PortfolioCode</f>
        <v>ERAFP</v>
      </c>
    </row>
    <row r="1424" spans="1:17">
      <c r="A1424" s="93">
        <v>43938</v>
      </c>
      <c r="B1424" t="str">
        <v/>
      </c>
      <c r="C1424">
        <v>123.25</v>
      </c>
      <c r="D1424">
        <v>246.5</v>
      </c>
      <c r="E1424">
        <v>1</v>
      </c>
      <c r="F1424">
        <f t="shared" si="44"/>
        <v>246.5</v>
      </c>
      <c r="G1424" t="str">
        <v>MESCT</v>
      </c>
      <c r="H1424" s="97" t="str">
        <f>IF(ISERROR(IF(AND(A:A&gt;#REF!,A:A&lt;=#REF!,B:B&lt;&gt;"CANC",G:G=$S$2),C1424,0)),"",IF(AND(A:A&gt;#REF!,A:A&lt;=#REF!,B:B&lt;&gt;"CANC",G:G=$S$2),C1424,0))</f>
        <v/>
      </c>
      <c r="I1424" s="97" t="str">
        <f>IF(ISERROR(IF(AND(A:A&gt;#REF!,A:A&lt;=#REF!,B:B&lt;&gt;"CANC",G:G=$S$2),C1424,0)),"",IF(AND(A:A&gt;#REF!,A:A&lt;=#REF!,B:B&lt;&gt;"CANC",G:G=$S$2),F1424,0))</f>
        <v/>
      </c>
      <c r="K1424" s="93">
        <f>[3]!TradeDate</f>
        <v>43291</v>
      </c>
      <c r="L1424" s="93" t="str">
        <f>[3]!AlteredStatus</f>
        <v/>
      </c>
      <c r="M1424">
        <f>[3]!CommissionEUR</f>
        <v>623.47</v>
      </c>
      <c r="N1424">
        <f>[3]!LocalChargeXComm</f>
        <v>13.59</v>
      </c>
      <c r="O1424">
        <f>[3]!FXEUR</f>
        <v>1.1732</v>
      </c>
      <c r="P1424">
        <f t="shared" si="45"/>
        <v>11.583702693487895</v>
      </c>
      <c r="Q1424" t="str">
        <f>[3]!PortfolioCode</f>
        <v>BWF</v>
      </c>
    </row>
    <row r="1425" spans="1:17">
      <c r="A1425" s="93">
        <v>43941</v>
      </c>
      <c r="B1425" t="str">
        <v/>
      </c>
      <c r="C1425">
        <v>1017.74</v>
      </c>
      <c r="D1425">
        <v>0</v>
      </c>
      <c r="E1425">
        <v>1.7024999999999999</v>
      </c>
      <c r="F1425">
        <f t="shared" si="44"/>
        <v>0</v>
      </c>
      <c r="G1425" t="str">
        <v>BWF</v>
      </c>
      <c r="H1425" s="97" t="str">
        <f>IF(ISERROR(IF(AND(A:A&gt;#REF!,A:A&lt;=#REF!,B:B&lt;&gt;"CANC",G:G=$S$2),C1425,0)),"",IF(AND(A:A&gt;#REF!,A:A&lt;=#REF!,B:B&lt;&gt;"CANC",G:G=$S$2),C1425,0))</f>
        <v/>
      </c>
      <c r="I1425" s="97" t="str">
        <f>IF(ISERROR(IF(AND(A:A&gt;#REF!,A:A&lt;=#REF!,B:B&lt;&gt;"CANC",G:G=$S$2),C1425,0)),"",IF(AND(A:A&gt;#REF!,A:A&lt;=#REF!,B:B&lt;&gt;"CANC",G:G=$S$2),F1425,0))</f>
        <v/>
      </c>
      <c r="K1425" s="93">
        <f>[3]!TradeDate</f>
        <v>43292</v>
      </c>
      <c r="L1425" s="93" t="str">
        <f>[3]!AlteredStatus</f>
        <v/>
      </c>
      <c r="M1425">
        <f>[3]!CommissionEUR</f>
        <v>50.9</v>
      </c>
      <c r="N1425">
        <f>[3]!LocalChargeXComm</f>
        <v>1</v>
      </c>
      <c r="O1425">
        <f>[3]!FXEUR</f>
        <v>0.88529999999999998</v>
      </c>
      <c r="P1425">
        <f t="shared" si="45"/>
        <v>1.1295606009262398</v>
      </c>
      <c r="Q1425" t="str">
        <f>[3]!PortfolioCode</f>
        <v>AMUNDIPEA</v>
      </c>
    </row>
    <row r="1426" spans="1:17">
      <c r="A1426" s="93">
        <v>43941</v>
      </c>
      <c r="B1426" t="str">
        <v/>
      </c>
      <c r="C1426">
        <v>44.9</v>
      </c>
      <c r="D1426">
        <v>0</v>
      </c>
      <c r="E1426">
        <v>1.7024999999999999</v>
      </c>
      <c r="F1426">
        <f t="shared" si="44"/>
        <v>0</v>
      </c>
      <c r="G1426" t="str">
        <v>LF-BWF</v>
      </c>
      <c r="H1426" s="97" t="str">
        <f>IF(ISERROR(IF(AND(A:A&gt;#REF!,A:A&lt;=#REF!,B:B&lt;&gt;"CANC",G:G=$S$2),C1426,0)),"",IF(AND(A:A&gt;#REF!,A:A&lt;=#REF!,B:B&lt;&gt;"CANC",G:G=$S$2),C1426,0))</f>
        <v/>
      </c>
      <c r="I1426" s="97" t="str">
        <f>IF(ISERROR(IF(AND(A:A&gt;#REF!,A:A&lt;=#REF!,B:B&lt;&gt;"CANC",G:G=$S$2),C1426,0)),"",IF(AND(A:A&gt;#REF!,A:A&lt;=#REF!,B:B&lt;&gt;"CANC",G:G=$S$2),F1426,0))</f>
        <v/>
      </c>
      <c r="K1426" s="93">
        <f>[3]!TradeDate</f>
        <v>43294</v>
      </c>
      <c r="L1426" s="93" t="str">
        <f>[3]!AlteredStatus</f>
        <v/>
      </c>
      <c r="M1426">
        <f>[3]!CommissionEUR</f>
        <v>1.1200000000000001</v>
      </c>
      <c r="N1426">
        <f>[3]!LocalChargeXComm</f>
        <v>0</v>
      </c>
      <c r="O1426">
        <f>[3]!FXEUR</f>
        <v>0.88300000000000001</v>
      </c>
      <c r="P1426">
        <f t="shared" si="45"/>
        <v>0</v>
      </c>
      <c r="Q1426" t="str">
        <f>[3]!PortfolioCode</f>
        <v>MUSCF</v>
      </c>
    </row>
    <row r="1427" spans="1:17">
      <c r="A1427" s="93">
        <v>43941</v>
      </c>
      <c r="B1427" t="str">
        <v/>
      </c>
      <c r="C1427">
        <v>6.86</v>
      </c>
      <c r="D1427">
        <v>150.88</v>
      </c>
      <c r="E1427">
        <v>0.87270000000000003</v>
      </c>
      <c r="F1427">
        <f t="shared" si="44"/>
        <v>172.88873610633664</v>
      </c>
      <c r="G1427" t="str">
        <v>LF-UKIF</v>
      </c>
      <c r="H1427" s="97" t="str">
        <f>IF(ISERROR(IF(AND(A:A&gt;#REF!,A:A&lt;=#REF!,B:B&lt;&gt;"CANC",G:G=$S$2),C1427,0)),"",IF(AND(A:A&gt;#REF!,A:A&lt;=#REF!,B:B&lt;&gt;"CANC",G:G=$S$2),C1427,0))</f>
        <v/>
      </c>
      <c r="I1427" s="97" t="str">
        <f>IF(ISERROR(IF(AND(A:A&gt;#REF!,A:A&lt;=#REF!,B:B&lt;&gt;"CANC",G:G=$S$2),C1427,0)),"",IF(AND(A:A&gt;#REF!,A:A&lt;=#REF!,B:B&lt;&gt;"CANC",G:G=$S$2),F1427,0))</f>
        <v/>
      </c>
      <c r="K1427" s="93">
        <f>[3]!TradeDate</f>
        <v>43294</v>
      </c>
      <c r="L1427" s="93" t="str">
        <f>[3]!AlteredStatus</f>
        <v/>
      </c>
      <c r="M1427">
        <f>[3]!CommissionEUR</f>
        <v>1.39</v>
      </c>
      <c r="N1427">
        <f>[3]!LocalChargeXComm</f>
        <v>0</v>
      </c>
      <c r="O1427">
        <f>[3]!FXEUR</f>
        <v>0.88300000000000001</v>
      </c>
      <c r="P1427">
        <f t="shared" si="45"/>
        <v>0</v>
      </c>
      <c r="Q1427" t="str">
        <f>[3]!PortfolioCode</f>
        <v>MUSCF</v>
      </c>
    </row>
    <row r="1428" spans="1:17">
      <c r="A1428" s="93">
        <v>43941</v>
      </c>
      <c r="B1428" t="str">
        <v/>
      </c>
      <c r="C1428">
        <v>5.15</v>
      </c>
      <c r="D1428">
        <v>113.2</v>
      </c>
      <c r="E1428">
        <v>0.87270000000000003</v>
      </c>
      <c r="F1428">
        <f t="shared" si="44"/>
        <v>129.71238684542226</v>
      </c>
      <c r="G1428" t="str">
        <v>LF-UKIF</v>
      </c>
      <c r="H1428" s="97" t="str">
        <f>IF(ISERROR(IF(AND(A:A&gt;#REF!,A:A&lt;=#REF!,B:B&lt;&gt;"CANC",G:G=$S$2),C1428,0)),"",IF(AND(A:A&gt;#REF!,A:A&lt;=#REF!,B:B&lt;&gt;"CANC",G:G=$S$2),C1428,0))</f>
        <v/>
      </c>
      <c r="I1428" s="97" t="str">
        <f>IF(ISERROR(IF(AND(A:A&gt;#REF!,A:A&lt;=#REF!,B:B&lt;&gt;"CANC",G:G=$S$2),C1428,0)),"",IF(AND(A:A&gt;#REF!,A:A&lt;=#REF!,B:B&lt;&gt;"CANC",G:G=$S$2),F1428,0))</f>
        <v/>
      </c>
      <c r="K1428" s="93">
        <f>[3]!TradeDate</f>
        <v>43294</v>
      </c>
      <c r="L1428" s="93" t="str">
        <f>[3]!AlteredStatus</f>
        <v/>
      </c>
      <c r="M1428">
        <f>[3]!CommissionEUR</f>
        <v>0.68</v>
      </c>
      <c r="N1428">
        <f>[3]!LocalChargeXComm</f>
        <v>14.88</v>
      </c>
      <c r="O1428">
        <f>[3]!FXEUR</f>
        <v>0.88300000000000001</v>
      </c>
      <c r="P1428">
        <f t="shared" si="45"/>
        <v>16.851642129105322</v>
      </c>
      <c r="Q1428" t="str">
        <f>[3]!PortfolioCode</f>
        <v>MUSCF</v>
      </c>
    </row>
    <row r="1429" spans="1:17">
      <c r="A1429" s="93">
        <v>43941</v>
      </c>
      <c r="B1429" t="str">
        <v/>
      </c>
      <c r="C1429">
        <v>10.81</v>
      </c>
      <c r="D1429">
        <v>236.75</v>
      </c>
      <c r="E1429">
        <v>0.87270000000000003</v>
      </c>
      <c r="F1429">
        <f t="shared" si="44"/>
        <v>271.28451930789504</v>
      </c>
      <c r="G1429" t="str">
        <v>LF-UKIF</v>
      </c>
      <c r="H1429" s="97" t="str">
        <f>IF(ISERROR(IF(AND(A:A&gt;#REF!,A:A&lt;=#REF!,B:B&lt;&gt;"CANC",G:G=$S$2),C1429,0)),"",IF(AND(A:A&gt;#REF!,A:A&lt;=#REF!,B:B&lt;&gt;"CANC",G:G=$S$2),C1429,0))</f>
        <v/>
      </c>
      <c r="I1429" s="97" t="str">
        <f>IF(ISERROR(IF(AND(A:A&gt;#REF!,A:A&lt;=#REF!,B:B&lt;&gt;"CANC",G:G=$S$2),C1429,0)),"",IF(AND(A:A&gt;#REF!,A:A&lt;=#REF!,B:B&lt;&gt;"CANC",G:G=$S$2),F1429,0))</f>
        <v/>
      </c>
      <c r="K1429" s="93">
        <f>[3]!TradeDate</f>
        <v>43294</v>
      </c>
      <c r="L1429" s="93" t="str">
        <f>[3]!AlteredStatus</f>
        <v/>
      </c>
      <c r="M1429">
        <f>[3]!CommissionEUR</f>
        <v>1.4</v>
      </c>
      <c r="N1429">
        <f>[3]!LocalChargeXComm</f>
        <v>30.97</v>
      </c>
      <c r="O1429">
        <f>[3]!FXEUR</f>
        <v>0.88300000000000001</v>
      </c>
      <c r="P1429">
        <f t="shared" si="45"/>
        <v>35.073612684031708</v>
      </c>
      <c r="Q1429" t="str">
        <f>[3]!PortfolioCode</f>
        <v>MUSCF</v>
      </c>
    </row>
    <row r="1430" spans="1:17">
      <c r="A1430" s="93">
        <v>43941</v>
      </c>
      <c r="B1430" t="str">
        <v/>
      </c>
      <c r="C1430">
        <v>5.23</v>
      </c>
      <c r="D1430">
        <v>114.99</v>
      </c>
      <c r="E1430">
        <v>0.87270000000000003</v>
      </c>
      <c r="F1430">
        <f t="shared" si="44"/>
        <v>131.76349260914404</v>
      </c>
      <c r="G1430" t="str">
        <v>LF-UKIF</v>
      </c>
      <c r="H1430" s="97" t="str">
        <f>IF(ISERROR(IF(AND(A:A&gt;#REF!,A:A&lt;=#REF!,B:B&lt;&gt;"CANC",G:G=$S$2),C1430,0)),"",IF(AND(A:A&gt;#REF!,A:A&lt;=#REF!,B:B&lt;&gt;"CANC",G:G=$S$2),C1430,0))</f>
        <v/>
      </c>
      <c r="I1430" s="97" t="str">
        <f>IF(ISERROR(IF(AND(A:A&gt;#REF!,A:A&lt;=#REF!,B:B&lt;&gt;"CANC",G:G=$S$2),C1430,0)),"",IF(AND(A:A&gt;#REF!,A:A&lt;=#REF!,B:B&lt;&gt;"CANC",G:G=$S$2),F1430,0))</f>
        <v/>
      </c>
      <c r="K1430" s="93">
        <f>[3]!TradeDate</f>
        <v>43294</v>
      </c>
      <c r="L1430" s="93" t="str">
        <f>[3]!AlteredStatus</f>
        <v/>
      </c>
      <c r="M1430">
        <f>[3]!CommissionEUR</f>
        <v>1.0900000000000001</v>
      </c>
      <c r="N1430">
        <f>[3]!LocalChargeXComm</f>
        <v>23.9</v>
      </c>
      <c r="O1430">
        <f>[3]!FXEUR</f>
        <v>0.88300000000000001</v>
      </c>
      <c r="P1430">
        <f t="shared" si="45"/>
        <v>27.066817667044166</v>
      </c>
      <c r="Q1430" t="str">
        <f>[3]!PortfolioCode</f>
        <v>MUSCF</v>
      </c>
    </row>
    <row r="1431" spans="1:17">
      <c r="A1431" s="93">
        <v>43941</v>
      </c>
      <c r="B1431" t="str">
        <v/>
      </c>
      <c r="C1431">
        <v>0.55000000000000004</v>
      </c>
      <c r="D1431">
        <v>12.1</v>
      </c>
      <c r="E1431">
        <v>0.87270000000000003</v>
      </c>
      <c r="F1431">
        <f t="shared" si="44"/>
        <v>13.865016615102554</v>
      </c>
      <c r="G1431" t="str">
        <v>LF-UKIF</v>
      </c>
      <c r="H1431" s="97" t="str">
        <f>IF(ISERROR(IF(AND(A:A&gt;#REF!,A:A&lt;=#REF!,B:B&lt;&gt;"CANC",G:G=$S$2),C1431,0)),"",IF(AND(A:A&gt;#REF!,A:A&lt;=#REF!,B:B&lt;&gt;"CANC",G:G=$S$2),C1431,0))</f>
        <v/>
      </c>
      <c r="I1431" s="97" t="str">
        <f>IF(ISERROR(IF(AND(A:A&gt;#REF!,A:A&lt;=#REF!,B:B&lt;&gt;"CANC",G:G=$S$2),C1431,0)),"",IF(AND(A:A&gt;#REF!,A:A&lt;=#REF!,B:B&lt;&gt;"CANC",G:G=$S$2),F1431,0))</f>
        <v/>
      </c>
      <c r="K1431" s="93">
        <f>[3]!TradeDate</f>
        <v>43294</v>
      </c>
      <c r="L1431" s="93" t="str">
        <f>[3]!AlteredStatus</f>
        <v/>
      </c>
      <c r="M1431">
        <f>[3]!CommissionEUR</f>
        <v>1.59</v>
      </c>
      <c r="N1431">
        <f>[3]!LocalChargeXComm</f>
        <v>0</v>
      </c>
      <c r="O1431">
        <f>[3]!FXEUR</f>
        <v>0.88300000000000001</v>
      </c>
      <c r="P1431">
        <f t="shared" si="45"/>
        <v>0</v>
      </c>
      <c r="Q1431" t="str">
        <f>[3]!PortfolioCode</f>
        <v>MUSCF</v>
      </c>
    </row>
    <row r="1432" spans="1:17">
      <c r="A1432" s="93">
        <v>43941</v>
      </c>
      <c r="B1432" t="str">
        <v/>
      </c>
      <c r="C1432">
        <v>9.01</v>
      </c>
      <c r="D1432">
        <v>197.61</v>
      </c>
      <c r="E1432">
        <v>0.87270000000000003</v>
      </c>
      <c r="F1432">
        <f t="shared" si="44"/>
        <v>226.43520110003439</v>
      </c>
      <c r="G1432" t="str">
        <v>LF-UKIF</v>
      </c>
      <c r="H1432" s="97" t="str">
        <f>IF(ISERROR(IF(AND(A:A&gt;#REF!,A:A&lt;=#REF!,B:B&lt;&gt;"CANC",G:G=$S$2),C1432,0)),"",IF(AND(A:A&gt;#REF!,A:A&lt;=#REF!,B:B&lt;&gt;"CANC",G:G=$S$2),C1432,0))</f>
        <v/>
      </c>
      <c r="I1432" s="97" t="str">
        <f>IF(ISERROR(IF(AND(A:A&gt;#REF!,A:A&lt;=#REF!,B:B&lt;&gt;"CANC",G:G=$S$2),C1432,0)),"",IF(AND(A:A&gt;#REF!,A:A&lt;=#REF!,B:B&lt;&gt;"CANC",G:G=$S$2),F1432,0))</f>
        <v/>
      </c>
      <c r="K1432" s="93">
        <f>[3]!TradeDate</f>
        <v>43294</v>
      </c>
      <c r="L1432" s="93" t="str">
        <f>[3]!AlteredStatus</f>
        <v/>
      </c>
      <c r="M1432">
        <f>[3]!CommissionEUR</f>
        <v>1.29</v>
      </c>
      <c r="N1432">
        <f>[3]!LocalChargeXComm</f>
        <v>28.57</v>
      </c>
      <c r="O1432">
        <f>[3]!FXEUR</f>
        <v>0.88300000000000001</v>
      </c>
      <c r="P1432">
        <f t="shared" si="45"/>
        <v>32.355605889014726</v>
      </c>
      <c r="Q1432" t="str">
        <f>[3]!PortfolioCode</f>
        <v>MUSCF</v>
      </c>
    </row>
    <row r="1433" spans="1:17">
      <c r="A1433" s="93">
        <v>43941</v>
      </c>
      <c r="B1433" t="str">
        <v/>
      </c>
      <c r="C1433">
        <v>3.51</v>
      </c>
      <c r="D1433">
        <v>77.599999999999994</v>
      </c>
      <c r="E1433">
        <v>0.87270000000000003</v>
      </c>
      <c r="F1433">
        <f t="shared" si="44"/>
        <v>88.919445399335387</v>
      </c>
      <c r="G1433" t="str">
        <v>LF-UKIF</v>
      </c>
      <c r="H1433" s="97" t="str">
        <f>IF(ISERROR(IF(AND(A:A&gt;#REF!,A:A&lt;=#REF!,B:B&lt;&gt;"CANC",G:G=$S$2),C1433,0)),"",IF(AND(A:A&gt;#REF!,A:A&lt;=#REF!,B:B&lt;&gt;"CANC",G:G=$S$2),C1433,0))</f>
        <v/>
      </c>
      <c r="I1433" s="97" t="str">
        <f>IF(ISERROR(IF(AND(A:A&gt;#REF!,A:A&lt;=#REF!,B:B&lt;&gt;"CANC",G:G=$S$2),C1433,0)),"",IF(AND(A:A&gt;#REF!,A:A&lt;=#REF!,B:B&lt;&gt;"CANC",G:G=$S$2),F1433,0))</f>
        <v/>
      </c>
      <c r="K1433" s="93">
        <f>[3]!TradeDate</f>
        <v>43294</v>
      </c>
      <c r="L1433" s="93" t="str">
        <f>[3]!AlteredStatus</f>
        <v/>
      </c>
      <c r="M1433">
        <f>[3]!CommissionEUR</f>
        <v>1.29</v>
      </c>
      <c r="N1433">
        <f>[3]!LocalChargeXComm</f>
        <v>28.57</v>
      </c>
      <c r="O1433">
        <f>[3]!FXEUR</f>
        <v>0.88300000000000001</v>
      </c>
      <c r="P1433">
        <f t="shared" si="45"/>
        <v>32.355605889014726</v>
      </c>
      <c r="Q1433" t="str">
        <f>[3]!PortfolioCode</f>
        <v>MUSCF</v>
      </c>
    </row>
    <row r="1434" spans="1:17">
      <c r="A1434" s="93">
        <v>43941</v>
      </c>
      <c r="B1434" t="str">
        <v/>
      </c>
      <c r="C1434">
        <v>9.75</v>
      </c>
      <c r="D1434">
        <v>213.69</v>
      </c>
      <c r="E1434">
        <v>0.87270000000000003</v>
      </c>
      <c r="F1434">
        <f t="shared" si="44"/>
        <v>244.86077689927808</v>
      </c>
      <c r="G1434" t="str">
        <v>LF-UKIF</v>
      </c>
      <c r="H1434" s="97" t="str">
        <f>IF(ISERROR(IF(AND(A:A&gt;#REF!,A:A&lt;=#REF!,B:B&lt;&gt;"CANC",G:G=$S$2),C1434,0)),"",IF(AND(A:A&gt;#REF!,A:A&lt;=#REF!,B:B&lt;&gt;"CANC",G:G=$S$2),C1434,0))</f>
        <v/>
      </c>
      <c r="I1434" s="97" t="str">
        <f>IF(ISERROR(IF(AND(A:A&gt;#REF!,A:A&lt;=#REF!,B:B&lt;&gt;"CANC",G:G=$S$2),C1434,0)),"",IF(AND(A:A&gt;#REF!,A:A&lt;=#REF!,B:B&lt;&gt;"CANC",G:G=$S$2),F1434,0))</f>
        <v/>
      </c>
      <c r="K1434" s="93">
        <f>[3]!TradeDate</f>
        <v>43294</v>
      </c>
      <c r="L1434" s="93" t="str">
        <f>[3]!AlteredStatus</f>
        <v/>
      </c>
      <c r="M1434">
        <f>[3]!CommissionEUR</f>
        <v>1.23</v>
      </c>
      <c r="N1434">
        <f>[3]!LocalChargeXComm</f>
        <v>27.25</v>
      </c>
      <c r="O1434">
        <f>[3]!FXEUR</f>
        <v>0.88300000000000001</v>
      </c>
      <c r="P1434">
        <f t="shared" si="45"/>
        <v>30.86070215175538</v>
      </c>
      <c r="Q1434" t="str">
        <f>[3]!PortfolioCode</f>
        <v>MUSCF</v>
      </c>
    </row>
    <row r="1435" spans="1:17">
      <c r="A1435" s="93">
        <v>43941</v>
      </c>
      <c r="B1435" t="str">
        <v/>
      </c>
      <c r="C1435">
        <v>6.08</v>
      </c>
      <c r="D1435">
        <v>133.80000000000001</v>
      </c>
      <c r="E1435">
        <v>0.87270000000000003</v>
      </c>
      <c r="F1435">
        <f t="shared" si="44"/>
        <v>153.31729116534893</v>
      </c>
      <c r="G1435" t="str">
        <v>LF-UKIF</v>
      </c>
      <c r="H1435" s="97" t="str">
        <f>IF(ISERROR(IF(AND(A:A&gt;#REF!,A:A&lt;=#REF!,B:B&lt;&gt;"CANC",G:G=$S$2),C1435,0)),"",IF(AND(A:A&gt;#REF!,A:A&lt;=#REF!,B:B&lt;&gt;"CANC",G:G=$S$2),C1435,0))</f>
        <v/>
      </c>
      <c r="I1435" s="97" t="str">
        <f>IF(ISERROR(IF(AND(A:A&gt;#REF!,A:A&lt;=#REF!,B:B&lt;&gt;"CANC",G:G=$S$2),C1435,0)),"",IF(AND(A:A&gt;#REF!,A:A&lt;=#REF!,B:B&lt;&gt;"CANC",G:G=$S$2),F1435,0))</f>
        <v/>
      </c>
      <c r="K1435" s="93">
        <f>[3]!TradeDate</f>
        <v>43294</v>
      </c>
      <c r="L1435" s="93" t="str">
        <f>[3]!AlteredStatus</f>
        <v/>
      </c>
      <c r="M1435">
        <f>[3]!CommissionEUR</f>
        <v>1.49</v>
      </c>
      <c r="N1435">
        <f>[3]!LocalChargeXComm</f>
        <v>33.03</v>
      </c>
      <c r="O1435">
        <f>[3]!FXEUR</f>
        <v>0.88300000000000001</v>
      </c>
      <c r="P1435">
        <f t="shared" si="45"/>
        <v>37.406568516421295</v>
      </c>
      <c r="Q1435" t="str">
        <f>[3]!PortfolioCode</f>
        <v>MUSCF</v>
      </c>
    </row>
    <row r="1436" spans="1:17">
      <c r="A1436" s="93">
        <v>43941</v>
      </c>
      <c r="B1436" t="str">
        <v/>
      </c>
      <c r="C1436">
        <v>8.0299999999999994</v>
      </c>
      <c r="D1436">
        <v>176.35</v>
      </c>
      <c r="E1436">
        <v>0.87270000000000003</v>
      </c>
      <c r="F1436">
        <f t="shared" si="44"/>
        <v>202.07402314655664</v>
      </c>
      <c r="G1436" t="str">
        <v>LF-UKIF</v>
      </c>
      <c r="H1436" s="97" t="str">
        <f>IF(ISERROR(IF(AND(A:A&gt;#REF!,A:A&lt;=#REF!,B:B&lt;&gt;"CANC",G:G=$S$2),C1436,0)),"",IF(AND(A:A&gt;#REF!,A:A&lt;=#REF!,B:B&lt;&gt;"CANC",G:G=$S$2),C1436,0))</f>
        <v/>
      </c>
      <c r="I1436" s="97" t="str">
        <f>IF(ISERROR(IF(AND(A:A&gt;#REF!,A:A&lt;=#REF!,B:B&lt;&gt;"CANC",G:G=$S$2),C1436,0)),"",IF(AND(A:A&gt;#REF!,A:A&lt;=#REF!,B:B&lt;&gt;"CANC",G:G=$S$2),F1436,0))</f>
        <v/>
      </c>
      <c r="K1436" s="93">
        <f>[3]!TradeDate</f>
        <v>43294</v>
      </c>
      <c r="L1436" s="93" t="str">
        <f>[3]!AlteredStatus</f>
        <v/>
      </c>
      <c r="M1436">
        <f>[3]!CommissionEUR</f>
        <v>2.23</v>
      </c>
      <c r="N1436">
        <f>[3]!LocalChargeXComm</f>
        <v>49.23</v>
      </c>
      <c r="O1436">
        <f>[3]!FXEUR</f>
        <v>0.88300000000000001</v>
      </c>
      <c r="P1436">
        <f t="shared" si="45"/>
        <v>55.753114382785952</v>
      </c>
      <c r="Q1436" t="str">
        <f>[3]!PortfolioCode</f>
        <v>MUSCF</v>
      </c>
    </row>
    <row r="1437" spans="1:17">
      <c r="A1437" s="93">
        <v>43941</v>
      </c>
      <c r="B1437" t="str">
        <v/>
      </c>
      <c r="C1437">
        <v>3.4</v>
      </c>
      <c r="D1437">
        <v>75.33</v>
      </c>
      <c r="E1437">
        <v>0.87270000000000003</v>
      </c>
      <c r="F1437">
        <f t="shared" si="44"/>
        <v>86.318322447576477</v>
      </c>
      <c r="G1437" t="str">
        <v>LF-UKIF</v>
      </c>
      <c r="H1437" s="97" t="str">
        <f>IF(ISERROR(IF(AND(A:A&gt;#REF!,A:A&lt;=#REF!,B:B&lt;&gt;"CANC",G:G=$S$2),C1437,0)),"",IF(AND(A:A&gt;#REF!,A:A&lt;=#REF!,B:B&lt;&gt;"CANC",G:G=$S$2),C1437,0))</f>
        <v/>
      </c>
      <c r="I1437" s="97" t="str">
        <f>IF(ISERROR(IF(AND(A:A&gt;#REF!,A:A&lt;=#REF!,B:B&lt;&gt;"CANC",G:G=$S$2),C1437,0)),"",IF(AND(A:A&gt;#REF!,A:A&lt;=#REF!,B:B&lt;&gt;"CANC",G:G=$S$2),F1437,0))</f>
        <v/>
      </c>
      <c r="K1437" s="93">
        <f>[3]!TradeDate</f>
        <v>43294</v>
      </c>
      <c r="L1437" s="93" t="str">
        <f>[3]!AlteredStatus</f>
        <v/>
      </c>
      <c r="M1437">
        <f>[3]!CommissionEUR</f>
        <v>2.59</v>
      </c>
      <c r="N1437">
        <f>[3]!LocalChargeXComm</f>
        <v>0</v>
      </c>
      <c r="O1437">
        <f>[3]!FXEUR</f>
        <v>0.88300000000000001</v>
      </c>
      <c r="P1437">
        <f t="shared" si="45"/>
        <v>0</v>
      </c>
      <c r="Q1437" t="str">
        <f>[3]!PortfolioCode</f>
        <v>MUSCF</v>
      </c>
    </row>
    <row r="1438" spans="1:17">
      <c r="A1438" s="93">
        <v>43941</v>
      </c>
      <c r="B1438" t="str">
        <v/>
      </c>
      <c r="C1438">
        <v>9.6300000000000008</v>
      </c>
      <c r="D1438">
        <v>211.1</v>
      </c>
      <c r="E1438">
        <v>0.87270000000000003</v>
      </c>
      <c r="F1438">
        <f t="shared" si="44"/>
        <v>241.89297582216111</v>
      </c>
      <c r="G1438" t="str">
        <v>LF-UKIF</v>
      </c>
      <c r="H1438" s="97" t="str">
        <f>IF(ISERROR(IF(AND(A:A&gt;#REF!,A:A&lt;=#REF!,B:B&lt;&gt;"CANC",G:G=$S$2),C1438,0)),"",IF(AND(A:A&gt;#REF!,A:A&lt;=#REF!,B:B&lt;&gt;"CANC",G:G=$S$2),C1438,0))</f>
        <v/>
      </c>
      <c r="I1438" s="97" t="str">
        <f>IF(ISERROR(IF(AND(A:A&gt;#REF!,A:A&lt;=#REF!,B:B&lt;&gt;"CANC",G:G=$S$2),C1438,0)),"",IF(AND(A:A&gt;#REF!,A:A&lt;=#REF!,B:B&lt;&gt;"CANC",G:G=$S$2),F1438,0))</f>
        <v/>
      </c>
      <c r="K1438" s="93">
        <f>[3]!TradeDate</f>
        <v>43294</v>
      </c>
      <c r="L1438" s="93" t="str">
        <f>[3]!AlteredStatus</f>
        <v/>
      </c>
      <c r="M1438">
        <f>[3]!CommissionEUR</f>
        <v>1.96</v>
      </c>
      <c r="N1438">
        <f>[3]!LocalChargeXComm</f>
        <v>0</v>
      </c>
      <c r="O1438">
        <f>[3]!FXEUR</f>
        <v>0.88300000000000001</v>
      </c>
      <c r="P1438">
        <f t="shared" si="45"/>
        <v>0</v>
      </c>
      <c r="Q1438" t="str">
        <f>[3]!PortfolioCode</f>
        <v>MUSCF</v>
      </c>
    </row>
    <row r="1439" spans="1:17">
      <c r="A1439" s="93">
        <v>43941</v>
      </c>
      <c r="B1439" t="str">
        <v/>
      </c>
      <c r="C1439">
        <v>4.1399999999999997</v>
      </c>
      <c r="D1439">
        <v>91.3</v>
      </c>
      <c r="E1439">
        <v>0.87270000000000003</v>
      </c>
      <c r="F1439">
        <f t="shared" si="44"/>
        <v>104.61785264122837</v>
      </c>
      <c r="G1439" t="str">
        <v>LF-UKIF</v>
      </c>
      <c r="H1439" s="97" t="str">
        <f>IF(ISERROR(IF(AND(A:A&gt;#REF!,A:A&lt;=#REF!,B:B&lt;&gt;"CANC",G:G=$S$2),C1439,0)),"",IF(AND(A:A&gt;#REF!,A:A&lt;=#REF!,B:B&lt;&gt;"CANC",G:G=$S$2),C1439,0))</f>
        <v/>
      </c>
      <c r="I1439" s="97" t="str">
        <f>IF(ISERROR(IF(AND(A:A&gt;#REF!,A:A&lt;=#REF!,B:B&lt;&gt;"CANC",G:G=$S$2),C1439,0)),"",IF(AND(A:A&gt;#REF!,A:A&lt;=#REF!,B:B&lt;&gt;"CANC",G:G=$S$2),F1439,0))</f>
        <v/>
      </c>
      <c r="K1439" s="93">
        <f>[3]!TradeDate</f>
        <v>43294</v>
      </c>
      <c r="L1439" s="93" t="str">
        <f>[3]!AlteredStatus</f>
        <v/>
      </c>
      <c r="M1439">
        <f>[3]!CommissionEUR</f>
        <v>4.5</v>
      </c>
      <c r="N1439">
        <f>[3]!LocalChargeXComm</f>
        <v>1</v>
      </c>
      <c r="O1439">
        <f>[3]!FXEUR</f>
        <v>0.88300000000000001</v>
      </c>
      <c r="P1439">
        <f t="shared" si="45"/>
        <v>1.1325028312570782</v>
      </c>
      <c r="Q1439" t="str">
        <f>[3]!PortfolioCode</f>
        <v>MUSCF</v>
      </c>
    </row>
    <row r="1440" spans="1:17">
      <c r="A1440" s="93">
        <v>43941</v>
      </c>
      <c r="B1440" t="str">
        <v/>
      </c>
      <c r="C1440">
        <v>3.14</v>
      </c>
      <c r="D1440">
        <v>69.47</v>
      </c>
      <c r="E1440">
        <v>0.87270000000000003</v>
      </c>
      <c r="F1440">
        <f t="shared" si="44"/>
        <v>79.603529276956564</v>
      </c>
      <c r="G1440" t="str">
        <v>LF-UKIF</v>
      </c>
      <c r="H1440" s="97" t="str">
        <f>IF(ISERROR(IF(AND(A:A&gt;#REF!,A:A&lt;=#REF!,B:B&lt;&gt;"CANC",G:G=$S$2),C1440,0)),"",IF(AND(A:A&gt;#REF!,A:A&lt;=#REF!,B:B&lt;&gt;"CANC",G:G=$S$2),C1440,0))</f>
        <v/>
      </c>
      <c r="I1440" s="97" t="str">
        <f>IF(ISERROR(IF(AND(A:A&gt;#REF!,A:A&lt;=#REF!,B:B&lt;&gt;"CANC",G:G=$S$2),C1440,0)),"",IF(AND(A:A&gt;#REF!,A:A&lt;=#REF!,B:B&lt;&gt;"CANC",G:G=$S$2),F1440,0))</f>
        <v/>
      </c>
      <c r="K1440" s="93">
        <f>[3]!TradeDate</f>
        <v>43294</v>
      </c>
      <c r="L1440" s="93" t="str">
        <f>[3]!AlteredStatus</f>
        <v/>
      </c>
      <c r="M1440">
        <f>[3]!CommissionEUR</f>
        <v>0.52</v>
      </c>
      <c r="N1440">
        <f>[3]!LocalChargeXComm</f>
        <v>11.43</v>
      </c>
      <c r="O1440">
        <f>[3]!FXEUR</f>
        <v>0.88300000000000001</v>
      </c>
      <c r="P1440">
        <f t="shared" si="45"/>
        <v>12.944507361268403</v>
      </c>
      <c r="Q1440" t="str">
        <f>[3]!PortfolioCode</f>
        <v>MUSCF</v>
      </c>
    </row>
    <row r="1441" spans="1:17">
      <c r="A1441" s="93">
        <v>43941</v>
      </c>
      <c r="B1441" t="str">
        <v/>
      </c>
      <c r="C1441">
        <v>4.16</v>
      </c>
      <c r="D1441">
        <v>91.88</v>
      </c>
      <c r="E1441">
        <v>0.87270000000000003</v>
      </c>
      <c r="F1441">
        <f t="shared" si="44"/>
        <v>105.28245674343989</v>
      </c>
      <c r="G1441" t="str">
        <v>LF-UKIF</v>
      </c>
      <c r="H1441" s="97" t="str">
        <f>IF(ISERROR(IF(AND(A:A&gt;#REF!,A:A&lt;=#REF!,B:B&lt;&gt;"CANC",G:G=$S$2),C1441,0)),"",IF(AND(A:A&gt;#REF!,A:A&lt;=#REF!,B:B&lt;&gt;"CANC",G:G=$S$2),C1441,0))</f>
        <v/>
      </c>
      <c r="I1441" s="97" t="str">
        <f>IF(ISERROR(IF(AND(A:A&gt;#REF!,A:A&lt;=#REF!,B:B&lt;&gt;"CANC",G:G=$S$2),C1441,0)),"",IF(AND(A:A&gt;#REF!,A:A&lt;=#REF!,B:B&lt;&gt;"CANC",G:G=$S$2),F1441,0))</f>
        <v/>
      </c>
      <c r="K1441" s="93">
        <f>[3]!TradeDate</f>
        <v>43294</v>
      </c>
      <c r="L1441" s="93" t="str">
        <f>[3]!AlteredStatus</f>
        <v/>
      </c>
      <c r="M1441">
        <f>[3]!CommissionEUR</f>
        <v>1.04</v>
      </c>
      <c r="N1441">
        <f>[3]!LocalChargeXComm</f>
        <v>0</v>
      </c>
      <c r="O1441">
        <f>[3]!FXEUR</f>
        <v>0.88300000000000001</v>
      </c>
      <c r="P1441">
        <f t="shared" si="45"/>
        <v>0</v>
      </c>
      <c r="Q1441" t="str">
        <f>[3]!PortfolioCode</f>
        <v>MUSCF</v>
      </c>
    </row>
    <row r="1442" spans="1:17">
      <c r="A1442" s="93">
        <v>43941</v>
      </c>
      <c r="B1442" t="str">
        <v/>
      </c>
      <c r="C1442">
        <v>3.6</v>
      </c>
      <c r="D1442">
        <v>79.62</v>
      </c>
      <c r="E1442">
        <v>0.87270000000000003</v>
      </c>
      <c r="F1442">
        <f t="shared" si="44"/>
        <v>91.234101065658308</v>
      </c>
      <c r="G1442" t="str">
        <v>LF-UKIF</v>
      </c>
      <c r="H1442" s="97" t="str">
        <f>IF(ISERROR(IF(AND(A:A&gt;#REF!,A:A&lt;=#REF!,B:B&lt;&gt;"CANC",G:G=$S$2),C1442,0)),"",IF(AND(A:A&gt;#REF!,A:A&lt;=#REF!,B:B&lt;&gt;"CANC",G:G=$S$2),C1442,0))</f>
        <v/>
      </c>
      <c r="I1442" s="97" t="str">
        <f>IF(ISERROR(IF(AND(A:A&gt;#REF!,A:A&lt;=#REF!,B:B&lt;&gt;"CANC",G:G=$S$2),C1442,0)),"",IF(AND(A:A&gt;#REF!,A:A&lt;=#REF!,B:B&lt;&gt;"CANC",G:G=$S$2),F1442,0))</f>
        <v/>
      </c>
      <c r="K1442" s="93">
        <f>[3]!TradeDate</f>
        <v>43294</v>
      </c>
      <c r="L1442" s="93" t="str">
        <f>[3]!AlteredStatus</f>
        <v/>
      </c>
      <c r="M1442">
        <f>[3]!CommissionEUR</f>
        <v>1.52</v>
      </c>
      <c r="N1442">
        <f>[3]!LocalChargeXComm</f>
        <v>33.56</v>
      </c>
      <c r="O1442">
        <f>[3]!FXEUR</f>
        <v>0.88300000000000001</v>
      </c>
      <c r="P1442">
        <f t="shared" si="45"/>
        <v>38.006795016987546</v>
      </c>
      <c r="Q1442" t="str">
        <f>[3]!PortfolioCode</f>
        <v>MUSCF</v>
      </c>
    </row>
    <row r="1443" spans="1:17">
      <c r="A1443" s="93">
        <v>43941</v>
      </c>
      <c r="B1443" t="str">
        <v/>
      </c>
      <c r="C1443">
        <v>6.31</v>
      </c>
      <c r="D1443">
        <v>138.9</v>
      </c>
      <c r="E1443">
        <v>0.87270000000000003</v>
      </c>
      <c r="F1443">
        <f t="shared" si="44"/>
        <v>159.16122378824338</v>
      </c>
      <c r="G1443" t="str">
        <v>LF-UKIF</v>
      </c>
      <c r="H1443" s="97" t="str">
        <f>IF(ISERROR(IF(AND(A:A&gt;#REF!,A:A&lt;=#REF!,B:B&lt;&gt;"CANC",G:G=$S$2),C1443,0)),"",IF(AND(A:A&gt;#REF!,A:A&lt;=#REF!,B:B&lt;&gt;"CANC",G:G=$S$2),C1443,0))</f>
        <v/>
      </c>
      <c r="I1443" s="97" t="str">
        <f>IF(ISERROR(IF(AND(A:A&gt;#REF!,A:A&lt;=#REF!,B:B&lt;&gt;"CANC",G:G=$S$2),C1443,0)),"",IF(AND(A:A&gt;#REF!,A:A&lt;=#REF!,B:B&lt;&gt;"CANC",G:G=$S$2),F1443,0))</f>
        <v/>
      </c>
      <c r="K1443" s="93">
        <f>[3]!TradeDate</f>
        <v>43294</v>
      </c>
      <c r="L1443" s="93" t="str">
        <f>[3]!AlteredStatus</f>
        <v/>
      </c>
      <c r="M1443">
        <f>[3]!CommissionEUR</f>
        <v>582.52</v>
      </c>
      <c r="N1443">
        <f>[3]!LocalChargeXComm</f>
        <v>0</v>
      </c>
      <c r="O1443">
        <f>[3]!FXEUR</f>
        <v>1</v>
      </c>
      <c r="P1443">
        <f t="shared" si="45"/>
        <v>0</v>
      </c>
      <c r="Q1443" t="str">
        <f>[3]!PortfolioCode</f>
        <v>MEMCF</v>
      </c>
    </row>
    <row r="1444" spans="1:17">
      <c r="A1444" s="93">
        <v>43941</v>
      </c>
      <c r="B1444" t="str">
        <v/>
      </c>
      <c r="C1444">
        <v>7.22</v>
      </c>
      <c r="D1444">
        <v>158.58000000000001</v>
      </c>
      <c r="E1444">
        <v>0.87270000000000003</v>
      </c>
      <c r="F1444">
        <f t="shared" si="44"/>
        <v>181.71192849776557</v>
      </c>
      <c r="G1444" t="str">
        <v>LF-UKIF</v>
      </c>
      <c r="H1444" s="97" t="str">
        <f>IF(ISERROR(IF(AND(A:A&gt;#REF!,A:A&lt;=#REF!,B:B&lt;&gt;"CANC",G:G=$S$2),C1444,0)),"",IF(AND(A:A&gt;#REF!,A:A&lt;=#REF!,B:B&lt;&gt;"CANC",G:G=$S$2),C1444,0))</f>
        <v/>
      </c>
      <c r="I1444" s="97" t="str">
        <f>IF(ISERROR(IF(AND(A:A&gt;#REF!,A:A&lt;=#REF!,B:B&lt;&gt;"CANC",G:G=$S$2),C1444,0)),"",IF(AND(A:A&gt;#REF!,A:A&lt;=#REF!,B:B&lt;&gt;"CANC",G:G=$S$2),F1444,0))</f>
        <v/>
      </c>
      <c r="K1444" s="93">
        <f>[3]!TradeDate</f>
        <v>43297</v>
      </c>
      <c r="L1444" s="93" t="str">
        <f>[3]!AlteredStatus</f>
        <v/>
      </c>
      <c r="M1444">
        <f>[3]!CommissionEUR</f>
        <v>418.16</v>
      </c>
      <c r="N1444">
        <f>[3]!LocalChargeXComm</f>
        <v>1</v>
      </c>
      <c r="O1444">
        <f>[3]!FXEUR</f>
        <v>0.88519999999999999</v>
      </c>
      <c r="P1444">
        <f t="shared" si="45"/>
        <v>1.1296882060551288</v>
      </c>
      <c r="Q1444" t="str">
        <f>[3]!PortfolioCode</f>
        <v>BWF</v>
      </c>
    </row>
    <row r="1445" spans="1:17">
      <c r="A1445" s="93">
        <v>43941</v>
      </c>
      <c r="B1445" t="str">
        <v/>
      </c>
      <c r="C1445">
        <v>10.15</v>
      </c>
      <c r="D1445">
        <v>0</v>
      </c>
      <c r="E1445">
        <v>1</v>
      </c>
      <c r="F1445">
        <f t="shared" si="44"/>
        <v>0</v>
      </c>
      <c r="G1445" t="str">
        <v>MSF</v>
      </c>
      <c r="H1445" s="97" t="str">
        <f>IF(ISERROR(IF(AND(A:A&gt;#REF!,A:A&lt;=#REF!,B:B&lt;&gt;"CANC",G:G=$S$2),C1445,0)),"",IF(AND(A:A&gt;#REF!,A:A&lt;=#REF!,B:B&lt;&gt;"CANC",G:G=$S$2),C1445,0))</f>
        <v/>
      </c>
      <c r="I1445" s="97" t="str">
        <f>IF(ISERROR(IF(AND(A:A&gt;#REF!,A:A&lt;=#REF!,B:B&lt;&gt;"CANC",G:G=$S$2),C1445,0)),"",IF(AND(A:A&gt;#REF!,A:A&lt;=#REF!,B:B&lt;&gt;"CANC",G:G=$S$2),F1445,0))</f>
        <v/>
      </c>
      <c r="K1445" s="93">
        <f>[3]!TradeDate</f>
        <v>43297</v>
      </c>
      <c r="L1445" s="93" t="str">
        <f>[3]!AlteredStatus</f>
        <v/>
      </c>
      <c r="M1445">
        <f>[3]!CommissionEUR</f>
        <v>58.58</v>
      </c>
      <c r="N1445">
        <f>[3]!LocalChargeXComm</f>
        <v>1</v>
      </c>
      <c r="O1445">
        <f>[3]!FXEUR</f>
        <v>0.88549999999999995</v>
      </c>
      <c r="P1445">
        <f t="shared" si="45"/>
        <v>1.129305477131564</v>
      </c>
      <c r="Q1445" t="str">
        <f>[3]!PortfolioCode</f>
        <v>AMUNDIPEA</v>
      </c>
    </row>
    <row r="1446" spans="1:17">
      <c r="A1446" s="93">
        <v>43941</v>
      </c>
      <c r="B1446" t="str">
        <v/>
      </c>
      <c r="C1446">
        <v>7.83</v>
      </c>
      <c r="D1446">
        <v>0</v>
      </c>
      <c r="E1446">
        <v>1</v>
      </c>
      <c r="F1446">
        <f t="shared" si="44"/>
        <v>0</v>
      </c>
      <c r="G1446" t="str">
        <v>MSF</v>
      </c>
      <c r="H1446" s="97" t="str">
        <f>IF(ISERROR(IF(AND(A:A&gt;#REF!,A:A&lt;=#REF!,B:B&lt;&gt;"CANC",G:G=$S$2),C1446,0)),"",IF(AND(A:A&gt;#REF!,A:A&lt;=#REF!,B:B&lt;&gt;"CANC",G:G=$S$2),C1446,0))</f>
        <v/>
      </c>
      <c r="I1446" s="97" t="str">
        <f>IF(ISERROR(IF(AND(A:A&gt;#REF!,A:A&lt;=#REF!,B:B&lt;&gt;"CANC",G:G=$S$2),C1446,0)),"",IF(AND(A:A&gt;#REF!,A:A&lt;=#REF!,B:B&lt;&gt;"CANC",G:G=$S$2),F1446,0))</f>
        <v/>
      </c>
      <c r="K1446" s="93">
        <f>[3]!TradeDate</f>
        <v>43297</v>
      </c>
      <c r="L1446" s="93" t="str">
        <f>[3]!AlteredStatus</f>
        <v/>
      </c>
      <c r="M1446">
        <f>[3]!CommissionEUR</f>
        <v>1126.55</v>
      </c>
      <c r="N1446">
        <f>[3]!LocalChargeXComm</f>
        <v>1</v>
      </c>
      <c r="O1446">
        <f>[3]!FXEUR</f>
        <v>0.88549999999999995</v>
      </c>
      <c r="P1446">
        <f t="shared" si="45"/>
        <v>1.129305477131564</v>
      </c>
      <c r="Q1446" t="str">
        <f>[3]!PortfolioCode</f>
        <v>BWF</v>
      </c>
    </row>
    <row r="1447" spans="1:17">
      <c r="A1447" s="93">
        <v>43941</v>
      </c>
      <c r="B1447" t="str">
        <v/>
      </c>
      <c r="C1447">
        <v>4.76</v>
      </c>
      <c r="D1447">
        <v>0</v>
      </c>
      <c r="E1447">
        <v>1</v>
      </c>
      <c r="F1447">
        <f t="shared" si="44"/>
        <v>0</v>
      </c>
      <c r="G1447" t="str">
        <v>MSF</v>
      </c>
      <c r="H1447" s="97" t="str">
        <f>IF(ISERROR(IF(AND(A:A&gt;#REF!,A:A&lt;=#REF!,B:B&lt;&gt;"CANC",G:G=$S$2),C1447,0)),"",IF(AND(A:A&gt;#REF!,A:A&lt;=#REF!,B:B&lt;&gt;"CANC",G:G=$S$2),C1447,0))</f>
        <v/>
      </c>
      <c r="I1447" s="97" t="str">
        <f>IF(ISERROR(IF(AND(A:A&gt;#REF!,A:A&lt;=#REF!,B:B&lt;&gt;"CANC",G:G=$S$2),C1447,0)),"",IF(AND(A:A&gt;#REF!,A:A&lt;=#REF!,B:B&lt;&gt;"CANC",G:G=$S$2),F1447,0))</f>
        <v/>
      </c>
      <c r="K1447" s="93">
        <f>[3]!TradeDate</f>
        <v>43297</v>
      </c>
      <c r="L1447" s="93" t="str">
        <f>[3]!AlteredStatus</f>
        <v/>
      </c>
      <c r="M1447">
        <f>[3]!CommissionEUR</f>
        <v>1464.51</v>
      </c>
      <c r="N1447">
        <f>[3]!LocalChargeXComm</f>
        <v>1</v>
      </c>
      <c r="O1447">
        <f>[3]!FXEUR</f>
        <v>0.88549999999999995</v>
      </c>
      <c r="P1447">
        <f t="shared" si="45"/>
        <v>1.129305477131564</v>
      </c>
      <c r="Q1447" t="str">
        <f>[3]!PortfolioCode</f>
        <v>ERAFP</v>
      </c>
    </row>
    <row r="1448" spans="1:17">
      <c r="A1448" s="93">
        <v>43941</v>
      </c>
      <c r="B1448" t="str">
        <v/>
      </c>
      <c r="C1448">
        <v>243.4</v>
      </c>
      <c r="D1448">
        <v>1</v>
      </c>
      <c r="E1448">
        <v>0.87270000000000003</v>
      </c>
      <c r="F1448">
        <f t="shared" si="44"/>
        <v>1.1458691417440128</v>
      </c>
      <c r="G1448" t="str">
        <v>MEMCF</v>
      </c>
      <c r="H1448" s="97" t="str">
        <f>IF(ISERROR(IF(AND(A:A&gt;#REF!,A:A&lt;=#REF!,B:B&lt;&gt;"CANC",G:G=$S$2),C1448,0)),"",IF(AND(A:A&gt;#REF!,A:A&lt;=#REF!,B:B&lt;&gt;"CANC",G:G=$S$2),C1448,0))</f>
        <v/>
      </c>
      <c r="I1448" s="97" t="str">
        <f>IF(ISERROR(IF(AND(A:A&gt;#REF!,A:A&lt;=#REF!,B:B&lt;&gt;"CANC",G:G=$S$2),C1448,0)),"",IF(AND(A:A&gt;#REF!,A:A&lt;=#REF!,B:B&lt;&gt;"CANC",G:G=$S$2),F1448,0))</f>
        <v/>
      </c>
      <c r="K1448" s="93">
        <f>[3]!TradeDate</f>
        <v>43297</v>
      </c>
      <c r="L1448" s="93" t="str">
        <f>[3]!AlteredStatus</f>
        <v/>
      </c>
      <c r="M1448">
        <f>[3]!CommissionEUR</f>
        <v>354.85</v>
      </c>
      <c r="N1448">
        <f>[3]!LocalChargeXComm</f>
        <v>0</v>
      </c>
      <c r="O1448">
        <f>[3]!FXEUR</f>
        <v>1.1732</v>
      </c>
      <c r="P1448">
        <f t="shared" si="45"/>
        <v>0</v>
      </c>
      <c r="Q1448" t="str">
        <f>[3]!PortfolioCode</f>
        <v>BWF</v>
      </c>
    </row>
    <row r="1449" spans="1:17">
      <c r="A1449" s="93">
        <v>43941</v>
      </c>
      <c r="B1449" t="str">
        <v/>
      </c>
      <c r="C1449">
        <v>124.95</v>
      </c>
      <c r="D1449">
        <v>2727.51</v>
      </c>
      <c r="E1449">
        <v>0.87270000000000003</v>
      </c>
      <c r="F1449">
        <f t="shared" si="44"/>
        <v>3125.3695427982125</v>
      </c>
      <c r="G1449" t="str">
        <v>MEMCF</v>
      </c>
      <c r="H1449" s="97" t="str">
        <f>IF(ISERROR(IF(AND(A:A&gt;#REF!,A:A&lt;=#REF!,B:B&lt;&gt;"CANC",G:G=$S$2),C1449,0)),"",IF(AND(A:A&gt;#REF!,A:A&lt;=#REF!,B:B&lt;&gt;"CANC",G:G=$S$2),C1449,0))</f>
        <v/>
      </c>
      <c r="I1449" s="97" t="str">
        <f>IF(ISERROR(IF(AND(A:A&gt;#REF!,A:A&lt;=#REF!,B:B&lt;&gt;"CANC",G:G=$S$2),C1449,0)),"",IF(AND(A:A&gt;#REF!,A:A&lt;=#REF!,B:B&lt;&gt;"CANC",G:G=$S$2),F1449,0))</f>
        <v/>
      </c>
      <c r="K1449" s="93">
        <f>[3]!TradeDate</f>
        <v>43298</v>
      </c>
      <c r="L1449" s="93" t="str">
        <f>[3]!AlteredStatus</f>
        <v/>
      </c>
      <c r="M1449">
        <f>[3]!CommissionEUR</f>
        <v>374.33</v>
      </c>
      <c r="N1449">
        <f>[3]!LocalChargeXComm</f>
        <v>2374.69</v>
      </c>
      <c r="O1449">
        <f>[3]!FXEUR</f>
        <v>0.8871</v>
      </c>
      <c r="P1449">
        <f t="shared" si="45"/>
        <v>2676.9135384962237</v>
      </c>
      <c r="Q1449" t="str">
        <f>[3]!PortfolioCode</f>
        <v>ERAFP</v>
      </c>
    </row>
    <row r="1450" spans="1:17">
      <c r="A1450" s="93">
        <v>43941</v>
      </c>
      <c r="B1450" t="str">
        <v/>
      </c>
      <c r="C1450">
        <v>110.72</v>
      </c>
      <c r="D1450">
        <v>1660.75</v>
      </c>
      <c r="E1450">
        <v>1</v>
      </c>
      <c r="F1450">
        <f t="shared" si="44"/>
        <v>1660.75</v>
      </c>
      <c r="G1450" t="str">
        <v>MEMCF</v>
      </c>
      <c r="H1450" s="97" t="str">
        <f>IF(ISERROR(IF(AND(A:A&gt;#REF!,A:A&lt;=#REF!,B:B&lt;&gt;"CANC",G:G=$S$2),C1450,0)),"",IF(AND(A:A&gt;#REF!,A:A&lt;=#REF!,B:B&lt;&gt;"CANC",G:G=$S$2),C1450,0))</f>
        <v/>
      </c>
      <c r="I1450" s="97" t="str">
        <f>IF(ISERROR(IF(AND(A:A&gt;#REF!,A:A&lt;=#REF!,B:B&lt;&gt;"CANC",G:G=$S$2),C1450,0)),"",IF(AND(A:A&gt;#REF!,A:A&lt;=#REF!,B:B&lt;&gt;"CANC",G:G=$S$2),F1450,0))</f>
        <v/>
      </c>
      <c r="K1450" s="93">
        <f>[3]!TradeDate</f>
        <v>43298</v>
      </c>
      <c r="L1450" s="93" t="str">
        <f>[3]!AlteredStatus</f>
        <v/>
      </c>
      <c r="M1450">
        <f>[3]!CommissionEUR</f>
        <v>152.47999999999999</v>
      </c>
      <c r="N1450">
        <f>[3]!LocalChargeXComm</f>
        <v>762.39</v>
      </c>
      <c r="O1450">
        <f>[3]!FXEUR</f>
        <v>1</v>
      </c>
      <c r="P1450">
        <f t="shared" si="45"/>
        <v>762.39</v>
      </c>
      <c r="Q1450" t="str">
        <f>[3]!PortfolioCode</f>
        <v>ERAFP</v>
      </c>
    </row>
    <row r="1451" spans="1:17">
      <c r="A1451" s="93">
        <v>43941</v>
      </c>
      <c r="B1451" t="str">
        <v/>
      </c>
      <c r="C1451">
        <v>46.04</v>
      </c>
      <c r="D1451">
        <v>0</v>
      </c>
      <c r="E1451">
        <v>10.8787</v>
      </c>
      <c r="F1451">
        <f t="shared" si="44"/>
        <v>0</v>
      </c>
      <c r="G1451" t="str">
        <v>MESCF</v>
      </c>
      <c r="H1451" s="97" t="str">
        <f>IF(ISERROR(IF(AND(A:A&gt;#REF!,A:A&lt;=#REF!,B:B&lt;&gt;"CANC",G:G=$S$2),C1451,0)),"",IF(AND(A:A&gt;#REF!,A:A&lt;=#REF!,B:B&lt;&gt;"CANC",G:G=$S$2),C1451,0))</f>
        <v/>
      </c>
      <c r="I1451" s="97" t="str">
        <f>IF(ISERROR(IF(AND(A:A&gt;#REF!,A:A&lt;=#REF!,B:B&lt;&gt;"CANC",G:G=$S$2),C1451,0)),"",IF(AND(A:A&gt;#REF!,A:A&lt;=#REF!,B:B&lt;&gt;"CANC",G:G=$S$2),F1451,0))</f>
        <v/>
      </c>
      <c r="K1451" s="93">
        <f>[3]!TradeDate</f>
        <v>43298</v>
      </c>
      <c r="L1451" s="93" t="str">
        <f>[3]!AlteredStatus</f>
        <v/>
      </c>
      <c r="M1451">
        <f>[3]!CommissionEUR</f>
        <v>77.39</v>
      </c>
      <c r="N1451">
        <f>[3]!LocalChargeXComm</f>
        <v>0</v>
      </c>
      <c r="O1451">
        <f>[3]!FXEUR</f>
        <v>1</v>
      </c>
      <c r="P1451">
        <f t="shared" si="45"/>
        <v>0</v>
      </c>
      <c r="Q1451" t="str">
        <f>[3]!PortfolioCode</f>
        <v>ERAFP</v>
      </c>
    </row>
    <row r="1452" spans="1:17">
      <c r="A1452" s="93">
        <v>43941</v>
      </c>
      <c r="B1452" t="str">
        <v/>
      </c>
      <c r="C1452">
        <v>50.44</v>
      </c>
      <c r="D1452">
        <v>72.05</v>
      </c>
      <c r="E1452">
        <v>1</v>
      </c>
      <c r="F1452">
        <f t="shared" si="44"/>
        <v>72.05</v>
      </c>
      <c r="G1452" t="str">
        <v>MESCT</v>
      </c>
      <c r="H1452" s="97" t="str">
        <f>IF(ISERROR(IF(AND(A:A&gt;#REF!,A:A&lt;=#REF!,B:B&lt;&gt;"CANC",G:G=$S$2),C1452,0)),"",IF(AND(A:A&gt;#REF!,A:A&lt;=#REF!,B:B&lt;&gt;"CANC",G:G=$S$2),C1452,0))</f>
        <v/>
      </c>
      <c r="I1452" s="97" t="str">
        <f>IF(ISERROR(IF(AND(A:A&gt;#REF!,A:A&lt;=#REF!,B:B&lt;&gt;"CANC",G:G=$S$2),C1452,0)),"",IF(AND(A:A&gt;#REF!,A:A&lt;=#REF!,B:B&lt;&gt;"CANC",G:G=$S$2),F1452,0))</f>
        <v/>
      </c>
      <c r="K1452" s="93">
        <f>[3]!TradeDate</f>
        <v>43298</v>
      </c>
      <c r="L1452" s="93" t="str">
        <f>[3]!AlteredStatus</f>
        <v/>
      </c>
      <c r="M1452">
        <f>[3]!CommissionEUR</f>
        <v>77.44</v>
      </c>
      <c r="N1452">
        <f>[3]!LocalChargeXComm</f>
        <v>1718.72</v>
      </c>
      <c r="O1452">
        <f>[3]!FXEUR</f>
        <v>0.8871</v>
      </c>
      <c r="P1452">
        <f t="shared" si="45"/>
        <v>1937.459136512231</v>
      </c>
      <c r="Q1452" t="str">
        <f>[3]!PortfolioCode</f>
        <v>ERAFP</v>
      </c>
    </row>
    <row r="1453" spans="1:17">
      <c r="A1453" s="93">
        <v>43941</v>
      </c>
      <c r="B1453" t="str">
        <v/>
      </c>
      <c r="C1453">
        <v>21.75</v>
      </c>
      <c r="D1453">
        <v>108.73</v>
      </c>
      <c r="E1453">
        <v>1</v>
      </c>
      <c r="F1453">
        <f t="shared" si="44"/>
        <v>108.73</v>
      </c>
      <c r="G1453" t="str">
        <v>MESCT</v>
      </c>
      <c r="H1453" s="97" t="str">
        <f>IF(ISERROR(IF(AND(A:A&gt;#REF!,A:A&lt;=#REF!,B:B&lt;&gt;"CANC",G:G=$S$2),C1453,0)),"",IF(AND(A:A&gt;#REF!,A:A&lt;=#REF!,B:B&lt;&gt;"CANC",G:G=$S$2),C1453,0))</f>
        <v/>
      </c>
      <c r="I1453" s="97" t="str">
        <f>IF(ISERROR(IF(AND(A:A&gt;#REF!,A:A&lt;=#REF!,B:B&lt;&gt;"CANC",G:G=$S$2),C1453,0)),"",IF(AND(A:A&gt;#REF!,A:A&lt;=#REF!,B:B&lt;&gt;"CANC",G:G=$S$2),F1453,0))</f>
        <v/>
      </c>
      <c r="K1453" s="93">
        <f>[3]!TradeDate</f>
        <v>43298</v>
      </c>
      <c r="L1453" s="93" t="str">
        <f>[3]!AlteredStatus</f>
        <v/>
      </c>
      <c r="M1453">
        <f>[3]!CommissionEUR</f>
        <v>131.21</v>
      </c>
      <c r="N1453">
        <f>[3]!LocalChargeXComm</f>
        <v>2911.69</v>
      </c>
      <c r="O1453">
        <f>[3]!FXEUR</f>
        <v>0.8871</v>
      </c>
      <c r="P1453">
        <f t="shared" si="45"/>
        <v>3282.2567917934844</v>
      </c>
      <c r="Q1453" t="str">
        <f>[3]!PortfolioCode</f>
        <v>MEMCF</v>
      </c>
    </row>
    <row r="1454" spans="1:17">
      <c r="A1454" s="93">
        <v>43941</v>
      </c>
      <c r="B1454" t="str">
        <v/>
      </c>
      <c r="C1454">
        <v>0</v>
      </c>
      <c r="D1454">
        <v>521.84</v>
      </c>
      <c r="E1454">
        <v>0.87270000000000003</v>
      </c>
      <c r="F1454">
        <f t="shared" si="44"/>
        <v>597.96035292769568</v>
      </c>
      <c r="G1454" t="str">
        <v>LF-UKIF</v>
      </c>
      <c r="H1454" s="97" t="str">
        <f>IF(ISERROR(IF(AND(A:A&gt;#REF!,A:A&lt;=#REF!,B:B&lt;&gt;"CANC",G:G=$S$2),C1454,0)),"",IF(AND(A:A&gt;#REF!,A:A&lt;=#REF!,B:B&lt;&gt;"CANC",G:G=$S$2),C1454,0))</f>
        <v/>
      </c>
      <c r="I1454" s="97" t="str">
        <f>IF(ISERROR(IF(AND(A:A&gt;#REF!,A:A&lt;=#REF!,B:B&lt;&gt;"CANC",G:G=$S$2),C1454,0)),"",IF(AND(A:A&gt;#REF!,A:A&lt;=#REF!,B:B&lt;&gt;"CANC",G:G=$S$2),F1454,0))</f>
        <v/>
      </c>
      <c r="K1454" s="93">
        <f>[3]!TradeDate</f>
        <v>43299</v>
      </c>
      <c r="L1454" s="93" t="str">
        <f>[3]!AlteredStatus</f>
        <v/>
      </c>
      <c r="M1454">
        <f>[3]!CommissionEUR</f>
        <v>51.6</v>
      </c>
      <c r="N1454">
        <f>[3]!LocalChargeXComm</f>
        <v>1</v>
      </c>
      <c r="O1454">
        <f>[3]!FXEUR</f>
        <v>0.89200000000000002</v>
      </c>
      <c r="P1454">
        <f t="shared" si="45"/>
        <v>1.1210762331838564</v>
      </c>
      <c r="Q1454" t="str">
        <f>[3]!PortfolioCode</f>
        <v>AMUNDIPEA</v>
      </c>
    </row>
    <row r="1455" spans="1:17">
      <c r="A1455" s="93">
        <v>43941</v>
      </c>
      <c r="B1455" t="str">
        <v/>
      </c>
      <c r="C1455">
        <v>0</v>
      </c>
      <c r="D1455">
        <v>1</v>
      </c>
      <c r="E1455">
        <v>0.87270000000000003</v>
      </c>
      <c r="F1455">
        <f t="shared" si="44"/>
        <v>1.1458691417440128</v>
      </c>
      <c r="G1455" t="str">
        <v>MEMCF</v>
      </c>
      <c r="H1455" s="97" t="str">
        <f>IF(ISERROR(IF(AND(A:A&gt;#REF!,A:A&lt;=#REF!,B:B&lt;&gt;"CANC",G:G=$S$2),C1455,0)),"",IF(AND(A:A&gt;#REF!,A:A&lt;=#REF!,B:B&lt;&gt;"CANC",G:G=$S$2),C1455,0))</f>
        <v/>
      </c>
      <c r="I1455" s="97" t="str">
        <f>IF(ISERROR(IF(AND(A:A&gt;#REF!,A:A&lt;=#REF!,B:B&lt;&gt;"CANC",G:G=$S$2),C1455,0)),"",IF(AND(A:A&gt;#REF!,A:A&lt;=#REF!,B:B&lt;&gt;"CANC",G:G=$S$2),F1455,0))</f>
        <v/>
      </c>
      <c r="K1455" s="93">
        <f>[3]!TradeDate</f>
        <v>43299</v>
      </c>
      <c r="L1455" s="93" t="str">
        <f>[3]!AlteredStatus</f>
        <v/>
      </c>
      <c r="M1455">
        <f>[3]!CommissionEUR</f>
        <v>133.86000000000001</v>
      </c>
      <c r="N1455">
        <f>[3]!LocalChargeXComm</f>
        <v>0</v>
      </c>
      <c r="O1455">
        <f>[3]!FXEUR</f>
        <v>1</v>
      </c>
      <c r="P1455">
        <f t="shared" si="45"/>
        <v>0</v>
      </c>
      <c r="Q1455" t="str">
        <f>[3]!PortfolioCode</f>
        <v>AMUNDIPEA</v>
      </c>
    </row>
    <row r="1456" spans="1:17">
      <c r="A1456" s="93">
        <v>43941</v>
      </c>
      <c r="B1456" t="str">
        <v/>
      </c>
      <c r="C1456">
        <v>115.32</v>
      </c>
      <c r="D1456">
        <v>230.64</v>
      </c>
      <c r="E1456">
        <v>1</v>
      </c>
      <c r="F1456">
        <f t="shared" si="44"/>
        <v>230.64</v>
      </c>
      <c r="G1456" t="str">
        <v>MESCT</v>
      </c>
      <c r="H1456" s="97" t="str">
        <f>IF(ISERROR(IF(AND(A:A&gt;#REF!,A:A&lt;=#REF!,B:B&lt;&gt;"CANC",G:G=$S$2),C1456,0)),"",IF(AND(A:A&gt;#REF!,A:A&lt;=#REF!,B:B&lt;&gt;"CANC",G:G=$S$2),C1456,0))</f>
        <v/>
      </c>
      <c r="I1456" s="97" t="str">
        <f>IF(ISERROR(IF(AND(A:A&gt;#REF!,A:A&lt;=#REF!,B:B&lt;&gt;"CANC",G:G=$S$2),C1456,0)),"",IF(AND(A:A&gt;#REF!,A:A&lt;=#REF!,B:B&lt;&gt;"CANC",G:G=$S$2),F1456,0))</f>
        <v/>
      </c>
      <c r="K1456" s="93">
        <f>[3]!TradeDate</f>
        <v>43299</v>
      </c>
      <c r="L1456" s="93" t="str">
        <f>[3]!AlteredStatus</f>
        <v/>
      </c>
      <c r="M1456">
        <f>[3]!CommissionEUR</f>
        <v>106.26</v>
      </c>
      <c r="N1456">
        <f>[3]!LocalChargeXComm</f>
        <v>0</v>
      </c>
      <c r="O1456">
        <f>[3]!FXEUR</f>
        <v>1</v>
      </c>
      <c r="P1456">
        <f t="shared" si="45"/>
        <v>0</v>
      </c>
      <c r="Q1456" t="str">
        <f>[3]!PortfolioCode</f>
        <v>AMUNDIPEA</v>
      </c>
    </row>
    <row r="1457" spans="1:17">
      <c r="A1457" s="93">
        <v>43942</v>
      </c>
      <c r="B1457" t="str">
        <v/>
      </c>
      <c r="C1457">
        <v>98.55</v>
      </c>
      <c r="D1457">
        <v>1</v>
      </c>
      <c r="E1457">
        <v>0.8841</v>
      </c>
      <c r="F1457">
        <f t="shared" si="44"/>
        <v>1.1310937676733401</v>
      </c>
      <c r="G1457" t="str">
        <v>ERAFP</v>
      </c>
      <c r="H1457" s="97" t="str">
        <f>IF(ISERROR(IF(AND(A:A&gt;#REF!,A:A&lt;=#REF!,B:B&lt;&gt;"CANC",G:G=$S$2),C1457,0)),"",IF(AND(A:A&gt;#REF!,A:A&lt;=#REF!,B:B&lt;&gt;"CANC",G:G=$S$2),C1457,0))</f>
        <v/>
      </c>
      <c r="I1457" s="97" t="str">
        <f>IF(ISERROR(IF(AND(A:A&gt;#REF!,A:A&lt;=#REF!,B:B&lt;&gt;"CANC",G:G=$S$2),C1457,0)),"",IF(AND(A:A&gt;#REF!,A:A&lt;=#REF!,B:B&lt;&gt;"CANC",G:G=$S$2),F1457,0))</f>
        <v/>
      </c>
      <c r="K1457" s="93">
        <f>[3]!TradeDate</f>
        <v>43299</v>
      </c>
      <c r="L1457" s="93" t="str">
        <f>[3]!AlteredStatus</f>
        <v/>
      </c>
      <c r="M1457">
        <f>[3]!CommissionEUR</f>
        <v>62.8</v>
      </c>
      <c r="N1457">
        <f>[3]!LocalChargeXComm</f>
        <v>0</v>
      </c>
      <c r="O1457">
        <f>[3]!FXEUR</f>
        <v>1</v>
      </c>
      <c r="P1457">
        <f t="shared" si="45"/>
        <v>0</v>
      </c>
      <c r="Q1457" t="str">
        <f>[3]!PortfolioCode</f>
        <v>ERAFP</v>
      </c>
    </row>
    <row r="1458" spans="1:17">
      <c r="A1458" s="93">
        <v>43942</v>
      </c>
      <c r="B1458" t="str">
        <v/>
      </c>
      <c r="C1458">
        <v>328.5</v>
      </c>
      <c r="D1458">
        <v>1</v>
      </c>
      <c r="E1458">
        <v>0.8841</v>
      </c>
      <c r="F1458">
        <f t="shared" si="44"/>
        <v>1.1310937676733401</v>
      </c>
      <c r="G1458" t="str">
        <v>MUSCIT</v>
      </c>
      <c r="H1458" s="97" t="str">
        <f>IF(ISERROR(IF(AND(A:A&gt;#REF!,A:A&lt;=#REF!,B:B&lt;&gt;"CANC",G:G=$S$2),C1458,0)),"",IF(AND(A:A&gt;#REF!,A:A&lt;=#REF!,B:B&lt;&gt;"CANC",G:G=$S$2),C1458,0))</f>
        <v/>
      </c>
      <c r="I1458" s="97" t="str">
        <f>IF(ISERROR(IF(AND(A:A&gt;#REF!,A:A&lt;=#REF!,B:B&lt;&gt;"CANC",G:G=$S$2),C1458,0)),"",IF(AND(A:A&gt;#REF!,A:A&lt;=#REF!,B:B&lt;&gt;"CANC",G:G=$S$2),F1458,0))</f>
        <v/>
      </c>
      <c r="K1458" s="93">
        <f>[3]!TradeDate</f>
        <v>43299</v>
      </c>
      <c r="L1458" s="93" t="str">
        <f>[3]!AlteredStatus</f>
        <v/>
      </c>
      <c r="M1458">
        <f>[3]!CommissionEUR</f>
        <v>50.17</v>
      </c>
      <c r="N1458">
        <f>[3]!LocalChargeXComm</f>
        <v>0</v>
      </c>
      <c r="O1458">
        <f>[3]!FXEUR</f>
        <v>1</v>
      </c>
      <c r="P1458">
        <f t="shared" si="45"/>
        <v>0</v>
      </c>
      <c r="Q1458" t="str">
        <f>[3]!PortfolioCode</f>
        <v>ERAFP</v>
      </c>
    </row>
    <row r="1459" spans="1:17">
      <c r="A1459" s="93">
        <v>43942</v>
      </c>
      <c r="B1459" t="str">
        <v/>
      </c>
      <c r="C1459">
        <v>100.45</v>
      </c>
      <c r="D1459">
        <v>1</v>
      </c>
      <c r="E1459">
        <v>0.8841</v>
      </c>
      <c r="F1459">
        <f t="shared" si="44"/>
        <v>1.1310937676733401</v>
      </c>
      <c r="G1459" t="str">
        <v>BWF</v>
      </c>
      <c r="H1459" s="97" t="str">
        <f>IF(ISERROR(IF(AND(A:A&gt;#REF!,A:A&lt;=#REF!,B:B&lt;&gt;"CANC",G:G=$S$2),C1459,0)),"",IF(AND(A:A&gt;#REF!,A:A&lt;=#REF!,B:B&lt;&gt;"CANC",G:G=$S$2),C1459,0))</f>
        <v/>
      </c>
      <c r="I1459" s="97" t="str">
        <f>IF(ISERROR(IF(AND(A:A&gt;#REF!,A:A&lt;=#REF!,B:B&lt;&gt;"CANC",G:G=$S$2),C1459,0)),"",IF(AND(A:A&gt;#REF!,A:A&lt;=#REF!,B:B&lt;&gt;"CANC",G:G=$S$2),F1459,0))</f>
        <v/>
      </c>
      <c r="K1459" s="93">
        <f>[3]!TradeDate</f>
        <v>43299</v>
      </c>
      <c r="L1459" s="93" t="str">
        <f>[3]!AlteredStatus</f>
        <v/>
      </c>
      <c r="M1459">
        <f>[3]!CommissionEUR</f>
        <v>27.65</v>
      </c>
      <c r="N1459">
        <f>[3]!LocalChargeXComm</f>
        <v>0</v>
      </c>
      <c r="O1459">
        <f>[3]!FXEUR</f>
        <v>10.323499999999999</v>
      </c>
      <c r="P1459">
        <f t="shared" si="45"/>
        <v>0</v>
      </c>
      <c r="Q1459" t="str">
        <f>[3]!PortfolioCode</f>
        <v>ERAFP</v>
      </c>
    </row>
    <row r="1460" spans="1:17">
      <c r="A1460" s="93">
        <v>43942</v>
      </c>
      <c r="B1460" t="str">
        <v/>
      </c>
      <c r="C1460">
        <v>307.27999999999997</v>
      </c>
      <c r="D1460">
        <v>1</v>
      </c>
      <c r="E1460">
        <v>0.8841</v>
      </c>
      <c r="F1460">
        <f t="shared" si="44"/>
        <v>1.1310937676733401</v>
      </c>
      <c r="G1460" t="str">
        <v>MUSCIT</v>
      </c>
      <c r="H1460" s="97" t="str">
        <f>IF(ISERROR(IF(AND(A:A&gt;#REF!,A:A&lt;=#REF!,B:B&lt;&gt;"CANC",G:G=$S$2),C1460,0)),"",IF(AND(A:A&gt;#REF!,A:A&lt;=#REF!,B:B&lt;&gt;"CANC",G:G=$S$2),C1460,0))</f>
        <v/>
      </c>
      <c r="I1460" s="97" t="str">
        <f>IF(ISERROR(IF(AND(A:A&gt;#REF!,A:A&lt;=#REF!,B:B&lt;&gt;"CANC",G:G=$S$2),C1460,0)),"",IF(AND(A:A&gt;#REF!,A:A&lt;=#REF!,B:B&lt;&gt;"CANC",G:G=$S$2),F1460,0))</f>
        <v/>
      </c>
      <c r="K1460" s="93">
        <f>[3]!TradeDate</f>
        <v>43299</v>
      </c>
      <c r="L1460" s="93" t="str">
        <f>[3]!AlteredStatus</f>
        <v/>
      </c>
      <c r="M1460">
        <f>[3]!CommissionEUR</f>
        <v>58.85</v>
      </c>
      <c r="N1460">
        <f>[3]!LocalChargeXComm</f>
        <v>0</v>
      </c>
      <c r="O1460">
        <f>[3]!FXEUR</f>
        <v>1</v>
      </c>
      <c r="P1460">
        <f t="shared" si="45"/>
        <v>0</v>
      </c>
      <c r="Q1460" t="str">
        <f>[3]!PortfolioCode</f>
        <v>ERAFP</v>
      </c>
    </row>
    <row r="1461" spans="1:17">
      <c r="A1461" s="93">
        <v>43942</v>
      </c>
      <c r="B1461" t="str">
        <v/>
      </c>
      <c r="C1461">
        <v>309.47000000000003</v>
      </c>
      <c r="D1461">
        <v>1</v>
      </c>
      <c r="E1461">
        <v>0.8841</v>
      </c>
      <c r="F1461">
        <f t="shared" si="44"/>
        <v>1.1310937676733401</v>
      </c>
      <c r="G1461" t="str">
        <v>MUSCIT</v>
      </c>
      <c r="H1461" s="97" t="str">
        <f>IF(ISERROR(IF(AND(A:A&gt;#REF!,A:A&lt;=#REF!,B:B&lt;&gt;"CANC",G:G=$S$2),C1461,0)),"",IF(AND(A:A&gt;#REF!,A:A&lt;=#REF!,B:B&lt;&gt;"CANC",G:G=$S$2),C1461,0))</f>
        <v/>
      </c>
      <c r="I1461" s="97" t="str">
        <f>IF(ISERROR(IF(AND(A:A&gt;#REF!,A:A&lt;=#REF!,B:B&lt;&gt;"CANC",G:G=$S$2),C1461,0)),"",IF(AND(A:A&gt;#REF!,A:A&lt;=#REF!,B:B&lt;&gt;"CANC",G:G=$S$2),F1461,0))</f>
        <v/>
      </c>
      <c r="K1461" s="93">
        <f>[3]!TradeDate</f>
        <v>43299</v>
      </c>
      <c r="L1461" s="93" t="str">
        <f>[3]!AlteredStatus</f>
        <v/>
      </c>
      <c r="M1461">
        <f>[3]!CommissionEUR</f>
        <v>117.46</v>
      </c>
      <c r="N1461">
        <f>[3]!LocalChargeXComm</f>
        <v>0</v>
      </c>
      <c r="O1461">
        <f>[3]!FXEUR</f>
        <v>10.323499999999999</v>
      </c>
      <c r="P1461">
        <f t="shared" si="45"/>
        <v>0</v>
      </c>
      <c r="Q1461" t="str">
        <f>[3]!PortfolioCode</f>
        <v>ERAFP</v>
      </c>
    </row>
    <row r="1462" spans="1:17">
      <c r="A1462" s="93">
        <v>43942</v>
      </c>
      <c r="B1462" t="str">
        <v/>
      </c>
      <c r="C1462">
        <v>1153.96</v>
      </c>
      <c r="D1462">
        <v>0</v>
      </c>
      <c r="E1462">
        <v>1</v>
      </c>
      <c r="F1462">
        <f t="shared" si="44"/>
        <v>0</v>
      </c>
      <c r="G1462" t="str">
        <v>BWF</v>
      </c>
      <c r="H1462" s="97" t="str">
        <f>IF(ISERROR(IF(AND(A:A&gt;#REF!,A:A&lt;=#REF!,B:B&lt;&gt;"CANC",G:G=$S$2),C1462,0)),"",IF(AND(A:A&gt;#REF!,A:A&lt;=#REF!,B:B&lt;&gt;"CANC",G:G=$S$2),C1462,0))</f>
        <v/>
      </c>
      <c r="I1462" s="97" t="str">
        <f>IF(ISERROR(IF(AND(A:A&gt;#REF!,A:A&lt;=#REF!,B:B&lt;&gt;"CANC",G:G=$S$2),C1462,0)),"",IF(AND(A:A&gt;#REF!,A:A&lt;=#REF!,B:B&lt;&gt;"CANC",G:G=$S$2),F1462,0))</f>
        <v/>
      </c>
      <c r="K1462" s="93">
        <f>[3]!TradeDate</f>
        <v>43299</v>
      </c>
      <c r="L1462" s="93" t="str">
        <f>[3]!AlteredStatus</f>
        <v/>
      </c>
      <c r="M1462">
        <f>[3]!CommissionEUR</f>
        <v>124.92</v>
      </c>
      <c r="N1462">
        <f>[3]!LocalChargeXComm</f>
        <v>0</v>
      </c>
      <c r="O1462">
        <f>[3]!FXEUR</f>
        <v>1.1637</v>
      </c>
      <c r="P1462">
        <f t="shared" si="45"/>
        <v>0</v>
      </c>
      <c r="Q1462" t="str">
        <f>[3]!PortfolioCode</f>
        <v>ERAFP</v>
      </c>
    </row>
    <row r="1463" spans="1:17">
      <c r="A1463" s="93">
        <v>43942</v>
      </c>
      <c r="B1463" t="str">
        <v/>
      </c>
      <c r="C1463">
        <v>626.44000000000005</v>
      </c>
      <c r="D1463">
        <v>0</v>
      </c>
      <c r="E1463">
        <v>1</v>
      </c>
      <c r="F1463">
        <f t="shared" si="44"/>
        <v>0</v>
      </c>
      <c r="G1463" t="str">
        <v>KEVA</v>
      </c>
      <c r="H1463" s="97" t="str">
        <f>IF(ISERROR(IF(AND(A:A&gt;#REF!,A:A&lt;=#REF!,B:B&lt;&gt;"CANC",G:G=$S$2),C1463,0)),"",IF(AND(A:A&gt;#REF!,A:A&lt;=#REF!,B:B&lt;&gt;"CANC",G:G=$S$2),C1463,0))</f>
        <v/>
      </c>
      <c r="I1463" s="97" t="str">
        <f>IF(ISERROR(IF(AND(A:A&gt;#REF!,A:A&lt;=#REF!,B:B&lt;&gt;"CANC",G:G=$S$2),C1463,0)),"",IF(AND(A:A&gt;#REF!,A:A&lt;=#REF!,B:B&lt;&gt;"CANC",G:G=$S$2),F1463,0))</f>
        <v/>
      </c>
      <c r="K1463" s="93">
        <f>[3]!TradeDate</f>
        <v>43299</v>
      </c>
      <c r="L1463" s="93" t="str">
        <f>[3]!AlteredStatus</f>
        <v/>
      </c>
      <c r="M1463">
        <f>[3]!CommissionEUR</f>
        <v>51.28</v>
      </c>
      <c r="N1463">
        <f>[3]!LocalChargeXComm</f>
        <v>0</v>
      </c>
      <c r="O1463">
        <f>[3]!FXEUR</f>
        <v>1</v>
      </c>
      <c r="P1463">
        <f t="shared" si="45"/>
        <v>0</v>
      </c>
      <c r="Q1463" t="str">
        <f>[3]!PortfolioCode</f>
        <v>ERAFP</v>
      </c>
    </row>
    <row r="1464" spans="1:17">
      <c r="A1464" s="93">
        <v>43942</v>
      </c>
      <c r="B1464" t="str">
        <v/>
      </c>
      <c r="C1464">
        <v>41.21</v>
      </c>
      <c r="D1464">
        <v>0</v>
      </c>
      <c r="E1464">
        <v>1</v>
      </c>
      <c r="F1464">
        <f t="shared" si="44"/>
        <v>0</v>
      </c>
      <c r="G1464" t="str">
        <v>LF-BWF</v>
      </c>
      <c r="H1464" s="97" t="str">
        <f>IF(ISERROR(IF(AND(A:A&gt;#REF!,A:A&lt;=#REF!,B:B&lt;&gt;"CANC",G:G=$S$2),C1464,0)),"",IF(AND(A:A&gt;#REF!,A:A&lt;=#REF!,B:B&lt;&gt;"CANC",G:G=$S$2),C1464,0))</f>
        <v/>
      </c>
      <c r="I1464" s="97" t="str">
        <f>IF(ISERROR(IF(AND(A:A&gt;#REF!,A:A&lt;=#REF!,B:B&lt;&gt;"CANC",G:G=$S$2),C1464,0)),"",IF(AND(A:A&gt;#REF!,A:A&lt;=#REF!,B:B&lt;&gt;"CANC",G:G=$S$2),F1464,0))</f>
        <v/>
      </c>
      <c r="K1464" s="93">
        <f>[3]!TradeDate</f>
        <v>43300</v>
      </c>
      <c r="L1464" s="93" t="str">
        <f>[3]!AlteredStatus</f>
        <v/>
      </c>
      <c r="M1464">
        <f>[3]!CommissionEUR</f>
        <v>51.77</v>
      </c>
      <c r="N1464">
        <f>[3]!LocalChargeXComm</f>
        <v>0</v>
      </c>
      <c r="O1464">
        <f>[3]!FXEUR</f>
        <v>1</v>
      </c>
      <c r="P1464">
        <f t="shared" si="45"/>
        <v>0</v>
      </c>
      <c r="Q1464" t="str">
        <f>[3]!PortfolioCode</f>
        <v>AMUNDIPEA</v>
      </c>
    </row>
    <row r="1465" spans="1:17">
      <c r="A1465" s="93">
        <v>43942</v>
      </c>
      <c r="B1465" t="str">
        <v/>
      </c>
      <c r="C1465">
        <v>0</v>
      </c>
      <c r="D1465">
        <v>0</v>
      </c>
      <c r="E1465">
        <v>0.8841</v>
      </c>
      <c r="F1465">
        <f t="shared" si="44"/>
        <v>0</v>
      </c>
      <c r="G1465" t="str">
        <v>LF-UKIF</v>
      </c>
      <c r="H1465" s="97" t="str">
        <f>IF(ISERROR(IF(AND(A:A&gt;#REF!,A:A&lt;=#REF!,B:B&lt;&gt;"CANC",G:G=$S$2),C1465,0)),"",IF(AND(A:A&gt;#REF!,A:A&lt;=#REF!,B:B&lt;&gt;"CANC",G:G=$S$2),C1465,0))</f>
        <v/>
      </c>
      <c r="I1465" s="97" t="str">
        <f>IF(ISERROR(IF(AND(A:A&gt;#REF!,A:A&lt;=#REF!,B:B&lt;&gt;"CANC",G:G=$S$2),C1465,0)),"",IF(AND(A:A&gt;#REF!,A:A&lt;=#REF!,B:B&lt;&gt;"CANC",G:G=$S$2),F1465,0))</f>
        <v/>
      </c>
      <c r="K1465" s="93">
        <f>[3]!TradeDate</f>
        <v>43300</v>
      </c>
      <c r="L1465" s="93" t="str">
        <f>[3]!AlteredStatus</f>
        <v/>
      </c>
      <c r="M1465">
        <f>[3]!CommissionEUR</f>
        <v>8.2100000000000009</v>
      </c>
      <c r="N1465">
        <f>[3]!LocalChargeXComm</f>
        <v>0</v>
      </c>
      <c r="O1465">
        <f>[3]!FXEUR</f>
        <v>1</v>
      </c>
      <c r="P1465">
        <f t="shared" si="45"/>
        <v>0</v>
      </c>
      <c r="Q1465" t="str">
        <f>[3]!PortfolioCode</f>
        <v>AMUNDIPEA</v>
      </c>
    </row>
    <row r="1466" spans="1:17">
      <c r="A1466" s="93">
        <v>43942</v>
      </c>
      <c r="B1466" t="str">
        <v/>
      </c>
      <c r="C1466">
        <v>0</v>
      </c>
      <c r="D1466">
        <v>0</v>
      </c>
      <c r="E1466">
        <v>0.8841</v>
      </c>
      <c r="F1466">
        <f t="shared" si="44"/>
        <v>0</v>
      </c>
      <c r="G1466" t="str">
        <v>MEEIF</v>
      </c>
      <c r="H1466" s="97" t="str">
        <f>IF(ISERROR(IF(AND(A:A&gt;#REF!,A:A&lt;=#REF!,B:B&lt;&gt;"CANC",G:G=$S$2),C1466,0)),"",IF(AND(A:A&gt;#REF!,A:A&lt;=#REF!,B:B&lt;&gt;"CANC",G:G=$S$2),C1466,0))</f>
        <v/>
      </c>
      <c r="I1466" s="97" t="str">
        <f>IF(ISERROR(IF(AND(A:A&gt;#REF!,A:A&lt;=#REF!,B:B&lt;&gt;"CANC",G:G=$S$2),C1466,0)),"",IF(AND(A:A&gt;#REF!,A:A&lt;=#REF!,B:B&lt;&gt;"CANC",G:G=$S$2),F1466,0))</f>
        <v/>
      </c>
      <c r="K1466" s="93">
        <f>[3]!TradeDate</f>
        <v>43300</v>
      </c>
      <c r="L1466" s="93" t="str">
        <f>[3]!AlteredStatus</f>
        <v/>
      </c>
      <c r="M1466">
        <f>[3]!CommissionEUR</f>
        <v>260.24</v>
      </c>
      <c r="N1466">
        <f>[3]!LocalChargeXComm</f>
        <v>1662.91</v>
      </c>
      <c r="O1466">
        <f>[3]!FXEUR</f>
        <v>0.89349999999999996</v>
      </c>
      <c r="P1466">
        <f t="shared" si="45"/>
        <v>1861.1191941801903</v>
      </c>
      <c r="Q1466" t="str">
        <f>[3]!PortfolioCode</f>
        <v>MUSCIT</v>
      </c>
    </row>
    <row r="1467" spans="1:17">
      <c r="A1467" s="93">
        <v>43942</v>
      </c>
      <c r="B1467" t="str">
        <v/>
      </c>
      <c r="C1467">
        <v>0</v>
      </c>
      <c r="D1467">
        <v>0</v>
      </c>
      <c r="E1467">
        <v>0.8841</v>
      </c>
      <c r="F1467">
        <f t="shared" si="44"/>
        <v>0</v>
      </c>
      <c r="G1467" t="str">
        <v>MUSCIT</v>
      </c>
      <c r="H1467" s="97" t="str">
        <f>IF(ISERROR(IF(AND(A:A&gt;#REF!,A:A&lt;=#REF!,B:B&lt;&gt;"CANC",G:G=$S$2),C1467,0)),"",IF(AND(A:A&gt;#REF!,A:A&lt;=#REF!,B:B&lt;&gt;"CANC",G:G=$S$2),C1467,0))</f>
        <v/>
      </c>
      <c r="I1467" s="97" t="str">
        <f>IF(ISERROR(IF(AND(A:A&gt;#REF!,A:A&lt;=#REF!,B:B&lt;&gt;"CANC",G:G=$S$2),C1467,0)),"",IF(AND(A:A&gt;#REF!,A:A&lt;=#REF!,B:B&lt;&gt;"CANC",G:G=$S$2),F1467,0))</f>
        <v/>
      </c>
      <c r="K1467" s="93">
        <f>[3]!TradeDate</f>
        <v>43300</v>
      </c>
      <c r="L1467" s="93" t="str">
        <f>[3]!AlteredStatus</f>
        <v/>
      </c>
      <c r="M1467">
        <f>[3]!CommissionEUR</f>
        <v>1686.65</v>
      </c>
      <c r="N1467">
        <f>[3]!LocalChargeXComm</f>
        <v>1</v>
      </c>
      <c r="O1467">
        <f>[3]!FXEUR</f>
        <v>0.89349999999999996</v>
      </c>
      <c r="P1467">
        <f t="shared" si="45"/>
        <v>1.119194180190263</v>
      </c>
      <c r="Q1467" t="str">
        <f>[3]!PortfolioCode</f>
        <v>MUSCIT</v>
      </c>
    </row>
    <row r="1468" spans="1:17">
      <c r="A1468" s="93">
        <v>43942</v>
      </c>
      <c r="B1468" t="str">
        <v/>
      </c>
      <c r="C1468">
        <v>20.88</v>
      </c>
      <c r="D1468">
        <v>29.82</v>
      </c>
      <c r="E1468">
        <v>1</v>
      </c>
      <c r="F1468">
        <f t="shared" si="44"/>
        <v>29.82</v>
      </c>
      <c r="G1468" t="str">
        <v>MESCT</v>
      </c>
      <c r="H1468" s="97" t="str">
        <f>IF(ISERROR(IF(AND(A:A&gt;#REF!,A:A&lt;=#REF!,B:B&lt;&gt;"CANC",G:G=$S$2),C1468,0)),"",IF(AND(A:A&gt;#REF!,A:A&lt;=#REF!,B:B&lt;&gt;"CANC",G:G=$S$2),C1468,0))</f>
        <v/>
      </c>
      <c r="I1468" s="97" t="str">
        <f>IF(ISERROR(IF(AND(A:A&gt;#REF!,A:A&lt;=#REF!,B:B&lt;&gt;"CANC",G:G=$S$2),C1468,0)),"",IF(AND(A:A&gt;#REF!,A:A&lt;=#REF!,B:B&lt;&gt;"CANC",G:G=$S$2),F1468,0))</f>
        <v/>
      </c>
      <c r="K1468" s="93">
        <f>[3]!TradeDate</f>
        <v>43301</v>
      </c>
      <c r="L1468" s="93" t="str">
        <f>[3]!AlteredStatus</f>
        <v/>
      </c>
      <c r="M1468">
        <f>[3]!CommissionEUR</f>
        <v>1089.95</v>
      </c>
      <c r="N1468">
        <f>[3]!LocalChargeXComm</f>
        <v>1</v>
      </c>
      <c r="O1468">
        <f>[3]!FXEUR</f>
        <v>0.89280000000000004</v>
      </c>
      <c r="P1468">
        <f t="shared" si="45"/>
        <v>1.1200716845878136</v>
      </c>
      <c r="Q1468" t="str">
        <f>[3]!PortfolioCode</f>
        <v>MUSCIT</v>
      </c>
    </row>
    <row r="1469" spans="1:17">
      <c r="A1469" s="93">
        <v>43942</v>
      </c>
      <c r="B1469" t="str">
        <v/>
      </c>
      <c r="C1469">
        <v>136.04</v>
      </c>
      <c r="D1469">
        <v>0</v>
      </c>
      <c r="E1469">
        <v>0.8841</v>
      </c>
      <c r="F1469">
        <f t="shared" si="44"/>
        <v>0</v>
      </c>
      <c r="G1469" t="str">
        <v>ERAFP</v>
      </c>
      <c r="H1469" s="97" t="str">
        <f>IF(ISERROR(IF(AND(A:A&gt;#REF!,A:A&lt;=#REF!,B:B&lt;&gt;"CANC",G:G=$S$2),C1469,0)),"",IF(AND(A:A&gt;#REF!,A:A&lt;=#REF!,B:B&lt;&gt;"CANC",G:G=$S$2),C1469,0))</f>
        <v/>
      </c>
      <c r="I1469" s="97" t="str">
        <f>IF(ISERROR(IF(AND(A:A&gt;#REF!,A:A&lt;=#REF!,B:B&lt;&gt;"CANC",G:G=$S$2),C1469,0)),"",IF(AND(A:A&gt;#REF!,A:A&lt;=#REF!,B:B&lt;&gt;"CANC",G:G=$S$2),F1469,0))</f>
        <v/>
      </c>
      <c r="K1469" s="93">
        <f>[3]!TradeDate</f>
        <v>43301</v>
      </c>
      <c r="L1469" s="93" t="str">
        <f>[3]!AlteredStatus</f>
        <v/>
      </c>
      <c r="M1469">
        <f>[3]!CommissionEUR</f>
        <v>169.87</v>
      </c>
      <c r="N1469">
        <f>[3]!LocalChargeXComm</f>
        <v>1</v>
      </c>
      <c r="O1469">
        <f>[3]!FXEUR</f>
        <v>0.89280000000000004</v>
      </c>
      <c r="P1469">
        <f t="shared" si="45"/>
        <v>1.1200716845878136</v>
      </c>
      <c r="Q1469" t="str">
        <f>[3]!PortfolioCode</f>
        <v>MUSCIT</v>
      </c>
    </row>
    <row r="1470" spans="1:17">
      <c r="A1470" s="93">
        <v>43942</v>
      </c>
      <c r="B1470" t="str">
        <v/>
      </c>
      <c r="C1470">
        <v>168.6</v>
      </c>
      <c r="D1470">
        <v>0</v>
      </c>
      <c r="E1470">
        <v>1</v>
      </c>
      <c r="F1470">
        <f t="shared" si="44"/>
        <v>0</v>
      </c>
      <c r="G1470" t="str">
        <v>ERAFP</v>
      </c>
      <c r="H1470" s="97" t="str">
        <f>IF(ISERROR(IF(AND(A:A&gt;#REF!,A:A&lt;=#REF!,B:B&lt;&gt;"CANC",G:G=$S$2),C1470,0)),"",IF(AND(A:A&gt;#REF!,A:A&lt;=#REF!,B:B&lt;&gt;"CANC",G:G=$S$2),C1470,0))</f>
        <v/>
      </c>
      <c r="I1470" s="97" t="str">
        <f>IF(ISERROR(IF(AND(A:A&gt;#REF!,A:A&lt;=#REF!,B:B&lt;&gt;"CANC",G:G=$S$2),C1470,0)),"",IF(AND(A:A&gt;#REF!,A:A&lt;=#REF!,B:B&lt;&gt;"CANC",G:G=$S$2),F1470,0))</f>
        <v/>
      </c>
      <c r="K1470" s="93">
        <f>[3]!TradeDate</f>
        <v>43301</v>
      </c>
      <c r="L1470" s="93" t="str">
        <f>[3]!AlteredStatus</f>
        <v/>
      </c>
      <c r="M1470">
        <f>[3]!CommissionEUR</f>
        <v>117.48</v>
      </c>
      <c r="N1470">
        <f>[3]!LocalChargeXComm</f>
        <v>2623.75</v>
      </c>
      <c r="O1470">
        <f>[3]!FXEUR</f>
        <v>0.89280000000000004</v>
      </c>
      <c r="P1470">
        <f t="shared" si="45"/>
        <v>2938.788082437276</v>
      </c>
      <c r="Q1470" t="str">
        <f>[3]!PortfolioCode</f>
        <v>MEEIF</v>
      </c>
    </row>
    <row r="1471" spans="1:17">
      <c r="A1471" s="93">
        <v>43942</v>
      </c>
      <c r="B1471" t="str">
        <v/>
      </c>
      <c r="C1471">
        <v>249.74</v>
      </c>
      <c r="D1471">
        <v>1</v>
      </c>
      <c r="E1471">
        <v>0.8841</v>
      </c>
      <c r="F1471">
        <f t="shared" si="44"/>
        <v>1.1310937676733401</v>
      </c>
      <c r="G1471" t="str">
        <v>BWF</v>
      </c>
      <c r="H1471" s="97" t="str">
        <f>IF(ISERROR(IF(AND(A:A&gt;#REF!,A:A&lt;=#REF!,B:B&lt;&gt;"CANC",G:G=$S$2),C1471,0)),"",IF(AND(A:A&gt;#REF!,A:A&lt;=#REF!,B:B&lt;&gt;"CANC",G:G=$S$2),C1471,0))</f>
        <v/>
      </c>
      <c r="I1471" s="97" t="str">
        <f>IF(ISERROR(IF(AND(A:A&gt;#REF!,A:A&lt;=#REF!,B:B&lt;&gt;"CANC",G:G=$S$2),C1471,0)),"",IF(AND(A:A&gt;#REF!,A:A&lt;=#REF!,B:B&lt;&gt;"CANC",G:G=$S$2),F1471,0))</f>
        <v/>
      </c>
      <c r="K1471" s="93">
        <f>[3]!TradeDate</f>
        <v>43301</v>
      </c>
      <c r="L1471" s="93" t="str">
        <f>[3]!AlteredStatus</f>
        <v/>
      </c>
      <c r="M1471">
        <f>[3]!CommissionEUR</f>
        <v>135.47</v>
      </c>
      <c r="N1471">
        <f>[3]!LocalChargeXComm</f>
        <v>3025.23</v>
      </c>
      <c r="O1471">
        <f>[3]!FXEUR</f>
        <v>0.89280000000000004</v>
      </c>
      <c r="P1471">
        <f t="shared" si="45"/>
        <v>3388.4744623655911</v>
      </c>
      <c r="Q1471" t="str">
        <f>[3]!PortfolioCode</f>
        <v>MEEIF</v>
      </c>
    </row>
    <row r="1472" spans="1:17">
      <c r="A1472" s="93">
        <v>43942</v>
      </c>
      <c r="B1472" t="str">
        <v/>
      </c>
      <c r="C1472">
        <v>252.25</v>
      </c>
      <c r="D1472">
        <v>1</v>
      </c>
      <c r="E1472">
        <v>0.8841</v>
      </c>
      <c r="F1472">
        <f t="shared" si="44"/>
        <v>1.1310937676733401</v>
      </c>
      <c r="G1472" t="str">
        <v>KEVA</v>
      </c>
      <c r="H1472" s="97" t="str">
        <f>IF(ISERROR(IF(AND(A:A&gt;#REF!,A:A&lt;=#REF!,B:B&lt;&gt;"CANC",G:G=$S$2),C1472,0)),"",IF(AND(A:A&gt;#REF!,A:A&lt;=#REF!,B:B&lt;&gt;"CANC",G:G=$S$2),C1472,0))</f>
        <v/>
      </c>
      <c r="I1472" s="97" t="str">
        <f>IF(ISERROR(IF(AND(A:A&gt;#REF!,A:A&lt;=#REF!,B:B&lt;&gt;"CANC",G:G=$S$2),C1472,0)),"",IF(AND(A:A&gt;#REF!,A:A&lt;=#REF!,B:B&lt;&gt;"CANC",G:G=$S$2),F1472,0))</f>
        <v/>
      </c>
      <c r="K1472" s="93">
        <f>[3]!TradeDate</f>
        <v>43301</v>
      </c>
      <c r="L1472" s="93" t="str">
        <f>[3]!AlteredStatus</f>
        <v/>
      </c>
      <c r="M1472">
        <f>[3]!CommissionEUR</f>
        <v>170.65</v>
      </c>
      <c r="N1472">
        <f>[3]!LocalChargeXComm</f>
        <v>3810.65</v>
      </c>
      <c r="O1472">
        <f>[3]!FXEUR</f>
        <v>0.89280000000000004</v>
      </c>
      <c r="P1472">
        <f t="shared" si="45"/>
        <v>4268.201164874552</v>
      </c>
      <c r="Q1472" t="str">
        <f>[3]!PortfolioCode</f>
        <v>MEEIF</v>
      </c>
    </row>
    <row r="1473" spans="1:17">
      <c r="A1473" s="93">
        <v>43942</v>
      </c>
      <c r="B1473" t="str">
        <v/>
      </c>
      <c r="C1473">
        <v>1062.8599999999999</v>
      </c>
      <c r="D1473">
        <v>0</v>
      </c>
      <c r="E1473">
        <v>1.0863</v>
      </c>
      <c r="F1473">
        <f t="shared" si="44"/>
        <v>0</v>
      </c>
      <c r="G1473" t="str">
        <v>BWF</v>
      </c>
      <c r="H1473" s="97" t="str">
        <f>IF(ISERROR(IF(AND(A:A&gt;#REF!,A:A&lt;=#REF!,B:B&lt;&gt;"CANC",G:G=$S$2),C1473,0)),"",IF(AND(A:A&gt;#REF!,A:A&lt;=#REF!,B:B&lt;&gt;"CANC",G:G=$S$2),C1473,0))</f>
        <v/>
      </c>
      <c r="I1473" s="97" t="str">
        <f>IF(ISERROR(IF(AND(A:A&gt;#REF!,A:A&lt;=#REF!,B:B&lt;&gt;"CANC",G:G=$S$2),C1473,0)),"",IF(AND(A:A&gt;#REF!,A:A&lt;=#REF!,B:B&lt;&gt;"CANC",G:G=$S$2),F1473,0))</f>
        <v/>
      </c>
      <c r="K1473" s="93">
        <f>[3]!TradeDate</f>
        <v>43301</v>
      </c>
      <c r="L1473" s="93" t="str">
        <f>[3]!AlteredStatus</f>
        <v/>
      </c>
      <c r="M1473">
        <f>[3]!CommissionEUR</f>
        <v>134.66</v>
      </c>
      <c r="N1473">
        <f>[3]!LocalChargeXComm</f>
        <v>3007.23</v>
      </c>
      <c r="O1473">
        <f>[3]!FXEUR</f>
        <v>0.89280000000000004</v>
      </c>
      <c r="P1473">
        <f t="shared" si="45"/>
        <v>3368.3131720430106</v>
      </c>
      <c r="Q1473" t="str">
        <f>[3]!PortfolioCode</f>
        <v>MEEIF</v>
      </c>
    </row>
    <row r="1474" spans="1:17">
      <c r="A1474" s="93">
        <v>43942</v>
      </c>
      <c r="B1474" t="str">
        <v/>
      </c>
      <c r="C1474">
        <v>506.9</v>
      </c>
      <c r="D1474">
        <v>0</v>
      </c>
      <c r="E1474">
        <v>1.0863</v>
      </c>
      <c r="F1474">
        <f t="shared" si="44"/>
        <v>0</v>
      </c>
      <c r="G1474" t="str">
        <v>KEVA</v>
      </c>
      <c r="H1474" s="97" t="str">
        <f>IF(ISERROR(IF(AND(A:A&gt;#REF!,A:A&lt;=#REF!,B:B&lt;&gt;"CANC",G:G=$S$2),C1474,0)),"",IF(AND(A:A&gt;#REF!,A:A&lt;=#REF!,B:B&lt;&gt;"CANC",G:G=$S$2),C1474,0))</f>
        <v/>
      </c>
      <c r="I1474" s="97" t="str">
        <f>IF(ISERROR(IF(AND(A:A&gt;#REF!,A:A&lt;=#REF!,B:B&lt;&gt;"CANC",G:G=$S$2),C1474,0)),"",IF(AND(A:A&gt;#REF!,A:A&lt;=#REF!,B:B&lt;&gt;"CANC",G:G=$S$2),F1474,0))</f>
        <v/>
      </c>
      <c r="K1474" s="93">
        <f>[3]!TradeDate</f>
        <v>43301</v>
      </c>
      <c r="L1474" s="93" t="str">
        <f>[3]!AlteredStatus</f>
        <v/>
      </c>
      <c r="M1474">
        <f>[3]!CommissionEUR</f>
        <v>19.62</v>
      </c>
      <c r="N1474">
        <f>[3]!LocalChargeXComm</f>
        <v>126.21</v>
      </c>
      <c r="O1474">
        <f>[3]!FXEUR</f>
        <v>0.89280000000000004</v>
      </c>
      <c r="P1474">
        <f t="shared" si="45"/>
        <v>141.36424731182794</v>
      </c>
      <c r="Q1474" t="str">
        <f>[3]!PortfolioCode</f>
        <v>MEEIF</v>
      </c>
    </row>
    <row r="1475" spans="1:17">
      <c r="A1475" s="93">
        <v>43942</v>
      </c>
      <c r="B1475" t="str">
        <v/>
      </c>
      <c r="C1475">
        <v>36.79</v>
      </c>
      <c r="D1475">
        <v>0</v>
      </c>
      <c r="E1475">
        <v>1.0863</v>
      </c>
      <c r="F1475">
        <f t="shared" ref="F1475:F1538" si="46">D1475/E1475</f>
        <v>0</v>
      </c>
      <c r="G1475" t="str">
        <v>LF-BWF</v>
      </c>
      <c r="H1475" s="97" t="str">
        <f>IF(ISERROR(IF(AND(A:A&gt;#REF!,A:A&lt;=#REF!,B:B&lt;&gt;"CANC",G:G=$S$2),C1475,0)),"",IF(AND(A:A&gt;#REF!,A:A&lt;=#REF!,B:B&lt;&gt;"CANC",G:G=$S$2),C1475,0))</f>
        <v/>
      </c>
      <c r="I1475" s="97" t="str">
        <f>IF(ISERROR(IF(AND(A:A&gt;#REF!,A:A&lt;=#REF!,B:B&lt;&gt;"CANC",G:G=$S$2),C1475,0)),"",IF(AND(A:A&gt;#REF!,A:A&lt;=#REF!,B:B&lt;&gt;"CANC",G:G=$S$2),F1475,0))</f>
        <v/>
      </c>
      <c r="K1475" s="93">
        <f>[3]!TradeDate</f>
        <v>43301</v>
      </c>
      <c r="L1475" s="93" t="str">
        <f>[3]!AlteredStatus</f>
        <v/>
      </c>
      <c r="M1475">
        <f>[3]!CommissionEUR</f>
        <v>596.76</v>
      </c>
      <c r="N1475">
        <f>[3]!LocalChargeXComm</f>
        <v>3809.37</v>
      </c>
      <c r="O1475">
        <f>[3]!FXEUR</f>
        <v>0.89280000000000004</v>
      </c>
      <c r="P1475">
        <f t="shared" ref="P1475:P1538" si="47">N1475/O1475</f>
        <v>4266.7674731182797</v>
      </c>
      <c r="Q1475" t="str">
        <f>[3]!PortfolioCode</f>
        <v>MEEIF</v>
      </c>
    </row>
    <row r="1476" spans="1:17">
      <c r="A1476" s="93">
        <v>43942</v>
      </c>
      <c r="B1476" t="str">
        <v/>
      </c>
      <c r="C1476">
        <v>65.400000000000006</v>
      </c>
      <c r="D1476">
        <v>0</v>
      </c>
      <c r="E1476">
        <v>1.0863</v>
      </c>
      <c r="F1476">
        <f t="shared" si="46"/>
        <v>0</v>
      </c>
      <c r="G1476" t="str">
        <v>LF-GSF</v>
      </c>
      <c r="H1476" s="97" t="str">
        <f>IF(ISERROR(IF(AND(A:A&gt;#REF!,A:A&lt;=#REF!,B:B&lt;&gt;"CANC",G:G=$S$2),C1476,0)),"",IF(AND(A:A&gt;#REF!,A:A&lt;=#REF!,B:B&lt;&gt;"CANC",G:G=$S$2),C1476,0))</f>
        <v/>
      </c>
      <c r="I1476" s="97" t="str">
        <f>IF(ISERROR(IF(AND(A:A&gt;#REF!,A:A&lt;=#REF!,B:B&lt;&gt;"CANC",G:G=$S$2),C1476,0)),"",IF(AND(A:A&gt;#REF!,A:A&lt;=#REF!,B:B&lt;&gt;"CANC",G:G=$S$2),F1476,0))</f>
        <v/>
      </c>
      <c r="K1476" s="93">
        <f>[3]!TradeDate</f>
        <v>43301</v>
      </c>
      <c r="L1476" s="93" t="str">
        <f>[3]!AlteredStatus</f>
        <v/>
      </c>
      <c r="M1476">
        <f>[3]!CommissionEUR</f>
        <v>96.84</v>
      </c>
      <c r="N1476">
        <f>[3]!LocalChargeXComm</f>
        <v>2162.9299999999998</v>
      </c>
      <c r="O1476">
        <f>[3]!FXEUR</f>
        <v>0.89280000000000004</v>
      </c>
      <c r="P1476">
        <f t="shared" si="47"/>
        <v>2422.6366487455193</v>
      </c>
      <c r="Q1476" t="str">
        <f>[3]!PortfolioCode</f>
        <v>MEEIF</v>
      </c>
    </row>
    <row r="1477" spans="1:17">
      <c r="A1477" s="93">
        <v>43942</v>
      </c>
      <c r="B1477" t="str">
        <v/>
      </c>
      <c r="C1477">
        <v>207.81</v>
      </c>
      <c r="D1477">
        <v>7.13</v>
      </c>
      <c r="E1477">
        <v>1.0863</v>
      </c>
      <c r="F1477">
        <f t="shared" si="46"/>
        <v>6.5635643928933076</v>
      </c>
      <c r="G1477" t="str">
        <v>KEVA</v>
      </c>
      <c r="H1477" s="97" t="str">
        <f>IF(ISERROR(IF(AND(A:A&gt;#REF!,A:A&lt;=#REF!,B:B&lt;&gt;"CANC",G:G=$S$2),C1477,0)),"",IF(AND(A:A&gt;#REF!,A:A&lt;=#REF!,B:B&lt;&gt;"CANC",G:G=$S$2),C1477,0))</f>
        <v/>
      </c>
      <c r="I1477" s="97" t="str">
        <f>IF(ISERROR(IF(AND(A:A&gt;#REF!,A:A&lt;=#REF!,B:B&lt;&gt;"CANC",G:G=$S$2),C1477,0)),"",IF(AND(A:A&gt;#REF!,A:A&lt;=#REF!,B:B&lt;&gt;"CANC",G:G=$S$2),F1477,0))</f>
        <v/>
      </c>
      <c r="K1477" s="93">
        <f>[3]!TradeDate</f>
        <v>43301</v>
      </c>
      <c r="L1477" s="93" t="str">
        <f>[3]!AlteredStatus</f>
        <v/>
      </c>
      <c r="M1477">
        <f>[3]!CommissionEUR</f>
        <v>85.39</v>
      </c>
      <c r="N1477">
        <f>[3]!LocalChargeXComm</f>
        <v>1907.33</v>
      </c>
      <c r="O1477">
        <f>[3]!FXEUR</f>
        <v>0.89280000000000004</v>
      </c>
      <c r="P1477">
        <f t="shared" si="47"/>
        <v>2136.3463261648744</v>
      </c>
      <c r="Q1477" t="str">
        <f>[3]!PortfolioCode</f>
        <v>MEEIF</v>
      </c>
    </row>
    <row r="1478" spans="1:17">
      <c r="A1478" s="93">
        <v>43943</v>
      </c>
      <c r="B1478" t="str">
        <v/>
      </c>
      <c r="C1478">
        <v>5.62</v>
      </c>
      <c r="D1478">
        <v>0</v>
      </c>
      <c r="E1478">
        <v>1</v>
      </c>
      <c r="F1478">
        <f t="shared" si="46"/>
        <v>0</v>
      </c>
      <c r="G1478" t="str">
        <v>LF-GSF</v>
      </c>
      <c r="H1478" s="97" t="str">
        <f>IF(ISERROR(IF(AND(A:A&gt;#REF!,A:A&lt;=#REF!,B:B&lt;&gt;"CANC",G:G=$S$2),C1478,0)),"",IF(AND(A:A&gt;#REF!,A:A&lt;=#REF!,B:B&lt;&gt;"CANC",G:G=$S$2),C1478,0))</f>
        <v/>
      </c>
      <c r="I1478" s="97" t="str">
        <f>IF(ISERROR(IF(AND(A:A&gt;#REF!,A:A&lt;=#REF!,B:B&lt;&gt;"CANC",G:G=$S$2),C1478,0)),"",IF(AND(A:A&gt;#REF!,A:A&lt;=#REF!,B:B&lt;&gt;"CANC",G:G=$S$2),F1478,0))</f>
        <v/>
      </c>
      <c r="K1478" s="93">
        <f>[3]!TradeDate</f>
        <v>43301</v>
      </c>
      <c r="L1478" s="93" t="str">
        <f>[3]!AlteredStatus</f>
        <v/>
      </c>
      <c r="M1478">
        <f>[3]!CommissionEUR</f>
        <v>140.99</v>
      </c>
      <c r="N1478">
        <f>[3]!LocalChargeXComm</f>
        <v>0</v>
      </c>
      <c r="O1478">
        <f>[3]!FXEUR</f>
        <v>1.1642999999999999</v>
      </c>
      <c r="P1478">
        <f t="shared" si="47"/>
        <v>0</v>
      </c>
      <c r="Q1478" t="str">
        <f>[3]!PortfolioCode</f>
        <v>MEEIF</v>
      </c>
    </row>
    <row r="1479" spans="1:17">
      <c r="A1479" s="93">
        <v>43943</v>
      </c>
      <c r="B1479" t="str">
        <v/>
      </c>
      <c r="C1479">
        <v>97.67</v>
      </c>
      <c r="D1479">
        <v>139.54</v>
      </c>
      <c r="E1479">
        <v>1</v>
      </c>
      <c r="F1479">
        <f t="shared" si="46"/>
        <v>139.54</v>
      </c>
      <c r="G1479" t="str">
        <v>MESCT</v>
      </c>
      <c r="H1479" s="97" t="str">
        <f>IF(ISERROR(IF(AND(A:A&gt;#REF!,A:A&lt;=#REF!,B:B&lt;&gt;"CANC",G:G=$S$2),C1479,0)),"",IF(AND(A:A&gt;#REF!,A:A&lt;=#REF!,B:B&lt;&gt;"CANC",G:G=$S$2),C1479,0))</f>
        <v/>
      </c>
      <c r="I1479" s="97" t="str">
        <f>IF(ISERROR(IF(AND(A:A&gt;#REF!,A:A&lt;=#REF!,B:B&lt;&gt;"CANC",G:G=$S$2),C1479,0)),"",IF(AND(A:A&gt;#REF!,A:A&lt;=#REF!,B:B&lt;&gt;"CANC",G:G=$S$2),F1479,0))</f>
        <v/>
      </c>
      <c r="K1479" s="93">
        <f>[3]!TradeDate</f>
        <v>43301</v>
      </c>
      <c r="L1479" s="93" t="str">
        <f>[3]!AlteredStatus</f>
        <v/>
      </c>
      <c r="M1479">
        <f>[3]!CommissionEUR</f>
        <v>559.02</v>
      </c>
      <c r="N1479">
        <f>[3]!LocalChargeXComm</f>
        <v>0</v>
      </c>
      <c r="O1479">
        <f>[3]!FXEUR</f>
        <v>0.89280000000000004</v>
      </c>
      <c r="P1479">
        <f t="shared" si="47"/>
        <v>0</v>
      </c>
      <c r="Q1479" t="str">
        <f>[3]!PortfolioCode</f>
        <v>MEEIF</v>
      </c>
    </row>
    <row r="1480" spans="1:17">
      <c r="A1480" s="93">
        <v>43943</v>
      </c>
      <c r="B1480" t="str">
        <v/>
      </c>
      <c r="C1480">
        <v>464.58</v>
      </c>
      <c r="D1480">
        <v>1</v>
      </c>
      <c r="E1480">
        <v>0.87819999999999998</v>
      </c>
      <c r="F1480">
        <f t="shared" si="46"/>
        <v>1.1386927806877705</v>
      </c>
      <c r="G1480" t="str">
        <v>BWF</v>
      </c>
      <c r="H1480" s="97" t="str">
        <f>IF(ISERROR(IF(AND(A:A&gt;#REF!,A:A&lt;=#REF!,B:B&lt;&gt;"CANC",G:G=$S$2),C1480,0)),"",IF(AND(A:A&gt;#REF!,A:A&lt;=#REF!,B:B&lt;&gt;"CANC",G:G=$S$2),C1480,0))</f>
        <v/>
      </c>
      <c r="I1480" s="97" t="str">
        <f>IF(ISERROR(IF(AND(A:A&gt;#REF!,A:A&lt;=#REF!,B:B&lt;&gt;"CANC",G:G=$S$2),C1480,0)),"",IF(AND(A:A&gt;#REF!,A:A&lt;=#REF!,B:B&lt;&gt;"CANC",G:G=$S$2),F1480,0))</f>
        <v/>
      </c>
      <c r="K1480" s="93">
        <f>[3]!TradeDate</f>
        <v>43301</v>
      </c>
      <c r="L1480" s="93" t="str">
        <f>[3]!AlteredStatus</f>
        <v/>
      </c>
      <c r="M1480">
        <f>[3]!CommissionEUR</f>
        <v>99.7</v>
      </c>
      <c r="N1480">
        <f>[3]!LocalChargeXComm</f>
        <v>0</v>
      </c>
      <c r="O1480">
        <f>[3]!FXEUR</f>
        <v>10.383699999999999</v>
      </c>
      <c r="P1480">
        <f t="shared" si="47"/>
        <v>0</v>
      </c>
      <c r="Q1480" t="str">
        <f>[3]!PortfolioCode</f>
        <v>MEEIF</v>
      </c>
    </row>
    <row r="1481" spans="1:17">
      <c r="A1481" s="93">
        <v>43943</v>
      </c>
      <c r="B1481" t="str">
        <v/>
      </c>
      <c r="C1481">
        <v>469.21</v>
      </c>
      <c r="D1481">
        <v>1</v>
      </c>
      <c r="E1481">
        <v>0.87819999999999998</v>
      </c>
      <c r="F1481">
        <f t="shared" si="46"/>
        <v>1.1386927806877705</v>
      </c>
      <c r="G1481" t="str">
        <v>KEVA</v>
      </c>
      <c r="H1481" s="97" t="str">
        <f>IF(ISERROR(IF(AND(A:A&gt;#REF!,A:A&lt;=#REF!,B:B&lt;&gt;"CANC",G:G=$S$2),C1481,0)),"",IF(AND(A:A&gt;#REF!,A:A&lt;=#REF!,B:B&lt;&gt;"CANC",G:G=$S$2),C1481,0))</f>
        <v/>
      </c>
      <c r="I1481" s="97" t="str">
        <f>IF(ISERROR(IF(AND(A:A&gt;#REF!,A:A&lt;=#REF!,B:B&lt;&gt;"CANC",G:G=$S$2),C1481,0)),"",IF(AND(A:A&gt;#REF!,A:A&lt;=#REF!,B:B&lt;&gt;"CANC",G:G=$S$2),F1481,0))</f>
        <v/>
      </c>
      <c r="K1481" s="93">
        <f>[3]!TradeDate</f>
        <v>43301</v>
      </c>
      <c r="L1481" s="93" t="str">
        <f>[3]!AlteredStatus</f>
        <v/>
      </c>
      <c r="M1481">
        <f>[3]!CommissionEUR</f>
        <v>243.25</v>
      </c>
      <c r="N1481">
        <f>[3]!LocalChargeXComm</f>
        <v>5431.69</v>
      </c>
      <c r="O1481">
        <f>[3]!FXEUR</f>
        <v>0.89280000000000004</v>
      </c>
      <c r="P1481">
        <f t="shared" si="47"/>
        <v>6083.8821684587811</v>
      </c>
      <c r="Q1481" t="str">
        <f>[3]!PortfolioCode</f>
        <v>MEEIF</v>
      </c>
    </row>
    <row r="1482" spans="1:17">
      <c r="A1482" s="93">
        <v>43943</v>
      </c>
      <c r="B1482" t="str">
        <v/>
      </c>
      <c r="C1482">
        <v>108.89</v>
      </c>
      <c r="D1482">
        <v>1</v>
      </c>
      <c r="E1482">
        <v>0.87819999999999998</v>
      </c>
      <c r="F1482">
        <f t="shared" si="46"/>
        <v>1.1386927806877705</v>
      </c>
      <c r="G1482" t="str">
        <v>ERAFP</v>
      </c>
      <c r="H1482" s="97" t="str">
        <f>IF(ISERROR(IF(AND(A:A&gt;#REF!,A:A&lt;=#REF!,B:B&lt;&gt;"CANC",G:G=$S$2),C1482,0)),"",IF(AND(A:A&gt;#REF!,A:A&lt;=#REF!,B:B&lt;&gt;"CANC",G:G=$S$2),C1482,0))</f>
        <v/>
      </c>
      <c r="I1482" s="97" t="str">
        <f>IF(ISERROR(IF(AND(A:A&gt;#REF!,A:A&lt;=#REF!,B:B&lt;&gt;"CANC",G:G=$S$2),C1482,0)),"",IF(AND(A:A&gt;#REF!,A:A&lt;=#REF!,B:B&lt;&gt;"CANC",G:G=$S$2),F1482,0))</f>
        <v/>
      </c>
      <c r="K1482" s="93">
        <f>[3]!TradeDate</f>
        <v>43301</v>
      </c>
      <c r="L1482" s="93" t="str">
        <f>[3]!AlteredStatus</f>
        <v/>
      </c>
      <c r="M1482">
        <f>[3]!CommissionEUR</f>
        <v>414.07</v>
      </c>
      <c r="N1482">
        <f>[3]!LocalChargeXComm</f>
        <v>591.53</v>
      </c>
      <c r="O1482">
        <f>[3]!FXEUR</f>
        <v>1</v>
      </c>
      <c r="P1482">
        <f t="shared" si="47"/>
        <v>591.53</v>
      </c>
      <c r="Q1482" t="str">
        <f>[3]!PortfolioCode</f>
        <v>MEEIF</v>
      </c>
    </row>
    <row r="1483" spans="1:17">
      <c r="A1483" s="93">
        <v>43943</v>
      </c>
      <c r="B1483" t="str">
        <v/>
      </c>
      <c r="C1483">
        <v>362.97</v>
      </c>
      <c r="D1483">
        <v>1</v>
      </c>
      <c r="E1483">
        <v>0.87819999999999998</v>
      </c>
      <c r="F1483">
        <f t="shared" si="46"/>
        <v>1.1386927806877705</v>
      </c>
      <c r="G1483" t="str">
        <v>MUSCIT</v>
      </c>
      <c r="H1483" s="97" t="str">
        <f>IF(ISERROR(IF(AND(A:A&gt;#REF!,A:A&lt;=#REF!,B:B&lt;&gt;"CANC",G:G=$S$2),C1483,0)),"",IF(AND(A:A&gt;#REF!,A:A&lt;=#REF!,B:B&lt;&gt;"CANC",G:G=$S$2),C1483,0))</f>
        <v/>
      </c>
      <c r="I1483" s="97" t="str">
        <f>IF(ISERROR(IF(AND(A:A&gt;#REF!,A:A&lt;=#REF!,B:B&lt;&gt;"CANC",G:G=$S$2),C1483,0)),"",IF(AND(A:A&gt;#REF!,A:A&lt;=#REF!,B:B&lt;&gt;"CANC",G:G=$S$2),F1483,0))</f>
        <v/>
      </c>
      <c r="K1483" s="93">
        <f>[3]!TradeDate</f>
        <v>43301</v>
      </c>
      <c r="L1483" s="93" t="str">
        <f>[3]!AlteredStatus</f>
        <v/>
      </c>
      <c r="M1483">
        <f>[3]!CommissionEUR</f>
        <v>85.01</v>
      </c>
      <c r="N1483">
        <f>[3]!LocalChargeXComm</f>
        <v>1898.84</v>
      </c>
      <c r="O1483">
        <f>[3]!FXEUR</f>
        <v>0.89280000000000004</v>
      </c>
      <c r="P1483">
        <f t="shared" si="47"/>
        <v>2126.836917562724</v>
      </c>
      <c r="Q1483" t="str">
        <f>[3]!PortfolioCode</f>
        <v>MEMCF</v>
      </c>
    </row>
    <row r="1484" spans="1:17">
      <c r="A1484" s="93">
        <v>43943</v>
      </c>
      <c r="B1484" t="str">
        <v/>
      </c>
      <c r="C1484">
        <v>106.11</v>
      </c>
      <c r="D1484">
        <v>1</v>
      </c>
      <c r="E1484">
        <v>0.87819999999999998</v>
      </c>
      <c r="F1484">
        <f t="shared" si="46"/>
        <v>1.1386927806877705</v>
      </c>
      <c r="G1484" t="str">
        <v>ERAFP</v>
      </c>
      <c r="H1484" s="97" t="str">
        <f>IF(ISERROR(IF(AND(A:A&gt;#REF!,A:A&lt;=#REF!,B:B&lt;&gt;"CANC",G:G=$S$2),C1484,0)),"",IF(AND(A:A&gt;#REF!,A:A&lt;=#REF!,B:B&lt;&gt;"CANC",G:G=$S$2),C1484,0))</f>
        <v/>
      </c>
      <c r="I1484" s="97" t="str">
        <f>IF(ISERROR(IF(AND(A:A&gt;#REF!,A:A&lt;=#REF!,B:B&lt;&gt;"CANC",G:G=$S$2),C1484,0)),"",IF(AND(A:A&gt;#REF!,A:A&lt;=#REF!,B:B&lt;&gt;"CANC",G:G=$S$2),F1484,0))</f>
        <v/>
      </c>
      <c r="K1484" s="93">
        <f>[3]!TradeDate</f>
        <v>43301</v>
      </c>
      <c r="L1484" s="93" t="str">
        <f>[3]!AlteredStatus</f>
        <v/>
      </c>
      <c r="M1484">
        <f>[3]!CommissionEUR</f>
        <v>84.58</v>
      </c>
      <c r="N1484">
        <f>[3]!LocalChargeXComm</f>
        <v>0</v>
      </c>
      <c r="O1484">
        <f>[3]!FXEUR</f>
        <v>1</v>
      </c>
      <c r="P1484">
        <f t="shared" si="47"/>
        <v>0</v>
      </c>
      <c r="Q1484" t="str">
        <f>[3]!PortfolioCode</f>
        <v>MEMCF</v>
      </c>
    </row>
    <row r="1485" spans="1:17">
      <c r="A1485" s="93">
        <v>43943</v>
      </c>
      <c r="B1485" t="str">
        <v/>
      </c>
      <c r="C1485">
        <v>353.69</v>
      </c>
      <c r="D1485">
        <v>1</v>
      </c>
      <c r="E1485">
        <v>0.87819999999999998</v>
      </c>
      <c r="F1485">
        <f t="shared" si="46"/>
        <v>1.1386927806877705</v>
      </c>
      <c r="G1485" t="str">
        <v>MUSCIT</v>
      </c>
      <c r="H1485" s="97" t="str">
        <f>IF(ISERROR(IF(AND(A:A&gt;#REF!,A:A&lt;=#REF!,B:B&lt;&gt;"CANC",G:G=$S$2),C1485,0)),"",IF(AND(A:A&gt;#REF!,A:A&lt;=#REF!,B:B&lt;&gt;"CANC",G:G=$S$2),C1485,0))</f>
        <v/>
      </c>
      <c r="I1485" s="97" t="str">
        <f>IF(ISERROR(IF(AND(A:A&gt;#REF!,A:A&lt;=#REF!,B:B&lt;&gt;"CANC",G:G=$S$2),C1485,0)),"",IF(AND(A:A&gt;#REF!,A:A&lt;=#REF!,B:B&lt;&gt;"CANC",G:G=$S$2),F1485,0))</f>
        <v/>
      </c>
      <c r="K1485" s="93">
        <f>[3]!TradeDate</f>
        <v>43301</v>
      </c>
      <c r="L1485" s="93" t="str">
        <f>[3]!AlteredStatus</f>
        <v/>
      </c>
      <c r="M1485">
        <f>[3]!CommissionEUR</f>
        <v>74.900000000000006</v>
      </c>
      <c r="N1485">
        <f>[3]!LocalChargeXComm</f>
        <v>1673.1</v>
      </c>
      <c r="O1485">
        <f>[3]!FXEUR</f>
        <v>0.89280000000000004</v>
      </c>
      <c r="P1485">
        <f t="shared" si="47"/>
        <v>1873.9919354838707</v>
      </c>
      <c r="Q1485" t="str">
        <f>[3]!PortfolioCode</f>
        <v>MEMCF</v>
      </c>
    </row>
    <row r="1486" spans="1:17">
      <c r="A1486" s="93">
        <v>43943</v>
      </c>
      <c r="B1486" t="str">
        <v/>
      </c>
      <c r="C1486">
        <v>36.47</v>
      </c>
      <c r="D1486">
        <v>1.25</v>
      </c>
      <c r="E1486">
        <v>1.0812999999999999</v>
      </c>
      <c r="F1486">
        <f t="shared" si="46"/>
        <v>1.1560159067788773</v>
      </c>
      <c r="G1486" t="str">
        <v>LF-GSF</v>
      </c>
      <c r="H1486" s="97" t="str">
        <f>IF(ISERROR(IF(AND(A:A&gt;#REF!,A:A&lt;=#REF!,B:B&lt;&gt;"CANC",G:G=$S$2),C1486,0)),"",IF(AND(A:A&gt;#REF!,A:A&lt;=#REF!,B:B&lt;&gt;"CANC",G:G=$S$2),C1486,0))</f>
        <v/>
      </c>
      <c r="I1486" s="97" t="str">
        <f>IF(ISERROR(IF(AND(A:A&gt;#REF!,A:A&lt;=#REF!,B:B&lt;&gt;"CANC",G:G=$S$2),C1486,0)),"",IF(AND(A:A&gt;#REF!,A:A&lt;=#REF!,B:B&lt;&gt;"CANC",G:G=$S$2),F1486,0))</f>
        <v/>
      </c>
      <c r="K1486" s="93">
        <f>[3]!TradeDate</f>
        <v>43301</v>
      </c>
      <c r="L1486" s="93" t="str">
        <f>[3]!AlteredStatus</f>
        <v/>
      </c>
      <c r="M1486">
        <f>[3]!CommissionEUR</f>
        <v>82.12</v>
      </c>
      <c r="N1486">
        <f>[3]!LocalChargeXComm</f>
        <v>1231.8499999999999</v>
      </c>
      <c r="O1486">
        <f>[3]!FXEUR</f>
        <v>1</v>
      </c>
      <c r="P1486">
        <f t="shared" si="47"/>
        <v>1231.8499999999999</v>
      </c>
      <c r="Q1486" t="str">
        <f>[3]!PortfolioCode</f>
        <v>MEMCF</v>
      </c>
    </row>
    <row r="1487" spans="1:17">
      <c r="A1487" s="93">
        <v>43943</v>
      </c>
      <c r="B1487" t="str">
        <v/>
      </c>
      <c r="C1487">
        <v>76.61</v>
      </c>
      <c r="D1487">
        <v>2.62</v>
      </c>
      <c r="E1487">
        <v>1.0812999999999999</v>
      </c>
      <c r="F1487">
        <f t="shared" si="46"/>
        <v>2.4230093406085271</v>
      </c>
      <c r="G1487" t="str">
        <v>LF-GSF</v>
      </c>
      <c r="H1487" s="97" t="str">
        <f>IF(ISERROR(IF(AND(A:A&gt;#REF!,A:A&lt;=#REF!,B:B&lt;&gt;"CANC",G:G=$S$2),C1487,0)),"",IF(AND(A:A&gt;#REF!,A:A&lt;=#REF!,B:B&lt;&gt;"CANC",G:G=$S$2),C1487,0))</f>
        <v/>
      </c>
      <c r="I1487" s="97" t="str">
        <f>IF(ISERROR(IF(AND(A:A&gt;#REF!,A:A&lt;=#REF!,B:B&lt;&gt;"CANC",G:G=$S$2),C1487,0)),"",IF(AND(A:A&gt;#REF!,A:A&lt;=#REF!,B:B&lt;&gt;"CANC",G:G=$S$2),F1487,0))</f>
        <v/>
      </c>
      <c r="K1487" s="93">
        <f>[3]!TradeDate</f>
        <v>43301</v>
      </c>
      <c r="L1487" s="93" t="str">
        <f>[3]!AlteredStatus</f>
        <v/>
      </c>
      <c r="M1487">
        <f>[3]!CommissionEUR</f>
        <v>266.35000000000002</v>
      </c>
      <c r="N1487">
        <f>[3]!LocalChargeXComm</f>
        <v>0</v>
      </c>
      <c r="O1487">
        <f>[3]!FXEUR</f>
        <v>10.383699999999999</v>
      </c>
      <c r="P1487">
        <f t="shared" si="47"/>
        <v>0</v>
      </c>
      <c r="Q1487" t="str">
        <f>[3]!PortfolioCode</f>
        <v>MEMCF</v>
      </c>
    </row>
    <row r="1488" spans="1:17">
      <c r="A1488" s="93">
        <v>43943</v>
      </c>
      <c r="B1488" t="str">
        <v/>
      </c>
      <c r="C1488">
        <v>31.8</v>
      </c>
      <c r="D1488">
        <v>1.0900000000000001</v>
      </c>
      <c r="E1488">
        <v>1.0812999999999999</v>
      </c>
      <c r="F1488">
        <f t="shared" si="46"/>
        <v>1.0080458707111812</v>
      </c>
      <c r="G1488" t="str">
        <v>LF-GSF</v>
      </c>
      <c r="H1488" s="97" t="str">
        <f>IF(ISERROR(IF(AND(A:A&gt;#REF!,A:A&lt;=#REF!,B:B&lt;&gt;"CANC",G:G=$S$2),C1488,0)),"",IF(AND(A:A&gt;#REF!,A:A&lt;=#REF!,B:B&lt;&gt;"CANC",G:G=$S$2),C1488,0))</f>
        <v/>
      </c>
      <c r="I1488" s="97" t="str">
        <f>IF(ISERROR(IF(AND(A:A&gt;#REF!,A:A&lt;=#REF!,B:B&lt;&gt;"CANC",G:G=$S$2),C1488,0)),"",IF(AND(A:A&gt;#REF!,A:A&lt;=#REF!,B:B&lt;&gt;"CANC",G:G=$S$2),F1488,0))</f>
        <v/>
      </c>
      <c r="K1488" s="93">
        <f>[3]!TradeDate</f>
        <v>43301</v>
      </c>
      <c r="L1488" s="93" t="str">
        <f>[3]!AlteredStatus</f>
        <v/>
      </c>
      <c r="M1488">
        <f>[3]!CommissionEUR</f>
        <v>90.36</v>
      </c>
      <c r="N1488">
        <f>[3]!LocalChargeXComm</f>
        <v>0</v>
      </c>
      <c r="O1488">
        <f>[3]!FXEUR</f>
        <v>1</v>
      </c>
      <c r="P1488">
        <f t="shared" si="47"/>
        <v>0</v>
      </c>
      <c r="Q1488" t="str">
        <f>[3]!PortfolioCode</f>
        <v>MEMCF</v>
      </c>
    </row>
    <row r="1489" spans="1:17">
      <c r="A1489" s="93">
        <v>43943</v>
      </c>
      <c r="B1489" t="str">
        <v/>
      </c>
      <c r="C1489">
        <v>635.54999999999995</v>
      </c>
      <c r="D1489">
        <v>0</v>
      </c>
      <c r="E1489">
        <v>1.0812999999999999</v>
      </c>
      <c r="F1489">
        <f t="shared" si="46"/>
        <v>0</v>
      </c>
      <c r="G1489" t="str">
        <v>BWF</v>
      </c>
      <c r="H1489" s="97" t="str">
        <f>IF(ISERROR(IF(AND(A:A&gt;#REF!,A:A&lt;=#REF!,B:B&lt;&gt;"CANC",G:G=$S$2),C1489,0)),"",IF(AND(A:A&gt;#REF!,A:A&lt;=#REF!,B:B&lt;&gt;"CANC",G:G=$S$2),C1489,0))</f>
        <v/>
      </c>
      <c r="I1489" s="97" t="str">
        <f>IF(ISERROR(IF(AND(A:A&gt;#REF!,A:A&lt;=#REF!,B:B&lt;&gt;"CANC",G:G=$S$2),C1489,0)),"",IF(AND(A:A&gt;#REF!,A:A&lt;=#REF!,B:B&lt;&gt;"CANC",G:G=$S$2),F1489,0))</f>
        <v/>
      </c>
      <c r="K1489" s="93">
        <f>[3]!TradeDate</f>
        <v>43301</v>
      </c>
      <c r="L1489" s="93" t="str">
        <f>[3]!AlteredStatus</f>
        <v/>
      </c>
      <c r="M1489">
        <f>[3]!CommissionEUR</f>
        <v>386.98</v>
      </c>
      <c r="N1489">
        <f>[3]!LocalChargeXComm</f>
        <v>0</v>
      </c>
      <c r="O1489">
        <f>[3]!FXEUR</f>
        <v>1</v>
      </c>
      <c r="P1489">
        <f t="shared" si="47"/>
        <v>0</v>
      </c>
      <c r="Q1489" t="str">
        <f>[3]!PortfolioCode</f>
        <v>MEMCF</v>
      </c>
    </row>
    <row r="1490" spans="1:17">
      <c r="A1490" s="93">
        <v>43943</v>
      </c>
      <c r="B1490" t="str">
        <v/>
      </c>
      <c r="C1490">
        <v>303.11</v>
      </c>
      <c r="D1490">
        <v>0</v>
      </c>
      <c r="E1490">
        <v>1.0812999999999999</v>
      </c>
      <c r="F1490">
        <f t="shared" si="46"/>
        <v>0</v>
      </c>
      <c r="G1490" t="str">
        <v>KEVA</v>
      </c>
      <c r="H1490" s="97" t="str">
        <f>IF(ISERROR(IF(AND(A:A&gt;#REF!,A:A&lt;=#REF!,B:B&lt;&gt;"CANC",G:G=$S$2),C1490,0)),"",IF(AND(A:A&gt;#REF!,A:A&lt;=#REF!,B:B&lt;&gt;"CANC",G:G=$S$2),C1490,0))</f>
        <v/>
      </c>
      <c r="I1490" s="97" t="str">
        <f>IF(ISERROR(IF(AND(A:A&gt;#REF!,A:A&lt;=#REF!,B:B&lt;&gt;"CANC",G:G=$S$2),C1490,0)),"",IF(AND(A:A&gt;#REF!,A:A&lt;=#REF!,B:B&lt;&gt;"CANC",G:G=$S$2),F1490,0))</f>
        <v/>
      </c>
      <c r="K1490" s="93">
        <f>[3]!TradeDate</f>
        <v>43301</v>
      </c>
      <c r="L1490" s="93" t="str">
        <f>[3]!AlteredStatus</f>
        <v/>
      </c>
      <c r="M1490">
        <f>[3]!CommissionEUR</f>
        <v>72.48</v>
      </c>
      <c r="N1490">
        <f>[3]!LocalChargeXComm</f>
        <v>1087.24</v>
      </c>
      <c r="O1490">
        <f>[3]!FXEUR</f>
        <v>1</v>
      </c>
      <c r="P1490">
        <f t="shared" si="47"/>
        <v>1087.24</v>
      </c>
      <c r="Q1490" t="str">
        <f>[3]!PortfolioCode</f>
        <v>MEMCF</v>
      </c>
    </row>
    <row r="1491" spans="1:17">
      <c r="A1491" s="93">
        <v>43943</v>
      </c>
      <c r="B1491" t="str">
        <v/>
      </c>
      <c r="C1491">
        <v>22</v>
      </c>
      <c r="D1491">
        <v>0</v>
      </c>
      <c r="E1491">
        <v>1.0812999999999999</v>
      </c>
      <c r="F1491">
        <f t="shared" si="46"/>
        <v>0</v>
      </c>
      <c r="G1491" t="str">
        <v>LF-BWF</v>
      </c>
      <c r="H1491" s="97" t="str">
        <f>IF(ISERROR(IF(AND(A:A&gt;#REF!,A:A&lt;=#REF!,B:B&lt;&gt;"CANC",G:G=$S$2),C1491,0)),"",IF(AND(A:A&gt;#REF!,A:A&lt;=#REF!,B:B&lt;&gt;"CANC",G:G=$S$2),C1491,0))</f>
        <v/>
      </c>
      <c r="I1491" s="97" t="str">
        <f>IF(ISERROR(IF(AND(A:A&gt;#REF!,A:A&lt;=#REF!,B:B&lt;&gt;"CANC",G:G=$S$2),C1491,0)),"",IF(AND(A:A&gt;#REF!,A:A&lt;=#REF!,B:B&lt;&gt;"CANC",G:G=$S$2),F1491,0))</f>
        <v/>
      </c>
      <c r="K1491" s="93">
        <f>[3]!TradeDate</f>
        <v>43301</v>
      </c>
      <c r="L1491" s="93" t="str">
        <f>[3]!AlteredStatus</f>
        <v/>
      </c>
      <c r="M1491">
        <f>[3]!CommissionEUR</f>
        <v>87.25</v>
      </c>
      <c r="N1491">
        <f>[3]!LocalChargeXComm</f>
        <v>1948.98</v>
      </c>
      <c r="O1491">
        <f>[3]!FXEUR</f>
        <v>0.89280000000000004</v>
      </c>
      <c r="P1491">
        <f t="shared" si="47"/>
        <v>2182.9973118279568</v>
      </c>
      <c r="Q1491" t="str">
        <f>[3]!PortfolioCode</f>
        <v>MEMCF</v>
      </c>
    </row>
    <row r="1492" spans="1:17">
      <c r="A1492" s="93">
        <v>43943</v>
      </c>
      <c r="B1492" t="str">
        <v/>
      </c>
      <c r="C1492">
        <v>39.119999999999997</v>
      </c>
      <c r="D1492">
        <v>0</v>
      </c>
      <c r="E1492">
        <v>1.0812999999999999</v>
      </c>
      <c r="F1492">
        <f t="shared" si="46"/>
        <v>0</v>
      </c>
      <c r="G1492" t="str">
        <v>LF-GSF</v>
      </c>
      <c r="H1492" s="97" t="str">
        <f>IF(ISERROR(IF(AND(A:A&gt;#REF!,A:A&lt;=#REF!,B:B&lt;&gt;"CANC",G:G=$S$2),C1492,0)),"",IF(AND(A:A&gt;#REF!,A:A&lt;=#REF!,B:B&lt;&gt;"CANC",G:G=$S$2),C1492,0))</f>
        <v/>
      </c>
      <c r="I1492" s="97" t="str">
        <f>IF(ISERROR(IF(AND(A:A&gt;#REF!,A:A&lt;=#REF!,B:B&lt;&gt;"CANC",G:G=$S$2),C1492,0)),"",IF(AND(A:A&gt;#REF!,A:A&lt;=#REF!,B:B&lt;&gt;"CANC",G:G=$S$2),F1492,0))</f>
        <v/>
      </c>
      <c r="K1492" s="93">
        <f>[3]!TradeDate</f>
        <v>43301</v>
      </c>
      <c r="L1492" s="93" t="str">
        <f>[3]!AlteredStatus</f>
        <v/>
      </c>
      <c r="M1492">
        <f>[3]!CommissionEUR</f>
        <v>74.64</v>
      </c>
      <c r="N1492">
        <f>[3]!LocalChargeXComm</f>
        <v>3734.02</v>
      </c>
      <c r="O1492">
        <f>[3]!FXEUR</f>
        <v>1</v>
      </c>
      <c r="P1492">
        <f t="shared" si="47"/>
        <v>3734.02</v>
      </c>
      <c r="Q1492" t="str">
        <f>[3]!PortfolioCode</f>
        <v>MEMCF</v>
      </c>
    </row>
    <row r="1493" spans="1:17">
      <c r="A1493" s="93">
        <v>43944</v>
      </c>
      <c r="B1493" t="str">
        <v/>
      </c>
      <c r="C1493">
        <v>797.52</v>
      </c>
      <c r="D1493">
        <v>0</v>
      </c>
      <c r="E1493">
        <v>1</v>
      </c>
      <c r="F1493">
        <f t="shared" si="46"/>
        <v>0</v>
      </c>
      <c r="G1493" t="str">
        <v>MESCF</v>
      </c>
      <c r="H1493" s="97" t="str">
        <f>IF(ISERROR(IF(AND(A:A&gt;#REF!,A:A&lt;=#REF!,B:B&lt;&gt;"CANC",G:G=$S$2),C1493,0)),"",IF(AND(A:A&gt;#REF!,A:A&lt;=#REF!,B:B&lt;&gt;"CANC",G:G=$S$2),C1493,0))</f>
        <v/>
      </c>
      <c r="I1493" s="97" t="str">
        <f>IF(ISERROR(IF(AND(A:A&gt;#REF!,A:A&lt;=#REF!,B:B&lt;&gt;"CANC",G:G=$S$2),C1493,0)),"",IF(AND(A:A&gt;#REF!,A:A&lt;=#REF!,B:B&lt;&gt;"CANC",G:G=$S$2),F1493,0))</f>
        <v/>
      </c>
      <c r="K1493" s="93">
        <f>[3]!TradeDate</f>
        <v>43301</v>
      </c>
      <c r="L1493" s="93" t="str">
        <f>[3]!AlteredStatus</f>
        <v/>
      </c>
      <c r="M1493">
        <f>[3]!CommissionEUR</f>
        <v>29.12</v>
      </c>
      <c r="N1493">
        <f>[3]!LocalChargeXComm</f>
        <v>0</v>
      </c>
      <c r="O1493">
        <f>[3]!FXEUR</f>
        <v>10.383699999999999</v>
      </c>
      <c r="P1493">
        <f t="shared" si="47"/>
        <v>0</v>
      </c>
      <c r="Q1493" t="str">
        <f>[3]!PortfolioCode</f>
        <v>MEMCF</v>
      </c>
    </row>
    <row r="1494" spans="1:17">
      <c r="A1494" s="93">
        <v>43944</v>
      </c>
      <c r="B1494" t="str">
        <v/>
      </c>
      <c r="C1494">
        <v>839.91</v>
      </c>
      <c r="D1494">
        <v>18369.97</v>
      </c>
      <c r="E1494">
        <v>0.87460000000000004</v>
      </c>
      <c r="F1494">
        <f t="shared" si="46"/>
        <v>21003.853190029728</v>
      </c>
      <c r="G1494" t="str">
        <v>MESCF</v>
      </c>
      <c r="H1494" s="97" t="str">
        <f>IF(ISERROR(IF(AND(A:A&gt;#REF!,A:A&lt;=#REF!,B:B&lt;&gt;"CANC",G:G=$S$2),C1494,0)),"",IF(AND(A:A&gt;#REF!,A:A&lt;=#REF!,B:B&lt;&gt;"CANC",G:G=$S$2),C1494,0))</f>
        <v/>
      </c>
      <c r="I1494" s="97" t="str">
        <f>IF(ISERROR(IF(AND(A:A&gt;#REF!,A:A&lt;=#REF!,B:B&lt;&gt;"CANC",G:G=$S$2),C1494,0)),"",IF(AND(A:A&gt;#REF!,A:A&lt;=#REF!,B:B&lt;&gt;"CANC",G:G=$S$2),F1494,0))</f>
        <v/>
      </c>
      <c r="K1494" s="93">
        <f>[3]!TradeDate</f>
        <v>43301</v>
      </c>
      <c r="L1494" s="93" t="str">
        <f>[3]!AlteredStatus</f>
        <v/>
      </c>
      <c r="M1494">
        <f>[3]!CommissionEUR</f>
        <v>18.72</v>
      </c>
      <c r="N1494">
        <f>[3]!LocalChargeXComm</f>
        <v>93.59</v>
      </c>
      <c r="O1494">
        <f>[3]!FXEUR</f>
        <v>1</v>
      </c>
      <c r="P1494">
        <f t="shared" si="47"/>
        <v>93.59</v>
      </c>
      <c r="Q1494" t="str">
        <f>[3]!PortfolioCode</f>
        <v>MEMCF</v>
      </c>
    </row>
    <row r="1495" spans="1:17">
      <c r="A1495" s="93">
        <v>43944</v>
      </c>
      <c r="B1495" t="str">
        <v/>
      </c>
      <c r="C1495">
        <v>12.03</v>
      </c>
      <c r="D1495">
        <v>0</v>
      </c>
      <c r="E1495">
        <v>7.4576000000000002</v>
      </c>
      <c r="F1495">
        <f t="shared" si="46"/>
        <v>0</v>
      </c>
      <c r="G1495" t="str">
        <v>LF-GSF</v>
      </c>
      <c r="H1495" s="97" t="str">
        <f>IF(ISERROR(IF(AND(A:A&gt;#REF!,A:A&lt;=#REF!,B:B&lt;&gt;"CANC",G:G=$S$2),C1495,0)),"",IF(AND(A:A&gt;#REF!,A:A&lt;=#REF!,B:B&lt;&gt;"CANC",G:G=$S$2),C1495,0))</f>
        <v/>
      </c>
      <c r="I1495" s="97" t="str">
        <f>IF(ISERROR(IF(AND(A:A&gt;#REF!,A:A&lt;=#REF!,B:B&lt;&gt;"CANC",G:G=$S$2),C1495,0)),"",IF(AND(A:A&gt;#REF!,A:A&lt;=#REF!,B:B&lt;&gt;"CANC",G:G=$S$2),F1495,0))</f>
        <v/>
      </c>
      <c r="K1495" s="93">
        <f>[3]!TradeDate</f>
        <v>43301</v>
      </c>
      <c r="L1495" s="93" t="str">
        <f>[3]!AlteredStatus</f>
        <v/>
      </c>
      <c r="M1495">
        <f>[3]!CommissionEUR</f>
        <v>29.54</v>
      </c>
      <c r="N1495">
        <f>[3]!LocalChargeXComm</f>
        <v>660.31</v>
      </c>
      <c r="O1495">
        <f>[3]!FXEUR</f>
        <v>0.89280000000000004</v>
      </c>
      <c r="P1495">
        <f t="shared" si="47"/>
        <v>739.59453405017916</v>
      </c>
      <c r="Q1495" t="str">
        <f>[3]!PortfolioCode</f>
        <v>MEMCF</v>
      </c>
    </row>
    <row r="1496" spans="1:17">
      <c r="A1496" s="93">
        <v>43944</v>
      </c>
      <c r="B1496" t="str">
        <v/>
      </c>
      <c r="C1496">
        <v>910.39</v>
      </c>
      <c r="D1496">
        <v>0</v>
      </c>
      <c r="E1496">
        <v>1.0523</v>
      </c>
      <c r="F1496">
        <f t="shared" si="46"/>
        <v>0</v>
      </c>
      <c r="G1496" t="str">
        <v>MESCF</v>
      </c>
      <c r="H1496" s="97" t="str">
        <f>IF(ISERROR(IF(AND(A:A&gt;#REF!,A:A&lt;=#REF!,B:B&lt;&gt;"CANC",G:G=$S$2),C1496,0)),"",IF(AND(A:A&gt;#REF!,A:A&lt;=#REF!,B:B&lt;&gt;"CANC",G:G=$S$2),C1496,0))</f>
        <v/>
      </c>
      <c r="I1496" s="97" t="str">
        <f>IF(ISERROR(IF(AND(A:A&gt;#REF!,A:A&lt;=#REF!,B:B&lt;&gt;"CANC",G:G=$S$2),C1496,0)),"",IF(AND(A:A&gt;#REF!,A:A&lt;=#REF!,B:B&lt;&gt;"CANC",G:G=$S$2),F1496,0))</f>
        <v/>
      </c>
      <c r="K1496" s="93">
        <f>[3]!TradeDate</f>
        <v>43301</v>
      </c>
      <c r="L1496" s="93" t="str">
        <f>[3]!AlteredStatus</f>
        <v/>
      </c>
      <c r="M1496">
        <f>[3]!CommissionEUR</f>
        <v>57.5</v>
      </c>
      <c r="N1496">
        <f>[3]!LocalChargeXComm</f>
        <v>0</v>
      </c>
      <c r="O1496">
        <f>[3]!FXEUR</f>
        <v>1</v>
      </c>
      <c r="P1496">
        <f t="shared" si="47"/>
        <v>0</v>
      </c>
      <c r="Q1496" t="str">
        <f>[3]!PortfolioCode</f>
        <v>MEMCF</v>
      </c>
    </row>
    <row r="1497" spans="1:17">
      <c r="A1497" s="93">
        <v>43944</v>
      </c>
      <c r="B1497" t="str">
        <v/>
      </c>
      <c r="C1497">
        <v>455.2</v>
      </c>
      <c r="D1497">
        <v>0</v>
      </c>
      <c r="E1497">
        <v>1.0523</v>
      </c>
      <c r="F1497">
        <f t="shared" si="46"/>
        <v>0</v>
      </c>
      <c r="G1497" t="str">
        <v>MESCT</v>
      </c>
      <c r="H1497" s="97" t="str">
        <f>IF(ISERROR(IF(AND(A:A&gt;#REF!,A:A&lt;=#REF!,B:B&lt;&gt;"CANC",G:G=$S$2),C1497,0)),"",IF(AND(A:A&gt;#REF!,A:A&lt;=#REF!,B:B&lt;&gt;"CANC",G:G=$S$2),C1497,0))</f>
        <v/>
      </c>
      <c r="I1497" s="97" t="str">
        <f>IF(ISERROR(IF(AND(A:A&gt;#REF!,A:A&lt;=#REF!,B:B&lt;&gt;"CANC",G:G=$S$2),C1497,0)),"",IF(AND(A:A&gt;#REF!,A:A&lt;=#REF!,B:B&lt;&gt;"CANC",G:G=$S$2),F1497,0))</f>
        <v/>
      </c>
      <c r="K1497" s="93">
        <f>[3]!TradeDate</f>
        <v>43301</v>
      </c>
      <c r="L1497" s="93" t="str">
        <f>[3]!AlteredStatus</f>
        <v/>
      </c>
      <c r="M1497">
        <f>[3]!CommissionEUR</f>
        <v>91.17</v>
      </c>
      <c r="N1497">
        <f>[3]!LocalChargeXComm</f>
        <v>2036.33</v>
      </c>
      <c r="O1497">
        <f>[3]!FXEUR</f>
        <v>0.89280000000000004</v>
      </c>
      <c r="P1497">
        <f t="shared" si="47"/>
        <v>2280.8355734767024</v>
      </c>
      <c r="Q1497" t="str">
        <f>[3]!PortfolioCode</f>
        <v>MEMCF</v>
      </c>
    </row>
    <row r="1498" spans="1:17">
      <c r="A1498" s="93">
        <v>43944</v>
      </c>
      <c r="B1498" t="str">
        <v/>
      </c>
      <c r="C1498">
        <v>355.18</v>
      </c>
      <c r="D1498">
        <v>0</v>
      </c>
      <c r="E1498">
        <v>0.87460000000000004</v>
      </c>
      <c r="F1498">
        <f t="shared" si="46"/>
        <v>0</v>
      </c>
      <c r="G1498" t="str">
        <v>ERAFP</v>
      </c>
      <c r="H1498" s="97" t="str">
        <f>IF(ISERROR(IF(AND(A:A&gt;#REF!,A:A&lt;=#REF!,B:B&lt;&gt;"CANC",G:G=$S$2),C1498,0)),"",IF(AND(A:A&gt;#REF!,A:A&lt;=#REF!,B:B&lt;&gt;"CANC",G:G=$S$2),C1498,0))</f>
        <v/>
      </c>
      <c r="I1498" s="97" t="str">
        <f>IF(ISERROR(IF(AND(A:A&gt;#REF!,A:A&lt;=#REF!,B:B&lt;&gt;"CANC",G:G=$S$2),C1498,0)),"",IF(AND(A:A&gt;#REF!,A:A&lt;=#REF!,B:B&lt;&gt;"CANC",G:G=$S$2),F1498,0))</f>
        <v/>
      </c>
      <c r="K1498" s="93">
        <f>[3]!TradeDate</f>
        <v>43301</v>
      </c>
      <c r="L1498" s="93" t="str">
        <f>[3]!AlteredStatus</f>
        <v/>
      </c>
      <c r="M1498">
        <f>[3]!CommissionEUR</f>
        <v>69.87</v>
      </c>
      <c r="N1498">
        <f>[3]!LocalChargeXComm</f>
        <v>1560.71</v>
      </c>
      <c r="O1498">
        <f>[3]!FXEUR</f>
        <v>0.89280000000000004</v>
      </c>
      <c r="P1498">
        <f t="shared" si="47"/>
        <v>1748.1070788530465</v>
      </c>
      <c r="Q1498" t="str">
        <f>[3]!PortfolioCode</f>
        <v>MEMCF</v>
      </c>
    </row>
    <row r="1499" spans="1:17">
      <c r="A1499" s="93">
        <v>43944</v>
      </c>
      <c r="B1499" t="str">
        <v/>
      </c>
      <c r="C1499">
        <v>256.75</v>
      </c>
      <c r="D1499">
        <v>0</v>
      </c>
      <c r="E1499">
        <v>0.87460000000000004</v>
      </c>
      <c r="F1499">
        <f t="shared" si="46"/>
        <v>0</v>
      </c>
      <c r="G1499" t="str">
        <v>MESCF</v>
      </c>
      <c r="H1499" s="97" t="str">
        <f>IF(ISERROR(IF(AND(A:A&gt;#REF!,A:A&lt;=#REF!,B:B&lt;&gt;"CANC",G:G=$S$2),C1499,0)),"",IF(AND(A:A&gt;#REF!,A:A&lt;=#REF!,B:B&lt;&gt;"CANC",G:G=$S$2),C1499,0))</f>
        <v/>
      </c>
      <c r="I1499" s="97" t="str">
        <f>IF(ISERROR(IF(AND(A:A&gt;#REF!,A:A&lt;=#REF!,B:B&lt;&gt;"CANC",G:G=$S$2),C1499,0)),"",IF(AND(A:A&gt;#REF!,A:A&lt;=#REF!,B:B&lt;&gt;"CANC",G:G=$S$2),F1499,0))</f>
        <v/>
      </c>
      <c r="K1499" s="93">
        <f>[3]!TradeDate</f>
        <v>43301</v>
      </c>
      <c r="L1499" s="93" t="str">
        <f>[3]!AlteredStatus</f>
        <v/>
      </c>
      <c r="M1499">
        <f>[3]!CommissionEUR</f>
        <v>225.31</v>
      </c>
      <c r="N1499">
        <f>[3]!LocalChargeXComm</f>
        <v>1</v>
      </c>
      <c r="O1499">
        <f>[3]!FXEUR</f>
        <v>0.89280000000000004</v>
      </c>
      <c r="P1499">
        <f t="shared" si="47"/>
        <v>1.1200716845878136</v>
      </c>
      <c r="Q1499" t="str">
        <f>[3]!PortfolioCode</f>
        <v>MUSCIT</v>
      </c>
    </row>
    <row r="1500" spans="1:17">
      <c r="A1500" s="93">
        <v>43944</v>
      </c>
      <c r="B1500" t="str">
        <v/>
      </c>
      <c r="C1500">
        <v>2481.87</v>
      </c>
      <c r="D1500">
        <v>0</v>
      </c>
      <c r="E1500">
        <v>1</v>
      </c>
      <c r="F1500">
        <f t="shared" si="46"/>
        <v>0</v>
      </c>
      <c r="G1500" t="str">
        <v>MESCF</v>
      </c>
      <c r="H1500" s="97" t="str">
        <f>IF(ISERROR(IF(AND(A:A&gt;#REF!,A:A&lt;=#REF!,B:B&lt;&gt;"CANC",G:G=$S$2),C1500,0)),"",IF(AND(A:A&gt;#REF!,A:A&lt;=#REF!,B:B&lt;&gt;"CANC",G:G=$S$2),C1500,0))</f>
        <v/>
      </c>
      <c r="I1500" s="97" t="str">
        <f>IF(ISERROR(IF(AND(A:A&gt;#REF!,A:A&lt;=#REF!,B:B&lt;&gt;"CANC",G:G=$S$2),C1500,0)),"",IF(AND(A:A&gt;#REF!,A:A&lt;=#REF!,B:B&lt;&gt;"CANC",G:G=$S$2),F1500,0))</f>
        <v/>
      </c>
      <c r="K1500" s="93">
        <f>[3]!TradeDate</f>
        <v>43304</v>
      </c>
      <c r="L1500" s="93" t="str">
        <f>[3]!AlteredStatus</f>
        <v/>
      </c>
      <c r="M1500">
        <f>[3]!CommissionEUR</f>
        <v>16.46</v>
      </c>
      <c r="N1500">
        <f>[3]!LocalChargeXComm</f>
        <v>0</v>
      </c>
      <c r="O1500">
        <f>[3]!FXEUR</f>
        <v>1</v>
      </c>
      <c r="P1500">
        <f t="shared" si="47"/>
        <v>0</v>
      </c>
      <c r="Q1500" t="str">
        <f>[3]!PortfolioCode</f>
        <v>AMUNDIPEA</v>
      </c>
    </row>
    <row r="1501" spans="1:17">
      <c r="A1501" s="93">
        <v>43944</v>
      </c>
      <c r="B1501" t="str">
        <v/>
      </c>
      <c r="C1501">
        <v>1103.04</v>
      </c>
      <c r="D1501">
        <v>0</v>
      </c>
      <c r="E1501">
        <v>1</v>
      </c>
      <c r="F1501">
        <f t="shared" si="46"/>
        <v>0</v>
      </c>
      <c r="G1501" t="str">
        <v>MESCT</v>
      </c>
      <c r="H1501" s="97" t="str">
        <f>IF(ISERROR(IF(AND(A:A&gt;#REF!,A:A&lt;=#REF!,B:B&lt;&gt;"CANC",G:G=$S$2),C1501,0)),"",IF(AND(A:A&gt;#REF!,A:A&lt;=#REF!,B:B&lt;&gt;"CANC",G:G=$S$2),C1501,0))</f>
        <v/>
      </c>
      <c r="I1501" s="97" t="str">
        <f>IF(ISERROR(IF(AND(A:A&gt;#REF!,A:A&lt;=#REF!,B:B&lt;&gt;"CANC",G:G=$S$2),C1501,0)),"",IF(AND(A:A&gt;#REF!,A:A&lt;=#REF!,B:B&lt;&gt;"CANC",G:G=$S$2),F1501,0))</f>
        <v/>
      </c>
      <c r="K1501" s="93">
        <f>[3]!TradeDate</f>
        <v>43304</v>
      </c>
      <c r="L1501" s="93" t="str">
        <f>[3]!AlteredStatus</f>
        <v/>
      </c>
      <c r="M1501">
        <f>[3]!CommissionEUR</f>
        <v>24.61</v>
      </c>
      <c r="N1501">
        <f>[3]!LocalChargeXComm</f>
        <v>0</v>
      </c>
      <c r="O1501">
        <f>[3]!FXEUR</f>
        <v>7.4504999999999999</v>
      </c>
      <c r="P1501">
        <f t="shared" si="47"/>
        <v>0</v>
      </c>
      <c r="Q1501" t="str">
        <f>[3]!PortfolioCode</f>
        <v>AMUNDIPEA</v>
      </c>
    </row>
    <row r="1502" spans="1:17">
      <c r="A1502" s="93">
        <v>43945</v>
      </c>
      <c r="B1502" t="str">
        <v/>
      </c>
      <c r="C1502">
        <v>6.15</v>
      </c>
      <c r="D1502">
        <v>0</v>
      </c>
      <c r="E1502">
        <v>1</v>
      </c>
      <c r="F1502">
        <f t="shared" si="46"/>
        <v>0</v>
      </c>
      <c r="G1502" t="str">
        <v>MSF</v>
      </c>
      <c r="H1502" s="97" t="str">
        <f>IF(ISERROR(IF(AND(A:A&gt;#REF!,A:A&lt;=#REF!,B:B&lt;&gt;"CANC",G:G=$S$2),C1502,0)),"",IF(AND(A:A&gt;#REF!,A:A&lt;=#REF!,B:B&lt;&gt;"CANC",G:G=$S$2),C1502,0))</f>
        <v/>
      </c>
      <c r="I1502" s="97" t="str">
        <f>IF(ISERROR(IF(AND(A:A&gt;#REF!,A:A&lt;=#REF!,B:B&lt;&gt;"CANC",G:G=$S$2),C1502,0)),"",IF(AND(A:A&gt;#REF!,A:A&lt;=#REF!,B:B&lt;&gt;"CANC",G:G=$S$2),F1502,0))</f>
        <v/>
      </c>
      <c r="K1502" s="93">
        <f>[3]!TradeDate</f>
        <v>43304</v>
      </c>
      <c r="L1502" s="93" t="str">
        <f>[3]!AlteredStatus</f>
        <v/>
      </c>
      <c r="M1502">
        <f>[3]!CommissionEUR</f>
        <v>415.53</v>
      </c>
      <c r="N1502">
        <f>[3]!LocalChargeXComm</f>
        <v>1</v>
      </c>
      <c r="O1502">
        <f>[3]!FXEUR</f>
        <v>0.89270000000000005</v>
      </c>
      <c r="P1502">
        <f t="shared" si="47"/>
        <v>1.1201971546992271</v>
      </c>
      <c r="Q1502" t="str">
        <f>[3]!PortfolioCode</f>
        <v>SAUL1311</v>
      </c>
    </row>
    <row r="1503" spans="1:17">
      <c r="A1503" s="93">
        <v>43945</v>
      </c>
      <c r="B1503" t="str">
        <v/>
      </c>
      <c r="C1503">
        <v>223.87</v>
      </c>
      <c r="D1503">
        <v>0</v>
      </c>
      <c r="E1503">
        <v>10.8774</v>
      </c>
      <c r="F1503">
        <f t="shared" si="46"/>
        <v>0</v>
      </c>
      <c r="G1503" t="str">
        <v>ERAFP</v>
      </c>
      <c r="H1503" s="97" t="str">
        <f>IF(ISERROR(IF(AND(A:A&gt;#REF!,A:A&lt;=#REF!,B:B&lt;&gt;"CANC",G:G=$S$2),C1503,0)),"",IF(AND(A:A&gt;#REF!,A:A&lt;=#REF!,B:B&lt;&gt;"CANC",G:G=$S$2),C1503,0))</f>
        <v/>
      </c>
      <c r="I1503" s="97" t="str">
        <f>IF(ISERROR(IF(AND(A:A&gt;#REF!,A:A&lt;=#REF!,B:B&lt;&gt;"CANC",G:G=$S$2),C1503,0)),"",IF(AND(A:A&gt;#REF!,A:A&lt;=#REF!,B:B&lt;&gt;"CANC",G:G=$S$2),F1503,0))</f>
        <v/>
      </c>
      <c r="K1503" s="93">
        <f>[3]!TradeDate</f>
        <v>43304</v>
      </c>
      <c r="L1503" s="93" t="str">
        <f>[3]!AlteredStatus</f>
        <v/>
      </c>
      <c r="M1503">
        <f>[3]!CommissionEUR</f>
        <v>377.84</v>
      </c>
      <c r="N1503">
        <f>[3]!LocalChargeXComm</f>
        <v>2411.92</v>
      </c>
      <c r="O1503">
        <f>[3]!FXEUR</f>
        <v>0.89270000000000005</v>
      </c>
      <c r="P1503">
        <f t="shared" si="47"/>
        <v>2701.8259213621595</v>
      </c>
      <c r="Q1503" t="str">
        <f>[3]!PortfolioCode</f>
        <v>SAUL1311</v>
      </c>
    </row>
    <row r="1504" spans="1:17">
      <c r="A1504" s="93">
        <v>43945</v>
      </c>
      <c r="B1504" t="str">
        <v/>
      </c>
      <c r="C1504">
        <v>2.99</v>
      </c>
      <c r="D1504">
        <v>0</v>
      </c>
      <c r="E1504">
        <v>10.8774</v>
      </c>
      <c r="F1504">
        <f t="shared" si="46"/>
        <v>0</v>
      </c>
      <c r="G1504" t="str">
        <v>MSF</v>
      </c>
      <c r="H1504" s="97" t="str">
        <f>IF(ISERROR(IF(AND(A:A&gt;#REF!,A:A&lt;=#REF!,B:B&lt;&gt;"CANC",G:G=$S$2),C1504,0)),"",IF(AND(A:A&gt;#REF!,A:A&lt;=#REF!,B:B&lt;&gt;"CANC",G:G=$S$2),C1504,0))</f>
        <v/>
      </c>
      <c r="I1504" s="97" t="str">
        <f>IF(ISERROR(IF(AND(A:A&gt;#REF!,A:A&lt;=#REF!,B:B&lt;&gt;"CANC",G:G=$S$2),C1504,0)),"",IF(AND(A:A&gt;#REF!,A:A&lt;=#REF!,B:B&lt;&gt;"CANC",G:G=$S$2),F1504,0))</f>
        <v/>
      </c>
      <c r="K1504" s="93">
        <f>[3]!TradeDate</f>
        <v>43304</v>
      </c>
      <c r="L1504" s="93" t="str">
        <f>[3]!AlteredStatus</f>
        <v/>
      </c>
      <c r="M1504">
        <f>[3]!CommissionEUR</f>
        <v>79.31</v>
      </c>
      <c r="N1504">
        <f>[3]!LocalChargeXComm</f>
        <v>0</v>
      </c>
      <c r="O1504">
        <f>[3]!FXEUR</f>
        <v>1</v>
      </c>
      <c r="P1504">
        <f t="shared" si="47"/>
        <v>0</v>
      </c>
      <c r="Q1504" t="str">
        <f>[3]!PortfolioCode</f>
        <v>SAUL1311</v>
      </c>
    </row>
    <row r="1505" spans="1:17">
      <c r="A1505" s="93">
        <v>43945</v>
      </c>
      <c r="B1505" t="str">
        <v/>
      </c>
      <c r="C1505">
        <v>286.08999999999997</v>
      </c>
      <c r="D1505">
        <v>0</v>
      </c>
      <c r="E1505">
        <v>1</v>
      </c>
      <c r="F1505">
        <f t="shared" si="46"/>
        <v>0</v>
      </c>
      <c r="G1505" t="str">
        <v>MEEIF</v>
      </c>
      <c r="H1505" s="97" t="str">
        <f>IF(ISERROR(IF(AND(A:A&gt;#REF!,A:A&lt;=#REF!,B:B&lt;&gt;"CANC",G:G=$S$2),C1505,0)),"",IF(AND(A:A&gt;#REF!,A:A&lt;=#REF!,B:B&lt;&gt;"CANC",G:G=$S$2),C1505,0))</f>
        <v/>
      </c>
      <c r="I1505" s="97" t="str">
        <f>IF(ISERROR(IF(AND(A:A&gt;#REF!,A:A&lt;=#REF!,B:B&lt;&gt;"CANC",G:G=$S$2),C1505,0)),"",IF(AND(A:A&gt;#REF!,A:A&lt;=#REF!,B:B&lt;&gt;"CANC",G:G=$S$2),F1505,0))</f>
        <v/>
      </c>
      <c r="K1505" s="93">
        <f>[3]!TradeDate</f>
        <v>43304</v>
      </c>
      <c r="L1505" s="93" t="str">
        <f>[3]!AlteredStatus</f>
        <v/>
      </c>
      <c r="M1505">
        <f>[3]!CommissionEUR</f>
        <v>649.84</v>
      </c>
      <c r="N1505">
        <f>[3]!LocalChargeXComm</f>
        <v>0</v>
      </c>
      <c r="O1505">
        <f>[3]!FXEUR</f>
        <v>1</v>
      </c>
      <c r="P1505">
        <f t="shared" si="47"/>
        <v>0</v>
      </c>
      <c r="Q1505" t="str">
        <f>[3]!PortfolioCode</f>
        <v>SAUL1311</v>
      </c>
    </row>
    <row r="1506" spans="1:17">
      <c r="A1506" s="93">
        <v>43945</v>
      </c>
      <c r="B1506" t="str">
        <v/>
      </c>
      <c r="C1506">
        <v>8.34</v>
      </c>
      <c r="D1506">
        <v>1</v>
      </c>
      <c r="E1506">
        <v>0.87560000000000004</v>
      </c>
      <c r="F1506">
        <f t="shared" si="46"/>
        <v>1.1420740063956143</v>
      </c>
      <c r="G1506" t="str">
        <v>MUSCIT</v>
      </c>
      <c r="H1506" s="97" t="str">
        <f>IF(ISERROR(IF(AND(A:A&gt;#REF!,A:A&lt;=#REF!,B:B&lt;&gt;"CANC",G:G=$S$2),C1506,0)),"",IF(AND(A:A&gt;#REF!,A:A&lt;=#REF!,B:B&lt;&gt;"CANC",G:G=$S$2),C1506,0))</f>
        <v/>
      </c>
      <c r="I1506" s="97" t="str">
        <f>IF(ISERROR(IF(AND(A:A&gt;#REF!,A:A&lt;=#REF!,B:B&lt;&gt;"CANC",G:G=$S$2),C1506,0)),"",IF(AND(A:A&gt;#REF!,A:A&lt;=#REF!,B:B&lt;&gt;"CANC",G:G=$S$2),F1506,0))</f>
        <v/>
      </c>
      <c r="K1506" s="93">
        <f>[3]!TradeDate</f>
        <v>43304</v>
      </c>
      <c r="L1506" s="93" t="str">
        <f>[3]!AlteredStatus</f>
        <v/>
      </c>
      <c r="M1506">
        <f>[3]!CommissionEUR</f>
        <v>134.72</v>
      </c>
      <c r="N1506">
        <f>[3]!LocalChargeXComm</f>
        <v>0</v>
      </c>
      <c r="O1506">
        <f>[3]!FXEUR</f>
        <v>10.3597</v>
      </c>
      <c r="P1506">
        <f t="shared" si="47"/>
        <v>0</v>
      </c>
      <c r="Q1506" t="str">
        <f>[3]!PortfolioCode</f>
        <v>SAUL1311</v>
      </c>
    </row>
    <row r="1507" spans="1:17">
      <c r="A1507" s="93">
        <v>43945</v>
      </c>
      <c r="B1507" t="str">
        <v/>
      </c>
      <c r="C1507">
        <v>13.36</v>
      </c>
      <c r="D1507">
        <v>1</v>
      </c>
      <c r="E1507">
        <v>0.87560000000000004</v>
      </c>
      <c r="F1507">
        <f t="shared" si="46"/>
        <v>1.1420740063956143</v>
      </c>
      <c r="G1507" t="str">
        <v>LF-BWF</v>
      </c>
      <c r="H1507" s="97" t="str">
        <f>IF(ISERROR(IF(AND(A:A&gt;#REF!,A:A&lt;=#REF!,B:B&lt;&gt;"CANC",G:G=$S$2),C1507,0)),"",IF(AND(A:A&gt;#REF!,A:A&lt;=#REF!,B:B&lt;&gt;"CANC",G:G=$S$2),C1507,0))</f>
        <v/>
      </c>
      <c r="I1507" s="97" t="str">
        <f>IF(ISERROR(IF(AND(A:A&gt;#REF!,A:A&lt;=#REF!,B:B&lt;&gt;"CANC",G:G=$S$2),C1507,0)),"",IF(AND(A:A&gt;#REF!,A:A&lt;=#REF!,B:B&lt;&gt;"CANC",G:G=$S$2),F1507,0))</f>
        <v/>
      </c>
      <c r="K1507" s="93">
        <f>[3]!TradeDate</f>
        <v>43305</v>
      </c>
      <c r="L1507" s="93" t="str">
        <f>[3]!AlteredStatus</f>
        <v/>
      </c>
      <c r="M1507">
        <f>[3]!CommissionEUR</f>
        <v>149.49</v>
      </c>
      <c r="N1507">
        <f>[3]!LocalChargeXComm</f>
        <v>0</v>
      </c>
      <c r="O1507">
        <f>[3]!FXEUR</f>
        <v>1</v>
      </c>
      <c r="P1507">
        <f t="shared" si="47"/>
        <v>0</v>
      </c>
      <c r="Q1507" t="str">
        <f>[3]!PortfolioCode</f>
        <v>AMUNDIPEA</v>
      </c>
    </row>
    <row r="1508" spans="1:17">
      <c r="A1508" s="93">
        <v>43945</v>
      </c>
      <c r="B1508" t="str">
        <v/>
      </c>
      <c r="C1508">
        <v>206.42</v>
      </c>
      <c r="D1508">
        <v>0</v>
      </c>
      <c r="E1508">
        <v>10.8774</v>
      </c>
      <c r="F1508">
        <f t="shared" si="46"/>
        <v>0</v>
      </c>
      <c r="G1508" t="str">
        <v>ERAFP</v>
      </c>
      <c r="H1508" s="97" t="str">
        <f>IF(ISERROR(IF(AND(A:A&gt;#REF!,A:A&lt;=#REF!,B:B&lt;&gt;"CANC",G:G=$S$2),C1508,0)),"",IF(AND(A:A&gt;#REF!,A:A&lt;=#REF!,B:B&lt;&gt;"CANC",G:G=$S$2),C1508,0))</f>
        <v/>
      </c>
      <c r="I1508" s="97" t="str">
        <f>IF(ISERROR(IF(AND(A:A&gt;#REF!,A:A&lt;=#REF!,B:B&lt;&gt;"CANC",G:G=$S$2),C1508,0)),"",IF(AND(A:A&gt;#REF!,A:A&lt;=#REF!,B:B&lt;&gt;"CANC",G:G=$S$2),F1508,0))</f>
        <v/>
      </c>
      <c r="K1508" s="93">
        <f>[3]!TradeDate</f>
        <v>43305</v>
      </c>
      <c r="L1508" s="93" t="str">
        <f>[3]!AlteredStatus</f>
        <v/>
      </c>
      <c r="M1508">
        <f>[3]!CommissionEUR</f>
        <v>0</v>
      </c>
      <c r="N1508">
        <f>[3]!LocalChargeXComm</f>
        <v>0</v>
      </c>
      <c r="O1508">
        <f>[3]!FXEUR</f>
        <v>1</v>
      </c>
      <c r="P1508">
        <f t="shared" si="47"/>
        <v>0</v>
      </c>
      <c r="Q1508" t="str">
        <f>[3]!PortfolioCode</f>
        <v>MESCF</v>
      </c>
    </row>
    <row r="1509" spans="1:17">
      <c r="A1509" s="93">
        <v>43945</v>
      </c>
      <c r="B1509" t="str">
        <v/>
      </c>
      <c r="C1509">
        <v>176.56</v>
      </c>
      <c r="D1509">
        <v>0</v>
      </c>
      <c r="E1509">
        <v>11.526300000000001</v>
      </c>
      <c r="F1509">
        <f t="shared" si="46"/>
        <v>0</v>
      </c>
      <c r="G1509" t="str">
        <v>ERAFP</v>
      </c>
      <c r="H1509" s="97" t="str">
        <f>IF(ISERROR(IF(AND(A:A&gt;#REF!,A:A&lt;=#REF!,B:B&lt;&gt;"CANC",G:G=$S$2),C1509,0)),"",IF(AND(A:A&gt;#REF!,A:A&lt;=#REF!,B:B&lt;&gt;"CANC",G:G=$S$2),C1509,0))</f>
        <v/>
      </c>
      <c r="I1509" s="97" t="str">
        <f>IF(ISERROR(IF(AND(A:A&gt;#REF!,A:A&lt;=#REF!,B:B&lt;&gt;"CANC",G:G=$S$2),C1509,0)),"",IF(AND(A:A&gt;#REF!,A:A&lt;=#REF!,B:B&lt;&gt;"CANC",G:G=$S$2),F1509,0))</f>
        <v/>
      </c>
      <c r="K1509" s="93">
        <f>[3]!TradeDate</f>
        <v>43305</v>
      </c>
      <c r="L1509" s="93" t="str">
        <f>[3]!AlteredStatus</f>
        <v/>
      </c>
      <c r="M1509">
        <f>[3]!CommissionEUR</f>
        <v>0</v>
      </c>
      <c r="N1509">
        <f>[3]!LocalChargeXComm</f>
        <v>0</v>
      </c>
      <c r="O1509">
        <f>[3]!FXEUR</f>
        <v>1</v>
      </c>
      <c r="P1509">
        <f t="shared" si="47"/>
        <v>0</v>
      </c>
      <c r="Q1509" t="str">
        <f>[3]!PortfolioCode</f>
        <v>SAUL1311</v>
      </c>
    </row>
    <row r="1510" spans="1:17">
      <c r="A1510" s="93">
        <v>43945</v>
      </c>
      <c r="B1510" t="str">
        <v/>
      </c>
      <c r="C1510">
        <v>164.89</v>
      </c>
      <c r="D1510">
        <v>0</v>
      </c>
      <c r="E1510">
        <v>7.4592999999999998</v>
      </c>
      <c r="F1510">
        <f t="shared" si="46"/>
        <v>0</v>
      </c>
      <c r="G1510" t="str">
        <v>ERAFP</v>
      </c>
      <c r="H1510" s="97" t="str">
        <f>IF(ISERROR(IF(AND(A:A&gt;#REF!,A:A&lt;=#REF!,B:B&lt;&gt;"CANC",G:G=$S$2),C1510,0)),"",IF(AND(A:A&gt;#REF!,A:A&lt;=#REF!,B:B&lt;&gt;"CANC",G:G=$S$2),C1510,0))</f>
        <v/>
      </c>
      <c r="I1510" s="97" t="str">
        <f>IF(ISERROR(IF(AND(A:A&gt;#REF!,A:A&lt;=#REF!,B:B&lt;&gt;"CANC",G:G=$S$2),C1510,0)),"",IF(AND(A:A&gt;#REF!,A:A&lt;=#REF!,B:B&lt;&gt;"CANC",G:G=$S$2),F1510,0))</f>
        <v/>
      </c>
      <c r="K1510" s="93">
        <f>[3]!TradeDate</f>
        <v>43306</v>
      </c>
      <c r="L1510" s="93" t="str">
        <f>[3]!AlteredStatus</f>
        <v/>
      </c>
      <c r="M1510">
        <f>[3]!CommissionEUR</f>
        <v>703.94</v>
      </c>
      <c r="N1510">
        <f>[3]!LocalChargeXComm</f>
        <v>1</v>
      </c>
      <c r="O1510">
        <f>[3]!FXEUR</f>
        <v>0.88780000000000003</v>
      </c>
      <c r="P1510">
        <f t="shared" si="47"/>
        <v>1.1263798152737103</v>
      </c>
      <c r="Q1510" t="str">
        <f>[3]!PortfolioCode</f>
        <v>MUSCIT</v>
      </c>
    </row>
    <row r="1511" spans="1:17">
      <c r="A1511" s="93">
        <v>43945</v>
      </c>
      <c r="B1511" t="str">
        <v/>
      </c>
      <c r="C1511">
        <v>170.38</v>
      </c>
      <c r="D1511">
        <v>0</v>
      </c>
      <c r="E1511">
        <v>1</v>
      </c>
      <c r="F1511">
        <f t="shared" si="46"/>
        <v>0</v>
      </c>
      <c r="G1511" t="str">
        <v>MESCF</v>
      </c>
      <c r="H1511" s="97" t="str">
        <f>IF(ISERROR(IF(AND(A:A&gt;#REF!,A:A&lt;=#REF!,B:B&lt;&gt;"CANC",G:G=$S$2),C1511,0)),"",IF(AND(A:A&gt;#REF!,A:A&lt;=#REF!,B:B&lt;&gt;"CANC",G:G=$S$2),C1511,0))</f>
        <v/>
      </c>
      <c r="I1511" s="97" t="str">
        <f>IF(ISERROR(IF(AND(A:A&gt;#REF!,A:A&lt;=#REF!,B:B&lt;&gt;"CANC",G:G=$S$2),C1511,0)),"",IF(AND(A:A&gt;#REF!,A:A&lt;=#REF!,B:B&lt;&gt;"CANC",G:G=$S$2),F1511,0))</f>
        <v/>
      </c>
      <c r="K1511" s="93">
        <f>[3]!TradeDate</f>
        <v>43307</v>
      </c>
      <c r="L1511" s="93" t="str">
        <f>[3]!AlteredStatus</f>
        <v/>
      </c>
      <c r="M1511">
        <f>[3]!CommissionEUR</f>
        <v>253.73</v>
      </c>
      <c r="N1511">
        <f>[3]!LocalChargeXComm</f>
        <v>0</v>
      </c>
      <c r="O1511">
        <f>[3]!FXEUR</f>
        <v>1</v>
      </c>
      <c r="P1511">
        <f t="shared" si="47"/>
        <v>0</v>
      </c>
      <c r="Q1511" t="str">
        <f>[3]!PortfolioCode</f>
        <v>SAUL1311</v>
      </c>
    </row>
    <row r="1512" spans="1:17">
      <c r="A1512" s="93">
        <v>43945</v>
      </c>
      <c r="B1512" t="str">
        <v/>
      </c>
      <c r="C1512">
        <v>75.73</v>
      </c>
      <c r="D1512">
        <v>0</v>
      </c>
      <c r="E1512">
        <v>1</v>
      </c>
      <c r="F1512">
        <f t="shared" si="46"/>
        <v>0</v>
      </c>
      <c r="G1512" t="str">
        <v>MESCT</v>
      </c>
      <c r="H1512" s="97" t="str">
        <f>IF(ISERROR(IF(AND(A:A&gt;#REF!,A:A&lt;=#REF!,B:B&lt;&gt;"CANC",G:G=$S$2),C1512,0)),"",IF(AND(A:A&gt;#REF!,A:A&lt;=#REF!,B:B&lt;&gt;"CANC",G:G=$S$2),C1512,0))</f>
        <v/>
      </c>
      <c r="I1512" s="97" t="str">
        <f>IF(ISERROR(IF(AND(A:A&gt;#REF!,A:A&lt;=#REF!,B:B&lt;&gt;"CANC",G:G=$S$2),C1512,0)),"",IF(AND(A:A&gt;#REF!,A:A&lt;=#REF!,B:B&lt;&gt;"CANC",G:G=$S$2),F1512,0))</f>
        <v/>
      </c>
      <c r="K1512" s="93">
        <f>[3]!TradeDate</f>
        <v>43307</v>
      </c>
      <c r="L1512" s="93" t="str">
        <f>[3]!AlteredStatus</f>
        <v/>
      </c>
      <c r="M1512">
        <f>[3]!CommissionEUR</f>
        <v>1770.21</v>
      </c>
      <c r="N1512">
        <f>[3]!LocalChargeXComm</f>
        <v>0</v>
      </c>
      <c r="O1512">
        <f>[3]!FXEUR</f>
        <v>1</v>
      </c>
      <c r="P1512">
        <f t="shared" si="47"/>
        <v>0</v>
      </c>
      <c r="Q1512" t="str">
        <f>[3]!PortfolioCode</f>
        <v>MEEIF</v>
      </c>
    </row>
    <row r="1513" spans="1:17">
      <c r="A1513" s="93">
        <v>43945</v>
      </c>
      <c r="B1513" t="str">
        <v/>
      </c>
      <c r="C1513">
        <v>15.4</v>
      </c>
      <c r="D1513">
        <v>0</v>
      </c>
      <c r="E1513">
        <v>1</v>
      </c>
      <c r="F1513">
        <f t="shared" si="46"/>
        <v>0</v>
      </c>
      <c r="G1513" t="str">
        <v>MSF</v>
      </c>
      <c r="H1513" s="97" t="str">
        <f>IF(ISERROR(IF(AND(A:A&gt;#REF!,A:A&lt;=#REF!,B:B&lt;&gt;"CANC",G:G=$S$2),C1513,0)),"",IF(AND(A:A&gt;#REF!,A:A&lt;=#REF!,B:B&lt;&gt;"CANC",G:G=$S$2),C1513,0))</f>
        <v/>
      </c>
      <c r="I1513" s="97" t="str">
        <f>IF(ISERROR(IF(AND(A:A&gt;#REF!,A:A&lt;=#REF!,B:B&lt;&gt;"CANC",G:G=$S$2),C1513,0)),"",IF(AND(A:A&gt;#REF!,A:A&lt;=#REF!,B:B&lt;&gt;"CANC",G:G=$S$2),F1513,0))</f>
        <v/>
      </c>
      <c r="K1513" s="93">
        <f>[3]!TradeDate</f>
        <v>43307</v>
      </c>
      <c r="L1513" s="93" t="str">
        <f>[3]!AlteredStatus</f>
        <v/>
      </c>
      <c r="M1513">
        <f>[3]!CommissionEUR</f>
        <v>1865.23</v>
      </c>
      <c r="N1513">
        <f>[3]!LocalChargeXComm</f>
        <v>0</v>
      </c>
      <c r="O1513">
        <f>[3]!FXEUR</f>
        <v>10.263999999999999</v>
      </c>
      <c r="P1513">
        <f t="shared" si="47"/>
        <v>0</v>
      </c>
      <c r="Q1513" t="str">
        <f>[3]!PortfolioCode</f>
        <v>MEEIF</v>
      </c>
    </row>
    <row r="1514" spans="1:17">
      <c r="A1514" s="93">
        <v>43948</v>
      </c>
      <c r="B1514" t="str">
        <v/>
      </c>
      <c r="C1514">
        <v>17.739999999999998</v>
      </c>
      <c r="D1514">
        <v>0</v>
      </c>
      <c r="E1514">
        <v>1</v>
      </c>
      <c r="F1514">
        <f t="shared" si="46"/>
        <v>0</v>
      </c>
      <c r="G1514" t="str">
        <v>AMUNDIPEA</v>
      </c>
      <c r="H1514" s="97" t="str">
        <f>IF(ISERROR(IF(AND(A:A&gt;#REF!,A:A&lt;=#REF!,B:B&lt;&gt;"CANC",G:G=$S$2),C1514,0)),"",IF(AND(A:A&gt;#REF!,A:A&lt;=#REF!,B:B&lt;&gt;"CANC",G:G=$S$2),C1514,0))</f>
        <v/>
      </c>
      <c r="I1514" s="97" t="str">
        <f>IF(ISERROR(IF(AND(A:A&gt;#REF!,A:A&lt;=#REF!,B:B&lt;&gt;"CANC",G:G=$S$2),C1514,0)),"",IF(AND(A:A&gt;#REF!,A:A&lt;=#REF!,B:B&lt;&gt;"CANC",G:G=$S$2),F1514,0))</f>
        <v/>
      </c>
      <c r="K1514" s="93">
        <f>[3]!TradeDate</f>
        <v>43308</v>
      </c>
      <c r="L1514" s="93" t="str">
        <f>[3]!AlteredStatus</f>
        <v/>
      </c>
      <c r="M1514">
        <f>[3]!CommissionEUR</f>
        <v>572.47</v>
      </c>
      <c r="N1514">
        <f>[3]!LocalChargeXComm</f>
        <v>0</v>
      </c>
      <c r="O1514">
        <f>[3]!FXEUR</f>
        <v>1.1588000000000001</v>
      </c>
      <c r="P1514">
        <f t="shared" si="47"/>
        <v>0</v>
      </c>
      <c r="Q1514" t="str">
        <f>[3]!PortfolioCode</f>
        <v>SAUL1311</v>
      </c>
    </row>
    <row r="1515" spans="1:17">
      <c r="A1515" s="93">
        <v>43948</v>
      </c>
      <c r="B1515" t="str">
        <v/>
      </c>
      <c r="C1515">
        <v>0</v>
      </c>
      <c r="D1515">
        <v>0</v>
      </c>
      <c r="E1515">
        <v>10.879099999999999</v>
      </c>
      <c r="F1515">
        <f t="shared" si="46"/>
        <v>0</v>
      </c>
      <c r="G1515" t="str">
        <v>AMUNDIPEA</v>
      </c>
      <c r="H1515" s="97" t="str">
        <f>IF(ISERROR(IF(AND(A:A&gt;#REF!,A:A&lt;=#REF!,B:B&lt;&gt;"CANC",G:G=$S$2),C1515,0)),"",IF(AND(A:A&gt;#REF!,A:A&lt;=#REF!,B:B&lt;&gt;"CANC",G:G=$S$2),C1515,0))</f>
        <v/>
      </c>
      <c r="I1515" s="97" t="str">
        <f>IF(ISERROR(IF(AND(A:A&gt;#REF!,A:A&lt;=#REF!,B:B&lt;&gt;"CANC",G:G=$S$2),C1515,0)),"",IF(AND(A:A&gt;#REF!,A:A&lt;=#REF!,B:B&lt;&gt;"CANC",G:G=$S$2),F1515,0))</f>
        <v/>
      </c>
      <c r="K1515" s="93">
        <f>[3]!TradeDate</f>
        <v>43308</v>
      </c>
      <c r="L1515" s="93" t="str">
        <f>[3]!AlteredStatus</f>
        <v/>
      </c>
      <c r="M1515">
        <f>[3]!CommissionEUR</f>
        <v>156.35</v>
      </c>
      <c r="N1515">
        <f>[3]!LocalChargeXComm</f>
        <v>781.73</v>
      </c>
      <c r="O1515">
        <f>[3]!FXEUR</f>
        <v>1</v>
      </c>
      <c r="P1515">
        <f t="shared" si="47"/>
        <v>781.73</v>
      </c>
      <c r="Q1515" t="str">
        <f>[3]!PortfolioCode</f>
        <v>MEEIF</v>
      </c>
    </row>
    <row r="1516" spans="1:17">
      <c r="A1516" s="93">
        <v>43948</v>
      </c>
      <c r="B1516" t="str">
        <v/>
      </c>
      <c r="C1516">
        <v>0</v>
      </c>
      <c r="D1516">
        <v>0</v>
      </c>
      <c r="E1516">
        <v>10.879099999999999</v>
      </c>
      <c r="F1516">
        <f t="shared" si="46"/>
        <v>0</v>
      </c>
      <c r="G1516" t="str">
        <v>LF-EIF</v>
      </c>
      <c r="H1516" s="97" t="str">
        <f>IF(ISERROR(IF(AND(A:A&gt;#REF!,A:A&lt;=#REF!,B:B&lt;&gt;"CANC",G:G=$S$2),C1516,0)),"",IF(AND(A:A&gt;#REF!,A:A&lt;=#REF!,B:B&lt;&gt;"CANC",G:G=$S$2),C1516,0))</f>
        <v/>
      </c>
      <c r="I1516" s="97" t="str">
        <f>IF(ISERROR(IF(AND(A:A&gt;#REF!,A:A&lt;=#REF!,B:B&lt;&gt;"CANC",G:G=$S$2),C1516,0)),"",IF(AND(A:A&gt;#REF!,A:A&lt;=#REF!,B:B&lt;&gt;"CANC",G:G=$S$2),F1516,0))</f>
        <v/>
      </c>
      <c r="K1516" s="93">
        <f>[3]!TradeDate</f>
        <v>43308</v>
      </c>
      <c r="L1516" s="93" t="str">
        <f>[3]!AlteredStatus</f>
        <v/>
      </c>
      <c r="M1516">
        <f>[3]!CommissionEUR</f>
        <v>380.56</v>
      </c>
      <c r="N1516">
        <f>[3]!LocalChargeXComm</f>
        <v>0</v>
      </c>
      <c r="O1516">
        <f>[3]!FXEUR</f>
        <v>1</v>
      </c>
      <c r="P1516">
        <f t="shared" si="47"/>
        <v>0</v>
      </c>
      <c r="Q1516" t="str">
        <f>[3]!PortfolioCode</f>
        <v>MEEIF</v>
      </c>
    </row>
    <row r="1517" spans="1:17">
      <c r="A1517" s="93">
        <v>43948</v>
      </c>
      <c r="B1517" t="str">
        <v/>
      </c>
      <c r="C1517">
        <v>0</v>
      </c>
      <c r="D1517">
        <v>0</v>
      </c>
      <c r="E1517">
        <v>10.879099999999999</v>
      </c>
      <c r="F1517">
        <f t="shared" si="46"/>
        <v>0</v>
      </c>
      <c r="G1517" t="str">
        <v>LF-UKIF</v>
      </c>
      <c r="H1517" s="97" t="str">
        <f>IF(ISERROR(IF(AND(A:A&gt;#REF!,A:A&lt;=#REF!,B:B&lt;&gt;"CANC",G:G=$S$2),C1517,0)),"",IF(AND(A:A&gt;#REF!,A:A&lt;=#REF!,B:B&lt;&gt;"CANC",G:G=$S$2),C1517,0))</f>
        <v/>
      </c>
      <c r="I1517" s="97" t="str">
        <f>IF(ISERROR(IF(AND(A:A&gt;#REF!,A:A&lt;=#REF!,B:B&lt;&gt;"CANC",G:G=$S$2),C1517,0)),"",IF(AND(A:A&gt;#REF!,A:A&lt;=#REF!,B:B&lt;&gt;"CANC",G:G=$S$2),F1517,0))</f>
        <v/>
      </c>
      <c r="K1517" s="93">
        <f>[3]!TradeDate</f>
        <v>43308</v>
      </c>
      <c r="L1517" s="93" t="str">
        <f>[3]!AlteredStatus</f>
        <v/>
      </c>
      <c r="M1517">
        <f>[3]!CommissionEUR</f>
        <v>387.72</v>
      </c>
      <c r="N1517">
        <f>[3]!LocalChargeXComm</f>
        <v>8614.7199999999993</v>
      </c>
      <c r="O1517">
        <f>[3]!FXEUR</f>
        <v>0.88849999999999996</v>
      </c>
      <c r="P1517">
        <f t="shared" si="47"/>
        <v>9695.8019133370854</v>
      </c>
      <c r="Q1517" t="str">
        <f>[3]!PortfolioCode</f>
        <v>MEEIF</v>
      </c>
    </row>
    <row r="1518" spans="1:17">
      <c r="A1518" s="93">
        <v>43948</v>
      </c>
      <c r="B1518" t="str">
        <v/>
      </c>
      <c r="C1518">
        <v>0</v>
      </c>
      <c r="D1518">
        <v>0</v>
      </c>
      <c r="E1518">
        <v>10.879099999999999</v>
      </c>
      <c r="F1518">
        <f t="shared" si="46"/>
        <v>0</v>
      </c>
      <c r="G1518" t="str">
        <v>MCESCF</v>
      </c>
      <c r="H1518" s="97" t="str">
        <f>IF(ISERROR(IF(AND(A:A&gt;#REF!,A:A&lt;=#REF!,B:B&lt;&gt;"CANC",G:G=$S$2),C1518,0)),"",IF(AND(A:A&gt;#REF!,A:A&lt;=#REF!,B:B&lt;&gt;"CANC",G:G=$S$2),C1518,0))</f>
        <v/>
      </c>
      <c r="I1518" s="97" t="str">
        <f>IF(ISERROR(IF(AND(A:A&gt;#REF!,A:A&lt;=#REF!,B:B&lt;&gt;"CANC",G:G=$S$2),C1518,0)),"",IF(AND(A:A&gt;#REF!,A:A&lt;=#REF!,B:B&lt;&gt;"CANC",G:G=$S$2),F1518,0))</f>
        <v/>
      </c>
      <c r="K1518" s="93">
        <f>[3]!TradeDate</f>
        <v>43308</v>
      </c>
      <c r="L1518" s="93" t="str">
        <f>[3]!AlteredStatus</f>
        <v/>
      </c>
      <c r="M1518">
        <f>[3]!CommissionEUR</f>
        <v>6.46</v>
      </c>
      <c r="N1518">
        <f>[3]!LocalChargeXComm</f>
        <v>0</v>
      </c>
      <c r="O1518">
        <f>[3]!FXEUR</f>
        <v>1</v>
      </c>
      <c r="P1518">
        <f t="shared" si="47"/>
        <v>0</v>
      </c>
      <c r="Q1518" t="str">
        <f>[3]!PortfolioCode</f>
        <v>AMUNDIPEA</v>
      </c>
    </row>
    <row r="1519" spans="1:17">
      <c r="A1519" s="93">
        <v>43948</v>
      </c>
      <c r="B1519" t="str">
        <v/>
      </c>
      <c r="C1519">
        <v>0</v>
      </c>
      <c r="D1519">
        <v>0</v>
      </c>
      <c r="E1519">
        <v>10.879099999999999</v>
      </c>
      <c r="F1519">
        <f t="shared" si="46"/>
        <v>0</v>
      </c>
      <c r="G1519" t="str">
        <v>MEEIF</v>
      </c>
      <c r="H1519" s="97" t="str">
        <f>IF(ISERROR(IF(AND(A:A&gt;#REF!,A:A&lt;=#REF!,B:B&lt;&gt;"CANC",G:G=$S$2),C1519,0)),"",IF(AND(A:A&gt;#REF!,A:A&lt;=#REF!,B:B&lt;&gt;"CANC",G:G=$S$2),C1519,0))</f>
        <v/>
      </c>
      <c r="I1519" s="97" t="str">
        <f>IF(ISERROR(IF(AND(A:A&gt;#REF!,A:A&lt;=#REF!,B:B&lt;&gt;"CANC",G:G=$S$2),C1519,0)),"",IF(AND(A:A&gt;#REF!,A:A&lt;=#REF!,B:B&lt;&gt;"CANC",G:G=$S$2),F1519,0))</f>
        <v/>
      </c>
      <c r="K1519" s="93">
        <f>[3]!TradeDate</f>
        <v>43312</v>
      </c>
      <c r="L1519" s="93" t="str">
        <f>[3]!AlteredStatus</f>
        <v/>
      </c>
      <c r="M1519">
        <f>[3]!CommissionEUR</f>
        <v>3104.26</v>
      </c>
      <c r="N1519">
        <f>[3]!LocalChargeXComm</f>
        <v>0</v>
      </c>
      <c r="O1519">
        <f>[3]!FXEUR</f>
        <v>1.1580999999999999</v>
      </c>
      <c r="P1519">
        <f t="shared" si="47"/>
        <v>0</v>
      </c>
      <c r="Q1519" t="str">
        <f>[3]!PortfolioCode</f>
        <v>MESCF</v>
      </c>
    </row>
    <row r="1520" spans="1:17">
      <c r="A1520" s="93">
        <v>43948</v>
      </c>
      <c r="B1520" t="str">
        <v/>
      </c>
      <c r="C1520">
        <v>0</v>
      </c>
      <c r="D1520">
        <v>0</v>
      </c>
      <c r="E1520">
        <v>10.879099999999999</v>
      </c>
      <c r="F1520">
        <f t="shared" si="46"/>
        <v>0</v>
      </c>
      <c r="G1520" t="str">
        <v>MESCT</v>
      </c>
      <c r="H1520" s="97" t="str">
        <f>IF(ISERROR(IF(AND(A:A&gt;#REF!,A:A&lt;=#REF!,B:B&lt;&gt;"CANC",G:G=$S$2),C1520,0)),"",IF(AND(A:A&gt;#REF!,A:A&lt;=#REF!,B:B&lt;&gt;"CANC",G:G=$S$2),C1520,0))</f>
        <v/>
      </c>
      <c r="I1520" s="97" t="str">
        <f>IF(ISERROR(IF(AND(A:A&gt;#REF!,A:A&lt;=#REF!,B:B&lt;&gt;"CANC",G:G=$S$2),C1520,0)),"",IF(AND(A:A&gt;#REF!,A:A&lt;=#REF!,B:B&lt;&gt;"CANC",G:G=$S$2),F1520,0))</f>
        <v/>
      </c>
      <c r="K1520" s="93">
        <f>[3]!TradeDate</f>
        <v>43313</v>
      </c>
      <c r="L1520" s="93" t="str">
        <f>[3]!AlteredStatus</f>
        <v/>
      </c>
      <c r="M1520">
        <f>[3]!CommissionEUR</f>
        <v>96.42</v>
      </c>
      <c r="N1520">
        <f>[3]!LocalChargeXComm</f>
        <v>1</v>
      </c>
      <c r="O1520">
        <f>[3]!FXEUR</f>
        <v>0.88939999999999997</v>
      </c>
      <c r="P1520">
        <f t="shared" si="47"/>
        <v>1.1243534967393749</v>
      </c>
      <c r="Q1520" t="str">
        <f>[3]!PortfolioCode</f>
        <v>MSF</v>
      </c>
    </row>
    <row r="1521" spans="1:17">
      <c r="A1521" s="93">
        <v>43948</v>
      </c>
      <c r="B1521" t="str">
        <v/>
      </c>
      <c r="C1521">
        <v>5.53</v>
      </c>
      <c r="D1521">
        <v>1</v>
      </c>
      <c r="E1521">
        <v>0.87229999999999996</v>
      </c>
      <c r="F1521">
        <f t="shared" si="46"/>
        <v>1.14639458901754</v>
      </c>
      <c r="G1521" t="str">
        <v>AMUNDIPEA</v>
      </c>
      <c r="H1521" s="97" t="str">
        <f>IF(ISERROR(IF(AND(A:A&gt;#REF!,A:A&lt;=#REF!,B:B&lt;&gt;"CANC",G:G=$S$2),C1521,0)),"",IF(AND(A:A&gt;#REF!,A:A&lt;=#REF!,B:B&lt;&gt;"CANC",G:G=$S$2),C1521,0))</f>
        <v/>
      </c>
      <c r="I1521" s="97" t="str">
        <f>IF(ISERROR(IF(AND(A:A&gt;#REF!,A:A&lt;=#REF!,B:B&lt;&gt;"CANC",G:G=$S$2),C1521,0)),"",IF(AND(A:A&gt;#REF!,A:A&lt;=#REF!,B:B&lt;&gt;"CANC",G:G=$S$2),F1521,0))</f>
        <v/>
      </c>
      <c r="K1521" s="93">
        <f>[3]!TradeDate</f>
        <v>43313</v>
      </c>
      <c r="L1521" s="93" t="str">
        <f>[3]!AlteredStatus</f>
        <v/>
      </c>
      <c r="M1521">
        <f>[3]!CommissionEUR</f>
        <v>214.27</v>
      </c>
      <c r="N1521">
        <f>[3]!LocalChargeXComm</f>
        <v>1</v>
      </c>
      <c r="O1521">
        <f>[3]!FXEUR</f>
        <v>0.88939999999999997</v>
      </c>
      <c r="P1521">
        <f t="shared" si="47"/>
        <v>1.1243534967393749</v>
      </c>
      <c r="Q1521" t="str">
        <f>[3]!PortfolioCode</f>
        <v>SAUL1311</v>
      </c>
    </row>
    <row r="1522" spans="1:17">
      <c r="A1522" s="93">
        <v>43948</v>
      </c>
      <c r="B1522" t="str">
        <v/>
      </c>
      <c r="C1522">
        <v>6.59</v>
      </c>
      <c r="D1522">
        <v>0</v>
      </c>
      <c r="E1522">
        <v>1</v>
      </c>
      <c r="F1522">
        <f t="shared" si="46"/>
        <v>0</v>
      </c>
      <c r="G1522" t="str">
        <v>AMUNDIPEA</v>
      </c>
      <c r="H1522" s="97" t="str">
        <f>IF(ISERROR(IF(AND(A:A&gt;#REF!,A:A&lt;=#REF!,B:B&lt;&gt;"CANC",G:G=$S$2),C1522,0)),"",IF(AND(A:A&gt;#REF!,A:A&lt;=#REF!,B:B&lt;&gt;"CANC",G:G=$S$2),C1522,0))</f>
        <v/>
      </c>
      <c r="I1522" s="97" t="str">
        <f>IF(ISERROR(IF(AND(A:A&gt;#REF!,A:A&lt;=#REF!,B:B&lt;&gt;"CANC",G:G=$S$2),C1522,0)),"",IF(AND(A:A&gt;#REF!,A:A&lt;=#REF!,B:B&lt;&gt;"CANC",G:G=$S$2),F1522,0))</f>
        <v/>
      </c>
      <c r="K1522" s="93">
        <f>[3]!TradeDate</f>
        <v>43313</v>
      </c>
      <c r="L1522" s="93" t="str">
        <f>[3]!AlteredStatus</f>
        <v/>
      </c>
      <c r="M1522">
        <f>[3]!CommissionEUR</f>
        <v>403.98</v>
      </c>
      <c r="N1522">
        <f>[3]!LocalChargeXComm</f>
        <v>0</v>
      </c>
      <c r="O1522">
        <f>[3]!FXEUR</f>
        <v>10.2745</v>
      </c>
      <c r="P1522">
        <f t="shared" si="47"/>
        <v>0</v>
      </c>
      <c r="Q1522" t="str">
        <f>[3]!PortfolioCode</f>
        <v>SAUL1311</v>
      </c>
    </row>
    <row r="1523" spans="1:17">
      <c r="A1523" s="93">
        <v>43948</v>
      </c>
      <c r="B1523" t="str">
        <v/>
      </c>
      <c r="C1523">
        <v>14.04</v>
      </c>
      <c r="D1523">
        <v>0</v>
      </c>
      <c r="E1523">
        <v>1</v>
      </c>
      <c r="F1523">
        <f t="shared" si="46"/>
        <v>0</v>
      </c>
      <c r="G1523" t="str">
        <v>LF-UKIF</v>
      </c>
      <c r="H1523" s="97" t="str">
        <f>IF(ISERROR(IF(AND(A:A&gt;#REF!,A:A&lt;=#REF!,B:B&lt;&gt;"CANC",G:G=$S$2),C1523,0)),"",IF(AND(A:A&gt;#REF!,A:A&lt;=#REF!,B:B&lt;&gt;"CANC",G:G=$S$2),C1523,0))</f>
        <v/>
      </c>
      <c r="I1523" s="97" t="str">
        <f>IF(ISERROR(IF(AND(A:A&gt;#REF!,A:A&lt;=#REF!,B:B&lt;&gt;"CANC",G:G=$S$2),C1523,0)),"",IF(AND(A:A&gt;#REF!,A:A&lt;=#REF!,B:B&lt;&gt;"CANC",G:G=$S$2),F1523,0))</f>
        <v/>
      </c>
      <c r="K1523" s="93">
        <f>[3]!TradeDate</f>
        <v>43313</v>
      </c>
      <c r="L1523" s="93" t="str">
        <f>[3]!AlteredStatus</f>
        <v/>
      </c>
      <c r="M1523">
        <f>[3]!CommissionEUR</f>
        <v>121.48</v>
      </c>
      <c r="N1523">
        <f>[3]!LocalChargeXComm</f>
        <v>0</v>
      </c>
      <c r="O1523">
        <f>[3]!FXEUR</f>
        <v>10.2745</v>
      </c>
      <c r="P1523">
        <f t="shared" si="47"/>
        <v>0</v>
      </c>
      <c r="Q1523" t="str">
        <f>[3]!PortfolioCode</f>
        <v>SAUL1311</v>
      </c>
    </row>
    <row r="1524" spans="1:17">
      <c r="A1524" s="93">
        <v>43948</v>
      </c>
      <c r="B1524" t="str">
        <v/>
      </c>
      <c r="C1524">
        <v>363.99</v>
      </c>
      <c r="D1524">
        <v>0</v>
      </c>
      <c r="E1524">
        <v>1</v>
      </c>
      <c r="F1524">
        <f t="shared" si="46"/>
        <v>0</v>
      </c>
      <c r="G1524" t="str">
        <v>MEEIF</v>
      </c>
      <c r="H1524" s="97" t="str">
        <f>IF(ISERROR(IF(AND(A:A&gt;#REF!,A:A&lt;=#REF!,B:B&lt;&gt;"CANC",G:G=$S$2),C1524,0)),"",IF(AND(A:A&gt;#REF!,A:A&lt;=#REF!,B:B&lt;&gt;"CANC",G:G=$S$2),C1524,0))</f>
        <v/>
      </c>
      <c r="I1524" s="97" t="str">
        <f>IF(ISERROR(IF(AND(A:A&gt;#REF!,A:A&lt;=#REF!,B:B&lt;&gt;"CANC",G:G=$S$2),C1524,0)),"",IF(AND(A:A&gt;#REF!,A:A&lt;=#REF!,B:B&lt;&gt;"CANC",G:G=$S$2),F1524,0))</f>
        <v/>
      </c>
      <c r="K1524" s="93">
        <f>[3]!TradeDate</f>
        <v>43313</v>
      </c>
      <c r="L1524" s="93" t="str">
        <f>[3]!AlteredStatus</f>
        <v/>
      </c>
      <c r="M1524">
        <f>[3]!CommissionEUR</f>
        <v>183.18</v>
      </c>
      <c r="N1524">
        <f>[3]!LocalChargeXComm</f>
        <v>1165.49</v>
      </c>
      <c r="O1524">
        <f>[3]!FXEUR</f>
        <v>0.88939999999999997</v>
      </c>
      <c r="P1524">
        <f t="shared" si="47"/>
        <v>1310.422756914774</v>
      </c>
      <c r="Q1524" t="str">
        <f>[3]!PortfolioCode</f>
        <v>SAUL1311</v>
      </c>
    </row>
    <row r="1525" spans="1:17">
      <c r="A1525" s="93">
        <v>43948</v>
      </c>
      <c r="B1525" t="str">
        <v/>
      </c>
      <c r="C1525">
        <v>12.53</v>
      </c>
      <c r="D1525">
        <v>1</v>
      </c>
      <c r="E1525">
        <v>0.87229999999999996</v>
      </c>
      <c r="F1525">
        <f t="shared" si="46"/>
        <v>1.14639458901754</v>
      </c>
      <c r="G1525" t="str">
        <v>MUSCIT</v>
      </c>
      <c r="H1525" s="97" t="str">
        <f>IF(ISERROR(IF(AND(A:A&gt;#REF!,A:A&lt;=#REF!,B:B&lt;&gt;"CANC",G:G=$S$2),C1525,0)),"",IF(AND(A:A&gt;#REF!,A:A&lt;=#REF!,B:B&lt;&gt;"CANC",G:G=$S$2),C1525,0))</f>
        <v/>
      </c>
      <c r="I1525" s="97" t="str">
        <f>IF(ISERROR(IF(AND(A:A&gt;#REF!,A:A&lt;=#REF!,B:B&lt;&gt;"CANC",G:G=$S$2),C1525,0)),"",IF(AND(A:A&gt;#REF!,A:A&lt;=#REF!,B:B&lt;&gt;"CANC",G:G=$S$2),F1525,0))</f>
        <v/>
      </c>
      <c r="K1525" s="93">
        <f>[3]!TradeDate</f>
        <v>43315</v>
      </c>
      <c r="L1525" s="93" t="str">
        <f>[3]!AlteredStatus</f>
        <v/>
      </c>
      <c r="M1525">
        <f>[3]!CommissionEUR</f>
        <v>1958.29</v>
      </c>
      <c r="N1525">
        <f>[3]!LocalChargeXComm</f>
        <v>0</v>
      </c>
      <c r="O1525">
        <f>[3]!FXEUR</f>
        <v>1.151</v>
      </c>
      <c r="P1525">
        <f t="shared" si="47"/>
        <v>0</v>
      </c>
      <c r="Q1525" t="str">
        <f>[3]!PortfolioCode</f>
        <v>MESCF</v>
      </c>
    </row>
    <row r="1526" spans="1:17">
      <c r="A1526" s="93">
        <v>43948</v>
      </c>
      <c r="B1526" t="str">
        <v/>
      </c>
      <c r="C1526">
        <v>122.82</v>
      </c>
      <c r="D1526">
        <v>0</v>
      </c>
      <c r="E1526">
        <v>1.0570999999999999</v>
      </c>
      <c r="F1526">
        <f t="shared" si="46"/>
        <v>0</v>
      </c>
      <c r="G1526" t="str">
        <v>BWF</v>
      </c>
      <c r="H1526" s="97" t="str">
        <f>IF(ISERROR(IF(AND(A:A&gt;#REF!,A:A&lt;=#REF!,B:B&lt;&gt;"CANC",G:G=$S$2),C1526,0)),"",IF(AND(A:A&gt;#REF!,A:A&lt;=#REF!,B:B&lt;&gt;"CANC",G:G=$S$2),C1526,0))</f>
        <v/>
      </c>
      <c r="I1526" s="97" t="str">
        <f>IF(ISERROR(IF(AND(A:A&gt;#REF!,A:A&lt;=#REF!,B:B&lt;&gt;"CANC",G:G=$S$2),C1526,0)),"",IF(AND(A:A&gt;#REF!,A:A&lt;=#REF!,B:B&lt;&gt;"CANC",G:G=$S$2),F1526,0))</f>
        <v/>
      </c>
      <c r="K1526" s="93">
        <f>[3]!TradeDate</f>
        <v>43318</v>
      </c>
      <c r="L1526" s="93" t="str">
        <f>[3]!AlteredStatus</f>
        <v/>
      </c>
      <c r="M1526">
        <f>[3]!CommissionEUR</f>
        <v>371.92</v>
      </c>
      <c r="N1526">
        <f>[3]!LocalChargeXComm</f>
        <v>0</v>
      </c>
      <c r="O1526">
        <f>[3]!FXEUR</f>
        <v>1</v>
      </c>
      <c r="P1526">
        <f t="shared" si="47"/>
        <v>0</v>
      </c>
      <c r="Q1526" t="str">
        <f>[3]!PortfolioCode</f>
        <v>MEEIF</v>
      </c>
    </row>
    <row r="1527" spans="1:17">
      <c r="A1527" s="93">
        <v>43948</v>
      </c>
      <c r="B1527" t="str">
        <v/>
      </c>
      <c r="C1527">
        <v>145.57</v>
      </c>
      <c r="D1527">
        <v>0</v>
      </c>
      <c r="E1527">
        <v>1.0570999999999999</v>
      </c>
      <c r="F1527">
        <f t="shared" si="46"/>
        <v>0</v>
      </c>
      <c r="G1527" t="str">
        <v>ERAFP</v>
      </c>
      <c r="H1527" s="97" t="str">
        <f>IF(ISERROR(IF(AND(A:A&gt;#REF!,A:A&lt;=#REF!,B:B&lt;&gt;"CANC",G:G=$S$2),C1527,0)),"",IF(AND(A:A&gt;#REF!,A:A&lt;=#REF!,B:B&lt;&gt;"CANC",G:G=$S$2),C1527,0))</f>
        <v/>
      </c>
      <c r="I1527" s="97" t="str">
        <f>IF(ISERROR(IF(AND(A:A&gt;#REF!,A:A&lt;=#REF!,B:B&lt;&gt;"CANC",G:G=$S$2),C1527,0)),"",IF(AND(A:A&gt;#REF!,A:A&lt;=#REF!,B:B&lt;&gt;"CANC",G:G=$S$2),F1527,0))</f>
        <v/>
      </c>
      <c r="K1527" s="93">
        <f>[3]!TradeDate</f>
        <v>43318</v>
      </c>
      <c r="L1527" s="93" t="str">
        <f>[3]!AlteredStatus</f>
        <v/>
      </c>
      <c r="M1527">
        <f>[3]!CommissionEUR</f>
        <v>383.85</v>
      </c>
      <c r="N1527">
        <f>[3]!LocalChargeXComm</f>
        <v>8577.59</v>
      </c>
      <c r="O1527">
        <f>[3]!FXEUR</f>
        <v>0.89359999999999995</v>
      </c>
      <c r="P1527">
        <f t="shared" si="47"/>
        <v>9598.9145031333937</v>
      </c>
      <c r="Q1527" t="str">
        <f>[3]!PortfolioCode</f>
        <v>MEEIF</v>
      </c>
    </row>
    <row r="1528" spans="1:17">
      <c r="A1528" s="93">
        <v>43948</v>
      </c>
      <c r="B1528" t="str">
        <v/>
      </c>
      <c r="C1528">
        <v>81.88</v>
      </c>
      <c r="D1528">
        <v>0</v>
      </c>
      <c r="E1528">
        <v>1.0570999999999999</v>
      </c>
      <c r="F1528">
        <f t="shared" si="46"/>
        <v>0</v>
      </c>
      <c r="G1528" t="str">
        <v>KEVA</v>
      </c>
      <c r="H1528" s="97" t="str">
        <f>IF(ISERROR(IF(AND(A:A&gt;#REF!,A:A&lt;=#REF!,B:B&lt;&gt;"CANC",G:G=$S$2),C1528,0)),"",IF(AND(A:A&gt;#REF!,A:A&lt;=#REF!,B:B&lt;&gt;"CANC",G:G=$S$2),C1528,0))</f>
        <v/>
      </c>
      <c r="I1528" s="97" t="str">
        <f>IF(ISERROR(IF(AND(A:A&gt;#REF!,A:A&lt;=#REF!,B:B&lt;&gt;"CANC",G:G=$S$2),C1528,0)),"",IF(AND(A:A&gt;#REF!,A:A&lt;=#REF!,B:B&lt;&gt;"CANC",G:G=$S$2),F1528,0))</f>
        <v/>
      </c>
      <c r="K1528" s="93">
        <f>[3]!TradeDate</f>
        <v>43318</v>
      </c>
      <c r="L1528" s="93" t="str">
        <f>[3]!AlteredStatus</f>
        <v/>
      </c>
      <c r="M1528">
        <f>[3]!CommissionEUR</f>
        <v>200</v>
      </c>
      <c r="N1528">
        <f>[3]!LocalChargeXComm</f>
        <v>1278.3900000000001</v>
      </c>
      <c r="O1528">
        <f>[3]!FXEUR</f>
        <v>0.89359999999999995</v>
      </c>
      <c r="P1528">
        <f t="shared" si="47"/>
        <v>1430.6065353625786</v>
      </c>
      <c r="Q1528" t="str">
        <f>[3]!PortfolioCode</f>
        <v>MEEIF</v>
      </c>
    </row>
    <row r="1529" spans="1:17">
      <c r="A1529" s="93">
        <v>43948</v>
      </c>
      <c r="B1529" t="str">
        <v/>
      </c>
      <c r="C1529">
        <v>4.55</v>
      </c>
      <c r="D1529">
        <v>0</v>
      </c>
      <c r="E1529">
        <v>1.0570999999999999</v>
      </c>
      <c r="F1529">
        <f t="shared" si="46"/>
        <v>0</v>
      </c>
      <c r="G1529" t="str">
        <v>LF-BWF</v>
      </c>
      <c r="H1529" s="97" t="str">
        <f>IF(ISERROR(IF(AND(A:A&gt;#REF!,A:A&lt;=#REF!,B:B&lt;&gt;"CANC",G:G=$S$2),C1529,0)),"",IF(AND(A:A&gt;#REF!,A:A&lt;=#REF!,B:B&lt;&gt;"CANC",G:G=$S$2),C1529,0))</f>
        <v/>
      </c>
      <c r="I1529" s="97" t="str">
        <f>IF(ISERROR(IF(AND(A:A&gt;#REF!,A:A&lt;=#REF!,B:B&lt;&gt;"CANC",G:G=$S$2),C1529,0)),"",IF(AND(A:A&gt;#REF!,A:A&lt;=#REF!,B:B&lt;&gt;"CANC",G:G=$S$2),F1529,0))</f>
        <v/>
      </c>
      <c r="K1529" s="93">
        <f>[3]!TradeDate</f>
        <v>43318</v>
      </c>
      <c r="L1529" s="93" t="str">
        <f>[3]!AlteredStatus</f>
        <v/>
      </c>
      <c r="M1529">
        <f>[3]!CommissionEUR</f>
        <v>551.87</v>
      </c>
      <c r="N1529">
        <f>[3]!LocalChargeXComm</f>
        <v>0</v>
      </c>
      <c r="O1529">
        <f>[3]!FXEUR</f>
        <v>7.4520999999999997</v>
      </c>
      <c r="P1529">
        <f t="shared" si="47"/>
        <v>0</v>
      </c>
      <c r="Q1529" t="str">
        <f>[3]!PortfolioCode</f>
        <v>MCESCF</v>
      </c>
    </row>
    <row r="1530" spans="1:17">
      <c r="A1530" s="93">
        <v>43948</v>
      </c>
      <c r="B1530" t="str">
        <v/>
      </c>
      <c r="C1530">
        <v>723.28</v>
      </c>
      <c r="D1530">
        <v>0</v>
      </c>
      <c r="E1530">
        <v>1.0570999999999999</v>
      </c>
      <c r="F1530">
        <f t="shared" si="46"/>
        <v>0</v>
      </c>
      <c r="G1530" t="str">
        <v>MESCF</v>
      </c>
      <c r="H1530" s="97" t="str">
        <f>IF(ISERROR(IF(AND(A:A&gt;#REF!,A:A&lt;=#REF!,B:B&lt;&gt;"CANC",G:G=$S$2),C1530,0)),"",IF(AND(A:A&gt;#REF!,A:A&lt;=#REF!,B:B&lt;&gt;"CANC",G:G=$S$2),C1530,0))</f>
        <v/>
      </c>
      <c r="I1530" s="97" t="str">
        <f>IF(ISERROR(IF(AND(A:A&gt;#REF!,A:A&lt;=#REF!,B:B&lt;&gt;"CANC",G:G=$S$2),C1530,0)),"",IF(AND(A:A&gt;#REF!,A:A&lt;=#REF!,B:B&lt;&gt;"CANC",G:G=$S$2),F1530,0))</f>
        <v/>
      </c>
      <c r="K1530" s="93">
        <f>[3]!TradeDate</f>
        <v>43318</v>
      </c>
      <c r="L1530" s="93" t="str">
        <f>[3]!AlteredStatus</f>
        <v/>
      </c>
      <c r="M1530">
        <f>[3]!CommissionEUR</f>
        <v>515.08000000000004</v>
      </c>
      <c r="N1530">
        <f>[3]!LocalChargeXComm</f>
        <v>0</v>
      </c>
      <c r="O1530">
        <f>[3]!FXEUR</f>
        <v>7.4520999999999997</v>
      </c>
      <c r="P1530">
        <f t="shared" si="47"/>
        <v>0</v>
      </c>
      <c r="Q1530" t="str">
        <f>[3]!PortfolioCode</f>
        <v>MEMCF</v>
      </c>
    </row>
    <row r="1531" spans="1:17">
      <c r="A1531" s="93">
        <v>43948</v>
      </c>
      <c r="B1531" t="str">
        <v/>
      </c>
      <c r="C1531">
        <v>95.53</v>
      </c>
      <c r="D1531">
        <v>0</v>
      </c>
      <c r="E1531">
        <v>1.0570999999999999</v>
      </c>
      <c r="F1531">
        <f t="shared" si="46"/>
        <v>0</v>
      </c>
      <c r="G1531" t="str">
        <v>MESCT</v>
      </c>
      <c r="H1531" s="97" t="str">
        <f>IF(ISERROR(IF(AND(A:A&gt;#REF!,A:A&lt;=#REF!,B:B&lt;&gt;"CANC",G:G=$S$2),C1531,0)),"",IF(AND(A:A&gt;#REF!,A:A&lt;=#REF!,B:B&lt;&gt;"CANC",G:G=$S$2),C1531,0))</f>
        <v/>
      </c>
      <c r="I1531" s="97" t="str">
        <f>IF(ISERROR(IF(AND(A:A&gt;#REF!,A:A&lt;=#REF!,B:B&lt;&gt;"CANC",G:G=$S$2),C1531,0)),"",IF(AND(A:A&gt;#REF!,A:A&lt;=#REF!,B:B&lt;&gt;"CANC",G:G=$S$2),F1531,0))</f>
        <v/>
      </c>
      <c r="K1531" s="93">
        <f>[3]!TradeDate</f>
        <v>43319</v>
      </c>
      <c r="L1531" s="93" t="str">
        <f>[3]!AlteredStatus</f>
        <v/>
      </c>
      <c r="M1531">
        <f>[3]!CommissionEUR</f>
        <v>529.34</v>
      </c>
      <c r="N1531">
        <f>[3]!LocalChargeXComm</f>
        <v>0</v>
      </c>
      <c r="O1531">
        <f>[3]!FXEUR</f>
        <v>1</v>
      </c>
      <c r="P1531">
        <f t="shared" si="47"/>
        <v>0</v>
      </c>
      <c r="Q1531" t="str">
        <f>[3]!PortfolioCode</f>
        <v>MESCF</v>
      </c>
    </row>
    <row r="1532" spans="1:17">
      <c r="A1532" s="93">
        <v>43948</v>
      </c>
      <c r="B1532" t="str">
        <v/>
      </c>
      <c r="C1532">
        <v>77.33</v>
      </c>
      <c r="D1532">
        <v>0</v>
      </c>
      <c r="E1532">
        <v>1.0570999999999999</v>
      </c>
      <c r="F1532">
        <f t="shared" si="46"/>
        <v>0</v>
      </c>
      <c r="G1532" t="str">
        <v>SAUL1311</v>
      </c>
      <c r="H1532" s="97" t="str">
        <f>IF(ISERROR(IF(AND(A:A&gt;#REF!,A:A&lt;=#REF!,B:B&lt;&gt;"CANC",G:G=$S$2),C1532,0)),"",IF(AND(A:A&gt;#REF!,A:A&lt;=#REF!,B:B&lt;&gt;"CANC",G:G=$S$2),C1532,0))</f>
        <v/>
      </c>
      <c r="I1532" s="97" t="str">
        <f>IF(ISERROR(IF(AND(A:A&gt;#REF!,A:A&lt;=#REF!,B:B&lt;&gt;"CANC",G:G=$S$2),C1532,0)),"",IF(AND(A:A&gt;#REF!,A:A&lt;=#REF!,B:B&lt;&gt;"CANC",G:G=$S$2),F1532,0))</f>
        <v/>
      </c>
      <c r="K1532" s="93">
        <f>[3]!TradeDate</f>
        <v>43319</v>
      </c>
      <c r="L1532" s="93" t="str">
        <f>[3]!AlteredStatus</f>
        <v/>
      </c>
      <c r="M1532">
        <f>[3]!CommissionEUR</f>
        <v>1551.47</v>
      </c>
      <c r="N1532">
        <f>[3]!LocalChargeXComm</f>
        <v>0</v>
      </c>
      <c r="O1532">
        <f>[3]!FXEUR</f>
        <v>1</v>
      </c>
      <c r="P1532">
        <f t="shared" si="47"/>
        <v>0</v>
      </c>
      <c r="Q1532" t="str">
        <f>[3]!PortfolioCode</f>
        <v>MCESCF</v>
      </c>
    </row>
    <row r="1533" spans="1:17">
      <c r="A1533" s="93">
        <v>43948</v>
      </c>
      <c r="B1533" t="str">
        <v/>
      </c>
      <c r="C1533">
        <v>47.64</v>
      </c>
      <c r="D1533">
        <v>1</v>
      </c>
      <c r="E1533">
        <v>0.87229999999999996</v>
      </c>
      <c r="F1533">
        <f t="shared" si="46"/>
        <v>1.14639458901754</v>
      </c>
      <c r="G1533" t="str">
        <v>SAUL1311</v>
      </c>
      <c r="H1533" s="97" t="str">
        <f>IF(ISERROR(IF(AND(A:A&gt;#REF!,A:A&lt;=#REF!,B:B&lt;&gt;"CANC",G:G=$S$2),C1533,0)),"",IF(AND(A:A&gt;#REF!,A:A&lt;=#REF!,B:B&lt;&gt;"CANC",G:G=$S$2),C1533,0))</f>
        <v/>
      </c>
      <c r="I1533" s="97" t="str">
        <f>IF(ISERROR(IF(AND(A:A&gt;#REF!,A:A&lt;=#REF!,B:B&lt;&gt;"CANC",G:G=$S$2),C1533,0)),"",IF(AND(A:A&gt;#REF!,A:A&lt;=#REF!,B:B&lt;&gt;"CANC",G:G=$S$2),F1533,0))</f>
        <v/>
      </c>
      <c r="K1533" s="93">
        <f>[3]!TradeDate</f>
        <v>43319</v>
      </c>
      <c r="L1533" s="93" t="str">
        <f>[3]!AlteredStatus</f>
        <v/>
      </c>
      <c r="M1533">
        <f>[3]!CommissionEUR</f>
        <v>264.17</v>
      </c>
      <c r="N1533">
        <f>[3]!LocalChargeXComm</f>
        <v>1690.96</v>
      </c>
      <c r="O1533">
        <f>[3]!FXEUR</f>
        <v>0.89500000000000002</v>
      </c>
      <c r="P1533">
        <f t="shared" si="47"/>
        <v>1889.340782122905</v>
      </c>
      <c r="Q1533" t="str">
        <f>[3]!PortfolioCode</f>
        <v>MEEIF</v>
      </c>
    </row>
    <row r="1534" spans="1:17">
      <c r="A1534" s="93">
        <v>43948</v>
      </c>
      <c r="B1534" t="str">
        <v/>
      </c>
      <c r="C1534">
        <v>89.63</v>
      </c>
      <c r="D1534">
        <v>1</v>
      </c>
      <c r="E1534">
        <v>0.87229999999999996</v>
      </c>
      <c r="F1534">
        <f t="shared" si="46"/>
        <v>1.14639458901754</v>
      </c>
      <c r="G1534" t="str">
        <v>SAUL1311</v>
      </c>
      <c r="H1534" s="97" t="str">
        <f>IF(ISERROR(IF(AND(A:A&gt;#REF!,A:A&lt;=#REF!,B:B&lt;&gt;"CANC",G:G=$S$2),C1534,0)),"",IF(AND(A:A&gt;#REF!,A:A&lt;=#REF!,B:B&lt;&gt;"CANC",G:G=$S$2),C1534,0))</f>
        <v/>
      </c>
      <c r="I1534" s="97" t="str">
        <f>IF(ISERROR(IF(AND(A:A&gt;#REF!,A:A&lt;=#REF!,B:B&lt;&gt;"CANC",G:G=$S$2),C1534,0)),"",IF(AND(A:A&gt;#REF!,A:A&lt;=#REF!,B:B&lt;&gt;"CANC",G:G=$S$2),F1534,0))</f>
        <v/>
      </c>
      <c r="K1534" s="93">
        <f>[3]!TradeDate</f>
        <v>43319</v>
      </c>
      <c r="L1534" s="93" t="str">
        <f>[3]!AlteredStatus</f>
        <v/>
      </c>
      <c r="M1534">
        <f>[3]!CommissionEUR</f>
        <v>398.88</v>
      </c>
      <c r="N1534">
        <f>[3]!LocalChargeXComm</f>
        <v>0</v>
      </c>
      <c r="O1534">
        <f>[3]!FXEUR</f>
        <v>0.89500000000000002</v>
      </c>
      <c r="P1534">
        <f t="shared" si="47"/>
        <v>0</v>
      </c>
      <c r="Q1534" t="str">
        <f>[3]!PortfolioCode</f>
        <v>MEEIF</v>
      </c>
    </row>
    <row r="1535" spans="1:17">
      <c r="A1535" s="93">
        <v>43948</v>
      </c>
      <c r="B1535" t="str">
        <v/>
      </c>
      <c r="C1535">
        <v>6.42</v>
      </c>
      <c r="D1535">
        <v>140.93</v>
      </c>
      <c r="E1535">
        <v>0.87229999999999996</v>
      </c>
      <c r="F1535">
        <f t="shared" si="46"/>
        <v>161.56138943024192</v>
      </c>
      <c r="G1535" t="str">
        <v>LF-UKIF</v>
      </c>
      <c r="H1535" s="97" t="str">
        <f>IF(ISERROR(IF(AND(A:A&gt;#REF!,A:A&lt;=#REF!,B:B&lt;&gt;"CANC",G:G=$S$2),C1535,0)),"",IF(AND(A:A&gt;#REF!,A:A&lt;=#REF!,B:B&lt;&gt;"CANC",G:G=$S$2),C1535,0))</f>
        <v/>
      </c>
      <c r="I1535" s="97" t="str">
        <f>IF(ISERROR(IF(AND(A:A&gt;#REF!,A:A&lt;=#REF!,B:B&lt;&gt;"CANC",G:G=$S$2),C1535,0)),"",IF(AND(A:A&gt;#REF!,A:A&lt;=#REF!,B:B&lt;&gt;"CANC",G:G=$S$2),F1535,0))</f>
        <v/>
      </c>
      <c r="K1535" s="93">
        <f>[3]!TradeDate</f>
        <v>43319</v>
      </c>
      <c r="L1535" s="93" t="str">
        <f>[3]!AlteredStatus</f>
        <v/>
      </c>
      <c r="M1535">
        <f>[3]!CommissionEUR</f>
        <v>246.77</v>
      </c>
      <c r="N1535">
        <f>[3]!LocalChargeXComm</f>
        <v>0</v>
      </c>
      <c r="O1535">
        <f>[3]!FXEUR</f>
        <v>1</v>
      </c>
      <c r="P1535">
        <f t="shared" si="47"/>
        <v>0</v>
      </c>
      <c r="Q1535" t="str">
        <f>[3]!PortfolioCode</f>
        <v>MEEIF</v>
      </c>
    </row>
    <row r="1536" spans="1:17">
      <c r="A1536" s="93">
        <v>43948</v>
      </c>
      <c r="B1536" t="str">
        <v/>
      </c>
      <c r="C1536">
        <v>6.35</v>
      </c>
      <c r="D1536">
        <v>139.47</v>
      </c>
      <c r="E1536">
        <v>0.87229999999999996</v>
      </c>
      <c r="F1536">
        <f t="shared" si="46"/>
        <v>159.88765333027629</v>
      </c>
      <c r="G1536" t="str">
        <v>LF-UKIF</v>
      </c>
      <c r="H1536" s="97" t="str">
        <f>IF(ISERROR(IF(AND(A:A&gt;#REF!,A:A&lt;=#REF!,B:B&lt;&gt;"CANC",G:G=$S$2),C1536,0)),"",IF(AND(A:A&gt;#REF!,A:A&lt;=#REF!,B:B&lt;&gt;"CANC",G:G=$S$2),C1536,0))</f>
        <v/>
      </c>
      <c r="I1536" s="97" t="str">
        <f>IF(ISERROR(IF(AND(A:A&gt;#REF!,A:A&lt;=#REF!,B:B&lt;&gt;"CANC",G:G=$S$2),C1536,0)),"",IF(AND(A:A&gt;#REF!,A:A&lt;=#REF!,B:B&lt;&gt;"CANC",G:G=$S$2),F1536,0))</f>
        <v/>
      </c>
      <c r="K1536" s="93">
        <f>[3]!TradeDate</f>
        <v>43319</v>
      </c>
      <c r="L1536" s="93" t="str">
        <f>[3]!AlteredStatus</f>
        <v/>
      </c>
      <c r="M1536">
        <f>[3]!CommissionEUR</f>
        <v>380.88</v>
      </c>
      <c r="N1536">
        <f>[3]!LocalChargeXComm</f>
        <v>8524.9</v>
      </c>
      <c r="O1536">
        <f>[3]!FXEUR</f>
        <v>0.89500000000000002</v>
      </c>
      <c r="P1536">
        <f t="shared" si="47"/>
        <v>9525.0279329608929</v>
      </c>
      <c r="Q1536" t="str">
        <f>[3]!PortfolioCode</f>
        <v>MEEIF</v>
      </c>
    </row>
    <row r="1537" spans="1:17">
      <c r="A1537" s="93">
        <v>43948</v>
      </c>
      <c r="B1537" t="str">
        <v/>
      </c>
      <c r="C1537">
        <v>9.1</v>
      </c>
      <c r="D1537">
        <v>199.61</v>
      </c>
      <c r="E1537">
        <v>0.87229999999999996</v>
      </c>
      <c r="F1537">
        <f t="shared" si="46"/>
        <v>228.83182391379114</v>
      </c>
      <c r="G1537" t="str">
        <v>LF-UKIF</v>
      </c>
      <c r="H1537" s="97" t="str">
        <f>IF(ISERROR(IF(AND(A:A&gt;#REF!,A:A&lt;=#REF!,B:B&lt;&gt;"CANC",G:G=$S$2),C1537,0)),"",IF(AND(A:A&gt;#REF!,A:A&lt;=#REF!,B:B&lt;&gt;"CANC",G:G=$S$2),C1537,0))</f>
        <v/>
      </c>
      <c r="I1537" s="97" t="str">
        <f>IF(ISERROR(IF(AND(A:A&gt;#REF!,A:A&lt;=#REF!,B:B&lt;&gt;"CANC",G:G=$S$2),C1537,0)),"",IF(AND(A:A&gt;#REF!,A:A&lt;=#REF!,B:B&lt;&gt;"CANC",G:G=$S$2),F1537,0))</f>
        <v/>
      </c>
      <c r="K1537" s="93">
        <f>[3]!TradeDate</f>
        <v>43319</v>
      </c>
      <c r="L1537" s="93" t="str">
        <f>[3]!AlteredStatus</f>
        <v/>
      </c>
      <c r="M1537">
        <f>[3]!CommissionEUR</f>
        <v>1077.21</v>
      </c>
      <c r="N1537">
        <f>[3]!LocalChargeXComm</f>
        <v>8040.02</v>
      </c>
      <c r="O1537">
        <f>[3]!FXEUR</f>
        <v>0.89500000000000002</v>
      </c>
      <c r="P1537">
        <f t="shared" si="47"/>
        <v>8983.2625698324027</v>
      </c>
      <c r="Q1537" t="str">
        <f>[3]!PortfolioCode</f>
        <v>MEEIF</v>
      </c>
    </row>
    <row r="1538" spans="1:17">
      <c r="A1538" s="93">
        <v>43948</v>
      </c>
      <c r="B1538" t="str">
        <v/>
      </c>
      <c r="C1538">
        <v>3.93</v>
      </c>
      <c r="D1538">
        <v>0</v>
      </c>
      <c r="E1538">
        <v>11.442299999999999</v>
      </c>
      <c r="F1538">
        <f t="shared" si="46"/>
        <v>0</v>
      </c>
      <c r="G1538" t="str">
        <v>LF-UKIF</v>
      </c>
      <c r="H1538" s="97" t="str">
        <f>IF(ISERROR(IF(AND(A:A&gt;#REF!,A:A&lt;=#REF!,B:B&lt;&gt;"CANC",G:G=$S$2),C1538,0)),"",IF(AND(A:A&gt;#REF!,A:A&lt;=#REF!,B:B&lt;&gt;"CANC",G:G=$S$2),C1538,0))</f>
        <v/>
      </c>
      <c r="I1538" s="97" t="str">
        <f>IF(ISERROR(IF(AND(A:A&gt;#REF!,A:A&lt;=#REF!,B:B&lt;&gt;"CANC",G:G=$S$2),C1538,0)),"",IF(AND(A:A&gt;#REF!,A:A&lt;=#REF!,B:B&lt;&gt;"CANC",G:G=$S$2),F1538,0))</f>
        <v/>
      </c>
      <c r="K1538" s="93">
        <f>[3]!TradeDate</f>
        <v>43319</v>
      </c>
      <c r="L1538" s="93" t="str">
        <f>[3]!AlteredStatus</f>
        <v/>
      </c>
      <c r="M1538">
        <f>[3]!CommissionEUR</f>
        <v>42.86</v>
      </c>
      <c r="N1538">
        <f>[3]!LocalChargeXComm</f>
        <v>960.28</v>
      </c>
      <c r="O1538">
        <f>[3]!FXEUR</f>
        <v>0.89500000000000002</v>
      </c>
      <c r="P1538">
        <f t="shared" si="47"/>
        <v>1072.9385474860335</v>
      </c>
      <c r="Q1538" t="str">
        <f>[3]!PortfolioCode</f>
        <v>MEEIF</v>
      </c>
    </row>
    <row r="1539" spans="1:17">
      <c r="A1539" s="93">
        <v>43948</v>
      </c>
      <c r="B1539" t="str">
        <v/>
      </c>
      <c r="C1539">
        <v>8.77</v>
      </c>
      <c r="D1539">
        <v>192.36</v>
      </c>
      <c r="E1539">
        <v>0.87229999999999996</v>
      </c>
      <c r="F1539">
        <f t="shared" ref="F1539:F1602" si="48">D1539/E1539</f>
        <v>220.52046314341399</v>
      </c>
      <c r="G1539" t="str">
        <v>LF-UKIF</v>
      </c>
      <c r="H1539" s="97" t="str">
        <f>IF(ISERROR(IF(AND(A:A&gt;#REF!,A:A&lt;=#REF!,B:B&lt;&gt;"CANC",G:G=$S$2),C1539,0)),"",IF(AND(A:A&gt;#REF!,A:A&lt;=#REF!,B:B&lt;&gt;"CANC",G:G=$S$2),C1539,0))</f>
        <v/>
      </c>
      <c r="I1539" s="97" t="str">
        <f>IF(ISERROR(IF(AND(A:A&gt;#REF!,A:A&lt;=#REF!,B:B&lt;&gt;"CANC",G:G=$S$2),C1539,0)),"",IF(AND(A:A&gt;#REF!,A:A&lt;=#REF!,B:B&lt;&gt;"CANC",G:G=$S$2),F1539,0))</f>
        <v/>
      </c>
      <c r="K1539" s="93">
        <f>[3]!TradeDate</f>
        <v>43319</v>
      </c>
      <c r="L1539" s="93" t="str">
        <f>[3]!AlteredStatus</f>
        <v/>
      </c>
      <c r="M1539">
        <f>[3]!CommissionEUR</f>
        <v>289.39</v>
      </c>
      <c r="N1539">
        <f>[3]!LocalChargeXComm</f>
        <v>1852.3</v>
      </c>
      <c r="O1539">
        <f>[3]!FXEUR</f>
        <v>0.89500000000000002</v>
      </c>
      <c r="P1539">
        <f t="shared" ref="P1539:P1602" si="49">N1539/O1539</f>
        <v>2069.6089385474861</v>
      </c>
      <c r="Q1539" t="str">
        <f>[3]!PortfolioCode</f>
        <v>MEEIF</v>
      </c>
    </row>
    <row r="1540" spans="1:17">
      <c r="A1540" s="93">
        <v>43948</v>
      </c>
      <c r="B1540" t="str">
        <v/>
      </c>
      <c r="C1540">
        <v>4.0599999999999996</v>
      </c>
      <c r="D1540">
        <v>89.53</v>
      </c>
      <c r="E1540">
        <v>0.87229999999999996</v>
      </c>
      <c r="F1540">
        <f t="shared" si="48"/>
        <v>102.63670755474034</v>
      </c>
      <c r="G1540" t="str">
        <v>LF-UKIF</v>
      </c>
      <c r="H1540" s="97" t="str">
        <f>IF(ISERROR(IF(AND(A:A&gt;#REF!,A:A&lt;=#REF!,B:B&lt;&gt;"CANC",G:G=$S$2),C1540,0)),"",IF(AND(A:A&gt;#REF!,A:A&lt;=#REF!,B:B&lt;&gt;"CANC",G:G=$S$2),C1540,0))</f>
        <v/>
      </c>
      <c r="I1540" s="97" t="str">
        <f>IF(ISERROR(IF(AND(A:A&gt;#REF!,A:A&lt;=#REF!,B:B&lt;&gt;"CANC",G:G=$S$2),C1540,0)),"",IF(AND(A:A&gt;#REF!,A:A&lt;=#REF!,B:B&lt;&gt;"CANC",G:G=$S$2),F1540,0))</f>
        <v/>
      </c>
      <c r="K1540" s="93">
        <f>[3]!TradeDate</f>
        <v>43319</v>
      </c>
      <c r="L1540" s="93" t="str">
        <f>[3]!AlteredStatus</f>
        <v/>
      </c>
      <c r="M1540">
        <f>[3]!CommissionEUR</f>
        <v>150.32</v>
      </c>
      <c r="N1540">
        <f>[3]!LocalChargeXComm</f>
        <v>3365.17</v>
      </c>
      <c r="O1540">
        <f>[3]!FXEUR</f>
        <v>0.89500000000000002</v>
      </c>
      <c r="P1540">
        <f t="shared" si="49"/>
        <v>3759.9664804469276</v>
      </c>
      <c r="Q1540" t="str">
        <f>[3]!PortfolioCode</f>
        <v>MEEIF</v>
      </c>
    </row>
    <row r="1541" spans="1:17">
      <c r="A1541" s="93">
        <v>43948</v>
      </c>
      <c r="B1541" t="str">
        <v/>
      </c>
      <c r="C1541">
        <v>341.28</v>
      </c>
      <c r="D1541">
        <v>0</v>
      </c>
      <c r="E1541">
        <v>1.0817000000000001</v>
      </c>
      <c r="F1541">
        <f t="shared" si="48"/>
        <v>0</v>
      </c>
      <c r="G1541" t="str">
        <v>BWF</v>
      </c>
      <c r="H1541" s="97" t="str">
        <f>IF(ISERROR(IF(AND(A:A&gt;#REF!,A:A&lt;=#REF!,B:B&lt;&gt;"CANC",G:G=$S$2),C1541,0)),"",IF(AND(A:A&gt;#REF!,A:A&lt;=#REF!,B:B&lt;&gt;"CANC",G:G=$S$2),C1541,0))</f>
        <v/>
      </c>
      <c r="I1541" s="97" t="str">
        <f>IF(ISERROR(IF(AND(A:A&gt;#REF!,A:A&lt;=#REF!,B:B&lt;&gt;"CANC",G:G=$S$2),C1541,0)),"",IF(AND(A:A&gt;#REF!,A:A&lt;=#REF!,B:B&lt;&gt;"CANC",G:G=$S$2),F1541,0))</f>
        <v/>
      </c>
      <c r="K1541" s="93">
        <f>[3]!TradeDate</f>
        <v>43319</v>
      </c>
      <c r="L1541" s="93" t="str">
        <f>[3]!AlteredStatus</f>
        <v/>
      </c>
      <c r="M1541">
        <f>[3]!CommissionEUR</f>
        <v>0</v>
      </c>
      <c r="N1541">
        <f>[3]!LocalChargeXComm</f>
        <v>6032.25</v>
      </c>
      <c r="O1541">
        <f>[3]!FXEUR</f>
        <v>0.89500000000000002</v>
      </c>
      <c r="P1541">
        <f t="shared" si="49"/>
        <v>6739.9441340782123</v>
      </c>
      <c r="Q1541" t="str">
        <f>[3]!PortfolioCode</f>
        <v>MEEIF</v>
      </c>
    </row>
    <row r="1542" spans="1:17">
      <c r="A1542" s="93">
        <v>43948</v>
      </c>
      <c r="B1542" t="str">
        <v/>
      </c>
      <c r="C1542">
        <v>195.65</v>
      </c>
      <c r="D1542">
        <v>0</v>
      </c>
      <c r="E1542">
        <v>1.0817000000000001</v>
      </c>
      <c r="F1542">
        <f t="shared" si="48"/>
        <v>0</v>
      </c>
      <c r="G1542" t="str">
        <v>BWF</v>
      </c>
      <c r="H1542" s="97" t="str">
        <f>IF(ISERROR(IF(AND(A:A&gt;#REF!,A:A&lt;=#REF!,B:B&lt;&gt;"CANC",G:G=$S$2),C1542,0)),"",IF(AND(A:A&gt;#REF!,A:A&lt;=#REF!,B:B&lt;&gt;"CANC",G:G=$S$2),C1542,0))</f>
        <v/>
      </c>
      <c r="I1542" s="97" t="str">
        <f>IF(ISERROR(IF(AND(A:A&gt;#REF!,A:A&lt;=#REF!,B:B&lt;&gt;"CANC",G:G=$S$2),C1542,0)),"",IF(AND(A:A&gt;#REF!,A:A&lt;=#REF!,B:B&lt;&gt;"CANC",G:G=$S$2),F1542,0))</f>
        <v/>
      </c>
      <c r="K1542" s="93">
        <f>[3]!TradeDate</f>
        <v>43319</v>
      </c>
      <c r="L1542" s="93" t="str">
        <f>[3]!AlteredStatus</f>
        <v/>
      </c>
      <c r="M1542">
        <f>[3]!CommissionEUR</f>
        <v>0</v>
      </c>
      <c r="N1542">
        <f>[3]!LocalChargeXComm</f>
        <v>1</v>
      </c>
      <c r="O1542">
        <f>[3]!FXEUR</f>
        <v>0.89500000000000002</v>
      </c>
      <c r="P1542">
        <f t="shared" si="49"/>
        <v>1.1173184357541899</v>
      </c>
      <c r="Q1542" t="str">
        <f>[3]!PortfolioCode</f>
        <v>MESCF</v>
      </c>
    </row>
    <row r="1543" spans="1:17">
      <c r="A1543" s="93">
        <v>43948</v>
      </c>
      <c r="B1543" t="str">
        <v/>
      </c>
      <c r="C1543">
        <v>266.74</v>
      </c>
      <c r="D1543">
        <v>0</v>
      </c>
      <c r="E1543">
        <v>1.0817000000000001</v>
      </c>
      <c r="F1543">
        <f t="shared" si="48"/>
        <v>0</v>
      </c>
      <c r="G1543" t="str">
        <v>BWF</v>
      </c>
      <c r="H1543" s="97" t="str">
        <f>IF(ISERROR(IF(AND(A:A&gt;#REF!,A:A&lt;=#REF!,B:B&lt;&gt;"CANC",G:G=$S$2),C1543,0)),"",IF(AND(A:A&gt;#REF!,A:A&lt;=#REF!,B:B&lt;&gt;"CANC",G:G=$S$2),C1543,0))</f>
        <v/>
      </c>
      <c r="I1543" s="97" t="str">
        <f>IF(ISERROR(IF(AND(A:A&gt;#REF!,A:A&lt;=#REF!,B:B&lt;&gt;"CANC",G:G=$S$2),C1543,0)),"",IF(AND(A:A&gt;#REF!,A:A&lt;=#REF!,B:B&lt;&gt;"CANC",G:G=$S$2),F1543,0))</f>
        <v/>
      </c>
      <c r="K1543" s="93">
        <f>[3]!TradeDate</f>
        <v>43320</v>
      </c>
      <c r="L1543" s="93" t="str">
        <f>[3]!AlteredStatus</f>
        <v/>
      </c>
      <c r="M1543">
        <f>[3]!CommissionEUR</f>
        <v>134.34</v>
      </c>
      <c r="N1543">
        <f>[3]!LocalChargeXComm</f>
        <v>865.6</v>
      </c>
      <c r="O1543">
        <f>[3]!FXEUR</f>
        <v>0.90039999999999998</v>
      </c>
      <c r="P1543">
        <f t="shared" si="49"/>
        <v>961.35051088405157</v>
      </c>
      <c r="Q1543" t="str">
        <f>[3]!PortfolioCode</f>
        <v>MEEIF</v>
      </c>
    </row>
    <row r="1544" spans="1:17">
      <c r="A1544" s="93">
        <v>43948</v>
      </c>
      <c r="B1544" t="str">
        <v/>
      </c>
      <c r="C1544">
        <v>312.85000000000002</v>
      </c>
      <c r="D1544">
        <v>0</v>
      </c>
      <c r="E1544">
        <v>1.0817000000000001</v>
      </c>
      <c r="F1544">
        <f t="shared" si="48"/>
        <v>0</v>
      </c>
      <c r="G1544" t="str">
        <v>BWF</v>
      </c>
      <c r="H1544" s="97" t="str">
        <f>IF(ISERROR(IF(AND(A:A&gt;#REF!,A:A&lt;=#REF!,B:B&lt;&gt;"CANC",G:G=$S$2),C1544,0)),"",IF(AND(A:A&gt;#REF!,A:A&lt;=#REF!,B:B&lt;&gt;"CANC",G:G=$S$2),C1544,0))</f>
        <v/>
      </c>
      <c r="I1544" s="97" t="str">
        <f>IF(ISERROR(IF(AND(A:A&gt;#REF!,A:A&lt;=#REF!,B:B&lt;&gt;"CANC",G:G=$S$2),C1544,0)),"",IF(AND(A:A&gt;#REF!,A:A&lt;=#REF!,B:B&lt;&gt;"CANC",G:G=$S$2),F1544,0))</f>
        <v/>
      </c>
      <c r="K1544" s="93">
        <f>[3]!TradeDate</f>
        <v>43320</v>
      </c>
      <c r="L1544" s="93" t="str">
        <f>[3]!AlteredStatus</f>
        <v/>
      </c>
      <c r="M1544">
        <f>[3]!CommissionEUR</f>
        <v>523.47</v>
      </c>
      <c r="N1544">
        <f>[3]!LocalChargeXComm</f>
        <v>0</v>
      </c>
      <c r="O1544">
        <f>[3]!FXEUR</f>
        <v>7.4537000000000004</v>
      </c>
      <c r="P1544">
        <f t="shared" si="49"/>
        <v>0</v>
      </c>
      <c r="Q1544" t="str">
        <f>[3]!PortfolioCode</f>
        <v>MEMCF</v>
      </c>
    </row>
    <row r="1545" spans="1:17">
      <c r="A1545" s="93">
        <v>43949</v>
      </c>
      <c r="B1545" t="str">
        <v/>
      </c>
      <c r="C1545">
        <v>513.16</v>
      </c>
      <c r="D1545">
        <v>0</v>
      </c>
      <c r="E1545">
        <v>115.75</v>
      </c>
      <c r="F1545">
        <f t="shared" si="48"/>
        <v>0</v>
      </c>
      <c r="G1545" t="str">
        <v>BWF</v>
      </c>
      <c r="H1545" s="97" t="str">
        <f>IF(ISERROR(IF(AND(A:A&gt;#REF!,A:A&lt;=#REF!,B:B&lt;&gt;"CANC",G:G=$S$2),C1545,0)),"",IF(AND(A:A&gt;#REF!,A:A&lt;=#REF!,B:B&lt;&gt;"CANC",G:G=$S$2),C1545,0))</f>
        <v/>
      </c>
      <c r="I1545" s="97" t="str">
        <f>IF(ISERROR(IF(AND(A:A&gt;#REF!,A:A&lt;=#REF!,B:B&lt;&gt;"CANC",G:G=$S$2),C1545,0)),"",IF(AND(A:A&gt;#REF!,A:A&lt;=#REF!,B:B&lt;&gt;"CANC",G:G=$S$2),F1545,0))</f>
        <v/>
      </c>
      <c r="K1545" s="93">
        <f>[3]!TradeDate</f>
        <v>43321</v>
      </c>
      <c r="L1545" s="93" t="str">
        <f>[3]!AlteredStatus</f>
        <v/>
      </c>
      <c r="M1545">
        <f>[3]!CommissionEUR</f>
        <v>883.59</v>
      </c>
      <c r="N1545">
        <f>[3]!LocalChargeXComm</f>
        <v>0</v>
      </c>
      <c r="O1545">
        <f>[3]!FXEUR</f>
        <v>1</v>
      </c>
      <c r="P1545">
        <f t="shared" si="49"/>
        <v>0</v>
      </c>
      <c r="Q1545" t="str">
        <f>[3]!PortfolioCode</f>
        <v>MESCF</v>
      </c>
    </row>
    <row r="1546" spans="1:17">
      <c r="A1546" s="93">
        <v>43949</v>
      </c>
      <c r="B1546" t="str">
        <v/>
      </c>
      <c r="C1546">
        <v>223.26</v>
      </c>
      <c r="D1546">
        <v>0</v>
      </c>
      <c r="E1546">
        <v>1</v>
      </c>
      <c r="F1546">
        <f t="shared" si="48"/>
        <v>0</v>
      </c>
      <c r="G1546" t="str">
        <v>SAUL1311</v>
      </c>
      <c r="H1546" s="97" t="str">
        <f>IF(ISERROR(IF(AND(A:A&gt;#REF!,A:A&lt;=#REF!,B:B&lt;&gt;"CANC",G:G=$S$2),C1546,0)),"",IF(AND(A:A&gt;#REF!,A:A&lt;=#REF!,B:B&lt;&gt;"CANC",G:G=$S$2),C1546,0))</f>
        <v/>
      </c>
      <c r="I1546" s="97" t="str">
        <f>IF(ISERROR(IF(AND(A:A&gt;#REF!,A:A&lt;=#REF!,B:B&lt;&gt;"CANC",G:G=$S$2),C1546,0)),"",IF(AND(A:A&gt;#REF!,A:A&lt;=#REF!,B:B&lt;&gt;"CANC",G:G=$S$2),F1546,0))</f>
        <v/>
      </c>
      <c r="K1546" s="93">
        <f>[3]!TradeDate</f>
        <v>43322</v>
      </c>
      <c r="L1546" s="93" t="str">
        <f>[3]!AlteredStatus</f>
        <v/>
      </c>
      <c r="M1546">
        <f>[3]!CommissionEUR</f>
        <v>559.67999999999995</v>
      </c>
      <c r="N1546">
        <f>[3]!LocalChargeXComm</f>
        <v>1</v>
      </c>
      <c r="O1546">
        <f>[3]!FXEUR</f>
        <v>0.89329999999999998</v>
      </c>
      <c r="P1546">
        <f t="shared" si="49"/>
        <v>1.1194447554013209</v>
      </c>
      <c r="Q1546" t="str">
        <f>[3]!PortfolioCode</f>
        <v>MUSCIT</v>
      </c>
    </row>
    <row r="1547" spans="1:17">
      <c r="A1547" s="93">
        <v>43949</v>
      </c>
      <c r="B1547" t="str">
        <v/>
      </c>
      <c r="C1547">
        <v>55.3</v>
      </c>
      <c r="D1547">
        <v>0</v>
      </c>
      <c r="E1547">
        <v>1.0557000000000001</v>
      </c>
      <c r="F1547">
        <f t="shared" si="48"/>
        <v>0</v>
      </c>
      <c r="G1547" t="str">
        <v>BWF</v>
      </c>
      <c r="H1547" s="97" t="str">
        <f>IF(ISERROR(IF(AND(A:A&gt;#REF!,A:A&lt;=#REF!,B:B&lt;&gt;"CANC",G:G=$S$2),C1547,0)),"",IF(AND(A:A&gt;#REF!,A:A&lt;=#REF!,B:B&lt;&gt;"CANC",G:G=$S$2),C1547,0))</f>
        <v/>
      </c>
      <c r="I1547" s="97" t="str">
        <f>IF(ISERROR(IF(AND(A:A&gt;#REF!,A:A&lt;=#REF!,B:B&lt;&gt;"CANC",G:G=$S$2),C1547,0)),"",IF(AND(A:A&gt;#REF!,A:A&lt;=#REF!,B:B&lt;&gt;"CANC",G:G=$S$2),F1547,0))</f>
        <v/>
      </c>
      <c r="K1547" s="93">
        <f>[3]!TradeDate</f>
        <v>43322</v>
      </c>
      <c r="L1547" s="93" t="str">
        <f>[3]!AlteredStatus</f>
        <v/>
      </c>
      <c r="M1547">
        <f>[3]!CommissionEUR</f>
        <v>370.12</v>
      </c>
      <c r="N1547">
        <f>[3]!LocalChargeXComm</f>
        <v>0</v>
      </c>
      <c r="O1547">
        <f>[3]!FXEUR</f>
        <v>1</v>
      </c>
      <c r="P1547">
        <f t="shared" si="49"/>
        <v>0</v>
      </c>
      <c r="Q1547" t="str">
        <f>[3]!PortfolioCode</f>
        <v>MESCF</v>
      </c>
    </row>
    <row r="1548" spans="1:17">
      <c r="A1548" s="93">
        <v>43949</v>
      </c>
      <c r="B1548" t="str">
        <v/>
      </c>
      <c r="C1548">
        <v>69.13</v>
      </c>
      <c r="D1548">
        <v>0</v>
      </c>
      <c r="E1548">
        <v>1.0557000000000001</v>
      </c>
      <c r="F1548">
        <f t="shared" si="48"/>
        <v>0</v>
      </c>
      <c r="G1548" t="str">
        <v>ERAFP</v>
      </c>
      <c r="H1548" s="97" t="str">
        <f>IF(ISERROR(IF(AND(A:A&gt;#REF!,A:A&lt;=#REF!,B:B&lt;&gt;"CANC",G:G=$S$2),C1548,0)),"",IF(AND(A:A&gt;#REF!,A:A&lt;=#REF!,B:B&lt;&gt;"CANC",G:G=$S$2),C1548,0))</f>
        <v/>
      </c>
      <c r="I1548" s="97" t="str">
        <f>IF(ISERROR(IF(AND(A:A&gt;#REF!,A:A&lt;=#REF!,B:B&lt;&gt;"CANC",G:G=$S$2),C1548,0)),"",IF(AND(A:A&gt;#REF!,A:A&lt;=#REF!,B:B&lt;&gt;"CANC",G:G=$S$2),F1548,0))</f>
        <v/>
      </c>
      <c r="K1548" s="93">
        <f>[3]!TradeDate</f>
        <v>43322</v>
      </c>
      <c r="L1548" s="93" t="str">
        <f>[3]!AlteredStatus</f>
        <v/>
      </c>
      <c r="M1548">
        <f>[3]!CommissionEUR</f>
        <v>0</v>
      </c>
      <c r="N1548">
        <f>[3]!LocalChargeXComm</f>
        <v>1</v>
      </c>
      <c r="O1548">
        <f>[3]!FXEUR</f>
        <v>0.89329999999999998</v>
      </c>
      <c r="P1548">
        <f t="shared" si="49"/>
        <v>1.1194447554013209</v>
      </c>
      <c r="Q1548" t="str">
        <f>[3]!PortfolioCode</f>
        <v>MARINE</v>
      </c>
    </row>
    <row r="1549" spans="1:17">
      <c r="A1549" s="93">
        <v>43949</v>
      </c>
      <c r="B1549" t="str">
        <v/>
      </c>
      <c r="C1549">
        <v>41.48</v>
      </c>
      <c r="D1549">
        <v>0</v>
      </c>
      <c r="E1549">
        <v>1.0557000000000001</v>
      </c>
      <c r="F1549">
        <f t="shared" si="48"/>
        <v>0</v>
      </c>
      <c r="G1549" t="str">
        <v>KEVA</v>
      </c>
      <c r="H1549" s="97" t="str">
        <f>IF(ISERROR(IF(AND(A:A&gt;#REF!,A:A&lt;=#REF!,B:B&lt;&gt;"CANC",G:G=$S$2),C1549,0)),"",IF(AND(A:A&gt;#REF!,A:A&lt;=#REF!,B:B&lt;&gt;"CANC",G:G=$S$2),C1549,0))</f>
        <v/>
      </c>
      <c r="I1549" s="97" t="str">
        <f>IF(ISERROR(IF(AND(A:A&gt;#REF!,A:A&lt;=#REF!,B:B&lt;&gt;"CANC",G:G=$S$2),C1549,0)),"",IF(AND(A:A&gt;#REF!,A:A&lt;=#REF!,B:B&lt;&gt;"CANC",G:G=$S$2),F1549,0))</f>
        <v/>
      </c>
      <c r="K1549" s="93">
        <f>[3]!TradeDate</f>
        <v>43322</v>
      </c>
      <c r="L1549" s="93" t="str">
        <f>[3]!AlteredStatus</f>
        <v/>
      </c>
      <c r="M1549">
        <f>[3]!CommissionEUR</f>
        <v>0</v>
      </c>
      <c r="N1549">
        <f>[3]!LocalChargeXComm</f>
        <v>0</v>
      </c>
      <c r="O1549">
        <f>[3]!FXEUR</f>
        <v>10.417999999999999</v>
      </c>
      <c r="P1549">
        <f t="shared" si="49"/>
        <v>0</v>
      </c>
      <c r="Q1549" t="str">
        <f>[3]!PortfolioCode</f>
        <v>MARINE</v>
      </c>
    </row>
    <row r="1550" spans="1:17">
      <c r="A1550" s="93">
        <v>43949</v>
      </c>
      <c r="B1550" t="str">
        <v/>
      </c>
      <c r="C1550">
        <v>345.62</v>
      </c>
      <c r="D1550">
        <v>0</v>
      </c>
      <c r="E1550">
        <v>1.0557000000000001</v>
      </c>
      <c r="F1550">
        <f t="shared" si="48"/>
        <v>0</v>
      </c>
      <c r="G1550" t="str">
        <v>MESCF</v>
      </c>
      <c r="H1550" s="97" t="str">
        <f>IF(ISERROR(IF(AND(A:A&gt;#REF!,A:A&lt;=#REF!,B:B&lt;&gt;"CANC",G:G=$S$2),C1550,0)),"",IF(AND(A:A&gt;#REF!,A:A&lt;=#REF!,B:B&lt;&gt;"CANC",G:G=$S$2),C1550,0))</f>
        <v/>
      </c>
      <c r="I1550" s="97" t="str">
        <f>IF(ISERROR(IF(AND(A:A&gt;#REF!,A:A&lt;=#REF!,B:B&lt;&gt;"CANC",G:G=$S$2),C1550,0)),"",IF(AND(A:A&gt;#REF!,A:A&lt;=#REF!,B:B&lt;&gt;"CANC",G:G=$S$2),F1550,0))</f>
        <v/>
      </c>
      <c r="K1550" s="93">
        <f>[3]!TradeDate</f>
        <v>43322</v>
      </c>
      <c r="L1550" s="93" t="str">
        <f>[3]!AlteredStatus</f>
        <v/>
      </c>
      <c r="M1550">
        <f>[3]!CommissionEUR</f>
        <v>0</v>
      </c>
      <c r="N1550">
        <f>[3]!LocalChargeXComm</f>
        <v>2448.5</v>
      </c>
      <c r="O1550">
        <f>[3]!FXEUR</f>
        <v>0.89329999999999998</v>
      </c>
      <c r="P1550">
        <f t="shared" si="49"/>
        <v>2740.9604836001345</v>
      </c>
      <c r="Q1550" t="str">
        <f>[3]!PortfolioCode</f>
        <v>FRR074</v>
      </c>
    </row>
    <row r="1551" spans="1:17">
      <c r="A1551" s="93">
        <v>43949</v>
      </c>
      <c r="B1551" t="str">
        <v/>
      </c>
      <c r="C1551">
        <v>46.08</v>
      </c>
      <c r="D1551">
        <v>0</v>
      </c>
      <c r="E1551">
        <v>1.0557000000000001</v>
      </c>
      <c r="F1551">
        <f t="shared" si="48"/>
        <v>0</v>
      </c>
      <c r="G1551" t="str">
        <v>MESCT</v>
      </c>
      <c r="H1551" s="97" t="str">
        <f>IF(ISERROR(IF(AND(A:A&gt;#REF!,A:A&lt;=#REF!,B:B&lt;&gt;"CANC",G:G=$S$2),C1551,0)),"",IF(AND(A:A&gt;#REF!,A:A&lt;=#REF!,B:B&lt;&gt;"CANC",G:G=$S$2),C1551,0))</f>
        <v/>
      </c>
      <c r="I1551" s="97" t="str">
        <f>IF(ISERROR(IF(AND(A:A&gt;#REF!,A:A&lt;=#REF!,B:B&lt;&gt;"CANC",G:G=$S$2),C1551,0)),"",IF(AND(A:A&gt;#REF!,A:A&lt;=#REF!,B:B&lt;&gt;"CANC",G:G=$S$2),F1551,0))</f>
        <v/>
      </c>
      <c r="K1551" s="93">
        <f>[3]!TradeDate</f>
        <v>43322</v>
      </c>
      <c r="L1551" s="93" t="str">
        <f>[3]!AlteredStatus</f>
        <v/>
      </c>
      <c r="M1551">
        <f>[3]!CommissionEUR</f>
        <v>0</v>
      </c>
      <c r="N1551">
        <f>[3]!LocalChargeXComm</f>
        <v>12238.5</v>
      </c>
      <c r="O1551">
        <f>[3]!FXEUR</f>
        <v>0.89329999999999998</v>
      </c>
      <c r="P1551">
        <f t="shared" si="49"/>
        <v>13700.324638979067</v>
      </c>
      <c r="Q1551" t="str">
        <f>[3]!PortfolioCode</f>
        <v>MARINE</v>
      </c>
    </row>
    <row r="1552" spans="1:17">
      <c r="A1552" s="93">
        <v>43949</v>
      </c>
      <c r="B1552" t="str">
        <v/>
      </c>
      <c r="C1552">
        <v>36.869999999999997</v>
      </c>
      <c r="D1552">
        <v>0</v>
      </c>
      <c r="E1552">
        <v>1.0557000000000001</v>
      </c>
      <c r="F1552">
        <f t="shared" si="48"/>
        <v>0</v>
      </c>
      <c r="G1552" t="str">
        <v>SAUL1311</v>
      </c>
      <c r="H1552" s="97" t="str">
        <f>IF(ISERROR(IF(AND(A:A&gt;#REF!,A:A&lt;=#REF!,B:B&lt;&gt;"CANC",G:G=$S$2),C1552,0)),"",IF(AND(A:A&gt;#REF!,A:A&lt;=#REF!,B:B&lt;&gt;"CANC",G:G=$S$2),C1552,0))</f>
        <v/>
      </c>
      <c r="I1552" s="97" t="str">
        <f>IF(ISERROR(IF(AND(A:A&gt;#REF!,A:A&lt;=#REF!,B:B&lt;&gt;"CANC",G:G=$S$2),C1552,0)),"",IF(AND(A:A&gt;#REF!,A:A&lt;=#REF!,B:B&lt;&gt;"CANC",G:G=$S$2),F1552,0))</f>
        <v/>
      </c>
      <c r="K1552" s="93">
        <f>[3]!TradeDate</f>
        <v>43322</v>
      </c>
      <c r="L1552" s="93" t="str">
        <f>[3]!AlteredStatus</f>
        <v/>
      </c>
      <c r="M1552">
        <f>[3]!CommissionEUR</f>
        <v>373.23</v>
      </c>
      <c r="N1552">
        <f>[3]!LocalChargeXComm</f>
        <v>0</v>
      </c>
      <c r="O1552">
        <f>[3]!FXEUR</f>
        <v>1</v>
      </c>
      <c r="P1552">
        <f t="shared" si="49"/>
        <v>0</v>
      </c>
      <c r="Q1552" t="str">
        <f>[3]!PortfolioCode</f>
        <v>MARINE</v>
      </c>
    </row>
    <row r="1553" spans="1:17">
      <c r="A1553" s="93">
        <v>43949</v>
      </c>
      <c r="B1553" t="str">
        <v/>
      </c>
      <c r="C1553">
        <v>18.940000000000001</v>
      </c>
      <c r="D1553">
        <v>1</v>
      </c>
      <c r="E1553">
        <v>0.87180000000000002</v>
      </c>
      <c r="F1553">
        <f t="shared" si="48"/>
        <v>1.1470520761642578</v>
      </c>
      <c r="G1553" t="str">
        <v>SAUL1311</v>
      </c>
      <c r="H1553" s="97" t="str">
        <f>IF(ISERROR(IF(AND(A:A&gt;#REF!,A:A&lt;=#REF!,B:B&lt;&gt;"CANC",G:G=$S$2),C1553,0)),"",IF(AND(A:A&gt;#REF!,A:A&lt;=#REF!,B:B&lt;&gt;"CANC",G:G=$S$2),C1553,0))</f>
        <v/>
      </c>
      <c r="I1553" s="97" t="str">
        <f>IF(ISERROR(IF(AND(A:A&gt;#REF!,A:A&lt;=#REF!,B:B&lt;&gt;"CANC",G:G=$S$2),C1553,0)),"",IF(AND(A:A&gt;#REF!,A:A&lt;=#REF!,B:B&lt;&gt;"CANC",G:G=$S$2),F1553,0))</f>
        <v/>
      </c>
      <c r="K1553" s="93">
        <f>[3]!TradeDate</f>
        <v>43322</v>
      </c>
      <c r="L1553" s="93" t="str">
        <f>[3]!AlteredStatus</f>
        <v/>
      </c>
      <c r="M1553">
        <f>[3]!CommissionEUR</f>
        <v>82.03</v>
      </c>
      <c r="N1553">
        <f>[3]!LocalChargeXComm</f>
        <v>1</v>
      </c>
      <c r="O1553">
        <f>[3]!FXEUR</f>
        <v>0.89329999999999998</v>
      </c>
      <c r="P1553">
        <f t="shared" si="49"/>
        <v>1.1194447554013209</v>
      </c>
      <c r="Q1553" t="str">
        <f>[3]!PortfolioCode</f>
        <v>MUSCIT</v>
      </c>
    </row>
    <row r="1554" spans="1:17">
      <c r="A1554" s="93">
        <v>43949</v>
      </c>
      <c r="B1554" t="str">
        <v/>
      </c>
      <c r="C1554">
        <v>7.16</v>
      </c>
      <c r="D1554">
        <v>0</v>
      </c>
      <c r="E1554">
        <v>1</v>
      </c>
      <c r="F1554">
        <f t="shared" si="48"/>
        <v>0</v>
      </c>
      <c r="G1554" t="str">
        <v>LF-UKIF</v>
      </c>
      <c r="H1554" s="97" t="str">
        <f>IF(ISERROR(IF(AND(A:A&gt;#REF!,A:A&lt;=#REF!,B:B&lt;&gt;"CANC",G:G=$S$2),C1554,0)),"",IF(AND(A:A&gt;#REF!,A:A&lt;=#REF!,B:B&lt;&gt;"CANC",G:G=$S$2),C1554,0))</f>
        <v/>
      </c>
      <c r="I1554" s="97" t="str">
        <f>IF(ISERROR(IF(AND(A:A&gt;#REF!,A:A&lt;=#REF!,B:B&lt;&gt;"CANC",G:G=$S$2),C1554,0)),"",IF(AND(A:A&gt;#REF!,A:A&lt;=#REF!,B:B&lt;&gt;"CANC",G:G=$S$2),F1554,0))</f>
        <v/>
      </c>
      <c r="K1554" s="93">
        <f>[3]!TradeDate</f>
        <v>43322</v>
      </c>
      <c r="L1554" s="93" t="str">
        <f>[3]!AlteredStatus</f>
        <v/>
      </c>
      <c r="M1554">
        <f>[3]!CommissionEUR</f>
        <v>438.85</v>
      </c>
      <c r="N1554">
        <f>[3]!LocalChargeXComm</f>
        <v>0</v>
      </c>
      <c r="O1554">
        <f>[3]!FXEUR</f>
        <v>0.89329999999999998</v>
      </c>
      <c r="P1554">
        <f t="shared" si="49"/>
        <v>0</v>
      </c>
      <c r="Q1554" t="str">
        <f>[3]!PortfolioCode</f>
        <v>MUSCIT</v>
      </c>
    </row>
    <row r="1555" spans="1:17">
      <c r="A1555" s="93">
        <v>43949</v>
      </c>
      <c r="B1555" t="str">
        <v/>
      </c>
      <c r="C1555">
        <v>185.83</v>
      </c>
      <c r="D1555">
        <v>0</v>
      </c>
      <c r="E1555">
        <v>1</v>
      </c>
      <c r="F1555">
        <f t="shared" si="48"/>
        <v>0</v>
      </c>
      <c r="G1555" t="str">
        <v>MEEIF</v>
      </c>
      <c r="H1555" s="97" t="str">
        <f>IF(ISERROR(IF(AND(A:A&gt;#REF!,A:A&lt;=#REF!,B:B&lt;&gt;"CANC",G:G=$S$2),C1555,0)),"",IF(AND(A:A&gt;#REF!,A:A&lt;=#REF!,B:B&lt;&gt;"CANC",G:G=$S$2),C1555,0))</f>
        <v/>
      </c>
      <c r="I1555" s="97" t="str">
        <f>IF(ISERROR(IF(AND(A:A&gt;#REF!,A:A&lt;=#REF!,B:B&lt;&gt;"CANC",G:G=$S$2),C1555,0)),"",IF(AND(A:A&gt;#REF!,A:A&lt;=#REF!,B:B&lt;&gt;"CANC",G:G=$S$2),F1555,0))</f>
        <v/>
      </c>
      <c r="K1555" s="93">
        <f>[3]!TradeDate</f>
        <v>43322</v>
      </c>
      <c r="L1555" s="93" t="str">
        <f>[3]!AlteredStatus</f>
        <v/>
      </c>
      <c r="M1555">
        <f>[3]!CommissionEUR</f>
        <v>7.2</v>
      </c>
      <c r="N1555">
        <f>[3]!LocalChargeXComm</f>
        <v>0</v>
      </c>
      <c r="O1555">
        <f>[3]!FXEUR</f>
        <v>0.89329999999999998</v>
      </c>
      <c r="P1555">
        <f t="shared" si="49"/>
        <v>0</v>
      </c>
      <c r="Q1555" t="str">
        <f>[3]!PortfolioCode</f>
        <v>MUSCIT</v>
      </c>
    </row>
    <row r="1556" spans="1:17">
      <c r="A1556" s="93">
        <v>43949</v>
      </c>
      <c r="B1556" t="str">
        <v/>
      </c>
      <c r="C1556">
        <v>14.66</v>
      </c>
      <c r="D1556">
        <v>0</v>
      </c>
      <c r="E1556">
        <v>7.4561000000000002</v>
      </c>
      <c r="F1556">
        <f t="shared" si="48"/>
        <v>0</v>
      </c>
      <c r="G1556" t="str">
        <v>LF-GSF</v>
      </c>
      <c r="H1556" s="97" t="str">
        <f>IF(ISERROR(IF(AND(A:A&gt;#REF!,A:A&lt;=#REF!,B:B&lt;&gt;"CANC",G:G=$S$2),C1556,0)),"",IF(AND(A:A&gt;#REF!,A:A&lt;=#REF!,B:B&lt;&gt;"CANC",G:G=$S$2),C1556,0))</f>
        <v/>
      </c>
      <c r="I1556" s="97" t="str">
        <f>IF(ISERROR(IF(AND(A:A&gt;#REF!,A:A&lt;=#REF!,B:B&lt;&gt;"CANC",G:G=$S$2),C1556,0)),"",IF(AND(A:A&gt;#REF!,A:A&lt;=#REF!,B:B&lt;&gt;"CANC",G:G=$S$2),F1556,0))</f>
        <v/>
      </c>
      <c r="K1556" s="93">
        <f>[3]!TradeDate</f>
        <v>43322</v>
      </c>
      <c r="L1556" s="93" t="str">
        <f>[3]!AlteredStatus</f>
        <v/>
      </c>
      <c r="M1556">
        <f>[3]!CommissionEUR</f>
        <v>128.15</v>
      </c>
      <c r="N1556">
        <f>[3]!LocalChargeXComm</f>
        <v>819.21</v>
      </c>
      <c r="O1556">
        <f>[3]!FXEUR</f>
        <v>0.89329999999999998</v>
      </c>
      <c r="P1556">
        <f t="shared" si="49"/>
        <v>917.0603380723162</v>
      </c>
      <c r="Q1556" t="str">
        <f>[3]!PortfolioCode</f>
        <v>MUSCIT</v>
      </c>
    </row>
    <row r="1557" spans="1:17">
      <c r="A1557" s="93">
        <v>43950</v>
      </c>
      <c r="B1557" t="str">
        <v/>
      </c>
      <c r="C1557">
        <v>18.77</v>
      </c>
      <c r="D1557">
        <v>1</v>
      </c>
      <c r="E1557">
        <v>0.87319999999999998</v>
      </c>
      <c r="F1557">
        <f t="shared" si="48"/>
        <v>1.1452130096197892</v>
      </c>
      <c r="G1557" t="str">
        <v>MUSCIT</v>
      </c>
      <c r="H1557" s="97" t="str">
        <f>IF(ISERROR(IF(AND(A:A&gt;#REF!,A:A&lt;=#REF!,B:B&lt;&gt;"CANC",G:G=$S$2),C1557,0)),"",IF(AND(A:A&gt;#REF!,A:A&lt;=#REF!,B:B&lt;&gt;"CANC",G:G=$S$2),C1557,0))</f>
        <v/>
      </c>
      <c r="I1557" s="97" t="str">
        <f>IF(ISERROR(IF(AND(A:A&gt;#REF!,A:A&lt;=#REF!,B:B&lt;&gt;"CANC",G:G=$S$2),C1557,0)),"",IF(AND(A:A&gt;#REF!,A:A&lt;=#REF!,B:B&lt;&gt;"CANC",G:G=$S$2),F1557,0))</f>
        <v/>
      </c>
      <c r="K1557" s="93">
        <f>[3]!TradeDate</f>
        <v>43322</v>
      </c>
      <c r="L1557" s="93" t="str">
        <f>[3]!AlteredStatus</f>
        <v/>
      </c>
      <c r="M1557">
        <f>[3]!CommissionEUR</f>
        <v>1673.95</v>
      </c>
      <c r="N1557">
        <f>[3]!LocalChargeXComm</f>
        <v>0</v>
      </c>
      <c r="O1557">
        <f>[3]!FXEUR</f>
        <v>1</v>
      </c>
      <c r="P1557">
        <f t="shared" si="49"/>
        <v>0</v>
      </c>
      <c r="Q1557" t="str">
        <f>[3]!PortfolioCode</f>
        <v>MARINE</v>
      </c>
    </row>
    <row r="1558" spans="1:17">
      <c r="A1558" s="93">
        <v>43950</v>
      </c>
      <c r="B1558" t="str">
        <v/>
      </c>
      <c r="C1558">
        <v>109.04</v>
      </c>
      <c r="D1558">
        <v>0</v>
      </c>
      <c r="E1558">
        <v>1.0572999999999999</v>
      </c>
      <c r="F1558">
        <f t="shared" si="48"/>
        <v>0</v>
      </c>
      <c r="G1558" t="str">
        <v>BWF</v>
      </c>
      <c r="H1558" s="97" t="str">
        <f>IF(ISERROR(IF(AND(A:A&gt;#REF!,A:A&lt;=#REF!,B:B&lt;&gt;"CANC",G:G=$S$2),C1558,0)),"",IF(AND(A:A&gt;#REF!,A:A&lt;=#REF!,B:B&lt;&gt;"CANC",G:G=$S$2),C1558,0))</f>
        <v/>
      </c>
      <c r="I1558" s="97" t="str">
        <f>IF(ISERROR(IF(AND(A:A&gt;#REF!,A:A&lt;=#REF!,B:B&lt;&gt;"CANC",G:G=$S$2),C1558,0)),"",IF(AND(A:A&gt;#REF!,A:A&lt;=#REF!,B:B&lt;&gt;"CANC",G:G=$S$2),F1558,0))</f>
        <v/>
      </c>
      <c r="K1558" s="93">
        <f>[3]!TradeDate</f>
        <v>43322</v>
      </c>
      <c r="L1558" s="93" t="str">
        <f>[3]!AlteredStatus</f>
        <v/>
      </c>
      <c r="M1558">
        <f>[3]!CommissionEUR</f>
        <v>235.78</v>
      </c>
      <c r="N1558">
        <f>[3]!LocalChargeXComm</f>
        <v>0</v>
      </c>
      <c r="O1558">
        <f>[3]!FXEUR</f>
        <v>1</v>
      </c>
      <c r="P1558">
        <f t="shared" si="49"/>
        <v>0</v>
      </c>
      <c r="Q1558" t="str">
        <f>[3]!PortfolioCode</f>
        <v>FRR074</v>
      </c>
    </row>
    <row r="1559" spans="1:17">
      <c r="A1559" s="93">
        <v>43950</v>
      </c>
      <c r="B1559" t="str">
        <v/>
      </c>
      <c r="C1559">
        <v>131.76</v>
      </c>
      <c r="D1559">
        <v>0</v>
      </c>
      <c r="E1559">
        <v>1.0572999999999999</v>
      </c>
      <c r="F1559">
        <f t="shared" si="48"/>
        <v>0</v>
      </c>
      <c r="G1559" t="str">
        <v>ERAFP</v>
      </c>
      <c r="H1559" s="97" t="str">
        <f>IF(ISERROR(IF(AND(A:A&gt;#REF!,A:A&lt;=#REF!,B:B&lt;&gt;"CANC",G:G=$S$2),C1559,0)),"",IF(AND(A:A&gt;#REF!,A:A&lt;=#REF!,B:B&lt;&gt;"CANC",G:G=$S$2),C1559,0))</f>
        <v/>
      </c>
      <c r="I1559" s="97" t="str">
        <f>IF(ISERROR(IF(AND(A:A&gt;#REF!,A:A&lt;=#REF!,B:B&lt;&gt;"CANC",G:G=$S$2),C1559,0)),"",IF(AND(A:A&gt;#REF!,A:A&lt;=#REF!,B:B&lt;&gt;"CANC",G:G=$S$2),F1559,0))</f>
        <v/>
      </c>
      <c r="K1559" s="93">
        <f>[3]!TradeDate</f>
        <v>43322</v>
      </c>
      <c r="L1559" s="93" t="str">
        <f>[3]!AlteredStatus</f>
        <v/>
      </c>
      <c r="M1559">
        <f>[3]!CommissionEUR</f>
        <v>202.54</v>
      </c>
      <c r="N1559">
        <f>[3]!LocalChargeXComm</f>
        <v>4524.93</v>
      </c>
      <c r="O1559">
        <f>[3]!FXEUR</f>
        <v>0.89329999999999998</v>
      </c>
      <c r="P1559">
        <f t="shared" si="49"/>
        <v>5065.4091570580995</v>
      </c>
      <c r="Q1559" t="str">
        <f>[3]!PortfolioCode</f>
        <v>FRR074</v>
      </c>
    </row>
    <row r="1560" spans="1:17">
      <c r="A1560" s="93">
        <v>43950</v>
      </c>
      <c r="B1560" t="str">
        <v/>
      </c>
      <c r="C1560">
        <v>77.23</v>
      </c>
      <c r="D1560">
        <v>0</v>
      </c>
      <c r="E1560">
        <v>1.0572999999999999</v>
      </c>
      <c r="F1560">
        <f t="shared" si="48"/>
        <v>0</v>
      </c>
      <c r="G1560" t="str">
        <v>KEVA</v>
      </c>
      <c r="H1560" s="97" t="str">
        <f>IF(ISERROR(IF(AND(A:A&gt;#REF!,A:A&lt;=#REF!,B:B&lt;&gt;"CANC",G:G=$S$2),C1560,0)),"",IF(AND(A:A&gt;#REF!,A:A&lt;=#REF!,B:B&lt;&gt;"CANC",G:G=$S$2),C1560,0))</f>
        <v/>
      </c>
      <c r="I1560" s="97" t="str">
        <f>IF(ISERROR(IF(AND(A:A&gt;#REF!,A:A&lt;=#REF!,B:B&lt;&gt;"CANC",G:G=$S$2),C1560,0)),"",IF(AND(A:A&gt;#REF!,A:A&lt;=#REF!,B:B&lt;&gt;"CANC",G:G=$S$2),F1560,0))</f>
        <v/>
      </c>
      <c r="K1560" s="93">
        <f>[3]!TradeDate</f>
        <v>43322</v>
      </c>
      <c r="L1560" s="93" t="str">
        <f>[3]!AlteredStatus</f>
        <v/>
      </c>
      <c r="M1560">
        <f>[3]!CommissionEUR</f>
        <v>80.02</v>
      </c>
      <c r="N1560">
        <f>[3]!LocalChargeXComm</f>
        <v>400.08</v>
      </c>
      <c r="O1560">
        <f>[3]!FXEUR</f>
        <v>1</v>
      </c>
      <c r="P1560">
        <f t="shared" si="49"/>
        <v>400.08</v>
      </c>
      <c r="Q1560" t="str">
        <f>[3]!PortfolioCode</f>
        <v>MEEIF</v>
      </c>
    </row>
    <row r="1561" spans="1:17">
      <c r="A1561" s="93">
        <v>43950</v>
      </c>
      <c r="B1561" t="str">
        <v/>
      </c>
      <c r="C1561">
        <v>4.54</v>
      </c>
      <c r="D1561">
        <v>0</v>
      </c>
      <c r="E1561">
        <v>1.0572999999999999</v>
      </c>
      <c r="F1561">
        <f t="shared" si="48"/>
        <v>0</v>
      </c>
      <c r="G1561" t="str">
        <v>LF-BWF</v>
      </c>
      <c r="H1561" s="97" t="str">
        <f>IF(ISERROR(IF(AND(A:A&gt;#REF!,A:A&lt;=#REF!,B:B&lt;&gt;"CANC",G:G=$S$2),C1561,0)),"",IF(AND(A:A&gt;#REF!,A:A&lt;=#REF!,B:B&lt;&gt;"CANC",G:G=$S$2),C1561,0))</f>
        <v/>
      </c>
      <c r="I1561" s="97" t="str">
        <f>IF(ISERROR(IF(AND(A:A&gt;#REF!,A:A&lt;=#REF!,B:B&lt;&gt;"CANC",G:G=$S$2),C1561,0)),"",IF(AND(A:A&gt;#REF!,A:A&lt;=#REF!,B:B&lt;&gt;"CANC",G:G=$S$2),F1561,0))</f>
        <v/>
      </c>
      <c r="K1561" s="93">
        <f>[3]!TradeDate</f>
        <v>43322</v>
      </c>
      <c r="L1561" s="93" t="str">
        <f>[3]!AlteredStatus</f>
        <v/>
      </c>
      <c r="M1561">
        <f>[3]!CommissionEUR</f>
        <v>64.930000000000007</v>
      </c>
      <c r="N1561">
        <f>[3]!LocalChargeXComm</f>
        <v>1451.18</v>
      </c>
      <c r="O1561">
        <f>[3]!FXEUR</f>
        <v>0.89329999999999998</v>
      </c>
      <c r="P1561">
        <f t="shared" si="49"/>
        <v>1624.5158401432891</v>
      </c>
      <c r="Q1561" t="str">
        <f>[3]!PortfolioCode</f>
        <v>MEEIF</v>
      </c>
    </row>
    <row r="1562" spans="1:17">
      <c r="A1562" s="93">
        <v>43950</v>
      </c>
      <c r="B1562" t="str">
        <v/>
      </c>
      <c r="C1562">
        <v>654.22</v>
      </c>
      <c r="D1562">
        <v>0</v>
      </c>
      <c r="E1562">
        <v>1.0572999999999999</v>
      </c>
      <c r="F1562">
        <f t="shared" si="48"/>
        <v>0</v>
      </c>
      <c r="G1562" t="str">
        <v>MESCF</v>
      </c>
      <c r="H1562" s="97" t="str">
        <f>IF(ISERROR(IF(AND(A:A&gt;#REF!,A:A&lt;=#REF!,B:B&lt;&gt;"CANC",G:G=$S$2),C1562,0)),"",IF(AND(A:A&gt;#REF!,A:A&lt;=#REF!,B:B&lt;&gt;"CANC",G:G=$S$2),C1562,0))</f>
        <v/>
      </c>
      <c r="I1562" s="97" t="str">
        <f>IF(ISERROR(IF(AND(A:A&gt;#REF!,A:A&lt;=#REF!,B:B&lt;&gt;"CANC",G:G=$S$2),C1562,0)),"",IF(AND(A:A&gt;#REF!,A:A&lt;=#REF!,B:B&lt;&gt;"CANC",G:G=$S$2),F1562,0))</f>
        <v/>
      </c>
      <c r="K1562" s="93">
        <f>[3]!TradeDate</f>
        <v>43322</v>
      </c>
      <c r="L1562" s="93" t="str">
        <f>[3]!AlteredStatus</f>
        <v/>
      </c>
      <c r="M1562">
        <f>[3]!CommissionEUR</f>
        <v>177.99</v>
      </c>
      <c r="N1562">
        <f>[3]!LocalChargeXComm</f>
        <v>3976.49</v>
      </c>
      <c r="O1562">
        <f>[3]!FXEUR</f>
        <v>0.89329999999999998</v>
      </c>
      <c r="P1562">
        <f t="shared" si="49"/>
        <v>4451.460875405799</v>
      </c>
      <c r="Q1562" t="str">
        <f>[3]!PortfolioCode</f>
        <v>MEEIF</v>
      </c>
    </row>
    <row r="1563" spans="1:17">
      <c r="A1563" s="93">
        <v>43950</v>
      </c>
      <c r="B1563" t="str">
        <v/>
      </c>
      <c r="C1563">
        <v>86.32</v>
      </c>
      <c r="D1563">
        <v>0</v>
      </c>
      <c r="E1563">
        <v>1.0572999999999999</v>
      </c>
      <c r="F1563">
        <f t="shared" si="48"/>
        <v>0</v>
      </c>
      <c r="G1563" t="str">
        <v>MESCT</v>
      </c>
      <c r="H1563" s="97" t="str">
        <f>IF(ISERROR(IF(AND(A:A&gt;#REF!,A:A&lt;=#REF!,B:B&lt;&gt;"CANC",G:G=$S$2),C1563,0)),"",IF(AND(A:A&gt;#REF!,A:A&lt;=#REF!,B:B&lt;&gt;"CANC",G:G=$S$2),C1563,0))</f>
        <v/>
      </c>
      <c r="I1563" s="97" t="str">
        <f>IF(ISERROR(IF(AND(A:A&gt;#REF!,A:A&lt;=#REF!,B:B&lt;&gt;"CANC",G:G=$S$2),C1563,0)),"",IF(AND(A:A&gt;#REF!,A:A&lt;=#REF!,B:B&lt;&gt;"CANC",G:G=$S$2),F1563,0))</f>
        <v/>
      </c>
      <c r="K1563" s="93">
        <f>[3]!TradeDate</f>
        <v>43322</v>
      </c>
      <c r="L1563" s="93" t="str">
        <f>[3]!AlteredStatus</f>
        <v/>
      </c>
      <c r="M1563">
        <f>[3]!CommissionEUR</f>
        <v>0</v>
      </c>
      <c r="N1563">
        <f>[3]!LocalChargeXComm</f>
        <v>0</v>
      </c>
      <c r="O1563">
        <f>[3]!FXEUR</f>
        <v>10.417999999999999</v>
      </c>
      <c r="P1563">
        <f t="shared" si="49"/>
        <v>0</v>
      </c>
      <c r="Q1563" t="str">
        <f>[3]!PortfolioCode</f>
        <v>MESCF</v>
      </c>
    </row>
    <row r="1564" spans="1:17">
      <c r="A1564" s="93">
        <v>43950</v>
      </c>
      <c r="B1564" t="str">
        <v/>
      </c>
      <c r="C1564">
        <v>68.150000000000006</v>
      </c>
      <c r="D1564">
        <v>0</v>
      </c>
      <c r="E1564">
        <v>1.0572999999999999</v>
      </c>
      <c r="F1564">
        <f t="shared" si="48"/>
        <v>0</v>
      </c>
      <c r="G1564" t="str">
        <v>SAUL1311</v>
      </c>
      <c r="H1564" s="97" t="str">
        <f>IF(ISERROR(IF(AND(A:A&gt;#REF!,A:A&lt;=#REF!,B:B&lt;&gt;"CANC",G:G=$S$2),C1564,0)),"",IF(AND(A:A&gt;#REF!,A:A&lt;=#REF!,B:B&lt;&gt;"CANC",G:G=$S$2),C1564,0))</f>
        <v/>
      </c>
      <c r="I1564" s="97" t="str">
        <f>IF(ISERROR(IF(AND(A:A&gt;#REF!,A:A&lt;=#REF!,B:B&lt;&gt;"CANC",G:G=$S$2),C1564,0)),"",IF(AND(A:A&gt;#REF!,A:A&lt;=#REF!,B:B&lt;&gt;"CANC",G:G=$S$2),F1564,0))</f>
        <v/>
      </c>
      <c r="K1564" s="93">
        <f>[3]!TradeDate</f>
        <v>43322</v>
      </c>
      <c r="L1564" s="93" t="str">
        <f>[3]!AlteredStatus</f>
        <v/>
      </c>
      <c r="M1564">
        <f>[3]!CommissionEUR</f>
        <v>0</v>
      </c>
      <c r="N1564">
        <f>[3]!LocalChargeXComm</f>
        <v>1</v>
      </c>
      <c r="O1564">
        <f>[3]!FXEUR</f>
        <v>0.89329999999999998</v>
      </c>
      <c r="P1564">
        <f t="shared" si="49"/>
        <v>1.1194447554013209</v>
      </c>
      <c r="Q1564" t="str">
        <f>[3]!PortfolioCode</f>
        <v>MESCF</v>
      </c>
    </row>
    <row r="1565" spans="1:17">
      <c r="A1565" s="93">
        <v>43951</v>
      </c>
      <c r="B1565" t="str">
        <v/>
      </c>
      <c r="C1565">
        <v>1931.19</v>
      </c>
      <c r="D1565">
        <v>0</v>
      </c>
      <c r="E1565">
        <v>1</v>
      </c>
      <c r="F1565">
        <f t="shared" si="48"/>
        <v>0</v>
      </c>
      <c r="G1565" t="str">
        <v>MESCT</v>
      </c>
      <c r="H1565" s="97" t="str">
        <f>IF(ISERROR(IF(AND(A:A&gt;#REF!,A:A&lt;=#REF!,B:B&lt;&gt;"CANC",G:G=$S$2),C1565,0)),"",IF(AND(A:A&gt;#REF!,A:A&lt;=#REF!,B:B&lt;&gt;"CANC",G:G=$S$2),C1565,0))</f>
        <v/>
      </c>
      <c r="I1565" s="97" t="str">
        <f>IF(ISERROR(IF(AND(A:A&gt;#REF!,A:A&lt;=#REF!,B:B&lt;&gt;"CANC",G:G=$S$2),C1565,0)),"",IF(AND(A:A&gt;#REF!,A:A&lt;=#REF!,B:B&lt;&gt;"CANC",G:G=$S$2),F1565,0))</f>
        <v/>
      </c>
      <c r="K1565" s="93">
        <f>[3]!TradeDate</f>
        <v>43322</v>
      </c>
      <c r="L1565" s="93" t="str">
        <f>[3]!AlteredStatus</f>
        <v/>
      </c>
      <c r="M1565">
        <f>[3]!CommissionEUR</f>
        <v>0</v>
      </c>
      <c r="N1565">
        <f>[3]!LocalChargeXComm</f>
        <v>1</v>
      </c>
      <c r="O1565">
        <f>[3]!FXEUR</f>
        <v>0.89329999999999998</v>
      </c>
      <c r="P1565">
        <f t="shared" si="49"/>
        <v>1.1194447554013209</v>
      </c>
      <c r="Q1565" t="str">
        <f>[3]!PortfolioCode</f>
        <v>MESCF</v>
      </c>
    </row>
    <row r="1566" spans="1:17">
      <c r="A1566" s="93">
        <v>43951</v>
      </c>
      <c r="B1566" t="str">
        <v/>
      </c>
      <c r="C1566">
        <v>25.75</v>
      </c>
      <c r="D1566">
        <v>0</v>
      </c>
      <c r="E1566">
        <v>1</v>
      </c>
      <c r="F1566">
        <f t="shared" si="48"/>
        <v>0</v>
      </c>
      <c r="G1566" t="str">
        <v>MSF</v>
      </c>
      <c r="H1566" s="97" t="str">
        <f>IF(ISERROR(IF(AND(A:A&gt;#REF!,A:A&lt;=#REF!,B:B&lt;&gt;"CANC",G:G=$S$2),C1566,0)),"",IF(AND(A:A&gt;#REF!,A:A&lt;=#REF!,B:B&lt;&gt;"CANC",G:G=$S$2),C1566,0))</f>
        <v/>
      </c>
      <c r="I1566" s="97" t="str">
        <f>IF(ISERROR(IF(AND(A:A&gt;#REF!,A:A&lt;=#REF!,B:B&lt;&gt;"CANC",G:G=$S$2),C1566,0)),"",IF(AND(A:A&gt;#REF!,A:A&lt;=#REF!,B:B&lt;&gt;"CANC",G:G=$S$2),F1566,0))</f>
        <v/>
      </c>
      <c r="K1566" s="93">
        <f>[3]!TradeDate</f>
        <v>43322</v>
      </c>
      <c r="L1566" s="93" t="str">
        <f>[3]!AlteredStatus</f>
        <v/>
      </c>
      <c r="M1566">
        <f>[3]!CommissionEUR</f>
        <v>794.76</v>
      </c>
      <c r="N1566">
        <f>[3]!LocalChargeXComm</f>
        <v>0</v>
      </c>
      <c r="O1566">
        <f>[3]!FXEUR</f>
        <v>0.89329999999999998</v>
      </c>
      <c r="P1566">
        <f t="shared" si="49"/>
        <v>0</v>
      </c>
      <c r="Q1566" t="str">
        <f>[3]!PortfolioCode</f>
        <v>MESCF</v>
      </c>
    </row>
    <row r="1567" spans="1:17">
      <c r="A1567" s="93">
        <v>43951</v>
      </c>
      <c r="B1567" t="str">
        <v/>
      </c>
      <c r="C1567">
        <v>41.44</v>
      </c>
      <c r="D1567">
        <v>0</v>
      </c>
      <c r="E1567">
        <v>10.688599999999999</v>
      </c>
      <c r="F1567">
        <f t="shared" si="48"/>
        <v>0</v>
      </c>
      <c r="G1567" t="str">
        <v>AMUNDIPEA</v>
      </c>
      <c r="H1567" s="97" t="str">
        <f>IF(ISERROR(IF(AND(A:A&gt;#REF!,A:A&lt;=#REF!,B:B&lt;&gt;"CANC",G:G=$S$2),C1567,0)),"",IF(AND(A:A&gt;#REF!,A:A&lt;=#REF!,B:B&lt;&gt;"CANC",G:G=$S$2),C1567,0))</f>
        <v/>
      </c>
      <c r="I1567" s="97" t="str">
        <f>IF(ISERROR(IF(AND(A:A&gt;#REF!,A:A&lt;=#REF!,B:B&lt;&gt;"CANC",G:G=$S$2),C1567,0)),"",IF(AND(A:A&gt;#REF!,A:A&lt;=#REF!,B:B&lt;&gt;"CANC",G:G=$S$2),F1567,0))</f>
        <v/>
      </c>
      <c r="K1567" s="93">
        <f>[3]!TradeDate</f>
        <v>43322</v>
      </c>
      <c r="L1567" s="93" t="str">
        <f>[3]!AlteredStatus</f>
        <v/>
      </c>
      <c r="M1567">
        <f>[3]!CommissionEUR</f>
        <v>99.06</v>
      </c>
      <c r="N1567">
        <f>[3]!LocalChargeXComm</f>
        <v>0</v>
      </c>
      <c r="O1567">
        <f>[3]!FXEUR</f>
        <v>10.417999999999999</v>
      </c>
      <c r="P1567">
        <f t="shared" si="49"/>
        <v>0</v>
      </c>
      <c r="Q1567" t="str">
        <f>[3]!PortfolioCode</f>
        <v>MESCF</v>
      </c>
    </row>
    <row r="1568" spans="1:17">
      <c r="A1568" s="93">
        <v>43951</v>
      </c>
      <c r="B1568" t="str">
        <v/>
      </c>
      <c r="C1568">
        <v>3.73</v>
      </c>
      <c r="D1568">
        <v>0</v>
      </c>
      <c r="E1568">
        <v>10.688599999999999</v>
      </c>
      <c r="F1568">
        <f t="shared" si="48"/>
        <v>0</v>
      </c>
      <c r="G1568" t="str">
        <v>LF-EIF</v>
      </c>
      <c r="H1568" s="97" t="str">
        <f>IF(ISERROR(IF(AND(A:A&gt;#REF!,A:A&lt;=#REF!,B:B&lt;&gt;"CANC",G:G=$S$2),C1568,0)),"",IF(AND(A:A&gt;#REF!,A:A&lt;=#REF!,B:B&lt;&gt;"CANC",G:G=$S$2),C1568,0))</f>
        <v/>
      </c>
      <c r="I1568" s="97" t="str">
        <f>IF(ISERROR(IF(AND(A:A&gt;#REF!,A:A&lt;=#REF!,B:B&lt;&gt;"CANC",G:G=$S$2),C1568,0)),"",IF(AND(A:A&gt;#REF!,A:A&lt;=#REF!,B:B&lt;&gt;"CANC",G:G=$S$2),F1568,0))</f>
        <v/>
      </c>
      <c r="K1568" s="93">
        <f>[3]!TradeDate</f>
        <v>43322</v>
      </c>
      <c r="L1568" s="93" t="str">
        <f>[3]!AlteredStatus</f>
        <v/>
      </c>
      <c r="M1568">
        <f>[3]!CommissionEUR</f>
        <v>729.56</v>
      </c>
      <c r="N1568">
        <f>[3]!LocalChargeXComm</f>
        <v>0</v>
      </c>
      <c r="O1568">
        <f>[3]!FXEUR</f>
        <v>1</v>
      </c>
      <c r="P1568">
        <f t="shared" si="49"/>
        <v>0</v>
      </c>
      <c r="Q1568" t="str">
        <f>[3]!PortfolioCode</f>
        <v>MESCF</v>
      </c>
    </row>
    <row r="1569" spans="1:17">
      <c r="A1569" s="93">
        <v>43951</v>
      </c>
      <c r="B1569" t="str">
        <v/>
      </c>
      <c r="C1569">
        <v>2.76</v>
      </c>
      <c r="D1569">
        <v>0</v>
      </c>
      <c r="E1569">
        <v>10.688599999999999</v>
      </c>
      <c r="F1569">
        <f t="shared" si="48"/>
        <v>0</v>
      </c>
      <c r="G1569" t="str">
        <v>LF-UKIF</v>
      </c>
      <c r="H1569" s="97" t="str">
        <f>IF(ISERROR(IF(AND(A:A&gt;#REF!,A:A&lt;=#REF!,B:B&lt;&gt;"CANC",G:G=$S$2),C1569,0)),"",IF(AND(A:A&gt;#REF!,A:A&lt;=#REF!,B:B&lt;&gt;"CANC",G:G=$S$2),C1569,0))</f>
        <v/>
      </c>
      <c r="I1569" s="97" t="str">
        <f>IF(ISERROR(IF(AND(A:A&gt;#REF!,A:A&lt;=#REF!,B:B&lt;&gt;"CANC",G:G=$S$2),C1569,0)),"",IF(AND(A:A&gt;#REF!,A:A&lt;=#REF!,B:B&lt;&gt;"CANC",G:G=$S$2),F1569,0))</f>
        <v/>
      </c>
      <c r="K1569" s="93">
        <f>[3]!TradeDate</f>
        <v>43322</v>
      </c>
      <c r="L1569" s="93" t="str">
        <f>[3]!AlteredStatus</f>
        <v/>
      </c>
      <c r="M1569">
        <f>[3]!CommissionEUR</f>
        <v>200.84</v>
      </c>
      <c r="N1569">
        <f>[3]!LocalChargeXComm</f>
        <v>1283.3499999999999</v>
      </c>
      <c r="O1569">
        <f>[3]!FXEUR</f>
        <v>0.89329999999999998</v>
      </c>
      <c r="P1569">
        <f t="shared" si="49"/>
        <v>1436.6394268442853</v>
      </c>
      <c r="Q1569" t="str">
        <f>[3]!PortfolioCode</f>
        <v>MESCF</v>
      </c>
    </row>
    <row r="1570" spans="1:17">
      <c r="A1570" s="93">
        <v>43951</v>
      </c>
      <c r="B1570" t="str">
        <v/>
      </c>
      <c r="C1570">
        <v>138.11000000000001</v>
      </c>
      <c r="D1570">
        <v>0</v>
      </c>
      <c r="E1570">
        <v>10.688599999999999</v>
      </c>
      <c r="F1570">
        <f t="shared" si="48"/>
        <v>0</v>
      </c>
      <c r="G1570" t="str">
        <v>MCESCF</v>
      </c>
      <c r="H1570" s="97" t="str">
        <f>IF(ISERROR(IF(AND(A:A&gt;#REF!,A:A&lt;=#REF!,B:B&lt;&gt;"CANC",G:G=$S$2),C1570,0)),"",IF(AND(A:A&gt;#REF!,A:A&lt;=#REF!,B:B&lt;&gt;"CANC",G:G=$S$2),C1570,0))</f>
        <v/>
      </c>
      <c r="I1570" s="97" t="str">
        <f>IF(ISERROR(IF(AND(A:A&gt;#REF!,A:A&lt;=#REF!,B:B&lt;&gt;"CANC",G:G=$S$2),C1570,0)),"",IF(AND(A:A&gt;#REF!,A:A&lt;=#REF!,B:B&lt;&gt;"CANC",G:G=$S$2),F1570,0))</f>
        <v/>
      </c>
      <c r="K1570" s="93">
        <f>[3]!TradeDate</f>
        <v>43322</v>
      </c>
      <c r="L1570" s="93" t="str">
        <f>[3]!AlteredStatus</f>
        <v/>
      </c>
      <c r="M1570">
        <f>[3]!CommissionEUR</f>
        <v>208.77</v>
      </c>
      <c r="N1570">
        <f>[3]!LocalChargeXComm</f>
        <v>1</v>
      </c>
      <c r="O1570">
        <f>[3]!FXEUR</f>
        <v>0.89329999999999998</v>
      </c>
      <c r="P1570">
        <f t="shared" si="49"/>
        <v>1.1194447554013209</v>
      </c>
      <c r="Q1570" t="str">
        <f>[3]!PortfolioCode</f>
        <v>MESCF</v>
      </c>
    </row>
    <row r="1571" spans="1:17">
      <c r="A1571" s="93">
        <v>43951</v>
      </c>
      <c r="B1571" t="str">
        <v/>
      </c>
      <c r="C1571">
        <v>139.21</v>
      </c>
      <c r="D1571">
        <v>0</v>
      </c>
      <c r="E1571">
        <v>10.688599999999999</v>
      </c>
      <c r="F1571">
        <f t="shared" si="48"/>
        <v>0</v>
      </c>
      <c r="G1571" t="str">
        <v>MEEIF</v>
      </c>
      <c r="H1571" s="97" t="str">
        <f>IF(ISERROR(IF(AND(A:A&gt;#REF!,A:A&lt;=#REF!,B:B&lt;&gt;"CANC",G:G=$S$2),C1571,0)),"",IF(AND(A:A&gt;#REF!,A:A&lt;=#REF!,B:B&lt;&gt;"CANC",G:G=$S$2),C1571,0))</f>
        <v/>
      </c>
      <c r="I1571" s="97" t="str">
        <f>IF(ISERROR(IF(AND(A:A&gt;#REF!,A:A&lt;=#REF!,B:B&lt;&gt;"CANC",G:G=$S$2),C1571,0)),"",IF(AND(A:A&gt;#REF!,A:A&lt;=#REF!,B:B&lt;&gt;"CANC",G:G=$S$2),F1571,0))</f>
        <v/>
      </c>
      <c r="K1571" s="93">
        <f>[3]!TradeDate</f>
        <v>43322</v>
      </c>
      <c r="L1571" s="93" t="str">
        <f>[3]!AlteredStatus</f>
        <v/>
      </c>
      <c r="M1571">
        <f>[3]!CommissionEUR</f>
        <v>2610.12</v>
      </c>
      <c r="N1571">
        <f>[3]!LocalChargeXComm</f>
        <v>3728.74</v>
      </c>
      <c r="O1571">
        <f>[3]!FXEUR</f>
        <v>1</v>
      </c>
      <c r="P1571">
        <f t="shared" si="49"/>
        <v>3728.74</v>
      </c>
      <c r="Q1571" t="str">
        <f>[3]!PortfolioCode</f>
        <v>MESCF</v>
      </c>
    </row>
    <row r="1572" spans="1:17">
      <c r="A1572" s="93">
        <v>43951</v>
      </c>
      <c r="B1572" t="str">
        <v/>
      </c>
      <c r="C1572">
        <v>138.11000000000001</v>
      </c>
      <c r="D1572">
        <v>0</v>
      </c>
      <c r="E1572">
        <v>10.688599999999999</v>
      </c>
      <c r="F1572">
        <f t="shared" si="48"/>
        <v>0</v>
      </c>
      <c r="G1572" t="str">
        <v>MESCT</v>
      </c>
      <c r="H1572" s="97" t="str">
        <f>IF(ISERROR(IF(AND(A:A&gt;#REF!,A:A&lt;=#REF!,B:B&lt;&gt;"CANC",G:G=$S$2),C1572,0)),"",IF(AND(A:A&gt;#REF!,A:A&lt;=#REF!,B:B&lt;&gt;"CANC",G:G=$S$2),C1572,0))</f>
        <v/>
      </c>
      <c r="I1572" s="97" t="str">
        <f>IF(ISERROR(IF(AND(A:A&gt;#REF!,A:A&lt;=#REF!,B:B&lt;&gt;"CANC",G:G=$S$2),C1572,0)),"",IF(AND(A:A&gt;#REF!,A:A&lt;=#REF!,B:B&lt;&gt;"CANC",G:G=$S$2),F1572,0))</f>
        <v/>
      </c>
      <c r="K1572" s="93">
        <f>[3]!TradeDate</f>
        <v>43325</v>
      </c>
      <c r="L1572" s="93" t="str">
        <f>[3]!AlteredStatus</f>
        <v/>
      </c>
      <c r="M1572">
        <f>[3]!CommissionEUR</f>
        <v>175.4</v>
      </c>
      <c r="N1572">
        <f>[3]!LocalChargeXComm</f>
        <v>1121.5899999999999</v>
      </c>
      <c r="O1572">
        <f>[3]!FXEUR</f>
        <v>0.89380000000000004</v>
      </c>
      <c r="P1572">
        <f t="shared" si="49"/>
        <v>1254.8556724099349</v>
      </c>
      <c r="Q1572" t="str">
        <f>[3]!PortfolioCode</f>
        <v>MUSCIT</v>
      </c>
    </row>
    <row r="1573" spans="1:17">
      <c r="A1573" s="93">
        <v>43951</v>
      </c>
      <c r="B1573" t="str">
        <v/>
      </c>
      <c r="C1573">
        <v>27.72</v>
      </c>
      <c r="D1573">
        <v>1</v>
      </c>
      <c r="E1573">
        <v>0.86860000000000004</v>
      </c>
      <c r="F1573">
        <f t="shared" si="48"/>
        <v>1.1512779184895232</v>
      </c>
      <c r="G1573" t="str">
        <v>SAUL1311</v>
      </c>
      <c r="H1573" s="97" t="str">
        <f>IF(ISERROR(IF(AND(A:A&gt;#REF!,A:A&lt;=#REF!,B:B&lt;&gt;"CANC",G:G=$S$2),C1573,0)),"",IF(AND(A:A&gt;#REF!,A:A&lt;=#REF!,B:B&lt;&gt;"CANC",G:G=$S$2),C1573,0))</f>
        <v/>
      </c>
      <c r="I1573" s="97" t="str">
        <f>IF(ISERROR(IF(AND(A:A&gt;#REF!,A:A&lt;=#REF!,B:B&lt;&gt;"CANC",G:G=$S$2),C1573,0)),"",IF(AND(A:A&gt;#REF!,A:A&lt;=#REF!,B:B&lt;&gt;"CANC",G:G=$S$2),F1573,0))</f>
        <v/>
      </c>
      <c r="K1573" s="93">
        <f>[3]!TradeDate</f>
        <v>43325</v>
      </c>
      <c r="L1573" s="93" t="str">
        <f>[3]!AlteredStatus</f>
        <v/>
      </c>
      <c r="M1573">
        <f>[3]!CommissionEUR</f>
        <v>237.27</v>
      </c>
      <c r="N1573">
        <f>[3]!LocalChargeXComm</f>
        <v>0</v>
      </c>
      <c r="O1573">
        <f>[3]!FXEUR</f>
        <v>0.89380000000000004</v>
      </c>
      <c r="P1573">
        <f t="shared" si="49"/>
        <v>0</v>
      </c>
      <c r="Q1573" t="str">
        <f>[3]!PortfolioCode</f>
        <v>MESCF</v>
      </c>
    </row>
    <row r="1574" spans="1:17">
      <c r="A1574" s="93">
        <v>43951</v>
      </c>
      <c r="B1574" t="str">
        <v/>
      </c>
      <c r="C1574">
        <v>133.07</v>
      </c>
      <c r="D1574">
        <v>0</v>
      </c>
      <c r="E1574">
        <v>1.0581</v>
      </c>
      <c r="F1574">
        <f t="shared" si="48"/>
        <v>0</v>
      </c>
      <c r="G1574" t="str">
        <v>BWF</v>
      </c>
      <c r="H1574" s="97" t="str">
        <f>IF(ISERROR(IF(AND(A:A&gt;#REF!,A:A&lt;=#REF!,B:B&lt;&gt;"CANC",G:G=$S$2),C1574,0)),"",IF(AND(A:A&gt;#REF!,A:A&lt;=#REF!,B:B&lt;&gt;"CANC",G:G=$S$2),C1574,0))</f>
        <v/>
      </c>
      <c r="I1574" s="97" t="str">
        <f>IF(ISERROR(IF(AND(A:A&gt;#REF!,A:A&lt;=#REF!,B:B&lt;&gt;"CANC",G:G=$S$2),C1574,0)),"",IF(AND(A:A&gt;#REF!,A:A&lt;=#REF!,B:B&lt;&gt;"CANC",G:G=$S$2),F1574,0))</f>
        <v/>
      </c>
      <c r="K1574" s="93">
        <f>[3]!TradeDate</f>
        <v>43326</v>
      </c>
      <c r="L1574" s="93" t="str">
        <f>[3]!AlteredStatus</f>
        <v/>
      </c>
      <c r="M1574">
        <f>[3]!CommissionEUR</f>
        <v>863.04</v>
      </c>
      <c r="N1574">
        <f>[3]!LocalChargeXComm</f>
        <v>1</v>
      </c>
      <c r="O1574">
        <f>[3]!FXEUR</f>
        <v>0.89119999999999999</v>
      </c>
      <c r="P1574">
        <f t="shared" si="49"/>
        <v>1.1220825852782765</v>
      </c>
      <c r="Q1574" t="str">
        <f>[3]!PortfolioCode</f>
        <v>MUSCIT</v>
      </c>
    </row>
    <row r="1575" spans="1:17">
      <c r="A1575" s="93">
        <v>43951</v>
      </c>
      <c r="B1575" t="str">
        <v/>
      </c>
      <c r="C1575">
        <v>158.84</v>
      </c>
      <c r="D1575">
        <v>0</v>
      </c>
      <c r="E1575">
        <v>1.0581</v>
      </c>
      <c r="F1575">
        <f t="shared" si="48"/>
        <v>0</v>
      </c>
      <c r="G1575" t="str">
        <v>ERAFP</v>
      </c>
      <c r="H1575" s="97" t="str">
        <f>IF(ISERROR(IF(AND(A:A&gt;#REF!,A:A&lt;=#REF!,B:B&lt;&gt;"CANC",G:G=$S$2),C1575,0)),"",IF(AND(A:A&gt;#REF!,A:A&lt;=#REF!,B:B&lt;&gt;"CANC",G:G=$S$2),C1575,0))</f>
        <v/>
      </c>
      <c r="I1575" s="97" t="str">
        <f>IF(ISERROR(IF(AND(A:A&gt;#REF!,A:A&lt;=#REF!,B:B&lt;&gt;"CANC",G:G=$S$2),C1575,0)),"",IF(AND(A:A&gt;#REF!,A:A&lt;=#REF!,B:B&lt;&gt;"CANC",G:G=$S$2),F1575,0))</f>
        <v/>
      </c>
      <c r="K1575" s="93">
        <f>[3]!TradeDate</f>
        <v>43326</v>
      </c>
      <c r="L1575" s="93" t="str">
        <f>[3]!AlteredStatus</f>
        <v/>
      </c>
      <c r="M1575">
        <f>[3]!CommissionEUR</f>
        <v>1958.03</v>
      </c>
      <c r="N1575">
        <f>[3]!LocalChargeXComm</f>
        <v>0</v>
      </c>
      <c r="O1575">
        <f>[3]!FXEUR</f>
        <v>1</v>
      </c>
      <c r="P1575">
        <f t="shared" si="49"/>
        <v>0</v>
      </c>
      <c r="Q1575" t="str">
        <f>[3]!PortfolioCode</f>
        <v>MESCF</v>
      </c>
    </row>
    <row r="1576" spans="1:17">
      <c r="A1576" s="93">
        <v>43951</v>
      </c>
      <c r="B1576" t="str">
        <v/>
      </c>
      <c r="C1576">
        <v>90.15</v>
      </c>
      <c r="D1576">
        <v>0</v>
      </c>
      <c r="E1576">
        <v>1.0581</v>
      </c>
      <c r="F1576">
        <f t="shared" si="48"/>
        <v>0</v>
      </c>
      <c r="G1576" t="str">
        <v>KEVA</v>
      </c>
      <c r="H1576" s="97" t="str">
        <f>IF(ISERROR(IF(AND(A:A&gt;#REF!,A:A&lt;=#REF!,B:B&lt;&gt;"CANC",G:G=$S$2),C1576,0)),"",IF(AND(A:A&gt;#REF!,A:A&lt;=#REF!,B:B&lt;&gt;"CANC",G:G=$S$2),C1576,0))</f>
        <v/>
      </c>
      <c r="I1576" s="97" t="str">
        <f>IF(ISERROR(IF(AND(A:A&gt;#REF!,A:A&lt;=#REF!,B:B&lt;&gt;"CANC",G:G=$S$2),C1576,0)),"",IF(AND(A:A&gt;#REF!,A:A&lt;=#REF!,B:B&lt;&gt;"CANC",G:G=$S$2),F1576,0))</f>
        <v/>
      </c>
      <c r="K1576" s="93">
        <f>[3]!TradeDate</f>
        <v>43326</v>
      </c>
      <c r="L1576" s="93" t="str">
        <f>[3]!AlteredStatus</f>
        <v/>
      </c>
      <c r="M1576">
        <f>[3]!CommissionEUR</f>
        <v>1896.07</v>
      </c>
      <c r="N1576">
        <f>[3]!LocalChargeXComm</f>
        <v>1</v>
      </c>
      <c r="O1576">
        <f>[3]!FXEUR</f>
        <v>0.89119999999999999</v>
      </c>
      <c r="P1576">
        <f t="shared" si="49"/>
        <v>1.1220825852782765</v>
      </c>
      <c r="Q1576" t="str">
        <f>[3]!PortfolioCode</f>
        <v>MEEIF</v>
      </c>
    </row>
    <row r="1577" spans="1:17">
      <c r="A1577" s="93">
        <v>43951</v>
      </c>
      <c r="B1577" t="str">
        <v/>
      </c>
      <c r="C1577">
        <v>4.29</v>
      </c>
      <c r="D1577">
        <v>0</v>
      </c>
      <c r="E1577">
        <v>1.0581</v>
      </c>
      <c r="F1577">
        <f t="shared" si="48"/>
        <v>0</v>
      </c>
      <c r="G1577" t="str">
        <v>LF-BWF</v>
      </c>
      <c r="H1577" s="97" t="str">
        <f>IF(ISERROR(IF(AND(A:A&gt;#REF!,A:A&lt;=#REF!,B:B&lt;&gt;"CANC",G:G=$S$2),C1577,0)),"",IF(AND(A:A&gt;#REF!,A:A&lt;=#REF!,B:B&lt;&gt;"CANC",G:G=$S$2),C1577,0))</f>
        <v/>
      </c>
      <c r="I1577" s="97" t="str">
        <f>IF(ISERROR(IF(AND(A:A&gt;#REF!,A:A&lt;=#REF!,B:B&lt;&gt;"CANC",G:G=$S$2),C1577,0)),"",IF(AND(A:A&gt;#REF!,A:A&lt;=#REF!,B:B&lt;&gt;"CANC",G:G=$S$2),F1577,0))</f>
        <v/>
      </c>
      <c r="K1577" s="93">
        <f>[3]!TradeDate</f>
        <v>43326</v>
      </c>
      <c r="L1577" s="93" t="str">
        <f>[3]!AlteredStatus</f>
        <v/>
      </c>
      <c r="M1577">
        <f>[3]!CommissionEUR</f>
        <v>0</v>
      </c>
      <c r="N1577">
        <f>[3]!LocalChargeXComm</f>
        <v>1</v>
      </c>
      <c r="O1577">
        <f>[3]!FXEUR</f>
        <v>0.89119999999999999</v>
      </c>
      <c r="P1577">
        <f t="shared" si="49"/>
        <v>1.1220825852782765</v>
      </c>
      <c r="Q1577" t="str">
        <f>[3]!PortfolioCode</f>
        <v>MSF</v>
      </c>
    </row>
    <row r="1578" spans="1:17">
      <c r="A1578" s="93">
        <v>43951</v>
      </c>
      <c r="B1578" t="str">
        <v/>
      </c>
      <c r="C1578">
        <v>789.87</v>
      </c>
      <c r="D1578">
        <v>0</v>
      </c>
      <c r="E1578">
        <v>1.0581</v>
      </c>
      <c r="F1578">
        <f t="shared" si="48"/>
        <v>0</v>
      </c>
      <c r="G1578" t="str">
        <v>MESCF</v>
      </c>
      <c r="H1578" s="97" t="str">
        <f>IF(ISERROR(IF(AND(A:A&gt;#REF!,A:A&lt;=#REF!,B:B&lt;&gt;"CANC",G:G=$S$2),C1578,0)),"",IF(AND(A:A&gt;#REF!,A:A&lt;=#REF!,B:B&lt;&gt;"CANC",G:G=$S$2),C1578,0))</f>
        <v/>
      </c>
      <c r="I1578" s="97" t="str">
        <f>IF(ISERROR(IF(AND(A:A&gt;#REF!,A:A&lt;=#REF!,B:B&lt;&gt;"CANC",G:G=$S$2),C1578,0)),"",IF(AND(A:A&gt;#REF!,A:A&lt;=#REF!,B:B&lt;&gt;"CANC",G:G=$S$2),F1578,0))</f>
        <v/>
      </c>
      <c r="K1578" s="93">
        <f>[3]!TradeDate</f>
        <v>43326</v>
      </c>
      <c r="L1578" s="93" t="str">
        <f>[3]!AlteredStatus</f>
        <v/>
      </c>
      <c r="M1578">
        <f>[3]!CommissionEUR</f>
        <v>0</v>
      </c>
      <c r="N1578">
        <f>[3]!LocalChargeXComm</f>
        <v>1</v>
      </c>
      <c r="O1578">
        <f>[3]!FXEUR</f>
        <v>0.89119999999999999</v>
      </c>
      <c r="P1578">
        <f t="shared" si="49"/>
        <v>1.1220825852782765</v>
      </c>
      <c r="Q1578" t="str">
        <f>[3]!PortfolioCode</f>
        <v>BWF</v>
      </c>
    </row>
    <row r="1579" spans="1:17">
      <c r="A1579" s="93">
        <v>43951</v>
      </c>
      <c r="B1579" t="str">
        <v/>
      </c>
      <c r="C1579">
        <v>107.32</v>
      </c>
      <c r="D1579">
        <v>0</v>
      </c>
      <c r="E1579">
        <v>1.0581</v>
      </c>
      <c r="F1579">
        <f t="shared" si="48"/>
        <v>0</v>
      </c>
      <c r="G1579" t="str">
        <v>MESCT</v>
      </c>
      <c r="H1579" s="97" t="str">
        <f>IF(ISERROR(IF(AND(A:A&gt;#REF!,A:A&lt;=#REF!,B:B&lt;&gt;"CANC",G:G=$S$2),C1579,0)),"",IF(AND(A:A&gt;#REF!,A:A&lt;=#REF!,B:B&lt;&gt;"CANC",G:G=$S$2),C1579,0))</f>
        <v/>
      </c>
      <c r="I1579" s="97" t="str">
        <f>IF(ISERROR(IF(AND(A:A&gt;#REF!,A:A&lt;=#REF!,B:B&lt;&gt;"CANC",G:G=$S$2),C1579,0)),"",IF(AND(A:A&gt;#REF!,A:A&lt;=#REF!,B:B&lt;&gt;"CANC",G:G=$S$2),F1579,0))</f>
        <v/>
      </c>
      <c r="K1579" s="93">
        <f>[3]!TradeDate</f>
        <v>43326</v>
      </c>
      <c r="L1579" s="93" t="str">
        <f>[3]!AlteredStatus</f>
        <v/>
      </c>
      <c r="M1579">
        <f>[3]!CommissionEUR</f>
        <v>1382.07</v>
      </c>
      <c r="N1579">
        <f>[3]!LocalChargeXComm</f>
        <v>0</v>
      </c>
      <c r="O1579">
        <f>[3]!FXEUR</f>
        <v>1</v>
      </c>
      <c r="P1579">
        <f t="shared" si="49"/>
        <v>0</v>
      </c>
      <c r="Q1579" t="str">
        <f>[3]!PortfolioCode</f>
        <v>MEEIF</v>
      </c>
    </row>
    <row r="1580" spans="1:17">
      <c r="A1580" s="93">
        <v>43951</v>
      </c>
      <c r="B1580" t="str">
        <v/>
      </c>
      <c r="C1580">
        <v>85.86</v>
      </c>
      <c r="D1580">
        <v>0</v>
      </c>
      <c r="E1580">
        <v>1.0581</v>
      </c>
      <c r="F1580">
        <f t="shared" si="48"/>
        <v>0</v>
      </c>
      <c r="G1580" t="str">
        <v>SAUL1311</v>
      </c>
      <c r="H1580" s="97" t="str">
        <f>IF(ISERROR(IF(AND(A:A&gt;#REF!,A:A&lt;=#REF!,B:B&lt;&gt;"CANC",G:G=$S$2),C1580,0)),"",IF(AND(A:A&gt;#REF!,A:A&lt;=#REF!,B:B&lt;&gt;"CANC",G:G=$S$2),C1580,0))</f>
        <v/>
      </c>
      <c r="I1580" s="97" t="str">
        <f>IF(ISERROR(IF(AND(A:A&gt;#REF!,A:A&lt;=#REF!,B:B&lt;&gt;"CANC",G:G=$S$2),C1580,0)),"",IF(AND(A:A&gt;#REF!,A:A&lt;=#REF!,B:B&lt;&gt;"CANC",G:G=$S$2),F1580,0))</f>
        <v/>
      </c>
      <c r="K1580" s="93">
        <f>[3]!TradeDate</f>
        <v>43326</v>
      </c>
      <c r="L1580" s="93" t="str">
        <f>[3]!AlteredStatus</f>
        <v/>
      </c>
      <c r="M1580">
        <f>[3]!CommissionEUR</f>
        <v>721.57</v>
      </c>
      <c r="N1580">
        <f>[3]!LocalChargeXComm</f>
        <v>0</v>
      </c>
      <c r="O1580">
        <f>[3]!FXEUR</f>
        <v>7.4554999999999998</v>
      </c>
      <c r="P1580">
        <f t="shared" si="49"/>
        <v>0</v>
      </c>
      <c r="Q1580" t="str">
        <f>[3]!PortfolioCode</f>
        <v>MCESCF</v>
      </c>
    </row>
    <row r="1581" spans="1:17">
      <c r="A1581" s="93">
        <v>43951</v>
      </c>
      <c r="B1581" t="str">
        <v/>
      </c>
      <c r="C1581">
        <v>543.51</v>
      </c>
      <c r="D1581">
        <v>0</v>
      </c>
      <c r="E1581">
        <v>11.209</v>
      </c>
      <c r="F1581">
        <f t="shared" si="48"/>
        <v>0</v>
      </c>
      <c r="G1581" t="str">
        <v>ERAFP</v>
      </c>
      <c r="H1581" s="97" t="str">
        <f>IF(ISERROR(IF(AND(A:A&gt;#REF!,A:A&lt;=#REF!,B:B&lt;&gt;"CANC",G:G=$S$2),C1581,0)),"",IF(AND(A:A&gt;#REF!,A:A&lt;=#REF!,B:B&lt;&gt;"CANC",G:G=$S$2),C1581,0))</f>
        <v/>
      </c>
      <c r="I1581" s="97" t="str">
        <f>IF(ISERROR(IF(AND(A:A&gt;#REF!,A:A&lt;=#REF!,B:B&lt;&gt;"CANC",G:G=$S$2),C1581,0)),"",IF(AND(A:A&gt;#REF!,A:A&lt;=#REF!,B:B&lt;&gt;"CANC",G:G=$S$2),F1581,0))</f>
        <v/>
      </c>
      <c r="K1581" s="93">
        <f>[3]!TradeDate</f>
        <v>43326</v>
      </c>
      <c r="L1581" s="93" t="str">
        <f>[3]!AlteredStatus</f>
        <v/>
      </c>
      <c r="M1581">
        <f>[3]!CommissionEUR</f>
        <v>523.14</v>
      </c>
      <c r="N1581">
        <f>[3]!LocalChargeXComm</f>
        <v>0</v>
      </c>
      <c r="O1581">
        <f>[3]!FXEUR</f>
        <v>7.4554999999999998</v>
      </c>
      <c r="P1581">
        <f t="shared" si="49"/>
        <v>0</v>
      </c>
      <c r="Q1581" t="str">
        <f>[3]!PortfolioCode</f>
        <v>MEMCF</v>
      </c>
    </row>
    <row r="1582" spans="1:17">
      <c r="A1582" s="93">
        <v>43951</v>
      </c>
      <c r="B1582" t="str">
        <v/>
      </c>
      <c r="C1582">
        <v>586.86</v>
      </c>
      <c r="D1582">
        <v>0</v>
      </c>
      <c r="E1582">
        <v>10.688599999999999</v>
      </c>
      <c r="F1582">
        <f t="shared" si="48"/>
        <v>0</v>
      </c>
      <c r="G1582" t="str">
        <v>ERAFP</v>
      </c>
      <c r="H1582" s="97" t="str">
        <f>IF(ISERROR(IF(AND(A:A&gt;#REF!,A:A&lt;=#REF!,B:B&lt;&gt;"CANC",G:G=$S$2),C1582,0)),"",IF(AND(A:A&gt;#REF!,A:A&lt;=#REF!,B:B&lt;&gt;"CANC",G:G=$S$2),C1582,0))</f>
        <v/>
      </c>
      <c r="I1582" s="97" t="str">
        <f>IF(ISERROR(IF(AND(A:A&gt;#REF!,A:A&lt;=#REF!,B:B&lt;&gt;"CANC",G:G=$S$2),C1582,0)),"",IF(AND(A:A&gt;#REF!,A:A&lt;=#REF!,B:B&lt;&gt;"CANC",G:G=$S$2),F1582,0))</f>
        <v/>
      </c>
      <c r="K1582" s="93">
        <f>[3]!TradeDate</f>
        <v>43326</v>
      </c>
      <c r="L1582" s="93" t="str">
        <f>[3]!AlteredStatus</f>
        <v/>
      </c>
      <c r="M1582">
        <f>[3]!CommissionEUR</f>
        <v>559.08000000000004</v>
      </c>
      <c r="N1582">
        <f>[3]!LocalChargeXComm</f>
        <v>8386.25</v>
      </c>
      <c r="O1582">
        <f>[3]!FXEUR</f>
        <v>1</v>
      </c>
      <c r="P1582">
        <f t="shared" si="49"/>
        <v>8386.25</v>
      </c>
      <c r="Q1582" t="str">
        <f>[3]!PortfolioCode</f>
        <v>MCESCF</v>
      </c>
    </row>
    <row r="1583" spans="1:17">
      <c r="A1583" s="93">
        <v>43951</v>
      </c>
      <c r="B1583" t="str">
        <v/>
      </c>
      <c r="C1583">
        <v>70.52</v>
      </c>
      <c r="D1583">
        <v>1</v>
      </c>
      <c r="E1583">
        <v>0.86860000000000004</v>
      </c>
      <c r="F1583">
        <f t="shared" si="48"/>
        <v>1.1512779184895232</v>
      </c>
      <c r="G1583" t="str">
        <v>SAUL1311</v>
      </c>
      <c r="H1583" s="97" t="str">
        <f>IF(ISERROR(IF(AND(A:A&gt;#REF!,A:A&lt;=#REF!,B:B&lt;&gt;"CANC",G:G=$S$2),C1583,0)),"",IF(AND(A:A&gt;#REF!,A:A&lt;=#REF!,B:B&lt;&gt;"CANC",G:G=$S$2),C1583,0))</f>
        <v/>
      </c>
      <c r="I1583" s="97" t="str">
        <f>IF(ISERROR(IF(AND(A:A&gt;#REF!,A:A&lt;=#REF!,B:B&lt;&gt;"CANC",G:G=$S$2),C1583,0)),"",IF(AND(A:A&gt;#REF!,A:A&lt;=#REF!,B:B&lt;&gt;"CANC",G:G=$S$2),F1583,0))</f>
        <v/>
      </c>
      <c r="K1583" s="93">
        <f>[3]!TradeDate</f>
        <v>43327</v>
      </c>
      <c r="L1583" s="93" t="str">
        <f>[3]!AlteredStatus</f>
        <v/>
      </c>
      <c r="M1583">
        <f>[3]!CommissionEUR</f>
        <v>76.39</v>
      </c>
      <c r="N1583">
        <f>[3]!LocalChargeXComm</f>
        <v>1</v>
      </c>
      <c r="O1583">
        <f>[3]!FXEUR</f>
        <v>0.8921</v>
      </c>
      <c r="P1583">
        <f t="shared" si="49"/>
        <v>1.1209505660800358</v>
      </c>
      <c r="Q1583" t="str">
        <f>[3]!PortfolioCode</f>
        <v>MUSCIT</v>
      </c>
    </row>
    <row r="1584" spans="1:17">
      <c r="A1584" s="93">
        <v>43951</v>
      </c>
      <c r="B1584" t="str">
        <v/>
      </c>
      <c r="C1584">
        <v>12.62</v>
      </c>
      <c r="D1584">
        <v>0</v>
      </c>
      <c r="E1584">
        <v>1.0965</v>
      </c>
      <c r="F1584">
        <f t="shared" si="48"/>
        <v>0</v>
      </c>
      <c r="G1584" t="str">
        <v>LF-BWF</v>
      </c>
      <c r="H1584" s="97" t="str">
        <f>IF(ISERROR(IF(AND(A:A&gt;#REF!,A:A&lt;=#REF!,B:B&lt;&gt;"CANC",G:G=$S$2),C1584,0)),"",IF(AND(A:A&gt;#REF!,A:A&lt;=#REF!,B:B&lt;&gt;"CANC",G:G=$S$2),C1584,0))</f>
        <v/>
      </c>
      <c r="I1584" s="97" t="str">
        <f>IF(ISERROR(IF(AND(A:A&gt;#REF!,A:A&lt;=#REF!,B:B&lt;&gt;"CANC",G:G=$S$2),C1584,0)),"",IF(AND(A:A&gt;#REF!,A:A&lt;=#REF!,B:B&lt;&gt;"CANC",G:G=$S$2),F1584,0))</f>
        <v/>
      </c>
      <c r="K1584" s="93">
        <f>[3]!TradeDate</f>
        <v>43327</v>
      </c>
      <c r="L1584" s="93" t="str">
        <f>[3]!AlteredStatus</f>
        <v/>
      </c>
      <c r="M1584">
        <f>[3]!CommissionEUR</f>
        <v>1366.07</v>
      </c>
      <c r="N1584">
        <f>[3]!LocalChargeXComm</f>
        <v>0</v>
      </c>
      <c r="O1584">
        <f>[3]!FXEUR</f>
        <v>1</v>
      </c>
      <c r="P1584">
        <f t="shared" si="49"/>
        <v>0</v>
      </c>
      <c r="Q1584" t="str">
        <f>[3]!PortfolioCode</f>
        <v>MESCF</v>
      </c>
    </row>
    <row r="1585" spans="1:17">
      <c r="A1585" s="93">
        <v>43951</v>
      </c>
      <c r="B1585" t="str">
        <v/>
      </c>
      <c r="C1585">
        <v>25.24</v>
      </c>
      <c r="D1585">
        <v>0</v>
      </c>
      <c r="E1585">
        <v>1.0965</v>
      </c>
      <c r="F1585">
        <f t="shared" si="48"/>
        <v>0</v>
      </c>
      <c r="G1585" t="str">
        <v>LF-GSF</v>
      </c>
      <c r="H1585" s="97" t="str">
        <f>IF(ISERROR(IF(AND(A:A&gt;#REF!,A:A&lt;=#REF!,B:B&lt;&gt;"CANC",G:G=$S$2),C1585,0)),"",IF(AND(A:A&gt;#REF!,A:A&lt;=#REF!,B:B&lt;&gt;"CANC",G:G=$S$2),C1585,0))</f>
        <v/>
      </c>
      <c r="I1585" s="97" t="str">
        <f>IF(ISERROR(IF(AND(A:A&gt;#REF!,A:A&lt;=#REF!,B:B&lt;&gt;"CANC",G:G=$S$2),C1585,0)),"",IF(AND(A:A&gt;#REF!,A:A&lt;=#REF!,B:B&lt;&gt;"CANC",G:G=$S$2),F1585,0))</f>
        <v/>
      </c>
      <c r="K1585" s="93">
        <f>[3]!TradeDate</f>
        <v>43327</v>
      </c>
      <c r="L1585" s="93" t="str">
        <f>[3]!AlteredStatus</f>
        <v/>
      </c>
      <c r="M1585">
        <f>[3]!CommissionEUR</f>
        <v>0</v>
      </c>
      <c r="N1585">
        <f>[3]!LocalChargeXComm</f>
        <v>1</v>
      </c>
      <c r="O1585">
        <f>[3]!FXEUR</f>
        <v>0.8921</v>
      </c>
      <c r="P1585">
        <f t="shared" si="49"/>
        <v>1.1209505660800358</v>
      </c>
      <c r="Q1585" t="str">
        <f>[3]!PortfolioCode</f>
        <v>MUSCIT</v>
      </c>
    </row>
    <row r="1586" spans="1:17">
      <c r="A1586" s="93">
        <v>43951</v>
      </c>
      <c r="B1586" t="str">
        <v/>
      </c>
      <c r="C1586">
        <v>140.13999999999999</v>
      </c>
      <c r="D1586">
        <v>1</v>
      </c>
      <c r="E1586">
        <v>0.87270000000000003</v>
      </c>
      <c r="F1586">
        <f t="shared" si="48"/>
        <v>1.1458691417440128</v>
      </c>
      <c r="G1586" t="str">
        <v>SAUL1311</v>
      </c>
      <c r="H1586" s="97" t="str">
        <f>IF(ISERROR(IF(AND(A:A&gt;#REF!,A:A&lt;=#REF!,B:B&lt;&gt;"CANC",G:G=$S$2),C1586,0)),"",IF(AND(A:A&gt;#REF!,A:A&lt;=#REF!,B:B&lt;&gt;"CANC",G:G=$S$2),C1586,0))</f>
        <v/>
      </c>
      <c r="I1586" s="97" t="str">
        <f>IF(ISERROR(IF(AND(A:A&gt;#REF!,A:A&lt;=#REF!,B:B&lt;&gt;"CANC",G:G=$S$2),C1586,0)),"",IF(AND(A:A&gt;#REF!,A:A&lt;=#REF!,B:B&lt;&gt;"CANC",G:G=$S$2),F1586,0))</f>
        <v/>
      </c>
      <c r="K1586" s="93">
        <f>[3]!TradeDate</f>
        <v>43327</v>
      </c>
      <c r="L1586" s="93" t="str">
        <f>[3]!AlteredStatus</f>
        <v/>
      </c>
      <c r="M1586">
        <f>[3]!CommissionEUR</f>
        <v>0</v>
      </c>
      <c r="N1586">
        <f>[3]!LocalChargeXComm</f>
        <v>4157.25</v>
      </c>
      <c r="O1586">
        <f>[3]!FXEUR</f>
        <v>0.8921</v>
      </c>
      <c r="P1586">
        <f t="shared" si="49"/>
        <v>4660.0717408362289</v>
      </c>
      <c r="Q1586" t="str">
        <f>[3]!PortfolioCode</f>
        <v>MESCF</v>
      </c>
    </row>
    <row r="1587" spans="1:17">
      <c r="A1587" s="93">
        <v>43952</v>
      </c>
      <c r="B1587" t="str">
        <v/>
      </c>
      <c r="C1587">
        <v>3.95</v>
      </c>
      <c r="D1587">
        <v>0</v>
      </c>
      <c r="E1587">
        <v>0.878</v>
      </c>
      <c r="F1587">
        <f t="shared" si="48"/>
        <v>0</v>
      </c>
      <c r="G1587" t="str">
        <v>MUSCIT</v>
      </c>
      <c r="H1587" s="97" t="str">
        <f>IF(ISERROR(IF(AND(A:A&gt;#REF!,A:A&lt;=#REF!,B:B&lt;&gt;"CANC",G:G=$S$2),C1587,0)),"",IF(AND(A:A&gt;#REF!,A:A&lt;=#REF!,B:B&lt;&gt;"CANC",G:G=$S$2),C1587,0))</f>
        <v/>
      </c>
      <c r="I1587" s="97" t="str">
        <f>IF(ISERROR(IF(AND(A:A&gt;#REF!,A:A&lt;=#REF!,B:B&lt;&gt;"CANC",G:G=$S$2),C1587,0)),"",IF(AND(A:A&gt;#REF!,A:A&lt;=#REF!,B:B&lt;&gt;"CANC",G:G=$S$2),F1587,0))</f>
        <v/>
      </c>
      <c r="K1587" s="93">
        <f>[3]!TradeDate</f>
        <v>43327</v>
      </c>
      <c r="L1587" s="93" t="str">
        <f>[3]!AlteredStatus</f>
        <v/>
      </c>
      <c r="M1587">
        <f>[3]!CommissionEUR</f>
        <v>981.21</v>
      </c>
      <c r="N1587">
        <f>[3]!LocalChargeXComm</f>
        <v>6281.71</v>
      </c>
      <c r="O1587">
        <f>[3]!FXEUR</f>
        <v>0.89549999999999996</v>
      </c>
      <c r="P1587">
        <f t="shared" si="49"/>
        <v>7014.7515354550533</v>
      </c>
      <c r="Q1587" t="str">
        <f>[3]!PortfolioCode</f>
        <v>MESCF</v>
      </c>
    </row>
    <row r="1588" spans="1:17">
      <c r="A1588" s="93">
        <v>43952</v>
      </c>
      <c r="B1588" t="str">
        <v/>
      </c>
      <c r="C1588">
        <v>399.05</v>
      </c>
      <c r="D1588">
        <v>1</v>
      </c>
      <c r="E1588">
        <v>0.878</v>
      </c>
      <c r="F1588">
        <f t="shared" si="48"/>
        <v>1.1389521640091116</v>
      </c>
      <c r="G1588" t="str">
        <v>SAUL1311</v>
      </c>
      <c r="H1588" s="97" t="str">
        <f>IF(ISERROR(IF(AND(A:A&gt;#REF!,A:A&lt;=#REF!,B:B&lt;&gt;"CANC",G:G=$S$2),C1588,0)),"",IF(AND(A:A&gt;#REF!,A:A&lt;=#REF!,B:B&lt;&gt;"CANC",G:G=$S$2),C1588,0))</f>
        <v/>
      </c>
      <c r="I1588" s="97" t="str">
        <f>IF(ISERROR(IF(AND(A:A&gt;#REF!,A:A&lt;=#REF!,B:B&lt;&gt;"CANC",G:G=$S$2),C1588,0)),"",IF(AND(A:A&gt;#REF!,A:A&lt;=#REF!,B:B&lt;&gt;"CANC",G:G=$S$2),F1588,0))</f>
        <v/>
      </c>
      <c r="K1588" s="93">
        <f>[3]!TradeDate</f>
        <v>43328</v>
      </c>
      <c r="L1588" s="93" t="str">
        <f>[3]!AlteredStatus</f>
        <v/>
      </c>
      <c r="M1588">
        <f>[3]!CommissionEUR</f>
        <v>30.5</v>
      </c>
      <c r="N1588">
        <f>[3]!LocalChargeXComm</f>
        <v>196.14</v>
      </c>
      <c r="O1588">
        <f>[3]!FXEUR</f>
        <v>0.89500000000000002</v>
      </c>
      <c r="P1588">
        <f t="shared" si="49"/>
        <v>219.15083798882679</v>
      </c>
      <c r="Q1588" t="str">
        <f>[3]!PortfolioCode</f>
        <v>MSF</v>
      </c>
    </row>
    <row r="1589" spans="1:17">
      <c r="A1589" s="93">
        <v>43955</v>
      </c>
      <c r="B1589" t="str">
        <v/>
      </c>
      <c r="C1589">
        <v>275.14999999999998</v>
      </c>
      <c r="D1589">
        <v>0</v>
      </c>
      <c r="E1589">
        <v>1</v>
      </c>
      <c r="F1589">
        <f t="shared" si="48"/>
        <v>0</v>
      </c>
      <c r="G1589" t="str">
        <v>MEMCF</v>
      </c>
      <c r="H1589" s="97" t="str">
        <f>IF(ISERROR(IF(AND(A:A&gt;#REF!,A:A&lt;=#REF!,B:B&lt;&gt;"CANC",G:G=$S$2),C1589,0)),"",IF(AND(A:A&gt;#REF!,A:A&lt;=#REF!,B:B&lt;&gt;"CANC",G:G=$S$2),C1589,0))</f>
        <v/>
      </c>
      <c r="I1589" s="97" t="str">
        <f>IF(ISERROR(IF(AND(A:A&gt;#REF!,A:A&lt;=#REF!,B:B&lt;&gt;"CANC",G:G=$S$2),C1589,0)),"",IF(AND(A:A&gt;#REF!,A:A&lt;=#REF!,B:B&lt;&gt;"CANC",G:G=$S$2),F1589,0))</f>
        <v/>
      </c>
      <c r="K1589" s="93">
        <f>[3]!TradeDate</f>
        <v>43328</v>
      </c>
      <c r="L1589" s="93" t="str">
        <f>[3]!AlteredStatus</f>
        <v/>
      </c>
      <c r="M1589">
        <f>[3]!CommissionEUR</f>
        <v>4.59</v>
      </c>
      <c r="N1589">
        <f>[3]!LocalChargeXComm</f>
        <v>22.93</v>
      </c>
      <c r="O1589">
        <f>[3]!FXEUR</f>
        <v>1</v>
      </c>
      <c r="P1589">
        <f t="shared" si="49"/>
        <v>22.93</v>
      </c>
      <c r="Q1589" t="str">
        <f>[3]!PortfolioCode</f>
        <v>MSF</v>
      </c>
    </row>
    <row r="1590" spans="1:17">
      <c r="A1590" s="93">
        <v>43955</v>
      </c>
      <c r="B1590" t="str">
        <v/>
      </c>
      <c r="C1590">
        <v>147.88</v>
      </c>
      <c r="D1590">
        <v>0</v>
      </c>
      <c r="E1590">
        <v>1</v>
      </c>
      <c r="F1590">
        <f t="shared" si="48"/>
        <v>0</v>
      </c>
      <c r="G1590" t="str">
        <v>MEMCF</v>
      </c>
      <c r="H1590" s="97" t="str">
        <f>IF(ISERROR(IF(AND(A:A&gt;#REF!,A:A&lt;=#REF!,B:B&lt;&gt;"CANC",G:G=$S$2),C1590,0)),"",IF(AND(A:A&gt;#REF!,A:A&lt;=#REF!,B:B&lt;&gt;"CANC",G:G=$S$2),C1590,0))</f>
        <v/>
      </c>
      <c r="I1590" s="97" t="str">
        <f>IF(ISERROR(IF(AND(A:A&gt;#REF!,A:A&lt;=#REF!,B:B&lt;&gt;"CANC",G:G=$S$2),C1590,0)),"",IF(AND(A:A&gt;#REF!,A:A&lt;=#REF!,B:B&lt;&gt;"CANC",G:G=$S$2),F1590,0))</f>
        <v/>
      </c>
      <c r="K1590" s="93">
        <f>[3]!TradeDate</f>
        <v>43328</v>
      </c>
      <c r="L1590" s="93" t="str">
        <f>[3]!AlteredStatus</f>
        <v/>
      </c>
      <c r="M1590">
        <f>[3]!CommissionEUR</f>
        <v>121.22</v>
      </c>
      <c r="N1590">
        <f>[3]!LocalChargeXComm</f>
        <v>776.54</v>
      </c>
      <c r="O1590">
        <f>[3]!FXEUR</f>
        <v>0.89500000000000002</v>
      </c>
      <c r="P1590">
        <f t="shared" si="49"/>
        <v>867.64245810055866</v>
      </c>
      <c r="Q1590" t="str">
        <f>[3]!PortfolioCode</f>
        <v>MSF</v>
      </c>
    </row>
    <row r="1591" spans="1:17">
      <c r="A1591" s="93">
        <v>43955</v>
      </c>
      <c r="B1591" t="str">
        <v/>
      </c>
      <c r="C1591">
        <v>49.79</v>
      </c>
      <c r="D1591">
        <v>0</v>
      </c>
      <c r="E1591">
        <v>7.4625000000000004</v>
      </c>
      <c r="F1591">
        <f t="shared" si="48"/>
        <v>0</v>
      </c>
      <c r="G1591" t="str">
        <v>SAUL1311</v>
      </c>
      <c r="H1591" s="97" t="str">
        <f>IF(ISERROR(IF(AND(A:A&gt;#REF!,A:A&lt;=#REF!,B:B&lt;&gt;"CANC",G:G=$S$2),C1591,0)),"",IF(AND(A:A&gt;#REF!,A:A&lt;=#REF!,B:B&lt;&gt;"CANC",G:G=$S$2),C1591,0))</f>
        <v/>
      </c>
      <c r="I1591" s="97" t="str">
        <f>IF(ISERROR(IF(AND(A:A&gt;#REF!,A:A&lt;=#REF!,B:B&lt;&gt;"CANC",G:G=$S$2),C1591,0)),"",IF(AND(A:A&gt;#REF!,A:A&lt;=#REF!,B:B&lt;&gt;"CANC",G:G=$S$2),F1591,0))</f>
        <v/>
      </c>
      <c r="K1591" s="93">
        <f>[3]!TradeDate</f>
        <v>43328</v>
      </c>
      <c r="L1591" s="93" t="str">
        <f>[3]!AlteredStatus</f>
        <v/>
      </c>
      <c r="M1591">
        <f>[3]!CommissionEUR</f>
        <v>1.59</v>
      </c>
      <c r="N1591">
        <f>[3]!LocalChargeXComm</f>
        <v>0</v>
      </c>
      <c r="O1591">
        <f>[3]!FXEUR</f>
        <v>0.89500000000000002</v>
      </c>
      <c r="P1591">
        <f t="shared" si="49"/>
        <v>0</v>
      </c>
      <c r="Q1591" t="str">
        <f>[3]!PortfolioCode</f>
        <v>MSF</v>
      </c>
    </row>
    <row r="1592" spans="1:17">
      <c r="A1592" s="93">
        <v>43955</v>
      </c>
      <c r="B1592" t="str">
        <v/>
      </c>
      <c r="C1592">
        <v>433.28</v>
      </c>
      <c r="D1592">
        <v>0</v>
      </c>
      <c r="E1592">
        <v>1.0527</v>
      </c>
      <c r="F1592">
        <f t="shared" si="48"/>
        <v>0</v>
      </c>
      <c r="G1592" t="str">
        <v>SAUL1311</v>
      </c>
      <c r="H1592" s="97" t="str">
        <f>IF(ISERROR(IF(AND(A:A&gt;#REF!,A:A&lt;=#REF!,B:B&lt;&gt;"CANC",G:G=$S$2),C1592,0)),"",IF(AND(A:A&gt;#REF!,A:A&lt;=#REF!,B:B&lt;&gt;"CANC",G:G=$S$2),C1592,0))</f>
        <v/>
      </c>
      <c r="I1592" s="97" t="str">
        <f>IF(ISERROR(IF(AND(A:A&gt;#REF!,A:A&lt;=#REF!,B:B&lt;&gt;"CANC",G:G=$S$2),C1592,0)),"",IF(AND(A:A&gt;#REF!,A:A&lt;=#REF!,B:B&lt;&gt;"CANC",G:G=$S$2),F1592,0))</f>
        <v/>
      </c>
      <c r="K1592" s="93">
        <f>[3]!TradeDate</f>
        <v>43328</v>
      </c>
      <c r="L1592" s="93" t="str">
        <f>[3]!AlteredStatus</f>
        <v/>
      </c>
      <c r="M1592">
        <f>[3]!CommissionEUR</f>
        <v>723.31</v>
      </c>
      <c r="N1592">
        <f>[3]!LocalChargeXComm</f>
        <v>0</v>
      </c>
      <c r="O1592">
        <f>[3]!FXEUR</f>
        <v>1</v>
      </c>
      <c r="P1592">
        <f t="shared" si="49"/>
        <v>0</v>
      </c>
      <c r="Q1592" t="str">
        <f>[3]!PortfolioCode</f>
        <v>BWF</v>
      </c>
    </row>
    <row r="1593" spans="1:17">
      <c r="A1593" s="93">
        <v>43955</v>
      </c>
      <c r="B1593" t="str">
        <v/>
      </c>
      <c r="C1593">
        <v>415.08</v>
      </c>
      <c r="D1593">
        <v>0</v>
      </c>
      <c r="E1593">
        <v>10.7743</v>
      </c>
      <c r="F1593">
        <f t="shared" si="48"/>
        <v>0</v>
      </c>
      <c r="G1593" t="str">
        <v>SAUL1311</v>
      </c>
      <c r="H1593" s="97" t="str">
        <f>IF(ISERROR(IF(AND(A:A&gt;#REF!,A:A&lt;=#REF!,B:B&lt;&gt;"CANC",G:G=$S$2),C1593,0)),"",IF(AND(A:A&gt;#REF!,A:A&lt;=#REF!,B:B&lt;&gt;"CANC",G:G=$S$2),C1593,0))</f>
        <v/>
      </c>
      <c r="I1593" s="97" t="str">
        <f>IF(ISERROR(IF(AND(A:A&gt;#REF!,A:A&lt;=#REF!,B:B&lt;&gt;"CANC",G:G=$S$2),C1593,0)),"",IF(AND(A:A&gt;#REF!,A:A&lt;=#REF!,B:B&lt;&gt;"CANC",G:G=$S$2),F1593,0))</f>
        <v/>
      </c>
      <c r="K1593" s="93">
        <f>[3]!TradeDate</f>
        <v>43328</v>
      </c>
      <c r="L1593" s="93" t="str">
        <f>[3]!AlteredStatus</f>
        <v/>
      </c>
      <c r="M1593">
        <f>[3]!CommissionEUR</f>
        <v>578.65</v>
      </c>
      <c r="N1593">
        <f>[3]!LocalChargeXComm</f>
        <v>0</v>
      </c>
      <c r="O1593">
        <f>[3]!FXEUR</f>
        <v>1</v>
      </c>
      <c r="P1593">
        <f t="shared" si="49"/>
        <v>0</v>
      </c>
      <c r="Q1593" t="str">
        <f>[3]!PortfolioCode</f>
        <v>MEMCF</v>
      </c>
    </row>
    <row r="1594" spans="1:17">
      <c r="A1594" s="93">
        <v>43955</v>
      </c>
      <c r="B1594" t="str">
        <v/>
      </c>
      <c r="C1594">
        <v>69.41</v>
      </c>
      <c r="D1594">
        <v>0</v>
      </c>
      <c r="E1594">
        <v>1</v>
      </c>
      <c r="F1594">
        <f t="shared" si="48"/>
        <v>0</v>
      </c>
      <c r="G1594" t="str">
        <v>SAUL1311</v>
      </c>
      <c r="H1594" s="97" t="str">
        <f>IF(ISERROR(IF(AND(A:A&gt;#REF!,A:A&lt;=#REF!,B:B&lt;&gt;"CANC",G:G=$S$2),C1594,0)),"",IF(AND(A:A&gt;#REF!,A:A&lt;=#REF!,B:B&lt;&gt;"CANC",G:G=$S$2),C1594,0))</f>
        <v/>
      </c>
      <c r="I1594" s="97" t="str">
        <f>IF(ISERROR(IF(AND(A:A&gt;#REF!,A:A&lt;=#REF!,B:B&lt;&gt;"CANC",G:G=$S$2),C1594,0)),"",IF(AND(A:A&gt;#REF!,A:A&lt;=#REF!,B:B&lt;&gt;"CANC",G:G=$S$2),F1594,0))</f>
        <v/>
      </c>
      <c r="K1594" s="93">
        <f>[3]!TradeDate</f>
        <v>43328</v>
      </c>
      <c r="L1594" s="93" t="str">
        <f>[3]!AlteredStatus</f>
        <v/>
      </c>
      <c r="M1594">
        <f>[3]!CommissionEUR</f>
        <v>180.83</v>
      </c>
      <c r="N1594">
        <f>[3]!LocalChargeXComm</f>
        <v>0</v>
      </c>
      <c r="O1594">
        <f>[3]!FXEUR</f>
        <v>1</v>
      </c>
      <c r="P1594">
        <f t="shared" si="49"/>
        <v>0</v>
      </c>
      <c r="Q1594" t="str">
        <f>[3]!PortfolioCode</f>
        <v>MSF</v>
      </c>
    </row>
    <row r="1595" spans="1:17">
      <c r="A1595" s="93">
        <v>43955</v>
      </c>
      <c r="B1595" t="str">
        <v/>
      </c>
      <c r="C1595">
        <v>137.99</v>
      </c>
      <c r="D1595">
        <v>1</v>
      </c>
      <c r="E1595">
        <v>0.87760000000000005</v>
      </c>
      <c r="F1595">
        <f t="shared" si="48"/>
        <v>1.1394712853236098</v>
      </c>
      <c r="G1595" t="str">
        <v>SAUL1311</v>
      </c>
      <c r="H1595" s="97" t="str">
        <f>IF(ISERROR(IF(AND(A:A&gt;#REF!,A:A&lt;=#REF!,B:B&lt;&gt;"CANC",G:G=$S$2),C1595,0)),"",IF(AND(A:A&gt;#REF!,A:A&lt;=#REF!,B:B&lt;&gt;"CANC",G:G=$S$2),C1595,0))</f>
        <v/>
      </c>
      <c r="I1595" s="97" t="str">
        <f>IF(ISERROR(IF(AND(A:A&gt;#REF!,A:A&lt;=#REF!,B:B&lt;&gt;"CANC",G:G=$S$2),C1595,0)),"",IF(AND(A:A&gt;#REF!,A:A&lt;=#REF!,B:B&lt;&gt;"CANC",G:G=$S$2),F1595,0))</f>
        <v/>
      </c>
      <c r="K1595" s="93">
        <f>[3]!TradeDate</f>
        <v>43328</v>
      </c>
      <c r="L1595" s="93" t="str">
        <f>[3]!AlteredStatus</f>
        <v/>
      </c>
      <c r="M1595">
        <f>[3]!CommissionEUR</f>
        <v>5.21</v>
      </c>
      <c r="N1595">
        <f>[3]!LocalChargeXComm</f>
        <v>117.52</v>
      </c>
      <c r="O1595">
        <f>[3]!FXEUR</f>
        <v>0.89500000000000002</v>
      </c>
      <c r="P1595">
        <f t="shared" si="49"/>
        <v>131.3072625698324</v>
      </c>
      <c r="Q1595" t="str">
        <f>[3]!PortfolioCode</f>
        <v>MSF</v>
      </c>
    </row>
    <row r="1596" spans="1:17">
      <c r="A1596" s="93">
        <v>43955</v>
      </c>
      <c r="B1596" t="str">
        <v/>
      </c>
      <c r="C1596">
        <v>107.37</v>
      </c>
      <c r="D1596">
        <v>0</v>
      </c>
      <c r="E1596">
        <v>1.0527</v>
      </c>
      <c r="F1596">
        <f t="shared" si="48"/>
        <v>0</v>
      </c>
      <c r="G1596" t="str">
        <v>SAUL1311</v>
      </c>
      <c r="H1596" s="97" t="str">
        <f>IF(ISERROR(IF(AND(A:A&gt;#REF!,A:A&lt;=#REF!,B:B&lt;&gt;"CANC",G:G=$S$2),C1596,0)),"",IF(AND(A:A&gt;#REF!,A:A&lt;=#REF!,B:B&lt;&gt;"CANC",G:G=$S$2),C1596,0))</f>
        <v/>
      </c>
      <c r="I1596" s="97" t="str">
        <f>IF(ISERROR(IF(AND(A:A&gt;#REF!,A:A&lt;=#REF!,B:B&lt;&gt;"CANC",G:G=$S$2),C1596,0)),"",IF(AND(A:A&gt;#REF!,A:A&lt;=#REF!,B:B&lt;&gt;"CANC",G:G=$S$2),F1596,0))</f>
        <v/>
      </c>
      <c r="K1596" s="93">
        <f>[3]!TradeDate</f>
        <v>43328</v>
      </c>
      <c r="L1596" s="93" t="str">
        <f>[3]!AlteredStatus</f>
        <v/>
      </c>
      <c r="M1596">
        <f>[3]!CommissionEUR</f>
        <v>14.93</v>
      </c>
      <c r="N1596">
        <f>[3]!LocalChargeXComm</f>
        <v>0</v>
      </c>
      <c r="O1596">
        <f>[3]!FXEUR</f>
        <v>7.4572000000000003</v>
      </c>
      <c r="P1596">
        <f t="shared" si="49"/>
        <v>0</v>
      </c>
      <c r="Q1596" t="str">
        <f>[3]!PortfolioCode</f>
        <v>MSF</v>
      </c>
    </row>
    <row r="1597" spans="1:17">
      <c r="A1597" s="93">
        <v>43955</v>
      </c>
      <c r="B1597" t="str">
        <v/>
      </c>
      <c r="C1597">
        <v>894.09</v>
      </c>
      <c r="D1597">
        <v>0</v>
      </c>
      <c r="E1597">
        <v>10.7743</v>
      </c>
      <c r="F1597">
        <f t="shared" si="48"/>
        <v>0</v>
      </c>
      <c r="G1597" t="str">
        <v>ERAFP</v>
      </c>
      <c r="H1597" s="97" t="str">
        <f>IF(ISERROR(IF(AND(A:A&gt;#REF!,A:A&lt;=#REF!,B:B&lt;&gt;"CANC",G:G=$S$2),C1597,0)),"",IF(AND(A:A&gt;#REF!,A:A&lt;=#REF!,B:B&lt;&gt;"CANC",G:G=$S$2),C1597,0))</f>
        <v/>
      </c>
      <c r="I1597" s="97" t="str">
        <f>IF(ISERROR(IF(AND(A:A&gt;#REF!,A:A&lt;=#REF!,B:B&lt;&gt;"CANC",G:G=$S$2),C1597,0)),"",IF(AND(A:A&gt;#REF!,A:A&lt;=#REF!,B:B&lt;&gt;"CANC",G:G=$S$2),F1597,0))</f>
        <v/>
      </c>
      <c r="K1597" s="93">
        <f>[3]!TradeDate</f>
        <v>43328</v>
      </c>
      <c r="L1597" s="93" t="str">
        <f>[3]!AlteredStatus</f>
        <v/>
      </c>
      <c r="M1597">
        <f>[3]!CommissionEUR</f>
        <v>26.11</v>
      </c>
      <c r="N1597">
        <f>[3]!LocalChargeXComm</f>
        <v>0</v>
      </c>
      <c r="O1597">
        <f>[3]!FXEUR</f>
        <v>1</v>
      </c>
      <c r="P1597">
        <f t="shared" si="49"/>
        <v>0</v>
      </c>
      <c r="Q1597" t="str">
        <f>[3]!PortfolioCode</f>
        <v>MSF</v>
      </c>
    </row>
    <row r="1598" spans="1:17">
      <c r="A1598" s="93">
        <v>43955</v>
      </c>
      <c r="B1598" t="str">
        <v/>
      </c>
      <c r="C1598">
        <v>44.09</v>
      </c>
      <c r="D1598">
        <v>0</v>
      </c>
      <c r="E1598">
        <v>1.0527</v>
      </c>
      <c r="F1598">
        <f t="shared" si="48"/>
        <v>0</v>
      </c>
      <c r="G1598" t="str">
        <v>ERAFP</v>
      </c>
      <c r="H1598" s="97" t="str">
        <f>IF(ISERROR(IF(AND(A:A&gt;#REF!,A:A&lt;=#REF!,B:B&lt;&gt;"CANC",G:G=$S$2),C1598,0)),"",IF(AND(A:A&gt;#REF!,A:A&lt;=#REF!,B:B&lt;&gt;"CANC",G:G=$S$2),C1598,0))</f>
        <v/>
      </c>
      <c r="I1598" s="97" t="str">
        <f>IF(ISERROR(IF(AND(A:A&gt;#REF!,A:A&lt;=#REF!,B:B&lt;&gt;"CANC",G:G=$S$2),C1598,0)),"",IF(AND(A:A&gt;#REF!,A:A&lt;=#REF!,B:B&lt;&gt;"CANC",G:G=$S$2),F1598,0))</f>
        <v/>
      </c>
      <c r="K1598" s="93">
        <f>[3]!TradeDate</f>
        <v>43328</v>
      </c>
      <c r="L1598" s="93" t="str">
        <f>[3]!AlteredStatus</f>
        <v/>
      </c>
      <c r="M1598">
        <f>[3]!CommissionEUR</f>
        <v>926.6</v>
      </c>
      <c r="N1598">
        <f>[3]!LocalChargeXComm</f>
        <v>0</v>
      </c>
      <c r="O1598">
        <f>[3]!FXEUR</f>
        <v>1</v>
      </c>
      <c r="P1598">
        <f t="shared" si="49"/>
        <v>0</v>
      </c>
      <c r="Q1598" t="str">
        <f>[3]!PortfolioCode</f>
        <v>BWF</v>
      </c>
    </row>
    <row r="1599" spans="1:17">
      <c r="A1599" s="93">
        <v>43955</v>
      </c>
      <c r="B1599" t="str">
        <v/>
      </c>
      <c r="C1599">
        <v>23.83</v>
      </c>
      <c r="D1599">
        <v>0</v>
      </c>
      <c r="E1599">
        <v>1.0527</v>
      </c>
      <c r="F1599">
        <f t="shared" si="48"/>
        <v>0</v>
      </c>
      <c r="G1599" t="str">
        <v>SAUL1311</v>
      </c>
      <c r="H1599" s="97" t="str">
        <f>IF(ISERROR(IF(AND(A:A&gt;#REF!,A:A&lt;=#REF!,B:B&lt;&gt;"CANC",G:G=$S$2),C1599,0)),"",IF(AND(A:A&gt;#REF!,A:A&lt;=#REF!,B:B&lt;&gt;"CANC",G:G=$S$2),C1599,0))</f>
        <v/>
      </c>
      <c r="I1599" s="97" t="str">
        <f>IF(ISERROR(IF(AND(A:A&gt;#REF!,A:A&lt;=#REF!,B:B&lt;&gt;"CANC",G:G=$S$2),C1599,0)),"",IF(AND(A:A&gt;#REF!,A:A&lt;=#REF!,B:B&lt;&gt;"CANC",G:G=$S$2),F1599,0))</f>
        <v/>
      </c>
      <c r="K1599" s="93">
        <f>[3]!TradeDate</f>
        <v>43328</v>
      </c>
      <c r="L1599" s="93" t="str">
        <f>[3]!AlteredStatus</f>
        <v/>
      </c>
      <c r="M1599">
        <f>[3]!CommissionEUR</f>
        <v>508.09</v>
      </c>
      <c r="N1599">
        <f>[3]!LocalChargeXComm</f>
        <v>3251.52</v>
      </c>
      <c r="O1599">
        <f>[3]!FXEUR</f>
        <v>0.89500000000000002</v>
      </c>
      <c r="P1599">
        <f t="shared" si="49"/>
        <v>3632.9832402234638</v>
      </c>
      <c r="Q1599" t="str">
        <f>[3]!PortfolioCode</f>
        <v>MESCF</v>
      </c>
    </row>
    <row r="1600" spans="1:17">
      <c r="A1600" s="93">
        <v>43956</v>
      </c>
      <c r="B1600" t="str">
        <v/>
      </c>
      <c r="C1600">
        <v>290.94</v>
      </c>
      <c r="D1600">
        <v>0</v>
      </c>
      <c r="E1600">
        <v>1</v>
      </c>
      <c r="F1600">
        <f t="shared" si="48"/>
        <v>0</v>
      </c>
      <c r="G1600" t="str">
        <v>ERAFP</v>
      </c>
      <c r="H1600" s="97" t="str">
        <f>IF(ISERROR(IF(AND(A:A&gt;#REF!,A:A&lt;=#REF!,B:B&lt;&gt;"CANC",G:G=$S$2),C1600,0)),"",IF(AND(A:A&gt;#REF!,A:A&lt;=#REF!,B:B&lt;&gt;"CANC",G:G=$S$2),C1600,0))</f>
        <v/>
      </c>
      <c r="I1600" s="97" t="str">
        <f>IF(ISERROR(IF(AND(A:A&gt;#REF!,A:A&lt;=#REF!,B:B&lt;&gt;"CANC",G:G=$S$2),C1600,0)),"",IF(AND(A:A&gt;#REF!,A:A&lt;=#REF!,B:B&lt;&gt;"CANC",G:G=$S$2),F1600,0))</f>
        <v/>
      </c>
      <c r="K1600" s="93">
        <f>[3]!TradeDate</f>
        <v>43328</v>
      </c>
      <c r="L1600" s="93" t="str">
        <f>[3]!AlteredStatus</f>
        <v/>
      </c>
      <c r="M1600">
        <f>[3]!CommissionEUR</f>
        <v>52.2</v>
      </c>
      <c r="N1600">
        <f>[3]!LocalChargeXComm</f>
        <v>334.97</v>
      </c>
      <c r="O1600">
        <f>[3]!FXEUR</f>
        <v>0.89500000000000002</v>
      </c>
      <c r="P1600">
        <f t="shared" si="49"/>
        <v>374.26815642458104</v>
      </c>
      <c r="Q1600" t="str">
        <f>[3]!PortfolioCode</f>
        <v>MSF</v>
      </c>
    </row>
    <row r="1601" spans="1:17">
      <c r="A1601" s="93">
        <v>43956</v>
      </c>
      <c r="B1601" t="str">
        <v/>
      </c>
      <c r="C1601">
        <v>294.83</v>
      </c>
      <c r="D1601">
        <v>0</v>
      </c>
      <c r="E1601">
        <v>10.650600000000001</v>
      </c>
      <c r="F1601">
        <f t="shared" si="48"/>
        <v>0</v>
      </c>
      <c r="G1601" t="str">
        <v>ERAFP</v>
      </c>
      <c r="H1601" s="97" t="str">
        <f>IF(ISERROR(IF(AND(A:A&gt;#REF!,A:A&lt;=#REF!,B:B&lt;&gt;"CANC",G:G=$S$2),C1601,0)),"",IF(AND(A:A&gt;#REF!,A:A&lt;=#REF!,B:B&lt;&gt;"CANC",G:G=$S$2),C1601,0))</f>
        <v/>
      </c>
      <c r="I1601" s="97" t="str">
        <f>IF(ISERROR(IF(AND(A:A&gt;#REF!,A:A&lt;=#REF!,B:B&lt;&gt;"CANC",G:G=$S$2),C1601,0)),"",IF(AND(A:A&gt;#REF!,A:A&lt;=#REF!,B:B&lt;&gt;"CANC",G:G=$S$2),F1601,0))</f>
        <v/>
      </c>
      <c r="K1601" s="93">
        <f>[3]!TradeDate</f>
        <v>43328</v>
      </c>
      <c r="L1601" s="93" t="str">
        <f>[3]!AlteredStatus</f>
        <v/>
      </c>
      <c r="M1601">
        <f>[3]!CommissionEUR</f>
        <v>409.11</v>
      </c>
      <c r="N1601">
        <f>[3]!LocalChargeXComm</f>
        <v>0</v>
      </c>
      <c r="O1601">
        <f>[3]!FXEUR</f>
        <v>9.6409000000000002</v>
      </c>
      <c r="P1601">
        <f t="shared" si="49"/>
        <v>0</v>
      </c>
      <c r="Q1601" t="str">
        <f>[3]!PortfolioCode</f>
        <v>MCESCF</v>
      </c>
    </row>
    <row r="1602" spans="1:17">
      <c r="A1602" s="93">
        <v>43956</v>
      </c>
      <c r="B1602" t="str">
        <v/>
      </c>
      <c r="C1602">
        <v>0</v>
      </c>
      <c r="D1602">
        <v>0</v>
      </c>
      <c r="E1602">
        <v>0.87090000000000001</v>
      </c>
      <c r="F1602">
        <f t="shared" si="48"/>
        <v>0</v>
      </c>
      <c r="G1602" t="str">
        <v>LF-UKIF</v>
      </c>
      <c r="H1602" s="97" t="str">
        <f>IF(ISERROR(IF(AND(A:A&gt;#REF!,A:A&lt;=#REF!,B:B&lt;&gt;"CANC",G:G=$S$2),C1602,0)),"",IF(AND(A:A&gt;#REF!,A:A&lt;=#REF!,B:B&lt;&gt;"CANC",G:G=$S$2),C1602,0))</f>
        <v/>
      </c>
      <c r="I1602" s="97" t="str">
        <f>IF(ISERROR(IF(AND(A:A&gt;#REF!,A:A&lt;=#REF!,B:B&lt;&gt;"CANC",G:G=$S$2),C1602,0)),"",IF(AND(A:A&gt;#REF!,A:A&lt;=#REF!,B:B&lt;&gt;"CANC",G:G=$S$2),F1602,0))</f>
        <v/>
      </c>
      <c r="K1602" s="93">
        <f>[3]!TradeDate</f>
        <v>43328</v>
      </c>
      <c r="L1602" s="93" t="str">
        <f>[3]!AlteredStatus</f>
        <v/>
      </c>
      <c r="M1602">
        <f>[3]!CommissionEUR</f>
        <v>747.77</v>
      </c>
      <c r="N1602">
        <f>[3]!LocalChargeXComm</f>
        <v>15.81</v>
      </c>
      <c r="O1602">
        <f>[3]!FXEUR</f>
        <v>1.1377999999999999</v>
      </c>
      <c r="P1602">
        <f t="shared" si="49"/>
        <v>13.89523642116365</v>
      </c>
      <c r="Q1602" t="str">
        <f>[3]!PortfolioCode</f>
        <v>BWF</v>
      </c>
    </row>
    <row r="1603" spans="1:17">
      <c r="A1603" s="93">
        <v>43956</v>
      </c>
      <c r="B1603" t="str">
        <v/>
      </c>
      <c r="C1603">
        <v>0</v>
      </c>
      <c r="D1603">
        <v>0</v>
      </c>
      <c r="E1603">
        <v>0.87090000000000001</v>
      </c>
      <c r="F1603">
        <f t="shared" ref="F1603:F1666" si="50">D1603/E1603</f>
        <v>0</v>
      </c>
      <c r="G1603" t="str">
        <v>MEEIF</v>
      </c>
      <c r="H1603" s="97" t="str">
        <f>IF(ISERROR(IF(AND(A:A&gt;#REF!,A:A&lt;=#REF!,B:B&lt;&gt;"CANC",G:G=$S$2),C1603,0)),"",IF(AND(A:A&gt;#REF!,A:A&lt;=#REF!,B:B&lt;&gt;"CANC",G:G=$S$2),C1603,0))</f>
        <v/>
      </c>
      <c r="I1603" s="97" t="str">
        <f>IF(ISERROR(IF(AND(A:A&gt;#REF!,A:A&lt;=#REF!,B:B&lt;&gt;"CANC",G:G=$S$2),C1603,0)),"",IF(AND(A:A&gt;#REF!,A:A&lt;=#REF!,B:B&lt;&gt;"CANC",G:G=$S$2),F1603,0))</f>
        <v/>
      </c>
      <c r="K1603" s="93">
        <f>[3]!TradeDate</f>
        <v>43329</v>
      </c>
      <c r="L1603" s="93" t="str">
        <f>[3]!AlteredStatus</f>
        <v/>
      </c>
      <c r="M1603">
        <f>[3]!CommissionEUR</f>
        <v>1057.3499999999999</v>
      </c>
      <c r="N1603">
        <f>[3]!LocalChargeXComm</f>
        <v>0</v>
      </c>
      <c r="O1603">
        <f>[3]!FXEUR</f>
        <v>10.469900000000001</v>
      </c>
      <c r="P1603">
        <f t="shared" ref="P1603:P1666" si="51">N1603/O1603</f>
        <v>0</v>
      </c>
      <c r="Q1603" t="str">
        <f>[3]!PortfolioCode</f>
        <v>MESCF</v>
      </c>
    </row>
    <row r="1604" spans="1:17">
      <c r="A1604" s="93">
        <v>43957</v>
      </c>
      <c r="B1604" t="str">
        <v/>
      </c>
      <c r="C1604">
        <v>2.11</v>
      </c>
      <c r="D1604">
        <v>46.35</v>
      </c>
      <c r="E1604">
        <v>0.87470000000000003</v>
      </c>
      <c r="F1604">
        <f t="shared" si="50"/>
        <v>52.989596433062765</v>
      </c>
      <c r="G1604" t="str">
        <v>LF-UKIF</v>
      </c>
      <c r="H1604" s="97" t="str">
        <f>IF(ISERROR(IF(AND(A:A&gt;#REF!,A:A&lt;=#REF!,B:B&lt;&gt;"CANC",G:G=$S$2),C1604,0)),"",IF(AND(A:A&gt;#REF!,A:A&lt;=#REF!,B:B&lt;&gt;"CANC",G:G=$S$2),C1604,0))</f>
        <v/>
      </c>
      <c r="I1604" s="97" t="str">
        <f>IF(ISERROR(IF(AND(A:A&gt;#REF!,A:A&lt;=#REF!,B:B&lt;&gt;"CANC",G:G=$S$2),C1604,0)),"",IF(AND(A:A&gt;#REF!,A:A&lt;=#REF!,B:B&lt;&gt;"CANC",G:G=$S$2),F1604,0))</f>
        <v/>
      </c>
      <c r="K1604" s="93">
        <f>[3]!TradeDate</f>
        <v>43329</v>
      </c>
      <c r="L1604" s="93" t="str">
        <f>[3]!AlteredStatus</f>
        <v/>
      </c>
      <c r="M1604">
        <f>[3]!CommissionEUR</f>
        <v>1153.6600000000001</v>
      </c>
      <c r="N1604">
        <f>[3]!LocalChargeXComm</f>
        <v>7391.18</v>
      </c>
      <c r="O1604">
        <f>[3]!FXEUR</f>
        <v>0.8962</v>
      </c>
      <c r="P1604">
        <f t="shared" si="51"/>
        <v>8247.2439187681321</v>
      </c>
      <c r="Q1604" t="str">
        <f>[3]!PortfolioCode</f>
        <v>MEEIF</v>
      </c>
    </row>
    <row r="1605" spans="1:17">
      <c r="A1605" s="93">
        <v>43957</v>
      </c>
      <c r="B1605" t="str">
        <v/>
      </c>
      <c r="C1605">
        <v>183.14</v>
      </c>
      <c r="D1605">
        <v>4006.7</v>
      </c>
      <c r="E1605">
        <v>0.87470000000000003</v>
      </c>
      <c r="F1605">
        <f t="shared" si="50"/>
        <v>4580.656224991425</v>
      </c>
      <c r="G1605" t="str">
        <v>MEEIF</v>
      </c>
      <c r="H1605" s="97" t="str">
        <f>IF(ISERROR(IF(AND(A:A&gt;#REF!,A:A&lt;=#REF!,B:B&lt;&gt;"CANC",G:G=$S$2),C1605,0)),"",IF(AND(A:A&gt;#REF!,A:A&lt;=#REF!,B:B&lt;&gt;"CANC",G:G=$S$2),C1605,0))</f>
        <v/>
      </c>
      <c r="I1605" s="97" t="str">
        <f>IF(ISERROR(IF(AND(A:A&gt;#REF!,A:A&lt;=#REF!,B:B&lt;&gt;"CANC",G:G=$S$2),C1605,0)),"",IF(AND(A:A&gt;#REF!,A:A&lt;=#REF!,B:B&lt;&gt;"CANC",G:G=$S$2),F1605,0))</f>
        <v/>
      </c>
      <c r="K1605" s="93">
        <f>[3]!TradeDate</f>
        <v>43329</v>
      </c>
      <c r="L1605" s="93" t="str">
        <f>[3]!AlteredStatus</f>
        <v/>
      </c>
      <c r="M1605">
        <f>[3]!CommissionEUR</f>
        <v>1079.4000000000001</v>
      </c>
      <c r="N1605">
        <f>[3]!LocalChargeXComm</f>
        <v>6915.49</v>
      </c>
      <c r="O1605">
        <f>[3]!FXEUR</f>
        <v>0.8962</v>
      </c>
      <c r="P1605">
        <f t="shared" si="51"/>
        <v>7716.4583798259318</v>
      </c>
      <c r="Q1605" t="str">
        <f>[3]!PortfolioCode</f>
        <v>MEEIF</v>
      </c>
    </row>
    <row r="1606" spans="1:17">
      <c r="A1606" s="93">
        <v>43957</v>
      </c>
      <c r="B1606" t="str">
        <v/>
      </c>
      <c r="C1606">
        <v>4.66</v>
      </c>
      <c r="D1606">
        <v>0</v>
      </c>
      <c r="E1606">
        <v>1</v>
      </c>
      <c r="F1606">
        <f t="shared" si="50"/>
        <v>0</v>
      </c>
      <c r="G1606" t="str">
        <v>LF-BWF</v>
      </c>
      <c r="H1606" s="97" t="str">
        <f>IF(ISERROR(IF(AND(A:A&gt;#REF!,A:A&lt;=#REF!,B:B&lt;&gt;"CANC",G:G=$S$2),C1606,0)),"",IF(AND(A:A&gt;#REF!,A:A&lt;=#REF!,B:B&lt;&gt;"CANC",G:G=$S$2),C1606,0))</f>
        <v/>
      </c>
      <c r="I1606" s="97" t="str">
        <f>IF(ISERROR(IF(AND(A:A&gt;#REF!,A:A&lt;=#REF!,B:B&lt;&gt;"CANC",G:G=$S$2),C1606,0)),"",IF(AND(A:A&gt;#REF!,A:A&lt;=#REF!,B:B&lt;&gt;"CANC",G:G=$S$2),F1606,0))</f>
        <v/>
      </c>
      <c r="K1606" s="93">
        <f>[3]!TradeDate</f>
        <v>43329</v>
      </c>
      <c r="L1606" s="93" t="str">
        <f>[3]!AlteredStatus</f>
        <v/>
      </c>
      <c r="M1606">
        <f>[3]!CommissionEUR</f>
        <v>1358.47</v>
      </c>
      <c r="N1606">
        <f>[3]!LocalChargeXComm</f>
        <v>0</v>
      </c>
      <c r="O1606">
        <f>[3]!FXEUR</f>
        <v>9.6659000000000006</v>
      </c>
      <c r="P1606">
        <f t="shared" si="51"/>
        <v>0</v>
      </c>
      <c r="Q1606" t="str">
        <f>[3]!PortfolioCode</f>
        <v>MCESCF</v>
      </c>
    </row>
    <row r="1607" spans="1:17">
      <c r="A1607" s="93">
        <v>43957</v>
      </c>
      <c r="B1607" t="str">
        <v/>
      </c>
      <c r="C1607">
        <v>6.11</v>
      </c>
      <c r="D1607">
        <v>0</v>
      </c>
      <c r="E1607">
        <v>1.0529999999999999</v>
      </c>
      <c r="F1607">
        <f t="shared" si="50"/>
        <v>0</v>
      </c>
      <c r="G1607" t="str">
        <v>LF-BWF</v>
      </c>
      <c r="H1607" s="97" t="str">
        <f>IF(ISERROR(IF(AND(A:A&gt;#REF!,A:A&lt;=#REF!,B:B&lt;&gt;"CANC",G:G=$S$2),C1607,0)),"",IF(AND(A:A&gt;#REF!,A:A&lt;=#REF!,B:B&lt;&gt;"CANC",G:G=$S$2),C1607,0))</f>
        <v/>
      </c>
      <c r="I1607" s="97" t="str">
        <f>IF(ISERROR(IF(AND(A:A&gt;#REF!,A:A&lt;=#REF!,B:B&lt;&gt;"CANC",G:G=$S$2),C1607,0)),"",IF(AND(A:A&gt;#REF!,A:A&lt;=#REF!,B:B&lt;&gt;"CANC",G:G=$S$2),F1607,0))</f>
        <v/>
      </c>
      <c r="K1607" s="93">
        <f>[3]!TradeDate</f>
        <v>43332</v>
      </c>
      <c r="L1607" s="93" t="str">
        <f>[3]!AlteredStatus</f>
        <v/>
      </c>
      <c r="M1607">
        <f>[3]!CommissionEUR</f>
        <v>204.86</v>
      </c>
      <c r="N1607">
        <f>[3]!LocalChargeXComm</f>
        <v>0</v>
      </c>
      <c r="O1607">
        <f>[3]!FXEUR</f>
        <v>10.5258</v>
      </c>
      <c r="P1607">
        <f t="shared" si="51"/>
        <v>0</v>
      </c>
      <c r="Q1607" t="str">
        <f>[3]!PortfolioCode</f>
        <v>BWF</v>
      </c>
    </row>
    <row r="1608" spans="1:17">
      <c r="A1608" s="93">
        <v>43957</v>
      </c>
      <c r="B1608" t="str">
        <v/>
      </c>
      <c r="C1608">
        <v>932.11</v>
      </c>
      <c r="D1608">
        <v>0</v>
      </c>
      <c r="E1608">
        <v>1</v>
      </c>
      <c r="F1608">
        <f t="shared" si="50"/>
        <v>0</v>
      </c>
      <c r="G1608" t="str">
        <v>MESCT</v>
      </c>
      <c r="H1608" s="97" t="str">
        <f>IF(ISERROR(IF(AND(A:A&gt;#REF!,A:A&lt;=#REF!,B:B&lt;&gt;"CANC",G:G=$S$2),C1608,0)),"",IF(AND(A:A&gt;#REF!,A:A&lt;=#REF!,B:B&lt;&gt;"CANC",G:G=$S$2),C1608,0))</f>
        <v/>
      </c>
      <c r="I1608" s="97" t="str">
        <f>IF(ISERROR(IF(AND(A:A&gt;#REF!,A:A&lt;=#REF!,B:B&lt;&gt;"CANC",G:G=$S$2),C1608,0)),"",IF(AND(A:A&gt;#REF!,A:A&lt;=#REF!,B:B&lt;&gt;"CANC",G:G=$S$2),F1608,0))</f>
        <v/>
      </c>
      <c r="K1608" s="93">
        <f>[3]!TradeDate</f>
        <v>43332</v>
      </c>
      <c r="L1608" s="93" t="str">
        <f>[3]!AlteredStatus</f>
        <v/>
      </c>
      <c r="M1608">
        <f>[3]!CommissionEUR</f>
        <v>137.97999999999999</v>
      </c>
      <c r="N1608">
        <f>[3]!LocalChargeXComm</f>
        <v>0</v>
      </c>
      <c r="O1608">
        <f>[3]!FXEUR</f>
        <v>7.4581</v>
      </c>
      <c r="P1608">
        <f t="shared" si="51"/>
        <v>0</v>
      </c>
      <c r="Q1608" t="str">
        <f>[3]!PortfolioCode</f>
        <v>BWF</v>
      </c>
    </row>
    <row r="1609" spans="1:17">
      <c r="A1609" s="93">
        <v>43957</v>
      </c>
      <c r="B1609" t="str">
        <v/>
      </c>
      <c r="C1609">
        <v>8.5500000000000007</v>
      </c>
      <c r="D1609">
        <v>188.05</v>
      </c>
      <c r="E1609">
        <v>0.87470000000000003</v>
      </c>
      <c r="F1609">
        <f t="shared" si="50"/>
        <v>214.98799588430319</v>
      </c>
      <c r="G1609" t="str">
        <v>LF-UKIF</v>
      </c>
      <c r="H1609" s="97" t="str">
        <f>IF(ISERROR(IF(AND(A:A&gt;#REF!,A:A&lt;=#REF!,B:B&lt;&gt;"CANC",G:G=$S$2),C1609,0)),"",IF(AND(A:A&gt;#REF!,A:A&lt;=#REF!,B:B&lt;&gt;"CANC",G:G=$S$2),C1609,0))</f>
        <v/>
      </c>
      <c r="I1609" s="97" t="str">
        <f>IF(ISERROR(IF(AND(A:A&gt;#REF!,A:A&lt;=#REF!,B:B&lt;&gt;"CANC",G:G=$S$2),C1609,0)),"",IF(AND(A:A&gt;#REF!,A:A&lt;=#REF!,B:B&lt;&gt;"CANC",G:G=$S$2),F1609,0))</f>
        <v/>
      </c>
      <c r="K1609" s="93">
        <f>[3]!TradeDate</f>
        <v>43332</v>
      </c>
      <c r="L1609" s="93" t="str">
        <f>[3]!AlteredStatus</f>
        <v/>
      </c>
      <c r="M1609">
        <f>[3]!CommissionEUR</f>
        <v>37.89</v>
      </c>
      <c r="N1609">
        <f>[3]!LocalChargeXComm</f>
        <v>0</v>
      </c>
      <c r="O1609">
        <f>[3]!FXEUR</f>
        <v>1</v>
      </c>
      <c r="P1609">
        <f t="shared" si="51"/>
        <v>0</v>
      </c>
      <c r="Q1609" t="str">
        <f>[3]!PortfolioCode</f>
        <v>BWF</v>
      </c>
    </row>
    <row r="1610" spans="1:17">
      <c r="A1610" s="93">
        <v>43957</v>
      </c>
      <c r="B1610" t="str">
        <v/>
      </c>
      <c r="C1610">
        <v>27.69</v>
      </c>
      <c r="D1610">
        <v>1</v>
      </c>
      <c r="E1610">
        <v>0.87470000000000003</v>
      </c>
      <c r="F1610">
        <f t="shared" si="50"/>
        <v>1.1432491139819365</v>
      </c>
      <c r="G1610" t="str">
        <v>LF-UKIF</v>
      </c>
      <c r="H1610" s="97" t="str">
        <f>IF(ISERROR(IF(AND(A:A&gt;#REF!,A:A&lt;=#REF!,B:B&lt;&gt;"CANC",G:G=$S$2),C1610,0)),"",IF(AND(A:A&gt;#REF!,A:A&lt;=#REF!,B:B&lt;&gt;"CANC",G:G=$S$2),C1610,0))</f>
        <v/>
      </c>
      <c r="I1610" s="97" t="str">
        <f>IF(ISERROR(IF(AND(A:A&gt;#REF!,A:A&lt;=#REF!,B:B&lt;&gt;"CANC",G:G=$S$2),C1610,0)),"",IF(AND(A:A&gt;#REF!,A:A&lt;=#REF!,B:B&lt;&gt;"CANC",G:G=$S$2),F1610,0))</f>
        <v/>
      </c>
      <c r="K1610" s="93">
        <f>[3]!TradeDate</f>
        <v>43332</v>
      </c>
      <c r="L1610" s="93" t="str">
        <f>[3]!AlteredStatus</f>
        <v/>
      </c>
      <c r="M1610">
        <f>[3]!CommissionEUR</f>
        <v>517.29</v>
      </c>
      <c r="N1610">
        <f>[3]!LocalChargeXComm</f>
        <v>0</v>
      </c>
      <c r="O1610">
        <f>[3]!FXEUR</f>
        <v>1</v>
      </c>
      <c r="P1610">
        <f t="shared" si="51"/>
        <v>0</v>
      </c>
      <c r="Q1610" t="str">
        <f>[3]!PortfolioCode</f>
        <v>MESCT</v>
      </c>
    </row>
    <row r="1611" spans="1:17">
      <c r="A1611" s="93">
        <v>43957</v>
      </c>
      <c r="B1611" t="str">
        <v/>
      </c>
      <c r="C1611">
        <v>11.02</v>
      </c>
      <c r="D1611">
        <v>242.14</v>
      </c>
      <c r="E1611">
        <v>0.87470000000000003</v>
      </c>
      <c r="F1611">
        <f t="shared" si="50"/>
        <v>276.82634045958611</v>
      </c>
      <c r="G1611" t="str">
        <v>LF-UKIF</v>
      </c>
      <c r="H1611" s="97" t="str">
        <f>IF(ISERROR(IF(AND(A:A&gt;#REF!,A:A&lt;=#REF!,B:B&lt;&gt;"CANC",G:G=$S$2),C1611,0)),"",IF(AND(A:A&gt;#REF!,A:A&lt;=#REF!,B:B&lt;&gt;"CANC",G:G=$S$2),C1611,0))</f>
        <v/>
      </c>
      <c r="I1611" s="97" t="str">
        <f>IF(ISERROR(IF(AND(A:A&gt;#REF!,A:A&lt;=#REF!,B:B&lt;&gt;"CANC",G:G=$S$2),C1611,0)),"",IF(AND(A:A&gt;#REF!,A:A&lt;=#REF!,B:B&lt;&gt;"CANC",G:G=$S$2),F1611,0))</f>
        <v/>
      </c>
      <c r="K1611" s="93">
        <f>[3]!TradeDate</f>
        <v>43332</v>
      </c>
      <c r="L1611" s="93" t="str">
        <f>[3]!AlteredStatus</f>
        <v/>
      </c>
      <c r="M1611">
        <f>[3]!CommissionEUR</f>
        <v>179.28</v>
      </c>
      <c r="N1611">
        <f>[3]!LocalChargeXComm</f>
        <v>1149.3</v>
      </c>
      <c r="O1611">
        <f>[3]!FXEUR</f>
        <v>0.89610000000000001</v>
      </c>
      <c r="P1611">
        <f t="shared" si="51"/>
        <v>1282.557750251088</v>
      </c>
      <c r="Q1611" t="str">
        <f>[3]!PortfolioCode</f>
        <v>MEEIF</v>
      </c>
    </row>
    <row r="1612" spans="1:17">
      <c r="A1612" s="93">
        <v>43957</v>
      </c>
      <c r="B1612" t="str">
        <v/>
      </c>
      <c r="C1612">
        <v>9.93</v>
      </c>
      <c r="D1612">
        <v>218.33</v>
      </c>
      <c r="E1612">
        <v>0.87470000000000003</v>
      </c>
      <c r="F1612">
        <f t="shared" si="50"/>
        <v>249.60557905567623</v>
      </c>
      <c r="G1612" t="str">
        <v>LF-UKIF</v>
      </c>
      <c r="H1612" s="97" t="str">
        <f>IF(ISERROR(IF(AND(A:A&gt;#REF!,A:A&lt;=#REF!,B:B&lt;&gt;"CANC",G:G=$S$2),C1612,0)),"",IF(AND(A:A&gt;#REF!,A:A&lt;=#REF!,B:B&lt;&gt;"CANC",G:G=$S$2),C1612,0))</f>
        <v/>
      </c>
      <c r="I1612" s="97" t="str">
        <f>IF(ISERROR(IF(AND(A:A&gt;#REF!,A:A&lt;=#REF!,B:B&lt;&gt;"CANC",G:G=$S$2),C1612,0)),"",IF(AND(A:A&gt;#REF!,A:A&lt;=#REF!,B:B&lt;&gt;"CANC",G:G=$S$2),F1612,0))</f>
        <v/>
      </c>
      <c r="K1612" s="93">
        <f>[3]!TradeDate</f>
        <v>43332</v>
      </c>
      <c r="L1612" s="93" t="str">
        <f>[3]!AlteredStatus</f>
        <v/>
      </c>
      <c r="M1612">
        <f>[3]!CommissionEUR</f>
        <v>159.65</v>
      </c>
      <c r="N1612">
        <f>[3]!LocalChargeXComm</f>
        <v>1023.59</v>
      </c>
      <c r="O1612">
        <f>[3]!FXEUR</f>
        <v>0.89610000000000001</v>
      </c>
      <c r="P1612">
        <f t="shared" si="51"/>
        <v>1142.2720678495705</v>
      </c>
      <c r="Q1612" t="str">
        <f>[3]!PortfolioCode</f>
        <v>MEEIF</v>
      </c>
    </row>
    <row r="1613" spans="1:17">
      <c r="A1613" s="93">
        <v>43957</v>
      </c>
      <c r="B1613" t="str">
        <v/>
      </c>
      <c r="C1613">
        <v>11.2</v>
      </c>
      <c r="D1613">
        <v>0</v>
      </c>
      <c r="E1613">
        <v>1</v>
      </c>
      <c r="F1613">
        <f t="shared" si="50"/>
        <v>0</v>
      </c>
      <c r="G1613" t="str">
        <v>LF-UKIF</v>
      </c>
      <c r="H1613" s="97" t="str">
        <f>IF(ISERROR(IF(AND(A:A&gt;#REF!,A:A&lt;=#REF!,B:B&lt;&gt;"CANC",G:G=$S$2),C1613,0)),"",IF(AND(A:A&gt;#REF!,A:A&lt;=#REF!,B:B&lt;&gt;"CANC",G:G=$S$2),C1613,0))</f>
        <v/>
      </c>
      <c r="I1613" s="97" t="str">
        <f>IF(ISERROR(IF(AND(A:A&gt;#REF!,A:A&lt;=#REF!,B:B&lt;&gt;"CANC",G:G=$S$2),C1613,0)),"",IF(AND(A:A&gt;#REF!,A:A&lt;=#REF!,B:B&lt;&gt;"CANC",G:G=$S$2),F1613,0))</f>
        <v/>
      </c>
      <c r="K1613" s="93">
        <f>[3]!TradeDate</f>
        <v>43333</v>
      </c>
      <c r="L1613" s="93" t="str">
        <f>[3]!AlteredStatus</f>
        <v/>
      </c>
      <c r="M1613">
        <f>[3]!CommissionEUR</f>
        <v>3257.68</v>
      </c>
      <c r="N1613">
        <f>[3]!LocalChargeXComm</f>
        <v>1</v>
      </c>
      <c r="O1613">
        <f>[3]!FXEUR</f>
        <v>0.89710000000000001</v>
      </c>
      <c r="P1613">
        <f t="shared" si="51"/>
        <v>1.1147029316687103</v>
      </c>
      <c r="Q1613" t="str">
        <f>[3]!PortfolioCode</f>
        <v>MUSCIT</v>
      </c>
    </row>
    <row r="1614" spans="1:17">
      <c r="A1614" s="93">
        <v>43957</v>
      </c>
      <c r="B1614" t="str">
        <v/>
      </c>
      <c r="C1614">
        <v>8.14</v>
      </c>
      <c r="D1614">
        <v>179.06</v>
      </c>
      <c r="E1614">
        <v>0.87470000000000003</v>
      </c>
      <c r="F1614">
        <f t="shared" si="50"/>
        <v>204.71018634960558</v>
      </c>
      <c r="G1614" t="str">
        <v>LF-UKIF</v>
      </c>
      <c r="H1614" s="97" t="str">
        <f>IF(ISERROR(IF(AND(A:A&gt;#REF!,A:A&lt;=#REF!,B:B&lt;&gt;"CANC",G:G=$S$2),C1614,0)),"",IF(AND(A:A&gt;#REF!,A:A&lt;=#REF!,B:B&lt;&gt;"CANC",G:G=$S$2),C1614,0))</f>
        <v/>
      </c>
      <c r="I1614" s="97" t="str">
        <f>IF(ISERROR(IF(AND(A:A&gt;#REF!,A:A&lt;=#REF!,B:B&lt;&gt;"CANC",G:G=$S$2),C1614,0)),"",IF(AND(A:A&gt;#REF!,A:A&lt;=#REF!,B:B&lt;&gt;"CANC",G:G=$S$2),F1614,0))</f>
        <v/>
      </c>
      <c r="K1614" s="93">
        <f>[3]!TradeDate</f>
        <v>43333</v>
      </c>
      <c r="L1614" s="93" t="str">
        <f>[3]!AlteredStatus</f>
        <v/>
      </c>
      <c r="M1614">
        <f>[3]!CommissionEUR</f>
        <v>359.42</v>
      </c>
      <c r="N1614">
        <f>[3]!LocalChargeXComm</f>
        <v>2305.73</v>
      </c>
      <c r="O1614">
        <f>[3]!FXEUR</f>
        <v>0.89710000000000001</v>
      </c>
      <c r="P1614">
        <f t="shared" si="51"/>
        <v>2570.2039906364953</v>
      </c>
      <c r="Q1614" t="str">
        <f>[3]!PortfolioCode</f>
        <v>MEEIF</v>
      </c>
    </row>
    <row r="1615" spans="1:17">
      <c r="A1615" s="93">
        <v>43957</v>
      </c>
      <c r="B1615" t="str">
        <v/>
      </c>
      <c r="C1615">
        <v>165.72</v>
      </c>
      <c r="D1615">
        <v>0</v>
      </c>
      <c r="E1615">
        <v>10.641299999999999</v>
      </c>
      <c r="F1615">
        <f t="shared" si="50"/>
        <v>0</v>
      </c>
      <c r="G1615" t="str">
        <v>ERAFP</v>
      </c>
      <c r="H1615" s="97" t="str">
        <f>IF(ISERROR(IF(AND(A:A&gt;#REF!,A:A&lt;=#REF!,B:B&lt;&gt;"CANC",G:G=$S$2),C1615,0)),"",IF(AND(A:A&gt;#REF!,A:A&lt;=#REF!,B:B&lt;&gt;"CANC",G:G=$S$2),C1615,0))</f>
        <v/>
      </c>
      <c r="I1615" s="97" t="str">
        <f>IF(ISERROR(IF(AND(A:A&gt;#REF!,A:A&lt;=#REF!,B:B&lt;&gt;"CANC",G:G=$S$2),C1615,0)),"",IF(AND(A:A&gt;#REF!,A:A&lt;=#REF!,B:B&lt;&gt;"CANC",G:G=$S$2),F1615,0))</f>
        <v/>
      </c>
      <c r="K1615" s="93">
        <f>[3]!TradeDate</f>
        <v>43333</v>
      </c>
      <c r="L1615" s="93" t="str">
        <f>[3]!AlteredStatus</f>
        <v/>
      </c>
      <c r="M1615">
        <f>[3]!CommissionEUR</f>
        <v>672.26</v>
      </c>
      <c r="N1615">
        <f>[3]!LocalChargeXComm</f>
        <v>0</v>
      </c>
      <c r="O1615">
        <f>[3]!FXEUR</f>
        <v>1</v>
      </c>
      <c r="P1615">
        <f t="shared" si="51"/>
        <v>0</v>
      </c>
      <c r="Q1615" t="str">
        <f>[3]!PortfolioCode</f>
        <v>MARINE</v>
      </c>
    </row>
    <row r="1616" spans="1:17">
      <c r="A1616" s="93">
        <v>43957</v>
      </c>
      <c r="B1616" t="str">
        <v/>
      </c>
      <c r="C1616">
        <v>6.92</v>
      </c>
      <c r="D1616">
        <v>0</v>
      </c>
      <c r="E1616">
        <v>7.4606000000000003</v>
      </c>
      <c r="F1616">
        <f t="shared" si="50"/>
        <v>0</v>
      </c>
      <c r="G1616" t="str">
        <v>LF-BWF</v>
      </c>
      <c r="H1616" s="97" t="str">
        <f>IF(ISERROR(IF(AND(A:A&gt;#REF!,A:A&lt;=#REF!,B:B&lt;&gt;"CANC",G:G=$S$2),C1616,0)),"",IF(AND(A:A&gt;#REF!,A:A&lt;=#REF!,B:B&lt;&gt;"CANC",G:G=$S$2),C1616,0))</f>
        <v/>
      </c>
      <c r="I1616" s="97" t="str">
        <f>IF(ISERROR(IF(AND(A:A&gt;#REF!,A:A&lt;=#REF!,B:B&lt;&gt;"CANC",G:G=$S$2),C1616,0)),"",IF(AND(A:A&gt;#REF!,A:A&lt;=#REF!,B:B&lt;&gt;"CANC",G:G=$S$2),F1616,0))</f>
        <v/>
      </c>
      <c r="K1616" s="93">
        <f>[3]!TradeDate</f>
        <v>43333</v>
      </c>
      <c r="L1616" s="93" t="str">
        <f>[3]!AlteredStatus</f>
        <v/>
      </c>
      <c r="M1616">
        <f>[3]!CommissionEUR</f>
        <v>179.26</v>
      </c>
      <c r="N1616">
        <f>[3]!LocalChargeXComm</f>
        <v>0</v>
      </c>
      <c r="O1616">
        <f>[3]!FXEUR</f>
        <v>1</v>
      </c>
      <c r="P1616">
        <f t="shared" si="51"/>
        <v>0</v>
      </c>
      <c r="Q1616" t="str">
        <f>[3]!PortfolioCode</f>
        <v>MESCT</v>
      </c>
    </row>
    <row r="1617" spans="1:17">
      <c r="A1617" s="93">
        <v>43957</v>
      </c>
      <c r="B1617" t="str">
        <v/>
      </c>
      <c r="C1617">
        <v>8.41</v>
      </c>
      <c r="D1617">
        <v>0</v>
      </c>
      <c r="E1617">
        <v>10.641299999999999</v>
      </c>
      <c r="F1617">
        <f t="shared" si="50"/>
        <v>0</v>
      </c>
      <c r="G1617" t="str">
        <v>LF-UKIF</v>
      </c>
      <c r="H1617" s="97" t="str">
        <f>IF(ISERROR(IF(AND(A:A&gt;#REF!,A:A&lt;=#REF!,B:B&lt;&gt;"CANC",G:G=$S$2),C1617,0)),"",IF(AND(A:A&gt;#REF!,A:A&lt;=#REF!,B:B&lt;&gt;"CANC",G:G=$S$2),C1617,0))</f>
        <v/>
      </c>
      <c r="I1617" s="97" t="str">
        <f>IF(ISERROR(IF(AND(A:A&gt;#REF!,A:A&lt;=#REF!,B:B&lt;&gt;"CANC",G:G=$S$2),C1617,0)),"",IF(AND(A:A&gt;#REF!,A:A&lt;=#REF!,B:B&lt;&gt;"CANC",G:G=$S$2),F1617,0))</f>
        <v/>
      </c>
      <c r="K1617" s="93">
        <f>[3]!TradeDate</f>
        <v>43333</v>
      </c>
      <c r="L1617" s="93" t="str">
        <f>[3]!AlteredStatus</f>
        <v/>
      </c>
      <c r="M1617">
        <f>[3]!CommissionEUR</f>
        <v>67.260000000000005</v>
      </c>
      <c r="N1617">
        <f>[3]!LocalChargeXComm</f>
        <v>1509.73</v>
      </c>
      <c r="O1617">
        <f>[3]!FXEUR</f>
        <v>0.89710000000000001</v>
      </c>
      <c r="P1617">
        <f t="shared" si="51"/>
        <v>1682.900457028202</v>
      </c>
      <c r="Q1617" t="str">
        <f>[3]!PortfolioCode</f>
        <v>MEEIF</v>
      </c>
    </row>
    <row r="1618" spans="1:17">
      <c r="A1618" s="93">
        <v>43957</v>
      </c>
      <c r="B1618" t="str">
        <v/>
      </c>
      <c r="C1618">
        <v>9.32</v>
      </c>
      <c r="D1618">
        <v>0</v>
      </c>
      <c r="E1618">
        <v>1.0806</v>
      </c>
      <c r="F1618">
        <f t="shared" si="50"/>
        <v>0</v>
      </c>
      <c r="G1618" t="str">
        <v>LF-BWF</v>
      </c>
      <c r="H1618" s="97" t="str">
        <f>IF(ISERROR(IF(AND(A:A&gt;#REF!,A:A&lt;=#REF!,B:B&lt;&gt;"CANC",G:G=$S$2),C1618,0)),"",IF(AND(A:A&gt;#REF!,A:A&lt;=#REF!,B:B&lt;&gt;"CANC",G:G=$S$2),C1618,0))</f>
        <v/>
      </c>
      <c r="I1618" s="97" t="str">
        <f>IF(ISERROR(IF(AND(A:A&gt;#REF!,A:A&lt;=#REF!,B:B&lt;&gt;"CANC",G:G=$S$2),C1618,0)),"",IF(AND(A:A&gt;#REF!,A:A&lt;=#REF!,B:B&lt;&gt;"CANC",G:G=$S$2),F1618,0))</f>
        <v/>
      </c>
      <c r="K1618" s="93">
        <f>[3]!TradeDate</f>
        <v>43333</v>
      </c>
      <c r="L1618" s="93" t="str">
        <f>[3]!AlteredStatus</f>
        <v/>
      </c>
      <c r="M1618">
        <f>[3]!CommissionEUR</f>
        <v>83.04</v>
      </c>
      <c r="N1618">
        <f>[3]!LocalChargeXComm</f>
        <v>0</v>
      </c>
      <c r="O1618">
        <f>[3]!FXEUR</f>
        <v>1</v>
      </c>
      <c r="P1618">
        <f t="shared" si="51"/>
        <v>0</v>
      </c>
      <c r="Q1618" t="str">
        <f>[3]!PortfolioCode</f>
        <v>MEEIF</v>
      </c>
    </row>
    <row r="1619" spans="1:17">
      <c r="A1619" s="93">
        <v>43958</v>
      </c>
      <c r="B1619" t="str">
        <v/>
      </c>
      <c r="C1619">
        <v>16.809999999999999</v>
      </c>
      <c r="D1619">
        <v>0</v>
      </c>
      <c r="E1619">
        <v>1.6720999999999999</v>
      </c>
      <c r="F1619">
        <f t="shared" si="50"/>
        <v>0</v>
      </c>
      <c r="G1619" t="str">
        <v>LF-BWF</v>
      </c>
      <c r="H1619" s="97" t="str">
        <f>IF(ISERROR(IF(AND(A:A&gt;#REF!,A:A&lt;=#REF!,B:B&lt;&gt;"CANC",G:G=$S$2),C1619,0)),"",IF(AND(A:A&gt;#REF!,A:A&lt;=#REF!,B:B&lt;&gt;"CANC",G:G=$S$2),C1619,0))</f>
        <v/>
      </c>
      <c r="I1619" s="97" t="str">
        <f>IF(ISERROR(IF(AND(A:A&gt;#REF!,A:A&lt;=#REF!,B:B&lt;&gt;"CANC",G:G=$S$2),C1619,0)),"",IF(AND(A:A&gt;#REF!,A:A&lt;=#REF!,B:B&lt;&gt;"CANC",G:G=$S$2),F1619,0))</f>
        <v/>
      </c>
      <c r="K1619" s="93">
        <f>[3]!TradeDate</f>
        <v>43333</v>
      </c>
      <c r="L1619" s="93" t="str">
        <f>[3]!AlteredStatus</f>
        <v/>
      </c>
      <c r="M1619">
        <f>[3]!CommissionEUR</f>
        <v>61.48</v>
      </c>
      <c r="N1619">
        <f>[3]!LocalChargeXComm</f>
        <v>1379.9</v>
      </c>
      <c r="O1619">
        <f>[3]!FXEUR</f>
        <v>0.89710000000000001</v>
      </c>
      <c r="P1619">
        <f t="shared" si="51"/>
        <v>1538.1785754096534</v>
      </c>
      <c r="Q1619" t="str">
        <f>[3]!PortfolioCode</f>
        <v>MEEIF</v>
      </c>
    </row>
    <row r="1620" spans="1:17">
      <c r="A1620" s="93">
        <v>43958</v>
      </c>
      <c r="B1620" t="str">
        <v/>
      </c>
      <c r="C1620">
        <v>17.04</v>
      </c>
      <c r="D1620">
        <v>0</v>
      </c>
      <c r="E1620">
        <v>114.93</v>
      </c>
      <c r="F1620">
        <f t="shared" si="50"/>
        <v>0</v>
      </c>
      <c r="G1620" t="str">
        <v>LF-BWF</v>
      </c>
      <c r="H1620" s="97" t="str">
        <f>IF(ISERROR(IF(AND(A:A&gt;#REF!,A:A&lt;=#REF!,B:B&lt;&gt;"CANC",G:G=$S$2),C1620,0)),"",IF(AND(A:A&gt;#REF!,A:A&lt;=#REF!,B:B&lt;&gt;"CANC",G:G=$S$2),C1620,0))</f>
        <v/>
      </c>
      <c r="I1620" s="97" t="str">
        <f>IF(ISERROR(IF(AND(A:A&gt;#REF!,A:A&lt;=#REF!,B:B&lt;&gt;"CANC",G:G=$S$2),C1620,0)),"",IF(AND(A:A&gt;#REF!,A:A&lt;=#REF!,B:B&lt;&gt;"CANC",G:G=$S$2),F1620,0))</f>
        <v/>
      </c>
      <c r="K1620" s="93">
        <f>[3]!TradeDate</f>
        <v>43333</v>
      </c>
      <c r="L1620" s="93" t="str">
        <f>[3]!AlteredStatus</f>
        <v/>
      </c>
      <c r="M1620">
        <f>[3]!CommissionEUR</f>
        <v>93.18</v>
      </c>
      <c r="N1620">
        <f>[3]!LocalChargeXComm</f>
        <v>0</v>
      </c>
      <c r="O1620">
        <f>[3]!FXEUR</f>
        <v>0.89710000000000001</v>
      </c>
      <c r="P1620">
        <f t="shared" si="51"/>
        <v>0</v>
      </c>
      <c r="Q1620" t="str">
        <f>[3]!PortfolioCode</f>
        <v>MEEIF</v>
      </c>
    </row>
    <row r="1621" spans="1:17">
      <c r="A1621" s="93">
        <v>43957</v>
      </c>
      <c r="B1621" t="str">
        <v/>
      </c>
      <c r="C1621">
        <v>17.940000000000001</v>
      </c>
      <c r="D1621">
        <v>0</v>
      </c>
      <c r="E1621">
        <v>1.0806</v>
      </c>
      <c r="F1621">
        <f t="shared" si="50"/>
        <v>0</v>
      </c>
      <c r="G1621" t="str">
        <v>LF-BWF</v>
      </c>
      <c r="H1621" s="97" t="str">
        <f>IF(ISERROR(IF(AND(A:A&gt;#REF!,A:A&lt;=#REF!,B:B&lt;&gt;"CANC",G:G=$S$2),C1621,0)),"",IF(AND(A:A&gt;#REF!,A:A&lt;=#REF!,B:B&lt;&gt;"CANC",G:G=$S$2),C1621,0))</f>
        <v/>
      </c>
      <c r="I1621" s="97" t="str">
        <f>IF(ISERROR(IF(AND(A:A&gt;#REF!,A:A&lt;=#REF!,B:B&lt;&gt;"CANC",G:G=$S$2),C1621,0)),"",IF(AND(A:A&gt;#REF!,A:A&lt;=#REF!,B:B&lt;&gt;"CANC",G:G=$S$2),F1621,0))</f>
        <v/>
      </c>
      <c r="K1621" s="93">
        <f>[3]!TradeDate</f>
        <v>43333</v>
      </c>
      <c r="L1621" s="93" t="str">
        <f>[3]!AlteredStatus</f>
        <v/>
      </c>
      <c r="M1621">
        <f>[3]!CommissionEUR</f>
        <v>701.02</v>
      </c>
      <c r="N1621">
        <f>[3]!LocalChargeXComm</f>
        <v>4496.2</v>
      </c>
      <c r="O1621">
        <f>[3]!FXEUR</f>
        <v>0.89710000000000001</v>
      </c>
      <c r="P1621">
        <f t="shared" si="51"/>
        <v>5011.9273213688548</v>
      </c>
      <c r="Q1621" t="str">
        <f>[3]!PortfolioCode</f>
        <v>MEEIF</v>
      </c>
    </row>
    <row r="1622" spans="1:17">
      <c r="A1622" s="93">
        <v>43957</v>
      </c>
      <c r="B1622" t="str">
        <v/>
      </c>
      <c r="C1622">
        <v>540.58000000000004</v>
      </c>
      <c r="D1622">
        <v>0</v>
      </c>
      <c r="E1622">
        <v>1.0806</v>
      </c>
      <c r="F1622">
        <f t="shared" si="50"/>
        <v>0</v>
      </c>
      <c r="G1622" t="str">
        <v>BWF</v>
      </c>
      <c r="H1622" s="97" t="str">
        <f>IF(ISERROR(IF(AND(A:A&gt;#REF!,A:A&lt;=#REF!,B:B&lt;&gt;"CANC",G:G=$S$2),C1622,0)),"",IF(AND(A:A&gt;#REF!,A:A&lt;=#REF!,B:B&lt;&gt;"CANC",G:G=$S$2),C1622,0))</f>
        <v/>
      </c>
      <c r="I1622" s="97" t="str">
        <f>IF(ISERROR(IF(AND(A:A&gt;#REF!,A:A&lt;=#REF!,B:B&lt;&gt;"CANC",G:G=$S$2),C1622,0)),"",IF(AND(A:A&gt;#REF!,A:A&lt;=#REF!,B:B&lt;&gt;"CANC",G:G=$S$2),F1622,0))</f>
        <v/>
      </c>
      <c r="K1622" s="93">
        <f>[3]!TradeDate</f>
        <v>43333</v>
      </c>
      <c r="L1622" s="93" t="str">
        <f>[3]!AlteredStatus</f>
        <v/>
      </c>
      <c r="M1622">
        <f>[3]!CommissionEUR</f>
        <v>214.58</v>
      </c>
      <c r="N1622">
        <f>[3]!LocalChargeXComm</f>
        <v>1376.96</v>
      </c>
      <c r="O1622">
        <f>[3]!FXEUR</f>
        <v>0.89710000000000001</v>
      </c>
      <c r="P1622">
        <f t="shared" si="51"/>
        <v>1534.9013487905474</v>
      </c>
      <c r="Q1622" t="str">
        <f>[3]!PortfolioCode</f>
        <v>MEEIF</v>
      </c>
    </row>
    <row r="1623" spans="1:17">
      <c r="A1623" s="93">
        <v>43957</v>
      </c>
      <c r="B1623" t="str">
        <v/>
      </c>
      <c r="C1623">
        <v>216.23</v>
      </c>
      <c r="D1623">
        <v>0</v>
      </c>
      <c r="E1623">
        <v>1.0806</v>
      </c>
      <c r="F1623">
        <f t="shared" si="50"/>
        <v>0</v>
      </c>
      <c r="G1623" t="str">
        <v>KEVA</v>
      </c>
      <c r="H1623" s="97" t="str">
        <f>IF(ISERROR(IF(AND(A:A&gt;#REF!,A:A&lt;=#REF!,B:B&lt;&gt;"CANC",G:G=$S$2),C1623,0)),"",IF(AND(A:A&gt;#REF!,A:A&lt;=#REF!,B:B&lt;&gt;"CANC",G:G=$S$2),C1623,0))</f>
        <v/>
      </c>
      <c r="I1623" s="97" t="str">
        <f>IF(ISERROR(IF(AND(A:A&gt;#REF!,A:A&lt;=#REF!,B:B&lt;&gt;"CANC",G:G=$S$2),C1623,0)),"",IF(AND(A:A&gt;#REF!,A:A&lt;=#REF!,B:B&lt;&gt;"CANC",G:G=$S$2),F1623,0))</f>
        <v/>
      </c>
      <c r="K1623" s="93">
        <f>[3]!TradeDate</f>
        <v>43333</v>
      </c>
      <c r="L1623" s="93" t="str">
        <f>[3]!AlteredStatus</f>
        <v/>
      </c>
      <c r="M1623">
        <f>[3]!CommissionEUR</f>
        <v>92.07</v>
      </c>
      <c r="N1623">
        <f>[3]!LocalChargeXComm</f>
        <v>2066.29</v>
      </c>
      <c r="O1623">
        <f>[3]!FXEUR</f>
        <v>0.89710000000000001</v>
      </c>
      <c r="P1623">
        <f t="shared" si="51"/>
        <v>2303.2995206777391</v>
      </c>
      <c r="Q1623" t="str">
        <f>[3]!PortfolioCode</f>
        <v>MEEIF</v>
      </c>
    </row>
    <row r="1624" spans="1:17">
      <c r="A1624" s="93">
        <v>43957</v>
      </c>
      <c r="B1624" t="str">
        <v/>
      </c>
      <c r="C1624">
        <v>21.63</v>
      </c>
      <c r="D1624">
        <v>0</v>
      </c>
      <c r="E1624">
        <v>1.0806</v>
      </c>
      <c r="F1624">
        <f t="shared" si="50"/>
        <v>0</v>
      </c>
      <c r="G1624" t="str">
        <v>LF-BWF</v>
      </c>
      <c r="H1624" s="97" t="str">
        <f>IF(ISERROR(IF(AND(A:A&gt;#REF!,A:A&lt;=#REF!,B:B&lt;&gt;"CANC",G:G=$S$2),C1624,0)),"",IF(AND(A:A&gt;#REF!,A:A&lt;=#REF!,B:B&lt;&gt;"CANC",G:G=$S$2),C1624,0))</f>
        <v/>
      </c>
      <c r="I1624" s="97" t="str">
        <f>IF(ISERROR(IF(AND(A:A&gt;#REF!,A:A&lt;=#REF!,B:B&lt;&gt;"CANC",G:G=$S$2),C1624,0)),"",IF(AND(A:A&gt;#REF!,A:A&lt;=#REF!,B:B&lt;&gt;"CANC",G:G=$S$2),F1624,0))</f>
        <v/>
      </c>
      <c r="K1624" s="93">
        <f>[3]!TradeDate</f>
        <v>43333</v>
      </c>
      <c r="L1624" s="93" t="str">
        <f>[3]!AlteredStatus</f>
        <v/>
      </c>
      <c r="M1624">
        <f>[3]!CommissionEUR</f>
        <v>86.69</v>
      </c>
      <c r="N1624">
        <f>[3]!LocalChargeXComm</f>
        <v>1945.74</v>
      </c>
      <c r="O1624">
        <f>[3]!FXEUR</f>
        <v>0.89710000000000001</v>
      </c>
      <c r="P1624">
        <f t="shared" si="51"/>
        <v>2168.9220822650764</v>
      </c>
      <c r="Q1624" t="str">
        <f>[3]!PortfolioCode</f>
        <v>MEEIF</v>
      </c>
    </row>
    <row r="1625" spans="1:17">
      <c r="A1625" s="93">
        <v>43958</v>
      </c>
      <c r="B1625" t="str">
        <v/>
      </c>
      <c r="C1625">
        <v>17.600000000000001</v>
      </c>
      <c r="D1625">
        <v>0</v>
      </c>
      <c r="E1625">
        <v>114.93</v>
      </c>
      <c r="F1625">
        <f t="shared" si="50"/>
        <v>0</v>
      </c>
      <c r="G1625" t="str">
        <v>LF-BWF</v>
      </c>
      <c r="H1625" s="97" t="str">
        <f>IF(ISERROR(IF(AND(A:A&gt;#REF!,A:A&lt;=#REF!,B:B&lt;&gt;"CANC",G:G=$S$2),C1625,0)),"",IF(AND(A:A&gt;#REF!,A:A&lt;=#REF!,B:B&lt;&gt;"CANC",G:G=$S$2),C1625,0))</f>
        <v/>
      </c>
      <c r="I1625" s="97" t="str">
        <f>IF(ISERROR(IF(AND(A:A&gt;#REF!,A:A&lt;=#REF!,B:B&lt;&gt;"CANC",G:G=$S$2),C1625,0)),"",IF(AND(A:A&gt;#REF!,A:A&lt;=#REF!,B:B&lt;&gt;"CANC",G:G=$S$2),F1625,0))</f>
        <v/>
      </c>
      <c r="K1625" s="93">
        <f>[3]!TradeDate</f>
        <v>43333</v>
      </c>
      <c r="L1625" s="93" t="str">
        <f>[3]!AlteredStatus</f>
        <v/>
      </c>
      <c r="M1625">
        <f>[3]!CommissionEUR</f>
        <v>118.47</v>
      </c>
      <c r="N1625">
        <f>[3]!LocalChargeXComm</f>
        <v>2658.48</v>
      </c>
      <c r="O1625">
        <f>[3]!FXEUR</f>
        <v>0.89710000000000001</v>
      </c>
      <c r="P1625">
        <f t="shared" si="51"/>
        <v>2963.415449782633</v>
      </c>
      <c r="Q1625" t="str">
        <f>[3]!PortfolioCode</f>
        <v>MEEIF</v>
      </c>
    </row>
    <row r="1626" spans="1:17">
      <c r="A1626" s="93">
        <v>43957</v>
      </c>
      <c r="B1626" t="str">
        <v>CANC</v>
      </c>
      <c r="C1626">
        <v>14.95</v>
      </c>
      <c r="D1626">
        <v>0</v>
      </c>
      <c r="E1626">
        <v>1.0806</v>
      </c>
      <c r="F1626">
        <f t="shared" si="50"/>
        <v>0</v>
      </c>
      <c r="G1626" t="str">
        <v>LF-BWF</v>
      </c>
      <c r="H1626" s="97" t="str">
        <f>IF(ISERROR(IF(AND(A:A&gt;#REF!,A:A&lt;=#REF!,B:B&lt;&gt;"CANC",G:G=$S$2),C1626,0)),"",IF(AND(A:A&gt;#REF!,A:A&lt;=#REF!,B:B&lt;&gt;"CANC",G:G=$S$2),C1626,0))</f>
        <v/>
      </c>
      <c r="I1626" s="97" t="str">
        <f>IF(ISERROR(IF(AND(A:A&gt;#REF!,A:A&lt;=#REF!,B:B&lt;&gt;"CANC",G:G=$S$2),C1626,0)),"",IF(AND(A:A&gt;#REF!,A:A&lt;=#REF!,B:B&lt;&gt;"CANC",G:G=$S$2),F1626,0))</f>
        <v/>
      </c>
      <c r="K1626" s="93">
        <f>[3]!TradeDate</f>
        <v>43333</v>
      </c>
      <c r="L1626" s="93" t="str">
        <f>[3]!AlteredStatus</f>
        <v/>
      </c>
      <c r="M1626">
        <f>[3]!CommissionEUR</f>
        <v>120.06</v>
      </c>
      <c r="N1626">
        <f>[3]!LocalChargeXComm</f>
        <v>0</v>
      </c>
      <c r="O1626">
        <f>[3]!FXEUR</f>
        <v>1</v>
      </c>
      <c r="P1626">
        <f t="shared" si="51"/>
        <v>0</v>
      </c>
      <c r="Q1626" t="str">
        <f>[3]!PortfolioCode</f>
        <v>MEEIF</v>
      </c>
    </row>
    <row r="1627" spans="1:17">
      <c r="A1627" s="93">
        <v>43957</v>
      </c>
      <c r="B1627" t="str">
        <v>REBOOK</v>
      </c>
      <c r="C1627">
        <v>14.95</v>
      </c>
      <c r="D1627">
        <v>0</v>
      </c>
      <c r="E1627">
        <v>1.0806</v>
      </c>
      <c r="F1627">
        <f t="shared" si="50"/>
        <v>0</v>
      </c>
      <c r="G1627" t="str">
        <v>LF-BWF</v>
      </c>
      <c r="H1627" s="97" t="str">
        <f>IF(ISERROR(IF(AND(A:A&gt;#REF!,A:A&lt;=#REF!,B:B&lt;&gt;"CANC",G:G=$S$2),C1627,0)),"",IF(AND(A:A&gt;#REF!,A:A&lt;=#REF!,B:B&lt;&gt;"CANC",G:G=$S$2),C1627,0))</f>
        <v/>
      </c>
      <c r="I1627" s="97" t="str">
        <f>IF(ISERROR(IF(AND(A:A&gt;#REF!,A:A&lt;=#REF!,B:B&lt;&gt;"CANC",G:G=$S$2),C1627,0)),"",IF(AND(A:A&gt;#REF!,A:A&lt;=#REF!,B:B&lt;&gt;"CANC",G:G=$S$2),F1627,0))</f>
        <v/>
      </c>
      <c r="K1627" s="93">
        <f>[3]!TradeDate</f>
        <v>43333</v>
      </c>
      <c r="L1627" s="93" t="str">
        <f>[3]!AlteredStatus</f>
        <v/>
      </c>
      <c r="M1627">
        <f>[3]!CommissionEUR</f>
        <v>94.77</v>
      </c>
      <c r="N1627">
        <f>[3]!LocalChargeXComm</f>
        <v>2126.88</v>
      </c>
      <c r="O1627">
        <f>[3]!FXEUR</f>
        <v>0.89710000000000001</v>
      </c>
      <c r="P1627">
        <f t="shared" si="51"/>
        <v>2370.8393713075466</v>
      </c>
      <c r="Q1627" t="str">
        <f>[3]!PortfolioCode</f>
        <v>MEEIF</v>
      </c>
    </row>
    <row r="1628" spans="1:17">
      <c r="A1628" s="93">
        <v>43957</v>
      </c>
      <c r="B1628" t="str">
        <v/>
      </c>
      <c r="C1628">
        <v>16.329999999999998</v>
      </c>
      <c r="D1628">
        <v>0</v>
      </c>
      <c r="E1628">
        <v>1.0806</v>
      </c>
      <c r="F1628">
        <f t="shared" si="50"/>
        <v>0</v>
      </c>
      <c r="G1628" t="str">
        <v>LF-BWF</v>
      </c>
      <c r="H1628" s="97" t="str">
        <f>IF(ISERROR(IF(AND(A:A&gt;#REF!,A:A&lt;=#REF!,B:B&lt;&gt;"CANC",G:G=$S$2),C1628,0)),"",IF(AND(A:A&gt;#REF!,A:A&lt;=#REF!,B:B&lt;&gt;"CANC",G:G=$S$2),C1628,0))</f>
        <v/>
      </c>
      <c r="I1628" s="97" t="str">
        <f>IF(ISERROR(IF(AND(A:A&gt;#REF!,A:A&lt;=#REF!,B:B&lt;&gt;"CANC",G:G=$S$2),C1628,0)),"",IF(AND(A:A&gt;#REF!,A:A&lt;=#REF!,B:B&lt;&gt;"CANC",G:G=$S$2),F1628,0))</f>
        <v/>
      </c>
      <c r="K1628" s="93">
        <f>[3]!TradeDate</f>
        <v>43333</v>
      </c>
      <c r="L1628" s="93" t="str">
        <f>[3]!AlteredStatus</f>
        <v/>
      </c>
      <c r="M1628">
        <f>[3]!CommissionEUR</f>
        <v>143.69</v>
      </c>
      <c r="N1628">
        <f>[3]!LocalChargeXComm</f>
        <v>3224.33</v>
      </c>
      <c r="O1628">
        <f>[3]!FXEUR</f>
        <v>0.89710000000000001</v>
      </c>
      <c r="P1628">
        <f t="shared" si="51"/>
        <v>3594.1701036673726</v>
      </c>
      <c r="Q1628" t="str">
        <f>[3]!PortfolioCode</f>
        <v>MEEIF</v>
      </c>
    </row>
    <row r="1629" spans="1:17">
      <c r="A1629" s="93">
        <v>43957</v>
      </c>
      <c r="B1629" t="str">
        <v/>
      </c>
      <c r="C1629">
        <v>172.55</v>
      </c>
      <c r="D1629">
        <v>0</v>
      </c>
      <c r="E1629">
        <v>1.0806</v>
      </c>
      <c r="F1629">
        <f t="shared" si="50"/>
        <v>0</v>
      </c>
      <c r="G1629" t="str">
        <v>KEVA</v>
      </c>
      <c r="H1629" s="97" t="str">
        <f>IF(ISERROR(IF(AND(A:A&gt;#REF!,A:A&lt;=#REF!,B:B&lt;&gt;"CANC",G:G=$S$2),C1629,0)),"",IF(AND(A:A&gt;#REF!,A:A&lt;=#REF!,B:B&lt;&gt;"CANC",G:G=$S$2),C1629,0))</f>
        <v/>
      </c>
      <c r="I1629" s="97" t="str">
        <f>IF(ISERROR(IF(AND(A:A&gt;#REF!,A:A&lt;=#REF!,B:B&lt;&gt;"CANC",G:G=$S$2),C1629,0)),"",IF(AND(A:A&gt;#REF!,A:A&lt;=#REF!,B:B&lt;&gt;"CANC",G:G=$S$2),F1629,0))</f>
        <v/>
      </c>
      <c r="K1629" s="93">
        <f>[3]!TradeDate</f>
        <v>43333</v>
      </c>
      <c r="L1629" s="93" t="str">
        <f>[3]!AlteredStatus</f>
        <v/>
      </c>
      <c r="M1629">
        <f>[3]!CommissionEUR</f>
        <v>661.52</v>
      </c>
      <c r="N1629">
        <f>[3]!LocalChargeXComm</f>
        <v>14840.47</v>
      </c>
      <c r="O1629">
        <f>[3]!FXEUR</f>
        <v>0.89710000000000001</v>
      </c>
      <c r="P1629">
        <f t="shared" si="51"/>
        <v>16542.715416341543</v>
      </c>
      <c r="Q1629" t="str">
        <f>[3]!PortfolioCode</f>
        <v>MEMCF</v>
      </c>
    </row>
    <row r="1630" spans="1:17">
      <c r="A1630" s="93">
        <v>43958</v>
      </c>
      <c r="B1630" t="str">
        <v/>
      </c>
      <c r="C1630">
        <v>0</v>
      </c>
      <c r="D1630">
        <v>0</v>
      </c>
      <c r="E1630">
        <v>0.87519999999999998</v>
      </c>
      <c r="F1630">
        <f t="shared" si="50"/>
        <v>0</v>
      </c>
      <c r="G1630" t="str">
        <v>BWF</v>
      </c>
      <c r="H1630" s="97" t="str">
        <f>IF(ISERROR(IF(AND(A:A&gt;#REF!,A:A&lt;=#REF!,B:B&lt;&gt;"CANC",G:G=$S$2),C1630,0)),"",IF(AND(A:A&gt;#REF!,A:A&lt;=#REF!,B:B&lt;&gt;"CANC",G:G=$S$2),C1630,0))</f>
        <v/>
      </c>
      <c r="I1630" s="97" t="str">
        <f>IF(ISERROR(IF(AND(A:A&gt;#REF!,A:A&lt;=#REF!,B:B&lt;&gt;"CANC",G:G=$S$2),C1630,0)),"",IF(AND(A:A&gt;#REF!,A:A&lt;=#REF!,B:B&lt;&gt;"CANC",G:G=$S$2),F1630,0))</f>
        <v/>
      </c>
      <c r="K1630" s="93">
        <f>[3]!TradeDate</f>
        <v>43333</v>
      </c>
      <c r="L1630" s="93" t="str">
        <f>[3]!AlteredStatus</f>
        <v/>
      </c>
      <c r="M1630">
        <f>[3]!CommissionEUR</f>
        <v>21.64</v>
      </c>
      <c r="N1630">
        <f>[3]!LocalChargeXComm</f>
        <v>487.05</v>
      </c>
      <c r="O1630">
        <f>[3]!FXEUR</f>
        <v>0.89839999999999998</v>
      </c>
      <c r="P1630">
        <f t="shared" si="51"/>
        <v>542.13045414069461</v>
      </c>
      <c r="Q1630" t="str">
        <f>[3]!PortfolioCode</f>
        <v>MEEIF</v>
      </c>
    </row>
    <row r="1631" spans="1:17">
      <c r="A1631" s="93">
        <v>43958</v>
      </c>
      <c r="B1631" t="str">
        <v/>
      </c>
      <c r="C1631">
        <v>0</v>
      </c>
      <c r="D1631">
        <v>0</v>
      </c>
      <c r="E1631">
        <v>0.87519999999999998</v>
      </c>
      <c r="F1631">
        <f t="shared" si="50"/>
        <v>0</v>
      </c>
      <c r="G1631" t="str">
        <v>KEVA</v>
      </c>
      <c r="H1631" s="97" t="str">
        <f>IF(ISERROR(IF(AND(A:A&gt;#REF!,A:A&lt;=#REF!,B:B&lt;&gt;"CANC",G:G=$S$2),C1631,0)),"",IF(AND(A:A&gt;#REF!,A:A&lt;=#REF!,B:B&lt;&gt;"CANC",G:G=$S$2),C1631,0))</f>
        <v/>
      </c>
      <c r="I1631" s="97" t="str">
        <f>IF(ISERROR(IF(AND(A:A&gt;#REF!,A:A&lt;=#REF!,B:B&lt;&gt;"CANC",G:G=$S$2),C1631,0)),"",IF(AND(A:A&gt;#REF!,A:A&lt;=#REF!,B:B&lt;&gt;"CANC",G:G=$S$2),F1631,0))</f>
        <v/>
      </c>
      <c r="K1631" s="93">
        <f>[3]!TradeDate</f>
        <v>43334</v>
      </c>
      <c r="L1631" s="93" t="str">
        <f>[3]!AlteredStatus</f>
        <v/>
      </c>
      <c r="M1631">
        <f>[3]!CommissionEUR</f>
        <v>1382.46</v>
      </c>
      <c r="N1631">
        <f>[3]!LocalChargeXComm</f>
        <v>0</v>
      </c>
      <c r="O1631">
        <f>[3]!FXEUR</f>
        <v>10.5143</v>
      </c>
      <c r="P1631">
        <f t="shared" si="51"/>
        <v>0</v>
      </c>
      <c r="Q1631" t="str">
        <f>[3]!PortfolioCode</f>
        <v>MARINE</v>
      </c>
    </row>
    <row r="1632" spans="1:17">
      <c r="A1632" s="93">
        <v>43958</v>
      </c>
      <c r="B1632" t="str">
        <v/>
      </c>
      <c r="C1632">
        <v>0</v>
      </c>
      <c r="D1632">
        <v>0</v>
      </c>
      <c r="E1632">
        <v>0.87519999999999998</v>
      </c>
      <c r="F1632">
        <f t="shared" si="50"/>
        <v>0</v>
      </c>
      <c r="G1632" t="str">
        <v>LF-BWF</v>
      </c>
      <c r="H1632" s="97" t="str">
        <f>IF(ISERROR(IF(AND(A:A&gt;#REF!,A:A&lt;=#REF!,B:B&lt;&gt;"CANC",G:G=$S$2),C1632,0)),"",IF(AND(A:A&gt;#REF!,A:A&lt;=#REF!,B:B&lt;&gt;"CANC",G:G=$S$2),C1632,0))</f>
        <v/>
      </c>
      <c r="I1632" s="97" t="str">
        <f>IF(ISERROR(IF(AND(A:A&gt;#REF!,A:A&lt;=#REF!,B:B&lt;&gt;"CANC",G:G=$S$2),C1632,0)),"",IF(AND(A:A&gt;#REF!,A:A&lt;=#REF!,B:B&lt;&gt;"CANC",G:G=$S$2),F1632,0))</f>
        <v/>
      </c>
      <c r="K1632" s="93">
        <f>[3]!TradeDate</f>
        <v>43334</v>
      </c>
      <c r="L1632" s="93" t="str">
        <f>[3]!AlteredStatus</f>
        <v/>
      </c>
      <c r="M1632">
        <f>[3]!CommissionEUR</f>
        <v>73.72</v>
      </c>
      <c r="N1632">
        <f>[3]!LocalChargeXComm</f>
        <v>0</v>
      </c>
      <c r="O1632">
        <f>[3]!FXEUR</f>
        <v>1</v>
      </c>
      <c r="P1632">
        <f t="shared" si="51"/>
        <v>0</v>
      </c>
      <c r="Q1632" t="str">
        <f>[3]!PortfolioCode</f>
        <v>MESCT</v>
      </c>
    </row>
    <row r="1633" spans="1:17">
      <c r="A1633" s="93">
        <v>43958</v>
      </c>
      <c r="B1633" t="str">
        <v/>
      </c>
      <c r="C1633">
        <v>0</v>
      </c>
      <c r="D1633">
        <v>0</v>
      </c>
      <c r="E1633">
        <v>0.87519999999999998</v>
      </c>
      <c r="F1633">
        <f t="shared" si="50"/>
        <v>0</v>
      </c>
      <c r="G1633" t="str">
        <v>LF-UKIF</v>
      </c>
      <c r="H1633" s="97" t="str">
        <f>IF(ISERROR(IF(AND(A:A&gt;#REF!,A:A&lt;=#REF!,B:B&lt;&gt;"CANC",G:G=$S$2),C1633,0)),"",IF(AND(A:A&gt;#REF!,A:A&lt;=#REF!,B:B&lt;&gt;"CANC",G:G=$S$2),C1633,0))</f>
        <v/>
      </c>
      <c r="I1633" s="97" t="str">
        <f>IF(ISERROR(IF(AND(A:A&gt;#REF!,A:A&lt;=#REF!,B:B&lt;&gt;"CANC",G:G=$S$2),C1633,0)),"",IF(AND(A:A&gt;#REF!,A:A&lt;=#REF!,B:B&lt;&gt;"CANC",G:G=$S$2),F1633,0))</f>
        <v/>
      </c>
      <c r="K1633" s="93">
        <f>[3]!TradeDate</f>
        <v>43334</v>
      </c>
      <c r="L1633" s="93" t="str">
        <f>[3]!AlteredStatus</f>
        <v/>
      </c>
      <c r="M1633">
        <f>[3]!CommissionEUR</f>
        <v>75.59</v>
      </c>
      <c r="N1633">
        <f>[3]!LocalChargeXComm</f>
        <v>0</v>
      </c>
      <c r="O1633">
        <f>[3]!FXEUR</f>
        <v>9.6660000000000004</v>
      </c>
      <c r="P1633">
        <f t="shared" si="51"/>
        <v>0</v>
      </c>
      <c r="Q1633" t="str">
        <f>[3]!PortfolioCode</f>
        <v>MESCT</v>
      </c>
    </row>
    <row r="1634" spans="1:17">
      <c r="A1634" s="93">
        <v>43958</v>
      </c>
      <c r="B1634" t="str">
        <v/>
      </c>
      <c r="C1634">
        <v>0</v>
      </c>
      <c r="D1634">
        <v>0</v>
      </c>
      <c r="E1634">
        <v>0.87519999999999998</v>
      </c>
      <c r="F1634">
        <f t="shared" si="50"/>
        <v>0</v>
      </c>
      <c r="G1634" t="str">
        <v>MEEIF</v>
      </c>
      <c r="H1634" s="97" t="str">
        <f>IF(ISERROR(IF(AND(A:A&gt;#REF!,A:A&lt;=#REF!,B:B&lt;&gt;"CANC",G:G=$S$2),C1634,0)),"",IF(AND(A:A&gt;#REF!,A:A&lt;=#REF!,B:B&lt;&gt;"CANC",G:G=$S$2),C1634,0))</f>
        <v/>
      </c>
      <c r="I1634" s="97" t="str">
        <f>IF(ISERROR(IF(AND(A:A&gt;#REF!,A:A&lt;=#REF!,B:B&lt;&gt;"CANC",G:G=$S$2),C1634,0)),"",IF(AND(A:A&gt;#REF!,A:A&lt;=#REF!,B:B&lt;&gt;"CANC",G:G=$S$2),F1634,0))</f>
        <v/>
      </c>
      <c r="K1634" s="93">
        <f>[3]!TradeDate</f>
        <v>43334</v>
      </c>
      <c r="L1634" s="93" t="str">
        <f>[3]!AlteredStatus</f>
        <v/>
      </c>
      <c r="M1634">
        <f>[3]!CommissionEUR</f>
        <v>133.94999999999999</v>
      </c>
      <c r="N1634">
        <f>[3]!LocalChargeXComm</f>
        <v>0</v>
      </c>
      <c r="O1634">
        <f>[3]!FXEUR</f>
        <v>1</v>
      </c>
      <c r="P1634">
        <f t="shared" si="51"/>
        <v>0</v>
      </c>
      <c r="Q1634" t="str">
        <f>[3]!PortfolioCode</f>
        <v>MESCT</v>
      </c>
    </row>
    <row r="1635" spans="1:17">
      <c r="A1635" s="93">
        <v>43958</v>
      </c>
      <c r="B1635" t="str">
        <v/>
      </c>
      <c r="C1635">
        <v>23.76</v>
      </c>
      <c r="D1635">
        <v>0</v>
      </c>
      <c r="E1635">
        <v>1.7771999999999999</v>
      </c>
      <c r="F1635">
        <f t="shared" si="50"/>
        <v>0</v>
      </c>
      <c r="G1635" t="str">
        <v>LF-BWF</v>
      </c>
      <c r="H1635" s="97" t="str">
        <f>IF(ISERROR(IF(AND(A:A&gt;#REF!,A:A&lt;=#REF!,B:B&lt;&gt;"CANC",G:G=$S$2),C1635,0)),"",IF(AND(A:A&gt;#REF!,A:A&lt;=#REF!,B:B&lt;&gt;"CANC",G:G=$S$2),C1635,0))</f>
        <v/>
      </c>
      <c r="I1635" s="97" t="str">
        <f>IF(ISERROR(IF(AND(A:A&gt;#REF!,A:A&lt;=#REF!,B:B&lt;&gt;"CANC",G:G=$S$2),C1635,0)),"",IF(AND(A:A&gt;#REF!,A:A&lt;=#REF!,B:B&lt;&gt;"CANC",G:G=$S$2),F1635,0))</f>
        <v/>
      </c>
      <c r="K1635" s="93">
        <f>[3]!TradeDate</f>
        <v>43334</v>
      </c>
      <c r="L1635" s="93" t="str">
        <f>[3]!AlteredStatus</f>
        <v/>
      </c>
      <c r="M1635">
        <f>[3]!CommissionEUR</f>
        <v>455.5</v>
      </c>
      <c r="N1635">
        <f>[3]!LocalChargeXComm</f>
        <v>2926.7</v>
      </c>
      <c r="O1635">
        <f>[3]!FXEUR</f>
        <v>0.89859999999999995</v>
      </c>
      <c r="P1635">
        <f t="shared" si="51"/>
        <v>3256.9552637436013</v>
      </c>
      <c r="Q1635" t="str">
        <f>[3]!PortfolioCode</f>
        <v>MEEIF</v>
      </c>
    </row>
    <row r="1636" spans="1:17">
      <c r="A1636" s="93">
        <v>43958</v>
      </c>
      <c r="B1636" t="str">
        <v/>
      </c>
      <c r="C1636">
        <v>25.45</v>
      </c>
      <c r="D1636">
        <v>0</v>
      </c>
      <c r="E1636">
        <v>1.6624000000000001</v>
      </c>
      <c r="F1636">
        <f t="shared" si="50"/>
        <v>0</v>
      </c>
      <c r="G1636" t="str">
        <v>LF-BWF</v>
      </c>
      <c r="H1636" s="97" t="str">
        <f>IF(ISERROR(IF(AND(A:A&gt;#REF!,A:A&lt;=#REF!,B:B&lt;&gt;"CANC",G:G=$S$2),C1636,0)),"",IF(AND(A:A&gt;#REF!,A:A&lt;=#REF!,B:B&lt;&gt;"CANC",G:G=$S$2),C1636,0))</f>
        <v/>
      </c>
      <c r="I1636" s="97" t="str">
        <f>IF(ISERROR(IF(AND(A:A&gt;#REF!,A:A&lt;=#REF!,B:B&lt;&gt;"CANC",G:G=$S$2),C1636,0)),"",IF(AND(A:A&gt;#REF!,A:A&lt;=#REF!,B:B&lt;&gt;"CANC",G:G=$S$2),F1636,0))</f>
        <v/>
      </c>
      <c r="K1636" s="93">
        <f>[3]!TradeDate</f>
        <v>43335</v>
      </c>
      <c r="L1636" s="93" t="str">
        <f>[3]!AlteredStatus</f>
        <v/>
      </c>
      <c r="M1636">
        <f>[3]!CommissionEUR</f>
        <v>66.81</v>
      </c>
      <c r="N1636">
        <f>[3]!LocalChargeXComm</f>
        <v>1</v>
      </c>
      <c r="O1636">
        <f>[3]!FXEUR</f>
        <v>0.90210000000000001</v>
      </c>
      <c r="P1636">
        <f t="shared" si="51"/>
        <v>1.1085245538188671</v>
      </c>
      <c r="Q1636" t="str">
        <f>[3]!PortfolioCode</f>
        <v>MSF</v>
      </c>
    </row>
    <row r="1637" spans="1:17">
      <c r="A1637" s="93">
        <v>43958</v>
      </c>
      <c r="B1637" t="str">
        <v/>
      </c>
      <c r="C1637">
        <v>8.5</v>
      </c>
      <c r="D1637">
        <v>0</v>
      </c>
      <c r="E1637">
        <v>10.6134</v>
      </c>
      <c r="F1637">
        <f t="shared" si="50"/>
        <v>0</v>
      </c>
      <c r="G1637" t="str">
        <v>LF-EIF</v>
      </c>
      <c r="H1637" s="97" t="str">
        <f>IF(ISERROR(IF(AND(A:A&gt;#REF!,A:A&lt;=#REF!,B:B&lt;&gt;"CANC",G:G=$S$2),C1637,0)),"",IF(AND(A:A&gt;#REF!,A:A&lt;=#REF!,B:B&lt;&gt;"CANC",G:G=$S$2),C1637,0))</f>
        <v/>
      </c>
      <c r="I1637" s="97" t="str">
        <f>IF(ISERROR(IF(AND(A:A&gt;#REF!,A:A&lt;=#REF!,B:B&lt;&gt;"CANC",G:G=$S$2),C1637,0)),"",IF(AND(A:A&gt;#REF!,A:A&lt;=#REF!,B:B&lt;&gt;"CANC",G:G=$S$2),F1637,0))</f>
        <v/>
      </c>
      <c r="K1637" s="93">
        <f>[3]!TradeDate</f>
        <v>43336</v>
      </c>
      <c r="L1637" s="93" t="str">
        <f>[3]!AlteredStatus</f>
        <v/>
      </c>
      <c r="M1637">
        <f>[3]!CommissionEUR</f>
        <v>876.76</v>
      </c>
      <c r="N1637">
        <f>[3]!LocalChargeXComm</f>
        <v>0</v>
      </c>
      <c r="O1637">
        <f>[3]!FXEUR</f>
        <v>9.6872000000000007</v>
      </c>
      <c r="P1637">
        <f t="shared" si="51"/>
        <v>0</v>
      </c>
      <c r="Q1637" t="str">
        <f>[3]!PortfolioCode</f>
        <v>MESCT</v>
      </c>
    </row>
    <row r="1638" spans="1:17">
      <c r="A1638" s="93">
        <v>43958</v>
      </c>
      <c r="B1638" t="str">
        <v/>
      </c>
      <c r="C1638">
        <v>12.06</v>
      </c>
      <c r="D1638">
        <v>0</v>
      </c>
      <c r="E1638">
        <v>10.6134</v>
      </c>
      <c r="F1638">
        <f t="shared" si="50"/>
        <v>0</v>
      </c>
      <c r="G1638" t="str">
        <v>LF-UKIF</v>
      </c>
      <c r="H1638" s="97" t="str">
        <f>IF(ISERROR(IF(AND(A:A&gt;#REF!,A:A&lt;=#REF!,B:B&lt;&gt;"CANC",G:G=$S$2),C1638,0)),"",IF(AND(A:A&gt;#REF!,A:A&lt;=#REF!,B:B&lt;&gt;"CANC",G:G=$S$2),C1638,0))</f>
        <v/>
      </c>
      <c r="I1638" s="97" t="str">
        <f>IF(ISERROR(IF(AND(A:A&gt;#REF!,A:A&lt;=#REF!,B:B&lt;&gt;"CANC",G:G=$S$2),C1638,0)),"",IF(AND(A:A&gt;#REF!,A:A&lt;=#REF!,B:B&lt;&gt;"CANC",G:G=$S$2),F1638,0))</f>
        <v/>
      </c>
      <c r="K1638" s="93">
        <f>[3]!TradeDate</f>
        <v>43336</v>
      </c>
      <c r="L1638" s="93" t="str">
        <f>[3]!AlteredStatus</f>
        <v/>
      </c>
      <c r="M1638">
        <f>[3]!CommissionEUR</f>
        <v>56.8</v>
      </c>
      <c r="N1638">
        <f>[3]!LocalChargeXComm</f>
        <v>0</v>
      </c>
      <c r="O1638">
        <f>[3]!FXEUR</f>
        <v>9.6872000000000007</v>
      </c>
      <c r="P1638">
        <f t="shared" si="51"/>
        <v>0</v>
      </c>
      <c r="Q1638" t="str">
        <f>[3]!PortfolioCode</f>
        <v>MESCT</v>
      </c>
    </row>
    <row r="1639" spans="1:17">
      <c r="A1639" s="93">
        <v>43958</v>
      </c>
      <c r="B1639" t="str">
        <v/>
      </c>
      <c r="C1639">
        <v>301.55</v>
      </c>
      <c r="D1639">
        <v>0</v>
      </c>
      <c r="E1639">
        <v>10.6134</v>
      </c>
      <c r="F1639">
        <f t="shared" si="50"/>
        <v>0</v>
      </c>
      <c r="G1639" t="str">
        <v>MCESCF</v>
      </c>
      <c r="H1639" s="97" t="str">
        <f>IF(ISERROR(IF(AND(A:A&gt;#REF!,A:A&lt;=#REF!,B:B&lt;&gt;"CANC",G:G=$S$2),C1639,0)),"",IF(AND(A:A&gt;#REF!,A:A&lt;=#REF!,B:B&lt;&gt;"CANC",G:G=$S$2),C1639,0))</f>
        <v/>
      </c>
      <c r="I1639" s="97" t="str">
        <f>IF(ISERROR(IF(AND(A:A&gt;#REF!,A:A&lt;=#REF!,B:B&lt;&gt;"CANC",G:G=$S$2),C1639,0)),"",IF(AND(A:A&gt;#REF!,A:A&lt;=#REF!,B:B&lt;&gt;"CANC",G:G=$S$2),F1639,0))</f>
        <v/>
      </c>
      <c r="K1639" s="93">
        <f>[3]!TradeDate</f>
        <v>43336</v>
      </c>
      <c r="L1639" s="93" t="str">
        <f>[3]!AlteredStatus</f>
        <v/>
      </c>
      <c r="M1639">
        <f>[3]!CommissionEUR</f>
        <v>57.48</v>
      </c>
      <c r="N1639">
        <f>[3]!LocalChargeXComm</f>
        <v>0</v>
      </c>
      <c r="O1639">
        <f>[3]!FXEUR</f>
        <v>1</v>
      </c>
      <c r="P1639">
        <f t="shared" si="51"/>
        <v>0</v>
      </c>
      <c r="Q1639" t="str">
        <f>[3]!PortfolioCode</f>
        <v>MESCT</v>
      </c>
    </row>
    <row r="1640" spans="1:17">
      <c r="A1640" s="93">
        <v>43958</v>
      </c>
      <c r="B1640" t="str">
        <v/>
      </c>
      <c r="C1640">
        <v>904.65</v>
      </c>
      <c r="D1640">
        <v>0</v>
      </c>
      <c r="E1640">
        <v>10.6134</v>
      </c>
      <c r="F1640">
        <f t="shared" si="50"/>
        <v>0</v>
      </c>
      <c r="G1640" t="str">
        <v>MEEIF</v>
      </c>
      <c r="H1640" s="97" t="str">
        <f>IF(ISERROR(IF(AND(A:A&gt;#REF!,A:A&lt;=#REF!,B:B&lt;&gt;"CANC",G:G=$S$2),C1640,0)),"",IF(AND(A:A&gt;#REF!,A:A&lt;=#REF!,B:B&lt;&gt;"CANC",G:G=$S$2),C1640,0))</f>
        <v/>
      </c>
      <c r="I1640" s="97" t="str">
        <f>IF(ISERROR(IF(AND(A:A&gt;#REF!,A:A&lt;=#REF!,B:B&lt;&gt;"CANC",G:G=$S$2),C1640,0)),"",IF(AND(A:A&gt;#REF!,A:A&lt;=#REF!,B:B&lt;&gt;"CANC",G:G=$S$2),F1640,0))</f>
        <v/>
      </c>
      <c r="K1640" s="93">
        <f>[3]!TradeDate</f>
        <v>43336</v>
      </c>
      <c r="L1640" s="93" t="str">
        <f>[3]!AlteredStatus</f>
        <v/>
      </c>
      <c r="M1640">
        <f>[3]!CommissionEUR</f>
        <v>44.73</v>
      </c>
      <c r="N1640">
        <f>[3]!LocalChargeXComm</f>
        <v>0</v>
      </c>
      <c r="O1640">
        <f>[3]!FXEUR</f>
        <v>1</v>
      </c>
      <c r="P1640">
        <f t="shared" si="51"/>
        <v>0</v>
      </c>
      <c r="Q1640" t="str">
        <f>[3]!PortfolioCode</f>
        <v>MESCT</v>
      </c>
    </row>
    <row r="1641" spans="1:17">
      <c r="A1641" s="93">
        <v>43958</v>
      </c>
      <c r="B1641" t="str">
        <v/>
      </c>
      <c r="C1641">
        <v>603.1</v>
      </c>
      <c r="D1641">
        <v>0</v>
      </c>
      <c r="E1641">
        <v>10.6134</v>
      </c>
      <c r="F1641">
        <f t="shared" si="50"/>
        <v>0</v>
      </c>
      <c r="G1641" t="str">
        <v>MESCF</v>
      </c>
      <c r="H1641" s="97" t="str">
        <f>IF(ISERROR(IF(AND(A:A&gt;#REF!,A:A&lt;=#REF!,B:B&lt;&gt;"CANC",G:G=$S$2),C1641,0)),"",IF(AND(A:A&gt;#REF!,A:A&lt;=#REF!,B:B&lt;&gt;"CANC",G:G=$S$2),C1641,0))</f>
        <v/>
      </c>
      <c r="I1641" s="97" t="str">
        <f>IF(ISERROR(IF(AND(A:A&gt;#REF!,A:A&lt;=#REF!,B:B&lt;&gt;"CANC",G:G=$S$2),C1641,0)),"",IF(AND(A:A&gt;#REF!,A:A&lt;=#REF!,B:B&lt;&gt;"CANC",G:G=$S$2),F1641,0))</f>
        <v/>
      </c>
      <c r="K1641" s="93">
        <f>[3]!TradeDate</f>
        <v>43336</v>
      </c>
      <c r="L1641" s="93" t="str">
        <f>[3]!AlteredStatus</f>
        <v/>
      </c>
      <c r="M1641">
        <f>[3]!CommissionEUR</f>
        <v>685.84</v>
      </c>
      <c r="N1641">
        <f>[3]!LocalChargeXComm</f>
        <v>0</v>
      </c>
      <c r="O1641">
        <f>[3]!FXEUR</f>
        <v>1</v>
      </c>
      <c r="P1641">
        <f t="shared" si="51"/>
        <v>0</v>
      </c>
      <c r="Q1641" t="str">
        <f>[3]!PortfolioCode</f>
        <v>MARINE</v>
      </c>
    </row>
    <row r="1642" spans="1:17">
      <c r="A1642" s="93">
        <v>43958</v>
      </c>
      <c r="B1642" t="str">
        <v/>
      </c>
      <c r="C1642">
        <v>301.55</v>
      </c>
      <c r="D1642">
        <v>0</v>
      </c>
      <c r="E1642">
        <v>10.6134</v>
      </c>
      <c r="F1642">
        <f t="shared" si="50"/>
        <v>0</v>
      </c>
      <c r="G1642" t="str">
        <v>MESCT</v>
      </c>
      <c r="H1642" s="97" t="str">
        <f>IF(ISERROR(IF(AND(A:A&gt;#REF!,A:A&lt;=#REF!,B:B&lt;&gt;"CANC",G:G=$S$2),C1642,0)),"",IF(AND(A:A&gt;#REF!,A:A&lt;=#REF!,B:B&lt;&gt;"CANC",G:G=$S$2),C1642,0))</f>
        <v/>
      </c>
      <c r="I1642" s="97" t="str">
        <f>IF(ISERROR(IF(AND(A:A&gt;#REF!,A:A&lt;=#REF!,B:B&lt;&gt;"CANC",G:G=$S$2),C1642,0)),"",IF(AND(A:A&gt;#REF!,A:A&lt;=#REF!,B:B&lt;&gt;"CANC",G:G=$S$2),F1642,0))</f>
        <v/>
      </c>
      <c r="K1642" s="93">
        <f>[3]!TradeDate</f>
        <v>43342</v>
      </c>
      <c r="L1642" s="93" t="str">
        <f>[3]!AlteredStatus</f>
        <v/>
      </c>
      <c r="M1642">
        <f>[3]!CommissionEUR</f>
        <v>909.36</v>
      </c>
      <c r="N1642">
        <f>[3]!LocalChargeXComm</f>
        <v>0</v>
      </c>
      <c r="O1642">
        <f>[3]!FXEUR</f>
        <v>9.7318999999999996</v>
      </c>
      <c r="P1642">
        <f t="shared" si="51"/>
        <v>0</v>
      </c>
      <c r="Q1642" t="str">
        <f>[3]!PortfolioCode</f>
        <v>MESCT</v>
      </c>
    </row>
    <row r="1643" spans="1:17">
      <c r="A1643" s="93">
        <v>43958</v>
      </c>
      <c r="B1643" t="str">
        <v/>
      </c>
      <c r="C1643">
        <v>383.01</v>
      </c>
      <c r="D1643">
        <v>0</v>
      </c>
      <c r="E1643">
        <v>10.6134</v>
      </c>
      <c r="F1643">
        <f t="shared" si="50"/>
        <v>0</v>
      </c>
      <c r="G1643" t="str">
        <v>ERAFP</v>
      </c>
      <c r="H1643" s="97" t="str">
        <f>IF(ISERROR(IF(AND(A:A&gt;#REF!,A:A&lt;=#REF!,B:B&lt;&gt;"CANC",G:G=$S$2),C1643,0)),"",IF(AND(A:A&gt;#REF!,A:A&lt;=#REF!,B:B&lt;&gt;"CANC",G:G=$S$2),C1643,0))</f>
        <v/>
      </c>
      <c r="I1643" s="97" t="str">
        <f>IF(ISERROR(IF(AND(A:A&gt;#REF!,A:A&lt;=#REF!,B:B&lt;&gt;"CANC",G:G=$S$2),C1643,0)),"",IF(AND(A:A&gt;#REF!,A:A&lt;=#REF!,B:B&lt;&gt;"CANC",G:G=$S$2),F1643,0))</f>
        <v/>
      </c>
      <c r="K1643" s="93">
        <f>[3]!TradeDate</f>
        <v>43342</v>
      </c>
      <c r="L1643" s="93" t="str">
        <f>[3]!AlteredStatus</f>
        <v/>
      </c>
      <c r="M1643">
        <f>[3]!CommissionEUR</f>
        <v>66.290000000000006</v>
      </c>
      <c r="N1643">
        <f>[3]!LocalChargeXComm</f>
        <v>0</v>
      </c>
      <c r="O1643">
        <f>[3]!FXEUR</f>
        <v>9.7318999999999996</v>
      </c>
      <c r="P1643">
        <f t="shared" si="51"/>
        <v>0</v>
      </c>
      <c r="Q1643" t="str">
        <f>[3]!PortfolioCode</f>
        <v>MESCT</v>
      </c>
    </row>
    <row r="1644" spans="1:17">
      <c r="A1644" s="93">
        <v>43958</v>
      </c>
      <c r="B1644" t="str">
        <v/>
      </c>
      <c r="C1644">
        <v>536.46</v>
      </c>
      <c r="D1644">
        <v>3355.27</v>
      </c>
      <c r="E1644">
        <v>0.87480000000000002</v>
      </c>
      <c r="F1644">
        <f t="shared" si="50"/>
        <v>3835.4709647919522</v>
      </c>
      <c r="G1644" t="str">
        <v>MESCF</v>
      </c>
      <c r="H1644" s="97" t="str">
        <f>IF(ISERROR(IF(AND(A:A&gt;#REF!,A:A&lt;=#REF!,B:B&lt;&gt;"CANC",G:G=$S$2),C1644,0)),"",IF(AND(A:A&gt;#REF!,A:A&lt;=#REF!,B:B&lt;&gt;"CANC",G:G=$S$2),C1644,0))</f>
        <v/>
      </c>
      <c r="I1644" s="97" t="str">
        <f>IF(ISERROR(IF(AND(A:A&gt;#REF!,A:A&lt;=#REF!,B:B&lt;&gt;"CANC",G:G=$S$2),C1644,0)),"",IF(AND(A:A&gt;#REF!,A:A&lt;=#REF!,B:B&lt;&gt;"CANC",G:G=$S$2),F1644,0))</f>
        <v/>
      </c>
      <c r="K1644" s="93">
        <f>[3]!TradeDate</f>
        <v>43342</v>
      </c>
      <c r="L1644" s="93" t="str">
        <f>[3]!AlteredStatus</f>
        <v/>
      </c>
      <c r="M1644">
        <f>[3]!CommissionEUR</f>
        <v>195.31</v>
      </c>
      <c r="N1644">
        <f>[3]!LocalChargeXComm</f>
        <v>0</v>
      </c>
      <c r="O1644">
        <f>[3]!FXEUR</f>
        <v>1</v>
      </c>
      <c r="P1644">
        <f t="shared" si="51"/>
        <v>0</v>
      </c>
      <c r="Q1644" t="str">
        <f>[3]!PortfolioCode</f>
        <v>MESCT</v>
      </c>
    </row>
    <row r="1645" spans="1:17">
      <c r="A1645" s="93">
        <v>43962</v>
      </c>
      <c r="B1645" t="str">
        <v/>
      </c>
      <c r="C1645">
        <v>290.92</v>
      </c>
      <c r="D1645">
        <v>1</v>
      </c>
      <c r="E1645">
        <v>0.87670000000000003</v>
      </c>
      <c r="F1645">
        <f t="shared" si="50"/>
        <v>1.1406410402646288</v>
      </c>
      <c r="G1645" t="str">
        <v>MEEIF</v>
      </c>
      <c r="H1645" s="97" t="str">
        <f>IF(ISERROR(IF(AND(A:A&gt;#REF!,A:A&lt;=#REF!,B:B&lt;&gt;"CANC",G:G=$S$2),C1645,0)),"",IF(AND(A:A&gt;#REF!,A:A&lt;=#REF!,B:B&lt;&gt;"CANC",G:G=$S$2),C1645,0))</f>
        <v/>
      </c>
      <c r="I1645" s="97" t="str">
        <f>IF(ISERROR(IF(AND(A:A&gt;#REF!,A:A&lt;=#REF!,B:B&lt;&gt;"CANC",G:G=$S$2),C1645,0)),"",IF(AND(A:A&gt;#REF!,A:A&lt;=#REF!,B:B&lt;&gt;"CANC",G:G=$S$2),F1645,0))</f>
        <v/>
      </c>
      <c r="K1645" s="93">
        <f>[3]!TradeDate</f>
        <v>43342</v>
      </c>
      <c r="L1645" s="93" t="str">
        <f>[3]!AlteredStatus</f>
        <v/>
      </c>
      <c r="M1645">
        <f>[3]!CommissionEUR</f>
        <v>30.59</v>
      </c>
      <c r="N1645">
        <f>[3]!LocalChargeXComm</f>
        <v>0</v>
      </c>
      <c r="O1645">
        <f>[3]!FXEUR</f>
        <v>1</v>
      </c>
      <c r="P1645">
        <f t="shared" si="51"/>
        <v>0</v>
      </c>
      <c r="Q1645" t="str">
        <f>[3]!PortfolioCode</f>
        <v>MESCT</v>
      </c>
    </row>
    <row r="1646" spans="1:17">
      <c r="A1646" s="93">
        <v>43962</v>
      </c>
      <c r="B1646" t="str">
        <v/>
      </c>
      <c r="C1646">
        <v>114.83</v>
      </c>
      <c r="D1646">
        <v>1</v>
      </c>
      <c r="E1646">
        <v>0.87670000000000003</v>
      </c>
      <c r="F1646">
        <f t="shared" si="50"/>
        <v>1.1406410402646288</v>
      </c>
      <c r="G1646" t="str">
        <v>MEEIF</v>
      </c>
      <c r="H1646" s="97" t="str">
        <f>IF(ISERROR(IF(AND(A:A&gt;#REF!,A:A&lt;=#REF!,B:B&lt;&gt;"CANC",G:G=$S$2),C1646,0)),"",IF(AND(A:A&gt;#REF!,A:A&lt;=#REF!,B:B&lt;&gt;"CANC",G:G=$S$2),C1646,0))</f>
        <v/>
      </c>
      <c r="I1646" s="97" t="str">
        <f>IF(ISERROR(IF(AND(A:A&gt;#REF!,A:A&lt;=#REF!,B:B&lt;&gt;"CANC",G:G=$S$2),C1646,0)),"",IF(AND(A:A&gt;#REF!,A:A&lt;=#REF!,B:B&lt;&gt;"CANC",G:G=$S$2),F1646,0))</f>
        <v/>
      </c>
      <c r="K1646" s="93">
        <f>[3]!TradeDate</f>
        <v>43347</v>
      </c>
      <c r="L1646" s="93" t="str">
        <f>[3]!AlteredStatus</f>
        <v/>
      </c>
      <c r="M1646">
        <f>[3]!CommissionEUR</f>
        <v>9.1300000000000008</v>
      </c>
      <c r="N1646">
        <f>[3]!LocalChargeXComm</f>
        <v>1</v>
      </c>
      <c r="O1646">
        <f>[3]!FXEUR</f>
        <v>0.90139999999999998</v>
      </c>
      <c r="P1646">
        <f t="shared" si="51"/>
        <v>1.1093854004881296</v>
      </c>
      <c r="Q1646" t="str">
        <f>[3]!PortfolioCode</f>
        <v>AMUNDIPEA</v>
      </c>
    </row>
    <row r="1647" spans="1:17">
      <c r="A1647" s="93">
        <v>43962</v>
      </c>
      <c r="B1647" t="str">
        <v/>
      </c>
      <c r="C1647">
        <v>332.47</v>
      </c>
      <c r="D1647">
        <v>7289.11</v>
      </c>
      <c r="E1647">
        <v>0.87670000000000003</v>
      </c>
      <c r="F1647">
        <f t="shared" si="50"/>
        <v>8314.2580130033075</v>
      </c>
      <c r="G1647" t="str">
        <v>MEEIF</v>
      </c>
      <c r="H1647" s="97" t="str">
        <f>IF(ISERROR(IF(AND(A:A&gt;#REF!,A:A&lt;=#REF!,B:B&lt;&gt;"CANC",G:G=$S$2),C1647,0)),"",IF(AND(A:A&gt;#REF!,A:A&lt;=#REF!,B:B&lt;&gt;"CANC",G:G=$S$2),C1647,0))</f>
        <v/>
      </c>
      <c r="I1647" s="97" t="str">
        <f>IF(ISERROR(IF(AND(A:A&gt;#REF!,A:A&lt;=#REF!,B:B&lt;&gt;"CANC",G:G=$S$2),C1647,0)),"",IF(AND(A:A&gt;#REF!,A:A&lt;=#REF!,B:B&lt;&gt;"CANC",G:G=$S$2),F1647,0))</f>
        <v/>
      </c>
      <c r="K1647" s="93">
        <f>[3]!TradeDate</f>
        <v>43347</v>
      </c>
      <c r="L1647" s="93" t="str">
        <f>[3]!AlteredStatus</f>
        <v/>
      </c>
      <c r="M1647">
        <f>[3]!CommissionEUR</f>
        <v>54.75</v>
      </c>
      <c r="N1647">
        <f>[3]!LocalChargeXComm</f>
        <v>353.75</v>
      </c>
      <c r="O1647">
        <f>[3]!FXEUR</f>
        <v>0.90139999999999998</v>
      </c>
      <c r="P1647">
        <f t="shared" si="51"/>
        <v>392.44508542267585</v>
      </c>
      <c r="Q1647" t="str">
        <f>[3]!PortfolioCode</f>
        <v>AMUNDIPEA</v>
      </c>
    </row>
    <row r="1648" spans="1:17">
      <c r="A1648" s="93">
        <v>43962</v>
      </c>
      <c r="B1648" t="str">
        <v/>
      </c>
      <c r="C1648">
        <v>276.88</v>
      </c>
      <c r="D1648">
        <v>6070.36</v>
      </c>
      <c r="E1648">
        <v>0.87670000000000003</v>
      </c>
      <c r="F1648">
        <f t="shared" si="50"/>
        <v>6924.1017451807911</v>
      </c>
      <c r="G1648" t="str">
        <v>MEEIF</v>
      </c>
      <c r="H1648" s="97" t="str">
        <f>IF(ISERROR(IF(AND(A:A&gt;#REF!,A:A&lt;=#REF!,B:B&lt;&gt;"CANC",G:G=$S$2),C1648,0)),"",IF(AND(A:A&gt;#REF!,A:A&lt;=#REF!,B:B&lt;&gt;"CANC",G:G=$S$2),C1648,0))</f>
        <v/>
      </c>
      <c r="I1648" s="97" t="str">
        <f>IF(ISERROR(IF(AND(A:A&gt;#REF!,A:A&lt;=#REF!,B:B&lt;&gt;"CANC",G:G=$S$2),C1648,0)),"",IF(AND(A:A&gt;#REF!,A:A&lt;=#REF!,B:B&lt;&gt;"CANC",G:G=$S$2),F1648,0))</f>
        <v/>
      </c>
      <c r="K1648" s="93">
        <f>[3]!TradeDate</f>
        <v>43347</v>
      </c>
      <c r="L1648" s="93" t="str">
        <f>[3]!AlteredStatus</f>
        <v/>
      </c>
      <c r="M1648">
        <f>[3]!CommissionEUR</f>
        <v>15.59</v>
      </c>
      <c r="N1648">
        <f>[3]!LocalChargeXComm</f>
        <v>0</v>
      </c>
      <c r="O1648">
        <f>[3]!FXEUR</f>
        <v>10.537699999999999</v>
      </c>
      <c r="P1648">
        <f t="shared" si="51"/>
        <v>0</v>
      </c>
      <c r="Q1648" t="str">
        <f>[3]!PortfolioCode</f>
        <v>AMUNDIPEA</v>
      </c>
    </row>
    <row r="1649" spans="1:17">
      <c r="A1649" s="93">
        <v>43962</v>
      </c>
      <c r="B1649" t="str">
        <v/>
      </c>
      <c r="C1649">
        <v>141.11000000000001</v>
      </c>
      <c r="D1649">
        <v>0</v>
      </c>
      <c r="E1649">
        <v>1.0519000000000001</v>
      </c>
      <c r="F1649">
        <f t="shared" si="50"/>
        <v>0</v>
      </c>
      <c r="G1649" t="str">
        <v>MEMCF</v>
      </c>
      <c r="H1649" s="97" t="str">
        <f>IF(ISERROR(IF(AND(A:A&gt;#REF!,A:A&lt;=#REF!,B:B&lt;&gt;"CANC",G:G=$S$2),C1649,0)),"",IF(AND(A:A&gt;#REF!,A:A&lt;=#REF!,B:B&lt;&gt;"CANC",G:G=$S$2),C1649,0))</f>
        <v/>
      </c>
      <c r="I1649" s="97" t="str">
        <f>IF(ISERROR(IF(AND(A:A&gt;#REF!,A:A&lt;=#REF!,B:B&lt;&gt;"CANC",G:G=$S$2),C1649,0)),"",IF(AND(A:A&gt;#REF!,A:A&lt;=#REF!,B:B&lt;&gt;"CANC",G:G=$S$2),F1649,0))</f>
        <v/>
      </c>
      <c r="K1649" s="93">
        <f>[3]!TradeDate</f>
        <v>43347</v>
      </c>
      <c r="L1649" s="93" t="str">
        <f>[3]!AlteredStatus</f>
        <v/>
      </c>
      <c r="M1649">
        <f>[3]!CommissionEUR</f>
        <v>9.6999999999999993</v>
      </c>
      <c r="N1649">
        <f>[3]!LocalChargeXComm</f>
        <v>0</v>
      </c>
      <c r="O1649">
        <f>[3]!FXEUR</f>
        <v>1</v>
      </c>
      <c r="P1649">
        <f t="shared" si="51"/>
        <v>0</v>
      </c>
      <c r="Q1649" t="str">
        <f>[3]!PortfolioCode</f>
        <v>AMUNDIPEA</v>
      </c>
    </row>
    <row r="1650" spans="1:17">
      <c r="A1650" s="93">
        <v>43962</v>
      </c>
      <c r="B1650" t="str">
        <v/>
      </c>
      <c r="C1650">
        <v>323.22000000000003</v>
      </c>
      <c r="D1650">
        <v>0</v>
      </c>
      <c r="E1650">
        <v>1</v>
      </c>
      <c r="F1650">
        <f t="shared" si="50"/>
        <v>0</v>
      </c>
      <c r="G1650" t="str">
        <v>MEMCF</v>
      </c>
      <c r="H1650" s="97" t="str">
        <f>IF(ISERROR(IF(AND(A:A&gt;#REF!,A:A&lt;=#REF!,B:B&lt;&gt;"CANC",G:G=$S$2),C1650,0)),"",IF(AND(A:A&gt;#REF!,A:A&lt;=#REF!,B:B&lt;&gt;"CANC",G:G=$S$2),C1650,0))</f>
        <v/>
      </c>
      <c r="I1650" s="97" t="str">
        <f>IF(ISERROR(IF(AND(A:A&gt;#REF!,A:A&lt;=#REF!,B:B&lt;&gt;"CANC",G:G=$S$2),C1650,0)),"",IF(AND(A:A&gt;#REF!,A:A&lt;=#REF!,B:B&lt;&gt;"CANC",G:G=$S$2),F1650,0))</f>
        <v/>
      </c>
      <c r="K1650" s="93">
        <f>[3]!TradeDate</f>
        <v>43347</v>
      </c>
      <c r="L1650" s="93" t="str">
        <f>[3]!AlteredStatus</f>
        <v/>
      </c>
      <c r="M1650">
        <f>[3]!CommissionEUR</f>
        <v>8.16</v>
      </c>
      <c r="N1650">
        <f>[3]!LocalChargeXComm</f>
        <v>0</v>
      </c>
      <c r="O1650">
        <f>[3]!FXEUR</f>
        <v>9.7258999999999993</v>
      </c>
      <c r="P1650">
        <f t="shared" si="51"/>
        <v>0</v>
      </c>
      <c r="Q1650" t="str">
        <f>[3]!PortfolioCode</f>
        <v>AMUNDIPEA</v>
      </c>
    </row>
    <row r="1651" spans="1:17">
      <c r="A1651" s="93">
        <v>43962</v>
      </c>
      <c r="B1651" t="str">
        <v/>
      </c>
      <c r="C1651">
        <v>11.54</v>
      </c>
      <c r="D1651">
        <v>0</v>
      </c>
      <c r="E1651">
        <v>1</v>
      </c>
      <c r="F1651">
        <f t="shared" si="50"/>
        <v>0</v>
      </c>
      <c r="G1651" t="str">
        <v>MSF</v>
      </c>
      <c r="H1651" s="97" t="str">
        <f>IF(ISERROR(IF(AND(A:A&gt;#REF!,A:A&lt;=#REF!,B:B&lt;&gt;"CANC",G:G=$S$2),C1651,0)),"",IF(AND(A:A&gt;#REF!,A:A&lt;=#REF!,B:B&lt;&gt;"CANC",G:G=$S$2),C1651,0))</f>
        <v/>
      </c>
      <c r="I1651" s="97" t="str">
        <f>IF(ISERROR(IF(AND(A:A&gt;#REF!,A:A&lt;=#REF!,B:B&lt;&gt;"CANC",G:G=$S$2),C1651,0)),"",IF(AND(A:A&gt;#REF!,A:A&lt;=#REF!,B:B&lt;&gt;"CANC",G:G=$S$2),F1651,0))</f>
        <v/>
      </c>
      <c r="K1651" s="93">
        <f>[3]!TradeDate</f>
        <v>43347</v>
      </c>
      <c r="L1651" s="93" t="str">
        <f>[3]!AlteredStatus</f>
        <v/>
      </c>
      <c r="M1651">
        <f>[3]!CommissionEUR</f>
        <v>12.45</v>
      </c>
      <c r="N1651">
        <f>[3]!LocalChargeXComm</f>
        <v>281.66000000000003</v>
      </c>
      <c r="O1651">
        <f>[3]!FXEUR</f>
        <v>0.90139999999999998</v>
      </c>
      <c r="P1651">
        <f t="shared" si="51"/>
        <v>312.46949190148661</v>
      </c>
      <c r="Q1651" t="str">
        <f>[3]!PortfolioCode</f>
        <v>AMUNDIPEA</v>
      </c>
    </row>
    <row r="1652" spans="1:17">
      <c r="A1652" s="93">
        <v>43962</v>
      </c>
      <c r="B1652" t="str">
        <v/>
      </c>
      <c r="C1652">
        <v>118.85</v>
      </c>
      <c r="D1652">
        <v>1782.79</v>
      </c>
      <c r="E1652">
        <v>1</v>
      </c>
      <c r="F1652">
        <f t="shared" si="50"/>
        <v>1782.79</v>
      </c>
      <c r="G1652" t="str">
        <v>MEMCF</v>
      </c>
      <c r="H1652" s="97" t="str">
        <f>IF(ISERROR(IF(AND(A:A&gt;#REF!,A:A&lt;=#REF!,B:B&lt;&gt;"CANC",G:G=$S$2),C1652,0)),"",IF(AND(A:A&gt;#REF!,A:A&lt;=#REF!,B:B&lt;&gt;"CANC",G:G=$S$2),C1652,0))</f>
        <v/>
      </c>
      <c r="I1652" s="97" t="str">
        <f>IF(ISERROR(IF(AND(A:A&gt;#REF!,A:A&lt;=#REF!,B:B&lt;&gt;"CANC",G:G=$S$2),C1652,0)),"",IF(AND(A:A&gt;#REF!,A:A&lt;=#REF!,B:B&lt;&gt;"CANC",G:G=$S$2),F1652,0))</f>
        <v/>
      </c>
      <c r="K1652" s="93">
        <f>[3]!TradeDate</f>
        <v>43347</v>
      </c>
      <c r="L1652" s="93" t="str">
        <f>[3]!AlteredStatus</f>
        <v/>
      </c>
      <c r="M1652">
        <f>[3]!CommissionEUR</f>
        <v>19.04</v>
      </c>
      <c r="N1652">
        <f>[3]!LocalChargeXComm</f>
        <v>1</v>
      </c>
      <c r="O1652">
        <f>[3]!FXEUR</f>
        <v>0.90139999999999998</v>
      </c>
      <c r="P1652">
        <f t="shared" si="51"/>
        <v>1.1093854004881296</v>
      </c>
      <c r="Q1652" t="str">
        <f>[3]!PortfolioCode</f>
        <v>AMUNDIPEA</v>
      </c>
    </row>
    <row r="1653" spans="1:17">
      <c r="A1653" s="93">
        <v>43962</v>
      </c>
      <c r="B1653" t="str">
        <v/>
      </c>
      <c r="C1653">
        <v>13.42</v>
      </c>
      <c r="D1653">
        <v>0</v>
      </c>
      <c r="E1653">
        <v>1</v>
      </c>
      <c r="F1653">
        <f t="shared" si="50"/>
        <v>0</v>
      </c>
      <c r="G1653" t="str">
        <v>MSF</v>
      </c>
      <c r="H1653" s="97" t="str">
        <f>IF(ISERROR(IF(AND(A:A&gt;#REF!,A:A&lt;=#REF!,B:B&lt;&gt;"CANC",G:G=$S$2),C1653,0)),"",IF(AND(A:A&gt;#REF!,A:A&lt;=#REF!,B:B&lt;&gt;"CANC",G:G=$S$2),C1653,0))</f>
        <v/>
      </c>
      <c r="I1653" s="97" t="str">
        <f>IF(ISERROR(IF(AND(A:A&gt;#REF!,A:A&lt;=#REF!,B:B&lt;&gt;"CANC",G:G=$S$2),C1653,0)),"",IF(AND(A:A&gt;#REF!,A:A&lt;=#REF!,B:B&lt;&gt;"CANC",G:G=$S$2),F1653,0))</f>
        <v/>
      </c>
      <c r="K1653" s="93">
        <f>[3]!TradeDate</f>
        <v>43347</v>
      </c>
      <c r="L1653" s="93" t="str">
        <f>[3]!AlteredStatus</f>
        <v/>
      </c>
      <c r="M1653">
        <f>[3]!CommissionEUR</f>
        <v>2.36</v>
      </c>
      <c r="N1653">
        <f>[3]!LocalChargeXComm</f>
        <v>1</v>
      </c>
      <c r="O1653">
        <f>[3]!FXEUR</f>
        <v>0.90139999999999998</v>
      </c>
      <c r="P1653">
        <f t="shared" si="51"/>
        <v>1.1093854004881296</v>
      </c>
      <c r="Q1653" t="str">
        <f>[3]!PortfolioCode</f>
        <v>AMUNDIPEA</v>
      </c>
    </row>
    <row r="1654" spans="1:17">
      <c r="A1654" s="93">
        <v>43962</v>
      </c>
      <c r="B1654" t="str">
        <v/>
      </c>
      <c r="C1654">
        <v>5.21</v>
      </c>
      <c r="D1654">
        <v>115.16</v>
      </c>
      <c r="E1654">
        <v>0.87670000000000003</v>
      </c>
      <c r="F1654">
        <f t="shared" si="50"/>
        <v>131.35622219687463</v>
      </c>
      <c r="G1654" t="str">
        <v>MSF</v>
      </c>
      <c r="H1654" s="97" t="str">
        <f>IF(ISERROR(IF(AND(A:A&gt;#REF!,A:A&lt;=#REF!,B:B&lt;&gt;"CANC",G:G=$S$2),C1654,0)),"",IF(AND(A:A&gt;#REF!,A:A&lt;=#REF!,B:B&lt;&gt;"CANC",G:G=$S$2),C1654,0))</f>
        <v/>
      </c>
      <c r="I1654" s="97" t="str">
        <f>IF(ISERROR(IF(AND(A:A&gt;#REF!,A:A&lt;=#REF!,B:B&lt;&gt;"CANC",G:G=$S$2),C1654,0)),"",IF(AND(A:A&gt;#REF!,A:A&lt;=#REF!,B:B&lt;&gt;"CANC",G:G=$S$2),F1654,0))</f>
        <v/>
      </c>
      <c r="K1654" s="93">
        <f>[3]!TradeDate</f>
        <v>43347</v>
      </c>
      <c r="L1654" s="93" t="str">
        <f>[3]!AlteredStatus</f>
        <v/>
      </c>
      <c r="M1654">
        <f>[3]!CommissionEUR</f>
        <v>10.68</v>
      </c>
      <c r="N1654">
        <f>[3]!LocalChargeXComm</f>
        <v>0</v>
      </c>
      <c r="O1654">
        <f>[3]!FXEUR</f>
        <v>1</v>
      </c>
      <c r="P1654">
        <f t="shared" si="51"/>
        <v>0</v>
      </c>
      <c r="Q1654" t="str">
        <f>[3]!PortfolioCode</f>
        <v>AMUNDIPEA</v>
      </c>
    </row>
    <row r="1655" spans="1:17">
      <c r="A1655" s="93">
        <v>43962</v>
      </c>
      <c r="B1655" t="str">
        <v/>
      </c>
      <c r="C1655">
        <v>6.52</v>
      </c>
      <c r="D1655">
        <v>0</v>
      </c>
      <c r="E1655">
        <v>1.0519000000000001</v>
      </c>
      <c r="F1655">
        <f t="shared" si="50"/>
        <v>0</v>
      </c>
      <c r="G1655" t="str">
        <v>MSF</v>
      </c>
      <c r="H1655" s="97" t="str">
        <f>IF(ISERROR(IF(AND(A:A&gt;#REF!,A:A&lt;=#REF!,B:B&lt;&gt;"CANC",G:G=$S$2),C1655,0)),"",IF(AND(A:A&gt;#REF!,A:A&lt;=#REF!,B:B&lt;&gt;"CANC",G:G=$S$2),C1655,0))</f>
        <v/>
      </c>
      <c r="I1655" s="97" t="str">
        <f>IF(ISERROR(IF(AND(A:A&gt;#REF!,A:A&lt;=#REF!,B:B&lt;&gt;"CANC",G:G=$S$2),C1655,0)),"",IF(AND(A:A&gt;#REF!,A:A&lt;=#REF!,B:B&lt;&gt;"CANC",G:G=$S$2),F1655,0))</f>
        <v/>
      </c>
      <c r="K1655" s="93">
        <f>[3]!TradeDate</f>
        <v>43347</v>
      </c>
      <c r="L1655" s="93" t="str">
        <f>[3]!AlteredStatus</f>
        <v/>
      </c>
      <c r="M1655">
        <f>[3]!CommissionEUR</f>
        <v>9.86</v>
      </c>
      <c r="N1655">
        <f>[3]!LocalChargeXComm</f>
        <v>0</v>
      </c>
      <c r="O1655">
        <f>[3]!FXEUR</f>
        <v>10.537699999999999</v>
      </c>
      <c r="P1655">
        <f t="shared" si="51"/>
        <v>0</v>
      </c>
      <c r="Q1655" t="str">
        <f>[3]!PortfolioCode</f>
        <v>AMUNDIPEA</v>
      </c>
    </row>
    <row r="1656" spans="1:17">
      <c r="A1656" s="93">
        <v>43962</v>
      </c>
      <c r="B1656" t="str">
        <v/>
      </c>
      <c r="C1656">
        <v>5.45</v>
      </c>
      <c r="D1656">
        <v>0</v>
      </c>
      <c r="E1656">
        <v>10.6686</v>
      </c>
      <c r="F1656">
        <f t="shared" si="50"/>
        <v>0</v>
      </c>
      <c r="G1656" t="str">
        <v>MSF</v>
      </c>
      <c r="H1656" s="97" t="str">
        <f>IF(ISERROR(IF(AND(A:A&gt;#REF!,A:A&lt;=#REF!,B:B&lt;&gt;"CANC",G:G=$S$2),C1656,0)),"",IF(AND(A:A&gt;#REF!,A:A&lt;=#REF!,B:B&lt;&gt;"CANC",G:G=$S$2),C1656,0))</f>
        <v/>
      </c>
      <c r="I1656" s="97" t="str">
        <f>IF(ISERROR(IF(AND(A:A&gt;#REF!,A:A&lt;=#REF!,B:B&lt;&gt;"CANC",G:G=$S$2),C1656,0)),"",IF(AND(A:A&gt;#REF!,A:A&lt;=#REF!,B:B&lt;&gt;"CANC",G:G=$S$2),F1656,0))</f>
        <v/>
      </c>
      <c r="K1656" s="93">
        <f>[3]!TradeDate</f>
        <v>43347</v>
      </c>
      <c r="L1656" s="93" t="str">
        <f>[3]!AlteredStatus</f>
        <v/>
      </c>
      <c r="M1656">
        <f>[3]!CommissionEUR</f>
        <v>9.3800000000000008</v>
      </c>
      <c r="N1656">
        <f>[3]!LocalChargeXComm</f>
        <v>1</v>
      </c>
      <c r="O1656">
        <f>[3]!FXEUR</f>
        <v>0.90139999999999998</v>
      </c>
      <c r="P1656">
        <f t="shared" si="51"/>
        <v>1.1093854004881296</v>
      </c>
      <c r="Q1656" t="str">
        <f>[3]!PortfolioCode</f>
        <v>AMUNDIPEA</v>
      </c>
    </row>
    <row r="1657" spans="1:17">
      <c r="A1657" s="93">
        <v>43962</v>
      </c>
      <c r="B1657" t="str">
        <v/>
      </c>
      <c r="C1657">
        <v>198.31</v>
      </c>
      <c r="D1657">
        <v>0</v>
      </c>
      <c r="E1657">
        <v>10.6686</v>
      </c>
      <c r="F1657">
        <f t="shared" si="50"/>
        <v>0</v>
      </c>
      <c r="G1657" t="str">
        <v>ERAFP</v>
      </c>
      <c r="H1657" s="97" t="str">
        <f>IF(ISERROR(IF(AND(A:A&gt;#REF!,A:A&lt;=#REF!,B:B&lt;&gt;"CANC",G:G=$S$2),C1657,0)),"",IF(AND(A:A&gt;#REF!,A:A&lt;=#REF!,B:B&lt;&gt;"CANC",G:G=$S$2),C1657,0))</f>
        <v/>
      </c>
      <c r="I1657" s="97" t="str">
        <f>IF(ISERROR(IF(AND(A:A&gt;#REF!,A:A&lt;=#REF!,B:B&lt;&gt;"CANC",G:G=$S$2),C1657,0)),"",IF(AND(A:A&gt;#REF!,A:A&lt;=#REF!,B:B&lt;&gt;"CANC",G:G=$S$2),F1657,0))</f>
        <v/>
      </c>
      <c r="K1657" s="93">
        <f>[3]!TradeDate</f>
        <v>43347</v>
      </c>
      <c r="L1657" s="93" t="str">
        <f>[3]!AlteredStatus</f>
        <v/>
      </c>
      <c r="M1657">
        <f>[3]!CommissionEUR</f>
        <v>54.85</v>
      </c>
      <c r="N1657">
        <f>[3]!LocalChargeXComm</f>
        <v>1</v>
      </c>
      <c r="O1657">
        <f>[3]!FXEUR</f>
        <v>0.90139999999999998</v>
      </c>
      <c r="P1657">
        <f t="shared" si="51"/>
        <v>1.1093854004881296</v>
      </c>
      <c r="Q1657" t="str">
        <f>[3]!PortfolioCode</f>
        <v>AMUNDIPEA</v>
      </c>
    </row>
    <row r="1658" spans="1:17">
      <c r="A1658" s="93">
        <v>43962</v>
      </c>
      <c r="B1658" t="str">
        <v/>
      </c>
      <c r="C1658">
        <v>601.63</v>
      </c>
      <c r="D1658">
        <v>1</v>
      </c>
      <c r="E1658">
        <v>0.87670000000000003</v>
      </c>
      <c r="F1658">
        <f t="shared" si="50"/>
        <v>1.1406410402646288</v>
      </c>
      <c r="G1658" t="str">
        <v>MESCF</v>
      </c>
      <c r="H1658" s="97" t="str">
        <f>IF(ISERROR(IF(AND(A:A&gt;#REF!,A:A&lt;=#REF!,B:B&lt;&gt;"CANC",G:G=$S$2),C1658,0)),"",IF(AND(A:A&gt;#REF!,A:A&lt;=#REF!,B:B&lt;&gt;"CANC",G:G=$S$2),C1658,0))</f>
        <v/>
      </c>
      <c r="I1658" s="97" t="str">
        <f>IF(ISERROR(IF(AND(A:A&gt;#REF!,A:A&lt;=#REF!,B:B&lt;&gt;"CANC",G:G=$S$2),C1658,0)),"",IF(AND(A:A&gt;#REF!,A:A&lt;=#REF!,B:B&lt;&gt;"CANC",G:G=$S$2),F1658,0))</f>
        <v/>
      </c>
      <c r="K1658" s="93">
        <f>[3]!TradeDate</f>
        <v>43347</v>
      </c>
      <c r="L1658" s="93" t="str">
        <f>[3]!AlteredStatus</f>
        <v/>
      </c>
      <c r="M1658">
        <f>[3]!CommissionEUR</f>
        <v>2.91</v>
      </c>
      <c r="N1658">
        <f>[3]!LocalChargeXComm</f>
        <v>0</v>
      </c>
      <c r="O1658">
        <f>[3]!FXEUR</f>
        <v>1</v>
      </c>
      <c r="P1658">
        <f t="shared" si="51"/>
        <v>0</v>
      </c>
      <c r="Q1658" t="str">
        <f>[3]!PortfolioCode</f>
        <v>AMUNDIPEA</v>
      </c>
    </row>
    <row r="1659" spans="1:17">
      <c r="A1659" s="93">
        <v>43962</v>
      </c>
      <c r="B1659" t="str">
        <v/>
      </c>
      <c r="C1659">
        <v>481.45</v>
      </c>
      <c r="D1659">
        <v>1</v>
      </c>
      <c r="E1659">
        <v>0.87670000000000003</v>
      </c>
      <c r="F1659">
        <f t="shared" si="50"/>
        <v>1.1406410402646288</v>
      </c>
      <c r="G1659" t="str">
        <v>MESCF</v>
      </c>
      <c r="H1659" s="97" t="str">
        <f>IF(ISERROR(IF(AND(A:A&gt;#REF!,A:A&lt;=#REF!,B:B&lt;&gt;"CANC",G:G=$S$2),C1659,0)),"",IF(AND(A:A&gt;#REF!,A:A&lt;=#REF!,B:B&lt;&gt;"CANC",G:G=$S$2),C1659,0))</f>
        <v/>
      </c>
      <c r="I1659" s="97" t="str">
        <f>IF(ISERROR(IF(AND(A:A&gt;#REF!,A:A&lt;=#REF!,B:B&lt;&gt;"CANC",G:G=$S$2),C1659,0)),"",IF(AND(A:A&gt;#REF!,A:A&lt;=#REF!,B:B&lt;&gt;"CANC",G:G=$S$2),F1659,0))</f>
        <v/>
      </c>
      <c r="K1659" s="93">
        <f>[3]!TradeDate</f>
        <v>43347</v>
      </c>
      <c r="L1659" s="93" t="str">
        <f>[3]!AlteredStatus</f>
        <v/>
      </c>
      <c r="M1659">
        <f>[3]!CommissionEUR</f>
        <v>10.029999999999999</v>
      </c>
      <c r="N1659">
        <f>[3]!LocalChargeXComm</f>
        <v>226.95</v>
      </c>
      <c r="O1659">
        <f>[3]!FXEUR</f>
        <v>0.90139999999999998</v>
      </c>
      <c r="P1659">
        <f t="shared" si="51"/>
        <v>251.77501664078099</v>
      </c>
      <c r="Q1659" t="str">
        <f>[3]!PortfolioCode</f>
        <v>AMUNDIPEA</v>
      </c>
    </row>
    <row r="1660" spans="1:17">
      <c r="A1660" s="93">
        <v>43962</v>
      </c>
      <c r="B1660" t="str">
        <v/>
      </c>
      <c r="C1660">
        <v>119.06</v>
      </c>
      <c r="D1660">
        <v>1</v>
      </c>
      <c r="E1660">
        <v>0.87670000000000003</v>
      </c>
      <c r="F1660">
        <f t="shared" si="50"/>
        <v>1.1406410402646288</v>
      </c>
      <c r="G1660" t="str">
        <v>MEEIF</v>
      </c>
      <c r="H1660" s="97" t="str">
        <f>IF(ISERROR(IF(AND(A:A&gt;#REF!,A:A&lt;=#REF!,B:B&lt;&gt;"CANC",G:G=$S$2),C1660,0)),"",IF(AND(A:A&gt;#REF!,A:A&lt;=#REF!,B:B&lt;&gt;"CANC",G:G=$S$2),C1660,0))</f>
        <v/>
      </c>
      <c r="I1660" s="97" t="str">
        <f>IF(ISERROR(IF(AND(A:A&gt;#REF!,A:A&lt;=#REF!,B:B&lt;&gt;"CANC",G:G=$S$2),C1660,0)),"",IF(AND(A:A&gt;#REF!,A:A&lt;=#REF!,B:B&lt;&gt;"CANC",G:G=$S$2),F1660,0))</f>
        <v/>
      </c>
      <c r="K1660" s="93">
        <f>[3]!TradeDate</f>
        <v>43347</v>
      </c>
      <c r="L1660" s="93" t="str">
        <f>[3]!AlteredStatus</f>
        <v/>
      </c>
      <c r="M1660">
        <f>[3]!CommissionEUR</f>
        <v>4.71</v>
      </c>
      <c r="N1660">
        <f>[3]!LocalChargeXComm</f>
        <v>0</v>
      </c>
      <c r="O1660">
        <f>[3]!FXEUR</f>
        <v>1</v>
      </c>
      <c r="P1660">
        <f t="shared" si="51"/>
        <v>0</v>
      </c>
      <c r="Q1660" t="str">
        <f>[3]!PortfolioCode</f>
        <v>AMUNDIPEA</v>
      </c>
    </row>
    <row r="1661" spans="1:17">
      <c r="A1661" s="93">
        <v>43962</v>
      </c>
      <c r="B1661" t="str">
        <v/>
      </c>
      <c r="C1661">
        <v>315.85000000000002</v>
      </c>
      <c r="D1661">
        <v>1981.99</v>
      </c>
      <c r="E1661">
        <v>0.87749999999999995</v>
      </c>
      <c r="F1661">
        <f t="shared" si="50"/>
        <v>2258.6780626780628</v>
      </c>
      <c r="G1661" t="str">
        <v>MESCF</v>
      </c>
      <c r="H1661" s="97" t="str">
        <f>IF(ISERROR(IF(AND(A:A&gt;#REF!,A:A&lt;=#REF!,B:B&lt;&gt;"CANC",G:G=$S$2),C1661,0)),"",IF(AND(A:A&gt;#REF!,A:A&lt;=#REF!,B:B&lt;&gt;"CANC",G:G=$S$2),C1661,0))</f>
        <v/>
      </c>
      <c r="I1661" s="97" t="str">
        <f>IF(ISERROR(IF(AND(A:A&gt;#REF!,A:A&lt;=#REF!,B:B&lt;&gt;"CANC",G:G=$S$2),C1661,0)),"",IF(AND(A:A&gt;#REF!,A:A&lt;=#REF!,B:B&lt;&gt;"CANC",G:G=$S$2),F1661,0))</f>
        <v/>
      </c>
      <c r="K1661" s="93">
        <f>[3]!TradeDate</f>
        <v>43347</v>
      </c>
      <c r="L1661" s="93" t="str">
        <f>[3]!AlteredStatus</f>
        <v/>
      </c>
      <c r="M1661">
        <f>[3]!CommissionEUR</f>
        <v>20.149999999999999</v>
      </c>
      <c r="N1661">
        <f>[3]!LocalChargeXComm</f>
        <v>0</v>
      </c>
      <c r="O1661">
        <f>[3]!FXEUR</f>
        <v>1</v>
      </c>
      <c r="P1661">
        <f t="shared" si="51"/>
        <v>0</v>
      </c>
      <c r="Q1661" t="str">
        <f>[3]!PortfolioCode</f>
        <v>AMUNDIPEA</v>
      </c>
    </row>
    <row r="1662" spans="1:17">
      <c r="A1662" s="93">
        <v>43963</v>
      </c>
      <c r="B1662" t="str">
        <v/>
      </c>
      <c r="C1662">
        <v>3289.19</v>
      </c>
      <c r="D1662">
        <v>0</v>
      </c>
      <c r="E1662">
        <v>10.586499999999999</v>
      </c>
      <c r="F1662">
        <f t="shared" si="50"/>
        <v>0</v>
      </c>
      <c r="G1662" t="str">
        <v>MESCF</v>
      </c>
      <c r="H1662" s="97" t="str">
        <f>IF(ISERROR(IF(AND(A:A&gt;#REF!,A:A&lt;=#REF!,B:B&lt;&gt;"CANC",G:G=$S$2),C1662,0)),"",IF(AND(A:A&gt;#REF!,A:A&lt;=#REF!,B:B&lt;&gt;"CANC",G:G=$S$2),C1662,0))</f>
        <v/>
      </c>
      <c r="I1662" s="97" t="str">
        <f>IF(ISERROR(IF(AND(A:A&gt;#REF!,A:A&lt;=#REF!,B:B&lt;&gt;"CANC",G:G=$S$2),C1662,0)),"",IF(AND(A:A&gt;#REF!,A:A&lt;=#REF!,B:B&lt;&gt;"CANC",G:G=$S$2),F1662,0))</f>
        <v/>
      </c>
      <c r="K1662" s="93">
        <f>[3]!TradeDate</f>
        <v>43347</v>
      </c>
      <c r="L1662" s="93" t="str">
        <f>[3]!AlteredStatus</f>
        <v/>
      </c>
      <c r="M1662">
        <f>[3]!CommissionEUR</f>
        <v>14.1</v>
      </c>
      <c r="N1662">
        <f>[3]!LocalChargeXComm</f>
        <v>1</v>
      </c>
      <c r="O1662">
        <f>[3]!FXEUR</f>
        <v>0.90139999999999998</v>
      </c>
      <c r="P1662">
        <f t="shared" si="51"/>
        <v>1.1093854004881296</v>
      </c>
      <c r="Q1662" t="str">
        <f>[3]!PortfolioCode</f>
        <v>AMUNDIPEA</v>
      </c>
    </row>
    <row r="1663" spans="1:17">
      <c r="A1663" s="93">
        <v>43963</v>
      </c>
      <c r="B1663" t="str">
        <v/>
      </c>
      <c r="C1663">
        <v>372.72</v>
      </c>
      <c r="D1663">
        <v>1</v>
      </c>
      <c r="E1663">
        <v>0.8831</v>
      </c>
      <c r="F1663">
        <f t="shared" si="50"/>
        <v>1.1323745895142112</v>
      </c>
      <c r="G1663" t="str">
        <v>MEEIF</v>
      </c>
      <c r="H1663" s="97" t="str">
        <f>IF(ISERROR(IF(AND(A:A&gt;#REF!,A:A&lt;=#REF!,B:B&lt;&gt;"CANC",G:G=$S$2),C1663,0)),"",IF(AND(A:A&gt;#REF!,A:A&lt;=#REF!,B:B&lt;&gt;"CANC",G:G=$S$2),C1663,0))</f>
        <v/>
      </c>
      <c r="I1663" s="97" t="str">
        <f>IF(ISERROR(IF(AND(A:A&gt;#REF!,A:A&lt;=#REF!,B:B&lt;&gt;"CANC",G:G=$S$2),C1663,0)),"",IF(AND(A:A&gt;#REF!,A:A&lt;=#REF!,B:B&lt;&gt;"CANC",G:G=$S$2),F1663,0))</f>
        <v/>
      </c>
      <c r="K1663" s="93">
        <f>[3]!TradeDate</f>
        <v>43347</v>
      </c>
      <c r="L1663" s="93" t="str">
        <f>[3]!AlteredStatus</f>
        <v/>
      </c>
      <c r="M1663">
        <f>[3]!CommissionEUR</f>
        <v>8.25</v>
      </c>
      <c r="N1663">
        <f>[3]!LocalChargeXComm</f>
        <v>0</v>
      </c>
      <c r="O1663">
        <f>[3]!FXEUR</f>
        <v>10.537699999999999</v>
      </c>
      <c r="P1663">
        <f t="shared" si="51"/>
        <v>0</v>
      </c>
      <c r="Q1663" t="str">
        <f>[3]!PortfolioCode</f>
        <v>AMUNDIPEA</v>
      </c>
    </row>
    <row r="1664" spans="1:17">
      <c r="A1664" s="93">
        <v>43963</v>
      </c>
      <c r="B1664" t="str">
        <v/>
      </c>
      <c r="C1664">
        <v>229.37</v>
      </c>
      <c r="D1664">
        <v>0</v>
      </c>
      <c r="E1664">
        <v>1.0517000000000001</v>
      </c>
      <c r="F1664">
        <f t="shared" si="50"/>
        <v>0</v>
      </c>
      <c r="G1664" t="str">
        <v>BWF</v>
      </c>
      <c r="H1664" s="97" t="str">
        <f>IF(ISERROR(IF(AND(A:A&gt;#REF!,A:A&lt;=#REF!,B:B&lt;&gt;"CANC",G:G=$S$2),C1664,0)),"",IF(AND(A:A&gt;#REF!,A:A&lt;=#REF!,B:B&lt;&gt;"CANC",G:G=$S$2),C1664,0))</f>
        <v/>
      </c>
      <c r="I1664" s="97" t="str">
        <f>IF(ISERROR(IF(AND(A:A&gt;#REF!,A:A&lt;=#REF!,B:B&lt;&gt;"CANC",G:G=$S$2),C1664,0)),"",IF(AND(A:A&gt;#REF!,A:A&lt;=#REF!,B:B&lt;&gt;"CANC",G:G=$S$2),F1664,0))</f>
        <v/>
      </c>
      <c r="K1664" s="93">
        <f>[3]!TradeDate</f>
        <v>43347</v>
      </c>
      <c r="L1664" s="93" t="str">
        <f>[3]!AlteredStatus</f>
        <v/>
      </c>
      <c r="M1664">
        <f>[3]!CommissionEUR</f>
        <v>7.27</v>
      </c>
      <c r="N1664">
        <f>[3]!LocalChargeXComm</f>
        <v>0</v>
      </c>
      <c r="O1664">
        <f>[3]!FXEUR</f>
        <v>10.537699999999999</v>
      </c>
      <c r="P1664">
        <f t="shared" si="51"/>
        <v>0</v>
      </c>
      <c r="Q1664" t="str">
        <f>[3]!PortfolioCode</f>
        <v>AMUNDIPEA</v>
      </c>
    </row>
    <row r="1665" spans="1:17">
      <c r="A1665" s="93">
        <v>43963</v>
      </c>
      <c r="B1665" t="str">
        <v/>
      </c>
      <c r="C1665">
        <v>180.21</v>
      </c>
      <c r="D1665">
        <v>1138.5</v>
      </c>
      <c r="E1665">
        <v>0.8831</v>
      </c>
      <c r="F1665">
        <f t="shared" si="50"/>
        <v>1289.2084701619297</v>
      </c>
      <c r="G1665" t="str">
        <v>MESCF</v>
      </c>
      <c r="H1665" s="97" t="str">
        <f>IF(ISERROR(IF(AND(A:A&gt;#REF!,A:A&lt;=#REF!,B:B&lt;&gt;"CANC",G:G=$S$2),C1665,0)),"",IF(AND(A:A&gt;#REF!,A:A&lt;=#REF!,B:B&lt;&gt;"CANC",G:G=$S$2),C1665,0))</f>
        <v/>
      </c>
      <c r="I1665" s="97" t="str">
        <f>IF(ISERROR(IF(AND(A:A&gt;#REF!,A:A&lt;=#REF!,B:B&lt;&gt;"CANC",G:G=$S$2),C1665,0)),"",IF(AND(A:A&gt;#REF!,A:A&lt;=#REF!,B:B&lt;&gt;"CANC",G:G=$S$2),F1665,0))</f>
        <v/>
      </c>
      <c r="K1665" s="93">
        <f>[3]!TradeDate</f>
        <v>43347</v>
      </c>
      <c r="L1665" s="93" t="str">
        <f>[3]!AlteredStatus</f>
        <v/>
      </c>
      <c r="M1665">
        <f>[3]!CommissionEUR</f>
        <v>103.35</v>
      </c>
      <c r="N1665">
        <f>[3]!LocalChargeXComm</f>
        <v>0</v>
      </c>
      <c r="O1665">
        <f>[3]!FXEUR</f>
        <v>1</v>
      </c>
      <c r="P1665">
        <f t="shared" si="51"/>
        <v>0</v>
      </c>
      <c r="Q1665" t="str">
        <f>[3]!PortfolioCode</f>
        <v>AMUNDIPEA</v>
      </c>
    </row>
    <row r="1666" spans="1:17">
      <c r="A1666" s="93">
        <v>43963</v>
      </c>
      <c r="B1666" t="str">
        <v/>
      </c>
      <c r="C1666">
        <v>273.10000000000002</v>
      </c>
      <c r="D1666">
        <v>0</v>
      </c>
      <c r="E1666">
        <v>10.586499999999999</v>
      </c>
      <c r="F1666">
        <f t="shared" si="50"/>
        <v>0</v>
      </c>
      <c r="G1666" t="str">
        <v>ERAFP</v>
      </c>
      <c r="H1666" s="97" t="str">
        <f>IF(ISERROR(IF(AND(A:A&gt;#REF!,A:A&lt;=#REF!,B:B&lt;&gt;"CANC",G:G=$S$2),C1666,0)),"",IF(AND(A:A&gt;#REF!,A:A&lt;=#REF!,B:B&lt;&gt;"CANC",G:G=$S$2),C1666,0))</f>
        <v/>
      </c>
      <c r="I1666" s="97" t="str">
        <f>IF(ISERROR(IF(AND(A:A&gt;#REF!,A:A&lt;=#REF!,B:B&lt;&gt;"CANC",G:G=$S$2),C1666,0)),"",IF(AND(A:A&gt;#REF!,A:A&lt;=#REF!,B:B&lt;&gt;"CANC",G:G=$S$2),F1666,0))</f>
        <v/>
      </c>
      <c r="K1666" s="93">
        <f>[3]!TradeDate</f>
        <v>43348</v>
      </c>
      <c r="L1666" s="93" t="str">
        <f>[3]!AlteredStatus</f>
        <v/>
      </c>
      <c r="M1666">
        <f>[3]!CommissionEUR</f>
        <v>47.81</v>
      </c>
      <c r="N1666">
        <f>[3]!LocalChargeXComm</f>
        <v>0</v>
      </c>
      <c r="O1666">
        <f>[3]!FXEUR</f>
        <v>1</v>
      </c>
      <c r="P1666">
        <f t="shared" si="51"/>
        <v>0</v>
      </c>
      <c r="Q1666" t="str">
        <f>[3]!PortfolioCode</f>
        <v>AMUNDIPEA</v>
      </c>
    </row>
    <row r="1667" spans="1:17">
      <c r="A1667" s="93">
        <v>43963</v>
      </c>
      <c r="B1667" t="str">
        <v/>
      </c>
      <c r="C1667">
        <v>1490.97</v>
      </c>
      <c r="D1667">
        <v>0</v>
      </c>
      <c r="E1667">
        <v>1.0838000000000001</v>
      </c>
      <c r="F1667">
        <f t="shared" ref="F1667:F1730" si="52">D1667/E1667</f>
        <v>0</v>
      </c>
      <c r="G1667" t="str">
        <v>BWF</v>
      </c>
      <c r="H1667" s="97" t="str">
        <f>IF(ISERROR(IF(AND(A:A&gt;#REF!,A:A&lt;=#REF!,B:B&lt;&gt;"CANC",G:G=$S$2),C1667,0)),"",IF(AND(A:A&gt;#REF!,A:A&lt;=#REF!,B:B&lt;&gt;"CANC",G:G=$S$2),C1667,0))</f>
        <v/>
      </c>
      <c r="I1667" s="97" t="str">
        <f>IF(ISERROR(IF(AND(A:A&gt;#REF!,A:A&lt;=#REF!,B:B&lt;&gt;"CANC",G:G=$S$2),C1667,0)),"",IF(AND(A:A&gt;#REF!,A:A&lt;=#REF!,B:B&lt;&gt;"CANC",G:G=$S$2),F1667,0))</f>
        <v/>
      </c>
      <c r="K1667" s="93">
        <f>[3]!TradeDate</f>
        <v>43348</v>
      </c>
      <c r="L1667" s="93" t="str">
        <f>[3]!AlteredStatus</f>
        <v/>
      </c>
      <c r="M1667">
        <f>[3]!CommissionEUR</f>
        <v>123.11</v>
      </c>
      <c r="N1667">
        <f>[3]!LocalChargeXComm</f>
        <v>1</v>
      </c>
      <c r="O1667">
        <f>[3]!FXEUR</f>
        <v>0.90069999999999995</v>
      </c>
      <c r="P1667">
        <f t="shared" ref="P1667:P1730" si="53">N1667/O1667</f>
        <v>1.1102475852115021</v>
      </c>
      <c r="Q1667" t="str">
        <f>[3]!PortfolioCode</f>
        <v>AMUNDIPEA</v>
      </c>
    </row>
    <row r="1668" spans="1:17">
      <c r="A1668" s="93">
        <v>43963</v>
      </c>
      <c r="B1668" t="str">
        <v/>
      </c>
      <c r="C1668">
        <v>695.78</v>
      </c>
      <c r="D1668">
        <v>0</v>
      </c>
      <c r="E1668">
        <v>1.0838000000000001</v>
      </c>
      <c r="F1668">
        <f t="shared" si="52"/>
        <v>0</v>
      </c>
      <c r="G1668" t="str">
        <v>KEVA</v>
      </c>
      <c r="H1668" s="97" t="str">
        <f>IF(ISERROR(IF(AND(A:A&gt;#REF!,A:A&lt;=#REF!,B:B&lt;&gt;"CANC",G:G=$S$2),C1668,0)),"",IF(AND(A:A&gt;#REF!,A:A&lt;=#REF!,B:B&lt;&gt;"CANC",G:G=$S$2),C1668,0))</f>
        <v/>
      </c>
      <c r="I1668" s="97" t="str">
        <f>IF(ISERROR(IF(AND(A:A&gt;#REF!,A:A&lt;=#REF!,B:B&lt;&gt;"CANC",G:G=$S$2),C1668,0)),"",IF(AND(A:A&gt;#REF!,A:A&lt;=#REF!,B:B&lt;&gt;"CANC",G:G=$S$2),F1668,0))</f>
        <v/>
      </c>
      <c r="K1668" s="93">
        <f>[3]!TradeDate</f>
        <v>43348</v>
      </c>
      <c r="L1668" s="93" t="str">
        <f>[3]!AlteredStatus</f>
        <v/>
      </c>
      <c r="M1668">
        <f>[3]!CommissionEUR</f>
        <v>11.65</v>
      </c>
      <c r="N1668">
        <f>[3]!LocalChargeXComm</f>
        <v>263.04000000000002</v>
      </c>
      <c r="O1668">
        <f>[3]!FXEUR</f>
        <v>0.89980000000000004</v>
      </c>
      <c r="P1668">
        <f t="shared" si="53"/>
        <v>292.33162925094467</v>
      </c>
      <c r="Q1668" t="str">
        <f>[3]!PortfolioCode</f>
        <v>AMUNDIPEA</v>
      </c>
    </row>
    <row r="1669" spans="1:17">
      <c r="A1669" s="93">
        <v>43963</v>
      </c>
      <c r="B1669" t="str">
        <v/>
      </c>
      <c r="C1669">
        <v>49.7</v>
      </c>
      <c r="D1669">
        <v>0</v>
      </c>
      <c r="E1669">
        <v>1.0838000000000001</v>
      </c>
      <c r="F1669">
        <f t="shared" si="52"/>
        <v>0</v>
      </c>
      <c r="G1669" t="str">
        <v>LF-BWF</v>
      </c>
      <c r="H1669" s="97" t="str">
        <f>IF(ISERROR(IF(AND(A:A&gt;#REF!,A:A&lt;=#REF!,B:B&lt;&gt;"CANC",G:G=$S$2),C1669,0)),"",IF(AND(A:A&gt;#REF!,A:A&lt;=#REF!,B:B&lt;&gt;"CANC",G:G=$S$2),C1669,0))</f>
        <v/>
      </c>
      <c r="I1669" s="97" t="str">
        <f>IF(ISERROR(IF(AND(A:A&gt;#REF!,A:A&lt;=#REF!,B:B&lt;&gt;"CANC",G:G=$S$2),C1669,0)),"",IF(AND(A:A&gt;#REF!,A:A&lt;=#REF!,B:B&lt;&gt;"CANC",G:G=$S$2),F1669,0))</f>
        <v/>
      </c>
      <c r="K1669" s="93">
        <f>[3]!TradeDate</f>
        <v>43349</v>
      </c>
      <c r="L1669" s="93" t="str">
        <f>[3]!AlteredStatus</f>
        <v/>
      </c>
      <c r="M1669">
        <f>[3]!CommissionEUR</f>
        <v>60.91</v>
      </c>
      <c r="N1669">
        <f>[3]!LocalChargeXComm</f>
        <v>1</v>
      </c>
      <c r="O1669">
        <f>[3]!FXEUR</f>
        <v>0.89829999999999999</v>
      </c>
      <c r="P1669">
        <f t="shared" si="53"/>
        <v>1.1132138483802738</v>
      </c>
      <c r="Q1669" t="str">
        <f>[3]!PortfolioCode</f>
        <v>AMUNDIPEA</v>
      </c>
    </row>
    <row r="1670" spans="1:17">
      <c r="A1670" s="93">
        <v>43963</v>
      </c>
      <c r="B1670" t="str">
        <v/>
      </c>
      <c r="C1670">
        <v>448.15</v>
      </c>
      <c r="D1670">
        <v>0</v>
      </c>
      <c r="E1670">
        <v>1.0838000000000001</v>
      </c>
      <c r="F1670">
        <f t="shared" si="52"/>
        <v>0</v>
      </c>
      <c r="G1670" t="str">
        <v>BWF</v>
      </c>
      <c r="H1670" s="97" t="str">
        <f>IF(ISERROR(IF(AND(A:A&gt;#REF!,A:A&lt;=#REF!,B:B&lt;&gt;"CANC",G:G=$S$2),C1670,0)),"",IF(AND(A:A&gt;#REF!,A:A&lt;=#REF!,B:B&lt;&gt;"CANC",G:G=$S$2),C1670,0))</f>
        <v/>
      </c>
      <c r="I1670" s="97" t="str">
        <f>IF(ISERROR(IF(AND(A:A&gt;#REF!,A:A&lt;=#REF!,B:B&lt;&gt;"CANC",G:G=$S$2),C1670,0)),"",IF(AND(A:A&gt;#REF!,A:A&lt;=#REF!,B:B&lt;&gt;"CANC",G:G=$S$2),F1670,0))</f>
        <v/>
      </c>
      <c r="K1670" s="93">
        <f>[3]!TradeDate</f>
        <v>43349</v>
      </c>
      <c r="L1670" s="93" t="str">
        <f>[3]!AlteredStatus</f>
        <v/>
      </c>
      <c r="M1670">
        <f>[3]!CommissionEUR</f>
        <v>57.78</v>
      </c>
      <c r="N1670">
        <f>[3]!LocalChargeXComm</f>
        <v>372.01</v>
      </c>
      <c r="O1670">
        <f>[3]!FXEUR</f>
        <v>0.89829999999999999</v>
      </c>
      <c r="P1670">
        <f t="shared" si="53"/>
        <v>414.12668373594568</v>
      </c>
      <c r="Q1670" t="str">
        <f>[3]!PortfolioCode</f>
        <v>AMUNDIPEA</v>
      </c>
    </row>
    <row r="1671" spans="1:17">
      <c r="A1671" s="93">
        <v>43963</v>
      </c>
      <c r="B1671" t="str">
        <v/>
      </c>
      <c r="C1671">
        <v>425.59</v>
      </c>
      <c r="D1671">
        <v>0</v>
      </c>
      <c r="E1671">
        <v>1.0838000000000001</v>
      </c>
      <c r="F1671">
        <f t="shared" si="52"/>
        <v>0</v>
      </c>
      <c r="G1671" t="str">
        <v>BWF</v>
      </c>
      <c r="H1671" s="97" t="str">
        <f>IF(ISERROR(IF(AND(A:A&gt;#REF!,A:A&lt;=#REF!,B:B&lt;&gt;"CANC",G:G=$S$2),C1671,0)),"",IF(AND(A:A&gt;#REF!,A:A&lt;=#REF!,B:B&lt;&gt;"CANC",G:G=$S$2),C1671,0))</f>
        <v/>
      </c>
      <c r="I1671" s="97" t="str">
        <f>IF(ISERROR(IF(AND(A:A&gt;#REF!,A:A&lt;=#REF!,B:B&lt;&gt;"CANC",G:G=$S$2),C1671,0)),"",IF(AND(A:A&gt;#REF!,A:A&lt;=#REF!,B:B&lt;&gt;"CANC",G:G=$S$2),F1671,0))</f>
        <v/>
      </c>
      <c r="K1671" s="93">
        <f>[3]!TradeDate</f>
        <v>43349</v>
      </c>
      <c r="L1671" s="93" t="str">
        <f>[3]!AlteredStatus</f>
        <v/>
      </c>
      <c r="M1671">
        <f>[3]!CommissionEUR</f>
        <v>122.68</v>
      </c>
      <c r="N1671">
        <f>[3]!LocalChargeXComm</f>
        <v>0</v>
      </c>
      <c r="O1671">
        <f>[3]!FXEUR</f>
        <v>10.5884</v>
      </c>
      <c r="P1671">
        <f t="shared" si="53"/>
        <v>0</v>
      </c>
      <c r="Q1671" t="str">
        <f>[3]!PortfolioCode</f>
        <v>AMUNDIPEA</v>
      </c>
    </row>
    <row r="1672" spans="1:17">
      <c r="A1672" s="93">
        <v>43964</v>
      </c>
      <c r="B1672" t="str">
        <v/>
      </c>
      <c r="C1672">
        <v>192.69</v>
      </c>
      <c r="D1672">
        <v>0</v>
      </c>
      <c r="E1672">
        <v>10.6107</v>
      </c>
      <c r="F1672">
        <f t="shared" si="52"/>
        <v>0</v>
      </c>
      <c r="G1672" t="str">
        <v>ERAFP</v>
      </c>
      <c r="H1672" s="97" t="str">
        <f>IF(ISERROR(IF(AND(A:A&gt;#REF!,A:A&lt;=#REF!,B:B&lt;&gt;"CANC",G:G=$S$2),C1672,0)),"",IF(AND(A:A&gt;#REF!,A:A&lt;=#REF!,B:B&lt;&gt;"CANC",G:G=$S$2),C1672,0))</f>
        <v/>
      </c>
      <c r="I1672" s="97" t="str">
        <f>IF(ISERROR(IF(AND(A:A&gt;#REF!,A:A&lt;=#REF!,B:B&lt;&gt;"CANC",G:G=$S$2),C1672,0)),"",IF(AND(A:A&gt;#REF!,A:A&lt;=#REF!,B:B&lt;&gt;"CANC",G:G=$S$2),F1672,0))</f>
        <v/>
      </c>
      <c r="K1672" s="93">
        <f>[3]!TradeDate</f>
        <v>43349</v>
      </c>
      <c r="L1672" s="93" t="str">
        <f>[3]!AlteredStatus</f>
        <v/>
      </c>
      <c r="M1672">
        <f>[3]!CommissionEUR</f>
        <v>12.72</v>
      </c>
      <c r="N1672">
        <f>[3]!LocalChargeXComm</f>
        <v>1</v>
      </c>
      <c r="O1672">
        <f>[3]!FXEUR</f>
        <v>0.89829999999999999</v>
      </c>
      <c r="P1672">
        <f t="shared" si="53"/>
        <v>1.1132138483802738</v>
      </c>
      <c r="Q1672" t="str">
        <f>[3]!PortfolioCode</f>
        <v>AMUNDIPEA</v>
      </c>
    </row>
    <row r="1673" spans="1:17">
      <c r="A1673" s="93">
        <v>43964</v>
      </c>
      <c r="B1673" t="str">
        <v/>
      </c>
      <c r="C1673">
        <v>359.07</v>
      </c>
      <c r="D1673">
        <v>0</v>
      </c>
      <c r="E1673">
        <v>1</v>
      </c>
      <c r="F1673">
        <f t="shared" si="52"/>
        <v>0</v>
      </c>
      <c r="G1673" t="str">
        <v>MESCF</v>
      </c>
      <c r="H1673" s="97" t="str">
        <f>IF(ISERROR(IF(AND(A:A&gt;#REF!,A:A&lt;=#REF!,B:B&lt;&gt;"CANC",G:G=$S$2),C1673,0)),"",IF(AND(A:A&gt;#REF!,A:A&lt;=#REF!,B:B&lt;&gt;"CANC",G:G=$S$2),C1673,0))</f>
        <v/>
      </c>
      <c r="I1673" s="97" t="str">
        <f>IF(ISERROR(IF(AND(A:A&gt;#REF!,A:A&lt;=#REF!,B:B&lt;&gt;"CANC",G:G=$S$2),C1673,0)),"",IF(AND(A:A&gt;#REF!,A:A&lt;=#REF!,B:B&lt;&gt;"CANC",G:G=$S$2),F1673,0))</f>
        <v/>
      </c>
      <c r="K1673" s="93">
        <f>[3]!TradeDate</f>
        <v>43349</v>
      </c>
      <c r="L1673" s="93" t="str">
        <f>[3]!AlteredStatus</f>
        <v/>
      </c>
      <c r="M1673">
        <f>[3]!CommissionEUR</f>
        <v>64.66</v>
      </c>
      <c r="N1673">
        <f>[3]!LocalChargeXComm</f>
        <v>416.2</v>
      </c>
      <c r="O1673">
        <f>[3]!FXEUR</f>
        <v>0.89829999999999999</v>
      </c>
      <c r="P1673">
        <f t="shared" si="53"/>
        <v>463.31960369586994</v>
      </c>
      <c r="Q1673" t="str">
        <f>[3]!PortfolioCode</f>
        <v>AMUNDIPEA</v>
      </c>
    </row>
    <row r="1674" spans="1:17">
      <c r="A1674" s="93">
        <v>43964</v>
      </c>
      <c r="B1674" t="str">
        <v/>
      </c>
      <c r="C1674">
        <v>268.62</v>
      </c>
      <c r="D1674">
        <v>0</v>
      </c>
      <c r="E1674">
        <v>115.92</v>
      </c>
      <c r="F1674">
        <f t="shared" si="52"/>
        <v>0</v>
      </c>
      <c r="G1674" t="str">
        <v>BWF</v>
      </c>
      <c r="H1674" s="97" t="str">
        <f>IF(ISERROR(IF(AND(A:A&gt;#REF!,A:A&lt;=#REF!,B:B&lt;&gt;"CANC",G:G=$S$2),C1674,0)),"",IF(AND(A:A&gt;#REF!,A:A&lt;=#REF!,B:B&lt;&gt;"CANC",G:G=$S$2),C1674,0))</f>
        <v/>
      </c>
      <c r="I1674" s="97" t="str">
        <f>IF(ISERROR(IF(AND(A:A&gt;#REF!,A:A&lt;=#REF!,B:B&lt;&gt;"CANC",G:G=$S$2),C1674,0)),"",IF(AND(A:A&gt;#REF!,A:A&lt;=#REF!,B:B&lt;&gt;"CANC",G:G=$S$2),F1674,0))</f>
        <v/>
      </c>
      <c r="K1674" s="93">
        <f>[3]!TradeDate</f>
        <v>43349</v>
      </c>
      <c r="L1674" s="93" t="str">
        <f>[3]!AlteredStatus</f>
        <v/>
      </c>
      <c r="M1674">
        <f>[3]!CommissionEUR</f>
        <v>8.57</v>
      </c>
      <c r="N1674">
        <f>[3]!LocalChargeXComm</f>
        <v>56.05</v>
      </c>
      <c r="O1674">
        <f>[3]!FXEUR</f>
        <v>0.89829999999999999</v>
      </c>
      <c r="P1674">
        <f t="shared" si="53"/>
        <v>62.395636201714346</v>
      </c>
      <c r="Q1674" t="str">
        <f>[3]!PortfolioCode</f>
        <v>AMUNDIPEA</v>
      </c>
    </row>
    <row r="1675" spans="1:17">
      <c r="A1675" s="93">
        <v>43964</v>
      </c>
      <c r="B1675" t="str">
        <v/>
      </c>
      <c r="C1675">
        <v>264.33</v>
      </c>
      <c r="D1675">
        <v>0</v>
      </c>
      <c r="E1675">
        <v>115.92</v>
      </c>
      <c r="F1675">
        <f t="shared" si="52"/>
        <v>0</v>
      </c>
      <c r="G1675" t="str">
        <v>BWF</v>
      </c>
      <c r="H1675" s="97" t="str">
        <f>IF(ISERROR(IF(AND(A:A&gt;#REF!,A:A&lt;=#REF!,B:B&lt;&gt;"CANC",G:G=$S$2),C1675,0)),"",IF(AND(A:A&gt;#REF!,A:A&lt;=#REF!,B:B&lt;&gt;"CANC",G:G=$S$2),C1675,0))</f>
        <v/>
      </c>
      <c r="I1675" s="97" t="str">
        <f>IF(ISERROR(IF(AND(A:A&gt;#REF!,A:A&lt;=#REF!,B:B&lt;&gt;"CANC",G:G=$S$2),C1675,0)),"",IF(AND(A:A&gt;#REF!,A:A&lt;=#REF!,B:B&lt;&gt;"CANC",G:G=$S$2),F1675,0))</f>
        <v/>
      </c>
      <c r="K1675" s="93">
        <f>[3]!TradeDate</f>
        <v>43349</v>
      </c>
      <c r="L1675" s="93" t="str">
        <f>[3]!AlteredStatus</f>
        <v/>
      </c>
      <c r="M1675">
        <f>[3]!CommissionEUR</f>
        <v>148.02000000000001</v>
      </c>
      <c r="N1675">
        <f>[3]!LocalChargeXComm</f>
        <v>1</v>
      </c>
      <c r="O1675">
        <f>[3]!FXEUR</f>
        <v>0.89829999999999999</v>
      </c>
      <c r="P1675">
        <f t="shared" si="53"/>
        <v>1.1132138483802738</v>
      </c>
      <c r="Q1675" t="str">
        <f>[3]!PortfolioCode</f>
        <v>MUSCIT</v>
      </c>
    </row>
    <row r="1676" spans="1:17">
      <c r="A1676" s="93">
        <v>43964</v>
      </c>
      <c r="B1676" t="str">
        <v/>
      </c>
      <c r="C1676">
        <v>356.04</v>
      </c>
      <c r="D1676">
        <v>2257.48</v>
      </c>
      <c r="E1676">
        <v>0.88670000000000004</v>
      </c>
      <c r="F1676">
        <f t="shared" si="52"/>
        <v>2545.9343633697981</v>
      </c>
      <c r="G1676" t="str">
        <v>MEEIF</v>
      </c>
      <c r="H1676" s="97" t="str">
        <f>IF(ISERROR(IF(AND(A:A&gt;#REF!,A:A&lt;=#REF!,B:B&lt;&gt;"CANC",G:G=$S$2),C1676,0)),"",IF(AND(A:A&gt;#REF!,A:A&lt;=#REF!,B:B&lt;&gt;"CANC",G:G=$S$2),C1676,0))</f>
        <v/>
      </c>
      <c r="I1676" s="97" t="str">
        <f>IF(ISERROR(IF(AND(A:A&gt;#REF!,A:A&lt;=#REF!,B:B&lt;&gt;"CANC",G:G=$S$2),C1676,0)),"",IF(AND(A:A&gt;#REF!,A:A&lt;=#REF!,B:B&lt;&gt;"CANC",G:G=$S$2),F1676,0))</f>
        <v/>
      </c>
      <c r="K1676" s="93">
        <f>[3]!TradeDate</f>
        <v>43349</v>
      </c>
      <c r="L1676" s="93" t="str">
        <f>[3]!AlteredStatus</f>
        <v/>
      </c>
      <c r="M1676">
        <f>[3]!CommissionEUR</f>
        <v>482.14</v>
      </c>
      <c r="N1676">
        <f>[3]!LocalChargeXComm</f>
        <v>1</v>
      </c>
      <c r="O1676">
        <f>[3]!FXEUR</f>
        <v>0.89829999999999999</v>
      </c>
      <c r="P1676">
        <f t="shared" si="53"/>
        <v>1.1132138483802738</v>
      </c>
      <c r="Q1676" t="str">
        <f>[3]!PortfolioCode</f>
        <v>MUSCIT</v>
      </c>
    </row>
    <row r="1677" spans="1:17">
      <c r="A1677" s="93">
        <v>43964</v>
      </c>
      <c r="B1677" t="str">
        <v/>
      </c>
      <c r="C1677">
        <v>247.85</v>
      </c>
      <c r="D1677">
        <v>1</v>
      </c>
      <c r="E1677">
        <v>0.88670000000000004</v>
      </c>
      <c r="F1677">
        <f t="shared" si="52"/>
        <v>1.127777151234916</v>
      </c>
      <c r="G1677" t="str">
        <v>MEEIF</v>
      </c>
      <c r="H1677" s="97" t="str">
        <f>IF(ISERROR(IF(AND(A:A&gt;#REF!,A:A&lt;=#REF!,B:B&lt;&gt;"CANC",G:G=$S$2),C1677,0)),"",IF(AND(A:A&gt;#REF!,A:A&lt;=#REF!,B:B&lt;&gt;"CANC",G:G=$S$2),C1677,0))</f>
        <v/>
      </c>
      <c r="I1677" s="97" t="str">
        <f>IF(ISERROR(IF(AND(A:A&gt;#REF!,A:A&lt;=#REF!,B:B&lt;&gt;"CANC",G:G=$S$2),C1677,0)),"",IF(AND(A:A&gt;#REF!,A:A&lt;=#REF!,B:B&lt;&gt;"CANC",G:G=$S$2),F1677,0))</f>
        <v/>
      </c>
      <c r="K1677" s="93">
        <f>[3]!TradeDate</f>
        <v>43349</v>
      </c>
      <c r="L1677" s="93" t="str">
        <f>[3]!AlteredStatus</f>
        <v/>
      </c>
      <c r="M1677">
        <f>[3]!CommissionEUR</f>
        <v>411.82</v>
      </c>
      <c r="N1677">
        <f>[3]!LocalChargeXComm</f>
        <v>0</v>
      </c>
      <c r="O1677">
        <f>[3]!FXEUR</f>
        <v>0.89829999999999999</v>
      </c>
      <c r="P1677">
        <f t="shared" si="53"/>
        <v>0</v>
      </c>
      <c r="Q1677" t="str">
        <f>[3]!PortfolioCode</f>
        <v>MUSCIT</v>
      </c>
    </row>
    <row r="1678" spans="1:17">
      <c r="A1678" s="93">
        <v>43964</v>
      </c>
      <c r="B1678" t="str">
        <v/>
      </c>
      <c r="C1678">
        <v>0.69</v>
      </c>
      <c r="D1678">
        <v>0</v>
      </c>
      <c r="E1678">
        <v>1</v>
      </c>
      <c r="F1678">
        <f t="shared" si="52"/>
        <v>0</v>
      </c>
      <c r="G1678" t="str">
        <v>LF-EIF</v>
      </c>
      <c r="H1678" s="97" t="str">
        <f>IF(ISERROR(IF(AND(A:A&gt;#REF!,A:A&lt;=#REF!,B:B&lt;&gt;"CANC",G:G=$S$2),C1678,0)),"",IF(AND(A:A&gt;#REF!,A:A&lt;=#REF!,B:B&lt;&gt;"CANC",G:G=$S$2),C1678,0))</f>
        <v/>
      </c>
      <c r="I1678" s="97" t="str">
        <f>IF(ISERROR(IF(AND(A:A&gt;#REF!,A:A&lt;=#REF!,B:B&lt;&gt;"CANC",G:G=$S$2),C1678,0)),"",IF(AND(A:A&gt;#REF!,A:A&lt;=#REF!,B:B&lt;&gt;"CANC",G:G=$S$2),F1678,0))</f>
        <v/>
      </c>
      <c r="K1678" s="93">
        <f>[3]!TradeDate</f>
        <v>43349</v>
      </c>
      <c r="L1678" s="93" t="str">
        <f>[3]!AlteredStatus</f>
        <v/>
      </c>
      <c r="M1678">
        <f>[3]!CommissionEUR</f>
        <v>738.8</v>
      </c>
      <c r="N1678">
        <f>[3]!LocalChargeXComm</f>
        <v>1</v>
      </c>
      <c r="O1678">
        <f>[3]!FXEUR</f>
        <v>0.89829999999999999</v>
      </c>
      <c r="P1678">
        <f t="shared" si="53"/>
        <v>1.1132138483802738</v>
      </c>
      <c r="Q1678" t="str">
        <f>[3]!PortfolioCode</f>
        <v>MUSCIT</v>
      </c>
    </row>
    <row r="1679" spans="1:17">
      <c r="A1679" s="93">
        <v>43964</v>
      </c>
      <c r="B1679" t="str">
        <v/>
      </c>
      <c r="C1679">
        <v>1.39</v>
      </c>
      <c r="D1679">
        <v>0</v>
      </c>
      <c r="E1679">
        <v>1</v>
      </c>
      <c r="F1679">
        <f t="shared" si="52"/>
        <v>0</v>
      </c>
      <c r="G1679" t="str">
        <v>LF-EIF</v>
      </c>
      <c r="H1679" s="97" t="str">
        <f>IF(ISERROR(IF(AND(A:A&gt;#REF!,A:A&lt;=#REF!,B:B&lt;&gt;"CANC",G:G=$S$2),C1679,0)),"",IF(AND(A:A&gt;#REF!,A:A&lt;=#REF!,B:B&lt;&gt;"CANC",G:G=$S$2),C1679,0))</f>
        <v/>
      </c>
      <c r="I1679" s="97" t="str">
        <f>IF(ISERROR(IF(AND(A:A&gt;#REF!,A:A&lt;=#REF!,B:B&lt;&gt;"CANC",G:G=$S$2),C1679,0)),"",IF(AND(A:A&gt;#REF!,A:A&lt;=#REF!,B:B&lt;&gt;"CANC",G:G=$S$2),F1679,0))</f>
        <v/>
      </c>
      <c r="K1679" s="93">
        <f>[3]!TradeDate</f>
        <v>43350</v>
      </c>
      <c r="L1679" s="93" t="str">
        <f>[3]!AlteredStatus</f>
        <v/>
      </c>
      <c r="M1679">
        <f>[3]!CommissionEUR</f>
        <v>1523.51</v>
      </c>
      <c r="N1679">
        <f>[3]!LocalChargeXComm</f>
        <v>1</v>
      </c>
      <c r="O1679">
        <f>[3]!FXEUR</f>
        <v>0.89480000000000004</v>
      </c>
      <c r="P1679">
        <f t="shared" si="53"/>
        <v>1.1175681716584711</v>
      </c>
      <c r="Q1679" t="str">
        <f>[3]!PortfolioCode</f>
        <v>MUSCIT</v>
      </c>
    </row>
    <row r="1680" spans="1:17">
      <c r="A1680" s="93">
        <v>43964</v>
      </c>
      <c r="B1680" t="str">
        <v/>
      </c>
      <c r="C1680">
        <v>0.67</v>
      </c>
      <c r="D1680">
        <v>0</v>
      </c>
      <c r="E1680">
        <v>1.0518000000000001</v>
      </c>
      <c r="F1680">
        <f t="shared" si="52"/>
        <v>0</v>
      </c>
      <c r="G1680" t="str">
        <v>LF-EIF</v>
      </c>
      <c r="H1680" s="97" t="str">
        <f>IF(ISERROR(IF(AND(A:A&gt;#REF!,A:A&lt;=#REF!,B:B&lt;&gt;"CANC",G:G=$S$2),C1680,0)),"",IF(AND(A:A&gt;#REF!,A:A&lt;=#REF!,B:B&lt;&gt;"CANC",G:G=$S$2),C1680,0))</f>
        <v/>
      </c>
      <c r="I1680" s="97" t="str">
        <f>IF(ISERROR(IF(AND(A:A&gt;#REF!,A:A&lt;=#REF!,B:B&lt;&gt;"CANC",G:G=$S$2),C1680,0)),"",IF(AND(A:A&gt;#REF!,A:A&lt;=#REF!,B:B&lt;&gt;"CANC",G:G=$S$2),F1680,0))</f>
        <v/>
      </c>
      <c r="K1680" s="93">
        <f>[3]!TradeDate</f>
        <v>43350</v>
      </c>
      <c r="L1680" s="93" t="str">
        <f>[3]!AlteredStatus</f>
        <v/>
      </c>
      <c r="M1680">
        <f>[3]!CommissionEUR</f>
        <v>302.14999999999998</v>
      </c>
      <c r="N1680">
        <f>[3]!LocalChargeXComm</f>
        <v>0</v>
      </c>
      <c r="O1680">
        <f>[3]!FXEUR</f>
        <v>1</v>
      </c>
      <c r="P1680">
        <f t="shared" si="53"/>
        <v>0</v>
      </c>
      <c r="Q1680" t="str">
        <f>[3]!PortfolioCode</f>
        <v>ERAFP</v>
      </c>
    </row>
    <row r="1681" spans="1:17">
      <c r="A1681" s="93">
        <v>43964</v>
      </c>
      <c r="B1681" t="str">
        <v/>
      </c>
      <c r="C1681">
        <v>0.28000000000000003</v>
      </c>
      <c r="D1681">
        <v>0</v>
      </c>
      <c r="E1681">
        <v>1</v>
      </c>
      <c r="F1681">
        <f t="shared" si="52"/>
        <v>0</v>
      </c>
      <c r="G1681" t="str">
        <v>LF-EIF</v>
      </c>
      <c r="H1681" s="97" t="str">
        <f>IF(ISERROR(IF(AND(A:A&gt;#REF!,A:A&lt;=#REF!,B:B&lt;&gt;"CANC",G:G=$S$2),C1681,0)),"",IF(AND(A:A&gt;#REF!,A:A&lt;=#REF!,B:B&lt;&gt;"CANC",G:G=$S$2),C1681,0))</f>
        <v/>
      </c>
      <c r="I1681" s="97" t="str">
        <f>IF(ISERROR(IF(AND(A:A&gt;#REF!,A:A&lt;=#REF!,B:B&lt;&gt;"CANC",G:G=$S$2),C1681,0)),"",IF(AND(A:A&gt;#REF!,A:A&lt;=#REF!,B:B&lt;&gt;"CANC",G:G=$S$2),F1681,0))</f>
        <v/>
      </c>
      <c r="K1681" s="93">
        <f>[3]!TradeDate</f>
        <v>43350</v>
      </c>
      <c r="L1681" s="93" t="str">
        <f>[3]!AlteredStatus</f>
        <v/>
      </c>
      <c r="M1681">
        <f>[3]!CommissionEUR</f>
        <v>139.69</v>
      </c>
      <c r="N1681">
        <f>[3]!LocalChargeXComm</f>
        <v>3126.63</v>
      </c>
      <c r="O1681">
        <f>[3]!FXEUR</f>
        <v>0.89480000000000004</v>
      </c>
      <c r="P1681">
        <f t="shared" si="53"/>
        <v>3494.2221725525255</v>
      </c>
      <c r="Q1681" t="str">
        <f>[3]!PortfolioCode</f>
        <v>MUSCIT</v>
      </c>
    </row>
    <row r="1682" spans="1:17">
      <c r="A1682" s="93">
        <v>43964</v>
      </c>
      <c r="B1682" t="str">
        <v/>
      </c>
      <c r="C1682">
        <v>0.95</v>
      </c>
      <c r="D1682">
        <v>0</v>
      </c>
      <c r="E1682">
        <v>1</v>
      </c>
      <c r="F1682">
        <f t="shared" si="52"/>
        <v>0</v>
      </c>
      <c r="G1682" t="str">
        <v>LF-EIF</v>
      </c>
      <c r="H1682" s="97" t="str">
        <f>IF(ISERROR(IF(AND(A:A&gt;#REF!,A:A&lt;=#REF!,B:B&lt;&gt;"CANC",G:G=$S$2),C1682,0)),"",IF(AND(A:A&gt;#REF!,A:A&lt;=#REF!,B:B&lt;&gt;"CANC",G:G=$S$2),C1682,0))</f>
        <v/>
      </c>
      <c r="I1682" s="97" t="str">
        <f>IF(ISERROR(IF(AND(A:A&gt;#REF!,A:A&lt;=#REF!,B:B&lt;&gt;"CANC",G:G=$S$2),C1682,0)),"",IF(AND(A:A&gt;#REF!,A:A&lt;=#REF!,B:B&lt;&gt;"CANC",G:G=$S$2),F1682,0))</f>
        <v/>
      </c>
      <c r="K1682" s="93">
        <f>[3]!TradeDate</f>
        <v>43350</v>
      </c>
      <c r="L1682" s="93" t="str">
        <f>[3]!AlteredStatus</f>
        <v/>
      </c>
      <c r="M1682">
        <f>[3]!CommissionEUR</f>
        <v>377.01</v>
      </c>
      <c r="N1682">
        <f>[3]!LocalChargeXComm</f>
        <v>0</v>
      </c>
      <c r="O1682">
        <f>[3]!FXEUR</f>
        <v>1</v>
      </c>
      <c r="P1682">
        <f t="shared" si="53"/>
        <v>0</v>
      </c>
      <c r="Q1682" t="str">
        <f>[3]!PortfolioCode</f>
        <v>FRR074</v>
      </c>
    </row>
    <row r="1683" spans="1:17">
      <c r="A1683" s="93">
        <v>43964</v>
      </c>
      <c r="B1683" t="str">
        <v/>
      </c>
      <c r="C1683">
        <v>1.23</v>
      </c>
      <c r="D1683">
        <v>0</v>
      </c>
      <c r="E1683">
        <v>1</v>
      </c>
      <c r="F1683">
        <f t="shared" si="52"/>
        <v>0</v>
      </c>
      <c r="G1683" t="str">
        <v>LF-EIF</v>
      </c>
      <c r="H1683" s="97" t="str">
        <f>IF(ISERROR(IF(AND(A:A&gt;#REF!,A:A&lt;=#REF!,B:B&lt;&gt;"CANC",G:G=$S$2),C1683,0)),"",IF(AND(A:A&gt;#REF!,A:A&lt;=#REF!,B:B&lt;&gt;"CANC",G:G=$S$2),C1683,0))</f>
        <v/>
      </c>
      <c r="I1683" s="97" t="str">
        <f>IF(ISERROR(IF(AND(A:A&gt;#REF!,A:A&lt;=#REF!,B:B&lt;&gt;"CANC",G:G=$S$2),C1683,0)),"",IF(AND(A:A&gt;#REF!,A:A&lt;=#REF!,B:B&lt;&gt;"CANC",G:G=$S$2),F1683,0))</f>
        <v/>
      </c>
      <c r="K1683" s="93">
        <f>[3]!TradeDate</f>
        <v>43350</v>
      </c>
      <c r="L1683" s="93" t="str">
        <f>[3]!AlteredStatus</f>
        <v/>
      </c>
      <c r="M1683">
        <f>[3]!CommissionEUR</f>
        <v>318.89999999999998</v>
      </c>
      <c r="N1683">
        <f>[3]!LocalChargeXComm</f>
        <v>0</v>
      </c>
      <c r="O1683">
        <f>[3]!FXEUR</f>
        <v>1</v>
      </c>
      <c r="P1683">
        <f t="shared" si="53"/>
        <v>0</v>
      </c>
      <c r="Q1683" t="str">
        <f>[3]!PortfolioCode</f>
        <v>FRR074</v>
      </c>
    </row>
    <row r="1684" spans="1:17">
      <c r="A1684" s="93">
        <v>43964</v>
      </c>
      <c r="B1684" t="str">
        <v/>
      </c>
      <c r="C1684">
        <v>1.1000000000000001</v>
      </c>
      <c r="D1684">
        <v>0</v>
      </c>
      <c r="E1684">
        <v>1</v>
      </c>
      <c r="F1684">
        <f t="shared" si="52"/>
        <v>0</v>
      </c>
      <c r="G1684" t="str">
        <v>LF-EIF</v>
      </c>
      <c r="H1684" s="97" t="str">
        <f>IF(ISERROR(IF(AND(A:A&gt;#REF!,A:A&lt;=#REF!,B:B&lt;&gt;"CANC",G:G=$S$2),C1684,0)),"",IF(AND(A:A&gt;#REF!,A:A&lt;=#REF!,B:B&lt;&gt;"CANC",G:G=$S$2),C1684,0))</f>
        <v/>
      </c>
      <c r="I1684" s="97" t="str">
        <f>IF(ISERROR(IF(AND(A:A&gt;#REF!,A:A&lt;=#REF!,B:B&lt;&gt;"CANC",G:G=$S$2),C1684,0)),"",IF(AND(A:A&gt;#REF!,A:A&lt;=#REF!,B:B&lt;&gt;"CANC",G:G=$S$2),F1684,0))</f>
        <v/>
      </c>
      <c r="K1684" s="93">
        <f>[3]!TradeDate</f>
        <v>43350</v>
      </c>
      <c r="L1684" s="93" t="str">
        <f>[3]!AlteredStatus</f>
        <v/>
      </c>
      <c r="M1684">
        <f>[3]!CommissionEUR</f>
        <v>151.41999999999999</v>
      </c>
      <c r="N1684">
        <f>[3]!LocalChargeXComm</f>
        <v>757.08</v>
      </c>
      <c r="O1684">
        <f>[3]!FXEUR</f>
        <v>1</v>
      </c>
      <c r="P1684">
        <f t="shared" si="53"/>
        <v>757.08</v>
      </c>
      <c r="Q1684" t="str">
        <f>[3]!PortfolioCode</f>
        <v>FRR074</v>
      </c>
    </row>
    <row r="1685" spans="1:17">
      <c r="A1685" s="93">
        <v>43964</v>
      </c>
      <c r="B1685" t="str">
        <v/>
      </c>
      <c r="C1685">
        <v>2.42</v>
      </c>
      <c r="D1685">
        <v>0</v>
      </c>
      <c r="E1685">
        <v>1.0518000000000001</v>
      </c>
      <c r="F1685">
        <f t="shared" si="52"/>
        <v>0</v>
      </c>
      <c r="G1685" t="str">
        <v>LF-EIF</v>
      </c>
      <c r="H1685" s="97" t="str">
        <f>IF(ISERROR(IF(AND(A:A&gt;#REF!,A:A&lt;=#REF!,B:B&lt;&gt;"CANC",G:G=$S$2),C1685,0)),"",IF(AND(A:A&gt;#REF!,A:A&lt;=#REF!,B:B&lt;&gt;"CANC",G:G=$S$2),C1685,0))</f>
        <v/>
      </c>
      <c r="I1685" s="97" t="str">
        <f>IF(ISERROR(IF(AND(A:A&gt;#REF!,A:A&lt;=#REF!,B:B&lt;&gt;"CANC",G:G=$S$2),C1685,0)),"",IF(AND(A:A&gt;#REF!,A:A&lt;=#REF!,B:B&lt;&gt;"CANC",G:G=$S$2),F1685,0))</f>
        <v/>
      </c>
      <c r="K1685" s="93">
        <f>[3]!TradeDate</f>
        <v>43350</v>
      </c>
      <c r="L1685" s="93" t="str">
        <f>[3]!AlteredStatus</f>
        <v/>
      </c>
      <c r="M1685">
        <f>[3]!CommissionEUR</f>
        <v>465.93</v>
      </c>
      <c r="N1685">
        <f>[3]!LocalChargeXComm</f>
        <v>0</v>
      </c>
      <c r="O1685">
        <f>[3]!FXEUR</f>
        <v>10.508900000000001</v>
      </c>
      <c r="P1685">
        <f t="shared" si="53"/>
        <v>0</v>
      </c>
      <c r="Q1685" t="str">
        <f>[3]!PortfolioCode</f>
        <v>FRR074</v>
      </c>
    </row>
    <row r="1686" spans="1:17">
      <c r="A1686" s="93">
        <v>43964</v>
      </c>
      <c r="B1686" t="str">
        <v/>
      </c>
      <c r="C1686">
        <v>0.86</v>
      </c>
      <c r="D1686">
        <v>0</v>
      </c>
      <c r="E1686">
        <v>1</v>
      </c>
      <c r="F1686">
        <f t="shared" si="52"/>
        <v>0</v>
      </c>
      <c r="G1686" t="str">
        <v>LF-EIF</v>
      </c>
      <c r="H1686" s="97" t="str">
        <f>IF(ISERROR(IF(AND(A:A&gt;#REF!,A:A&lt;=#REF!,B:B&lt;&gt;"CANC",G:G=$S$2),C1686,0)),"",IF(AND(A:A&gt;#REF!,A:A&lt;=#REF!,B:B&lt;&gt;"CANC",G:G=$S$2),C1686,0))</f>
        <v/>
      </c>
      <c r="I1686" s="97" t="str">
        <f>IF(ISERROR(IF(AND(A:A&gt;#REF!,A:A&lt;=#REF!,B:B&lt;&gt;"CANC",G:G=$S$2),C1686,0)),"",IF(AND(A:A&gt;#REF!,A:A&lt;=#REF!,B:B&lt;&gt;"CANC",G:G=$S$2),F1686,0))</f>
        <v/>
      </c>
      <c r="K1686" s="93">
        <f>[3]!TradeDate</f>
        <v>43350</v>
      </c>
      <c r="L1686" s="93" t="str">
        <f>[3]!AlteredStatus</f>
        <v/>
      </c>
      <c r="M1686">
        <f>[3]!CommissionEUR</f>
        <v>187.71</v>
      </c>
      <c r="N1686">
        <f>[3]!LocalChargeXComm</f>
        <v>0</v>
      </c>
      <c r="O1686">
        <f>[3]!FXEUR</f>
        <v>1</v>
      </c>
      <c r="P1686">
        <f t="shared" si="53"/>
        <v>0</v>
      </c>
      <c r="Q1686" t="str">
        <f>[3]!PortfolioCode</f>
        <v>FRR074</v>
      </c>
    </row>
    <row r="1687" spans="1:17">
      <c r="A1687" s="93">
        <v>43964</v>
      </c>
      <c r="B1687" t="str">
        <v/>
      </c>
      <c r="C1687">
        <v>0.82</v>
      </c>
      <c r="D1687">
        <v>0</v>
      </c>
      <c r="E1687">
        <v>1</v>
      </c>
      <c r="F1687">
        <f t="shared" si="52"/>
        <v>0</v>
      </c>
      <c r="G1687" t="str">
        <v>LF-EIF</v>
      </c>
      <c r="H1687" s="97" t="str">
        <f>IF(ISERROR(IF(AND(A:A&gt;#REF!,A:A&lt;=#REF!,B:B&lt;&gt;"CANC",G:G=$S$2),C1687,0)),"",IF(AND(A:A&gt;#REF!,A:A&lt;=#REF!,B:B&lt;&gt;"CANC",G:G=$S$2),C1687,0))</f>
        <v/>
      </c>
      <c r="I1687" s="97" t="str">
        <f>IF(ISERROR(IF(AND(A:A&gt;#REF!,A:A&lt;=#REF!,B:B&lt;&gt;"CANC",G:G=$S$2),C1687,0)),"",IF(AND(A:A&gt;#REF!,A:A&lt;=#REF!,B:B&lt;&gt;"CANC",G:G=$S$2),F1687,0))</f>
        <v/>
      </c>
      <c r="K1687" s="93">
        <f>[3]!TradeDate</f>
        <v>43350</v>
      </c>
      <c r="L1687" s="93" t="str">
        <f>[3]!AlteredStatus</f>
        <v/>
      </c>
      <c r="M1687">
        <f>[3]!CommissionEUR</f>
        <v>187.71</v>
      </c>
      <c r="N1687">
        <f>[3]!LocalChargeXComm</f>
        <v>0</v>
      </c>
      <c r="O1687">
        <f>[3]!FXEUR</f>
        <v>1</v>
      </c>
      <c r="P1687">
        <f t="shared" si="53"/>
        <v>0</v>
      </c>
      <c r="Q1687" t="str">
        <f>[3]!PortfolioCode</f>
        <v>MARINE</v>
      </c>
    </row>
    <row r="1688" spans="1:17">
      <c r="A1688" s="93">
        <v>43964</v>
      </c>
      <c r="B1688" t="str">
        <v/>
      </c>
      <c r="C1688">
        <v>1.5</v>
      </c>
      <c r="D1688">
        <v>0</v>
      </c>
      <c r="E1688">
        <v>1</v>
      </c>
      <c r="F1688">
        <f t="shared" si="52"/>
        <v>0</v>
      </c>
      <c r="G1688" t="str">
        <v>LF-EIF</v>
      </c>
      <c r="H1688" s="97" t="str">
        <f>IF(ISERROR(IF(AND(A:A&gt;#REF!,A:A&lt;=#REF!,B:B&lt;&gt;"CANC",G:G=$S$2),C1688,0)),"",IF(AND(A:A&gt;#REF!,A:A&lt;=#REF!,B:B&lt;&gt;"CANC",G:G=$S$2),C1688,0))</f>
        <v/>
      </c>
      <c r="I1688" s="97" t="str">
        <f>IF(ISERROR(IF(AND(A:A&gt;#REF!,A:A&lt;=#REF!,B:B&lt;&gt;"CANC",G:G=$S$2),C1688,0)),"",IF(AND(A:A&gt;#REF!,A:A&lt;=#REF!,B:B&lt;&gt;"CANC",G:G=$S$2),F1688,0))</f>
        <v/>
      </c>
      <c r="K1688" s="93">
        <f>[3]!TradeDate</f>
        <v>43350</v>
      </c>
      <c r="L1688" s="93" t="str">
        <f>[3]!AlteredStatus</f>
        <v/>
      </c>
      <c r="M1688">
        <f>[3]!CommissionEUR</f>
        <v>553.1</v>
      </c>
      <c r="N1688">
        <f>[3]!LocalChargeXComm</f>
        <v>0</v>
      </c>
      <c r="O1688">
        <f>[3]!FXEUR</f>
        <v>1</v>
      </c>
      <c r="P1688">
        <f t="shared" si="53"/>
        <v>0</v>
      </c>
      <c r="Q1688" t="str">
        <f>[3]!PortfolioCode</f>
        <v>MARINE</v>
      </c>
    </row>
    <row r="1689" spans="1:17">
      <c r="A1689" s="93">
        <v>43964</v>
      </c>
      <c r="B1689" t="str">
        <v/>
      </c>
      <c r="C1689">
        <v>1.1499999999999999</v>
      </c>
      <c r="D1689">
        <v>0</v>
      </c>
      <c r="E1689">
        <v>1</v>
      </c>
      <c r="F1689">
        <f t="shared" si="52"/>
        <v>0</v>
      </c>
      <c r="G1689" t="str">
        <v>LF-EIF</v>
      </c>
      <c r="H1689" s="97" t="str">
        <f>IF(ISERROR(IF(AND(A:A&gt;#REF!,A:A&lt;=#REF!,B:B&lt;&gt;"CANC",G:G=$S$2),C1689,0)),"",IF(AND(A:A&gt;#REF!,A:A&lt;=#REF!,B:B&lt;&gt;"CANC",G:G=$S$2),C1689,0))</f>
        <v/>
      </c>
      <c r="I1689" s="97" t="str">
        <f>IF(ISERROR(IF(AND(A:A&gt;#REF!,A:A&lt;=#REF!,B:B&lt;&gt;"CANC",G:G=$S$2),C1689,0)),"",IF(AND(A:A&gt;#REF!,A:A&lt;=#REF!,B:B&lt;&gt;"CANC",G:G=$S$2),F1689,0))</f>
        <v/>
      </c>
      <c r="K1689" s="93">
        <f>[3]!TradeDate</f>
        <v>43350</v>
      </c>
      <c r="L1689" s="93" t="str">
        <f>[3]!AlteredStatus</f>
        <v/>
      </c>
      <c r="M1689">
        <f>[3]!CommissionEUR</f>
        <v>950.43</v>
      </c>
      <c r="N1689">
        <f>[3]!LocalChargeXComm</f>
        <v>1</v>
      </c>
      <c r="O1689">
        <f>[3]!FXEUR</f>
        <v>0.89470000000000005</v>
      </c>
      <c r="P1689">
        <f t="shared" si="53"/>
        <v>1.1176930814798256</v>
      </c>
      <c r="Q1689" t="str">
        <f>[3]!PortfolioCode</f>
        <v>MUSCIT</v>
      </c>
    </row>
    <row r="1690" spans="1:17">
      <c r="A1690" s="93">
        <v>43964</v>
      </c>
      <c r="B1690" t="str">
        <v/>
      </c>
      <c r="C1690">
        <v>0.94</v>
      </c>
      <c r="D1690">
        <v>0</v>
      </c>
      <c r="E1690">
        <v>1</v>
      </c>
      <c r="F1690">
        <f t="shared" si="52"/>
        <v>0</v>
      </c>
      <c r="G1690" t="str">
        <v>LF-EIF</v>
      </c>
      <c r="H1690" s="97" t="str">
        <f>IF(ISERROR(IF(AND(A:A&gt;#REF!,A:A&lt;=#REF!,B:B&lt;&gt;"CANC",G:G=$S$2),C1690,0)),"",IF(AND(A:A&gt;#REF!,A:A&lt;=#REF!,B:B&lt;&gt;"CANC",G:G=$S$2),C1690,0))</f>
        <v/>
      </c>
      <c r="I1690" s="97" t="str">
        <f>IF(ISERROR(IF(AND(A:A&gt;#REF!,A:A&lt;=#REF!,B:B&lt;&gt;"CANC",G:G=$S$2),C1690,0)),"",IF(AND(A:A&gt;#REF!,A:A&lt;=#REF!,B:B&lt;&gt;"CANC",G:G=$S$2),F1690,0))</f>
        <v/>
      </c>
      <c r="K1690" s="93">
        <f>[3]!TradeDate</f>
        <v>43353</v>
      </c>
      <c r="L1690" s="93" t="str">
        <f>[3]!AlteredStatus</f>
        <v/>
      </c>
      <c r="M1690">
        <f>[3]!CommissionEUR</f>
        <v>574.04999999999995</v>
      </c>
      <c r="N1690">
        <f>[3]!LocalChargeXComm</f>
        <v>0</v>
      </c>
      <c r="O1690">
        <f>[3]!FXEUR</f>
        <v>1</v>
      </c>
      <c r="P1690">
        <f t="shared" si="53"/>
        <v>0</v>
      </c>
      <c r="Q1690" t="str">
        <f>[3]!PortfolioCode</f>
        <v>FRR074</v>
      </c>
    </row>
    <row r="1691" spans="1:17">
      <c r="A1691" s="93">
        <v>43964</v>
      </c>
      <c r="B1691" t="str">
        <v/>
      </c>
      <c r="C1691">
        <v>1.31</v>
      </c>
      <c r="D1691">
        <v>0</v>
      </c>
      <c r="E1691">
        <v>1</v>
      </c>
      <c r="F1691">
        <f t="shared" si="52"/>
        <v>0</v>
      </c>
      <c r="G1691" t="str">
        <v>LF-EIF</v>
      </c>
      <c r="H1691" s="97" t="str">
        <f>IF(ISERROR(IF(AND(A:A&gt;#REF!,A:A&lt;=#REF!,B:B&lt;&gt;"CANC",G:G=$S$2),C1691,0)),"",IF(AND(A:A&gt;#REF!,A:A&lt;=#REF!,B:B&lt;&gt;"CANC",G:G=$S$2),C1691,0))</f>
        <v/>
      </c>
      <c r="I1691" s="97" t="str">
        <f>IF(ISERROR(IF(AND(A:A&gt;#REF!,A:A&lt;=#REF!,B:B&lt;&gt;"CANC",G:G=$S$2),C1691,0)),"",IF(AND(A:A&gt;#REF!,A:A&lt;=#REF!,B:B&lt;&gt;"CANC",G:G=$S$2),F1691,0))</f>
        <v/>
      </c>
      <c r="K1691" s="93">
        <f>[3]!TradeDate</f>
        <v>43353</v>
      </c>
      <c r="L1691" s="93" t="str">
        <f>[3]!AlteredStatus</f>
        <v/>
      </c>
      <c r="M1691">
        <f>[3]!CommissionEUR</f>
        <v>204.79</v>
      </c>
      <c r="N1691">
        <f>[3]!LocalChargeXComm</f>
        <v>0</v>
      </c>
      <c r="O1691">
        <f>[3]!FXEUR</f>
        <v>1</v>
      </c>
      <c r="P1691">
        <f t="shared" si="53"/>
        <v>0</v>
      </c>
      <c r="Q1691" t="str">
        <f>[3]!PortfolioCode</f>
        <v>FRR074</v>
      </c>
    </row>
    <row r="1692" spans="1:17">
      <c r="A1692" s="93">
        <v>43964</v>
      </c>
      <c r="B1692" t="str">
        <v/>
      </c>
      <c r="C1692">
        <v>1.64</v>
      </c>
      <c r="D1692">
        <v>0</v>
      </c>
      <c r="E1692">
        <v>1</v>
      </c>
      <c r="F1692">
        <f t="shared" si="52"/>
        <v>0</v>
      </c>
      <c r="G1692" t="str">
        <v>LF-EIF</v>
      </c>
      <c r="H1692" s="97" t="str">
        <f>IF(ISERROR(IF(AND(A:A&gt;#REF!,A:A&lt;=#REF!,B:B&lt;&gt;"CANC",G:G=$S$2),C1692,0)),"",IF(AND(A:A&gt;#REF!,A:A&lt;=#REF!,B:B&lt;&gt;"CANC",G:G=$S$2),C1692,0))</f>
        <v/>
      </c>
      <c r="I1692" s="97" t="str">
        <f>IF(ISERROR(IF(AND(A:A&gt;#REF!,A:A&lt;=#REF!,B:B&lt;&gt;"CANC",G:G=$S$2),C1692,0)),"",IF(AND(A:A&gt;#REF!,A:A&lt;=#REF!,B:B&lt;&gt;"CANC",G:G=$S$2),F1692,0))</f>
        <v/>
      </c>
      <c r="K1692" s="93">
        <f>[3]!TradeDate</f>
        <v>43353</v>
      </c>
      <c r="L1692" s="93" t="str">
        <f>[3]!AlteredStatus</f>
        <v/>
      </c>
      <c r="M1692">
        <f>[3]!CommissionEUR</f>
        <v>632.94000000000005</v>
      </c>
      <c r="N1692">
        <f>[3]!LocalChargeXComm</f>
        <v>0</v>
      </c>
      <c r="O1692">
        <f>[3]!FXEUR</f>
        <v>1</v>
      </c>
      <c r="P1692">
        <f t="shared" si="53"/>
        <v>0</v>
      </c>
      <c r="Q1692" t="str">
        <f>[3]!PortfolioCode</f>
        <v>FRR074</v>
      </c>
    </row>
    <row r="1693" spans="1:17">
      <c r="A1693" s="93">
        <v>43964</v>
      </c>
      <c r="B1693" t="str">
        <v/>
      </c>
      <c r="C1693">
        <v>1.19</v>
      </c>
      <c r="D1693">
        <v>0</v>
      </c>
      <c r="E1693">
        <v>1</v>
      </c>
      <c r="F1693">
        <f t="shared" si="52"/>
        <v>0</v>
      </c>
      <c r="G1693" t="str">
        <v>LF-EIF</v>
      </c>
      <c r="H1693" s="97" t="str">
        <f>IF(ISERROR(IF(AND(A:A&gt;#REF!,A:A&lt;=#REF!,B:B&lt;&gt;"CANC",G:G=$S$2),C1693,0)),"",IF(AND(A:A&gt;#REF!,A:A&lt;=#REF!,B:B&lt;&gt;"CANC",G:G=$S$2),C1693,0))</f>
        <v/>
      </c>
      <c r="I1693" s="97" t="str">
        <f>IF(ISERROR(IF(AND(A:A&gt;#REF!,A:A&lt;=#REF!,B:B&lt;&gt;"CANC",G:G=$S$2),C1693,0)),"",IF(AND(A:A&gt;#REF!,A:A&lt;=#REF!,B:B&lt;&gt;"CANC",G:G=$S$2),F1693,0))</f>
        <v/>
      </c>
      <c r="K1693" s="93">
        <f>[3]!TradeDate</f>
        <v>43353</v>
      </c>
      <c r="L1693" s="93" t="str">
        <f>[3]!AlteredStatus</f>
        <v/>
      </c>
      <c r="M1693">
        <f>[3]!CommissionEUR</f>
        <v>93.04</v>
      </c>
      <c r="N1693">
        <f>[3]!LocalChargeXComm</f>
        <v>0</v>
      </c>
      <c r="O1693">
        <f>[3]!FXEUR</f>
        <v>10.481</v>
      </c>
      <c r="P1693">
        <f t="shared" si="53"/>
        <v>0</v>
      </c>
      <c r="Q1693" t="str">
        <f>[3]!PortfolioCode</f>
        <v>FRR074</v>
      </c>
    </row>
    <row r="1694" spans="1:17">
      <c r="A1694" s="93">
        <v>43964</v>
      </c>
      <c r="B1694" t="str">
        <v/>
      </c>
      <c r="C1694">
        <v>0.86</v>
      </c>
      <c r="D1694">
        <v>0</v>
      </c>
      <c r="E1694">
        <v>1</v>
      </c>
      <c r="F1694">
        <f t="shared" si="52"/>
        <v>0</v>
      </c>
      <c r="G1694" t="str">
        <v>LF-EIF</v>
      </c>
      <c r="H1694" s="97" t="str">
        <f>IF(ISERROR(IF(AND(A:A&gt;#REF!,A:A&lt;=#REF!,B:B&lt;&gt;"CANC",G:G=$S$2),C1694,0)),"",IF(AND(A:A&gt;#REF!,A:A&lt;=#REF!,B:B&lt;&gt;"CANC",G:G=$S$2),C1694,0))</f>
        <v/>
      </c>
      <c r="I1694" s="97" t="str">
        <f>IF(ISERROR(IF(AND(A:A&gt;#REF!,A:A&lt;=#REF!,B:B&lt;&gt;"CANC",G:G=$S$2),C1694,0)),"",IF(AND(A:A&gt;#REF!,A:A&lt;=#REF!,B:B&lt;&gt;"CANC",G:G=$S$2),F1694,0))</f>
        <v/>
      </c>
      <c r="K1694" s="93">
        <f>[3]!TradeDate</f>
        <v>43353</v>
      </c>
      <c r="L1694" s="93" t="str">
        <f>[3]!AlteredStatus</f>
        <v/>
      </c>
      <c r="M1694">
        <f>[3]!CommissionEUR</f>
        <v>544.85</v>
      </c>
      <c r="N1694">
        <f>[3]!LocalChargeXComm</f>
        <v>0</v>
      </c>
      <c r="O1694">
        <f>[3]!FXEUR</f>
        <v>1</v>
      </c>
      <c r="P1694">
        <f t="shared" si="53"/>
        <v>0</v>
      </c>
      <c r="Q1694" t="str">
        <f>[3]!PortfolioCode</f>
        <v>FRR074</v>
      </c>
    </row>
    <row r="1695" spans="1:17">
      <c r="A1695" s="93">
        <v>43964</v>
      </c>
      <c r="B1695" t="str">
        <v/>
      </c>
      <c r="C1695">
        <v>0.89</v>
      </c>
      <c r="D1695">
        <v>0</v>
      </c>
      <c r="E1695">
        <v>1</v>
      </c>
      <c r="F1695">
        <f t="shared" si="52"/>
        <v>0</v>
      </c>
      <c r="G1695" t="str">
        <v>LF-EIF</v>
      </c>
      <c r="H1695" s="97" t="str">
        <f>IF(ISERROR(IF(AND(A:A&gt;#REF!,A:A&lt;=#REF!,B:B&lt;&gt;"CANC",G:G=$S$2),C1695,0)),"",IF(AND(A:A&gt;#REF!,A:A&lt;=#REF!,B:B&lt;&gt;"CANC",G:G=$S$2),C1695,0))</f>
        <v/>
      </c>
      <c r="I1695" s="97" t="str">
        <f>IF(ISERROR(IF(AND(A:A&gt;#REF!,A:A&lt;=#REF!,B:B&lt;&gt;"CANC",G:G=$S$2),C1695,0)),"",IF(AND(A:A&gt;#REF!,A:A&lt;=#REF!,B:B&lt;&gt;"CANC",G:G=$S$2),F1695,0))</f>
        <v/>
      </c>
      <c r="K1695" s="93">
        <f>[3]!TradeDate</f>
        <v>43353</v>
      </c>
      <c r="L1695" s="93" t="str">
        <f>[3]!AlteredStatus</f>
        <v/>
      </c>
      <c r="M1695">
        <f>[3]!CommissionEUR</f>
        <v>187.71</v>
      </c>
      <c r="N1695">
        <f>[3]!LocalChargeXComm</f>
        <v>0</v>
      </c>
      <c r="O1695">
        <f>[3]!FXEUR</f>
        <v>1</v>
      </c>
      <c r="P1695">
        <f t="shared" si="53"/>
        <v>0</v>
      </c>
      <c r="Q1695" t="str">
        <f>[3]!PortfolioCode</f>
        <v>FRR074</v>
      </c>
    </row>
    <row r="1696" spans="1:17">
      <c r="A1696" s="93">
        <v>43964</v>
      </c>
      <c r="B1696" t="str">
        <v/>
      </c>
      <c r="C1696">
        <v>1</v>
      </c>
      <c r="D1696">
        <v>0</v>
      </c>
      <c r="E1696">
        <v>1</v>
      </c>
      <c r="F1696">
        <f t="shared" si="52"/>
        <v>0</v>
      </c>
      <c r="G1696" t="str">
        <v>LF-EIF</v>
      </c>
      <c r="H1696" s="97" t="str">
        <f>IF(ISERROR(IF(AND(A:A&gt;#REF!,A:A&lt;=#REF!,B:B&lt;&gt;"CANC",G:G=$S$2),C1696,0)),"",IF(AND(A:A&gt;#REF!,A:A&lt;=#REF!,B:B&lt;&gt;"CANC",G:G=$S$2),C1696,0))</f>
        <v/>
      </c>
      <c r="I1696" s="97" t="str">
        <f>IF(ISERROR(IF(AND(A:A&gt;#REF!,A:A&lt;=#REF!,B:B&lt;&gt;"CANC",G:G=$S$2),C1696,0)),"",IF(AND(A:A&gt;#REF!,A:A&lt;=#REF!,B:B&lt;&gt;"CANC",G:G=$S$2),F1696,0))</f>
        <v/>
      </c>
      <c r="K1696" s="93">
        <f>[3]!TradeDate</f>
        <v>43353</v>
      </c>
      <c r="L1696" s="93" t="str">
        <f>[3]!AlteredStatus</f>
        <v/>
      </c>
      <c r="M1696">
        <f>[3]!CommissionEUR</f>
        <v>186.77</v>
      </c>
      <c r="N1696">
        <f>[3]!LocalChargeXComm</f>
        <v>1</v>
      </c>
      <c r="O1696">
        <f>[3]!FXEUR</f>
        <v>0.89080000000000004</v>
      </c>
      <c r="P1696">
        <f t="shared" si="53"/>
        <v>1.1225864391558149</v>
      </c>
      <c r="Q1696" t="str">
        <f>[3]!PortfolioCode</f>
        <v>FRR074</v>
      </c>
    </row>
    <row r="1697" spans="1:17">
      <c r="A1697" s="93">
        <v>43964</v>
      </c>
      <c r="B1697" t="str">
        <v/>
      </c>
      <c r="C1697">
        <v>1.53</v>
      </c>
      <c r="D1697">
        <v>0</v>
      </c>
      <c r="E1697">
        <v>1</v>
      </c>
      <c r="F1697">
        <f t="shared" si="52"/>
        <v>0</v>
      </c>
      <c r="G1697" t="str">
        <v>LF-EIF</v>
      </c>
      <c r="H1697" s="97" t="str">
        <f>IF(ISERROR(IF(AND(A:A&gt;#REF!,A:A&lt;=#REF!,B:B&lt;&gt;"CANC",G:G=$S$2),C1697,0)),"",IF(AND(A:A&gt;#REF!,A:A&lt;=#REF!,B:B&lt;&gt;"CANC",G:G=$S$2),C1697,0))</f>
        <v/>
      </c>
      <c r="I1697" s="97" t="str">
        <f>IF(ISERROR(IF(AND(A:A&gt;#REF!,A:A&lt;=#REF!,B:B&lt;&gt;"CANC",G:G=$S$2),C1697,0)),"",IF(AND(A:A&gt;#REF!,A:A&lt;=#REF!,B:B&lt;&gt;"CANC",G:G=$S$2),F1697,0))</f>
        <v/>
      </c>
      <c r="K1697" s="93">
        <f>[3]!TradeDate</f>
        <v>43353</v>
      </c>
      <c r="L1697" s="93" t="str">
        <f>[3]!AlteredStatus</f>
        <v/>
      </c>
      <c r="M1697">
        <f>[3]!CommissionEUR</f>
        <v>156.13999999999999</v>
      </c>
      <c r="N1697">
        <f>[3]!LocalChargeXComm</f>
        <v>3479.07</v>
      </c>
      <c r="O1697">
        <f>[3]!FXEUR</f>
        <v>0.89080000000000004</v>
      </c>
      <c r="P1697">
        <f t="shared" si="53"/>
        <v>3905.5568028738212</v>
      </c>
      <c r="Q1697" t="str">
        <f>[3]!PortfolioCode</f>
        <v>FRR074</v>
      </c>
    </row>
    <row r="1698" spans="1:17">
      <c r="A1698" s="93">
        <v>43964</v>
      </c>
      <c r="B1698" t="str">
        <v/>
      </c>
      <c r="C1698">
        <v>1.1599999999999999</v>
      </c>
      <c r="D1698">
        <v>0</v>
      </c>
      <c r="E1698">
        <v>1</v>
      </c>
      <c r="F1698">
        <f t="shared" si="52"/>
        <v>0</v>
      </c>
      <c r="G1698" t="str">
        <v>LF-EIF</v>
      </c>
      <c r="H1698" s="97" t="str">
        <f>IF(ISERROR(IF(AND(A:A&gt;#REF!,A:A&lt;=#REF!,B:B&lt;&gt;"CANC",G:G=$S$2),C1698,0)),"",IF(AND(A:A&gt;#REF!,A:A&lt;=#REF!,B:B&lt;&gt;"CANC",G:G=$S$2),C1698,0))</f>
        <v/>
      </c>
      <c r="I1698" s="97" t="str">
        <f>IF(ISERROR(IF(AND(A:A&gt;#REF!,A:A&lt;=#REF!,B:B&lt;&gt;"CANC",G:G=$S$2),C1698,0)),"",IF(AND(A:A&gt;#REF!,A:A&lt;=#REF!,B:B&lt;&gt;"CANC",G:G=$S$2),F1698,0))</f>
        <v/>
      </c>
      <c r="K1698" s="93">
        <f>[3]!TradeDate</f>
        <v>43353</v>
      </c>
      <c r="L1698" s="93" t="str">
        <f>[3]!AlteredStatus</f>
        <v/>
      </c>
      <c r="M1698">
        <f>[3]!CommissionEUR</f>
        <v>154.12</v>
      </c>
      <c r="N1698">
        <f>[3]!LocalChargeXComm</f>
        <v>0</v>
      </c>
      <c r="O1698">
        <f>[3]!FXEUR</f>
        <v>9.7157</v>
      </c>
      <c r="P1698">
        <f t="shared" si="53"/>
        <v>0</v>
      </c>
      <c r="Q1698" t="str">
        <f>[3]!PortfolioCode</f>
        <v>FRR074</v>
      </c>
    </row>
    <row r="1699" spans="1:17">
      <c r="A1699" s="93">
        <v>43964</v>
      </c>
      <c r="B1699" t="str">
        <v/>
      </c>
      <c r="C1699">
        <v>1.44</v>
      </c>
      <c r="D1699">
        <v>0</v>
      </c>
      <c r="E1699">
        <v>1.0518000000000001</v>
      </c>
      <c r="F1699">
        <f t="shared" si="52"/>
        <v>0</v>
      </c>
      <c r="G1699" t="str">
        <v>LF-EIF</v>
      </c>
      <c r="H1699" s="97" t="str">
        <f>IF(ISERROR(IF(AND(A:A&gt;#REF!,A:A&lt;=#REF!,B:B&lt;&gt;"CANC",G:G=$S$2),C1699,0)),"",IF(AND(A:A&gt;#REF!,A:A&lt;=#REF!,B:B&lt;&gt;"CANC",G:G=$S$2),C1699,0))</f>
        <v/>
      </c>
      <c r="I1699" s="97" t="str">
        <f>IF(ISERROR(IF(AND(A:A&gt;#REF!,A:A&lt;=#REF!,B:B&lt;&gt;"CANC",G:G=$S$2),C1699,0)),"",IF(AND(A:A&gt;#REF!,A:A&lt;=#REF!,B:B&lt;&gt;"CANC",G:G=$S$2),F1699,0))</f>
        <v/>
      </c>
      <c r="K1699" s="93">
        <f>[3]!TradeDate</f>
        <v>43353</v>
      </c>
      <c r="L1699" s="93" t="str">
        <f>[3]!AlteredStatus</f>
        <v/>
      </c>
      <c r="M1699">
        <f>[3]!CommissionEUR</f>
        <v>193.87</v>
      </c>
      <c r="N1699">
        <f>[3]!LocalChargeXComm</f>
        <v>0</v>
      </c>
      <c r="O1699">
        <f>[3]!FXEUR</f>
        <v>1</v>
      </c>
      <c r="P1699">
        <f t="shared" si="53"/>
        <v>0</v>
      </c>
      <c r="Q1699" t="str">
        <f>[3]!PortfolioCode</f>
        <v>FRR074</v>
      </c>
    </row>
    <row r="1700" spans="1:17">
      <c r="A1700" s="93">
        <v>43964</v>
      </c>
      <c r="B1700" t="str">
        <v/>
      </c>
      <c r="C1700">
        <v>1.21</v>
      </c>
      <c r="D1700">
        <v>0</v>
      </c>
      <c r="E1700">
        <v>1</v>
      </c>
      <c r="F1700">
        <f t="shared" si="52"/>
        <v>0</v>
      </c>
      <c r="G1700" t="str">
        <v>LF-EIF</v>
      </c>
      <c r="H1700" s="97" t="str">
        <f>IF(ISERROR(IF(AND(A:A&gt;#REF!,A:A&lt;=#REF!,B:B&lt;&gt;"CANC",G:G=$S$2),C1700,0)),"",IF(AND(A:A&gt;#REF!,A:A&lt;=#REF!,B:B&lt;&gt;"CANC",G:G=$S$2),C1700,0))</f>
        <v/>
      </c>
      <c r="I1700" s="97" t="str">
        <f>IF(ISERROR(IF(AND(A:A&gt;#REF!,A:A&lt;=#REF!,B:B&lt;&gt;"CANC",G:G=$S$2),C1700,0)),"",IF(AND(A:A&gt;#REF!,A:A&lt;=#REF!,B:B&lt;&gt;"CANC",G:G=$S$2),F1700,0))</f>
        <v/>
      </c>
      <c r="K1700" s="93">
        <f>[3]!TradeDate</f>
        <v>43353</v>
      </c>
      <c r="L1700" s="93" t="str">
        <f>[3]!AlteredStatus</f>
        <v/>
      </c>
      <c r="M1700">
        <f>[3]!CommissionEUR</f>
        <v>101.85</v>
      </c>
      <c r="N1700">
        <f>[3]!LocalChargeXComm</f>
        <v>2269.75</v>
      </c>
      <c r="O1700">
        <f>[3]!FXEUR</f>
        <v>0.89080000000000004</v>
      </c>
      <c r="P1700">
        <f t="shared" si="53"/>
        <v>2547.9905702739111</v>
      </c>
      <c r="Q1700" t="str">
        <f>[3]!PortfolioCode</f>
        <v>FRR074</v>
      </c>
    </row>
    <row r="1701" spans="1:17">
      <c r="A1701" s="93">
        <v>43964</v>
      </c>
      <c r="B1701" t="str">
        <v/>
      </c>
      <c r="C1701">
        <v>1.31</v>
      </c>
      <c r="D1701">
        <v>0</v>
      </c>
      <c r="E1701">
        <v>1</v>
      </c>
      <c r="F1701">
        <f t="shared" si="52"/>
        <v>0</v>
      </c>
      <c r="G1701" t="str">
        <v>LF-EIF</v>
      </c>
      <c r="H1701" s="97" t="str">
        <f>IF(ISERROR(IF(AND(A:A&gt;#REF!,A:A&lt;=#REF!,B:B&lt;&gt;"CANC",G:G=$S$2),C1701,0)),"",IF(AND(A:A&gt;#REF!,A:A&lt;=#REF!,B:B&lt;&gt;"CANC",G:G=$S$2),C1701,0))</f>
        <v/>
      </c>
      <c r="I1701" s="97" t="str">
        <f>IF(ISERROR(IF(AND(A:A&gt;#REF!,A:A&lt;=#REF!,B:B&lt;&gt;"CANC",G:G=$S$2),C1701,0)),"",IF(AND(A:A&gt;#REF!,A:A&lt;=#REF!,B:B&lt;&gt;"CANC",G:G=$S$2),F1701,0))</f>
        <v/>
      </c>
      <c r="K1701" s="93">
        <f>[3]!TradeDate</f>
        <v>43353</v>
      </c>
      <c r="L1701" s="93" t="str">
        <f>[3]!AlteredStatus</f>
        <v/>
      </c>
      <c r="M1701">
        <f>[3]!CommissionEUR</f>
        <v>212.12</v>
      </c>
      <c r="N1701">
        <f>[3]!LocalChargeXComm</f>
        <v>0</v>
      </c>
      <c r="O1701">
        <f>[3]!FXEUR</f>
        <v>1</v>
      </c>
      <c r="P1701">
        <f t="shared" si="53"/>
        <v>0</v>
      </c>
      <c r="Q1701" t="str">
        <f>[3]!PortfolioCode</f>
        <v>FRR074</v>
      </c>
    </row>
    <row r="1702" spans="1:17">
      <c r="A1702" s="93">
        <v>43964</v>
      </c>
      <c r="B1702" t="str">
        <v/>
      </c>
      <c r="C1702">
        <v>1.39</v>
      </c>
      <c r="D1702">
        <v>0</v>
      </c>
      <c r="E1702">
        <v>1</v>
      </c>
      <c r="F1702">
        <f t="shared" si="52"/>
        <v>0</v>
      </c>
      <c r="G1702" t="str">
        <v>LF-EIF</v>
      </c>
      <c r="H1702" s="97" t="str">
        <f>IF(ISERROR(IF(AND(A:A&gt;#REF!,A:A&lt;=#REF!,B:B&lt;&gt;"CANC",G:G=$S$2),C1702,0)),"",IF(AND(A:A&gt;#REF!,A:A&lt;=#REF!,B:B&lt;&gt;"CANC",G:G=$S$2),C1702,0))</f>
        <v/>
      </c>
      <c r="I1702" s="97" t="str">
        <f>IF(ISERROR(IF(AND(A:A&gt;#REF!,A:A&lt;=#REF!,B:B&lt;&gt;"CANC",G:G=$S$2),C1702,0)),"",IF(AND(A:A&gt;#REF!,A:A&lt;=#REF!,B:B&lt;&gt;"CANC",G:G=$S$2),F1702,0))</f>
        <v/>
      </c>
      <c r="K1702" s="93">
        <f>[3]!TradeDate</f>
        <v>43353</v>
      </c>
      <c r="L1702" s="93" t="str">
        <f>[3]!AlteredStatus</f>
        <v/>
      </c>
      <c r="M1702">
        <f>[3]!CommissionEUR</f>
        <v>117.48</v>
      </c>
      <c r="N1702">
        <f>[3]!LocalChargeXComm</f>
        <v>0</v>
      </c>
      <c r="O1702">
        <f>[3]!FXEUR</f>
        <v>1</v>
      </c>
      <c r="P1702">
        <f t="shared" si="53"/>
        <v>0</v>
      </c>
      <c r="Q1702" t="str">
        <f>[3]!PortfolioCode</f>
        <v>FRR074</v>
      </c>
    </row>
    <row r="1703" spans="1:17">
      <c r="A1703" s="93">
        <v>43964</v>
      </c>
      <c r="B1703" t="str">
        <v/>
      </c>
      <c r="C1703">
        <v>0.86</v>
      </c>
      <c r="D1703">
        <v>0</v>
      </c>
      <c r="E1703">
        <v>1</v>
      </c>
      <c r="F1703">
        <f t="shared" si="52"/>
        <v>0</v>
      </c>
      <c r="G1703" t="str">
        <v>LF-EIF</v>
      </c>
      <c r="H1703" s="97" t="str">
        <f>IF(ISERROR(IF(AND(A:A&gt;#REF!,A:A&lt;=#REF!,B:B&lt;&gt;"CANC",G:G=$S$2),C1703,0)),"",IF(AND(A:A&gt;#REF!,A:A&lt;=#REF!,B:B&lt;&gt;"CANC",G:G=$S$2),C1703,0))</f>
        <v/>
      </c>
      <c r="I1703" s="97" t="str">
        <f>IF(ISERROR(IF(AND(A:A&gt;#REF!,A:A&lt;=#REF!,B:B&lt;&gt;"CANC",G:G=$S$2),C1703,0)),"",IF(AND(A:A&gt;#REF!,A:A&lt;=#REF!,B:B&lt;&gt;"CANC",G:G=$S$2),F1703,0))</f>
        <v/>
      </c>
      <c r="K1703" s="93">
        <f>[3]!TradeDate</f>
        <v>43353</v>
      </c>
      <c r="L1703" s="93" t="str">
        <f>[3]!AlteredStatus</f>
        <v/>
      </c>
      <c r="M1703">
        <f>[3]!CommissionEUR</f>
        <v>110.82</v>
      </c>
      <c r="N1703">
        <f>[3]!LocalChargeXComm</f>
        <v>0</v>
      </c>
      <c r="O1703">
        <f>[3]!FXEUR</f>
        <v>1</v>
      </c>
      <c r="P1703">
        <f t="shared" si="53"/>
        <v>0</v>
      </c>
      <c r="Q1703" t="str">
        <f>[3]!PortfolioCode</f>
        <v>FRR074</v>
      </c>
    </row>
    <row r="1704" spans="1:17">
      <c r="A1704" s="93">
        <v>43964</v>
      </c>
      <c r="B1704" t="str">
        <v/>
      </c>
      <c r="C1704">
        <v>1.24</v>
      </c>
      <c r="D1704">
        <v>0</v>
      </c>
      <c r="E1704">
        <v>1</v>
      </c>
      <c r="F1704">
        <f t="shared" si="52"/>
        <v>0</v>
      </c>
      <c r="G1704" t="str">
        <v>LF-EIF</v>
      </c>
      <c r="H1704" s="97" t="str">
        <f>IF(ISERROR(IF(AND(A:A&gt;#REF!,A:A&lt;=#REF!,B:B&lt;&gt;"CANC",G:G=$S$2),C1704,0)),"",IF(AND(A:A&gt;#REF!,A:A&lt;=#REF!,B:B&lt;&gt;"CANC",G:G=$S$2),C1704,0))</f>
        <v/>
      </c>
      <c r="I1704" s="97" t="str">
        <f>IF(ISERROR(IF(AND(A:A&gt;#REF!,A:A&lt;=#REF!,B:B&lt;&gt;"CANC",G:G=$S$2),C1704,0)),"",IF(AND(A:A&gt;#REF!,A:A&lt;=#REF!,B:B&lt;&gt;"CANC",G:G=$S$2),F1704,0))</f>
        <v/>
      </c>
      <c r="K1704" s="93">
        <f>[3]!TradeDate</f>
        <v>43353</v>
      </c>
      <c r="L1704" s="93" t="str">
        <f>[3]!AlteredStatus</f>
        <v/>
      </c>
      <c r="M1704">
        <f>[3]!CommissionEUR</f>
        <v>211.27</v>
      </c>
      <c r="N1704">
        <f>[3]!LocalChargeXComm</f>
        <v>4707.1400000000003</v>
      </c>
      <c r="O1704">
        <f>[3]!FXEUR</f>
        <v>0.89080000000000004</v>
      </c>
      <c r="P1704">
        <f t="shared" si="53"/>
        <v>5284.1715312079032</v>
      </c>
      <c r="Q1704" t="str">
        <f>[3]!PortfolioCode</f>
        <v>FRR074</v>
      </c>
    </row>
    <row r="1705" spans="1:17">
      <c r="A1705" s="93">
        <v>43964</v>
      </c>
      <c r="B1705" t="str">
        <v/>
      </c>
      <c r="C1705">
        <v>1.81</v>
      </c>
      <c r="D1705">
        <v>0</v>
      </c>
      <c r="E1705">
        <v>1</v>
      </c>
      <c r="F1705">
        <f t="shared" si="52"/>
        <v>0</v>
      </c>
      <c r="G1705" t="str">
        <v>LF-EIF</v>
      </c>
      <c r="H1705" s="97" t="str">
        <f>IF(ISERROR(IF(AND(A:A&gt;#REF!,A:A&lt;=#REF!,B:B&lt;&gt;"CANC",G:G=$S$2),C1705,0)),"",IF(AND(A:A&gt;#REF!,A:A&lt;=#REF!,B:B&lt;&gt;"CANC",G:G=$S$2),C1705,0))</f>
        <v/>
      </c>
      <c r="I1705" s="97" t="str">
        <f>IF(ISERROR(IF(AND(A:A&gt;#REF!,A:A&lt;=#REF!,B:B&lt;&gt;"CANC",G:G=$S$2),C1705,0)),"",IF(AND(A:A&gt;#REF!,A:A&lt;=#REF!,B:B&lt;&gt;"CANC",G:G=$S$2),F1705,0))</f>
        <v/>
      </c>
      <c r="K1705" s="93">
        <f>[3]!TradeDate</f>
        <v>43353</v>
      </c>
      <c r="L1705" s="93" t="str">
        <f>[3]!AlteredStatus</f>
        <v/>
      </c>
      <c r="M1705">
        <f>[3]!CommissionEUR</f>
        <v>1413.51</v>
      </c>
      <c r="N1705">
        <f>[3]!LocalChargeXComm</f>
        <v>0</v>
      </c>
      <c r="O1705">
        <f>[3]!FXEUR</f>
        <v>1</v>
      </c>
      <c r="P1705">
        <f t="shared" si="53"/>
        <v>0</v>
      </c>
      <c r="Q1705" t="str">
        <f>[3]!PortfolioCode</f>
        <v>FRR074</v>
      </c>
    </row>
    <row r="1706" spans="1:17">
      <c r="A1706" s="93">
        <v>43964</v>
      </c>
      <c r="B1706" t="str">
        <v/>
      </c>
      <c r="C1706">
        <v>1.08</v>
      </c>
      <c r="D1706">
        <v>0</v>
      </c>
      <c r="E1706">
        <v>1</v>
      </c>
      <c r="F1706">
        <f t="shared" si="52"/>
        <v>0</v>
      </c>
      <c r="G1706" t="str">
        <v>LF-EIF</v>
      </c>
      <c r="H1706" s="97" t="str">
        <f>IF(ISERROR(IF(AND(A:A&gt;#REF!,A:A&lt;=#REF!,B:B&lt;&gt;"CANC",G:G=$S$2),C1706,0)),"",IF(AND(A:A&gt;#REF!,A:A&lt;=#REF!,B:B&lt;&gt;"CANC",G:G=$S$2),C1706,0))</f>
        <v/>
      </c>
      <c r="I1706" s="97" t="str">
        <f>IF(ISERROR(IF(AND(A:A&gt;#REF!,A:A&lt;=#REF!,B:B&lt;&gt;"CANC",G:G=$S$2),C1706,0)),"",IF(AND(A:A&gt;#REF!,A:A&lt;=#REF!,B:B&lt;&gt;"CANC",G:G=$S$2),F1706,0))</f>
        <v/>
      </c>
      <c r="K1706" s="93">
        <f>[3]!TradeDate</f>
        <v>43353</v>
      </c>
      <c r="L1706" s="93" t="str">
        <f>[3]!AlteredStatus</f>
        <v/>
      </c>
      <c r="M1706">
        <f>[3]!CommissionEUR</f>
        <v>630.49</v>
      </c>
      <c r="N1706">
        <f>[3]!LocalChargeXComm</f>
        <v>0</v>
      </c>
      <c r="O1706">
        <f>[3]!FXEUR</f>
        <v>1</v>
      </c>
      <c r="P1706">
        <f t="shared" si="53"/>
        <v>0</v>
      </c>
      <c r="Q1706" t="str">
        <f>[3]!PortfolioCode</f>
        <v>MARINE</v>
      </c>
    </row>
    <row r="1707" spans="1:17">
      <c r="A1707" s="93">
        <v>43964</v>
      </c>
      <c r="B1707" t="str">
        <v/>
      </c>
      <c r="C1707">
        <v>1.57</v>
      </c>
      <c r="D1707">
        <v>0</v>
      </c>
      <c r="E1707">
        <v>1</v>
      </c>
      <c r="F1707">
        <f t="shared" si="52"/>
        <v>0</v>
      </c>
      <c r="G1707" t="str">
        <v>LF-EIF</v>
      </c>
      <c r="H1707" s="97" t="str">
        <f>IF(ISERROR(IF(AND(A:A&gt;#REF!,A:A&lt;=#REF!,B:B&lt;&gt;"CANC",G:G=$S$2),C1707,0)),"",IF(AND(A:A&gt;#REF!,A:A&lt;=#REF!,B:B&lt;&gt;"CANC",G:G=$S$2),C1707,0))</f>
        <v/>
      </c>
      <c r="I1707" s="97" t="str">
        <f>IF(ISERROR(IF(AND(A:A&gt;#REF!,A:A&lt;=#REF!,B:B&lt;&gt;"CANC",G:G=$S$2),C1707,0)),"",IF(AND(A:A&gt;#REF!,A:A&lt;=#REF!,B:B&lt;&gt;"CANC",G:G=$S$2),F1707,0))</f>
        <v/>
      </c>
      <c r="K1707" s="93">
        <f>[3]!TradeDate</f>
        <v>43353</v>
      </c>
      <c r="L1707" s="93" t="str">
        <f>[3]!AlteredStatus</f>
        <v/>
      </c>
      <c r="M1707">
        <f>[3]!CommissionEUR</f>
        <v>374.28</v>
      </c>
      <c r="N1707">
        <f>[3]!LocalChargeXComm</f>
        <v>0</v>
      </c>
      <c r="O1707">
        <f>[3]!FXEUR</f>
        <v>10.481</v>
      </c>
      <c r="P1707">
        <f t="shared" si="53"/>
        <v>0</v>
      </c>
      <c r="Q1707" t="str">
        <f>[3]!PortfolioCode</f>
        <v>FRR074</v>
      </c>
    </row>
    <row r="1708" spans="1:17">
      <c r="A1708" s="93">
        <v>43964</v>
      </c>
      <c r="B1708" t="str">
        <v/>
      </c>
      <c r="C1708">
        <v>132.72</v>
      </c>
      <c r="D1708">
        <v>1177.75</v>
      </c>
      <c r="E1708">
        <v>0.88670000000000004</v>
      </c>
      <c r="F1708">
        <f t="shared" si="52"/>
        <v>1328.2395398669223</v>
      </c>
      <c r="G1708" t="str">
        <v>MEEIF</v>
      </c>
      <c r="H1708" s="97" t="str">
        <f>IF(ISERROR(IF(AND(A:A&gt;#REF!,A:A&lt;=#REF!,B:B&lt;&gt;"CANC",G:G=$S$2),C1708,0)),"",IF(AND(A:A&gt;#REF!,A:A&lt;=#REF!,B:B&lt;&gt;"CANC",G:G=$S$2),C1708,0))</f>
        <v/>
      </c>
      <c r="I1708" s="97" t="str">
        <f>IF(ISERROR(IF(AND(A:A&gt;#REF!,A:A&lt;=#REF!,B:B&lt;&gt;"CANC",G:G=$S$2),C1708,0)),"",IF(AND(A:A&gt;#REF!,A:A&lt;=#REF!,B:B&lt;&gt;"CANC",G:G=$S$2),F1708,0))</f>
        <v/>
      </c>
      <c r="K1708" s="93">
        <f>[3]!TradeDate</f>
        <v>43354</v>
      </c>
      <c r="L1708" s="93" t="str">
        <f>[3]!AlteredStatus</f>
        <v/>
      </c>
      <c r="M1708">
        <f>[3]!CommissionEUR</f>
        <v>154.03</v>
      </c>
      <c r="N1708">
        <f>[3]!LocalChargeXComm</f>
        <v>0</v>
      </c>
      <c r="O1708">
        <f>[3]!FXEUR</f>
        <v>9.6696000000000009</v>
      </c>
      <c r="P1708">
        <f t="shared" si="53"/>
        <v>0</v>
      </c>
      <c r="Q1708" t="str">
        <f>[3]!PortfolioCode</f>
        <v>MARINE</v>
      </c>
    </row>
    <row r="1709" spans="1:17">
      <c r="A1709" s="93">
        <v>43964</v>
      </c>
      <c r="B1709" t="str">
        <v/>
      </c>
      <c r="C1709">
        <v>0.48</v>
      </c>
      <c r="D1709">
        <v>0</v>
      </c>
      <c r="E1709">
        <v>10.6107</v>
      </c>
      <c r="F1709">
        <f t="shared" si="52"/>
        <v>0</v>
      </c>
      <c r="G1709" t="str">
        <v>LF-EIF</v>
      </c>
      <c r="H1709" s="97" t="str">
        <f>IF(ISERROR(IF(AND(A:A&gt;#REF!,A:A&lt;=#REF!,B:B&lt;&gt;"CANC",G:G=$S$2),C1709,0)),"",IF(AND(A:A&gt;#REF!,A:A&lt;=#REF!,B:B&lt;&gt;"CANC",G:G=$S$2),C1709,0))</f>
        <v/>
      </c>
      <c r="I1709" s="97" t="str">
        <f>IF(ISERROR(IF(AND(A:A&gt;#REF!,A:A&lt;=#REF!,B:B&lt;&gt;"CANC",G:G=$S$2),C1709,0)),"",IF(AND(A:A&gt;#REF!,A:A&lt;=#REF!,B:B&lt;&gt;"CANC",G:G=$S$2),F1709,0))</f>
        <v/>
      </c>
      <c r="K1709" s="93">
        <f>[3]!TradeDate</f>
        <v>43354</v>
      </c>
      <c r="L1709" s="93" t="str">
        <f>[3]!AlteredStatus</f>
        <v/>
      </c>
      <c r="M1709">
        <f>[3]!CommissionEUR</f>
        <v>628.53</v>
      </c>
      <c r="N1709">
        <f>[3]!LocalChargeXComm</f>
        <v>0</v>
      </c>
      <c r="O1709">
        <f>[3]!FXEUR</f>
        <v>1</v>
      </c>
      <c r="P1709">
        <f t="shared" si="53"/>
        <v>0</v>
      </c>
      <c r="Q1709" t="str">
        <f>[3]!PortfolioCode</f>
        <v>MARINE</v>
      </c>
    </row>
    <row r="1710" spans="1:17">
      <c r="A1710" s="93">
        <v>43964</v>
      </c>
      <c r="B1710" t="str">
        <v/>
      </c>
      <c r="C1710">
        <v>1.1299999999999999</v>
      </c>
      <c r="D1710">
        <v>0</v>
      </c>
      <c r="E1710">
        <v>10.6107</v>
      </c>
      <c r="F1710">
        <f t="shared" si="52"/>
        <v>0</v>
      </c>
      <c r="G1710" t="str">
        <v>LF-EIF</v>
      </c>
      <c r="H1710" s="97" t="str">
        <f>IF(ISERROR(IF(AND(A:A&gt;#REF!,A:A&lt;=#REF!,B:B&lt;&gt;"CANC",G:G=$S$2),C1710,0)),"",IF(AND(A:A&gt;#REF!,A:A&lt;=#REF!,B:B&lt;&gt;"CANC",G:G=$S$2),C1710,0))</f>
        <v/>
      </c>
      <c r="I1710" s="97" t="str">
        <f>IF(ISERROR(IF(AND(A:A&gt;#REF!,A:A&lt;=#REF!,B:B&lt;&gt;"CANC",G:G=$S$2),C1710,0)),"",IF(AND(A:A&gt;#REF!,A:A&lt;=#REF!,B:B&lt;&gt;"CANC",G:G=$S$2),F1710,0))</f>
        <v/>
      </c>
      <c r="K1710" s="93">
        <f>[3]!TradeDate</f>
        <v>43354</v>
      </c>
      <c r="L1710" s="93" t="str">
        <f>[3]!AlteredStatus</f>
        <v/>
      </c>
      <c r="M1710">
        <f>[3]!CommissionEUR</f>
        <v>150.87</v>
      </c>
      <c r="N1710">
        <f>[3]!LocalChargeXComm</f>
        <v>754.34</v>
      </c>
      <c r="O1710">
        <f>[3]!FXEUR</f>
        <v>1</v>
      </c>
      <c r="P1710">
        <f t="shared" si="53"/>
        <v>754.34</v>
      </c>
      <c r="Q1710" t="str">
        <f>[3]!PortfolioCode</f>
        <v>MARINE</v>
      </c>
    </row>
    <row r="1711" spans="1:17">
      <c r="A1711" s="93">
        <v>43964</v>
      </c>
      <c r="B1711" t="str">
        <v/>
      </c>
      <c r="C1711">
        <v>2.12</v>
      </c>
      <c r="D1711">
        <v>0</v>
      </c>
      <c r="E1711">
        <v>10.6107</v>
      </c>
      <c r="F1711">
        <f t="shared" si="52"/>
        <v>0</v>
      </c>
      <c r="G1711" t="str">
        <v>LF-EIF</v>
      </c>
      <c r="H1711" s="97" t="str">
        <f>IF(ISERROR(IF(AND(A:A&gt;#REF!,A:A&lt;=#REF!,B:B&lt;&gt;"CANC",G:G=$S$2),C1711,0)),"",IF(AND(A:A&gt;#REF!,A:A&lt;=#REF!,B:B&lt;&gt;"CANC",G:G=$S$2),C1711,0))</f>
        <v/>
      </c>
      <c r="I1711" s="97" t="str">
        <f>IF(ISERROR(IF(AND(A:A&gt;#REF!,A:A&lt;=#REF!,B:B&lt;&gt;"CANC",G:G=$S$2),C1711,0)),"",IF(AND(A:A&gt;#REF!,A:A&lt;=#REF!,B:B&lt;&gt;"CANC",G:G=$S$2),F1711,0))</f>
        <v/>
      </c>
      <c r="K1711" s="93">
        <f>[3]!TradeDate</f>
        <v>43354</v>
      </c>
      <c r="L1711" s="93" t="str">
        <f>[3]!AlteredStatus</f>
        <v/>
      </c>
      <c r="M1711">
        <f>[3]!CommissionEUR</f>
        <v>230.41</v>
      </c>
      <c r="N1711">
        <f>[3]!LocalChargeXComm</f>
        <v>0</v>
      </c>
      <c r="O1711">
        <f>[3]!FXEUR</f>
        <v>10.5009</v>
      </c>
      <c r="P1711">
        <f t="shared" si="53"/>
        <v>0</v>
      </c>
      <c r="Q1711" t="str">
        <f>[3]!PortfolioCode</f>
        <v>MARINE</v>
      </c>
    </row>
    <row r="1712" spans="1:17">
      <c r="A1712" s="93">
        <v>43964</v>
      </c>
      <c r="B1712" t="str">
        <v/>
      </c>
      <c r="C1712">
        <v>1.82</v>
      </c>
      <c r="D1712">
        <v>0</v>
      </c>
      <c r="E1712">
        <v>7.4560000000000004</v>
      </c>
      <c r="F1712">
        <f t="shared" si="52"/>
        <v>0</v>
      </c>
      <c r="G1712" t="str">
        <v>LF-EIF</v>
      </c>
      <c r="H1712" s="97" t="str">
        <f>IF(ISERROR(IF(AND(A:A&gt;#REF!,A:A&lt;=#REF!,B:B&lt;&gt;"CANC",G:G=$S$2),C1712,0)),"",IF(AND(A:A&gt;#REF!,A:A&lt;=#REF!,B:B&lt;&gt;"CANC",G:G=$S$2),C1712,0))</f>
        <v/>
      </c>
      <c r="I1712" s="97" t="str">
        <f>IF(ISERROR(IF(AND(A:A&gt;#REF!,A:A&lt;=#REF!,B:B&lt;&gt;"CANC",G:G=$S$2),C1712,0)),"",IF(AND(A:A&gt;#REF!,A:A&lt;=#REF!,B:B&lt;&gt;"CANC",G:G=$S$2),F1712,0))</f>
        <v/>
      </c>
      <c r="K1712" s="93">
        <f>[3]!TradeDate</f>
        <v>43354</v>
      </c>
      <c r="L1712" s="93" t="str">
        <f>[3]!AlteredStatus</f>
        <v/>
      </c>
      <c r="M1712">
        <f>[3]!CommissionEUR</f>
        <v>228.16</v>
      </c>
      <c r="N1712">
        <f>[3]!LocalChargeXComm</f>
        <v>0</v>
      </c>
      <c r="O1712">
        <f>[3]!FXEUR</f>
        <v>1</v>
      </c>
      <c r="P1712">
        <f t="shared" si="53"/>
        <v>0</v>
      </c>
      <c r="Q1712" t="str">
        <f>[3]!PortfolioCode</f>
        <v>MARINE</v>
      </c>
    </row>
    <row r="1713" spans="1:17">
      <c r="A1713" s="93">
        <v>43964</v>
      </c>
      <c r="B1713" t="str">
        <v/>
      </c>
      <c r="C1713">
        <v>1.82</v>
      </c>
      <c r="D1713">
        <v>0</v>
      </c>
      <c r="E1713">
        <v>10.6107</v>
      </c>
      <c r="F1713">
        <f t="shared" si="52"/>
        <v>0</v>
      </c>
      <c r="G1713" t="str">
        <v>LF-EIF</v>
      </c>
      <c r="H1713" s="97" t="str">
        <f>IF(ISERROR(IF(AND(A:A&gt;#REF!,A:A&lt;=#REF!,B:B&lt;&gt;"CANC",G:G=$S$2),C1713,0)),"",IF(AND(A:A&gt;#REF!,A:A&lt;=#REF!,B:B&lt;&gt;"CANC",G:G=$S$2),C1713,0))</f>
        <v/>
      </c>
      <c r="I1713" s="97" t="str">
        <f>IF(ISERROR(IF(AND(A:A&gt;#REF!,A:A&lt;=#REF!,B:B&lt;&gt;"CANC",G:G=$S$2),C1713,0)),"",IF(AND(A:A&gt;#REF!,A:A&lt;=#REF!,B:B&lt;&gt;"CANC",G:G=$S$2),F1713,0))</f>
        <v/>
      </c>
      <c r="K1713" s="93">
        <f>[3]!TradeDate</f>
        <v>43354</v>
      </c>
      <c r="L1713" s="93" t="str">
        <f>[3]!AlteredStatus</f>
        <v/>
      </c>
      <c r="M1713">
        <f>[3]!CommissionEUR</f>
        <v>352.47</v>
      </c>
      <c r="N1713">
        <f>[3]!LocalChargeXComm</f>
        <v>7852.82</v>
      </c>
      <c r="O1713">
        <f>[3]!FXEUR</f>
        <v>0.89090000000000003</v>
      </c>
      <c r="P1713">
        <f t="shared" si="53"/>
        <v>8814.4797395891783</v>
      </c>
      <c r="Q1713" t="str">
        <f>[3]!PortfolioCode</f>
        <v>MARINE</v>
      </c>
    </row>
    <row r="1714" spans="1:17">
      <c r="A1714" s="93">
        <v>43964</v>
      </c>
      <c r="B1714" t="str">
        <v/>
      </c>
      <c r="C1714">
        <v>1.26</v>
      </c>
      <c r="D1714">
        <v>0</v>
      </c>
      <c r="E1714">
        <v>7.4560000000000004</v>
      </c>
      <c r="F1714">
        <f t="shared" si="52"/>
        <v>0</v>
      </c>
      <c r="G1714" t="str">
        <v>LF-EIF</v>
      </c>
      <c r="H1714" s="97" t="str">
        <f>IF(ISERROR(IF(AND(A:A&gt;#REF!,A:A&lt;=#REF!,B:B&lt;&gt;"CANC",G:G=$S$2),C1714,0)),"",IF(AND(A:A&gt;#REF!,A:A&lt;=#REF!,B:B&lt;&gt;"CANC",G:G=$S$2),C1714,0))</f>
        <v/>
      </c>
      <c r="I1714" s="97" t="str">
        <f>IF(ISERROR(IF(AND(A:A&gt;#REF!,A:A&lt;=#REF!,B:B&lt;&gt;"CANC",G:G=$S$2),C1714,0)),"",IF(AND(A:A&gt;#REF!,A:A&lt;=#REF!,B:B&lt;&gt;"CANC",G:G=$S$2),F1714,0))</f>
        <v/>
      </c>
      <c r="K1714" s="93">
        <f>[3]!TradeDate</f>
        <v>43354</v>
      </c>
      <c r="L1714" s="93" t="str">
        <f>[3]!AlteredStatus</f>
        <v/>
      </c>
      <c r="M1714">
        <f>[3]!CommissionEUR</f>
        <v>742.84</v>
      </c>
      <c r="N1714">
        <f>[3]!LocalChargeXComm</f>
        <v>4731.29</v>
      </c>
      <c r="O1714">
        <f>[3]!FXEUR</f>
        <v>0.89090000000000003</v>
      </c>
      <c r="P1714">
        <f t="shared" si="53"/>
        <v>5310.6858233247276</v>
      </c>
      <c r="Q1714" t="str">
        <f>[3]!PortfolioCode</f>
        <v>MARINE</v>
      </c>
    </row>
    <row r="1715" spans="1:17">
      <c r="A1715" s="93">
        <v>43964</v>
      </c>
      <c r="B1715" t="str">
        <v/>
      </c>
      <c r="C1715">
        <v>0.86</v>
      </c>
      <c r="D1715">
        <v>0</v>
      </c>
      <c r="E1715">
        <v>7.4560000000000004</v>
      </c>
      <c r="F1715">
        <f t="shared" si="52"/>
        <v>0</v>
      </c>
      <c r="G1715" t="str">
        <v>LF-EIF</v>
      </c>
      <c r="H1715" s="97" t="str">
        <f>IF(ISERROR(IF(AND(A:A&gt;#REF!,A:A&lt;=#REF!,B:B&lt;&gt;"CANC",G:G=$S$2),C1715,0)),"",IF(AND(A:A&gt;#REF!,A:A&lt;=#REF!,B:B&lt;&gt;"CANC",G:G=$S$2),C1715,0))</f>
        <v/>
      </c>
      <c r="I1715" s="97" t="str">
        <f>IF(ISERROR(IF(AND(A:A&gt;#REF!,A:A&lt;=#REF!,B:B&lt;&gt;"CANC",G:G=$S$2),C1715,0)),"",IF(AND(A:A&gt;#REF!,A:A&lt;=#REF!,B:B&lt;&gt;"CANC",G:G=$S$2),F1715,0))</f>
        <v/>
      </c>
      <c r="K1715" s="93">
        <f>[3]!TradeDate</f>
        <v>43354</v>
      </c>
      <c r="L1715" s="93" t="str">
        <f>[3]!AlteredStatus</f>
        <v/>
      </c>
      <c r="M1715">
        <f>[3]!CommissionEUR</f>
        <v>375.62</v>
      </c>
      <c r="N1715">
        <f>[3]!LocalChargeXComm</f>
        <v>0</v>
      </c>
      <c r="O1715">
        <f>[3]!FXEUR</f>
        <v>1</v>
      </c>
      <c r="P1715">
        <f t="shared" si="53"/>
        <v>0</v>
      </c>
      <c r="Q1715" t="str">
        <f>[3]!PortfolioCode</f>
        <v>MARINE</v>
      </c>
    </row>
    <row r="1716" spans="1:17">
      <c r="A1716" s="93">
        <v>43964</v>
      </c>
      <c r="B1716" t="str">
        <v/>
      </c>
      <c r="C1716">
        <v>1.56</v>
      </c>
      <c r="D1716">
        <v>0</v>
      </c>
      <c r="E1716">
        <v>10.6107</v>
      </c>
      <c r="F1716">
        <f t="shared" si="52"/>
        <v>0</v>
      </c>
      <c r="G1716" t="str">
        <v>LF-EIF</v>
      </c>
      <c r="H1716" s="97" t="str">
        <f>IF(ISERROR(IF(AND(A:A&gt;#REF!,A:A&lt;=#REF!,B:B&lt;&gt;"CANC",G:G=$S$2),C1716,0)),"",IF(AND(A:A&gt;#REF!,A:A&lt;=#REF!,B:B&lt;&gt;"CANC",G:G=$S$2),C1716,0))</f>
        <v/>
      </c>
      <c r="I1716" s="97" t="str">
        <f>IF(ISERROR(IF(AND(A:A&gt;#REF!,A:A&lt;=#REF!,B:B&lt;&gt;"CANC",G:G=$S$2),C1716,0)),"",IF(AND(A:A&gt;#REF!,A:A&lt;=#REF!,B:B&lt;&gt;"CANC",G:G=$S$2),F1716,0))</f>
        <v/>
      </c>
      <c r="K1716" s="93">
        <f>[3]!TradeDate</f>
        <v>43354</v>
      </c>
      <c r="L1716" s="93" t="str">
        <f>[3]!AlteredStatus</f>
        <v/>
      </c>
      <c r="M1716">
        <f>[3]!CommissionEUR</f>
        <v>3143.96</v>
      </c>
      <c r="N1716">
        <f>[3]!LocalChargeXComm</f>
        <v>0</v>
      </c>
      <c r="O1716">
        <f>[3]!FXEUR</f>
        <v>1</v>
      </c>
      <c r="P1716">
        <f t="shared" si="53"/>
        <v>0</v>
      </c>
      <c r="Q1716" t="str">
        <f>[3]!PortfolioCode</f>
        <v>MESCF</v>
      </c>
    </row>
    <row r="1717" spans="1:17">
      <c r="A1717" s="93">
        <v>43964</v>
      </c>
      <c r="B1717" t="str">
        <v/>
      </c>
      <c r="C1717">
        <v>0.66</v>
      </c>
      <c r="D1717">
        <v>0</v>
      </c>
      <c r="E1717">
        <v>10.6107</v>
      </c>
      <c r="F1717">
        <f t="shared" si="52"/>
        <v>0</v>
      </c>
      <c r="G1717" t="str">
        <v>LF-EIF</v>
      </c>
      <c r="H1717" s="97" t="str">
        <f>IF(ISERROR(IF(AND(A:A&gt;#REF!,A:A&lt;=#REF!,B:B&lt;&gt;"CANC",G:G=$S$2),C1717,0)),"",IF(AND(A:A&gt;#REF!,A:A&lt;=#REF!,B:B&lt;&gt;"CANC",G:G=$S$2),C1717,0))</f>
        <v/>
      </c>
      <c r="I1717" s="97" t="str">
        <f>IF(ISERROR(IF(AND(A:A&gt;#REF!,A:A&lt;=#REF!,B:B&lt;&gt;"CANC",G:G=$S$2),C1717,0)),"",IF(AND(A:A&gt;#REF!,A:A&lt;=#REF!,B:B&lt;&gt;"CANC",G:G=$S$2),F1717,0))</f>
        <v/>
      </c>
      <c r="K1717" s="93">
        <f>[3]!TradeDate</f>
        <v>43354</v>
      </c>
      <c r="L1717" s="93" t="str">
        <f>[3]!AlteredStatus</f>
        <v/>
      </c>
      <c r="M1717">
        <f>[3]!CommissionEUR</f>
        <v>382.98</v>
      </c>
      <c r="N1717">
        <f>[3]!LocalChargeXComm</f>
        <v>0</v>
      </c>
      <c r="O1717">
        <f>[3]!FXEUR</f>
        <v>7.4593999999999996</v>
      </c>
      <c r="P1717">
        <f t="shared" si="53"/>
        <v>0</v>
      </c>
      <c r="Q1717" t="str">
        <f>[3]!PortfolioCode</f>
        <v>MESCF</v>
      </c>
    </row>
    <row r="1718" spans="1:17">
      <c r="A1718" s="93">
        <v>43964</v>
      </c>
      <c r="B1718" t="str">
        <v/>
      </c>
      <c r="C1718">
        <v>2.2000000000000002</v>
      </c>
      <c r="D1718">
        <v>0</v>
      </c>
      <c r="E1718">
        <v>10.6107</v>
      </c>
      <c r="F1718">
        <f t="shared" si="52"/>
        <v>0</v>
      </c>
      <c r="G1718" t="str">
        <v>LF-EIF</v>
      </c>
      <c r="H1718" s="97" t="str">
        <f>IF(ISERROR(IF(AND(A:A&gt;#REF!,A:A&lt;=#REF!,B:B&lt;&gt;"CANC",G:G=$S$2),C1718,0)),"",IF(AND(A:A&gt;#REF!,A:A&lt;=#REF!,B:B&lt;&gt;"CANC",G:G=$S$2),C1718,0))</f>
        <v/>
      </c>
      <c r="I1718" s="97" t="str">
        <f>IF(ISERROR(IF(AND(A:A&gt;#REF!,A:A&lt;=#REF!,B:B&lt;&gt;"CANC",G:G=$S$2),C1718,0)),"",IF(AND(A:A&gt;#REF!,A:A&lt;=#REF!,B:B&lt;&gt;"CANC",G:G=$S$2),F1718,0))</f>
        <v/>
      </c>
      <c r="K1718" s="93">
        <f>[3]!TradeDate</f>
        <v>43354</v>
      </c>
      <c r="L1718" s="93" t="str">
        <f>[3]!AlteredStatus</f>
        <v/>
      </c>
      <c r="M1718">
        <f>[3]!CommissionEUR</f>
        <v>373.15</v>
      </c>
      <c r="N1718">
        <f>[3]!LocalChargeXComm</f>
        <v>0</v>
      </c>
      <c r="O1718">
        <f>[3]!FXEUR</f>
        <v>1</v>
      </c>
      <c r="P1718">
        <f t="shared" si="53"/>
        <v>0</v>
      </c>
      <c r="Q1718" t="str">
        <f>[3]!PortfolioCode</f>
        <v>MESCF</v>
      </c>
    </row>
    <row r="1719" spans="1:17">
      <c r="A1719" s="93">
        <v>43964</v>
      </c>
      <c r="B1719" t="str">
        <v/>
      </c>
      <c r="C1719">
        <v>0.45</v>
      </c>
      <c r="D1719">
        <v>0</v>
      </c>
      <c r="E1719">
        <v>10.6107</v>
      </c>
      <c r="F1719">
        <f t="shared" si="52"/>
        <v>0</v>
      </c>
      <c r="G1719" t="str">
        <v>LF-EIF</v>
      </c>
      <c r="H1719" s="97" t="str">
        <f>IF(ISERROR(IF(AND(A:A&gt;#REF!,A:A&lt;=#REF!,B:B&lt;&gt;"CANC",G:G=$S$2),C1719,0)),"",IF(AND(A:A&gt;#REF!,A:A&lt;=#REF!,B:B&lt;&gt;"CANC",G:G=$S$2),C1719,0))</f>
        <v/>
      </c>
      <c r="I1719" s="97" t="str">
        <f>IF(ISERROR(IF(AND(A:A&gt;#REF!,A:A&lt;=#REF!,B:B&lt;&gt;"CANC",G:G=$S$2),C1719,0)),"",IF(AND(A:A&gt;#REF!,A:A&lt;=#REF!,B:B&lt;&gt;"CANC",G:G=$S$2),F1719,0))</f>
        <v/>
      </c>
      <c r="K1719" s="93">
        <f>[3]!TradeDate</f>
        <v>43355</v>
      </c>
      <c r="L1719" s="93" t="str">
        <f>[3]!AlteredStatus</f>
        <v/>
      </c>
      <c r="M1719">
        <f>[3]!CommissionEUR</f>
        <v>0</v>
      </c>
      <c r="N1719">
        <f>[3]!LocalChargeXComm</f>
        <v>0</v>
      </c>
      <c r="O1719">
        <f>[3]!FXEUR</f>
        <v>0.89119999999999999</v>
      </c>
      <c r="P1719">
        <f t="shared" si="53"/>
        <v>0</v>
      </c>
      <c r="Q1719" t="str">
        <f>[3]!PortfolioCode</f>
        <v>ERAFP</v>
      </c>
    </row>
    <row r="1720" spans="1:17">
      <c r="A1720" s="93">
        <v>43964</v>
      </c>
      <c r="B1720" t="str">
        <v/>
      </c>
      <c r="C1720">
        <v>1.08</v>
      </c>
      <c r="D1720">
        <v>0</v>
      </c>
      <c r="E1720">
        <v>10.6107</v>
      </c>
      <c r="F1720">
        <f t="shared" si="52"/>
        <v>0</v>
      </c>
      <c r="G1720" t="str">
        <v>LF-EIF</v>
      </c>
      <c r="H1720" s="97" t="str">
        <f>IF(ISERROR(IF(AND(A:A&gt;#REF!,A:A&lt;=#REF!,B:B&lt;&gt;"CANC",G:G=$S$2),C1720,0)),"",IF(AND(A:A&gt;#REF!,A:A&lt;=#REF!,B:B&lt;&gt;"CANC",G:G=$S$2),C1720,0))</f>
        <v/>
      </c>
      <c r="I1720" s="97" t="str">
        <f>IF(ISERROR(IF(AND(A:A&gt;#REF!,A:A&lt;=#REF!,B:B&lt;&gt;"CANC",G:G=$S$2),C1720,0)),"",IF(AND(A:A&gt;#REF!,A:A&lt;=#REF!,B:B&lt;&gt;"CANC",G:G=$S$2),F1720,0))</f>
        <v/>
      </c>
      <c r="K1720" s="93">
        <f>[3]!TradeDate</f>
        <v>43355</v>
      </c>
      <c r="L1720" s="93" t="str">
        <f>[3]!AlteredStatus</f>
        <v/>
      </c>
      <c r="M1720">
        <f>[3]!CommissionEUR</f>
        <v>718.48</v>
      </c>
      <c r="N1720">
        <f>[3]!LocalChargeXComm</f>
        <v>0</v>
      </c>
      <c r="O1720">
        <f>[3]!FXEUR</f>
        <v>1</v>
      </c>
      <c r="P1720">
        <f t="shared" si="53"/>
        <v>0</v>
      </c>
      <c r="Q1720" t="str">
        <f>[3]!PortfolioCode</f>
        <v>MESCF</v>
      </c>
    </row>
    <row r="1721" spans="1:17">
      <c r="A1721" s="93">
        <v>43965</v>
      </c>
      <c r="B1721" t="str">
        <v/>
      </c>
      <c r="C1721">
        <v>3732.79</v>
      </c>
      <c r="D1721">
        <v>23627.7</v>
      </c>
      <c r="E1721">
        <v>0.88549999999999995</v>
      </c>
      <c r="F1721">
        <f t="shared" si="52"/>
        <v>26682.89102202146</v>
      </c>
      <c r="G1721" t="str">
        <v>MESCF</v>
      </c>
      <c r="H1721" s="97" t="str">
        <f>IF(ISERROR(IF(AND(A:A&gt;#REF!,A:A&lt;=#REF!,B:B&lt;&gt;"CANC",G:G=$S$2),C1721,0)),"",IF(AND(A:A&gt;#REF!,A:A&lt;=#REF!,B:B&lt;&gt;"CANC",G:G=$S$2),C1721,0))</f>
        <v/>
      </c>
      <c r="I1721" s="97" t="str">
        <f>IF(ISERROR(IF(AND(A:A&gt;#REF!,A:A&lt;=#REF!,B:B&lt;&gt;"CANC",G:G=$S$2),C1721,0)),"",IF(AND(A:A&gt;#REF!,A:A&lt;=#REF!,B:B&lt;&gt;"CANC",G:G=$S$2),F1721,0))</f>
        <v/>
      </c>
      <c r="K1721" s="93">
        <f>[3]!TradeDate</f>
        <v>43356</v>
      </c>
      <c r="L1721" s="93" t="str">
        <f>[3]!AlteredStatus</f>
        <v/>
      </c>
      <c r="M1721">
        <f>[3]!CommissionEUR</f>
        <v>1206.7</v>
      </c>
      <c r="N1721">
        <f>[3]!LocalChargeXComm</f>
        <v>0</v>
      </c>
      <c r="O1721">
        <f>[3]!FXEUR</f>
        <v>1</v>
      </c>
      <c r="P1721">
        <f t="shared" si="53"/>
        <v>0</v>
      </c>
      <c r="Q1721" t="str">
        <f>[3]!PortfolioCode</f>
        <v>MARINE</v>
      </c>
    </row>
    <row r="1722" spans="1:17">
      <c r="A1722" s="93">
        <v>43965</v>
      </c>
      <c r="B1722" t="str">
        <v/>
      </c>
      <c r="C1722">
        <v>1.19</v>
      </c>
      <c r="D1722">
        <v>0</v>
      </c>
      <c r="E1722">
        <v>11.053000000000001</v>
      </c>
      <c r="F1722">
        <f t="shared" si="52"/>
        <v>0</v>
      </c>
      <c r="G1722" t="str">
        <v>LF-EIF</v>
      </c>
      <c r="H1722" s="97" t="str">
        <f>IF(ISERROR(IF(AND(A:A&gt;#REF!,A:A&lt;=#REF!,B:B&lt;&gt;"CANC",G:G=$S$2),C1722,0)),"",IF(AND(A:A&gt;#REF!,A:A&lt;=#REF!,B:B&lt;&gt;"CANC",G:G=$S$2),C1722,0))</f>
        <v/>
      </c>
      <c r="I1722" s="97" t="str">
        <f>IF(ISERROR(IF(AND(A:A&gt;#REF!,A:A&lt;=#REF!,B:B&lt;&gt;"CANC",G:G=$S$2),C1722,0)),"",IF(AND(A:A&gt;#REF!,A:A&lt;=#REF!,B:B&lt;&gt;"CANC",G:G=$S$2),F1722,0))</f>
        <v/>
      </c>
      <c r="K1722" s="93">
        <f>[3]!TradeDate</f>
        <v>43356</v>
      </c>
      <c r="L1722" s="93" t="str">
        <f>[3]!AlteredStatus</f>
        <v/>
      </c>
      <c r="M1722">
        <f>[3]!CommissionEUR</f>
        <v>751.9</v>
      </c>
      <c r="N1722">
        <f>[3]!LocalChargeXComm</f>
        <v>1</v>
      </c>
      <c r="O1722">
        <f>[3]!FXEUR</f>
        <v>0.89229999999999998</v>
      </c>
      <c r="P1722">
        <f t="shared" si="53"/>
        <v>1.1206993163734171</v>
      </c>
      <c r="Q1722" t="str">
        <f>[3]!PortfolioCode</f>
        <v>MESCF</v>
      </c>
    </row>
    <row r="1723" spans="1:17">
      <c r="A1723" s="93">
        <v>43965</v>
      </c>
      <c r="B1723" t="str">
        <v/>
      </c>
      <c r="C1723">
        <v>0.56999999999999995</v>
      </c>
      <c r="D1723">
        <v>0</v>
      </c>
      <c r="E1723">
        <v>11.053000000000001</v>
      </c>
      <c r="F1723">
        <f t="shared" si="52"/>
        <v>0</v>
      </c>
      <c r="G1723" t="str">
        <v>LF-EIF</v>
      </c>
      <c r="H1723" s="97" t="str">
        <f>IF(ISERROR(IF(AND(A:A&gt;#REF!,A:A&lt;=#REF!,B:B&lt;&gt;"CANC",G:G=$S$2),C1723,0)),"",IF(AND(A:A&gt;#REF!,A:A&lt;=#REF!,B:B&lt;&gt;"CANC",G:G=$S$2),C1723,0))</f>
        <v/>
      </c>
      <c r="I1723" s="97" t="str">
        <f>IF(ISERROR(IF(AND(A:A&gt;#REF!,A:A&lt;=#REF!,B:B&lt;&gt;"CANC",G:G=$S$2),C1723,0)),"",IF(AND(A:A&gt;#REF!,A:A&lt;=#REF!,B:B&lt;&gt;"CANC",G:G=$S$2),F1723,0))</f>
        <v/>
      </c>
      <c r="K1723" s="93">
        <f>[3]!TradeDate</f>
        <v>43356</v>
      </c>
      <c r="L1723" s="93" t="str">
        <f>[3]!AlteredStatus</f>
        <v/>
      </c>
      <c r="M1723">
        <f>[3]!CommissionEUR</f>
        <v>513.13</v>
      </c>
      <c r="N1723">
        <f>[3]!LocalChargeXComm</f>
        <v>1</v>
      </c>
      <c r="O1723">
        <f>[3]!FXEUR</f>
        <v>0.89229999999999998</v>
      </c>
      <c r="P1723">
        <f t="shared" si="53"/>
        <v>1.1206993163734171</v>
      </c>
      <c r="Q1723" t="str">
        <f>[3]!PortfolioCode</f>
        <v>MUSCIT</v>
      </c>
    </row>
    <row r="1724" spans="1:17">
      <c r="A1724" s="93">
        <v>43965</v>
      </c>
      <c r="B1724" t="str">
        <v/>
      </c>
      <c r="C1724">
        <v>0.75</v>
      </c>
      <c r="D1724">
        <v>0</v>
      </c>
      <c r="E1724">
        <v>11.053000000000001</v>
      </c>
      <c r="F1724">
        <f t="shared" si="52"/>
        <v>0</v>
      </c>
      <c r="G1724" t="str">
        <v>LF-EIF</v>
      </c>
      <c r="H1724" s="97" t="str">
        <f>IF(ISERROR(IF(AND(A:A&gt;#REF!,A:A&lt;=#REF!,B:B&lt;&gt;"CANC",G:G=$S$2),C1724,0)),"",IF(AND(A:A&gt;#REF!,A:A&lt;=#REF!,B:B&lt;&gt;"CANC",G:G=$S$2),C1724,0))</f>
        <v/>
      </c>
      <c r="I1724" s="97" t="str">
        <f>IF(ISERROR(IF(AND(A:A&gt;#REF!,A:A&lt;=#REF!,B:B&lt;&gt;"CANC",G:G=$S$2),C1724,0)),"",IF(AND(A:A&gt;#REF!,A:A&lt;=#REF!,B:B&lt;&gt;"CANC",G:G=$S$2),F1724,0))</f>
        <v/>
      </c>
      <c r="K1724" s="93">
        <f>[3]!TradeDate</f>
        <v>43356</v>
      </c>
      <c r="L1724" s="93" t="str">
        <f>[3]!AlteredStatus</f>
        <v/>
      </c>
      <c r="M1724">
        <f>[3]!CommissionEUR</f>
        <v>0</v>
      </c>
      <c r="N1724">
        <f>[3]!LocalChargeXComm</f>
        <v>0</v>
      </c>
      <c r="O1724">
        <f>[3]!FXEUR</f>
        <v>0.89270000000000005</v>
      </c>
      <c r="P1724">
        <f t="shared" si="53"/>
        <v>0</v>
      </c>
      <c r="Q1724" t="str">
        <f>[3]!PortfolioCode</f>
        <v>MESCF</v>
      </c>
    </row>
    <row r="1725" spans="1:17">
      <c r="A1725" s="93">
        <v>43965</v>
      </c>
      <c r="B1725" t="str">
        <v/>
      </c>
      <c r="C1725">
        <v>1.63</v>
      </c>
      <c r="D1725">
        <v>0</v>
      </c>
      <c r="E1725">
        <v>11.053000000000001</v>
      </c>
      <c r="F1725">
        <f t="shared" si="52"/>
        <v>0</v>
      </c>
      <c r="G1725" t="str">
        <v>LF-EIF</v>
      </c>
      <c r="H1725" s="97" t="str">
        <f>IF(ISERROR(IF(AND(A:A&gt;#REF!,A:A&lt;=#REF!,B:B&lt;&gt;"CANC",G:G=$S$2),C1725,0)),"",IF(AND(A:A&gt;#REF!,A:A&lt;=#REF!,B:B&lt;&gt;"CANC",G:G=$S$2),C1725,0))</f>
        <v/>
      </c>
      <c r="I1725" s="97" t="str">
        <f>IF(ISERROR(IF(AND(A:A&gt;#REF!,A:A&lt;=#REF!,B:B&lt;&gt;"CANC",G:G=$S$2),C1725,0)),"",IF(AND(A:A&gt;#REF!,A:A&lt;=#REF!,B:B&lt;&gt;"CANC",G:G=$S$2),F1725,0))</f>
        <v/>
      </c>
      <c r="K1725" s="93">
        <f>[3]!TradeDate</f>
        <v>43356</v>
      </c>
      <c r="L1725" s="93" t="str">
        <f>[3]!AlteredStatus</f>
        <v/>
      </c>
      <c r="M1725">
        <f>[3]!CommissionEUR</f>
        <v>0</v>
      </c>
      <c r="N1725">
        <f>[3]!LocalChargeXComm</f>
        <v>0</v>
      </c>
      <c r="O1725">
        <f>[3]!FXEUR</f>
        <v>0.89270000000000005</v>
      </c>
      <c r="P1725">
        <f t="shared" si="53"/>
        <v>0</v>
      </c>
      <c r="Q1725" t="str">
        <f>[3]!PortfolioCode</f>
        <v>MUSCIT</v>
      </c>
    </row>
    <row r="1726" spans="1:17">
      <c r="A1726" s="93">
        <v>43965</v>
      </c>
      <c r="B1726" t="str">
        <v/>
      </c>
      <c r="C1726">
        <v>0.64</v>
      </c>
      <c r="D1726">
        <v>0</v>
      </c>
      <c r="E1726">
        <v>11.053000000000001</v>
      </c>
      <c r="F1726">
        <f t="shared" si="52"/>
        <v>0</v>
      </c>
      <c r="G1726" t="str">
        <v>LF-EIF</v>
      </c>
      <c r="H1726" s="97" t="str">
        <f>IF(ISERROR(IF(AND(A:A&gt;#REF!,A:A&lt;=#REF!,B:B&lt;&gt;"CANC",G:G=$S$2),C1726,0)),"",IF(AND(A:A&gt;#REF!,A:A&lt;=#REF!,B:B&lt;&gt;"CANC",G:G=$S$2),C1726,0))</f>
        <v/>
      </c>
      <c r="I1726" s="97" t="str">
        <f>IF(ISERROR(IF(AND(A:A&gt;#REF!,A:A&lt;=#REF!,B:B&lt;&gt;"CANC",G:G=$S$2),C1726,0)),"",IF(AND(A:A&gt;#REF!,A:A&lt;=#REF!,B:B&lt;&gt;"CANC",G:G=$S$2),F1726,0))</f>
        <v/>
      </c>
      <c r="K1726" s="93">
        <f>[3]!TradeDate</f>
        <v>43357</v>
      </c>
      <c r="L1726" s="93" t="str">
        <f>[3]!AlteredStatus</f>
        <v/>
      </c>
      <c r="M1726">
        <f>[3]!CommissionEUR</f>
        <v>189.46</v>
      </c>
      <c r="N1726">
        <f>[3]!LocalChargeXComm</f>
        <v>1</v>
      </c>
      <c r="O1726">
        <f>[3]!FXEUR</f>
        <v>0.89090000000000003</v>
      </c>
      <c r="P1726">
        <f t="shared" si="53"/>
        <v>1.1224604332697272</v>
      </c>
      <c r="Q1726" t="str">
        <f>[3]!PortfolioCode</f>
        <v>MESCF</v>
      </c>
    </row>
    <row r="1727" spans="1:17">
      <c r="A1727" s="93">
        <v>43965</v>
      </c>
      <c r="B1727" t="str">
        <v/>
      </c>
      <c r="C1727">
        <v>0.62</v>
      </c>
      <c r="D1727">
        <v>0</v>
      </c>
      <c r="E1727">
        <v>11.053000000000001</v>
      </c>
      <c r="F1727">
        <f t="shared" si="52"/>
        <v>0</v>
      </c>
      <c r="G1727" t="str">
        <v>LF-EIF</v>
      </c>
      <c r="H1727" s="97" t="str">
        <f>IF(ISERROR(IF(AND(A:A&gt;#REF!,A:A&lt;=#REF!,B:B&lt;&gt;"CANC",G:G=$S$2),C1727,0)),"",IF(AND(A:A&gt;#REF!,A:A&lt;=#REF!,B:B&lt;&gt;"CANC",G:G=$S$2),C1727,0))</f>
        <v/>
      </c>
      <c r="I1727" s="97" t="str">
        <f>IF(ISERROR(IF(AND(A:A&gt;#REF!,A:A&lt;=#REF!,B:B&lt;&gt;"CANC",G:G=$S$2),C1727,0)),"",IF(AND(A:A&gt;#REF!,A:A&lt;=#REF!,B:B&lt;&gt;"CANC",G:G=$S$2),F1727,0))</f>
        <v/>
      </c>
      <c r="K1727" s="93">
        <f>[3]!TradeDate</f>
        <v>43357</v>
      </c>
      <c r="L1727" s="93" t="str">
        <f>[3]!AlteredStatus</f>
        <v/>
      </c>
      <c r="M1727">
        <f>[3]!CommissionEUR</f>
        <v>129.29</v>
      </c>
      <c r="N1727">
        <f>[3]!LocalChargeXComm</f>
        <v>1</v>
      </c>
      <c r="O1727">
        <f>[3]!FXEUR</f>
        <v>0.89090000000000003</v>
      </c>
      <c r="P1727">
        <f t="shared" si="53"/>
        <v>1.1224604332697272</v>
      </c>
      <c r="Q1727" t="str">
        <f>[3]!PortfolioCode</f>
        <v>MUSCIT</v>
      </c>
    </row>
    <row r="1728" spans="1:17">
      <c r="A1728" s="93">
        <v>43965</v>
      </c>
      <c r="B1728" t="str">
        <v/>
      </c>
      <c r="C1728">
        <v>1.46</v>
      </c>
      <c r="D1728">
        <v>0</v>
      </c>
      <c r="E1728">
        <v>11.053000000000001</v>
      </c>
      <c r="F1728">
        <f t="shared" si="52"/>
        <v>0</v>
      </c>
      <c r="G1728" t="str">
        <v>LF-EIF</v>
      </c>
      <c r="H1728" s="97" t="str">
        <f>IF(ISERROR(IF(AND(A:A&gt;#REF!,A:A&lt;=#REF!,B:B&lt;&gt;"CANC",G:G=$S$2),C1728,0)),"",IF(AND(A:A&gt;#REF!,A:A&lt;=#REF!,B:B&lt;&gt;"CANC",G:G=$S$2),C1728,0))</f>
        <v/>
      </c>
      <c r="I1728" s="97" t="str">
        <f>IF(ISERROR(IF(AND(A:A&gt;#REF!,A:A&lt;=#REF!,B:B&lt;&gt;"CANC",G:G=$S$2),C1728,0)),"",IF(AND(A:A&gt;#REF!,A:A&lt;=#REF!,B:B&lt;&gt;"CANC",G:G=$S$2),F1728,0))</f>
        <v/>
      </c>
      <c r="K1728" s="93">
        <f>[3]!TradeDate</f>
        <v>43357</v>
      </c>
      <c r="L1728" s="93" t="str">
        <f>[3]!AlteredStatus</f>
        <v/>
      </c>
      <c r="M1728">
        <f>[3]!CommissionEUR</f>
        <v>192.73</v>
      </c>
      <c r="N1728">
        <f>[3]!LocalChargeXComm</f>
        <v>0</v>
      </c>
      <c r="O1728">
        <f>[3]!FXEUR</f>
        <v>1</v>
      </c>
      <c r="P1728">
        <f t="shared" si="53"/>
        <v>0</v>
      </c>
      <c r="Q1728" t="str">
        <f>[3]!PortfolioCode</f>
        <v>MARINE</v>
      </c>
    </row>
    <row r="1729" spans="1:17">
      <c r="A1729" s="93">
        <v>43966</v>
      </c>
      <c r="B1729" t="str">
        <v/>
      </c>
      <c r="C1729">
        <v>85.84</v>
      </c>
      <c r="D1729">
        <v>1</v>
      </c>
      <c r="E1729">
        <v>0.89239999999999997</v>
      </c>
      <c r="F1729">
        <f t="shared" si="52"/>
        <v>1.1205737337516808</v>
      </c>
      <c r="G1729" t="str">
        <v>MEEIF</v>
      </c>
      <c r="H1729" s="97" t="str">
        <f>IF(ISERROR(IF(AND(A:A&gt;#REF!,A:A&lt;=#REF!,B:B&lt;&gt;"CANC",G:G=$S$2),C1729,0)),"",IF(AND(A:A&gt;#REF!,A:A&lt;=#REF!,B:B&lt;&gt;"CANC",G:G=$S$2),C1729,0))</f>
        <v/>
      </c>
      <c r="I1729" s="97" t="str">
        <f>IF(ISERROR(IF(AND(A:A&gt;#REF!,A:A&lt;=#REF!,B:B&lt;&gt;"CANC",G:G=$S$2),C1729,0)),"",IF(AND(A:A&gt;#REF!,A:A&lt;=#REF!,B:B&lt;&gt;"CANC",G:G=$S$2),F1729,0))</f>
        <v/>
      </c>
      <c r="K1729" s="93">
        <f>[3]!TradeDate</f>
        <v>43357</v>
      </c>
      <c r="L1729" s="93" t="str">
        <f>[3]!AlteredStatus</f>
        <v/>
      </c>
      <c r="M1729">
        <f>[3]!CommissionEUR</f>
        <v>20.8</v>
      </c>
      <c r="N1729">
        <f>[3]!LocalChargeXComm</f>
        <v>0</v>
      </c>
      <c r="O1729">
        <f>[3]!FXEUR</f>
        <v>1</v>
      </c>
      <c r="P1729">
        <f t="shared" si="53"/>
        <v>0</v>
      </c>
      <c r="Q1729" t="str">
        <f>[3]!PortfolioCode</f>
        <v>MSF</v>
      </c>
    </row>
    <row r="1730" spans="1:17">
      <c r="A1730" s="93">
        <v>43966</v>
      </c>
      <c r="B1730" t="str">
        <v/>
      </c>
      <c r="C1730">
        <v>3.99</v>
      </c>
      <c r="D1730">
        <v>0</v>
      </c>
      <c r="E1730">
        <v>1</v>
      </c>
      <c r="F1730">
        <f t="shared" si="52"/>
        <v>0</v>
      </c>
      <c r="G1730" t="str">
        <v>LF-EIF</v>
      </c>
      <c r="H1730" s="97" t="str">
        <f>IF(ISERROR(IF(AND(A:A&gt;#REF!,A:A&lt;=#REF!,B:B&lt;&gt;"CANC",G:G=$S$2),C1730,0)),"",IF(AND(A:A&gt;#REF!,A:A&lt;=#REF!,B:B&lt;&gt;"CANC",G:G=$S$2),C1730,0))</f>
        <v/>
      </c>
      <c r="I1730" s="97" t="str">
        <f>IF(ISERROR(IF(AND(A:A&gt;#REF!,A:A&lt;=#REF!,B:B&lt;&gt;"CANC",G:G=$S$2),C1730,0)),"",IF(AND(A:A&gt;#REF!,A:A&lt;=#REF!,B:B&lt;&gt;"CANC",G:G=$S$2),F1730,0))</f>
        <v/>
      </c>
      <c r="K1730" s="93">
        <f>[3]!TradeDate</f>
        <v>43357</v>
      </c>
      <c r="L1730" s="93" t="str">
        <f>[3]!AlteredStatus</f>
        <v/>
      </c>
      <c r="M1730">
        <f>[3]!CommissionEUR</f>
        <v>377.25</v>
      </c>
      <c r="N1730">
        <f>[3]!LocalChargeXComm</f>
        <v>0</v>
      </c>
      <c r="O1730">
        <f>[3]!FXEUR</f>
        <v>1</v>
      </c>
      <c r="P1730">
        <f t="shared" si="53"/>
        <v>0</v>
      </c>
      <c r="Q1730" t="str">
        <f>[3]!PortfolioCode</f>
        <v>ERAFP</v>
      </c>
    </row>
    <row r="1731" spans="1:17">
      <c r="A1731" s="93">
        <v>43966</v>
      </c>
      <c r="B1731" t="str">
        <v/>
      </c>
      <c r="C1731">
        <v>2506.89</v>
      </c>
      <c r="D1731">
        <v>0</v>
      </c>
      <c r="E1731">
        <v>1</v>
      </c>
      <c r="F1731">
        <f t="shared" ref="F1731:F1794" si="54">D1731/E1731</f>
        <v>0</v>
      </c>
      <c r="G1731" t="str">
        <v>MESCF</v>
      </c>
      <c r="H1731" s="97" t="str">
        <f>IF(ISERROR(IF(AND(A:A&gt;#REF!,A:A&lt;=#REF!,B:B&lt;&gt;"CANC",G:G=$S$2),C1731,0)),"",IF(AND(A:A&gt;#REF!,A:A&lt;=#REF!,B:B&lt;&gt;"CANC",G:G=$S$2),C1731,0))</f>
        <v/>
      </c>
      <c r="I1731" s="97" t="str">
        <f>IF(ISERROR(IF(AND(A:A&gt;#REF!,A:A&lt;=#REF!,B:B&lt;&gt;"CANC",G:G=$S$2),C1731,0)),"",IF(AND(A:A&gt;#REF!,A:A&lt;=#REF!,B:B&lt;&gt;"CANC",G:G=$S$2),F1731,0))</f>
        <v/>
      </c>
      <c r="K1731" s="93">
        <f>[3]!TradeDate</f>
        <v>43357</v>
      </c>
      <c r="L1731" s="93" t="str">
        <f>[3]!AlteredStatus</f>
        <v/>
      </c>
      <c r="M1731">
        <f>[3]!CommissionEUR</f>
        <v>91.66</v>
      </c>
      <c r="N1731">
        <f>[3]!LocalChargeXComm</f>
        <v>1</v>
      </c>
      <c r="O1731">
        <f>[3]!FXEUR</f>
        <v>0.89090000000000003</v>
      </c>
      <c r="P1731">
        <f t="shared" ref="P1731:P1794" si="55">N1731/O1731</f>
        <v>1.1224604332697272</v>
      </c>
      <c r="Q1731" t="str">
        <f>[3]!PortfolioCode</f>
        <v>MESCF</v>
      </c>
    </row>
    <row r="1732" spans="1:17">
      <c r="A1732" s="93">
        <v>43966</v>
      </c>
      <c r="B1732" t="str">
        <v/>
      </c>
      <c r="C1732">
        <v>378.14</v>
      </c>
      <c r="D1732">
        <v>2413.04</v>
      </c>
      <c r="E1732">
        <v>0.89239999999999997</v>
      </c>
      <c r="F1732">
        <f t="shared" si="54"/>
        <v>2703.9892424921559</v>
      </c>
      <c r="G1732" t="str">
        <v>MEEIF</v>
      </c>
      <c r="H1732" s="97" t="str">
        <f>IF(ISERROR(IF(AND(A:A&gt;#REF!,A:A&lt;=#REF!,B:B&lt;&gt;"CANC",G:G=$S$2),C1732,0)),"",IF(AND(A:A&gt;#REF!,A:A&lt;=#REF!,B:B&lt;&gt;"CANC",G:G=$S$2),C1732,0))</f>
        <v/>
      </c>
      <c r="I1732" s="97" t="str">
        <f>IF(ISERROR(IF(AND(A:A&gt;#REF!,A:A&lt;=#REF!,B:B&lt;&gt;"CANC",G:G=$S$2),C1732,0)),"",IF(AND(A:A&gt;#REF!,A:A&lt;=#REF!,B:B&lt;&gt;"CANC",G:G=$S$2),F1732,0))</f>
        <v/>
      </c>
      <c r="K1732" s="93">
        <f>[3]!TradeDate</f>
        <v>43357</v>
      </c>
      <c r="L1732" s="93" t="str">
        <f>[3]!AlteredStatus</f>
        <v/>
      </c>
      <c r="M1732">
        <f>[3]!CommissionEUR</f>
        <v>62.54</v>
      </c>
      <c r="N1732">
        <f>[3]!LocalChargeXComm</f>
        <v>1</v>
      </c>
      <c r="O1732">
        <f>[3]!FXEUR</f>
        <v>0.89090000000000003</v>
      </c>
      <c r="P1732">
        <f t="shared" si="55"/>
        <v>1.1224604332697272</v>
      </c>
      <c r="Q1732" t="str">
        <f>[3]!PortfolioCode</f>
        <v>MUSCIT</v>
      </c>
    </row>
    <row r="1733" spans="1:17">
      <c r="A1733" s="93">
        <v>43966</v>
      </c>
      <c r="B1733" t="str">
        <v/>
      </c>
      <c r="C1733">
        <v>8.75</v>
      </c>
      <c r="D1733">
        <v>43.76</v>
      </c>
      <c r="E1733">
        <v>1</v>
      </c>
      <c r="F1733">
        <f t="shared" si="54"/>
        <v>43.76</v>
      </c>
      <c r="G1733" t="str">
        <v>LF-UKIF</v>
      </c>
      <c r="H1733" s="97" t="str">
        <f>IF(ISERROR(IF(AND(A:A&gt;#REF!,A:A&lt;=#REF!,B:B&lt;&gt;"CANC",G:G=$S$2),C1733,0)),"",IF(AND(A:A&gt;#REF!,A:A&lt;=#REF!,B:B&lt;&gt;"CANC",G:G=$S$2),C1733,0))</f>
        <v/>
      </c>
      <c r="I1733" s="97" t="str">
        <f>IF(ISERROR(IF(AND(A:A&gt;#REF!,A:A&lt;=#REF!,B:B&lt;&gt;"CANC",G:G=$S$2),C1733,0)),"",IF(AND(A:A&gt;#REF!,A:A&lt;=#REF!,B:B&lt;&gt;"CANC",G:G=$S$2),F1733,0))</f>
        <v/>
      </c>
      <c r="K1733" s="93">
        <f>[3]!TradeDate</f>
        <v>43357</v>
      </c>
      <c r="L1733" s="93" t="str">
        <f>[3]!AlteredStatus</f>
        <v/>
      </c>
      <c r="M1733">
        <f>[3]!CommissionEUR</f>
        <v>391.34</v>
      </c>
      <c r="N1733">
        <f>[3]!LocalChargeXComm</f>
        <v>8719.24</v>
      </c>
      <c r="O1733">
        <f>[3]!FXEUR</f>
        <v>0.89090000000000003</v>
      </c>
      <c r="P1733">
        <f t="shared" si="55"/>
        <v>9787.0019081827359</v>
      </c>
      <c r="Q1733" t="str">
        <f>[3]!PortfolioCode</f>
        <v>ERAFP</v>
      </c>
    </row>
    <row r="1734" spans="1:17">
      <c r="A1734" s="93">
        <v>43966</v>
      </c>
      <c r="B1734" t="str">
        <v/>
      </c>
      <c r="C1734">
        <v>656.35</v>
      </c>
      <c r="D1734">
        <v>3281.76</v>
      </c>
      <c r="E1734">
        <v>1</v>
      </c>
      <c r="F1734">
        <f t="shared" si="54"/>
        <v>3281.76</v>
      </c>
      <c r="G1734" t="str">
        <v>MEEIF</v>
      </c>
      <c r="H1734" s="97" t="str">
        <f>IF(ISERROR(IF(AND(A:A&gt;#REF!,A:A&lt;=#REF!,B:B&lt;&gt;"CANC",G:G=$S$2),C1734,0)),"",IF(AND(A:A&gt;#REF!,A:A&lt;=#REF!,B:B&lt;&gt;"CANC",G:G=$S$2),C1734,0))</f>
        <v/>
      </c>
      <c r="I1734" s="97" t="str">
        <f>IF(ISERROR(IF(AND(A:A&gt;#REF!,A:A&lt;=#REF!,B:B&lt;&gt;"CANC",G:G=$S$2),C1734,0)),"",IF(AND(A:A&gt;#REF!,A:A&lt;=#REF!,B:B&lt;&gt;"CANC",G:G=$S$2),F1734,0))</f>
        <v/>
      </c>
      <c r="K1734" s="93">
        <f>[3]!TradeDate</f>
        <v>43357</v>
      </c>
      <c r="L1734" s="93" t="str">
        <f>[3]!AlteredStatus</f>
        <v/>
      </c>
      <c r="M1734">
        <f>[3]!CommissionEUR</f>
        <v>180.95</v>
      </c>
      <c r="N1734">
        <f>[3]!LocalChargeXComm</f>
        <v>1</v>
      </c>
      <c r="O1734">
        <f>[3]!FXEUR</f>
        <v>0.89090000000000003</v>
      </c>
      <c r="P1734">
        <f t="shared" si="55"/>
        <v>1.1224604332697272</v>
      </c>
      <c r="Q1734" t="str">
        <f>[3]!PortfolioCode</f>
        <v>MESCF</v>
      </c>
    </row>
    <row r="1735" spans="1:17">
      <c r="A1735" s="93">
        <v>43966</v>
      </c>
      <c r="B1735" t="str">
        <v/>
      </c>
      <c r="C1735">
        <v>10.59</v>
      </c>
      <c r="D1735">
        <v>1</v>
      </c>
      <c r="E1735">
        <v>0.89239999999999997</v>
      </c>
      <c r="F1735">
        <f t="shared" si="54"/>
        <v>1.1205737337516808</v>
      </c>
      <c r="G1735" t="str">
        <v>LF-UKIF</v>
      </c>
      <c r="H1735" s="97" t="str">
        <f>IF(ISERROR(IF(AND(A:A&gt;#REF!,A:A&lt;=#REF!,B:B&lt;&gt;"CANC",G:G=$S$2),C1735,0)),"",IF(AND(A:A&gt;#REF!,A:A&lt;=#REF!,B:B&lt;&gt;"CANC",G:G=$S$2),C1735,0))</f>
        <v/>
      </c>
      <c r="I1735" s="97" t="str">
        <f>IF(ISERROR(IF(AND(A:A&gt;#REF!,A:A&lt;=#REF!,B:B&lt;&gt;"CANC",G:G=$S$2),C1735,0)),"",IF(AND(A:A&gt;#REF!,A:A&lt;=#REF!,B:B&lt;&gt;"CANC",G:G=$S$2),F1735,0))</f>
        <v/>
      </c>
      <c r="K1735" s="93">
        <f>[3]!TradeDate</f>
        <v>43357</v>
      </c>
      <c r="L1735" s="93" t="str">
        <f>[3]!AlteredStatus</f>
        <v/>
      </c>
      <c r="M1735">
        <f>[3]!CommissionEUR</f>
        <v>123.48</v>
      </c>
      <c r="N1735">
        <f>[3]!LocalChargeXComm</f>
        <v>1</v>
      </c>
      <c r="O1735">
        <f>[3]!FXEUR</f>
        <v>0.89090000000000003</v>
      </c>
      <c r="P1735">
        <f t="shared" si="55"/>
        <v>1.1224604332697272</v>
      </c>
      <c r="Q1735" t="str">
        <f>[3]!PortfolioCode</f>
        <v>MUSCIT</v>
      </c>
    </row>
    <row r="1736" spans="1:17">
      <c r="A1736" s="93">
        <v>43966</v>
      </c>
      <c r="B1736" t="str">
        <v/>
      </c>
      <c r="C1736">
        <v>311.35000000000002</v>
      </c>
      <c r="D1736">
        <v>1</v>
      </c>
      <c r="E1736">
        <v>0.89239999999999997</v>
      </c>
      <c r="F1736">
        <f t="shared" si="54"/>
        <v>1.1205737337516808</v>
      </c>
      <c r="G1736" t="str">
        <v>MEEIF</v>
      </c>
      <c r="H1736" s="97" t="str">
        <f>IF(ISERROR(IF(AND(A:A&gt;#REF!,A:A&lt;=#REF!,B:B&lt;&gt;"CANC",G:G=$S$2),C1736,0)),"",IF(AND(A:A&gt;#REF!,A:A&lt;=#REF!,B:B&lt;&gt;"CANC",G:G=$S$2),C1736,0))</f>
        <v/>
      </c>
      <c r="I1736" s="97" t="str">
        <f>IF(ISERROR(IF(AND(A:A&gt;#REF!,A:A&lt;=#REF!,B:B&lt;&gt;"CANC",G:G=$S$2),C1736,0)),"",IF(AND(A:A&gt;#REF!,A:A&lt;=#REF!,B:B&lt;&gt;"CANC",G:G=$S$2),F1736,0))</f>
        <v/>
      </c>
      <c r="K1736" s="93">
        <f>[3]!TradeDate</f>
        <v>43357</v>
      </c>
      <c r="L1736" s="93" t="str">
        <f>[3]!AlteredStatus</f>
        <v/>
      </c>
      <c r="M1736">
        <f>[3]!CommissionEUR</f>
        <v>568.58000000000004</v>
      </c>
      <c r="N1736">
        <f>[3]!LocalChargeXComm</f>
        <v>0</v>
      </c>
      <c r="O1736">
        <f>[3]!FXEUR</f>
        <v>1.1268</v>
      </c>
      <c r="P1736">
        <f t="shared" si="55"/>
        <v>0</v>
      </c>
      <c r="Q1736" t="str">
        <f>[3]!PortfolioCode</f>
        <v>BWF</v>
      </c>
    </row>
    <row r="1737" spans="1:17">
      <c r="A1737" s="93">
        <v>43969</v>
      </c>
      <c r="B1737" t="str">
        <v/>
      </c>
      <c r="C1737">
        <v>141.12</v>
      </c>
      <c r="D1737">
        <v>0</v>
      </c>
      <c r="E1737">
        <v>1</v>
      </c>
      <c r="F1737">
        <f t="shared" si="54"/>
        <v>0</v>
      </c>
      <c r="G1737" t="str">
        <v>KEVA</v>
      </c>
      <c r="H1737" s="97" t="str">
        <f>IF(ISERROR(IF(AND(A:A&gt;#REF!,A:A&lt;=#REF!,B:B&lt;&gt;"CANC",G:G=$S$2),C1737,0)),"",IF(AND(A:A&gt;#REF!,A:A&lt;=#REF!,B:B&lt;&gt;"CANC",G:G=$S$2),C1737,0))</f>
        <v/>
      </c>
      <c r="I1737" s="97" t="str">
        <f>IF(ISERROR(IF(AND(A:A&gt;#REF!,A:A&lt;=#REF!,B:B&lt;&gt;"CANC",G:G=$S$2),C1737,0)),"",IF(AND(A:A&gt;#REF!,A:A&lt;=#REF!,B:B&lt;&gt;"CANC",G:G=$S$2),F1737,0))</f>
        <v/>
      </c>
      <c r="K1737" s="93">
        <f>[3]!TradeDate</f>
        <v>43357</v>
      </c>
      <c r="L1737" s="93" t="str">
        <f>[3]!AlteredStatus</f>
        <v/>
      </c>
      <c r="M1737">
        <f>[3]!CommissionEUR</f>
        <v>574.42999999999995</v>
      </c>
      <c r="N1737">
        <f>[3]!LocalChargeXComm</f>
        <v>1</v>
      </c>
      <c r="O1737">
        <f>[3]!FXEUR</f>
        <v>0.89090000000000003</v>
      </c>
      <c r="P1737">
        <f t="shared" si="55"/>
        <v>1.1224604332697272</v>
      </c>
      <c r="Q1737" t="str">
        <f>[3]!PortfolioCode</f>
        <v>BWF</v>
      </c>
    </row>
    <row r="1738" spans="1:17">
      <c r="A1738" s="93">
        <v>43969</v>
      </c>
      <c r="B1738" t="str">
        <v/>
      </c>
      <c r="C1738">
        <v>69.41</v>
      </c>
      <c r="D1738">
        <v>0</v>
      </c>
      <c r="E1738">
        <v>1</v>
      </c>
      <c r="F1738">
        <f t="shared" si="54"/>
        <v>0</v>
      </c>
      <c r="G1738" t="str">
        <v>KEVA</v>
      </c>
      <c r="H1738" s="97" t="str">
        <f>IF(ISERROR(IF(AND(A:A&gt;#REF!,A:A&lt;=#REF!,B:B&lt;&gt;"CANC",G:G=$S$2),C1738,0)),"",IF(AND(A:A&gt;#REF!,A:A&lt;=#REF!,B:B&lt;&gt;"CANC",G:G=$S$2),C1738,0))</f>
        <v/>
      </c>
      <c r="I1738" s="97" t="str">
        <f>IF(ISERROR(IF(AND(A:A&gt;#REF!,A:A&lt;=#REF!,B:B&lt;&gt;"CANC",G:G=$S$2),C1738,0)),"",IF(AND(A:A&gt;#REF!,A:A&lt;=#REF!,B:B&lt;&gt;"CANC",G:G=$S$2),F1738,0))</f>
        <v/>
      </c>
      <c r="K1738" s="93">
        <f>[3]!TradeDate</f>
        <v>43357</v>
      </c>
      <c r="L1738" s="93" t="str">
        <f>[3]!AlteredStatus</f>
        <v/>
      </c>
      <c r="M1738">
        <f>[3]!CommissionEUR</f>
        <v>75.89</v>
      </c>
      <c r="N1738">
        <f>[3]!LocalChargeXComm</f>
        <v>1</v>
      </c>
      <c r="O1738">
        <f>[3]!FXEUR</f>
        <v>0.89090000000000003</v>
      </c>
      <c r="P1738">
        <f t="shared" si="55"/>
        <v>1.1224604332697272</v>
      </c>
      <c r="Q1738" t="str">
        <f>[3]!PortfolioCode</f>
        <v>MESCF</v>
      </c>
    </row>
    <row r="1739" spans="1:17">
      <c r="A1739" s="93">
        <v>43969</v>
      </c>
      <c r="B1739" t="str">
        <v/>
      </c>
      <c r="C1739">
        <v>17.3</v>
      </c>
      <c r="D1739">
        <v>387.3</v>
      </c>
      <c r="E1739">
        <v>0.89329999999999998</v>
      </c>
      <c r="F1739">
        <f t="shared" si="54"/>
        <v>433.56095376693162</v>
      </c>
      <c r="G1739" t="str">
        <v>LF-UKIF</v>
      </c>
      <c r="H1739" s="97" t="str">
        <f>IF(ISERROR(IF(AND(A:A&gt;#REF!,A:A&lt;=#REF!,B:B&lt;&gt;"CANC",G:G=$S$2),C1739,0)),"",IF(AND(A:A&gt;#REF!,A:A&lt;=#REF!,B:B&lt;&gt;"CANC",G:G=$S$2),C1739,0))</f>
        <v/>
      </c>
      <c r="I1739" s="97" t="str">
        <f>IF(ISERROR(IF(AND(A:A&gt;#REF!,A:A&lt;=#REF!,B:B&lt;&gt;"CANC",G:G=$S$2),C1739,0)),"",IF(AND(A:A&gt;#REF!,A:A&lt;=#REF!,B:B&lt;&gt;"CANC",G:G=$S$2),F1739,0))</f>
        <v/>
      </c>
      <c r="K1739" s="93">
        <f>[3]!TradeDate</f>
        <v>43357</v>
      </c>
      <c r="L1739" s="93" t="str">
        <f>[3]!AlteredStatus</f>
        <v/>
      </c>
      <c r="M1739">
        <f>[3]!CommissionEUR</f>
        <v>51.79</v>
      </c>
      <c r="N1739">
        <f>[3]!LocalChargeXComm</f>
        <v>1</v>
      </c>
      <c r="O1739">
        <f>[3]!FXEUR</f>
        <v>0.89090000000000003</v>
      </c>
      <c r="P1739">
        <f t="shared" si="55"/>
        <v>1.1224604332697272</v>
      </c>
      <c r="Q1739" t="str">
        <f>[3]!PortfolioCode</f>
        <v>MUSCIT</v>
      </c>
    </row>
    <row r="1740" spans="1:17">
      <c r="A1740" s="93">
        <v>43969</v>
      </c>
      <c r="B1740" t="str">
        <v/>
      </c>
      <c r="C1740">
        <v>314.45</v>
      </c>
      <c r="D1740">
        <v>7024.7</v>
      </c>
      <c r="E1740">
        <v>0.89329999999999998</v>
      </c>
      <c r="F1740">
        <f t="shared" si="54"/>
        <v>7863.763573267659</v>
      </c>
      <c r="G1740" t="str">
        <v>MEEIF</v>
      </c>
      <c r="H1740" s="97" t="str">
        <f>IF(ISERROR(IF(AND(A:A&gt;#REF!,A:A&lt;=#REF!,B:B&lt;&gt;"CANC",G:G=$S$2),C1740,0)),"",IF(AND(A:A&gt;#REF!,A:A&lt;=#REF!,B:B&lt;&gt;"CANC",G:G=$S$2),C1740,0))</f>
        <v/>
      </c>
      <c r="I1740" s="97" t="str">
        <f>IF(ISERROR(IF(AND(A:A&gt;#REF!,A:A&lt;=#REF!,B:B&lt;&gt;"CANC",G:G=$S$2),C1740,0)),"",IF(AND(A:A&gt;#REF!,A:A&lt;=#REF!,B:B&lt;&gt;"CANC",G:G=$S$2),F1740,0))</f>
        <v/>
      </c>
      <c r="K1740" s="93">
        <f>[3]!TradeDate</f>
        <v>43357</v>
      </c>
      <c r="L1740" s="93" t="str">
        <f>[3]!AlteredStatus</f>
        <v/>
      </c>
      <c r="M1740">
        <f>[3]!CommissionEUR</f>
        <v>131.71</v>
      </c>
      <c r="N1740">
        <f>[3]!LocalChargeXComm</f>
        <v>0</v>
      </c>
      <c r="O1740">
        <f>[3]!FXEUR</f>
        <v>1.1633</v>
      </c>
      <c r="P1740">
        <f t="shared" si="55"/>
        <v>0</v>
      </c>
      <c r="Q1740" t="str">
        <f>[3]!PortfolioCode</f>
        <v>BWF</v>
      </c>
    </row>
    <row r="1741" spans="1:17">
      <c r="A1741" s="93">
        <v>43969</v>
      </c>
      <c r="B1741" t="str">
        <v/>
      </c>
      <c r="C1741">
        <v>25.22</v>
      </c>
      <c r="D1741">
        <v>1</v>
      </c>
      <c r="E1741">
        <v>0.89329999999999998</v>
      </c>
      <c r="F1741">
        <f t="shared" si="54"/>
        <v>1.1194447554013209</v>
      </c>
      <c r="G1741" t="str">
        <v>LF-UKIF</v>
      </c>
      <c r="H1741" s="97" t="str">
        <f>IF(ISERROR(IF(AND(A:A&gt;#REF!,A:A&lt;=#REF!,B:B&lt;&gt;"CANC",G:G=$S$2),C1741,0)),"",IF(AND(A:A&gt;#REF!,A:A&lt;=#REF!,B:B&lt;&gt;"CANC",G:G=$S$2),C1741,0))</f>
        <v/>
      </c>
      <c r="I1741" s="97" t="str">
        <f>IF(ISERROR(IF(AND(A:A&gt;#REF!,A:A&lt;=#REF!,B:B&lt;&gt;"CANC",G:G=$S$2),C1741,0)),"",IF(AND(A:A&gt;#REF!,A:A&lt;=#REF!,B:B&lt;&gt;"CANC",G:G=$S$2),F1741,0))</f>
        <v/>
      </c>
      <c r="K1741" s="93">
        <f>[3]!TradeDate</f>
        <v>43357</v>
      </c>
      <c r="L1741" s="93" t="str">
        <f>[3]!AlteredStatus</f>
        <v/>
      </c>
      <c r="M1741">
        <f>[3]!CommissionEUR</f>
        <v>143.57</v>
      </c>
      <c r="N1741">
        <f>[3]!LocalChargeXComm</f>
        <v>0</v>
      </c>
      <c r="O1741">
        <f>[3]!FXEUR</f>
        <v>1.1633</v>
      </c>
      <c r="P1741">
        <f t="shared" si="55"/>
        <v>0</v>
      </c>
      <c r="Q1741" t="str">
        <f>[3]!PortfolioCode</f>
        <v>BWF</v>
      </c>
    </row>
    <row r="1742" spans="1:17">
      <c r="A1742" s="93">
        <v>43969</v>
      </c>
      <c r="B1742" t="str">
        <v/>
      </c>
      <c r="C1742">
        <v>4.5</v>
      </c>
      <c r="D1742">
        <v>1</v>
      </c>
      <c r="E1742">
        <v>0.89329999999999998</v>
      </c>
      <c r="F1742">
        <f t="shared" si="54"/>
        <v>1.1194447554013209</v>
      </c>
      <c r="G1742" t="str">
        <v>LF-UKIF</v>
      </c>
      <c r="H1742" s="97" t="str">
        <f>IF(ISERROR(IF(AND(A:A&gt;#REF!,A:A&lt;=#REF!,B:B&lt;&gt;"CANC",G:G=$S$2),C1742,0)),"",IF(AND(A:A&gt;#REF!,A:A&lt;=#REF!,B:B&lt;&gt;"CANC",G:G=$S$2),C1742,0))</f>
        <v/>
      </c>
      <c r="I1742" s="97" t="str">
        <f>IF(ISERROR(IF(AND(A:A&gt;#REF!,A:A&lt;=#REF!,B:B&lt;&gt;"CANC",G:G=$S$2),C1742,0)),"",IF(AND(A:A&gt;#REF!,A:A&lt;=#REF!,B:B&lt;&gt;"CANC",G:G=$S$2),F1742,0))</f>
        <v/>
      </c>
      <c r="K1742" s="93">
        <f>[3]!TradeDate</f>
        <v>43357</v>
      </c>
      <c r="L1742" s="93" t="str">
        <f>[3]!AlteredStatus</f>
        <v/>
      </c>
      <c r="M1742">
        <f>[3]!CommissionEUR</f>
        <v>162.66999999999999</v>
      </c>
      <c r="N1742">
        <f>[3]!LocalChargeXComm</f>
        <v>1</v>
      </c>
      <c r="O1742">
        <f>[3]!FXEUR</f>
        <v>0.88929999999999998</v>
      </c>
      <c r="P1742">
        <f t="shared" si="55"/>
        <v>1.1244799280332847</v>
      </c>
      <c r="Q1742" t="str">
        <f>[3]!PortfolioCode</f>
        <v>MESCF</v>
      </c>
    </row>
    <row r="1743" spans="1:17">
      <c r="A1743" s="93">
        <v>43969</v>
      </c>
      <c r="B1743" t="str">
        <v/>
      </c>
      <c r="C1743">
        <v>10.11</v>
      </c>
      <c r="D1743">
        <v>1</v>
      </c>
      <c r="E1743">
        <v>0.89329999999999998</v>
      </c>
      <c r="F1743">
        <f t="shared" si="54"/>
        <v>1.1194447554013209</v>
      </c>
      <c r="G1743" t="str">
        <v>LF-UKIF</v>
      </c>
      <c r="H1743" s="97" t="str">
        <f>IF(ISERROR(IF(AND(A:A&gt;#REF!,A:A&lt;=#REF!,B:B&lt;&gt;"CANC",G:G=$S$2),C1743,0)),"",IF(AND(A:A&gt;#REF!,A:A&lt;=#REF!,B:B&lt;&gt;"CANC",G:G=$S$2),C1743,0))</f>
        <v/>
      </c>
      <c r="I1743" s="97" t="str">
        <f>IF(ISERROR(IF(AND(A:A&gt;#REF!,A:A&lt;=#REF!,B:B&lt;&gt;"CANC",G:G=$S$2),C1743,0)),"",IF(AND(A:A&gt;#REF!,A:A&lt;=#REF!,B:B&lt;&gt;"CANC",G:G=$S$2),F1743,0))</f>
        <v/>
      </c>
      <c r="K1743" s="93">
        <f>[3]!TradeDate</f>
        <v>43357</v>
      </c>
      <c r="L1743" s="93" t="str">
        <f>[3]!AlteredStatus</f>
        <v/>
      </c>
      <c r="M1743">
        <f>[3]!CommissionEUR</f>
        <v>111.01</v>
      </c>
      <c r="N1743">
        <f>[3]!LocalChargeXComm</f>
        <v>1</v>
      </c>
      <c r="O1743">
        <f>[3]!FXEUR</f>
        <v>0.88929999999999998</v>
      </c>
      <c r="P1743">
        <f t="shared" si="55"/>
        <v>1.1244799280332847</v>
      </c>
      <c r="Q1743" t="str">
        <f>[3]!PortfolioCode</f>
        <v>MUSCIT</v>
      </c>
    </row>
    <row r="1744" spans="1:17">
      <c r="A1744" s="93">
        <v>43969</v>
      </c>
      <c r="B1744" t="str">
        <v/>
      </c>
      <c r="C1744">
        <v>5.42</v>
      </c>
      <c r="D1744">
        <v>1</v>
      </c>
      <c r="E1744">
        <v>0.89329999999999998</v>
      </c>
      <c r="F1744">
        <f t="shared" si="54"/>
        <v>1.1194447554013209</v>
      </c>
      <c r="G1744" t="str">
        <v>LF-UKIF</v>
      </c>
      <c r="H1744" s="97" t="str">
        <f>IF(ISERROR(IF(AND(A:A&gt;#REF!,A:A&lt;=#REF!,B:B&lt;&gt;"CANC",G:G=$S$2),C1744,0)),"",IF(AND(A:A&gt;#REF!,A:A&lt;=#REF!,B:B&lt;&gt;"CANC",G:G=$S$2),C1744,0))</f>
        <v/>
      </c>
      <c r="I1744" s="97" t="str">
        <f>IF(ISERROR(IF(AND(A:A&gt;#REF!,A:A&lt;=#REF!,B:B&lt;&gt;"CANC",G:G=$S$2),C1744,0)),"",IF(AND(A:A&gt;#REF!,A:A&lt;=#REF!,B:B&lt;&gt;"CANC",G:G=$S$2),F1744,0))</f>
        <v/>
      </c>
      <c r="K1744" s="93">
        <f>[3]!TradeDate</f>
        <v>43360</v>
      </c>
      <c r="L1744" s="93" t="str">
        <f>[3]!AlteredStatus</f>
        <v/>
      </c>
      <c r="M1744">
        <f>[3]!CommissionEUR</f>
        <v>269.07</v>
      </c>
      <c r="N1744">
        <f>[3]!LocalChargeXComm</f>
        <v>0</v>
      </c>
      <c r="O1744">
        <f>[3]!FXEUR</f>
        <v>1.7747999999999999</v>
      </c>
      <c r="P1744">
        <f t="shared" si="55"/>
        <v>0</v>
      </c>
      <c r="Q1744" t="str">
        <f>[3]!PortfolioCode</f>
        <v>BWF</v>
      </c>
    </row>
    <row r="1745" spans="1:17">
      <c r="A1745" s="93">
        <v>43969</v>
      </c>
      <c r="B1745" t="str">
        <v/>
      </c>
      <c r="C1745">
        <v>2.65</v>
      </c>
      <c r="D1745">
        <v>60.25</v>
      </c>
      <c r="E1745">
        <v>0.89329999999999998</v>
      </c>
      <c r="F1745">
        <f t="shared" si="54"/>
        <v>67.446546512929586</v>
      </c>
      <c r="G1745" t="str">
        <v>LF-UKIF</v>
      </c>
      <c r="H1745" s="97" t="str">
        <f>IF(ISERROR(IF(AND(A:A&gt;#REF!,A:A&lt;=#REF!,B:B&lt;&gt;"CANC",G:G=$S$2),C1745,0)),"",IF(AND(A:A&gt;#REF!,A:A&lt;=#REF!,B:B&lt;&gt;"CANC",G:G=$S$2),C1745,0))</f>
        <v/>
      </c>
      <c r="I1745" s="97" t="str">
        <f>IF(ISERROR(IF(AND(A:A&gt;#REF!,A:A&lt;=#REF!,B:B&lt;&gt;"CANC",G:G=$S$2),C1745,0)),"",IF(AND(A:A&gt;#REF!,A:A&lt;=#REF!,B:B&lt;&gt;"CANC",G:G=$S$2),F1745,0))</f>
        <v/>
      </c>
      <c r="K1745" s="93">
        <f>[3]!TradeDate</f>
        <v>43360</v>
      </c>
      <c r="L1745" s="93" t="str">
        <f>[3]!AlteredStatus</f>
        <v/>
      </c>
      <c r="M1745">
        <f>[3]!CommissionEUR</f>
        <v>276.93</v>
      </c>
      <c r="N1745">
        <f>[3]!LocalChargeXComm</f>
        <v>3905.19</v>
      </c>
      <c r="O1745">
        <f>[3]!FXEUR</f>
        <v>9.1651000000000007</v>
      </c>
      <c r="P1745">
        <f t="shared" si="55"/>
        <v>426.09355053409126</v>
      </c>
      <c r="Q1745" t="str">
        <f>[3]!PortfolioCode</f>
        <v>BWF</v>
      </c>
    </row>
    <row r="1746" spans="1:17">
      <c r="A1746" s="93">
        <v>43969</v>
      </c>
      <c r="B1746" t="str">
        <v/>
      </c>
      <c r="C1746">
        <v>6.33</v>
      </c>
      <c r="D1746">
        <v>0</v>
      </c>
      <c r="E1746">
        <v>1.0561</v>
      </c>
      <c r="F1746">
        <f t="shared" si="54"/>
        <v>0</v>
      </c>
      <c r="G1746" t="str">
        <v>LF-BWF</v>
      </c>
      <c r="H1746" s="97" t="str">
        <f>IF(ISERROR(IF(AND(A:A&gt;#REF!,A:A&lt;=#REF!,B:B&lt;&gt;"CANC",G:G=$S$2),C1746,0)),"",IF(AND(A:A&gt;#REF!,A:A&lt;=#REF!,B:B&lt;&gt;"CANC",G:G=$S$2),C1746,0))</f>
        <v/>
      </c>
      <c r="I1746" s="97" t="str">
        <f>IF(ISERROR(IF(AND(A:A&gt;#REF!,A:A&lt;=#REF!,B:B&lt;&gt;"CANC",G:G=$S$2),C1746,0)),"",IF(AND(A:A&gt;#REF!,A:A&lt;=#REF!,B:B&lt;&gt;"CANC",G:G=$S$2),F1746,0))</f>
        <v/>
      </c>
      <c r="K1746" s="93">
        <f>[3]!TradeDate</f>
        <v>43360</v>
      </c>
      <c r="L1746" s="93" t="str">
        <f>[3]!AlteredStatus</f>
        <v/>
      </c>
      <c r="M1746">
        <f>[3]!CommissionEUR</f>
        <v>209.91</v>
      </c>
      <c r="N1746">
        <f>[3]!LocalChargeXComm</f>
        <v>2960.63</v>
      </c>
      <c r="O1746">
        <f>[3]!FXEUR</f>
        <v>9.1651000000000007</v>
      </c>
      <c r="P1746">
        <f t="shared" si="55"/>
        <v>323.03302746287545</v>
      </c>
      <c r="Q1746" t="str">
        <f>[3]!PortfolioCode</f>
        <v>BWF</v>
      </c>
    </row>
    <row r="1747" spans="1:17">
      <c r="A1747" s="93">
        <v>43969</v>
      </c>
      <c r="B1747" t="str">
        <v/>
      </c>
      <c r="C1747">
        <v>315.13</v>
      </c>
      <c r="D1747">
        <v>1</v>
      </c>
      <c r="E1747">
        <v>0.89329999999999998</v>
      </c>
      <c r="F1747">
        <f t="shared" si="54"/>
        <v>1.1194447554013209</v>
      </c>
      <c r="G1747" t="str">
        <v>MEEIF</v>
      </c>
      <c r="H1747" s="97" t="str">
        <f>IF(ISERROR(IF(AND(A:A&gt;#REF!,A:A&lt;=#REF!,B:B&lt;&gt;"CANC",G:G=$S$2),C1747,0)),"",IF(AND(A:A&gt;#REF!,A:A&lt;=#REF!,B:B&lt;&gt;"CANC",G:G=$S$2),C1747,0))</f>
        <v/>
      </c>
      <c r="I1747" s="97" t="str">
        <f>IF(ISERROR(IF(AND(A:A&gt;#REF!,A:A&lt;=#REF!,B:B&lt;&gt;"CANC",G:G=$S$2),C1747,0)),"",IF(AND(A:A&gt;#REF!,A:A&lt;=#REF!,B:B&lt;&gt;"CANC",G:G=$S$2),F1747,0))</f>
        <v/>
      </c>
      <c r="K1747" s="93">
        <f>[3]!TradeDate</f>
        <v>43360</v>
      </c>
      <c r="L1747" s="93" t="str">
        <f>[3]!AlteredStatus</f>
        <v/>
      </c>
      <c r="M1747">
        <f>[3]!CommissionEUR</f>
        <v>260.57</v>
      </c>
      <c r="N1747">
        <f>[3]!LocalChargeXComm</f>
        <v>0</v>
      </c>
      <c r="O1747">
        <f>[3]!FXEUR</f>
        <v>1.1243000000000001</v>
      </c>
      <c r="P1747">
        <f t="shared" si="55"/>
        <v>0</v>
      </c>
      <c r="Q1747" t="str">
        <f>[3]!PortfolioCode</f>
        <v>BWF</v>
      </c>
    </row>
    <row r="1748" spans="1:17">
      <c r="A1748" s="93">
        <v>43969</v>
      </c>
      <c r="B1748" t="str">
        <v/>
      </c>
      <c r="C1748">
        <v>16.989999999999998</v>
      </c>
      <c r="D1748">
        <v>380.49</v>
      </c>
      <c r="E1748">
        <v>0.89329999999999998</v>
      </c>
      <c r="F1748">
        <f t="shared" si="54"/>
        <v>425.93753498264863</v>
      </c>
      <c r="G1748" t="str">
        <v>LF-UKIF</v>
      </c>
      <c r="H1748" s="97" t="str">
        <f>IF(ISERROR(IF(AND(A:A&gt;#REF!,A:A&lt;=#REF!,B:B&lt;&gt;"CANC",G:G=$S$2),C1748,0)),"",IF(AND(A:A&gt;#REF!,A:A&lt;=#REF!,B:B&lt;&gt;"CANC",G:G=$S$2),C1748,0))</f>
        <v/>
      </c>
      <c r="I1748" s="97" t="str">
        <f>IF(ISERROR(IF(AND(A:A&gt;#REF!,A:A&lt;=#REF!,B:B&lt;&gt;"CANC",G:G=$S$2),C1748,0)),"",IF(AND(A:A&gt;#REF!,A:A&lt;=#REF!,B:B&lt;&gt;"CANC",G:G=$S$2),F1748,0))</f>
        <v/>
      </c>
      <c r="K1748" s="93">
        <f>[3]!TradeDate</f>
        <v>43360</v>
      </c>
      <c r="L1748" s="93" t="str">
        <f>[3]!AlteredStatus</f>
        <v/>
      </c>
      <c r="M1748">
        <f>[3]!CommissionEUR</f>
        <v>870.62</v>
      </c>
      <c r="N1748">
        <f>[3]!LocalChargeXComm</f>
        <v>5534.57</v>
      </c>
      <c r="O1748">
        <f>[3]!FXEUR</f>
        <v>0.88919999999999999</v>
      </c>
      <c r="P1748">
        <f t="shared" si="55"/>
        <v>6224.2127755285646</v>
      </c>
      <c r="Q1748" t="str">
        <f>[3]!PortfolioCode</f>
        <v>MARINE</v>
      </c>
    </row>
    <row r="1749" spans="1:17">
      <c r="A1749" s="93">
        <v>43969</v>
      </c>
      <c r="B1749" t="str">
        <v/>
      </c>
      <c r="C1749">
        <v>271.83</v>
      </c>
      <c r="D1749">
        <v>6072.84</v>
      </c>
      <c r="E1749">
        <v>0.89329999999999998</v>
      </c>
      <c r="F1749">
        <f t="shared" si="54"/>
        <v>6798.2088883913584</v>
      </c>
      <c r="G1749" t="str">
        <v>MEEIF</v>
      </c>
      <c r="H1749" s="97" t="str">
        <f>IF(ISERROR(IF(AND(A:A&gt;#REF!,A:A&lt;=#REF!,B:B&lt;&gt;"CANC",G:G=$S$2),C1749,0)),"",IF(AND(A:A&gt;#REF!,A:A&lt;=#REF!,B:B&lt;&gt;"CANC",G:G=$S$2),C1749,0))</f>
        <v/>
      </c>
      <c r="I1749" s="97" t="str">
        <f>IF(ISERROR(IF(AND(A:A&gt;#REF!,A:A&lt;=#REF!,B:B&lt;&gt;"CANC",G:G=$S$2),C1749,0)),"",IF(AND(A:A&gt;#REF!,A:A&lt;=#REF!,B:B&lt;&gt;"CANC",G:G=$S$2),F1749,0))</f>
        <v/>
      </c>
      <c r="K1749" s="93">
        <f>[3]!TradeDate</f>
        <v>43360</v>
      </c>
      <c r="L1749" s="93" t="str">
        <f>[3]!AlteredStatus</f>
        <v/>
      </c>
      <c r="M1749">
        <f>[3]!CommissionEUR</f>
        <v>435.31</v>
      </c>
      <c r="N1749">
        <f>[3]!LocalChargeXComm</f>
        <v>2767.78</v>
      </c>
      <c r="O1749">
        <f>[3]!FXEUR</f>
        <v>0.88919999999999999</v>
      </c>
      <c r="P1749">
        <f t="shared" si="55"/>
        <v>3112.6630679262262</v>
      </c>
      <c r="Q1749" t="str">
        <f>[3]!PortfolioCode</f>
        <v>MEEIF</v>
      </c>
    </row>
    <row r="1750" spans="1:17">
      <c r="A1750" s="93">
        <v>43969</v>
      </c>
      <c r="B1750" t="str">
        <v/>
      </c>
      <c r="C1750">
        <v>4.26</v>
      </c>
      <c r="D1750">
        <v>0</v>
      </c>
      <c r="E1750">
        <v>7.4555999999999996</v>
      </c>
      <c r="F1750">
        <f t="shared" si="54"/>
        <v>0</v>
      </c>
      <c r="G1750" t="str">
        <v>LF-BWF</v>
      </c>
      <c r="H1750" s="97" t="str">
        <f>IF(ISERROR(IF(AND(A:A&gt;#REF!,A:A&lt;=#REF!,B:B&lt;&gt;"CANC",G:G=$S$2),C1750,0)),"",IF(AND(A:A&gt;#REF!,A:A&lt;=#REF!,B:B&lt;&gt;"CANC",G:G=$S$2),C1750,0))</f>
        <v/>
      </c>
      <c r="I1750" s="97" t="str">
        <f>IF(ISERROR(IF(AND(A:A&gt;#REF!,A:A&lt;=#REF!,B:B&lt;&gt;"CANC",G:G=$S$2),C1750,0)),"",IF(AND(A:A&gt;#REF!,A:A&lt;=#REF!,B:B&lt;&gt;"CANC",G:G=$S$2),F1750,0))</f>
        <v/>
      </c>
      <c r="K1750" s="93">
        <f>[3]!TradeDate</f>
        <v>43360</v>
      </c>
      <c r="L1750" s="93" t="str">
        <f>[3]!AlteredStatus</f>
        <v/>
      </c>
      <c r="M1750">
        <f>[3]!CommissionEUR</f>
        <v>257.45</v>
      </c>
      <c r="N1750">
        <f>[3]!LocalChargeXComm</f>
        <v>5725.49</v>
      </c>
      <c r="O1750">
        <f>[3]!FXEUR</f>
        <v>0.88919999999999999</v>
      </c>
      <c r="P1750">
        <f t="shared" si="55"/>
        <v>6438.922627080522</v>
      </c>
      <c r="Q1750" t="str">
        <f>[3]!PortfolioCode</f>
        <v>MEEIF</v>
      </c>
    </row>
    <row r="1751" spans="1:17">
      <c r="A1751" s="93">
        <v>43969</v>
      </c>
      <c r="B1751" t="str">
        <v/>
      </c>
      <c r="C1751">
        <v>11.86</v>
      </c>
      <c r="D1751">
        <v>0</v>
      </c>
      <c r="E1751">
        <v>1</v>
      </c>
      <c r="F1751">
        <f t="shared" si="54"/>
        <v>0</v>
      </c>
      <c r="G1751" t="str">
        <v>LF-BWF</v>
      </c>
      <c r="H1751" s="97" t="str">
        <f>IF(ISERROR(IF(AND(A:A&gt;#REF!,A:A&lt;=#REF!,B:B&lt;&gt;"CANC",G:G=$S$2),C1751,0)),"",IF(AND(A:A&gt;#REF!,A:A&lt;=#REF!,B:B&lt;&gt;"CANC",G:G=$S$2),C1751,0))</f>
        <v/>
      </c>
      <c r="I1751" s="97" t="str">
        <f>IF(ISERROR(IF(AND(A:A&gt;#REF!,A:A&lt;=#REF!,B:B&lt;&gt;"CANC",G:G=$S$2),C1751,0)),"",IF(AND(A:A&gt;#REF!,A:A&lt;=#REF!,B:B&lt;&gt;"CANC",G:G=$S$2),F1751,0))</f>
        <v/>
      </c>
      <c r="K1751" s="93">
        <f>[3]!TradeDate</f>
        <v>43360</v>
      </c>
      <c r="L1751" s="93" t="str">
        <f>[3]!AlteredStatus</f>
        <v/>
      </c>
      <c r="M1751">
        <f>[3]!CommissionEUR</f>
        <v>1207.73</v>
      </c>
      <c r="N1751">
        <f>[3]!LocalChargeXComm</f>
        <v>0</v>
      </c>
      <c r="O1751">
        <f>[3]!FXEUR</f>
        <v>1</v>
      </c>
      <c r="P1751">
        <f t="shared" si="55"/>
        <v>0</v>
      </c>
      <c r="Q1751" t="str">
        <f>[3]!PortfolioCode</f>
        <v>MARINE</v>
      </c>
    </row>
    <row r="1752" spans="1:17">
      <c r="A1752" s="93">
        <v>43969</v>
      </c>
      <c r="B1752" t="str">
        <v/>
      </c>
      <c r="C1752">
        <v>557.19000000000005</v>
      </c>
      <c r="D1752">
        <v>0</v>
      </c>
      <c r="E1752">
        <v>1.0928</v>
      </c>
      <c r="F1752">
        <f t="shared" si="54"/>
        <v>0</v>
      </c>
      <c r="G1752" t="str">
        <v>BWF</v>
      </c>
      <c r="H1752" s="97" t="str">
        <f>IF(ISERROR(IF(AND(A:A&gt;#REF!,A:A&lt;=#REF!,B:B&lt;&gt;"CANC",G:G=$S$2),C1752,0)),"",IF(AND(A:A&gt;#REF!,A:A&lt;=#REF!,B:B&lt;&gt;"CANC",G:G=$S$2),C1752,0))</f>
        <v/>
      </c>
      <c r="I1752" s="97" t="str">
        <f>IF(ISERROR(IF(AND(A:A&gt;#REF!,A:A&lt;=#REF!,B:B&lt;&gt;"CANC",G:G=$S$2),C1752,0)),"",IF(AND(A:A&gt;#REF!,A:A&lt;=#REF!,B:B&lt;&gt;"CANC",G:G=$S$2),F1752,0))</f>
        <v/>
      </c>
      <c r="K1752" s="93">
        <f>[3]!TradeDate</f>
        <v>43360</v>
      </c>
      <c r="L1752" s="93" t="str">
        <f>[3]!AlteredStatus</f>
        <v/>
      </c>
      <c r="M1752">
        <f>[3]!CommissionEUR</f>
        <v>563.77</v>
      </c>
      <c r="N1752">
        <f>[3]!LocalChargeXComm</f>
        <v>0</v>
      </c>
      <c r="O1752">
        <f>[3]!FXEUR</f>
        <v>1</v>
      </c>
      <c r="P1752">
        <f t="shared" si="55"/>
        <v>0</v>
      </c>
      <c r="Q1752" t="str">
        <f>[3]!PortfolioCode</f>
        <v>MARINE</v>
      </c>
    </row>
    <row r="1753" spans="1:17">
      <c r="A1753" s="93">
        <v>43969</v>
      </c>
      <c r="B1753" t="str">
        <v/>
      </c>
      <c r="C1753">
        <v>688.19</v>
      </c>
      <c r="D1753">
        <v>0</v>
      </c>
      <c r="E1753">
        <v>1.0928</v>
      </c>
      <c r="F1753">
        <f t="shared" si="54"/>
        <v>0</v>
      </c>
      <c r="G1753" t="str">
        <v>BWF</v>
      </c>
      <c r="H1753" s="97" t="str">
        <f>IF(ISERROR(IF(AND(A:A&gt;#REF!,A:A&lt;=#REF!,B:B&lt;&gt;"CANC",G:G=$S$2),C1753,0)),"",IF(AND(A:A&gt;#REF!,A:A&lt;=#REF!,B:B&lt;&gt;"CANC",G:G=$S$2),C1753,0))</f>
        <v/>
      </c>
      <c r="I1753" s="97" t="str">
        <f>IF(ISERROR(IF(AND(A:A&gt;#REF!,A:A&lt;=#REF!,B:B&lt;&gt;"CANC",G:G=$S$2),C1753,0)),"",IF(AND(A:A&gt;#REF!,A:A&lt;=#REF!,B:B&lt;&gt;"CANC",G:G=$S$2),F1753,0))</f>
        <v/>
      </c>
      <c r="K1753" s="93">
        <f>[3]!TradeDate</f>
        <v>43360</v>
      </c>
      <c r="L1753" s="93" t="str">
        <f>[3]!AlteredStatus</f>
        <v/>
      </c>
      <c r="M1753">
        <f>[3]!CommissionEUR</f>
        <v>264.56</v>
      </c>
      <c r="N1753">
        <f>[3]!LocalChargeXComm</f>
        <v>5883.4</v>
      </c>
      <c r="O1753">
        <f>[3]!FXEUR</f>
        <v>0.88919999999999999</v>
      </c>
      <c r="P1753">
        <f t="shared" si="55"/>
        <v>6616.5092217723795</v>
      </c>
      <c r="Q1753" t="str">
        <f>[3]!PortfolioCode</f>
        <v>MARINE</v>
      </c>
    </row>
    <row r="1754" spans="1:17">
      <c r="A1754" s="93">
        <v>43969</v>
      </c>
      <c r="B1754" t="str">
        <v/>
      </c>
      <c r="C1754">
        <v>253.4</v>
      </c>
      <c r="D1754">
        <v>0</v>
      </c>
      <c r="E1754">
        <v>1.0928</v>
      </c>
      <c r="F1754">
        <f t="shared" si="54"/>
        <v>0</v>
      </c>
      <c r="G1754" t="str">
        <v>BWF</v>
      </c>
      <c r="H1754" s="97" t="str">
        <f>IF(ISERROR(IF(AND(A:A&gt;#REF!,A:A&lt;=#REF!,B:B&lt;&gt;"CANC",G:G=$S$2),C1754,0)),"",IF(AND(A:A&gt;#REF!,A:A&lt;=#REF!,B:B&lt;&gt;"CANC",G:G=$S$2),C1754,0))</f>
        <v/>
      </c>
      <c r="I1754" s="97" t="str">
        <f>IF(ISERROR(IF(AND(A:A&gt;#REF!,A:A&lt;=#REF!,B:B&lt;&gt;"CANC",G:G=$S$2),C1754,0)),"",IF(AND(A:A&gt;#REF!,A:A&lt;=#REF!,B:B&lt;&gt;"CANC",G:G=$S$2),F1754,0))</f>
        <v/>
      </c>
      <c r="K1754" s="93">
        <f>[3]!TradeDate</f>
        <v>43360</v>
      </c>
      <c r="L1754" s="93" t="str">
        <f>[3]!AlteredStatus</f>
        <v/>
      </c>
      <c r="M1754">
        <f>[3]!CommissionEUR</f>
        <v>435.18</v>
      </c>
      <c r="N1754">
        <f>[3]!LocalChargeXComm</f>
        <v>2766.99</v>
      </c>
      <c r="O1754">
        <f>[3]!FXEUR</f>
        <v>0.88919999999999999</v>
      </c>
      <c r="P1754">
        <f t="shared" si="55"/>
        <v>3111.7746288798917</v>
      </c>
      <c r="Q1754" t="str">
        <f>[3]!PortfolioCode</f>
        <v>MARINE</v>
      </c>
    </row>
    <row r="1755" spans="1:17">
      <c r="A1755" s="93">
        <v>43969</v>
      </c>
      <c r="B1755" t="str">
        <v/>
      </c>
      <c r="C1755">
        <v>422.01</v>
      </c>
      <c r="D1755">
        <v>0</v>
      </c>
      <c r="E1755">
        <v>1.0928</v>
      </c>
      <c r="F1755">
        <f t="shared" si="54"/>
        <v>0</v>
      </c>
      <c r="G1755" t="str">
        <v>BWF</v>
      </c>
      <c r="H1755" s="97" t="str">
        <f>IF(ISERROR(IF(AND(A:A&gt;#REF!,A:A&lt;=#REF!,B:B&lt;&gt;"CANC",G:G=$S$2),C1755,0)),"",IF(AND(A:A&gt;#REF!,A:A&lt;=#REF!,B:B&lt;&gt;"CANC",G:G=$S$2),C1755,0))</f>
        <v/>
      </c>
      <c r="I1755" s="97" t="str">
        <f>IF(ISERROR(IF(AND(A:A&gt;#REF!,A:A&lt;=#REF!,B:B&lt;&gt;"CANC",G:G=$S$2),C1755,0)),"",IF(AND(A:A&gt;#REF!,A:A&lt;=#REF!,B:B&lt;&gt;"CANC",G:G=$S$2),F1755,0))</f>
        <v/>
      </c>
      <c r="K1755" s="93">
        <f>[3]!TradeDate</f>
        <v>43360</v>
      </c>
      <c r="L1755" s="93" t="str">
        <f>[3]!AlteredStatus</f>
        <v/>
      </c>
      <c r="M1755">
        <f>[3]!CommissionEUR</f>
        <v>176.54</v>
      </c>
      <c r="N1755">
        <f>[3]!LocalChargeXComm</f>
        <v>3926.28</v>
      </c>
      <c r="O1755">
        <f>[3]!FXEUR</f>
        <v>0.88919999999999999</v>
      </c>
      <c r="P1755">
        <f t="shared" si="55"/>
        <v>4415.5195681511477</v>
      </c>
      <c r="Q1755" t="str">
        <f>[3]!PortfolioCode</f>
        <v>MARINE</v>
      </c>
    </row>
    <row r="1756" spans="1:17">
      <c r="A1756" s="93">
        <v>43969</v>
      </c>
      <c r="B1756" t="str">
        <v/>
      </c>
      <c r="C1756">
        <v>346.95</v>
      </c>
      <c r="D1756">
        <v>0</v>
      </c>
      <c r="E1756">
        <v>1.0928</v>
      </c>
      <c r="F1756">
        <f t="shared" si="54"/>
        <v>0</v>
      </c>
      <c r="G1756" t="str">
        <v>BWF</v>
      </c>
      <c r="H1756" s="97" t="str">
        <f>IF(ISERROR(IF(AND(A:A&gt;#REF!,A:A&lt;=#REF!,B:B&lt;&gt;"CANC",G:G=$S$2),C1756,0)),"",IF(AND(A:A&gt;#REF!,A:A&lt;=#REF!,B:B&lt;&gt;"CANC",G:G=$S$2),C1756,0))</f>
        <v/>
      </c>
      <c r="I1756" s="97" t="str">
        <f>IF(ISERROR(IF(AND(A:A&gt;#REF!,A:A&lt;=#REF!,B:B&lt;&gt;"CANC",G:G=$S$2),C1756,0)),"",IF(AND(A:A&gt;#REF!,A:A&lt;=#REF!,B:B&lt;&gt;"CANC",G:G=$S$2),F1756,0))</f>
        <v/>
      </c>
      <c r="K1756" s="93">
        <f>[3]!TradeDate</f>
        <v>43360</v>
      </c>
      <c r="L1756" s="93" t="str">
        <f>[3]!AlteredStatus</f>
        <v/>
      </c>
      <c r="M1756">
        <f>[3]!CommissionEUR</f>
        <v>702.59</v>
      </c>
      <c r="N1756">
        <f>[3]!LocalChargeXComm</f>
        <v>4466.62</v>
      </c>
      <c r="O1756">
        <f>[3]!FXEUR</f>
        <v>0.88919999999999999</v>
      </c>
      <c r="P1756">
        <f t="shared" si="55"/>
        <v>5023.1893837156995</v>
      </c>
      <c r="Q1756" t="str">
        <f>[3]!PortfolioCode</f>
        <v>MARINE</v>
      </c>
    </row>
    <row r="1757" spans="1:17">
      <c r="A1757" s="93">
        <v>43969</v>
      </c>
      <c r="B1757" t="str">
        <v/>
      </c>
      <c r="C1757">
        <v>510.18</v>
      </c>
      <c r="D1757">
        <v>17.600000000000001</v>
      </c>
      <c r="E1757">
        <v>1.0928</v>
      </c>
      <c r="F1757">
        <f t="shared" si="54"/>
        <v>16.105417276720353</v>
      </c>
      <c r="G1757" t="str">
        <v>KEVA</v>
      </c>
      <c r="H1757" s="97" t="str">
        <f>IF(ISERROR(IF(AND(A:A&gt;#REF!,A:A&lt;=#REF!,B:B&lt;&gt;"CANC",G:G=$S$2),C1757,0)),"",IF(AND(A:A&gt;#REF!,A:A&lt;=#REF!,B:B&lt;&gt;"CANC",G:G=$S$2),C1757,0))</f>
        <v/>
      </c>
      <c r="I1757" s="97" t="str">
        <f>IF(ISERROR(IF(AND(A:A&gt;#REF!,A:A&lt;=#REF!,B:B&lt;&gt;"CANC",G:G=$S$2),C1757,0)),"",IF(AND(A:A&gt;#REF!,A:A&lt;=#REF!,B:B&lt;&gt;"CANC",G:G=$S$2),F1757,0))</f>
        <v/>
      </c>
      <c r="K1757" s="93">
        <f>[3]!TradeDate</f>
        <v>43360</v>
      </c>
      <c r="L1757" s="93" t="str">
        <f>[3]!AlteredStatus</f>
        <v/>
      </c>
      <c r="M1757">
        <f>[3]!CommissionEUR</f>
        <v>961.28</v>
      </c>
      <c r="N1757">
        <f>[3]!LocalChargeXComm</f>
        <v>0</v>
      </c>
      <c r="O1757">
        <f>[3]!FXEUR</f>
        <v>10.418699999999999</v>
      </c>
      <c r="P1757">
        <f t="shared" si="55"/>
        <v>0</v>
      </c>
      <c r="Q1757" t="str">
        <f>[3]!PortfolioCode</f>
        <v>MARINE</v>
      </c>
    </row>
    <row r="1758" spans="1:17">
      <c r="A1758" s="93">
        <v>43969</v>
      </c>
      <c r="B1758" t="str">
        <v/>
      </c>
      <c r="C1758">
        <v>289.49</v>
      </c>
      <c r="D1758">
        <v>9.99</v>
      </c>
      <c r="E1758">
        <v>1.0928</v>
      </c>
      <c r="F1758">
        <f t="shared" si="54"/>
        <v>9.141654465592973</v>
      </c>
      <c r="G1758" t="str">
        <v>KEVA</v>
      </c>
      <c r="H1758" s="97" t="str">
        <f>IF(ISERROR(IF(AND(A:A&gt;#REF!,A:A&lt;=#REF!,B:B&lt;&gt;"CANC",G:G=$S$2),C1758,0)),"",IF(AND(A:A&gt;#REF!,A:A&lt;=#REF!,B:B&lt;&gt;"CANC",G:G=$S$2),C1758,0))</f>
        <v/>
      </c>
      <c r="I1758" s="97" t="str">
        <f>IF(ISERROR(IF(AND(A:A&gt;#REF!,A:A&lt;=#REF!,B:B&lt;&gt;"CANC",G:G=$S$2),C1758,0)),"",IF(AND(A:A&gt;#REF!,A:A&lt;=#REF!,B:B&lt;&gt;"CANC",G:G=$S$2),F1758,0))</f>
        <v/>
      </c>
      <c r="K1758" s="93">
        <f>[3]!TradeDate</f>
        <v>43360</v>
      </c>
      <c r="L1758" s="93" t="str">
        <f>[3]!AlteredStatus</f>
        <v/>
      </c>
      <c r="M1758">
        <f>[3]!CommissionEUR</f>
        <v>200.47</v>
      </c>
      <c r="N1758">
        <f>[3]!LocalChargeXComm</f>
        <v>4458.3</v>
      </c>
      <c r="O1758">
        <f>[3]!FXEUR</f>
        <v>0.88919999999999999</v>
      </c>
      <c r="P1758">
        <f t="shared" si="55"/>
        <v>5013.8326585695013</v>
      </c>
      <c r="Q1758" t="str">
        <f>[3]!PortfolioCode</f>
        <v>MARINE</v>
      </c>
    </row>
    <row r="1759" spans="1:17">
      <c r="A1759" s="93">
        <v>43970</v>
      </c>
      <c r="B1759" t="str">
        <v/>
      </c>
      <c r="C1759">
        <v>260.89</v>
      </c>
      <c r="D1759">
        <v>0</v>
      </c>
      <c r="E1759">
        <v>117.92</v>
      </c>
      <c r="F1759">
        <f t="shared" si="54"/>
        <v>0</v>
      </c>
      <c r="G1759" t="str">
        <v>BWF</v>
      </c>
      <c r="H1759" s="97" t="str">
        <f>IF(ISERROR(IF(AND(A:A&gt;#REF!,A:A&lt;=#REF!,B:B&lt;&gt;"CANC",G:G=$S$2),C1759,0)),"",IF(AND(A:A&gt;#REF!,A:A&lt;=#REF!,B:B&lt;&gt;"CANC",G:G=$S$2),C1759,0))</f>
        <v/>
      </c>
      <c r="I1759" s="97" t="str">
        <f>IF(ISERROR(IF(AND(A:A&gt;#REF!,A:A&lt;=#REF!,B:B&lt;&gt;"CANC",G:G=$S$2),C1759,0)),"",IF(AND(A:A&gt;#REF!,A:A&lt;=#REF!,B:B&lt;&gt;"CANC",G:G=$S$2),F1759,0))</f>
        <v/>
      </c>
      <c r="K1759" s="93">
        <f>[3]!TradeDate</f>
        <v>43360</v>
      </c>
      <c r="L1759" s="93" t="str">
        <f>[3]!AlteredStatus</f>
        <v/>
      </c>
      <c r="M1759">
        <f>[3]!CommissionEUR</f>
        <v>315.99</v>
      </c>
      <c r="N1759">
        <f>[3]!LocalChargeXComm</f>
        <v>7026.9</v>
      </c>
      <c r="O1759">
        <f>[3]!FXEUR</f>
        <v>0.88919999999999999</v>
      </c>
      <c r="P1759">
        <f t="shared" si="55"/>
        <v>7902.4966261808368</v>
      </c>
      <c r="Q1759" t="str">
        <f>[3]!PortfolioCode</f>
        <v>ERAFP</v>
      </c>
    </row>
    <row r="1760" spans="1:17">
      <c r="A1760" s="93">
        <v>43970</v>
      </c>
      <c r="B1760" t="str">
        <v/>
      </c>
      <c r="C1760">
        <v>315.26</v>
      </c>
      <c r="D1760">
        <v>0</v>
      </c>
      <c r="E1760">
        <v>1.6647000000000001</v>
      </c>
      <c r="F1760">
        <f t="shared" si="54"/>
        <v>0</v>
      </c>
      <c r="G1760" t="str">
        <v>BWF</v>
      </c>
      <c r="H1760" s="97" t="str">
        <f>IF(ISERROR(IF(AND(A:A&gt;#REF!,A:A&lt;=#REF!,B:B&lt;&gt;"CANC",G:G=$S$2),C1760,0)),"",IF(AND(A:A&gt;#REF!,A:A&lt;=#REF!,B:B&lt;&gt;"CANC",G:G=$S$2),C1760,0))</f>
        <v/>
      </c>
      <c r="I1760" s="97" t="str">
        <f>IF(ISERROR(IF(AND(A:A&gt;#REF!,A:A&lt;=#REF!,B:B&lt;&gt;"CANC",G:G=$S$2),C1760,0)),"",IF(AND(A:A&gt;#REF!,A:A&lt;=#REF!,B:B&lt;&gt;"CANC",G:G=$S$2),F1760,0))</f>
        <v/>
      </c>
      <c r="K1760" s="93">
        <f>[3]!TradeDate</f>
        <v>43360</v>
      </c>
      <c r="L1760" s="93" t="str">
        <f>[3]!AlteredStatus</f>
        <v/>
      </c>
      <c r="M1760">
        <f>[3]!CommissionEUR</f>
        <v>98.99</v>
      </c>
      <c r="N1760">
        <f>[3]!LocalChargeXComm</f>
        <v>0</v>
      </c>
      <c r="O1760">
        <f>[3]!FXEUR</f>
        <v>1</v>
      </c>
      <c r="P1760">
        <f t="shared" si="55"/>
        <v>0</v>
      </c>
      <c r="Q1760" t="str">
        <f>[3]!PortfolioCode</f>
        <v>ERAFP</v>
      </c>
    </row>
    <row r="1761" spans="1:17">
      <c r="A1761" s="93">
        <v>43970</v>
      </c>
      <c r="B1761" t="str">
        <v/>
      </c>
      <c r="C1761">
        <v>249.18</v>
      </c>
      <c r="D1761">
        <v>0</v>
      </c>
      <c r="E1761">
        <v>1.7910999999999999</v>
      </c>
      <c r="F1761">
        <f t="shared" si="54"/>
        <v>0</v>
      </c>
      <c r="G1761" t="str">
        <v>BWF</v>
      </c>
      <c r="H1761" s="97" t="str">
        <f>IF(ISERROR(IF(AND(A:A&gt;#REF!,A:A&lt;=#REF!,B:B&lt;&gt;"CANC",G:G=$S$2),C1761,0)),"",IF(AND(A:A&gt;#REF!,A:A&lt;=#REF!,B:B&lt;&gt;"CANC",G:G=$S$2),C1761,0))</f>
        <v/>
      </c>
      <c r="I1761" s="97" t="str">
        <f>IF(ISERROR(IF(AND(A:A&gt;#REF!,A:A&lt;=#REF!,B:B&lt;&gt;"CANC",G:G=$S$2),C1761,0)),"",IF(AND(A:A&gt;#REF!,A:A&lt;=#REF!,B:B&lt;&gt;"CANC",G:G=$S$2),F1761,0))</f>
        <v/>
      </c>
      <c r="K1761" s="93">
        <f>[3]!TradeDate</f>
        <v>43360</v>
      </c>
      <c r="L1761" s="93" t="str">
        <f>[3]!AlteredStatus</f>
        <v/>
      </c>
      <c r="M1761">
        <f>[3]!CommissionEUR</f>
        <v>7.03</v>
      </c>
      <c r="N1761">
        <f>[3]!LocalChargeXComm</f>
        <v>0</v>
      </c>
      <c r="O1761">
        <f>[3]!FXEUR</f>
        <v>1</v>
      </c>
      <c r="P1761">
        <f t="shared" si="55"/>
        <v>0</v>
      </c>
      <c r="Q1761" t="str">
        <f>[3]!PortfolioCode</f>
        <v>ERAFP</v>
      </c>
    </row>
    <row r="1762" spans="1:17">
      <c r="A1762" s="93">
        <v>43970</v>
      </c>
      <c r="B1762" t="str">
        <v/>
      </c>
      <c r="C1762">
        <v>319.86</v>
      </c>
      <c r="D1762">
        <v>0</v>
      </c>
      <c r="E1762">
        <v>117.92</v>
      </c>
      <c r="F1762">
        <f t="shared" si="54"/>
        <v>0</v>
      </c>
      <c r="G1762" t="str">
        <v>BWF</v>
      </c>
      <c r="H1762" s="97" t="str">
        <f>IF(ISERROR(IF(AND(A:A&gt;#REF!,A:A&lt;=#REF!,B:B&lt;&gt;"CANC",G:G=$S$2),C1762,0)),"",IF(AND(A:A&gt;#REF!,A:A&lt;=#REF!,B:B&lt;&gt;"CANC",G:G=$S$2),C1762,0))</f>
        <v/>
      </c>
      <c r="I1762" s="97" t="str">
        <f>IF(ISERROR(IF(AND(A:A&gt;#REF!,A:A&lt;=#REF!,B:B&lt;&gt;"CANC",G:G=$S$2),C1762,0)),"",IF(AND(A:A&gt;#REF!,A:A&lt;=#REF!,B:B&lt;&gt;"CANC",G:G=$S$2),F1762,0))</f>
        <v/>
      </c>
      <c r="K1762" s="93">
        <f>[3]!TradeDate</f>
        <v>43360</v>
      </c>
      <c r="L1762" s="93" t="str">
        <f>[3]!AlteredStatus</f>
        <v/>
      </c>
      <c r="M1762">
        <f>[3]!CommissionEUR</f>
        <v>42.15</v>
      </c>
      <c r="N1762">
        <f>[3]!LocalChargeXComm</f>
        <v>0</v>
      </c>
      <c r="O1762">
        <f>[3]!FXEUR</f>
        <v>1</v>
      </c>
      <c r="P1762">
        <f t="shared" si="55"/>
        <v>0</v>
      </c>
      <c r="Q1762" t="str">
        <f>[3]!PortfolioCode</f>
        <v>MESCF</v>
      </c>
    </row>
    <row r="1763" spans="1:17">
      <c r="A1763" s="93">
        <v>43970</v>
      </c>
      <c r="B1763" t="str">
        <v/>
      </c>
      <c r="C1763">
        <v>313.42</v>
      </c>
      <c r="D1763">
        <v>6996.35</v>
      </c>
      <c r="E1763">
        <v>0.89259999999999995</v>
      </c>
      <c r="F1763">
        <f t="shared" si="54"/>
        <v>7838.1693927851229</v>
      </c>
      <c r="G1763" t="str">
        <v>MEEIF</v>
      </c>
      <c r="H1763" s="97" t="str">
        <f>IF(ISERROR(IF(AND(A:A&gt;#REF!,A:A&lt;=#REF!,B:B&lt;&gt;"CANC",G:G=$S$2),C1763,0)),"",IF(AND(A:A&gt;#REF!,A:A&lt;=#REF!,B:B&lt;&gt;"CANC",G:G=$S$2),C1763,0))</f>
        <v/>
      </c>
      <c r="I1763" s="97" t="str">
        <f>IF(ISERROR(IF(AND(A:A&gt;#REF!,A:A&lt;=#REF!,B:B&lt;&gt;"CANC",G:G=$S$2),C1763,0)),"",IF(AND(A:A&gt;#REF!,A:A&lt;=#REF!,B:B&lt;&gt;"CANC",G:G=$S$2),F1763,0))</f>
        <v/>
      </c>
      <c r="K1763" s="93">
        <f>[3]!TradeDate</f>
        <v>43360</v>
      </c>
      <c r="L1763" s="93" t="str">
        <f>[3]!AlteredStatus</f>
        <v/>
      </c>
      <c r="M1763">
        <f>[3]!CommissionEUR</f>
        <v>67.78</v>
      </c>
      <c r="N1763">
        <f>[3]!LocalChargeXComm</f>
        <v>0</v>
      </c>
      <c r="O1763">
        <f>[3]!FXEUR</f>
        <v>10.418699999999999</v>
      </c>
      <c r="P1763">
        <f t="shared" si="55"/>
        <v>0</v>
      </c>
      <c r="Q1763" t="str">
        <f>[3]!PortfolioCode</f>
        <v>ERAFP</v>
      </c>
    </row>
    <row r="1764" spans="1:17">
      <c r="A1764" s="93">
        <v>43970</v>
      </c>
      <c r="B1764" t="str">
        <v/>
      </c>
      <c r="C1764">
        <v>93.36</v>
      </c>
      <c r="D1764">
        <v>2084.59</v>
      </c>
      <c r="E1764">
        <v>0.89259999999999995</v>
      </c>
      <c r="F1764">
        <f t="shared" si="54"/>
        <v>2335.4133990589294</v>
      </c>
      <c r="G1764" t="str">
        <v>MEEIF</v>
      </c>
      <c r="H1764" s="97" t="str">
        <f>IF(ISERROR(IF(AND(A:A&gt;#REF!,A:A&lt;=#REF!,B:B&lt;&gt;"CANC",G:G=$S$2),C1764,0)),"",IF(AND(A:A&gt;#REF!,A:A&lt;=#REF!,B:B&lt;&gt;"CANC",G:G=$S$2),C1764,0))</f>
        <v/>
      </c>
      <c r="I1764" s="97" t="str">
        <f>IF(ISERROR(IF(AND(A:A&gt;#REF!,A:A&lt;=#REF!,B:B&lt;&gt;"CANC",G:G=$S$2),C1764,0)),"",IF(AND(A:A&gt;#REF!,A:A&lt;=#REF!,B:B&lt;&gt;"CANC",G:G=$S$2),F1764,0))</f>
        <v/>
      </c>
      <c r="K1764" s="93">
        <f>[3]!TradeDate</f>
        <v>43360</v>
      </c>
      <c r="L1764" s="93" t="str">
        <f>[3]!AlteredStatus</f>
        <v/>
      </c>
      <c r="M1764">
        <f>[3]!CommissionEUR</f>
        <v>1967.25</v>
      </c>
      <c r="N1764">
        <f>[3]!LocalChargeXComm</f>
        <v>1</v>
      </c>
      <c r="O1764">
        <f>[3]!FXEUR</f>
        <v>0.88919999999999999</v>
      </c>
      <c r="P1764">
        <f t="shared" si="55"/>
        <v>1.1246063877642825</v>
      </c>
      <c r="Q1764" t="str">
        <f>[3]!PortfolioCode</f>
        <v>MESCF</v>
      </c>
    </row>
    <row r="1765" spans="1:17">
      <c r="A1765" s="93">
        <v>43970</v>
      </c>
      <c r="B1765" t="str">
        <v/>
      </c>
      <c r="C1765">
        <v>541.64</v>
      </c>
      <c r="D1765">
        <v>3456.77</v>
      </c>
      <c r="E1765">
        <v>0.89259999999999995</v>
      </c>
      <c r="F1765">
        <f t="shared" si="54"/>
        <v>3872.6977369482411</v>
      </c>
      <c r="G1765" t="str">
        <v>MEEIF</v>
      </c>
      <c r="H1765" s="97" t="str">
        <f>IF(ISERROR(IF(AND(A:A&gt;#REF!,A:A&lt;=#REF!,B:B&lt;&gt;"CANC",G:G=$S$2),C1765,0)),"",IF(AND(A:A&gt;#REF!,A:A&lt;=#REF!,B:B&lt;&gt;"CANC",G:G=$S$2),C1765,0))</f>
        <v/>
      </c>
      <c r="I1765" s="97" t="str">
        <f>IF(ISERROR(IF(AND(A:A&gt;#REF!,A:A&lt;=#REF!,B:B&lt;&gt;"CANC",G:G=$S$2),C1765,0)),"",IF(AND(A:A&gt;#REF!,A:A&lt;=#REF!,B:B&lt;&gt;"CANC",G:G=$S$2),F1765,0))</f>
        <v/>
      </c>
      <c r="K1765" s="93">
        <f>[3]!TradeDate</f>
        <v>43360</v>
      </c>
      <c r="L1765" s="93" t="str">
        <f>[3]!AlteredStatus</f>
        <v/>
      </c>
      <c r="M1765">
        <f>[3]!CommissionEUR</f>
        <v>50.63</v>
      </c>
      <c r="N1765">
        <f>[3]!LocalChargeXComm</f>
        <v>1</v>
      </c>
      <c r="O1765">
        <f>[3]!FXEUR</f>
        <v>0.88919999999999999</v>
      </c>
      <c r="P1765">
        <f t="shared" si="55"/>
        <v>1.1246063877642825</v>
      </c>
      <c r="Q1765" t="str">
        <f>[3]!PortfolioCode</f>
        <v>MESCF</v>
      </c>
    </row>
    <row r="1766" spans="1:17">
      <c r="A1766" s="93">
        <v>43970</v>
      </c>
      <c r="B1766" t="str">
        <v/>
      </c>
      <c r="C1766">
        <v>250.87</v>
      </c>
      <c r="D1766">
        <v>5600.42</v>
      </c>
      <c r="E1766">
        <v>0.89259999999999995</v>
      </c>
      <c r="F1766">
        <f t="shared" si="54"/>
        <v>6274.2773918888643</v>
      </c>
      <c r="G1766" t="str">
        <v>MEEIF</v>
      </c>
      <c r="H1766" s="97" t="str">
        <f>IF(ISERROR(IF(AND(A:A&gt;#REF!,A:A&lt;=#REF!,B:B&lt;&gt;"CANC",G:G=$S$2),C1766,0)),"",IF(AND(A:A&gt;#REF!,A:A&lt;=#REF!,B:B&lt;&gt;"CANC",G:G=$S$2),C1766,0))</f>
        <v/>
      </c>
      <c r="I1766" s="97" t="str">
        <f>IF(ISERROR(IF(AND(A:A&gt;#REF!,A:A&lt;=#REF!,B:B&lt;&gt;"CANC",G:G=$S$2),C1766,0)),"",IF(AND(A:A&gt;#REF!,A:A&lt;=#REF!,B:B&lt;&gt;"CANC",G:G=$S$2),F1766,0))</f>
        <v/>
      </c>
      <c r="K1766" s="93">
        <f>[3]!TradeDate</f>
        <v>43360</v>
      </c>
      <c r="L1766" s="93" t="str">
        <f>[3]!AlteredStatus</f>
        <v/>
      </c>
      <c r="M1766">
        <f>[3]!CommissionEUR</f>
        <v>743.25</v>
      </c>
      <c r="N1766">
        <f>[3]!LocalChargeXComm</f>
        <v>0</v>
      </c>
      <c r="O1766">
        <f>[3]!FXEUR</f>
        <v>1.1243000000000001</v>
      </c>
      <c r="P1766">
        <f t="shared" si="55"/>
        <v>0</v>
      </c>
      <c r="Q1766" t="str">
        <f>[3]!PortfolioCode</f>
        <v>MESCF</v>
      </c>
    </row>
    <row r="1767" spans="1:17">
      <c r="A1767" s="93">
        <v>43970</v>
      </c>
      <c r="B1767" t="str">
        <v/>
      </c>
      <c r="C1767">
        <v>267.41000000000003</v>
      </c>
      <c r="D1767">
        <v>5969.44</v>
      </c>
      <c r="E1767">
        <v>0.89259999999999995</v>
      </c>
      <c r="F1767">
        <f t="shared" si="54"/>
        <v>6687.6988572708942</v>
      </c>
      <c r="G1767" t="str">
        <v>MEEIF</v>
      </c>
      <c r="H1767" s="97" t="str">
        <f>IF(ISERROR(IF(AND(A:A&gt;#REF!,A:A&lt;=#REF!,B:B&lt;&gt;"CANC",G:G=$S$2),C1767,0)),"",IF(AND(A:A&gt;#REF!,A:A&lt;=#REF!,B:B&lt;&gt;"CANC",G:G=$S$2),C1767,0))</f>
        <v/>
      </c>
      <c r="I1767" s="97" t="str">
        <f>IF(ISERROR(IF(AND(A:A&gt;#REF!,A:A&lt;=#REF!,B:B&lt;&gt;"CANC",G:G=$S$2),C1767,0)),"",IF(AND(A:A&gt;#REF!,A:A&lt;=#REF!,B:B&lt;&gt;"CANC",G:G=$S$2),F1767,0))</f>
        <v/>
      </c>
      <c r="K1767" s="93">
        <f>[3]!TradeDate</f>
        <v>43360</v>
      </c>
      <c r="L1767" s="93" t="str">
        <f>[3]!AlteredStatus</f>
        <v/>
      </c>
      <c r="M1767">
        <f>[3]!CommissionEUR</f>
        <v>115.32</v>
      </c>
      <c r="N1767">
        <f>[3]!LocalChargeXComm</f>
        <v>576.59</v>
      </c>
      <c r="O1767">
        <f>[3]!FXEUR</f>
        <v>1</v>
      </c>
      <c r="P1767">
        <f t="shared" si="55"/>
        <v>576.59</v>
      </c>
      <c r="Q1767" t="str">
        <f>[3]!PortfolioCode</f>
        <v>MESCT</v>
      </c>
    </row>
    <row r="1768" spans="1:17">
      <c r="A1768" s="93">
        <v>43970</v>
      </c>
      <c r="B1768" t="str">
        <v/>
      </c>
      <c r="C1768">
        <v>302.32</v>
      </c>
      <c r="D1768">
        <v>6748.6</v>
      </c>
      <c r="E1768">
        <v>0.89259999999999995</v>
      </c>
      <c r="F1768">
        <f t="shared" si="54"/>
        <v>7560.6094555231912</v>
      </c>
      <c r="G1768" t="str">
        <v>MEEIF</v>
      </c>
      <c r="H1768" s="97" t="str">
        <f>IF(ISERROR(IF(AND(A:A&gt;#REF!,A:A&lt;=#REF!,B:B&lt;&gt;"CANC",G:G=$S$2),C1768,0)),"",IF(AND(A:A&gt;#REF!,A:A&lt;=#REF!,B:B&lt;&gt;"CANC",G:G=$S$2),C1768,0))</f>
        <v/>
      </c>
      <c r="I1768" s="97" t="str">
        <f>IF(ISERROR(IF(AND(A:A&gt;#REF!,A:A&lt;=#REF!,B:B&lt;&gt;"CANC",G:G=$S$2),C1768,0)),"",IF(AND(A:A&gt;#REF!,A:A&lt;=#REF!,B:B&lt;&gt;"CANC",G:G=$S$2),F1768,0))</f>
        <v/>
      </c>
      <c r="K1768" s="93">
        <f>[3]!TradeDate</f>
        <v>43360</v>
      </c>
      <c r="L1768" s="93" t="str">
        <f>[3]!AlteredStatus</f>
        <v/>
      </c>
      <c r="M1768">
        <f>[3]!CommissionEUR</f>
        <v>298.52999999999997</v>
      </c>
      <c r="N1768">
        <f>[3]!LocalChargeXComm</f>
        <v>1492.65</v>
      </c>
      <c r="O1768">
        <f>[3]!FXEUR</f>
        <v>1</v>
      </c>
      <c r="P1768">
        <f t="shared" si="55"/>
        <v>1492.65</v>
      </c>
      <c r="Q1768" t="str">
        <f>[3]!PortfolioCode</f>
        <v>MESCT</v>
      </c>
    </row>
    <row r="1769" spans="1:17">
      <c r="A1769" s="93">
        <v>43970</v>
      </c>
      <c r="B1769" t="str">
        <v/>
      </c>
      <c r="C1769">
        <v>223.58</v>
      </c>
      <c r="D1769">
        <v>4991.25</v>
      </c>
      <c r="E1769">
        <v>0.89259999999999995</v>
      </c>
      <c r="F1769">
        <f t="shared" si="54"/>
        <v>5591.8104414071258</v>
      </c>
      <c r="G1769" t="str">
        <v>MEEIF</v>
      </c>
      <c r="H1769" s="97" t="str">
        <f>IF(ISERROR(IF(AND(A:A&gt;#REF!,A:A&lt;=#REF!,B:B&lt;&gt;"CANC",G:G=$S$2),C1769,0)),"",IF(AND(A:A&gt;#REF!,A:A&lt;=#REF!,B:B&lt;&gt;"CANC",G:G=$S$2),C1769,0))</f>
        <v/>
      </c>
      <c r="I1769" s="97" t="str">
        <f>IF(ISERROR(IF(AND(A:A&gt;#REF!,A:A&lt;=#REF!,B:B&lt;&gt;"CANC",G:G=$S$2),C1769,0)),"",IF(AND(A:A&gt;#REF!,A:A&lt;=#REF!,B:B&lt;&gt;"CANC",G:G=$S$2),F1769,0))</f>
        <v/>
      </c>
      <c r="K1769" s="93">
        <f>[3]!TradeDate</f>
        <v>43360</v>
      </c>
      <c r="L1769" s="93" t="str">
        <f>[3]!AlteredStatus</f>
        <v/>
      </c>
      <c r="M1769">
        <f>[3]!CommissionEUR</f>
        <v>224.31</v>
      </c>
      <c r="N1769">
        <f>[3]!LocalChargeXComm</f>
        <v>0</v>
      </c>
      <c r="O1769">
        <f>[3]!FXEUR</f>
        <v>7.4606000000000003</v>
      </c>
      <c r="P1769">
        <f t="shared" si="55"/>
        <v>0</v>
      </c>
      <c r="Q1769" t="str">
        <f>[3]!PortfolioCode</f>
        <v>MESCT</v>
      </c>
    </row>
    <row r="1770" spans="1:17">
      <c r="A1770" s="93">
        <v>43970</v>
      </c>
      <c r="B1770" t="str">
        <v/>
      </c>
      <c r="C1770">
        <v>698.63</v>
      </c>
      <c r="D1770">
        <v>4458.3900000000003</v>
      </c>
      <c r="E1770">
        <v>0.89259999999999995</v>
      </c>
      <c r="F1770">
        <f t="shared" si="54"/>
        <v>4994.8353125700205</v>
      </c>
      <c r="G1770" t="str">
        <v>MEEIF</v>
      </c>
      <c r="H1770" s="97" t="str">
        <f>IF(ISERROR(IF(AND(A:A&gt;#REF!,A:A&lt;=#REF!,B:B&lt;&gt;"CANC",G:G=$S$2),C1770,0)),"",IF(AND(A:A&gt;#REF!,A:A&lt;=#REF!,B:B&lt;&gt;"CANC",G:G=$S$2),C1770,0))</f>
        <v/>
      </c>
      <c r="I1770" s="97" t="str">
        <f>IF(ISERROR(IF(AND(A:A&gt;#REF!,A:A&lt;=#REF!,B:B&lt;&gt;"CANC",G:G=$S$2),C1770,0)),"",IF(AND(A:A&gt;#REF!,A:A&lt;=#REF!,B:B&lt;&gt;"CANC",G:G=$S$2),F1770,0))</f>
        <v/>
      </c>
      <c r="K1770" s="93">
        <f>[3]!TradeDate</f>
        <v>43360</v>
      </c>
      <c r="L1770" s="93" t="str">
        <f>[3]!AlteredStatus</f>
        <v/>
      </c>
      <c r="M1770">
        <f>[3]!CommissionEUR</f>
        <v>226.81</v>
      </c>
      <c r="N1770">
        <f>[3]!LocalChargeXComm</f>
        <v>0</v>
      </c>
      <c r="O1770">
        <f>[3]!FXEUR</f>
        <v>1</v>
      </c>
      <c r="P1770">
        <f t="shared" si="55"/>
        <v>0</v>
      </c>
      <c r="Q1770" t="str">
        <f>[3]!PortfolioCode</f>
        <v>MESCT</v>
      </c>
    </row>
    <row r="1771" spans="1:17">
      <c r="A1771" s="93">
        <v>43970</v>
      </c>
      <c r="B1771" t="str">
        <v/>
      </c>
      <c r="C1771">
        <v>1040.26</v>
      </c>
      <c r="D1771">
        <v>6638.14</v>
      </c>
      <c r="E1771">
        <v>0.89259999999999995</v>
      </c>
      <c r="F1771">
        <f t="shared" si="54"/>
        <v>7436.8586152812022</v>
      </c>
      <c r="G1771" t="str">
        <v>MEEIF</v>
      </c>
      <c r="H1771" s="97" t="str">
        <f>IF(ISERROR(IF(AND(A:A&gt;#REF!,A:A&lt;=#REF!,B:B&lt;&gt;"CANC",G:G=$S$2),C1771,0)),"",IF(AND(A:A&gt;#REF!,A:A&lt;=#REF!,B:B&lt;&gt;"CANC",G:G=$S$2),C1771,0))</f>
        <v/>
      </c>
      <c r="I1771" s="97" t="str">
        <f>IF(ISERROR(IF(AND(A:A&gt;#REF!,A:A&lt;=#REF!,B:B&lt;&gt;"CANC",G:G=$S$2),C1771,0)),"",IF(AND(A:A&gt;#REF!,A:A&lt;=#REF!,B:B&lt;&gt;"CANC",G:G=$S$2),F1771,0))</f>
        <v/>
      </c>
      <c r="K1771" s="93">
        <f>[3]!TradeDate</f>
        <v>43361</v>
      </c>
      <c r="L1771" s="93" t="str">
        <f>[3]!AlteredStatus</f>
        <v/>
      </c>
      <c r="M1771">
        <f>[3]!CommissionEUR</f>
        <v>319.3</v>
      </c>
      <c r="N1771">
        <f>[3]!LocalChargeXComm</f>
        <v>0</v>
      </c>
      <c r="O1771">
        <f>[3]!FXEUR</f>
        <v>131.32</v>
      </c>
      <c r="P1771">
        <f t="shared" si="55"/>
        <v>0</v>
      </c>
      <c r="Q1771" t="str">
        <f>[3]!PortfolioCode</f>
        <v>BWF</v>
      </c>
    </row>
    <row r="1772" spans="1:17">
      <c r="A1772" s="93">
        <v>43970</v>
      </c>
      <c r="B1772" t="str">
        <v/>
      </c>
      <c r="C1772">
        <v>324.95999999999998</v>
      </c>
      <c r="D1772">
        <v>7253.95</v>
      </c>
      <c r="E1772">
        <v>0.89259999999999995</v>
      </c>
      <c r="F1772">
        <f t="shared" si="54"/>
        <v>8126.7645081783558</v>
      </c>
      <c r="G1772" t="str">
        <v>MEEIF</v>
      </c>
      <c r="H1772" s="97" t="str">
        <f>IF(ISERROR(IF(AND(A:A&gt;#REF!,A:A&lt;=#REF!,B:B&lt;&gt;"CANC",G:G=$S$2),C1772,0)),"",IF(AND(A:A&gt;#REF!,A:A&lt;=#REF!,B:B&lt;&gt;"CANC",G:G=$S$2),C1772,0))</f>
        <v/>
      </c>
      <c r="I1772" s="97" t="str">
        <f>IF(ISERROR(IF(AND(A:A&gt;#REF!,A:A&lt;=#REF!,B:B&lt;&gt;"CANC",G:G=$S$2),C1772,0)),"",IF(AND(A:A&gt;#REF!,A:A&lt;=#REF!,B:B&lt;&gt;"CANC",G:G=$S$2),F1772,0))</f>
        <v/>
      </c>
      <c r="K1772" s="93">
        <f>[3]!TradeDate</f>
        <v>43361</v>
      </c>
      <c r="L1772" s="93" t="str">
        <f>[3]!AlteredStatus</f>
        <v/>
      </c>
      <c r="M1772">
        <f>[3]!CommissionEUR</f>
        <v>1602.58</v>
      </c>
      <c r="N1772">
        <f>[3]!LocalChargeXComm</f>
        <v>0</v>
      </c>
      <c r="O1772">
        <f>[3]!FXEUR</f>
        <v>1</v>
      </c>
      <c r="P1772">
        <f t="shared" si="55"/>
        <v>0</v>
      </c>
      <c r="Q1772" t="str">
        <f>[3]!PortfolioCode</f>
        <v>MARINE</v>
      </c>
    </row>
    <row r="1773" spans="1:17">
      <c r="A1773" s="93">
        <v>43970</v>
      </c>
      <c r="B1773" t="str">
        <v/>
      </c>
      <c r="C1773">
        <v>60.44</v>
      </c>
      <c r="D1773">
        <v>0</v>
      </c>
      <c r="E1773">
        <v>10.5646</v>
      </c>
      <c r="F1773">
        <f t="shared" si="54"/>
        <v>0</v>
      </c>
      <c r="G1773" t="str">
        <v>BWF</v>
      </c>
      <c r="H1773" s="97" t="str">
        <f>IF(ISERROR(IF(AND(A:A&gt;#REF!,A:A&lt;=#REF!,B:B&lt;&gt;"CANC",G:G=$S$2),C1773,0)),"",IF(AND(A:A&gt;#REF!,A:A&lt;=#REF!,B:B&lt;&gt;"CANC",G:G=$S$2),C1773,0))</f>
        <v/>
      </c>
      <c r="I1773" s="97" t="str">
        <f>IF(ISERROR(IF(AND(A:A&gt;#REF!,A:A&lt;=#REF!,B:B&lt;&gt;"CANC",G:G=$S$2),C1773,0)),"",IF(AND(A:A&gt;#REF!,A:A&lt;=#REF!,B:B&lt;&gt;"CANC",G:G=$S$2),F1773,0))</f>
        <v/>
      </c>
      <c r="K1773" s="93">
        <f>[3]!TradeDate</f>
        <v>43361</v>
      </c>
      <c r="L1773" s="93" t="str">
        <f>[3]!AlteredStatus</f>
        <v/>
      </c>
      <c r="M1773">
        <f>[3]!CommissionEUR</f>
        <v>1637.7</v>
      </c>
      <c r="N1773">
        <f>[3]!LocalChargeXComm</f>
        <v>10408.280000000001</v>
      </c>
      <c r="O1773">
        <f>[3]!FXEUR</f>
        <v>0.8891</v>
      </c>
      <c r="P1773">
        <f t="shared" si="55"/>
        <v>11706.534698009224</v>
      </c>
      <c r="Q1773" t="str">
        <f>[3]!PortfolioCode</f>
        <v>MESCF</v>
      </c>
    </row>
    <row r="1774" spans="1:17">
      <c r="A1774" s="93">
        <v>43970</v>
      </c>
      <c r="B1774" t="str">
        <v/>
      </c>
      <c r="C1774">
        <v>70.069999999999993</v>
      </c>
      <c r="D1774">
        <v>0</v>
      </c>
      <c r="E1774">
        <v>7.4551999999999996</v>
      </c>
      <c r="F1774">
        <f t="shared" si="54"/>
        <v>0</v>
      </c>
      <c r="G1774" t="str">
        <v>BWF</v>
      </c>
      <c r="H1774" s="97" t="str">
        <f>IF(ISERROR(IF(AND(A:A&gt;#REF!,A:A&lt;=#REF!,B:B&lt;&gt;"CANC",G:G=$S$2),C1774,0)),"",IF(AND(A:A&gt;#REF!,A:A&lt;=#REF!,B:B&lt;&gt;"CANC",G:G=$S$2),C1774,0))</f>
        <v/>
      </c>
      <c r="I1774" s="97" t="str">
        <f>IF(ISERROR(IF(AND(A:A&gt;#REF!,A:A&lt;=#REF!,B:B&lt;&gt;"CANC",G:G=$S$2),C1774,0)),"",IF(AND(A:A&gt;#REF!,A:A&lt;=#REF!,B:B&lt;&gt;"CANC",G:G=$S$2),F1774,0))</f>
        <v/>
      </c>
      <c r="K1774" s="93">
        <f>[3]!TradeDate</f>
        <v>43361</v>
      </c>
      <c r="L1774" s="93" t="str">
        <f>[3]!AlteredStatus</f>
        <v/>
      </c>
      <c r="M1774">
        <f>[3]!CommissionEUR</f>
        <v>423.46</v>
      </c>
      <c r="N1774">
        <f>[3]!LocalChargeXComm</f>
        <v>0</v>
      </c>
      <c r="O1774">
        <f>[3]!FXEUR</f>
        <v>10.420500000000001</v>
      </c>
      <c r="P1774">
        <f t="shared" si="55"/>
        <v>0</v>
      </c>
      <c r="Q1774" t="str">
        <f>[3]!PortfolioCode</f>
        <v>MESCT</v>
      </c>
    </row>
    <row r="1775" spans="1:17">
      <c r="A1775" s="93">
        <v>43970</v>
      </c>
      <c r="B1775" t="str">
        <v/>
      </c>
      <c r="C1775">
        <v>54.61</v>
      </c>
      <c r="D1775">
        <v>0</v>
      </c>
      <c r="E1775">
        <v>1</v>
      </c>
      <c r="F1775">
        <f t="shared" si="54"/>
        <v>0</v>
      </c>
      <c r="G1775" t="str">
        <v>BWF</v>
      </c>
      <c r="H1775" s="97" t="str">
        <f>IF(ISERROR(IF(AND(A:A&gt;#REF!,A:A&lt;=#REF!,B:B&lt;&gt;"CANC",G:G=$S$2),C1775,0)),"",IF(AND(A:A&gt;#REF!,A:A&lt;=#REF!,B:B&lt;&gt;"CANC",G:G=$S$2),C1775,0))</f>
        <v/>
      </c>
      <c r="I1775" s="97" t="str">
        <f>IF(ISERROR(IF(AND(A:A&gt;#REF!,A:A&lt;=#REF!,B:B&lt;&gt;"CANC",G:G=$S$2),C1775,0)),"",IF(AND(A:A&gt;#REF!,A:A&lt;=#REF!,B:B&lt;&gt;"CANC",G:G=$S$2),F1775,0))</f>
        <v/>
      </c>
      <c r="K1775" s="93">
        <f>[3]!TradeDate</f>
        <v>43361</v>
      </c>
      <c r="L1775" s="93" t="str">
        <f>[3]!AlteredStatus</f>
        <v/>
      </c>
      <c r="M1775">
        <f>[3]!CommissionEUR</f>
        <v>98.03</v>
      </c>
      <c r="N1775">
        <f>[3]!LocalChargeXComm</f>
        <v>0</v>
      </c>
      <c r="O1775">
        <f>[3]!FXEUR</f>
        <v>1</v>
      </c>
      <c r="P1775">
        <f t="shared" si="55"/>
        <v>0</v>
      </c>
      <c r="Q1775" t="str">
        <f>[3]!PortfolioCode</f>
        <v>MESCF</v>
      </c>
    </row>
    <row r="1776" spans="1:17">
      <c r="A1776" s="93">
        <v>43970</v>
      </c>
      <c r="B1776" t="str">
        <v/>
      </c>
      <c r="C1776">
        <v>480.6</v>
      </c>
      <c r="D1776">
        <v>0</v>
      </c>
      <c r="E1776">
        <v>1</v>
      </c>
      <c r="F1776">
        <f t="shared" si="54"/>
        <v>0</v>
      </c>
      <c r="G1776" t="str">
        <v>BWF</v>
      </c>
      <c r="H1776" s="97" t="str">
        <f>IF(ISERROR(IF(AND(A:A&gt;#REF!,A:A&lt;=#REF!,B:B&lt;&gt;"CANC",G:G=$S$2),C1776,0)),"",IF(AND(A:A&gt;#REF!,A:A&lt;=#REF!,B:B&lt;&gt;"CANC",G:G=$S$2),C1776,0))</f>
        <v/>
      </c>
      <c r="I1776" s="97" t="str">
        <f>IF(ISERROR(IF(AND(A:A&gt;#REF!,A:A&lt;=#REF!,B:B&lt;&gt;"CANC",G:G=$S$2),C1776,0)),"",IF(AND(A:A&gt;#REF!,A:A&lt;=#REF!,B:B&lt;&gt;"CANC",G:G=$S$2),F1776,0))</f>
        <v/>
      </c>
      <c r="K1776" s="93">
        <f>[3]!TradeDate</f>
        <v>43361</v>
      </c>
      <c r="L1776" s="93" t="str">
        <f>[3]!AlteredStatus</f>
        <v/>
      </c>
      <c r="M1776">
        <f>[3]!CommissionEUR</f>
        <v>53.36</v>
      </c>
      <c r="N1776">
        <f>[3]!LocalChargeXComm</f>
        <v>0</v>
      </c>
      <c r="O1776">
        <f>[3]!FXEUR</f>
        <v>1</v>
      </c>
      <c r="P1776">
        <f t="shared" si="55"/>
        <v>0</v>
      </c>
      <c r="Q1776" t="str">
        <f>[3]!PortfolioCode</f>
        <v>MESCF</v>
      </c>
    </row>
    <row r="1777" spans="1:17">
      <c r="A1777" s="93">
        <v>43970</v>
      </c>
      <c r="B1777" t="str">
        <v/>
      </c>
      <c r="C1777">
        <v>411.71</v>
      </c>
      <c r="D1777">
        <v>2627.84</v>
      </c>
      <c r="E1777">
        <v>0.89259999999999995</v>
      </c>
      <c r="F1777">
        <f t="shared" si="54"/>
        <v>2944.0286802599153</v>
      </c>
      <c r="G1777" t="str">
        <v>MUSCIT</v>
      </c>
      <c r="H1777" s="97" t="str">
        <f>IF(ISERROR(IF(AND(A:A&gt;#REF!,A:A&lt;=#REF!,B:B&lt;&gt;"CANC",G:G=$S$2),C1777,0)),"",IF(AND(A:A&gt;#REF!,A:A&lt;=#REF!,B:B&lt;&gt;"CANC",G:G=$S$2),C1777,0))</f>
        <v/>
      </c>
      <c r="I1777" s="97" t="str">
        <f>IF(ISERROR(IF(AND(A:A&gt;#REF!,A:A&lt;=#REF!,B:B&lt;&gt;"CANC",G:G=$S$2),C1777,0)),"",IF(AND(A:A&gt;#REF!,A:A&lt;=#REF!,B:B&lt;&gt;"CANC",G:G=$S$2),F1777,0))</f>
        <v/>
      </c>
      <c r="K1777" s="93">
        <f>[3]!TradeDate</f>
        <v>43362</v>
      </c>
      <c r="L1777" s="93" t="str">
        <f>[3]!AlteredStatus</f>
        <v/>
      </c>
      <c r="M1777">
        <f>[3]!CommissionEUR</f>
        <v>339.74</v>
      </c>
      <c r="N1777">
        <f>[3]!LocalChargeXComm</f>
        <v>16991.810000000001</v>
      </c>
      <c r="O1777">
        <f>[3]!FXEUR</f>
        <v>1</v>
      </c>
      <c r="P1777">
        <f t="shared" si="55"/>
        <v>16991.810000000001</v>
      </c>
      <c r="Q1777" t="str">
        <f>[3]!PortfolioCode</f>
        <v>MARINE</v>
      </c>
    </row>
    <row r="1778" spans="1:17">
      <c r="A1778" s="93">
        <v>43970</v>
      </c>
      <c r="B1778" t="str">
        <v/>
      </c>
      <c r="C1778">
        <v>871.33</v>
      </c>
      <c r="D1778">
        <v>0</v>
      </c>
      <c r="E1778">
        <v>1.6647000000000001</v>
      </c>
      <c r="F1778">
        <f t="shared" si="54"/>
        <v>0</v>
      </c>
      <c r="G1778" t="str">
        <v>BWF</v>
      </c>
      <c r="H1778" s="97" t="str">
        <f>IF(ISERROR(IF(AND(A:A&gt;#REF!,A:A&lt;=#REF!,B:B&lt;&gt;"CANC",G:G=$S$2),C1778,0)),"",IF(AND(A:A&gt;#REF!,A:A&lt;=#REF!,B:B&lt;&gt;"CANC",G:G=$S$2),C1778,0))</f>
        <v/>
      </c>
      <c r="I1778" s="97" t="str">
        <f>IF(ISERROR(IF(AND(A:A&gt;#REF!,A:A&lt;=#REF!,B:B&lt;&gt;"CANC",G:G=$S$2),C1778,0)),"",IF(AND(A:A&gt;#REF!,A:A&lt;=#REF!,B:B&lt;&gt;"CANC",G:G=$S$2),F1778,0))</f>
        <v/>
      </c>
      <c r="K1778" s="93">
        <f>[3]!TradeDate</f>
        <v>43362</v>
      </c>
      <c r="L1778" s="93" t="str">
        <f>[3]!AlteredStatus</f>
        <v/>
      </c>
      <c r="M1778">
        <f>[3]!CommissionEUR</f>
        <v>124.11</v>
      </c>
      <c r="N1778">
        <f>[3]!LocalChargeXComm</f>
        <v>0</v>
      </c>
      <c r="O1778">
        <f>[3]!FXEUR</f>
        <v>10.364599999999999</v>
      </c>
      <c r="P1778">
        <f t="shared" si="55"/>
        <v>0</v>
      </c>
      <c r="Q1778" t="str">
        <f>[3]!PortfolioCode</f>
        <v>MARINE</v>
      </c>
    </row>
    <row r="1779" spans="1:17">
      <c r="A1779" s="93">
        <v>43970</v>
      </c>
      <c r="B1779" t="str">
        <v/>
      </c>
      <c r="C1779">
        <v>588.66999999999996</v>
      </c>
      <c r="D1779">
        <v>0</v>
      </c>
      <c r="E1779">
        <v>1.6647000000000001</v>
      </c>
      <c r="F1779">
        <f t="shared" si="54"/>
        <v>0</v>
      </c>
      <c r="G1779" t="str">
        <v>KEVA</v>
      </c>
      <c r="H1779" s="97" t="str">
        <f>IF(ISERROR(IF(AND(A:A&gt;#REF!,A:A&lt;=#REF!,B:B&lt;&gt;"CANC",G:G=$S$2),C1779,0)),"",IF(AND(A:A&gt;#REF!,A:A&lt;=#REF!,B:B&lt;&gt;"CANC",G:G=$S$2),C1779,0))</f>
        <v/>
      </c>
      <c r="I1779" s="97" t="str">
        <f>IF(ISERROR(IF(AND(A:A&gt;#REF!,A:A&lt;=#REF!,B:B&lt;&gt;"CANC",G:G=$S$2),C1779,0)),"",IF(AND(A:A&gt;#REF!,A:A&lt;=#REF!,B:B&lt;&gt;"CANC",G:G=$S$2),F1779,0))</f>
        <v/>
      </c>
      <c r="K1779" s="93">
        <f>[3]!TradeDate</f>
        <v>43362</v>
      </c>
      <c r="L1779" s="93" t="str">
        <f>[3]!AlteredStatus</f>
        <v/>
      </c>
      <c r="M1779">
        <f>[3]!CommissionEUR</f>
        <v>210.39</v>
      </c>
      <c r="N1779">
        <f>[3]!LocalChargeXComm</f>
        <v>0</v>
      </c>
      <c r="O1779">
        <f>[3]!FXEUR</f>
        <v>1</v>
      </c>
      <c r="P1779">
        <f t="shared" si="55"/>
        <v>0</v>
      </c>
      <c r="Q1779" t="str">
        <f>[3]!PortfolioCode</f>
        <v>MARINE</v>
      </c>
    </row>
    <row r="1780" spans="1:17">
      <c r="A1780" s="93">
        <v>43970</v>
      </c>
      <c r="B1780" t="str">
        <v/>
      </c>
      <c r="C1780">
        <v>29.04</v>
      </c>
      <c r="D1780">
        <v>0</v>
      </c>
      <c r="E1780">
        <v>1.6647000000000001</v>
      </c>
      <c r="F1780">
        <f t="shared" si="54"/>
        <v>0</v>
      </c>
      <c r="G1780" t="str">
        <v>LF-BWF</v>
      </c>
      <c r="H1780" s="97" t="str">
        <f>IF(ISERROR(IF(AND(A:A&gt;#REF!,A:A&lt;=#REF!,B:B&lt;&gt;"CANC",G:G=$S$2),C1780,0)),"",IF(AND(A:A&gt;#REF!,A:A&lt;=#REF!,B:B&lt;&gt;"CANC",G:G=$S$2),C1780,0))</f>
        <v/>
      </c>
      <c r="I1780" s="97" t="str">
        <f>IF(ISERROR(IF(AND(A:A&gt;#REF!,A:A&lt;=#REF!,B:B&lt;&gt;"CANC",G:G=$S$2),C1780,0)),"",IF(AND(A:A&gt;#REF!,A:A&lt;=#REF!,B:B&lt;&gt;"CANC",G:G=$S$2),F1780,0))</f>
        <v/>
      </c>
      <c r="K1780" s="93">
        <f>[3]!TradeDate</f>
        <v>43362</v>
      </c>
      <c r="L1780" s="93" t="str">
        <f>[3]!AlteredStatus</f>
        <v/>
      </c>
      <c r="M1780">
        <f>[3]!CommissionEUR</f>
        <v>241.15</v>
      </c>
      <c r="N1780">
        <f>[3]!LocalChargeXComm</f>
        <v>0</v>
      </c>
      <c r="O1780">
        <f>[3]!FXEUR</f>
        <v>1</v>
      </c>
      <c r="P1780">
        <f t="shared" si="55"/>
        <v>0</v>
      </c>
      <c r="Q1780" t="str">
        <f>[3]!PortfolioCode</f>
        <v>MESCF</v>
      </c>
    </row>
    <row r="1781" spans="1:17">
      <c r="A1781" s="93">
        <v>43970</v>
      </c>
      <c r="B1781" t="str">
        <v/>
      </c>
      <c r="C1781">
        <v>11.62</v>
      </c>
      <c r="D1781">
        <v>0</v>
      </c>
      <c r="E1781">
        <v>1.6647000000000001</v>
      </c>
      <c r="F1781">
        <f t="shared" si="54"/>
        <v>0</v>
      </c>
      <c r="G1781" t="str">
        <v>LF-GSF</v>
      </c>
      <c r="H1781" s="97" t="str">
        <f>IF(ISERROR(IF(AND(A:A&gt;#REF!,A:A&lt;=#REF!,B:B&lt;&gt;"CANC",G:G=$S$2),C1781,0)),"",IF(AND(A:A&gt;#REF!,A:A&lt;=#REF!,B:B&lt;&gt;"CANC",G:G=$S$2),C1781,0))</f>
        <v/>
      </c>
      <c r="I1781" s="97" t="str">
        <f>IF(ISERROR(IF(AND(A:A&gt;#REF!,A:A&lt;=#REF!,B:B&lt;&gt;"CANC",G:G=$S$2),C1781,0)),"",IF(AND(A:A&gt;#REF!,A:A&lt;=#REF!,B:B&lt;&gt;"CANC",G:G=$S$2),F1781,0))</f>
        <v/>
      </c>
      <c r="K1781" s="93">
        <f>[3]!TradeDate</f>
        <v>43362</v>
      </c>
      <c r="L1781" s="93" t="str">
        <f>[3]!AlteredStatus</f>
        <v/>
      </c>
      <c r="M1781">
        <f>[3]!CommissionEUR</f>
        <v>1899.63</v>
      </c>
      <c r="N1781">
        <f>[3]!LocalChargeXComm</f>
        <v>1</v>
      </c>
      <c r="O1781">
        <f>[3]!FXEUR</f>
        <v>0.8881</v>
      </c>
      <c r="P1781">
        <f t="shared" si="55"/>
        <v>1.1259993244004054</v>
      </c>
      <c r="Q1781" t="str">
        <f>[3]!PortfolioCode</f>
        <v>MESCF</v>
      </c>
    </row>
    <row r="1782" spans="1:17">
      <c r="A1782" s="93">
        <v>43971</v>
      </c>
      <c r="B1782" t="str">
        <v/>
      </c>
      <c r="C1782">
        <v>984.63</v>
      </c>
      <c r="D1782">
        <v>6302.96</v>
      </c>
      <c r="E1782">
        <v>0.89539999999999997</v>
      </c>
      <c r="F1782">
        <f t="shared" si="54"/>
        <v>7039.2673665400944</v>
      </c>
      <c r="G1782" t="str">
        <v>MEEIF</v>
      </c>
      <c r="H1782" s="97" t="str">
        <f>IF(ISERROR(IF(AND(A:A&gt;#REF!,A:A&lt;=#REF!,B:B&lt;&gt;"CANC",G:G=$S$2),C1782,0)),"",IF(AND(A:A&gt;#REF!,A:A&lt;=#REF!,B:B&lt;&gt;"CANC",G:G=$S$2),C1782,0))</f>
        <v/>
      </c>
      <c r="I1782" s="97" t="str">
        <f>IF(ISERROR(IF(AND(A:A&gt;#REF!,A:A&lt;=#REF!,B:B&lt;&gt;"CANC",G:G=$S$2),C1782,0)),"",IF(AND(A:A&gt;#REF!,A:A&lt;=#REF!,B:B&lt;&gt;"CANC",G:G=$S$2),F1782,0))</f>
        <v/>
      </c>
      <c r="K1782" s="93">
        <f>[3]!TradeDate</f>
        <v>43362</v>
      </c>
      <c r="L1782" s="93" t="str">
        <f>[3]!AlteredStatus</f>
        <v/>
      </c>
      <c r="M1782">
        <f>[3]!CommissionEUR</f>
        <v>141.96</v>
      </c>
      <c r="N1782">
        <f>[3]!LocalChargeXComm</f>
        <v>0</v>
      </c>
      <c r="O1782">
        <f>[3]!FXEUR</f>
        <v>1</v>
      </c>
      <c r="P1782">
        <f t="shared" si="55"/>
        <v>0</v>
      </c>
      <c r="Q1782" t="str">
        <f>[3]!PortfolioCode</f>
        <v>MESCF</v>
      </c>
    </row>
    <row r="1783" spans="1:17">
      <c r="A1783" s="93">
        <v>43970</v>
      </c>
      <c r="B1783" t="str">
        <v/>
      </c>
      <c r="C1783">
        <v>195.17</v>
      </c>
      <c r="D1783">
        <v>0</v>
      </c>
      <c r="E1783">
        <v>1.0985</v>
      </c>
      <c r="F1783">
        <f t="shared" si="54"/>
        <v>0</v>
      </c>
      <c r="G1783" t="str">
        <v>BWF</v>
      </c>
      <c r="H1783" s="97" t="str">
        <f>IF(ISERROR(IF(AND(A:A&gt;#REF!,A:A&lt;=#REF!,B:B&lt;&gt;"CANC",G:G=$S$2),C1783,0)),"",IF(AND(A:A&gt;#REF!,A:A&lt;=#REF!,B:B&lt;&gt;"CANC",G:G=$S$2),C1783,0))</f>
        <v/>
      </c>
      <c r="I1783" s="97" t="str">
        <f>IF(ISERROR(IF(AND(A:A&gt;#REF!,A:A&lt;=#REF!,B:B&lt;&gt;"CANC",G:G=$S$2),C1783,0)),"",IF(AND(A:A&gt;#REF!,A:A&lt;=#REF!,B:B&lt;&gt;"CANC",G:G=$S$2),F1783,0))</f>
        <v/>
      </c>
      <c r="K1783" s="93">
        <f>[3]!TradeDate</f>
        <v>43363</v>
      </c>
      <c r="L1783" s="93" t="str">
        <f>[3]!AlteredStatus</f>
        <v/>
      </c>
      <c r="M1783">
        <f>[3]!CommissionEUR</f>
        <v>370.28</v>
      </c>
      <c r="N1783">
        <f>[3]!LocalChargeXComm</f>
        <v>0</v>
      </c>
      <c r="O1783">
        <f>[3]!FXEUR</f>
        <v>1</v>
      </c>
      <c r="P1783">
        <f t="shared" si="55"/>
        <v>0</v>
      </c>
      <c r="Q1783" t="str">
        <f>[3]!PortfolioCode</f>
        <v>MCESCF</v>
      </c>
    </row>
    <row r="1784" spans="1:17">
      <c r="A1784" s="93">
        <v>43972</v>
      </c>
      <c r="B1784" t="str">
        <v/>
      </c>
      <c r="C1784">
        <v>455.58</v>
      </c>
      <c r="D1784">
        <v>1</v>
      </c>
      <c r="E1784">
        <v>0.89559999999999995</v>
      </c>
      <c r="F1784">
        <f t="shared" si="54"/>
        <v>1.1165698972755695</v>
      </c>
      <c r="G1784" t="str">
        <v>MUSCIT</v>
      </c>
      <c r="H1784" s="97" t="str">
        <f>IF(ISERROR(IF(AND(A:A&gt;#REF!,A:A&lt;=#REF!,B:B&lt;&gt;"CANC",G:G=$S$2),C1784,0)),"",IF(AND(A:A&gt;#REF!,A:A&lt;=#REF!,B:B&lt;&gt;"CANC",G:G=$S$2),C1784,0))</f>
        <v/>
      </c>
      <c r="I1784" s="97" t="str">
        <f>IF(ISERROR(IF(AND(A:A&gt;#REF!,A:A&lt;=#REF!,B:B&lt;&gt;"CANC",G:G=$S$2),C1784,0)),"",IF(AND(A:A&gt;#REF!,A:A&lt;=#REF!,B:B&lt;&gt;"CANC",G:G=$S$2),F1784,0))</f>
        <v/>
      </c>
      <c r="K1784" s="93">
        <f>[3]!TradeDate</f>
        <v>43363</v>
      </c>
      <c r="L1784" s="93" t="str">
        <f>[3]!AlteredStatus</f>
        <v/>
      </c>
      <c r="M1784">
        <f>[3]!CommissionEUR</f>
        <v>440</v>
      </c>
      <c r="N1784">
        <f>[3]!LocalChargeXComm</f>
        <v>0</v>
      </c>
      <c r="O1784">
        <f>[3]!FXEUR</f>
        <v>10.3218</v>
      </c>
      <c r="P1784">
        <f t="shared" si="55"/>
        <v>0</v>
      </c>
      <c r="Q1784" t="str">
        <f>[3]!PortfolioCode</f>
        <v>MCESCF</v>
      </c>
    </row>
    <row r="1785" spans="1:17">
      <c r="A1785" s="93">
        <v>43972</v>
      </c>
      <c r="B1785" t="str">
        <v/>
      </c>
      <c r="C1785">
        <v>728.92</v>
      </c>
      <c r="D1785">
        <v>1</v>
      </c>
      <c r="E1785">
        <v>0.89559999999999995</v>
      </c>
      <c r="F1785">
        <f t="shared" si="54"/>
        <v>1.1165698972755695</v>
      </c>
      <c r="G1785" t="str">
        <v>SAUL1311</v>
      </c>
      <c r="H1785" s="97" t="str">
        <f>IF(ISERROR(IF(AND(A:A&gt;#REF!,A:A&lt;=#REF!,B:B&lt;&gt;"CANC",G:G=$S$2),C1785,0)),"",IF(AND(A:A&gt;#REF!,A:A&lt;=#REF!,B:B&lt;&gt;"CANC",G:G=$S$2),C1785,0))</f>
        <v/>
      </c>
      <c r="I1785" s="97" t="str">
        <f>IF(ISERROR(IF(AND(A:A&gt;#REF!,A:A&lt;=#REF!,B:B&lt;&gt;"CANC",G:G=$S$2),C1785,0)),"",IF(AND(A:A&gt;#REF!,A:A&lt;=#REF!,B:B&lt;&gt;"CANC",G:G=$S$2),F1785,0))</f>
        <v/>
      </c>
      <c r="K1785" s="93">
        <f>[3]!TradeDate</f>
        <v>43363</v>
      </c>
      <c r="L1785" s="93" t="str">
        <f>[3]!AlteredStatus</f>
        <v/>
      </c>
      <c r="M1785">
        <f>[3]!CommissionEUR</f>
        <v>192.57</v>
      </c>
      <c r="N1785">
        <f>[3]!LocalChargeXComm</f>
        <v>0</v>
      </c>
      <c r="O1785">
        <f>[3]!FXEUR</f>
        <v>1</v>
      </c>
      <c r="P1785">
        <f t="shared" si="55"/>
        <v>0</v>
      </c>
      <c r="Q1785" t="str">
        <f>[3]!PortfolioCode</f>
        <v>MCESCF</v>
      </c>
    </row>
    <row r="1786" spans="1:17">
      <c r="A1786" s="93">
        <v>43972</v>
      </c>
      <c r="B1786" t="str">
        <v/>
      </c>
      <c r="C1786">
        <v>193.11</v>
      </c>
      <c r="D1786">
        <v>1</v>
      </c>
      <c r="E1786">
        <v>0.89559999999999995</v>
      </c>
      <c r="F1786">
        <f t="shared" si="54"/>
        <v>1.1165698972755695</v>
      </c>
      <c r="G1786" t="str">
        <v>SAUL1311</v>
      </c>
      <c r="H1786" s="97" t="str">
        <f>IF(ISERROR(IF(AND(A:A&gt;#REF!,A:A&lt;=#REF!,B:B&lt;&gt;"CANC",G:G=$S$2),C1786,0)),"",IF(AND(A:A&gt;#REF!,A:A&lt;=#REF!,B:B&lt;&gt;"CANC",G:G=$S$2),C1786,0))</f>
        <v/>
      </c>
      <c r="I1786" s="97" t="str">
        <f>IF(ISERROR(IF(AND(A:A&gt;#REF!,A:A&lt;=#REF!,B:B&lt;&gt;"CANC",G:G=$S$2),C1786,0)),"",IF(AND(A:A&gt;#REF!,A:A&lt;=#REF!,B:B&lt;&gt;"CANC",G:G=$S$2),F1786,0))</f>
        <v/>
      </c>
      <c r="K1786" s="93">
        <f>[3]!TradeDate</f>
        <v>43363</v>
      </c>
      <c r="L1786" s="93" t="str">
        <f>[3]!AlteredStatus</f>
        <v/>
      </c>
      <c r="M1786">
        <f>[3]!CommissionEUR</f>
        <v>801.04</v>
      </c>
      <c r="N1786">
        <f>[3]!LocalChargeXComm</f>
        <v>0</v>
      </c>
      <c r="O1786">
        <f>[3]!FXEUR</f>
        <v>1</v>
      </c>
      <c r="P1786">
        <f t="shared" si="55"/>
        <v>0</v>
      </c>
      <c r="Q1786" t="str">
        <f>[3]!PortfolioCode</f>
        <v>MARINE</v>
      </c>
    </row>
    <row r="1787" spans="1:17">
      <c r="A1787" s="93">
        <v>43973</v>
      </c>
      <c r="B1787" t="str">
        <v/>
      </c>
      <c r="C1787">
        <v>468.34</v>
      </c>
      <c r="D1787">
        <v>0</v>
      </c>
      <c r="E1787">
        <v>0.89490000000000003</v>
      </c>
      <c r="F1787">
        <f t="shared" si="54"/>
        <v>0</v>
      </c>
      <c r="G1787" t="str">
        <v>MUSCIT</v>
      </c>
      <c r="H1787" s="97" t="str">
        <f>IF(ISERROR(IF(AND(A:A&gt;#REF!,A:A&lt;=#REF!,B:B&lt;&gt;"CANC",G:G=$S$2),C1787,0)),"",IF(AND(A:A&gt;#REF!,A:A&lt;=#REF!,B:B&lt;&gt;"CANC",G:G=$S$2),C1787,0))</f>
        <v/>
      </c>
      <c r="I1787" s="97" t="str">
        <f>IF(ISERROR(IF(AND(A:A&gt;#REF!,A:A&lt;=#REF!,B:B&lt;&gt;"CANC",G:G=$S$2),C1787,0)),"",IF(AND(A:A&gt;#REF!,A:A&lt;=#REF!,B:B&lt;&gt;"CANC",G:G=$S$2),F1787,0))</f>
        <v/>
      </c>
      <c r="K1787" s="93">
        <f>[3]!TradeDate</f>
        <v>43364</v>
      </c>
      <c r="L1787" s="93" t="str">
        <f>[3]!AlteredStatus</f>
        <v/>
      </c>
      <c r="M1787">
        <f>[3]!CommissionEUR</f>
        <v>131.21</v>
      </c>
      <c r="N1787">
        <f>[3]!LocalChargeXComm</f>
        <v>843.32</v>
      </c>
      <c r="O1787">
        <f>[3]!FXEUR</f>
        <v>0.89810000000000001</v>
      </c>
      <c r="P1787">
        <f t="shared" si="55"/>
        <v>939.00456519318561</v>
      </c>
      <c r="Q1787" t="str">
        <f>[3]!PortfolioCode</f>
        <v>MARINE</v>
      </c>
    </row>
    <row r="1788" spans="1:17">
      <c r="A1788" s="93">
        <v>43973</v>
      </c>
      <c r="B1788" t="str">
        <v/>
      </c>
      <c r="C1788">
        <v>21.56</v>
      </c>
      <c r="D1788">
        <v>138.86000000000001</v>
      </c>
      <c r="E1788">
        <v>0.89490000000000003</v>
      </c>
      <c r="F1788">
        <f t="shared" si="54"/>
        <v>155.16817521510785</v>
      </c>
      <c r="G1788" t="str">
        <v>LF-UKIF</v>
      </c>
      <c r="H1788" s="97" t="str">
        <f>IF(ISERROR(IF(AND(A:A&gt;#REF!,A:A&lt;=#REF!,B:B&lt;&gt;"CANC",G:G=$S$2),C1788,0)),"",IF(AND(A:A&gt;#REF!,A:A&lt;=#REF!,B:B&lt;&gt;"CANC",G:G=$S$2),C1788,0))</f>
        <v/>
      </c>
      <c r="I1788" s="97" t="str">
        <f>IF(ISERROR(IF(AND(A:A&gt;#REF!,A:A&lt;=#REF!,B:B&lt;&gt;"CANC",G:G=$S$2),C1788,0)),"",IF(AND(A:A&gt;#REF!,A:A&lt;=#REF!,B:B&lt;&gt;"CANC",G:G=$S$2),F1788,0))</f>
        <v/>
      </c>
      <c r="K1788" s="93">
        <f>[3]!TradeDate</f>
        <v>43364</v>
      </c>
      <c r="L1788" s="93" t="str">
        <f>[3]!AlteredStatus</f>
        <v/>
      </c>
      <c r="M1788">
        <f>[3]!CommissionEUR</f>
        <v>56.56</v>
      </c>
      <c r="N1788">
        <f>[3]!LocalChargeXComm</f>
        <v>848.4</v>
      </c>
      <c r="O1788">
        <f>[3]!FXEUR</f>
        <v>1</v>
      </c>
      <c r="P1788">
        <f t="shared" si="55"/>
        <v>848.4</v>
      </c>
      <c r="Q1788" t="str">
        <f>[3]!PortfolioCode</f>
        <v>BWF</v>
      </c>
    </row>
    <row r="1789" spans="1:17">
      <c r="A1789" s="93">
        <v>43973</v>
      </c>
      <c r="B1789" t="str">
        <v/>
      </c>
      <c r="C1789">
        <v>323.24</v>
      </c>
      <c r="D1789">
        <v>2068.5700000000002</v>
      </c>
      <c r="E1789">
        <v>0.89490000000000003</v>
      </c>
      <c r="F1789">
        <f t="shared" si="54"/>
        <v>2311.5096658844564</v>
      </c>
      <c r="G1789" t="str">
        <v>MEEIF</v>
      </c>
      <c r="H1789" s="97" t="str">
        <f>IF(ISERROR(IF(AND(A:A&gt;#REF!,A:A&lt;=#REF!,B:B&lt;&gt;"CANC",G:G=$S$2),C1789,0)),"",IF(AND(A:A&gt;#REF!,A:A&lt;=#REF!,B:B&lt;&gt;"CANC",G:G=$S$2),C1789,0))</f>
        <v/>
      </c>
      <c r="I1789" s="97" t="str">
        <f>IF(ISERROR(IF(AND(A:A&gt;#REF!,A:A&lt;=#REF!,B:B&lt;&gt;"CANC",G:G=$S$2),C1789,0)),"",IF(AND(A:A&gt;#REF!,A:A&lt;=#REF!,B:B&lt;&gt;"CANC",G:G=$S$2),F1789,0))</f>
        <v/>
      </c>
      <c r="K1789" s="93">
        <f>[3]!TradeDate</f>
        <v>43364</v>
      </c>
      <c r="L1789" s="93" t="str">
        <f>[3]!AlteredStatus</f>
        <v/>
      </c>
      <c r="M1789">
        <f>[3]!CommissionEUR</f>
        <v>97.68</v>
      </c>
      <c r="N1789">
        <f>[3]!LocalChargeXComm</f>
        <v>488.38</v>
      </c>
      <c r="O1789">
        <f>[3]!FXEUR</f>
        <v>1</v>
      </c>
      <c r="P1789">
        <f t="shared" si="55"/>
        <v>488.38</v>
      </c>
      <c r="Q1789" t="str">
        <f>[3]!PortfolioCode</f>
        <v>BWF</v>
      </c>
    </row>
    <row r="1790" spans="1:17">
      <c r="A1790" s="93">
        <v>43973</v>
      </c>
      <c r="B1790" t="str">
        <v/>
      </c>
      <c r="C1790">
        <v>101.87</v>
      </c>
      <c r="D1790">
        <v>1</v>
      </c>
      <c r="E1790">
        <v>0.89490000000000003</v>
      </c>
      <c r="F1790">
        <f t="shared" si="54"/>
        <v>1.1174432897530451</v>
      </c>
      <c r="G1790" t="str">
        <v>MEEIF</v>
      </c>
      <c r="H1790" s="97" t="str">
        <f>IF(ISERROR(IF(AND(A:A&gt;#REF!,A:A&lt;=#REF!,B:B&lt;&gt;"CANC",G:G=$S$2),C1790,0)),"",IF(AND(A:A&gt;#REF!,A:A&lt;=#REF!,B:B&lt;&gt;"CANC",G:G=$S$2),C1790,0))</f>
        <v/>
      </c>
      <c r="I1790" s="97" t="str">
        <f>IF(ISERROR(IF(AND(A:A&gt;#REF!,A:A&lt;=#REF!,B:B&lt;&gt;"CANC",G:G=$S$2),C1790,0)),"",IF(AND(A:A&gt;#REF!,A:A&lt;=#REF!,B:B&lt;&gt;"CANC",G:G=$S$2),F1790,0))</f>
        <v/>
      </c>
      <c r="K1790" s="93">
        <f>[3]!TradeDate</f>
        <v>43364</v>
      </c>
      <c r="L1790" s="93" t="str">
        <f>[3]!AlteredStatus</f>
        <v/>
      </c>
      <c r="M1790">
        <f>[3]!CommissionEUR</f>
        <v>46.84</v>
      </c>
      <c r="N1790">
        <f>[3]!LocalChargeXComm</f>
        <v>0</v>
      </c>
      <c r="O1790">
        <f>[3]!FXEUR</f>
        <v>7.4595000000000002</v>
      </c>
      <c r="P1790">
        <f t="shared" si="55"/>
        <v>0</v>
      </c>
      <c r="Q1790" t="str">
        <f>[3]!PortfolioCode</f>
        <v>BWF</v>
      </c>
    </row>
    <row r="1791" spans="1:17">
      <c r="A1791" s="93">
        <v>43977</v>
      </c>
      <c r="B1791" t="str">
        <v/>
      </c>
      <c r="C1791">
        <v>24.6</v>
      </c>
      <c r="D1791">
        <v>1</v>
      </c>
      <c r="E1791">
        <v>0.88939999999999997</v>
      </c>
      <c r="F1791">
        <f t="shared" si="54"/>
        <v>1.1243534967393749</v>
      </c>
      <c r="G1791" t="str">
        <v>MUSCIT</v>
      </c>
      <c r="H1791" s="97" t="str">
        <f>IF(ISERROR(IF(AND(A:A&gt;#REF!,A:A&lt;=#REF!,B:B&lt;&gt;"CANC",G:G=$S$2),C1791,0)),"",IF(AND(A:A&gt;#REF!,A:A&lt;=#REF!,B:B&lt;&gt;"CANC",G:G=$S$2),C1791,0))</f>
        <v/>
      </c>
      <c r="I1791" s="97" t="str">
        <f>IF(ISERROR(IF(AND(A:A&gt;#REF!,A:A&lt;=#REF!,B:B&lt;&gt;"CANC",G:G=$S$2),C1791,0)),"",IF(AND(A:A&gt;#REF!,A:A&lt;=#REF!,B:B&lt;&gt;"CANC",G:G=$S$2),F1791,0))</f>
        <v/>
      </c>
      <c r="K1791" s="93">
        <f>[3]!TradeDate</f>
        <v>43364</v>
      </c>
      <c r="L1791" s="93" t="str">
        <f>[3]!AlteredStatus</f>
        <v/>
      </c>
      <c r="M1791">
        <f>[3]!CommissionEUR</f>
        <v>441.77</v>
      </c>
      <c r="N1791">
        <f>[3]!LocalChargeXComm</f>
        <v>2836.98</v>
      </c>
      <c r="O1791">
        <f>[3]!FXEUR</f>
        <v>0.89810000000000001</v>
      </c>
      <c r="P1791">
        <f t="shared" si="55"/>
        <v>3158.8687228593699</v>
      </c>
      <c r="Q1791" t="str">
        <f>[3]!PortfolioCode</f>
        <v>MEEIF</v>
      </c>
    </row>
    <row r="1792" spans="1:17">
      <c r="A1792" s="93">
        <v>43977</v>
      </c>
      <c r="B1792" t="str">
        <v/>
      </c>
      <c r="C1792">
        <v>16.03</v>
      </c>
      <c r="D1792">
        <v>1</v>
      </c>
      <c r="E1792">
        <v>0.88939999999999997</v>
      </c>
      <c r="F1792">
        <f t="shared" si="54"/>
        <v>1.1243534967393749</v>
      </c>
      <c r="G1792" t="str">
        <v>MUSCIT</v>
      </c>
      <c r="H1792" s="97" t="str">
        <f>IF(ISERROR(IF(AND(A:A&gt;#REF!,A:A&lt;=#REF!,B:B&lt;&gt;"CANC",G:G=$S$2),C1792,0)),"",IF(AND(A:A&gt;#REF!,A:A&lt;=#REF!,B:B&lt;&gt;"CANC",G:G=$S$2),C1792,0))</f>
        <v/>
      </c>
      <c r="I1792" s="97" t="str">
        <f>IF(ISERROR(IF(AND(A:A&gt;#REF!,A:A&lt;=#REF!,B:B&lt;&gt;"CANC",G:G=$S$2),C1792,0)),"",IF(AND(A:A&gt;#REF!,A:A&lt;=#REF!,B:B&lt;&gt;"CANC",G:G=$S$2),F1792,0))</f>
        <v/>
      </c>
      <c r="K1792" s="93">
        <f>[3]!TradeDate</f>
        <v>43364</v>
      </c>
      <c r="L1792" s="93" t="str">
        <f>[3]!AlteredStatus</f>
        <v/>
      </c>
      <c r="M1792">
        <f>[3]!CommissionEUR</f>
        <v>171.91</v>
      </c>
      <c r="N1792">
        <f>[3]!LocalChargeXComm</f>
        <v>0</v>
      </c>
      <c r="O1792">
        <f>[3]!FXEUR</f>
        <v>1.1738999999999999</v>
      </c>
      <c r="P1792">
        <f t="shared" si="55"/>
        <v>0</v>
      </c>
      <c r="Q1792" t="str">
        <f>[3]!PortfolioCode</f>
        <v>BWF</v>
      </c>
    </row>
    <row r="1793" spans="1:17">
      <c r="A1793" s="93">
        <v>43977</v>
      </c>
      <c r="B1793" t="str">
        <v/>
      </c>
      <c r="C1793">
        <v>1032.96</v>
      </c>
      <c r="D1793">
        <v>6568.06</v>
      </c>
      <c r="E1793">
        <v>0.88939999999999997</v>
      </c>
      <c r="F1793">
        <f t="shared" si="54"/>
        <v>7384.8212277940193</v>
      </c>
      <c r="G1793" t="str">
        <v>MEEIF</v>
      </c>
      <c r="H1793" s="97" t="str">
        <f>IF(ISERROR(IF(AND(A:A&gt;#REF!,A:A&lt;=#REF!,B:B&lt;&gt;"CANC",G:G=$S$2),C1793,0)),"",IF(AND(A:A&gt;#REF!,A:A&lt;=#REF!,B:B&lt;&gt;"CANC",G:G=$S$2),C1793,0))</f>
        <v/>
      </c>
      <c r="I1793" s="97" t="str">
        <f>IF(ISERROR(IF(AND(A:A&gt;#REF!,A:A&lt;=#REF!,B:B&lt;&gt;"CANC",G:G=$S$2),C1793,0)),"",IF(AND(A:A&gt;#REF!,A:A&lt;=#REF!,B:B&lt;&gt;"CANC",G:G=$S$2),F1793,0))</f>
        <v/>
      </c>
      <c r="K1793" s="93">
        <f>[3]!TradeDate</f>
        <v>43364</v>
      </c>
      <c r="L1793" s="93" t="str">
        <f>[3]!AlteredStatus</f>
        <v/>
      </c>
      <c r="M1793">
        <f>[3]!CommissionEUR</f>
        <v>151.63</v>
      </c>
      <c r="N1793">
        <f>[3]!LocalChargeXComm</f>
        <v>0</v>
      </c>
      <c r="O1793">
        <f>[3]!FXEUR</f>
        <v>1.1738999999999999</v>
      </c>
      <c r="P1793">
        <f t="shared" si="55"/>
        <v>0</v>
      </c>
      <c r="Q1793" t="str">
        <f>[3]!PortfolioCode</f>
        <v>BWF</v>
      </c>
    </row>
    <row r="1794" spans="1:17">
      <c r="A1794" s="93">
        <v>43977</v>
      </c>
      <c r="B1794" t="str">
        <v/>
      </c>
      <c r="C1794">
        <v>2584.33</v>
      </c>
      <c r="D1794">
        <v>1</v>
      </c>
      <c r="E1794">
        <v>0.88939999999999997</v>
      </c>
      <c r="F1794">
        <f t="shared" si="54"/>
        <v>1.1243534967393749</v>
      </c>
      <c r="G1794" t="str">
        <v>MEEIF</v>
      </c>
      <c r="H1794" s="97" t="str">
        <f>IF(ISERROR(IF(AND(A:A&gt;#REF!,A:A&lt;=#REF!,B:B&lt;&gt;"CANC",G:G=$S$2),C1794,0)),"",IF(AND(A:A&gt;#REF!,A:A&lt;=#REF!,B:B&lt;&gt;"CANC",G:G=$S$2),C1794,0))</f>
        <v/>
      </c>
      <c r="I1794" s="97" t="str">
        <f>IF(ISERROR(IF(AND(A:A&gt;#REF!,A:A&lt;=#REF!,B:B&lt;&gt;"CANC",G:G=$S$2),C1794,0)),"",IF(AND(A:A&gt;#REF!,A:A&lt;=#REF!,B:B&lt;&gt;"CANC",G:G=$S$2),F1794,0))</f>
        <v/>
      </c>
      <c r="K1794" s="93">
        <f>[3]!TradeDate</f>
        <v>43364</v>
      </c>
      <c r="L1794" s="93" t="str">
        <f>[3]!AlteredStatus</f>
        <v/>
      </c>
      <c r="M1794">
        <f>[3]!CommissionEUR</f>
        <v>20.69</v>
      </c>
      <c r="N1794">
        <f>[3]!LocalChargeXComm</f>
        <v>464.76</v>
      </c>
      <c r="O1794">
        <f>[3]!FXEUR</f>
        <v>0.89649999999999996</v>
      </c>
      <c r="P1794">
        <f t="shared" si="55"/>
        <v>518.4160624651422</v>
      </c>
      <c r="Q1794" t="str">
        <f>[3]!PortfolioCode</f>
        <v>BWF</v>
      </c>
    </row>
    <row r="1795" spans="1:17">
      <c r="A1795" s="93">
        <v>43977</v>
      </c>
      <c r="B1795" t="str">
        <v/>
      </c>
      <c r="C1795">
        <v>253.56</v>
      </c>
      <c r="D1795">
        <v>5639.98</v>
      </c>
      <c r="E1795">
        <v>0.88939999999999997</v>
      </c>
      <c r="F1795">
        <f t="shared" ref="F1795:F1858" si="56">D1795/E1795</f>
        <v>6341.3312345401391</v>
      </c>
      <c r="G1795" t="str">
        <v>BWF</v>
      </c>
      <c r="H1795" s="97" t="str">
        <f>IF(ISERROR(IF(AND(A:A&gt;#REF!,A:A&lt;=#REF!,B:B&lt;&gt;"CANC",G:G=$S$2),C1795,0)),"",IF(AND(A:A&gt;#REF!,A:A&lt;=#REF!,B:B&lt;&gt;"CANC",G:G=$S$2),C1795,0))</f>
        <v/>
      </c>
      <c r="I1795" s="97" t="str">
        <f>IF(ISERROR(IF(AND(A:A&gt;#REF!,A:A&lt;=#REF!,B:B&lt;&gt;"CANC",G:G=$S$2),C1795,0)),"",IF(AND(A:A&gt;#REF!,A:A&lt;=#REF!,B:B&lt;&gt;"CANC",G:G=$S$2),F1795,0))</f>
        <v/>
      </c>
      <c r="K1795" s="93">
        <f>[3]!TradeDate</f>
        <v>43364</v>
      </c>
      <c r="L1795" s="93" t="str">
        <f>[3]!AlteredStatus</f>
        <v/>
      </c>
      <c r="M1795">
        <f>[3]!CommissionEUR</f>
        <v>508.71</v>
      </c>
      <c r="N1795">
        <f>[3]!LocalChargeXComm</f>
        <v>0</v>
      </c>
      <c r="O1795">
        <f>[3]!FXEUR</f>
        <v>1</v>
      </c>
      <c r="P1795">
        <f t="shared" ref="P1795:P1858" si="57">N1795/O1795</f>
        <v>0</v>
      </c>
      <c r="Q1795" t="str">
        <f>[3]!PortfolioCode</f>
        <v>MESCF</v>
      </c>
    </row>
    <row r="1796" spans="1:17">
      <c r="A1796" s="93">
        <v>43977</v>
      </c>
      <c r="B1796" t="str">
        <v/>
      </c>
      <c r="C1796">
        <v>3.8</v>
      </c>
      <c r="D1796">
        <v>85.58</v>
      </c>
      <c r="E1796">
        <v>0.88939999999999997</v>
      </c>
      <c r="F1796">
        <f t="shared" si="56"/>
        <v>96.222172250955708</v>
      </c>
      <c r="G1796" t="str">
        <v>LF-BWF</v>
      </c>
      <c r="H1796" s="97" t="str">
        <f>IF(ISERROR(IF(AND(A:A&gt;#REF!,A:A&lt;=#REF!,B:B&lt;&gt;"CANC",G:G=$S$2),C1796,0)),"",IF(AND(A:A&gt;#REF!,A:A&lt;=#REF!,B:B&lt;&gt;"CANC",G:G=$S$2),C1796,0))</f>
        <v/>
      </c>
      <c r="I1796" s="97" t="str">
        <f>IF(ISERROR(IF(AND(A:A&gt;#REF!,A:A&lt;=#REF!,B:B&lt;&gt;"CANC",G:G=$S$2),C1796,0)),"",IF(AND(A:A&gt;#REF!,A:A&lt;=#REF!,B:B&lt;&gt;"CANC",G:G=$S$2),F1796,0))</f>
        <v/>
      </c>
      <c r="K1796" s="93">
        <f>[3]!TradeDate</f>
        <v>43367</v>
      </c>
      <c r="L1796" s="93" t="str">
        <f>[3]!AlteredStatus</f>
        <v/>
      </c>
      <c r="M1796">
        <f>[3]!CommissionEUR</f>
        <v>73.150000000000006</v>
      </c>
      <c r="N1796">
        <f>[3]!LocalChargeXComm</f>
        <v>365.77</v>
      </c>
      <c r="O1796">
        <f>[3]!FXEUR</f>
        <v>1</v>
      </c>
      <c r="P1796">
        <f t="shared" si="57"/>
        <v>365.77</v>
      </c>
      <c r="Q1796" t="str">
        <f>[3]!PortfolioCode</f>
        <v>MEEIF</v>
      </c>
    </row>
    <row r="1797" spans="1:17">
      <c r="A1797" s="93">
        <v>43977</v>
      </c>
      <c r="B1797" t="str">
        <v/>
      </c>
      <c r="C1797">
        <v>131.78</v>
      </c>
      <c r="D1797">
        <v>0</v>
      </c>
      <c r="E1797">
        <v>7.4581999999999997</v>
      </c>
      <c r="F1797">
        <f t="shared" si="56"/>
        <v>0</v>
      </c>
      <c r="G1797" t="str">
        <v>BWF</v>
      </c>
      <c r="H1797" s="97" t="str">
        <f>IF(ISERROR(IF(AND(A:A&gt;#REF!,A:A&lt;=#REF!,B:B&lt;&gt;"CANC",G:G=$S$2),C1797,0)),"",IF(AND(A:A&gt;#REF!,A:A&lt;=#REF!,B:B&lt;&gt;"CANC",G:G=$S$2),C1797,0))</f>
        <v/>
      </c>
      <c r="I1797" s="97" t="str">
        <f>IF(ISERROR(IF(AND(A:A&gt;#REF!,A:A&lt;=#REF!,B:B&lt;&gt;"CANC",G:G=$S$2),C1797,0)),"",IF(AND(A:A&gt;#REF!,A:A&lt;=#REF!,B:B&lt;&gt;"CANC",G:G=$S$2),F1797,0))</f>
        <v/>
      </c>
      <c r="K1797" s="93">
        <f>[3]!TradeDate</f>
        <v>43367</v>
      </c>
      <c r="L1797" s="93" t="str">
        <f>[3]!AlteredStatus</f>
        <v/>
      </c>
      <c r="M1797">
        <f>[3]!CommissionEUR</f>
        <v>718.14</v>
      </c>
      <c r="N1797">
        <f>[3]!LocalChargeXComm</f>
        <v>0</v>
      </c>
      <c r="O1797">
        <f>[3]!FXEUR</f>
        <v>1</v>
      </c>
      <c r="P1797">
        <f t="shared" si="57"/>
        <v>0</v>
      </c>
      <c r="Q1797" t="str">
        <f>[3]!PortfolioCode</f>
        <v>MEEIF</v>
      </c>
    </row>
    <row r="1798" spans="1:17">
      <c r="A1798" s="93">
        <v>43977</v>
      </c>
      <c r="B1798" t="str">
        <v/>
      </c>
      <c r="C1798">
        <v>137.6</v>
      </c>
      <c r="D1798">
        <v>0</v>
      </c>
      <c r="E1798">
        <v>1</v>
      </c>
      <c r="F1798">
        <f t="shared" si="56"/>
        <v>0</v>
      </c>
      <c r="G1798" t="str">
        <v>BWF</v>
      </c>
      <c r="H1798" s="97" t="str">
        <f>IF(ISERROR(IF(AND(A:A&gt;#REF!,A:A&lt;=#REF!,B:B&lt;&gt;"CANC",G:G=$S$2),C1798,0)),"",IF(AND(A:A&gt;#REF!,A:A&lt;=#REF!,B:B&lt;&gt;"CANC",G:G=$S$2),C1798,0))</f>
        <v/>
      </c>
      <c r="I1798" s="97" t="str">
        <f>IF(ISERROR(IF(AND(A:A&gt;#REF!,A:A&lt;=#REF!,B:B&lt;&gt;"CANC",G:G=$S$2),C1798,0)),"",IF(AND(A:A&gt;#REF!,A:A&lt;=#REF!,B:B&lt;&gt;"CANC",G:G=$S$2),F1798,0))</f>
        <v/>
      </c>
      <c r="K1798" s="93">
        <f>[3]!TradeDate</f>
        <v>43367</v>
      </c>
      <c r="L1798" s="93" t="str">
        <f>[3]!AlteredStatus</f>
        <v/>
      </c>
      <c r="M1798">
        <f>[3]!CommissionEUR</f>
        <v>603.05999999999995</v>
      </c>
      <c r="N1798">
        <f>[3]!LocalChargeXComm</f>
        <v>3867.71</v>
      </c>
      <c r="O1798">
        <f>[3]!FXEUR</f>
        <v>0.89700000000000002</v>
      </c>
      <c r="P1798">
        <f t="shared" si="57"/>
        <v>4311.828316610925</v>
      </c>
      <c r="Q1798" t="str">
        <f>[3]!PortfolioCode</f>
        <v>MEEIF</v>
      </c>
    </row>
    <row r="1799" spans="1:17">
      <c r="A1799" s="93">
        <v>43977</v>
      </c>
      <c r="B1799" t="str">
        <v/>
      </c>
      <c r="C1799">
        <v>123.81</v>
      </c>
      <c r="D1799">
        <v>1857.11</v>
      </c>
      <c r="E1799">
        <v>1</v>
      </c>
      <c r="F1799">
        <f t="shared" si="56"/>
        <v>1857.11</v>
      </c>
      <c r="G1799" t="str">
        <v>BWF</v>
      </c>
      <c r="H1799" s="97" t="str">
        <f>IF(ISERROR(IF(AND(A:A&gt;#REF!,A:A&lt;=#REF!,B:B&lt;&gt;"CANC",G:G=$S$2),C1799,0)),"",IF(AND(A:A&gt;#REF!,A:A&lt;=#REF!,B:B&lt;&gt;"CANC",G:G=$S$2),C1799,0))</f>
        <v/>
      </c>
      <c r="I1799" s="97" t="str">
        <f>IF(ISERROR(IF(AND(A:A&gt;#REF!,A:A&lt;=#REF!,B:B&lt;&gt;"CANC",G:G=$S$2),C1799,0)),"",IF(AND(A:A&gt;#REF!,A:A&lt;=#REF!,B:B&lt;&gt;"CANC",G:G=$S$2),F1799,0))</f>
        <v/>
      </c>
      <c r="K1799" s="93">
        <f>[3]!TradeDate</f>
        <v>43367</v>
      </c>
      <c r="L1799" s="93" t="str">
        <f>[3]!AlteredStatus</f>
        <v/>
      </c>
      <c r="M1799">
        <f>[3]!CommissionEUR</f>
        <v>265.23</v>
      </c>
      <c r="N1799">
        <f>[3]!LocalChargeXComm</f>
        <v>5950.21</v>
      </c>
      <c r="O1799">
        <f>[3]!FXEUR</f>
        <v>0.89700000000000002</v>
      </c>
      <c r="P1799">
        <f t="shared" si="57"/>
        <v>6633.4559643255297</v>
      </c>
      <c r="Q1799" t="str">
        <f>[3]!PortfolioCode</f>
        <v>MEEIF</v>
      </c>
    </row>
    <row r="1800" spans="1:17">
      <c r="A1800" s="93">
        <v>43977</v>
      </c>
      <c r="B1800" t="str">
        <v/>
      </c>
      <c r="C1800">
        <v>112.79</v>
      </c>
      <c r="D1800">
        <v>5641.78</v>
      </c>
      <c r="E1800">
        <v>1</v>
      </c>
      <c r="F1800">
        <f t="shared" si="56"/>
        <v>5641.78</v>
      </c>
      <c r="G1800" t="str">
        <v>BWF</v>
      </c>
      <c r="H1800" s="97" t="str">
        <f>IF(ISERROR(IF(AND(A:A&gt;#REF!,A:A&lt;=#REF!,B:B&lt;&gt;"CANC",G:G=$S$2),C1800,0)),"",IF(AND(A:A&gt;#REF!,A:A&lt;=#REF!,B:B&lt;&gt;"CANC",G:G=$S$2),C1800,0))</f>
        <v/>
      </c>
      <c r="I1800" s="97" t="str">
        <f>IF(ISERROR(IF(AND(A:A&gt;#REF!,A:A&lt;=#REF!,B:B&lt;&gt;"CANC",G:G=$S$2),C1800,0)),"",IF(AND(A:A&gt;#REF!,A:A&lt;=#REF!,B:B&lt;&gt;"CANC",G:G=$S$2),F1800,0))</f>
        <v/>
      </c>
      <c r="K1800" s="93">
        <f>[3]!TradeDate</f>
        <v>43367</v>
      </c>
      <c r="L1800" s="93" t="str">
        <f>[3]!AlteredStatus</f>
        <v/>
      </c>
      <c r="M1800">
        <f>[3]!CommissionEUR</f>
        <v>5.67</v>
      </c>
      <c r="N1800">
        <f>[3]!LocalChargeXComm</f>
        <v>1</v>
      </c>
      <c r="O1800">
        <f>[3]!FXEUR</f>
        <v>0.89700000000000002</v>
      </c>
      <c r="P1800">
        <f t="shared" si="57"/>
        <v>1.1148272017837235</v>
      </c>
      <c r="Q1800" t="str">
        <f>[3]!PortfolioCode</f>
        <v>MUSCF</v>
      </c>
    </row>
    <row r="1801" spans="1:17">
      <c r="A1801" s="93">
        <v>43977</v>
      </c>
      <c r="B1801" t="str">
        <v/>
      </c>
      <c r="C1801">
        <v>86.26</v>
      </c>
      <c r="D1801">
        <v>0</v>
      </c>
      <c r="E1801">
        <v>1</v>
      </c>
      <c r="F1801">
        <f t="shared" si="56"/>
        <v>0</v>
      </c>
      <c r="G1801" t="str">
        <v>BWF</v>
      </c>
      <c r="H1801" s="97" t="str">
        <f>IF(ISERROR(IF(AND(A:A&gt;#REF!,A:A&lt;=#REF!,B:B&lt;&gt;"CANC",G:G=$S$2),C1801,0)),"",IF(AND(A:A&gt;#REF!,A:A&lt;=#REF!,B:B&lt;&gt;"CANC",G:G=$S$2),C1801,0))</f>
        <v/>
      </c>
      <c r="I1801" s="97" t="str">
        <f>IF(ISERROR(IF(AND(A:A&gt;#REF!,A:A&lt;=#REF!,B:B&lt;&gt;"CANC",G:G=$S$2),C1801,0)),"",IF(AND(A:A&gt;#REF!,A:A&lt;=#REF!,B:B&lt;&gt;"CANC",G:G=$S$2),F1801,0))</f>
        <v/>
      </c>
      <c r="K1801" s="93">
        <f>[3]!TradeDate</f>
        <v>43367</v>
      </c>
      <c r="L1801" s="93" t="str">
        <f>[3]!AlteredStatus</f>
        <v/>
      </c>
      <c r="M1801">
        <f>[3]!CommissionEUR</f>
        <v>0</v>
      </c>
      <c r="N1801">
        <f>[3]!LocalChargeXComm</f>
        <v>1</v>
      </c>
      <c r="O1801">
        <f>[3]!FXEUR</f>
        <v>0.89700000000000002</v>
      </c>
      <c r="P1801">
        <f t="shared" si="57"/>
        <v>1.1148272017837235</v>
      </c>
      <c r="Q1801" t="str">
        <f>[3]!PortfolioCode</f>
        <v>MUSCF</v>
      </c>
    </row>
    <row r="1802" spans="1:17">
      <c r="A1802" s="93">
        <v>43977</v>
      </c>
      <c r="B1802" t="str">
        <v/>
      </c>
      <c r="C1802">
        <v>101.64</v>
      </c>
      <c r="D1802">
        <v>0</v>
      </c>
      <c r="E1802">
        <v>1</v>
      </c>
      <c r="F1802">
        <f t="shared" si="56"/>
        <v>0</v>
      </c>
      <c r="G1802" t="str">
        <v>BWF</v>
      </c>
      <c r="H1802" s="97" t="str">
        <f>IF(ISERROR(IF(AND(A:A&gt;#REF!,A:A&lt;=#REF!,B:B&lt;&gt;"CANC",G:G=$S$2),C1802,0)),"",IF(AND(A:A&gt;#REF!,A:A&lt;=#REF!,B:B&lt;&gt;"CANC",G:G=$S$2),C1802,0))</f>
        <v/>
      </c>
      <c r="I1802" s="97" t="str">
        <f>IF(ISERROR(IF(AND(A:A&gt;#REF!,A:A&lt;=#REF!,B:B&lt;&gt;"CANC",G:G=$S$2),C1802,0)),"",IF(AND(A:A&gt;#REF!,A:A&lt;=#REF!,B:B&lt;&gt;"CANC",G:G=$S$2),F1802,0))</f>
        <v/>
      </c>
      <c r="K1802" s="93">
        <f>[3]!TradeDate</f>
        <v>43367</v>
      </c>
      <c r="L1802" s="93" t="str">
        <f>[3]!AlteredStatus</f>
        <v/>
      </c>
      <c r="M1802">
        <f>[3]!CommissionEUR</f>
        <v>5.07</v>
      </c>
      <c r="N1802">
        <f>[3]!LocalChargeXComm</f>
        <v>1</v>
      </c>
      <c r="O1802">
        <f>[3]!FXEUR</f>
        <v>0.89700000000000002</v>
      </c>
      <c r="P1802">
        <f t="shared" si="57"/>
        <v>1.1148272017837235</v>
      </c>
      <c r="Q1802" t="str">
        <f>[3]!PortfolioCode</f>
        <v>MUSCF</v>
      </c>
    </row>
    <row r="1803" spans="1:17">
      <c r="A1803" s="93">
        <v>43977</v>
      </c>
      <c r="B1803" t="str">
        <v/>
      </c>
      <c r="C1803">
        <v>6.78</v>
      </c>
      <c r="D1803">
        <v>0</v>
      </c>
      <c r="E1803">
        <v>1</v>
      </c>
      <c r="F1803">
        <f t="shared" si="56"/>
        <v>0</v>
      </c>
      <c r="G1803" t="str">
        <v>LF-BWF</v>
      </c>
      <c r="H1803" s="97" t="str">
        <f>IF(ISERROR(IF(AND(A:A&gt;#REF!,A:A&lt;=#REF!,B:B&lt;&gt;"CANC",G:G=$S$2),C1803,0)),"",IF(AND(A:A&gt;#REF!,A:A&lt;=#REF!,B:B&lt;&gt;"CANC",G:G=$S$2),C1803,0))</f>
        <v/>
      </c>
      <c r="I1803" s="97" t="str">
        <f>IF(ISERROR(IF(AND(A:A&gt;#REF!,A:A&lt;=#REF!,B:B&lt;&gt;"CANC",G:G=$S$2),C1803,0)),"",IF(AND(A:A&gt;#REF!,A:A&lt;=#REF!,B:B&lt;&gt;"CANC",G:G=$S$2),F1803,0))</f>
        <v/>
      </c>
      <c r="K1803" s="93">
        <f>[3]!TradeDate</f>
        <v>43367</v>
      </c>
      <c r="L1803" s="93" t="str">
        <f>[3]!AlteredStatus</f>
        <v/>
      </c>
      <c r="M1803">
        <f>[3]!CommissionEUR</f>
        <v>18.53</v>
      </c>
      <c r="N1803">
        <f>[3]!LocalChargeXComm</f>
        <v>1</v>
      </c>
      <c r="O1803">
        <f>[3]!FXEUR</f>
        <v>0.89700000000000002</v>
      </c>
      <c r="P1803">
        <f t="shared" si="57"/>
        <v>1.1148272017837235</v>
      </c>
      <c r="Q1803" t="str">
        <f>[3]!PortfolioCode</f>
        <v>MUSCF</v>
      </c>
    </row>
    <row r="1804" spans="1:17">
      <c r="A1804" s="93">
        <v>43977</v>
      </c>
      <c r="B1804" t="str">
        <v/>
      </c>
      <c r="C1804">
        <v>96.42</v>
      </c>
      <c r="D1804">
        <v>0</v>
      </c>
      <c r="E1804">
        <v>7.4581999999999997</v>
      </c>
      <c r="F1804">
        <f t="shared" si="56"/>
        <v>0</v>
      </c>
      <c r="G1804" t="str">
        <v>BWF</v>
      </c>
      <c r="H1804" s="97" t="str">
        <f>IF(ISERROR(IF(AND(A:A&gt;#REF!,A:A&lt;=#REF!,B:B&lt;&gt;"CANC",G:G=$S$2),C1804,0)),"",IF(AND(A:A&gt;#REF!,A:A&lt;=#REF!,B:B&lt;&gt;"CANC",G:G=$S$2),C1804,0))</f>
        <v/>
      </c>
      <c r="I1804" s="97" t="str">
        <f>IF(ISERROR(IF(AND(A:A&gt;#REF!,A:A&lt;=#REF!,B:B&lt;&gt;"CANC",G:G=$S$2),C1804,0)),"",IF(AND(A:A&gt;#REF!,A:A&lt;=#REF!,B:B&lt;&gt;"CANC",G:G=$S$2),F1804,0))</f>
        <v/>
      </c>
      <c r="K1804" s="93">
        <f>[3]!TradeDate</f>
        <v>43367</v>
      </c>
      <c r="L1804" s="93" t="str">
        <f>[3]!AlteredStatus</f>
        <v/>
      </c>
      <c r="M1804">
        <f>[3]!CommissionEUR</f>
        <v>5.89</v>
      </c>
      <c r="N1804">
        <f>[3]!LocalChargeXComm</f>
        <v>0</v>
      </c>
      <c r="O1804">
        <f>[3]!FXEUR</f>
        <v>0.89700000000000002</v>
      </c>
      <c r="P1804">
        <f t="shared" si="57"/>
        <v>0</v>
      </c>
      <c r="Q1804" t="str">
        <f>[3]!PortfolioCode</f>
        <v>MUSCF</v>
      </c>
    </row>
    <row r="1805" spans="1:17">
      <c r="A1805" s="93">
        <v>43977</v>
      </c>
      <c r="B1805" t="str">
        <v/>
      </c>
      <c r="C1805">
        <v>521.51</v>
      </c>
      <c r="D1805">
        <v>0</v>
      </c>
      <c r="E1805">
        <v>10.580299999999999</v>
      </c>
      <c r="F1805">
        <f t="shared" si="56"/>
        <v>0</v>
      </c>
      <c r="G1805" t="str">
        <v>ERAFP</v>
      </c>
      <c r="H1805" s="97" t="str">
        <f>IF(ISERROR(IF(AND(A:A&gt;#REF!,A:A&lt;=#REF!,B:B&lt;&gt;"CANC",G:G=$S$2),C1805,0)),"",IF(AND(A:A&gt;#REF!,A:A&lt;=#REF!,B:B&lt;&gt;"CANC",G:G=$S$2),C1805,0))</f>
        <v/>
      </c>
      <c r="I1805" s="97" t="str">
        <f>IF(ISERROR(IF(AND(A:A&gt;#REF!,A:A&lt;=#REF!,B:B&lt;&gt;"CANC",G:G=$S$2),C1805,0)),"",IF(AND(A:A&gt;#REF!,A:A&lt;=#REF!,B:B&lt;&gt;"CANC",G:G=$S$2),F1805,0))</f>
        <v/>
      </c>
      <c r="K1805" s="93">
        <f>[3]!TradeDate</f>
        <v>43367</v>
      </c>
      <c r="L1805" s="93" t="str">
        <f>[3]!AlteredStatus</f>
        <v/>
      </c>
      <c r="M1805">
        <f>[3]!CommissionEUR</f>
        <v>2.63</v>
      </c>
      <c r="N1805">
        <f>[3]!LocalChargeXComm</f>
        <v>1</v>
      </c>
      <c r="O1805">
        <f>[3]!FXEUR</f>
        <v>0.89700000000000002</v>
      </c>
      <c r="P1805">
        <f t="shared" si="57"/>
        <v>1.1148272017837235</v>
      </c>
      <c r="Q1805" t="str">
        <f>[3]!PortfolioCode</f>
        <v>MUSCF</v>
      </c>
    </row>
    <row r="1806" spans="1:17">
      <c r="A1806" s="93">
        <v>43977</v>
      </c>
      <c r="B1806" t="str">
        <v/>
      </c>
      <c r="C1806">
        <v>67.02</v>
      </c>
      <c r="D1806">
        <v>1</v>
      </c>
      <c r="E1806">
        <v>0.88939999999999997</v>
      </c>
      <c r="F1806">
        <f t="shared" si="56"/>
        <v>1.1243534967393749</v>
      </c>
      <c r="G1806" t="str">
        <v>SAUL1311</v>
      </c>
      <c r="H1806" s="97" t="str">
        <f>IF(ISERROR(IF(AND(A:A&gt;#REF!,A:A&lt;=#REF!,B:B&lt;&gt;"CANC",G:G=$S$2),C1806,0)),"",IF(AND(A:A&gt;#REF!,A:A&lt;=#REF!,B:B&lt;&gt;"CANC",G:G=$S$2),C1806,0))</f>
        <v/>
      </c>
      <c r="I1806" s="97" t="str">
        <f>IF(ISERROR(IF(AND(A:A&gt;#REF!,A:A&lt;=#REF!,B:B&lt;&gt;"CANC",G:G=$S$2),C1806,0)),"",IF(AND(A:A&gt;#REF!,A:A&lt;=#REF!,B:B&lt;&gt;"CANC",G:G=$S$2),F1806,0))</f>
        <v/>
      </c>
      <c r="K1806" s="93">
        <f>[3]!TradeDate</f>
        <v>43367</v>
      </c>
      <c r="L1806" s="93" t="str">
        <f>[3]!AlteredStatus</f>
        <v/>
      </c>
      <c r="M1806">
        <f>[3]!CommissionEUR</f>
        <v>5.04</v>
      </c>
      <c r="N1806">
        <f>[3]!LocalChargeXComm</f>
        <v>1</v>
      </c>
      <c r="O1806">
        <f>[3]!FXEUR</f>
        <v>0.89700000000000002</v>
      </c>
      <c r="P1806">
        <f t="shared" si="57"/>
        <v>1.1148272017837235</v>
      </c>
      <c r="Q1806" t="str">
        <f>[3]!PortfolioCode</f>
        <v>MUSCF</v>
      </c>
    </row>
    <row r="1807" spans="1:17">
      <c r="A1807" s="93">
        <v>43977</v>
      </c>
      <c r="B1807" t="str">
        <v/>
      </c>
      <c r="C1807">
        <v>3686.43</v>
      </c>
      <c r="D1807">
        <v>23437.57</v>
      </c>
      <c r="E1807">
        <v>0.88939999999999997</v>
      </c>
      <c r="F1807">
        <f t="shared" si="56"/>
        <v>26352.11378457387</v>
      </c>
      <c r="G1807" t="str">
        <v>MEEIF</v>
      </c>
      <c r="H1807" s="97" t="str">
        <f>IF(ISERROR(IF(AND(A:A&gt;#REF!,A:A&lt;=#REF!,B:B&lt;&gt;"CANC",G:G=$S$2),C1807,0)),"",IF(AND(A:A&gt;#REF!,A:A&lt;=#REF!,B:B&lt;&gt;"CANC",G:G=$S$2),C1807,0))</f>
        <v/>
      </c>
      <c r="I1807" s="97" t="str">
        <f>IF(ISERROR(IF(AND(A:A&gt;#REF!,A:A&lt;=#REF!,B:B&lt;&gt;"CANC",G:G=$S$2),C1807,0)),"",IF(AND(A:A&gt;#REF!,A:A&lt;=#REF!,B:B&lt;&gt;"CANC",G:G=$S$2),F1807,0))</f>
        <v/>
      </c>
      <c r="K1807" s="93">
        <f>[3]!TradeDate</f>
        <v>43367</v>
      </c>
      <c r="L1807" s="93" t="str">
        <f>[3]!AlteredStatus</f>
        <v/>
      </c>
      <c r="M1807">
        <f>[3]!CommissionEUR</f>
        <v>0</v>
      </c>
      <c r="N1807">
        <f>[3]!LocalChargeXComm</f>
        <v>1</v>
      </c>
      <c r="O1807">
        <f>[3]!FXEUR</f>
        <v>0.89700000000000002</v>
      </c>
      <c r="P1807">
        <f t="shared" si="57"/>
        <v>1.1148272017837235</v>
      </c>
      <c r="Q1807" t="str">
        <f>[3]!PortfolioCode</f>
        <v>MUSCF</v>
      </c>
    </row>
    <row r="1808" spans="1:17">
      <c r="A1808" s="93">
        <v>43977</v>
      </c>
      <c r="B1808" t="str">
        <v/>
      </c>
      <c r="C1808">
        <v>1003.45</v>
      </c>
      <c r="D1808">
        <v>6380.46</v>
      </c>
      <c r="E1808">
        <v>0.88939999999999997</v>
      </c>
      <c r="F1808">
        <f t="shared" si="56"/>
        <v>7173.8925118057123</v>
      </c>
      <c r="G1808" t="str">
        <v>MUSCIT</v>
      </c>
      <c r="H1808" s="97" t="str">
        <f>IF(ISERROR(IF(AND(A:A&gt;#REF!,A:A&lt;=#REF!,B:B&lt;&gt;"CANC",G:G=$S$2),C1808,0)),"",IF(AND(A:A&gt;#REF!,A:A&lt;=#REF!,B:B&lt;&gt;"CANC",G:G=$S$2),C1808,0))</f>
        <v/>
      </c>
      <c r="I1808" s="97" t="str">
        <f>IF(ISERROR(IF(AND(A:A&gt;#REF!,A:A&lt;=#REF!,B:B&lt;&gt;"CANC",G:G=$S$2),C1808,0)),"",IF(AND(A:A&gt;#REF!,A:A&lt;=#REF!,B:B&lt;&gt;"CANC",G:G=$S$2),F1808,0))</f>
        <v/>
      </c>
      <c r="K1808" s="93">
        <f>[3]!TradeDate</f>
        <v>43367</v>
      </c>
      <c r="L1808" s="93" t="str">
        <f>[3]!AlteredStatus</f>
        <v/>
      </c>
      <c r="M1808">
        <f>[3]!CommissionEUR</f>
        <v>0</v>
      </c>
      <c r="N1808">
        <f>[3]!LocalChargeXComm</f>
        <v>1</v>
      </c>
      <c r="O1808">
        <f>[3]!FXEUR</f>
        <v>0.89700000000000002</v>
      </c>
      <c r="P1808">
        <f t="shared" si="57"/>
        <v>1.1148272017837235</v>
      </c>
      <c r="Q1808" t="str">
        <f>[3]!PortfolioCode</f>
        <v>MUSCF</v>
      </c>
    </row>
    <row r="1809" spans="1:17">
      <c r="A1809" s="93">
        <v>43977</v>
      </c>
      <c r="B1809" t="str">
        <v/>
      </c>
      <c r="C1809">
        <v>140.97</v>
      </c>
      <c r="D1809">
        <v>1</v>
      </c>
      <c r="E1809">
        <v>0.88939999999999997</v>
      </c>
      <c r="F1809">
        <f t="shared" si="56"/>
        <v>1.1243534967393749</v>
      </c>
      <c r="G1809" t="str">
        <v>SAUL1311</v>
      </c>
      <c r="H1809" s="97" t="str">
        <f>IF(ISERROR(IF(AND(A:A&gt;#REF!,A:A&lt;=#REF!,B:B&lt;&gt;"CANC",G:G=$S$2),C1809,0)),"",IF(AND(A:A&gt;#REF!,A:A&lt;=#REF!,B:B&lt;&gt;"CANC",G:G=$S$2),C1809,0))</f>
        <v/>
      </c>
      <c r="I1809" s="97" t="str">
        <f>IF(ISERROR(IF(AND(A:A&gt;#REF!,A:A&lt;=#REF!,B:B&lt;&gt;"CANC",G:G=$S$2),C1809,0)),"",IF(AND(A:A&gt;#REF!,A:A&lt;=#REF!,B:B&lt;&gt;"CANC",G:G=$S$2),F1809,0))</f>
        <v/>
      </c>
      <c r="K1809" s="93">
        <f>[3]!TradeDate</f>
        <v>43367</v>
      </c>
      <c r="L1809" s="93" t="str">
        <f>[3]!AlteredStatus</f>
        <v/>
      </c>
      <c r="M1809">
        <f>[3]!CommissionEUR</f>
        <v>5.67</v>
      </c>
      <c r="N1809">
        <f>[3]!LocalChargeXComm</f>
        <v>1</v>
      </c>
      <c r="O1809">
        <f>[3]!FXEUR</f>
        <v>0.89700000000000002</v>
      </c>
      <c r="P1809">
        <f t="shared" si="57"/>
        <v>1.1148272017837235</v>
      </c>
      <c r="Q1809" t="str">
        <f>[3]!PortfolioCode</f>
        <v>MUSCF</v>
      </c>
    </row>
    <row r="1810" spans="1:17">
      <c r="A1810" s="93">
        <v>43977</v>
      </c>
      <c r="B1810" t="str">
        <v/>
      </c>
      <c r="C1810">
        <v>985.43</v>
      </c>
      <c r="D1810">
        <v>34.04</v>
      </c>
      <c r="E1810">
        <v>1.0941000000000001</v>
      </c>
      <c r="F1810">
        <f t="shared" si="56"/>
        <v>31.112329768759707</v>
      </c>
      <c r="G1810" t="str">
        <v>BWF</v>
      </c>
      <c r="H1810" s="97" t="str">
        <f>IF(ISERROR(IF(AND(A:A&gt;#REF!,A:A&lt;=#REF!,B:B&lt;&gt;"CANC",G:G=$S$2),C1810,0)),"",IF(AND(A:A&gt;#REF!,A:A&lt;=#REF!,B:B&lt;&gt;"CANC",G:G=$S$2),C1810,0))</f>
        <v/>
      </c>
      <c r="I1810" s="97" t="str">
        <f>IF(ISERROR(IF(AND(A:A&gt;#REF!,A:A&lt;=#REF!,B:B&lt;&gt;"CANC",G:G=$S$2),C1810,0)),"",IF(AND(A:A&gt;#REF!,A:A&lt;=#REF!,B:B&lt;&gt;"CANC",G:G=$S$2),F1810,0))</f>
        <v/>
      </c>
      <c r="K1810" s="93">
        <f>[3]!TradeDate</f>
        <v>43367</v>
      </c>
      <c r="L1810" s="93" t="str">
        <f>[3]!AlteredStatus</f>
        <v/>
      </c>
      <c r="M1810">
        <f>[3]!CommissionEUR</f>
        <v>19.11</v>
      </c>
      <c r="N1810">
        <f>[3]!LocalChargeXComm</f>
        <v>1</v>
      </c>
      <c r="O1810">
        <f>[3]!FXEUR</f>
        <v>0.89700000000000002</v>
      </c>
      <c r="P1810">
        <f t="shared" si="57"/>
        <v>1.1148272017837235</v>
      </c>
      <c r="Q1810" t="str">
        <f>[3]!PortfolioCode</f>
        <v>MUSCF</v>
      </c>
    </row>
    <row r="1811" spans="1:17">
      <c r="A1811" s="93">
        <v>43977</v>
      </c>
      <c r="B1811" t="str">
        <v/>
      </c>
      <c r="C1811">
        <v>437.97</v>
      </c>
      <c r="D1811">
        <v>15.13</v>
      </c>
      <c r="E1811">
        <v>1.0941000000000001</v>
      </c>
      <c r="F1811">
        <f t="shared" si="56"/>
        <v>13.82871766748926</v>
      </c>
      <c r="G1811" t="str">
        <v>KEVA</v>
      </c>
      <c r="H1811" s="97" t="str">
        <f>IF(ISERROR(IF(AND(A:A&gt;#REF!,A:A&lt;=#REF!,B:B&lt;&gt;"CANC",G:G=$S$2),C1811,0)),"",IF(AND(A:A&gt;#REF!,A:A&lt;=#REF!,B:B&lt;&gt;"CANC",G:G=$S$2),C1811,0))</f>
        <v/>
      </c>
      <c r="I1811" s="97" t="str">
        <f>IF(ISERROR(IF(AND(A:A&gt;#REF!,A:A&lt;=#REF!,B:B&lt;&gt;"CANC",G:G=$S$2),C1811,0)),"",IF(AND(A:A&gt;#REF!,A:A&lt;=#REF!,B:B&lt;&gt;"CANC",G:G=$S$2),F1811,0))</f>
        <v/>
      </c>
      <c r="K1811" s="93">
        <f>[3]!TradeDate</f>
        <v>43367</v>
      </c>
      <c r="L1811" s="93" t="str">
        <f>[3]!AlteredStatus</f>
        <v/>
      </c>
      <c r="M1811">
        <f>[3]!CommissionEUR</f>
        <v>5.8</v>
      </c>
      <c r="N1811">
        <f>[3]!LocalChargeXComm</f>
        <v>1</v>
      </c>
      <c r="O1811">
        <f>[3]!FXEUR</f>
        <v>0.89700000000000002</v>
      </c>
      <c r="P1811">
        <f t="shared" si="57"/>
        <v>1.1148272017837235</v>
      </c>
      <c r="Q1811" t="str">
        <f>[3]!PortfolioCode</f>
        <v>MUSCF</v>
      </c>
    </row>
    <row r="1812" spans="1:17">
      <c r="A1812" s="93">
        <v>43977</v>
      </c>
      <c r="B1812" t="str">
        <v/>
      </c>
      <c r="C1812">
        <v>32.85</v>
      </c>
      <c r="D1812">
        <v>1.1399999999999999</v>
      </c>
      <c r="E1812">
        <v>1.0941000000000001</v>
      </c>
      <c r="F1812">
        <f t="shared" si="56"/>
        <v>1.0419522895530571</v>
      </c>
      <c r="G1812" t="str">
        <v>LF-BWF</v>
      </c>
      <c r="H1812" s="97" t="str">
        <f>IF(ISERROR(IF(AND(A:A&gt;#REF!,A:A&lt;=#REF!,B:B&lt;&gt;"CANC",G:G=$S$2),C1812,0)),"",IF(AND(A:A&gt;#REF!,A:A&lt;=#REF!,B:B&lt;&gt;"CANC",G:G=$S$2),C1812,0))</f>
        <v/>
      </c>
      <c r="I1812" s="97" t="str">
        <f>IF(ISERROR(IF(AND(A:A&gt;#REF!,A:A&lt;=#REF!,B:B&lt;&gt;"CANC",G:G=$S$2),C1812,0)),"",IF(AND(A:A&gt;#REF!,A:A&lt;=#REF!,B:B&lt;&gt;"CANC",G:G=$S$2),F1812,0))</f>
        <v/>
      </c>
      <c r="K1812" s="93">
        <f>[3]!TradeDate</f>
        <v>43367</v>
      </c>
      <c r="L1812" s="93" t="str">
        <f>[3]!AlteredStatus</f>
        <v/>
      </c>
      <c r="M1812">
        <f>[3]!CommissionEUR</f>
        <v>5.23</v>
      </c>
      <c r="N1812">
        <f>[3]!LocalChargeXComm</f>
        <v>1</v>
      </c>
      <c r="O1812">
        <f>[3]!FXEUR</f>
        <v>0.89700000000000002</v>
      </c>
      <c r="P1812">
        <f t="shared" si="57"/>
        <v>1.1148272017837235</v>
      </c>
      <c r="Q1812" t="str">
        <f>[3]!PortfolioCode</f>
        <v>MUSCF</v>
      </c>
    </row>
    <row r="1813" spans="1:17">
      <c r="A1813" s="93">
        <v>43977</v>
      </c>
      <c r="B1813" t="str">
        <v/>
      </c>
      <c r="C1813">
        <v>504.02</v>
      </c>
      <c r="D1813">
        <v>0</v>
      </c>
      <c r="E1813">
        <v>1.0941000000000001</v>
      </c>
      <c r="F1813">
        <f t="shared" si="56"/>
        <v>0</v>
      </c>
      <c r="G1813" t="str">
        <v>BWF</v>
      </c>
      <c r="H1813" s="97" t="str">
        <f>IF(ISERROR(IF(AND(A:A&gt;#REF!,A:A&lt;=#REF!,B:B&lt;&gt;"CANC",G:G=$S$2),C1813,0)),"",IF(AND(A:A&gt;#REF!,A:A&lt;=#REF!,B:B&lt;&gt;"CANC",G:G=$S$2),C1813,0))</f>
        <v/>
      </c>
      <c r="I1813" s="97" t="str">
        <f>IF(ISERROR(IF(AND(A:A&gt;#REF!,A:A&lt;=#REF!,B:B&lt;&gt;"CANC",G:G=$S$2),C1813,0)),"",IF(AND(A:A&gt;#REF!,A:A&lt;=#REF!,B:B&lt;&gt;"CANC",G:G=$S$2),F1813,0))</f>
        <v/>
      </c>
      <c r="K1813" s="93">
        <f>[3]!TradeDate</f>
        <v>43367</v>
      </c>
      <c r="L1813" s="93" t="str">
        <f>[3]!AlteredStatus</f>
        <v/>
      </c>
      <c r="M1813">
        <f>[3]!CommissionEUR</f>
        <v>18.82</v>
      </c>
      <c r="N1813">
        <f>[3]!LocalChargeXComm</f>
        <v>1</v>
      </c>
      <c r="O1813">
        <f>[3]!FXEUR</f>
        <v>0.89700000000000002</v>
      </c>
      <c r="P1813">
        <f t="shared" si="57"/>
        <v>1.1148272017837235</v>
      </c>
      <c r="Q1813" t="str">
        <f>[3]!PortfolioCode</f>
        <v>MUSCF</v>
      </c>
    </row>
    <row r="1814" spans="1:17">
      <c r="A1814" s="93">
        <v>43977</v>
      </c>
      <c r="B1814" t="str">
        <v/>
      </c>
      <c r="C1814">
        <v>79.97</v>
      </c>
      <c r="D1814">
        <v>0</v>
      </c>
      <c r="E1814">
        <v>1.0941000000000001</v>
      </c>
      <c r="F1814">
        <f t="shared" si="56"/>
        <v>0</v>
      </c>
      <c r="G1814" t="str">
        <v>BWF</v>
      </c>
      <c r="H1814" s="97" t="str">
        <f>IF(ISERROR(IF(AND(A:A&gt;#REF!,A:A&lt;=#REF!,B:B&lt;&gt;"CANC",G:G=$S$2),C1814,0)),"",IF(AND(A:A&gt;#REF!,A:A&lt;=#REF!,B:B&lt;&gt;"CANC",G:G=$S$2),C1814,0))</f>
        <v/>
      </c>
      <c r="I1814" s="97" t="str">
        <f>IF(ISERROR(IF(AND(A:A&gt;#REF!,A:A&lt;=#REF!,B:B&lt;&gt;"CANC",G:G=$S$2),C1814,0)),"",IF(AND(A:A&gt;#REF!,A:A&lt;=#REF!,B:B&lt;&gt;"CANC",G:G=$S$2),F1814,0))</f>
        <v/>
      </c>
      <c r="K1814" s="93">
        <f>[3]!TradeDate</f>
        <v>43367</v>
      </c>
      <c r="L1814" s="93" t="str">
        <f>[3]!AlteredStatus</f>
        <v/>
      </c>
      <c r="M1814">
        <f>[3]!CommissionEUR</f>
        <v>7.69</v>
      </c>
      <c r="N1814">
        <f>[3]!LocalChargeXComm</f>
        <v>1</v>
      </c>
      <c r="O1814">
        <f>[3]!FXEUR</f>
        <v>0.89700000000000002</v>
      </c>
      <c r="P1814">
        <f t="shared" si="57"/>
        <v>1.1148272017837235</v>
      </c>
      <c r="Q1814" t="str">
        <f>[3]!PortfolioCode</f>
        <v>MUSCF</v>
      </c>
    </row>
    <row r="1815" spans="1:17">
      <c r="A1815" s="93">
        <v>43977</v>
      </c>
      <c r="B1815" t="str">
        <v/>
      </c>
      <c r="C1815">
        <v>867.01</v>
      </c>
      <c r="D1815">
        <v>0</v>
      </c>
      <c r="E1815">
        <v>1.0941000000000001</v>
      </c>
      <c r="F1815">
        <f t="shared" si="56"/>
        <v>0</v>
      </c>
      <c r="G1815" t="str">
        <v>BWF</v>
      </c>
      <c r="H1815" s="97" t="str">
        <f>IF(ISERROR(IF(AND(A:A&gt;#REF!,A:A&lt;=#REF!,B:B&lt;&gt;"CANC",G:G=$S$2),C1815,0)),"",IF(AND(A:A&gt;#REF!,A:A&lt;=#REF!,B:B&lt;&gt;"CANC",G:G=$S$2),C1815,0))</f>
        <v/>
      </c>
      <c r="I1815" s="97" t="str">
        <f>IF(ISERROR(IF(AND(A:A&gt;#REF!,A:A&lt;=#REF!,B:B&lt;&gt;"CANC",G:G=$S$2),C1815,0)),"",IF(AND(A:A&gt;#REF!,A:A&lt;=#REF!,B:B&lt;&gt;"CANC",G:G=$S$2),F1815,0))</f>
        <v/>
      </c>
      <c r="K1815" s="93">
        <f>[3]!TradeDate</f>
        <v>43367</v>
      </c>
      <c r="L1815" s="93" t="str">
        <f>[3]!AlteredStatus</f>
        <v/>
      </c>
      <c r="M1815">
        <f>[3]!CommissionEUR</f>
        <v>11.25</v>
      </c>
      <c r="N1815">
        <f>[3]!LocalChargeXComm</f>
        <v>1</v>
      </c>
      <c r="O1815">
        <f>[3]!FXEUR</f>
        <v>0.89700000000000002</v>
      </c>
      <c r="P1815">
        <f t="shared" si="57"/>
        <v>1.1148272017837235</v>
      </c>
      <c r="Q1815" t="str">
        <f>[3]!PortfolioCode</f>
        <v>MUSCF</v>
      </c>
    </row>
    <row r="1816" spans="1:17">
      <c r="A1816" s="93">
        <v>43977</v>
      </c>
      <c r="B1816" t="str">
        <v/>
      </c>
      <c r="C1816">
        <v>171.37</v>
      </c>
      <c r="D1816">
        <v>0</v>
      </c>
      <c r="E1816">
        <v>1.0941000000000001</v>
      </c>
      <c r="F1816">
        <f t="shared" si="56"/>
        <v>0</v>
      </c>
      <c r="G1816" t="str">
        <v>BWF</v>
      </c>
      <c r="H1816" s="97" t="str">
        <f>IF(ISERROR(IF(AND(A:A&gt;#REF!,A:A&lt;=#REF!,B:B&lt;&gt;"CANC",G:G=$S$2),C1816,0)),"",IF(AND(A:A&gt;#REF!,A:A&lt;=#REF!,B:B&lt;&gt;"CANC",G:G=$S$2),C1816,0))</f>
        <v/>
      </c>
      <c r="I1816" s="97" t="str">
        <f>IF(ISERROR(IF(AND(A:A&gt;#REF!,A:A&lt;=#REF!,B:B&lt;&gt;"CANC",G:G=$S$2),C1816,0)),"",IF(AND(A:A&gt;#REF!,A:A&lt;=#REF!,B:B&lt;&gt;"CANC",G:G=$S$2),F1816,0))</f>
        <v/>
      </c>
      <c r="K1816" s="93">
        <f>[3]!TradeDate</f>
        <v>43367</v>
      </c>
      <c r="L1816" s="93" t="str">
        <f>[3]!AlteredStatus</f>
        <v/>
      </c>
      <c r="M1816">
        <f>[3]!CommissionEUR</f>
        <v>4.09</v>
      </c>
      <c r="N1816">
        <f>[3]!LocalChargeXComm</f>
        <v>1</v>
      </c>
      <c r="O1816">
        <f>[3]!FXEUR</f>
        <v>0.89700000000000002</v>
      </c>
      <c r="P1816">
        <f t="shared" si="57"/>
        <v>1.1148272017837235</v>
      </c>
      <c r="Q1816" t="str">
        <f>[3]!PortfolioCode</f>
        <v>MUSCF</v>
      </c>
    </row>
    <row r="1817" spans="1:17">
      <c r="A1817" s="93">
        <v>43977</v>
      </c>
      <c r="B1817" t="str">
        <v/>
      </c>
      <c r="C1817">
        <v>228.5</v>
      </c>
      <c r="D1817">
        <v>0</v>
      </c>
      <c r="E1817">
        <v>1.0941000000000001</v>
      </c>
      <c r="F1817">
        <f t="shared" si="56"/>
        <v>0</v>
      </c>
      <c r="G1817" t="str">
        <v>BWF</v>
      </c>
      <c r="H1817" s="97" t="str">
        <f>IF(ISERROR(IF(AND(A:A&gt;#REF!,A:A&lt;=#REF!,B:B&lt;&gt;"CANC",G:G=$S$2),C1817,0)),"",IF(AND(A:A&gt;#REF!,A:A&lt;=#REF!,B:B&lt;&gt;"CANC",G:G=$S$2),C1817,0))</f>
        <v/>
      </c>
      <c r="I1817" s="97" t="str">
        <f>IF(ISERROR(IF(AND(A:A&gt;#REF!,A:A&lt;=#REF!,B:B&lt;&gt;"CANC",G:G=$S$2),C1817,0)),"",IF(AND(A:A&gt;#REF!,A:A&lt;=#REF!,B:B&lt;&gt;"CANC",G:G=$S$2),F1817,0))</f>
        <v/>
      </c>
      <c r="K1817" s="93">
        <f>[3]!TradeDate</f>
        <v>43367</v>
      </c>
      <c r="L1817" s="93" t="str">
        <f>[3]!AlteredStatus</f>
        <v/>
      </c>
      <c r="M1817">
        <f>[3]!CommissionEUR</f>
        <v>5.42</v>
      </c>
      <c r="N1817">
        <f>[3]!LocalChargeXComm</f>
        <v>1</v>
      </c>
      <c r="O1817">
        <f>[3]!FXEUR</f>
        <v>0.89700000000000002</v>
      </c>
      <c r="P1817">
        <f t="shared" si="57"/>
        <v>1.1148272017837235</v>
      </c>
      <c r="Q1817" t="str">
        <f>[3]!PortfolioCode</f>
        <v>MUSCF</v>
      </c>
    </row>
    <row r="1818" spans="1:17">
      <c r="A1818" s="93">
        <v>43977</v>
      </c>
      <c r="B1818" t="str">
        <v/>
      </c>
      <c r="C1818">
        <v>407.04</v>
      </c>
      <c r="D1818">
        <v>0</v>
      </c>
      <c r="E1818">
        <v>1.0941000000000001</v>
      </c>
      <c r="F1818">
        <f t="shared" si="56"/>
        <v>0</v>
      </c>
      <c r="G1818" t="str">
        <v>BWF</v>
      </c>
      <c r="H1818" s="97" t="str">
        <f>IF(ISERROR(IF(AND(A:A&gt;#REF!,A:A&lt;=#REF!,B:B&lt;&gt;"CANC",G:G=$S$2),C1818,0)),"",IF(AND(A:A&gt;#REF!,A:A&lt;=#REF!,B:B&lt;&gt;"CANC",G:G=$S$2),C1818,0))</f>
        <v/>
      </c>
      <c r="I1818" s="97" t="str">
        <f>IF(ISERROR(IF(AND(A:A&gt;#REF!,A:A&lt;=#REF!,B:B&lt;&gt;"CANC",G:G=$S$2),C1818,0)),"",IF(AND(A:A&gt;#REF!,A:A&lt;=#REF!,B:B&lt;&gt;"CANC",G:G=$S$2),F1818,0))</f>
        <v/>
      </c>
      <c r="K1818" s="93">
        <f>[3]!TradeDate</f>
        <v>43367</v>
      </c>
      <c r="L1818" s="93" t="str">
        <f>[3]!AlteredStatus</f>
        <v/>
      </c>
      <c r="M1818">
        <f>[3]!CommissionEUR</f>
        <v>3.72</v>
      </c>
      <c r="N1818">
        <f>[3]!LocalChargeXComm</f>
        <v>1</v>
      </c>
      <c r="O1818">
        <f>[3]!FXEUR</f>
        <v>0.89700000000000002</v>
      </c>
      <c r="P1818">
        <f t="shared" si="57"/>
        <v>1.1148272017837235</v>
      </c>
      <c r="Q1818" t="str">
        <f>[3]!PortfolioCode</f>
        <v>MUSCF</v>
      </c>
    </row>
    <row r="1819" spans="1:17">
      <c r="A1819" s="93">
        <v>43977</v>
      </c>
      <c r="B1819" t="str">
        <v/>
      </c>
      <c r="C1819">
        <v>27.14</v>
      </c>
      <c r="D1819">
        <v>0</v>
      </c>
      <c r="E1819">
        <v>1.0941000000000001</v>
      </c>
      <c r="F1819">
        <f t="shared" si="56"/>
        <v>0</v>
      </c>
      <c r="G1819" t="str">
        <v>LF-BWF</v>
      </c>
      <c r="H1819" s="97" t="str">
        <f>IF(ISERROR(IF(AND(A:A&gt;#REF!,A:A&lt;=#REF!,B:B&lt;&gt;"CANC",G:G=$S$2),C1819,0)),"",IF(AND(A:A&gt;#REF!,A:A&lt;=#REF!,B:B&lt;&gt;"CANC",G:G=$S$2),C1819,0))</f>
        <v/>
      </c>
      <c r="I1819" s="97" t="str">
        <f>IF(ISERROR(IF(AND(A:A&gt;#REF!,A:A&lt;=#REF!,B:B&lt;&gt;"CANC",G:G=$S$2),C1819,0)),"",IF(AND(A:A&gt;#REF!,A:A&lt;=#REF!,B:B&lt;&gt;"CANC",G:G=$S$2),F1819,0))</f>
        <v/>
      </c>
      <c r="K1819" s="93">
        <f>[3]!TradeDate</f>
        <v>43367</v>
      </c>
      <c r="L1819" s="93" t="str">
        <f>[3]!AlteredStatus</f>
        <v/>
      </c>
      <c r="M1819">
        <f>[3]!CommissionEUR</f>
        <v>2.92</v>
      </c>
      <c r="N1819">
        <f>[3]!LocalChargeXComm</f>
        <v>1</v>
      </c>
      <c r="O1819">
        <f>[3]!FXEUR</f>
        <v>0.89700000000000002</v>
      </c>
      <c r="P1819">
        <f t="shared" si="57"/>
        <v>1.1148272017837235</v>
      </c>
      <c r="Q1819" t="str">
        <f>[3]!PortfolioCode</f>
        <v>MUSCF</v>
      </c>
    </row>
    <row r="1820" spans="1:17">
      <c r="A1820" s="93">
        <v>43977</v>
      </c>
      <c r="B1820" t="str">
        <v/>
      </c>
      <c r="C1820">
        <v>171.37</v>
      </c>
      <c r="D1820">
        <v>0</v>
      </c>
      <c r="E1820">
        <v>1.0941000000000001</v>
      </c>
      <c r="F1820">
        <f t="shared" si="56"/>
        <v>0</v>
      </c>
      <c r="G1820" t="str">
        <v>BWF</v>
      </c>
      <c r="H1820" s="97" t="str">
        <f>IF(ISERROR(IF(AND(A:A&gt;#REF!,A:A&lt;=#REF!,B:B&lt;&gt;"CANC",G:G=$S$2),C1820,0)),"",IF(AND(A:A&gt;#REF!,A:A&lt;=#REF!,B:B&lt;&gt;"CANC",G:G=$S$2),C1820,0))</f>
        <v/>
      </c>
      <c r="I1820" s="97" t="str">
        <f>IF(ISERROR(IF(AND(A:A&gt;#REF!,A:A&lt;=#REF!,B:B&lt;&gt;"CANC",G:G=$S$2),C1820,0)),"",IF(AND(A:A&gt;#REF!,A:A&lt;=#REF!,B:B&lt;&gt;"CANC",G:G=$S$2),F1820,0))</f>
        <v/>
      </c>
      <c r="K1820" s="93">
        <f>[3]!TradeDate</f>
        <v>43367</v>
      </c>
      <c r="L1820" s="93" t="str">
        <f>[3]!AlteredStatus</f>
        <v/>
      </c>
      <c r="M1820">
        <f>[3]!CommissionEUR</f>
        <v>6.08</v>
      </c>
      <c r="N1820">
        <f>[3]!LocalChargeXComm</f>
        <v>1</v>
      </c>
      <c r="O1820">
        <f>[3]!FXEUR</f>
        <v>0.89700000000000002</v>
      </c>
      <c r="P1820">
        <f t="shared" si="57"/>
        <v>1.1148272017837235</v>
      </c>
      <c r="Q1820" t="str">
        <f>[3]!PortfolioCode</f>
        <v>MUSCF</v>
      </c>
    </row>
    <row r="1821" spans="1:17">
      <c r="A1821" s="93">
        <v>43977</v>
      </c>
      <c r="B1821" t="str">
        <v/>
      </c>
      <c r="C1821">
        <v>34.270000000000003</v>
      </c>
      <c r="D1821">
        <v>0</v>
      </c>
      <c r="E1821">
        <v>1.0941000000000001</v>
      </c>
      <c r="F1821">
        <f t="shared" si="56"/>
        <v>0</v>
      </c>
      <c r="G1821" t="str">
        <v>LF-GSF</v>
      </c>
      <c r="H1821" s="97" t="str">
        <f>IF(ISERROR(IF(AND(A:A&gt;#REF!,A:A&lt;=#REF!,B:B&lt;&gt;"CANC",G:G=$S$2),C1821,0)),"",IF(AND(A:A&gt;#REF!,A:A&lt;=#REF!,B:B&lt;&gt;"CANC",G:G=$S$2),C1821,0))</f>
        <v/>
      </c>
      <c r="I1821" s="97" t="str">
        <f>IF(ISERROR(IF(AND(A:A&gt;#REF!,A:A&lt;=#REF!,B:B&lt;&gt;"CANC",G:G=$S$2),C1821,0)),"",IF(AND(A:A&gt;#REF!,A:A&lt;=#REF!,B:B&lt;&gt;"CANC",G:G=$S$2),F1821,0))</f>
        <v/>
      </c>
      <c r="K1821" s="93">
        <f>[3]!TradeDate</f>
        <v>43367</v>
      </c>
      <c r="L1821" s="93" t="str">
        <f>[3]!AlteredStatus</f>
        <v/>
      </c>
      <c r="M1821">
        <f>[3]!CommissionEUR</f>
        <v>5.09</v>
      </c>
      <c r="N1821">
        <f>[3]!LocalChargeXComm</f>
        <v>1</v>
      </c>
      <c r="O1821">
        <f>[3]!FXEUR</f>
        <v>0.89700000000000002</v>
      </c>
      <c r="P1821">
        <f t="shared" si="57"/>
        <v>1.1148272017837235</v>
      </c>
      <c r="Q1821" t="str">
        <f>[3]!PortfolioCode</f>
        <v>MUSCF</v>
      </c>
    </row>
    <row r="1822" spans="1:17">
      <c r="A1822" s="93">
        <v>43977</v>
      </c>
      <c r="B1822" t="str">
        <v/>
      </c>
      <c r="C1822">
        <v>228.5</v>
      </c>
      <c r="D1822">
        <v>0</v>
      </c>
      <c r="E1822">
        <v>1.0941000000000001</v>
      </c>
      <c r="F1822">
        <f t="shared" si="56"/>
        <v>0</v>
      </c>
      <c r="G1822" t="str">
        <v>BWF</v>
      </c>
      <c r="H1822" s="97" t="str">
        <f>IF(ISERROR(IF(AND(A:A&gt;#REF!,A:A&lt;=#REF!,B:B&lt;&gt;"CANC",G:G=$S$2),C1822,0)),"",IF(AND(A:A&gt;#REF!,A:A&lt;=#REF!,B:B&lt;&gt;"CANC",G:G=$S$2),C1822,0))</f>
        <v/>
      </c>
      <c r="I1822" s="97" t="str">
        <f>IF(ISERROR(IF(AND(A:A&gt;#REF!,A:A&lt;=#REF!,B:B&lt;&gt;"CANC",G:G=$S$2),C1822,0)),"",IF(AND(A:A&gt;#REF!,A:A&lt;=#REF!,B:B&lt;&gt;"CANC",G:G=$S$2),F1822,0))</f>
        <v/>
      </c>
      <c r="K1822" s="93">
        <f>[3]!TradeDate</f>
        <v>43367</v>
      </c>
      <c r="L1822" s="93" t="str">
        <f>[3]!AlteredStatus</f>
        <v/>
      </c>
      <c r="M1822">
        <f>[3]!CommissionEUR</f>
        <v>0</v>
      </c>
      <c r="N1822">
        <f>[3]!LocalChargeXComm</f>
        <v>180</v>
      </c>
      <c r="O1822">
        <f>[3]!FXEUR</f>
        <v>0.89700000000000002</v>
      </c>
      <c r="P1822">
        <f t="shared" si="57"/>
        <v>200.66889632107024</v>
      </c>
      <c r="Q1822" t="str">
        <f>[3]!PortfolioCode</f>
        <v>MEEIF</v>
      </c>
    </row>
    <row r="1823" spans="1:17">
      <c r="A1823" s="93">
        <v>43977</v>
      </c>
      <c r="B1823" t="str">
        <v/>
      </c>
      <c r="C1823">
        <v>5.71</v>
      </c>
      <c r="D1823">
        <v>0</v>
      </c>
      <c r="E1823">
        <v>1.0941000000000001</v>
      </c>
      <c r="F1823">
        <f t="shared" si="56"/>
        <v>0</v>
      </c>
      <c r="G1823" t="str">
        <v>LF-BWF</v>
      </c>
      <c r="H1823" s="97" t="str">
        <f>IF(ISERROR(IF(AND(A:A&gt;#REF!,A:A&lt;=#REF!,B:B&lt;&gt;"CANC",G:G=$S$2),C1823,0)),"",IF(AND(A:A&gt;#REF!,A:A&lt;=#REF!,B:B&lt;&gt;"CANC",G:G=$S$2),C1823,0))</f>
        <v/>
      </c>
      <c r="I1823" s="97" t="str">
        <f>IF(ISERROR(IF(AND(A:A&gt;#REF!,A:A&lt;=#REF!,B:B&lt;&gt;"CANC",G:G=$S$2),C1823,0)),"",IF(AND(A:A&gt;#REF!,A:A&lt;=#REF!,B:B&lt;&gt;"CANC",G:G=$S$2),F1823,0))</f>
        <v/>
      </c>
      <c r="K1823" s="93">
        <f>[3]!TradeDate</f>
        <v>43367</v>
      </c>
      <c r="L1823" s="93" t="str">
        <f>[3]!AlteredStatus</f>
        <v/>
      </c>
      <c r="M1823">
        <f>[3]!CommissionEUR</f>
        <v>152.94999999999999</v>
      </c>
      <c r="N1823">
        <f>[3]!LocalChargeXComm</f>
        <v>1</v>
      </c>
      <c r="O1823">
        <f>[3]!FXEUR</f>
        <v>0.89700000000000002</v>
      </c>
      <c r="P1823">
        <f t="shared" si="57"/>
        <v>1.1148272017837235</v>
      </c>
      <c r="Q1823" t="str">
        <f>[3]!PortfolioCode</f>
        <v>SAUL1311</v>
      </c>
    </row>
    <row r="1824" spans="1:17">
      <c r="A1824" s="93">
        <v>43977</v>
      </c>
      <c r="B1824" t="str">
        <v/>
      </c>
      <c r="C1824">
        <v>114.25</v>
      </c>
      <c r="D1824">
        <v>0</v>
      </c>
      <c r="E1824">
        <v>1.0941000000000001</v>
      </c>
      <c r="F1824">
        <f t="shared" si="56"/>
        <v>0</v>
      </c>
      <c r="G1824" t="str">
        <v>BWF</v>
      </c>
      <c r="H1824" s="97" t="str">
        <f>IF(ISERROR(IF(AND(A:A&gt;#REF!,A:A&lt;=#REF!,B:B&lt;&gt;"CANC",G:G=$S$2),C1824,0)),"",IF(AND(A:A&gt;#REF!,A:A&lt;=#REF!,B:B&lt;&gt;"CANC",G:G=$S$2),C1824,0))</f>
        <v/>
      </c>
      <c r="I1824" s="97" t="str">
        <f>IF(ISERROR(IF(AND(A:A&gt;#REF!,A:A&lt;=#REF!,B:B&lt;&gt;"CANC",G:G=$S$2),C1824,0)),"",IF(AND(A:A&gt;#REF!,A:A&lt;=#REF!,B:B&lt;&gt;"CANC",G:G=$S$2),F1824,0))</f>
        <v/>
      </c>
      <c r="K1824" s="93">
        <f>[3]!TradeDate</f>
        <v>43367</v>
      </c>
      <c r="L1824" s="93" t="str">
        <f>[3]!AlteredStatus</f>
        <v/>
      </c>
      <c r="M1824">
        <f>[3]!CommissionEUR</f>
        <v>0</v>
      </c>
      <c r="N1824">
        <f>[3]!LocalChargeXComm</f>
        <v>123.19</v>
      </c>
      <c r="O1824">
        <f>[3]!FXEUR</f>
        <v>0.89700000000000002</v>
      </c>
      <c r="P1824">
        <f t="shared" si="57"/>
        <v>137.33556298773689</v>
      </c>
      <c r="Q1824" t="str">
        <f>[3]!PortfolioCode</f>
        <v>SAUL1311</v>
      </c>
    </row>
    <row r="1825" spans="1:17">
      <c r="A1825" s="93">
        <v>43977</v>
      </c>
      <c r="B1825" t="str">
        <v/>
      </c>
      <c r="C1825">
        <v>87.33</v>
      </c>
      <c r="D1825">
        <v>3.02</v>
      </c>
      <c r="E1825">
        <v>1.0941000000000001</v>
      </c>
      <c r="F1825">
        <f t="shared" si="56"/>
        <v>2.7602595740791518</v>
      </c>
      <c r="G1825" t="str">
        <v>LF-GSF</v>
      </c>
      <c r="H1825" s="97" t="str">
        <f>IF(ISERROR(IF(AND(A:A&gt;#REF!,A:A&lt;=#REF!,B:B&lt;&gt;"CANC",G:G=$S$2),C1825,0)),"",IF(AND(A:A&gt;#REF!,A:A&lt;=#REF!,B:B&lt;&gt;"CANC",G:G=$S$2),C1825,0))</f>
        <v/>
      </c>
      <c r="I1825" s="97" t="str">
        <f>IF(ISERROR(IF(AND(A:A&gt;#REF!,A:A&lt;=#REF!,B:B&lt;&gt;"CANC",G:G=$S$2),C1825,0)),"",IF(AND(A:A&gt;#REF!,A:A&lt;=#REF!,B:B&lt;&gt;"CANC",G:G=$S$2),F1825,0))</f>
        <v/>
      </c>
      <c r="K1825" s="93">
        <f>[3]!TradeDate</f>
        <v>43367</v>
      </c>
      <c r="L1825" s="93" t="str">
        <f>[3]!AlteredStatus</f>
        <v/>
      </c>
      <c r="M1825">
        <f>[3]!CommissionEUR</f>
        <v>0</v>
      </c>
      <c r="N1825">
        <f>[3]!LocalChargeXComm</f>
        <v>1</v>
      </c>
      <c r="O1825">
        <f>[3]!FXEUR</f>
        <v>0.89700000000000002</v>
      </c>
      <c r="P1825">
        <f t="shared" si="57"/>
        <v>1.1148272017837235</v>
      </c>
      <c r="Q1825" t="str">
        <f>[3]!PortfolioCode</f>
        <v>SAUL1311</v>
      </c>
    </row>
    <row r="1826" spans="1:17">
      <c r="A1826" s="93">
        <v>43978</v>
      </c>
      <c r="B1826" t="str">
        <v/>
      </c>
      <c r="C1826">
        <v>299.35000000000002</v>
      </c>
      <c r="D1826">
        <v>0</v>
      </c>
      <c r="E1826">
        <v>1.6638999999999999</v>
      </c>
      <c r="F1826">
        <f t="shared" si="56"/>
        <v>0</v>
      </c>
      <c r="G1826" t="str">
        <v>BWF</v>
      </c>
      <c r="H1826" s="97" t="str">
        <f>IF(ISERROR(IF(AND(A:A&gt;#REF!,A:A&lt;=#REF!,B:B&lt;&gt;"CANC",G:G=$S$2),C1826,0)),"",IF(AND(A:A&gt;#REF!,A:A&lt;=#REF!,B:B&lt;&gt;"CANC",G:G=$S$2),C1826,0))</f>
        <v/>
      </c>
      <c r="I1826" s="97" t="str">
        <f>IF(ISERROR(IF(AND(A:A&gt;#REF!,A:A&lt;=#REF!,B:B&lt;&gt;"CANC",G:G=$S$2),C1826,0)),"",IF(AND(A:A&gt;#REF!,A:A&lt;=#REF!,B:B&lt;&gt;"CANC",G:G=$S$2),F1826,0))</f>
        <v/>
      </c>
      <c r="K1826" s="93">
        <f>[3]!TradeDate</f>
        <v>43367</v>
      </c>
      <c r="L1826" s="93" t="str">
        <f>[3]!AlteredStatus</f>
        <v/>
      </c>
      <c r="M1826">
        <f>[3]!CommissionEUR</f>
        <v>450.34</v>
      </c>
      <c r="N1826">
        <f>[3]!LocalChargeXComm</f>
        <v>0</v>
      </c>
      <c r="O1826">
        <f>[3]!FXEUR</f>
        <v>1</v>
      </c>
      <c r="P1826">
        <f t="shared" si="57"/>
        <v>0</v>
      </c>
      <c r="Q1826" t="str">
        <f>[3]!PortfolioCode</f>
        <v>SAUL1311</v>
      </c>
    </row>
    <row r="1827" spans="1:17">
      <c r="A1827" s="93">
        <v>43978</v>
      </c>
      <c r="B1827" t="str">
        <v/>
      </c>
      <c r="C1827">
        <v>497.56</v>
      </c>
      <c r="D1827">
        <v>0</v>
      </c>
      <c r="E1827">
        <v>1.7789999999999999</v>
      </c>
      <c r="F1827">
        <f t="shared" si="56"/>
        <v>0</v>
      </c>
      <c r="G1827" t="str">
        <v>BWF</v>
      </c>
      <c r="H1827" s="97" t="str">
        <f>IF(ISERROR(IF(AND(A:A&gt;#REF!,A:A&lt;=#REF!,B:B&lt;&gt;"CANC",G:G=$S$2),C1827,0)),"",IF(AND(A:A&gt;#REF!,A:A&lt;=#REF!,B:B&lt;&gt;"CANC",G:G=$S$2),C1827,0))</f>
        <v/>
      </c>
      <c r="I1827" s="97" t="str">
        <f>IF(ISERROR(IF(AND(A:A&gt;#REF!,A:A&lt;=#REF!,B:B&lt;&gt;"CANC",G:G=$S$2),C1827,0)),"",IF(AND(A:A&gt;#REF!,A:A&lt;=#REF!,B:B&lt;&gt;"CANC",G:G=$S$2),F1827,0))</f>
        <v/>
      </c>
      <c r="K1827" s="93">
        <f>[3]!TradeDate</f>
        <v>43368</v>
      </c>
      <c r="L1827" s="93" t="str">
        <f>[3]!AlteredStatus</f>
        <v/>
      </c>
      <c r="M1827">
        <f>[3]!CommissionEUR</f>
        <v>567.09</v>
      </c>
      <c r="N1827">
        <f>[3]!LocalChargeXComm</f>
        <v>0</v>
      </c>
      <c r="O1827">
        <f>[3]!FXEUR</f>
        <v>1</v>
      </c>
      <c r="P1827">
        <f t="shared" si="57"/>
        <v>0</v>
      </c>
      <c r="Q1827" t="str">
        <f>[3]!PortfolioCode</f>
        <v>MEEIF</v>
      </c>
    </row>
    <row r="1828" spans="1:17">
      <c r="A1828" s="93">
        <v>43978</v>
      </c>
      <c r="B1828" t="str">
        <v/>
      </c>
      <c r="C1828">
        <v>352.22</v>
      </c>
      <c r="D1828">
        <v>0</v>
      </c>
      <c r="E1828">
        <v>118.24</v>
      </c>
      <c r="F1828">
        <f t="shared" si="56"/>
        <v>0</v>
      </c>
      <c r="G1828" t="str">
        <v>BWF</v>
      </c>
      <c r="H1828" s="97" t="str">
        <f>IF(ISERROR(IF(AND(A:A&gt;#REF!,A:A&lt;=#REF!,B:B&lt;&gt;"CANC",G:G=$S$2),C1828,0)),"",IF(AND(A:A&gt;#REF!,A:A&lt;=#REF!,B:B&lt;&gt;"CANC",G:G=$S$2),C1828,0))</f>
        <v/>
      </c>
      <c r="I1828" s="97" t="str">
        <f>IF(ISERROR(IF(AND(A:A&gt;#REF!,A:A&lt;=#REF!,B:B&lt;&gt;"CANC",G:G=$S$2),C1828,0)),"",IF(AND(A:A&gt;#REF!,A:A&lt;=#REF!,B:B&lt;&gt;"CANC",G:G=$S$2),F1828,0))</f>
        <v/>
      </c>
      <c r="K1828" s="93">
        <f>[3]!TradeDate</f>
        <v>43368</v>
      </c>
      <c r="L1828" s="93" t="str">
        <f>[3]!AlteredStatus</f>
        <v/>
      </c>
      <c r="M1828">
        <f>[3]!CommissionEUR</f>
        <v>16.82</v>
      </c>
      <c r="N1828">
        <f>[3]!LocalChargeXComm</f>
        <v>1</v>
      </c>
      <c r="O1828">
        <f>[3]!FXEUR</f>
        <v>0.89419999999999999</v>
      </c>
      <c r="P1828">
        <f t="shared" si="57"/>
        <v>1.1183180496533214</v>
      </c>
      <c r="Q1828" t="str">
        <f>[3]!PortfolioCode</f>
        <v>MUSCF</v>
      </c>
    </row>
    <row r="1829" spans="1:17">
      <c r="A1829" s="93">
        <v>43978</v>
      </c>
      <c r="B1829" t="str">
        <v/>
      </c>
      <c r="C1829">
        <v>329.93</v>
      </c>
      <c r="D1829">
        <v>0</v>
      </c>
      <c r="E1829">
        <v>118.24</v>
      </c>
      <c r="F1829">
        <f t="shared" si="56"/>
        <v>0</v>
      </c>
      <c r="G1829" t="str">
        <v>BWF</v>
      </c>
      <c r="H1829" s="97" t="str">
        <f>IF(ISERROR(IF(AND(A:A&gt;#REF!,A:A&lt;=#REF!,B:B&lt;&gt;"CANC",G:G=$S$2),C1829,0)),"",IF(AND(A:A&gt;#REF!,A:A&lt;=#REF!,B:B&lt;&gt;"CANC",G:G=$S$2),C1829,0))</f>
        <v/>
      </c>
      <c r="I1829" s="97" t="str">
        <f>IF(ISERROR(IF(AND(A:A&gt;#REF!,A:A&lt;=#REF!,B:B&lt;&gt;"CANC",G:G=$S$2),C1829,0)),"",IF(AND(A:A&gt;#REF!,A:A&lt;=#REF!,B:B&lt;&gt;"CANC",G:G=$S$2),F1829,0))</f>
        <v/>
      </c>
      <c r="K1829" s="93">
        <f>[3]!TradeDate</f>
        <v>43368</v>
      </c>
      <c r="L1829" s="93" t="str">
        <f>[3]!AlteredStatus</f>
        <v/>
      </c>
      <c r="M1829">
        <f>[3]!CommissionEUR</f>
        <v>23.43</v>
      </c>
      <c r="N1829">
        <f>[3]!LocalChargeXComm</f>
        <v>1</v>
      </c>
      <c r="O1829">
        <f>[3]!FXEUR</f>
        <v>0.89419999999999999</v>
      </c>
      <c r="P1829">
        <f t="shared" si="57"/>
        <v>1.1183180496533214</v>
      </c>
      <c r="Q1829" t="str">
        <f>[3]!PortfolioCode</f>
        <v>MUSCF</v>
      </c>
    </row>
    <row r="1830" spans="1:17">
      <c r="A1830" s="93">
        <v>43978</v>
      </c>
      <c r="B1830" t="str">
        <v/>
      </c>
      <c r="C1830">
        <v>352.73</v>
      </c>
      <c r="D1830">
        <v>0</v>
      </c>
      <c r="E1830">
        <v>1.6638999999999999</v>
      </c>
      <c r="F1830">
        <f t="shared" si="56"/>
        <v>0</v>
      </c>
      <c r="G1830" t="str">
        <v>BWF</v>
      </c>
      <c r="H1830" s="97" t="str">
        <f>IF(ISERROR(IF(AND(A:A&gt;#REF!,A:A&lt;=#REF!,B:B&lt;&gt;"CANC",G:G=$S$2),C1830,0)),"",IF(AND(A:A&gt;#REF!,A:A&lt;=#REF!,B:B&lt;&gt;"CANC",G:G=$S$2),C1830,0))</f>
        <v/>
      </c>
      <c r="I1830" s="97" t="str">
        <f>IF(ISERROR(IF(AND(A:A&gt;#REF!,A:A&lt;=#REF!,B:B&lt;&gt;"CANC",G:G=$S$2),C1830,0)),"",IF(AND(A:A&gt;#REF!,A:A&lt;=#REF!,B:B&lt;&gt;"CANC",G:G=$S$2),F1830,0))</f>
        <v/>
      </c>
      <c r="K1830" s="93">
        <f>[3]!TradeDate</f>
        <v>43368</v>
      </c>
      <c r="L1830" s="93" t="str">
        <f>[3]!AlteredStatus</f>
        <v/>
      </c>
      <c r="M1830">
        <f>[3]!CommissionEUR</f>
        <v>19.510000000000002</v>
      </c>
      <c r="N1830">
        <f>[3]!LocalChargeXComm</f>
        <v>1</v>
      </c>
      <c r="O1830">
        <f>[3]!FXEUR</f>
        <v>0.89419999999999999</v>
      </c>
      <c r="P1830">
        <f t="shared" si="57"/>
        <v>1.1183180496533214</v>
      </c>
      <c r="Q1830" t="str">
        <f>[3]!PortfolioCode</f>
        <v>MUSCF</v>
      </c>
    </row>
    <row r="1831" spans="1:17">
      <c r="A1831" s="93">
        <v>43978</v>
      </c>
      <c r="B1831" t="str">
        <v/>
      </c>
      <c r="C1831">
        <v>356.22</v>
      </c>
      <c r="D1831">
        <v>0</v>
      </c>
      <c r="E1831">
        <v>118.24</v>
      </c>
      <c r="F1831">
        <f t="shared" si="56"/>
        <v>0</v>
      </c>
      <c r="G1831" t="str">
        <v>BWF</v>
      </c>
      <c r="H1831" s="97" t="str">
        <f>IF(ISERROR(IF(AND(A:A&gt;#REF!,A:A&lt;=#REF!,B:B&lt;&gt;"CANC",G:G=$S$2),C1831,0)),"",IF(AND(A:A&gt;#REF!,A:A&lt;=#REF!,B:B&lt;&gt;"CANC",G:G=$S$2),C1831,0))</f>
        <v/>
      </c>
      <c r="I1831" s="97" t="str">
        <f>IF(ISERROR(IF(AND(A:A&gt;#REF!,A:A&lt;=#REF!,B:B&lt;&gt;"CANC",G:G=$S$2),C1831,0)),"",IF(AND(A:A&gt;#REF!,A:A&lt;=#REF!,B:B&lt;&gt;"CANC",G:G=$S$2),F1831,0))</f>
        <v/>
      </c>
      <c r="K1831" s="93">
        <f>[3]!TradeDate</f>
        <v>43368</v>
      </c>
      <c r="L1831" s="93" t="str">
        <f>[3]!AlteredStatus</f>
        <v/>
      </c>
      <c r="M1831">
        <f>[3]!CommissionEUR</f>
        <v>136.63</v>
      </c>
      <c r="N1831">
        <f>[3]!LocalChargeXComm</f>
        <v>874.35</v>
      </c>
      <c r="O1831">
        <f>[3]!FXEUR</f>
        <v>0.89419999999999999</v>
      </c>
      <c r="P1831">
        <f t="shared" si="57"/>
        <v>977.80138671438158</v>
      </c>
      <c r="Q1831" t="str">
        <f>[3]!PortfolioCode</f>
        <v>SAUL1311</v>
      </c>
    </row>
    <row r="1832" spans="1:17">
      <c r="A1832" s="93">
        <v>43978</v>
      </c>
      <c r="B1832" t="str">
        <v/>
      </c>
      <c r="C1832">
        <v>559.07000000000005</v>
      </c>
      <c r="D1832">
        <v>0</v>
      </c>
      <c r="E1832">
        <v>118.24</v>
      </c>
      <c r="F1832">
        <f t="shared" si="56"/>
        <v>0</v>
      </c>
      <c r="G1832" t="str">
        <v>BWF</v>
      </c>
      <c r="H1832" s="97" t="str">
        <f>IF(ISERROR(IF(AND(A:A&gt;#REF!,A:A&lt;=#REF!,B:B&lt;&gt;"CANC",G:G=$S$2),C1832,0)),"",IF(AND(A:A&gt;#REF!,A:A&lt;=#REF!,B:B&lt;&gt;"CANC",G:G=$S$2),C1832,0))</f>
        <v/>
      </c>
      <c r="I1832" s="97" t="str">
        <f>IF(ISERROR(IF(AND(A:A&gt;#REF!,A:A&lt;=#REF!,B:B&lt;&gt;"CANC",G:G=$S$2),C1832,0)),"",IF(AND(A:A&gt;#REF!,A:A&lt;=#REF!,B:B&lt;&gt;"CANC",G:G=$S$2),F1832,0))</f>
        <v/>
      </c>
      <c r="K1832" s="93">
        <f>[3]!TradeDate</f>
        <v>43370</v>
      </c>
      <c r="L1832" s="93" t="str">
        <f>[3]!AlteredStatus</f>
        <v/>
      </c>
      <c r="M1832">
        <f>[3]!CommissionEUR</f>
        <v>673.37</v>
      </c>
      <c r="N1832">
        <f>[3]!LocalChargeXComm</f>
        <v>0</v>
      </c>
      <c r="O1832">
        <f>[3]!FXEUR</f>
        <v>1</v>
      </c>
      <c r="P1832">
        <f t="shared" si="57"/>
        <v>0</v>
      </c>
      <c r="Q1832" t="str">
        <f>[3]!PortfolioCode</f>
        <v>MESCF</v>
      </c>
    </row>
    <row r="1833" spans="1:17">
      <c r="A1833" s="93">
        <v>43978</v>
      </c>
      <c r="B1833" t="str">
        <v/>
      </c>
      <c r="C1833">
        <v>211.01</v>
      </c>
      <c r="D1833">
        <v>0</v>
      </c>
      <c r="E1833">
        <v>1.6638999999999999</v>
      </c>
      <c r="F1833">
        <f t="shared" si="56"/>
        <v>0</v>
      </c>
      <c r="G1833" t="str">
        <v>BWF</v>
      </c>
      <c r="H1833" s="97" t="str">
        <f>IF(ISERROR(IF(AND(A:A&gt;#REF!,A:A&lt;=#REF!,B:B&lt;&gt;"CANC",G:G=$S$2),C1833,0)),"",IF(AND(A:A&gt;#REF!,A:A&lt;=#REF!,B:B&lt;&gt;"CANC",G:G=$S$2),C1833,0))</f>
        <v/>
      </c>
      <c r="I1833" s="97" t="str">
        <f>IF(ISERROR(IF(AND(A:A&gt;#REF!,A:A&lt;=#REF!,B:B&lt;&gt;"CANC",G:G=$S$2),C1833,0)),"",IF(AND(A:A&gt;#REF!,A:A&lt;=#REF!,B:B&lt;&gt;"CANC",G:G=$S$2),F1833,0))</f>
        <v/>
      </c>
      <c r="K1833" s="93">
        <f>[3]!TradeDate</f>
        <v>43370</v>
      </c>
      <c r="L1833" s="93" t="str">
        <f>[3]!AlteredStatus</f>
        <v/>
      </c>
      <c r="M1833">
        <f>[3]!CommissionEUR</f>
        <v>23.46</v>
      </c>
      <c r="N1833">
        <f>[3]!LocalChargeXComm</f>
        <v>0</v>
      </c>
      <c r="O1833">
        <f>[3]!FXEUR</f>
        <v>1</v>
      </c>
      <c r="P1833">
        <f t="shared" si="57"/>
        <v>0</v>
      </c>
      <c r="Q1833" t="str">
        <f>[3]!PortfolioCode</f>
        <v>MSF</v>
      </c>
    </row>
    <row r="1834" spans="1:17">
      <c r="A1834" s="93">
        <v>43978</v>
      </c>
      <c r="B1834" t="str">
        <v/>
      </c>
      <c r="C1834">
        <v>12.06</v>
      </c>
      <c r="D1834">
        <v>0</v>
      </c>
      <c r="E1834">
        <v>1.6638999999999999</v>
      </c>
      <c r="F1834">
        <f t="shared" si="56"/>
        <v>0</v>
      </c>
      <c r="G1834" t="str">
        <v>LF-BWF</v>
      </c>
      <c r="H1834" s="97" t="str">
        <f>IF(ISERROR(IF(AND(A:A&gt;#REF!,A:A&lt;=#REF!,B:B&lt;&gt;"CANC",G:G=$S$2),C1834,0)),"",IF(AND(A:A&gt;#REF!,A:A&lt;=#REF!,B:B&lt;&gt;"CANC",G:G=$S$2),C1834,0))</f>
        <v/>
      </c>
      <c r="I1834" s="97" t="str">
        <f>IF(ISERROR(IF(AND(A:A&gt;#REF!,A:A&lt;=#REF!,B:B&lt;&gt;"CANC",G:G=$S$2),C1834,0)),"",IF(AND(A:A&gt;#REF!,A:A&lt;=#REF!,B:B&lt;&gt;"CANC",G:G=$S$2),F1834,0))</f>
        <v/>
      </c>
      <c r="K1834" s="93">
        <f>[3]!TradeDate</f>
        <v>43370</v>
      </c>
      <c r="L1834" s="93" t="str">
        <f>[3]!AlteredStatus</f>
        <v/>
      </c>
      <c r="M1834">
        <f>[3]!CommissionEUR</f>
        <v>14.72</v>
      </c>
      <c r="N1834">
        <f>[3]!LocalChargeXComm</f>
        <v>0</v>
      </c>
      <c r="O1834">
        <f>[3]!FXEUR</f>
        <v>7.4577</v>
      </c>
      <c r="P1834">
        <f t="shared" si="57"/>
        <v>0</v>
      </c>
      <c r="Q1834" t="str">
        <f>[3]!PortfolioCode</f>
        <v>MSF</v>
      </c>
    </row>
    <row r="1835" spans="1:17">
      <c r="A1835" s="93">
        <v>43978</v>
      </c>
      <c r="B1835" t="str">
        <v/>
      </c>
      <c r="C1835">
        <v>637.67999999999995</v>
      </c>
      <c r="D1835">
        <v>0</v>
      </c>
      <c r="E1835">
        <v>1.6638999999999999</v>
      </c>
      <c r="F1835">
        <f t="shared" si="56"/>
        <v>0</v>
      </c>
      <c r="G1835" t="str">
        <v>BWF</v>
      </c>
      <c r="H1835" s="97" t="str">
        <f>IF(ISERROR(IF(AND(A:A&gt;#REF!,A:A&lt;=#REF!,B:B&lt;&gt;"CANC",G:G=$S$2),C1835,0)),"",IF(AND(A:A&gt;#REF!,A:A&lt;=#REF!,B:B&lt;&gt;"CANC",G:G=$S$2),C1835,0))</f>
        <v/>
      </c>
      <c r="I1835" s="97" t="str">
        <f>IF(ISERROR(IF(AND(A:A&gt;#REF!,A:A&lt;=#REF!,B:B&lt;&gt;"CANC",G:G=$S$2),C1835,0)),"",IF(AND(A:A&gt;#REF!,A:A&lt;=#REF!,B:B&lt;&gt;"CANC",G:G=$S$2),F1835,0))</f>
        <v/>
      </c>
      <c r="K1835" s="93">
        <f>[3]!TradeDate</f>
        <v>43371</v>
      </c>
      <c r="L1835" s="93" t="str">
        <f>[3]!AlteredStatus</f>
        <v/>
      </c>
      <c r="M1835">
        <f>[3]!CommissionEUR</f>
        <v>638.73</v>
      </c>
      <c r="N1835">
        <f>[3]!LocalChargeXComm</f>
        <v>0</v>
      </c>
      <c r="O1835">
        <f>[3]!FXEUR</f>
        <v>1</v>
      </c>
      <c r="P1835">
        <f t="shared" si="57"/>
        <v>0</v>
      </c>
      <c r="Q1835" t="str">
        <f>[3]!PortfolioCode</f>
        <v>MESCF</v>
      </c>
    </row>
    <row r="1836" spans="1:17">
      <c r="A1836" s="93">
        <v>43978</v>
      </c>
      <c r="B1836" t="str">
        <v/>
      </c>
      <c r="C1836">
        <v>462.69</v>
      </c>
      <c r="D1836">
        <v>2967.08</v>
      </c>
      <c r="E1836">
        <v>0.89680000000000004</v>
      </c>
      <c r="F1836">
        <f t="shared" si="56"/>
        <v>3308.5191793041927</v>
      </c>
      <c r="G1836" t="str">
        <v>MUSCIT</v>
      </c>
      <c r="H1836" s="97" t="str">
        <f>IF(ISERROR(IF(AND(A:A&gt;#REF!,A:A&lt;=#REF!,B:B&lt;&gt;"CANC",G:G=$S$2),C1836,0)),"",IF(AND(A:A&gt;#REF!,A:A&lt;=#REF!,B:B&lt;&gt;"CANC",G:G=$S$2),C1836,0))</f>
        <v/>
      </c>
      <c r="I1836" s="97" t="str">
        <f>IF(ISERROR(IF(AND(A:A&gt;#REF!,A:A&lt;=#REF!,B:B&lt;&gt;"CANC",G:G=$S$2),C1836,0)),"",IF(AND(A:A&gt;#REF!,A:A&lt;=#REF!,B:B&lt;&gt;"CANC",G:G=$S$2),F1836,0))</f>
        <v/>
      </c>
      <c r="K1836" s="93">
        <f>[3]!TradeDate</f>
        <v>43374</v>
      </c>
      <c r="L1836" s="93" t="str">
        <f>[3]!AlteredStatus</f>
        <v/>
      </c>
      <c r="M1836">
        <f>[3]!CommissionEUR</f>
        <v>207.31</v>
      </c>
      <c r="N1836">
        <f>[3]!LocalChargeXComm</f>
        <v>4601.3599999999997</v>
      </c>
      <c r="O1836">
        <f>[3]!FXEUR</f>
        <v>0.88749999999999996</v>
      </c>
      <c r="P1836">
        <f t="shared" si="57"/>
        <v>5184.6309859154926</v>
      </c>
      <c r="Q1836" t="str">
        <f>[3]!PortfolioCode</f>
        <v>MEMCF</v>
      </c>
    </row>
    <row r="1837" spans="1:17">
      <c r="A1837" s="93">
        <v>43978</v>
      </c>
      <c r="B1837" t="str">
        <v/>
      </c>
      <c r="C1837">
        <v>377.07</v>
      </c>
      <c r="D1837">
        <v>2418.19</v>
      </c>
      <c r="E1837">
        <v>0.89680000000000004</v>
      </c>
      <c r="F1837">
        <f t="shared" si="56"/>
        <v>2696.4652096342552</v>
      </c>
      <c r="G1837" t="str">
        <v>MUSCIT</v>
      </c>
      <c r="H1837" s="97" t="str">
        <f>IF(ISERROR(IF(AND(A:A&gt;#REF!,A:A&lt;=#REF!,B:B&lt;&gt;"CANC",G:G=$S$2),C1837,0)),"",IF(AND(A:A&gt;#REF!,A:A&lt;=#REF!,B:B&lt;&gt;"CANC",G:G=$S$2),C1837,0))</f>
        <v/>
      </c>
      <c r="I1837" s="97" t="str">
        <f>IF(ISERROR(IF(AND(A:A&gt;#REF!,A:A&lt;=#REF!,B:B&lt;&gt;"CANC",G:G=$S$2),C1837,0)),"",IF(AND(A:A&gt;#REF!,A:A&lt;=#REF!,B:B&lt;&gt;"CANC",G:G=$S$2),F1837,0))</f>
        <v/>
      </c>
      <c r="K1837" s="93">
        <f>[3]!TradeDate</f>
        <v>43374</v>
      </c>
      <c r="L1837" s="93" t="str">
        <f>[3]!AlteredStatus</f>
        <v/>
      </c>
      <c r="M1837">
        <f>[3]!CommissionEUR</f>
        <v>119.34</v>
      </c>
      <c r="N1837">
        <f>[3]!LocalChargeXComm</f>
        <v>0</v>
      </c>
      <c r="O1837">
        <f>[3]!FXEUR</f>
        <v>1</v>
      </c>
      <c r="P1837">
        <f t="shared" si="57"/>
        <v>0</v>
      </c>
      <c r="Q1837" t="str">
        <f>[3]!PortfolioCode</f>
        <v>MEMCF</v>
      </c>
    </row>
    <row r="1838" spans="1:17">
      <c r="A1838" s="93">
        <v>43978</v>
      </c>
      <c r="B1838" t="str">
        <v/>
      </c>
      <c r="C1838">
        <v>120.1</v>
      </c>
      <c r="D1838">
        <v>0</v>
      </c>
      <c r="E1838">
        <v>10.5749</v>
      </c>
      <c r="F1838">
        <f t="shared" si="56"/>
        <v>0</v>
      </c>
      <c r="G1838" t="str">
        <v>ERAFP</v>
      </c>
      <c r="H1838" s="97" t="str">
        <f>IF(ISERROR(IF(AND(A:A&gt;#REF!,A:A&lt;=#REF!,B:B&lt;&gt;"CANC",G:G=$S$2),C1838,0)),"",IF(AND(A:A&gt;#REF!,A:A&lt;=#REF!,B:B&lt;&gt;"CANC",G:G=$S$2),C1838,0))</f>
        <v/>
      </c>
      <c r="I1838" s="97" t="str">
        <f>IF(ISERROR(IF(AND(A:A&gt;#REF!,A:A&lt;=#REF!,B:B&lt;&gt;"CANC",G:G=$S$2),C1838,0)),"",IF(AND(A:A&gt;#REF!,A:A&lt;=#REF!,B:B&lt;&gt;"CANC",G:G=$S$2),F1838,0))</f>
        <v/>
      </c>
      <c r="K1838" s="93">
        <f>[3]!TradeDate</f>
        <v>43374</v>
      </c>
      <c r="L1838" s="93" t="str">
        <f>[3]!AlteredStatus</f>
        <v/>
      </c>
      <c r="M1838">
        <f>[3]!CommissionEUR</f>
        <v>122.06</v>
      </c>
      <c r="N1838">
        <f>[3]!LocalChargeXComm</f>
        <v>1</v>
      </c>
      <c r="O1838">
        <f>[3]!FXEUR</f>
        <v>0.88749999999999996</v>
      </c>
      <c r="P1838">
        <f t="shared" si="57"/>
        <v>1.1267605633802817</v>
      </c>
      <c r="Q1838" t="str">
        <f>[3]!PortfolioCode</f>
        <v>MEMCF</v>
      </c>
    </row>
    <row r="1839" spans="1:17">
      <c r="A1839" s="93">
        <v>43978</v>
      </c>
      <c r="B1839" t="str">
        <v/>
      </c>
      <c r="C1839">
        <v>26.65</v>
      </c>
      <c r="D1839">
        <v>1</v>
      </c>
      <c r="E1839">
        <v>0.89680000000000004</v>
      </c>
      <c r="F1839">
        <f t="shared" si="56"/>
        <v>1.1150758251561106</v>
      </c>
      <c r="G1839" t="str">
        <v>MUSCIT</v>
      </c>
      <c r="H1839" s="97" t="str">
        <f>IF(ISERROR(IF(AND(A:A&gt;#REF!,A:A&lt;=#REF!,B:B&lt;&gt;"CANC",G:G=$S$2),C1839,0)),"",IF(AND(A:A&gt;#REF!,A:A&lt;=#REF!,B:B&lt;&gt;"CANC",G:G=$S$2),C1839,0))</f>
        <v/>
      </c>
      <c r="I1839" s="97" t="str">
        <f>IF(ISERROR(IF(AND(A:A&gt;#REF!,A:A&lt;=#REF!,B:B&lt;&gt;"CANC",G:G=$S$2),C1839,0)),"",IF(AND(A:A&gt;#REF!,A:A&lt;=#REF!,B:B&lt;&gt;"CANC",G:G=$S$2),F1839,0))</f>
        <v/>
      </c>
      <c r="K1839" s="93">
        <f>[3]!TradeDate</f>
        <v>43374</v>
      </c>
      <c r="L1839" s="93" t="str">
        <f>[3]!AlteredStatus</f>
        <v/>
      </c>
      <c r="M1839">
        <f>[3]!CommissionEUR</f>
        <v>96.08</v>
      </c>
      <c r="N1839">
        <f>[3]!LocalChargeXComm</f>
        <v>0</v>
      </c>
      <c r="O1839">
        <f>[3]!FXEUR</f>
        <v>10.359500000000001</v>
      </c>
      <c r="P1839">
        <f t="shared" si="57"/>
        <v>0</v>
      </c>
      <c r="Q1839" t="str">
        <f>[3]!PortfolioCode</f>
        <v>MEMCF</v>
      </c>
    </row>
    <row r="1840" spans="1:17">
      <c r="A1840" s="93">
        <v>43978</v>
      </c>
      <c r="B1840" t="str">
        <v/>
      </c>
      <c r="C1840">
        <v>416.29</v>
      </c>
      <c r="D1840">
        <v>1</v>
      </c>
      <c r="E1840">
        <v>0.89680000000000004</v>
      </c>
      <c r="F1840">
        <f t="shared" si="56"/>
        <v>1.1150758251561106</v>
      </c>
      <c r="G1840" t="str">
        <v>MEEIF</v>
      </c>
      <c r="H1840" s="97" t="str">
        <f>IF(ISERROR(IF(AND(A:A&gt;#REF!,A:A&lt;=#REF!,B:B&lt;&gt;"CANC",G:G=$S$2),C1840,0)),"",IF(AND(A:A&gt;#REF!,A:A&lt;=#REF!,B:B&lt;&gt;"CANC",G:G=$S$2),C1840,0))</f>
        <v/>
      </c>
      <c r="I1840" s="97" t="str">
        <f>IF(ISERROR(IF(AND(A:A&gt;#REF!,A:A&lt;=#REF!,B:B&lt;&gt;"CANC",G:G=$S$2),C1840,0)),"",IF(AND(A:A&gt;#REF!,A:A&lt;=#REF!,B:B&lt;&gt;"CANC",G:G=$S$2),F1840,0))</f>
        <v/>
      </c>
      <c r="K1840" s="93">
        <f>[3]!TradeDate</f>
        <v>43374</v>
      </c>
      <c r="L1840" s="93" t="str">
        <f>[3]!AlteredStatus</f>
        <v/>
      </c>
      <c r="M1840">
        <f>[3]!CommissionEUR</f>
        <v>201.33</v>
      </c>
      <c r="N1840">
        <f>[3]!LocalChargeXComm</f>
        <v>4468.87</v>
      </c>
      <c r="O1840">
        <f>[3]!FXEUR</f>
        <v>0.88749999999999996</v>
      </c>
      <c r="P1840">
        <f t="shared" si="57"/>
        <v>5035.3464788732399</v>
      </c>
      <c r="Q1840" t="str">
        <f>[3]!PortfolioCode</f>
        <v>MEMCF</v>
      </c>
    </row>
    <row r="1841" spans="1:17">
      <c r="A1841" s="93">
        <v>43978</v>
      </c>
      <c r="B1841" t="str">
        <v/>
      </c>
      <c r="C1841">
        <v>16.27</v>
      </c>
      <c r="D1841">
        <v>0</v>
      </c>
      <c r="E1841">
        <v>1</v>
      </c>
      <c r="F1841">
        <f t="shared" si="56"/>
        <v>0</v>
      </c>
      <c r="G1841" t="str">
        <v>MCESCF</v>
      </c>
      <c r="H1841" s="97" t="str">
        <f>IF(ISERROR(IF(AND(A:A&gt;#REF!,A:A&lt;=#REF!,B:B&lt;&gt;"CANC",G:G=$S$2),C1841,0)),"",IF(AND(A:A&gt;#REF!,A:A&lt;=#REF!,B:B&lt;&gt;"CANC",G:G=$S$2),C1841,0))</f>
        <v/>
      </c>
      <c r="I1841" s="97" t="str">
        <f>IF(ISERROR(IF(AND(A:A&gt;#REF!,A:A&lt;=#REF!,B:B&lt;&gt;"CANC",G:G=$S$2),C1841,0)),"",IF(AND(A:A&gt;#REF!,A:A&lt;=#REF!,B:B&lt;&gt;"CANC",G:G=$S$2),F1841,0))</f>
        <v/>
      </c>
      <c r="K1841" s="93">
        <f>[3]!TradeDate</f>
        <v>43375</v>
      </c>
      <c r="L1841" s="93" t="str">
        <f>[3]!AlteredStatus</f>
        <v/>
      </c>
      <c r="M1841">
        <f>[3]!CommissionEUR</f>
        <v>139.47</v>
      </c>
      <c r="N1841">
        <f>[3]!LocalChargeXComm</f>
        <v>0</v>
      </c>
      <c r="O1841">
        <f>[3]!FXEUR</f>
        <v>0.89029999999999998</v>
      </c>
      <c r="P1841">
        <f t="shared" si="57"/>
        <v>0</v>
      </c>
      <c r="Q1841" t="str">
        <f>[3]!PortfolioCode</f>
        <v>ERAFP</v>
      </c>
    </row>
    <row r="1842" spans="1:17">
      <c r="A1842" s="93">
        <v>43978</v>
      </c>
      <c r="B1842" t="str">
        <v/>
      </c>
      <c r="C1842">
        <v>24.08</v>
      </c>
      <c r="D1842">
        <v>0</v>
      </c>
      <c r="E1842">
        <v>1</v>
      </c>
      <c r="F1842">
        <f t="shared" si="56"/>
        <v>0</v>
      </c>
      <c r="G1842" t="str">
        <v>LF-EIF</v>
      </c>
      <c r="H1842" s="97" t="str">
        <f>IF(ISERROR(IF(AND(A:A&gt;#REF!,A:A&lt;=#REF!,B:B&lt;&gt;"CANC",G:G=$S$2),C1842,0)),"",IF(AND(A:A&gt;#REF!,A:A&lt;=#REF!,B:B&lt;&gt;"CANC",G:G=$S$2),C1842,0))</f>
        <v/>
      </c>
      <c r="I1842" s="97" t="str">
        <f>IF(ISERROR(IF(AND(A:A&gt;#REF!,A:A&lt;=#REF!,B:B&lt;&gt;"CANC",G:G=$S$2),C1842,0)),"",IF(AND(A:A&gt;#REF!,A:A&lt;=#REF!,B:B&lt;&gt;"CANC",G:G=$S$2),F1842,0))</f>
        <v/>
      </c>
      <c r="K1842" s="93">
        <f>[3]!TradeDate</f>
        <v>43375</v>
      </c>
      <c r="L1842" s="93" t="str">
        <f>[3]!AlteredStatus</f>
        <v/>
      </c>
      <c r="M1842">
        <f>[3]!CommissionEUR</f>
        <v>166.98</v>
      </c>
      <c r="N1842">
        <f>[3]!LocalChargeXComm</f>
        <v>3717.99</v>
      </c>
      <c r="O1842">
        <f>[3]!FXEUR</f>
        <v>0.89029999999999998</v>
      </c>
      <c r="P1842">
        <f t="shared" si="57"/>
        <v>4176.1091766820173</v>
      </c>
      <c r="Q1842" t="str">
        <f>[3]!PortfolioCode</f>
        <v>ERAFP</v>
      </c>
    </row>
    <row r="1843" spans="1:17">
      <c r="A1843" s="93">
        <v>43978</v>
      </c>
      <c r="B1843" t="str">
        <v/>
      </c>
      <c r="C1843">
        <v>817.54</v>
      </c>
      <c r="D1843">
        <v>0</v>
      </c>
      <c r="E1843">
        <v>1</v>
      </c>
      <c r="F1843">
        <f t="shared" si="56"/>
        <v>0</v>
      </c>
      <c r="G1843" t="str">
        <v>MCESCF</v>
      </c>
      <c r="H1843" s="97" t="str">
        <f>IF(ISERROR(IF(AND(A:A&gt;#REF!,A:A&lt;=#REF!,B:B&lt;&gt;"CANC",G:G=$S$2),C1843,0)),"",IF(AND(A:A&gt;#REF!,A:A&lt;=#REF!,B:B&lt;&gt;"CANC",G:G=$S$2),C1843,0))</f>
        <v/>
      </c>
      <c r="I1843" s="97" t="str">
        <f>IF(ISERROR(IF(AND(A:A&gt;#REF!,A:A&lt;=#REF!,B:B&lt;&gt;"CANC",G:G=$S$2),C1843,0)),"",IF(AND(A:A&gt;#REF!,A:A&lt;=#REF!,B:B&lt;&gt;"CANC",G:G=$S$2),F1843,0))</f>
        <v/>
      </c>
      <c r="K1843" s="93">
        <f>[3]!TradeDate</f>
        <v>43375</v>
      </c>
      <c r="L1843" s="93" t="str">
        <f>[3]!AlteredStatus</f>
        <v/>
      </c>
      <c r="M1843">
        <f>[3]!CommissionEUR</f>
        <v>356.08</v>
      </c>
      <c r="N1843">
        <f>[3]!LocalChargeXComm</f>
        <v>2266.89</v>
      </c>
      <c r="O1843">
        <f>[3]!FXEUR</f>
        <v>0.89029999999999998</v>
      </c>
      <c r="P1843">
        <f t="shared" si="57"/>
        <v>2546.2091429855104</v>
      </c>
      <c r="Q1843" t="str">
        <f>[3]!PortfolioCode</f>
        <v>ERAFP</v>
      </c>
    </row>
    <row r="1844" spans="1:17">
      <c r="A1844" s="93">
        <v>43978</v>
      </c>
      <c r="B1844" t="str">
        <v/>
      </c>
      <c r="C1844">
        <v>109.22</v>
      </c>
      <c r="D1844">
        <v>0</v>
      </c>
      <c r="E1844">
        <v>10.5749</v>
      </c>
      <c r="F1844">
        <f t="shared" si="56"/>
        <v>0</v>
      </c>
      <c r="G1844" t="str">
        <v>MCESCF</v>
      </c>
      <c r="H1844" s="97" t="str">
        <f>IF(ISERROR(IF(AND(A:A&gt;#REF!,A:A&lt;=#REF!,B:B&lt;&gt;"CANC",G:G=$S$2),C1844,0)),"",IF(AND(A:A&gt;#REF!,A:A&lt;=#REF!,B:B&lt;&gt;"CANC",G:G=$S$2),C1844,0))</f>
        <v/>
      </c>
      <c r="I1844" s="97" t="str">
        <f>IF(ISERROR(IF(AND(A:A&gt;#REF!,A:A&lt;=#REF!,B:B&lt;&gt;"CANC",G:G=$S$2),C1844,0)),"",IF(AND(A:A&gt;#REF!,A:A&lt;=#REF!,B:B&lt;&gt;"CANC",G:G=$S$2),F1844,0))</f>
        <v/>
      </c>
      <c r="K1844" s="93">
        <f>[3]!TradeDate</f>
        <v>43375</v>
      </c>
      <c r="L1844" s="93" t="str">
        <f>[3]!AlteredStatus</f>
        <v/>
      </c>
      <c r="M1844">
        <f>[3]!CommissionEUR</f>
        <v>177.89</v>
      </c>
      <c r="N1844">
        <f>[3]!LocalChargeXComm</f>
        <v>3961.04</v>
      </c>
      <c r="O1844">
        <f>[3]!FXEUR</f>
        <v>0.89029999999999998</v>
      </c>
      <c r="P1844">
        <f t="shared" si="57"/>
        <v>4449.1070425699199</v>
      </c>
      <c r="Q1844" t="str">
        <f>[3]!PortfolioCode</f>
        <v>ERAFP</v>
      </c>
    </row>
    <row r="1845" spans="1:17">
      <c r="A1845" s="93">
        <v>43978</v>
      </c>
      <c r="B1845" t="str">
        <v/>
      </c>
      <c r="C1845">
        <v>70.47</v>
      </c>
      <c r="D1845">
        <v>0</v>
      </c>
      <c r="E1845">
        <v>1.0632999999999999</v>
      </c>
      <c r="F1845">
        <f t="shared" si="56"/>
        <v>0</v>
      </c>
      <c r="G1845" t="str">
        <v>MCESCF</v>
      </c>
      <c r="H1845" s="97" t="str">
        <f>IF(ISERROR(IF(AND(A:A&gt;#REF!,A:A&lt;=#REF!,B:B&lt;&gt;"CANC",G:G=$S$2),C1845,0)),"",IF(AND(A:A&gt;#REF!,A:A&lt;=#REF!,B:B&lt;&gt;"CANC",G:G=$S$2),C1845,0))</f>
        <v/>
      </c>
      <c r="I1845" s="97" t="str">
        <f>IF(ISERROR(IF(AND(A:A&gt;#REF!,A:A&lt;=#REF!,B:B&lt;&gt;"CANC",G:G=$S$2),C1845,0)),"",IF(AND(A:A&gt;#REF!,A:A&lt;=#REF!,B:B&lt;&gt;"CANC",G:G=$S$2),F1845,0))</f>
        <v/>
      </c>
      <c r="K1845" s="93">
        <f>[3]!TradeDate</f>
        <v>43375</v>
      </c>
      <c r="L1845" s="93" t="str">
        <f>[3]!AlteredStatus</f>
        <v/>
      </c>
      <c r="M1845">
        <f>[3]!CommissionEUR</f>
        <v>0</v>
      </c>
      <c r="N1845">
        <f>[3]!LocalChargeXComm</f>
        <v>7133.5</v>
      </c>
      <c r="O1845">
        <f>[3]!FXEUR</f>
        <v>0.89029999999999998</v>
      </c>
      <c r="P1845">
        <f t="shared" si="57"/>
        <v>8012.4677075143209</v>
      </c>
      <c r="Q1845" t="str">
        <f>[3]!PortfolioCode</f>
        <v>MEEIF</v>
      </c>
    </row>
    <row r="1846" spans="1:17">
      <c r="A1846" s="93">
        <v>43978</v>
      </c>
      <c r="B1846" t="str">
        <v/>
      </c>
      <c r="C1846">
        <v>77.33</v>
      </c>
      <c r="D1846">
        <v>0</v>
      </c>
      <c r="E1846">
        <v>10.8619</v>
      </c>
      <c r="F1846">
        <f t="shared" si="56"/>
        <v>0</v>
      </c>
      <c r="G1846" t="str">
        <v>MCESCF</v>
      </c>
      <c r="H1846" s="97" t="str">
        <f>IF(ISERROR(IF(AND(A:A&gt;#REF!,A:A&lt;=#REF!,B:B&lt;&gt;"CANC",G:G=$S$2),C1846,0)),"",IF(AND(A:A&gt;#REF!,A:A&lt;=#REF!,B:B&lt;&gt;"CANC",G:G=$S$2),C1846,0))</f>
        <v/>
      </c>
      <c r="I1846" s="97" t="str">
        <f>IF(ISERROR(IF(AND(A:A&gt;#REF!,A:A&lt;=#REF!,B:B&lt;&gt;"CANC",G:G=$S$2),C1846,0)),"",IF(AND(A:A&gt;#REF!,A:A&lt;=#REF!,B:B&lt;&gt;"CANC",G:G=$S$2),F1846,0))</f>
        <v/>
      </c>
      <c r="K1846" s="93">
        <f>[3]!TradeDate</f>
        <v>43375</v>
      </c>
      <c r="L1846" s="93" t="str">
        <f>[3]!AlteredStatus</f>
        <v/>
      </c>
      <c r="M1846">
        <f>[3]!CommissionEUR</f>
        <v>406.31</v>
      </c>
      <c r="N1846">
        <f>[3]!LocalChargeXComm</f>
        <v>2586.52</v>
      </c>
      <c r="O1846">
        <f>[3]!FXEUR</f>
        <v>0.89029999999999998</v>
      </c>
      <c r="P1846">
        <f t="shared" si="57"/>
        <v>2905.2229585532968</v>
      </c>
      <c r="Q1846" t="str">
        <f>[3]!PortfolioCode</f>
        <v>ERAFP</v>
      </c>
    </row>
    <row r="1847" spans="1:17">
      <c r="A1847" s="93">
        <v>43978</v>
      </c>
      <c r="B1847" t="str">
        <v/>
      </c>
      <c r="C1847">
        <v>25.79</v>
      </c>
      <c r="D1847">
        <v>0</v>
      </c>
      <c r="E1847">
        <v>7.4561999999999999</v>
      </c>
      <c r="F1847">
        <f t="shared" si="56"/>
        <v>0</v>
      </c>
      <c r="G1847" t="str">
        <v>MCESCF</v>
      </c>
      <c r="H1847" s="97" t="str">
        <f>IF(ISERROR(IF(AND(A:A&gt;#REF!,A:A&lt;=#REF!,B:B&lt;&gt;"CANC",G:G=$S$2),C1847,0)),"",IF(AND(A:A&gt;#REF!,A:A&lt;=#REF!,B:B&lt;&gt;"CANC",G:G=$S$2),C1847,0))</f>
        <v/>
      </c>
      <c r="I1847" s="97" t="str">
        <f>IF(ISERROR(IF(AND(A:A&gt;#REF!,A:A&lt;=#REF!,B:B&lt;&gt;"CANC",G:G=$S$2),C1847,0)),"",IF(AND(A:A&gt;#REF!,A:A&lt;=#REF!,B:B&lt;&gt;"CANC",G:G=$S$2),F1847,0))</f>
        <v/>
      </c>
      <c r="K1847" s="93">
        <f>[3]!TradeDate</f>
        <v>43375</v>
      </c>
      <c r="L1847" s="93" t="str">
        <f>[3]!AlteredStatus</f>
        <v/>
      </c>
      <c r="M1847">
        <f>[3]!CommissionEUR</f>
        <v>563.77</v>
      </c>
      <c r="N1847">
        <f>[3]!LocalChargeXComm</f>
        <v>3588.51</v>
      </c>
      <c r="O1847">
        <f>[3]!FXEUR</f>
        <v>0.89029999999999998</v>
      </c>
      <c r="P1847">
        <f t="shared" si="57"/>
        <v>4030.6750533528029</v>
      </c>
      <c r="Q1847" t="str">
        <f>[3]!PortfolioCode</f>
        <v>ERAFP</v>
      </c>
    </row>
    <row r="1848" spans="1:17">
      <c r="A1848" s="93">
        <v>43978</v>
      </c>
      <c r="B1848" t="str">
        <v/>
      </c>
      <c r="C1848">
        <v>18.04</v>
      </c>
      <c r="D1848">
        <v>0</v>
      </c>
      <c r="E1848">
        <v>10.8619</v>
      </c>
      <c r="F1848">
        <f t="shared" si="56"/>
        <v>0</v>
      </c>
      <c r="G1848" t="str">
        <v>MCESCF</v>
      </c>
      <c r="H1848" s="97" t="str">
        <f>IF(ISERROR(IF(AND(A:A&gt;#REF!,A:A&lt;=#REF!,B:B&lt;&gt;"CANC",G:G=$S$2),C1848,0)),"",IF(AND(A:A&gt;#REF!,A:A&lt;=#REF!,B:B&lt;&gt;"CANC",G:G=$S$2),C1848,0))</f>
        <v/>
      </c>
      <c r="I1848" s="97" t="str">
        <f>IF(ISERROR(IF(AND(A:A&gt;#REF!,A:A&lt;=#REF!,B:B&lt;&gt;"CANC",G:G=$S$2),C1848,0)),"",IF(AND(A:A&gt;#REF!,A:A&lt;=#REF!,B:B&lt;&gt;"CANC",G:G=$S$2),F1848,0))</f>
        <v/>
      </c>
      <c r="K1848" s="93">
        <f>[3]!TradeDate</f>
        <v>43375</v>
      </c>
      <c r="L1848" s="93" t="str">
        <f>[3]!AlteredStatus</f>
        <v/>
      </c>
      <c r="M1848">
        <f>[3]!CommissionEUR</f>
        <v>460.93</v>
      </c>
      <c r="N1848">
        <f>[3]!LocalChargeXComm</f>
        <v>0</v>
      </c>
      <c r="O1848">
        <f>[3]!FXEUR</f>
        <v>1</v>
      </c>
      <c r="P1848">
        <f t="shared" si="57"/>
        <v>0</v>
      </c>
      <c r="Q1848" t="str">
        <f>[3]!PortfolioCode</f>
        <v>ERAFP</v>
      </c>
    </row>
    <row r="1849" spans="1:17">
      <c r="A1849" s="93">
        <v>43978</v>
      </c>
      <c r="B1849" t="str">
        <v/>
      </c>
      <c r="C1849">
        <v>42.19</v>
      </c>
      <c r="D1849">
        <v>0</v>
      </c>
      <c r="E1849">
        <v>1</v>
      </c>
      <c r="F1849">
        <f t="shared" si="56"/>
        <v>0</v>
      </c>
      <c r="G1849" t="str">
        <v>MCESCF</v>
      </c>
      <c r="H1849" s="97" t="str">
        <f>IF(ISERROR(IF(AND(A:A&gt;#REF!,A:A&lt;=#REF!,B:B&lt;&gt;"CANC",G:G=$S$2),C1849,0)),"",IF(AND(A:A&gt;#REF!,A:A&lt;=#REF!,B:B&lt;&gt;"CANC",G:G=$S$2),C1849,0))</f>
        <v/>
      </c>
      <c r="I1849" s="97" t="str">
        <f>IF(ISERROR(IF(AND(A:A&gt;#REF!,A:A&lt;=#REF!,B:B&lt;&gt;"CANC",G:G=$S$2),C1849,0)),"",IF(AND(A:A&gt;#REF!,A:A&lt;=#REF!,B:B&lt;&gt;"CANC",G:G=$S$2),F1849,0))</f>
        <v/>
      </c>
      <c r="K1849" s="93">
        <f>[3]!TradeDate</f>
        <v>43375</v>
      </c>
      <c r="L1849" s="93" t="str">
        <f>[3]!AlteredStatus</f>
        <v/>
      </c>
      <c r="M1849">
        <f>[3]!CommissionEUR</f>
        <v>0</v>
      </c>
      <c r="N1849">
        <f>[3]!LocalChargeXComm</f>
        <v>1</v>
      </c>
      <c r="O1849">
        <f>[3]!FXEUR</f>
        <v>0.89029999999999998</v>
      </c>
      <c r="P1849">
        <f t="shared" si="57"/>
        <v>1.1232168931820734</v>
      </c>
      <c r="Q1849" t="str">
        <f>[3]!PortfolioCode</f>
        <v>FRR074</v>
      </c>
    </row>
    <row r="1850" spans="1:17">
      <c r="A1850" s="93">
        <v>43978</v>
      </c>
      <c r="B1850" t="str">
        <v/>
      </c>
      <c r="C1850">
        <v>46.01</v>
      </c>
      <c r="D1850">
        <v>0</v>
      </c>
      <c r="E1850">
        <v>1</v>
      </c>
      <c r="F1850">
        <f t="shared" si="56"/>
        <v>0</v>
      </c>
      <c r="G1850" t="str">
        <v>MCESCF</v>
      </c>
      <c r="H1850" s="97" t="str">
        <f>IF(ISERROR(IF(AND(A:A&gt;#REF!,A:A&lt;=#REF!,B:B&lt;&gt;"CANC",G:G=$S$2),C1850,0)),"",IF(AND(A:A&gt;#REF!,A:A&lt;=#REF!,B:B&lt;&gt;"CANC",G:G=$S$2),C1850,0))</f>
        <v/>
      </c>
      <c r="I1850" s="97" t="str">
        <f>IF(ISERROR(IF(AND(A:A&gt;#REF!,A:A&lt;=#REF!,B:B&lt;&gt;"CANC",G:G=$S$2),C1850,0)),"",IF(AND(A:A&gt;#REF!,A:A&lt;=#REF!,B:B&lt;&gt;"CANC",G:G=$S$2),F1850,0))</f>
        <v/>
      </c>
      <c r="K1850" s="93">
        <f>[3]!TradeDate</f>
        <v>43375</v>
      </c>
      <c r="L1850" s="93" t="str">
        <f>[3]!AlteredStatus</f>
        <v/>
      </c>
      <c r="M1850">
        <f>[3]!CommissionEUR</f>
        <v>327.89</v>
      </c>
      <c r="N1850">
        <f>[3]!LocalChargeXComm</f>
        <v>2087.46</v>
      </c>
      <c r="O1850">
        <f>[3]!FXEUR</f>
        <v>0.89029999999999998</v>
      </c>
      <c r="P1850">
        <f t="shared" si="57"/>
        <v>2344.6703358418513</v>
      </c>
      <c r="Q1850" t="str">
        <f>[3]!PortfolioCode</f>
        <v>ERAFP</v>
      </c>
    </row>
    <row r="1851" spans="1:17">
      <c r="A1851" s="93">
        <v>43978</v>
      </c>
      <c r="B1851" t="str">
        <v/>
      </c>
      <c r="C1851">
        <v>39.1</v>
      </c>
      <c r="D1851">
        <v>0</v>
      </c>
      <c r="E1851">
        <v>1</v>
      </c>
      <c r="F1851">
        <f t="shared" si="56"/>
        <v>0</v>
      </c>
      <c r="G1851" t="str">
        <v>MCESCF</v>
      </c>
      <c r="H1851" s="97" t="str">
        <f>IF(ISERROR(IF(AND(A:A&gt;#REF!,A:A&lt;=#REF!,B:B&lt;&gt;"CANC",G:G=$S$2),C1851,0)),"",IF(AND(A:A&gt;#REF!,A:A&lt;=#REF!,B:B&lt;&gt;"CANC",G:G=$S$2),C1851,0))</f>
        <v/>
      </c>
      <c r="I1851" s="97" t="str">
        <f>IF(ISERROR(IF(AND(A:A&gt;#REF!,A:A&lt;=#REF!,B:B&lt;&gt;"CANC",G:G=$S$2),C1851,0)),"",IF(AND(A:A&gt;#REF!,A:A&lt;=#REF!,B:B&lt;&gt;"CANC",G:G=$S$2),F1851,0))</f>
        <v/>
      </c>
      <c r="K1851" s="93">
        <f>[3]!TradeDate</f>
        <v>43375</v>
      </c>
      <c r="L1851" s="93" t="str">
        <f>[3]!AlteredStatus</f>
        <v/>
      </c>
      <c r="M1851">
        <f>[3]!CommissionEUR</f>
        <v>363.39</v>
      </c>
      <c r="N1851">
        <f>[3]!LocalChargeXComm</f>
        <v>2313.41</v>
      </c>
      <c r="O1851">
        <f>[3]!FXEUR</f>
        <v>0.89029999999999998</v>
      </c>
      <c r="P1851">
        <f t="shared" si="57"/>
        <v>2598.4611928563404</v>
      </c>
      <c r="Q1851" t="str">
        <f>[3]!PortfolioCode</f>
        <v>ERAFP</v>
      </c>
    </row>
    <row r="1852" spans="1:17">
      <c r="A1852" s="93">
        <v>43978</v>
      </c>
      <c r="B1852" t="str">
        <v/>
      </c>
      <c r="C1852">
        <v>21.14</v>
      </c>
      <c r="D1852">
        <v>0</v>
      </c>
      <c r="E1852">
        <v>10.8619</v>
      </c>
      <c r="F1852">
        <f t="shared" si="56"/>
        <v>0</v>
      </c>
      <c r="G1852" t="str">
        <v>MCESCF</v>
      </c>
      <c r="H1852" s="97" t="str">
        <f>IF(ISERROR(IF(AND(A:A&gt;#REF!,A:A&lt;=#REF!,B:B&lt;&gt;"CANC",G:G=$S$2),C1852,0)),"",IF(AND(A:A&gt;#REF!,A:A&lt;=#REF!,B:B&lt;&gt;"CANC",G:G=$S$2),C1852,0))</f>
        <v/>
      </c>
      <c r="I1852" s="97" t="str">
        <f>IF(ISERROR(IF(AND(A:A&gt;#REF!,A:A&lt;=#REF!,B:B&lt;&gt;"CANC",G:G=$S$2),C1852,0)),"",IF(AND(A:A&gt;#REF!,A:A&lt;=#REF!,B:B&lt;&gt;"CANC",G:G=$S$2),F1852,0))</f>
        <v/>
      </c>
      <c r="K1852" s="93">
        <f>[3]!TradeDate</f>
        <v>43375</v>
      </c>
      <c r="L1852" s="93" t="str">
        <f>[3]!AlteredStatus</f>
        <v/>
      </c>
      <c r="M1852">
        <f>[3]!CommissionEUR</f>
        <v>362.95</v>
      </c>
      <c r="N1852">
        <f>[3]!LocalChargeXComm</f>
        <v>1</v>
      </c>
      <c r="O1852">
        <f>[3]!FXEUR</f>
        <v>0.89029999999999998</v>
      </c>
      <c r="P1852">
        <f t="shared" si="57"/>
        <v>1.1232168931820734</v>
      </c>
      <c r="Q1852" t="str">
        <f>[3]!PortfolioCode</f>
        <v>FRR074</v>
      </c>
    </row>
    <row r="1853" spans="1:17">
      <c r="A1853" s="93">
        <v>43978</v>
      </c>
      <c r="B1853" t="str">
        <v/>
      </c>
      <c r="C1853">
        <v>38.020000000000003</v>
      </c>
      <c r="D1853">
        <v>0</v>
      </c>
      <c r="E1853">
        <v>7.4561999999999999</v>
      </c>
      <c r="F1853">
        <f t="shared" si="56"/>
        <v>0</v>
      </c>
      <c r="G1853" t="str">
        <v>MCESCF</v>
      </c>
      <c r="H1853" s="97" t="str">
        <f>IF(ISERROR(IF(AND(A:A&gt;#REF!,A:A&lt;=#REF!,B:B&lt;&gt;"CANC",G:G=$S$2),C1853,0)),"",IF(AND(A:A&gt;#REF!,A:A&lt;=#REF!,B:B&lt;&gt;"CANC",G:G=$S$2),C1853,0))</f>
        <v/>
      </c>
      <c r="I1853" s="97" t="str">
        <f>IF(ISERROR(IF(AND(A:A&gt;#REF!,A:A&lt;=#REF!,B:B&lt;&gt;"CANC",G:G=$S$2),C1853,0)),"",IF(AND(A:A&gt;#REF!,A:A&lt;=#REF!,B:B&lt;&gt;"CANC",G:G=$S$2),F1853,0))</f>
        <v/>
      </c>
      <c r="K1853" s="93">
        <f>[3]!TradeDate</f>
        <v>43375</v>
      </c>
      <c r="L1853" s="93" t="str">
        <f>[3]!AlteredStatus</f>
        <v/>
      </c>
      <c r="M1853">
        <f>[3]!CommissionEUR</f>
        <v>664.42</v>
      </c>
      <c r="N1853">
        <f>[3]!LocalChargeXComm</f>
        <v>1</v>
      </c>
      <c r="O1853">
        <f>[3]!FXEUR</f>
        <v>0.89029999999999998</v>
      </c>
      <c r="P1853">
        <f t="shared" si="57"/>
        <v>1.1232168931820734</v>
      </c>
      <c r="Q1853" t="str">
        <f>[3]!PortfolioCode</f>
        <v>MEEIF</v>
      </c>
    </row>
    <row r="1854" spans="1:17">
      <c r="A1854" s="93">
        <v>43978</v>
      </c>
      <c r="B1854" t="str">
        <v/>
      </c>
      <c r="C1854">
        <v>146.94999999999999</v>
      </c>
      <c r="D1854">
        <v>0</v>
      </c>
      <c r="E1854">
        <v>10.5749</v>
      </c>
      <c r="F1854">
        <f t="shared" si="56"/>
        <v>0</v>
      </c>
      <c r="G1854" t="str">
        <v>MCESCF</v>
      </c>
      <c r="H1854" s="97" t="str">
        <f>IF(ISERROR(IF(AND(A:A&gt;#REF!,A:A&lt;=#REF!,B:B&lt;&gt;"CANC",G:G=$S$2),C1854,0)),"",IF(AND(A:A&gt;#REF!,A:A&lt;=#REF!,B:B&lt;&gt;"CANC",G:G=$S$2),C1854,0))</f>
        <v/>
      </c>
      <c r="I1854" s="97" t="str">
        <f>IF(ISERROR(IF(AND(A:A&gt;#REF!,A:A&lt;=#REF!,B:B&lt;&gt;"CANC",G:G=$S$2),C1854,0)),"",IF(AND(A:A&gt;#REF!,A:A&lt;=#REF!,B:B&lt;&gt;"CANC",G:G=$S$2),F1854,0))</f>
        <v/>
      </c>
      <c r="K1854" s="93">
        <f>[3]!TradeDate</f>
        <v>43375</v>
      </c>
      <c r="L1854" s="93" t="str">
        <f>[3]!AlteredStatus</f>
        <v/>
      </c>
      <c r="M1854">
        <f>[3]!CommissionEUR</f>
        <v>270.72000000000003</v>
      </c>
      <c r="N1854">
        <f>[3]!LocalChargeXComm</f>
        <v>1</v>
      </c>
      <c r="O1854">
        <f>[3]!FXEUR</f>
        <v>0.89029999999999998</v>
      </c>
      <c r="P1854">
        <f t="shared" si="57"/>
        <v>1.1232168931820734</v>
      </c>
      <c r="Q1854" t="str">
        <f>[3]!PortfolioCode</f>
        <v>MEEIF</v>
      </c>
    </row>
    <row r="1855" spans="1:17">
      <c r="A1855" s="93">
        <v>43978</v>
      </c>
      <c r="B1855" t="str">
        <v/>
      </c>
      <c r="C1855">
        <v>21.83</v>
      </c>
      <c r="D1855">
        <v>0</v>
      </c>
      <c r="E1855">
        <v>10.5749</v>
      </c>
      <c r="F1855">
        <f t="shared" si="56"/>
        <v>0</v>
      </c>
      <c r="G1855" t="str">
        <v>MCESCF</v>
      </c>
      <c r="H1855" s="97" t="str">
        <f>IF(ISERROR(IF(AND(A:A&gt;#REF!,A:A&lt;=#REF!,B:B&lt;&gt;"CANC",G:G=$S$2),C1855,0)),"",IF(AND(A:A&gt;#REF!,A:A&lt;=#REF!,B:B&lt;&gt;"CANC",G:G=$S$2),C1855,0))</f>
        <v/>
      </c>
      <c r="I1855" s="97" t="str">
        <f>IF(ISERROR(IF(AND(A:A&gt;#REF!,A:A&lt;=#REF!,B:B&lt;&gt;"CANC",G:G=$S$2),C1855,0)),"",IF(AND(A:A&gt;#REF!,A:A&lt;=#REF!,B:B&lt;&gt;"CANC",G:G=$S$2),F1855,0))</f>
        <v/>
      </c>
      <c r="K1855" s="93">
        <f>[3]!TradeDate</f>
        <v>43375</v>
      </c>
      <c r="L1855" s="93" t="str">
        <f>[3]!AlteredStatus</f>
        <v/>
      </c>
      <c r="M1855">
        <f>[3]!CommissionEUR</f>
        <v>164.39</v>
      </c>
      <c r="N1855">
        <f>[3]!LocalChargeXComm</f>
        <v>0</v>
      </c>
      <c r="O1855">
        <f>[3]!FXEUR</f>
        <v>1</v>
      </c>
      <c r="P1855">
        <f t="shared" si="57"/>
        <v>0</v>
      </c>
      <c r="Q1855" t="str">
        <f>[3]!PortfolioCode</f>
        <v>MESCF</v>
      </c>
    </row>
    <row r="1856" spans="1:17">
      <c r="A1856" s="93">
        <v>43978</v>
      </c>
      <c r="B1856" t="str">
        <v/>
      </c>
      <c r="C1856">
        <v>1.33</v>
      </c>
      <c r="D1856">
        <v>0</v>
      </c>
      <c r="E1856">
        <v>1</v>
      </c>
      <c r="F1856">
        <f t="shared" si="56"/>
        <v>0</v>
      </c>
      <c r="G1856" t="str">
        <v>LF-EIF</v>
      </c>
      <c r="H1856" s="97" t="str">
        <f>IF(ISERROR(IF(AND(A:A&gt;#REF!,A:A&lt;=#REF!,B:B&lt;&gt;"CANC",G:G=$S$2),C1856,0)),"",IF(AND(A:A&gt;#REF!,A:A&lt;=#REF!,B:B&lt;&gt;"CANC",G:G=$S$2),C1856,0))</f>
        <v/>
      </c>
      <c r="I1856" s="97" t="str">
        <f>IF(ISERROR(IF(AND(A:A&gt;#REF!,A:A&lt;=#REF!,B:B&lt;&gt;"CANC",G:G=$S$2),C1856,0)),"",IF(AND(A:A&gt;#REF!,A:A&lt;=#REF!,B:B&lt;&gt;"CANC",G:G=$S$2),F1856,0))</f>
        <v/>
      </c>
      <c r="K1856" s="93">
        <f>[3]!TradeDate</f>
        <v>43376</v>
      </c>
      <c r="L1856" s="93" t="str">
        <f>[3]!AlteredStatus</f>
        <v/>
      </c>
      <c r="M1856">
        <f>[3]!CommissionEUR</f>
        <v>1065.25</v>
      </c>
      <c r="N1856">
        <f>[3]!LocalChargeXComm</f>
        <v>0</v>
      </c>
      <c r="O1856">
        <f>[3]!FXEUR</f>
        <v>1</v>
      </c>
      <c r="P1856">
        <f t="shared" si="57"/>
        <v>0</v>
      </c>
      <c r="Q1856" t="str">
        <f>[3]!PortfolioCode</f>
        <v>MARINE</v>
      </c>
    </row>
    <row r="1857" spans="1:17">
      <c r="A1857" s="93">
        <v>43978</v>
      </c>
      <c r="B1857" t="str">
        <v/>
      </c>
      <c r="C1857">
        <v>52.94</v>
      </c>
      <c r="D1857">
        <v>0</v>
      </c>
      <c r="E1857">
        <v>1</v>
      </c>
      <c r="F1857">
        <f t="shared" si="56"/>
        <v>0</v>
      </c>
      <c r="G1857" t="str">
        <v>MCESCF</v>
      </c>
      <c r="H1857" s="97" t="str">
        <f>IF(ISERROR(IF(AND(A:A&gt;#REF!,A:A&lt;=#REF!,B:B&lt;&gt;"CANC",G:G=$S$2),C1857,0)),"",IF(AND(A:A&gt;#REF!,A:A&lt;=#REF!,B:B&lt;&gt;"CANC",G:G=$S$2),C1857,0))</f>
        <v/>
      </c>
      <c r="I1857" s="97" t="str">
        <f>IF(ISERROR(IF(AND(A:A&gt;#REF!,A:A&lt;=#REF!,B:B&lt;&gt;"CANC",G:G=$S$2),C1857,0)),"",IF(AND(A:A&gt;#REF!,A:A&lt;=#REF!,B:B&lt;&gt;"CANC",G:G=$S$2),F1857,0))</f>
        <v/>
      </c>
      <c r="K1857" s="93">
        <f>[3]!TradeDate</f>
        <v>43376</v>
      </c>
      <c r="L1857" s="93" t="str">
        <f>[3]!AlteredStatus</f>
        <v/>
      </c>
      <c r="M1857">
        <f>[3]!CommissionEUR</f>
        <v>698.15</v>
      </c>
      <c r="N1857">
        <f>[3]!LocalChargeXComm</f>
        <v>0</v>
      </c>
      <c r="O1857">
        <f>[3]!FXEUR</f>
        <v>7.4562999999999997</v>
      </c>
      <c r="P1857">
        <f t="shared" si="57"/>
        <v>0</v>
      </c>
      <c r="Q1857" t="str">
        <f>[3]!PortfolioCode</f>
        <v>MARINE</v>
      </c>
    </row>
    <row r="1858" spans="1:17">
      <c r="A1858" s="93">
        <v>43978</v>
      </c>
      <c r="B1858" t="str">
        <v/>
      </c>
      <c r="C1858">
        <v>37.61</v>
      </c>
      <c r="D1858">
        <v>188.04</v>
      </c>
      <c r="E1858">
        <v>1</v>
      </c>
      <c r="F1858">
        <f t="shared" si="56"/>
        <v>188.04</v>
      </c>
      <c r="G1858" t="str">
        <v>MCESCF</v>
      </c>
      <c r="H1858" s="97" t="str">
        <f>IF(ISERROR(IF(AND(A:A&gt;#REF!,A:A&lt;=#REF!,B:B&lt;&gt;"CANC",G:G=$S$2),C1858,0)),"",IF(AND(A:A&gt;#REF!,A:A&lt;=#REF!,B:B&lt;&gt;"CANC",G:G=$S$2),C1858,0))</f>
        <v/>
      </c>
      <c r="I1858" s="97" t="str">
        <f>IF(ISERROR(IF(AND(A:A&gt;#REF!,A:A&lt;=#REF!,B:B&lt;&gt;"CANC",G:G=$S$2),C1858,0)),"",IF(AND(A:A&gt;#REF!,A:A&lt;=#REF!,B:B&lt;&gt;"CANC",G:G=$S$2),F1858,0))</f>
        <v/>
      </c>
      <c r="K1858" s="93">
        <f>[3]!TradeDate</f>
        <v>43376</v>
      </c>
      <c r="L1858" s="93" t="str">
        <f>[3]!AlteredStatus</f>
        <v/>
      </c>
      <c r="M1858">
        <f>[3]!CommissionEUR</f>
        <v>112.7</v>
      </c>
      <c r="N1858">
        <f>[3]!LocalChargeXComm</f>
        <v>0</v>
      </c>
      <c r="O1858">
        <f>[3]!FXEUR</f>
        <v>9.4408999999999992</v>
      </c>
      <c r="P1858">
        <f t="shared" si="57"/>
        <v>0</v>
      </c>
      <c r="Q1858" t="str">
        <f>[3]!PortfolioCode</f>
        <v>MARINE</v>
      </c>
    </row>
    <row r="1859" spans="1:17">
      <c r="A1859" s="93">
        <v>43978</v>
      </c>
      <c r="B1859" t="str">
        <v/>
      </c>
      <c r="C1859">
        <v>37.6</v>
      </c>
      <c r="D1859">
        <v>0</v>
      </c>
      <c r="E1859">
        <v>1</v>
      </c>
      <c r="F1859">
        <f t="shared" ref="F1859:F1922" si="58">D1859/E1859</f>
        <v>0</v>
      </c>
      <c r="G1859" t="str">
        <v>MCESCF</v>
      </c>
      <c r="H1859" s="97" t="str">
        <f>IF(ISERROR(IF(AND(A:A&gt;#REF!,A:A&lt;=#REF!,B:B&lt;&gt;"CANC",G:G=$S$2),C1859,0)),"",IF(AND(A:A&gt;#REF!,A:A&lt;=#REF!,B:B&lt;&gt;"CANC",G:G=$S$2),C1859,0))</f>
        <v/>
      </c>
      <c r="I1859" s="97" t="str">
        <f>IF(ISERROR(IF(AND(A:A&gt;#REF!,A:A&lt;=#REF!,B:B&lt;&gt;"CANC",G:G=$S$2),C1859,0)),"",IF(AND(A:A&gt;#REF!,A:A&lt;=#REF!,B:B&lt;&gt;"CANC",G:G=$S$2),F1859,0))</f>
        <v/>
      </c>
      <c r="K1859" s="93">
        <f>[3]!TradeDate</f>
        <v>43376</v>
      </c>
      <c r="L1859" s="93" t="str">
        <f>[3]!AlteredStatus</f>
        <v/>
      </c>
      <c r="M1859">
        <f>[3]!CommissionEUR</f>
        <v>269</v>
      </c>
      <c r="N1859">
        <f>[3]!LocalChargeXComm</f>
        <v>1</v>
      </c>
      <c r="O1859">
        <f>[3]!FXEUR</f>
        <v>0.88649999999999995</v>
      </c>
      <c r="P1859">
        <f t="shared" ref="P1859:P1922" si="59">N1859/O1859</f>
        <v>1.1280315848843767</v>
      </c>
      <c r="Q1859" t="str">
        <f>[3]!PortfolioCode</f>
        <v>MARINE</v>
      </c>
    </row>
    <row r="1860" spans="1:17">
      <c r="A1860" s="93">
        <v>43978</v>
      </c>
      <c r="B1860" t="str">
        <v/>
      </c>
      <c r="C1860">
        <v>12.87</v>
      </c>
      <c r="D1860">
        <v>0</v>
      </c>
      <c r="E1860">
        <v>10.5749</v>
      </c>
      <c r="F1860">
        <f t="shared" si="58"/>
        <v>0</v>
      </c>
      <c r="G1860" t="str">
        <v>MCESCF</v>
      </c>
      <c r="H1860" s="97" t="str">
        <f>IF(ISERROR(IF(AND(A:A&gt;#REF!,A:A&lt;=#REF!,B:B&lt;&gt;"CANC",G:G=$S$2),C1860,0)),"",IF(AND(A:A&gt;#REF!,A:A&lt;=#REF!,B:B&lt;&gt;"CANC",G:G=$S$2),C1860,0))</f>
        <v/>
      </c>
      <c r="I1860" s="97" t="str">
        <f>IF(ISERROR(IF(AND(A:A&gt;#REF!,A:A&lt;=#REF!,B:B&lt;&gt;"CANC",G:G=$S$2),C1860,0)),"",IF(AND(A:A&gt;#REF!,A:A&lt;=#REF!,B:B&lt;&gt;"CANC",G:G=$S$2),F1860,0))</f>
        <v/>
      </c>
      <c r="K1860" s="93">
        <f>[3]!TradeDate</f>
        <v>43376</v>
      </c>
      <c r="L1860" s="93" t="str">
        <f>[3]!AlteredStatus</f>
        <v/>
      </c>
      <c r="M1860">
        <f>[3]!CommissionEUR</f>
        <v>364.26</v>
      </c>
      <c r="N1860">
        <f>[3]!LocalChargeXComm</f>
        <v>8075.36</v>
      </c>
      <c r="O1860">
        <f>[3]!FXEUR</f>
        <v>0.88649999999999995</v>
      </c>
      <c r="P1860">
        <f t="shared" si="59"/>
        <v>9109.2611393119005</v>
      </c>
      <c r="Q1860" t="str">
        <f>[3]!PortfolioCode</f>
        <v>MARINE</v>
      </c>
    </row>
    <row r="1861" spans="1:17">
      <c r="A1861" s="93">
        <v>43978</v>
      </c>
      <c r="B1861" t="str">
        <v/>
      </c>
      <c r="C1861">
        <v>26.89</v>
      </c>
      <c r="D1861">
        <v>403.38</v>
      </c>
      <c r="E1861">
        <v>1</v>
      </c>
      <c r="F1861">
        <f t="shared" si="58"/>
        <v>403.38</v>
      </c>
      <c r="G1861" t="str">
        <v>MCESCF</v>
      </c>
      <c r="H1861" s="97" t="str">
        <f>IF(ISERROR(IF(AND(A:A&gt;#REF!,A:A&lt;=#REF!,B:B&lt;&gt;"CANC",G:G=$S$2),C1861,0)),"",IF(AND(A:A&gt;#REF!,A:A&lt;=#REF!,B:B&lt;&gt;"CANC",G:G=$S$2),C1861,0))</f>
        <v/>
      </c>
      <c r="I1861" s="97" t="str">
        <f>IF(ISERROR(IF(AND(A:A&gt;#REF!,A:A&lt;=#REF!,B:B&lt;&gt;"CANC",G:G=$S$2),C1861,0)),"",IF(AND(A:A&gt;#REF!,A:A&lt;=#REF!,B:B&lt;&gt;"CANC",G:G=$S$2),F1861,0))</f>
        <v/>
      </c>
      <c r="K1861" s="93">
        <f>[3]!TradeDate</f>
        <v>43376</v>
      </c>
      <c r="L1861" s="93" t="str">
        <f>[3]!AlteredStatus</f>
        <v/>
      </c>
      <c r="M1861">
        <f>[3]!CommissionEUR</f>
        <v>1413.46</v>
      </c>
      <c r="N1861">
        <f>[3]!LocalChargeXComm</f>
        <v>8957.27</v>
      </c>
      <c r="O1861">
        <f>[3]!FXEUR</f>
        <v>0.88649999999999995</v>
      </c>
      <c r="P1861">
        <f t="shared" si="59"/>
        <v>10104.083474337282</v>
      </c>
      <c r="Q1861" t="str">
        <f>[3]!PortfolioCode</f>
        <v>MARINE</v>
      </c>
    </row>
    <row r="1862" spans="1:17">
      <c r="A1862" s="93">
        <v>43978</v>
      </c>
      <c r="B1862" t="str">
        <v/>
      </c>
      <c r="C1862">
        <v>13.05</v>
      </c>
      <c r="D1862">
        <v>0</v>
      </c>
      <c r="E1862">
        <v>10.5749</v>
      </c>
      <c r="F1862">
        <f t="shared" si="58"/>
        <v>0</v>
      </c>
      <c r="G1862" t="str">
        <v>MCESCF</v>
      </c>
      <c r="H1862" s="97" t="str">
        <f>IF(ISERROR(IF(AND(A:A&gt;#REF!,A:A&lt;=#REF!,B:B&lt;&gt;"CANC",G:G=$S$2),C1862,0)),"",IF(AND(A:A&gt;#REF!,A:A&lt;=#REF!,B:B&lt;&gt;"CANC",G:G=$S$2),C1862,0))</f>
        <v/>
      </c>
      <c r="I1862" s="97" t="str">
        <f>IF(ISERROR(IF(AND(A:A&gt;#REF!,A:A&lt;=#REF!,B:B&lt;&gt;"CANC",G:G=$S$2),C1862,0)),"",IF(AND(A:A&gt;#REF!,A:A&lt;=#REF!,B:B&lt;&gt;"CANC",G:G=$S$2),F1862,0))</f>
        <v/>
      </c>
      <c r="K1862" s="93">
        <f>[3]!TradeDate</f>
        <v>43376</v>
      </c>
      <c r="L1862" s="93" t="str">
        <f>[3]!AlteredStatus</f>
        <v/>
      </c>
      <c r="M1862">
        <f>[3]!CommissionEUR</f>
        <v>44.38</v>
      </c>
      <c r="N1862">
        <f>[3]!LocalChargeXComm</f>
        <v>1</v>
      </c>
      <c r="O1862">
        <f>[3]!FXEUR</f>
        <v>0.88649999999999995</v>
      </c>
      <c r="P1862">
        <f t="shared" si="59"/>
        <v>1.1280315848843767</v>
      </c>
      <c r="Q1862" t="str">
        <f>[3]!PortfolioCode</f>
        <v>AMUNDIPEA</v>
      </c>
    </row>
    <row r="1863" spans="1:17">
      <c r="A1863" s="93">
        <v>43978</v>
      </c>
      <c r="B1863" t="str">
        <v/>
      </c>
      <c r="C1863">
        <v>39.76</v>
      </c>
      <c r="D1863">
        <v>0</v>
      </c>
      <c r="E1863">
        <v>10.5749</v>
      </c>
      <c r="F1863">
        <f t="shared" si="58"/>
        <v>0</v>
      </c>
      <c r="G1863" t="str">
        <v>MCESCF</v>
      </c>
      <c r="H1863" s="97" t="str">
        <f>IF(ISERROR(IF(AND(A:A&gt;#REF!,A:A&lt;=#REF!,B:B&lt;&gt;"CANC",G:G=$S$2),C1863,0)),"",IF(AND(A:A&gt;#REF!,A:A&lt;=#REF!,B:B&lt;&gt;"CANC",G:G=$S$2),C1863,0))</f>
        <v/>
      </c>
      <c r="I1863" s="97" t="str">
        <f>IF(ISERROR(IF(AND(A:A&gt;#REF!,A:A&lt;=#REF!,B:B&lt;&gt;"CANC",G:G=$S$2),C1863,0)),"",IF(AND(A:A&gt;#REF!,A:A&lt;=#REF!,B:B&lt;&gt;"CANC",G:G=$S$2),F1863,0))</f>
        <v/>
      </c>
      <c r="K1863" s="93">
        <f>[3]!TradeDate</f>
        <v>43377</v>
      </c>
      <c r="L1863" s="93" t="str">
        <f>[3]!AlteredStatus</f>
        <v/>
      </c>
      <c r="M1863">
        <f>[3]!CommissionEUR</f>
        <v>120.53</v>
      </c>
      <c r="N1863">
        <f>[3]!LocalChargeXComm</f>
        <v>762.78</v>
      </c>
      <c r="O1863">
        <f>[3]!FXEUR</f>
        <v>0.88429999999999997</v>
      </c>
      <c r="P1863">
        <f t="shared" si="59"/>
        <v>862.58057220400315</v>
      </c>
      <c r="Q1863" t="str">
        <f>[3]!PortfolioCode</f>
        <v>MARINE</v>
      </c>
    </row>
    <row r="1864" spans="1:17">
      <c r="A1864" s="93">
        <v>43978</v>
      </c>
      <c r="B1864" t="str">
        <v/>
      </c>
      <c r="C1864">
        <v>29.85</v>
      </c>
      <c r="D1864">
        <v>0</v>
      </c>
      <c r="E1864">
        <v>10.5749</v>
      </c>
      <c r="F1864">
        <f t="shared" si="58"/>
        <v>0</v>
      </c>
      <c r="G1864" t="str">
        <v>MCESCF</v>
      </c>
      <c r="H1864" s="97" t="str">
        <f>IF(ISERROR(IF(AND(A:A&gt;#REF!,A:A&lt;=#REF!,B:B&lt;&gt;"CANC",G:G=$S$2),C1864,0)),"",IF(AND(A:A&gt;#REF!,A:A&lt;=#REF!,B:B&lt;&gt;"CANC",G:G=$S$2),C1864,0))</f>
        <v/>
      </c>
      <c r="I1864" s="97" t="str">
        <f>IF(ISERROR(IF(AND(A:A&gt;#REF!,A:A&lt;=#REF!,B:B&lt;&gt;"CANC",G:G=$S$2),C1864,0)),"",IF(AND(A:A&gt;#REF!,A:A&lt;=#REF!,B:B&lt;&gt;"CANC",G:G=$S$2),F1864,0))</f>
        <v/>
      </c>
      <c r="K1864" s="93">
        <f>[3]!TradeDate</f>
        <v>43377</v>
      </c>
      <c r="L1864" s="93" t="str">
        <f>[3]!AlteredStatus</f>
        <v/>
      </c>
      <c r="M1864">
        <f>[3]!CommissionEUR</f>
        <v>1446</v>
      </c>
      <c r="N1864">
        <f>[3]!LocalChargeXComm</f>
        <v>0</v>
      </c>
      <c r="O1864">
        <f>[3]!FXEUR</f>
        <v>1</v>
      </c>
      <c r="P1864">
        <f t="shared" si="59"/>
        <v>0</v>
      </c>
      <c r="Q1864" t="str">
        <f>[3]!PortfolioCode</f>
        <v>MARINE</v>
      </c>
    </row>
    <row r="1865" spans="1:17">
      <c r="A1865" s="93">
        <v>43978</v>
      </c>
      <c r="B1865" t="str">
        <v/>
      </c>
      <c r="C1865">
        <v>50.22</v>
      </c>
      <c r="D1865">
        <v>0</v>
      </c>
      <c r="E1865">
        <v>1</v>
      </c>
      <c r="F1865">
        <f t="shared" si="58"/>
        <v>0</v>
      </c>
      <c r="G1865" t="str">
        <v>MCESCF</v>
      </c>
      <c r="H1865" s="97" t="str">
        <f>IF(ISERROR(IF(AND(A:A&gt;#REF!,A:A&lt;=#REF!,B:B&lt;&gt;"CANC",G:G=$S$2),C1865,0)),"",IF(AND(A:A&gt;#REF!,A:A&lt;=#REF!,B:B&lt;&gt;"CANC",G:G=$S$2),C1865,0))</f>
        <v/>
      </c>
      <c r="I1865" s="97" t="str">
        <f>IF(ISERROR(IF(AND(A:A&gt;#REF!,A:A&lt;=#REF!,B:B&lt;&gt;"CANC",G:G=$S$2),C1865,0)),"",IF(AND(A:A&gt;#REF!,A:A&lt;=#REF!,B:B&lt;&gt;"CANC",G:G=$S$2),F1865,0))</f>
        <v/>
      </c>
      <c r="K1865" s="93">
        <f>[3]!TradeDate</f>
        <v>43377</v>
      </c>
      <c r="L1865" s="93" t="str">
        <f>[3]!AlteredStatus</f>
        <v/>
      </c>
      <c r="M1865">
        <f>[3]!CommissionEUR</f>
        <v>788.49</v>
      </c>
      <c r="N1865">
        <f>[3]!LocalChargeXComm</f>
        <v>0</v>
      </c>
      <c r="O1865">
        <f>[3]!FXEUR</f>
        <v>1</v>
      </c>
      <c r="P1865">
        <f t="shared" si="59"/>
        <v>0</v>
      </c>
      <c r="Q1865" t="str">
        <f>[3]!PortfolioCode</f>
        <v>MARINE</v>
      </c>
    </row>
    <row r="1866" spans="1:17">
      <c r="A1866" s="93">
        <v>43978</v>
      </c>
      <c r="B1866" t="str">
        <v/>
      </c>
      <c r="C1866">
        <v>30.78</v>
      </c>
      <c r="D1866">
        <v>153.88</v>
      </c>
      <c r="E1866">
        <v>1</v>
      </c>
      <c r="F1866">
        <f t="shared" si="58"/>
        <v>153.88</v>
      </c>
      <c r="G1866" t="str">
        <v>MCESCF</v>
      </c>
      <c r="H1866" s="97" t="str">
        <f>IF(ISERROR(IF(AND(A:A&gt;#REF!,A:A&lt;=#REF!,B:B&lt;&gt;"CANC",G:G=$S$2),C1866,0)),"",IF(AND(A:A&gt;#REF!,A:A&lt;=#REF!,B:B&lt;&gt;"CANC",G:G=$S$2),C1866,0))</f>
        <v/>
      </c>
      <c r="I1866" s="97" t="str">
        <f>IF(ISERROR(IF(AND(A:A&gt;#REF!,A:A&lt;=#REF!,B:B&lt;&gt;"CANC",G:G=$S$2),C1866,0)),"",IF(AND(A:A&gt;#REF!,A:A&lt;=#REF!,B:B&lt;&gt;"CANC",G:G=$S$2),F1866,0))</f>
        <v/>
      </c>
      <c r="K1866" s="93">
        <f>[3]!TradeDate</f>
        <v>43377</v>
      </c>
      <c r="L1866" s="93" t="str">
        <f>[3]!AlteredStatus</f>
        <v/>
      </c>
      <c r="M1866">
        <f>[3]!CommissionEUR</f>
        <v>3669.77</v>
      </c>
      <c r="N1866">
        <f>[3]!LocalChargeXComm</f>
        <v>0</v>
      </c>
      <c r="O1866">
        <f>[3]!FXEUR</f>
        <v>1</v>
      </c>
      <c r="P1866">
        <f t="shared" si="59"/>
        <v>0</v>
      </c>
      <c r="Q1866" t="str">
        <f>[3]!PortfolioCode</f>
        <v>MARINE</v>
      </c>
    </row>
    <row r="1867" spans="1:17">
      <c r="A1867" s="93">
        <v>43978</v>
      </c>
      <c r="B1867" t="str">
        <v/>
      </c>
      <c r="C1867">
        <v>25.51</v>
      </c>
      <c r="D1867">
        <v>0</v>
      </c>
      <c r="E1867">
        <v>1</v>
      </c>
      <c r="F1867">
        <f t="shared" si="58"/>
        <v>0</v>
      </c>
      <c r="G1867" t="str">
        <v>MCESCF</v>
      </c>
      <c r="H1867" s="97" t="str">
        <f>IF(ISERROR(IF(AND(A:A&gt;#REF!,A:A&lt;=#REF!,B:B&lt;&gt;"CANC",G:G=$S$2),C1867,0)),"",IF(AND(A:A&gt;#REF!,A:A&lt;=#REF!,B:B&lt;&gt;"CANC",G:G=$S$2),C1867,0))</f>
        <v/>
      </c>
      <c r="I1867" s="97" t="str">
        <f>IF(ISERROR(IF(AND(A:A&gt;#REF!,A:A&lt;=#REF!,B:B&lt;&gt;"CANC",G:G=$S$2),C1867,0)),"",IF(AND(A:A&gt;#REF!,A:A&lt;=#REF!,B:B&lt;&gt;"CANC",G:G=$S$2),F1867,0))</f>
        <v/>
      </c>
      <c r="K1867" s="93">
        <f>[3]!TradeDate</f>
        <v>43377</v>
      </c>
      <c r="L1867" s="93" t="str">
        <f>[3]!AlteredStatus</f>
        <v/>
      </c>
      <c r="M1867">
        <f>[3]!CommissionEUR</f>
        <v>132.54</v>
      </c>
      <c r="N1867">
        <f>[3]!LocalChargeXComm</f>
        <v>0</v>
      </c>
      <c r="O1867">
        <f>[3]!FXEUR</f>
        <v>1</v>
      </c>
      <c r="P1867">
        <f t="shared" si="59"/>
        <v>0</v>
      </c>
      <c r="Q1867" t="str">
        <f>[3]!PortfolioCode</f>
        <v>MEEIF</v>
      </c>
    </row>
    <row r="1868" spans="1:17">
      <c r="A1868" s="93">
        <v>43978</v>
      </c>
      <c r="B1868" t="str">
        <v/>
      </c>
      <c r="C1868">
        <v>46.4</v>
      </c>
      <c r="D1868">
        <v>232</v>
      </c>
      <c r="E1868">
        <v>1</v>
      </c>
      <c r="F1868">
        <f t="shared" si="58"/>
        <v>232</v>
      </c>
      <c r="G1868" t="str">
        <v>MCESCF</v>
      </c>
      <c r="H1868" s="97" t="str">
        <f>IF(ISERROR(IF(AND(A:A&gt;#REF!,A:A&lt;=#REF!,B:B&lt;&gt;"CANC",G:G=$S$2),C1868,0)),"",IF(AND(A:A&gt;#REF!,A:A&lt;=#REF!,B:B&lt;&gt;"CANC",G:G=$S$2),C1868,0))</f>
        <v/>
      </c>
      <c r="I1868" s="97" t="str">
        <f>IF(ISERROR(IF(AND(A:A&gt;#REF!,A:A&lt;=#REF!,B:B&lt;&gt;"CANC",G:G=$S$2),C1868,0)),"",IF(AND(A:A&gt;#REF!,A:A&lt;=#REF!,B:B&lt;&gt;"CANC",G:G=$S$2),F1868,0))</f>
        <v/>
      </c>
      <c r="K1868" s="93">
        <f>[3]!TradeDate</f>
        <v>43377</v>
      </c>
      <c r="L1868" s="93" t="str">
        <f>[3]!AlteredStatus</f>
        <v/>
      </c>
      <c r="M1868">
        <f>[3]!CommissionEUR</f>
        <v>704.55</v>
      </c>
      <c r="N1868">
        <f>[3]!LocalChargeXComm</f>
        <v>4454.12</v>
      </c>
      <c r="O1868">
        <f>[3]!FXEUR</f>
        <v>0.88429999999999997</v>
      </c>
      <c r="P1868">
        <f t="shared" si="59"/>
        <v>5036.887933959064</v>
      </c>
      <c r="Q1868" t="str">
        <f>[3]!PortfolioCode</f>
        <v>MEEIF</v>
      </c>
    </row>
    <row r="1869" spans="1:17">
      <c r="A1869" s="93">
        <v>43978</v>
      </c>
      <c r="B1869" t="str">
        <v/>
      </c>
      <c r="C1869">
        <v>20.59</v>
      </c>
      <c r="D1869">
        <v>0</v>
      </c>
      <c r="E1869">
        <v>1.0632999999999999</v>
      </c>
      <c r="F1869">
        <f t="shared" si="58"/>
        <v>0</v>
      </c>
      <c r="G1869" t="str">
        <v>MCESCF</v>
      </c>
      <c r="H1869" s="97" t="str">
        <f>IF(ISERROR(IF(AND(A:A&gt;#REF!,A:A&lt;=#REF!,B:B&lt;&gt;"CANC",G:G=$S$2),C1869,0)),"",IF(AND(A:A&gt;#REF!,A:A&lt;=#REF!,B:B&lt;&gt;"CANC",G:G=$S$2),C1869,0))</f>
        <v/>
      </c>
      <c r="I1869" s="97" t="str">
        <f>IF(ISERROR(IF(AND(A:A&gt;#REF!,A:A&lt;=#REF!,B:B&lt;&gt;"CANC",G:G=$S$2),C1869,0)),"",IF(AND(A:A&gt;#REF!,A:A&lt;=#REF!,B:B&lt;&gt;"CANC",G:G=$S$2),F1869,0))</f>
        <v/>
      </c>
      <c r="K1869" s="93">
        <f>[3]!TradeDate</f>
        <v>43377</v>
      </c>
      <c r="L1869" s="93" t="str">
        <f>[3]!AlteredStatus</f>
        <v/>
      </c>
      <c r="M1869">
        <f>[3]!CommissionEUR</f>
        <v>443.91</v>
      </c>
      <c r="N1869">
        <f>[3]!LocalChargeXComm</f>
        <v>2806.74</v>
      </c>
      <c r="O1869">
        <f>[3]!FXEUR</f>
        <v>0.88429999999999997</v>
      </c>
      <c r="P1869">
        <f t="shared" si="59"/>
        <v>3173.968110369784</v>
      </c>
      <c r="Q1869" t="str">
        <f>[3]!PortfolioCode</f>
        <v>MARINE</v>
      </c>
    </row>
    <row r="1870" spans="1:17">
      <c r="A1870" s="93">
        <v>43978</v>
      </c>
      <c r="B1870" t="str">
        <v/>
      </c>
      <c r="C1870">
        <v>116.87</v>
      </c>
      <c r="D1870">
        <v>0</v>
      </c>
      <c r="E1870">
        <v>1</v>
      </c>
      <c r="F1870">
        <f t="shared" si="58"/>
        <v>0</v>
      </c>
      <c r="G1870" t="str">
        <v>MCESCF</v>
      </c>
      <c r="H1870" s="97" t="str">
        <f>IF(ISERROR(IF(AND(A:A&gt;#REF!,A:A&lt;=#REF!,B:B&lt;&gt;"CANC",G:G=$S$2),C1870,0)),"",IF(AND(A:A&gt;#REF!,A:A&lt;=#REF!,B:B&lt;&gt;"CANC",G:G=$S$2),C1870,0))</f>
        <v/>
      </c>
      <c r="I1870" s="97" t="str">
        <f>IF(ISERROR(IF(AND(A:A&gt;#REF!,A:A&lt;=#REF!,B:B&lt;&gt;"CANC",G:G=$S$2),C1870,0)),"",IF(AND(A:A&gt;#REF!,A:A&lt;=#REF!,B:B&lt;&gt;"CANC",G:G=$S$2),F1870,0))</f>
        <v/>
      </c>
      <c r="K1870" s="93">
        <f>[3]!TradeDate</f>
        <v>43378</v>
      </c>
      <c r="L1870" s="93" t="str">
        <f>[3]!AlteredStatus</f>
        <v/>
      </c>
      <c r="M1870">
        <f>[3]!CommissionEUR</f>
        <v>168.93</v>
      </c>
      <c r="N1870">
        <f>[3]!LocalChargeXComm</f>
        <v>0</v>
      </c>
      <c r="O1870">
        <f>[3]!FXEUR</f>
        <v>1</v>
      </c>
      <c r="P1870">
        <f t="shared" si="59"/>
        <v>0</v>
      </c>
      <c r="Q1870" t="str">
        <f>[3]!PortfolioCode</f>
        <v>MESCF</v>
      </c>
    </row>
    <row r="1871" spans="1:17">
      <c r="A1871" s="93">
        <v>43978</v>
      </c>
      <c r="B1871" t="str">
        <v/>
      </c>
      <c r="C1871">
        <v>37.840000000000003</v>
      </c>
      <c r="D1871">
        <v>0</v>
      </c>
      <c r="E1871">
        <v>1</v>
      </c>
      <c r="F1871">
        <f t="shared" si="58"/>
        <v>0</v>
      </c>
      <c r="G1871" t="str">
        <v>MCESCF</v>
      </c>
      <c r="H1871" s="97" t="str">
        <f>IF(ISERROR(IF(AND(A:A&gt;#REF!,A:A&lt;=#REF!,B:B&lt;&gt;"CANC",G:G=$S$2),C1871,0)),"",IF(AND(A:A&gt;#REF!,A:A&lt;=#REF!,B:B&lt;&gt;"CANC",G:G=$S$2),C1871,0))</f>
        <v/>
      </c>
      <c r="I1871" s="97" t="str">
        <f>IF(ISERROR(IF(AND(A:A&gt;#REF!,A:A&lt;=#REF!,B:B&lt;&gt;"CANC",G:G=$S$2),C1871,0)),"",IF(AND(A:A&gt;#REF!,A:A&lt;=#REF!,B:B&lt;&gt;"CANC",G:G=$S$2),F1871,0))</f>
        <v/>
      </c>
      <c r="K1871" s="93">
        <f>[3]!TradeDate</f>
        <v>43378</v>
      </c>
      <c r="L1871" s="93" t="str">
        <f>[3]!AlteredStatus</f>
        <v/>
      </c>
      <c r="M1871">
        <f>[3]!CommissionEUR</f>
        <v>892.81</v>
      </c>
      <c r="N1871">
        <f>[3]!LocalChargeXComm</f>
        <v>0</v>
      </c>
      <c r="O1871">
        <f>[3]!FXEUR</f>
        <v>10.4483</v>
      </c>
      <c r="P1871">
        <f t="shared" si="59"/>
        <v>0</v>
      </c>
      <c r="Q1871" t="str">
        <f>[3]!PortfolioCode</f>
        <v>MARINE</v>
      </c>
    </row>
    <row r="1872" spans="1:17">
      <c r="A1872" s="93">
        <v>43978</v>
      </c>
      <c r="B1872" t="str">
        <v/>
      </c>
      <c r="C1872">
        <v>75.87</v>
      </c>
      <c r="D1872">
        <v>0</v>
      </c>
      <c r="E1872">
        <v>7.4561999999999999</v>
      </c>
      <c r="F1872">
        <f t="shared" si="58"/>
        <v>0</v>
      </c>
      <c r="G1872" t="str">
        <v>MCESCF</v>
      </c>
      <c r="H1872" s="97" t="str">
        <f>IF(ISERROR(IF(AND(A:A&gt;#REF!,A:A&lt;=#REF!,B:B&lt;&gt;"CANC",G:G=$S$2),C1872,0)),"",IF(AND(A:A&gt;#REF!,A:A&lt;=#REF!,B:B&lt;&gt;"CANC",G:G=$S$2),C1872,0))</f>
        <v/>
      </c>
      <c r="I1872" s="97" t="str">
        <f>IF(ISERROR(IF(AND(A:A&gt;#REF!,A:A&lt;=#REF!,B:B&lt;&gt;"CANC",G:G=$S$2),C1872,0)),"",IF(AND(A:A&gt;#REF!,A:A&lt;=#REF!,B:B&lt;&gt;"CANC",G:G=$S$2),F1872,0))</f>
        <v/>
      </c>
      <c r="K1872" s="93">
        <f>[3]!TradeDate</f>
        <v>43378</v>
      </c>
      <c r="L1872" s="93" t="str">
        <f>[3]!AlteredStatus</f>
        <v/>
      </c>
      <c r="M1872">
        <f>[3]!CommissionEUR</f>
        <v>1046.6099999999999</v>
      </c>
      <c r="N1872">
        <f>[3]!LocalChargeXComm</f>
        <v>0</v>
      </c>
      <c r="O1872">
        <f>[3]!FXEUR</f>
        <v>1</v>
      </c>
      <c r="P1872">
        <f t="shared" si="59"/>
        <v>0</v>
      </c>
      <c r="Q1872" t="str">
        <f>[3]!PortfolioCode</f>
        <v>MARINE</v>
      </c>
    </row>
    <row r="1873" spans="1:17">
      <c r="A1873" s="93">
        <v>43978</v>
      </c>
      <c r="B1873" t="str">
        <v/>
      </c>
      <c r="C1873">
        <v>60.71</v>
      </c>
      <c r="D1873">
        <v>0</v>
      </c>
      <c r="E1873">
        <v>10.5749</v>
      </c>
      <c r="F1873">
        <f t="shared" si="58"/>
        <v>0</v>
      </c>
      <c r="G1873" t="str">
        <v>MCESCF</v>
      </c>
      <c r="H1873" s="97" t="str">
        <f>IF(ISERROR(IF(AND(A:A&gt;#REF!,A:A&lt;=#REF!,B:B&lt;&gt;"CANC",G:G=$S$2),C1873,0)),"",IF(AND(A:A&gt;#REF!,A:A&lt;=#REF!,B:B&lt;&gt;"CANC",G:G=$S$2),C1873,0))</f>
        <v/>
      </c>
      <c r="I1873" s="97" t="str">
        <f>IF(ISERROR(IF(AND(A:A&gt;#REF!,A:A&lt;=#REF!,B:B&lt;&gt;"CANC",G:G=$S$2),C1873,0)),"",IF(AND(A:A&gt;#REF!,A:A&lt;=#REF!,B:B&lt;&gt;"CANC",G:G=$S$2),F1873,0))</f>
        <v/>
      </c>
      <c r="K1873" s="93">
        <f>[3]!TradeDate</f>
        <v>43378</v>
      </c>
      <c r="L1873" s="93" t="str">
        <f>[3]!AlteredStatus</f>
        <v/>
      </c>
      <c r="M1873">
        <f>[3]!CommissionEUR</f>
        <v>32.89</v>
      </c>
      <c r="N1873">
        <f>[3]!LocalChargeXComm</f>
        <v>0</v>
      </c>
      <c r="O1873">
        <f>[3]!FXEUR</f>
        <v>1</v>
      </c>
      <c r="P1873">
        <f t="shared" si="59"/>
        <v>0</v>
      </c>
      <c r="Q1873" t="str">
        <f>[3]!PortfolioCode</f>
        <v>AMUNDIPEA</v>
      </c>
    </row>
    <row r="1874" spans="1:17">
      <c r="A1874" s="93">
        <v>43978</v>
      </c>
      <c r="B1874" t="str">
        <v/>
      </c>
      <c r="C1874">
        <v>33.31</v>
      </c>
      <c r="D1874">
        <v>166.56</v>
      </c>
      <c r="E1874">
        <v>1</v>
      </c>
      <c r="F1874">
        <f t="shared" si="58"/>
        <v>166.56</v>
      </c>
      <c r="G1874" t="str">
        <v>MCESCF</v>
      </c>
      <c r="H1874" s="97" t="str">
        <f>IF(ISERROR(IF(AND(A:A&gt;#REF!,A:A&lt;=#REF!,B:B&lt;&gt;"CANC",G:G=$S$2),C1874,0)),"",IF(AND(A:A&gt;#REF!,A:A&lt;=#REF!,B:B&lt;&gt;"CANC",G:G=$S$2),C1874,0))</f>
        <v/>
      </c>
      <c r="I1874" s="97" t="str">
        <f>IF(ISERROR(IF(AND(A:A&gt;#REF!,A:A&lt;=#REF!,B:B&lt;&gt;"CANC",G:G=$S$2),C1874,0)),"",IF(AND(A:A&gt;#REF!,A:A&lt;=#REF!,B:B&lt;&gt;"CANC",G:G=$S$2),F1874,0))</f>
        <v/>
      </c>
      <c r="K1874" s="93">
        <f>[3]!TradeDate</f>
        <v>43378</v>
      </c>
      <c r="L1874" s="93" t="str">
        <f>[3]!AlteredStatus</f>
        <v/>
      </c>
      <c r="M1874">
        <f>[3]!CommissionEUR</f>
        <v>14.14</v>
      </c>
      <c r="N1874">
        <f>[3]!LocalChargeXComm</f>
        <v>1</v>
      </c>
      <c r="O1874">
        <f>[3]!FXEUR</f>
        <v>0.879</v>
      </c>
      <c r="P1874">
        <f t="shared" si="59"/>
        <v>1.1376564277588168</v>
      </c>
      <c r="Q1874" t="str">
        <f>[3]!PortfolioCode</f>
        <v>MUSCIT</v>
      </c>
    </row>
    <row r="1875" spans="1:17">
      <c r="A1875" s="93">
        <v>43978</v>
      </c>
      <c r="B1875" t="str">
        <v/>
      </c>
      <c r="C1875">
        <v>160.04</v>
      </c>
      <c r="D1875">
        <v>0</v>
      </c>
      <c r="E1875">
        <v>10.8619</v>
      </c>
      <c r="F1875">
        <f t="shared" si="58"/>
        <v>0</v>
      </c>
      <c r="G1875" t="str">
        <v>MCESCF</v>
      </c>
      <c r="H1875" s="97" t="str">
        <f>IF(ISERROR(IF(AND(A:A&gt;#REF!,A:A&lt;=#REF!,B:B&lt;&gt;"CANC",G:G=$S$2),C1875,0)),"",IF(AND(A:A&gt;#REF!,A:A&lt;=#REF!,B:B&lt;&gt;"CANC",G:G=$S$2),C1875,0))</f>
        <v/>
      </c>
      <c r="I1875" s="97" t="str">
        <f>IF(ISERROR(IF(AND(A:A&gt;#REF!,A:A&lt;=#REF!,B:B&lt;&gt;"CANC",G:G=$S$2),C1875,0)),"",IF(AND(A:A&gt;#REF!,A:A&lt;=#REF!,B:B&lt;&gt;"CANC",G:G=$S$2),F1875,0))</f>
        <v/>
      </c>
      <c r="K1875" s="93">
        <f>[3]!TradeDate</f>
        <v>43378</v>
      </c>
      <c r="L1875" s="93" t="str">
        <f>[3]!AlteredStatus</f>
        <v/>
      </c>
      <c r="M1875">
        <f>[3]!CommissionEUR</f>
        <v>21.5</v>
      </c>
      <c r="N1875">
        <f>[3]!LocalChargeXComm</f>
        <v>1</v>
      </c>
      <c r="O1875">
        <f>[3]!FXEUR</f>
        <v>0.879</v>
      </c>
      <c r="P1875">
        <f t="shared" si="59"/>
        <v>1.1376564277588168</v>
      </c>
      <c r="Q1875" t="str">
        <f>[3]!PortfolioCode</f>
        <v>AMUNDIPEA</v>
      </c>
    </row>
    <row r="1876" spans="1:17">
      <c r="A1876" s="93">
        <v>43978</v>
      </c>
      <c r="B1876" t="str">
        <v/>
      </c>
      <c r="C1876">
        <v>26.91</v>
      </c>
      <c r="D1876">
        <v>403.72</v>
      </c>
      <c r="E1876">
        <v>1</v>
      </c>
      <c r="F1876">
        <f t="shared" si="58"/>
        <v>403.72</v>
      </c>
      <c r="G1876" t="str">
        <v>MCESCF</v>
      </c>
      <c r="H1876" s="97" t="str">
        <f>IF(ISERROR(IF(AND(A:A&gt;#REF!,A:A&lt;=#REF!,B:B&lt;&gt;"CANC",G:G=$S$2),C1876,0)),"",IF(AND(A:A&gt;#REF!,A:A&lt;=#REF!,B:B&lt;&gt;"CANC",G:G=$S$2),C1876,0))</f>
        <v/>
      </c>
      <c r="I1876" s="97" t="str">
        <f>IF(ISERROR(IF(AND(A:A&gt;#REF!,A:A&lt;=#REF!,B:B&lt;&gt;"CANC",G:G=$S$2),C1876,0)),"",IF(AND(A:A&gt;#REF!,A:A&lt;=#REF!,B:B&lt;&gt;"CANC",G:G=$S$2),F1876,0))</f>
        <v/>
      </c>
      <c r="K1876" s="93">
        <f>[3]!TradeDate</f>
        <v>43378</v>
      </c>
      <c r="L1876" s="93" t="str">
        <f>[3]!AlteredStatus</f>
        <v/>
      </c>
      <c r="M1876">
        <f>[3]!CommissionEUR</f>
        <v>36.79</v>
      </c>
      <c r="N1876">
        <f>[3]!LocalChargeXComm</f>
        <v>1</v>
      </c>
      <c r="O1876">
        <f>[3]!FXEUR</f>
        <v>0.879</v>
      </c>
      <c r="P1876">
        <f t="shared" si="59"/>
        <v>1.1376564277588168</v>
      </c>
      <c r="Q1876" t="str">
        <f>[3]!PortfolioCode</f>
        <v>AMUNDIPEA</v>
      </c>
    </row>
    <row r="1877" spans="1:17">
      <c r="A1877" s="93">
        <v>43978</v>
      </c>
      <c r="B1877" t="str">
        <v/>
      </c>
      <c r="C1877">
        <v>50.64</v>
      </c>
      <c r="D1877">
        <v>759.62</v>
      </c>
      <c r="E1877">
        <v>1</v>
      </c>
      <c r="F1877">
        <f t="shared" si="58"/>
        <v>759.62</v>
      </c>
      <c r="G1877" t="str">
        <v>MCESCF</v>
      </c>
      <c r="H1877" s="97" t="str">
        <f>IF(ISERROR(IF(AND(A:A&gt;#REF!,A:A&lt;=#REF!,B:B&lt;&gt;"CANC",G:G=$S$2),C1877,0)),"",IF(AND(A:A&gt;#REF!,A:A&lt;=#REF!,B:B&lt;&gt;"CANC",G:G=$S$2),C1877,0))</f>
        <v/>
      </c>
      <c r="I1877" s="97" t="str">
        <f>IF(ISERROR(IF(AND(A:A&gt;#REF!,A:A&lt;=#REF!,B:B&lt;&gt;"CANC",G:G=$S$2),C1877,0)),"",IF(AND(A:A&gt;#REF!,A:A&lt;=#REF!,B:B&lt;&gt;"CANC",G:G=$S$2),F1877,0))</f>
        <v/>
      </c>
      <c r="K1877" s="93">
        <f>[3]!TradeDate</f>
        <v>43381</v>
      </c>
      <c r="L1877" s="93" t="str">
        <f>[3]!AlteredStatus</f>
        <v/>
      </c>
      <c r="M1877">
        <f>[3]!CommissionEUR</f>
        <v>274.37</v>
      </c>
      <c r="N1877">
        <f>[3]!LocalChargeXComm</f>
        <v>1</v>
      </c>
      <c r="O1877">
        <f>[3]!FXEUR</f>
        <v>0.87870000000000004</v>
      </c>
      <c r="P1877">
        <f t="shared" si="59"/>
        <v>1.1380448389666553</v>
      </c>
      <c r="Q1877" t="str">
        <f>[3]!PortfolioCode</f>
        <v>MUSCIT</v>
      </c>
    </row>
    <row r="1878" spans="1:17">
      <c r="A1878" s="93">
        <v>43978</v>
      </c>
      <c r="B1878" t="str">
        <v/>
      </c>
      <c r="C1878">
        <v>52.49</v>
      </c>
      <c r="D1878">
        <v>0</v>
      </c>
      <c r="E1878">
        <v>10.8619</v>
      </c>
      <c r="F1878">
        <f t="shared" si="58"/>
        <v>0</v>
      </c>
      <c r="G1878" t="str">
        <v>MCESCF</v>
      </c>
      <c r="H1878" s="97" t="str">
        <f>IF(ISERROR(IF(AND(A:A&gt;#REF!,A:A&lt;=#REF!,B:B&lt;&gt;"CANC",G:G=$S$2),C1878,0)),"",IF(AND(A:A&gt;#REF!,A:A&lt;=#REF!,B:B&lt;&gt;"CANC",G:G=$S$2),C1878,0))</f>
        <v/>
      </c>
      <c r="I1878" s="97" t="str">
        <f>IF(ISERROR(IF(AND(A:A&gt;#REF!,A:A&lt;=#REF!,B:B&lt;&gt;"CANC",G:G=$S$2),C1878,0)),"",IF(AND(A:A&gt;#REF!,A:A&lt;=#REF!,B:B&lt;&gt;"CANC",G:G=$S$2),F1878,0))</f>
        <v/>
      </c>
      <c r="K1878" s="93">
        <f>[3]!TradeDate</f>
        <v>43381</v>
      </c>
      <c r="L1878" s="93" t="str">
        <f>[3]!AlteredStatus</f>
        <v/>
      </c>
      <c r="M1878">
        <f>[3]!CommissionEUR</f>
        <v>135.4</v>
      </c>
      <c r="N1878">
        <f>[3]!LocalChargeXComm</f>
        <v>0</v>
      </c>
      <c r="O1878">
        <f>[3]!FXEUR</f>
        <v>1</v>
      </c>
      <c r="P1878">
        <f t="shared" si="59"/>
        <v>0</v>
      </c>
      <c r="Q1878" t="str">
        <f>[3]!PortfolioCode</f>
        <v>BWF</v>
      </c>
    </row>
    <row r="1879" spans="1:17">
      <c r="A1879" s="93">
        <v>43978</v>
      </c>
      <c r="B1879" t="str">
        <v/>
      </c>
      <c r="C1879">
        <v>31.54</v>
      </c>
      <c r="D1879">
        <v>0</v>
      </c>
      <c r="E1879">
        <v>1</v>
      </c>
      <c r="F1879">
        <f t="shared" si="58"/>
        <v>0</v>
      </c>
      <c r="G1879" t="str">
        <v>MCESCF</v>
      </c>
      <c r="H1879" s="97" t="str">
        <f>IF(ISERROR(IF(AND(A:A&gt;#REF!,A:A&lt;=#REF!,B:B&lt;&gt;"CANC",G:G=$S$2),C1879,0)),"",IF(AND(A:A&gt;#REF!,A:A&lt;=#REF!,B:B&lt;&gt;"CANC",G:G=$S$2),C1879,0))</f>
        <v/>
      </c>
      <c r="I1879" s="97" t="str">
        <f>IF(ISERROR(IF(AND(A:A&gt;#REF!,A:A&lt;=#REF!,B:B&lt;&gt;"CANC",G:G=$S$2),C1879,0)),"",IF(AND(A:A&gt;#REF!,A:A&lt;=#REF!,B:B&lt;&gt;"CANC",G:G=$S$2),F1879,0))</f>
        <v/>
      </c>
      <c r="K1879" s="93">
        <f>[3]!TradeDate</f>
        <v>43381</v>
      </c>
      <c r="L1879" s="93" t="str">
        <f>[3]!AlteredStatus</f>
        <v/>
      </c>
      <c r="M1879">
        <f>[3]!CommissionEUR</f>
        <v>135.4</v>
      </c>
      <c r="N1879">
        <f>[3]!LocalChargeXComm</f>
        <v>0</v>
      </c>
      <c r="O1879">
        <f>[3]!FXEUR</f>
        <v>1</v>
      </c>
      <c r="P1879">
        <f t="shared" si="59"/>
        <v>0</v>
      </c>
      <c r="Q1879" t="str">
        <f>[3]!PortfolioCode</f>
        <v>ERAFP</v>
      </c>
    </row>
    <row r="1880" spans="1:17">
      <c r="A1880" s="93">
        <v>43978</v>
      </c>
      <c r="B1880" t="str">
        <v/>
      </c>
      <c r="C1880">
        <v>120.76</v>
      </c>
      <c r="D1880">
        <v>0</v>
      </c>
      <c r="E1880">
        <v>1</v>
      </c>
      <c r="F1880">
        <f t="shared" si="58"/>
        <v>0</v>
      </c>
      <c r="G1880" t="str">
        <v>MCESCF</v>
      </c>
      <c r="H1880" s="97" t="str">
        <f>IF(ISERROR(IF(AND(A:A&gt;#REF!,A:A&lt;=#REF!,B:B&lt;&gt;"CANC",G:G=$S$2),C1880,0)),"",IF(AND(A:A&gt;#REF!,A:A&lt;=#REF!,B:B&lt;&gt;"CANC",G:G=$S$2),C1880,0))</f>
        <v/>
      </c>
      <c r="I1880" s="97" t="str">
        <f>IF(ISERROR(IF(AND(A:A&gt;#REF!,A:A&lt;=#REF!,B:B&lt;&gt;"CANC",G:G=$S$2),C1880,0)),"",IF(AND(A:A&gt;#REF!,A:A&lt;=#REF!,B:B&lt;&gt;"CANC",G:G=$S$2),F1880,0))</f>
        <v/>
      </c>
      <c r="K1880" s="93">
        <f>[3]!TradeDate</f>
        <v>43381</v>
      </c>
      <c r="L1880" s="93" t="str">
        <f>[3]!AlteredStatus</f>
        <v/>
      </c>
      <c r="M1880">
        <f>[3]!CommissionEUR</f>
        <v>364.36</v>
      </c>
      <c r="N1880">
        <f>[3]!LocalChargeXComm</f>
        <v>0</v>
      </c>
      <c r="O1880">
        <f>[3]!FXEUR</f>
        <v>1</v>
      </c>
      <c r="P1880">
        <f t="shared" si="59"/>
        <v>0</v>
      </c>
      <c r="Q1880" t="str">
        <f>[3]!PortfolioCode</f>
        <v>FRR074</v>
      </c>
    </row>
    <row r="1881" spans="1:17">
      <c r="A1881" s="93">
        <v>43978</v>
      </c>
      <c r="B1881" t="str">
        <v/>
      </c>
      <c r="C1881">
        <v>34.61</v>
      </c>
      <c r="D1881">
        <v>0</v>
      </c>
      <c r="E1881">
        <v>1</v>
      </c>
      <c r="F1881">
        <f t="shared" si="58"/>
        <v>0</v>
      </c>
      <c r="G1881" t="str">
        <v>MCESCF</v>
      </c>
      <c r="H1881" s="97" t="str">
        <f>IF(ISERROR(IF(AND(A:A&gt;#REF!,A:A&lt;=#REF!,B:B&lt;&gt;"CANC",G:G=$S$2),C1881,0)),"",IF(AND(A:A&gt;#REF!,A:A&lt;=#REF!,B:B&lt;&gt;"CANC",G:G=$S$2),C1881,0))</f>
        <v/>
      </c>
      <c r="I1881" s="97" t="str">
        <f>IF(ISERROR(IF(AND(A:A&gt;#REF!,A:A&lt;=#REF!,B:B&lt;&gt;"CANC",G:G=$S$2),C1881,0)),"",IF(AND(A:A&gt;#REF!,A:A&lt;=#REF!,B:B&lt;&gt;"CANC",G:G=$S$2),F1881,0))</f>
        <v/>
      </c>
      <c r="K1881" s="93">
        <f>[3]!TradeDate</f>
        <v>43381</v>
      </c>
      <c r="L1881" s="93" t="str">
        <f>[3]!AlteredStatus</f>
        <v/>
      </c>
      <c r="M1881">
        <f>[3]!CommissionEUR</f>
        <v>681.87</v>
      </c>
      <c r="N1881">
        <f>[3]!LocalChargeXComm</f>
        <v>0</v>
      </c>
      <c r="O1881">
        <f>[3]!FXEUR</f>
        <v>1</v>
      </c>
      <c r="P1881">
        <f t="shared" si="59"/>
        <v>0</v>
      </c>
      <c r="Q1881" t="str">
        <f>[3]!PortfolioCode</f>
        <v>FRR074</v>
      </c>
    </row>
    <row r="1882" spans="1:17">
      <c r="A1882" s="93">
        <v>43978</v>
      </c>
      <c r="B1882" t="str">
        <v/>
      </c>
      <c r="C1882">
        <v>32.14</v>
      </c>
      <c r="D1882">
        <v>160.72</v>
      </c>
      <c r="E1882">
        <v>1</v>
      </c>
      <c r="F1882">
        <f t="shared" si="58"/>
        <v>160.72</v>
      </c>
      <c r="G1882" t="str">
        <v>MCESCF</v>
      </c>
      <c r="H1882" s="97" t="str">
        <f>IF(ISERROR(IF(AND(A:A&gt;#REF!,A:A&lt;=#REF!,B:B&lt;&gt;"CANC",G:G=$S$2),C1882,0)),"",IF(AND(A:A&gt;#REF!,A:A&lt;=#REF!,B:B&lt;&gt;"CANC",G:G=$S$2),C1882,0))</f>
        <v/>
      </c>
      <c r="I1882" s="97" t="str">
        <f>IF(ISERROR(IF(AND(A:A&gt;#REF!,A:A&lt;=#REF!,B:B&lt;&gt;"CANC",G:G=$S$2),C1882,0)),"",IF(AND(A:A&gt;#REF!,A:A&lt;=#REF!,B:B&lt;&gt;"CANC",G:G=$S$2),F1882,0))</f>
        <v/>
      </c>
      <c r="K1882" s="93">
        <f>[3]!TradeDate</f>
        <v>43381</v>
      </c>
      <c r="L1882" s="93" t="str">
        <f>[3]!AlteredStatus</f>
        <v/>
      </c>
      <c r="M1882">
        <f>[3]!CommissionEUR</f>
        <v>361.08</v>
      </c>
      <c r="N1882">
        <f>[3]!LocalChargeXComm</f>
        <v>515.83000000000004</v>
      </c>
      <c r="O1882">
        <f>[3]!FXEUR</f>
        <v>1</v>
      </c>
      <c r="P1882">
        <f t="shared" si="59"/>
        <v>515.83000000000004</v>
      </c>
      <c r="Q1882" t="str">
        <f>[3]!PortfolioCode</f>
        <v>MESCT</v>
      </c>
    </row>
    <row r="1883" spans="1:17">
      <c r="A1883" s="93">
        <v>43978</v>
      </c>
      <c r="B1883" t="str">
        <v/>
      </c>
      <c r="C1883">
        <v>11.89</v>
      </c>
      <c r="D1883">
        <v>0</v>
      </c>
      <c r="E1883">
        <v>1</v>
      </c>
      <c r="F1883">
        <f t="shared" si="58"/>
        <v>0</v>
      </c>
      <c r="G1883" t="str">
        <v>MCESCF</v>
      </c>
      <c r="H1883" s="97" t="str">
        <f>IF(ISERROR(IF(AND(A:A&gt;#REF!,A:A&lt;=#REF!,B:B&lt;&gt;"CANC",G:G=$S$2),C1883,0)),"",IF(AND(A:A&gt;#REF!,A:A&lt;=#REF!,B:B&lt;&gt;"CANC",G:G=$S$2),C1883,0))</f>
        <v/>
      </c>
      <c r="I1883" s="97" t="str">
        <f>IF(ISERROR(IF(AND(A:A&gt;#REF!,A:A&lt;=#REF!,B:B&lt;&gt;"CANC",G:G=$S$2),C1883,0)),"",IF(AND(A:A&gt;#REF!,A:A&lt;=#REF!,B:B&lt;&gt;"CANC",G:G=$S$2),F1883,0))</f>
        <v/>
      </c>
      <c r="K1883" s="93">
        <f>[3]!TradeDate</f>
        <v>43381</v>
      </c>
      <c r="L1883" s="93" t="str">
        <f>[3]!AlteredStatus</f>
        <v/>
      </c>
      <c r="M1883">
        <f>[3]!CommissionEUR</f>
        <v>124.67</v>
      </c>
      <c r="N1883">
        <f>[3]!LocalChargeXComm</f>
        <v>0</v>
      </c>
      <c r="O1883">
        <f>[3]!FXEUR</f>
        <v>1</v>
      </c>
      <c r="P1883">
        <f t="shared" si="59"/>
        <v>0</v>
      </c>
      <c r="Q1883" t="str">
        <f>[3]!PortfolioCode</f>
        <v>MESCT</v>
      </c>
    </row>
    <row r="1884" spans="1:17">
      <c r="A1884" s="93">
        <v>43978</v>
      </c>
      <c r="B1884" t="str">
        <v/>
      </c>
      <c r="C1884">
        <v>27.98</v>
      </c>
      <c r="D1884">
        <v>0</v>
      </c>
      <c r="E1884">
        <v>1</v>
      </c>
      <c r="F1884">
        <f t="shared" si="58"/>
        <v>0</v>
      </c>
      <c r="G1884" t="str">
        <v>MCESCF</v>
      </c>
      <c r="H1884" s="97" t="str">
        <f>IF(ISERROR(IF(AND(A:A&gt;#REF!,A:A&lt;=#REF!,B:B&lt;&gt;"CANC",G:G=$S$2),C1884,0)),"",IF(AND(A:A&gt;#REF!,A:A&lt;=#REF!,B:B&lt;&gt;"CANC",G:G=$S$2),C1884,0))</f>
        <v/>
      </c>
      <c r="I1884" s="97" t="str">
        <f>IF(ISERROR(IF(AND(A:A&gt;#REF!,A:A&lt;=#REF!,B:B&lt;&gt;"CANC",G:G=$S$2),C1884,0)),"",IF(AND(A:A&gt;#REF!,A:A&lt;=#REF!,B:B&lt;&gt;"CANC",G:G=$S$2),F1884,0))</f>
        <v/>
      </c>
      <c r="K1884" s="93">
        <f>[3]!TradeDate</f>
        <v>43381</v>
      </c>
      <c r="L1884" s="93" t="str">
        <f>[3]!AlteredStatus</f>
        <v/>
      </c>
      <c r="M1884">
        <f>[3]!CommissionEUR</f>
        <v>39.380000000000003</v>
      </c>
      <c r="N1884">
        <f>[3]!LocalChargeXComm</f>
        <v>1</v>
      </c>
      <c r="O1884">
        <f>[3]!FXEUR</f>
        <v>0.87870000000000004</v>
      </c>
      <c r="P1884">
        <f t="shared" si="59"/>
        <v>1.1380448389666553</v>
      </c>
      <c r="Q1884" t="str">
        <f>[3]!PortfolioCode</f>
        <v>AMUNDIPEA</v>
      </c>
    </row>
    <row r="1885" spans="1:17">
      <c r="A1885" s="93">
        <v>43978</v>
      </c>
      <c r="B1885" t="str">
        <v>CANC</v>
      </c>
      <c r="C1885">
        <v>128.94999999999999</v>
      </c>
      <c r="D1885">
        <v>0</v>
      </c>
      <c r="E1885">
        <v>1</v>
      </c>
      <c r="F1885">
        <f t="shared" si="58"/>
        <v>0</v>
      </c>
      <c r="G1885" t="str">
        <v>MCESCF</v>
      </c>
      <c r="H1885" s="97" t="str">
        <f>IF(ISERROR(IF(AND(A:A&gt;#REF!,A:A&lt;=#REF!,B:B&lt;&gt;"CANC",G:G=$S$2),C1885,0)),"",IF(AND(A:A&gt;#REF!,A:A&lt;=#REF!,B:B&lt;&gt;"CANC",G:G=$S$2),C1885,0))</f>
        <v/>
      </c>
      <c r="I1885" s="97" t="str">
        <f>IF(ISERROR(IF(AND(A:A&gt;#REF!,A:A&lt;=#REF!,B:B&lt;&gt;"CANC",G:G=$S$2),C1885,0)),"",IF(AND(A:A&gt;#REF!,A:A&lt;=#REF!,B:B&lt;&gt;"CANC",G:G=$S$2),F1885,0))</f>
        <v/>
      </c>
      <c r="K1885" s="93">
        <f>[3]!TradeDate</f>
        <v>43381</v>
      </c>
      <c r="L1885" s="93" t="str">
        <f>[3]!AlteredStatus</f>
        <v/>
      </c>
      <c r="M1885">
        <f>[3]!CommissionEUR</f>
        <v>24.54</v>
      </c>
      <c r="N1885">
        <f>[3]!LocalChargeXComm</f>
        <v>1</v>
      </c>
      <c r="O1885">
        <f>[3]!FXEUR</f>
        <v>0.87870000000000004</v>
      </c>
      <c r="P1885">
        <f t="shared" si="59"/>
        <v>1.1380448389666553</v>
      </c>
      <c r="Q1885" t="str">
        <f>[3]!PortfolioCode</f>
        <v>AMUNDIPEA</v>
      </c>
    </row>
    <row r="1886" spans="1:17">
      <c r="A1886" s="93">
        <v>43978</v>
      </c>
      <c r="B1886" t="str">
        <v>REBOOK</v>
      </c>
      <c r="C1886">
        <v>128.94999999999999</v>
      </c>
      <c r="D1886">
        <v>0</v>
      </c>
      <c r="E1886">
        <v>1</v>
      </c>
      <c r="F1886">
        <f t="shared" si="58"/>
        <v>0</v>
      </c>
      <c r="G1886" t="str">
        <v>MCESCF</v>
      </c>
      <c r="H1886" s="97" t="str">
        <f>IF(ISERROR(IF(AND(A:A&gt;#REF!,A:A&lt;=#REF!,B:B&lt;&gt;"CANC",G:G=$S$2),C1886,0)),"",IF(AND(A:A&gt;#REF!,A:A&lt;=#REF!,B:B&lt;&gt;"CANC",G:G=$S$2),C1886,0))</f>
        <v/>
      </c>
      <c r="I1886" s="97" t="str">
        <f>IF(ISERROR(IF(AND(A:A&gt;#REF!,A:A&lt;=#REF!,B:B&lt;&gt;"CANC",G:G=$S$2),C1886,0)),"",IF(AND(A:A&gt;#REF!,A:A&lt;=#REF!,B:B&lt;&gt;"CANC",G:G=$S$2),F1886,0))</f>
        <v/>
      </c>
      <c r="K1886" s="93">
        <f>[3]!TradeDate</f>
        <v>43381</v>
      </c>
      <c r="L1886" s="93" t="str">
        <f>[3]!AlteredStatus</f>
        <v/>
      </c>
      <c r="M1886">
        <f>[3]!CommissionEUR</f>
        <v>631.99</v>
      </c>
      <c r="N1886">
        <f>[3]!LocalChargeXComm</f>
        <v>13.48</v>
      </c>
      <c r="O1886">
        <f>[3]!FXEUR</f>
        <v>1.1485000000000001</v>
      </c>
      <c r="P1886">
        <f t="shared" si="59"/>
        <v>11.737048323900739</v>
      </c>
      <c r="Q1886" t="str">
        <f>[3]!PortfolioCode</f>
        <v>BWF</v>
      </c>
    </row>
    <row r="1887" spans="1:17">
      <c r="A1887" s="93">
        <v>43978</v>
      </c>
      <c r="B1887" t="str">
        <v/>
      </c>
      <c r="C1887">
        <v>44.11</v>
      </c>
      <c r="D1887">
        <v>0</v>
      </c>
      <c r="E1887">
        <v>10.8619</v>
      </c>
      <c r="F1887">
        <f t="shared" si="58"/>
        <v>0</v>
      </c>
      <c r="G1887" t="str">
        <v>MCESCF</v>
      </c>
      <c r="H1887" s="97" t="str">
        <f>IF(ISERROR(IF(AND(A:A&gt;#REF!,A:A&lt;=#REF!,B:B&lt;&gt;"CANC",G:G=$S$2),C1887,0)),"",IF(AND(A:A&gt;#REF!,A:A&lt;=#REF!,B:B&lt;&gt;"CANC",G:G=$S$2),C1887,0))</f>
        <v/>
      </c>
      <c r="I1887" s="97" t="str">
        <f>IF(ISERROR(IF(AND(A:A&gt;#REF!,A:A&lt;=#REF!,B:B&lt;&gt;"CANC",G:G=$S$2),C1887,0)),"",IF(AND(A:A&gt;#REF!,A:A&lt;=#REF!,B:B&lt;&gt;"CANC",G:G=$S$2),F1887,0))</f>
        <v/>
      </c>
      <c r="K1887" s="93">
        <f>[3]!TradeDate</f>
        <v>43381</v>
      </c>
      <c r="L1887" s="93" t="str">
        <f>[3]!AlteredStatus</f>
        <v/>
      </c>
      <c r="M1887">
        <f>[3]!CommissionEUR</f>
        <v>1028.58</v>
      </c>
      <c r="N1887">
        <f>[3]!LocalChargeXComm</f>
        <v>21.94</v>
      </c>
      <c r="O1887">
        <f>[3]!FXEUR</f>
        <v>1.1485000000000001</v>
      </c>
      <c r="P1887">
        <f t="shared" si="59"/>
        <v>19.103178058336962</v>
      </c>
      <c r="Q1887" t="str">
        <f>[3]!PortfolioCode</f>
        <v>BWF</v>
      </c>
    </row>
    <row r="1888" spans="1:17">
      <c r="A1888" s="93">
        <v>43978</v>
      </c>
      <c r="B1888" t="str">
        <v/>
      </c>
      <c r="C1888">
        <v>39.43</v>
      </c>
      <c r="D1888">
        <v>591.49</v>
      </c>
      <c r="E1888">
        <v>1</v>
      </c>
      <c r="F1888">
        <f t="shared" si="58"/>
        <v>591.49</v>
      </c>
      <c r="G1888" t="str">
        <v>MCESCF</v>
      </c>
      <c r="H1888" s="97" t="str">
        <f>IF(ISERROR(IF(AND(A:A&gt;#REF!,A:A&lt;=#REF!,B:B&lt;&gt;"CANC",G:G=$S$2),C1888,0)),"",IF(AND(A:A&gt;#REF!,A:A&lt;=#REF!,B:B&lt;&gt;"CANC",G:G=$S$2),C1888,0))</f>
        <v/>
      </c>
      <c r="I1888" s="97" t="str">
        <f>IF(ISERROR(IF(AND(A:A&gt;#REF!,A:A&lt;=#REF!,B:B&lt;&gt;"CANC",G:G=$S$2),C1888,0)),"",IF(AND(A:A&gt;#REF!,A:A&lt;=#REF!,B:B&lt;&gt;"CANC",G:G=$S$2),F1888,0))</f>
        <v/>
      </c>
      <c r="K1888" s="93">
        <f>[3]!TradeDate</f>
        <v>43382</v>
      </c>
      <c r="L1888" s="93" t="str">
        <f>[3]!AlteredStatus</f>
        <v/>
      </c>
      <c r="M1888">
        <f>[3]!CommissionEUR</f>
        <v>200.87</v>
      </c>
      <c r="N1888">
        <f>[3]!LocalChargeXComm</f>
        <v>2781.8399999999997</v>
      </c>
      <c r="O1888">
        <f>[3]!FXEUR</f>
        <v>8.9991000000000003</v>
      </c>
      <c r="P1888">
        <f t="shared" si="59"/>
        <v>309.12424575790908</v>
      </c>
      <c r="Q1888" t="str">
        <f>[3]!PortfolioCode</f>
        <v>BWF</v>
      </c>
    </row>
    <row r="1889" spans="1:17">
      <c r="A1889" s="93">
        <v>43978</v>
      </c>
      <c r="B1889" t="str">
        <v/>
      </c>
      <c r="C1889">
        <v>46.85</v>
      </c>
      <c r="D1889">
        <v>1</v>
      </c>
      <c r="E1889">
        <v>0.89680000000000004</v>
      </c>
      <c r="F1889">
        <f t="shared" si="58"/>
        <v>1.1150758251561106</v>
      </c>
      <c r="G1889" t="str">
        <v>MUSCIT</v>
      </c>
      <c r="H1889" s="97" t="str">
        <f>IF(ISERROR(IF(AND(A:A&gt;#REF!,A:A&lt;=#REF!,B:B&lt;&gt;"CANC",G:G=$S$2),C1889,0)),"",IF(AND(A:A&gt;#REF!,A:A&lt;=#REF!,B:B&lt;&gt;"CANC",G:G=$S$2),C1889,0))</f>
        <v/>
      </c>
      <c r="I1889" s="97" t="str">
        <f>IF(ISERROR(IF(AND(A:A&gt;#REF!,A:A&lt;=#REF!,B:B&lt;&gt;"CANC",G:G=$S$2),C1889,0)),"",IF(AND(A:A&gt;#REF!,A:A&lt;=#REF!,B:B&lt;&gt;"CANC",G:G=$S$2),F1889,0))</f>
        <v/>
      </c>
      <c r="K1889" s="93">
        <f>[3]!TradeDate</f>
        <v>43382</v>
      </c>
      <c r="L1889" s="93" t="str">
        <f>[3]!AlteredStatus</f>
        <v/>
      </c>
      <c r="M1889">
        <f>[3]!CommissionEUR</f>
        <v>258.70999999999998</v>
      </c>
      <c r="N1889">
        <f>[3]!LocalChargeXComm</f>
        <v>3582.1000000000004</v>
      </c>
      <c r="O1889">
        <f>[3]!FXEUR</f>
        <v>8.9991000000000003</v>
      </c>
      <c r="P1889">
        <f t="shared" si="59"/>
        <v>398.0509162027314</v>
      </c>
      <c r="Q1889" t="str">
        <f>[3]!PortfolioCode</f>
        <v>BWF</v>
      </c>
    </row>
    <row r="1890" spans="1:17">
      <c r="A1890" s="93">
        <v>43979</v>
      </c>
      <c r="B1890" t="str">
        <v/>
      </c>
      <c r="C1890">
        <v>285.45</v>
      </c>
      <c r="D1890">
        <v>1</v>
      </c>
      <c r="E1890">
        <v>0.89790000000000003</v>
      </c>
      <c r="F1890">
        <f t="shared" si="58"/>
        <v>1.1137097672346585</v>
      </c>
      <c r="G1890" t="str">
        <v>SAUL1311</v>
      </c>
      <c r="H1890" s="97" t="str">
        <f>IF(ISERROR(IF(AND(A:A&gt;#REF!,A:A&lt;=#REF!,B:B&lt;&gt;"CANC",G:G=$S$2),C1890,0)),"",IF(AND(A:A&gt;#REF!,A:A&lt;=#REF!,B:B&lt;&gt;"CANC",G:G=$S$2),C1890,0))</f>
        <v/>
      </c>
      <c r="I1890" s="97" t="str">
        <f>IF(ISERROR(IF(AND(A:A&gt;#REF!,A:A&lt;=#REF!,B:B&lt;&gt;"CANC",G:G=$S$2),C1890,0)),"",IF(AND(A:A&gt;#REF!,A:A&lt;=#REF!,B:B&lt;&gt;"CANC",G:G=$S$2),F1890,0))</f>
        <v/>
      </c>
      <c r="K1890" s="93">
        <f>[3]!TradeDate</f>
        <v>43382</v>
      </c>
      <c r="L1890" s="93" t="str">
        <f>[3]!AlteredStatus</f>
        <v/>
      </c>
      <c r="M1890">
        <f>[3]!CommissionEUR</f>
        <v>1297.33</v>
      </c>
      <c r="N1890">
        <f>[3]!LocalChargeXComm</f>
        <v>1</v>
      </c>
      <c r="O1890">
        <f>[3]!FXEUR</f>
        <v>0.87370000000000003</v>
      </c>
      <c r="P1890">
        <f t="shared" si="59"/>
        <v>1.1445576284765937</v>
      </c>
      <c r="Q1890" t="str">
        <f>[3]!PortfolioCode</f>
        <v>MESCF</v>
      </c>
    </row>
    <row r="1891" spans="1:17">
      <c r="A1891" s="93">
        <v>43979</v>
      </c>
      <c r="B1891" t="str">
        <v/>
      </c>
      <c r="C1891">
        <v>35.22</v>
      </c>
      <c r="D1891">
        <v>0</v>
      </c>
      <c r="E1891">
        <v>1</v>
      </c>
      <c r="F1891">
        <f t="shared" si="58"/>
        <v>0</v>
      </c>
      <c r="G1891" t="str">
        <v>LF-EIF</v>
      </c>
      <c r="H1891" s="97" t="str">
        <f>IF(ISERROR(IF(AND(A:A&gt;#REF!,A:A&lt;=#REF!,B:B&lt;&gt;"CANC",G:G=$S$2),C1891,0)),"",IF(AND(A:A&gt;#REF!,A:A&lt;=#REF!,B:B&lt;&gt;"CANC",G:G=$S$2),C1891,0))</f>
        <v/>
      </c>
      <c r="I1891" s="97" t="str">
        <f>IF(ISERROR(IF(AND(A:A&gt;#REF!,A:A&lt;=#REF!,B:B&lt;&gt;"CANC",G:G=$S$2),C1891,0)),"",IF(AND(A:A&gt;#REF!,A:A&lt;=#REF!,B:B&lt;&gt;"CANC",G:G=$S$2),F1891,0))</f>
        <v/>
      </c>
      <c r="K1891" s="93">
        <f>[3]!TradeDate</f>
        <v>43382</v>
      </c>
      <c r="L1891" s="93" t="str">
        <f>[3]!AlteredStatus</f>
        <v/>
      </c>
      <c r="M1891">
        <f>[3]!CommissionEUR</f>
        <v>2001.81</v>
      </c>
      <c r="N1891">
        <f>[3]!LocalChargeXComm</f>
        <v>0</v>
      </c>
      <c r="O1891">
        <f>[3]!FXEUR</f>
        <v>1</v>
      </c>
      <c r="P1891">
        <f t="shared" si="59"/>
        <v>0</v>
      </c>
      <c r="Q1891" t="str">
        <f>[3]!PortfolioCode</f>
        <v>MESCF</v>
      </c>
    </row>
    <row r="1892" spans="1:17">
      <c r="A1892" s="93">
        <v>43979</v>
      </c>
      <c r="B1892" t="str">
        <v/>
      </c>
      <c r="C1892">
        <v>1128.99</v>
      </c>
      <c r="D1892">
        <v>0</v>
      </c>
      <c r="E1892">
        <v>1</v>
      </c>
      <c r="F1892">
        <f t="shared" si="58"/>
        <v>0</v>
      </c>
      <c r="G1892" t="str">
        <v>MCESCF</v>
      </c>
      <c r="H1892" s="97" t="str">
        <f>IF(ISERROR(IF(AND(A:A&gt;#REF!,A:A&lt;=#REF!,B:B&lt;&gt;"CANC",G:G=$S$2),C1892,0)),"",IF(AND(A:A&gt;#REF!,A:A&lt;=#REF!,B:B&lt;&gt;"CANC",G:G=$S$2),C1892,0))</f>
        <v/>
      </c>
      <c r="I1892" s="97" t="str">
        <f>IF(ISERROR(IF(AND(A:A&gt;#REF!,A:A&lt;=#REF!,B:B&lt;&gt;"CANC",G:G=$S$2),C1892,0)),"",IF(AND(A:A&gt;#REF!,A:A&lt;=#REF!,B:B&lt;&gt;"CANC",G:G=$S$2),F1892,0))</f>
        <v/>
      </c>
      <c r="K1892" s="93">
        <f>[3]!TradeDate</f>
        <v>43382</v>
      </c>
      <c r="L1892" s="93" t="str">
        <f>[3]!AlteredStatus</f>
        <v/>
      </c>
      <c r="M1892">
        <f>[3]!CommissionEUR</f>
        <v>1000.91</v>
      </c>
      <c r="N1892">
        <f>[3]!LocalChargeXComm</f>
        <v>0</v>
      </c>
      <c r="O1892">
        <f>[3]!FXEUR</f>
        <v>1</v>
      </c>
      <c r="P1892">
        <f t="shared" si="59"/>
        <v>0</v>
      </c>
      <c r="Q1892" t="str">
        <f>[3]!PortfolioCode</f>
        <v>MESCT</v>
      </c>
    </row>
    <row r="1893" spans="1:17">
      <c r="A1893" s="93">
        <v>43979</v>
      </c>
      <c r="B1893" t="str">
        <v/>
      </c>
      <c r="C1893">
        <v>288.44</v>
      </c>
      <c r="D1893">
        <v>1</v>
      </c>
      <c r="E1893">
        <v>0.89790000000000003</v>
      </c>
      <c r="F1893">
        <f t="shared" si="58"/>
        <v>1.1137097672346585</v>
      </c>
      <c r="G1893" t="str">
        <v>MUSCIT</v>
      </c>
      <c r="H1893" s="97" t="str">
        <f>IF(ISERROR(IF(AND(A:A&gt;#REF!,A:A&lt;=#REF!,B:B&lt;&gt;"CANC",G:G=$S$2),C1893,0)),"",IF(AND(A:A&gt;#REF!,A:A&lt;=#REF!,B:B&lt;&gt;"CANC",G:G=$S$2),C1893,0))</f>
        <v/>
      </c>
      <c r="I1893" s="97" t="str">
        <f>IF(ISERROR(IF(AND(A:A&gt;#REF!,A:A&lt;=#REF!,B:B&lt;&gt;"CANC",G:G=$S$2),C1893,0)),"",IF(AND(A:A&gt;#REF!,A:A&lt;=#REF!,B:B&lt;&gt;"CANC",G:G=$S$2),F1893,0))</f>
        <v/>
      </c>
      <c r="K1893" s="93">
        <f>[3]!TradeDate</f>
        <v>43382</v>
      </c>
      <c r="L1893" s="93" t="str">
        <f>[3]!AlteredStatus</f>
        <v/>
      </c>
      <c r="M1893">
        <f>[3]!CommissionEUR</f>
        <v>368.89</v>
      </c>
      <c r="N1893">
        <f>[3]!LocalChargeXComm</f>
        <v>0</v>
      </c>
      <c r="O1893">
        <f>[3]!FXEUR</f>
        <v>1</v>
      </c>
      <c r="P1893">
        <f t="shared" si="59"/>
        <v>0</v>
      </c>
      <c r="Q1893" t="str">
        <f>[3]!PortfolioCode</f>
        <v>FRR074</v>
      </c>
    </row>
    <row r="1894" spans="1:17">
      <c r="A1894" s="93">
        <v>43980</v>
      </c>
      <c r="B1894" t="str">
        <v/>
      </c>
      <c r="C1894">
        <v>50.14</v>
      </c>
      <c r="D1894">
        <v>1</v>
      </c>
      <c r="E1894">
        <v>0.90139999999999998</v>
      </c>
      <c r="F1894">
        <f t="shared" si="58"/>
        <v>1.1093854004881296</v>
      </c>
      <c r="G1894" t="str">
        <v>MUSCIT</v>
      </c>
      <c r="H1894" s="97" t="str">
        <f>IF(ISERROR(IF(AND(A:A&gt;#REF!,A:A&lt;=#REF!,B:B&lt;&gt;"CANC",G:G=$S$2),C1894,0)),"",IF(AND(A:A&gt;#REF!,A:A&lt;=#REF!,B:B&lt;&gt;"CANC",G:G=$S$2),C1894,0))</f>
        <v/>
      </c>
      <c r="I1894" s="97" t="str">
        <f>IF(ISERROR(IF(AND(A:A&gt;#REF!,A:A&lt;=#REF!,B:B&lt;&gt;"CANC",G:G=$S$2),C1894,0)),"",IF(AND(A:A&gt;#REF!,A:A&lt;=#REF!,B:B&lt;&gt;"CANC",G:G=$S$2),F1894,0))</f>
        <v/>
      </c>
      <c r="K1894" s="93">
        <f>[3]!TradeDate</f>
        <v>43382</v>
      </c>
      <c r="L1894" s="93" t="str">
        <f>[3]!AlteredStatus</f>
        <v/>
      </c>
      <c r="M1894">
        <f>[3]!CommissionEUR</f>
        <v>150.87</v>
      </c>
      <c r="N1894">
        <f>[3]!LocalChargeXComm</f>
        <v>1</v>
      </c>
      <c r="O1894">
        <f>[3]!FXEUR</f>
        <v>0.87370000000000003</v>
      </c>
      <c r="P1894">
        <f t="shared" si="59"/>
        <v>1.1445576284765937</v>
      </c>
      <c r="Q1894" t="str">
        <f>[3]!PortfolioCode</f>
        <v>MUSCIT</v>
      </c>
    </row>
    <row r="1895" spans="1:17">
      <c r="A1895" s="93">
        <v>43980</v>
      </c>
      <c r="B1895" t="str">
        <v/>
      </c>
      <c r="C1895">
        <v>1.94</v>
      </c>
      <c r="D1895">
        <v>0</v>
      </c>
      <c r="E1895">
        <v>1</v>
      </c>
      <c r="F1895">
        <f t="shared" si="58"/>
        <v>0</v>
      </c>
      <c r="G1895" t="str">
        <v>LF-EIF</v>
      </c>
      <c r="H1895" s="97" t="str">
        <f>IF(ISERROR(IF(AND(A:A&gt;#REF!,A:A&lt;=#REF!,B:B&lt;&gt;"CANC",G:G=$S$2),C1895,0)),"",IF(AND(A:A&gt;#REF!,A:A&lt;=#REF!,B:B&lt;&gt;"CANC",G:G=$S$2),C1895,0))</f>
        <v/>
      </c>
      <c r="I1895" s="97" t="str">
        <f>IF(ISERROR(IF(AND(A:A&gt;#REF!,A:A&lt;=#REF!,B:B&lt;&gt;"CANC",G:G=$S$2),C1895,0)),"",IF(AND(A:A&gt;#REF!,A:A&lt;=#REF!,B:B&lt;&gt;"CANC",G:G=$S$2),F1895,0))</f>
        <v/>
      </c>
      <c r="K1895" s="93">
        <f>[3]!TradeDate</f>
        <v>43382</v>
      </c>
      <c r="L1895" s="93" t="str">
        <f>[3]!AlteredStatus</f>
        <v/>
      </c>
      <c r="M1895">
        <f>[3]!CommissionEUR</f>
        <v>1418.04</v>
      </c>
      <c r="N1895">
        <f>[3]!LocalChargeXComm</f>
        <v>1</v>
      </c>
      <c r="O1895">
        <f>[3]!FXEUR</f>
        <v>0.87370000000000003</v>
      </c>
      <c r="P1895">
        <f t="shared" si="59"/>
        <v>1.1445576284765937</v>
      </c>
      <c r="Q1895" t="str">
        <f>[3]!PortfolioCode</f>
        <v>MUSCIT</v>
      </c>
    </row>
    <row r="1896" spans="1:17">
      <c r="A1896" s="93">
        <v>43980</v>
      </c>
      <c r="B1896" t="str">
        <v/>
      </c>
      <c r="C1896">
        <v>77.16</v>
      </c>
      <c r="D1896">
        <v>0</v>
      </c>
      <c r="E1896">
        <v>1</v>
      </c>
      <c r="F1896">
        <f t="shared" si="58"/>
        <v>0</v>
      </c>
      <c r="G1896" t="str">
        <v>MCESCF</v>
      </c>
      <c r="H1896" s="97" t="str">
        <f>IF(ISERROR(IF(AND(A:A&gt;#REF!,A:A&lt;=#REF!,B:B&lt;&gt;"CANC",G:G=$S$2),C1896,0)),"",IF(AND(A:A&gt;#REF!,A:A&lt;=#REF!,B:B&lt;&gt;"CANC",G:G=$S$2),C1896,0))</f>
        <v/>
      </c>
      <c r="I1896" s="97" t="str">
        <f>IF(ISERROR(IF(AND(A:A&gt;#REF!,A:A&lt;=#REF!,B:B&lt;&gt;"CANC",G:G=$S$2),C1896,0)),"",IF(AND(A:A&gt;#REF!,A:A&lt;=#REF!,B:B&lt;&gt;"CANC",G:G=$S$2),F1896,0))</f>
        <v/>
      </c>
      <c r="K1896" s="93">
        <f>[3]!TradeDate</f>
        <v>43382</v>
      </c>
      <c r="L1896" s="93" t="str">
        <f>[3]!AlteredStatus</f>
        <v/>
      </c>
      <c r="M1896">
        <f>[3]!CommissionEUR</f>
        <v>364.96</v>
      </c>
      <c r="N1896">
        <f>[3]!LocalChargeXComm</f>
        <v>1</v>
      </c>
      <c r="O1896">
        <f>[3]!FXEUR</f>
        <v>0.87309999999999999</v>
      </c>
      <c r="P1896">
        <f t="shared" si="59"/>
        <v>1.1453441759248655</v>
      </c>
      <c r="Q1896" t="str">
        <f>[3]!PortfolioCode</f>
        <v>MUSCIT</v>
      </c>
    </row>
    <row r="1897" spans="1:17">
      <c r="A1897" s="93">
        <v>43980</v>
      </c>
      <c r="B1897" t="str">
        <v/>
      </c>
      <c r="C1897">
        <v>25.31</v>
      </c>
      <c r="D1897">
        <v>1</v>
      </c>
      <c r="E1897">
        <v>0.90139999999999998</v>
      </c>
      <c r="F1897">
        <f t="shared" si="58"/>
        <v>1.1093854004881296</v>
      </c>
      <c r="G1897" t="str">
        <v>MUSCIT</v>
      </c>
      <c r="H1897" s="97" t="str">
        <f>IF(ISERROR(IF(AND(A:A&gt;#REF!,A:A&lt;=#REF!,B:B&lt;&gt;"CANC",G:G=$S$2),C1897,0)),"",IF(AND(A:A&gt;#REF!,A:A&lt;=#REF!,B:B&lt;&gt;"CANC",G:G=$S$2),C1897,0))</f>
        <v/>
      </c>
      <c r="I1897" s="97" t="str">
        <f>IF(ISERROR(IF(AND(A:A&gt;#REF!,A:A&lt;=#REF!,B:B&lt;&gt;"CANC",G:G=$S$2),C1897,0)),"",IF(AND(A:A&gt;#REF!,A:A&lt;=#REF!,B:B&lt;&gt;"CANC",G:G=$S$2),F1897,0))</f>
        <v/>
      </c>
      <c r="K1897" s="93">
        <f>[3]!TradeDate</f>
        <v>43383</v>
      </c>
      <c r="L1897" s="93" t="str">
        <f>[3]!AlteredStatus</f>
        <v/>
      </c>
      <c r="M1897">
        <f>[3]!CommissionEUR</f>
        <v>40.299999999999997</v>
      </c>
      <c r="N1897">
        <f>[3]!LocalChargeXComm</f>
        <v>0</v>
      </c>
      <c r="O1897">
        <f>[3]!FXEUR</f>
        <v>1</v>
      </c>
      <c r="P1897">
        <f t="shared" si="59"/>
        <v>0</v>
      </c>
      <c r="Q1897" t="str">
        <f>[3]!PortfolioCode</f>
        <v>FRR074</v>
      </c>
    </row>
    <row r="1898" spans="1:17">
      <c r="A1898" s="93">
        <v>43980</v>
      </c>
      <c r="B1898" t="str">
        <v/>
      </c>
      <c r="C1898">
        <v>275.56</v>
      </c>
      <c r="D1898">
        <v>1</v>
      </c>
      <c r="E1898">
        <v>0.90139999999999998</v>
      </c>
      <c r="F1898">
        <f t="shared" si="58"/>
        <v>1.1093854004881296</v>
      </c>
      <c r="G1898" t="str">
        <v>MEEIF</v>
      </c>
      <c r="H1898" s="97" t="str">
        <f>IF(ISERROR(IF(AND(A:A&gt;#REF!,A:A&lt;=#REF!,B:B&lt;&gt;"CANC",G:G=$S$2),C1898,0)),"",IF(AND(A:A&gt;#REF!,A:A&lt;=#REF!,B:B&lt;&gt;"CANC",G:G=$S$2),C1898,0))</f>
        <v/>
      </c>
      <c r="I1898" s="97" t="str">
        <f>IF(ISERROR(IF(AND(A:A&gt;#REF!,A:A&lt;=#REF!,B:B&lt;&gt;"CANC",G:G=$S$2),C1898,0)),"",IF(AND(A:A&gt;#REF!,A:A&lt;=#REF!,B:B&lt;&gt;"CANC",G:G=$S$2),F1898,0))</f>
        <v/>
      </c>
      <c r="K1898" s="93">
        <f>[3]!TradeDate</f>
        <v>43383</v>
      </c>
      <c r="L1898" s="93" t="str">
        <f>[3]!AlteredStatus</f>
        <v/>
      </c>
      <c r="M1898">
        <f>[3]!CommissionEUR</f>
        <v>3637.45</v>
      </c>
      <c r="N1898">
        <f>[3]!LocalChargeXComm</f>
        <v>0</v>
      </c>
      <c r="O1898">
        <f>[3]!FXEUR</f>
        <v>1</v>
      </c>
      <c r="P1898">
        <f t="shared" si="59"/>
        <v>0</v>
      </c>
      <c r="Q1898" t="str">
        <f>[3]!PortfolioCode</f>
        <v>MARINE</v>
      </c>
    </row>
    <row r="1899" spans="1:17">
      <c r="A1899" s="93">
        <v>43980</v>
      </c>
      <c r="B1899" t="str">
        <v/>
      </c>
      <c r="C1899">
        <v>1036.68</v>
      </c>
      <c r="D1899">
        <v>1</v>
      </c>
      <c r="E1899">
        <v>0.90139999999999998</v>
      </c>
      <c r="F1899">
        <f t="shared" si="58"/>
        <v>1.1093854004881296</v>
      </c>
      <c r="G1899" t="str">
        <v>MEEIF</v>
      </c>
      <c r="H1899" s="97" t="str">
        <f>IF(ISERROR(IF(AND(A:A&gt;#REF!,A:A&lt;=#REF!,B:B&lt;&gt;"CANC",G:G=$S$2),C1899,0)),"",IF(AND(A:A&gt;#REF!,A:A&lt;=#REF!,B:B&lt;&gt;"CANC",G:G=$S$2),C1899,0))</f>
        <v/>
      </c>
      <c r="I1899" s="97" t="str">
        <f>IF(ISERROR(IF(AND(A:A&gt;#REF!,A:A&lt;=#REF!,B:B&lt;&gt;"CANC",G:G=$S$2),C1899,0)),"",IF(AND(A:A&gt;#REF!,A:A&lt;=#REF!,B:B&lt;&gt;"CANC",G:G=$S$2),F1899,0))</f>
        <v/>
      </c>
      <c r="K1899" s="93">
        <f>[3]!TradeDate</f>
        <v>43383</v>
      </c>
      <c r="L1899" s="93" t="str">
        <f>[3]!AlteredStatus</f>
        <v/>
      </c>
      <c r="M1899">
        <f>[3]!CommissionEUR</f>
        <v>2294.34</v>
      </c>
      <c r="N1899">
        <f>[3]!LocalChargeXComm</f>
        <v>0</v>
      </c>
      <c r="O1899">
        <f>[3]!FXEUR</f>
        <v>1</v>
      </c>
      <c r="P1899">
        <f t="shared" si="59"/>
        <v>0</v>
      </c>
      <c r="Q1899" t="str">
        <f>[3]!PortfolioCode</f>
        <v>MARINE</v>
      </c>
    </row>
    <row r="1900" spans="1:17">
      <c r="A1900" s="93">
        <v>43980</v>
      </c>
      <c r="B1900" t="str">
        <v/>
      </c>
      <c r="C1900">
        <v>414.68</v>
      </c>
      <c r="D1900">
        <v>1</v>
      </c>
      <c r="E1900">
        <v>0.90139999999999998</v>
      </c>
      <c r="F1900">
        <f t="shared" si="58"/>
        <v>1.1093854004881296</v>
      </c>
      <c r="G1900" t="str">
        <v>MUSCIT</v>
      </c>
      <c r="H1900" s="97" t="str">
        <f>IF(ISERROR(IF(AND(A:A&gt;#REF!,A:A&lt;=#REF!,B:B&lt;&gt;"CANC",G:G=$S$2),C1900,0)),"",IF(AND(A:A&gt;#REF!,A:A&lt;=#REF!,B:B&lt;&gt;"CANC",G:G=$S$2),C1900,0))</f>
        <v/>
      </c>
      <c r="I1900" s="97" t="str">
        <f>IF(ISERROR(IF(AND(A:A&gt;#REF!,A:A&lt;=#REF!,B:B&lt;&gt;"CANC",G:G=$S$2),C1900,0)),"",IF(AND(A:A&gt;#REF!,A:A&lt;=#REF!,B:B&lt;&gt;"CANC",G:G=$S$2),F1900,0))</f>
        <v/>
      </c>
      <c r="K1900" s="93">
        <f>[3]!TradeDate</f>
        <v>43383</v>
      </c>
      <c r="L1900" s="93" t="str">
        <f>[3]!AlteredStatus</f>
        <v/>
      </c>
      <c r="M1900">
        <f>[3]!CommissionEUR</f>
        <v>989.7</v>
      </c>
      <c r="N1900">
        <f>[3]!LocalChargeXComm</f>
        <v>0</v>
      </c>
      <c r="O1900">
        <f>[3]!FXEUR</f>
        <v>1</v>
      </c>
      <c r="P1900">
        <f t="shared" si="59"/>
        <v>0</v>
      </c>
      <c r="Q1900" t="str">
        <f>[3]!PortfolioCode</f>
        <v>MARINE</v>
      </c>
    </row>
    <row r="1901" spans="1:17">
      <c r="A1901" s="93">
        <v>43980</v>
      </c>
      <c r="B1901" t="str">
        <v/>
      </c>
      <c r="C1901">
        <v>93.51</v>
      </c>
      <c r="D1901">
        <v>1</v>
      </c>
      <c r="E1901">
        <v>0.90139999999999998</v>
      </c>
      <c r="F1901">
        <f t="shared" si="58"/>
        <v>1.1093854004881296</v>
      </c>
      <c r="G1901" t="str">
        <v>MUSCIT</v>
      </c>
      <c r="H1901" s="97" t="str">
        <f>IF(ISERROR(IF(AND(A:A&gt;#REF!,A:A&lt;=#REF!,B:B&lt;&gt;"CANC",G:G=$S$2),C1901,0)),"",IF(AND(A:A&gt;#REF!,A:A&lt;=#REF!,B:B&lt;&gt;"CANC",G:G=$S$2),C1901,0))</f>
        <v/>
      </c>
      <c r="I1901" s="97" t="str">
        <f>IF(ISERROR(IF(AND(A:A&gt;#REF!,A:A&lt;=#REF!,B:B&lt;&gt;"CANC",G:G=$S$2),C1901,0)),"",IF(AND(A:A&gt;#REF!,A:A&lt;=#REF!,B:B&lt;&gt;"CANC",G:G=$S$2),F1901,0))</f>
        <v/>
      </c>
      <c r="K1901" s="93">
        <f>[3]!TradeDate</f>
        <v>43383</v>
      </c>
      <c r="L1901" s="93" t="str">
        <f>[3]!AlteredStatus</f>
        <v/>
      </c>
      <c r="M1901">
        <f>[3]!CommissionEUR</f>
        <v>1384.96</v>
      </c>
      <c r="N1901">
        <f>[3]!LocalChargeXComm</f>
        <v>0</v>
      </c>
      <c r="O1901">
        <f>[3]!FXEUR</f>
        <v>1.1435</v>
      </c>
      <c r="P1901">
        <f t="shared" si="59"/>
        <v>0</v>
      </c>
      <c r="Q1901" t="str">
        <f>[3]!PortfolioCode</f>
        <v>MCESCF</v>
      </c>
    </row>
    <row r="1902" spans="1:17">
      <c r="A1902" s="93">
        <v>43983</v>
      </c>
      <c r="B1902" t="str">
        <v/>
      </c>
      <c r="C1902">
        <v>112.09</v>
      </c>
      <c r="D1902">
        <v>5604.35</v>
      </c>
      <c r="E1902">
        <v>1</v>
      </c>
      <c r="F1902">
        <f t="shared" si="58"/>
        <v>5604.35</v>
      </c>
      <c r="G1902" t="str">
        <v>BWF</v>
      </c>
      <c r="H1902" s="97" t="str">
        <f>IF(ISERROR(IF(AND(A:A&gt;#REF!,A:A&lt;=#REF!,B:B&lt;&gt;"CANC",G:G=$S$2),C1902,0)),"",IF(AND(A:A&gt;#REF!,A:A&lt;=#REF!,B:B&lt;&gt;"CANC",G:G=$S$2),C1902,0))</f>
        <v/>
      </c>
      <c r="I1902" s="97" t="str">
        <f>IF(ISERROR(IF(AND(A:A&gt;#REF!,A:A&lt;=#REF!,B:B&lt;&gt;"CANC",G:G=$S$2),C1902,0)),"",IF(AND(A:A&gt;#REF!,A:A&lt;=#REF!,B:B&lt;&gt;"CANC",G:G=$S$2),F1902,0))</f>
        <v/>
      </c>
      <c r="K1902" s="93">
        <f>[3]!TradeDate</f>
        <v>43383</v>
      </c>
      <c r="L1902" s="93" t="str">
        <f>[3]!AlteredStatus</f>
        <v/>
      </c>
      <c r="M1902">
        <f>[3]!CommissionEUR</f>
        <v>166.22</v>
      </c>
      <c r="N1902">
        <f>[3]!LocalChargeXComm</f>
        <v>1</v>
      </c>
      <c r="O1902">
        <f>[3]!FXEUR</f>
        <v>0.87419999999999998</v>
      </c>
      <c r="P1902">
        <f t="shared" si="59"/>
        <v>1.1439029970258523</v>
      </c>
      <c r="Q1902" t="str">
        <f>[3]!PortfolioCode</f>
        <v>MEMCF</v>
      </c>
    </row>
    <row r="1903" spans="1:17">
      <c r="A1903" s="93">
        <v>43983</v>
      </c>
      <c r="B1903" t="str">
        <v/>
      </c>
      <c r="C1903">
        <v>13.36</v>
      </c>
      <c r="D1903">
        <v>1</v>
      </c>
      <c r="E1903">
        <v>0.89200000000000002</v>
      </c>
      <c r="F1903">
        <f t="shared" si="58"/>
        <v>1.1210762331838564</v>
      </c>
      <c r="G1903" t="str">
        <v>LF-UKIF</v>
      </c>
      <c r="H1903" s="97" t="str">
        <f>IF(ISERROR(IF(AND(A:A&gt;#REF!,A:A&lt;=#REF!,B:B&lt;&gt;"CANC",G:G=$S$2),C1903,0)),"",IF(AND(A:A&gt;#REF!,A:A&lt;=#REF!,B:B&lt;&gt;"CANC",G:G=$S$2),C1903,0))</f>
        <v/>
      </c>
      <c r="I1903" s="97" t="str">
        <f>IF(ISERROR(IF(AND(A:A&gt;#REF!,A:A&lt;=#REF!,B:B&lt;&gt;"CANC",G:G=$S$2),C1903,0)),"",IF(AND(A:A&gt;#REF!,A:A&lt;=#REF!,B:B&lt;&gt;"CANC",G:G=$S$2),F1903,0))</f>
        <v/>
      </c>
      <c r="K1903" s="93">
        <f>[3]!TradeDate</f>
        <v>43383</v>
      </c>
      <c r="L1903" s="93" t="str">
        <f>[3]!AlteredStatus</f>
        <v/>
      </c>
      <c r="M1903">
        <f>[3]!CommissionEUR</f>
        <v>83.7</v>
      </c>
      <c r="N1903">
        <f>[3]!LocalChargeXComm</f>
        <v>0</v>
      </c>
      <c r="O1903">
        <f>[3]!FXEUR</f>
        <v>10.4983</v>
      </c>
      <c r="P1903">
        <f t="shared" si="59"/>
        <v>0</v>
      </c>
      <c r="Q1903" t="str">
        <f>[3]!PortfolioCode</f>
        <v>MEMCF</v>
      </c>
    </row>
    <row r="1904" spans="1:17">
      <c r="A1904" s="93">
        <v>43983</v>
      </c>
      <c r="B1904" t="str">
        <v/>
      </c>
      <c r="C1904">
        <v>8.73</v>
      </c>
      <c r="D1904">
        <v>1</v>
      </c>
      <c r="E1904">
        <v>0.89200000000000002</v>
      </c>
      <c r="F1904">
        <f t="shared" si="58"/>
        <v>1.1210762331838564</v>
      </c>
      <c r="G1904" t="str">
        <v>LF-UKIF</v>
      </c>
      <c r="H1904" s="97" t="str">
        <f>IF(ISERROR(IF(AND(A:A&gt;#REF!,A:A&lt;=#REF!,B:B&lt;&gt;"CANC",G:G=$S$2),C1904,0)),"",IF(AND(A:A&gt;#REF!,A:A&lt;=#REF!,B:B&lt;&gt;"CANC",G:G=$S$2),C1904,0))</f>
        <v/>
      </c>
      <c r="I1904" s="97" t="str">
        <f>IF(ISERROR(IF(AND(A:A&gt;#REF!,A:A&lt;=#REF!,B:B&lt;&gt;"CANC",G:G=$S$2),C1904,0)),"",IF(AND(A:A&gt;#REF!,A:A&lt;=#REF!,B:B&lt;&gt;"CANC",G:G=$S$2),F1904,0))</f>
        <v/>
      </c>
      <c r="K1904" s="93">
        <f>[3]!TradeDate</f>
        <v>43384</v>
      </c>
      <c r="L1904" s="93" t="str">
        <f>[3]!AlteredStatus</f>
        <v/>
      </c>
      <c r="M1904">
        <f>[3]!CommissionEUR</f>
        <v>644.85</v>
      </c>
      <c r="N1904">
        <f>[3]!LocalChargeXComm</f>
        <v>1</v>
      </c>
      <c r="O1904">
        <f>[3]!FXEUR</f>
        <v>0.87580000000000002</v>
      </c>
      <c r="P1904">
        <f t="shared" si="59"/>
        <v>1.1418131993605847</v>
      </c>
      <c r="Q1904" t="str">
        <f>[3]!PortfolioCode</f>
        <v>MUSCIT</v>
      </c>
    </row>
    <row r="1905" spans="1:17">
      <c r="A1905" s="93">
        <v>43983</v>
      </c>
      <c r="B1905" t="str">
        <v/>
      </c>
      <c r="C1905">
        <v>6.31</v>
      </c>
      <c r="D1905">
        <v>1</v>
      </c>
      <c r="E1905">
        <v>0.89200000000000002</v>
      </c>
      <c r="F1905">
        <f t="shared" si="58"/>
        <v>1.1210762331838564</v>
      </c>
      <c r="G1905" t="str">
        <v>LF-UKIF</v>
      </c>
      <c r="H1905" s="97" t="str">
        <f>IF(ISERROR(IF(AND(A:A&gt;#REF!,A:A&lt;=#REF!,B:B&lt;&gt;"CANC",G:G=$S$2),C1905,0)),"",IF(AND(A:A&gt;#REF!,A:A&lt;=#REF!,B:B&lt;&gt;"CANC",G:G=$S$2),C1905,0))</f>
        <v/>
      </c>
      <c r="I1905" s="97" t="str">
        <f>IF(ISERROR(IF(AND(A:A&gt;#REF!,A:A&lt;=#REF!,B:B&lt;&gt;"CANC",G:G=$S$2),C1905,0)),"",IF(AND(A:A&gt;#REF!,A:A&lt;=#REF!,B:B&lt;&gt;"CANC",G:G=$S$2),F1905,0))</f>
        <v/>
      </c>
      <c r="K1905" s="93">
        <f>[3]!TradeDate</f>
        <v>43384</v>
      </c>
      <c r="L1905" s="93" t="str">
        <f>[3]!AlteredStatus</f>
        <v/>
      </c>
      <c r="M1905">
        <f>[3]!CommissionEUR</f>
        <v>528.78</v>
      </c>
      <c r="N1905">
        <f>[3]!LocalChargeXComm</f>
        <v>0</v>
      </c>
      <c r="O1905">
        <f>[3]!FXEUR</f>
        <v>1</v>
      </c>
      <c r="P1905">
        <f t="shared" si="59"/>
        <v>0</v>
      </c>
      <c r="Q1905" t="str">
        <f>[3]!PortfolioCode</f>
        <v>FRR074</v>
      </c>
    </row>
    <row r="1906" spans="1:17">
      <c r="A1906" s="93">
        <v>43983</v>
      </c>
      <c r="B1906" t="str">
        <v/>
      </c>
      <c r="C1906">
        <v>209.38</v>
      </c>
      <c r="D1906">
        <v>1</v>
      </c>
      <c r="E1906">
        <v>0.89200000000000002</v>
      </c>
      <c r="F1906">
        <f t="shared" si="58"/>
        <v>1.1210762331838564</v>
      </c>
      <c r="G1906" t="str">
        <v>MEEIF</v>
      </c>
      <c r="H1906" s="97" t="str">
        <f>IF(ISERROR(IF(AND(A:A&gt;#REF!,A:A&lt;=#REF!,B:B&lt;&gt;"CANC",G:G=$S$2),C1906,0)),"",IF(AND(A:A&gt;#REF!,A:A&lt;=#REF!,B:B&lt;&gt;"CANC",G:G=$S$2),C1906,0))</f>
        <v/>
      </c>
      <c r="I1906" s="97" t="str">
        <f>IF(ISERROR(IF(AND(A:A&gt;#REF!,A:A&lt;=#REF!,B:B&lt;&gt;"CANC",G:G=$S$2),C1906,0)),"",IF(AND(A:A&gt;#REF!,A:A&lt;=#REF!,B:B&lt;&gt;"CANC",G:G=$S$2),F1906,0))</f>
        <v/>
      </c>
      <c r="K1906" s="93">
        <f>[3]!TradeDate</f>
        <v>43385</v>
      </c>
      <c r="L1906" s="93" t="str">
        <f>[3]!AlteredStatus</f>
        <v/>
      </c>
      <c r="M1906">
        <f>[3]!CommissionEUR</f>
        <v>198.92</v>
      </c>
      <c r="N1906">
        <f>[3]!LocalChargeXComm</f>
        <v>0</v>
      </c>
      <c r="O1906">
        <f>[3]!FXEUR</f>
        <v>1</v>
      </c>
      <c r="P1906">
        <f t="shared" si="59"/>
        <v>0</v>
      </c>
      <c r="Q1906" t="str">
        <f>[3]!PortfolioCode</f>
        <v>FRR074</v>
      </c>
    </row>
    <row r="1907" spans="1:17">
      <c r="A1907" s="93">
        <v>43983</v>
      </c>
      <c r="B1907" t="str">
        <v/>
      </c>
      <c r="C1907">
        <v>309.11</v>
      </c>
      <c r="D1907">
        <v>0</v>
      </c>
      <c r="E1907">
        <v>10.442500000000001</v>
      </c>
      <c r="F1907">
        <f t="shared" si="58"/>
        <v>0</v>
      </c>
      <c r="G1907" t="str">
        <v>MEEIF</v>
      </c>
      <c r="H1907" s="97" t="str">
        <f>IF(ISERROR(IF(AND(A:A&gt;#REF!,A:A&lt;=#REF!,B:B&lt;&gt;"CANC",G:G=$S$2),C1907,0)),"",IF(AND(A:A&gt;#REF!,A:A&lt;=#REF!,B:B&lt;&gt;"CANC",G:G=$S$2),C1907,0))</f>
        <v/>
      </c>
      <c r="I1907" s="97" t="str">
        <f>IF(ISERROR(IF(AND(A:A&gt;#REF!,A:A&lt;=#REF!,B:B&lt;&gt;"CANC",G:G=$S$2),C1907,0)),"",IF(AND(A:A&gt;#REF!,A:A&lt;=#REF!,B:B&lt;&gt;"CANC",G:G=$S$2),F1907,0))</f>
        <v/>
      </c>
      <c r="K1907" s="93">
        <f>[3]!TradeDate</f>
        <v>43385</v>
      </c>
      <c r="L1907" s="93" t="str">
        <f>[3]!AlteredStatus</f>
        <v/>
      </c>
      <c r="M1907">
        <f>[3]!CommissionEUR</f>
        <v>43.27</v>
      </c>
      <c r="N1907">
        <f>[3]!LocalChargeXComm</f>
        <v>272.69</v>
      </c>
      <c r="O1907">
        <f>[3]!FXEUR</f>
        <v>0.87849999999999995</v>
      </c>
      <c r="P1907">
        <f t="shared" si="59"/>
        <v>310.40409789413775</v>
      </c>
      <c r="Q1907" t="str">
        <f>[3]!PortfolioCode</f>
        <v>MSF</v>
      </c>
    </row>
    <row r="1908" spans="1:17">
      <c r="A1908" s="93">
        <v>43983</v>
      </c>
      <c r="B1908" t="str">
        <v/>
      </c>
      <c r="C1908">
        <v>237.96</v>
      </c>
      <c r="D1908">
        <v>1</v>
      </c>
      <c r="E1908">
        <v>0.89200000000000002</v>
      </c>
      <c r="F1908">
        <f t="shared" si="58"/>
        <v>1.1210762331838564</v>
      </c>
      <c r="G1908" t="str">
        <v>MEEIF</v>
      </c>
      <c r="H1908" s="97" t="str">
        <f>IF(ISERROR(IF(AND(A:A&gt;#REF!,A:A&lt;=#REF!,B:B&lt;&gt;"CANC",G:G=$S$2),C1908,0)),"",IF(AND(A:A&gt;#REF!,A:A&lt;=#REF!,B:B&lt;&gt;"CANC",G:G=$S$2),C1908,0))</f>
        <v/>
      </c>
      <c r="I1908" s="97" t="str">
        <f>IF(ISERROR(IF(AND(A:A&gt;#REF!,A:A&lt;=#REF!,B:B&lt;&gt;"CANC",G:G=$S$2),C1908,0)),"",IF(AND(A:A&gt;#REF!,A:A&lt;=#REF!,B:B&lt;&gt;"CANC",G:G=$S$2),F1908,0))</f>
        <v/>
      </c>
      <c r="K1908" s="93">
        <f>[3]!TradeDate</f>
        <v>43385</v>
      </c>
      <c r="L1908" s="93" t="str">
        <f>[3]!AlteredStatus</f>
        <v/>
      </c>
      <c r="M1908">
        <f>[3]!CommissionEUR</f>
        <v>806.2</v>
      </c>
      <c r="N1908">
        <f>[3]!LocalChargeXComm</f>
        <v>1</v>
      </c>
      <c r="O1908">
        <f>[3]!FXEUR</f>
        <v>0.87849999999999995</v>
      </c>
      <c r="P1908">
        <f t="shared" si="59"/>
        <v>1.1383039271485487</v>
      </c>
      <c r="Q1908" t="str">
        <f>[3]!PortfolioCode</f>
        <v>MESCF</v>
      </c>
    </row>
    <row r="1909" spans="1:17">
      <c r="A1909" s="93">
        <v>43983</v>
      </c>
      <c r="B1909" t="str">
        <v/>
      </c>
      <c r="C1909">
        <v>8.17</v>
      </c>
      <c r="D1909">
        <v>183.25</v>
      </c>
      <c r="E1909">
        <v>0.89200000000000002</v>
      </c>
      <c r="F1909">
        <f t="shared" si="58"/>
        <v>205.43721973094171</v>
      </c>
      <c r="G1909" t="str">
        <v>LF-UKIF</v>
      </c>
      <c r="H1909" s="97" t="str">
        <f>IF(ISERROR(IF(AND(A:A&gt;#REF!,A:A&lt;=#REF!,B:B&lt;&gt;"CANC",G:G=$S$2),C1909,0)),"",IF(AND(A:A&gt;#REF!,A:A&lt;=#REF!,B:B&lt;&gt;"CANC",G:G=$S$2),C1909,0))</f>
        <v/>
      </c>
      <c r="I1909" s="97" t="str">
        <f>IF(ISERROR(IF(AND(A:A&gt;#REF!,A:A&lt;=#REF!,B:B&lt;&gt;"CANC",G:G=$S$2),C1909,0)),"",IF(AND(A:A&gt;#REF!,A:A&lt;=#REF!,B:B&lt;&gt;"CANC",G:G=$S$2),F1909,0))</f>
        <v/>
      </c>
      <c r="K1909" s="93">
        <f>[3]!TradeDate</f>
        <v>43385</v>
      </c>
      <c r="L1909" s="93" t="str">
        <f>[3]!AlteredStatus</f>
        <v/>
      </c>
      <c r="M1909">
        <f>[3]!CommissionEUR</f>
        <v>44.79</v>
      </c>
      <c r="N1909">
        <f>[3]!LocalChargeXComm</f>
        <v>1</v>
      </c>
      <c r="O1909">
        <f>[3]!FXEUR</f>
        <v>0.87849999999999995</v>
      </c>
      <c r="P1909">
        <f t="shared" si="59"/>
        <v>1.1383039271485487</v>
      </c>
      <c r="Q1909" t="str">
        <f>[3]!PortfolioCode</f>
        <v>MSF</v>
      </c>
    </row>
    <row r="1910" spans="1:17">
      <c r="A1910" s="93">
        <v>43983</v>
      </c>
      <c r="B1910" t="str">
        <v/>
      </c>
      <c r="C1910">
        <v>3.25</v>
      </c>
      <c r="D1910">
        <v>73.459999999999994</v>
      </c>
      <c r="E1910">
        <v>0.89200000000000002</v>
      </c>
      <c r="F1910">
        <f t="shared" si="58"/>
        <v>82.354260089686093</v>
      </c>
      <c r="G1910" t="str">
        <v>LF-UKIF</v>
      </c>
      <c r="H1910" s="97" t="str">
        <f>IF(ISERROR(IF(AND(A:A&gt;#REF!,A:A&lt;=#REF!,B:B&lt;&gt;"CANC",G:G=$S$2),C1910,0)),"",IF(AND(A:A&gt;#REF!,A:A&lt;=#REF!,B:B&lt;&gt;"CANC",G:G=$S$2),C1910,0))</f>
        <v/>
      </c>
      <c r="I1910" s="97" t="str">
        <f>IF(ISERROR(IF(AND(A:A&gt;#REF!,A:A&lt;=#REF!,B:B&lt;&gt;"CANC",G:G=$S$2),C1910,0)),"",IF(AND(A:A&gt;#REF!,A:A&lt;=#REF!,B:B&lt;&gt;"CANC",G:G=$S$2),F1910,0))</f>
        <v/>
      </c>
      <c r="K1910" s="93">
        <f>[3]!TradeDate</f>
        <v>43385</v>
      </c>
      <c r="L1910" s="93" t="str">
        <f>[3]!AlteredStatus</f>
        <v/>
      </c>
      <c r="M1910">
        <f>[3]!CommissionEUR</f>
        <v>1039.6199999999999</v>
      </c>
      <c r="N1910">
        <f>[3]!LocalChargeXComm</f>
        <v>1485.17</v>
      </c>
      <c r="O1910">
        <f>[3]!FXEUR</f>
        <v>1</v>
      </c>
      <c r="P1910">
        <f t="shared" si="59"/>
        <v>1485.17</v>
      </c>
      <c r="Q1910" t="str">
        <f>[3]!PortfolioCode</f>
        <v>ERAFP</v>
      </c>
    </row>
    <row r="1911" spans="1:17">
      <c r="A1911" s="93">
        <v>43983</v>
      </c>
      <c r="B1911" t="str">
        <v/>
      </c>
      <c r="C1911">
        <v>6.44</v>
      </c>
      <c r="D1911">
        <v>1</v>
      </c>
      <c r="E1911">
        <v>0.89200000000000002</v>
      </c>
      <c r="F1911">
        <f t="shared" si="58"/>
        <v>1.1210762331838564</v>
      </c>
      <c r="G1911" t="str">
        <v>LF-UKIF</v>
      </c>
      <c r="H1911" s="97" t="str">
        <f>IF(ISERROR(IF(AND(A:A&gt;#REF!,A:A&lt;=#REF!,B:B&lt;&gt;"CANC",G:G=$S$2),C1911,0)),"",IF(AND(A:A&gt;#REF!,A:A&lt;=#REF!,B:B&lt;&gt;"CANC",G:G=$S$2),C1911,0))</f>
        <v/>
      </c>
      <c r="I1911" s="97" t="str">
        <f>IF(ISERROR(IF(AND(A:A&gt;#REF!,A:A&lt;=#REF!,B:B&lt;&gt;"CANC",G:G=$S$2),C1911,0)),"",IF(AND(A:A&gt;#REF!,A:A&lt;=#REF!,B:B&lt;&gt;"CANC",G:G=$S$2),F1911,0))</f>
        <v/>
      </c>
      <c r="K1911" s="93">
        <f>[3]!TradeDate</f>
        <v>43385</v>
      </c>
      <c r="L1911" s="93" t="str">
        <f>[3]!AlteredStatus</f>
        <v/>
      </c>
      <c r="M1911">
        <f>[3]!CommissionEUR</f>
        <v>693.08</v>
      </c>
      <c r="N1911">
        <f>[3]!LocalChargeXComm</f>
        <v>990.11</v>
      </c>
      <c r="O1911">
        <f>[3]!FXEUR</f>
        <v>1</v>
      </c>
      <c r="P1911">
        <f t="shared" si="59"/>
        <v>990.11</v>
      </c>
      <c r="Q1911" t="str">
        <f>[3]!PortfolioCode</f>
        <v>MARINE</v>
      </c>
    </row>
    <row r="1912" spans="1:17">
      <c r="A1912" s="93">
        <v>43983</v>
      </c>
      <c r="B1912" t="str">
        <v/>
      </c>
      <c r="C1912">
        <v>4.22</v>
      </c>
      <c r="D1912">
        <v>1</v>
      </c>
      <c r="E1912">
        <v>0.89200000000000002</v>
      </c>
      <c r="F1912">
        <f t="shared" si="58"/>
        <v>1.1210762331838564</v>
      </c>
      <c r="G1912" t="str">
        <v>MSF</v>
      </c>
      <c r="H1912" s="97" t="str">
        <f>IF(ISERROR(IF(AND(A:A&gt;#REF!,A:A&lt;=#REF!,B:B&lt;&gt;"CANC",G:G=$S$2),C1912,0)),"",IF(AND(A:A&gt;#REF!,A:A&lt;=#REF!,B:B&lt;&gt;"CANC",G:G=$S$2),C1912,0))</f>
        <v/>
      </c>
      <c r="I1912" s="97" t="str">
        <f>IF(ISERROR(IF(AND(A:A&gt;#REF!,A:A&lt;=#REF!,B:B&lt;&gt;"CANC",G:G=$S$2),C1912,0)),"",IF(AND(A:A&gt;#REF!,A:A&lt;=#REF!,B:B&lt;&gt;"CANC",G:G=$S$2),F1912,0))</f>
        <v/>
      </c>
      <c r="K1912" s="93">
        <f>[3]!TradeDate</f>
        <v>43385</v>
      </c>
      <c r="L1912" s="93" t="str">
        <f>[3]!AlteredStatus</f>
        <v/>
      </c>
      <c r="M1912">
        <f>[3]!CommissionEUR</f>
        <v>133.99</v>
      </c>
      <c r="N1912">
        <f>[3]!LocalChargeXComm</f>
        <v>0</v>
      </c>
      <c r="O1912">
        <f>[3]!FXEUR</f>
        <v>9.4473000000000003</v>
      </c>
      <c r="P1912">
        <f t="shared" si="59"/>
        <v>0</v>
      </c>
      <c r="Q1912" t="str">
        <f>[3]!PortfolioCode</f>
        <v>MARINE</v>
      </c>
    </row>
    <row r="1913" spans="1:17">
      <c r="A1913" s="93">
        <v>43983</v>
      </c>
      <c r="B1913" t="str">
        <v/>
      </c>
      <c r="C1913">
        <v>5.31</v>
      </c>
      <c r="D1913">
        <v>119.41</v>
      </c>
      <c r="E1913">
        <v>0.89200000000000002</v>
      </c>
      <c r="F1913">
        <f t="shared" si="58"/>
        <v>133.8677130044843</v>
      </c>
      <c r="G1913" t="str">
        <v>MSF</v>
      </c>
      <c r="H1913" s="97" t="str">
        <f>IF(ISERROR(IF(AND(A:A&gt;#REF!,A:A&lt;=#REF!,B:B&lt;&gt;"CANC",G:G=$S$2),C1913,0)),"",IF(AND(A:A&gt;#REF!,A:A&lt;=#REF!,B:B&lt;&gt;"CANC",G:G=$S$2),C1913,0))</f>
        <v/>
      </c>
      <c r="I1913" s="97" t="str">
        <f>IF(ISERROR(IF(AND(A:A&gt;#REF!,A:A&lt;=#REF!,B:B&lt;&gt;"CANC",G:G=$S$2),C1913,0)),"",IF(AND(A:A&gt;#REF!,A:A&lt;=#REF!,B:B&lt;&gt;"CANC",G:G=$S$2),F1913,0))</f>
        <v/>
      </c>
      <c r="K1913" s="93">
        <f>[3]!TradeDate</f>
        <v>43385</v>
      </c>
      <c r="L1913" s="93" t="str">
        <f>[3]!AlteredStatus</f>
        <v/>
      </c>
      <c r="M1913">
        <f>[3]!CommissionEUR</f>
        <v>149.63</v>
      </c>
      <c r="N1913">
        <f>[3]!LocalChargeXComm</f>
        <v>0</v>
      </c>
      <c r="O1913">
        <f>[3]!FXEUR</f>
        <v>1</v>
      </c>
      <c r="P1913">
        <f t="shared" si="59"/>
        <v>0</v>
      </c>
      <c r="Q1913" t="str">
        <f>[3]!PortfolioCode</f>
        <v>MARINE</v>
      </c>
    </row>
    <row r="1914" spans="1:17">
      <c r="A1914" s="93">
        <v>43983</v>
      </c>
      <c r="B1914" t="str">
        <v/>
      </c>
      <c r="C1914">
        <v>11.85</v>
      </c>
      <c r="D1914">
        <v>1</v>
      </c>
      <c r="E1914">
        <v>0.89200000000000002</v>
      </c>
      <c r="F1914">
        <f t="shared" si="58"/>
        <v>1.1210762331838564</v>
      </c>
      <c r="G1914" t="str">
        <v>MSF</v>
      </c>
      <c r="H1914" s="97" t="str">
        <f>IF(ISERROR(IF(AND(A:A&gt;#REF!,A:A&lt;=#REF!,B:B&lt;&gt;"CANC",G:G=$S$2),C1914,0)),"",IF(AND(A:A&gt;#REF!,A:A&lt;=#REF!,B:B&lt;&gt;"CANC",G:G=$S$2),C1914,0))</f>
        <v/>
      </c>
      <c r="I1914" s="97" t="str">
        <f>IF(ISERROR(IF(AND(A:A&gt;#REF!,A:A&lt;=#REF!,B:B&lt;&gt;"CANC",G:G=$S$2),C1914,0)),"",IF(AND(A:A&gt;#REF!,A:A&lt;=#REF!,B:B&lt;&gt;"CANC",G:G=$S$2),F1914,0))</f>
        <v/>
      </c>
      <c r="K1914" s="93">
        <f>[3]!TradeDate</f>
        <v>43385</v>
      </c>
      <c r="L1914" s="93" t="str">
        <f>[3]!AlteredStatus</f>
        <v/>
      </c>
      <c r="M1914">
        <f>[3]!CommissionEUR</f>
        <v>478.07</v>
      </c>
      <c r="N1914">
        <f>[3]!LocalChargeXComm</f>
        <v>0</v>
      </c>
      <c r="O1914">
        <f>[3]!FXEUR</f>
        <v>1</v>
      </c>
      <c r="P1914">
        <f t="shared" si="59"/>
        <v>0</v>
      </c>
      <c r="Q1914" t="str">
        <f>[3]!PortfolioCode</f>
        <v>ERAFP</v>
      </c>
    </row>
    <row r="1915" spans="1:17">
      <c r="A1915" s="93">
        <v>43983</v>
      </c>
      <c r="B1915" t="str">
        <v/>
      </c>
      <c r="C1915">
        <v>6.03</v>
      </c>
      <c r="D1915">
        <v>0</v>
      </c>
      <c r="E1915">
        <v>10.442500000000001</v>
      </c>
      <c r="F1915">
        <f t="shared" si="58"/>
        <v>0</v>
      </c>
      <c r="G1915" t="str">
        <v>MSF</v>
      </c>
      <c r="H1915" s="97" t="str">
        <f>IF(ISERROR(IF(AND(A:A&gt;#REF!,A:A&lt;=#REF!,B:B&lt;&gt;"CANC",G:G=$S$2),C1915,0)),"",IF(AND(A:A&gt;#REF!,A:A&lt;=#REF!,B:B&lt;&gt;"CANC",G:G=$S$2),C1915,0))</f>
        <v/>
      </c>
      <c r="I1915" s="97" t="str">
        <f>IF(ISERROR(IF(AND(A:A&gt;#REF!,A:A&lt;=#REF!,B:B&lt;&gt;"CANC",G:G=$S$2),C1915,0)),"",IF(AND(A:A&gt;#REF!,A:A&lt;=#REF!,B:B&lt;&gt;"CANC",G:G=$S$2),F1915,0))</f>
        <v/>
      </c>
      <c r="K1915" s="93">
        <f>[3]!TradeDate</f>
        <v>43385</v>
      </c>
      <c r="L1915" s="93" t="str">
        <f>[3]!AlteredStatus</f>
        <v/>
      </c>
      <c r="M1915">
        <f>[3]!CommissionEUR</f>
        <v>637.42999999999995</v>
      </c>
      <c r="N1915">
        <f>[3]!LocalChargeXComm</f>
        <v>0</v>
      </c>
      <c r="O1915">
        <f>[3]!FXEUR</f>
        <v>1</v>
      </c>
      <c r="P1915">
        <f t="shared" si="59"/>
        <v>0</v>
      </c>
      <c r="Q1915" t="str">
        <f>[3]!PortfolioCode</f>
        <v>MARINE</v>
      </c>
    </row>
    <row r="1916" spans="1:17">
      <c r="A1916" s="93">
        <v>43983</v>
      </c>
      <c r="B1916" t="str">
        <v/>
      </c>
      <c r="C1916">
        <v>6.19</v>
      </c>
      <c r="D1916">
        <v>139.04</v>
      </c>
      <c r="E1916">
        <v>0.89200000000000002</v>
      </c>
      <c r="F1916">
        <f t="shared" si="58"/>
        <v>155.87443946188338</v>
      </c>
      <c r="G1916" t="str">
        <v>MSF</v>
      </c>
      <c r="H1916" s="97" t="str">
        <f>IF(ISERROR(IF(AND(A:A&gt;#REF!,A:A&lt;=#REF!,B:B&lt;&gt;"CANC",G:G=$S$2),C1916,0)),"",IF(AND(A:A&gt;#REF!,A:A&lt;=#REF!,B:B&lt;&gt;"CANC",G:G=$S$2),C1916,0))</f>
        <v/>
      </c>
      <c r="I1916" s="97" t="str">
        <f>IF(ISERROR(IF(AND(A:A&gt;#REF!,A:A&lt;=#REF!,B:B&lt;&gt;"CANC",G:G=$S$2),C1916,0)),"",IF(AND(A:A&gt;#REF!,A:A&lt;=#REF!,B:B&lt;&gt;"CANC",G:G=$S$2),F1916,0))</f>
        <v/>
      </c>
      <c r="K1916" s="93">
        <f>[3]!TradeDate</f>
        <v>43385</v>
      </c>
      <c r="L1916" s="93" t="str">
        <f>[3]!AlteredStatus</f>
        <v/>
      </c>
      <c r="M1916">
        <f>[3]!CommissionEUR</f>
        <v>195.84</v>
      </c>
      <c r="N1916">
        <f>[3]!LocalChargeXComm</f>
        <v>9792.1299999999992</v>
      </c>
      <c r="O1916">
        <f>[3]!FXEUR</f>
        <v>1</v>
      </c>
      <c r="P1916">
        <f t="shared" si="59"/>
        <v>9792.1299999999992</v>
      </c>
      <c r="Q1916" t="str">
        <f>[3]!PortfolioCode</f>
        <v>MARINE</v>
      </c>
    </row>
    <row r="1917" spans="1:17">
      <c r="A1917" s="93">
        <v>43983</v>
      </c>
      <c r="B1917" t="str">
        <v/>
      </c>
      <c r="C1917">
        <v>247.78</v>
      </c>
      <c r="D1917">
        <v>1</v>
      </c>
      <c r="E1917">
        <v>0.89200000000000002</v>
      </c>
      <c r="F1917">
        <f t="shared" si="58"/>
        <v>1.1210762331838564</v>
      </c>
      <c r="G1917" t="str">
        <v>MEMCF</v>
      </c>
      <c r="H1917" s="97" t="str">
        <f>IF(ISERROR(IF(AND(A:A&gt;#REF!,A:A&lt;=#REF!,B:B&lt;&gt;"CANC",G:G=$S$2),C1917,0)),"",IF(AND(A:A&gt;#REF!,A:A&lt;=#REF!,B:B&lt;&gt;"CANC",G:G=$S$2),C1917,0))</f>
        <v/>
      </c>
      <c r="I1917" s="97" t="str">
        <f>IF(ISERROR(IF(AND(A:A&gt;#REF!,A:A&lt;=#REF!,B:B&lt;&gt;"CANC",G:G=$S$2),C1917,0)),"",IF(AND(A:A&gt;#REF!,A:A&lt;=#REF!,B:B&lt;&gt;"CANC",G:G=$S$2),F1917,0))</f>
        <v/>
      </c>
      <c r="K1917" s="93">
        <f>[3]!TradeDate</f>
        <v>43385</v>
      </c>
      <c r="L1917" s="93" t="str">
        <f>[3]!AlteredStatus</f>
        <v/>
      </c>
      <c r="M1917">
        <f>[3]!CommissionEUR</f>
        <v>134.12</v>
      </c>
      <c r="N1917">
        <f>[3]!LocalChargeXComm</f>
        <v>0</v>
      </c>
      <c r="O1917">
        <f>[3]!FXEUR</f>
        <v>10.3606</v>
      </c>
      <c r="P1917">
        <f t="shared" si="59"/>
        <v>0</v>
      </c>
      <c r="Q1917" t="str">
        <f>[3]!PortfolioCode</f>
        <v>MARINE</v>
      </c>
    </row>
    <row r="1918" spans="1:17">
      <c r="A1918" s="93">
        <v>43983</v>
      </c>
      <c r="B1918" t="str">
        <v/>
      </c>
      <c r="C1918">
        <v>67.69</v>
      </c>
      <c r="D1918">
        <v>1015.41</v>
      </c>
      <c r="E1918">
        <v>1</v>
      </c>
      <c r="F1918">
        <f t="shared" si="58"/>
        <v>1015.41</v>
      </c>
      <c r="G1918" t="str">
        <v>MEMCF</v>
      </c>
      <c r="H1918" s="97" t="str">
        <f>IF(ISERROR(IF(AND(A:A&gt;#REF!,A:A&lt;=#REF!,B:B&lt;&gt;"CANC",G:G=$S$2),C1918,0)),"",IF(AND(A:A&gt;#REF!,A:A&lt;=#REF!,B:B&lt;&gt;"CANC",G:G=$S$2),C1918,0))</f>
        <v/>
      </c>
      <c r="I1918" s="97" t="str">
        <f>IF(ISERROR(IF(AND(A:A&gt;#REF!,A:A&lt;=#REF!,B:B&lt;&gt;"CANC",G:G=$S$2),C1918,0)),"",IF(AND(A:A&gt;#REF!,A:A&lt;=#REF!,B:B&lt;&gt;"CANC",G:G=$S$2),F1918,0))</f>
        <v/>
      </c>
      <c r="K1918" s="93">
        <f>[3]!TradeDate</f>
        <v>43385</v>
      </c>
      <c r="L1918" s="93" t="str">
        <f>[3]!AlteredStatus</f>
        <v/>
      </c>
      <c r="M1918">
        <f>[3]!CommissionEUR</f>
        <v>1012.45</v>
      </c>
      <c r="N1918">
        <f>[3]!LocalChargeXComm</f>
        <v>1446.36</v>
      </c>
      <c r="O1918">
        <f>[3]!FXEUR</f>
        <v>1</v>
      </c>
      <c r="P1918">
        <f t="shared" si="59"/>
        <v>1446.36</v>
      </c>
      <c r="Q1918" t="str">
        <f>[3]!PortfolioCode</f>
        <v>ERAFP</v>
      </c>
    </row>
    <row r="1919" spans="1:17">
      <c r="A1919" s="93">
        <v>43983</v>
      </c>
      <c r="B1919" t="str">
        <v/>
      </c>
      <c r="C1919">
        <v>82.35</v>
      </c>
      <c r="D1919">
        <v>1837.57</v>
      </c>
      <c r="E1919">
        <v>0.89200000000000002</v>
      </c>
      <c r="F1919">
        <f t="shared" si="58"/>
        <v>2060.0560538116592</v>
      </c>
      <c r="G1919" t="str">
        <v>MEMCF</v>
      </c>
      <c r="H1919" s="97" t="str">
        <f>IF(ISERROR(IF(AND(A:A&gt;#REF!,A:A&lt;=#REF!,B:B&lt;&gt;"CANC",G:G=$S$2),C1919,0)),"",IF(AND(A:A&gt;#REF!,A:A&lt;=#REF!,B:B&lt;&gt;"CANC",G:G=$S$2),C1919,0))</f>
        <v/>
      </c>
      <c r="I1919" s="97" t="str">
        <f>IF(ISERROR(IF(AND(A:A&gt;#REF!,A:A&lt;=#REF!,B:B&lt;&gt;"CANC",G:G=$S$2),C1919,0)),"",IF(AND(A:A&gt;#REF!,A:A&lt;=#REF!,B:B&lt;&gt;"CANC",G:G=$S$2),F1919,0))</f>
        <v/>
      </c>
      <c r="K1919" s="93">
        <f>[3]!TradeDate</f>
        <v>43385</v>
      </c>
      <c r="L1919" s="93" t="str">
        <f>[3]!AlteredStatus</f>
        <v/>
      </c>
      <c r="M1919">
        <f>[3]!CommissionEUR</f>
        <v>708.72</v>
      </c>
      <c r="N1919">
        <f>[3]!LocalChargeXComm</f>
        <v>1012.45</v>
      </c>
      <c r="O1919">
        <f>[3]!FXEUR</f>
        <v>1</v>
      </c>
      <c r="P1919">
        <f t="shared" si="59"/>
        <v>1012.45</v>
      </c>
      <c r="Q1919" t="str">
        <f>[3]!PortfolioCode</f>
        <v>MARINE</v>
      </c>
    </row>
    <row r="1920" spans="1:17">
      <c r="A1920" s="93">
        <v>43983</v>
      </c>
      <c r="B1920" t="str">
        <v/>
      </c>
      <c r="C1920">
        <v>20.99</v>
      </c>
      <c r="D1920">
        <v>0</v>
      </c>
      <c r="E1920">
        <v>10.442500000000001</v>
      </c>
      <c r="F1920">
        <f t="shared" si="58"/>
        <v>0</v>
      </c>
      <c r="G1920" t="str">
        <v>AMUNDIPEA</v>
      </c>
      <c r="H1920" s="97" t="str">
        <f>IF(ISERROR(IF(AND(A:A&gt;#REF!,A:A&lt;=#REF!,B:B&lt;&gt;"CANC",G:G=$S$2),C1920,0)),"",IF(AND(A:A&gt;#REF!,A:A&lt;=#REF!,B:B&lt;&gt;"CANC",G:G=$S$2),C1920,0))</f>
        <v/>
      </c>
      <c r="I1920" s="97" t="str">
        <f>IF(ISERROR(IF(AND(A:A&gt;#REF!,A:A&lt;=#REF!,B:B&lt;&gt;"CANC",G:G=$S$2),C1920,0)),"",IF(AND(A:A&gt;#REF!,A:A&lt;=#REF!,B:B&lt;&gt;"CANC",G:G=$S$2),F1920,0))</f>
        <v/>
      </c>
      <c r="K1920" s="93">
        <f>[3]!TradeDate</f>
        <v>43385</v>
      </c>
      <c r="L1920" s="93" t="str">
        <f>[3]!AlteredStatus</f>
        <v/>
      </c>
      <c r="M1920">
        <f>[3]!CommissionEUR</f>
        <v>181.19</v>
      </c>
      <c r="N1920">
        <f>[3]!LocalChargeXComm</f>
        <v>0</v>
      </c>
      <c r="O1920">
        <f>[3]!FXEUR</f>
        <v>10.3606</v>
      </c>
      <c r="P1920">
        <f t="shared" si="59"/>
        <v>0</v>
      </c>
      <c r="Q1920" t="str">
        <f>[3]!PortfolioCode</f>
        <v>MARINE</v>
      </c>
    </row>
    <row r="1921" spans="1:17">
      <c r="A1921" s="93">
        <v>43983</v>
      </c>
      <c r="B1921" t="str">
        <v/>
      </c>
      <c r="C1921">
        <v>11.64</v>
      </c>
      <c r="D1921">
        <v>0</v>
      </c>
      <c r="E1921">
        <v>10.442500000000001</v>
      </c>
      <c r="F1921">
        <f t="shared" si="58"/>
        <v>0</v>
      </c>
      <c r="G1921" t="str">
        <v>AMUNDIPEA</v>
      </c>
      <c r="H1921" s="97" t="str">
        <f>IF(ISERROR(IF(AND(A:A&gt;#REF!,A:A&lt;=#REF!,B:B&lt;&gt;"CANC",G:G=$S$2),C1921,0)),"",IF(AND(A:A&gt;#REF!,A:A&lt;=#REF!,B:B&lt;&gt;"CANC",G:G=$S$2),C1921,0))</f>
        <v/>
      </c>
      <c r="I1921" s="97" t="str">
        <f>IF(ISERROR(IF(AND(A:A&gt;#REF!,A:A&lt;=#REF!,B:B&lt;&gt;"CANC",G:G=$S$2),C1921,0)),"",IF(AND(A:A&gt;#REF!,A:A&lt;=#REF!,B:B&lt;&gt;"CANC",G:G=$S$2),F1921,0))</f>
        <v/>
      </c>
      <c r="K1921" s="93">
        <f>[3]!TradeDate</f>
        <v>43385</v>
      </c>
      <c r="L1921" s="93" t="str">
        <f>[3]!AlteredStatus</f>
        <v/>
      </c>
      <c r="M1921">
        <f>[3]!CommissionEUR</f>
        <v>168.81</v>
      </c>
      <c r="N1921">
        <f>[3]!LocalChargeXComm</f>
        <v>0</v>
      </c>
      <c r="O1921">
        <f>[3]!FXEUR</f>
        <v>7.4603999999999999</v>
      </c>
      <c r="P1921">
        <f t="shared" si="59"/>
        <v>0</v>
      </c>
      <c r="Q1921" t="str">
        <f>[3]!PortfolioCode</f>
        <v>MARINE</v>
      </c>
    </row>
    <row r="1922" spans="1:17">
      <c r="A1922" s="93">
        <v>43983</v>
      </c>
      <c r="B1922" t="str">
        <v/>
      </c>
      <c r="C1922">
        <v>6.39</v>
      </c>
      <c r="D1922">
        <v>0</v>
      </c>
      <c r="E1922">
        <v>1</v>
      </c>
      <c r="F1922">
        <f t="shared" si="58"/>
        <v>0</v>
      </c>
      <c r="G1922" t="str">
        <v>AMUNDIPEA</v>
      </c>
      <c r="H1922" s="97" t="str">
        <f>IF(ISERROR(IF(AND(A:A&gt;#REF!,A:A&lt;=#REF!,B:B&lt;&gt;"CANC",G:G=$S$2),C1922,0)),"",IF(AND(A:A&gt;#REF!,A:A&lt;=#REF!,B:B&lt;&gt;"CANC",G:G=$S$2),C1922,0))</f>
        <v/>
      </c>
      <c r="I1922" s="97" t="str">
        <f>IF(ISERROR(IF(AND(A:A&gt;#REF!,A:A&lt;=#REF!,B:B&lt;&gt;"CANC",G:G=$S$2),C1922,0)),"",IF(AND(A:A&gt;#REF!,A:A&lt;=#REF!,B:B&lt;&gt;"CANC",G:G=$S$2),F1922,0))</f>
        <v/>
      </c>
      <c r="K1922" s="93">
        <f>[3]!TradeDate</f>
        <v>43385</v>
      </c>
      <c r="L1922" s="93" t="str">
        <f>[3]!AlteredStatus</f>
        <v/>
      </c>
      <c r="M1922">
        <f>[3]!CommissionEUR</f>
        <v>156.18</v>
      </c>
      <c r="N1922">
        <f>[3]!LocalChargeXComm</f>
        <v>0</v>
      </c>
      <c r="O1922">
        <f>[3]!FXEUR</f>
        <v>1</v>
      </c>
      <c r="P1922">
        <f t="shared" si="59"/>
        <v>0</v>
      </c>
      <c r="Q1922" t="str">
        <f>[3]!PortfolioCode</f>
        <v>MARINE</v>
      </c>
    </row>
    <row r="1923" spans="1:17">
      <c r="A1923" s="93">
        <v>43983</v>
      </c>
      <c r="B1923" t="str">
        <v/>
      </c>
      <c r="C1923">
        <v>188.45</v>
      </c>
      <c r="D1923">
        <v>0</v>
      </c>
      <c r="E1923">
        <v>1</v>
      </c>
      <c r="F1923">
        <f t="shared" ref="F1923:F1986" si="60">D1923/E1923</f>
        <v>0</v>
      </c>
      <c r="G1923" t="str">
        <v>KEVA</v>
      </c>
      <c r="H1923" s="97" t="str">
        <f>IF(ISERROR(IF(AND(A:A&gt;#REF!,A:A&lt;=#REF!,B:B&lt;&gt;"CANC",G:G=$S$2),C1923,0)),"",IF(AND(A:A&gt;#REF!,A:A&lt;=#REF!,B:B&lt;&gt;"CANC",G:G=$S$2),C1923,0))</f>
        <v/>
      </c>
      <c r="I1923" s="97" t="str">
        <f>IF(ISERROR(IF(AND(A:A&gt;#REF!,A:A&lt;=#REF!,B:B&lt;&gt;"CANC",G:G=$S$2),C1923,0)),"",IF(AND(A:A&gt;#REF!,A:A&lt;=#REF!,B:B&lt;&gt;"CANC",G:G=$S$2),F1923,0))</f>
        <v/>
      </c>
      <c r="K1923" s="93">
        <f>[3]!TradeDate</f>
        <v>43385</v>
      </c>
      <c r="L1923" s="93" t="str">
        <f>[3]!AlteredStatus</f>
        <v/>
      </c>
      <c r="M1923">
        <f>[3]!CommissionEUR</f>
        <v>179.5</v>
      </c>
      <c r="N1923">
        <f>[3]!LocalChargeXComm</f>
        <v>0</v>
      </c>
      <c r="O1923">
        <f>[3]!FXEUR</f>
        <v>10.3606</v>
      </c>
      <c r="P1923">
        <f t="shared" ref="P1923:P1986" si="61">N1923/O1923</f>
        <v>0</v>
      </c>
      <c r="Q1923" t="str">
        <f>[3]!PortfolioCode</f>
        <v>MARINE</v>
      </c>
    </row>
    <row r="1924" spans="1:17">
      <c r="A1924" s="93">
        <v>43983</v>
      </c>
      <c r="B1924" t="str">
        <v/>
      </c>
      <c r="C1924">
        <v>577.94000000000005</v>
      </c>
      <c r="D1924">
        <v>1</v>
      </c>
      <c r="E1924">
        <v>0.89200000000000002</v>
      </c>
      <c r="F1924">
        <f t="shared" si="60"/>
        <v>1.1210762331838564</v>
      </c>
      <c r="G1924" t="str">
        <v>MEEIF</v>
      </c>
      <c r="H1924" s="97" t="str">
        <f>IF(ISERROR(IF(AND(A:A&gt;#REF!,A:A&lt;=#REF!,B:B&lt;&gt;"CANC",G:G=$S$2),C1924,0)),"",IF(AND(A:A&gt;#REF!,A:A&lt;=#REF!,B:B&lt;&gt;"CANC",G:G=$S$2),C1924,0))</f>
        <v/>
      </c>
      <c r="I1924" s="97" t="str">
        <f>IF(ISERROR(IF(AND(A:A&gt;#REF!,A:A&lt;=#REF!,B:B&lt;&gt;"CANC",G:G=$S$2),C1924,0)),"",IF(AND(A:A&gt;#REF!,A:A&lt;=#REF!,B:B&lt;&gt;"CANC",G:G=$S$2),F1924,0))</f>
        <v/>
      </c>
      <c r="K1924" s="93">
        <f>[3]!TradeDate</f>
        <v>43385</v>
      </c>
      <c r="L1924" s="93" t="str">
        <f>[3]!AlteredStatus</f>
        <v/>
      </c>
      <c r="M1924">
        <f>[3]!CommissionEUR</f>
        <v>726.14</v>
      </c>
      <c r="N1924">
        <f>[3]!LocalChargeXComm</f>
        <v>15951.44</v>
      </c>
      <c r="O1924">
        <f>[3]!FXEUR</f>
        <v>0.87849999999999995</v>
      </c>
      <c r="P1924">
        <f t="shared" si="61"/>
        <v>18157.586795674448</v>
      </c>
      <c r="Q1924" t="str">
        <f>[3]!PortfolioCode</f>
        <v>ERAFP</v>
      </c>
    </row>
    <row r="1925" spans="1:17">
      <c r="A1925" s="93">
        <v>43983</v>
      </c>
      <c r="B1925" t="str">
        <v/>
      </c>
      <c r="C1925">
        <v>49.61</v>
      </c>
      <c r="D1925">
        <v>0</v>
      </c>
      <c r="E1925">
        <v>10.442500000000001</v>
      </c>
      <c r="F1925">
        <f t="shared" si="60"/>
        <v>0</v>
      </c>
      <c r="G1925" t="str">
        <v>AMUNDIPEA</v>
      </c>
      <c r="H1925" s="97" t="str">
        <f>IF(ISERROR(IF(AND(A:A&gt;#REF!,A:A&lt;=#REF!,B:B&lt;&gt;"CANC",G:G=$S$2),C1925,0)),"",IF(AND(A:A&gt;#REF!,A:A&lt;=#REF!,B:B&lt;&gt;"CANC",G:G=$S$2),C1925,0))</f>
        <v/>
      </c>
      <c r="I1925" s="97" t="str">
        <f>IF(ISERROR(IF(AND(A:A&gt;#REF!,A:A&lt;=#REF!,B:B&lt;&gt;"CANC",G:G=$S$2),C1925,0)),"",IF(AND(A:A&gt;#REF!,A:A&lt;=#REF!,B:B&lt;&gt;"CANC",G:G=$S$2),F1925,0))</f>
        <v/>
      </c>
      <c r="K1925" s="93">
        <f>[3]!TradeDate</f>
        <v>43385</v>
      </c>
      <c r="L1925" s="93" t="str">
        <f>[3]!AlteredStatus</f>
        <v/>
      </c>
      <c r="M1925">
        <f>[3]!CommissionEUR</f>
        <v>687.09</v>
      </c>
      <c r="N1925">
        <f>[3]!LocalChargeXComm</f>
        <v>0</v>
      </c>
      <c r="O1925">
        <f>[3]!FXEUR</f>
        <v>1</v>
      </c>
      <c r="P1925">
        <f t="shared" si="61"/>
        <v>0</v>
      </c>
      <c r="Q1925" t="str">
        <f>[3]!PortfolioCode</f>
        <v>ERAFP</v>
      </c>
    </row>
    <row r="1926" spans="1:17">
      <c r="A1926" s="93">
        <v>43983</v>
      </c>
      <c r="B1926" t="str">
        <v/>
      </c>
      <c r="C1926">
        <v>803.61</v>
      </c>
      <c r="D1926">
        <v>0</v>
      </c>
      <c r="E1926">
        <v>1.1124000000000001</v>
      </c>
      <c r="F1926">
        <f t="shared" si="60"/>
        <v>0</v>
      </c>
      <c r="G1926" t="str">
        <v>BWF</v>
      </c>
      <c r="H1926" s="97" t="str">
        <f>IF(ISERROR(IF(AND(A:A&gt;#REF!,A:A&lt;=#REF!,B:B&lt;&gt;"CANC",G:G=$S$2),C1926,0)),"",IF(AND(A:A&gt;#REF!,A:A&lt;=#REF!,B:B&lt;&gt;"CANC",G:G=$S$2),C1926,0))</f>
        <v/>
      </c>
      <c r="I1926" s="97" t="str">
        <f>IF(ISERROR(IF(AND(A:A&gt;#REF!,A:A&lt;=#REF!,B:B&lt;&gt;"CANC",G:G=$S$2),C1926,0)),"",IF(AND(A:A&gt;#REF!,A:A&lt;=#REF!,B:B&lt;&gt;"CANC",G:G=$S$2),F1926,0))</f>
        <v/>
      </c>
      <c r="K1926" s="93">
        <f>[3]!TradeDate</f>
        <v>43385</v>
      </c>
      <c r="L1926" s="93" t="str">
        <f>[3]!AlteredStatus</f>
        <v/>
      </c>
      <c r="M1926">
        <f>[3]!CommissionEUR</f>
        <v>213.97</v>
      </c>
      <c r="N1926">
        <f>[3]!LocalChargeXComm</f>
        <v>0</v>
      </c>
      <c r="O1926">
        <f>[3]!FXEUR</f>
        <v>10.3606</v>
      </c>
      <c r="P1926">
        <f t="shared" si="61"/>
        <v>0</v>
      </c>
      <c r="Q1926" t="str">
        <f>[3]!PortfolioCode</f>
        <v>ERAFP</v>
      </c>
    </row>
    <row r="1927" spans="1:17">
      <c r="A1927" s="93">
        <v>43983</v>
      </c>
      <c r="B1927" t="str">
        <v/>
      </c>
      <c r="C1927">
        <v>401.81</v>
      </c>
      <c r="D1927">
        <v>0</v>
      </c>
      <c r="E1927">
        <v>1.1124000000000001</v>
      </c>
      <c r="F1927">
        <f t="shared" si="60"/>
        <v>0</v>
      </c>
      <c r="G1927" t="str">
        <v>KEVA</v>
      </c>
      <c r="H1927" s="97" t="str">
        <f>IF(ISERROR(IF(AND(A:A&gt;#REF!,A:A&lt;=#REF!,B:B&lt;&gt;"CANC",G:G=$S$2),C1927,0)),"",IF(AND(A:A&gt;#REF!,A:A&lt;=#REF!,B:B&lt;&gt;"CANC",G:G=$S$2),C1927,0))</f>
        <v/>
      </c>
      <c r="I1927" s="97" t="str">
        <f>IF(ISERROR(IF(AND(A:A&gt;#REF!,A:A&lt;=#REF!,B:B&lt;&gt;"CANC",G:G=$S$2),C1927,0)),"",IF(AND(A:A&gt;#REF!,A:A&lt;=#REF!,B:B&lt;&gt;"CANC",G:G=$S$2),F1927,0))</f>
        <v/>
      </c>
      <c r="K1927" s="93">
        <f>[3]!TradeDate</f>
        <v>43388</v>
      </c>
      <c r="L1927" s="93" t="str">
        <f>[3]!AlteredStatus</f>
        <v/>
      </c>
      <c r="M1927">
        <f>[3]!CommissionEUR</f>
        <v>477.17</v>
      </c>
      <c r="N1927">
        <f>[3]!LocalChargeXComm</f>
        <v>1</v>
      </c>
      <c r="O1927">
        <f>[3]!FXEUR</f>
        <v>0.88060000000000005</v>
      </c>
      <c r="P1927">
        <f t="shared" si="61"/>
        <v>1.1355893708834885</v>
      </c>
      <c r="Q1927" t="str">
        <f>[3]!PortfolioCode</f>
        <v>SAUL1311</v>
      </c>
    </row>
    <row r="1928" spans="1:17">
      <c r="A1928" s="93">
        <v>43983</v>
      </c>
      <c r="B1928" t="str">
        <v/>
      </c>
      <c r="C1928">
        <v>28.13</v>
      </c>
      <c r="D1928">
        <v>0</v>
      </c>
      <c r="E1928">
        <v>1.1124000000000001</v>
      </c>
      <c r="F1928">
        <f t="shared" si="60"/>
        <v>0</v>
      </c>
      <c r="G1928" t="str">
        <v>LF-BWF</v>
      </c>
      <c r="H1928" s="97" t="str">
        <f>IF(ISERROR(IF(AND(A:A&gt;#REF!,A:A&lt;=#REF!,B:B&lt;&gt;"CANC",G:G=$S$2),C1928,0)),"",IF(AND(A:A&gt;#REF!,A:A&lt;=#REF!,B:B&lt;&gt;"CANC",G:G=$S$2),C1928,0))</f>
        <v/>
      </c>
      <c r="I1928" s="97" t="str">
        <f>IF(ISERROR(IF(AND(A:A&gt;#REF!,A:A&lt;=#REF!,B:B&lt;&gt;"CANC",G:G=$S$2),C1928,0)),"",IF(AND(A:A&gt;#REF!,A:A&lt;=#REF!,B:B&lt;&gt;"CANC",G:G=$S$2),F1928,0))</f>
        <v/>
      </c>
      <c r="K1928" s="93">
        <f>[3]!TradeDate</f>
        <v>43388</v>
      </c>
      <c r="L1928" s="93" t="str">
        <f>[3]!AlteredStatus</f>
        <v/>
      </c>
      <c r="M1928">
        <f>[3]!CommissionEUR</f>
        <v>473.98</v>
      </c>
      <c r="N1928">
        <f>[3]!LocalChargeXComm</f>
        <v>1</v>
      </c>
      <c r="O1928">
        <f>[3]!FXEUR</f>
        <v>0.88060000000000005</v>
      </c>
      <c r="P1928">
        <f t="shared" si="61"/>
        <v>1.1355893708834885</v>
      </c>
      <c r="Q1928" t="str">
        <f>[3]!PortfolioCode</f>
        <v>SAUL1311</v>
      </c>
    </row>
    <row r="1929" spans="1:17">
      <c r="A1929" s="93">
        <v>43983</v>
      </c>
      <c r="B1929" t="str">
        <v/>
      </c>
      <c r="C1929">
        <v>37.229999999999997</v>
      </c>
      <c r="D1929">
        <v>1.31</v>
      </c>
      <c r="E1929">
        <v>1.1124000000000001</v>
      </c>
      <c r="F1929">
        <f t="shared" si="60"/>
        <v>1.1776339446242359</v>
      </c>
      <c r="G1929" t="str">
        <v>LF-BWF</v>
      </c>
      <c r="H1929" s="97" t="str">
        <f>IF(ISERROR(IF(AND(A:A&gt;#REF!,A:A&lt;=#REF!,B:B&lt;&gt;"CANC",G:G=$S$2),C1929,0)),"",IF(AND(A:A&gt;#REF!,A:A&lt;=#REF!,B:B&lt;&gt;"CANC",G:G=$S$2),C1929,0))</f>
        <v/>
      </c>
      <c r="I1929" s="97" t="str">
        <f>IF(ISERROR(IF(AND(A:A&gt;#REF!,A:A&lt;=#REF!,B:B&lt;&gt;"CANC",G:G=$S$2),C1929,0)),"",IF(AND(A:A&gt;#REF!,A:A&lt;=#REF!,B:B&lt;&gt;"CANC",G:G=$S$2),F1929,0))</f>
        <v/>
      </c>
      <c r="K1929" s="93">
        <f>[3]!TradeDate</f>
        <v>43388</v>
      </c>
      <c r="L1929" s="93" t="str">
        <f>[3]!AlteredStatus</f>
        <v/>
      </c>
      <c r="M1929">
        <f>[3]!CommissionEUR</f>
        <v>83.11</v>
      </c>
      <c r="N1929">
        <f>[3]!LocalChargeXComm</f>
        <v>1</v>
      </c>
      <c r="O1929">
        <f>[3]!FXEUR</f>
        <v>0.88060000000000005</v>
      </c>
      <c r="P1929">
        <f t="shared" si="61"/>
        <v>1.1355893708834885</v>
      </c>
      <c r="Q1929" t="str">
        <f>[3]!PortfolioCode</f>
        <v>SAUL1311</v>
      </c>
    </row>
    <row r="1930" spans="1:17">
      <c r="A1930" s="93">
        <v>43983</v>
      </c>
      <c r="B1930" t="str">
        <v/>
      </c>
      <c r="C1930">
        <v>34.28</v>
      </c>
      <c r="D1930">
        <v>1.2</v>
      </c>
      <c r="E1930">
        <v>1.1124000000000001</v>
      </c>
      <c r="F1930">
        <f t="shared" si="60"/>
        <v>1.0787486515641855</v>
      </c>
      <c r="G1930" t="str">
        <v>LF-BWF</v>
      </c>
      <c r="H1930" s="97" t="str">
        <f>IF(ISERROR(IF(AND(A:A&gt;#REF!,A:A&lt;=#REF!,B:B&lt;&gt;"CANC",G:G=$S$2),C1930,0)),"",IF(AND(A:A&gt;#REF!,A:A&lt;=#REF!,B:B&lt;&gt;"CANC",G:G=$S$2),C1930,0))</f>
        <v/>
      </c>
      <c r="I1930" s="97" t="str">
        <f>IF(ISERROR(IF(AND(A:A&gt;#REF!,A:A&lt;=#REF!,B:B&lt;&gt;"CANC",G:G=$S$2),C1930,0)),"",IF(AND(A:A&gt;#REF!,A:A&lt;=#REF!,B:B&lt;&gt;"CANC",G:G=$S$2),F1930,0))</f>
        <v/>
      </c>
      <c r="K1930" s="93">
        <f>[3]!TradeDate</f>
        <v>43388</v>
      </c>
      <c r="L1930" s="93" t="str">
        <f>[3]!AlteredStatus</f>
        <v/>
      </c>
      <c r="M1930">
        <f>[3]!CommissionEUR</f>
        <v>407.5</v>
      </c>
      <c r="N1930">
        <f>[3]!LocalChargeXComm</f>
        <v>0</v>
      </c>
      <c r="O1930">
        <f>[3]!FXEUR</f>
        <v>1</v>
      </c>
      <c r="P1930">
        <f t="shared" si="61"/>
        <v>0</v>
      </c>
      <c r="Q1930" t="str">
        <f>[3]!PortfolioCode</f>
        <v>SAUL1311</v>
      </c>
    </row>
    <row r="1931" spans="1:17">
      <c r="A1931" s="93">
        <v>43983</v>
      </c>
      <c r="B1931" t="str">
        <v/>
      </c>
      <c r="C1931">
        <v>27.07</v>
      </c>
      <c r="D1931">
        <v>0</v>
      </c>
      <c r="E1931">
        <v>1.1124000000000001</v>
      </c>
      <c r="F1931">
        <f t="shared" si="60"/>
        <v>0</v>
      </c>
      <c r="G1931" t="str">
        <v>LF-BWF</v>
      </c>
      <c r="H1931" s="97" t="str">
        <f>IF(ISERROR(IF(AND(A:A&gt;#REF!,A:A&lt;=#REF!,B:B&lt;&gt;"CANC",G:G=$S$2),C1931,0)),"",IF(AND(A:A&gt;#REF!,A:A&lt;=#REF!,B:B&lt;&gt;"CANC",G:G=$S$2),C1931,0))</f>
        <v/>
      </c>
      <c r="I1931" s="97" t="str">
        <f>IF(ISERROR(IF(AND(A:A&gt;#REF!,A:A&lt;=#REF!,B:B&lt;&gt;"CANC",G:G=$S$2),C1931,0)),"",IF(AND(A:A&gt;#REF!,A:A&lt;=#REF!,B:B&lt;&gt;"CANC",G:G=$S$2),F1931,0))</f>
        <v/>
      </c>
      <c r="K1931" s="93">
        <f>[3]!TradeDate</f>
        <v>43388</v>
      </c>
      <c r="L1931" s="93" t="str">
        <f>[3]!AlteredStatus</f>
        <v/>
      </c>
      <c r="M1931">
        <f>[3]!CommissionEUR</f>
        <v>90.18</v>
      </c>
      <c r="N1931">
        <f>[3]!LocalChargeXComm</f>
        <v>0</v>
      </c>
      <c r="O1931">
        <f>[3]!FXEUR</f>
        <v>1</v>
      </c>
      <c r="P1931">
        <f t="shared" si="61"/>
        <v>0</v>
      </c>
      <c r="Q1931" t="str">
        <f>[3]!PortfolioCode</f>
        <v>SAUL1311</v>
      </c>
    </row>
    <row r="1932" spans="1:17">
      <c r="A1932" s="93">
        <v>43983</v>
      </c>
      <c r="B1932" t="str">
        <v/>
      </c>
      <c r="C1932">
        <v>499.35</v>
      </c>
      <c r="D1932">
        <v>0</v>
      </c>
      <c r="E1932">
        <v>1.1124000000000001</v>
      </c>
      <c r="F1932">
        <f t="shared" si="60"/>
        <v>0</v>
      </c>
      <c r="G1932" t="str">
        <v>BWF</v>
      </c>
      <c r="H1932" s="97" t="str">
        <f>IF(ISERROR(IF(AND(A:A&gt;#REF!,A:A&lt;=#REF!,B:B&lt;&gt;"CANC",G:G=$S$2),C1932,0)),"",IF(AND(A:A&gt;#REF!,A:A&lt;=#REF!,B:B&lt;&gt;"CANC",G:G=$S$2),C1932,0))</f>
        <v/>
      </c>
      <c r="I1932" s="97" t="str">
        <f>IF(ISERROR(IF(AND(A:A&gt;#REF!,A:A&lt;=#REF!,B:B&lt;&gt;"CANC",G:G=$S$2),C1932,0)),"",IF(AND(A:A&gt;#REF!,A:A&lt;=#REF!,B:B&lt;&gt;"CANC",G:G=$S$2),F1932,0))</f>
        <v/>
      </c>
      <c r="K1932" s="93">
        <f>[3]!TradeDate</f>
        <v>43388</v>
      </c>
      <c r="L1932" s="93" t="str">
        <f>[3]!AlteredStatus</f>
        <v/>
      </c>
      <c r="M1932">
        <f>[3]!CommissionEUR</f>
        <v>116.15</v>
      </c>
      <c r="N1932">
        <f>[3]!LocalChargeXComm</f>
        <v>0</v>
      </c>
      <c r="O1932">
        <f>[3]!FXEUR</f>
        <v>1</v>
      </c>
      <c r="P1932">
        <f t="shared" si="61"/>
        <v>0</v>
      </c>
      <c r="Q1932" t="str">
        <f>[3]!PortfolioCode</f>
        <v>SAUL1311</v>
      </c>
    </row>
    <row r="1933" spans="1:17">
      <c r="A1933" s="93">
        <v>43983</v>
      </c>
      <c r="B1933" t="str">
        <v/>
      </c>
      <c r="C1933">
        <v>620.87</v>
      </c>
      <c r="D1933">
        <v>0</v>
      </c>
      <c r="E1933">
        <v>1.1124000000000001</v>
      </c>
      <c r="F1933">
        <f t="shared" si="60"/>
        <v>0</v>
      </c>
      <c r="G1933" t="str">
        <v>BWF</v>
      </c>
      <c r="H1933" s="97" t="str">
        <f>IF(ISERROR(IF(AND(A:A&gt;#REF!,A:A&lt;=#REF!,B:B&lt;&gt;"CANC",G:G=$S$2),C1933,0)),"",IF(AND(A:A&gt;#REF!,A:A&lt;=#REF!,B:B&lt;&gt;"CANC",G:G=$S$2),C1933,0))</f>
        <v/>
      </c>
      <c r="I1933" s="97" t="str">
        <f>IF(ISERROR(IF(AND(A:A&gt;#REF!,A:A&lt;=#REF!,B:B&lt;&gt;"CANC",G:G=$S$2),C1933,0)),"",IF(AND(A:A&gt;#REF!,A:A&lt;=#REF!,B:B&lt;&gt;"CANC",G:G=$S$2),F1933,0))</f>
        <v/>
      </c>
      <c r="K1933" s="93">
        <f>[3]!TradeDate</f>
        <v>43388</v>
      </c>
      <c r="L1933" s="93" t="str">
        <f>[3]!AlteredStatus</f>
        <v/>
      </c>
      <c r="M1933">
        <f>[3]!CommissionEUR</f>
        <v>166.01</v>
      </c>
      <c r="N1933">
        <f>[3]!LocalChargeXComm</f>
        <v>0</v>
      </c>
      <c r="O1933">
        <f>[3]!FXEUR</f>
        <v>1</v>
      </c>
      <c r="P1933">
        <f t="shared" si="61"/>
        <v>0</v>
      </c>
      <c r="Q1933" t="str">
        <f>[3]!PortfolioCode</f>
        <v>SAUL1311</v>
      </c>
    </row>
    <row r="1934" spans="1:17">
      <c r="A1934" s="93">
        <v>43984</v>
      </c>
      <c r="B1934" t="str">
        <v/>
      </c>
      <c r="C1934">
        <v>421.33</v>
      </c>
      <c r="D1934">
        <v>0</v>
      </c>
      <c r="E1934">
        <v>121.31</v>
      </c>
      <c r="F1934">
        <f t="shared" si="60"/>
        <v>0</v>
      </c>
      <c r="G1934" t="str">
        <v>BWF</v>
      </c>
      <c r="H1934" s="97" t="str">
        <f>IF(ISERROR(IF(AND(A:A&gt;#REF!,A:A&lt;=#REF!,B:B&lt;&gt;"CANC",G:G=$S$2),C1934,0)),"",IF(AND(A:A&gt;#REF!,A:A&lt;=#REF!,B:B&lt;&gt;"CANC",G:G=$S$2),C1934,0))</f>
        <v/>
      </c>
      <c r="I1934" s="97" t="str">
        <f>IF(ISERROR(IF(AND(A:A&gt;#REF!,A:A&lt;=#REF!,B:B&lt;&gt;"CANC",G:G=$S$2),C1934,0)),"",IF(AND(A:A&gt;#REF!,A:A&lt;=#REF!,B:B&lt;&gt;"CANC",G:G=$S$2),F1934,0))</f>
        <v/>
      </c>
      <c r="K1934" s="93">
        <f>[3]!TradeDate</f>
        <v>43388</v>
      </c>
      <c r="L1934" s="93" t="str">
        <f>[3]!AlteredStatus</f>
        <v/>
      </c>
      <c r="M1934">
        <f>[3]!CommissionEUR</f>
        <v>91.6</v>
      </c>
      <c r="N1934">
        <f>[3]!LocalChargeXComm</f>
        <v>0</v>
      </c>
      <c r="O1934">
        <f>[3]!FXEUR</f>
        <v>0.88060000000000005</v>
      </c>
      <c r="P1934">
        <f t="shared" si="61"/>
        <v>0</v>
      </c>
      <c r="Q1934" t="str">
        <f>[3]!PortfolioCode</f>
        <v>MARINE</v>
      </c>
    </row>
    <row r="1935" spans="1:17">
      <c r="A1935" s="93">
        <v>43984</v>
      </c>
      <c r="B1935" t="str">
        <v/>
      </c>
      <c r="C1935">
        <v>283.39999999999998</v>
      </c>
      <c r="D1935">
        <v>0</v>
      </c>
      <c r="E1935">
        <v>121.31</v>
      </c>
      <c r="F1935">
        <f t="shared" si="60"/>
        <v>0</v>
      </c>
      <c r="G1935" t="str">
        <v>BWF</v>
      </c>
      <c r="H1935" s="97" t="str">
        <f>IF(ISERROR(IF(AND(A:A&gt;#REF!,A:A&lt;=#REF!,B:B&lt;&gt;"CANC",G:G=$S$2),C1935,0)),"",IF(AND(A:A&gt;#REF!,A:A&lt;=#REF!,B:B&lt;&gt;"CANC",G:G=$S$2),C1935,0))</f>
        <v/>
      </c>
      <c r="I1935" s="97" t="str">
        <f>IF(ISERROR(IF(AND(A:A&gt;#REF!,A:A&lt;=#REF!,B:B&lt;&gt;"CANC",G:G=$S$2),C1935,0)),"",IF(AND(A:A&gt;#REF!,A:A&lt;=#REF!,B:B&lt;&gt;"CANC",G:G=$S$2),F1935,0))</f>
        <v/>
      </c>
      <c r="K1935" s="93">
        <f>[3]!TradeDate</f>
        <v>43388</v>
      </c>
      <c r="L1935" s="93" t="str">
        <f>[3]!AlteredStatus</f>
        <v/>
      </c>
      <c r="M1935">
        <f>[3]!CommissionEUR</f>
        <v>86.86</v>
      </c>
      <c r="N1935">
        <f>[3]!LocalChargeXComm</f>
        <v>434.3</v>
      </c>
      <c r="O1935">
        <f>[3]!FXEUR</f>
        <v>1</v>
      </c>
      <c r="P1935">
        <f t="shared" si="61"/>
        <v>434.3</v>
      </c>
      <c r="Q1935" t="str">
        <f>[3]!PortfolioCode</f>
        <v>MARINE</v>
      </c>
    </row>
    <row r="1936" spans="1:17">
      <c r="A1936" s="93">
        <v>43984</v>
      </c>
      <c r="B1936" t="str">
        <v/>
      </c>
      <c r="C1936">
        <v>509.85</v>
      </c>
      <c r="D1936">
        <v>0</v>
      </c>
      <c r="E1936">
        <v>1.7606999999999999</v>
      </c>
      <c r="F1936">
        <f t="shared" si="60"/>
        <v>0</v>
      </c>
      <c r="G1936" t="str">
        <v>BWF</v>
      </c>
      <c r="H1936" s="97" t="str">
        <f>IF(ISERROR(IF(AND(A:A&gt;#REF!,A:A&lt;=#REF!,B:B&lt;&gt;"CANC",G:G=$S$2),C1936,0)),"",IF(AND(A:A&gt;#REF!,A:A&lt;=#REF!,B:B&lt;&gt;"CANC",G:G=$S$2),C1936,0))</f>
        <v/>
      </c>
      <c r="I1936" s="97" t="str">
        <f>IF(ISERROR(IF(AND(A:A&gt;#REF!,A:A&lt;=#REF!,B:B&lt;&gt;"CANC",G:G=$S$2),C1936,0)),"",IF(AND(A:A&gt;#REF!,A:A&lt;=#REF!,B:B&lt;&gt;"CANC",G:G=$S$2),F1936,0))</f>
        <v/>
      </c>
      <c r="K1936" s="93">
        <f>[3]!TradeDate</f>
        <v>43388</v>
      </c>
      <c r="L1936" s="93" t="str">
        <f>[3]!AlteredStatus</f>
        <v/>
      </c>
      <c r="M1936">
        <f>[3]!CommissionEUR</f>
        <v>196.06</v>
      </c>
      <c r="N1936">
        <f>[3]!LocalChargeXComm</f>
        <v>4317.74</v>
      </c>
      <c r="O1936">
        <f>[3]!FXEUR</f>
        <v>0.88060000000000005</v>
      </c>
      <c r="P1936">
        <f t="shared" si="61"/>
        <v>4903.1796502384732</v>
      </c>
      <c r="Q1936" t="str">
        <f>[3]!PortfolioCode</f>
        <v>MARINE</v>
      </c>
    </row>
    <row r="1937" spans="1:17">
      <c r="A1937" s="93">
        <v>43984</v>
      </c>
      <c r="B1937" t="str">
        <v/>
      </c>
      <c r="C1937">
        <v>9.7799999999999994</v>
      </c>
      <c r="D1937">
        <v>0</v>
      </c>
      <c r="E1937">
        <v>10.6731</v>
      </c>
      <c r="F1937">
        <f t="shared" si="60"/>
        <v>0</v>
      </c>
      <c r="G1937" t="str">
        <v>LF-UKIF</v>
      </c>
      <c r="H1937" s="97" t="str">
        <f>IF(ISERROR(IF(AND(A:A&gt;#REF!,A:A&lt;=#REF!,B:B&lt;&gt;"CANC",G:G=$S$2),C1937,0)),"",IF(AND(A:A&gt;#REF!,A:A&lt;=#REF!,B:B&lt;&gt;"CANC",G:G=$S$2),C1937,0))</f>
        <v/>
      </c>
      <c r="I1937" s="97" t="str">
        <f>IF(ISERROR(IF(AND(A:A&gt;#REF!,A:A&lt;=#REF!,B:B&lt;&gt;"CANC",G:G=$S$2),C1937,0)),"",IF(AND(A:A&gt;#REF!,A:A&lt;=#REF!,B:B&lt;&gt;"CANC",G:G=$S$2),F1937,0))</f>
        <v/>
      </c>
      <c r="K1937" s="93">
        <f>[3]!TradeDate</f>
        <v>43388</v>
      </c>
      <c r="L1937" s="93" t="str">
        <f>[3]!AlteredStatus</f>
        <v/>
      </c>
      <c r="M1937">
        <f>[3]!CommissionEUR</f>
        <v>382.53</v>
      </c>
      <c r="N1937">
        <f>[3]!LocalChargeXComm</f>
        <v>2408.7199999999998</v>
      </c>
      <c r="O1937">
        <f>[3]!FXEUR</f>
        <v>0.88060000000000005</v>
      </c>
      <c r="P1937">
        <f t="shared" si="61"/>
        <v>2735.3168294344759</v>
      </c>
      <c r="Q1937" t="str">
        <f>[3]!PortfolioCode</f>
        <v>ERAFP</v>
      </c>
    </row>
    <row r="1938" spans="1:17">
      <c r="A1938" s="93">
        <v>43984</v>
      </c>
      <c r="B1938" t="str">
        <v/>
      </c>
      <c r="C1938">
        <v>41.2</v>
      </c>
      <c r="D1938">
        <v>1</v>
      </c>
      <c r="E1938">
        <v>0.89170000000000005</v>
      </c>
      <c r="F1938">
        <f t="shared" si="60"/>
        <v>1.1214534036110799</v>
      </c>
      <c r="G1938" t="str">
        <v>LF-UKIF</v>
      </c>
      <c r="H1938" s="97" t="str">
        <f>IF(ISERROR(IF(AND(A:A&gt;#REF!,A:A&lt;=#REF!,B:B&lt;&gt;"CANC",G:G=$S$2),C1938,0)),"",IF(AND(A:A&gt;#REF!,A:A&lt;=#REF!,B:B&lt;&gt;"CANC",G:G=$S$2),C1938,0))</f>
        <v/>
      </c>
      <c r="I1938" s="97" t="str">
        <f>IF(ISERROR(IF(AND(A:A&gt;#REF!,A:A&lt;=#REF!,B:B&lt;&gt;"CANC",G:G=$S$2),C1938,0)),"",IF(AND(A:A&gt;#REF!,A:A&lt;=#REF!,B:B&lt;&gt;"CANC",G:G=$S$2),F1938,0))</f>
        <v/>
      </c>
      <c r="K1938" s="93">
        <f>[3]!TradeDate</f>
        <v>43388</v>
      </c>
      <c r="L1938" s="93" t="str">
        <f>[3]!AlteredStatus</f>
        <v/>
      </c>
      <c r="M1938">
        <f>[3]!CommissionEUR</f>
        <v>637.57000000000005</v>
      </c>
      <c r="N1938">
        <f>[3]!LocalChargeXComm</f>
        <v>4013.86</v>
      </c>
      <c r="O1938">
        <f>[3]!FXEUR</f>
        <v>0.88060000000000005</v>
      </c>
      <c r="P1938">
        <f t="shared" si="61"/>
        <v>4558.0967522143992</v>
      </c>
      <c r="Q1938" t="str">
        <f>[3]!PortfolioCode</f>
        <v>MARINE</v>
      </c>
    </row>
    <row r="1939" spans="1:17">
      <c r="A1939" s="93">
        <v>43984</v>
      </c>
      <c r="B1939" t="str">
        <v/>
      </c>
      <c r="C1939">
        <v>1442.12</v>
      </c>
      <c r="D1939">
        <v>1</v>
      </c>
      <c r="E1939">
        <v>0.89170000000000005</v>
      </c>
      <c r="F1939">
        <f t="shared" si="60"/>
        <v>1.1214534036110799</v>
      </c>
      <c r="G1939" t="str">
        <v>MEEIF</v>
      </c>
      <c r="H1939" s="97" t="str">
        <f>IF(ISERROR(IF(AND(A:A&gt;#REF!,A:A&lt;=#REF!,B:B&lt;&gt;"CANC",G:G=$S$2),C1939,0)),"",IF(AND(A:A&gt;#REF!,A:A&lt;=#REF!,B:B&lt;&gt;"CANC",G:G=$S$2),C1939,0))</f>
        <v/>
      </c>
      <c r="I1939" s="97" t="str">
        <f>IF(ISERROR(IF(AND(A:A&gt;#REF!,A:A&lt;=#REF!,B:B&lt;&gt;"CANC",G:G=$S$2),C1939,0)),"",IF(AND(A:A&gt;#REF!,A:A&lt;=#REF!,B:B&lt;&gt;"CANC",G:G=$S$2),F1939,0))</f>
        <v/>
      </c>
      <c r="K1939" s="93">
        <f>[3]!TradeDate</f>
        <v>43388</v>
      </c>
      <c r="L1939" s="93" t="str">
        <f>[3]!AlteredStatus</f>
        <v/>
      </c>
      <c r="M1939">
        <f>[3]!CommissionEUR</f>
        <v>286.45999999999998</v>
      </c>
      <c r="N1939">
        <f>[3]!LocalChargeXComm</f>
        <v>6308.31</v>
      </c>
      <c r="O1939">
        <f>[3]!FXEUR</f>
        <v>0.88060000000000005</v>
      </c>
      <c r="P1939">
        <f t="shared" si="61"/>
        <v>7163.6497842380195</v>
      </c>
      <c r="Q1939" t="str">
        <f>[3]!PortfolioCode</f>
        <v>MARINE</v>
      </c>
    </row>
    <row r="1940" spans="1:17">
      <c r="A1940" s="93">
        <v>43984</v>
      </c>
      <c r="B1940" t="str">
        <v/>
      </c>
      <c r="C1940">
        <v>4.54</v>
      </c>
      <c r="D1940">
        <v>0</v>
      </c>
      <c r="E1940">
        <v>1</v>
      </c>
      <c r="F1940">
        <f t="shared" si="60"/>
        <v>0</v>
      </c>
      <c r="G1940" t="str">
        <v>LF-BWF</v>
      </c>
      <c r="H1940" s="97" t="str">
        <f>IF(ISERROR(IF(AND(A:A&gt;#REF!,A:A&lt;=#REF!,B:B&lt;&gt;"CANC",G:G=$S$2),C1940,0)),"",IF(AND(A:A&gt;#REF!,A:A&lt;=#REF!,B:B&lt;&gt;"CANC",G:G=$S$2),C1940,0))</f>
        <v/>
      </c>
      <c r="I1940" s="97" t="str">
        <f>IF(ISERROR(IF(AND(A:A&gt;#REF!,A:A&lt;=#REF!,B:B&lt;&gt;"CANC",G:G=$S$2),C1940,0)),"",IF(AND(A:A&gt;#REF!,A:A&lt;=#REF!,B:B&lt;&gt;"CANC",G:G=$S$2),F1940,0))</f>
        <v/>
      </c>
      <c r="K1940" s="93">
        <f>[3]!TradeDate</f>
        <v>43388</v>
      </c>
      <c r="L1940" s="93" t="str">
        <f>[3]!AlteredStatus</f>
        <v/>
      </c>
      <c r="M1940">
        <f>[3]!CommissionEUR</f>
        <v>574.01</v>
      </c>
      <c r="N1940">
        <f>[3]!LocalChargeXComm</f>
        <v>0</v>
      </c>
      <c r="O1940">
        <f>[3]!FXEUR</f>
        <v>1</v>
      </c>
      <c r="P1940">
        <f t="shared" si="61"/>
        <v>0</v>
      </c>
      <c r="Q1940" t="str">
        <f>[3]!PortfolioCode</f>
        <v>MARINE</v>
      </c>
    </row>
    <row r="1941" spans="1:17">
      <c r="A1941" s="93">
        <v>43984</v>
      </c>
      <c r="B1941" t="str">
        <v/>
      </c>
      <c r="C1941">
        <v>59.91</v>
      </c>
      <c r="D1941">
        <v>0</v>
      </c>
      <c r="E1941">
        <v>1.0741000000000001</v>
      </c>
      <c r="F1941">
        <f t="shared" si="60"/>
        <v>0</v>
      </c>
      <c r="G1941" t="str">
        <v>MEMCF</v>
      </c>
      <c r="H1941" s="97" t="str">
        <f>IF(ISERROR(IF(AND(A:A&gt;#REF!,A:A&lt;=#REF!,B:B&lt;&gt;"CANC",G:G=$S$2),C1941,0)),"",IF(AND(A:A&gt;#REF!,A:A&lt;=#REF!,B:B&lt;&gt;"CANC",G:G=$S$2),C1941,0))</f>
        <v/>
      </c>
      <c r="I1941" s="97" t="str">
        <f>IF(ISERROR(IF(AND(A:A&gt;#REF!,A:A&lt;=#REF!,B:B&lt;&gt;"CANC",G:G=$S$2),C1941,0)),"",IF(AND(A:A&gt;#REF!,A:A&lt;=#REF!,B:B&lt;&gt;"CANC",G:G=$S$2),F1941,0))</f>
        <v/>
      </c>
      <c r="K1941" s="93">
        <f>[3]!TradeDate</f>
        <v>43388</v>
      </c>
      <c r="L1941" s="93" t="str">
        <f>[3]!AlteredStatus</f>
        <v/>
      </c>
      <c r="M1941">
        <f>[3]!CommissionEUR</f>
        <v>151.01</v>
      </c>
      <c r="N1941">
        <f>[3]!LocalChargeXComm</f>
        <v>2265.2199999999998</v>
      </c>
      <c r="O1941">
        <f>[3]!FXEUR</f>
        <v>1</v>
      </c>
      <c r="P1941">
        <f t="shared" si="61"/>
        <v>2265.2199999999998</v>
      </c>
      <c r="Q1941" t="str">
        <f>[3]!PortfolioCode</f>
        <v>BWF</v>
      </c>
    </row>
    <row r="1942" spans="1:17">
      <c r="A1942" s="93">
        <v>43984</v>
      </c>
      <c r="B1942" t="str">
        <v/>
      </c>
      <c r="C1942">
        <v>3</v>
      </c>
      <c r="D1942">
        <v>0</v>
      </c>
      <c r="E1942">
        <v>1.0741000000000001</v>
      </c>
      <c r="F1942">
        <f t="shared" si="60"/>
        <v>0</v>
      </c>
      <c r="G1942" t="str">
        <v>MSF</v>
      </c>
      <c r="H1942" s="97" t="str">
        <f>IF(ISERROR(IF(AND(A:A&gt;#REF!,A:A&lt;=#REF!,B:B&lt;&gt;"CANC",G:G=$S$2),C1942,0)),"",IF(AND(A:A&gt;#REF!,A:A&lt;=#REF!,B:B&lt;&gt;"CANC",G:G=$S$2),C1942,0))</f>
        <v/>
      </c>
      <c r="I1942" s="97" t="str">
        <f>IF(ISERROR(IF(AND(A:A&gt;#REF!,A:A&lt;=#REF!,B:B&lt;&gt;"CANC",G:G=$S$2),C1942,0)),"",IF(AND(A:A&gt;#REF!,A:A&lt;=#REF!,B:B&lt;&gt;"CANC",G:G=$S$2),F1942,0))</f>
        <v/>
      </c>
      <c r="K1942" s="93">
        <f>[3]!TradeDate</f>
        <v>43388</v>
      </c>
      <c r="L1942" s="93" t="str">
        <f>[3]!AlteredStatus</f>
        <v/>
      </c>
      <c r="M1942">
        <f>[3]!CommissionEUR</f>
        <v>44.46</v>
      </c>
      <c r="N1942">
        <f>[3]!LocalChargeXComm</f>
        <v>979.9</v>
      </c>
      <c r="O1942">
        <f>[3]!FXEUR</f>
        <v>0.88060000000000005</v>
      </c>
      <c r="P1942">
        <f t="shared" si="61"/>
        <v>1112.7640245287303</v>
      </c>
      <c r="Q1942" t="str">
        <f>[3]!PortfolioCode</f>
        <v>BWF</v>
      </c>
    </row>
    <row r="1943" spans="1:17">
      <c r="A1943" s="93">
        <v>43984</v>
      </c>
      <c r="B1943" t="str">
        <v/>
      </c>
      <c r="C1943">
        <v>5.0999999999999996</v>
      </c>
      <c r="D1943">
        <v>0</v>
      </c>
      <c r="E1943">
        <v>1</v>
      </c>
      <c r="F1943">
        <f t="shared" si="60"/>
        <v>0</v>
      </c>
      <c r="G1943" t="str">
        <v>MSF</v>
      </c>
      <c r="H1943" s="97" t="str">
        <f>IF(ISERROR(IF(AND(A:A&gt;#REF!,A:A&lt;=#REF!,B:B&lt;&gt;"CANC",G:G=$S$2),C1943,0)),"",IF(AND(A:A&gt;#REF!,A:A&lt;=#REF!,B:B&lt;&gt;"CANC",G:G=$S$2),C1943,0))</f>
        <v/>
      </c>
      <c r="I1943" s="97" t="str">
        <f>IF(ISERROR(IF(AND(A:A&gt;#REF!,A:A&lt;=#REF!,B:B&lt;&gt;"CANC",G:G=$S$2),C1943,0)),"",IF(AND(A:A&gt;#REF!,A:A&lt;=#REF!,B:B&lt;&gt;"CANC",G:G=$S$2),F1943,0))</f>
        <v/>
      </c>
      <c r="K1943" s="93">
        <f>[3]!TradeDate</f>
        <v>43388</v>
      </c>
      <c r="L1943" s="93" t="str">
        <f>[3]!AlteredStatus</f>
        <v/>
      </c>
      <c r="M1943">
        <f>[3]!CommissionEUR</f>
        <v>79.69</v>
      </c>
      <c r="N1943">
        <f>[3]!LocalChargeXComm</f>
        <v>398.43</v>
      </c>
      <c r="O1943">
        <f>[3]!FXEUR</f>
        <v>1</v>
      </c>
      <c r="P1943">
        <f t="shared" si="61"/>
        <v>398.43</v>
      </c>
      <c r="Q1943" t="str">
        <f>[3]!PortfolioCode</f>
        <v>BWF</v>
      </c>
    </row>
    <row r="1944" spans="1:17">
      <c r="A1944" s="93">
        <v>43984</v>
      </c>
      <c r="B1944" t="str">
        <v/>
      </c>
      <c r="C1944">
        <v>36.72</v>
      </c>
      <c r="D1944">
        <v>0</v>
      </c>
      <c r="E1944">
        <v>1.0741000000000001</v>
      </c>
      <c r="F1944">
        <f t="shared" si="60"/>
        <v>0</v>
      </c>
      <c r="G1944" t="str">
        <v>MEMCF</v>
      </c>
      <c r="H1944" s="97" t="str">
        <f>IF(ISERROR(IF(AND(A:A&gt;#REF!,A:A&lt;=#REF!,B:B&lt;&gt;"CANC",G:G=$S$2),C1944,0)),"",IF(AND(A:A&gt;#REF!,A:A&lt;=#REF!,B:B&lt;&gt;"CANC",G:G=$S$2),C1944,0))</f>
        <v/>
      </c>
      <c r="I1944" s="97" t="str">
        <f>IF(ISERROR(IF(AND(A:A&gt;#REF!,A:A&lt;=#REF!,B:B&lt;&gt;"CANC",G:G=$S$2),C1944,0)),"",IF(AND(A:A&gt;#REF!,A:A&lt;=#REF!,B:B&lt;&gt;"CANC",G:G=$S$2),F1944,0))</f>
        <v/>
      </c>
      <c r="K1944" s="93">
        <f>[3]!TradeDate</f>
        <v>43388</v>
      </c>
      <c r="L1944" s="93" t="str">
        <f>[3]!AlteredStatus</f>
        <v/>
      </c>
      <c r="M1944">
        <f>[3]!CommissionEUR</f>
        <v>82.22</v>
      </c>
      <c r="N1944">
        <f>[3]!LocalChargeXComm</f>
        <v>0</v>
      </c>
      <c r="O1944">
        <f>[3]!FXEUR</f>
        <v>7.4610000000000003</v>
      </c>
      <c r="P1944">
        <f t="shared" si="61"/>
        <v>0</v>
      </c>
      <c r="Q1944" t="str">
        <f>[3]!PortfolioCode</f>
        <v>BWF</v>
      </c>
    </row>
    <row r="1945" spans="1:17">
      <c r="A1945" s="93">
        <v>43984</v>
      </c>
      <c r="B1945" t="str">
        <v/>
      </c>
      <c r="C1945">
        <v>220.11</v>
      </c>
      <c r="D1945">
        <v>0</v>
      </c>
      <c r="E1945">
        <v>1</v>
      </c>
      <c r="F1945">
        <f t="shared" si="60"/>
        <v>0</v>
      </c>
      <c r="G1945" t="str">
        <v>MEMCF</v>
      </c>
      <c r="H1945" s="97" t="str">
        <f>IF(ISERROR(IF(AND(A:A&gt;#REF!,A:A&lt;=#REF!,B:B&lt;&gt;"CANC",G:G=$S$2),C1945,0)),"",IF(AND(A:A&gt;#REF!,A:A&lt;=#REF!,B:B&lt;&gt;"CANC",G:G=$S$2),C1945,0))</f>
        <v/>
      </c>
      <c r="I1945" s="97" t="str">
        <f>IF(ISERROR(IF(AND(A:A&gt;#REF!,A:A&lt;=#REF!,B:B&lt;&gt;"CANC",G:G=$S$2),C1945,0)),"",IF(AND(A:A&gt;#REF!,A:A&lt;=#REF!,B:B&lt;&gt;"CANC",G:G=$S$2),F1945,0))</f>
        <v/>
      </c>
      <c r="K1945" s="93">
        <f>[3]!TradeDate</f>
        <v>43388</v>
      </c>
      <c r="L1945" s="93" t="str">
        <f>[3]!AlteredStatus</f>
        <v/>
      </c>
      <c r="M1945">
        <f>[3]!CommissionEUR</f>
        <v>205.55</v>
      </c>
      <c r="N1945">
        <f>[3]!LocalChargeXComm</f>
        <v>0</v>
      </c>
      <c r="O1945">
        <f>[3]!FXEUR</f>
        <v>7.4610000000000003</v>
      </c>
      <c r="P1945">
        <f t="shared" si="61"/>
        <v>0</v>
      </c>
      <c r="Q1945" t="str">
        <f>[3]!PortfolioCode</f>
        <v>ERAFP</v>
      </c>
    </row>
    <row r="1946" spans="1:17">
      <c r="A1946" s="93">
        <v>43984</v>
      </c>
      <c r="B1946" t="str">
        <v/>
      </c>
      <c r="C1946">
        <v>249.58</v>
      </c>
      <c r="D1946">
        <v>0</v>
      </c>
      <c r="E1946">
        <v>1</v>
      </c>
      <c r="F1946">
        <f t="shared" si="60"/>
        <v>0</v>
      </c>
      <c r="G1946" t="str">
        <v>SAUL1311</v>
      </c>
      <c r="H1946" s="97" t="str">
        <f>IF(ISERROR(IF(AND(A:A&gt;#REF!,A:A&lt;=#REF!,B:B&lt;&gt;"CANC",G:G=$S$2),C1946,0)),"",IF(AND(A:A&gt;#REF!,A:A&lt;=#REF!,B:B&lt;&gt;"CANC",G:G=$S$2),C1946,0))</f>
        <v/>
      </c>
      <c r="I1946" s="97" t="str">
        <f>IF(ISERROR(IF(AND(A:A&gt;#REF!,A:A&lt;=#REF!,B:B&lt;&gt;"CANC",G:G=$S$2),C1946,0)),"",IF(AND(A:A&gt;#REF!,A:A&lt;=#REF!,B:B&lt;&gt;"CANC",G:G=$S$2),F1946,0))</f>
        <v/>
      </c>
      <c r="K1946" s="93">
        <f>[3]!TradeDate</f>
        <v>43388</v>
      </c>
      <c r="L1946" s="93" t="str">
        <f>[3]!AlteredStatus</f>
        <v/>
      </c>
      <c r="M1946">
        <f>[3]!CommissionEUR</f>
        <v>133.25</v>
      </c>
      <c r="N1946">
        <f>[3]!LocalChargeXComm</f>
        <v>0</v>
      </c>
      <c r="O1946">
        <f>[3]!FXEUR</f>
        <v>9.4476999999999993</v>
      </c>
      <c r="P1946">
        <f t="shared" si="61"/>
        <v>0</v>
      </c>
      <c r="Q1946" t="str">
        <f>[3]!PortfolioCode</f>
        <v>MARINE</v>
      </c>
    </row>
    <row r="1947" spans="1:17">
      <c r="A1947" s="93">
        <v>43984</v>
      </c>
      <c r="B1947" t="str">
        <v/>
      </c>
      <c r="C1947">
        <v>287.39999999999998</v>
      </c>
      <c r="D1947">
        <v>1</v>
      </c>
      <c r="E1947">
        <v>0.89170000000000005</v>
      </c>
      <c r="F1947">
        <f t="shared" si="60"/>
        <v>1.1214534036110799</v>
      </c>
      <c r="G1947" t="str">
        <v>SAUL1311</v>
      </c>
      <c r="H1947" s="97" t="str">
        <f>IF(ISERROR(IF(AND(A:A&gt;#REF!,A:A&lt;=#REF!,B:B&lt;&gt;"CANC",G:G=$S$2),C1947,0)),"",IF(AND(A:A&gt;#REF!,A:A&lt;=#REF!,B:B&lt;&gt;"CANC",G:G=$S$2),C1947,0))</f>
        <v/>
      </c>
      <c r="I1947" s="97" t="str">
        <f>IF(ISERROR(IF(AND(A:A&gt;#REF!,A:A&lt;=#REF!,B:B&lt;&gt;"CANC",G:G=$S$2),C1947,0)),"",IF(AND(A:A&gt;#REF!,A:A&lt;=#REF!,B:B&lt;&gt;"CANC",G:G=$S$2),F1947,0))</f>
        <v/>
      </c>
      <c r="K1947" s="93">
        <f>[3]!TradeDate</f>
        <v>43388</v>
      </c>
      <c r="L1947" s="93" t="str">
        <f>[3]!AlteredStatus</f>
        <v/>
      </c>
      <c r="M1947">
        <f>[3]!CommissionEUR</f>
        <v>94.58</v>
      </c>
      <c r="N1947">
        <f>[3]!LocalChargeXComm</f>
        <v>1</v>
      </c>
      <c r="O1947">
        <f>[3]!FXEUR</f>
        <v>0.88060000000000005</v>
      </c>
      <c r="P1947">
        <f t="shared" si="61"/>
        <v>1.1355893708834885</v>
      </c>
      <c r="Q1947" t="str">
        <f>[3]!PortfolioCode</f>
        <v>ERAFP</v>
      </c>
    </row>
    <row r="1948" spans="1:17">
      <c r="A1948" s="93">
        <v>43984</v>
      </c>
      <c r="B1948" t="str">
        <v/>
      </c>
      <c r="C1948">
        <v>748.32</v>
      </c>
      <c r="D1948">
        <v>0</v>
      </c>
      <c r="E1948">
        <v>1</v>
      </c>
      <c r="F1948">
        <f t="shared" si="60"/>
        <v>0</v>
      </c>
      <c r="G1948" t="str">
        <v>BWF</v>
      </c>
      <c r="H1948" s="97" t="str">
        <f>IF(ISERROR(IF(AND(A:A&gt;#REF!,A:A&lt;=#REF!,B:B&lt;&gt;"CANC",G:G=$S$2),C1948,0)),"",IF(AND(A:A&gt;#REF!,A:A&lt;=#REF!,B:B&lt;&gt;"CANC",G:G=$S$2),C1948,0))</f>
        <v/>
      </c>
      <c r="I1948" s="97" t="str">
        <f>IF(ISERROR(IF(AND(A:A&gt;#REF!,A:A&lt;=#REF!,B:B&lt;&gt;"CANC",G:G=$S$2),C1948,0)),"",IF(AND(A:A&gt;#REF!,A:A&lt;=#REF!,B:B&lt;&gt;"CANC",G:G=$S$2),F1948,0))</f>
        <v/>
      </c>
      <c r="K1948" s="93">
        <f>[3]!TradeDate</f>
        <v>43388</v>
      </c>
      <c r="L1948" s="93" t="str">
        <f>[3]!AlteredStatus</f>
        <v/>
      </c>
      <c r="M1948">
        <f>[3]!CommissionEUR</f>
        <v>1314.33</v>
      </c>
      <c r="N1948">
        <f>[3]!LocalChargeXComm</f>
        <v>1</v>
      </c>
      <c r="O1948">
        <f>[3]!FXEUR</f>
        <v>0.88060000000000005</v>
      </c>
      <c r="P1948">
        <f t="shared" si="61"/>
        <v>1.1355893708834885</v>
      </c>
      <c r="Q1948" t="str">
        <f>[3]!PortfolioCode</f>
        <v>MESCF</v>
      </c>
    </row>
    <row r="1949" spans="1:17">
      <c r="A1949" s="93">
        <v>43984</v>
      </c>
      <c r="B1949" t="str">
        <v/>
      </c>
      <c r="C1949">
        <v>342.09</v>
      </c>
      <c r="D1949">
        <v>0</v>
      </c>
      <c r="E1949">
        <v>1</v>
      </c>
      <c r="F1949">
        <f t="shared" si="60"/>
        <v>0</v>
      </c>
      <c r="G1949" t="str">
        <v>SAUL1311</v>
      </c>
      <c r="H1949" s="97" t="str">
        <f>IF(ISERROR(IF(AND(A:A&gt;#REF!,A:A&lt;=#REF!,B:B&lt;&gt;"CANC",G:G=$S$2),C1949,0)),"",IF(AND(A:A&gt;#REF!,A:A&lt;=#REF!,B:B&lt;&gt;"CANC",G:G=$S$2),C1949,0))</f>
        <v/>
      </c>
      <c r="I1949" s="97" t="str">
        <f>IF(ISERROR(IF(AND(A:A&gt;#REF!,A:A&lt;=#REF!,B:B&lt;&gt;"CANC",G:G=$S$2),C1949,0)),"",IF(AND(A:A&gt;#REF!,A:A&lt;=#REF!,B:B&lt;&gt;"CANC",G:G=$S$2),F1949,0))</f>
        <v/>
      </c>
      <c r="K1949" s="93">
        <f>[3]!TradeDate</f>
        <v>43388</v>
      </c>
      <c r="L1949" s="93" t="str">
        <f>[3]!AlteredStatus</f>
        <v/>
      </c>
      <c r="M1949">
        <f>[3]!CommissionEUR</f>
        <v>73.010000000000005</v>
      </c>
      <c r="N1949">
        <f>[3]!LocalChargeXComm</f>
        <v>1</v>
      </c>
      <c r="O1949">
        <f>[3]!FXEUR</f>
        <v>0.88060000000000005</v>
      </c>
      <c r="P1949">
        <f t="shared" si="61"/>
        <v>1.1355893708834885</v>
      </c>
      <c r="Q1949" t="str">
        <f>[3]!PortfolioCode</f>
        <v>MSF</v>
      </c>
    </row>
    <row r="1950" spans="1:17">
      <c r="A1950" s="93">
        <v>43984</v>
      </c>
      <c r="B1950" t="str">
        <v/>
      </c>
      <c r="C1950">
        <v>122.12</v>
      </c>
      <c r="D1950">
        <v>0</v>
      </c>
      <c r="E1950">
        <v>1</v>
      </c>
      <c r="F1950">
        <f t="shared" si="60"/>
        <v>0</v>
      </c>
      <c r="G1950" t="str">
        <v>SAUL1311</v>
      </c>
      <c r="H1950" s="97" t="str">
        <f>IF(ISERROR(IF(AND(A:A&gt;#REF!,A:A&lt;=#REF!,B:B&lt;&gt;"CANC",G:G=$S$2),C1950,0)),"",IF(AND(A:A&gt;#REF!,A:A&lt;=#REF!,B:B&lt;&gt;"CANC",G:G=$S$2),C1950,0))</f>
        <v/>
      </c>
      <c r="I1950" s="97" t="str">
        <f>IF(ISERROR(IF(AND(A:A&gt;#REF!,A:A&lt;=#REF!,B:B&lt;&gt;"CANC",G:G=$S$2),C1950,0)),"",IF(AND(A:A&gt;#REF!,A:A&lt;=#REF!,B:B&lt;&gt;"CANC",G:G=$S$2),F1950,0))</f>
        <v/>
      </c>
      <c r="K1950" s="93">
        <f>[3]!TradeDate</f>
        <v>43388</v>
      </c>
      <c r="L1950" s="93" t="str">
        <f>[3]!AlteredStatus</f>
        <v/>
      </c>
      <c r="M1950">
        <f>[3]!CommissionEUR</f>
        <v>414.34</v>
      </c>
      <c r="N1950">
        <f>[3]!LocalChargeXComm</f>
        <v>0</v>
      </c>
      <c r="O1950">
        <f>[3]!FXEUR</f>
        <v>1</v>
      </c>
      <c r="P1950">
        <f t="shared" si="61"/>
        <v>0</v>
      </c>
      <c r="Q1950" t="str">
        <f>[3]!PortfolioCode</f>
        <v>MCESCF</v>
      </c>
    </row>
    <row r="1951" spans="1:17">
      <c r="A1951" s="93">
        <v>43984</v>
      </c>
      <c r="B1951" t="str">
        <v/>
      </c>
      <c r="C1951">
        <v>126.05</v>
      </c>
      <c r="D1951">
        <v>0</v>
      </c>
      <c r="E1951">
        <v>1.0741000000000001</v>
      </c>
      <c r="F1951">
        <f t="shared" si="60"/>
        <v>0</v>
      </c>
      <c r="G1951" t="str">
        <v>SAUL1311</v>
      </c>
      <c r="H1951" s="97" t="str">
        <f>IF(ISERROR(IF(AND(A:A&gt;#REF!,A:A&lt;=#REF!,B:B&lt;&gt;"CANC",G:G=$S$2),C1951,0)),"",IF(AND(A:A&gt;#REF!,A:A&lt;=#REF!,B:B&lt;&gt;"CANC",G:G=$S$2),C1951,0))</f>
        <v/>
      </c>
      <c r="I1951" s="97" t="str">
        <f>IF(ISERROR(IF(AND(A:A&gt;#REF!,A:A&lt;=#REF!,B:B&lt;&gt;"CANC",G:G=$S$2),C1951,0)),"",IF(AND(A:A&gt;#REF!,A:A&lt;=#REF!,B:B&lt;&gt;"CANC",G:G=$S$2),F1951,0))</f>
        <v/>
      </c>
      <c r="K1951" s="93">
        <f>[3]!TradeDate</f>
        <v>43388</v>
      </c>
      <c r="L1951" s="93" t="str">
        <f>[3]!AlteredStatus</f>
        <v/>
      </c>
      <c r="M1951">
        <f>[3]!CommissionEUR</f>
        <v>368.65</v>
      </c>
      <c r="N1951">
        <f>[3]!LocalChargeXComm</f>
        <v>0</v>
      </c>
      <c r="O1951">
        <f>[3]!FXEUR</f>
        <v>1.1443000000000001</v>
      </c>
      <c r="P1951">
        <f t="shared" si="61"/>
        <v>0</v>
      </c>
      <c r="Q1951" t="str">
        <f>[3]!PortfolioCode</f>
        <v>MCESCF</v>
      </c>
    </row>
    <row r="1952" spans="1:17">
      <c r="A1952" s="93">
        <v>43984</v>
      </c>
      <c r="B1952" t="str">
        <v/>
      </c>
      <c r="C1952">
        <v>127.36</v>
      </c>
      <c r="D1952">
        <v>0</v>
      </c>
      <c r="E1952">
        <v>7.4537000000000004</v>
      </c>
      <c r="F1952">
        <f t="shared" si="60"/>
        <v>0</v>
      </c>
      <c r="G1952" t="str">
        <v>BWF</v>
      </c>
      <c r="H1952" s="97" t="str">
        <f>IF(ISERROR(IF(AND(A:A&gt;#REF!,A:A&lt;=#REF!,B:B&lt;&gt;"CANC",G:G=$S$2),C1952,0)),"",IF(AND(A:A&gt;#REF!,A:A&lt;=#REF!,B:B&lt;&gt;"CANC",G:G=$S$2),C1952,0))</f>
        <v/>
      </c>
      <c r="I1952" s="97" t="str">
        <f>IF(ISERROR(IF(AND(A:A&gt;#REF!,A:A&lt;=#REF!,B:B&lt;&gt;"CANC",G:G=$S$2),C1952,0)),"",IF(AND(A:A&gt;#REF!,A:A&lt;=#REF!,B:B&lt;&gt;"CANC",G:G=$S$2),F1952,0))</f>
        <v/>
      </c>
      <c r="K1952" s="93">
        <f>[3]!TradeDate</f>
        <v>43388</v>
      </c>
      <c r="L1952" s="93" t="str">
        <f>[3]!AlteredStatus</f>
        <v/>
      </c>
      <c r="M1952">
        <f>[3]!CommissionEUR</f>
        <v>178.26</v>
      </c>
      <c r="N1952">
        <f>[3]!LocalChargeXComm</f>
        <v>0</v>
      </c>
      <c r="O1952">
        <f>[3]!FXEUR</f>
        <v>1</v>
      </c>
      <c r="P1952">
        <f t="shared" si="61"/>
        <v>0</v>
      </c>
      <c r="Q1952" t="str">
        <f>[3]!PortfolioCode</f>
        <v>MCESCF</v>
      </c>
    </row>
    <row r="1953" spans="1:17">
      <c r="A1953" s="93">
        <v>43985</v>
      </c>
      <c r="B1953" t="str">
        <v/>
      </c>
      <c r="C1953">
        <v>262.83999999999997</v>
      </c>
      <c r="D1953">
        <v>0</v>
      </c>
      <c r="E1953">
        <v>1</v>
      </c>
      <c r="F1953">
        <f t="shared" si="60"/>
        <v>0</v>
      </c>
      <c r="G1953" t="str">
        <v>BWF</v>
      </c>
      <c r="H1953" s="97" t="str">
        <f>IF(ISERROR(IF(AND(A:A&gt;#REF!,A:A&lt;=#REF!,B:B&lt;&gt;"CANC",G:G=$S$2),C1953,0)),"",IF(AND(A:A&gt;#REF!,A:A&lt;=#REF!,B:B&lt;&gt;"CANC",G:G=$S$2),C1953,0))</f>
        <v/>
      </c>
      <c r="I1953" s="97" t="str">
        <f>IF(ISERROR(IF(AND(A:A&gt;#REF!,A:A&lt;=#REF!,B:B&lt;&gt;"CANC",G:G=$S$2),C1953,0)),"",IF(AND(A:A&gt;#REF!,A:A&lt;=#REF!,B:B&lt;&gt;"CANC",G:G=$S$2),F1953,0))</f>
        <v/>
      </c>
      <c r="K1953" s="93">
        <f>[3]!TradeDate</f>
        <v>43388</v>
      </c>
      <c r="L1953" s="93" t="str">
        <f>[3]!AlteredStatus</f>
        <v/>
      </c>
      <c r="M1953">
        <f>[3]!CommissionEUR</f>
        <v>70.540000000000006</v>
      </c>
      <c r="N1953">
        <f>[3]!LocalChargeXComm</f>
        <v>0</v>
      </c>
      <c r="O1953">
        <f>[3]!FXEUR</f>
        <v>10.3581</v>
      </c>
      <c r="P1953">
        <f t="shared" si="61"/>
        <v>0</v>
      </c>
      <c r="Q1953" t="str">
        <f>[3]!PortfolioCode</f>
        <v>BWF</v>
      </c>
    </row>
    <row r="1954" spans="1:17">
      <c r="A1954" s="93">
        <v>43985</v>
      </c>
      <c r="B1954" t="str">
        <v/>
      </c>
      <c r="C1954">
        <v>133.84</v>
      </c>
      <c r="D1954">
        <v>0</v>
      </c>
      <c r="E1954">
        <v>1</v>
      </c>
      <c r="F1954">
        <f t="shared" si="60"/>
        <v>0</v>
      </c>
      <c r="G1954" t="str">
        <v>KEVA</v>
      </c>
      <c r="H1954" s="97" t="str">
        <f>IF(ISERROR(IF(AND(A:A&gt;#REF!,A:A&lt;=#REF!,B:B&lt;&gt;"CANC",G:G=$S$2),C1954,0)),"",IF(AND(A:A&gt;#REF!,A:A&lt;=#REF!,B:B&lt;&gt;"CANC",G:G=$S$2),C1954,0))</f>
        <v/>
      </c>
      <c r="I1954" s="97" t="str">
        <f>IF(ISERROR(IF(AND(A:A&gt;#REF!,A:A&lt;=#REF!,B:B&lt;&gt;"CANC",G:G=$S$2),C1954,0)),"",IF(AND(A:A&gt;#REF!,A:A&lt;=#REF!,B:B&lt;&gt;"CANC",G:G=$S$2),F1954,0))</f>
        <v/>
      </c>
      <c r="K1954" s="93">
        <f>[3]!TradeDate</f>
        <v>43388</v>
      </c>
      <c r="L1954" s="93" t="str">
        <f>[3]!AlteredStatus</f>
        <v/>
      </c>
      <c r="M1954">
        <f>[3]!CommissionEUR</f>
        <v>243.95</v>
      </c>
      <c r="N1954">
        <f>[3]!LocalChargeXComm</f>
        <v>0</v>
      </c>
      <c r="O1954">
        <f>[3]!FXEUR</f>
        <v>1.1576</v>
      </c>
      <c r="P1954">
        <f t="shared" si="61"/>
        <v>0</v>
      </c>
      <c r="Q1954" t="str">
        <f>[3]!PortfolioCode</f>
        <v>BWF</v>
      </c>
    </row>
    <row r="1955" spans="1:17">
      <c r="A1955" s="93">
        <v>43985</v>
      </c>
      <c r="B1955" t="str">
        <v/>
      </c>
      <c r="C1955">
        <v>9.4600000000000009</v>
      </c>
      <c r="D1955">
        <v>0</v>
      </c>
      <c r="E1955">
        <v>1</v>
      </c>
      <c r="F1955">
        <f t="shared" si="60"/>
        <v>0</v>
      </c>
      <c r="G1955" t="str">
        <v>LF-BWF</v>
      </c>
      <c r="H1955" s="97" t="str">
        <f>IF(ISERROR(IF(AND(A:A&gt;#REF!,A:A&lt;=#REF!,B:B&lt;&gt;"CANC",G:G=$S$2),C1955,0)),"",IF(AND(A:A&gt;#REF!,A:A&lt;=#REF!,B:B&lt;&gt;"CANC",G:G=$S$2),C1955,0))</f>
        <v/>
      </c>
      <c r="I1955" s="97" t="str">
        <f>IF(ISERROR(IF(AND(A:A&gt;#REF!,A:A&lt;=#REF!,B:B&lt;&gt;"CANC",G:G=$S$2),C1955,0)),"",IF(AND(A:A&gt;#REF!,A:A&lt;=#REF!,B:B&lt;&gt;"CANC",G:G=$S$2),F1955,0))</f>
        <v/>
      </c>
      <c r="K1955" s="93">
        <f>[3]!TradeDate</f>
        <v>43388</v>
      </c>
      <c r="L1955" s="93" t="str">
        <f>[3]!AlteredStatus</f>
        <v/>
      </c>
      <c r="M1955">
        <f>[3]!CommissionEUR</f>
        <v>349.94</v>
      </c>
      <c r="N1955">
        <f>[3]!LocalChargeXComm</f>
        <v>0</v>
      </c>
      <c r="O1955">
        <f>[3]!FXEUR</f>
        <v>1.1576</v>
      </c>
      <c r="P1955">
        <f t="shared" si="61"/>
        <v>0</v>
      </c>
      <c r="Q1955" t="str">
        <f>[3]!PortfolioCode</f>
        <v>BWF</v>
      </c>
    </row>
    <row r="1956" spans="1:17">
      <c r="A1956" s="93">
        <v>43985</v>
      </c>
      <c r="B1956" t="str">
        <v/>
      </c>
      <c r="C1956">
        <v>248.65</v>
      </c>
      <c r="D1956">
        <v>0</v>
      </c>
      <c r="E1956">
        <v>1</v>
      </c>
      <c r="F1956">
        <f t="shared" si="60"/>
        <v>0</v>
      </c>
      <c r="G1956" t="str">
        <v>BWF</v>
      </c>
      <c r="H1956" s="97" t="str">
        <f>IF(ISERROR(IF(AND(A:A&gt;#REF!,A:A&lt;=#REF!,B:B&lt;&gt;"CANC",G:G=$S$2),C1956,0)),"",IF(AND(A:A&gt;#REF!,A:A&lt;=#REF!,B:B&lt;&gt;"CANC",G:G=$S$2),C1956,0))</f>
        <v/>
      </c>
      <c r="I1956" s="97" t="str">
        <f>IF(ISERROR(IF(AND(A:A&gt;#REF!,A:A&lt;=#REF!,B:B&lt;&gt;"CANC",G:G=$S$2),C1956,0)),"",IF(AND(A:A&gt;#REF!,A:A&lt;=#REF!,B:B&lt;&gt;"CANC",G:G=$S$2),F1956,0))</f>
        <v/>
      </c>
      <c r="K1956" s="93">
        <f>[3]!TradeDate</f>
        <v>43389</v>
      </c>
      <c r="L1956" s="93" t="str">
        <f>[3]!AlteredStatus</f>
        <v/>
      </c>
      <c r="M1956">
        <f>[3]!CommissionEUR</f>
        <v>0</v>
      </c>
      <c r="N1956">
        <f>[3]!LocalChargeXComm</f>
        <v>0</v>
      </c>
      <c r="O1956">
        <f>[3]!FXEUR</f>
        <v>0.87760000000000005</v>
      </c>
      <c r="P1956">
        <f t="shared" si="61"/>
        <v>0</v>
      </c>
      <c r="Q1956" t="str">
        <f>[3]!PortfolioCode</f>
        <v>MUSCIT</v>
      </c>
    </row>
    <row r="1957" spans="1:17">
      <c r="A1957" s="93">
        <v>43985</v>
      </c>
      <c r="B1957" t="str">
        <v/>
      </c>
      <c r="C1957">
        <v>144.22</v>
      </c>
      <c r="D1957">
        <v>0</v>
      </c>
      <c r="E1957">
        <v>1</v>
      </c>
      <c r="F1957">
        <f t="shared" si="60"/>
        <v>0</v>
      </c>
      <c r="G1957" t="str">
        <v>KEVA</v>
      </c>
      <c r="H1957" s="97" t="str">
        <f>IF(ISERROR(IF(AND(A:A&gt;#REF!,A:A&lt;=#REF!,B:B&lt;&gt;"CANC",G:G=$S$2),C1957,0)),"",IF(AND(A:A&gt;#REF!,A:A&lt;=#REF!,B:B&lt;&gt;"CANC",G:G=$S$2),C1957,0))</f>
        <v/>
      </c>
      <c r="I1957" s="97" t="str">
        <f>IF(ISERROR(IF(AND(A:A&gt;#REF!,A:A&lt;=#REF!,B:B&lt;&gt;"CANC",G:G=$S$2),C1957,0)),"",IF(AND(A:A&gt;#REF!,A:A&lt;=#REF!,B:B&lt;&gt;"CANC",G:G=$S$2),F1957,0))</f>
        <v/>
      </c>
      <c r="K1957" s="93">
        <f>[3]!TradeDate</f>
        <v>43389</v>
      </c>
      <c r="L1957" s="93" t="str">
        <f>[3]!AlteredStatus</f>
        <v/>
      </c>
      <c r="M1957">
        <f>[3]!CommissionEUR</f>
        <v>296.48</v>
      </c>
      <c r="N1957">
        <f>[3]!LocalChargeXComm</f>
        <v>0</v>
      </c>
      <c r="O1957">
        <f>[3]!FXEUR</f>
        <v>1</v>
      </c>
      <c r="P1957">
        <f t="shared" si="61"/>
        <v>0</v>
      </c>
      <c r="Q1957" t="str">
        <f>[3]!PortfolioCode</f>
        <v>SAUL1311</v>
      </c>
    </row>
    <row r="1958" spans="1:17">
      <c r="A1958" s="93">
        <v>43985</v>
      </c>
      <c r="B1958" t="str">
        <v/>
      </c>
      <c r="C1958">
        <v>12.43</v>
      </c>
      <c r="D1958">
        <v>0</v>
      </c>
      <c r="E1958">
        <v>1</v>
      </c>
      <c r="F1958">
        <f t="shared" si="60"/>
        <v>0</v>
      </c>
      <c r="G1958" t="str">
        <v>LF-BWF</v>
      </c>
      <c r="H1958" s="97" t="str">
        <f>IF(ISERROR(IF(AND(A:A&gt;#REF!,A:A&lt;=#REF!,B:B&lt;&gt;"CANC",G:G=$S$2),C1958,0)),"",IF(AND(A:A&gt;#REF!,A:A&lt;=#REF!,B:B&lt;&gt;"CANC",G:G=$S$2),C1958,0))</f>
        <v/>
      </c>
      <c r="I1958" s="97" t="str">
        <f>IF(ISERROR(IF(AND(A:A&gt;#REF!,A:A&lt;=#REF!,B:B&lt;&gt;"CANC",G:G=$S$2),C1958,0)),"",IF(AND(A:A&gt;#REF!,A:A&lt;=#REF!,B:B&lt;&gt;"CANC",G:G=$S$2),F1958,0))</f>
        <v/>
      </c>
      <c r="K1958" s="93">
        <f>[3]!TradeDate</f>
        <v>43389</v>
      </c>
      <c r="L1958" s="93" t="str">
        <f>[3]!AlteredStatus</f>
        <v/>
      </c>
      <c r="M1958">
        <f>[3]!CommissionEUR</f>
        <v>1255.24</v>
      </c>
      <c r="N1958">
        <f>[3]!LocalChargeXComm</f>
        <v>1</v>
      </c>
      <c r="O1958">
        <f>[3]!FXEUR</f>
        <v>0.87760000000000005</v>
      </c>
      <c r="P1958">
        <f t="shared" si="61"/>
        <v>1.1394712853236098</v>
      </c>
      <c r="Q1958" t="str">
        <f>[3]!PortfolioCode</f>
        <v>MARINE</v>
      </c>
    </row>
    <row r="1959" spans="1:17">
      <c r="A1959" s="93">
        <v>43985</v>
      </c>
      <c r="B1959" t="str">
        <v/>
      </c>
      <c r="C1959">
        <v>768.35</v>
      </c>
      <c r="D1959">
        <v>0</v>
      </c>
      <c r="E1959">
        <v>1.1196999999999999</v>
      </c>
      <c r="F1959">
        <f t="shared" si="60"/>
        <v>0</v>
      </c>
      <c r="G1959" t="str">
        <v>BWF</v>
      </c>
      <c r="H1959" s="97" t="str">
        <f>IF(ISERROR(IF(AND(A:A&gt;#REF!,A:A&lt;=#REF!,B:B&lt;&gt;"CANC",G:G=$S$2),C1959,0)),"",IF(AND(A:A&gt;#REF!,A:A&lt;=#REF!,B:B&lt;&gt;"CANC",G:G=$S$2),C1959,0))</f>
        <v/>
      </c>
      <c r="I1959" s="97" t="str">
        <f>IF(ISERROR(IF(AND(A:A&gt;#REF!,A:A&lt;=#REF!,B:B&lt;&gt;"CANC",G:G=$S$2),C1959,0)),"",IF(AND(A:A&gt;#REF!,A:A&lt;=#REF!,B:B&lt;&gt;"CANC",G:G=$S$2),F1959,0))</f>
        <v/>
      </c>
      <c r="K1959" s="93">
        <f>[3]!TradeDate</f>
        <v>43389</v>
      </c>
      <c r="L1959" s="93" t="str">
        <f>[3]!AlteredStatus</f>
        <v/>
      </c>
      <c r="M1959">
        <f>[3]!CommissionEUR</f>
        <v>295.25</v>
      </c>
      <c r="N1959">
        <f>[3]!LocalChargeXComm</f>
        <v>6479.8</v>
      </c>
      <c r="O1959">
        <f>[3]!FXEUR</f>
        <v>0.87760000000000005</v>
      </c>
      <c r="P1959">
        <f t="shared" si="61"/>
        <v>7383.5460346399268</v>
      </c>
      <c r="Q1959" t="str">
        <f>[3]!PortfolioCode</f>
        <v>MARINE</v>
      </c>
    </row>
    <row r="1960" spans="1:17">
      <c r="A1960" s="93">
        <v>43985</v>
      </c>
      <c r="B1960" t="str">
        <v/>
      </c>
      <c r="C1960">
        <v>512.23</v>
      </c>
      <c r="D1960">
        <v>0</v>
      </c>
      <c r="E1960">
        <v>1.1196999999999999</v>
      </c>
      <c r="F1960">
        <f t="shared" si="60"/>
        <v>0</v>
      </c>
      <c r="G1960" t="str">
        <v>KEVA</v>
      </c>
      <c r="H1960" s="97" t="str">
        <f>IF(ISERROR(IF(AND(A:A&gt;#REF!,A:A&lt;=#REF!,B:B&lt;&gt;"CANC",G:G=$S$2),C1960,0)),"",IF(AND(A:A&gt;#REF!,A:A&lt;=#REF!,B:B&lt;&gt;"CANC",G:G=$S$2),C1960,0))</f>
        <v/>
      </c>
      <c r="I1960" s="97" t="str">
        <f>IF(ISERROR(IF(AND(A:A&gt;#REF!,A:A&lt;=#REF!,B:B&lt;&gt;"CANC",G:G=$S$2),C1960,0)),"",IF(AND(A:A&gt;#REF!,A:A&lt;=#REF!,B:B&lt;&gt;"CANC",G:G=$S$2),F1960,0))</f>
        <v/>
      </c>
      <c r="K1960" s="93">
        <f>[3]!TradeDate</f>
        <v>43389</v>
      </c>
      <c r="L1960" s="93" t="str">
        <f>[3]!AlteredStatus</f>
        <v/>
      </c>
      <c r="M1960">
        <f>[3]!CommissionEUR</f>
        <v>638.13</v>
      </c>
      <c r="N1960">
        <f>[3]!LocalChargeXComm</f>
        <v>1</v>
      </c>
      <c r="O1960">
        <f>[3]!FXEUR</f>
        <v>0.87760000000000005</v>
      </c>
      <c r="P1960">
        <f t="shared" si="61"/>
        <v>1.1394712853236098</v>
      </c>
      <c r="Q1960" t="str">
        <f>[3]!PortfolioCode</f>
        <v>MARINE</v>
      </c>
    </row>
    <row r="1961" spans="1:17">
      <c r="A1961" s="93">
        <v>43985</v>
      </c>
      <c r="B1961" t="str">
        <v/>
      </c>
      <c r="C1961">
        <v>17.079999999999998</v>
      </c>
      <c r="D1961">
        <v>0</v>
      </c>
      <c r="E1961">
        <v>1.1196999999999999</v>
      </c>
      <c r="F1961">
        <f t="shared" si="60"/>
        <v>0</v>
      </c>
      <c r="G1961" t="str">
        <v>LF-BWF</v>
      </c>
      <c r="H1961" s="97" t="str">
        <f>IF(ISERROR(IF(AND(A:A&gt;#REF!,A:A&lt;=#REF!,B:B&lt;&gt;"CANC",G:G=$S$2),C1961,0)),"",IF(AND(A:A&gt;#REF!,A:A&lt;=#REF!,B:B&lt;&gt;"CANC",G:G=$S$2),C1961,0))</f>
        <v/>
      </c>
      <c r="I1961" s="97" t="str">
        <f>IF(ISERROR(IF(AND(A:A&gt;#REF!,A:A&lt;=#REF!,B:B&lt;&gt;"CANC",G:G=$S$2),C1961,0)),"",IF(AND(A:A&gt;#REF!,A:A&lt;=#REF!,B:B&lt;&gt;"CANC",G:G=$S$2),F1961,0))</f>
        <v/>
      </c>
      <c r="K1961" s="93">
        <f>[3]!TradeDate</f>
        <v>43389</v>
      </c>
      <c r="L1961" s="93" t="str">
        <f>[3]!AlteredStatus</f>
        <v/>
      </c>
      <c r="M1961">
        <f>[3]!CommissionEUR</f>
        <v>103.9</v>
      </c>
      <c r="N1961">
        <f>[3]!LocalChargeXComm</f>
        <v>2280.9299999999998</v>
      </c>
      <c r="O1961">
        <f>[3]!FXEUR</f>
        <v>0.87760000000000005</v>
      </c>
      <c r="P1961">
        <f t="shared" si="61"/>
        <v>2599.054238833181</v>
      </c>
      <c r="Q1961" t="str">
        <f>[3]!PortfolioCode</f>
        <v>MEEIF</v>
      </c>
    </row>
    <row r="1962" spans="1:17">
      <c r="A1962" s="93">
        <v>43985</v>
      </c>
      <c r="B1962" t="str">
        <v/>
      </c>
      <c r="C1962">
        <v>822.63</v>
      </c>
      <c r="D1962">
        <v>0</v>
      </c>
      <c r="E1962">
        <v>1.1196999999999999</v>
      </c>
      <c r="F1962">
        <f t="shared" si="60"/>
        <v>0</v>
      </c>
      <c r="G1962" t="str">
        <v>BWF</v>
      </c>
      <c r="H1962" s="97" t="str">
        <f>IF(ISERROR(IF(AND(A:A&gt;#REF!,A:A&lt;=#REF!,B:B&lt;&gt;"CANC",G:G=$S$2),C1962,0)),"",IF(AND(A:A&gt;#REF!,A:A&lt;=#REF!,B:B&lt;&gt;"CANC",G:G=$S$2),C1962,0))</f>
        <v/>
      </c>
      <c r="I1962" s="97" t="str">
        <f>IF(ISERROR(IF(AND(A:A&gt;#REF!,A:A&lt;=#REF!,B:B&lt;&gt;"CANC",G:G=$S$2),C1962,0)),"",IF(AND(A:A&gt;#REF!,A:A&lt;=#REF!,B:B&lt;&gt;"CANC",G:G=$S$2),F1962,0))</f>
        <v/>
      </c>
      <c r="K1962" s="93">
        <f>[3]!TradeDate</f>
        <v>43389</v>
      </c>
      <c r="L1962" s="93" t="str">
        <f>[3]!AlteredStatus</f>
        <v/>
      </c>
      <c r="M1962">
        <f>[3]!CommissionEUR</f>
        <v>305.10000000000002</v>
      </c>
      <c r="N1962">
        <f>[3]!LocalChargeXComm</f>
        <v>1914.84</v>
      </c>
      <c r="O1962">
        <f>[3]!FXEUR</f>
        <v>0.87760000000000005</v>
      </c>
      <c r="P1962">
        <f t="shared" si="61"/>
        <v>2181.9051959890608</v>
      </c>
      <c r="Q1962" t="str">
        <f>[3]!PortfolioCode</f>
        <v>MEEIF</v>
      </c>
    </row>
    <row r="1963" spans="1:17">
      <c r="A1963" s="93">
        <v>43985</v>
      </c>
      <c r="B1963" t="str">
        <v/>
      </c>
      <c r="C1963">
        <v>575.84</v>
      </c>
      <c r="D1963">
        <v>0</v>
      </c>
      <c r="E1963">
        <v>1.1196999999999999</v>
      </c>
      <c r="F1963">
        <f t="shared" si="60"/>
        <v>0</v>
      </c>
      <c r="G1963" t="str">
        <v>KEVA</v>
      </c>
      <c r="H1963" s="97" t="str">
        <f>IF(ISERROR(IF(AND(A:A&gt;#REF!,A:A&lt;=#REF!,B:B&lt;&gt;"CANC",G:G=$S$2),C1963,0)),"",IF(AND(A:A&gt;#REF!,A:A&lt;=#REF!,B:B&lt;&gt;"CANC",G:G=$S$2),C1963,0))</f>
        <v/>
      </c>
      <c r="I1963" s="97" t="str">
        <f>IF(ISERROR(IF(AND(A:A&gt;#REF!,A:A&lt;=#REF!,B:B&lt;&gt;"CANC",G:G=$S$2),C1963,0)),"",IF(AND(A:A&gt;#REF!,A:A&lt;=#REF!,B:B&lt;&gt;"CANC",G:G=$S$2),F1963,0))</f>
        <v/>
      </c>
      <c r="K1963" s="93">
        <f>[3]!TradeDate</f>
        <v>43389</v>
      </c>
      <c r="L1963" s="93" t="str">
        <f>[3]!AlteredStatus</f>
        <v/>
      </c>
      <c r="M1963">
        <f>[3]!CommissionEUR</f>
        <v>265.06</v>
      </c>
      <c r="N1963">
        <f>[3]!LocalChargeXComm</f>
        <v>5817.44</v>
      </c>
      <c r="O1963">
        <f>[3]!FXEUR</f>
        <v>0.87760000000000005</v>
      </c>
      <c r="P1963">
        <f t="shared" si="61"/>
        <v>6628.8058340929801</v>
      </c>
      <c r="Q1963" t="str">
        <f>[3]!PortfolioCode</f>
        <v>MEEIF</v>
      </c>
    </row>
    <row r="1964" spans="1:17">
      <c r="A1964" s="93">
        <v>43985</v>
      </c>
      <c r="B1964" t="str">
        <v/>
      </c>
      <c r="C1964">
        <v>20.57</v>
      </c>
      <c r="D1964">
        <v>0</v>
      </c>
      <c r="E1964">
        <v>1.1196999999999999</v>
      </c>
      <c r="F1964">
        <f t="shared" si="60"/>
        <v>0</v>
      </c>
      <c r="G1964" t="str">
        <v>LF-BWF</v>
      </c>
      <c r="H1964" s="97" t="str">
        <f>IF(ISERROR(IF(AND(A:A&gt;#REF!,A:A&lt;=#REF!,B:B&lt;&gt;"CANC",G:G=$S$2),C1964,0)),"",IF(AND(A:A&gt;#REF!,A:A&lt;=#REF!,B:B&lt;&gt;"CANC",G:G=$S$2),C1964,0))</f>
        <v/>
      </c>
      <c r="I1964" s="97" t="str">
        <f>IF(ISERROR(IF(AND(A:A&gt;#REF!,A:A&lt;=#REF!,B:B&lt;&gt;"CANC",G:G=$S$2),C1964,0)),"",IF(AND(A:A&gt;#REF!,A:A&lt;=#REF!,B:B&lt;&gt;"CANC",G:G=$S$2),F1964,0))</f>
        <v/>
      </c>
      <c r="K1964" s="93">
        <f>[3]!TradeDate</f>
        <v>43389</v>
      </c>
      <c r="L1964" s="93" t="str">
        <f>[3]!AlteredStatus</f>
        <v/>
      </c>
      <c r="M1964">
        <f>[3]!CommissionEUR</f>
        <v>231</v>
      </c>
      <c r="N1964">
        <f>[3]!LocalChargeXComm</f>
        <v>0</v>
      </c>
      <c r="O1964">
        <f>[3]!FXEUR</f>
        <v>129.27000000000001</v>
      </c>
      <c r="P1964">
        <f t="shared" si="61"/>
        <v>0</v>
      </c>
      <c r="Q1964" t="str">
        <f>[3]!PortfolioCode</f>
        <v>BWF</v>
      </c>
    </row>
    <row r="1965" spans="1:17">
      <c r="A1965" s="93">
        <v>43985</v>
      </c>
      <c r="B1965" t="str">
        <v/>
      </c>
      <c r="C1965">
        <v>769.25</v>
      </c>
      <c r="D1965">
        <v>27.19</v>
      </c>
      <c r="E1965">
        <v>1.1196999999999999</v>
      </c>
      <c r="F1965">
        <f t="shared" si="60"/>
        <v>24.283290167009024</v>
      </c>
      <c r="G1965" t="str">
        <v>BWF</v>
      </c>
      <c r="H1965" s="97" t="str">
        <f>IF(ISERROR(IF(AND(A:A&gt;#REF!,A:A&lt;=#REF!,B:B&lt;&gt;"CANC",G:G=$S$2),C1965,0)),"",IF(AND(A:A&gt;#REF!,A:A&lt;=#REF!,B:B&lt;&gt;"CANC",G:G=$S$2),C1965,0))</f>
        <v/>
      </c>
      <c r="I1965" s="97" t="str">
        <f>IF(ISERROR(IF(AND(A:A&gt;#REF!,A:A&lt;=#REF!,B:B&lt;&gt;"CANC",G:G=$S$2),C1965,0)),"",IF(AND(A:A&gt;#REF!,A:A&lt;=#REF!,B:B&lt;&gt;"CANC",G:G=$S$2),F1965,0))</f>
        <v/>
      </c>
      <c r="K1965" s="93">
        <f>[3]!TradeDate</f>
        <v>43389</v>
      </c>
      <c r="L1965" s="93" t="str">
        <f>[3]!AlteredStatus</f>
        <v/>
      </c>
      <c r="M1965">
        <f>[3]!CommissionEUR</f>
        <v>290.58</v>
      </c>
      <c r="N1965">
        <f>[3]!LocalChargeXComm</f>
        <v>4027.8999999999996</v>
      </c>
      <c r="O1965">
        <f>[3]!FXEUR</f>
        <v>9.0073000000000008</v>
      </c>
      <c r="P1965">
        <f t="shared" si="61"/>
        <v>447.18173037425191</v>
      </c>
      <c r="Q1965" t="str">
        <f>[3]!PortfolioCode</f>
        <v>BWF</v>
      </c>
    </row>
    <row r="1966" spans="1:17">
      <c r="A1966" s="93">
        <v>43985</v>
      </c>
      <c r="B1966" t="str">
        <v/>
      </c>
      <c r="C1966">
        <v>10.99</v>
      </c>
      <c r="D1966">
        <v>0.39</v>
      </c>
      <c r="E1966">
        <v>1.1196999999999999</v>
      </c>
      <c r="F1966">
        <f t="shared" si="60"/>
        <v>0.34830758238813969</v>
      </c>
      <c r="G1966" t="str">
        <v>LF-BWF</v>
      </c>
      <c r="H1966" s="97" t="str">
        <f>IF(ISERROR(IF(AND(A:A&gt;#REF!,A:A&lt;=#REF!,B:B&lt;&gt;"CANC",G:G=$S$2),C1966,0)),"",IF(AND(A:A&gt;#REF!,A:A&lt;=#REF!,B:B&lt;&gt;"CANC",G:G=$S$2),C1966,0))</f>
        <v/>
      </c>
      <c r="I1966" s="97" t="str">
        <f>IF(ISERROR(IF(AND(A:A&gt;#REF!,A:A&lt;=#REF!,B:B&lt;&gt;"CANC",G:G=$S$2),C1966,0)),"",IF(AND(A:A&gt;#REF!,A:A&lt;=#REF!,B:B&lt;&gt;"CANC",G:G=$S$2),F1966,0))</f>
        <v/>
      </c>
      <c r="K1966" s="93">
        <f>[3]!TradeDate</f>
        <v>43389</v>
      </c>
      <c r="L1966" s="93" t="str">
        <f>[3]!AlteredStatus</f>
        <v/>
      </c>
      <c r="M1966">
        <f>[3]!CommissionEUR</f>
        <v>2112.1999999999998</v>
      </c>
      <c r="N1966">
        <f>[3]!LocalChargeXComm</f>
        <v>0</v>
      </c>
      <c r="O1966">
        <f>[3]!FXEUR</f>
        <v>1</v>
      </c>
      <c r="P1966">
        <f t="shared" si="61"/>
        <v>0</v>
      </c>
      <c r="Q1966" t="str">
        <f>[3]!PortfolioCode</f>
        <v>MARINE</v>
      </c>
    </row>
    <row r="1967" spans="1:17">
      <c r="A1967" s="93">
        <v>43986</v>
      </c>
      <c r="B1967" t="str">
        <v/>
      </c>
      <c r="C1967">
        <v>786.33</v>
      </c>
      <c r="D1967">
        <v>1</v>
      </c>
      <c r="E1967">
        <v>0.89880000000000004</v>
      </c>
      <c r="F1967">
        <f t="shared" si="60"/>
        <v>1.1125945705384956</v>
      </c>
      <c r="G1967" t="str">
        <v>BWF</v>
      </c>
      <c r="H1967" s="97" t="str">
        <f>IF(ISERROR(IF(AND(A:A&gt;#REF!,A:A&lt;=#REF!,B:B&lt;&gt;"CANC",G:G=$S$2),C1967,0)),"",IF(AND(A:A&gt;#REF!,A:A&lt;=#REF!,B:B&lt;&gt;"CANC",G:G=$S$2),C1967,0))</f>
        <v/>
      </c>
      <c r="I1967" s="97" t="str">
        <f>IF(ISERROR(IF(AND(A:A&gt;#REF!,A:A&lt;=#REF!,B:B&lt;&gt;"CANC",G:G=$S$2),C1967,0)),"",IF(AND(A:A&gt;#REF!,A:A&lt;=#REF!,B:B&lt;&gt;"CANC",G:G=$S$2),F1967,0))</f>
        <v/>
      </c>
      <c r="K1967" s="93">
        <f>[3]!TradeDate</f>
        <v>43390</v>
      </c>
      <c r="L1967" s="93" t="str">
        <f>[3]!AlteredStatus</f>
        <v/>
      </c>
      <c r="M1967">
        <f>[3]!CommissionEUR</f>
        <v>247.22</v>
      </c>
      <c r="N1967">
        <f>[3]!LocalChargeXComm</f>
        <v>0</v>
      </c>
      <c r="O1967">
        <f>[3]!FXEUR</f>
        <v>10.3246</v>
      </c>
      <c r="P1967">
        <f t="shared" si="61"/>
        <v>0</v>
      </c>
      <c r="Q1967" t="str">
        <f>[3]!PortfolioCode</f>
        <v>SAUL1311</v>
      </c>
    </row>
    <row r="1968" spans="1:17">
      <c r="A1968" s="93">
        <v>43986</v>
      </c>
      <c r="B1968" t="str">
        <v/>
      </c>
      <c r="C1968">
        <v>405.75</v>
      </c>
      <c r="D1968">
        <v>1</v>
      </c>
      <c r="E1968">
        <v>0.89880000000000004</v>
      </c>
      <c r="F1968">
        <f t="shared" si="60"/>
        <v>1.1125945705384956</v>
      </c>
      <c r="G1968" t="str">
        <v>KEVA</v>
      </c>
      <c r="H1968" s="97" t="str">
        <f>IF(ISERROR(IF(AND(A:A&gt;#REF!,A:A&lt;=#REF!,B:B&lt;&gt;"CANC",G:G=$S$2),C1968,0)),"",IF(AND(A:A&gt;#REF!,A:A&lt;=#REF!,B:B&lt;&gt;"CANC",G:G=$S$2),C1968,0))</f>
        <v/>
      </c>
      <c r="I1968" s="97" t="str">
        <f>IF(ISERROR(IF(AND(A:A&gt;#REF!,A:A&lt;=#REF!,B:B&lt;&gt;"CANC",G:G=$S$2),C1968,0)),"",IF(AND(A:A&gt;#REF!,A:A&lt;=#REF!,B:B&lt;&gt;"CANC",G:G=$S$2),F1968,0))</f>
        <v/>
      </c>
      <c r="K1968" s="93">
        <f>[3]!TradeDate</f>
        <v>43390</v>
      </c>
      <c r="L1968" s="93" t="str">
        <f>[3]!AlteredStatus</f>
        <v/>
      </c>
      <c r="M1968">
        <f>[3]!CommissionEUR</f>
        <v>1155.67</v>
      </c>
      <c r="N1968">
        <f>[3]!LocalChargeXComm</f>
        <v>1</v>
      </c>
      <c r="O1968">
        <f>[3]!FXEUR</f>
        <v>0.87819999999999998</v>
      </c>
      <c r="P1968">
        <f t="shared" si="61"/>
        <v>1.1386927806877705</v>
      </c>
      <c r="Q1968" t="str">
        <f>[3]!PortfolioCode</f>
        <v>MESCF</v>
      </c>
    </row>
    <row r="1969" spans="1:17">
      <c r="A1969" s="93">
        <v>43986</v>
      </c>
      <c r="B1969" t="str">
        <v/>
      </c>
      <c r="C1969">
        <v>23.59</v>
      </c>
      <c r="D1969">
        <v>1</v>
      </c>
      <c r="E1969">
        <v>0.89880000000000004</v>
      </c>
      <c r="F1969">
        <f t="shared" si="60"/>
        <v>1.1125945705384956</v>
      </c>
      <c r="G1969" t="str">
        <v>LF-BWF</v>
      </c>
      <c r="H1969" s="97" t="str">
        <f>IF(ISERROR(IF(AND(A:A&gt;#REF!,A:A&lt;=#REF!,B:B&lt;&gt;"CANC",G:G=$S$2),C1969,0)),"",IF(AND(A:A&gt;#REF!,A:A&lt;=#REF!,B:B&lt;&gt;"CANC",G:G=$S$2),C1969,0))</f>
        <v/>
      </c>
      <c r="I1969" s="97" t="str">
        <f>IF(ISERROR(IF(AND(A:A&gt;#REF!,A:A&lt;=#REF!,B:B&lt;&gt;"CANC",G:G=$S$2),C1969,0)),"",IF(AND(A:A&gt;#REF!,A:A&lt;=#REF!,B:B&lt;&gt;"CANC",G:G=$S$2),F1969,0))</f>
        <v/>
      </c>
      <c r="K1969" s="93">
        <f>[3]!TradeDate</f>
        <v>43390</v>
      </c>
      <c r="L1969" s="93" t="str">
        <f>[3]!AlteredStatus</f>
        <v/>
      </c>
      <c r="M1969">
        <f>[3]!CommissionEUR</f>
        <v>52.14</v>
      </c>
      <c r="N1969">
        <f>[3]!LocalChargeXComm</f>
        <v>782.17</v>
      </c>
      <c r="O1969">
        <f>[3]!FXEUR</f>
        <v>1</v>
      </c>
      <c r="P1969">
        <f t="shared" si="61"/>
        <v>782.17</v>
      </c>
      <c r="Q1969" t="str">
        <f>[3]!PortfolioCode</f>
        <v>BWF</v>
      </c>
    </row>
    <row r="1970" spans="1:17">
      <c r="A1970" s="93">
        <v>43986</v>
      </c>
      <c r="B1970" t="str">
        <v/>
      </c>
      <c r="C1970">
        <v>0</v>
      </c>
      <c r="D1970">
        <v>0</v>
      </c>
      <c r="E1970">
        <v>0.89880000000000004</v>
      </c>
      <c r="F1970">
        <f t="shared" si="60"/>
        <v>0</v>
      </c>
      <c r="G1970" t="str">
        <v>ERAFP</v>
      </c>
      <c r="H1970" s="97" t="str">
        <f>IF(ISERROR(IF(AND(A:A&gt;#REF!,A:A&lt;=#REF!,B:B&lt;&gt;"CANC",G:G=$S$2),C1970,0)),"",IF(AND(A:A&gt;#REF!,A:A&lt;=#REF!,B:B&lt;&gt;"CANC",G:G=$S$2),C1970,0))</f>
        <v/>
      </c>
      <c r="I1970" s="97" t="str">
        <f>IF(ISERROR(IF(AND(A:A&gt;#REF!,A:A&lt;=#REF!,B:B&lt;&gt;"CANC",G:G=$S$2),C1970,0)),"",IF(AND(A:A&gt;#REF!,A:A&lt;=#REF!,B:B&lt;&gt;"CANC",G:G=$S$2),F1970,0))</f>
        <v/>
      </c>
      <c r="K1970" s="93">
        <f>[3]!TradeDate</f>
        <v>43390</v>
      </c>
      <c r="L1970" s="93" t="str">
        <f>[3]!AlteredStatus</f>
        <v/>
      </c>
      <c r="M1970">
        <f>[3]!CommissionEUR</f>
        <v>82.22</v>
      </c>
      <c r="N1970">
        <f>[3]!LocalChargeXComm</f>
        <v>411.1</v>
      </c>
      <c r="O1970">
        <f>[3]!FXEUR</f>
        <v>1</v>
      </c>
      <c r="P1970">
        <f t="shared" si="61"/>
        <v>411.1</v>
      </c>
      <c r="Q1970" t="str">
        <f>[3]!PortfolioCode</f>
        <v>BWF</v>
      </c>
    </row>
    <row r="1971" spans="1:17">
      <c r="A1971" s="93">
        <v>43986</v>
      </c>
      <c r="B1971" t="str">
        <v/>
      </c>
      <c r="C1971">
        <v>0</v>
      </c>
      <c r="D1971">
        <v>0</v>
      </c>
      <c r="E1971">
        <v>0.89880000000000004</v>
      </c>
      <c r="F1971">
        <f t="shared" si="60"/>
        <v>0</v>
      </c>
      <c r="G1971" t="str">
        <v>MEEIF</v>
      </c>
      <c r="H1971" s="97" t="str">
        <f>IF(ISERROR(IF(AND(A:A&gt;#REF!,A:A&lt;=#REF!,B:B&lt;&gt;"CANC",G:G=$S$2),C1971,0)),"",IF(AND(A:A&gt;#REF!,A:A&lt;=#REF!,B:B&lt;&gt;"CANC",G:G=$S$2),C1971,0))</f>
        <v/>
      </c>
      <c r="I1971" s="97" t="str">
        <f>IF(ISERROR(IF(AND(A:A&gt;#REF!,A:A&lt;=#REF!,B:B&lt;&gt;"CANC",G:G=$S$2),C1971,0)),"",IF(AND(A:A&gt;#REF!,A:A&lt;=#REF!,B:B&lt;&gt;"CANC",G:G=$S$2),F1971,0))</f>
        <v/>
      </c>
      <c r="K1971" s="93">
        <f>[3]!TradeDate</f>
        <v>43390</v>
      </c>
      <c r="L1971" s="93" t="str">
        <f>[3]!AlteredStatus</f>
        <v/>
      </c>
      <c r="M1971">
        <f>[3]!CommissionEUR</f>
        <v>88.5</v>
      </c>
      <c r="N1971">
        <f>[3]!LocalChargeXComm</f>
        <v>0</v>
      </c>
      <c r="O1971">
        <f>[3]!FXEUR</f>
        <v>7.4603999999999999</v>
      </c>
      <c r="P1971">
        <f t="shared" si="61"/>
        <v>0</v>
      </c>
      <c r="Q1971" t="str">
        <f>[3]!PortfolioCode</f>
        <v>BWF</v>
      </c>
    </row>
    <row r="1972" spans="1:17">
      <c r="A1972" s="93">
        <v>43986</v>
      </c>
      <c r="B1972" t="str">
        <v/>
      </c>
      <c r="C1972">
        <v>0</v>
      </c>
      <c r="D1972">
        <v>0</v>
      </c>
      <c r="E1972">
        <v>0.89880000000000004</v>
      </c>
      <c r="F1972">
        <f t="shared" si="60"/>
        <v>0</v>
      </c>
      <c r="G1972" t="str">
        <v>MESCF</v>
      </c>
      <c r="H1972" s="97" t="str">
        <f>IF(ISERROR(IF(AND(A:A&gt;#REF!,A:A&lt;=#REF!,B:B&lt;&gt;"CANC",G:G=$S$2),C1972,0)),"",IF(AND(A:A&gt;#REF!,A:A&lt;=#REF!,B:B&lt;&gt;"CANC",G:G=$S$2),C1972,0))</f>
        <v/>
      </c>
      <c r="I1972" s="97" t="str">
        <f>IF(ISERROR(IF(AND(A:A&gt;#REF!,A:A&lt;=#REF!,B:B&lt;&gt;"CANC",G:G=$S$2),C1972,0)),"",IF(AND(A:A&gt;#REF!,A:A&lt;=#REF!,B:B&lt;&gt;"CANC",G:G=$S$2),F1972,0))</f>
        <v/>
      </c>
      <c r="K1972" s="93">
        <f>[3]!TradeDate</f>
        <v>43390</v>
      </c>
      <c r="L1972" s="93" t="str">
        <f>[3]!AlteredStatus</f>
        <v/>
      </c>
      <c r="M1972">
        <f>[3]!CommissionEUR</f>
        <v>221.24</v>
      </c>
      <c r="N1972">
        <f>[3]!LocalChargeXComm</f>
        <v>0</v>
      </c>
      <c r="O1972">
        <f>[3]!FXEUR</f>
        <v>7.4603999999999999</v>
      </c>
      <c r="P1972">
        <f t="shared" si="61"/>
        <v>0</v>
      </c>
      <c r="Q1972" t="str">
        <f>[3]!PortfolioCode</f>
        <v>ERAFP</v>
      </c>
    </row>
    <row r="1973" spans="1:17">
      <c r="A1973" s="93">
        <v>43986</v>
      </c>
      <c r="B1973" t="str">
        <v/>
      </c>
      <c r="C1973">
        <v>0</v>
      </c>
      <c r="D1973">
        <v>0</v>
      </c>
      <c r="E1973">
        <v>0.89880000000000004</v>
      </c>
      <c r="F1973">
        <f t="shared" si="60"/>
        <v>0</v>
      </c>
      <c r="G1973" t="str">
        <v>MUSCIT</v>
      </c>
      <c r="H1973" s="97" t="str">
        <f>IF(ISERROR(IF(AND(A:A&gt;#REF!,A:A&lt;=#REF!,B:B&lt;&gt;"CANC",G:G=$S$2),C1973,0)),"",IF(AND(A:A&gt;#REF!,A:A&lt;=#REF!,B:B&lt;&gt;"CANC",G:G=$S$2),C1973,0))</f>
        <v/>
      </c>
      <c r="I1973" s="97" t="str">
        <f>IF(ISERROR(IF(AND(A:A&gt;#REF!,A:A&lt;=#REF!,B:B&lt;&gt;"CANC",G:G=$S$2),C1973,0)),"",IF(AND(A:A&gt;#REF!,A:A&lt;=#REF!,B:B&lt;&gt;"CANC",G:G=$S$2),F1973,0))</f>
        <v/>
      </c>
      <c r="K1973" s="93">
        <f>[3]!TradeDate</f>
        <v>43390</v>
      </c>
      <c r="L1973" s="93" t="str">
        <f>[3]!AlteredStatus</f>
        <v/>
      </c>
      <c r="M1973">
        <f>[3]!CommissionEUR</f>
        <v>91.31</v>
      </c>
      <c r="N1973">
        <f>[3]!LocalChargeXComm</f>
        <v>0</v>
      </c>
      <c r="O1973">
        <f>[3]!FXEUR</f>
        <v>10.3246</v>
      </c>
      <c r="P1973">
        <f t="shared" si="61"/>
        <v>0</v>
      </c>
      <c r="Q1973" t="str">
        <f>[3]!PortfolioCode</f>
        <v>BWF</v>
      </c>
    </row>
    <row r="1974" spans="1:17">
      <c r="A1974" s="93">
        <v>43986</v>
      </c>
      <c r="B1974" t="str">
        <v/>
      </c>
      <c r="C1974">
        <v>0</v>
      </c>
      <c r="D1974">
        <v>0</v>
      </c>
      <c r="E1974">
        <v>0.89880000000000004</v>
      </c>
      <c r="F1974">
        <f t="shared" si="60"/>
        <v>0</v>
      </c>
      <c r="G1974" t="str">
        <v>SAUL1311</v>
      </c>
      <c r="H1974" s="97" t="str">
        <f>IF(ISERROR(IF(AND(A:A&gt;#REF!,A:A&lt;=#REF!,B:B&lt;&gt;"CANC",G:G=$S$2),C1974,0)),"",IF(AND(A:A&gt;#REF!,A:A&lt;=#REF!,B:B&lt;&gt;"CANC",G:G=$S$2),C1974,0))</f>
        <v/>
      </c>
      <c r="I1974" s="97" t="str">
        <f>IF(ISERROR(IF(AND(A:A&gt;#REF!,A:A&lt;=#REF!,B:B&lt;&gt;"CANC",G:G=$S$2),C1974,0)),"",IF(AND(A:A&gt;#REF!,A:A&lt;=#REF!,B:B&lt;&gt;"CANC",G:G=$S$2),F1974,0))</f>
        <v/>
      </c>
      <c r="K1974" s="93">
        <f>[3]!TradeDate</f>
        <v>43390</v>
      </c>
      <c r="L1974" s="93" t="str">
        <f>[3]!AlteredStatus</f>
        <v/>
      </c>
      <c r="M1974">
        <f>[3]!CommissionEUR</f>
        <v>146.09</v>
      </c>
      <c r="N1974">
        <f>[3]!LocalChargeXComm</f>
        <v>0</v>
      </c>
      <c r="O1974">
        <f>[3]!FXEUR</f>
        <v>10.3246</v>
      </c>
      <c r="P1974">
        <f t="shared" si="61"/>
        <v>0</v>
      </c>
      <c r="Q1974" t="str">
        <f>[3]!PortfolioCode</f>
        <v>ERAFP</v>
      </c>
    </row>
    <row r="1975" spans="1:17">
      <c r="A1975" s="93">
        <v>43986</v>
      </c>
      <c r="B1975" t="str">
        <v/>
      </c>
      <c r="C1975">
        <v>703.5</v>
      </c>
      <c r="D1975">
        <v>1</v>
      </c>
      <c r="E1975">
        <v>0.89880000000000004</v>
      </c>
      <c r="F1975">
        <f t="shared" si="60"/>
        <v>1.1125945705384956</v>
      </c>
      <c r="G1975" t="str">
        <v>MEEIF</v>
      </c>
      <c r="H1975" s="97" t="str">
        <f>IF(ISERROR(IF(AND(A:A&gt;#REF!,A:A&lt;=#REF!,B:B&lt;&gt;"CANC",G:G=$S$2),C1975,0)),"",IF(AND(A:A&gt;#REF!,A:A&lt;=#REF!,B:B&lt;&gt;"CANC",G:G=$S$2),C1975,0))</f>
        <v/>
      </c>
      <c r="I1975" s="97" t="str">
        <f>IF(ISERROR(IF(AND(A:A&gt;#REF!,A:A&lt;=#REF!,B:B&lt;&gt;"CANC",G:G=$S$2),C1975,0)),"",IF(AND(A:A&gt;#REF!,A:A&lt;=#REF!,B:B&lt;&gt;"CANC",G:G=$S$2),F1975,0))</f>
        <v/>
      </c>
      <c r="K1975" s="93">
        <f>[3]!TradeDate</f>
        <v>43390</v>
      </c>
      <c r="L1975" s="93" t="str">
        <f>[3]!AlteredStatus</f>
        <v/>
      </c>
      <c r="M1975">
        <f>[3]!CommissionEUR</f>
        <v>98.37</v>
      </c>
      <c r="N1975">
        <f>[3]!LocalChargeXComm</f>
        <v>0</v>
      </c>
      <c r="O1975">
        <f>[3]!FXEUR</f>
        <v>1</v>
      </c>
      <c r="P1975">
        <f t="shared" si="61"/>
        <v>0</v>
      </c>
      <c r="Q1975" t="str">
        <f>[3]!PortfolioCode</f>
        <v>BWF</v>
      </c>
    </row>
    <row r="1976" spans="1:17">
      <c r="A1976" s="93">
        <v>43986</v>
      </c>
      <c r="B1976" t="str">
        <v/>
      </c>
      <c r="C1976">
        <v>212.22</v>
      </c>
      <c r="D1976">
        <v>0</v>
      </c>
      <c r="E1976">
        <v>10.412699999999999</v>
      </c>
      <c r="F1976">
        <f t="shared" si="60"/>
        <v>0</v>
      </c>
      <c r="G1976" t="str">
        <v>MEEIF</v>
      </c>
      <c r="H1976" s="97" t="str">
        <f>IF(ISERROR(IF(AND(A:A&gt;#REF!,A:A&lt;=#REF!,B:B&lt;&gt;"CANC",G:G=$S$2),C1976,0)),"",IF(AND(A:A&gt;#REF!,A:A&lt;=#REF!,B:B&lt;&gt;"CANC",G:G=$S$2),C1976,0))</f>
        <v/>
      </c>
      <c r="I1976" s="97" t="str">
        <f>IF(ISERROR(IF(AND(A:A&gt;#REF!,A:A&lt;=#REF!,B:B&lt;&gt;"CANC",G:G=$S$2),C1976,0)),"",IF(AND(A:A&gt;#REF!,A:A&lt;=#REF!,B:B&lt;&gt;"CANC",G:G=$S$2),F1976,0))</f>
        <v/>
      </c>
      <c r="K1976" s="93">
        <f>[3]!TradeDate</f>
        <v>43390</v>
      </c>
      <c r="L1976" s="93" t="str">
        <f>[3]!AlteredStatus</f>
        <v/>
      </c>
      <c r="M1976">
        <f>[3]!CommissionEUR</f>
        <v>59.88</v>
      </c>
      <c r="N1976">
        <f>[3]!LocalChargeXComm</f>
        <v>2994.17</v>
      </c>
      <c r="O1976">
        <f>[3]!FXEUR</f>
        <v>1</v>
      </c>
      <c r="P1976">
        <f t="shared" si="61"/>
        <v>2994.17</v>
      </c>
      <c r="Q1976" t="str">
        <f>[3]!PortfolioCode</f>
        <v>BWF</v>
      </c>
    </row>
    <row r="1977" spans="1:17">
      <c r="A1977" s="93">
        <v>43986</v>
      </c>
      <c r="B1977" t="str">
        <v/>
      </c>
      <c r="C1977">
        <v>218.7</v>
      </c>
      <c r="D1977">
        <v>1</v>
      </c>
      <c r="E1977">
        <v>0.89880000000000004</v>
      </c>
      <c r="F1977">
        <f t="shared" si="60"/>
        <v>1.1125945705384956</v>
      </c>
      <c r="G1977" t="str">
        <v>MEEIF</v>
      </c>
      <c r="H1977" s="97" t="str">
        <f>IF(ISERROR(IF(AND(A:A&gt;#REF!,A:A&lt;=#REF!,B:B&lt;&gt;"CANC",G:G=$S$2),C1977,0)),"",IF(AND(A:A&gt;#REF!,A:A&lt;=#REF!,B:B&lt;&gt;"CANC",G:G=$S$2),C1977,0))</f>
        <v/>
      </c>
      <c r="I1977" s="97" t="str">
        <f>IF(ISERROR(IF(AND(A:A&gt;#REF!,A:A&lt;=#REF!,B:B&lt;&gt;"CANC",G:G=$S$2),C1977,0)),"",IF(AND(A:A&gt;#REF!,A:A&lt;=#REF!,B:B&lt;&gt;"CANC",G:G=$S$2),F1977,0))</f>
        <v/>
      </c>
      <c r="K1977" s="93">
        <f>[3]!TradeDate</f>
        <v>43390</v>
      </c>
      <c r="L1977" s="93" t="str">
        <f>[3]!AlteredStatus</f>
        <v/>
      </c>
      <c r="M1977">
        <f>[3]!CommissionEUR</f>
        <v>146.51</v>
      </c>
      <c r="N1977">
        <f>[3]!LocalChargeXComm</f>
        <v>3218.49</v>
      </c>
      <c r="O1977">
        <f>[3]!FXEUR</f>
        <v>0.87819999999999998</v>
      </c>
      <c r="P1977">
        <f t="shared" si="61"/>
        <v>3664.8713277157822</v>
      </c>
      <c r="Q1977" t="str">
        <f>[3]!PortfolioCode</f>
        <v>MEEIF</v>
      </c>
    </row>
    <row r="1978" spans="1:17">
      <c r="A1978" s="93">
        <v>43986</v>
      </c>
      <c r="B1978" t="str">
        <v/>
      </c>
      <c r="C1978">
        <v>264.32</v>
      </c>
      <c r="D1978">
        <v>0</v>
      </c>
      <c r="E1978">
        <v>1</v>
      </c>
      <c r="F1978">
        <f t="shared" si="60"/>
        <v>0</v>
      </c>
      <c r="G1978" t="str">
        <v>BWF</v>
      </c>
      <c r="H1978" s="97" t="str">
        <f>IF(ISERROR(IF(AND(A:A&gt;#REF!,A:A&lt;=#REF!,B:B&lt;&gt;"CANC",G:G=$S$2),C1978,0)),"",IF(AND(A:A&gt;#REF!,A:A&lt;=#REF!,B:B&lt;&gt;"CANC",G:G=$S$2),C1978,0))</f>
        <v/>
      </c>
      <c r="I1978" s="97" t="str">
        <f>IF(ISERROR(IF(AND(A:A&gt;#REF!,A:A&lt;=#REF!,B:B&lt;&gt;"CANC",G:G=$S$2),C1978,0)),"",IF(AND(A:A&gt;#REF!,A:A&lt;=#REF!,B:B&lt;&gt;"CANC",G:G=$S$2),F1978,0))</f>
        <v/>
      </c>
      <c r="K1978" s="93">
        <f>[3]!TradeDate</f>
        <v>43390</v>
      </c>
      <c r="L1978" s="93" t="str">
        <f>[3]!AlteredStatus</f>
        <v/>
      </c>
      <c r="M1978">
        <f>[3]!CommissionEUR</f>
        <v>118.15</v>
      </c>
      <c r="N1978">
        <f>[3]!LocalChargeXComm</f>
        <v>2595.62</v>
      </c>
      <c r="O1978">
        <f>[3]!FXEUR</f>
        <v>0.87819999999999998</v>
      </c>
      <c r="P1978">
        <f t="shared" si="61"/>
        <v>2955.6137554087904</v>
      </c>
      <c r="Q1978" t="str">
        <f>[3]!PortfolioCode</f>
        <v>MEEIF</v>
      </c>
    </row>
    <row r="1979" spans="1:17">
      <c r="A1979" s="93">
        <v>43986</v>
      </c>
      <c r="B1979" t="str">
        <v/>
      </c>
      <c r="C1979">
        <v>148.02000000000001</v>
      </c>
      <c r="D1979">
        <v>0</v>
      </c>
      <c r="E1979">
        <v>1</v>
      </c>
      <c r="F1979">
        <f t="shared" si="60"/>
        <v>0</v>
      </c>
      <c r="G1979" t="str">
        <v>KEVA</v>
      </c>
      <c r="H1979" s="97" t="str">
        <f>IF(ISERROR(IF(AND(A:A&gt;#REF!,A:A&lt;=#REF!,B:B&lt;&gt;"CANC",G:G=$S$2),C1979,0)),"",IF(AND(A:A&gt;#REF!,A:A&lt;=#REF!,B:B&lt;&gt;"CANC",G:G=$S$2),C1979,0))</f>
        <v/>
      </c>
      <c r="I1979" s="97" t="str">
        <f>IF(ISERROR(IF(AND(A:A&gt;#REF!,A:A&lt;=#REF!,B:B&lt;&gt;"CANC",G:G=$S$2),C1979,0)),"",IF(AND(A:A&gt;#REF!,A:A&lt;=#REF!,B:B&lt;&gt;"CANC",G:G=$S$2),F1979,0))</f>
        <v/>
      </c>
      <c r="K1979" s="93">
        <f>[3]!TradeDate</f>
        <v>43390</v>
      </c>
      <c r="L1979" s="93" t="str">
        <f>[3]!AlteredStatus</f>
        <v/>
      </c>
      <c r="M1979">
        <f>[3]!CommissionEUR</f>
        <v>74.91</v>
      </c>
      <c r="N1979">
        <f>[3]!LocalChargeXComm</f>
        <v>1646.04</v>
      </c>
      <c r="O1979">
        <f>[3]!FXEUR</f>
        <v>0.87819999999999998</v>
      </c>
      <c r="P1979">
        <f t="shared" si="61"/>
        <v>1874.3338647232977</v>
      </c>
      <c r="Q1979" t="str">
        <f>[3]!PortfolioCode</f>
        <v>ERAFP</v>
      </c>
    </row>
    <row r="1980" spans="1:17">
      <c r="A1980" s="93">
        <v>43986</v>
      </c>
      <c r="B1980" t="str">
        <v/>
      </c>
      <c r="C1980">
        <v>8.4600000000000009</v>
      </c>
      <c r="D1980">
        <v>0</v>
      </c>
      <c r="E1980">
        <v>1</v>
      </c>
      <c r="F1980">
        <f t="shared" si="60"/>
        <v>0</v>
      </c>
      <c r="G1980" t="str">
        <v>LF-BWF</v>
      </c>
      <c r="H1980" s="97" t="str">
        <f>IF(ISERROR(IF(AND(A:A&gt;#REF!,A:A&lt;=#REF!,B:B&lt;&gt;"CANC",G:G=$S$2),C1980,0)),"",IF(AND(A:A&gt;#REF!,A:A&lt;=#REF!,B:B&lt;&gt;"CANC",G:G=$S$2),C1980,0))</f>
        <v/>
      </c>
      <c r="I1980" s="97" t="str">
        <f>IF(ISERROR(IF(AND(A:A&gt;#REF!,A:A&lt;=#REF!,B:B&lt;&gt;"CANC",G:G=$S$2),C1980,0)),"",IF(AND(A:A&gt;#REF!,A:A&lt;=#REF!,B:B&lt;&gt;"CANC",G:G=$S$2),F1980,0))</f>
        <v/>
      </c>
      <c r="K1980" s="93">
        <f>[3]!TradeDate</f>
        <v>43390</v>
      </c>
      <c r="L1980" s="93" t="str">
        <f>[3]!AlteredStatus</f>
        <v/>
      </c>
      <c r="M1980">
        <f>[3]!CommissionEUR</f>
        <v>449.46</v>
      </c>
      <c r="N1980">
        <f>[3]!LocalChargeXComm</f>
        <v>9871.25</v>
      </c>
      <c r="O1980">
        <f>[3]!FXEUR</f>
        <v>0.87819999999999998</v>
      </c>
      <c r="P1980">
        <f t="shared" si="61"/>
        <v>11240.321111364154</v>
      </c>
      <c r="Q1980" t="str">
        <f>[3]!PortfolioCode</f>
        <v>MARINE</v>
      </c>
    </row>
    <row r="1981" spans="1:17">
      <c r="A1981" s="93">
        <v>43986</v>
      </c>
      <c r="B1981" t="str">
        <v/>
      </c>
      <c r="C1981">
        <v>414.26</v>
      </c>
      <c r="D1981">
        <v>0</v>
      </c>
      <c r="E1981">
        <v>1</v>
      </c>
      <c r="F1981">
        <f t="shared" si="60"/>
        <v>0</v>
      </c>
      <c r="G1981" t="str">
        <v>BWF</v>
      </c>
      <c r="H1981" s="97" t="str">
        <f>IF(ISERROR(IF(AND(A:A&gt;#REF!,A:A&lt;=#REF!,B:B&lt;&gt;"CANC",G:G=$S$2),C1981,0)),"",IF(AND(A:A&gt;#REF!,A:A&lt;=#REF!,B:B&lt;&gt;"CANC",G:G=$S$2),C1981,0))</f>
        <v/>
      </c>
      <c r="I1981" s="97" t="str">
        <f>IF(ISERROR(IF(AND(A:A&gt;#REF!,A:A&lt;=#REF!,B:B&lt;&gt;"CANC",G:G=$S$2),C1981,0)),"",IF(AND(A:A&gt;#REF!,A:A&lt;=#REF!,B:B&lt;&gt;"CANC",G:G=$S$2),F1981,0))</f>
        <v/>
      </c>
      <c r="K1981" s="93">
        <f>[3]!TradeDate</f>
        <v>43390</v>
      </c>
      <c r="L1981" s="93" t="str">
        <f>[3]!AlteredStatus</f>
        <v/>
      </c>
      <c r="M1981">
        <f>[3]!CommissionEUR</f>
        <v>185.97</v>
      </c>
      <c r="N1981">
        <f>[3]!LocalChargeXComm</f>
        <v>0</v>
      </c>
      <c r="O1981">
        <f>[3]!FXEUR</f>
        <v>1</v>
      </c>
      <c r="P1981">
        <f t="shared" si="61"/>
        <v>0</v>
      </c>
      <c r="Q1981" t="str">
        <f>[3]!PortfolioCode</f>
        <v>ERAFP</v>
      </c>
    </row>
    <row r="1982" spans="1:17">
      <c r="A1982" s="93">
        <v>43986</v>
      </c>
      <c r="B1982" t="str">
        <v/>
      </c>
      <c r="C1982">
        <v>165.71</v>
      </c>
      <c r="D1982">
        <v>0</v>
      </c>
      <c r="E1982">
        <v>1</v>
      </c>
      <c r="F1982">
        <f t="shared" si="60"/>
        <v>0</v>
      </c>
      <c r="G1982" t="str">
        <v>KEVA</v>
      </c>
      <c r="H1982" s="97" t="str">
        <f>IF(ISERROR(IF(AND(A:A&gt;#REF!,A:A&lt;=#REF!,B:B&lt;&gt;"CANC",G:G=$S$2),C1982,0)),"",IF(AND(A:A&gt;#REF!,A:A&lt;=#REF!,B:B&lt;&gt;"CANC",G:G=$S$2),C1982,0))</f>
        <v/>
      </c>
      <c r="I1982" s="97" t="str">
        <f>IF(ISERROR(IF(AND(A:A&gt;#REF!,A:A&lt;=#REF!,B:B&lt;&gt;"CANC",G:G=$S$2),C1982,0)),"",IF(AND(A:A&gt;#REF!,A:A&lt;=#REF!,B:B&lt;&gt;"CANC",G:G=$S$2),F1982,0))</f>
        <v/>
      </c>
      <c r="K1982" s="93">
        <f>[3]!TradeDate</f>
        <v>43390</v>
      </c>
      <c r="L1982" s="93" t="str">
        <f>[3]!AlteredStatus</f>
        <v/>
      </c>
      <c r="M1982">
        <f>[3]!CommissionEUR</f>
        <v>309.95</v>
      </c>
      <c r="N1982">
        <f>[3]!LocalChargeXComm</f>
        <v>0</v>
      </c>
      <c r="O1982">
        <f>[3]!FXEUR</f>
        <v>1</v>
      </c>
      <c r="P1982">
        <f t="shared" si="61"/>
        <v>0</v>
      </c>
      <c r="Q1982" t="str">
        <f>[3]!PortfolioCode</f>
        <v>MARINE</v>
      </c>
    </row>
    <row r="1983" spans="1:17">
      <c r="A1983" s="93">
        <v>43986</v>
      </c>
      <c r="B1983" t="str">
        <v/>
      </c>
      <c r="C1983">
        <v>9.75</v>
      </c>
      <c r="D1983">
        <v>0</v>
      </c>
      <c r="E1983">
        <v>1</v>
      </c>
      <c r="F1983">
        <f t="shared" si="60"/>
        <v>0</v>
      </c>
      <c r="G1983" t="str">
        <v>LF-BWF</v>
      </c>
      <c r="H1983" s="97" t="str">
        <f>IF(ISERROR(IF(AND(A:A&gt;#REF!,A:A&lt;=#REF!,B:B&lt;&gt;"CANC",G:G=$S$2),C1983,0)),"",IF(AND(A:A&gt;#REF!,A:A&lt;=#REF!,B:B&lt;&gt;"CANC",G:G=$S$2),C1983,0))</f>
        <v/>
      </c>
      <c r="I1983" s="97" t="str">
        <f>IF(ISERROR(IF(AND(A:A&gt;#REF!,A:A&lt;=#REF!,B:B&lt;&gt;"CANC",G:G=$S$2),C1983,0)),"",IF(AND(A:A&gt;#REF!,A:A&lt;=#REF!,B:B&lt;&gt;"CANC",G:G=$S$2),F1983,0))</f>
        <v/>
      </c>
      <c r="K1983" s="93">
        <f>[3]!TradeDate</f>
        <v>43390</v>
      </c>
      <c r="L1983" s="93" t="str">
        <f>[3]!AlteredStatus</f>
        <v/>
      </c>
      <c r="M1983">
        <f>[3]!CommissionEUR</f>
        <v>181.11</v>
      </c>
      <c r="N1983">
        <f>[3]!LocalChargeXComm</f>
        <v>3978.26</v>
      </c>
      <c r="O1983">
        <f>[3]!FXEUR</f>
        <v>0.87819999999999998</v>
      </c>
      <c r="P1983">
        <f t="shared" si="61"/>
        <v>4530.01594169893</v>
      </c>
      <c r="Q1983" t="str">
        <f>[3]!PortfolioCode</f>
        <v>ERAFP</v>
      </c>
    </row>
    <row r="1984" spans="1:17">
      <c r="A1984" s="93">
        <v>43986</v>
      </c>
      <c r="B1984" t="str">
        <v/>
      </c>
      <c r="C1984">
        <v>128.46</v>
      </c>
      <c r="D1984">
        <v>1</v>
      </c>
      <c r="E1984">
        <v>0.89880000000000004</v>
      </c>
      <c r="F1984">
        <f t="shared" si="60"/>
        <v>1.1125945705384956</v>
      </c>
      <c r="G1984" t="str">
        <v>SAUL1311</v>
      </c>
      <c r="H1984" s="97" t="str">
        <f>IF(ISERROR(IF(AND(A:A&gt;#REF!,A:A&lt;=#REF!,B:B&lt;&gt;"CANC",G:G=$S$2),C1984,0)),"",IF(AND(A:A&gt;#REF!,A:A&lt;=#REF!,B:B&lt;&gt;"CANC",G:G=$S$2),C1984,0))</f>
        <v/>
      </c>
      <c r="I1984" s="97" t="str">
        <f>IF(ISERROR(IF(AND(A:A&gt;#REF!,A:A&lt;=#REF!,B:B&lt;&gt;"CANC",G:G=$S$2),C1984,0)),"",IF(AND(A:A&gt;#REF!,A:A&lt;=#REF!,B:B&lt;&gt;"CANC",G:G=$S$2),F1984,0))</f>
        <v/>
      </c>
      <c r="K1984" s="93">
        <f>[3]!TradeDate</f>
        <v>43390</v>
      </c>
      <c r="L1984" s="93" t="str">
        <f>[3]!AlteredStatus</f>
        <v/>
      </c>
      <c r="M1984">
        <f>[3]!CommissionEUR</f>
        <v>534.75</v>
      </c>
      <c r="N1984">
        <f>[3]!LocalChargeXComm</f>
        <v>0</v>
      </c>
      <c r="O1984">
        <f>[3]!FXEUR</f>
        <v>1</v>
      </c>
      <c r="P1984">
        <f t="shared" si="61"/>
        <v>0</v>
      </c>
      <c r="Q1984" t="str">
        <f>[3]!PortfolioCode</f>
        <v>ERAFP</v>
      </c>
    </row>
    <row r="1985" spans="1:17">
      <c r="A1985" s="93">
        <v>43986</v>
      </c>
      <c r="B1985" t="str">
        <v/>
      </c>
      <c r="C1985">
        <v>1436.73</v>
      </c>
      <c r="D1985">
        <v>9231.01</v>
      </c>
      <c r="E1985">
        <v>0.89880000000000004</v>
      </c>
      <c r="F1985">
        <f t="shared" si="60"/>
        <v>10270.371606586559</v>
      </c>
      <c r="G1985" t="str">
        <v>MEEIF</v>
      </c>
      <c r="H1985" s="97" t="str">
        <f>IF(ISERROR(IF(AND(A:A&gt;#REF!,A:A&lt;=#REF!,B:B&lt;&gt;"CANC",G:G=$S$2),C1985,0)),"",IF(AND(A:A&gt;#REF!,A:A&lt;=#REF!,B:B&lt;&gt;"CANC",G:G=$S$2),C1985,0))</f>
        <v/>
      </c>
      <c r="I1985" s="97" t="str">
        <f>IF(ISERROR(IF(AND(A:A&gt;#REF!,A:A&lt;=#REF!,B:B&lt;&gt;"CANC",G:G=$S$2),C1985,0)),"",IF(AND(A:A&gt;#REF!,A:A&lt;=#REF!,B:B&lt;&gt;"CANC",G:G=$S$2),F1985,0))</f>
        <v/>
      </c>
      <c r="K1985" s="93">
        <f>[3]!TradeDate</f>
        <v>43390</v>
      </c>
      <c r="L1985" s="93" t="str">
        <f>[3]!AlteredStatus</f>
        <v/>
      </c>
      <c r="M1985">
        <f>[3]!CommissionEUR</f>
        <v>90.85</v>
      </c>
      <c r="N1985">
        <f>[3]!LocalChargeXComm</f>
        <v>0</v>
      </c>
      <c r="O1985">
        <f>[3]!FXEUR</f>
        <v>1</v>
      </c>
      <c r="P1985">
        <f t="shared" si="61"/>
        <v>0</v>
      </c>
      <c r="Q1985" t="str">
        <f>[3]!PortfolioCode</f>
        <v>ERAFP</v>
      </c>
    </row>
    <row r="1986" spans="1:17">
      <c r="A1986" s="93">
        <v>43986</v>
      </c>
      <c r="B1986" t="str">
        <v/>
      </c>
      <c r="C1986">
        <v>359.18</v>
      </c>
      <c r="D1986">
        <v>2308.4699999999998</v>
      </c>
      <c r="E1986">
        <v>0.89880000000000004</v>
      </c>
      <c r="F1986">
        <f t="shared" si="60"/>
        <v>2568.391188251001</v>
      </c>
      <c r="G1986" t="str">
        <v>MESCF</v>
      </c>
      <c r="H1986" s="97" t="str">
        <f>IF(ISERROR(IF(AND(A:A&gt;#REF!,A:A&lt;=#REF!,B:B&lt;&gt;"CANC",G:G=$S$2),C1986,0)),"",IF(AND(A:A&gt;#REF!,A:A&lt;=#REF!,B:B&lt;&gt;"CANC",G:G=$S$2),C1986,0))</f>
        <v/>
      </c>
      <c r="I1986" s="97" t="str">
        <f>IF(ISERROR(IF(AND(A:A&gt;#REF!,A:A&lt;=#REF!,B:B&lt;&gt;"CANC",G:G=$S$2),C1986,0)),"",IF(AND(A:A&gt;#REF!,A:A&lt;=#REF!,B:B&lt;&gt;"CANC",G:G=$S$2),F1986,0))</f>
        <v/>
      </c>
      <c r="K1986" s="93">
        <f>[3]!TradeDate</f>
        <v>43390</v>
      </c>
      <c r="L1986" s="93" t="str">
        <f>[3]!AlteredStatus</f>
        <v/>
      </c>
      <c r="M1986">
        <f>[3]!CommissionEUR</f>
        <v>180.28</v>
      </c>
      <c r="N1986">
        <f>[3]!LocalChargeXComm</f>
        <v>0</v>
      </c>
      <c r="O1986">
        <f>[3]!FXEUR</f>
        <v>1</v>
      </c>
      <c r="P1986">
        <f t="shared" si="61"/>
        <v>0</v>
      </c>
      <c r="Q1986" t="str">
        <f>[3]!PortfolioCode</f>
        <v>ERAFP</v>
      </c>
    </row>
    <row r="1987" spans="1:17">
      <c r="A1987" s="93">
        <v>43986</v>
      </c>
      <c r="B1987" t="str">
        <v/>
      </c>
      <c r="C1987">
        <v>359.18</v>
      </c>
      <c r="D1987">
        <v>2308.4699999999998</v>
      </c>
      <c r="E1987">
        <v>0.89880000000000004</v>
      </c>
      <c r="F1987">
        <f t="shared" ref="F1987:F2050" si="62">D1987/E1987</f>
        <v>2568.391188251001</v>
      </c>
      <c r="G1987" t="str">
        <v>MUSCIT</v>
      </c>
      <c r="H1987" s="97" t="str">
        <f>IF(ISERROR(IF(AND(A:A&gt;#REF!,A:A&lt;=#REF!,B:B&lt;&gt;"CANC",G:G=$S$2),C1987,0)),"",IF(AND(A:A&gt;#REF!,A:A&lt;=#REF!,B:B&lt;&gt;"CANC",G:G=$S$2),C1987,0))</f>
        <v/>
      </c>
      <c r="I1987" s="97" t="str">
        <f>IF(ISERROR(IF(AND(A:A&gt;#REF!,A:A&lt;=#REF!,B:B&lt;&gt;"CANC",G:G=$S$2),C1987,0)),"",IF(AND(A:A&gt;#REF!,A:A&lt;=#REF!,B:B&lt;&gt;"CANC",G:G=$S$2),F1987,0))</f>
        <v/>
      </c>
      <c r="K1987" s="93">
        <f>[3]!TradeDate</f>
        <v>43390</v>
      </c>
      <c r="L1987" s="93" t="str">
        <f>[3]!AlteredStatus</f>
        <v/>
      </c>
      <c r="M1987">
        <f>[3]!CommissionEUR</f>
        <v>312.01</v>
      </c>
      <c r="N1987">
        <f>[3]!LocalChargeXComm</f>
        <v>0</v>
      </c>
      <c r="O1987">
        <f>[3]!FXEUR</f>
        <v>1</v>
      </c>
      <c r="P1987">
        <f t="shared" ref="P1987:P2050" si="63">N1987/O1987</f>
        <v>0</v>
      </c>
      <c r="Q1987" t="str">
        <f>[3]!PortfolioCode</f>
        <v>ERAFP</v>
      </c>
    </row>
    <row r="1988" spans="1:17">
      <c r="A1988" s="93">
        <v>43986</v>
      </c>
      <c r="B1988" t="str">
        <v/>
      </c>
      <c r="C1988">
        <v>194.49</v>
      </c>
      <c r="D1988">
        <v>1250.4100000000001</v>
      </c>
      <c r="E1988">
        <v>0.89880000000000004</v>
      </c>
      <c r="F1988">
        <f t="shared" si="62"/>
        <v>1391.1993769470405</v>
      </c>
      <c r="G1988" t="str">
        <v>SAUL1311</v>
      </c>
      <c r="H1988" s="97" t="str">
        <f>IF(ISERROR(IF(AND(A:A&gt;#REF!,A:A&lt;=#REF!,B:B&lt;&gt;"CANC",G:G=$S$2),C1988,0)),"",IF(AND(A:A&gt;#REF!,A:A&lt;=#REF!,B:B&lt;&gt;"CANC",G:G=$S$2),C1988,0))</f>
        <v/>
      </c>
      <c r="I1988" s="97" t="str">
        <f>IF(ISERROR(IF(AND(A:A&gt;#REF!,A:A&lt;=#REF!,B:B&lt;&gt;"CANC",G:G=$S$2),C1988,0)),"",IF(AND(A:A&gt;#REF!,A:A&lt;=#REF!,B:B&lt;&gt;"CANC",G:G=$S$2),F1988,0))</f>
        <v/>
      </c>
      <c r="K1988" s="93">
        <f>[3]!TradeDate</f>
        <v>43390</v>
      </c>
      <c r="L1988" s="93" t="str">
        <f>[3]!AlteredStatus</f>
        <v/>
      </c>
      <c r="M1988">
        <f>[3]!CommissionEUR</f>
        <v>157.18</v>
      </c>
      <c r="N1988">
        <f>[3]!LocalChargeXComm</f>
        <v>0</v>
      </c>
      <c r="O1988">
        <f>[3]!FXEUR</f>
        <v>10.3246</v>
      </c>
      <c r="P1988">
        <f t="shared" si="63"/>
        <v>0</v>
      </c>
      <c r="Q1988" t="str">
        <f>[3]!PortfolioCode</f>
        <v>ERAFP</v>
      </c>
    </row>
    <row r="1989" spans="1:17">
      <c r="A1989" s="93">
        <v>43986</v>
      </c>
      <c r="B1989" t="str">
        <v/>
      </c>
      <c r="C1989">
        <v>622.48</v>
      </c>
      <c r="D1989">
        <v>0</v>
      </c>
      <c r="E1989">
        <v>1.6214</v>
      </c>
      <c r="F1989">
        <f t="shared" si="62"/>
        <v>0</v>
      </c>
      <c r="G1989" t="str">
        <v>BWF</v>
      </c>
      <c r="H1989" s="97" t="str">
        <f>IF(ISERROR(IF(AND(A:A&gt;#REF!,A:A&lt;=#REF!,B:B&lt;&gt;"CANC",G:G=$S$2),C1989,0)),"",IF(AND(A:A&gt;#REF!,A:A&lt;=#REF!,B:B&lt;&gt;"CANC",G:G=$S$2),C1989,0))</f>
        <v/>
      </c>
      <c r="I1989" s="97" t="str">
        <f>IF(ISERROR(IF(AND(A:A&gt;#REF!,A:A&lt;=#REF!,B:B&lt;&gt;"CANC",G:G=$S$2),C1989,0)),"",IF(AND(A:A&gt;#REF!,A:A&lt;=#REF!,B:B&lt;&gt;"CANC",G:G=$S$2),F1989,0))</f>
        <v/>
      </c>
      <c r="K1989" s="93">
        <f>[3]!TradeDate</f>
        <v>43390</v>
      </c>
      <c r="L1989" s="93" t="str">
        <f>[3]!AlteredStatus</f>
        <v/>
      </c>
      <c r="M1989">
        <f>[3]!CommissionEUR</f>
        <v>180.83</v>
      </c>
      <c r="N1989">
        <f>[3]!LocalChargeXComm</f>
        <v>0</v>
      </c>
      <c r="O1989">
        <f>[3]!FXEUR</f>
        <v>10.3246</v>
      </c>
      <c r="P1989">
        <f t="shared" si="63"/>
        <v>0</v>
      </c>
      <c r="Q1989" t="str">
        <f>[3]!PortfolioCode</f>
        <v>ERAFP</v>
      </c>
    </row>
    <row r="1990" spans="1:17">
      <c r="A1990" s="93">
        <v>43986</v>
      </c>
      <c r="B1990" t="str">
        <v/>
      </c>
      <c r="C1990">
        <v>190.48</v>
      </c>
      <c r="D1990">
        <v>0</v>
      </c>
      <c r="E1990">
        <v>1.6214</v>
      </c>
      <c r="F1990">
        <f t="shared" si="62"/>
        <v>0</v>
      </c>
      <c r="G1990" t="str">
        <v>KEVA</v>
      </c>
      <c r="H1990" s="97" t="str">
        <f>IF(ISERROR(IF(AND(A:A&gt;#REF!,A:A&lt;=#REF!,B:B&lt;&gt;"CANC",G:G=$S$2),C1990,0)),"",IF(AND(A:A&gt;#REF!,A:A&lt;=#REF!,B:B&lt;&gt;"CANC",G:G=$S$2),C1990,0))</f>
        <v/>
      </c>
      <c r="I1990" s="97" t="str">
        <f>IF(ISERROR(IF(AND(A:A&gt;#REF!,A:A&lt;=#REF!,B:B&lt;&gt;"CANC",G:G=$S$2),C1990,0)),"",IF(AND(A:A&gt;#REF!,A:A&lt;=#REF!,B:B&lt;&gt;"CANC",G:G=$S$2),F1990,0))</f>
        <v/>
      </c>
      <c r="K1990" s="93">
        <f>[3]!TradeDate</f>
        <v>43390</v>
      </c>
      <c r="L1990" s="93" t="str">
        <f>[3]!AlteredStatus</f>
        <v/>
      </c>
      <c r="M1990">
        <f>[3]!CommissionEUR</f>
        <v>392.9</v>
      </c>
      <c r="N1990">
        <f>[3]!LocalChargeXComm</f>
        <v>2467.42</v>
      </c>
      <c r="O1990">
        <f>[3]!FXEUR</f>
        <v>0.87819999999999998</v>
      </c>
      <c r="P1990">
        <f t="shared" si="63"/>
        <v>2809.6333409246186</v>
      </c>
      <c r="Q1990" t="str">
        <f>[3]!PortfolioCode</f>
        <v>ERAFP</v>
      </c>
    </row>
    <row r="1991" spans="1:17">
      <c r="A1991" s="93">
        <v>43986</v>
      </c>
      <c r="B1991" t="str">
        <v/>
      </c>
      <c r="C1991">
        <v>21.78</v>
      </c>
      <c r="D1991">
        <v>0</v>
      </c>
      <c r="E1991">
        <v>1.6214</v>
      </c>
      <c r="F1991">
        <f t="shared" si="62"/>
        <v>0</v>
      </c>
      <c r="G1991" t="str">
        <v>LF-BWF</v>
      </c>
      <c r="H1991" s="97" t="str">
        <f>IF(ISERROR(IF(AND(A:A&gt;#REF!,A:A&lt;=#REF!,B:B&lt;&gt;"CANC",G:G=$S$2),C1991,0)),"",IF(AND(A:A&gt;#REF!,A:A&lt;=#REF!,B:B&lt;&gt;"CANC",G:G=$S$2),C1991,0))</f>
        <v/>
      </c>
      <c r="I1991" s="97" t="str">
        <f>IF(ISERROR(IF(AND(A:A&gt;#REF!,A:A&lt;=#REF!,B:B&lt;&gt;"CANC",G:G=$S$2),C1991,0)),"",IF(AND(A:A&gt;#REF!,A:A&lt;=#REF!,B:B&lt;&gt;"CANC",G:G=$S$2),F1991,0))</f>
        <v/>
      </c>
      <c r="K1991" s="93">
        <f>[3]!TradeDate</f>
        <v>43390</v>
      </c>
      <c r="L1991" s="93" t="str">
        <f>[3]!AlteredStatus</f>
        <v/>
      </c>
      <c r="M1991">
        <f>[3]!CommissionEUR</f>
        <v>349.11</v>
      </c>
      <c r="N1991">
        <f>[3]!LocalChargeXComm</f>
        <v>2192.5300000000002</v>
      </c>
      <c r="O1991">
        <f>[3]!FXEUR</f>
        <v>0.87819999999999998</v>
      </c>
      <c r="P1991">
        <f t="shared" si="63"/>
        <v>2496.6180824413577</v>
      </c>
      <c r="Q1991" t="str">
        <f>[3]!PortfolioCode</f>
        <v>ERAFP</v>
      </c>
    </row>
    <row r="1992" spans="1:17">
      <c r="A1992" s="93">
        <v>43986</v>
      </c>
      <c r="B1992" t="str">
        <v/>
      </c>
      <c r="C1992">
        <v>570.99</v>
      </c>
      <c r="D1992">
        <v>1</v>
      </c>
      <c r="E1992">
        <v>0.89600000000000002</v>
      </c>
      <c r="F1992">
        <f t="shared" si="62"/>
        <v>1.1160714285714286</v>
      </c>
      <c r="G1992" t="str">
        <v>MEEIF</v>
      </c>
      <c r="H1992" s="97" t="str">
        <f>IF(ISERROR(IF(AND(A:A&gt;#REF!,A:A&lt;=#REF!,B:B&lt;&gt;"CANC",G:G=$S$2),C1992,0)),"",IF(AND(A:A&gt;#REF!,A:A&lt;=#REF!,B:B&lt;&gt;"CANC",G:G=$S$2),C1992,0))</f>
        <v/>
      </c>
      <c r="I1992" s="97" t="str">
        <f>IF(ISERROR(IF(AND(A:A&gt;#REF!,A:A&lt;=#REF!,B:B&lt;&gt;"CANC",G:G=$S$2),C1992,0)),"",IF(AND(A:A&gt;#REF!,A:A&lt;=#REF!,B:B&lt;&gt;"CANC",G:G=$S$2),F1992,0))</f>
        <v/>
      </c>
      <c r="K1992" s="93">
        <f>[3]!TradeDate</f>
        <v>43390</v>
      </c>
      <c r="L1992" s="93" t="str">
        <f>[3]!AlteredStatus</f>
        <v/>
      </c>
      <c r="M1992">
        <f>[3]!CommissionEUR</f>
        <v>89.38</v>
      </c>
      <c r="N1992">
        <f>[3]!LocalChargeXComm</f>
        <v>0</v>
      </c>
      <c r="O1992">
        <f>[3]!FXEUR</f>
        <v>7.4603999999999999</v>
      </c>
      <c r="P1992">
        <f t="shared" si="63"/>
        <v>0</v>
      </c>
      <c r="Q1992" t="str">
        <f>[3]!PortfolioCode</f>
        <v>BWF</v>
      </c>
    </row>
    <row r="1993" spans="1:17">
      <c r="A1993" s="93">
        <v>43987</v>
      </c>
      <c r="B1993" t="str">
        <v/>
      </c>
      <c r="C1993">
        <v>620.22</v>
      </c>
      <c r="D1993">
        <v>0</v>
      </c>
      <c r="E1993">
        <v>1.6214</v>
      </c>
      <c r="F1993">
        <f t="shared" si="62"/>
        <v>0</v>
      </c>
      <c r="G1993" t="str">
        <v>BWF</v>
      </c>
      <c r="H1993" s="97" t="str">
        <f>IF(ISERROR(IF(AND(A:A&gt;#REF!,A:A&lt;=#REF!,B:B&lt;&gt;"CANC",G:G=$S$2),C1993,0)),"",IF(AND(A:A&gt;#REF!,A:A&lt;=#REF!,B:B&lt;&gt;"CANC",G:G=$S$2),C1993,0))</f>
        <v/>
      </c>
      <c r="I1993" s="97" t="str">
        <f>IF(ISERROR(IF(AND(A:A&gt;#REF!,A:A&lt;=#REF!,B:B&lt;&gt;"CANC",G:G=$S$2),C1993,0)),"",IF(AND(A:A&gt;#REF!,A:A&lt;=#REF!,B:B&lt;&gt;"CANC",G:G=$S$2),F1993,0))</f>
        <v/>
      </c>
      <c r="K1993" s="93">
        <f>[3]!TradeDate</f>
        <v>43390</v>
      </c>
      <c r="L1993" s="93" t="str">
        <f>[3]!AlteredStatus</f>
        <v/>
      </c>
      <c r="M1993">
        <f>[3]!CommissionEUR</f>
        <v>642.76</v>
      </c>
      <c r="N1993">
        <f>[3]!LocalChargeXComm</f>
        <v>1</v>
      </c>
      <c r="O1993">
        <f>[3]!FXEUR</f>
        <v>0.87819999999999998</v>
      </c>
      <c r="P1993">
        <f t="shared" si="63"/>
        <v>1.1386927806877705</v>
      </c>
      <c r="Q1993" t="str">
        <f>[3]!PortfolioCode</f>
        <v>MARINE</v>
      </c>
    </row>
    <row r="1994" spans="1:17">
      <c r="A1994" s="93">
        <v>43987</v>
      </c>
      <c r="B1994" t="str">
        <v/>
      </c>
      <c r="C1994">
        <v>223.28</v>
      </c>
      <c r="D1994">
        <v>0</v>
      </c>
      <c r="E1994">
        <v>1.6214</v>
      </c>
      <c r="F1994">
        <f t="shared" si="62"/>
        <v>0</v>
      </c>
      <c r="G1994" t="str">
        <v>KEVA</v>
      </c>
      <c r="H1994" s="97" t="str">
        <f>IF(ISERROR(IF(AND(A:A&gt;#REF!,A:A&lt;=#REF!,B:B&lt;&gt;"CANC",G:G=$S$2),C1994,0)),"",IF(AND(A:A&gt;#REF!,A:A&lt;=#REF!,B:B&lt;&gt;"CANC",G:G=$S$2),C1994,0))</f>
        <v/>
      </c>
      <c r="I1994" s="97" t="str">
        <f>IF(ISERROR(IF(AND(A:A&gt;#REF!,A:A&lt;=#REF!,B:B&lt;&gt;"CANC",G:G=$S$2),C1994,0)),"",IF(AND(A:A&gt;#REF!,A:A&lt;=#REF!,B:B&lt;&gt;"CANC",G:G=$S$2),F1994,0))</f>
        <v/>
      </c>
      <c r="K1994" s="93">
        <f>[3]!TradeDate</f>
        <v>43390</v>
      </c>
      <c r="L1994" s="93" t="str">
        <f>[3]!AlteredStatus</f>
        <v/>
      </c>
      <c r="M1994">
        <f>[3]!CommissionEUR</f>
        <v>239.37</v>
      </c>
      <c r="N1994">
        <f>[3]!LocalChargeXComm</f>
        <v>1</v>
      </c>
      <c r="O1994">
        <f>[3]!FXEUR</f>
        <v>0.87819999999999998</v>
      </c>
      <c r="P1994">
        <f t="shared" si="63"/>
        <v>1.1386927806877705</v>
      </c>
      <c r="Q1994" t="str">
        <f>[3]!PortfolioCode</f>
        <v>MARINE</v>
      </c>
    </row>
    <row r="1995" spans="1:17">
      <c r="A1995" s="93">
        <v>43987</v>
      </c>
      <c r="B1995" t="str">
        <v/>
      </c>
      <c r="C1995">
        <v>24.81</v>
      </c>
      <c r="D1995">
        <v>0</v>
      </c>
      <c r="E1995">
        <v>1.6214</v>
      </c>
      <c r="F1995">
        <f t="shared" si="62"/>
        <v>0</v>
      </c>
      <c r="G1995" t="str">
        <v>LF-BWF</v>
      </c>
      <c r="H1995" s="97" t="str">
        <f>IF(ISERROR(IF(AND(A:A&gt;#REF!,A:A&lt;=#REF!,B:B&lt;&gt;"CANC",G:G=$S$2),C1995,0)),"",IF(AND(A:A&gt;#REF!,A:A&lt;=#REF!,B:B&lt;&gt;"CANC",G:G=$S$2),C1995,0))</f>
        <v/>
      </c>
      <c r="I1995" s="97" t="str">
        <f>IF(ISERROR(IF(AND(A:A&gt;#REF!,A:A&lt;=#REF!,B:B&lt;&gt;"CANC",G:G=$S$2),C1995,0)),"",IF(AND(A:A&gt;#REF!,A:A&lt;=#REF!,B:B&lt;&gt;"CANC",G:G=$S$2),F1995,0))</f>
        <v/>
      </c>
      <c r="K1995" s="93">
        <f>[3]!TradeDate</f>
        <v>43390</v>
      </c>
      <c r="L1995" s="93" t="str">
        <f>[3]!AlteredStatus</f>
        <v/>
      </c>
      <c r="M1995">
        <f>[3]!CommissionEUR</f>
        <v>251.92</v>
      </c>
      <c r="N1995">
        <f>[3]!LocalChargeXComm</f>
        <v>0</v>
      </c>
      <c r="O1995">
        <f>[3]!FXEUR</f>
        <v>1.1511</v>
      </c>
      <c r="P1995">
        <f t="shared" si="63"/>
        <v>0</v>
      </c>
      <c r="Q1995" t="str">
        <f>[3]!PortfolioCode</f>
        <v>BWF</v>
      </c>
    </row>
    <row r="1996" spans="1:17">
      <c r="A1996" s="93">
        <v>43987</v>
      </c>
      <c r="B1996" t="str">
        <v/>
      </c>
      <c r="C1996">
        <v>209.19</v>
      </c>
      <c r="D1996">
        <v>1</v>
      </c>
      <c r="E1996">
        <v>0.88990000000000002</v>
      </c>
      <c r="F1996">
        <f t="shared" si="62"/>
        <v>1.1237217664906169</v>
      </c>
      <c r="G1996" t="str">
        <v>SAUL1311</v>
      </c>
      <c r="H1996" s="97" t="str">
        <f>IF(ISERROR(IF(AND(A:A&gt;#REF!,A:A&lt;=#REF!,B:B&lt;&gt;"CANC",G:G=$S$2),C1996,0)),"",IF(AND(A:A&gt;#REF!,A:A&lt;=#REF!,B:B&lt;&gt;"CANC",G:G=$S$2),C1996,0))</f>
        <v/>
      </c>
      <c r="I1996" s="97" t="str">
        <f>IF(ISERROR(IF(AND(A:A&gt;#REF!,A:A&lt;=#REF!,B:B&lt;&gt;"CANC",G:G=$S$2),C1996,0)),"",IF(AND(A:A&gt;#REF!,A:A&lt;=#REF!,B:B&lt;&gt;"CANC",G:G=$S$2),F1996,0))</f>
        <v/>
      </c>
      <c r="K1996" s="93">
        <f>[3]!TradeDate</f>
        <v>43390</v>
      </c>
      <c r="L1996" s="93" t="str">
        <f>[3]!AlteredStatus</f>
        <v/>
      </c>
      <c r="M1996">
        <f>[3]!CommissionEUR</f>
        <v>365.51</v>
      </c>
      <c r="N1996">
        <f>[3]!LocalChargeXComm</f>
        <v>0</v>
      </c>
      <c r="O1996">
        <f>[3]!FXEUR</f>
        <v>1.1511</v>
      </c>
      <c r="P1996">
        <f t="shared" si="63"/>
        <v>0</v>
      </c>
      <c r="Q1996" t="str">
        <f>[3]!PortfolioCode</f>
        <v>BWF</v>
      </c>
    </row>
    <row r="1997" spans="1:17">
      <c r="A1997" s="93">
        <v>43990</v>
      </c>
      <c r="B1997" t="str">
        <v/>
      </c>
      <c r="C1997">
        <v>15.73</v>
      </c>
      <c r="D1997">
        <v>351.21</v>
      </c>
      <c r="E1997">
        <v>0.89049999999999996</v>
      </c>
      <c r="F1997">
        <f t="shared" si="62"/>
        <v>394.39640651319485</v>
      </c>
      <c r="G1997" t="str">
        <v>LF-GSF</v>
      </c>
      <c r="H1997" s="97" t="str">
        <f>IF(ISERROR(IF(AND(A:A&gt;#REF!,A:A&lt;=#REF!,B:B&lt;&gt;"CANC",G:G=$S$2),C1997,0)),"",IF(AND(A:A&gt;#REF!,A:A&lt;=#REF!,B:B&lt;&gt;"CANC",G:G=$S$2),C1997,0))</f>
        <v/>
      </c>
      <c r="I1997" s="97" t="str">
        <f>IF(ISERROR(IF(AND(A:A&gt;#REF!,A:A&lt;=#REF!,B:B&lt;&gt;"CANC",G:G=$S$2),C1997,0)),"",IF(AND(A:A&gt;#REF!,A:A&lt;=#REF!,B:B&lt;&gt;"CANC",G:G=$S$2),F1997,0))</f>
        <v/>
      </c>
      <c r="K1997" s="93">
        <f>[3]!TradeDate</f>
        <v>43390</v>
      </c>
      <c r="L1997" s="93" t="str">
        <f>[3]!AlteredStatus</f>
        <v/>
      </c>
      <c r="M1997">
        <f>[3]!CommissionEUR</f>
        <v>104.21</v>
      </c>
      <c r="N1997">
        <f>[3]!LocalChargeXComm</f>
        <v>0</v>
      </c>
      <c r="O1997">
        <f>[3]!FXEUR</f>
        <v>1.1511</v>
      </c>
      <c r="P1997">
        <f t="shared" si="63"/>
        <v>0</v>
      </c>
      <c r="Q1997" t="str">
        <f>[3]!PortfolioCode</f>
        <v>BWF</v>
      </c>
    </row>
    <row r="1998" spans="1:17">
      <c r="A1998" s="93">
        <v>43990</v>
      </c>
      <c r="B1998" t="str">
        <v/>
      </c>
      <c r="C1998">
        <v>114.77</v>
      </c>
      <c r="D1998">
        <v>5740.91</v>
      </c>
      <c r="E1998">
        <v>1</v>
      </c>
      <c r="F1998">
        <f t="shared" si="62"/>
        <v>5740.91</v>
      </c>
      <c r="G1998" t="str">
        <v>BWF</v>
      </c>
      <c r="H1998" s="97" t="str">
        <f>IF(ISERROR(IF(AND(A:A&gt;#REF!,A:A&lt;=#REF!,B:B&lt;&gt;"CANC",G:G=$S$2),C1998,0)),"",IF(AND(A:A&gt;#REF!,A:A&lt;=#REF!,B:B&lt;&gt;"CANC",G:G=$S$2),C1998,0))</f>
        <v/>
      </c>
      <c r="I1998" s="97" t="str">
        <f>IF(ISERROR(IF(AND(A:A&gt;#REF!,A:A&lt;=#REF!,B:B&lt;&gt;"CANC",G:G=$S$2),C1998,0)),"",IF(AND(A:A&gt;#REF!,A:A&lt;=#REF!,B:B&lt;&gt;"CANC",G:G=$S$2),F1998,0))</f>
        <v/>
      </c>
      <c r="K1998" s="93">
        <f>[3]!TradeDate</f>
        <v>43391</v>
      </c>
      <c r="L1998" s="93" t="str">
        <f>[3]!AlteredStatus</f>
        <v/>
      </c>
      <c r="M1998">
        <f>[3]!CommissionEUR</f>
        <v>421.56</v>
      </c>
      <c r="N1998">
        <f>[3]!LocalChargeXComm</f>
        <v>2652.57</v>
      </c>
      <c r="O1998">
        <f>[3]!FXEUR</f>
        <v>0.88</v>
      </c>
      <c r="P1998">
        <f t="shared" si="63"/>
        <v>3014.284090909091</v>
      </c>
      <c r="Q1998" t="str">
        <f>[3]!PortfolioCode</f>
        <v>MEEIF</v>
      </c>
    </row>
    <row r="1999" spans="1:17">
      <c r="A1999" s="93">
        <v>43990</v>
      </c>
      <c r="B1999" t="str">
        <v/>
      </c>
      <c r="C1999">
        <v>505</v>
      </c>
      <c r="D1999">
        <v>11245.42</v>
      </c>
      <c r="E1999">
        <v>0.89049999999999996</v>
      </c>
      <c r="F1999">
        <f t="shared" si="62"/>
        <v>12628.208871420551</v>
      </c>
      <c r="G1999" t="str">
        <v>BWF</v>
      </c>
      <c r="H1999" s="97" t="str">
        <f>IF(ISERROR(IF(AND(A:A&gt;#REF!,A:A&lt;=#REF!,B:B&lt;&gt;"CANC",G:G=$S$2),C1999,0)),"",IF(AND(A:A&gt;#REF!,A:A&lt;=#REF!,B:B&lt;&gt;"CANC",G:G=$S$2),C1999,0))</f>
        <v/>
      </c>
      <c r="I1999" s="97" t="str">
        <f>IF(ISERROR(IF(AND(A:A&gt;#REF!,A:A&lt;=#REF!,B:B&lt;&gt;"CANC",G:G=$S$2),C1999,0)),"",IF(AND(A:A&gt;#REF!,A:A&lt;=#REF!,B:B&lt;&gt;"CANC",G:G=$S$2),F1999,0))</f>
        <v/>
      </c>
      <c r="K1999" s="93">
        <f>[3]!TradeDate</f>
        <v>43391</v>
      </c>
      <c r="L1999" s="93" t="str">
        <f>[3]!AlteredStatus</f>
        <v/>
      </c>
      <c r="M1999">
        <f>[3]!CommissionEUR</f>
        <v>715.52</v>
      </c>
      <c r="N1999">
        <f>[3]!LocalChargeXComm</f>
        <v>0</v>
      </c>
      <c r="O1999">
        <f>[3]!FXEUR</f>
        <v>1</v>
      </c>
      <c r="P1999">
        <f t="shared" si="63"/>
        <v>0</v>
      </c>
      <c r="Q1999" t="str">
        <f>[3]!PortfolioCode</f>
        <v>ERAFP</v>
      </c>
    </row>
    <row r="2000" spans="1:17">
      <c r="A2000" s="93">
        <v>43990</v>
      </c>
      <c r="B2000" t="str">
        <v/>
      </c>
      <c r="C2000">
        <v>201.99</v>
      </c>
      <c r="D2000">
        <v>4498.7700000000004</v>
      </c>
      <c r="E2000">
        <v>0.89049999999999996</v>
      </c>
      <c r="F2000">
        <f t="shared" si="62"/>
        <v>5051.9595732734424</v>
      </c>
      <c r="G2000" t="str">
        <v>KEVA</v>
      </c>
      <c r="H2000" s="97" t="str">
        <f>IF(ISERROR(IF(AND(A:A&gt;#REF!,A:A&lt;=#REF!,B:B&lt;&gt;"CANC",G:G=$S$2),C2000,0)),"",IF(AND(A:A&gt;#REF!,A:A&lt;=#REF!,B:B&lt;&gt;"CANC",G:G=$S$2),C2000,0))</f>
        <v/>
      </c>
      <c r="I2000" s="97" t="str">
        <f>IF(ISERROR(IF(AND(A:A&gt;#REF!,A:A&lt;=#REF!,B:B&lt;&gt;"CANC",G:G=$S$2),C2000,0)),"",IF(AND(A:A&gt;#REF!,A:A&lt;=#REF!,B:B&lt;&gt;"CANC",G:G=$S$2),F2000,0))</f>
        <v/>
      </c>
      <c r="K2000" s="93">
        <f>[3]!TradeDate</f>
        <v>43391</v>
      </c>
      <c r="L2000" s="93" t="str">
        <f>[3]!AlteredStatus</f>
        <v/>
      </c>
      <c r="M2000">
        <f>[3]!CommissionEUR</f>
        <v>198.4</v>
      </c>
      <c r="N2000">
        <f>[3]!LocalChargeXComm</f>
        <v>2741.99</v>
      </c>
      <c r="O2000">
        <f>[3]!FXEUR</f>
        <v>8.9802999999999997</v>
      </c>
      <c r="P2000">
        <f t="shared" si="63"/>
        <v>305.33389753126283</v>
      </c>
      <c r="Q2000" t="str">
        <f>[3]!PortfolioCode</f>
        <v>BWF</v>
      </c>
    </row>
    <row r="2001" spans="1:17">
      <c r="A2001" s="93">
        <v>43990</v>
      </c>
      <c r="B2001" t="str">
        <v/>
      </c>
      <c r="C2001">
        <v>105.9</v>
      </c>
      <c r="D2001">
        <v>0</v>
      </c>
      <c r="E2001">
        <v>10.4063</v>
      </c>
      <c r="F2001">
        <f t="shared" si="62"/>
        <v>0</v>
      </c>
      <c r="G2001" t="str">
        <v>BWF</v>
      </c>
      <c r="H2001" s="97" t="str">
        <f>IF(ISERROR(IF(AND(A:A&gt;#REF!,A:A&lt;=#REF!,B:B&lt;&gt;"CANC",G:G=$S$2),C2001,0)),"",IF(AND(A:A&gt;#REF!,A:A&lt;=#REF!,B:B&lt;&gt;"CANC",G:G=$S$2),C2001,0))</f>
        <v/>
      </c>
      <c r="I2001" s="97" t="str">
        <f>IF(ISERROR(IF(AND(A:A&gt;#REF!,A:A&lt;=#REF!,B:B&lt;&gt;"CANC",G:G=$S$2),C2001,0)),"",IF(AND(A:A&gt;#REF!,A:A&lt;=#REF!,B:B&lt;&gt;"CANC",G:G=$S$2),F2001,0))</f>
        <v/>
      </c>
      <c r="K2001" s="93">
        <f>[3]!TradeDate</f>
        <v>43392</v>
      </c>
      <c r="L2001" s="93" t="str">
        <f>[3]!AlteredStatus</f>
        <v/>
      </c>
      <c r="M2001">
        <f>[3]!CommissionEUR</f>
        <v>258.70999999999998</v>
      </c>
      <c r="N2001">
        <f>[3]!LocalChargeXComm</f>
        <v>0</v>
      </c>
      <c r="O2001">
        <f>[3]!FXEUR</f>
        <v>1</v>
      </c>
      <c r="P2001">
        <f t="shared" si="63"/>
        <v>0</v>
      </c>
      <c r="Q2001" t="str">
        <f>[3]!PortfolioCode</f>
        <v>SAUL1311</v>
      </c>
    </row>
    <row r="2002" spans="1:17">
      <c r="A2002" s="93">
        <v>43990</v>
      </c>
      <c r="B2002" t="str">
        <v/>
      </c>
      <c r="C2002">
        <v>15.18</v>
      </c>
      <c r="D2002">
        <v>339.03</v>
      </c>
      <c r="E2002">
        <v>0.89049999999999996</v>
      </c>
      <c r="F2002">
        <f t="shared" si="62"/>
        <v>380.71869736103309</v>
      </c>
      <c r="G2002" t="str">
        <v>LF-UKIF</v>
      </c>
      <c r="H2002" s="97" t="str">
        <f>IF(ISERROR(IF(AND(A:A&gt;#REF!,A:A&lt;=#REF!,B:B&lt;&gt;"CANC",G:G=$S$2),C2002,0)),"",IF(AND(A:A&gt;#REF!,A:A&lt;=#REF!,B:B&lt;&gt;"CANC",G:G=$S$2),C2002,0))</f>
        <v/>
      </c>
      <c r="I2002" s="97" t="str">
        <f>IF(ISERROR(IF(AND(A:A&gt;#REF!,A:A&lt;=#REF!,B:B&lt;&gt;"CANC",G:G=$S$2),C2002,0)),"",IF(AND(A:A&gt;#REF!,A:A&lt;=#REF!,B:B&lt;&gt;"CANC",G:G=$S$2),F2002,0))</f>
        <v/>
      </c>
      <c r="K2002" s="93">
        <f>[3]!TradeDate</f>
        <v>43392</v>
      </c>
      <c r="L2002" s="93" t="str">
        <f>[3]!AlteredStatus</f>
        <v/>
      </c>
      <c r="M2002">
        <f>[3]!CommissionEUR</f>
        <v>354.52</v>
      </c>
      <c r="N2002">
        <f>[3]!LocalChargeXComm</f>
        <v>0</v>
      </c>
      <c r="O2002">
        <f>[3]!FXEUR</f>
        <v>0.8821</v>
      </c>
      <c r="P2002">
        <f t="shared" si="63"/>
        <v>0</v>
      </c>
      <c r="Q2002" t="str">
        <f>[3]!PortfolioCode</f>
        <v>MEEIF</v>
      </c>
    </row>
    <row r="2003" spans="1:17">
      <c r="A2003" s="93">
        <v>43990</v>
      </c>
      <c r="B2003" t="str">
        <v/>
      </c>
      <c r="C2003">
        <v>48.96</v>
      </c>
      <c r="D2003">
        <v>312.66000000000003</v>
      </c>
      <c r="E2003">
        <v>0.89049999999999996</v>
      </c>
      <c r="F2003">
        <f t="shared" si="62"/>
        <v>351.10612015721512</v>
      </c>
      <c r="G2003" t="str">
        <v>LF-UKIF</v>
      </c>
      <c r="H2003" s="97" t="str">
        <f>IF(ISERROR(IF(AND(A:A&gt;#REF!,A:A&lt;=#REF!,B:B&lt;&gt;"CANC",G:G=$S$2),C2003,0)),"",IF(AND(A:A&gt;#REF!,A:A&lt;=#REF!,B:B&lt;&gt;"CANC",G:G=$S$2),C2003,0))</f>
        <v/>
      </c>
      <c r="I2003" s="97" t="str">
        <f>IF(ISERROR(IF(AND(A:A&gt;#REF!,A:A&lt;=#REF!,B:B&lt;&gt;"CANC",G:G=$S$2),C2003,0)),"",IF(AND(A:A&gt;#REF!,A:A&lt;=#REF!,B:B&lt;&gt;"CANC",G:G=$S$2),F2003,0))</f>
        <v/>
      </c>
      <c r="K2003" s="93">
        <f>[3]!TradeDate</f>
        <v>43396</v>
      </c>
      <c r="L2003" s="93" t="str">
        <f>[3]!AlteredStatus</f>
        <v/>
      </c>
      <c r="M2003">
        <f>[3]!CommissionEUR</f>
        <v>222.97</v>
      </c>
      <c r="N2003">
        <f>[3]!LocalChargeXComm</f>
        <v>4930.79</v>
      </c>
      <c r="O2003">
        <f>[3]!FXEUR</f>
        <v>0.88419999999999999</v>
      </c>
      <c r="P2003">
        <f t="shared" si="63"/>
        <v>5576.555078036643</v>
      </c>
      <c r="Q2003" t="str">
        <f>[3]!PortfolioCode</f>
        <v>ERAFP</v>
      </c>
    </row>
    <row r="2004" spans="1:17">
      <c r="A2004" s="93">
        <v>43990</v>
      </c>
      <c r="B2004" t="str">
        <v/>
      </c>
      <c r="C2004">
        <v>289.68</v>
      </c>
      <c r="D2004">
        <v>6450.99</v>
      </c>
      <c r="E2004">
        <v>0.89049999999999996</v>
      </c>
      <c r="F2004">
        <f t="shared" si="62"/>
        <v>7244.2335766423357</v>
      </c>
      <c r="G2004" t="str">
        <v>MESCF</v>
      </c>
      <c r="H2004" s="97" t="str">
        <f>IF(ISERROR(IF(AND(A:A&gt;#REF!,A:A&lt;=#REF!,B:B&lt;&gt;"CANC",G:G=$S$2),C2004,0)),"",IF(AND(A:A&gt;#REF!,A:A&lt;=#REF!,B:B&lt;&gt;"CANC",G:G=$S$2),C2004,0))</f>
        <v/>
      </c>
      <c r="I2004" s="97" t="str">
        <f>IF(ISERROR(IF(AND(A:A&gt;#REF!,A:A&lt;=#REF!,B:B&lt;&gt;"CANC",G:G=$S$2),C2004,0)),"",IF(AND(A:A&gt;#REF!,A:A&lt;=#REF!,B:B&lt;&gt;"CANC",G:G=$S$2),F2004,0))</f>
        <v/>
      </c>
      <c r="K2004" s="93">
        <f>[3]!TradeDate</f>
        <v>43396</v>
      </c>
      <c r="L2004" s="93" t="str">
        <f>[3]!AlteredStatus</f>
        <v/>
      </c>
      <c r="M2004">
        <f>[3]!CommissionEUR</f>
        <v>268.27</v>
      </c>
      <c r="N2004">
        <f>[3]!LocalChargeXComm</f>
        <v>0</v>
      </c>
      <c r="O2004">
        <f>[3]!FXEUR</f>
        <v>1</v>
      </c>
      <c r="P2004">
        <f t="shared" si="63"/>
        <v>0</v>
      </c>
      <c r="Q2004" t="str">
        <f>[3]!PortfolioCode</f>
        <v>ERAFP</v>
      </c>
    </row>
    <row r="2005" spans="1:17">
      <c r="A2005" s="93">
        <v>43990</v>
      </c>
      <c r="B2005" t="str">
        <v/>
      </c>
      <c r="C2005">
        <v>302.48</v>
      </c>
      <c r="D2005">
        <v>0</v>
      </c>
      <c r="E2005">
        <v>1</v>
      </c>
      <c r="F2005">
        <f t="shared" si="62"/>
        <v>0</v>
      </c>
      <c r="G2005" t="str">
        <v>ERAFP</v>
      </c>
      <c r="H2005" s="97" t="str">
        <f>IF(ISERROR(IF(AND(A:A&gt;#REF!,A:A&lt;=#REF!,B:B&lt;&gt;"CANC",G:G=$S$2),C2005,0)),"",IF(AND(A:A&gt;#REF!,A:A&lt;=#REF!,B:B&lt;&gt;"CANC",G:G=$S$2),C2005,0))</f>
        <v/>
      </c>
      <c r="I2005" s="97" t="str">
        <f>IF(ISERROR(IF(AND(A:A&gt;#REF!,A:A&lt;=#REF!,B:B&lt;&gt;"CANC",G:G=$S$2),C2005,0)),"",IF(AND(A:A&gt;#REF!,A:A&lt;=#REF!,B:B&lt;&gt;"CANC",G:G=$S$2),F2005,0))</f>
        <v/>
      </c>
      <c r="K2005" s="93">
        <f>[3]!TradeDate</f>
        <v>43396</v>
      </c>
      <c r="L2005" s="93" t="str">
        <f>[3]!AlteredStatus</f>
        <v/>
      </c>
      <c r="M2005">
        <f>[3]!CommissionEUR</f>
        <v>140.26</v>
      </c>
      <c r="N2005">
        <f>[3]!LocalChargeXComm</f>
        <v>3102.15</v>
      </c>
      <c r="O2005">
        <f>[3]!FXEUR</f>
        <v>0.88419999999999999</v>
      </c>
      <c r="P2005">
        <f t="shared" si="63"/>
        <v>3508.4256955439946</v>
      </c>
      <c r="Q2005" t="str">
        <f>[3]!PortfolioCode</f>
        <v>ERAFP</v>
      </c>
    </row>
    <row r="2006" spans="1:17">
      <c r="A2006" s="93">
        <v>43990</v>
      </c>
      <c r="B2006" t="str">
        <v/>
      </c>
      <c r="C2006">
        <v>1003.48</v>
      </c>
      <c r="D2006">
        <v>6388.13</v>
      </c>
      <c r="E2006">
        <v>0.89049999999999996</v>
      </c>
      <c r="F2006">
        <f t="shared" si="62"/>
        <v>7173.6440202133635</v>
      </c>
      <c r="G2006" t="str">
        <v>ERAFP</v>
      </c>
      <c r="H2006" s="97" t="str">
        <f>IF(ISERROR(IF(AND(A:A&gt;#REF!,A:A&lt;=#REF!,B:B&lt;&gt;"CANC",G:G=$S$2),C2006,0)),"",IF(AND(A:A&gt;#REF!,A:A&lt;=#REF!,B:B&lt;&gt;"CANC",G:G=$S$2),C2006,0))</f>
        <v/>
      </c>
      <c r="I2006" s="97" t="str">
        <f>IF(ISERROR(IF(AND(A:A&gt;#REF!,A:A&lt;=#REF!,B:B&lt;&gt;"CANC",G:G=$S$2),C2006,0)),"",IF(AND(A:A&gt;#REF!,A:A&lt;=#REF!,B:B&lt;&gt;"CANC",G:G=$S$2),F2006,0))</f>
        <v/>
      </c>
      <c r="K2006" s="93">
        <f>[3]!TradeDate</f>
        <v>43396</v>
      </c>
      <c r="L2006" s="93" t="str">
        <f>[3]!AlteredStatus</f>
        <v/>
      </c>
      <c r="M2006">
        <f>[3]!CommissionEUR</f>
        <v>85.71</v>
      </c>
      <c r="N2006">
        <f>[3]!LocalChargeXComm</f>
        <v>0</v>
      </c>
      <c r="O2006">
        <f>[3]!FXEUR</f>
        <v>1</v>
      </c>
      <c r="P2006">
        <f t="shared" si="63"/>
        <v>0</v>
      </c>
      <c r="Q2006" t="str">
        <f>[3]!PortfolioCode</f>
        <v>ERAFP</v>
      </c>
    </row>
    <row r="2007" spans="1:17">
      <c r="A2007" s="93">
        <v>43990</v>
      </c>
      <c r="B2007" t="str">
        <v/>
      </c>
      <c r="C2007">
        <v>749.35</v>
      </c>
      <c r="D2007">
        <v>0</v>
      </c>
      <c r="E2007">
        <v>10.4063</v>
      </c>
      <c r="F2007">
        <f t="shared" si="62"/>
        <v>0</v>
      </c>
      <c r="G2007" t="str">
        <v>SAUL1311</v>
      </c>
      <c r="H2007" s="97" t="str">
        <f>IF(ISERROR(IF(AND(A:A&gt;#REF!,A:A&lt;=#REF!,B:B&lt;&gt;"CANC",G:G=$S$2),C2007,0)),"",IF(AND(A:A&gt;#REF!,A:A&lt;=#REF!,B:B&lt;&gt;"CANC",G:G=$S$2),C2007,0))</f>
        <v/>
      </c>
      <c r="I2007" s="97" t="str">
        <f>IF(ISERROR(IF(AND(A:A&gt;#REF!,A:A&lt;=#REF!,B:B&lt;&gt;"CANC",G:G=$S$2),C2007,0)),"",IF(AND(A:A&gt;#REF!,A:A&lt;=#REF!,B:B&lt;&gt;"CANC",G:G=$S$2),F2007,0))</f>
        <v/>
      </c>
      <c r="K2007" s="93">
        <f>[3]!TradeDate</f>
        <v>43396</v>
      </c>
      <c r="L2007" s="93" t="str">
        <f>[3]!AlteredStatus</f>
        <v/>
      </c>
      <c r="M2007">
        <f>[3]!CommissionEUR</f>
        <v>547.83000000000004</v>
      </c>
      <c r="N2007">
        <f>[3]!LocalChargeXComm</f>
        <v>0</v>
      </c>
      <c r="O2007">
        <f>[3]!FXEUR</f>
        <v>1</v>
      </c>
      <c r="P2007">
        <f t="shared" si="63"/>
        <v>0</v>
      </c>
      <c r="Q2007" t="str">
        <f>[3]!PortfolioCode</f>
        <v>ERAFP</v>
      </c>
    </row>
    <row r="2008" spans="1:17">
      <c r="A2008" s="93">
        <v>43990</v>
      </c>
      <c r="B2008" t="str">
        <v/>
      </c>
      <c r="C2008">
        <v>96.15</v>
      </c>
      <c r="D2008">
        <v>0</v>
      </c>
      <c r="E2008">
        <v>1</v>
      </c>
      <c r="F2008">
        <f t="shared" si="62"/>
        <v>0</v>
      </c>
      <c r="G2008" t="str">
        <v>SAUL1311</v>
      </c>
      <c r="H2008" s="97" t="str">
        <f>IF(ISERROR(IF(AND(A:A&gt;#REF!,A:A&lt;=#REF!,B:B&lt;&gt;"CANC",G:G=$S$2),C2008,0)),"",IF(AND(A:A&gt;#REF!,A:A&lt;=#REF!,B:B&lt;&gt;"CANC",G:G=$S$2),C2008,0))</f>
        <v/>
      </c>
      <c r="I2008" s="97" t="str">
        <f>IF(ISERROR(IF(AND(A:A&gt;#REF!,A:A&lt;=#REF!,B:B&lt;&gt;"CANC",G:G=$S$2),C2008,0)),"",IF(AND(A:A&gt;#REF!,A:A&lt;=#REF!,B:B&lt;&gt;"CANC",G:G=$S$2),F2008,0))</f>
        <v/>
      </c>
      <c r="K2008" s="93">
        <f>[3]!TradeDate</f>
        <v>43396</v>
      </c>
      <c r="L2008" s="93" t="str">
        <f>[3]!AlteredStatus</f>
        <v/>
      </c>
      <c r="M2008">
        <f>[3]!CommissionEUR</f>
        <v>757.59</v>
      </c>
      <c r="N2008">
        <f>[3]!LocalChargeXComm</f>
        <v>0</v>
      </c>
      <c r="O2008">
        <f>[3]!FXEUR</f>
        <v>1</v>
      </c>
      <c r="P2008">
        <f t="shared" si="63"/>
        <v>0</v>
      </c>
      <c r="Q2008" t="str">
        <f>[3]!PortfolioCode</f>
        <v>ERAFP</v>
      </c>
    </row>
    <row r="2009" spans="1:17">
      <c r="A2009" s="93">
        <v>43990</v>
      </c>
      <c r="B2009" t="str">
        <v/>
      </c>
      <c r="C2009">
        <v>21.19</v>
      </c>
      <c r="D2009">
        <v>0</v>
      </c>
      <c r="E2009">
        <v>1</v>
      </c>
      <c r="F2009">
        <f t="shared" si="62"/>
        <v>0</v>
      </c>
      <c r="G2009" t="str">
        <v>SAUL1311</v>
      </c>
      <c r="H2009" s="97" t="str">
        <f>IF(ISERROR(IF(AND(A:A&gt;#REF!,A:A&lt;=#REF!,B:B&lt;&gt;"CANC",G:G=$S$2),C2009,0)),"",IF(AND(A:A&gt;#REF!,A:A&lt;=#REF!,B:B&lt;&gt;"CANC",G:G=$S$2),C2009,0))</f>
        <v/>
      </c>
      <c r="I2009" s="97" t="str">
        <f>IF(ISERROR(IF(AND(A:A&gt;#REF!,A:A&lt;=#REF!,B:B&lt;&gt;"CANC",G:G=$S$2),C2009,0)),"",IF(AND(A:A&gt;#REF!,A:A&lt;=#REF!,B:B&lt;&gt;"CANC",G:G=$S$2),F2009,0))</f>
        <v/>
      </c>
      <c r="K2009" s="93">
        <f>[3]!TradeDate</f>
        <v>43396</v>
      </c>
      <c r="L2009" s="93" t="str">
        <f>[3]!AlteredStatus</f>
        <v/>
      </c>
      <c r="M2009">
        <f>[3]!CommissionEUR</f>
        <v>992.02</v>
      </c>
      <c r="N2009">
        <f>[3]!LocalChargeXComm</f>
        <v>0</v>
      </c>
      <c r="O2009">
        <f>[3]!FXEUR</f>
        <v>1</v>
      </c>
      <c r="P2009">
        <f t="shared" si="63"/>
        <v>0</v>
      </c>
      <c r="Q2009" t="str">
        <f>[3]!PortfolioCode</f>
        <v>ERAFP</v>
      </c>
    </row>
    <row r="2010" spans="1:17">
      <c r="A2010" s="93">
        <v>43990</v>
      </c>
      <c r="B2010" t="str">
        <v/>
      </c>
      <c r="C2010">
        <v>267</v>
      </c>
      <c r="D2010">
        <v>0</v>
      </c>
      <c r="E2010">
        <v>1.0811999999999999</v>
      </c>
      <c r="F2010">
        <f t="shared" si="62"/>
        <v>0</v>
      </c>
      <c r="G2010" t="str">
        <v>MESCT</v>
      </c>
      <c r="H2010" s="97" t="str">
        <f>IF(ISERROR(IF(AND(A:A&gt;#REF!,A:A&lt;=#REF!,B:B&lt;&gt;"CANC",G:G=$S$2),C2010,0)),"",IF(AND(A:A&gt;#REF!,A:A&lt;=#REF!,B:B&lt;&gt;"CANC",G:G=$S$2),C2010,0))</f>
        <v/>
      </c>
      <c r="I2010" s="97" t="str">
        <f>IF(ISERROR(IF(AND(A:A&gt;#REF!,A:A&lt;=#REF!,B:B&lt;&gt;"CANC",G:G=$S$2),C2010,0)),"",IF(AND(A:A&gt;#REF!,A:A&lt;=#REF!,B:B&lt;&gt;"CANC",G:G=$S$2),F2010,0))</f>
        <v/>
      </c>
      <c r="K2010" s="93">
        <f>[3]!TradeDate</f>
        <v>43396</v>
      </c>
      <c r="L2010" s="93" t="str">
        <f>[3]!AlteredStatus</f>
        <v/>
      </c>
      <c r="M2010">
        <f>[3]!CommissionEUR</f>
        <v>977.11</v>
      </c>
      <c r="N2010">
        <f>[3]!LocalChargeXComm</f>
        <v>0</v>
      </c>
      <c r="O2010">
        <f>[3]!FXEUR</f>
        <v>1</v>
      </c>
      <c r="P2010">
        <f t="shared" si="63"/>
        <v>0</v>
      </c>
      <c r="Q2010" t="str">
        <f>[3]!PortfolioCode</f>
        <v>ERAFP</v>
      </c>
    </row>
    <row r="2011" spans="1:17">
      <c r="A2011" s="93">
        <v>43990</v>
      </c>
      <c r="B2011" t="str">
        <v/>
      </c>
      <c r="C2011">
        <v>116.22</v>
      </c>
      <c r="D2011">
        <v>0</v>
      </c>
      <c r="E2011">
        <v>1</v>
      </c>
      <c r="F2011">
        <f t="shared" si="62"/>
        <v>0</v>
      </c>
      <c r="G2011" t="str">
        <v>MESCT</v>
      </c>
      <c r="H2011" s="97" t="str">
        <f>IF(ISERROR(IF(AND(A:A&gt;#REF!,A:A&lt;=#REF!,B:B&lt;&gt;"CANC",G:G=$S$2),C2011,0)),"",IF(AND(A:A&gt;#REF!,A:A&lt;=#REF!,B:B&lt;&gt;"CANC",G:G=$S$2),C2011,0))</f>
        <v/>
      </c>
      <c r="I2011" s="97" t="str">
        <f>IF(ISERROR(IF(AND(A:A&gt;#REF!,A:A&lt;=#REF!,B:B&lt;&gt;"CANC",G:G=$S$2),C2011,0)),"",IF(AND(A:A&gt;#REF!,A:A&lt;=#REF!,B:B&lt;&gt;"CANC",G:G=$S$2),F2011,0))</f>
        <v/>
      </c>
      <c r="K2011" s="93">
        <f>[3]!TradeDate</f>
        <v>43397</v>
      </c>
      <c r="L2011" s="93" t="str">
        <f>[3]!AlteredStatus</f>
        <v/>
      </c>
      <c r="M2011">
        <f>[3]!CommissionEUR</f>
        <v>19.72</v>
      </c>
      <c r="N2011">
        <f>[3]!LocalChargeXComm</f>
        <v>0</v>
      </c>
      <c r="O2011">
        <f>[3]!FXEUR</f>
        <v>1</v>
      </c>
      <c r="P2011">
        <f t="shared" si="63"/>
        <v>0</v>
      </c>
      <c r="Q2011" t="str">
        <f>[3]!PortfolioCode</f>
        <v>ERAFP</v>
      </c>
    </row>
    <row r="2012" spans="1:17">
      <c r="A2012" s="93">
        <v>43990</v>
      </c>
      <c r="B2012" t="str">
        <v/>
      </c>
      <c r="C2012">
        <v>191.34</v>
      </c>
      <c r="D2012">
        <v>0</v>
      </c>
      <c r="E2012">
        <v>1</v>
      </c>
      <c r="F2012">
        <f t="shared" si="62"/>
        <v>0</v>
      </c>
      <c r="G2012" t="str">
        <v>MESCT</v>
      </c>
      <c r="H2012" s="97" t="str">
        <f>IF(ISERROR(IF(AND(A:A&gt;#REF!,A:A&lt;=#REF!,B:B&lt;&gt;"CANC",G:G=$S$2),C2012,0)),"",IF(AND(A:A&gt;#REF!,A:A&lt;=#REF!,B:B&lt;&gt;"CANC",G:G=$S$2),C2012,0))</f>
        <v/>
      </c>
      <c r="I2012" s="97" t="str">
        <f>IF(ISERROR(IF(AND(A:A&gt;#REF!,A:A&lt;=#REF!,B:B&lt;&gt;"CANC",G:G=$S$2),C2012,0)),"",IF(AND(A:A&gt;#REF!,A:A&lt;=#REF!,B:B&lt;&gt;"CANC",G:G=$S$2),F2012,0))</f>
        <v/>
      </c>
      <c r="K2012" s="93">
        <f>[3]!TradeDate</f>
        <v>43402</v>
      </c>
      <c r="L2012" s="93" t="str">
        <f>[3]!AlteredStatus</f>
        <v/>
      </c>
      <c r="M2012">
        <f>[3]!CommissionEUR</f>
        <v>254.89</v>
      </c>
      <c r="N2012">
        <f>[3]!LocalChargeXComm</f>
        <v>1</v>
      </c>
      <c r="O2012">
        <f>[3]!FXEUR</f>
        <v>0.89</v>
      </c>
      <c r="P2012">
        <f t="shared" si="63"/>
        <v>1.1235955056179776</v>
      </c>
      <c r="Q2012" t="str">
        <f>[3]!PortfolioCode</f>
        <v>BWF</v>
      </c>
    </row>
    <row r="2013" spans="1:17">
      <c r="A2013" s="93">
        <v>43990</v>
      </c>
      <c r="B2013" t="str">
        <v/>
      </c>
      <c r="C2013">
        <v>86.94</v>
      </c>
      <c r="D2013">
        <v>0</v>
      </c>
      <c r="E2013">
        <v>1</v>
      </c>
      <c r="F2013">
        <f t="shared" si="62"/>
        <v>0</v>
      </c>
      <c r="G2013" t="str">
        <v>MESCT</v>
      </c>
      <c r="H2013" s="97" t="str">
        <f>IF(ISERROR(IF(AND(A:A&gt;#REF!,A:A&lt;=#REF!,B:B&lt;&gt;"CANC",G:G=$S$2),C2013,0)),"",IF(AND(A:A&gt;#REF!,A:A&lt;=#REF!,B:B&lt;&gt;"CANC",G:G=$S$2),C2013,0))</f>
        <v/>
      </c>
      <c r="I2013" s="97" t="str">
        <f>IF(ISERROR(IF(AND(A:A&gt;#REF!,A:A&lt;=#REF!,B:B&lt;&gt;"CANC",G:G=$S$2),C2013,0)),"",IF(AND(A:A&gt;#REF!,A:A&lt;=#REF!,B:B&lt;&gt;"CANC",G:G=$S$2),F2013,0))</f>
        <v/>
      </c>
      <c r="K2013" s="93">
        <f>[3]!TradeDate</f>
        <v>43402</v>
      </c>
      <c r="L2013" s="93" t="str">
        <f>[3]!AlteredStatus</f>
        <v/>
      </c>
      <c r="M2013">
        <f>[3]!CommissionEUR</f>
        <v>418.61</v>
      </c>
      <c r="N2013">
        <f>[3]!LocalChargeXComm</f>
        <v>0</v>
      </c>
      <c r="O2013">
        <f>[3]!FXEUR</f>
        <v>1.1366000000000001</v>
      </c>
      <c r="P2013">
        <f t="shared" si="63"/>
        <v>0</v>
      </c>
      <c r="Q2013" t="str">
        <f>[3]!PortfolioCode</f>
        <v>BWF</v>
      </c>
    </row>
    <row r="2014" spans="1:17">
      <c r="A2014" s="93">
        <v>43990</v>
      </c>
      <c r="B2014" t="str">
        <v/>
      </c>
      <c r="C2014">
        <v>192.6</v>
      </c>
      <c r="D2014">
        <v>0</v>
      </c>
      <c r="E2014">
        <v>10.4063</v>
      </c>
      <c r="F2014">
        <f t="shared" si="62"/>
        <v>0</v>
      </c>
      <c r="G2014" t="str">
        <v>MCESCF</v>
      </c>
      <c r="H2014" s="97" t="str">
        <f>IF(ISERROR(IF(AND(A:A&gt;#REF!,A:A&lt;=#REF!,B:B&lt;&gt;"CANC",G:G=$S$2),C2014,0)),"",IF(AND(A:A&gt;#REF!,A:A&lt;=#REF!,B:B&lt;&gt;"CANC",G:G=$S$2),C2014,0))</f>
        <v/>
      </c>
      <c r="I2014" s="97" t="str">
        <f>IF(ISERROR(IF(AND(A:A&gt;#REF!,A:A&lt;=#REF!,B:B&lt;&gt;"CANC",G:G=$S$2),C2014,0)),"",IF(AND(A:A&gt;#REF!,A:A&lt;=#REF!,B:B&lt;&gt;"CANC",G:G=$S$2),F2014,0))</f>
        <v/>
      </c>
      <c r="K2014" s="93">
        <f>[3]!TradeDate</f>
        <v>43403</v>
      </c>
      <c r="L2014" s="93" t="str">
        <f>[3]!AlteredStatus</f>
        <v/>
      </c>
      <c r="M2014">
        <f>[3]!CommissionEUR</f>
        <v>249.69</v>
      </c>
      <c r="N2014">
        <f>[3]!LocalChargeXComm</f>
        <v>0</v>
      </c>
      <c r="O2014">
        <f>[3]!FXEUR</f>
        <v>128.06</v>
      </c>
      <c r="P2014">
        <f t="shared" si="63"/>
        <v>0</v>
      </c>
      <c r="Q2014" t="str">
        <f>[3]!PortfolioCode</f>
        <v>BWF</v>
      </c>
    </row>
    <row r="2015" spans="1:17">
      <c r="A2015" s="93">
        <v>43990</v>
      </c>
      <c r="B2015" t="str">
        <v/>
      </c>
      <c r="C2015">
        <v>328.82</v>
      </c>
      <c r="D2015">
        <v>0</v>
      </c>
      <c r="E2015">
        <v>10.4063</v>
      </c>
      <c r="F2015">
        <f t="shared" si="62"/>
        <v>0</v>
      </c>
      <c r="G2015" t="str">
        <v>MESCF</v>
      </c>
      <c r="H2015" s="97" t="str">
        <f>IF(ISERROR(IF(AND(A:A&gt;#REF!,A:A&lt;=#REF!,B:B&lt;&gt;"CANC",G:G=$S$2),C2015,0)),"",IF(AND(A:A&gt;#REF!,A:A&lt;=#REF!,B:B&lt;&gt;"CANC",G:G=$S$2),C2015,0))</f>
        <v/>
      </c>
      <c r="I2015" s="97" t="str">
        <f>IF(ISERROR(IF(AND(A:A&gt;#REF!,A:A&lt;=#REF!,B:B&lt;&gt;"CANC",G:G=$S$2),C2015,0)),"",IF(AND(A:A&gt;#REF!,A:A&lt;=#REF!,B:B&lt;&gt;"CANC",G:G=$S$2),F2015,0))</f>
        <v/>
      </c>
      <c r="K2015" s="93">
        <f>[3]!TradeDate</f>
        <v>43403</v>
      </c>
      <c r="L2015" s="93" t="str">
        <f>[3]!AlteredStatus</f>
        <v/>
      </c>
      <c r="M2015">
        <f>[3]!CommissionEUR</f>
        <v>243.43</v>
      </c>
      <c r="N2015">
        <f>[3]!LocalChargeXComm</f>
        <v>3335.42</v>
      </c>
      <c r="O2015">
        <f>[3]!FXEUR</f>
        <v>8.9038000000000004</v>
      </c>
      <c r="P2015">
        <f t="shared" si="63"/>
        <v>374.60634785147914</v>
      </c>
      <c r="Q2015" t="str">
        <f>[3]!PortfolioCode</f>
        <v>BWF</v>
      </c>
    </row>
    <row r="2016" spans="1:17">
      <c r="A2016" s="93">
        <v>43990</v>
      </c>
      <c r="B2016" t="str">
        <v/>
      </c>
      <c r="C2016">
        <v>187.9</v>
      </c>
      <c r="D2016">
        <v>0</v>
      </c>
      <c r="E2016">
        <v>10.4063</v>
      </c>
      <c r="F2016">
        <f t="shared" si="62"/>
        <v>0</v>
      </c>
      <c r="G2016" t="str">
        <v>MESCT</v>
      </c>
      <c r="H2016" s="97" t="str">
        <f>IF(ISERROR(IF(AND(A:A&gt;#REF!,A:A&lt;=#REF!,B:B&lt;&gt;"CANC",G:G=$S$2),C2016,0)),"",IF(AND(A:A&gt;#REF!,A:A&lt;=#REF!,B:B&lt;&gt;"CANC",G:G=$S$2),C2016,0))</f>
        <v/>
      </c>
      <c r="I2016" s="97" t="str">
        <f>IF(ISERROR(IF(AND(A:A&gt;#REF!,A:A&lt;=#REF!,B:B&lt;&gt;"CANC",G:G=$S$2),C2016,0)),"",IF(AND(A:A&gt;#REF!,A:A&lt;=#REF!,B:B&lt;&gt;"CANC",G:G=$S$2),F2016,0))</f>
        <v/>
      </c>
      <c r="K2016" s="93">
        <f>[3]!TradeDate</f>
        <v>43403</v>
      </c>
      <c r="L2016" s="93" t="str">
        <f>[3]!AlteredStatus</f>
        <v/>
      </c>
      <c r="M2016">
        <f>[3]!CommissionEUR</f>
        <v>616.54</v>
      </c>
      <c r="N2016">
        <f>[3]!LocalChargeXComm</f>
        <v>3938.47</v>
      </c>
      <c r="O2016">
        <f>[3]!FXEUR</f>
        <v>0.89349999999999996</v>
      </c>
      <c r="P2016">
        <f t="shared" si="63"/>
        <v>4407.9127028539451</v>
      </c>
      <c r="Q2016" t="str">
        <f>[3]!PortfolioCode</f>
        <v>MEEIF</v>
      </c>
    </row>
    <row r="2017" spans="1:17">
      <c r="A2017" s="93">
        <v>43990</v>
      </c>
      <c r="B2017" t="str">
        <v/>
      </c>
      <c r="C2017">
        <v>157.86000000000001</v>
      </c>
      <c r="D2017">
        <v>0</v>
      </c>
      <c r="E2017">
        <v>10.4819</v>
      </c>
      <c r="F2017">
        <f t="shared" si="62"/>
        <v>0</v>
      </c>
      <c r="G2017" t="str">
        <v>MESCT</v>
      </c>
      <c r="H2017" s="97" t="str">
        <f>IF(ISERROR(IF(AND(A:A&gt;#REF!,A:A&lt;=#REF!,B:B&lt;&gt;"CANC",G:G=$S$2),C2017,0)),"",IF(AND(A:A&gt;#REF!,A:A&lt;=#REF!,B:B&lt;&gt;"CANC",G:G=$S$2),C2017,0))</f>
        <v/>
      </c>
      <c r="I2017" s="97" t="str">
        <f>IF(ISERROR(IF(AND(A:A&gt;#REF!,A:A&lt;=#REF!,B:B&lt;&gt;"CANC",G:G=$S$2),C2017,0)),"",IF(AND(A:A&gt;#REF!,A:A&lt;=#REF!,B:B&lt;&gt;"CANC",G:G=$S$2),F2017,0))</f>
        <v/>
      </c>
      <c r="K2017" s="93">
        <f>[3]!TradeDate</f>
        <v>43403</v>
      </c>
      <c r="L2017" s="93" t="str">
        <f>[3]!AlteredStatus</f>
        <v/>
      </c>
      <c r="M2017">
        <f>[3]!CommissionEUR</f>
        <v>747.68</v>
      </c>
      <c r="N2017">
        <f>[3]!LocalChargeXComm</f>
        <v>0</v>
      </c>
      <c r="O2017">
        <f>[3]!FXEUR</f>
        <v>1</v>
      </c>
      <c r="P2017">
        <f t="shared" si="63"/>
        <v>0</v>
      </c>
      <c r="Q2017" t="str">
        <f>[3]!PortfolioCode</f>
        <v>FRR074</v>
      </c>
    </row>
    <row r="2018" spans="1:17">
      <c r="A2018" s="93">
        <v>43990</v>
      </c>
      <c r="B2018" t="str">
        <v/>
      </c>
      <c r="C2018">
        <v>379.26</v>
      </c>
      <c r="D2018">
        <v>0</v>
      </c>
      <c r="E2018">
        <v>1</v>
      </c>
      <c r="F2018">
        <f t="shared" si="62"/>
        <v>0</v>
      </c>
      <c r="G2018" t="str">
        <v>MCESCF</v>
      </c>
      <c r="H2018" s="97" t="str">
        <f>IF(ISERROR(IF(AND(A:A&gt;#REF!,A:A&lt;=#REF!,B:B&lt;&gt;"CANC",G:G=$S$2),C2018,0)),"",IF(AND(A:A&gt;#REF!,A:A&lt;=#REF!,B:B&lt;&gt;"CANC",G:G=$S$2),C2018,0))</f>
        <v/>
      </c>
      <c r="I2018" s="97" t="str">
        <f>IF(ISERROR(IF(AND(A:A&gt;#REF!,A:A&lt;=#REF!,B:B&lt;&gt;"CANC",G:G=$S$2),C2018,0)),"",IF(AND(A:A&gt;#REF!,A:A&lt;=#REF!,B:B&lt;&gt;"CANC",G:G=$S$2),F2018,0))</f>
        <v/>
      </c>
      <c r="K2018" s="93">
        <f>[3]!TradeDate</f>
        <v>43403</v>
      </c>
      <c r="L2018" s="93" t="str">
        <f>[3]!AlteredStatus</f>
        <v/>
      </c>
      <c r="M2018">
        <f>[3]!CommissionEUR</f>
        <v>154.72999999999999</v>
      </c>
      <c r="N2018">
        <f>[3]!LocalChargeXComm</f>
        <v>0</v>
      </c>
      <c r="O2018">
        <f>[3]!FXEUR</f>
        <v>10.400399999999999</v>
      </c>
      <c r="P2018">
        <f t="shared" si="63"/>
        <v>0</v>
      </c>
      <c r="Q2018" t="str">
        <f>[3]!PortfolioCode</f>
        <v>SAUL1311</v>
      </c>
    </row>
    <row r="2019" spans="1:17">
      <c r="A2019" s="93">
        <v>43990</v>
      </c>
      <c r="B2019" t="str">
        <v/>
      </c>
      <c r="C2019">
        <v>305.93</v>
      </c>
      <c r="D2019">
        <v>0</v>
      </c>
      <c r="E2019">
        <v>1</v>
      </c>
      <c r="F2019">
        <f t="shared" si="62"/>
        <v>0</v>
      </c>
      <c r="G2019" t="str">
        <v>MESCT</v>
      </c>
      <c r="H2019" s="97" t="str">
        <f>IF(ISERROR(IF(AND(A:A&gt;#REF!,A:A&lt;=#REF!,B:B&lt;&gt;"CANC",G:G=$S$2),C2019,0)),"",IF(AND(A:A&gt;#REF!,A:A&lt;=#REF!,B:B&lt;&gt;"CANC",G:G=$S$2),C2019,0))</f>
        <v/>
      </c>
      <c r="I2019" s="97" t="str">
        <f>IF(ISERROR(IF(AND(A:A&gt;#REF!,A:A&lt;=#REF!,B:B&lt;&gt;"CANC",G:G=$S$2),C2019,0)),"",IF(AND(A:A&gt;#REF!,A:A&lt;=#REF!,B:B&lt;&gt;"CANC",G:G=$S$2),F2019,0))</f>
        <v/>
      </c>
      <c r="K2019" s="93">
        <f>[3]!TradeDate</f>
        <v>43403</v>
      </c>
      <c r="L2019" s="93" t="str">
        <f>[3]!AlteredStatus</f>
        <v/>
      </c>
      <c r="M2019">
        <f>[3]!CommissionEUR</f>
        <v>509.37</v>
      </c>
      <c r="N2019">
        <f>[3]!LocalChargeXComm</f>
        <v>0</v>
      </c>
      <c r="O2019">
        <f>[3]!FXEUR</f>
        <v>10.400399999999999</v>
      </c>
      <c r="P2019">
        <f t="shared" si="63"/>
        <v>0</v>
      </c>
      <c r="Q2019" t="str">
        <f>[3]!PortfolioCode</f>
        <v>SAUL1311</v>
      </c>
    </row>
    <row r="2020" spans="1:17">
      <c r="A2020" s="93">
        <v>43990</v>
      </c>
      <c r="B2020" t="str">
        <v/>
      </c>
      <c r="C2020">
        <v>25.19</v>
      </c>
      <c r="D2020">
        <v>0</v>
      </c>
      <c r="E2020">
        <v>1</v>
      </c>
      <c r="F2020">
        <f t="shared" si="62"/>
        <v>0</v>
      </c>
      <c r="G2020" t="str">
        <v>MCESCF</v>
      </c>
      <c r="H2020" s="97" t="str">
        <f>IF(ISERROR(IF(AND(A:A&gt;#REF!,A:A&lt;=#REF!,B:B&lt;&gt;"CANC",G:G=$S$2),C2020,0)),"",IF(AND(A:A&gt;#REF!,A:A&lt;=#REF!,B:B&lt;&gt;"CANC",G:G=$S$2),C2020,0))</f>
        <v/>
      </c>
      <c r="I2020" s="97" t="str">
        <f>IF(ISERROR(IF(AND(A:A&gt;#REF!,A:A&lt;=#REF!,B:B&lt;&gt;"CANC",G:G=$S$2),C2020,0)),"",IF(AND(A:A&gt;#REF!,A:A&lt;=#REF!,B:B&lt;&gt;"CANC",G:G=$S$2),F2020,0))</f>
        <v/>
      </c>
      <c r="K2020" s="93">
        <f>[3]!TradeDate</f>
        <v>43403</v>
      </c>
      <c r="L2020" s="93" t="str">
        <f>[3]!AlteredStatus</f>
        <v/>
      </c>
      <c r="M2020">
        <f>[3]!CommissionEUR</f>
        <v>405.09</v>
      </c>
      <c r="N2020">
        <f>[3]!LocalChargeXComm</f>
        <v>0</v>
      </c>
      <c r="O2020">
        <f>[3]!FXEUR</f>
        <v>10.400399999999999</v>
      </c>
      <c r="P2020">
        <f t="shared" si="63"/>
        <v>0</v>
      </c>
      <c r="Q2020" t="str">
        <f>[3]!PortfolioCode</f>
        <v>SAUL1311</v>
      </c>
    </row>
    <row r="2021" spans="1:17">
      <c r="A2021" s="93">
        <v>43990</v>
      </c>
      <c r="B2021" t="str">
        <v/>
      </c>
      <c r="C2021">
        <v>53.08</v>
      </c>
      <c r="D2021">
        <v>265.38</v>
      </c>
      <c r="E2021">
        <v>1</v>
      </c>
      <c r="F2021">
        <f t="shared" si="62"/>
        <v>265.38</v>
      </c>
      <c r="G2021" t="str">
        <v>MCESCF</v>
      </c>
      <c r="H2021" s="97" t="str">
        <f>IF(ISERROR(IF(AND(A:A&gt;#REF!,A:A&lt;=#REF!,B:B&lt;&gt;"CANC",G:G=$S$2),C2021,0)),"",IF(AND(A:A&gt;#REF!,A:A&lt;=#REF!,B:B&lt;&gt;"CANC",G:G=$S$2),C2021,0))</f>
        <v/>
      </c>
      <c r="I2021" s="97" t="str">
        <f>IF(ISERROR(IF(AND(A:A&gt;#REF!,A:A&lt;=#REF!,B:B&lt;&gt;"CANC",G:G=$S$2),C2021,0)),"",IF(AND(A:A&gt;#REF!,A:A&lt;=#REF!,B:B&lt;&gt;"CANC",G:G=$S$2),F2021,0))</f>
        <v/>
      </c>
      <c r="K2021" s="93">
        <f>[3]!TradeDate</f>
        <v>43403</v>
      </c>
      <c r="L2021" s="93" t="str">
        <f>[3]!AlteredStatus</f>
        <v/>
      </c>
      <c r="M2021">
        <f>[3]!CommissionEUR</f>
        <v>126.59</v>
      </c>
      <c r="N2021">
        <f>[3]!LocalChargeXComm</f>
        <v>2829.07</v>
      </c>
      <c r="O2021">
        <f>[3]!FXEUR</f>
        <v>0.89349999999999996</v>
      </c>
      <c r="P2021">
        <f t="shared" si="63"/>
        <v>3166.2786793508676</v>
      </c>
      <c r="Q2021" t="str">
        <f>[3]!PortfolioCode</f>
        <v>SAUL1311</v>
      </c>
    </row>
    <row r="2022" spans="1:17">
      <c r="A2022" s="93">
        <v>43990</v>
      </c>
      <c r="B2022" t="str">
        <v/>
      </c>
      <c r="C2022">
        <v>1.26</v>
      </c>
      <c r="D2022">
        <v>0</v>
      </c>
      <c r="E2022">
        <v>1</v>
      </c>
      <c r="F2022">
        <f t="shared" si="62"/>
        <v>0</v>
      </c>
      <c r="G2022" t="str">
        <v>LF-EIF</v>
      </c>
      <c r="H2022" s="97" t="str">
        <f>IF(ISERROR(IF(AND(A:A&gt;#REF!,A:A&lt;=#REF!,B:B&lt;&gt;"CANC",G:G=$S$2),C2022,0)),"",IF(AND(A:A&gt;#REF!,A:A&lt;=#REF!,B:B&lt;&gt;"CANC",G:G=$S$2),C2022,0))</f>
        <v/>
      </c>
      <c r="I2022" s="97" t="str">
        <f>IF(ISERROR(IF(AND(A:A&gt;#REF!,A:A&lt;=#REF!,B:B&lt;&gt;"CANC",G:G=$S$2),C2022,0)),"",IF(AND(A:A&gt;#REF!,A:A&lt;=#REF!,B:B&lt;&gt;"CANC",G:G=$S$2),F2022,0))</f>
        <v/>
      </c>
      <c r="K2022" s="93">
        <f>[3]!TradeDate</f>
        <v>43403</v>
      </c>
      <c r="L2022" s="93" t="str">
        <f>[3]!AlteredStatus</f>
        <v/>
      </c>
      <c r="M2022">
        <f>[3]!CommissionEUR</f>
        <v>110.6</v>
      </c>
      <c r="N2022">
        <f>[3]!LocalChargeXComm</f>
        <v>0</v>
      </c>
      <c r="O2022">
        <f>[3]!FXEUR</f>
        <v>1</v>
      </c>
      <c r="P2022">
        <f t="shared" si="63"/>
        <v>0</v>
      </c>
      <c r="Q2022" t="str">
        <f>[3]!PortfolioCode</f>
        <v>SAUL1311</v>
      </c>
    </row>
    <row r="2023" spans="1:17">
      <c r="A2023" s="93">
        <v>43990</v>
      </c>
      <c r="B2023" t="str">
        <v/>
      </c>
      <c r="C2023">
        <v>41.13</v>
      </c>
      <c r="D2023">
        <v>0</v>
      </c>
      <c r="E2023">
        <v>1</v>
      </c>
      <c r="F2023">
        <f t="shared" si="62"/>
        <v>0</v>
      </c>
      <c r="G2023" t="str">
        <v>MCESCF</v>
      </c>
      <c r="H2023" s="97" t="str">
        <f>IF(ISERROR(IF(AND(A:A&gt;#REF!,A:A&lt;=#REF!,B:B&lt;&gt;"CANC",G:G=$S$2),C2023,0)),"",IF(AND(A:A&gt;#REF!,A:A&lt;=#REF!,B:B&lt;&gt;"CANC",G:G=$S$2),C2023,0))</f>
        <v/>
      </c>
      <c r="I2023" s="97" t="str">
        <f>IF(ISERROR(IF(AND(A:A&gt;#REF!,A:A&lt;=#REF!,B:B&lt;&gt;"CANC",G:G=$S$2),C2023,0)),"",IF(AND(A:A&gt;#REF!,A:A&lt;=#REF!,B:B&lt;&gt;"CANC",G:G=$S$2),F2023,0))</f>
        <v/>
      </c>
      <c r="K2023" s="93">
        <f>[3]!TradeDate</f>
        <v>43403</v>
      </c>
      <c r="L2023" s="93" t="str">
        <f>[3]!AlteredStatus</f>
        <v/>
      </c>
      <c r="M2023">
        <f>[3]!CommissionEUR</f>
        <v>1483.76</v>
      </c>
      <c r="N2023">
        <f>[3]!LocalChargeXComm</f>
        <v>0</v>
      </c>
      <c r="O2023">
        <f>[3]!FXEUR</f>
        <v>1</v>
      </c>
      <c r="P2023">
        <f t="shared" si="63"/>
        <v>0</v>
      </c>
      <c r="Q2023" t="str">
        <f>[3]!PortfolioCode</f>
        <v>FRR074</v>
      </c>
    </row>
    <row r="2024" spans="1:17">
      <c r="A2024" s="93">
        <v>43990</v>
      </c>
      <c r="B2024" t="str">
        <v/>
      </c>
      <c r="C2024">
        <v>2.4700000000000002</v>
      </c>
      <c r="D2024">
        <v>12.37</v>
      </c>
      <c r="E2024">
        <v>1</v>
      </c>
      <c r="F2024">
        <f t="shared" si="62"/>
        <v>12.37</v>
      </c>
      <c r="G2024" t="str">
        <v>LF-EIF</v>
      </c>
      <c r="H2024" s="97" t="str">
        <f>IF(ISERROR(IF(AND(A:A&gt;#REF!,A:A&lt;=#REF!,B:B&lt;&gt;"CANC",G:G=$S$2),C2024,0)),"",IF(AND(A:A&gt;#REF!,A:A&lt;=#REF!,B:B&lt;&gt;"CANC",G:G=$S$2),C2024,0))</f>
        <v/>
      </c>
      <c r="I2024" s="97" t="str">
        <f>IF(ISERROR(IF(AND(A:A&gt;#REF!,A:A&lt;=#REF!,B:B&lt;&gt;"CANC",G:G=$S$2),C2024,0)),"",IF(AND(A:A&gt;#REF!,A:A&lt;=#REF!,B:B&lt;&gt;"CANC",G:G=$S$2),F2024,0))</f>
        <v/>
      </c>
      <c r="K2024" s="93">
        <f>[3]!TradeDate</f>
        <v>43403</v>
      </c>
      <c r="L2024" s="93" t="str">
        <f>[3]!AlteredStatus</f>
        <v/>
      </c>
      <c r="M2024">
        <f>[3]!CommissionEUR</f>
        <v>152.51</v>
      </c>
      <c r="N2024">
        <f>[3]!LocalChargeXComm</f>
        <v>0</v>
      </c>
      <c r="O2024">
        <f>[3]!FXEUR</f>
        <v>10.400399999999999</v>
      </c>
      <c r="P2024">
        <f t="shared" si="63"/>
        <v>0</v>
      </c>
      <c r="Q2024" t="str">
        <f>[3]!PortfolioCode</f>
        <v>SAUL1311</v>
      </c>
    </row>
    <row r="2025" spans="1:17">
      <c r="A2025" s="93">
        <v>43990</v>
      </c>
      <c r="B2025" t="str">
        <v/>
      </c>
      <c r="C2025">
        <v>56.51</v>
      </c>
      <c r="D2025">
        <v>282.55</v>
      </c>
      <c r="E2025">
        <v>1</v>
      </c>
      <c r="F2025">
        <f t="shared" si="62"/>
        <v>282.55</v>
      </c>
      <c r="G2025" t="str">
        <v>MCESCF</v>
      </c>
      <c r="H2025" s="97" t="str">
        <f>IF(ISERROR(IF(AND(A:A&gt;#REF!,A:A&lt;=#REF!,B:B&lt;&gt;"CANC",G:G=$S$2),C2025,0)),"",IF(AND(A:A&gt;#REF!,A:A&lt;=#REF!,B:B&lt;&gt;"CANC",G:G=$S$2),C2025,0))</f>
        <v/>
      </c>
      <c r="I2025" s="97" t="str">
        <f>IF(ISERROR(IF(AND(A:A&gt;#REF!,A:A&lt;=#REF!,B:B&lt;&gt;"CANC",G:G=$S$2),C2025,0)),"",IF(AND(A:A&gt;#REF!,A:A&lt;=#REF!,B:B&lt;&gt;"CANC",G:G=$S$2),F2025,0))</f>
        <v/>
      </c>
      <c r="K2025" s="93">
        <f>[3]!TradeDate</f>
        <v>43403</v>
      </c>
      <c r="L2025" s="93" t="str">
        <f>[3]!AlteredStatus</f>
        <v/>
      </c>
      <c r="M2025">
        <f>[3]!CommissionEUR</f>
        <v>223.05</v>
      </c>
      <c r="N2025">
        <f>[3]!LocalChargeXComm</f>
        <v>0</v>
      </c>
      <c r="O2025">
        <f>[3]!FXEUR</f>
        <v>10.400399999999999</v>
      </c>
      <c r="P2025">
        <f t="shared" si="63"/>
        <v>0</v>
      </c>
      <c r="Q2025" t="str">
        <f>[3]!PortfolioCode</f>
        <v>SAUL1311</v>
      </c>
    </row>
    <row r="2026" spans="1:17">
      <c r="A2026" s="93">
        <v>43990</v>
      </c>
      <c r="B2026" t="str">
        <v/>
      </c>
      <c r="C2026">
        <v>69.7</v>
      </c>
      <c r="D2026">
        <v>0</v>
      </c>
      <c r="E2026">
        <v>1</v>
      </c>
      <c r="F2026">
        <f t="shared" si="62"/>
        <v>0</v>
      </c>
      <c r="G2026" t="str">
        <v>MCESCF</v>
      </c>
      <c r="H2026" s="97" t="str">
        <f>IF(ISERROR(IF(AND(A:A&gt;#REF!,A:A&lt;=#REF!,B:B&lt;&gt;"CANC",G:G=$S$2),C2026,0)),"",IF(AND(A:A&gt;#REF!,A:A&lt;=#REF!,B:B&lt;&gt;"CANC",G:G=$S$2),C2026,0))</f>
        <v/>
      </c>
      <c r="I2026" s="97" t="str">
        <f>IF(ISERROR(IF(AND(A:A&gt;#REF!,A:A&lt;=#REF!,B:B&lt;&gt;"CANC",G:G=$S$2),C2026,0)),"",IF(AND(A:A&gt;#REF!,A:A&lt;=#REF!,B:B&lt;&gt;"CANC",G:G=$S$2),F2026,0))</f>
        <v/>
      </c>
      <c r="K2026" s="93">
        <f>[3]!TradeDate</f>
        <v>43404</v>
      </c>
      <c r="L2026" s="93" t="str">
        <f>[3]!AlteredStatus</f>
        <v/>
      </c>
      <c r="M2026">
        <f>[3]!CommissionEUR</f>
        <v>23.59</v>
      </c>
      <c r="N2026">
        <f>[3]!LocalChargeXComm</f>
        <v>0</v>
      </c>
      <c r="O2026">
        <f>[3]!FXEUR</f>
        <v>1</v>
      </c>
      <c r="P2026">
        <f t="shared" si="63"/>
        <v>0</v>
      </c>
      <c r="Q2026" t="str">
        <f>[3]!PortfolioCode</f>
        <v>SAUL1311</v>
      </c>
    </row>
    <row r="2027" spans="1:17">
      <c r="A2027" s="93">
        <v>43990</v>
      </c>
      <c r="B2027" t="str">
        <v/>
      </c>
      <c r="C2027">
        <v>56.18</v>
      </c>
      <c r="D2027">
        <v>0</v>
      </c>
      <c r="E2027">
        <v>1</v>
      </c>
      <c r="F2027">
        <f t="shared" si="62"/>
        <v>0</v>
      </c>
      <c r="G2027" t="str">
        <v>MESCT</v>
      </c>
      <c r="H2027" s="97" t="str">
        <f>IF(ISERROR(IF(AND(A:A&gt;#REF!,A:A&lt;=#REF!,B:B&lt;&gt;"CANC",G:G=$S$2),C2027,0)),"",IF(AND(A:A&gt;#REF!,A:A&lt;=#REF!,B:B&lt;&gt;"CANC",G:G=$S$2),C2027,0))</f>
        <v/>
      </c>
      <c r="I2027" s="97" t="str">
        <f>IF(ISERROR(IF(AND(A:A&gt;#REF!,A:A&lt;=#REF!,B:B&lt;&gt;"CANC",G:G=$S$2),C2027,0)),"",IF(AND(A:A&gt;#REF!,A:A&lt;=#REF!,B:B&lt;&gt;"CANC",G:G=$S$2),F2027,0))</f>
        <v/>
      </c>
      <c r="K2027" s="93">
        <f>[3]!TradeDate</f>
        <v>43404</v>
      </c>
      <c r="L2027" s="93" t="str">
        <f>[3]!AlteredStatus</f>
        <v/>
      </c>
      <c r="M2027">
        <f>[3]!CommissionEUR</f>
        <v>980.15</v>
      </c>
      <c r="N2027">
        <f>[3]!LocalChargeXComm</f>
        <v>13382.76</v>
      </c>
      <c r="O2027">
        <f>[3]!FXEUR</f>
        <v>8.8739000000000008</v>
      </c>
      <c r="P2027">
        <f t="shared" si="63"/>
        <v>1508.1035395936397</v>
      </c>
      <c r="Q2027" t="str">
        <f>[3]!PortfolioCode</f>
        <v>BWF</v>
      </c>
    </row>
    <row r="2028" spans="1:17">
      <c r="A2028" s="93">
        <v>43990</v>
      </c>
      <c r="B2028" t="str">
        <v/>
      </c>
      <c r="C2028">
        <v>383.59</v>
      </c>
      <c r="D2028">
        <v>0</v>
      </c>
      <c r="E2028">
        <v>1.1247</v>
      </c>
      <c r="F2028">
        <f t="shared" si="62"/>
        <v>0</v>
      </c>
      <c r="G2028" t="str">
        <v>BWF</v>
      </c>
      <c r="H2028" s="97" t="str">
        <f>IF(ISERROR(IF(AND(A:A&gt;#REF!,A:A&lt;=#REF!,B:B&lt;&gt;"CANC",G:G=$S$2),C2028,0)),"",IF(AND(A:A&gt;#REF!,A:A&lt;=#REF!,B:B&lt;&gt;"CANC",G:G=$S$2),C2028,0))</f>
        <v/>
      </c>
      <c r="I2028" s="97" t="str">
        <f>IF(ISERROR(IF(AND(A:A&gt;#REF!,A:A&lt;=#REF!,B:B&lt;&gt;"CANC",G:G=$S$2),C2028,0)),"",IF(AND(A:A&gt;#REF!,A:A&lt;=#REF!,B:B&lt;&gt;"CANC",G:G=$S$2),F2028,0))</f>
        <v/>
      </c>
      <c r="K2028" s="93">
        <f>[3]!TradeDate</f>
        <v>43404</v>
      </c>
      <c r="L2028" s="93" t="str">
        <f>[3]!AlteredStatus</f>
        <v/>
      </c>
      <c r="M2028">
        <f>[3]!CommissionEUR</f>
        <v>171.75</v>
      </c>
      <c r="N2028">
        <f>[3]!LocalChargeXComm</f>
        <v>3811.8</v>
      </c>
      <c r="O2028">
        <f>[3]!FXEUR</f>
        <v>0.88729999999999998</v>
      </c>
      <c r="P2028">
        <f t="shared" si="63"/>
        <v>4295.9540178068301</v>
      </c>
      <c r="Q2028" t="str">
        <f>[3]!PortfolioCode</f>
        <v>FRR074</v>
      </c>
    </row>
    <row r="2029" spans="1:17">
      <c r="A2029" s="93">
        <v>43990</v>
      </c>
      <c r="B2029" t="str">
        <v/>
      </c>
      <c r="C2029">
        <v>59.27</v>
      </c>
      <c r="D2029">
        <v>0</v>
      </c>
      <c r="E2029">
        <v>1</v>
      </c>
      <c r="F2029">
        <f t="shared" si="62"/>
        <v>0</v>
      </c>
      <c r="G2029" t="str">
        <v>LF-EIF</v>
      </c>
      <c r="H2029" s="97" t="str">
        <f>IF(ISERROR(IF(AND(A:A&gt;#REF!,A:A&lt;=#REF!,B:B&lt;&gt;"CANC",G:G=$S$2),C2029,0)),"",IF(AND(A:A&gt;#REF!,A:A&lt;=#REF!,B:B&lt;&gt;"CANC",G:G=$S$2),C2029,0))</f>
        <v/>
      </c>
      <c r="I2029" s="97" t="str">
        <f>IF(ISERROR(IF(AND(A:A&gt;#REF!,A:A&lt;=#REF!,B:B&lt;&gt;"CANC",G:G=$S$2),C2029,0)),"",IF(AND(A:A&gt;#REF!,A:A&lt;=#REF!,B:B&lt;&gt;"CANC",G:G=$S$2),F2029,0))</f>
        <v/>
      </c>
      <c r="K2029" s="93">
        <f>[3]!TradeDate</f>
        <v>43404</v>
      </c>
      <c r="L2029" s="93" t="str">
        <f>[3]!AlteredStatus</f>
        <v/>
      </c>
      <c r="M2029">
        <f>[3]!CommissionEUR</f>
        <v>1493.42</v>
      </c>
      <c r="N2029">
        <f>[3]!LocalChargeXComm</f>
        <v>0</v>
      </c>
      <c r="O2029">
        <f>[3]!FXEUR</f>
        <v>1</v>
      </c>
      <c r="P2029">
        <f t="shared" si="63"/>
        <v>0</v>
      </c>
      <c r="Q2029" t="str">
        <f>[3]!PortfolioCode</f>
        <v>FRR074</v>
      </c>
    </row>
    <row r="2030" spans="1:17">
      <c r="A2030" s="93">
        <v>43990</v>
      </c>
      <c r="B2030" t="str">
        <v/>
      </c>
      <c r="C2030">
        <v>1306.9000000000001</v>
      </c>
      <c r="D2030">
        <v>0</v>
      </c>
      <c r="E2030">
        <v>1</v>
      </c>
      <c r="F2030">
        <f t="shared" si="62"/>
        <v>0</v>
      </c>
      <c r="G2030" t="str">
        <v>MCESCF</v>
      </c>
      <c r="H2030" s="97" t="str">
        <f>IF(ISERROR(IF(AND(A:A&gt;#REF!,A:A&lt;=#REF!,B:B&lt;&gt;"CANC",G:G=$S$2),C2030,0)),"",IF(AND(A:A&gt;#REF!,A:A&lt;=#REF!,B:B&lt;&gt;"CANC",G:G=$S$2),C2030,0))</f>
        <v/>
      </c>
      <c r="I2030" s="97" t="str">
        <f>IF(ISERROR(IF(AND(A:A&gt;#REF!,A:A&lt;=#REF!,B:B&lt;&gt;"CANC",G:G=$S$2),C2030,0)),"",IF(AND(A:A&gt;#REF!,A:A&lt;=#REF!,B:B&lt;&gt;"CANC",G:G=$S$2),F2030,0))</f>
        <v/>
      </c>
      <c r="K2030" s="93">
        <f>[3]!TradeDate</f>
        <v>43404</v>
      </c>
      <c r="L2030" s="93" t="str">
        <f>[3]!AlteredStatus</f>
        <v/>
      </c>
      <c r="M2030">
        <f>[3]!CommissionEUR</f>
        <v>224.89</v>
      </c>
      <c r="N2030">
        <f>[3]!LocalChargeXComm</f>
        <v>4990.74</v>
      </c>
      <c r="O2030">
        <f>[3]!FXEUR</f>
        <v>0.88729999999999998</v>
      </c>
      <c r="P2030">
        <f t="shared" si="63"/>
        <v>5624.6365378113378</v>
      </c>
      <c r="Q2030" t="str">
        <f>[3]!PortfolioCode</f>
        <v>FRR074</v>
      </c>
    </row>
    <row r="2031" spans="1:17">
      <c r="A2031" s="93">
        <v>43990</v>
      </c>
      <c r="B2031" t="str">
        <v/>
      </c>
      <c r="C2031">
        <v>1053.92</v>
      </c>
      <c r="D2031">
        <v>0</v>
      </c>
      <c r="E2031">
        <v>1</v>
      </c>
      <c r="F2031">
        <f t="shared" si="62"/>
        <v>0</v>
      </c>
      <c r="G2031" t="str">
        <v>MESCT</v>
      </c>
      <c r="H2031" s="97" t="str">
        <f>IF(ISERROR(IF(AND(A:A&gt;#REF!,A:A&lt;=#REF!,B:B&lt;&gt;"CANC",G:G=$S$2),C2031,0)),"",IF(AND(A:A&gt;#REF!,A:A&lt;=#REF!,B:B&lt;&gt;"CANC",G:G=$S$2),C2031,0))</f>
        <v/>
      </c>
      <c r="I2031" s="97" t="str">
        <f>IF(ISERROR(IF(AND(A:A&gt;#REF!,A:A&lt;=#REF!,B:B&lt;&gt;"CANC",G:G=$S$2),C2031,0)),"",IF(AND(A:A&gt;#REF!,A:A&lt;=#REF!,B:B&lt;&gt;"CANC",G:G=$S$2),F2031,0))</f>
        <v/>
      </c>
      <c r="K2031" s="93">
        <f>[3]!TradeDate</f>
        <v>43404</v>
      </c>
      <c r="L2031" s="93" t="str">
        <f>[3]!AlteredStatus</f>
        <v/>
      </c>
      <c r="M2031">
        <f>[3]!CommissionEUR</f>
        <v>129.93</v>
      </c>
      <c r="N2031">
        <f>[3]!LocalChargeXComm</f>
        <v>0</v>
      </c>
      <c r="O2031">
        <f>[3]!FXEUR</f>
        <v>10.3568</v>
      </c>
      <c r="P2031">
        <f t="shared" si="63"/>
        <v>0</v>
      </c>
      <c r="Q2031" t="str">
        <f>[3]!PortfolioCode</f>
        <v>FRR074</v>
      </c>
    </row>
    <row r="2032" spans="1:17">
      <c r="A2032" s="93">
        <v>43991</v>
      </c>
      <c r="B2032" t="str">
        <v/>
      </c>
      <c r="C2032">
        <v>444.58</v>
      </c>
      <c r="D2032">
        <v>0</v>
      </c>
      <c r="E2032">
        <v>122.22</v>
      </c>
      <c r="F2032">
        <f t="shared" si="62"/>
        <v>0</v>
      </c>
      <c r="G2032" t="str">
        <v>BWF</v>
      </c>
      <c r="H2032" s="97" t="str">
        <f>IF(ISERROR(IF(AND(A:A&gt;#REF!,A:A&lt;=#REF!,B:B&lt;&gt;"CANC",G:G=$S$2),C2032,0)),"",IF(AND(A:A&gt;#REF!,A:A&lt;=#REF!,B:B&lt;&gt;"CANC",G:G=$S$2),C2032,0))</f>
        <v/>
      </c>
      <c r="I2032" s="97" t="str">
        <f>IF(ISERROR(IF(AND(A:A&gt;#REF!,A:A&lt;=#REF!,B:B&lt;&gt;"CANC",G:G=$S$2),C2032,0)),"",IF(AND(A:A&gt;#REF!,A:A&lt;=#REF!,B:B&lt;&gt;"CANC",G:G=$S$2),F2032,0))</f>
        <v/>
      </c>
      <c r="K2032" s="93">
        <f>[3]!TradeDate</f>
        <v>43404</v>
      </c>
      <c r="L2032" s="93" t="str">
        <f>[3]!AlteredStatus</f>
        <v/>
      </c>
      <c r="M2032">
        <f>[3]!CommissionEUR</f>
        <v>224.26</v>
      </c>
      <c r="N2032">
        <f>[3]!LocalChargeXComm</f>
        <v>0</v>
      </c>
      <c r="O2032">
        <f>[3]!FXEUR</f>
        <v>10.3568</v>
      </c>
      <c r="P2032">
        <f t="shared" si="63"/>
        <v>0</v>
      </c>
      <c r="Q2032" t="str">
        <f>[3]!PortfolioCode</f>
        <v>FRR074</v>
      </c>
    </row>
    <row r="2033" spans="1:17">
      <c r="A2033" s="93">
        <v>43991</v>
      </c>
      <c r="B2033" t="str">
        <v/>
      </c>
      <c r="C2033">
        <v>452.71</v>
      </c>
      <c r="D2033">
        <v>1</v>
      </c>
      <c r="E2033">
        <v>0.89119999999999999</v>
      </c>
      <c r="F2033">
        <f t="shared" si="62"/>
        <v>1.1220825852782765</v>
      </c>
      <c r="G2033" t="str">
        <v>SAUL1311</v>
      </c>
      <c r="H2033" s="97" t="str">
        <f>IF(ISERROR(IF(AND(A:A&gt;#REF!,A:A&lt;=#REF!,B:B&lt;&gt;"CANC",G:G=$S$2),C2033,0)),"",IF(AND(A:A&gt;#REF!,A:A&lt;=#REF!,B:B&lt;&gt;"CANC",G:G=$S$2),C2033,0))</f>
        <v/>
      </c>
      <c r="I2033" s="97" t="str">
        <f>IF(ISERROR(IF(AND(A:A&gt;#REF!,A:A&lt;=#REF!,B:B&lt;&gt;"CANC",G:G=$S$2),C2033,0)),"",IF(AND(A:A&gt;#REF!,A:A&lt;=#REF!,B:B&lt;&gt;"CANC",G:G=$S$2),F2033,0))</f>
        <v/>
      </c>
      <c r="K2033" s="93">
        <f>[3]!TradeDate</f>
        <v>43404</v>
      </c>
      <c r="L2033" s="93" t="str">
        <f>[3]!AlteredStatus</f>
        <v/>
      </c>
      <c r="M2033">
        <f>[3]!CommissionEUR</f>
        <v>704.17</v>
      </c>
      <c r="N2033">
        <f>[3]!LocalChargeXComm</f>
        <v>0</v>
      </c>
      <c r="O2033">
        <f>[3]!FXEUR</f>
        <v>1.1404000000000001</v>
      </c>
      <c r="P2033">
        <f t="shared" si="63"/>
        <v>0</v>
      </c>
      <c r="Q2033" t="str">
        <f>[3]!PortfolioCode</f>
        <v>FRR074</v>
      </c>
    </row>
    <row r="2034" spans="1:17">
      <c r="A2034" s="93">
        <v>43991</v>
      </c>
      <c r="B2034" t="str">
        <v/>
      </c>
      <c r="C2034">
        <v>1.47</v>
      </c>
      <c r="D2034">
        <v>0</v>
      </c>
      <c r="E2034">
        <v>1</v>
      </c>
      <c r="F2034">
        <f t="shared" si="62"/>
        <v>0</v>
      </c>
      <c r="G2034" t="str">
        <v>LF-EIF</v>
      </c>
      <c r="H2034" s="97" t="str">
        <f>IF(ISERROR(IF(AND(A:A&gt;#REF!,A:A&lt;=#REF!,B:B&lt;&gt;"CANC",G:G=$S$2),C2034,0)),"",IF(AND(A:A&gt;#REF!,A:A&lt;=#REF!,B:B&lt;&gt;"CANC",G:G=$S$2),C2034,0))</f>
        <v/>
      </c>
      <c r="I2034" s="97" t="str">
        <f>IF(ISERROR(IF(AND(A:A&gt;#REF!,A:A&lt;=#REF!,B:B&lt;&gt;"CANC",G:G=$S$2),C2034,0)),"",IF(AND(A:A&gt;#REF!,A:A&lt;=#REF!,B:B&lt;&gt;"CANC",G:G=$S$2),F2034,0))</f>
        <v/>
      </c>
      <c r="K2034" s="93">
        <f>[3]!TradeDate</f>
        <v>43404</v>
      </c>
      <c r="L2034" s="93" t="str">
        <f>[3]!AlteredStatus</f>
        <v/>
      </c>
      <c r="M2034">
        <f>[3]!CommissionEUR</f>
        <v>115.81</v>
      </c>
      <c r="N2034">
        <f>[3]!LocalChargeXComm</f>
        <v>0</v>
      </c>
      <c r="O2034">
        <f>[3]!FXEUR</f>
        <v>1</v>
      </c>
      <c r="P2034">
        <f t="shared" si="63"/>
        <v>0</v>
      </c>
      <c r="Q2034" t="str">
        <f>[3]!PortfolioCode</f>
        <v>FRR074</v>
      </c>
    </row>
    <row r="2035" spans="1:17">
      <c r="A2035" s="93">
        <v>43991</v>
      </c>
      <c r="B2035" t="str">
        <v/>
      </c>
      <c r="C2035">
        <v>47.96</v>
      </c>
      <c r="D2035">
        <v>0</v>
      </c>
      <c r="E2035">
        <v>1</v>
      </c>
      <c r="F2035">
        <f t="shared" si="62"/>
        <v>0</v>
      </c>
      <c r="G2035" t="str">
        <v>MCESCF</v>
      </c>
      <c r="H2035" s="97" t="str">
        <f>IF(ISERROR(IF(AND(A:A&gt;#REF!,A:A&lt;=#REF!,B:B&lt;&gt;"CANC",G:G=$S$2),C2035,0)),"",IF(AND(A:A&gt;#REF!,A:A&lt;=#REF!,B:B&lt;&gt;"CANC",G:G=$S$2),C2035,0))</f>
        <v/>
      </c>
      <c r="I2035" s="97" t="str">
        <f>IF(ISERROR(IF(AND(A:A&gt;#REF!,A:A&lt;=#REF!,B:B&lt;&gt;"CANC",G:G=$S$2),C2035,0)),"",IF(AND(A:A&gt;#REF!,A:A&lt;=#REF!,B:B&lt;&gt;"CANC",G:G=$S$2),F2035,0))</f>
        <v/>
      </c>
      <c r="K2035" s="93">
        <f>[3]!TradeDate</f>
        <v>43404</v>
      </c>
      <c r="L2035" s="93" t="str">
        <f>[3]!AlteredStatus</f>
        <v/>
      </c>
      <c r="M2035">
        <f>[3]!CommissionEUR</f>
        <v>179.18</v>
      </c>
      <c r="N2035">
        <f>[3]!LocalChargeXComm</f>
        <v>0</v>
      </c>
      <c r="O2035">
        <f>[3]!FXEUR</f>
        <v>1</v>
      </c>
      <c r="P2035">
        <f t="shared" si="63"/>
        <v>0</v>
      </c>
      <c r="Q2035" t="str">
        <f>[3]!PortfolioCode</f>
        <v>FRR074</v>
      </c>
    </row>
    <row r="2036" spans="1:17">
      <c r="A2036" s="93">
        <v>43991</v>
      </c>
      <c r="B2036" t="str">
        <v/>
      </c>
      <c r="C2036">
        <v>12.58</v>
      </c>
      <c r="D2036">
        <v>0</v>
      </c>
      <c r="E2036">
        <v>1</v>
      </c>
      <c r="F2036">
        <f t="shared" si="62"/>
        <v>0</v>
      </c>
      <c r="G2036" t="str">
        <v>MESCT</v>
      </c>
      <c r="H2036" s="97" t="str">
        <f>IF(ISERROR(IF(AND(A:A&gt;#REF!,A:A&lt;=#REF!,B:B&lt;&gt;"CANC",G:G=$S$2),C2036,0)),"",IF(AND(A:A&gt;#REF!,A:A&lt;=#REF!,B:B&lt;&gt;"CANC",G:G=$S$2),C2036,0))</f>
        <v/>
      </c>
      <c r="I2036" s="97" t="str">
        <f>IF(ISERROR(IF(AND(A:A&gt;#REF!,A:A&lt;=#REF!,B:B&lt;&gt;"CANC",G:G=$S$2),C2036,0)),"",IF(AND(A:A&gt;#REF!,A:A&lt;=#REF!,B:B&lt;&gt;"CANC",G:G=$S$2),F2036,0))</f>
        <v/>
      </c>
      <c r="K2036" s="93">
        <f>[3]!TradeDate</f>
        <v>43404</v>
      </c>
      <c r="L2036" s="93" t="str">
        <f>[3]!AlteredStatus</f>
        <v/>
      </c>
      <c r="M2036">
        <f>[3]!CommissionEUR</f>
        <v>255.89</v>
      </c>
      <c r="N2036">
        <f>[3]!LocalChargeXComm</f>
        <v>0</v>
      </c>
      <c r="O2036">
        <f>[3]!FXEUR</f>
        <v>1</v>
      </c>
      <c r="P2036">
        <f t="shared" si="63"/>
        <v>0</v>
      </c>
      <c r="Q2036" t="str">
        <f>[3]!PortfolioCode</f>
        <v>FRR074</v>
      </c>
    </row>
    <row r="2037" spans="1:17">
      <c r="A2037" s="93">
        <v>43991</v>
      </c>
      <c r="B2037" t="str">
        <v/>
      </c>
      <c r="C2037">
        <v>454.85</v>
      </c>
      <c r="D2037">
        <v>0</v>
      </c>
      <c r="E2037">
        <v>1.1349</v>
      </c>
      <c r="F2037">
        <f t="shared" si="62"/>
        <v>0</v>
      </c>
      <c r="G2037" t="str">
        <v>BWF</v>
      </c>
      <c r="H2037" s="97" t="str">
        <f>IF(ISERROR(IF(AND(A:A&gt;#REF!,A:A&lt;=#REF!,B:B&lt;&gt;"CANC",G:G=$S$2),C2037,0)),"",IF(AND(A:A&gt;#REF!,A:A&lt;=#REF!,B:B&lt;&gt;"CANC",G:G=$S$2),C2037,0))</f>
        <v/>
      </c>
      <c r="I2037" s="97" t="str">
        <f>IF(ISERROR(IF(AND(A:A&gt;#REF!,A:A&lt;=#REF!,B:B&lt;&gt;"CANC",G:G=$S$2),C2037,0)),"",IF(AND(A:A&gt;#REF!,A:A&lt;=#REF!,B:B&lt;&gt;"CANC",G:G=$S$2),F2037,0))</f>
        <v/>
      </c>
      <c r="K2037" s="93">
        <f>[3]!TradeDate</f>
        <v>43404</v>
      </c>
      <c r="L2037" s="93" t="str">
        <f>[3]!AlteredStatus</f>
        <v/>
      </c>
      <c r="M2037">
        <f>[3]!CommissionEUR</f>
        <v>231.15</v>
      </c>
      <c r="N2037">
        <f>[3]!LocalChargeXComm</f>
        <v>0</v>
      </c>
      <c r="O2037">
        <f>[3]!FXEUR</f>
        <v>1</v>
      </c>
      <c r="P2037">
        <f t="shared" si="63"/>
        <v>0</v>
      </c>
      <c r="Q2037" t="str">
        <f>[3]!PortfolioCode</f>
        <v>FRR074</v>
      </c>
    </row>
    <row r="2038" spans="1:17">
      <c r="A2038" s="93">
        <v>43991</v>
      </c>
      <c r="B2038" t="str">
        <v/>
      </c>
      <c r="C2038">
        <v>181.93</v>
      </c>
      <c r="D2038">
        <v>0</v>
      </c>
      <c r="E2038">
        <v>1.1349</v>
      </c>
      <c r="F2038">
        <f t="shared" si="62"/>
        <v>0</v>
      </c>
      <c r="G2038" t="str">
        <v>KEVA</v>
      </c>
      <c r="H2038" s="97" t="str">
        <f>IF(ISERROR(IF(AND(A:A&gt;#REF!,A:A&lt;=#REF!,B:B&lt;&gt;"CANC",G:G=$S$2),C2038,0)),"",IF(AND(A:A&gt;#REF!,A:A&lt;=#REF!,B:B&lt;&gt;"CANC",G:G=$S$2),C2038,0))</f>
        <v/>
      </c>
      <c r="I2038" s="97" t="str">
        <f>IF(ISERROR(IF(AND(A:A&gt;#REF!,A:A&lt;=#REF!,B:B&lt;&gt;"CANC",G:G=$S$2),C2038,0)),"",IF(AND(A:A&gt;#REF!,A:A&lt;=#REF!,B:B&lt;&gt;"CANC",G:G=$S$2),F2038,0))</f>
        <v/>
      </c>
      <c r="K2038" s="93">
        <f>[3]!TradeDate</f>
        <v>43404</v>
      </c>
      <c r="L2038" s="93" t="str">
        <f>[3]!AlteredStatus</f>
        <v/>
      </c>
      <c r="M2038">
        <f>[3]!CommissionEUR</f>
        <v>301.23</v>
      </c>
      <c r="N2038">
        <f>[3]!LocalChargeXComm</f>
        <v>1506.15</v>
      </c>
      <c r="O2038">
        <f>[3]!FXEUR</f>
        <v>1</v>
      </c>
      <c r="P2038">
        <f t="shared" si="63"/>
        <v>1506.15</v>
      </c>
      <c r="Q2038" t="str">
        <f>[3]!PortfolioCode</f>
        <v>FRR074</v>
      </c>
    </row>
    <row r="2039" spans="1:17">
      <c r="A2039" s="93">
        <v>43991</v>
      </c>
      <c r="B2039" t="str">
        <v/>
      </c>
      <c r="C2039">
        <v>13.63</v>
      </c>
      <c r="D2039">
        <v>0</v>
      </c>
      <c r="E2039">
        <v>1.1349</v>
      </c>
      <c r="F2039">
        <f t="shared" si="62"/>
        <v>0</v>
      </c>
      <c r="G2039" t="str">
        <v>LF-BWF</v>
      </c>
      <c r="H2039" s="97" t="str">
        <f>IF(ISERROR(IF(AND(A:A&gt;#REF!,A:A&lt;=#REF!,B:B&lt;&gt;"CANC",G:G=$S$2),C2039,0)),"",IF(AND(A:A&gt;#REF!,A:A&lt;=#REF!,B:B&lt;&gt;"CANC",G:G=$S$2),C2039,0))</f>
        <v/>
      </c>
      <c r="I2039" s="97" t="str">
        <f>IF(ISERROR(IF(AND(A:A&gt;#REF!,A:A&lt;=#REF!,B:B&lt;&gt;"CANC",G:G=$S$2),C2039,0)),"",IF(AND(A:A&gt;#REF!,A:A&lt;=#REF!,B:B&lt;&gt;"CANC",G:G=$S$2),F2039,0))</f>
        <v/>
      </c>
      <c r="K2039" s="93">
        <f>[3]!TradeDate</f>
        <v>43404</v>
      </c>
      <c r="L2039" s="93" t="str">
        <f>[3]!AlteredStatus</f>
        <v/>
      </c>
      <c r="M2039">
        <f>[3]!CommissionEUR</f>
        <v>218.96</v>
      </c>
      <c r="N2039">
        <f>[3]!LocalChargeXComm</f>
        <v>4859.12</v>
      </c>
      <c r="O2039">
        <f>[3]!FXEUR</f>
        <v>0.88729999999999998</v>
      </c>
      <c r="P2039">
        <f t="shared" si="63"/>
        <v>5476.2988842556069</v>
      </c>
      <c r="Q2039" t="str">
        <f>[3]!PortfolioCode</f>
        <v>FRR074</v>
      </c>
    </row>
    <row r="2040" spans="1:17">
      <c r="A2040" s="93">
        <v>43991</v>
      </c>
      <c r="B2040" t="str">
        <v/>
      </c>
      <c r="C2040">
        <v>18.73</v>
      </c>
      <c r="D2040">
        <v>0</v>
      </c>
      <c r="E2040">
        <v>10.4274</v>
      </c>
      <c r="F2040">
        <f t="shared" si="62"/>
        <v>0</v>
      </c>
      <c r="G2040" t="str">
        <v>LF-EIF</v>
      </c>
      <c r="H2040" s="97" t="str">
        <f>IF(ISERROR(IF(AND(A:A&gt;#REF!,A:A&lt;=#REF!,B:B&lt;&gt;"CANC",G:G=$S$2),C2040,0)),"",IF(AND(A:A&gt;#REF!,A:A&lt;=#REF!,B:B&lt;&gt;"CANC",G:G=$S$2),C2040,0))</f>
        <v/>
      </c>
      <c r="I2040" s="97" t="str">
        <f>IF(ISERROR(IF(AND(A:A&gt;#REF!,A:A&lt;=#REF!,B:B&lt;&gt;"CANC",G:G=$S$2),C2040,0)),"",IF(AND(A:A&gt;#REF!,A:A&lt;=#REF!,B:B&lt;&gt;"CANC",G:G=$S$2),F2040,0))</f>
        <v/>
      </c>
      <c r="K2040" s="93">
        <f>[3]!TradeDate</f>
        <v>43404</v>
      </c>
      <c r="L2040" s="93" t="str">
        <f>[3]!AlteredStatus</f>
        <v/>
      </c>
      <c r="M2040">
        <f>[3]!CommissionEUR</f>
        <v>198.74</v>
      </c>
      <c r="N2040">
        <f>[3]!LocalChargeXComm</f>
        <v>0</v>
      </c>
      <c r="O2040">
        <f>[3]!FXEUR</f>
        <v>1</v>
      </c>
      <c r="P2040">
        <f t="shared" si="63"/>
        <v>0</v>
      </c>
      <c r="Q2040" t="str">
        <f>[3]!PortfolioCode</f>
        <v>FRR074</v>
      </c>
    </row>
    <row r="2041" spans="1:17">
      <c r="A2041" s="93">
        <v>43991</v>
      </c>
      <c r="B2041" t="str">
        <v/>
      </c>
      <c r="C2041">
        <v>548.1</v>
      </c>
      <c r="D2041">
        <v>0</v>
      </c>
      <c r="E2041">
        <v>10.4274</v>
      </c>
      <c r="F2041">
        <f t="shared" si="62"/>
        <v>0</v>
      </c>
      <c r="G2041" t="str">
        <v>MCESCF</v>
      </c>
      <c r="H2041" s="97" t="str">
        <f>IF(ISERROR(IF(AND(A:A&gt;#REF!,A:A&lt;=#REF!,B:B&lt;&gt;"CANC",G:G=$S$2),C2041,0)),"",IF(AND(A:A&gt;#REF!,A:A&lt;=#REF!,B:B&lt;&gt;"CANC",G:G=$S$2),C2041,0))</f>
        <v/>
      </c>
      <c r="I2041" s="97" t="str">
        <f>IF(ISERROR(IF(AND(A:A&gt;#REF!,A:A&lt;=#REF!,B:B&lt;&gt;"CANC",G:G=$S$2),C2041,0)),"",IF(AND(A:A&gt;#REF!,A:A&lt;=#REF!,B:B&lt;&gt;"CANC",G:G=$S$2),F2041,0))</f>
        <v/>
      </c>
      <c r="K2041" s="93">
        <f>[3]!TradeDate</f>
        <v>43404</v>
      </c>
      <c r="L2041" s="93" t="str">
        <f>[3]!AlteredStatus</f>
        <v/>
      </c>
      <c r="M2041">
        <f>[3]!CommissionEUR</f>
        <v>132.57</v>
      </c>
      <c r="N2041">
        <f>[3]!LocalChargeXComm</f>
        <v>2942.29</v>
      </c>
      <c r="O2041">
        <f>[3]!FXEUR</f>
        <v>0.88729999999999998</v>
      </c>
      <c r="P2041">
        <f t="shared" si="63"/>
        <v>3316.003606446523</v>
      </c>
      <c r="Q2041" t="str">
        <f>[3]!PortfolioCode</f>
        <v>FRR074</v>
      </c>
    </row>
    <row r="2042" spans="1:17">
      <c r="A2042" s="93">
        <v>43991</v>
      </c>
      <c r="B2042" t="str">
        <v/>
      </c>
      <c r="C2042">
        <v>935.79</v>
      </c>
      <c r="D2042">
        <v>0</v>
      </c>
      <c r="E2042">
        <v>10.4274</v>
      </c>
      <c r="F2042">
        <f t="shared" si="62"/>
        <v>0</v>
      </c>
      <c r="G2042" t="str">
        <v>MESCF</v>
      </c>
      <c r="H2042" s="97" t="str">
        <f>IF(ISERROR(IF(AND(A:A&gt;#REF!,A:A&lt;=#REF!,B:B&lt;&gt;"CANC",G:G=$S$2),C2042,0)),"",IF(AND(A:A&gt;#REF!,A:A&lt;=#REF!,B:B&lt;&gt;"CANC",G:G=$S$2),C2042,0))</f>
        <v/>
      </c>
      <c r="I2042" s="97" t="str">
        <f>IF(ISERROR(IF(AND(A:A&gt;#REF!,A:A&lt;=#REF!,B:B&lt;&gt;"CANC",G:G=$S$2),C2042,0)),"",IF(AND(A:A&gt;#REF!,A:A&lt;=#REF!,B:B&lt;&gt;"CANC",G:G=$S$2),F2042,0))</f>
        <v/>
      </c>
      <c r="K2042" s="93">
        <f>[3]!TradeDate</f>
        <v>43404</v>
      </c>
      <c r="L2042" s="93" t="str">
        <f>[3]!AlteredStatus</f>
        <v/>
      </c>
      <c r="M2042">
        <f>[3]!CommissionEUR</f>
        <v>11.49</v>
      </c>
      <c r="N2042">
        <f>[3]!LocalChargeXComm</f>
        <v>0</v>
      </c>
      <c r="O2042">
        <f>[3]!FXEUR</f>
        <v>10.3568</v>
      </c>
      <c r="P2042">
        <f t="shared" si="63"/>
        <v>0</v>
      </c>
      <c r="Q2042" t="str">
        <f>[3]!PortfolioCode</f>
        <v>MARINE</v>
      </c>
    </row>
    <row r="2043" spans="1:17">
      <c r="A2043" s="93">
        <v>43991</v>
      </c>
      <c r="B2043" t="str">
        <v/>
      </c>
      <c r="C2043">
        <v>534.74</v>
      </c>
      <c r="D2043">
        <v>0</v>
      </c>
      <c r="E2043">
        <v>10.4274</v>
      </c>
      <c r="F2043">
        <f t="shared" si="62"/>
        <v>0</v>
      </c>
      <c r="G2043" t="str">
        <v>MESCT</v>
      </c>
      <c r="H2043" s="97" t="str">
        <f>IF(ISERROR(IF(AND(A:A&gt;#REF!,A:A&lt;=#REF!,B:B&lt;&gt;"CANC",G:G=$S$2),C2043,0)),"",IF(AND(A:A&gt;#REF!,A:A&lt;=#REF!,B:B&lt;&gt;"CANC",G:G=$S$2),C2043,0))</f>
        <v/>
      </c>
      <c r="I2043" s="97" t="str">
        <f>IF(ISERROR(IF(AND(A:A&gt;#REF!,A:A&lt;=#REF!,B:B&lt;&gt;"CANC",G:G=$S$2),C2043,0)),"",IF(AND(A:A&gt;#REF!,A:A&lt;=#REF!,B:B&lt;&gt;"CANC",G:G=$S$2),F2043,0))</f>
        <v/>
      </c>
      <c r="K2043" s="93">
        <f>[3]!TradeDate</f>
        <v>43404</v>
      </c>
      <c r="L2043" s="93" t="str">
        <f>[3]!AlteredStatus</f>
        <v/>
      </c>
      <c r="M2043">
        <f>[3]!CommissionEUR</f>
        <v>76.73</v>
      </c>
      <c r="N2043">
        <f>[3]!LocalChargeXComm</f>
        <v>0</v>
      </c>
      <c r="O2043">
        <f>[3]!FXEUR</f>
        <v>10.3568</v>
      </c>
      <c r="P2043">
        <f t="shared" si="63"/>
        <v>0</v>
      </c>
      <c r="Q2043" t="str">
        <f>[3]!PortfolioCode</f>
        <v>MARINE</v>
      </c>
    </row>
    <row r="2044" spans="1:17">
      <c r="A2044" s="93">
        <v>43992</v>
      </c>
      <c r="B2044" t="str">
        <v/>
      </c>
      <c r="C2044">
        <v>205.3</v>
      </c>
      <c r="D2044">
        <v>1307.6400000000001</v>
      </c>
      <c r="E2044">
        <v>0.89039999999999997</v>
      </c>
      <c r="F2044">
        <f t="shared" si="62"/>
        <v>1468.5983827493262</v>
      </c>
      <c r="G2044" t="str">
        <v>MEEIF</v>
      </c>
      <c r="H2044" s="97" t="str">
        <f>IF(ISERROR(IF(AND(A:A&gt;#REF!,A:A&lt;=#REF!,B:B&lt;&gt;"CANC",G:G=$S$2),C2044,0)),"",IF(AND(A:A&gt;#REF!,A:A&lt;=#REF!,B:B&lt;&gt;"CANC",G:G=$S$2),C2044,0))</f>
        <v/>
      </c>
      <c r="I2044" s="97" t="str">
        <f>IF(ISERROR(IF(AND(A:A&gt;#REF!,A:A&lt;=#REF!,B:B&lt;&gt;"CANC",G:G=$S$2),C2044,0)),"",IF(AND(A:A&gt;#REF!,A:A&lt;=#REF!,B:B&lt;&gt;"CANC",G:G=$S$2),F2044,0))</f>
        <v/>
      </c>
      <c r="K2044" s="93">
        <f>[3]!TradeDate</f>
        <v>43404</v>
      </c>
      <c r="L2044" s="93" t="str">
        <f>[3]!AlteredStatus</f>
        <v/>
      </c>
      <c r="M2044">
        <f>[3]!CommissionEUR</f>
        <v>305.44</v>
      </c>
      <c r="N2044">
        <f>[3]!LocalChargeXComm</f>
        <v>1938.18</v>
      </c>
      <c r="O2044">
        <f>[3]!FXEUR</f>
        <v>0.88729999999999998</v>
      </c>
      <c r="P2044">
        <f t="shared" si="63"/>
        <v>2184.3570382057928</v>
      </c>
      <c r="Q2044" t="str">
        <f>[3]!PortfolioCode</f>
        <v>MEEIF</v>
      </c>
    </row>
    <row r="2045" spans="1:17">
      <c r="A2045" s="93">
        <v>43992</v>
      </c>
      <c r="B2045" t="str">
        <v/>
      </c>
      <c r="C2045">
        <v>328.85</v>
      </c>
      <c r="D2045">
        <v>0</v>
      </c>
      <c r="E2045">
        <v>1</v>
      </c>
      <c r="F2045">
        <f t="shared" si="62"/>
        <v>0</v>
      </c>
      <c r="G2045" t="str">
        <v>SAUL1311</v>
      </c>
      <c r="H2045" s="97" t="str">
        <f>IF(ISERROR(IF(AND(A:A&gt;#REF!,A:A&lt;=#REF!,B:B&lt;&gt;"CANC",G:G=$S$2),C2045,0)),"",IF(AND(A:A&gt;#REF!,A:A&lt;=#REF!,B:B&lt;&gt;"CANC",G:G=$S$2),C2045,0))</f>
        <v/>
      </c>
      <c r="I2045" s="97" t="str">
        <f>IF(ISERROR(IF(AND(A:A&gt;#REF!,A:A&lt;=#REF!,B:B&lt;&gt;"CANC",G:G=$S$2),C2045,0)),"",IF(AND(A:A&gt;#REF!,A:A&lt;=#REF!,B:B&lt;&gt;"CANC",G:G=$S$2),F2045,0))</f>
        <v/>
      </c>
      <c r="K2045" s="93">
        <f>[3]!TradeDate</f>
        <v>43404</v>
      </c>
      <c r="L2045" s="93" t="str">
        <f>[3]!AlteredStatus</f>
        <v/>
      </c>
      <c r="M2045">
        <f>[3]!CommissionEUR</f>
        <v>192.69</v>
      </c>
      <c r="N2045">
        <f>[3]!LocalChargeXComm</f>
        <v>1223.1500000000001</v>
      </c>
      <c r="O2045">
        <f>[3]!FXEUR</f>
        <v>0.88729999999999998</v>
      </c>
      <c r="P2045">
        <f t="shared" si="63"/>
        <v>1378.5078327510425</v>
      </c>
      <c r="Q2045" t="str">
        <f>[3]!PortfolioCode</f>
        <v>MEEIF</v>
      </c>
    </row>
    <row r="2046" spans="1:17">
      <c r="A2046" s="93">
        <v>43992</v>
      </c>
      <c r="B2046" t="str">
        <v/>
      </c>
      <c r="C2046">
        <v>256.89999999999998</v>
      </c>
      <c r="D2046">
        <v>0</v>
      </c>
      <c r="E2046">
        <v>1</v>
      </c>
      <c r="F2046">
        <f t="shared" si="62"/>
        <v>0</v>
      </c>
      <c r="G2046" t="str">
        <v>SAUL1311</v>
      </c>
      <c r="H2046" s="97" t="str">
        <f>IF(ISERROR(IF(AND(A:A&gt;#REF!,A:A&lt;=#REF!,B:B&lt;&gt;"CANC",G:G=$S$2),C2046,0)),"",IF(AND(A:A&gt;#REF!,A:A&lt;=#REF!,B:B&lt;&gt;"CANC",G:G=$S$2),C2046,0))</f>
        <v/>
      </c>
      <c r="I2046" s="97" t="str">
        <f>IF(ISERROR(IF(AND(A:A&gt;#REF!,A:A&lt;=#REF!,B:B&lt;&gt;"CANC",G:G=$S$2),C2046,0)),"",IF(AND(A:A&gt;#REF!,A:A&lt;=#REF!,B:B&lt;&gt;"CANC",G:G=$S$2),F2046,0))</f>
        <v/>
      </c>
      <c r="K2046" s="93">
        <f>[3]!TradeDate</f>
        <v>43404</v>
      </c>
      <c r="L2046" s="93" t="str">
        <f>[3]!AlteredStatus</f>
        <v/>
      </c>
      <c r="M2046">
        <f>[3]!CommissionEUR</f>
        <v>207.64</v>
      </c>
      <c r="N2046">
        <f>[3]!LocalChargeXComm</f>
        <v>0</v>
      </c>
      <c r="O2046">
        <f>[3]!FXEUR</f>
        <v>1</v>
      </c>
      <c r="P2046">
        <f t="shared" si="63"/>
        <v>0</v>
      </c>
      <c r="Q2046" t="str">
        <f>[3]!PortfolioCode</f>
        <v>AMUNDIPEA</v>
      </c>
    </row>
    <row r="2047" spans="1:17">
      <c r="A2047" s="93">
        <v>43992</v>
      </c>
      <c r="B2047" t="str">
        <v/>
      </c>
      <c r="C2047">
        <v>0.95</v>
      </c>
      <c r="D2047">
        <v>0</v>
      </c>
      <c r="E2047">
        <v>1</v>
      </c>
      <c r="F2047">
        <f t="shared" si="62"/>
        <v>0</v>
      </c>
      <c r="G2047" t="str">
        <v>LF-EIF</v>
      </c>
      <c r="H2047" s="97" t="str">
        <f>IF(ISERROR(IF(AND(A:A&gt;#REF!,A:A&lt;=#REF!,B:B&lt;&gt;"CANC",G:G=$S$2),C2047,0)),"",IF(AND(A:A&gt;#REF!,A:A&lt;=#REF!,B:B&lt;&gt;"CANC",G:G=$S$2),C2047,0))</f>
        <v/>
      </c>
      <c r="I2047" s="97" t="str">
        <f>IF(ISERROR(IF(AND(A:A&gt;#REF!,A:A&lt;=#REF!,B:B&lt;&gt;"CANC",G:G=$S$2),C2047,0)),"",IF(AND(A:A&gt;#REF!,A:A&lt;=#REF!,B:B&lt;&gt;"CANC",G:G=$S$2),F2047,0))</f>
        <v/>
      </c>
      <c r="K2047" s="93">
        <f>[3]!TradeDate</f>
        <v>43404</v>
      </c>
      <c r="L2047" s="93" t="str">
        <f>[3]!AlteredStatus</f>
        <v/>
      </c>
      <c r="M2047">
        <f>[3]!CommissionEUR</f>
        <v>56.05</v>
      </c>
      <c r="N2047">
        <f>[3]!LocalChargeXComm</f>
        <v>1</v>
      </c>
      <c r="O2047">
        <f>[3]!FXEUR</f>
        <v>0.88729999999999998</v>
      </c>
      <c r="P2047">
        <f t="shared" si="63"/>
        <v>1.1270145384875465</v>
      </c>
      <c r="Q2047" t="str">
        <f>[3]!PortfolioCode</f>
        <v>AMUNDIPEA</v>
      </c>
    </row>
    <row r="2048" spans="1:17">
      <c r="A2048" s="93">
        <v>43992</v>
      </c>
      <c r="B2048" t="str">
        <v/>
      </c>
      <c r="C2048">
        <v>31.25</v>
      </c>
      <c r="D2048">
        <v>0</v>
      </c>
      <c r="E2048">
        <v>1</v>
      </c>
      <c r="F2048">
        <f t="shared" si="62"/>
        <v>0</v>
      </c>
      <c r="G2048" t="str">
        <v>MCESCF</v>
      </c>
      <c r="H2048" s="97" t="str">
        <f>IF(ISERROR(IF(AND(A:A&gt;#REF!,A:A&lt;=#REF!,B:B&lt;&gt;"CANC",G:G=$S$2),C2048,0)),"",IF(AND(A:A&gt;#REF!,A:A&lt;=#REF!,B:B&lt;&gt;"CANC",G:G=$S$2),C2048,0))</f>
        <v/>
      </c>
      <c r="I2048" s="97" t="str">
        <f>IF(ISERROR(IF(AND(A:A&gt;#REF!,A:A&lt;=#REF!,B:B&lt;&gt;"CANC",G:G=$S$2),C2048,0)),"",IF(AND(A:A&gt;#REF!,A:A&lt;=#REF!,B:B&lt;&gt;"CANC",G:G=$S$2),F2048,0))</f>
        <v/>
      </c>
      <c r="K2048" s="93">
        <f>[3]!TradeDate</f>
        <v>43404</v>
      </c>
      <c r="L2048" s="93" t="str">
        <f>[3]!AlteredStatus</f>
        <v/>
      </c>
      <c r="M2048">
        <f>[3]!CommissionEUR</f>
        <v>15.76</v>
      </c>
      <c r="N2048">
        <f>[3]!LocalChargeXComm</f>
        <v>1</v>
      </c>
      <c r="O2048">
        <f>[3]!FXEUR</f>
        <v>0.88729999999999998</v>
      </c>
      <c r="P2048">
        <f t="shared" si="63"/>
        <v>1.1270145384875465</v>
      </c>
      <c r="Q2048" t="str">
        <f>[3]!PortfolioCode</f>
        <v>AMUNDIPEA</v>
      </c>
    </row>
    <row r="2049" spans="1:17">
      <c r="A2049" s="93">
        <v>43992</v>
      </c>
      <c r="B2049" t="str">
        <v/>
      </c>
      <c r="C2049">
        <v>8.42</v>
      </c>
      <c r="D2049">
        <v>0</v>
      </c>
      <c r="E2049">
        <v>10.471500000000001</v>
      </c>
      <c r="F2049">
        <f t="shared" si="62"/>
        <v>0</v>
      </c>
      <c r="G2049" t="str">
        <v>LF-EIF</v>
      </c>
      <c r="H2049" s="97" t="str">
        <f>IF(ISERROR(IF(AND(A:A&gt;#REF!,A:A&lt;=#REF!,B:B&lt;&gt;"CANC",G:G=$S$2),C2049,0)),"",IF(AND(A:A&gt;#REF!,A:A&lt;=#REF!,B:B&lt;&gt;"CANC",G:G=$S$2),C2049,0))</f>
        <v/>
      </c>
      <c r="I2049" s="97" t="str">
        <f>IF(ISERROR(IF(AND(A:A&gt;#REF!,A:A&lt;=#REF!,B:B&lt;&gt;"CANC",G:G=$S$2),C2049,0)),"",IF(AND(A:A&gt;#REF!,A:A&lt;=#REF!,B:B&lt;&gt;"CANC",G:G=$S$2),F2049,0))</f>
        <v/>
      </c>
      <c r="K2049" s="93">
        <f>[3]!TradeDate</f>
        <v>43404</v>
      </c>
      <c r="L2049" s="93" t="str">
        <f>[3]!AlteredStatus</f>
        <v/>
      </c>
      <c r="M2049">
        <f>[3]!CommissionEUR</f>
        <v>35.75</v>
      </c>
      <c r="N2049">
        <f>[3]!LocalChargeXComm</f>
        <v>0</v>
      </c>
      <c r="O2049">
        <f>[3]!FXEUR</f>
        <v>1</v>
      </c>
      <c r="P2049">
        <f t="shared" si="63"/>
        <v>0</v>
      </c>
      <c r="Q2049" t="str">
        <f>[3]!PortfolioCode</f>
        <v>AMUNDIPEA</v>
      </c>
    </row>
    <row r="2050" spans="1:17">
      <c r="A2050" s="93">
        <v>43992</v>
      </c>
      <c r="B2050" t="str">
        <v/>
      </c>
      <c r="C2050">
        <v>246.58</v>
      </c>
      <c r="D2050">
        <v>0</v>
      </c>
      <c r="E2050">
        <v>10.471500000000001</v>
      </c>
      <c r="F2050">
        <f t="shared" si="62"/>
        <v>0</v>
      </c>
      <c r="G2050" t="str">
        <v>MCESCF</v>
      </c>
      <c r="H2050" s="97" t="str">
        <f>IF(ISERROR(IF(AND(A:A&gt;#REF!,A:A&lt;=#REF!,B:B&lt;&gt;"CANC",G:G=$S$2),C2050,0)),"",IF(AND(A:A&gt;#REF!,A:A&lt;=#REF!,B:B&lt;&gt;"CANC",G:G=$S$2),C2050,0))</f>
        <v/>
      </c>
      <c r="I2050" s="97" t="str">
        <f>IF(ISERROR(IF(AND(A:A&gt;#REF!,A:A&lt;=#REF!,B:B&lt;&gt;"CANC",G:G=$S$2),C2050,0)),"",IF(AND(A:A&gt;#REF!,A:A&lt;=#REF!,B:B&lt;&gt;"CANC",G:G=$S$2),F2050,0))</f>
        <v/>
      </c>
      <c r="K2050" s="93">
        <f>[3]!TradeDate</f>
        <v>43404</v>
      </c>
      <c r="L2050" s="93" t="str">
        <f>[3]!AlteredStatus</f>
        <v/>
      </c>
      <c r="M2050">
        <f>[3]!CommissionEUR</f>
        <v>276.61</v>
      </c>
      <c r="N2050">
        <f>[3]!LocalChargeXComm</f>
        <v>1</v>
      </c>
      <c r="O2050">
        <f>[3]!FXEUR</f>
        <v>0.88729999999999998</v>
      </c>
      <c r="P2050">
        <f t="shared" si="63"/>
        <v>1.1270145384875465</v>
      </c>
      <c r="Q2050" t="str">
        <f>[3]!PortfolioCode</f>
        <v>MUSCIT</v>
      </c>
    </row>
    <row r="2051" spans="1:17">
      <c r="A2051" s="93">
        <v>43992</v>
      </c>
      <c r="B2051" t="str">
        <v/>
      </c>
      <c r="C2051">
        <v>421</v>
      </c>
      <c r="D2051">
        <v>0</v>
      </c>
      <c r="E2051">
        <v>10.471500000000001</v>
      </c>
      <c r="F2051">
        <f t="shared" ref="F2051:F2114" si="64">D2051/E2051</f>
        <v>0</v>
      </c>
      <c r="G2051" t="str">
        <v>MESCF</v>
      </c>
      <c r="H2051" s="97" t="str">
        <f>IF(ISERROR(IF(AND(A:A&gt;#REF!,A:A&lt;=#REF!,B:B&lt;&gt;"CANC",G:G=$S$2),C2051,0)),"",IF(AND(A:A&gt;#REF!,A:A&lt;=#REF!,B:B&lt;&gt;"CANC",G:G=$S$2),C2051,0))</f>
        <v/>
      </c>
      <c r="I2051" s="97" t="str">
        <f>IF(ISERROR(IF(AND(A:A&gt;#REF!,A:A&lt;=#REF!,B:B&lt;&gt;"CANC",G:G=$S$2),C2051,0)),"",IF(AND(A:A&gt;#REF!,A:A&lt;=#REF!,B:B&lt;&gt;"CANC",G:G=$S$2),F2051,0))</f>
        <v/>
      </c>
      <c r="K2051" s="93">
        <f>[3]!TradeDate</f>
        <v>43404</v>
      </c>
      <c r="L2051" s="93" t="str">
        <f>[3]!AlteredStatus</f>
        <v/>
      </c>
      <c r="M2051">
        <f>[3]!CommissionEUR</f>
        <v>476.89</v>
      </c>
      <c r="N2051">
        <f>[3]!LocalChargeXComm</f>
        <v>1</v>
      </c>
      <c r="O2051">
        <f>[3]!FXEUR</f>
        <v>0.88729999999999998</v>
      </c>
      <c r="P2051">
        <f t="shared" ref="P2051:P2114" si="65">N2051/O2051</f>
        <v>1.1270145384875465</v>
      </c>
      <c r="Q2051" t="str">
        <f>[3]!PortfolioCode</f>
        <v>MUSCIT</v>
      </c>
    </row>
    <row r="2052" spans="1:17">
      <c r="A2052" s="93">
        <v>43992</v>
      </c>
      <c r="B2052" t="str">
        <v/>
      </c>
      <c r="C2052">
        <v>240.56</v>
      </c>
      <c r="D2052">
        <v>0</v>
      </c>
      <c r="E2052">
        <v>10.471500000000001</v>
      </c>
      <c r="F2052">
        <f t="shared" si="64"/>
        <v>0</v>
      </c>
      <c r="G2052" t="str">
        <v>MESCT</v>
      </c>
      <c r="H2052" s="97" t="str">
        <f>IF(ISERROR(IF(AND(A:A&gt;#REF!,A:A&lt;=#REF!,B:B&lt;&gt;"CANC",G:G=$S$2),C2052,0)),"",IF(AND(A:A&gt;#REF!,A:A&lt;=#REF!,B:B&lt;&gt;"CANC",G:G=$S$2),C2052,0))</f>
        <v/>
      </c>
      <c r="I2052" s="97" t="str">
        <f>IF(ISERROR(IF(AND(A:A&gt;#REF!,A:A&lt;=#REF!,B:B&lt;&gt;"CANC",G:G=$S$2),C2052,0)),"",IF(AND(A:A&gt;#REF!,A:A&lt;=#REF!,B:B&lt;&gt;"CANC",G:G=$S$2),F2052,0))</f>
        <v/>
      </c>
      <c r="K2052" s="93">
        <f>[3]!TradeDate</f>
        <v>43404</v>
      </c>
      <c r="L2052" s="93" t="str">
        <f>[3]!AlteredStatus</f>
        <v/>
      </c>
      <c r="M2052">
        <f>[3]!CommissionEUR</f>
        <v>130.96</v>
      </c>
      <c r="N2052">
        <f>[3]!LocalChargeXComm</f>
        <v>1</v>
      </c>
      <c r="O2052">
        <f>[3]!FXEUR</f>
        <v>0.88729999999999998</v>
      </c>
      <c r="P2052">
        <f t="shared" si="65"/>
        <v>1.1270145384875465</v>
      </c>
      <c r="Q2052" t="str">
        <f>[3]!PortfolioCode</f>
        <v>MUSCIT</v>
      </c>
    </row>
    <row r="2053" spans="1:17">
      <c r="A2053" s="93">
        <v>43992</v>
      </c>
      <c r="B2053" t="str">
        <v/>
      </c>
      <c r="C2053">
        <v>643.91</v>
      </c>
      <c r="D2053">
        <v>5734.4</v>
      </c>
      <c r="E2053">
        <v>0.89039999999999997</v>
      </c>
      <c r="F2053">
        <f t="shared" si="64"/>
        <v>6440.2515723270435</v>
      </c>
      <c r="G2053" t="str">
        <v>MEEIF</v>
      </c>
      <c r="H2053" s="97" t="str">
        <f>IF(ISERROR(IF(AND(A:A&gt;#REF!,A:A&lt;=#REF!,B:B&lt;&gt;"CANC",G:G=$S$2),C2053,0)),"",IF(AND(A:A&gt;#REF!,A:A&lt;=#REF!,B:B&lt;&gt;"CANC",G:G=$S$2),C2053,0))</f>
        <v/>
      </c>
      <c r="I2053" s="97" t="str">
        <f>IF(ISERROR(IF(AND(A:A&gt;#REF!,A:A&lt;=#REF!,B:B&lt;&gt;"CANC",G:G=$S$2),C2053,0)),"",IF(AND(A:A&gt;#REF!,A:A&lt;=#REF!,B:B&lt;&gt;"CANC",G:G=$S$2),F2053,0))</f>
        <v/>
      </c>
      <c r="K2053" s="93">
        <f>[3]!TradeDate</f>
        <v>43404</v>
      </c>
      <c r="L2053" s="93" t="str">
        <f>[3]!AlteredStatus</f>
        <v/>
      </c>
      <c r="M2053">
        <f>[3]!CommissionEUR</f>
        <v>81.459999999999994</v>
      </c>
      <c r="N2053">
        <f>[3]!LocalChargeXComm</f>
        <v>1</v>
      </c>
      <c r="O2053">
        <f>[3]!FXEUR</f>
        <v>0.88729999999999998</v>
      </c>
      <c r="P2053">
        <f t="shared" si="65"/>
        <v>1.1270145384875465</v>
      </c>
      <c r="Q2053" t="str">
        <f>[3]!PortfolioCode</f>
        <v>MUSCIT</v>
      </c>
    </row>
    <row r="2054" spans="1:17">
      <c r="A2054" s="93">
        <v>43992</v>
      </c>
      <c r="B2054" t="str">
        <v/>
      </c>
      <c r="C2054">
        <v>90.74</v>
      </c>
      <c r="D2054">
        <v>0</v>
      </c>
      <c r="E2054">
        <v>1</v>
      </c>
      <c r="F2054">
        <f t="shared" si="64"/>
        <v>0</v>
      </c>
      <c r="G2054" t="str">
        <v>SAUL1311</v>
      </c>
      <c r="H2054" s="97" t="str">
        <f>IF(ISERROR(IF(AND(A:A&gt;#REF!,A:A&lt;=#REF!,B:B&lt;&gt;"CANC",G:G=$S$2),C2054,0)),"",IF(AND(A:A&gt;#REF!,A:A&lt;=#REF!,B:B&lt;&gt;"CANC",G:G=$S$2),C2054,0))</f>
        <v/>
      </c>
      <c r="I2054" s="97" t="str">
        <f>IF(ISERROR(IF(AND(A:A&gt;#REF!,A:A&lt;=#REF!,B:B&lt;&gt;"CANC",G:G=$S$2),C2054,0)),"",IF(AND(A:A&gt;#REF!,A:A&lt;=#REF!,B:B&lt;&gt;"CANC",G:G=$S$2),F2054,0))</f>
        <v/>
      </c>
      <c r="K2054" s="93">
        <f>[3]!TradeDate</f>
        <v>43405</v>
      </c>
      <c r="L2054" s="93" t="str">
        <f>[3]!AlteredStatus</f>
        <v/>
      </c>
      <c r="M2054">
        <f>[3]!CommissionEUR</f>
        <v>1199.6600000000001</v>
      </c>
      <c r="N2054">
        <f>[3]!LocalChargeXComm</f>
        <v>1</v>
      </c>
      <c r="O2054">
        <f>[3]!FXEUR</f>
        <v>0.87780000000000002</v>
      </c>
      <c r="P2054">
        <f t="shared" si="65"/>
        <v>1.1392116655274549</v>
      </c>
      <c r="Q2054" t="str">
        <f>[3]!PortfolioCode</f>
        <v>MUSCIT</v>
      </c>
    </row>
    <row r="2055" spans="1:17">
      <c r="A2055" s="93">
        <v>43992</v>
      </c>
      <c r="B2055" t="str">
        <v/>
      </c>
      <c r="C2055">
        <v>544.01</v>
      </c>
      <c r="D2055">
        <v>0</v>
      </c>
      <c r="E2055">
        <v>1.1389</v>
      </c>
      <c r="F2055">
        <f t="shared" si="64"/>
        <v>0</v>
      </c>
      <c r="G2055" t="str">
        <v>BWF</v>
      </c>
      <c r="H2055" s="97" t="str">
        <f>IF(ISERROR(IF(AND(A:A&gt;#REF!,A:A&lt;=#REF!,B:B&lt;&gt;"CANC",G:G=$S$2),C2055,0)),"",IF(AND(A:A&gt;#REF!,A:A&lt;=#REF!,B:B&lt;&gt;"CANC",G:G=$S$2),C2055,0))</f>
        <v/>
      </c>
      <c r="I2055" s="97" t="str">
        <f>IF(ISERROR(IF(AND(A:A&gt;#REF!,A:A&lt;=#REF!,B:B&lt;&gt;"CANC",G:G=$S$2),C2055,0)),"",IF(AND(A:A&gt;#REF!,A:A&lt;=#REF!,B:B&lt;&gt;"CANC",G:G=$S$2),F2055,0))</f>
        <v/>
      </c>
      <c r="K2055" s="93">
        <f>[3]!TradeDate</f>
        <v>43405</v>
      </c>
      <c r="L2055" s="93" t="str">
        <f>[3]!AlteredStatus</f>
        <v/>
      </c>
      <c r="M2055">
        <f>[3]!CommissionEUR</f>
        <v>27.42</v>
      </c>
      <c r="N2055">
        <f>[3]!LocalChargeXComm</f>
        <v>173.02</v>
      </c>
      <c r="O2055">
        <f>[3]!FXEUR</f>
        <v>0.87780000000000002</v>
      </c>
      <c r="P2055">
        <f t="shared" si="65"/>
        <v>197.10640236956027</v>
      </c>
      <c r="Q2055" t="str">
        <f>[3]!PortfolioCode</f>
        <v>MEEIF</v>
      </c>
    </row>
    <row r="2056" spans="1:17">
      <c r="A2056" s="93">
        <v>43992</v>
      </c>
      <c r="B2056" t="str">
        <v/>
      </c>
      <c r="C2056">
        <v>217.62</v>
      </c>
      <c r="D2056">
        <v>0</v>
      </c>
      <c r="E2056">
        <v>1.1389</v>
      </c>
      <c r="F2056">
        <f t="shared" si="64"/>
        <v>0</v>
      </c>
      <c r="G2056" t="str">
        <v>KEVA</v>
      </c>
      <c r="H2056" s="97" t="str">
        <f>IF(ISERROR(IF(AND(A:A&gt;#REF!,A:A&lt;=#REF!,B:B&lt;&gt;"CANC",G:G=$S$2),C2056,0)),"",IF(AND(A:A&gt;#REF!,A:A&lt;=#REF!,B:B&lt;&gt;"CANC",G:G=$S$2),C2056,0))</f>
        <v/>
      </c>
      <c r="I2056" s="97" t="str">
        <f>IF(ISERROR(IF(AND(A:A&gt;#REF!,A:A&lt;=#REF!,B:B&lt;&gt;"CANC",G:G=$S$2),C2056,0)),"",IF(AND(A:A&gt;#REF!,A:A&lt;=#REF!,B:B&lt;&gt;"CANC",G:G=$S$2),F2056,0))</f>
        <v/>
      </c>
      <c r="K2056" s="93">
        <f>[3]!TradeDate</f>
        <v>43405</v>
      </c>
      <c r="L2056" s="93" t="str">
        <f>[3]!AlteredStatus</f>
        <v/>
      </c>
      <c r="M2056">
        <f>[3]!CommissionEUR</f>
        <v>222.96</v>
      </c>
      <c r="N2056">
        <f>[3]!LocalChargeXComm</f>
        <v>318.51</v>
      </c>
      <c r="O2056">
        <f>[3]!FXEUR</f>
        <v>1</v>
      </c>
      <c r="P2056">
        <f t="shared" si="65"/>
        <v>318.51</v>
      </c>
      <c r="Q2056" t="str">
        <f>[3]!PortfolioCode</f>
        <v>MCESCF</v>
      </c>
    </row>
    <row r="2057" spans="1:17">
      <c r="A2057" s="93">
        <v>43992</v>
      </c>
      <c r="B2057" t="str">
        <v/>
      </c>
      <c r="C2057">
        <v>16.34</v>
      </c>
      <c r="D2057">
        <v>0</v>
      </c>
      <c r="E2057">
        <v>1.1389</v>
      </c>
      <c r="F2057">
        <f t="shared" si="64"/>
        <v>0</v>
      </c>
      <c r="G2057" t="str">
        <v>LF-BWF</v>
      </c>
      <c r="H2057" s="97" t="str">
        <f>IF(ISERROR(IF(AND(A:A&gt;#REF!,A:A&lt;=#REF!,B:B&lt;&gt;"CANC",G:G=$S$2),C2057,0)),"",IF(AND(A:A&gt;#REF!,A:A&lt;=#REF!,B:B&lt;&gt;"CANC",G:G=$S$2),C2057,0))</f>
        <v/>
      </c>
      <c r="I2057" s="97" t="str">
        <f>IF(ISERROR(IF(AND(A:A&gt;#REF!,A:A&lt;=#REF!,B:B&lt;&gt;"CANC",G:G=$S$2),C2057,0)),"",IF(AND(A:A&gt;#REF!,A:A&lt;=#REF!,B:B&lt;&gt;"CANC",G:G=$S$2),F2057,0))</f>
        <v/>
      </c>
      <c r="K2057" s="93">
        <f>[3]!TradeDate</f>
        <v>43405</v>
      </c>
      <c r="L2057" s="93" t="str">
        <f>[3]!AlteredStatus</f>
        <v/>
      </c>
      <c r="M2057">
        <f>[3]!CommissionEUR</f>
        <v>278.68</v>
      </c>
      <c r="N2057">
        <f>[3]!LocalChargeXComm</f>
        <v>398.11</v>
      </c>
      <c r="O2057">
        <f>[3]!FXEUR</f>
        <v>1</v>
      </c>
      <c r="P2057">
        <f t="shared" si="65"/>
        <v>398.11</v>
      </c>
      <c r="Q2057" t="str">
        <f>[3]!PortfolioCode</f>
        <v>MESCF</v>
      </c>
    </row>
    <row r="2058" spans="1:17">
      <c r="A2058" s="93">
        <v>43993</v>
      </c>
      <c r="B2058" t="str">
        <v/>
      </c>
      <c r="C2058">
        <v>9.92</v>
      </c>
      <c r="D2058">
        <v>0</v>
      </c>
      <c r="E2058">
        <v>10.518800000000001</v>
      </c>
      <c r="F2058">
        <f t="shared" si="64"/>
        <v>0</v>
      </c>
      <c r="G2058" t="str">
        <v>LF-EIF</v>
      </c>
      <c r="H2058" s="97" t="str">
        <f>IF(ISERROR(IF(AND(A:A&gt;#REF!,A:A&lt;=#REF!,B:B&lt;&gt;"CANC",G:G=$S$2),C2058,0)),"",IF(AND(A:A&gt;#REF!,A:A&lt;=#REF!,B:B&lt;&gt;"CANC",G:G=$S$2),C2058,0))</f>
        <v/>
      </c>
      <c r="I2058" s="97" t="str">
        <f>IF(ISERROR(IF(AND(A:A&gt;#REF!,A:A&lt;=#REF!,B:B&lt;&gt;"CANC",G:G=$S$2),C2058,0)),"",IF(AND(A:A&gt;#REF!,A:A&lt;=#REF!,B:B&lt;&gt;"CANC",G:G=$S$2),F2058,0))</f>
        <v/>
      </c>
      <c r="K2058" s="93">
        <f>[3]!TradeDate</f>
        <v>43405</v>
      </c>
      <c r="L2058" s="93" t="str">
        <f>[3]!AlteredStatus</f>
        <v/>
      </c>
      <c r="M2058">
        <f>[3]!CommissionEUR</f>
        <v>222.96</v>
      </c>
      <c r="N2058">
        <f>[3]!LocalChargeXComm</f>
        <v>318.51</v>
      </c>
      <c r="O2058">
        <f>[3]!FXEUR</f>
        <v>1</v>
      </c>
      <c r="P2058">
        <f t="shared" si="65"/>
        <v>318.51</v>
      </c>
      <c r="Q2058" t="str">
        <f>[3]!PortfolioCode</f>
        <v>MESCT</v>
      </c>
    </row>
    <row r="2059" spans="1:17">
      <c r="A2059" s="93">
        <v>43993</v>
      </c>
      <c r="B2059" t="str">
        <v/>
      </c>
      <c r="C2059">
        <v>290.31</v>
      </c>
      <c r="D2059">
        <v>0</v>
      </c>
      <c r="E2059">
        <v>10.518800000000001</v>
      </c>
      <c r="F2059">
        <f t="shared" si="64"/>
        <v>0</v>
      </c>
      <c r="G2059" t="str">
        <v>MCESCF</v>
      </c>
      <c r="H2059" s="97" t="str">
        <f>IF(ISERROR(IF(AND(A:A&gt;#REF!,A:A&lt;=#REF!,B:B&lt;&gt;"CANC",G:G=$S$2),C2059,0)),"",IF(AND(A:A&gt;#REF!,A:A&lt;=#REF!,B:B&lt;&gt;"CANC",G:G=$S$2),C2059,0))</f>
        <v/>
      </c>
      <c r="I2059" s="97" t="str">
        <f>IF(ISERROR(IF(AND(A:A&gt;#REF!,A:A&lt;=#REF!,B:B&lt;&gt;"CANC",G:G=$S$2),C2059,0)),"",IF(AND(A:A&gt;#REF!,A:A&lt;=#REF!,B:B&lt;&gt;"CANC",G:G=$S$2),F2059,0))</f>
        <v/>
      </c>
      <c r="K2059" s="93">
        <f>[3]!TradeDate</f>
        <v>43405</v>
      </c>
      <c r="L2059" s="93" t="str">
        <f>[3]!AlteredStatus</f>
        <v/>
      </c>
      <c r="M2059">
        <f>[3]!CommissionEUR</f>
        <v>218.09</v>
      </c>
      <c r="N2059">
        <f>[3]!LocalChargeXComm</f>
        <v>0</v>
      </c>
      <c r="O2059">
        <f>[3]!FXEUR</f>
        <v>1</v>
      </c>
      <c r="P2059">
        <f t="shared" si="65"/>
        <v>0</v>
      </c>
      <c r="Q2059" t="str">
        <f>[3]!PortfolioCode</f>
        <v>MESCT</v>
      </c>
    </row>
    <row r="2060" spans="1:17">
      <c r="A2060" s="93">
        <v>43993</v>
      </c>
      <c r="B2060" t="str">
        <v/>
      </c>
      <c r="C2060">
        <v>495.66</v>
      </c>
      <c r="D2060">
        <v>0</v>
      </c>
      <c r="E2060">
        <v>10.518800000000001</v>
      </c>
      <c r="F2060">
        <f t="shared" si="64"/>
        <v>0</v>
      </c>
      <c r="G2060" t="str">
        <v>MESCF</v>
      </c>
      <c r="H2060" s="97" t="str">
        <f>IF(ISERROR(IF(AND(A:A&gt;#REF!,A:A&lt;=#REF!,B:B&lt;&gt;"CANC",G:G=$S$2),C2060,0)),"",IF(AND(A:A&gt;#REF!,A:A&lt;=#REF!,B:B&lt;&gt;"CANC",G:G=$S$2),C2060,0))</f>
        <v/>
      </c>
      <c r="I2060" s="97" t="str">
        <f>IF(ISERROR(IF(AND(A:A&gt;#REF!,A:A&lt;=#REF!,B:B&lt;&gt;"CANC",G:G=$S$2),C2060,0)),"",IF(AND(A:A&gt;#REF!,A:A&lt;=#REF!,B:B&lt;&gt;"CANC",G:G=$S$2),F2060,0))</f>
        <v/>
      </c>
      <c r="K2060" s="93">
        <f>[3]!TradeDate</f>
        <v>43405</v>
      </c>
      <c r="L2060" s="93" t="str">
        <f>[3]!AlteredStatus</f>
        <v/>
      </c>
      <c r="M2060">
        <f>[3]!CommissionEUR</f>
        <v>0</v>
      </c>
      <c r="N2060">
        <f>[3]!LocalChargeXComm</f>
        <v>2036.25</v>
      </c>
      <c r="O2060">
        <f>[3]!FXEUR</f>
        <v>0.87780000000000002</v>
      </c>
      <c r="P2060">
        <f t="shared" si="65"/>
        <v>2319.7197539302801</v>
      </c>
      <c r="Q2060" t="str">
        <f>[3]!PortfolioCode</f>
        <v>SAUL1311</v>
      </c>
    </row>
    <row r="2061" spans="1:17">
      <c r="A2061" s="93">
        <v>43993</v>
      </c>
      <c r="B2061" t="str">
        <v/>
      </c>
      <c r="C2061">
        <v>283.23</v>
      </c>
      <c r="D2061">
        <v>0</v>
      </c>
      <c r="E2061">
        <v>10.518800000000001</v>
      </c>
      <c r="F2061">
        <f t="shared" si="64"/>
        <v>0</v>
      </c>
      <c r="G2061" t="str">
        <v>MESCT</v>
      </c>
      <c r="H2061" s="97" t="str">
        <f>IF(ISERROR(IF(AND(A:A&gt;#REF!,A:A&lt;=#REF!,B:B&lt;&gt;"CANC",G:G=$S$2),C2061,0)),"",IF(AND(A:A&gt;#REF!,A:A&lt;=#REF!,B:B&lt;&gt;"CANC",G:G=$S$2),C2061,0))</f>
        <v/>
      </c>
      <c r="I2061" s="97" t="str">
        <f>IF(ISERROR(IF(AND(A:A&gt;#REF!,A:A&lt;=#REF!,B:B&lt;&gt;"CANC",G:G=$S$2),C2061,0)),"",IF(AND(A:A&gt;#REF!,A:A&lt;=#REF!,B:B&lt;&gt;"CANC",G:G=$S$2),F2061,0))</f>
        <v/>
      </c>
      <c r="K2061" s="93">
        <f>[3]!TradeDate</f>
        <v>43405</v>
      </c>
      <c r="L2061" s="93" t="str">
        <f>[3]!AlteredStatus</f>
        <v/>
      </c>
      <c r="M2061">
        <f>[3]!CommissionEUR</f>
        <v>0</v>
      </c>
      <c r="N2061">
        <f>[3]!LocalChargeXComm</f>
        <v>1</v>
      </c>
      <c r="O2061">
        <f>[3]!FXEUR</f>
        <v>0.87780000000000002</v>
      </c>
      <c r="P2061">
        <f t="shared" si="65"/>
        <v>1.1392116655274549</v>
      </c>
      <c r="Q2061" t="str">
        <f>[3]!PortfolioCode</f>
        <v>MARINE</v>
      </c>
    </row>
    <row r="2062" spans="1:17">
      <c r="A2062" s="93">
        <v>43993</v>
      </c>
      <c r="B2062" t="str">
        <v/>
      </c>
      <c r="C2062">
        <v>1.72</v>
      </c>
      <c r="D2062">
        <v>0</v>
      </c>
      <c r="E2062">
        <v>1</v>
      </c>
      <c r="F2062">
        <f t="shared" si="64"/>
        <v>0</v>
      </c>
      <c r="G2062" t="str">
        <v>LF-EIF</v>
      </c>
      <c r="H2062" s="97" t="str">
        <f>IF(ISERROR(IF(AND(A:A&gt;#REF!,A:A&lt;=#REF!,B:B&lt;&gt;"CANC",G:G=$S$2),C2062,0)),"",IF(AND(A:A&gt;#REF!,A:A&lt;=#REF!,B:B&lt;&gt;"CANC",G:G=$S$2),C2062,0))</f>
        <v/>
      </c>
      <c r="I2062" s="97" t="str">
        <f>IF(ISERROR(IF(AND(A:A&gt;#REF!,A:A&lt;=#REF!,B:B&lt;&gt;"CANC",G:G=$S$2),C2062,0)),"",IF(AND(A:A&gt;#REF!,A:A&lt;=#REF!,B:B&lt;&gt;"CANC",G:G=$S$2),F2062,0))</f>
        <v/>
      </c>
      <c r="K2062" s="93">
        <f>[3]!TradeDate</f>
        <v>43405</v>
      </c>
      <c r="L2062" s="93" t="str">
        <f>[3]!AlteredStatus</f>
        <v/>
      </c>
      <c r="M2062">
        <f>[3]!CommissionEUR</f>
        <v>956.4</v>
      </c>
      <c r="N2062">
        <f>[3]!LocalChargeXComm</f>
        <v>0</v>
      </c>
      <c r="O2062">
        <f>[3]!FXEUR</f>
        <v>1</v>
      </c>
      <c r="P2062">
        <f t="shared" si="65"/>
        <v>0</v>
      </c>
      <c r="Q2062" t="str">
        <f>[3]!PortfolioCode</f>
        <v>FRR074</v>
      </c>
    </row>
    <row r="2063" spans="1:17">
      <c r="A2063" s="93">
        <v>43993</v>
      </c>
      <c r="B2063" t="str">
        <v/>
      </c>
      <c r="C2063">
        <v>56</v>
      </c>
      <c r="D2063">
        <v>0</v>
      </c>
      <c r="E2063">
        <v>1</v>
      </c>
      <c r="F2063">
        <f t="shared" si="64"/>
        <v>0</v>
      </c>
      <c r="G2063" t="str">
        <v>MCESCF</v>
      </c>
      <c r="H2063" s="97" t="str">
        <f>IF(ISERROR(IF(AND(A:A&gt;#REF!,A:A&lt;=#REF!,B:B&lt;&gt;"CANC",G:G=$S$2),C2063,0)),"",IF(AND(A:A&gt;#REF!,A:A&lt;=#REF!,B:B&lt;&gt;"CANC",G:G=$S$2),C2063,0))</f>
        <v/>
      </c>
      <c r="I2063" s="97" t="str">
        <f>IF(ISERROR(IF(AND(A:A&gt;#REF!,A:A&lt;=#REF!,B:B&lt;&gt;"CANC",G:G=$S$2),C2063,0)),"",IF(AND(A:A&gt;#REF!,A:A&lt;=#REF!,B:B&lt;&gt;"CANC",G:G=$S$2),F2063,0))</f>
        <v/>
      </c>
      <c r="K2063" s="93">
        <f>[3]!TradeDate</f>
        <v>43405</v>
      </c>
      <c r="L2063" s="93" t="str">
        <f>[3]!AlteredStatus</f>
        <v/>
      </c>
      <c r="M2063">
        <f>[3]!CommissionEUR</f>
        <v>671.55</v>
      </c>
      <c r="N2063">
        <f>[3]!LocalChargeXComm</f>
        <v>0</v>
      </c>
      <c r="O2063">
        <f>[3]!FXEUR</f>
        <v>1</v>
      </c>
      <c r="P2063">
        <f t="shared" si="65"/>
        <v>0</v>
      </c>
      <c r="Q2063" t="str">
        <f>[3]!PortfolioCode</f>
        <v>FRR074</v>
      </c>
    </row>
    <row r="2064" spans="1:17">
      <c r="A2064" s="93">
        <v>43993</v>
      </c>
      <c r="B2064" t="str">
        <v/>
      </c>
      <c r="C2064">
        <v>974.01</v>
      </c>
      <c r="D2064">
        <v>0</v>
      </c>
      <c r="E2064">
        <v>1.1296999999999999</v>
      </c>
      <c r="F2064">
        <f t="shared" si="64"/>
        <v>0</v>
      </c>
      <c r="G2064" t="str">
        <v>BWF</v>
      </c>
      <c r="H2064" s="97" t="str">
        <f>IF(ISERROR(IF(AND(A:A&gt;#REF!,A:A&lt;=#REF!,B:B&lt;&gt;"CANC",G:G=$S$2),C2064,0)),"",IF(AND(A:A&gt;#REF!,A:A&lt;=#REF!,B:B&lt;&gt;"CANC",G:G=$S$2),C2064,0))</f>
        <v/>
      </c>
      <c r="I2064" s="97" t="str">
        <f>IF(ISERROR(IF(AND(A:A&gt;#REF!,A:A&lt;=#REF!,B:B&lt;&gt;"CANC",G:G=$S$2),C2064,0)),"",IF(AND(A:A&gt;#REF!,A:A&lt;=#REF!,B:B&lt;&gt;"CANC",G:G=$S$2),F2064,0))</f>
        <v/>
      </c>
      <c r="K2064" s="93">
        <f>[3]!TradeDate</f>
        <v>43405</v>
      </c>
      <c r="L2064" s="93" t="str">
        <f>[3]!AlteredStatus</f>
        <v/>
      </c>
      <c r="M2064">
        <f>[3]!CommissionEUR</f>
        <v>275.31</v>
      </c>
      <c r="N2064">
        <f>[3]!LocalChargeXComm</f>
        <v>0</v>
      </c>
      <c r="O2064">
        <f>[3]!FXEUR</f>
        <v>1</v>
      </c>
      <c r="P2064">
        <f t="shared" si="65"/>
        <v>0</v>
      </c>
      <c r="Q2064" t="str">
        <f>[3]!PortfolioCode</f>
        <v>FRR074</v>
      </c>
    </row>
    <row r="2065" spans="1:17">
      <c r="A2065" s="93">
        <v>43993</v>
      </c>
      <c r="B2065" t="str">
        <v/>
      </c>
      <c r="C2065">
        <v>389.6</v>
      </c>
      <c r="D2065">
        <v>0</v>
      </c>
      <c r="E2065">
        <v>1.1296999999999999</v>
      </c>
      <c r="F2065">
        <f t="shared" si="64"/>
        <v>0</v>
      </c>
      <c r="G2065" t="str">
        <v>KEVA</v>
      </c>
      <c r="H2065" s="97" t="str">
        <f>IF(ISERROR(IF(AND(A:A&gt;#REF!,A:A&lt;=#REF!,B:B&lt;&gt;"CANC",G:G=$S$2),C2065,0)),"",IF(AND(A:A&gt;#REF!,A:A&lt;=#REF!,B:B&lt;&gt;"CANC",G:G=$S$2),C2065,0))</f>
        <v/>
      </c>
      <c r="I2065" s="97" t="str">
        <f>IF(ISERROR(IF(AND(A:A&gt;#REF!,A:A&lt;=#REF!,B:B&lt;&gt;"CANC",G:G=$S$2),C2065,0)),"",IF(AND(A:A&gt;#REF!,A:A&lt;=#REF!,B:B&lt;&gt;"CANC",G:G=$S$2),F2065,0))</f>
        <v/>
      </c>
      <c r="K2065" s="93">
        <f>[3]!TradeDate</f>
        <v>43405</v>
      </c>
      <c r="L2065" s="93" t="str">
        <f>[3]!AlteredStatus</f>
        <v/>
      </c>
      <c r="M2065">
        <f>[3]!CommissionEUR</f>
        <v>0</v>
      </c>
      <c r="N2065">
        <f>[3]!LocalChargeXComm</f>
        <v>0</v>
      </c>
      <c r="O2065">
        <f>[3]!FXEUR</f>
        <v>1.1432</v>
      </c>
      <c r="P2065">
        <f t="shared" si="65"/>
        <v>0</v>
      </c>
      <c r="Q2065" t="str">
        <f>[3]!PortfolioCode</f>
        <v>FRR074</v>
      </c>
    </row>
    <row r="2066" spans="1:17">
      <c r="A2066" s="93">
        <v>43993</v>
      </c>
      <c r="B2066" t="str">
        <v/>
      </c>
      <c r="C2066">
        <v>29.21</v>
      </c>
      <c r="D2066">
        <v>0</v>
      </c>
      <c r="E2066">
        <v>1.1296999999999999</v>
      </c>
      <c r="F2066">
        <f t="shared" si="64"/>
        <v>0</v>
      </c>
      <c r="G2066" t="str">
        <v>LF-BWF</v>
      </c>
      <c r="H2066" s="97" t="str">
        <f>IF(ISERROR(IF(AND(A:A&gt;#REF!,A:A&lt;=#REF!,B:B&lt;&gt;"CANC",G:G=$S$2),C2066,0)),"",IF(AND(A:A&gt;#REF!,A:A&lt;=#REF!,B:B&lt;&gt;"CANC",G:G=$S$2),C2066,0))</f>
        <v/>
      </c>
      <c r="I2066" s="97" t="str">
        <f>IF(ISERROR(IF(AND(A:A&gt;#REF!,A:A&lt;=#REF!,B:B&lt;&gt;"CANC",G:G=$S$2),C2066,0)),"",IF(AND(A:A&gt;#REF!,A:A&lt;=#REF!,B:B&lt;&gt;"CANC",G:G=$S$2),F2066,0))</f>
        <v/>
      </c>
      <c r="K2066" s="93">
        <f>[3]!TradeDate</f>
        <v>43405</v>
      </c>
      <c r="L2066" s="93" t="str">
        <f>[3]!AlteredStatus</f>
        <v/>
      </c>
      <c r="M2066">
        <f>[3]!CommissionEUR</f>
        <v>0</v>
      </c>
      <c r="N2066">
        <f>[3]!LocalChargeXComm</f>
        <v>9156</v>
      </c>
      <c r="O2066">
        <f>[3]!FXEUR</f>
        <v>0.87780000000000002</v>
      </c>
      <c r="P2066">
        <f t="shared" si="65"/>
        <v>10430.622009569377</v>
      </c>
      <c r="Q2066" t="str">
        <f>[3]!PortfolioCode</f>
        <v>FRR074</v>
      </c>
    </row>
    <row r="2067" spans="1:17">
      <c r="A2067" s="93">
        <v>43994</v>
      </c>
      <c r="B2067" t="str">
        <v/>
      </c>
      <c r="C2067">
        <v>0</v>
      </c>
      <c r="D2067">
        <v>0</v>
      </c>
      <c r="E2067">
        <v>0.89780000000000004</v>
      </c>
      <c r="F2067">
        <f t="shared" si="64"/>
        <v>0</v>
      </c>
      <c r="G2067" t="str">
        <v>LF-UKIF</v>
      </c>
      <c r="H2067" s="97" t="str">
        <f>IF(ISERROR(IF(AND(A:A&gt;#REF!,A:A&lt;=#REF!,B:B&lt;&gt;"CANC",G:G=$S$2),C2067,0)),"",IF(AND(A:A&gt;#REF!,A:A&lt;=#REF!,B:B&lt;&gt;"CANC",G:G=$S$2),C2067,0))</f>
        <v/>
      </c>
      <c r="I2067" s="97" t="str">
        <f>IF(ISERROR(IF(AND(A:A&gt;#REF!,A:A&lt;=#REF!,B:B&lt;&gt;"CANC",G:G=$S$2),C2067,0)),"",IF(AND(A:A&gt;#REF!,A:A&lt;=#REF!,B:B&lt;&gt;"CANC",G:G=$S$2),F2067,0))</f>
        <v/>
      </c>
      <c r="K2067" s="93">
        <f>[3]!TradeDate</f>
        <v>43405</v>
      </c>
      <c r="L2067" s="93" t="str">
        <f>[3]!AlteredStatus</f>
        <v/>
      </c>
      <c r="M2067">
        <f>[3]!CommissionEUR</f>
        <v>0</v>
      </c>
      <c r="N2067">
        <f>[3]!LocalChargeXComm</f>
        <v>2289.75</v>
      </c>
      <c r="O2067">
        <f>[3]!FXEUR</f>
        <v>0.87780000000000002</v>
      </c>
      <c r="P2067">
        <f t="shared" si="65"/>
        <v>2608.5099111414902</v>
      </c>
      <c r="Q2067" t="str">
        <f>[3]!PortfolioCode</f>
        <v>MUSCIT</v>
      </c>
    </row>
    <row r="2068" spans="1:17">
      <c r="A2068" s="93">
        <v>43994</v>
      </c>
      <c r="B2068" t="str">
        <v/>
      </c>
      <c r="C2068">
        <v>0</v>
      </c>
      <c r="D2068">
        <v>0</v>
      </c>
      <c r="E2068">
        <v>0.89780000000000004</v>
      </c>
      <c r="F2068">
        <f t="shared" si="64"/>
        <v>0</v>
      </c>
      <c r="G2068" t="str">
        <v>MEEIF</v>
      </c>
      <c r="H2068" s="97" t="str">
        <f>IF(ISERROR(IF(AND(A:A&gt;#REF!,A:A&lt;=#REF!,B:B&lt;&gt;"CANC",G:G=$S$2),C2068,0)),"",IF(AND(A:A&gt;#REF!,A:A&lt;=#REF!,B:B&lt;&gt;"CANC",G:G=$S$2),C2068,0))</f>
        <v/>
      </c>
      <c r="I2068" s="97" t="str">
        <f>IF(ISERROR(IF(AND(A:A&gt;#REF!,A:A&lt;=#REF!,B:B&lt;&gt;"CANC",G:G=$S$2),C2068,0)),"",IF(AND(A:A&gt;#REF!,A:A&lt;=#REF!,B:B&lt;&gt;"CANC",G:G=$S$2),F2068,0))</f>
        <v/>
      </c>
      <c r="K2068" s="93">
        <f>[3]!TradeDate</f>
        <v>43405</v>
      </c>
      <c r="L2068" s="93" t="str">
        <f>[3]!AlteredStatus</f>
        <v/>
      </c>
      <c r="M2068">
        <f>[3]!CommissionEUR</f>
        <v>0</v>
      </c>
      <c r="N2068">
        <f>[3]!LocalChargeXComm</f>
        <v>1</v>
      </c>
      <c r="O2068">
        <f>[3]!FXEUR</f>
        <v>0.87780000000000002</v>
      </c>
      <c r="P2068">
        <f t="shared" si="65"/>
        <v>1.1392116655274549</v>
      </c>
      <c r="Q2068" t="str">
        <f>[3]!PortfolioCode</f>
        <v>MARINE</v>
      </c>
    </row>
    <row r="2069" spans="1:17">
      <c r="A2069" s="93">
        <v>43994</v>
      </c>
      <c r="B2069" t="str">
        <v/>
      </c>
      <c r="C2069">
        <v>0</v>
      </c>
      <c r="D2069">
        <v>0</v>
      </c>
      <c r="E2069">
        <v>0.89780000000000004</v>
      </c>
      <c r="F2069">
        <f t="shared" si="64"/>
        <v>0</v>
      </c>
      <c r="G2069" t="str">
        <v>MUSCIT</v>
      </c>
      <c r="H2069" s="97" t="str">
        <f>IF(ISERROR(IF(AND(A:A&gt;#REF!,A:A&lt;=#REF!,B:B&lt;&gt;"CANC",G:G=$S$2),C2069,0)),"",IF(AND(A:A&gt;#REF!,A:A&lt;=#REF!,B:B&lt;&gt;"CANC",G:G=$S$2),C2069,0))</f>
        <v/>
      </c>
      <c r="I2069" s="97" t="str">
        <f>IF(ISERROR(IF(AND(A:A&gt;#REF!,A:A&lt;=#REF!,B:B&lt;&gt;"CANC",G:G=$S$2),C2069,0)),"",IF(AND(A:A&gt;#REF!,A:A&lt;=#REF!,B:B&lt;&gt;"CANC",G:G=$S$2),F2069,0))</f>
        <v/>
      </c>
      <c r="K2069" s="93">
        <f>[3]!TradeDate</f>
        <v>43405</v>
      </c>
      <c r="L2069" s="93" t="str">
        <f>[3]!AlteredStatus</f>
        <v/>
      </c>
      <c r="M2069">
        <f>[3]!CommissionEUR</f>
        <v>0</v>
      </c>
      <c r="N2069">
        <f>[3]!LocalChargeXComm</f>
        <v>0</v>
      </c>
      <c r="O2069">
        <f>[3]!FXEUR</f>
        <v>1.1432</v>
      </c>
      <c r="P2069">
        <f t="shared" si="65"/>
        <v>0</v>
      </c>
      <c r="Q2069" t="str">
        <f>[3]!PortfolioCode</f>
        <v>MARINE</v>
      </c>
    </row>
    <row r="2070" spans="1:17">
      <c r="A2070" s="93">
        <v>43994</v>
      </c>
      <c r="B2070" t="str">
        <v/>
      </c>
      <c r="C2070">
        <v>120.41</v>
      </c>
      <c r="D2070">
        <v>0</v>
      </c>
      <c r="E2070">
        <v>1</v>
      </c>
      <c r="F2070">
        <f t="shared" si="64"/>
        <v>0</v>
      </c>
      <c r="G2070" t="str">
        <v>SAUL1311</v>
      </c>
      <c r="H2070" s="97" t="str">
        <f>IF(ISERROR(IF(AND(A:A&gt;#REF!,A:A&lt;=#REF!,B:B&lt;&gt;"CANC",G:G=$S$2),C2070,0)),"",IF(AND(A:A&gt;#REF!,A:A&lt;=#REF!,B:B&lt;&gt;"CANC",G:G=$S$2),C2070,0))</f>
        <v/>
      </c>
      <c r="I2070" s="97" t="str">
        <f>IF(ISERROR(IF(AND(A:A&gt;#REF!,A:A&lt;=#REF!,B:B&lt;&gt;"CANC",G:G=$S$2),C2070,0)),"",IF(AND(A:A&gt;#REF!,A:A&lt;=#REF!,B:B&lt;&gt;"CANC",G:G=$S$2),F2070,0))</f>
        <v/>
      </c>
      <c r="K2070" s="93">
        <f>[3]!TradeDate</f>
        <v>43406</v>
      </c>
      <c r="L2070" s="93" t="str">
        <f>[3]!AlteredStatus</f>
        <v/>
      </c>
      <c r="M2070">
        <f>[3]!CommissionEUR</f>
        <v>48.42</v>
      </c>
      <c r="N2070">
        <f>[3]!LocalChargeXComm</f>
        <v>0</v>
      </c>
      <c r="O2070">
        <f>[3]!FXEUR</f>
        <v>1</v>
      </c>
      <c r="P2070">
        <f t="shared" si="65"/>
        <v>0</v>
      </c>
      <c r="Q2070" t="str">
        <f>[3]!PortfolioCode</f>
        <v>AMUNDIPEA</v>
      </c>
    </row>
    <row r="2071" spans="1:17">
      <c r="A2071" s="93">
        <v>43994</v>
      </c>
      <c r="B2071" t="str">
        <v>CANC</v>
      </c>
      <c r="C2071">
        <v>9.01</v>
      </c>
      <c r="D2071">
        <v>0</v>
      </c>
      <c r="E2071">
        <v>10.5501</v>
      </c>
      <c r="F2071">
        <f t="shared" si="64"/>
        <v>0</v>
      </c>
      <c r="G2071" t="str">
        <v>LF-EIF</v>
      </c>
      <c r="H2071" s="97" t="str">
        <f>IF(ISERROR(IF(AND(A:A&gt;#REF!,A:A&lt;=#REF!,B:B&lt;&gt;"CANC",G:G=$S$2),C2071,0)),"",IF(AND(A:A&gt;#REF!,A:A&lt;=#REF!,B:B&lt;&gt;"CANC",G:G=$S$2),C2071,0))</f>
        <v/>
      </c>
      <c r="I2071" s="97" t="str">
        <f>IF(ISERROR(IF(AND(A:A&gt;#REF!,A:A&lt;=#REF!,B:B&lt;&gt;"CANC",G:G=$S$2),C2071,0)),"",IF(AND(A:A&gt;#REF!,A:A&lt;=#REF!,B:B&lt;&gt;"CANC",G:G=$S$2),F2071,0))</f>
        <v/>
      </c>
      <c r="K2071" s="93">
        <f>[3]!TradeDate</f>
        <v>43406</v>
      </c>
      <c r="L2071" s="93" t="str">
        <f>[3]!AlteredStatus</f>
        <v/>
      </c>
      <c r="M2071">
        <f>[3]!CommissionEUR</f>
        <v>129.83000000000001</v>
      </c>
      <c r="N2071">
        <f>[3]!LocalChargeXComm</f>
        <v>0</v>
      </c>
      <c r="O2071">
        <f>[3]!FXEUR</f>
        <v>1</v>
      </c>
      <c r="P2071">
        <f t="shared" si="65"/>
        <v>0</v>
      </c>
      <c r="Q2071" t="str">
        <f>[3]!PortfolioCode</f>
        <v>SAUL1311</v>
      </c>
    </row>
    <row r="2072" spans="1:17">
      <c r="A2072" s="93">
        <v>43994</v>
      </c>
      <c r="B2072" t="str">
        <v>REBOOK</v>
      </c>
      <c r="C2072">
        <v>9.01</v>
      </c>
      <c r="D2072">
        <v>0</v>
      </c>
      <c r="E2072">
        <v>10.5501</v>
      </c>
      <c r="F2072">
        <f t="shared" si="64"/>
        <v>0</v>
      </c>
      <c r="G2072" t="str">
        <v>LF-EIF</v>
      </c>
      <c r="H2072" s="97" t="str">
        <f>IF(ISERROR(IF(AND(A:A&gt;#REF!,A:A&lt;=#REF!,B:B&lt;&gt;"CANC",G:G=$S$2),C2072,0)),"",IF(AND(A:A&gt;#REF!,A:A&lt;=#REF!,B:B&lt;&gt;"CANC",G:G=$S$2),C2072,0))</f>
        <v/>
      </c>
      <c r="I2072" s="97" t="str">
        <f>IF(ISERROR(IF(AND(A:A&gt;#REF!,A:A&lt;=#REF!,B:B&lt;&gt;"CANC",G:G=$S$2),C2072,0)),"",IF(AND(A:A&gt;#REF!,A:A&lt;=#REF!,B:B&lt;&gt;"CANC",G:G=$S$2),F2072,0))</f>
        <v/>
      </c>
      <c r="K2072" s="93">
        <f>[3]!TradeDate</f>
        <v>43406</v>
      </c>
      <c r="L2072" s="93" t="str">
        <f>[3]!AlteredStatus</f>
        <v/>
      </c>
      <c r="M2072">
        <f>[3]!CommissionEUR</f>
        <v>164.6</v>
      </c>
      <c r="N2072">
        <f>[3]!LocalChargeXComm</f>
        <v>1</v>
      </c>
      <c r="O2072">
        <f>[3]!FXEUR</f>
        <v>0.87809999999999999</v>
      </c>
      <c r="P2072">
        <f t="shared" si="65"/>
        <v>1.1388224575788635</v>
      </c>
      <c r="Q2072" t="str">
        <f>[3]!PortfolioCode</f>
        <v>MUSCIT</v>
      </c>
    </row>
    <row r="2073" spans="1:17">
      <c r="A2073" s="93">
        <v>43994</v>
      </c>
      <c r="B2073" t="str">
        <v>CANC</v>
      </c>
      <c r="C2073">
        <v>263.52</v>
      </c>
      <c r="D2073">
        <v>0</v>
      </c>
      <c r="E2073">
        <v>10.5501</v>
      </c>
      <c r="F2073">
        <f t="shared" si="64"/>
        <v>0</v>
      </c>
      <c r="G2073" t="str">
        <v>MCESCF</v>
      </c>
      <c r="H2073" s="97" t="str">
        <f>IF(ISERROR(IF(AND(A:A&gt;#REF!,A:A&lt;=#REF!,B:B&lt;&gt;"CANC",G:G=$S$2),C2073,0)),"",IF(AND(A:A&gt;#REF!,A:A&lt;=#REF!,B:B&lt;&gt;"CANC",G:G=$S$2),C2073,0))</f>
        <v/>
      </c>
      <c r="I2073" s="97" t="str">
        <f>IF(ISERROR(IF(AND(A:A&gt;#REF!,A:A&lt;=#REF!,B:B&lt;&gt;"CANC",G:G=$S$2),C2073,0)),"",IF(AND(A:A&gt;#REF!,A:A&lt;=#REF!,B:B&lt;&gt;"CANC",G:G=$S$2),F2073,0))</f>
        <v/>
      </c>
      <c r="K2073" s="93">
        <f>[3]!TradeDate</f>
        <v>43406</v>
      </c>
      <c r="L2073" s="93" t="str">
        <f>[3]!AlteredStatus</f>
        <v/>
      </c>
      <c r="M2073">
        <f>[3]!CommissionEUR</f>
        <v>787.54</v>
      </c>
      <c r="N2073">
        <f>[3]!LocalChargeXComm</f>
        <v>1</v>
      </c>
      <c r="O2073">
        <f>[3]!FXEUR</f>
        <v>0.87809999999999999</v>
      </c>
      <c r="P2073">
        <f t="shared" si="65"/>
        <v>1.1388224575788635</v>
      </c>
      <c r="Q2073" t="str">
        <f>[3]!PortfolioCode</f>
        <v>MESCF</v>
      </c>
    </row>
    <row r="2074" spans="1:17">
      <c r="A2074" s="93">
        <v>43994</v>
      </c>
      <c r="B2074" t="str">
        <v>REBOOK</v>
      </c>
      <c r="C2074">
        <v>263.52</v>
      </c>
      <c r="D2074">
        <v>0</v>
      </c>
      <c r="E2074">
        <v>10.5501</v>
      </c>
      <c r="F2074">
        <f t="shared" si="64"/>
        <v>0</v>
      </c>
      <c r="G2074" t="str">
        <v>MCESCF</v>
      </c>
      <c r="H2074" s="97" t="str">
        <f>IF(ISERROR(IF(AND(A:A&gt;#REF!,A:A&lt;=#REF!,B:B&lt;&gt;"CANC",G:G=$S$2),C2074,0)),"",IF(AND(A:A&gt;#REF!,A:A&lt;=#REF!,B:B&lt;&gt;"CANC",G:G=$S$2),C2074,0))</f>
        <v/>
      </c>
      <c r="I2074" s="97" t="str">
        <f>IF(ISERROR(IF(AND(A:A&gt;#REF!,A:A&lt;=#REF!,B:B&lt;&gt;"CANC",G:G=$S$2),C2074,0)),"",IF(AND(A:A&gt;#REF!,A:A&lt;=#REF!,B:B&lt;&gt;"CANC",G:G=$S$2),F2074,0))</f>
        <v/>
      </c>
      <c r="K2074" s="93">
        <f>[3]!TradeDate</f>
        <v>43406</v>
      </c>
      <c r="L2074" s="93" t="str">
        <f>[3]!AlteredStatus</f>
        <v/>
      </c>
      <c r="M2074">
        <f>[3]!CommissionEUR</f>
        <v>0</v>
      </c>
      <c r="N2074">
        <f>[3]!LocalChargeXComm</f>
        <v>2830.75</v>
      </c>
      <c r="O2074">
        <f>[3]!FXEUR</f>
        <v>0.87809999999999999</v>
      </c>
      <c r="P2074">
        <f t="shared" si="65"/>
        <v>3223.721671791368</v>
      </c>
      <c r="Q2074" t="str">
        <f>[3]!PortfolioCode</f>
        <v>FRR074</v>
      </c>
    </row>
    <row r="2075" spans="1:17">
      <c r="A2075" s="93">
        <v>43994</v>
      </c>
      <c r="B2075" t="str">
        <v>CANC</v>
      </c>
      <c r="C2075">
        <v>449.9</v>
      </c>
      <c r="D2075">
        <v>0</v>
      </c>
      <c r="E2075">
        <v>10.5501</v>
      </c>
      <c r="F2075">
        <f t="shared" si="64"/>
        <v>0</v>
      </c>
      <c r="G2075" t="str">
        <v>MESCF</v>
      </c>
      <c r="H2075" s="97" t="str">
        <f>IF(ISERROR(IF(AND(A:A&gt;#REF!,A:A&lt;=#REF!,B:B&lt;&gt;"CANC",G:G=$S$2),C2075,0)),"",IF(AND(A:A&gt;#REF!,A:A&lt;=#REF!,B:B&lt;&gt;"CANC",G:G=$S$2),C2075,0))</f>
        <v/>
      </c>
      <c r="I2075" s="97" t="str">
        <f>IF(ISERROR(IF(AND(A:A&gt;#REF!,A:A&lt;=#REF!,B:B&lt;&gt;"CANC",G:G=$S$2),C2075,0)),"",IF(AND(A:A&gt;#REF!,A:A&lt;=#REF!,B:B&lt;&gt;"CANC",G:G=$S$2),F2075,0))</f>
        <v/>
      </c>
      <c r="K2075" s="93">
        <f>[3]!TradeDate</f>
        <v>43406</v>
      </c>
      <c r="L2075" s="93" t="str">
        <f>[3]!AlteredStatus</f>
        <v/>
      </c>
      <c r="M2075">
        <f>[3]!CommissionEUR</f>
        <v>0</v>
      </c>
      <c r="N2075">
        <f>[3]!LocalChargeXComm</f>
        <v>2830.75</v>
      </c>
      <c r="O2075">
        <f>[3]!FXEUR</f>
        <v>0.87809999999999999</v>
      </c>
      <c r="P2075">
        <f t="shared" si="65"/>
        <v>3223.721671791368</v>
      </c>
      <c r="Q2075" t="str">
        <f>[3]!PortfolioCode</f>
        <v>MEEIF</v>
      </c>
    </row>
    <row r="2076" spans="1:17">
      <c r="A2076" s="93">
        <v>43994</v>
      </c>
      <c r="B2076" t="str">
        <v>REBOOK</v>
      </c>
      <c r="C2076">
        <v>449.9</v>
      </c>
      <c r="D2076">
        <v>0</v>
      </c>
      <c r="E2076">
        <v>10.5501</v>
      </c>
      <c r="F2076">
        <f t="shared" si="64"/>
        <v>0</v>
      </c>
      <c r="G2076" t="str">
        <v>MESCF</v>
      </c>
      <c r="H2076" s="97" t="str">
        <f>IF(ISERROR(IF(AND(A:A&gt;#REF!,A:A&lt;=#REF!,B:B&lt;&gt;"CANC",G:G=$S$2),C2076,0)),"",IF(AND(A:A&gt;#REF!,A:A&lt;=#REF!,B:B&lt;&gt;"CANC",G:G=$S$2),C2076,0))</f>
        <v/>
      </c>
      <c r="I2076" s="97" t="str">
        <f>IF(ISERROR(IF(AND(A:A&gt;#REF!,A:A&lt;=#REF!,B:B&lt;&gt;"CANC",G:G=$S$2),C2076,0)),"",IF(AND(A:A&gt;#REF!,A:A&lt;=#REF!,B:B&lt;&gt;"CANC",G:G=$S$2),F2076,0))</f>
        <v/>
      </c>
      <c r="K2076" s="93">
        <f>[3]!TradeDate</f>
        <v>43406</v>
      </c>
      <c r="L2076" s="93" t="str">
        <f>[3]!AlteredStatus</f>
        <v/>
      </c>
      <c r="M2076">
        <f>[3]!CommissionEUR</f>
        <v>0</v>
      </c>
      <c r="N2076">
        <f>[3]!LocalChargeXComm</f>
        <v>7613.5</v>
      </c>
      <c r="O2076">
        <f>[3]!FXEUR</f>
        <v>0.87809999999999999</v>
      </c>
      <c r="P2076">
        <f t="shared" si="65"/>
        <v>8670.4247807766769</v>
      </c>
      <c r="Q2076" t="str">
        <f>[3]!PortfolioCode</f>
        <v>FRR074</v>
      </c>
    </row>
    <row r="2077" spans="1:17">
      <c r="A2077" s="93">
        <v>43994</v>
      </c>
      <c r="B2077" t="str">
        <v>CANC</v>
      </c>
      <c r="C2077">
        <v>257.08999999999997</v>
      </c>
      <c r="D2077">
        <v>0</v>
      </c>
      <c r="E2077">
        <v>10.5501</v>
      </c>
      <c r="F2077">
        <f t="shared" si="64"/>
        <v>0</v>
      </c>
      <c r="G2077" t="str">
        <v>MESCT</v>
      </c>
      <c r="H2077" s="97" t="str">
        <f>IF(ISERROR(IF(AND(A:A&gt;#REF!,A:A&lt;=#REF!,B:B&lt;&gt;"CANC",G:G=$S$2),C2077,0)),"",IF(AND(A:A&gt;#REF!,A:A&lt;=#REF!,B:B&lt;&gt;"CANC",G:G=$S$2),C2077,0))</f>
        <v/>
      </c>
      <c r="I2077" s="97" t="str">
        <f>IF(ISERROR(IF(AND(A:A&gt;#REF!,A:A&lt;=#REF!,B:B&lt;&gt;"CANC",G:G=$S$2),C2077,0)),"",IF(AND(A:A&gt;#REF!,A:A&lt;=#REF!,B:B&lt;&gt;"CANC",G:G=$S$2),F2077,0))</f>
        <v/>
      </c>
      <c r="K2077" s="93">
        <f>[3]!TradeDate</f>
        <v>43406</v>
      </c>
      <c r="L2077" s="93" t="str">
        <f>[3]!AlteredStatus</f>
        <v/>
      </c>
      <c r="M2077">
        <f>[3]!CommissionEUR</f>
        <v>0</v>
      </c>
      <c r="N2077">
        <f>[3]!LocalChargeXComm</f>
        <v>10151</v>
      </c>
      <c r="O2077">
        <f>[3]!FXEUR</f>
        <v>0.87809999999999999</v>
      </c>
      <c r="P2077">
        <f t="shared" si="65"/>
        <v>11560.186766883044</v>
      </c>
      <c r="Q2077" t="str">
        <f>[3]!PortfolioCode</f>
        <v>MESCF</v>
      </c>
    </row>
    <row r="2078" spans="1:17">
      <c r="A2078" s="93">
        <v>43994</v>
      </c>
      <c r="B2078" t="str">
        <v>REBOOK</v>
      </c>
      <c r="C2078">
        <v>257.08</v>
      </c>
      <c r="D2078">
        <v>0</v>
      </c>
      <c r="E2078">
        <v>10.5501</v>
      </c>
      <c r="F2078">
        <f t="shared" si="64"/>
        <v>0</v>
      </c>
      <c r="G2078" t="str">
        <v>MESCT</v>
      </c>
      <c r="H2078" s="97" t="str">
        <f>IF(ISERROR(IF(AND(A:A&gt;#REF!,A:A&lt;=#REF!,B:B&lt;&gt;"CANC",G:G=$S$2),C2078,0)),"",IF(AND(A:A&gt;#REF!,A:A&lt;=#REF!,B:B&lt;&gt;"CANC",G:G=$S$2),C2078,0))</f>
        <v/>
      </c>
      <c r="I2078" s="97" t="str">
        <f>IF(ISERROR(IF(AND(A:A&gt;#REF!,A:A&lt;=#REF!,B:B&lt;&gt;"CANC",G:G=$S$2),C2078,0)),"",IF(AND(A:A&gt;#REF!,A:A&lt;=#REF!,B:B&lt;&gt;"CANC",G:G=$S$2),F2078,0))</f>
        <v/>
      </c>
      <c r="K2078" s="93">
        <f>[3]!TradeDate</f>
        <v>43406</v>
      </c>
      <c r="L2078" s="93" t="str">
        <f>[3]!AlteredStatus</f>
        <v/>
      </c>
      <c r="M2078">
        <f>[3]!CommissionEUR</f>
        <v>0</v>
      </c>
      <c r="N2078">
        <f>[3]!LocalChargeXComm</f>
        <v>1</v>
      </c>
      <c r="O2078">
        <f>[3]!FXEUR</f>
        <v>0.87809999999999999</v>
      </c>
      <c r="P2078">
        <f t="shared" si="65"/>
        <v>1.1388224575788635</v>
      </c>
      <c r="Q2078" t="str">
        <f>[3]!PortfolioCode</f>
        <v>MARINE</v>
      </c>
    </row>
    <row r="2079" spans="1:17">
      <c r="A2079" s="93">
        <v>43994</v>
      </c>
      <c r="B2079" t="str">
        <v/>
      </c>
      <c r="C2079">
        <v>0.82</v>
      </c>
      <c r="D2079">
        <v>0</v>
      </c>
      <c r="E2079">
        <v>1</v>
      </c>
      <c r="F2079">
        <f t="shared" si="64"/>
        <v>0</v>
      </c>
      <c r="G2079" t="str">
        <v>LF-EIF</v>
      </c>
      <c r="H2079" s="97" t="str">
        <f>IF(ISERROR(IF(AND(A:A&gt;#REF!,A:A&lt;=#REF!,B:B&lt;&gt;"CANC",G:G=$S$2),C2079,0)),"",IF(AND(A:A&gt;#REF!,A:A&lt;=#REF!,B:B&lt;&gt;"CANC",G:G=$S$2),C2079,0))</f>
        <v/>
      </c>
      <c r="I2079" s="97" t="str">
        <f>IF(ISERROR(IF(AND(A:A&gt;#REF!,A:A&lt;=#REF!,B:B&lt;&gt;"CANC",G:G=$S$2),C2079,0)),"",IF(AND(A:A&gt;#REF!,A:A&lt;=#REF!,B:B&lt;&gt;"CANC",G:G=$S$2),F2079,0))</f>
        <v/>
      </c>
      <c r="K2079" s="93">
        <f>[3]!TradeDate</f>
        <v>43406</v>
      </c>
      <c r="L2079" s="93" t="str">
        <f>[3]!AlteredStatus</f>
        <v/>
      </c>
      <c r="M2079">
        <f>[3]!CommissionEUR</f>
        <v>0</v>
      </c>
      <c r="N2079">
        <f>[3]!LocalChargeXComm</f>
        <v>1</v>
      </c>
      <c r="O2079">
        <f>[3]!FXEUR</f>
        <v>0.87809999999999999</v>
      </c>
      <c r="P2079">
        <f t="shared" si="65"/>
        <v>1.1388224575788635</v>
      </c>
      <c r="Q2079" t="str">
        <f>[3]!PortfolioCode</f>
        <v>MARINE</v>
      </c>
    </row>
    <row r="2080" spans="1:17">
      <c r="A2080" s="93">
        <v>43994</v>
      </c>
      <c r="B2080" t="str">
        <v/>
      </c>
      <c r="C2080">
        <v>26.8</v>
      </c>
      <c r="D2080">
        <v>0</v>
      </c>
      <c r="E2080">
        <v>1</v>
      </c>
      <c r="F2080">
        <f t="shared" si="64"/>
        <v>0</v>
      </c>
      <c r="G2080" t="str">
        <v>MCESCF</v>
      </c>
      <c r="H2080" s="97" t="str">
        <f>IF(ISERROR(IF(AND(A:A&gt;#REF!,A:A&lt;=#REF!,B:B&lt;&gt;"CANC",G:G=$S$2),C2080,0)),"",IF(AND(A:A&gt;#REF!,A:A&lt;=#REF!,B:B&lt;&gt;"CANC",G:G=$S$2),C2080,0))</f>
        <v/>
      </c>
      <c r="I2080" s="97" t="str">
        <f>IF(ISERROR(IF(AND(A:A&gt;#REF!,A:A&lt;=#REF!,B:B&lt;&gt;"CANC",G:G=$S$2),C2080,0)),"",IF(AND(A:A&gt;#REF!,A:A&lt;=#REF!,B:B&lt;&gt;"CANC",G:G=$S$2),F2080,0))</f>
        <v/>
      </c>
      <c r="K2080" s="93">
        <f>[3]!TradeDate</f>
        <v>43406</v>
      </c>
      <c r="L2080" s="93" t="str">
        <f>[3]!AlteredStatus</f>
        <v/>
      </c>
      <c r="M2080">
        <f>[3]!CommissionEUR</f>
        <v>1057.8800000000001</v>
      </c>
      <c r="N2080">
        <f>[3]!LocalChargeXComm</f>
        <v>0</v>
      </c>
      <c r="O2080">
        <f>[3]!FXEUR</f>
        <v>1</v>
      </c>
      <c r="P2080">
        <f t="shared" si="65"/>
        <v>0</v>
      </c>
      <c r="Q2080" t="str">
        <f>[3]!PortfolioCode</f>
        <v>FRR074</v>
      </c>
    </row>
    <row r="2081" spans="1:17">
      <c r="A2081" s="93">
        <v>43997</v>
      </c>
      <c r="B2081" t="str">
        <v/>
      </c>
      <c r="C2081">
        <v>1160.1600000000001</v>
      </c>
      <c r="D2081">
        <v>1</v>
      </c>
      <c r="E2081">
        <v>0.89810000000000001</v>
      </c>
      <c r="F2081">
        <f t="shared" si="64"/>
        <v>1.1134617525887986</v>
      </c>
      <c r="G2081" t="str">
        <v>BWF</v>
      </c>
      <c r="H2081" s="97" t="str">
        <f>IF(ISERROR(IF(AND(A:A&gt;#REF!,A:A&lt;=#REF!,B:B&lt;&gt;"CANC",G:G=$S$2),C2081,0)),"",IF(AND(A:A&gt;#REF!,A:A&lt;=#REF!,B:B&lt;&gt;"CANC",G:G=$S$2),C2081,0))</f>
        <v/>
      </c>
      <c r="I2081" s="97" t="str">
        <f>IF(ISERROR(IF(AND(A:A&gt;#REF!,A:A&lt;=#REF!,B:B&lt;&gt;"CANC",G:G=$S$2),C2081,0)),"",IF(AND(A:A&gt;#REF!,A:A&lt;=#REF!,B:B&lt;&gt;"CANC",G:G=$S$2),F2081,0))</f>
        <v/>
      </c>
      <c r="K2081" s="93">
        <f>[3]!TradeDate</f>
        <v>43406</v>
      </c>
      <c r="L2081" s="93" t="str">
        <f>[3]!AlteredStatus</f>
        <v/>
      </c>
      <c r="M2081">
        <f>[3]!CommissionEUR</f>
        <v>228.67</v>
      </c>
      <c r="N2081">
        <f>[3]!LocalChargeXComm</f>
        <v>326.67</v>
      </c>
      <c r="O2081">
        <f>[3]!FXEUR</f>
        <v>1</v>
      </c>
      <c r="P2081">
        <f t="shared" si="65"/>
        <v>326.67</v>
      </c>
      <c r="Q2081" t="str">
        <f>[3]!PortfolioCode</f>
        <v>MCESCF</v>
      </c>
    </row>
    <row r="2082" spans="1:17">
      <c r="A2082" s="93">
        <v>43997</v>
      </c>
      <c r="B2082" t="str">
        <v/>
      </c>
      <c r="C2082">
        <v>698.43</v>
      </c>
      <c r="D2082">
        <v>1</v>
      </c>
      <c r="E2082">
        <v>0.89810000000000001</v>
      </c>
      <c r="F2082">
        <f t="shared" si="64"/>
        <v>1.1134617525887986</v>
      </c>
      <c r="G2082" t="str">
        <v>KEVA</v>
      </c>
      <c r="H2082" s="97" t="str">
        <f>IF(ISERROR(IF(AND(A:A&gt;#REF!,A:A&lt;=#REF!,B:B&lt;&gt;"CANC",G:G=$S$2),C2082,0)),"",IF(AND(A:A&gt;#REF!,A:A&lt;=#REF!,B:B&lt;&gt;"CANC",G:G=$S$2),C2082,0))</f>
        <v/>
      </c>
      <c r="I2082" s="97" t="str">
        <f>IF(ISERROR(IF(AND(A:A&gt;#REF!,A:A&lt;=#REF!,B:B&lt;&gt;"CANC",G:G=$S$2),C2082,0)),"",IF(AND(A:A&gt;#REF!,A:A&lt;=#REF!,B:B&lt;&gt;"CANC",G:G=$S$2),F2082,0))</f>
        <v/>
      </c>
      <c r="K2082" s="93">
        <f>[3]!TradeDate</f>
        <v>43406</v>
      </c>
      <c r="L2082" s="93" t="str">
        <f>[3]!AlteredStatus</f>
        <v/>
      </c>
      <c r="M2082">
        <f>[3]!CommissionEUR</f>
        <v>285.82</v>
      </c>
      <c r="N2082">
        <f>[3]!LocalChargeXComm</f>
        <v>408.32</v>
      </c>
      <c r="O2082">
        <f>[3]!FXEUR</f>
        <v>1</v>
      </c>
      <c r="P2082">
        <f t="shared" si="65"/>
        <v>408.32</v>
      </c>
      <c r="Q2082" t="str">
        <f>[3]!PortfolioCode</f>
        <v>MESCF</v>
      </c>
    </row>
    <row r="2083" spans="1:17">
      <c r="A2083" s="93">
        <v>43997</v>
      </c>
      <c r="B2083" t="str">
        <v/>
      </c>
      <c r="C2083">
        <v>29.01</v>
      </c>
      <c r="D2083">
        <v>1</v>
      </c>
      <c r="E2083">
        <v>0.89810000000000001</v>
      </c>
      <c r="F2083">
        <f t="shared" si="64"/>
        <v>1.1134617525887986</v>
      </c>
      <c r="G2083" t="str">
        <v>LF-BWF</v>
      </c>
      <c r="H2083" s="97" t="str">
        <f>IF(ISERROR(IF(AND(A:A&gt;#REF!,A:A&lt;=#REF!,B:B&lt;&gt;"CANC",G:G=$S$2),C2083,0)),"",IF(AND(A:A&gt;#REF!,A:A&lt;=#REF!,B:B&lt;&gt;"CANC",G:G=$S$2),C2083,0))</f>
        <v/>
      </c>
      <c r="I2083" s="97" t="str">
        <f>IF(ISERROR(IF(AND(A:A&gt;#REF!,A:A&lt;=#REF!,B:B&lt;&gt;"CANC",G:G=$S$2),C2083,0)),"",IF(AND(A:A&gt;#REF!,A:A&lt;=#REF!,B:B&lt;&gt;"CANC",G:G=$S$2),F2083,0))</f>
        <v/>
      </c>
      <c r="K2083" s="93">
        <f>[3]!TradeDate</f>
        <v>43406</v>
      </c>
      <c r="L2083" s="93" t="str">
        <f>[3]!AlteredStatus</f>
        <v/>
      </c>
      <c r="M2083">
        <f>[3]!CommissionEUR</f>
        <v>228.67</v>
      </c>
      <c r="N2083">
        <f>[3]!LocalChargeXComm</f>
        <v>326.67</v>
      </c>
      <c r="O2083">
        <f>[3]!FXEUR</f>
        <v>1</v>
      </c>
      <c r="P2083">
        <f t="shared" si="65"/>
        <v>326.67</v>
      </c>
      <c r="Q2083" t="str">
        <f>[3]!PortfolioCode</f>
        <v>MESCT</v>
      </c>
    </row>
    <row r="2084" spans="1:17">
      <c r="A2084" s="93">
        <v>43997</v>
      </c>
      <c r="B2084" t="str">
        <v/>
      </c>
      <c r="C2084">
        <v>249.66</v>
      </c>
      <c r="D2084">
        <v>0</v>
      </c>
      <c r="E2084">
        <v>1</v>
      </c>
      <c r="F2084">
        <f t="shared" si="64"/>
        <v>0</v>
      </c>
      <c r="G2084" t="str">
        <v>BWF</v>
      </c>
      <c r="H2084" s="97" t="str">
        <f>IF(ISERROR(IF(AND(A:A&gt;#REF!,A:A&lt;=#REF!,B:B&lt;&gt;"CANC",G:G=$S$2),C2084,0)),"",IF(AND(A:A&gt;#REF!,A:A&lt;=#REF!,B:B&lt;&gt;"CANC",G:G=$S$2),C2084,0))</f>
        <v/>
      </c>
      <c r="I2084" s="97" t="str">
        <f>IF(ISERROR(IF(AND(A:A&gt;#REF!,A:A&lt;=#REF!,B:B&lt;&gt;"CANC",G:G=$S$2),C2084,0)),"",IF(AND(A:A&gt;#REF!,A:A&lt;=#REF!,B:B&lt;&gt;"CANC",G:G=$S$2),F2084,0))</f>
        <v/>
      </c>
      <c r="K2084" s="93">
        <f>[3]!TradeDate</f>
        <v>43406</v>
      </c>
      <c r="L2084" s="93" t="str">
        <f>[3]!AlteredStatus</f>
        <v/>
      </c>
      <c r="M2084">
        <f>[3]!CommissionEUR</f>
        <v>848.87</v>
      </c>
      <c r="N2084">
        <f>[3]!LocalChargeXComm</f>
        <v>0</v>
      </c>
      <c r="O2084">
        <f>[3]!FXEUR</f>
        <v>1</v>
      </c>
      <c r="P2084">
        <f t="shared" si="65"/>
        <v>0</v>
      </c>
      <c r="Q2084" t="str">
        <f>[3]!PortfolioCode</f>
        <v>FRR074</v>
      </c>
    </row>
    <row r="2085" spans="1:17">
      <c r="A2085" s="93">
        <v>43997</v>
      </c>
      <c r="B2085" t="str">
        <v/>
      </c>
      <c r="C2085">
        <v>139.81</v>
      </c>
      <c r="D2085">
        <v>0</v>
      </c>
      <c r="E2085">
        <v>1</v>
      </c>
      <c r="F2085">
        <f t="shared" si="64"/>
        <v>0</v>
      </c>
      <c r="G2085" t="str">
        <v>KEVA</v>
      </c>
      <c r="H2085" s="97" t="str">
        <f>IF(ISERROR(IF(AND(A:A&gt;#REF!,A:A&lt;=#REF!,B:B&lt;&gt;"CANC",G:G=$S$2),C2085,0)),"",IF(AND(A:A&gt;#REF!,A:A&lt;=#REF!,B:B&lt;&gt;"CANC",G:G=$S$2),C2085,0))</f>
        <v/>
      </c>
      <c r="I2085" s="97" t="str">
        <f>IF(ISERROR(IF(AND(A:A&gt;#REF!,A:A&lt;=#REF!,B:B&lt;&gt;"CANC",G:G=$S$2),C2085,0)),"",IF(AND(A:A&gt;#REF!,A:A&lt;=#REF!,B:B&lt;&gt;"CANC",G:G=$S$2),F2085,0))</f>
        <v/>
      </c>
      <c r="K2085" s="93">
        <f>[3]!TradeDate</f>
        <v>43406</v>
      </c>
      <c r="L2085" s="93" t="str">
        <f>[3]!AlteredStatus</f>
        <v/>
      </c>
      <c r="M2085">
        <f>[3]!CommissionEUR</f>
        <v>269.33</v>
      </c>
      <c r="N2085">
        <f>[3]!LocalChargeXComm</f>
        <v>0</v>
      </c>
      <c r="O2085">
        <f>[3]!FXEUR</f>
        <v>1</v>
      </c>
      <c r="P2085">
        <f t="shared" si="65"/>
        <v>0</v>
      </c>
      <c r="Q2085" t="str">
        <f>[3]!PortfolioCode</f>
        <v>MESCT</v>
      </c>
    </row>
    <row r="2086" spans="1:17">
      <c r="A2086" s="93">
        <v>43997</v>
      </c>
      <c r="B2086" t="str">
        <v/>
      </c>
      <c r="C2086">
        <v>7.99</v>
      </c>
      <c r="D2086">
        <v>0</v>
      </c>
      <c r="E2086">
        <v>1</v>
      </c>
      <c r="F2086">
        <f t="shared" si="64"/>
        <v>0</v>
      </c>
      <c r="G2086" t="str">
        <v>LF-BWF</v>
      </c>
      <c r="H2086" s="97" t="str">
        <f>IF(ISERROR(IF(AND(A:A&gt;#REF!,A:A&lt;=#REF!,B:B&lt;&gt;"CANC",G:G=$S$2),C2086,0)),"",IF(AND(A:A&gt;#REF!,A:A&lt;=#REF!,B:B&lt;&gt;"CANC",G:G=$S$2),C2086,0))</f>
        <v/>
      </c>
      <c r="I2086" s="97" t="str">
        <f>IF(ISERROR(IF(AND(A:A&gt;#REF!,A:A&lt;=#REF!,B:B&lt;&gt;"CANC",G:G=$S$2),C2086,0)),"",IF(AND(A:A&gt;#REF!,A:A&lt;=#REF!,B:B&lt;&gt;"CANC",G:G=$S$2),F2086,0))</f>
        <v/>
      </c>
      <c r="K2086" s="93">
        <f>[3]!TradeDate</f>
        <v>43406</v>
      </c>
      <c r="L2086" s="93" t="str">
        <f>[3]!AlteredStatus</f>
        <v/>
      </c>
      <c r="M2086">
        <f>[3]!CommissionEUR</f>
        <v>36.270000000000003</v>
      </c>
      <c r="N2086">
        <f>[3]!LocalChargeXComm</f>
        <v>1</v>
      </c>
      <c r="O2086">
        <f>[3]!FXEUR</f>
        <v>0.87809999999999999</v>
      </c>
      <c r="P2086">
        <f t="shared" si="65"/>
        <v>1.1388224575788635</v>
      </c>
      <c r="Q2086" t="str">
        <f>[3]!PortfolioCode</f>
        <v>MSF</v>
      </c>
    </row>
    <row r="2087" spans="1:17">
      <c r="A2087" s="93">
        <v>43997</v>
      </c>
      <c r="B2087" t="str">
        <v/>
      </c>
      <c r="C2087">
        <v>396.49</v>
      </c>
      <c r="D2087">
        <v>0</v>
      </c>
      <c r="E2087">
        <v>1</v>
      </c>
      <c r="F2087">
        <f t="shared" si="64"/>
        <v>0</v>
      </c>
      <c r="G2087" t="str">
        <v>BWF</v>
      </c>
      <c r="H2087" s="97" t="str">
        <f>IF(ISERROR(IF(AND(A:A&gt;#REF!,A:A&lt;=#REF!,B:B&lt;&gt;"CANC",G:G=$S$2),C2087,0)),"",IF(AND(A:A&gt;#REF!,A:A&lt;=#REF!,B:B&lt;&gt;"CANC",G:G=$S$2),C2087,0))</f>
        <v/>
      </c>
      <c r="I2087" s="97" t="str">
        <f>IF(ISERROR(IF(AND(A:A&gt;#REF!,A:A&lt;=#REF!,B:B&lt;&gt;"CANC",G:G=$S$2),C2087,0)),"",IF(AND(A:A&gt;#REF!,A:A&lt;=#REF!,B:B&lt;&gt;"CANC",G:G=$S$2),F2087,0))</f>
        <v/>
      </c>
      <c r="K2087" s="93">
        <f>[3]!TradeDate</f>
        <v>43406</v>
      </c>
      <c r="L2087" s="93" t="str">
        <f>[3]!AlteredStatus</f>
        <v/>
      </c>
      <c r="M2087">
        <f>[3]!CommissionEUR</f>
        <v>17.37</v>
      </c>
      <c r="N2087">
        <f>[3]!LocalChargeXComm</f>
        <v>0</v>
      </c>
      <c r="O2087">
        <f>[3]!FXEUR</f>
        <v>1</v>
      </c>
      <c r="P2087">
        <f t="shared" si="65"/>
        <v>0</v>
      </c>
      <c r="Q2087" t="str">
        <f>[3]!PortfolioCode</f>
        <v>MSF</v>
      </c>
    </row>
    <row r="2088" spans="1:17">
      <c r="A2088" s="93">
        <v>43997</v>
      </c>
      <c r="B2088" t="str">
        <v/>
      </c>
      <c r="C2088">
        <v>163.26</v>
      </c>
      <c r="D2088">
        <v>0</v>
      </c>
      <c r="E2088">
        <v>1</v>
      </c>
      <c r="F2088">
        <f t="shared" si="64"/>
        <v>0</v>
      </c>
      <c r="G2088" t="str">
        <v>KEVA</v>
      </c>
      <c r="H2088" s="97" t="str">
        <f>IF(ISERROR(IF(AND(A:A&gt;#REF!,A:A&lt;=#REF!,B:B&lt;&gt;"CANC",G:G=$S$2),C2088,0)),"",IF(AND(A:A&gt;#REF!,A:A&lt;=#REF!,B:B&lt;&gt;"CANC",G:G=$S$2),C2088,0))</f>
        <v/>
      </c>
      <c r="I2088" s="97" t="str">
        <f>IF(ISERROR(IF(AND(A:A&gt;#REF!,A:A&lt;=#REF!,B:B&lt;&gt;"CANC",G:G=$S$2),C2088,0)),"",IF(AND(A:A&gt;#REF!,A:A&lt;=#REF!,B:B&lt;&gt;"CANC",G:G=$S$2),F2088,0))</f>
        <v/>
      </c>
      <c r="K2088" s="93">
        <f>[3]!TradeDate</f>
        <v>43406</v>
      </c>
      <c r="L2088" s="93" t="str">
        <f>[3]!AlteredStatus</f>
        <v/>
      </c>
      <c r="M2088">
        <f>[3]!CommissionEUR</f>
        <v>11.42</v>
      </c>
      <c r="N2088">
        <f>[3]!LocalChargeXComm</f>
        <v>0</v>
      </c>
      <c r="O2088">
        <f>[3]!FXEUR</f>
        <v>10.315899999999999</v>
      </c>
      <c r="P2088">
        <f t="shared" si="65"/>
        <v>0</v>
      </c>
      <c r="Q2088" t="str">
        <f>[3]!PortfolioCode</f>
        <v>MSF</v>
      </c>
    </row>
    <row r="2089" spans="1:17">
      <c r="A2089" s="93">
        <v>43997</v>
      </c>
      <c r="B2089" t="str">
        <v/>
      </c>
      <c r="C2089">
        <v>9.33</v>
      </c>
      <c r="D2089">
        <v>0</v>
      </c>
      <c r="E2089">
        <v>1</v>
      </c>
      <c r="F2089">
        <f t="shared" si="64"/>
        <v>0</v>
      </c>
      <c r="G2089" t="str">
        <v>LF-BWF</v>
      </c>
      <c r="H2089" s="97" t="str">
        <f>IF(ISERROR(IF(AND(A:A&gt;#REF!,A:A&lt;=#REF!,B:B&lt;&gt;"CANC",G:G=$S$2),C2089,0)),"",IF(AND(A:A&gt;#REF!,A:A&lt;=#REF!,B:B&lt;&gt;"CANC",G:G=$S$2),C2089,0))</f>
        <v/>
      </c>
      <c r="I2089" s="97" t="str">
        <f>IF(ISERROR(IF(AND(A:A&gt;#REF!,A:A&lt;=#REF!,B:B&lt;&gt;"CANC",G:G=$S$2),C2089,0)),"",IF(AND(A:A&gt;#REF!,A:A&lt;=#REF!,B:B&lt;&gt;"CANC",G:G=$S$2),F2089,0))</f>
        <v/>
      </c>
      <c r="K2089" s="93">
        <f>[3]!TradeDate</f>
        <v>43406</v>
      </c>
      <c r="L2089" s="93" t="str">
        <f>[3]!AlteredStatus</f>
        <v/>
      </c>
      <c r="M2089">
        <f>[3]!CommissionEUR</f>
        <v>440</v>
      </c>
      <c r="N2089">
        <f>[3]!LocalChargeXComm</f>
        <v>0</v>
      </c>
      <c r="O2089">
        <f>[3]!FXEUR</f>
        <v>1</v>
      </c>
      <c r="P2089">
        <f t="shared" si="65"/>
        <v>0</v>
      </c>
      <c r="Q2089" t="str">
        <f>[3]!PortfolioCode</f>
        <v>MESCF</v>
      </c>
    </row>
    <row r="2090" spans="1:17">
      <c r="A2090" s="93">
        <v>43997</v>
      </c>
      <c r="B2090" t="str">
        <v/>
      </c>
      <c r="C2090">
        <v>214</v>
      </c>
      <c r="D2090">
        <v>4806.8900000000003</v>
      </c>
      <c r="E2090">
        <v>0.89810000000000001</v>
      </c>
      <c r="F2090">
        <f t="shared" si="64"/>
        <v>5352.2881639015704</v>
      </c>
      <c r="G2090" t="str">
        <v>BWF</v>
      </c>
      <c r="H2090" s="97" t="str">
        <f>IF(ISERROR(IF(AND(A:A&gt;#REF!,A:A&lt;=#REF!,B:B&lt;&gt;"CANC",G:G=$S$2),C2090,0)),"",IF(AND(A:A&gt;#REF!,A:A&lt;=#REF!,B:B&lt;&gt;"CANC",G:G=$S$2),C2090,0))</f>
        <v/>
      </c>
      <c r="I2090" s="97" t="str">
        <f>IF(ISERROR(IF(AND(A:A&gt;#REF!,A:A&lt;=#REF!,B:B&lt;&gt;"CANC",G:G=$S$2),C2090,0)),"",IF(AND(A:A&gt;#REF!,A:A&lt;=#REF!,B:B&lt;&gt;"CANC",G:G=$S$2),F2090,0))</f>
        <v/>
      </c>
      <c r="K2090" s="93">
        <f>[3]!TradeDate</f>
        <v>43406</v>
      </c>
      <c r="L2090" s="93" t="str">
        <f>[3]!AlteredStatus</f>
        <v/>
      </c>
      <c r="M2090">
        <f>[3]!CommissionEUR</f>
        <v>184.14</v>
      </c>
      <c r="N2090">
        <f>[3]!LocalChargeXComm</f>
        <v>0</v>
      </c>
      <c r="O2090">
        <f>[3]!FXEUR</f>
        <v>7.4600999999999997</v>
      </c>
      <c r="P2090">
        <f t="shared" si="65"/>
        <v>0</v>
      </c>
      <c r="Q2090" t="str">
        <f>[3]!PortfolioCode</f>
        <v>FRR074</v>
      </c>
    </row>
    <row r="2091" spans="1:17">
      <c r="A2091" s="93">
        <v>43997</v>
      </c>
      <c r="B2091" t="str">
        <v/>
      </c>
      <c r="C2091">
        <v>107</v>
      </c>
      <c r="D2091">
        <v>2403.94</v>
      </c>
      <c r="E2091">
        <v>0.89810000000000001</v>
      </c>
      <c r="F2091">
        <f t="shared" si="64"/>
        <v>2676.6952455183164</v>
      </c>
      <c r="G2091" t="str">
        <v>KEVA</v>
      </c>
      <c r="H2091" s="97" t="str">
        <f>IF(ISERROR(IF(AND(A:A&gt;#REF!,A:A&lt;=#REF!,B:B&lt;&gt;"CANC",G:G=$S$2),C2091,0)),"",IF(AND(A:A&gt;#REF!,A:A&lt;=#REF!,B:B&lt;&gt;"CANC",G:G=$S$2),C2091,0))</f>
        <v/>
      </c>
      <c r="I2091" s="97" t="str">
        <f>IF(ISERROR(IF(AND(A:A&gt;#REF!,A:A&lt;=#REF!,B:B&lt;&gt;"CANC",G:G=$S$2),C2091,0)),"",IF(AND(A:A&gt;#REF!,A:A&lt;=#REF!,B:B&lt;&gt;"CANC",G:G=$S$2),F2091,0))</f>
        <v/>
      </c>
      <c r="K2091" s="93">
        <f>[3]!TradeDate</f>
        <v>43406</v>
      </c>
      <c r="L2091" s="93" t="str">
        <f>[3]!AlteredStatus</f>
        <v/>
      </c>
      <c r="M2091">
        <f>[3]!CommissionEUR</f>
        <v>339.03</v>
      </c>
      <c r="N2091">
        <f>[3]!LocalChargeXComm</f>
        <v>0</v>
      </c>
      <c r="O2091">
        <f>[3]!FXEUR</f>
        <v>1</v>
      </c>
      <c r="P2091">
        <f t="shared" si="65"/>
        <v>0</v>
      </c>
      <c r="Q2091" t="str">
        <f>[3]!PortfolioCode</f>
        <v>FRR074</v>
      </c>
    </row>
    <row r="2092" spans="1:17">
      <c r="A2092" s="93">
        <v>43997</v>
      </c>
      <c r="B2092" t="str">
        <v/>
      </c>
      <c r="C2092">
        <v>21.4</v>
      </c>
      <c r="D2092">
        <v>481.59</v>
      </c>
      <c r="E2092">
        <v>0.89810000000000001</v>
      </c>
      <c r="F2092">
        <f t="shared" si="64"/>
        <v>536.23204542923952</v>
      </c>
      <c r="G2092" t="str">
        <v>LF-BWF</v>
      </c>
      <c r="H2092" s="97" t="str">
        <f>IF(ISERROR(IF(AND(A:A&gt;#REF!,A:A&lt;=#REF!,B:B&lt;&gt;"CANC",G:G=$S$2),C2092,0)),"",IF(AND(A:A&gt;#REF!,A:A&lt;=#REF!,B:B&lt;&gt;"CANC",G:G=$S$2),C2092,0))</f>
        <v/>
      </c>
      <c r="I2092" s="97" t="str">
        <f>IF(ISERROR(IF(AND(A:A&gt;#REF!,A:A&lt;=#REF!,B:B&lt;&gt;"CANC",G:G=$S$2),C2092,0)),"",IF(AND(A:A&gt;#REF!,A:A&lt;=#REF!,B:B&lt;&gt;"CANC",G:G=$S$2),F2092,0))</f>
        <v/>
      </c>
      <c r="K2092" s="93">
        <f>[3]!TradeDate</f>
        <v>43406</v>
      </c>
      <c r="L2092" s="93" t="str">
        <f>[3]!AlteredStatus</f>
        <v/>
      </c>
      <c r="M2092">
        <f>[3]!CommissionEUR</f>
        <v>549.72</v>
      </c>
      <c r="N2092">
        <f>[3]!LocalChargeXComm</f>
        <v>0</v>
      </c>
      <c r="O2092">
        <f>[3]!FXEUR</f>
        <v>1</v>
      </c>
      <c r="P2092">
        <f t="shared" si="65"/>
        <v>0</v>
      </c>
      <c r="Q2092" t="str">
        <f>[3]!PortfolioCode</f>
        <v>FRR074</v>
      </c>
    </row>
    <row r="2093" spans="1:17">
      <c r="A2093" s="93">
        <v>43997</v>
      </c>
      <c r="B2093" t="str">
        <v/>
      </c>
      <c r="C2093">
        <v>606.11</v>
      </c>
      <c r="D2093">
        <v>30312.94</v>
      </c>
      <c r="E2093">
        <v>1</v>
      </c>
      <c r="F2093">
        <f t="shared" si="64"/>
        <v>30312.94</v>
      </c>
      <c r="G2093" t="str">
        <v>BWF</v>
      </c>
      <c r="H2093" s="97" t="str">
        <f>IF(ISERROR(IF(AND(A:A&gt;#REF!,A:A&lt;=#REF!,B:B&lt;&gt;"CANC",G:G=$S$2),C2093,0)),"",IF(AND(A:A&gt;#REF!,A:A&lt;=#REF!,B:B&lt;&gt;"CANC",G:G=$S$2),C2093,0))</f>
        <v/>
      </c>
      <c r="I2093" s="97" t="str">
        <f>IF(ISERROR(IF(AND(A:A&gt;#REF!,A:A&lt;=#REF!,B:B&lt;&gt;"CANC",G:G=$S$2),C2093,0)),"",IF(AND(A:A&gt;#REF!,A:A&lt;=#REF!,B:B&lt;&gt;"CANC",G:G=$S$2),F2093,0))</f>
        <v/>
      </c>
      <c r="K2093" s="93">
        <f>[3]!TradeDate</f>
        <v>43406</v>
      </c>
      <c r="L2093" s="93" t="str">
        <f>[3]!AlteredStatus</f>
        <v/>
      </c>
      <c r="M2093">
        <f>[3]!CommissionEUR</f>
        <v>6302.96</v>
      </c>
      <c r="N2093">
        <f>[3]!LocalChargeXComm</f>
        <v>1</v>
      </c>
      <c r="O2093">
        <f>[3]!FXEUR</f>
        <v>0.87809999999999999</v>
      </c>
      <c r="P2093">
        <f t="shared" si="65"/>
        <v>1.1388224575788635</v>
      </c>
      <c r="Q2093" t="str">
        <f>[3]!PortfolioCode</f>
        <v>MARINE</v>
      </c>
    </row>
    <row r="2094" spans="1:17">
      <c r="A2094" s="93">
        <v>43997</v>
      </c>
      <c r="B2094" t="str">
        <v/>
      </c>
      <c r="C2094">
        <v>264.49</v>
      </c>
      <c r="D2094">
        <v>13228.17</v>
      </c>
      <c r="E2094">
        <v>1</v>
      </c>
      <c r="F2094">
        <f t="shared" si="64"/>
        <v>13228.17</v>
      </c>
      <c r="G2094" t="str">
        <v>KEVA</v>
      </c>
      <c r="H2094" s="97" t="str">
        <f>IF(ISERROR(IF(AND(A:A&gt;#REF!,A:A&lt;=#REF!,B:B&lt;&gt;"CANC",G:G=$S$2),C2094,0)),"",IF(AND(A:A&gt;#REF!,A:A&lt;=#REF!,B:B&lt;&gt;"CANC",G:G=$S$2),C2094,0))</f>
        <v/>
      </c>
      <c r="I2094" s="97" t="str">
        <f>IF(ISERROR(IF(AND(A:A&gt;#REF!,A:A&lt;=#REF!,B:B&lt;&gt;"CANC",G:G=$S$2),C2094,0)),"",IF(AND(A:A&gt;#REF!,A:A&lt;=#REF!,B:B&lt;&gt;"CANC",G:G=$S$2),F2094,0))</f>
        <v/>
      </c>
      <c r="K2094" s="93">
        <f>[3]!TradeDate</f>
        <v>43409</v>
      </c>
      <c r="L2094" s="93" t="str">
        <f>[3]!AlteredStatus</f>
        <v/>
      </c>
      <c r="M2094">
        <f>[3]!CommissionEUR</f>
        <v>276.99</v>
      </c>
      <c r="N2094">
        <f>[3]!LocalChargeXComm</f>
        <v>0</v>
      </c>
      <c r="O2094">
        <f>[3]!FXEUR</f>
        <v>1</v>
      </c>
      <c r="P2094">
        <f t="shared" si="65"/>
        <v>0</v>
      </c>
      <c r="Q2094" t="str">
        <f>[3]!PortfolioCode</f>
        <v>MESCT</v>
      </c>
    </row>
    <row r="2095" spans="1:17">
      <c r="A2095" s="93">
        <v>43997</v>
      </c>
      <c r="B2095" t="str">
        <v/>
      </c>
      <c r="C2095">
        <v>16.53</v>
      </c>
      <c r="D2095">
        <v>827.93</v>
      </c>
      <c r="E2095">
        <v>1</v>
      </c>
      <c r="F2095">
        <f t="shared" si="64"/>
        <v>827.93</v>
      </c>
      <c r="G2095" t="str">
        <v>LF-BWF</v>
      </c>
      <c r="H2095" s="97" t="str">
        <f>IF(ISERROR(IF(AND(A:A&gt;#REF!,A:A&lt;=#REF!,B:B&lt;&gt;"CANC",G:G=$S$2),C2095,0)),"",IF(AND(A:A&gt;#REF!,A:A&lt;=#REF!,B:B&lt;&gt;"CANC",G:G=$S$2),C2095,0))</f>
        <v/>
      </c>
      <c r="I2095" s="97" t="str">
        <f>IF(ISERROR(IF(AND(A:A&gt;#REF!,A:A&lt;=#REF!,B:B&lt;&gt;"CANC",G:G=$S$2),C2095,0)),"",IF(AND(A:A&gt;#REF!,A:A&lt;=#REF!,B:B&lt;&gt;"CANC",G:G=$S$2),F2095,0))</f>
        <v/>
      </c>
      <c r="K2095" s="93">
        <f>[3]!TradeDate</f>
        <v>43409</v>
      </c>
      <c r="L2095" s="93" t="str">
        <f>[3]!AlteredStatus</f>
        <v/>
      </c>
      <c r="M2095">
        <f>[3]!CommissionEUR</f>
        <v>288.83</v>
      </c>
      <c r="N2095">
        <f>[3]!LocalChargeXComm</f>
        <v>412.61</v>
      </c>
      <c r="O2095">
        <f>[3]!FXEUR</f>
        <v>1</v>
      </c>
      <c r="P2095">
        <f t="shared" si="65"/>
        <v>412.61</v>
      </c>
      <c r="Q2095" t="str">
        <f>[3]!PortfolioCode</f>
        <v>MCESCF</v>
      </c>
    </row>
    <row r="2096" spans="1:17">
      <c r="A2096" s="93">
        <v>43997</v>
      </c>
      <c r="B2096" t="str">
        <v/>
      </c>
      <c r="C2096">
        <v>51.87</v>
      </c>
      <c r="D2096">
        <v>2595.4299999999998</v>
      </c>
      <c r="E2096">
        <v>1</v>
      </c>
      <c r="F2096">
        <f t="shared" si="64"/>
        <v>2595.4299999999998</v>
      </c>
      <c r="G2096" t="str">
        <v>BWF</v>
      </c>
      <c r="H2096" s="97" t="str">
        <f>IF(ISERROR(IF(AND(A:A&gt;#REF!,A:A&lt;=#REF!,B:B&lt;&gt;"CANC",G:G=$S$2),C2096,0)),"",IF(AND(A:A&gt;#REF!,A:A&lt;=#REF!,B:B&lt;&gt;"CANC",G:G=$S$2),C2096,0))</f>
        <v/>
      </c>
      <c r="I2096" s="97" t="str">
        <f>IF(ISERROR(IF(AND(A:A&gt;#REF!,A:A&lt;=#REF!,B:B&lt;&gt;"CANC",G:G=$S$2),C2096,0)),"",IF(AND(A:A&gt;#REF!,A:A&lt;=#REF!,B:B&lt;&gt;"CANC",G:G=$S$2),F2096,0))</f>
        <v/>
      </c>
      <c r="K2096" s="93">
        <f>[3]!TradeDate</f>
        <v>43409</v>
      </c>
      <c r="L2096" s="93" t="str">
        <f>[3]!AlteredStatus</f>
        <v/>
      </c>
      <c r="M2096">
        <f>[3]!CommissionEUR</f>
        <v>361.07</v>
      </c>
      <c r="N2096">
        <f>[3]!LocalChargeXComm</f>
        <v>515.82000000000005</v>
      </c>
      <c r="O2096">
        <f>[3]!FXEUR</f>
        <v>1</v>
      </c>
      <c r="P2096">
        <f t="shared" si="65"/>
        <v>515.82000000000005</v>
      </c>
      <c r="Q2096" t="str">
        <f>[3]!PortfolioCode</f>
        <v>MESCF</v>
      </c>
    </row>
    <row r="2097" spans="1:17">
      <c r="A2097" s="93">
        <v>43997</v>
      </c>
      <c r="B2097" t="str">
        <v/>
      </c>
      <c r="C2097">
        <v>7.78</v>
      </c>
      <c r="D2097">
        <v>390.38</v>
      </c>
      <c r="E2097">
        <v>1</v>
      </c>
      <c r="F2097">
        <f t="shared" si="64"/>
        <v>390.38</v>
      </c>
      <c r="G2097" t="str">
        <v>LF-BWF</v>
      </c>
      <c r="H2097" s="97" t="str">
        <f>IF(ISERROR(IF(AND(A:A&gt;#REF!,A:A&lt;=#REF!,B:B&lt;&gt;"CANC",G:G=$S$2),C2097,0)),"",IF(AND(A:A&gt;#REF!,A:A&lt;=#REF!,B:B&lt;&gt;"CANC",G:G=$S$2),C2097,0))</f>
        <v/>
      </c>
      <c r="I2097" s="97" t="str">
        <f>IF(ISERROR(IF(AND(A:A&gt;#REF!,A:A&lt;=#REF!,B:B&lt;&gt;"CANC",G:G=$S$2),C2097,0)),"",IF(AND(A:A&gt;#REF!,A:A&lt;=#REF!,B:B&lt;&gt;"CANC",G:G=$S$2),F2097,0))</f>
        <v/>
      </c>
      <c r="K2097" s="93">
        <f>[3]!TradeDate</f>
        <v>43409</v>
      </c>
      <c r="L2097" s="93" t="str">
        <f>[3]!AlteredStatus</f>
        <v/>
      </c>
      <c r="M2097">
        <f>[3]!CommissionEUR</f>
        <v>288.83</v>
      </c>
      <c r="N2097">
        <f>[3]!LocalChargeXComm</f>
        <v>412.61</v>
      </c>
      <c r="O2097">
        <f>[3]!FXEUR</f>
        <v>1</v>
      </c>
      <c r="P2097">
        <f t="shared" si="65"/>
        <v>412.61</v>
      </c>
      <c r="Q2097" t="str">
        <f>[3]!PortfolioCode</f>
        <v>MESCT</v>
      </c>
    </row>
    <row r="2098" spans="1:17">
      <c r="A2098" s="93">
        <v>43997</v>
      </c>
      <c r="B2098" t="str">
        <v/>
      </c>
      <c r="C2098">
        <v>325.06</v>
      </c>
      <c r="D2098">
        <v>2087.7800000000002</v>
      </c>
      <c r="E2098">
        <v>0.89810000000000001</v>
      </c>
      <c r="F2098">
        <f t="shared" si="64"/>
        <v>2324.6631778198421</v>
      </c>
      <c r="G2098" t="str">
        <v>MUSCIT</v>
      </c>
      <c r="H2098" s="97" t="str">
        <f>IF(ISERROR(IF(AND(A:A&gt;#REF!,A:A&lt;=#REF!,B:B&lt;&gt;"CANC",G:G=$S$2),C2098,0)),"",IF(AND(A:A&gt;#REF!,A:A&lt;=#REF!,B:B&lt;&gt;"CANC",G:G=$S$2),C2098,0))</f>
        <v/>
      </c>
      <c r="I2098" s="97" t="str">
        <f>IF(ISERROR(IF(AND(A:A&gt;#REF!,A:A&lt;=#REF!,B:B&lt;&gt;"CANC",G:G=$S$2),C2098,0)),"",IF(AND(A:A&gt;#REF!,A:A&lt;=#REF!,B:B&lt;&gt;"CANC",G:G=$S$2),F2098,0))</f>
        <v/>
      </c>
      <c r="K2098" s="93">
        <f>[3]!TradeDate</f>
        <v>43409</v>
      </c>
      <c r="L2098" s="93" t="str">
        <f>[3]!AlteredStatus</f>
        <v/>
      </c>
      <c r="M2098">
        <f>[3]!CommissionEUR</f>
        <v>6.69</v>
      </c>
      <c r="N2098">
        <f>[3]!LocalChargeXComm</f>
        <v>0</v>
      </c>
      <c r="O2098">
        <f>[3]!FXEUR</f>
        <v>1</v>
      </c>
      <c r="P2098">
        <f t="shared" si="65"/>
        <v>0</v>
      </c>
      <c r="Q2098" t="str">
        <f>[3]!PortfolioCode</f>
        <v>AMUNDIPEA</v>
      </c>
    </row>
    <row r="2099" spans="1:17">
      <c r="A2099" s="93">
        <v>43997</v>
      </c>
      <c r="B2099" t="str">
        <v/>
      </c>
      <c r="C2099">
        <v>1062.2</v>
      </c>
      <c r="D2099">
        <v>0</v>
      </c>
      <c r="E2099">
        <v>10.5192</v>
      </c>
      <c r="F2099">
        <f t="shared" si="64"/>
        <v>0</v>
      </c>
      <c r="G2099" t="str">
        <v>MESCF</v>
      </c>
      <c r="H2099" s="97" t="str">
        <f>IF(ISERROR(IF(AND(A:A&gt;#REF!,A:A&lt;=#REF!,B:B&lt;&gt;"CANC",G:G=$S$2),C2099,0)),"",IF(AND(A:A&gt;#REF!,A:A&lt;=#REF!,B:B&lt;&gt;"CANC",G:G=$S$2),C2099,0))</f>
        <v/>
      </c>
      <c r="I2099" s="97" t="str">
        <f>IF(ISERROR(IF(AND(A:A&gt;#REF!,A:A&lt;=#REF!,B:B&lt;&gt;"CANC",G:G=$S$2),C2099,0)),"",IF(AND(A:A&gt;#REF!,A:A&lt;=#REF!,B:B&lt;&gt;"CANC",G:G=$S$2),F2099,0))</f>
        <v/>
      </c>
      <c r="K2099" s="93">
        <f>[3]!TradeDate</f>
        <v>43409</v>
      </c>
      <c r="L2099" s="93" t="str">
        <f>[3]!AlteredStatus</f>
        <v/>
      </c>
      <c r="M2099">
        <f>[3]!CommissionEUR</f>
        <v>17.940000000000001</v>
      </c>
      <c r="N2099">
        <f>[3]!LocalChargeXComm</f>
        <v>0</v>
      </c>
      <c r="O2099">
        <f>[3]!FXEUR</f>
        <v>1</v>
      </c>
      <c r="P2099">
        <f t="shared" si="65"/>
        <v>0</v>
      </c>
      <c r="Q2099" t="str">
        <f>[3]!PortfolioCode</f>
        <v>SAUL1311</v>
      </c>
    </row>
    <row r="2100" spans="1:17">
      <c r="A2100" s="93">
        <v>43997</v>
      </c>
      <c r="B2100" t="str">
        <v/>
      </c>
      <c r="C2100">
        <v>606.97</v>
      </c>
      <c r="D2100">
        <v>0</v>
      </c>
      <c r="E2100">
        <v>10.5192</v>
      </c>
      <c r="F2100">
        <f t="shared" si="64"/>
        <v>0</v>
      </c>
      <c r="G2100" t="str">
        <v>MESCT</v>
      </c>
      <c r="H2100" s="97" t="str">
        <f>IF(ISERROR(IF(AND(A:A&gt;#REF!,A:A&lt;=#REF!,B:B&lt;&gt;"CANC",G:G=$S$2),C2100,0)),"",IF(AND(A:A&gt;#REF!,A:A&lt;=#REF!,B:B&lt;&gt;"CANC",G:G=$S$2),C2100,0))</f>
        <v/>
      </c>
      <c r="I2100" s="97" t="str">
        <f>IF(ISERROR(IF(AND(A:A&gt;#REF!,A:A&lt;=#REF!,B:B&lt;&gt;"CANC",G:G=$S$2),C2100,0)),"",IF(AND(A:A&gt;#REF!,A:A&lt;=#REF!,B:B&lt;&gt;"CANC",G:G=$S$2),F2100,0))</f>
        <v/>
      </c>
      <c r="K2100" s="93">
        <f>[3]!TradeDate</f>
        <v>43410</v>
      </c>
      <c r="L2100" s="93" t="str">
        <f>[3]!AlteredStatus</f>
        <v/>
      </c>
      <c r="M2100">
        <f>[3]!CommissionEUR</f>
        <v>447.4</v>
      </c>
      <c r="N2100">
        <f>[3]!LocalChargeXComm</f>
        <v>1</v>
      </c>
      <c r="O2100">
        <f>[3]!FXEUR</f>
        <v>0.87260000000000004</v>
      </c>
      <c r="P2100">
        <f t="shared" si="65"/>
        <v>1.1460004584001833</v>
      </c>
      <c r="Q2100" t="str">
        <f>[3]!PortfolioCode</f>
        <v>MESCF</v>
      </c>
    </row>
    <row r="2101" spans="1:17">
      <c r="A2101" s="93">
        <v>43997</v>
      </c>
      <c r="B2101" t="str">
        <v/>
      </c>
      <c r="C2101">
        <v>30.35</v>
      </c>
      <c r="D2101">
        <v>0</v>
      </c>
      <c r="E2101">
        <v>10.5192</v>
      </c>
      <c r="F2101">
        <f t="shared" si="64"/>
        <v>0</v>
      </c>
      <c r="G2101" t="str">
        <v>MSF</v>
      </c>
      <c r="H2101" s="97" t="str">
        <f>IF(ISERROR(IF(AND(A:A&gt;#REF!,A:A&lt;=#REF!,B:B&lt;&gt;"CANC",G:G=$S$2),C2101,0)),"",IF(AND(A:A&gt;#REF!,A:A&lt;=#REF!,B:B&lt;&gt;"CANC",G:G=$S$2),C2101,0))</f>
        <v/>
      </c>
      <c r="I2101" s="97" t="str">
        <f>IF(ISERROR(IF(AND(A:A&gt;#REF!,A:A&lt;=#REF!,B:B&lt;&gt;"CANC",G:G=$S$2),C2101,0)),"",IF(AND(A:A&gt;#REF!,A:A&lt;=#REF!,B:B&lt;&gt;"CANC",G:G=$S$2),F2101,0))</f>
        <v/>
      </c>
      <c r="K2101" s="93">
        <f>[3]!TradeDate</f>
        <v>43410</v>
      </c>
      <c r="L2101" s="93" t="str">
        <f>[3]!AlteredStatus</f>
        <v/>
      </c>
      <c r="M2101">
        <f>[3]!CommissionEUR</f>
        <v>65.81</v>
      </c>
      <c r="N2101">
        <f>[3]!LocalChargeXComm</f>
        <v>1436.79</v>
      </c>
      <c r="O2101">
        <f>[3]!FXEUR</f>
        <v>0.87260000000000004</v>
      </c>
      <c r="P2101">
        <f t="shared" si="65"/>
        <v>1646.5619986247993</v>
      </c>
      <c r="Q2101" t="str">
        <f>[3]!PortfolioCode</f>
        <v>MUSCIT</v>
      </c>
    </row>
    <row r="2102" spans="1:17">
      <c r="A2102" s="93">
        <v>43997</v>
      </c>
      <c r="B2102" t="str">
        <v/>
      </c>
      <c r="C2102">
        <v>142.11000000000001</v>
      </c>
      <c r="D2102">
        <v>913.29</v>
      </c>
      <c r="E2102">
        <v>0.89810000000000001</v>
      </c>
      <c r="F2102">
        <f t="shared" si="64"/>
        <v>1016.9134840218238</v>
      </c>
      <c r="G2102" t="str">
        <v>MSF</v>
      </c>
      <c r="H2102" s="97" t="str">
        <f>IF(ISERROR(IF(AND(A:A&gt;#REF!,A:A&lt;=#REF!,B:B&lt;&gt;"CANC",G:G=$S$2),C2102,0)),"",IF(AND(A:A&gt;#REF!,A:A&lt;=#REF!,B:B&lt;&gt;"CANC",G:G=$S$2),C2102,0))</f>
        <v/>
      </c>
      <c r="I2102" s="97" t="str">
        <f>IF(ISERROR(IF(AND(A:A&gt;#REF!,A:A&lt;=#REF!,B:B&lt;&gt;"CANC",G:G=$S$2),C2102,0)),"",IF(AND(A:A&gt;#REF!,A:A&lt;=#REF!,B:B&lt;&gt;"CANC",G:G=$S$2),F2102,0))</f>
        <v/>
      </c>
      <c r="K2102" s="93">
        <f>[3]!TradeDate</f>
        <v>43410</v>
      </c>
      <c r="L2102" s="93" t="str">
        <f>[3]!AlteredStatus</f>
        <v/>
      </c>
      <c r="M2102">
        <f>[3]!CommissionEUR</f>
        <v>50.69</v>
      </c>
      <c r="N2102">
        <f>[3]!LocalChargeXComm</f>
        <v>1106.97</v>
      </c>
      <c r="O2102">
        <f>[3]!FXEUR</f>
        <v>0.87260000000000004</v>
      </c>
      <c r="P2102">
        <f t="shared" si="65"/>
        <v>1268.588127435251</v>
      </c>
      <c r="Q2102" t="str">
        <f>[3]!PortfolioCode</f>
        <v>MUSCIT</v>
      </c>
    </row>
    <row r="2103" spans="1:17">
      <c r="A2103" s="93">
        <v>43997</v>
      </c>
      <c r="B2103" t="str">
        <v/>
      </c>
      <c r="C2103">
        <v>136.18</v>
      </c>
      <c r="D2103">
        <v>1</v>
      </c>
      <c r="E2103">
        <v>0.89810000000000001</v>
      </c>
      <c r="F2103">
        <f t="shared" si="64"/>
        <v>1.1134617525887986</v>
      </c>
      <c r="G2103" t="str">
        <v>MSF</v>
      </c>
      <c r="H2103" s="97" t="str">
        <f>IF(ISERROR(IF(AND(A:A&gt;#REF!,A:A&lt;=#REF!,B:B&lt;&gt;"CANC",G:G=$S$2),C2103,0)),"",IF(AND(A:A&gt;#REF!,A:A&lt;=#REF!,B:B&lt;&gt;"CANC",G:G=$S$2),C2103,0))</f>
        <v/>
      </c>
      <c r="I2103" s="97" t="str">
        <f>IF(ISERROR(IF(AND(A:A&gt;#REF!,A:A&lt;=#REF!,B:B&lt;&gt;"CANC",G:G=$S$2),C2103,0)),"",IF(AND(A:A&gt;#REF!,A:A&lt;=#REF!,B:B&lt;&gt;"CANC",G:G=$S$2),F2103,0))</f>
        <v/>
      </c>
      <c r="K2103" s="93">
        <f>[3]!TradeDate</f>
        <v>43410</v>
      </c>
      <c r="L2103" s="93" t="str">
        <f>[3]!AlteredStatus</f>
        <v/>
      </c>
      <c r="M2103">
        <f>[3]!CommissionEUR</f>
        <v>188.53</v>
      </c>
      <c r="N2103">
        <f>[3]!LocalChargeXComm</f>
        <v>1176.82</v>
      </c>
      <c r="O2103">
        <f>[3]!FXEUR</f>
        <v>0.87260000000000004</v>
      </c>
      <c r="P2103">
        <f t="shared" si="65"/>
        <v>1348.6362594545037</v>
      </c>
      <c r="Q2103" t="str">
        <f>[3]!PortfolioCode</f>
        <v>MUSCIT</v>
      </c>
    </row>
    <row r="2104" spans="1:17">
      <c r="A2104" s="93">
        <v>43997</v>
      </c>
      <c r="B2104" t="str">
        <v/>
      </c>
      <c r="C2104">
        <v>231.83</v>
      </c>
      <c r="D2104">
        <v>0</v>
      </c>
      <c r="E2104">
        <v>1</v>
      </c>
      <c r="F2104">
        <f t="shared" si="64"/>
        <v>0</v>
      </c>
      <c r="G2104" t="str">
        <v>ERAFP</v>
      </c>
      <c r="H2104" s="97" t="str">
        <f>IF(ISERROR(IF(AND(A:A&gt;#REF!,A:A&lt;=#REF!,B:B&lt;&gt;"CANC",G:G=$S$2),C2104,0)),"",IF(AND(A:A&gt;#REF!,A:A&lt;=#REF!,B:B&lt;&gt;"CANC",G:G=$S$2),C2104,0))</f>
        <v/>
      </c>
      <c r="I2104" s="97" t="str">
        <f>IF(ISERROR(IF(AND(A:A&gt;#REF!,A:A&lt;=#REF!,B:B&lt;&gt;"CANC",G:G=$S$2),C2104,0)),"",IF(AND(A:A&gt;#REF!,A:A&lt;=#REF!,B:B&lt;&gt;"CANC",G:G=$S$2),F2104,0))</f>
        <v/>
      </c>
      <c r="K2104" s="93">
        <f>[3]!TradeDate</f>
        <v>43410</v>
      </c>
      <c r="L2104" s="93" t="str">
        <f>[3]!AlteredStatus</f>
        <v/>
      </c>
      <c r="M2104">
        <f>[3]!CommissionEUR</f>
        <v>58.95</v>
      </c>
      <c r="N2104">
        <f>[3]!LocalChargeXComm</f>
        <v>1287.18</v>
      </c>
      <c r="O2104">
        <f>[3]!FXEUR</f>
        <v>0.87260000000000004</v>
      </c>
      <c r="P2104">
        <f t="shared" si="65"/>
        <v>1475.108870043548</v>
      </c>
      <c r="Q2104" t="str">
        <f>[3]!PortfolioCode</f>
        <v>MUSCIT</v>
      </c>
    </row>
    <row r="2105" spans="1:17">
      <c r="A2105" s="93">
        <v>43997</v>
      </c>
      <c r="B2105" t="str">
        <v/>
      </c>
      <c r="C2105">
        <v>15.46</v>
      </c>
      <c r="D2105">
        <v>0</v>
      </c>
      <c r="E2105">
        <v>1</v>
      </c>
      <c r="F2105">
        <f t="shared" si="64"/>
        <v>0</v>
      </c>
      <c r="G2105" t="str">
        <v>MSF</v>
      </c>
      <c r="H2105" s="97" t="str">
        <f>IF(ISERROR(IF(AND(A:A&gt;#REF!,A:A&lt;=#REF!,B:B&lt;&gt;"CANC",G:G=$S$2),C2105,0)),"",IF(AND(A:A&gt;#REF!,A:A&lt;=#REF!,B:B&lt;&gt;"CANC",G:G=$S$2),C2105,0))</f>
        <v/>
      </c>
      <c r="I2105" s="97" t="str">
        <f>IF(ISERROR(IF(AND(A:A&gt;#REF!,A:A&lt;=#REF!,B:B&lt;&gt;"CANC",G:G=$S$2),C2105,0)),"",IF(AND(A:A&gt;#REF!,A:A&lt;=#REF!,B:B&lt;&gt;"CANC",G:G=$S$2),F2105,0))</f>
        <v/>
      </c>
      <c r="K2105" s="93">
        <f>[3]!TradeDate</f>
        <v>43410</v>
      </c>
      <c r="L2105" s="93" t="str">
        <f>[3]!AlteredStatus</f>
        <v/>
      </c>
      <c r="M2105">
        <f>[3]!CommissionEUR</f>
        <v>51.42</v>
      </c>
      <c r="N2105">
        <f>[3]!LocalChargeXComm</f>
        <v>1122.99</v>
      </c>
      <c r="O2105">
        <f>[3]!FXEUR</f>
        <v>0.87260000000000004</v>
      </c>
      <c r="P2105">
        <f t="shared" si="65"/>
        <v>1286.9470547788219</v>
      </c>
      <c r="Q2105" t="str">
        <f>[3]!PortfolioCode</f>
        <v>MUSCIT</v>
      </c>
    </row>
    <row r="2106" spans="1:17">
      <c r="A2106" s="93">
        <v>43997</v>
      </c>
      <c r="B2106" t="str">
        <v/>
      </c>
      <c r="C2106">
        <v>722.51</v>
      </c>
      <c r="D2106">
        <v>4639.24</v>
      </c>
      <c r="E2106">
        <v>0.89810000000000001</v>
      </c>
      <c r="F2106">
        <f t="shared" si="64"/>
        <v>5165.6163010800574</v>
      </c>
      <c r="G2106" t="str">
        <v>ERAFP</v>
      </c>
      <c r="H2106" s="97" t="str">
        <f>IF(ISERROR(IF(AND(A:A&gt;#REF!,A:A&lt;=#REF!,B:B&lt;&gt;"CANC",G:G=$S$2),C2106,0)),"",IF(AND(A:A&gt;#REF!,A:A&lt;=#REF!,B:B&lt;&gt;"CANC",G:G=$S$2),C2106,0))</f>
        <v/>
      </c>
      <c r="I2106" s="97" t="str">
        <f>IF(ISERROR(IF(AND(A:A&gt;#REF!,A:A&lt;=#REF!,B:B&lt;&gt;"CANC",G:G=$S$2),C2106,0)),"",IF(AND(A:A&gt;#REF!,A:A&lt;=#REF!,B:B&lt;&gt;"CANC",G:G=$S$2),F2106,0))</f>
        <v/>
      </c>
      <c r="K2106" s="93">
        <f>[3]!TradeDate</f>
        <v>43410</v>
      </c>
      <c r="L2106" s="93" t="str">
        <f>[3]!AlteredStatus</f>
        <v/>
      </c>
      <c r="M2106">
        <f>[3]!CommissionEUR</f>
        <v>79.459999999999994</v>
      </c>
      <c r="N2106">
        <f>[3]!LocalChargeXComm</f>
        <v>1</v>
      </c>
      <c r="O2106">
        <f>[3]!FXEUR</f>
        <v>0.87260000000000004</v>
      </c>
      <c r="P2106">
        <f t="shared" si="65"/>
        <v>1.1460004584001833</v>
      </c>
      <c r="Q2106" t="str">
        <f>[3]!PortfolioCode</f>
        <v>MUSCIT</v>
      </c>
    </row>
    <row r="2107" spans="1:17">
      <c r="A2107" s="93">
        <v>43997</v>
      </c>
      <c r="B2107" t="str">
        <v/>
      </c>
      <c r="C2107">
        <v>215.29</v>
      </c>
      <c r="D2107">
        <v>1</v>
      </c>
      <c r="E2107">
        <v>0.89810000000000001</v>
      </c>
      <c r="F2107">
        <f t="shared" si="64"/>
        <v>1.1134617525887986</v>
      </c>
      <c r="G2107" t="str">
        <v>BWF</v>
      </c>
      <c r="H2107" s="97" t="str">
        <f>IF(ISERROR(IF(AND(A:A&gt;#REF!,A:A&lt;=#REF!,B:B&lt;&gt;"CANC",G:G=$S$2),C2107,0)),"",IF(AND(A:A&gt;#REF!,A:A&lt;=#REF!,B:B&lt;&gt;"CANC",G:G=$S$2),C2107,0))</f>
        <v/>
      </c>
      <c r="I2107" s="97" t="str">
        <f>IF(ISERROR(IF(AND(A:A&gt;#REF!,A:A&lt;=#REF!,B:B&lt;&gt;"CANC",G:G=$S$2),C2107,0)),"",IF(AND(A:A&gt;#REF!,A:A&lt;=#REF!,B:B&lt;&gt;"CANC",G:G=$S$2),F2107,0))</f>
        <v/>
      </c>
      <c r="K2107" s="93">
        <f>[3]!TradeDate</f>
        <v>43410</v>
      </c>
      <c r="L2107" s="93" t="str">
        <f>[3]!AlteredStatus</f>
        <v/>
      </c>
      <c r="M2107">
        <f>[3]!CommissionEUR</f>
        <v>51.38</v>
      </c>
      <c r="N2107">
        <f>[3]!LocalChargeXComm</f>
        <v>1122.05</v>
      </c>
      <c r="O2107">
        <f>[3]!FXEUR</f>
        <v>0.87260000000000004</v>
      </c>
      <c r="P2107">
        <f t="shared" si="65"/>
        <v>1285.8698143479255</v>
      </c>
      <c r="Q2107" t="str">
        <f>[3]!PortfolioCode</f>
        <v>MUSCIT</v>
      </c>
    </row>
    <row r="2108" spans="1:17">
      <c r="A2108" s="93">
        <v>43997</v>
      </c>
      <c r="B2108" t="str">
        <v/>
      </c>
      <c r="C2108">
        <v>129.6</v>
      </c>
      <c r="D2108">
        <v>1</v>
      </c>
      <c r="E2108">
        <v>0.89810000000000001</v>
      </c>
      <c r="F2108">
        <f t="shared" si="64"/>
        <v>1.1134617525887986</v>
      </c>
      <c r="G2108" t="str">
        <v>KEVA</v>
      </c>
      <c r="H2108" s="97" t="str">
        <f>IF(ISERROR(IF(AND(A:A&gt;#REF!,A:A&lt;=#REF!,B:B&lt;&gt;"CANC",G:G=$S$2),C2108,0)),"",IF(AND(A:A&gt;#REF!,A:A&lt;=#REF!,B:B&lt;&gt;"CANC",G:G=$S$2),C2108,0))</f>
        <v/>
      </c>
      <c r="I2108" s="97" t="str">
        <f>IF(ISERROR(IF(AND(A:A&gt;#REF!,A:A&lt;=#REF!,B:B&lt;&gt;"CANC",G:G=$S$2),C2108,0)),"",IF(AND(A:A&gt;#REF!,A:A&lt;=#REF!,B:B&lt;&gt;"CANC",G:G=$S$2),F2108,0))</f>
        <v/>
      </c>
      <c r="K2108" s="93">
        <f>[3]!TradeDate</f>
        <v>43410</v>
      </c>
      <c r="L2108" s="93" t="str">
        <f>[3]!AlteredStatus</f>
        <v/>
      </c>
      <c r="M2108">
        <f>[3]!CommissionEUR</f>
        <v>607.70000000000005</v>
      </c>
      <c r="N2108">
        <f>[3]!LocalChargeXComm</f>
        <v>3791.15</v>
      </c>
      <c r="O2108">
        <f>[3]!FXEUR</f>
        <v>0.87260000000000004</v>
      </c>
      <c r="P2108">
        <f t="shared" si="65"/>
        <v>4344.6596378638551</v>
      </c>
      <c r="Q2108" t="str">
        <f>[3]!PortfolioCode</f>
        <v>MUSCIT</v>
      </c>
    </row>
    <row r="2109" spans="1:17">
      <c r="A2109" s="93">
        <v>43997</v>
      </c>
      <c r="B2109" t="str">
        <v/>
      </c>
      <c r="C2109">
        <v>5.39</v>
      </c>
      <c r="D2109">
        <v>0</v>
      </c>
      <c r="E2109">
        <v>0.89810000000000001</v>
      </c>
      <c r="F2109">
        <f t="shared" si="64"/>
        <v>0</v>
      </c>
      <c r="G2109" t="str">
        <v>LF-BWF</v>
      </c>
      <c r="H2109" s="97" t="str">
        <f>IF(ISERROR(IF(AND(A:A&gt;#REF!,A:A&lt;=#REF!,B:B&lt;&gt;"CANC",G:G=$S$2),C2109,0)),"",IF(AND(A:A&gt;#REF!,A:A&lt;=#REF!,B:B&lt;&gt;"CANC",G:G=$S$2),C2109,0))</f>
        <v/>
      </c>
      <c r="I2109" s="97" t="str">
        <f>IF(ISERROR(IF(AND(A:A&gt;#REF!,A:A&lt;=#REF!,B:B&lt;&gt;"CANC",G:G=$S$2),C2109,0)),"",IF(AND(A:A&gt;#REF!,A:A&lt;=#REF!,B:B&lt;&gt;"CANC",G:G=$S$2),F2109,0))</f>
        <v/>
      </c>
      <c r="K2109" s="93">
        <f>[3]!TradeDate</f>
        <v>43410</v>
      </c>
      <c r="L2109" s="93" t="str">
        <f>[3]!AlteredStatus</f>
        <v/>
      </c>
      <c r="M2109">
        <f>[3]!CommissionEUR</f>
        <v>65.900000000000006</v>
      </c>
      <c r="N2109">
        <f>[3]!LocalChargeXComm</f>
        <v>1438.69</v>
      </c>
      <c r="O2109">
        <f>[3]!FXEUR</f>
        <v>0.87260000000000004</v>
      </c>
      <c r="P2109">
        <f t="shared" si="65"/>
        <v>1648.7393994957597</v>
      </c>
      <c r="Q2109" t="str">
        <f>[3]!PortfolioCode</f>
        <v>MUSCIT</v>
      </c>
    </row>
    <row r="2110" spans="1:17">
      <c r="A2110" s="93">
        <v>43997</v>
      </c>
      <c r="B2110" t="str">
        <v/>
      </c>
      <c r="C2110">
        <v>1133.02</v>
      </c>
      <c r="D2110">
        <v>0</v>
      </c>
      <c r="E2110">
        <v>10.5192</v>
      </c>
      <c r="F2110">
        <f t="shared" si="64"/>
        <v>0</v>
      </c>
      <c r="G2110" t="str">
        <v>MESCF</v>
      </c>
      <c r="H2110" s="97" t="str">
        <f>IF(ISERROR(IF(AND(A:A&gt;#REF!,A:A&lt;=#REF!,B:B&lt;&gt;"CANC",G:G=$S$2),C2110,0)),"",IF(AND(A:A&gt;#REF!,A:A&lt;=#REF!,B:B&lt;&gt;"CANC",G:G=$S$2),C2110,0))</f>
        <v/>
      </c>
      <c r="I2110" s="97" t="str">
        <f>IF(ISERROR(IF(AND(A:A&gt;#REF!,A:A&lt;=#REF!,B:B&lt;&gt;"CANC",G:G=$S$2),C2110,0)),"",IF(AND(A:A&gt;#REF!,A:A&lt;=#REF!,B:B&lt;&gt;"CANC",G:G=$S$2),F2110,0))</f>
        <v/>
      </c>
      <c r="K2110" s="93">
        <f>[3]!TradeDate</f>
        <v>43411</v>
      </c>
      <c r="L2110" s="93" t="str">
        <f>[3]!AlteredStatus</f>
        <v/>
      </c>
      <c r="M2110">
        <f>[3]!CommissionEUR</f>
        <v>360.01</v>
      </c>
      <c r="N2110">
        <f>[3]!LocalChargeXComm</f>
        <v>2244.88</v>
      </c>
      <c r="O2110">
        <f>[3]!FXEUR</f>
        <v>0.872</v>
      </c>
      <c r="P2110">
        <f t="shared" si="65"/>
        <v>2574.4036697247707</v>
      </c>
      <c r="Q2110" t="str">
        <f>[3]!PortfolioCode</f>
        <v>MUSCIT</v>
      </c>
    </row>
    <row r="2111" spans="1:17">
      <c r="A2111" s="93">
        <v>43997</v>
      </c>
      <c r="B2111" t="str">
        <v/>
      </c>
      <c r="C2111">
        <v>566.52</v>
      </c>
      <c r="D2111">
        <v>0</v>
      </c>
      <c r="E2111">
        <v>10.5192</v>
      </c>
      <c r="F2111">
        <f t="shared" si="64"/>
        <v>0</v>
      </c>
      <c r="G2111" t="str">
        <v>MESCT</v>
      </c>
      <c r="H2111" s="97" t="str">
        <f>IF(ISERROR(IF(AND(A:A&gt;#REF!,A:A&lt;=#REF!,B:B&lt;&gt;"CANC",G:G=$S$2),C2111,0)),"",IF(AND(A:A&gt;#REF!,A:A&lt;=#REF!,B:B&lt;&gt;"CANC",G:G=$S$2),C2111,0))</f>
        <v/>
      </c>
      <c r="I2111" s="97" t="str">
        <f>IF(ISERROR(IF(AND(A:A&gt;#REF!,A:A&lt;=#REF!,B:B&lt;&gt;"CANC",G:G=$S$2),C2111,0)),"",IF(AND(A:A&gt;#REF!,A:A&lt;=#REF!,B:B&lt;&gt;"CANC",G:G=$S$2),F2111,0))</f>
        <v/>
      </c>
      <c r="K2111" s="93">
        <f>[3]!TradeDate</f>
        <v>43411</v>
      </c>
      <c r="L2111" s="93" t="str">
        <f>[3]!AlteredStatus</f>
        <v/>
      </c>
      <c r="M2111">
        <f>[3]!CommissionEUR</f>
        <v>582.02</v>
      </c>
      <c r="N2111">
        <f>[3]!LocalChargeXComm</f>
        <v>0</v>
      </c>
      <c r="O2111">
        <f>[3]!FXEUR</f>
        <v>1</v>
      </c>
      <c r="P2111">
        <f t="shared" si="65"/>
        <v>0</v>
      </c>
      <c r="Q2111" t="str">
        <f>[3]!PortfolioCode</f>
        <v>ERAFP</v>
      </c>
    </row>
    <row r="2112" spans="1:17">
      <c r="A2112" s="93">
        <v>43997</v>
      </c>
      <c r="B2112" t="str">
        <v/>
      </c>
      <c r="C2112">
        <v>377.77</v>
      </c>
      <c r="D2112">
        <v>1</v>
      </c>
      <c r="E2112">
        <v>0.89810000000000001</v>
      </c>
      <c r="F2112">
        <f t="shared" si="64"/>
        <v>1.1134617525887986</v>
      </c>
      <c r="G2112" t="str">
        <v>MUSCIT</v>
      </c>
      <c r="H2112" s="97" t="str">
        <f>IF(ISERROR(IF(AND(A:A&gt;#REF!,A:A&lt;=#REF!,B:B&lt;&gt;"CANC",G:G=$S$2),C2112,0)),"",IF(AND(A:A&gt;#REF!,A:A&lt;=#REF!,B:B&lt;&gt;"CANC",G:G=$S$2),C2112,0))</f>
        <v/>
      </c>
      <c r="I2112" s="97" t="str">
        <f>IF(ISERROR(IF(AND(A:A&gt;#REF!,A:A&lt;=#REF!,B:B&lt;&gt;"CANC",G:G=$S$2),C2112,0)),"",IF(AND(A:A&gt;#REF!,A:A&lt;=#REF!,B:B&lt;&gt;"CANC",G:G=$S$2),F2112,0))</f>
        <v/>
      </c>
      <c r="K2112" s="93">
        <f>[3]!TradeDate</f>
        <v>43411</v>
      </c>
      <c r="L2112" s="93" t="str">
        <f>[3]!AlteredStatus</f>
        <v/>
      </c>
      <c r="M2112">
        <f>[3]!CommissionEUR</f>
        <v>58.82</v>
      </c>
      <c r="N2112">
        <f>[3]!LocalChargeXComm</f>
        <v>1281.54</v>
      </c>
      <c r="O2112">
        <f>[3]!FXEUR</f>
        <v>0.87060000000000004</v>
      </c>
      <c r="P2112">
        <f t="shared" si="65"/>
        <v>1472.0192970365265</v>
      </c>
      <c r="Q2112" t="str">
        <f>[3]!PortfolioCode</f>
        <v>MUSCIT</v>
      </c>
    </row>
    <row r="2113" spans="1:17">
      <c r="A2113" s="93">
        <v>43997</v>
      </c>
      <c r="B2113" t="str">
        <v/>
      </c>
      <c r="C2113">
        <v>89.18</v>
      </c>
      <c r="D2113">
        <v>1</v>
      </c>
      <c r="E2113">
        <v>0.89810000000000001</v>
      </c>
      <c r="F2113">
        <f t="shared" si="64"/>
        <v>1.1134617525887986</v>
      </c>
      <c r="G2113" t="str">
        <v>SAUL1311</v>
      </c>
      <c r="H2113" s="97" t="str">
        <f>IF(ISERROR(IF(AND(A:A&gt;#REF!,A:A&lt;=#REF!,B:B&lt;&gt;"CANC",G:G=$S$2),C2113,0)),"",IF(AND(A:A&gt;#REF!,A:A&lt;=#REF!,B:B&lt;&gt;"CANC",G:G=$S$2),C2113,0))</f>
        <v/>
      </c>
      <c r="I2113" s="97" t="str">
        <f>IF(ISERROR(IF(AND(A:A&gt;#REF!,A:A&lt;=#REF!,B:B&lt;&gt;"CANC",G:G=$S$2),C2113,0)),"",IF(AND(A:A&gt;#REF!,A:A&lt;=#REF!,B:B&lt;&gt;"CANC",G:G=$S$2),F2113,0))</f>
        <v/>
      </c>
      <c r="K2113" s="93">
        <f>[3]!TradeDate</f>
        <v>43412</v>
      </c>
      <c r="L2113" s="93" t="str">
        <f>[3]!AlteredStatus</f>
        <v/>
      </c>
      <c r="M2113">
        <f>[3]!CommissionEUR</f>
        <v>159.41</v>
      </c>
      <c r="N2113">
        <f>[3]!LocalChargeXComm</f>
        <v>992.65</v>
      </c>
      <c r="O2113">
        <f>[3]!FXEUR</f>
        <v>0.87029999999999996</v>
      </c>
      <c r="P2113">
        <f t="shared" si="65"/>
        <v>1140.5837067677812</v>
      </c>
      <c r="Q2113" t="str">
        <f>[3]!PortfolioCode</f>
        <v>MUSCIT</v>
      </c>
    </row>
    <row r="2114" spans="1:17">
      <c r="A2114" s="93">
        <v>43997</v>
      </c>
      <c r="B2114" t="str">
        <v/>
      </c>
      <c r="C2114">
        <v>266.81</v>
      </c>
      <c r="D2114">
        <v>1</v>
      </c>
      <c r="E2114">
        <v>0.89810000000000001</v>
      </c>
      <c r="F2114">
        <f t="shared" si="64"/>
        <v>1.1134617525887986</v>
      </c>
      <c r="G2114" t="str">
        <v>MUSCIT</v>
      </c>
      <c r="H2114" s="97" t="str">
        <f>IF(ISERROR(IF(AND(A:A&gt;#REF!,A:A&lt;=#REF!,B:B&lt;&gt;"CANC",G:G=$S$2),C2114,0)),"",IF(AND(A:A&gt;#REF!,A:A&lt;=#REF!,B:B&lt;&gt;"CANC",G:G=$S$2),C2114,0))</f>
        <v/>
      </c>
      <c r="I2114" s="97" t="str">
        <f>IF(ISERROR(IF(AND(A:A&gt;#REF!,A:A&lt;=#REF!,B:B&lt;&gt;"CANC",G:G=$S$2),C2114,0)),"",IF(AND(A:A&gt;#REF!,A:A&lt;=#REF!,B:B&lt;&gt;"CANC",G:G=$S$2),F2114,0))</f>
        <v/>
      </c>
      <c r="K2114" s="93">
        <f>[3]!TradeDate</f>
        <v>43412</v>
      </c>
      <c r="L2114" s="93" t="str">
        <f>[3]!AlteredStatus</f>
        <v/>
      </c>
      <c r="M2114">
        <f>[3]!CommissionEUR</f>
        <v>527.01</v>
      </c>
      <c r="N2114">
        <f>[3]!LocalChargeXComm</f>
        <v>0</v>
      </c>
      <c r="O2114">
        <f>[3]!FXEUR</f>
        <v>1</v>
      </c>
      <c r="P2114">
        <f t="shared" si="65"/>
        <v>0</v>
      </c>
      <c r="Q2114" t="str">
        <f>[3]!PortfolioCode</f>
        <v>ERAFP</v>
      </c>
    </row>
    <row r="2115" spans="1:17">
      <c r="A2115" s="93">
        <v>43997</v>
      </c>
      <c r="B2115" t="str">
        <v/>
      </c>
      <c r="C2115">
        <v>342.94</v>
      </c>
      <c r="D2115">
        <v>3081</v>
      </c>
      <c r="E2115">
        <v>0.89810000000000001</v>
      </c>
      <c r="F2115">
        <f t="shared" ref="F2115:F2178" si="66">D2115/E2115</f>
        <v>3430.5756597260884</v>
      </c>
      <c r="G2115" t="str">
        <v>MUSCIT</v>
      </c>
      <c r="H2115" s="97" t="str">
        <f>IF(ISERROR(IF(AND(A:A&gt;#REF!,A:A&lt;=#REF!,B:B&lt;&gt;"CANC",G:G=$S$2),C2115,0)),"",IF(AND(A:A&gt;#REF!,A:A&lt;=#REF!,B:B&lt;&gt;"CANC",G:G=$S$2),C2115,0))</f>
        <v/>
      </c>
      <c r="I2115" s="97" t="str">
        <f>IF(ISERROR(IF(AND(A:A&gt;#REF!,A:A&lt;=#REF!,B:B&lt;&gt;"CANC",G:G=$S$2),C2115,0)),"",IF(AND(A:A&gt;#REF!,A:A&lt;=#REF!,B:B&lt;&gt;"CANC",G:G=$S$2),F2115,0))</f>
        <v/>
      </c>
      <c r="K2115" s="93">
        <f>[3]!TradeDate</f>
        <v>43412</v>
      </c>
      <c r="L2115" s="93" t="str">
        <f>[3]!AlteredStatus</f>
        <v/>
      </c>
      <c r="M2115">
        <f>[3]!CommissionEUR</f>
        <v>179.93</v>
      </c>
      <c r="N2115">
        <f>[3]!LocalChargeXComm</f>
        <v>0</v>
      </c>
      <c r="O2115">
        <f>[3]!FXEUR</f>
        <v>1</v>
      </c>
      <c r="P2115">
        <f t="shared" ref="P2115:P2178" si="67">N2115/O2115</f>
        <v>0</v>
      </c>
      <c r="Q2115" t="str">
        <f>[3]!PortfolioCode</f>
        <v>BWF</v>
      </c>
    </row>
    <row r="2116" spans="1:17">
      <c r="A2116" s="93">
        <v>43997</v>
      </c>
      <c r="B2116" t="str">
        <v/>
      </c>
      <c r="C2116">
        <v>714.28</v>
      </c>
      <c r="D2116">
        <v>1</v>
      </c>
      <c r="E2116">
        <v>0.89810000000000001</v>
      </c>
      <c r="F2116">
        <f t="shared" si="66"/>
        <v>1.1134617525887986</v>
      </c>
      <c r="G2116" t="str">
        <v>MUSCIT</v>
      </c>
      <c r="H2116" s="97" t="str">
        <f>IF(ISERROR(IF(AND(A:A&gt;#REF!,A:A&lt;=#REF!,B:B&lt;&gt;"CANC",G:G=$S$2),C2116,0)),"",IF(AND(A:A&gt;#REF!,A:A&lt;=#REF!,B:B&lt;&gt;"CANC",G:G=$S$2),C2116,0))</f>
        <v/>
      </c>
      <c r="I2116" s="97" t="str">
        <f>IF(ISERROR(IF(AND(A:A&gt;#REF!,A:A&lt;=#REF!,B:B&lt;&gt;"CANC",G:G=$S$2),C2116,0)),"",IF(AND(A:A&gt;#REF!,A:A&lt;=#REF!,B:B&lt;&gt;"CANC",G:G=$S$2),F2116,0))</f>
        <v/>
      </c>
      <c r="K2116" s="93">
        <f>[3]!TradeDate</f>
        <v>43412</v>
      </c>
      <c r="L2116" s="93" t="str">
        <f>[3]!AlteredStatus</f>
        <v/>
      </c>
      <c r="M2116">
        <f>[3]!CommissionEUR</f>
        <v>57.98</v>
      </c>
      <c r="N2116">
        <f>[3]!LocalChargeXComm</f>
        <v>0</v>
      </c>
      <c r="O2116">
        <f>[3]!FXEUR</f>
        <v>1</v>
      </c>
      <c r="P2116">
        <f t="shared" si="67"/>
        <v>0</v>
      </c>
      <c r="Q2116" t="str">
        <f>[3]!PortfolioCode</f>
        <v>BWF</v>
      </c>
    </row>
    <row r="2117" spans="1:17">
      <c r="A2117" s="93">
        <v>43997</v>
      </c>
      <c r="B2117" t="str">
        <v/>
      </c>
      <c r="C2117">
        <v>592.65</v>
      </c>
      <c r="D2117">
        <v>0</v>
      </c>
      <c r="E2117">
        <v>1.135</v>
      </c>
      <c r="F2117">
        <f t="shared" si="66"/>
        <v>0</v>
      </c>
      <c r="G2117" t="str">
        <v>BWF</v>
      </c>
      <c r="H2117" s="97" t="str">
        <f>IF(ISERROR(IF(AND(A:A&gt;#REF!,A:A&lt;=#REF!,B:B&lt;&gt;"CANC",G:G=$S$2),C2117,0)),"",IF(AND(A:A&gt;#REF!,A:A&lt;=#REF!,B:B&lt;&gt;"CANC",G:G=$S$2),C2117,0))</f>
        <v/>
      </c>
      <c r="I2117" s="97" t="str">
        <f>IF(ISERROR(IF(AND(A:A&gt;#REF!,A:A&lt;=#REF!,B:B&lt;&gt;"CANC",G:G=$S$2),C2117,0)),"",IF(AND(A:A&gt;#REF!,A:A&lt;=#REF!,B:B&lt;&gt;"CANC",G:G=$S$2),F2117,0))</f>
        <v/>
      </c>
      <c r="K2117" s="93">
        <f>[3]!TradeDate</f>
        <v>43412</v>
      </c>
      <c r="L2117" s="93" t="str">
        <f>[3]!AlteredStatus</f>
        <v/>
      </c>
      <c r="M2117">
        <f>[3]!CommissionEUR</f>
        <v>74.09</v>
      </c>
      <c r="N2117">
        <f>[3]!LocalChargeXComm</f>
        <v>1</v>
      </c>
      <c r="O2117">
        <f>[3]!FXEUR</f>
        <v>0.87029999999999996</v>
      </c>
      <c r="P2117">
        <f t="shared" si="67"/>
        <v>1.149029070435482</v>
      </c>
      <c r="Q2117" t="str">
        <f>[3]!PortfolioCode</f>
        <v>BWF</v>
      </c>
    </row>
    <row r="2118" spans="1:17">
      <c r="A2118" s="93">
        <v>43997</v>
      </c>
      <c r="B2118" t="str">
        <v/>
      </c>
      <c r="C2118">
        <v>19.75</v>
      </c>
      <c r="D2118">
        <v>0</v>
      </c>
      <c r="E2118">
        <v>1.135</v>
      </c>
      <c r="F2118">
        <f t="shared" si="66"/>
        <v>0</v>
      </c>
      <c r="G2118" t="str">
        <v>LF-BWF</v>
      </c>
      <c r="H2118" s="97" t="str">
        <f>IF(ISERROR(IF(AND(A:A&gt;#REF!,A:A&lt;=#REF!,B:B&lt;&gt;"CANC",G:G=$S$2),C2118,0)),"",IF(AND(A:A&gt;#REF!,A:A&lt;=#REF!,B:B&lt;&gt;"CANC",G:G=$S$2),C2118,0))</f>
        <v/>
      </c>
      <c r="I2118" s="97" t="str">
        <f>IF(ISERROR(IF(AND(A:A&gt;#REF!,A:A&lt;=#REF!,B:B&lt;&gt;"CANC",G:G=$S$2),C2118,0)),"",IF(AND(A:A&gt;#REF!,A:A&lt;=#REF!,B:B&lt;&gt;"CANC",G:G=$S$2),F2118,0))</f>
        <v/>
      </c>
      <c r="K2118" s="93">
        <f>[3]!TradeDate</f>
        <v>43412</v>
      </c>
      <c r="L2118" s="93" t="str">
        <f>[3]!AlteredStatus</f>
        <v/>
      </c>
      <c r="M2118">
        <f>[3]!CommissionEUR</f>
        <v>73.03</v>
      </c>
      <c r="N2118">
        <f>[3]!LocalChargeXComm</f>
        <v>0</v>
      </c>
      <c r="O2118">
        <f>[3]!FXEUR</f>
        <v>1</v>
      </c>
      <c r="P2118">
        <f t="shared" si="67"/>
        <v>0</v>
      </c>
      <c r="Q2118" t="str">
        <f>[3]!PortfolioCode</f>
        <v>BWF</v>
      </c>
    </row>
    <row r="2119" spans="1:17">
      <c r="A2119" s="93">
        <v>43997</v>
      </c>
      <c r="B2119" t="str">
        <v/>
      </c>
      <c r="C2119">
        <v>430.51</v>
      </c>
      <c r="D2119">
        <v>0</v>
      </c>
      <c r="E2119">
        <v>1.135</v>
      </c>
      <c r="F2119">
        <f t="shared" si="66"/>
        <v>0</v>
      </c>
      <c r="G2119" t="str">
        <v>BWF</v>
      </c>
      <c r="H2119" s="97" t="str">
        <f>IF(ISERROR(IF(AND(A:A&gt;#REF!,A:A&lt;=#REF!,B:B&lt;&gt;"CANC",G:G=$S$2),C2119,0)),"",IF(AND(A:A&gt;#REF!,A:A&lt;=#REF!,B:B&lt;&gt;"CANC",G:G=$S$2),C2119,0))</f>
        <v/>
      </c>
      <c r="I2119" s="97" t="str">
        <f>IF(ISERROR(IF(AND(A:A&gt;#REF!,A:A&lt;=#REF!,B:B&lt;&gt;"CANC",G:G=$S$2),C2119,0)),"",IF(AND(A:A&gt;#REF!,A:A&lt;=#REF!,B:B&lt;&gt;"CANC",G:G=$S$2),F2119,0))</f>
        <v/>
      </c>
      <c r="K2119" s="93">
        <f>[3]!TradeDate</f>
        <v>43412</v>
      </c>
      <c r="L2119" s="93" t="str">
        <f>[3]!AlteredStatus</f>
        <v/>
      </c>
      <c r="M2119">
        <f>[3]!CommissionEUR</f>
        <v>225.06</v>
      </c>
      <c r="N2119">
        <f>[3]!LocalChargeXComm</f>
        <v>4898.5</v>
      </c>
      <c r="O2119">
        <f>[3]!FXEUR</f>
        <v>0.87029999999999996</v>
      </c>
      <c r="P2119">
        <f t="shared" si="67"/>
        <v>5628.5189015282085</v>
      </c>
      <c r="Q2119" t="str">
        <f>[3]!PortfolioCode</f>
        <v>MEEIF</v>
      </c>
    </row>
    <row r="2120" spans="1:17">
      <c r="A2120" s="93">
        <v>43997</v>
      </c>
      <c r="B2120" t="str">
        <v/>
      </c>
      <c r="C2120">
        <v>226.73</v>
      </c>
      <c r="D2120">
        <v>0</v>
      </c>
      <c r="E2120">
        <v>1.135</v>
      </c>
      <c r="F2120">
        <f t="shared" si="66"/>
        <v>0</v>
      </c>
      <c r="G2120" t="str">
        <v>KEVA</v>
      </c>
      <c r="H2120" s="97" t="str">
        <f>IF(ISERROR(IF(AND(A:A&gt;#REF!,A:A&lt;=#REF!,B:B&lt;&gt;"CANC",G:G=$S$2),C2120,0)),"",IF(AND(A:A&gt;#REF!,A:A&lt;=#REF!,B:B&lt;&gt;"CANC",G:G=$S$2),C2120,0))</f>
        <v/>
      </c>
      <c r="I2120" s="97" t="str">
        <f>IF(ISERROR(IF(AND(A:A&gt;#REF!,A:A&lt;=#REF!,B:B&lt;&gt;"CANC",G:G=$S$2),C2120,0)),"",IF(AND(A:A&gt;#REF!,A:A&lt;=#REF!,B:B&lt;&gt;"CANC",G:G=$S$2),F2120,0))</f>
        <v/>
      </c>
      <c r="K2120" s="93">
        <f>[3]!TradeDate</f>
        <v>43412</v>
      </c>
      <c r="L2120" s="93" t="str">
        <f>[3]!AlteredStatus</f>
        <v/>
      </c>
      <c r="M2120">
        <f>[3]!CommissionEUR</f>
        <v>120.29</v>
      </c>
      <c r="N2120">
        <f>[3]!LocalChargeXComm</f>
        <v>2618.4</v>
      </c>
      <c r="O2120">
        <f>[3]!FXEUR</f>
        <v>0.87029999999999996</v>
      </c>
      <c r="P2120">
        <f t="shared" si="67"/>
        <v>3008.6177180282662</v>
      </c>
      <c r="Q2120" t="str">
        <f>[3]!PortfolioCode</f>
        <v>MEEIF</v>
      </c>
    </row>
    <row r="2121" spans="1:17">
      <c r="A2121" s="93">
        <v>43997</v>
      </c>
      <c r="B2121" t="str">
        <v/>
      </c>
      <c r="C2121">
        <v>17.22</v>
      </c>
      <c r="D2121">
        <v>0</v>
      </c>
      <c r="E2121">
        <v>1.135</v>
      </c>
      <c r="F2121">
        <f t="shared" si="66"/>
        <v>0</v>
      </c>
      <c r="G2121" t="str">
        <v>LF-BWF</v>
      </c>
      <c r="H2121" s="97" t="str">
        <f>IF(ISERROR(IF(AND(A:A&gt;#REF!,A:A&lt;=#REF!,B:B&lt;&gt;"CANC",G:G=$S$2),C2121,0)),"",IF(AND(A:A&gt;#REF!,A:A&lt;=#REF!,B:B&lt;&gt;"CANC",G:G=$S$2),C2121,0))</f>
        <v/>
      </c>
      <c r="I2121" s="97" t="str">
        <f>IF(ISERROR(IF(AND(A:A&gt;#REF!,A:A&lt;=#REF!,B:B&lt;&gt;"CANC",G:G=$S$2),C2121,0)),"",IF(AND(A:A&gt;#REF!,A:A&lt;=#REF!,B:B&lt;&gt;"CANC",G:G=$S$2),F2121,0))</f>
        <v/>
      </c>
      <c r="K2121" s="93">
        <f>[3]!TradeDate</f>
        <v>43412</v>
      </c>
      <c r="L2121" s="93" t="str">
        <f>[3]!AlteredStatus</f>
        <v/>
      </c>
      <c r="M2121">
        <f>[3]!CommissionEUR</f>
        <v>88.84</v>
      </c>
      <c r="N2121">
        <f>[3]!LocalChargeXComm</f>
        <v>1934.04</v>
      </c>
      <c r="O2121">
        <f>[3]!FXEUR</f>
        <v>0.87029999999999996</v>
      </c>
      <c r="P2121">
        <f t="shared" si="67"/>
        <v>2222.2681833850397</v>
      </c>
      <c r="Q2121" t="str">
        <f>[3]!PortfolioCode</f>
        <v>MEEIF</v>
      </c>
    </row>
    <row r="2122" spans="1:17">
      <c r="A2122" s="93">
        <v>43997</v>
      </c>
      <c r="B2122" t="str">
        <v/>
      </c>
      <c r="C2122">
        <v>659.22</v>
      </c>
      <c r="D2122">
        <v>0</v>
      </c>
      <c r="E2122">
        <v>1.135</v>
      </c>
      <c r="F2122">
        <f t="shared" si="66"/>
        <v>0</v>
      </c>
      <c r="G2122" t="str">
        <v>BWF</v>
      </c>
      <c r="H2122" s="97" t="str">
        <f>IF(ISERROR(IF(AND(A:A&gt;#REF!,A:A&lt;=#REF!,B:B&lt;&gt;"CANC",G:G=$S$2),C2122,0)),"",IF(AND(A:A&gt;#REF!,A:A&lt;=#REF!,B:B&lt;&gt;"CANC",G:G=$S$2),C2122,0))</f>
        <v/>
      </c>
      <c r="I2122" s="97" t="str">
        <f>IF(ISERROR(IF(AND(A:A&gt;#REF!,A:A&lt;=#REF!,B:B&lt;&gt;"CANC",G:G=$S$2),C2122,0)),"",IF(AND(A:A&gt;#REF!,A:A&lt;=#REF!,B:B&lt;&gt;"CANC",G:G=$S$2),F2122,0))</f>
        <v/>
      </c>
      <c r="K2122" s="93">
        <f>[3]!TradeDate</f>
        <v>43412</v>
      </c>
      <c r="L2122" s="93" t="str">
        <f>[3]!AlteredStatus</f>
        <v/>
      </c>
      <c r="M2122">
        <f>[3]!CommissionEUR</f>
        <v>112.08</v>
      </c>
      <c r="N2122">
        <f>[3]!LocalChargeXComm</f>
        <v>0</v>
      </c>
      <c r="O2122">
        <f>[3]!FXEUR</f>
        <v>1</v>
      </c>
      <c r="P2122">
        <f t="shared" si="67"/>
        <v>0</v>
      </c>
      <c r="Q2122" t="str">
        <f>[3]!PortfolioCode</f>
        <v>MEEIF</v>
      </c>
    </row>
    <row r="2123" spans="1:17">
      <c r="A2123" s="93">
        <v>43997</v>
      </c>
      <c r="B2123" t="str">
        <v/>
      </c>
      <c r="C2123">
        <v>184.6</v>
      </c>
      <c r="D2123">
        <v>0</v>
      </c>
      <c r="E2123">
        <v>1.135</v>
      </c>
      <c r="F2123">
        <f t="shared" si="66"/>
        <v>0</v>
      </c>
      <c r="G2123" t="str">
        <v>KEVA</v>
      </c>
      <c r="H2123" s="97" t="str">
        <f>IF(ISERROR(IF(AND(A:A&gt;#REF!,A:A&lt;=#REF!,B:B&lt;&gt;"CANC",G:G=$S$2),C2123,0)),"",IF(AND(A:A&gt;#REF!,A:A&lt;=#REF!,B:B&lt;&gt;"CANC",G:G=$S$2),C2123,0))</f>
        <v/>
      </c>
      <c r="I2123" s="97" t="str">
        <f>IF(ISERROR(IF(AND(A:A&gt;#REF!,A:A&lt;=#REF!,B:B&lt;&gt;"CANC",G:G=$S$2),C2123,0)),"",IF(AND(A:A&gt;#REF!,A:A&lt;=#REF!,B:B&lt;&gt;"CANC",G:G=$S$2),F2123,0))</f>
        <v/>
      </c>
      <c r="K2123" s="93">
        <f>[3]!TradeDate</f>
        <v>43412</v>
      </c>
      <c r="L2123" s="93" t="str">
        <f>[3]!AlteredStatus</f>
        <v/>
      </c>
      <c r="M2123">
        <f>[3]!CommissionEUR</f>
        <v>675.67</v>
      </c>
      <c r="N2123">
        <f>[3]!LocalChargeXComm</f>
        <v>4203.9399999999996</v>
      </c>
      <c r="O2123">
        <f>[3]!FXEUR</f>
        <v>0.87029999999999996</v>
      </c>
      <c r="P2123">
        <f t="shared" si="67"/>
        <v>4830.4492703665401</v>
      </c>
      <c r="Q2123" t="str">
        <f>[3]!PortfolioCode</f>
        <v>MEEIF</v>
      </c>
    </row>
    <row r="2124" spans="1:17">
      <c r="A2124" s="93">
        <v>43997</v>
      </c>
      <c r="B2124" t="str">
        <v/>
      </c>
      <c r="C2124">
        <v>15.81</v>
      </c>
      <c r="D2124">
        <v>0</v>
      </c>
      <c r="E2124">
        <v>1.135</v>
      </c>
      <c r="F2124">
        <f t="shared" si="66"/>
        <v>0</v>
      </c>
      <c r="G2124" t="str">
        <v>LF-BWF</v>
      </c>
      <c r="H2124" s="97" t="str">
        <f>IF(ISERROR(IF(AND(A:A&gt;#REF!,A:A&lt;=#REF!,B:B&lt;&gt;"CANC",G:G=$S$2),C2124,0)),"",IF(AND(A:A&gt;#REF!,A:A&lt;=#REF!,B:B&lt;&gt;"CANC",G:G=$S$2),C2124,0))</f>
        <v/>
      </c>
      <c r="I2124" s="97" t="str">
        <f>IF(ISERROR(IF(AND(A:A&gt;#REF!,A:A&lt;=#REF!,B:B&lt;&gt;"CANC",G:G=$S$2),C2124,0)),"",IF(AND(A:A&gt;#REF!,A:A&lt;=#REF!,B:B&lt;&gt;"CANC",G:G=$S$2),F2124,0))</f>
        <v/>
      </c>
      <c r="K2124" s="93">
        <f>[3]!TradeDate</f>
        <v>43412</v>
      </c>
      <c r="L2124" s="93" t="str">
        <f>[3]!AlteredStatus</f>
        <v/>
      </c>
      <c r="M2124">
        <f>[3]!CommissionEUR</f>
        <v>176.94</v>
      </c>
      <c r="N2124">
        <f>[3]!LocalChargeXComm</f>
        <v>3851.22</v>
      </c>
      <c r="O2124">
        <f>[3]!FXEUR</f>
        <v>0.87029999999999996</v>
      </c>
      <c r="P2124">
        <f t="shared" si="67"/>
        <v>4425.1637366425366</v>
      </c>
      <c r="Q2124" t="str">
        <f>[3]!PortfolioCode</f>
        <v>MEEIF</v>
      </c>
    </row>
    <row r="2125" spans="1:17">
      <c r="A2125" s="93">
        <v>43997</v>
      </c>
      <c r="B2125" t="str">
        <v/>
      </c>
      <c r="C2125">
        <v>183.03</v>
      </c>
      <c r="D2125">
        <v>0</v>
      </c>
      <c r="E2125">
        <v>1.135</v>
      </c>
      <c r="F2125">
        <f t="shared" si="66"/>
        <v>0</v>
      </c>
      <c r="G2125" t="str">
        <v>BWF</v>
      </c>
      <c r="H2125" s="97" t="str">
        <f>IF(ISERROR(IF(AND(A:A&gt;#REF!,A:A&lt;=#REF!,B:B&lt;&gt;"CANC",G:G=$S$2),C2125,0)),"",IF(AND(A:A&gt;#REF!,A:A&lt;=#REF!,B:B&lt;&gt;"CANC",G:G=$S$2),C2125,0))</f>
        <v/>
      </c>
      <c r="I2125" s="97" t="str">
        <f>IF(ISERROR(IF(AND(A:A&gt;#REF!,A:A&lt;=#REF!,B:B&lt;&gt;"CANC",G:G=$S$2),C2125,0)),"",IF(AND(A:A&gt;#REF!,A:A&lt;=#REF!,B:B&lt;&gt;"CANC",G:G=$S$2),F2125,0))</f>
        <v/>
      </c>
      <c r="K2125" s="93">
        <f>[3]!TradeDate</f>
        <v>43412</v>
      </c>
      <c r="L2125" s="93" t="str">
        <f>[3]!AlteredStatus</f>
        <v/>
      </c>
      <c r="M2125">
        <f>[3]!CommissionEUR</f>
        <v>152.91999999999999</v>
      </c>
      <c r="N2125">
        <f>[3]!LocalChargeXComm</f>
        <v>3328.74</v>
      </c>
      <c r="O2125">
        <f>[3]!FXEUR</f>
        <v>0.87029999999999996</v>
      </c>
      <c r="P2125">
        <f t="shared" si="67"/>
        <v>3824.8190279214064</v>
      </c>
      <c r="Q2125" t="str">
        <f>[3]!PortfolioCode</f>
        <v>MEEIF</v>
      </c>
    </row>
    <row r="2126" spans="1:17">
      <c r="A2126" s="93">
        <v>43998</v>
      </c>
      <c r="B2126" t="str">
        <v/>
      </c>
      <c r="C2126">
        <v>609.48</v>
      </c>
      <c r="D2126">
        <v>0</v>
      </c>
      <c r="E2126">
        <v>1.6355999999999999</v>
      </c>
      <c r="F2126">
        <f t="shared" si="66"/>
        <v>0</v>
      </c>
      <c r="G2126" t="str">
        <v>BWF</v>
      </c>
      <c r="H2126" s="97" t="str">
        <f>IF(ISERROR(IF(AND(A:A&gt;#REF!,A:A&lt;=#REF!,B:B&lt;&gt;"CANC",G:G=$S$2),C2126,0)),"",IF(AND(A:A&gt;#REF!,A:A&lt;=#REF!,B:B&lt;&gt;"CANC",G:G=$S$2),C2126,0))</f>
        <v/>
      </c>
      <c r="I2126" s="97" t="str">
        <f>IF(ISERROR(IF(AND(A:A&gt;#REF!,A:A&lt;=#REF!,B:B&lt;&gt;"CANC",G:G=$S$2),C2126,0)),"",IF(AND(A:A&gt;#REF!,A:A&lt;=#REF!,B:B&lt;&gt;"CANC",G:G=$S$2),F2126,0))</f>
        <v/>
      </c>
      <c r="K2126" s="93">
        <f>[3]!TradeDate</f>
        <v>43412</v>
      </c>
      <c r="L2126" s="93" t="str">
        <f>[3]!AlteredStatus</f>
        <v/>
      </c>
      <c r="M2126">
        <f>[3]!CommissionEUR</f>
        <v>116.48</v>
      </c>
      <c r="N2126">
        <f>[3]!LocalChargeXComm</f>
        <v>0</v>
      </c>
      <c r="O2126">
        <f>[3]!FXEUR</f>
        <v>1</v>
      </c>
      <c r="P2126">
        <f t="shared" si="67"/>
        <v>0</v>
      </c>
      <c r="Q2126" t="str">
        <f>[3]!PortfolioCode</f>
        <v>MEEIF</v>
      </c>
    </row>
    <row r="2127" spans="1:17">
      <c r="A2127" s="93">
        <v>43998</v>
      </c>
      <c r="B2127" t="str">
        <v/>
      </c>
      <c r="C2127">
        <v>218.87</v>
      </c>
      <c r="D2127">
        <v>0</v>
      </c>
      <c r="E2127">
        <v>1.6355999999999999</v>
      </c>
      <c r="F2127">
        <f t="shared" si="66"/>
        <v>0</v>
      </c>
      <c r="G2127" t="str">
        <v>KEVA</v>
      </c>
      <c r="H2127" s="97" t="str">
        <f>IF(ISERROR(IF(AND(A:A&gt;#REF!,A:A&lt;=#REF!,B:B&lt;&gt;"CANC",G:G=$S$2),C2127,0)),"",IF(AND(A:A&gt;#REF!,A:A&lt;=#REF!,B:B&lt;&gt;"CANC",G:G=$S$2),C2127,0))</f>
        <v/>
      </c>
      <c r="I2127" s="97" t="str">
        <f>IF(ISERROR(IF(AND(A:A&gt;#REF!,A:A&lt;=#REF!,B:B&lt;&gt;"CANC",G:G=$S$2),C2127,0)),"",IF(AND(A:A&gt;#REF!,A:A&lt;=#REF!,B:B&lt;&gt;"CANC",G:G=$S$2),F2127,0))</f>
        <v/>
      </c>
      <c r="K2127" s="93">
        <f>[3]!TradeDate</f>
        <v>43412</v>
      </c>
      <c r="L2127" s="93" t="str">
        <f>[3]!AlteredStatus</f>
        <v/>
      </c>
      <c r="M2127">
        <f>[3]!CommissionEUR</f>
        <v>431.2</v>
      </c>
      <c r="N2127">
        <f>[3]!LocalChargeXComm</f>
        <v>2683.2</v>
      </c>
      <c r="O2127">
        <f>[3]!FXEUR</f>
        <v>0.87029999999999996</v>
      </c>
      <c r="P2127">
        <f t="shared" si="67"/>
        <v>3083.0748017924852</v>
      </c>
      <c r="Q2127" t="str">
        <f>[3]!PortfolioCode</f>
        <v>MEEIF</v>
      </c>
    </row>
    <row r="2128" spans="1:17">
      <c r="A2128" s="93">
        <v>43998</v>
      </c>
      <c r="B2128" t="str">
        <v/>
      </c>
      <c r="C2128">
        <v>15.24</v>
      </c>
      <c r="D2128">
        <v>0</v>
      </c>
      <c r="E2128">
        <v>1.6355999999999999</v>
      </c>
      <c r="F2128">
        <f t="shared" si="66"/>
        <v>0</v>
      </c>
      <c r="G2128" t="str">
        <v>LF-BWF</v>
      </c>
      <c r="H2128" s="97" t="str">
        <f>IF(ISERROR(IF(AND(A:A&gt;#REF!,A:A&lt;=#REF!,B:B&lt;&gt;"CANC",G:G=$S$2),C2128,0)),"",IF(AND(A:A&gt;#REF!,A:A&lt;=#REF!,B:B&lt;&gt;"CANC",G:G=$S$2),C2128,0))</f>
        <v/>
      </c>
      <c r="I2128" s="97" t="str">
        <f>IF(ISERROR(IF(AND(A:A&gt;#REF!,A:A&lt;=#REF!,B:B&lt;&gt;"CANC",G:G=$S$2),C2128,0)),"",IF(AND(A:A&gt;#REF!,A:A&lt;=#REF!,B:B&lt;&gt;"CANC",G:G=$S$2),F2128,0))</f>
        <v/>
      </c>
      <c r="K2128" s="93">
        <f>[3]!TradeDate</f>
        <v>43412</v>
      </c>
      <c r="L2128" s="93" t="str">
        <f>[3]!AlteredStatus</f>
        <v/>
      </c>
      <c r="M2128">
        <f>[3]!CommissionEUR</f>
        <v>94.56</v>
      </c>
      <c r="N2128">
        <f>[3]!LocalChargeXComm</f>
        <v>2058.69</v>
      </c>
      <c r="O2128">
        <f>[3]!FXEUR</f>
        <v>0.87029999999999996</v>
      </c>
      <c r="P2128">
        <f t="shared" si="67"/>
        <v>2365.4946570148227</v>
      </c>
      <c r="Q2128" t="str">
        <f>[3]!PortfolioCode</f>
        <v>MEEIF</v>
      </c>
    </row>
    <row r="2129" spans="1:17">
      <c r="A2129" s="93">
        <v>43998</v>
      </c>
      <c r="B2129" t="str">
        <v/>
      </c>
      <c r="C2129">
        <v>496.24</v>
      </c>
      <c r="D2129">
        <v>0</v>
      </c>
      <c r="E2129">
        <v>1.6355999999999999</v>
      </c>
      <c r="F2129">
        <f t="shared" si="66"/>
        <v>0</v>
      </c>
      <c r="G2129" t="str">
        <v>KEVA</v>
      </c>
      <c r="H2129" s="97" t="str">
        <f>IF(ISERROR(IF(AND(A:A&gt;#REF!,A:A&lt;=#REF!,B:B&lt;&gt;"CANC",G:G=$S$2),C2129,0)),"",IF(AND(A:A&gt;#REF!,A:A&lt;=#REF!,B:B&lt;&gt;"CANC",G:G=$S$2),C2129,0))</f>
        <v/>
      </c>
      <c r="I2129" s="97" t="str">
        <f>IF(ISERROR(IF(AND(A:A&gt;#REF!,A:A&lt;=#REF!,B:B&lt;&gt;"CANC",G:G=$S$2),C2129,0)),"",IF(AND(A:A&gt;#REF!,A:A&lt;=#REF!,B:B&lt;&gt;"CANC",G:G=$S$2),F2129,0))</f>
        <v/>
      </c>
      <c r="K2129" s="93">
        <f>[3]!TradeDate</f>
        <v>43412</v>
      </c>
      <c r="L2129" s="93" t="str">
        <f>[3]!AlteredStatus</f>
        <v/>
      </c>
      <c r="M2129">
        <f>[3]!CommissionEUR</f>
        <v>594.57000000000005</v>
      </c>
      <c r="N2129">
        <f>[3]!LocalChargeXComm</f>
        <v>12.53</v>
      </c>
      <c r="O2129">
        <f>[3]!FXEUR</f>
        <v>1.1338999999999999</v>
      </c>
      <c r="P2129">
        <f t="shared" si="67"/>
        <v>11.050357174354</v>
      </c>
      <c r="Q2129" t="str">
        <f>[3]!PortfolioCode</f>
        <v>BWF</v>
      </c>
    </row>
    <row r="2130" spans="1:17">
      <c r="A2130" s="93">
        <v>43998</v>
      </c>
      <c r="B2130" t="str">
        <v/>
      </c>
      <c r="C2130">
        <v>1242.8800000000001</v>
      </c>
      <c r="D2130">
        <v>0</v>
      </c>
      <c r="E2130">
        <v>10.558999999999999</v>
      </c>
      <c r="F2130">
        <f t="shared" si="66"/>
        <v>0</v>
      </c>
      <c r="G2130" t="str">
        <v>MESCF</v>
      </c>
      <c r="H2130" s="97" t="str">
        <f>IF(ISERROR(IF(AND(A:A&gt;#REF!,A:A&lt;=#REF!,B:B&lt;&gt;"CANC",G:G=$S$2),C2130,0)),"",IF(AND(A:A&gt;#REF!,A:A&lt;=#REF!,B:B&lt;&gt;"CANC",G:G=$S$2),C2130,0))</f>
        <v/>
      </c>
      <c r="I2130" s="97" t="str">
        <f>IF(ISERROR(IF(AND(A:A&gt;#REF!,A:A&lt;=#REF!,B:B&lt;&gt;"CANC",G:G=$S$2),C2130,0)),"",IF(AND(A:A&gt;#REF!,A:A&lt;=#REF!,B:B&lt;&gt;"CANC",G:G=$S$2),F2130,0))</f>
        <v/>
      </c>
      <c r="K2130" s="93">
        <f>[3]!TradeDate</f>
        <v>43412</v>
      </c>
      <c r="L2130" s="93" t="str">
        <f>[3]!AlteredStatus</f>
        <v/>
      </c>
      <c r="M2130">
        <f>[3]!CommissionEUR</f>
        <v>533.49</v>
      </c>
      <c r="N2130">
        <f>[3]!LocalChargeXComm</f>
        <v>11.24</v>
      </c>
      <c r="O2130">
        <f>[3]!FXEUR</f>
        <v>1.1338999999999999</v>
      </c>
      <c r="P2130">
        <f t="shared" si="67"/>
        <v>9.9126907134667963</v>
      </c>
      <c r="Q2130" t="str">
        <f>[3]!PortfolioCode</f>
        <v>BWF</v>
      </c>
    </row>
    <row r="2131" spans="1:17">
      <c r="A2131" s="93">
        <v>43998</v>
      </c>
      <c r="B2131" t="str">
        <v/>
      </c>
      <c r="C2131">
        <v>621.44000000000005</v>
      </c>
      <c r="D2131">
        <v>0</v>
      </c>
      <c r="E2131">
        <v>10.558999999999999</v>
      </c>
      <c r="F2131">
        <f t="shared" si="66"/>
        <v>0</v>
      </c>
      <c r="G2131" t="str">
        <v>MESCT</v>
      </c>
      <c r="H2131" s="97" t="str">
        <f>IF(ISERROR(IF(AND(A:A&gt;#REF!,A:A&lt;=#REF!,B:B&lt;&gt;"CANC",G:G=$S$2),C2131,0)),"",IF(AND(A:A&gt;#REF!,A:A&lt;=#REF!,B:B&lt;&gt;"CANC",G:G=$S$2),C2131,0))</f>
        <v/>
      </c>
      <c r="I2131" s="97" t="str">
        <f>IF(ISERROR(IF(AND(A:A&gt;#REF!,A:A&lt;=#REF!,B:B&lt;&gt;"CANC",G:G=$S$2),C2131,0)),"",IF(AND(A:A&gt;#REF!,A:A&lt;=#REF!,B:B&lt;&gt;"CANC",G:G=$S$2),F2131,0))</f>
        <v/>
      </c>
      <c r="K2131" s="93">
        <f>[3]!TradeDate</f>
        <v>43412</v>
      </c>
      <c r="L2131" s="93" t="str">
        <f>[3]!AlteredStatus</f>
        <v/>
      </c>
      <c r="M2131">
        <f>[3]!CommissionEUR</f>
        <v>99.15</v>
      </c>
      <c r="N2131">
        <f>[3]!LocalChargeXComm</f>
        <v>0</v>
      </c>
      <c r="O2131">
        <f>[3]!FXEUR</f>
        <v>1.1338999999999999</v>
      </c>
      <c r="P2131">
        <f t="shared" si="67"/>
        <v>0</v>
      </c>
      <c r="Q2131" t="str">
        <f>[3]!PortfolioCode</f>
        <v>BWF</v>
      </c>
    </row>
    <row r="2132" spans="1:17">
      <c r="A2132" s="93">
        <v>43998</v>
      </c>
      <c r="B2132" t="str">
        <v/>
      </c>
      <c r="C2132">
        <v>96.22</v>
      </c>
      <c r="D2132">
        <v>1</v>
      </c>
      <c r="E2132">
        <v>0.89480000000000004</v>
      </c>
      <c r="F2132">
        <f t="shared" si="66"/>
        <v>1.1175681716584711</v>
      </c>
      <c r="G2132" t="str">
        <v>AMUNDIPEA</v>
      </c>
      <c r="H2132" s="97" t="str">
        <f>IF(ISERROR(IF(AND(A:A&gt;#REF!,A:A&lt;=#REF!,B:B&lt;&gt;"CANC",G:G=$S$2),C2132,0)),"",IF(AND(A:A&gt;#REF!,A:A&lt;=#REF!,B:B&lt;&gt;"CANC",G:G=$S$2),C2132,0))</f>
        <v/>
      </c>
      <c r="I2132" s="97" t="str">
        <f>IF(ISERROR(IF(AND(A:A&gt;#REF!,A:A&lt;=#REF!,B:B&lt;&gt;"CANC",G:G=$S$2),C2132,0)),"",IF(AND(A:A&gt;#REF!,A:A&lt;=#REF!,B:B&lt;&gt;"CANC",G:G=$S$2),F2132,0))</f>
        <v/>
      </c>
      <c r="K2132" s="93">
        <f>[3]!TradeDate</f>
        <v>43412</v>
      </c>
      <c r="L2132" s="93" t="str">
        <f>[3]!AlteredStatus</f>
        <v/>
      </c>
      <c r="M2132">
        <f>[3]!CommissionEUR</f>
        <v>289.7</v>
      </c>
      <c r="N2132">
        <f>[3]!LocalChargeXComm</f>
        <v>0</v>
      </c>
      <c r="O2132">
        <f>[3]!FXEUR</f>
        <v>1.1338999999999999</v>
      </c>
      <c r="P2132">
        <f t="shared" si="67"/>
        <v>0</v>
      </c>
      <c r="Q2132" t="str">
        <f>[3]!PortfolioCode</f>
        <v>BWF</v>
      </c>
    </row>
    <row r="2133" spans="1:17">
      <c r="A2133" s="93">
        <v>43998</v>
      </c>
      <c r="B2133" t="str">
        <v/>
      </c>
      <c r="C2133">
        <v>96.22</v>
      </c>
      <c r="D2133">
        <v>1</v>
      </c>
      <c r="E2133">
        <v>0.89480000000000004</v>
      </c>
      <c r="F2133">
        <f t="shared" si="66"/>
        <v>1.1175681716584711</v>
      </c>
      <c r="G2133" t="str">
        <v>AMUNDIPEA</v>
      </c>
      <c r="H2133" s="97" t="str">
        <f>IF(ISERROR(IF(AND(A:A&gt;#REF!,A:A&lt;=#REF!,B:B&lt;&gt;"CANC",G:G=$S$2),C2133,0)),"",IF(AND(A:A&gt;#REF!,A:A&lt;=#REF!,B:B&lt;&gt;"CANC",G:G=$S$2),C2133,0))</f>
        <v/>
      </c>
      <c r="I2133" s="97" t="str">
        <f>IF(ISERROR(IF(AND(A:A&gt;#REF!,A:A&lt;=#REF!,B:B&lt;&gt;"CANC",G:G=$S$2),C2133,0)),"",IF(AND(A:A&gt;#REF!,A:A&lt;=#REF!,B:B&lt;&gt;"CANC",G:G=$S$2),F2133,0))</f>
        <v/>
      </c>
      <c r="K2133" s="93">
        <f>[3]!TradeDate</f>
        <v>43412</v>
      </c>
      <c r="L2133" s="93" t="str">
        <f>[3]!AlteredStatus</f>
        <v/>
      </c>
      <c r="M2133">
        <f>[3]!CommissionEUR</f>
        <v>235.59</v>
      </c>
      <c r="N2133">
        <f>[3]!LocalChargeXComm</f>
        <v>0</v>
      </c>
      <c r="O2133">
        <f>[3]!FXEUR</f>
        <v>1.1338999999999999</v>
      </c>
      <c r="P2133">
        <f t="shared" si="67"/>
        <v>0</v>
      </c>
      <c r="Q2133" t="str">
        <f>[3]!PortfolioCode</f>
        <v>BWF</v>
      </c>
    </row>
    <row r="2134" spans="1:17">
      <c r="A2134" s="93">
        <v>43998</v>
      </c>
      <c r="B2134" t="str">
        <v/>
      </c>
      <c r="C2134">
        <v>35.33</v>
      </c>
      <c r="D2134">
        <v>0</v>
      </c>
      <c r="E2134">
        <v>1</v>
      </c>
      <c r="F2134">
        <f t="shared" si="66"/>
        <v>0</v>
      </c>
      <c r="G2134" t="str">
        <v>SAUL1311</v>
      </c>
      <c r="H2134" s="97" t="str">
        <f>IF(ISERROR(IF(AND(A:A&gt;#REF!,A:A&lt;=#REF!,B:B&lt;&gt;"CANC",G:G=$S$2),C2134,0)),"",IF(AND(A:A&gt;#REF!,A:A&lt;=#REF!,B:B&lt;&gt;"CANC",G:G=$S$2),C2134,0))</f>
        <v/>
      </c>
      <c r="I2134" s="97" t="str">
        <f>IF(ISERROR(IF(AND(A:A&gt;#REF!,A:A&lt;=#REF!,B:B&lt;&gt;"CANC",G:G=$S$2),C2134,0)),"",IF(AND(A:A&gt;#REF!,A:A&lt;=#REF!,B:B&lt;&gt;"CANC",G:G=$S$2),F2134,0))</f>
        <v/>
      </c>
      <c r="K2134" s="93">
        <f>[3]!TradeDate</f>
        <v>43412</v>
      </c>
      <c r="L2134" s="93" t="str">
        <f>[3]!AlteredStatus</f>
        <v/>
      </c>
      <c r="M2134">
        <f>[3]!CommissionEUR</f>
        <v>309.18</v>
      </c>
      <c r="N2134">
        <f>[3]!LocalChargeXComm</f>
        <v>0</v>
      </c>
      <c r="O2134">
        <f>[3]!FXEUR</f>
        <v>1.1338999999999999</v>
      </c>
      <c r="P2134">
        <f t="shared" si="67"/>
        <v>0</v>
      </c>
      <c r="Q2134" t="str">
        <f>[3]!PortfolioCode</f>
        <v>BWF</v>
      </c>
    </row>
    <row r="2135" spans="1:17">
      <c r="A2135" s="93">
        <v>43998</v>
      </c>
      <c r="B2135" t="str">
        <v/>
      </c>
      <c r="C2135">
        <v>272.56</v>
      </c>
      <c r="D2135">
        <v>1744.22</v>
      </c>
      <c r="E2135">
        <v>0.89480000000000004</v>
      </c>
      <c r="F2135">
        <f t="shared" si="66"/>
        <v>1949.2847563701384</v>
      </c>
      <c r="G2135" t="str">
        <v>MUSCIT</v>
      </c>
      <c r="H2135" s="97" t="str">
        <f>IF(ISERROR(IF(AND(A:A&gt;#REF!,A:A&lt;=#REF!,B:B&lt;&gt;"CANC",G:G=$S$2),C2135,0)),"",IF(AND(A:A&gt;#REF!,A:A&lt;=#REF!,B:B&lt;&gt;"CANC",G:G=$S$2),C2135,0))</f>
        <v/>
      </c>
      <c r="I2135" s="97" t="str">
        <f>IF(ISERROR(IF(AND(A:A&gt;#REF!,A:A&lt;=#REF!,B:B&lt;&gt;"CANC",G:G=$S$2),C2135,0)),"",IF(AND(A:A&gt;#REF!,A:A&lt;=#REF!,B:B&lt;&gt;"CANC",G:G=$S$2),F2135,0))</f>
        <v/>
      </c>
      <c r="K2135" s="93">
        <f>[3]!TradeDate</f>
        <v>43412</v>
      </c>
      <c r="L2135" s="93" t="str">
        <f>[3]!AlteredStatus</f>
        <v/>
      </c>
      <c r="M2135">
        <f>[3]!CommissionEUR</f>
        <v>322.73</v>
      </c>
      <c r="N2135">
        <f>[3]!LocalChargeXComm</f>
        <v>0</v>
      </c>
      <c r="O2135">
        <f>[3]!FXEUR</f>
        <v>1.1338999999999999</v>
      </c>
      <c r="P2135">
        <f t="shared" si="67"/>
        <v>0</v>
      </c>
      <c r="Q2135" t="str">
        <f>[3]!PortfolioCode</f>
        <v>BWF</v>
      </c>
    </row>
    <row r="2136" spans="1:17">
      <c r="A2136" s="93">
        <v>43998</v>
      </c>
      <c r="B2136" t="str">
        <v/>
      </c>
      <c r="C2136">
        <v>53.93</v>
      </c>
      <c r="D2136">
        <v>0</v>
      </c>
      <c r="E2136">
        <v>10.558999999999999</v>
      </c>
      <c r="F2136">
        <f t="shared" si="66"/>
        <v>0</v>
      </c>
      <c r="G2136" t="str">
        <v>MESCF</v>
      </c>
      <c r="H2136" s="97" t="str">
        <f>IF(ISERROR(IF(AND(A:A&gt;#REF!,A:A&lt;=#REF!,B:B&lt;&gt;"CANC",G:G=$S$2),C2136,0)),"",IF(AND(A:A&gt;#REF!,A:A&lt;=#REF!,B:B&lt;&gt;"CANC",G:G=$S$2),C2136,0))</f>
        <v/>
      </c>
      <c r="I2136" s="97" t="str">
        <f>IF(ISERROR(IF(AND(A:A&gt;#REF!,A:A&lt;=#REF!,B:B&lt;&gt;"CANC",G:G=$S$2),C2136,0)),"",IF(AND(A:A&gt;#REF!,A:A&lt;=#REF!,B:B&lt;&gt;"CANC",G:G=$S$2),F2136,0))</f>
        <v/>
      </c>
      <c r="K2136" s="93">
        <f>[3]!TradeDate</f>
        <v>43412</v>
      </c>
      <c r="L2136" s="93" t="str">
        <f>[3]!AlteredStatus</f>
        <v/>
      </c>
      <c r="M2136">
        <f>[3]!CommissionEUR</f>
        <v>324.06</v>
      </c>
      <c r="N2136">
        <f>[3]!LocalChargeXComm</f>
        <v>0</v>
      </c>
      <c r="O2136">
        <f>[3]!FXEUR</f>
        <v>1.1338999999999999</v>
      </c>
      <c r="P2136">
        <f t="shared" si="67"/>
        <v>0</v>
      </c>
      <c r="Q2136" t="str">
        <f>[3]!PortfolioCode</f>
        <v>BWF</v>
      </c>
    </row>
    <row r="2137" spans="1:17">
      <c r="A2137" s="93">
        <v>43998</v>
      </c>
      <c r="B2137" t="str">
        <v/>
      </c>
      <c r="C2137">
        <v>30.81</v>
      </c>
      <c r="D2137">
        <v>0</v>
      </c>
      <c r="E2137">
        <v>10.558999999999999</v>
      </c>
      <c r="F2137">
        <f t="shared" si="66"/>
        <v>0</v>
      </c>
      <c r="G2137" t="str">
        <v>MESCT</v>
      </c>
      <c r="H2137" s="97" t="str">
        <f>IF(ISERROR(IF(AND(A:A&gt;#REF!,A:A&lt;=#REF!,B:B&lt;&gt;"CANC",G:G=$S$2),C2137,0)),"",IF(AND(A:A&gt;#REF!,A:A&lt;=#REF!,B:B&lt;&gt;"CANC",G:G=$S$2),C2137,0))</f>
        <v/>
      </c>
      <c r="I2137" s="97" t="str">
        <f>IF(ISERROR(IF(AND(A:A&gt;#REF!,A:A&lt;=#REF!,B:B&lt;&gt;"CANC",G:G=$S$2),C2137,0)),"",IF(AND(A:A&gt;#REF!,A:A&lt;=#REF!,B:B&lt;&gt;"CANC",G:G=$S$2),F2137,0))</f>
        <v/>
      </c>
      <c r="K2137" s="93">
        <f>[3]!TradeDate</f>
        <v>43413</v>
      </c>
      <c r="L2137" s="93" t="str">
        <f>[3]!AlteredStatus</f>
        <v/>
      </c>
      <c r="M2137">
        <f>[3]!CommissionEUR</f>
        <v>391.61</v>
      </c>
      <c r="N2137">
        <f>[3]!LocalChargeXComm</f>
        <v>0</v>
      </c>
      <c r="O2137">
        <f>[3]!FXEUR</f>
        <v>1.5668</v>
      </c>
      <c r="P2137">
        <f t="shared" si="67"/>
        <v>0</v>
      </c>
      <c r="Q2137" t="str">
        <f>[3]!PortfolioCode</f>
        <v>BWF</v>
      </c>
    </row>
    <row r="2138" spans="1:17">
      <c r="A2138" s="93">
        <v>43998</v>
      </c>
      <c r="B2138" t="str">
        <v/>
      </c>
      <c r="C2138">
        <v>1.54</v>
      </c>
      <c r="D2138">
        <v>0</v>
      </c>
      <c r="E2138">
        <v>10.558999999999999</v>
      </c>
      <c r="F2138">
        <f t="shared" si="66"/>
        <v>0</v>
      </c>
      <c r="G2138" t="str">
        <v>MSF</v>
      </c>
      <c r="H2138" s="97" t="str">
        <f>IF(ISERROR(IF(AND(A:A&gt;#REF!,A:A&lt;=#REF!,B:B&lt;&gt;"CANC",G:G=$S$2),C2138,0)),"",IF(AND(A:A&gt;#REF!,A:A&lt;=#REF!,B:B&lt;&gt;"CANC",G:G=$S$2),C2138,0))</f>
        <v/>
      </c>
      <c r="I2138" s="97" t="str">
        <f>IF(ISERROR(IF(AND(A:A&gt;#REF!,A:A&lt;=#REF!,B:B&lt;&gt;"CANC",G:G=$S$2),C2138,0)),"",IF(AND(A:A&gt;#REF!,A:A&lt;=#REF!,B:B&lt;&gt;"CANC",G:G=$S$2),F2138,0))</f>
        <v/>
      </c>
      <c r="K2138" s="93">
        <f>[3]!TradeDate</f>
        <v>43413</v>
      </c>
      <c r="L2138" s="93" t="str">
        <f>[3]!AlteredStatus</f>
        <v/>
      </c>
      <c r="M2138">
        <f>[3]!CommissionEUR</f>
        <v>181.61</v>
      </c>
      <c r="N2138">
        <f>[3]!LocalChargeXComm</f>
        <v>1134.21</v>
      </c>
      <c r="O2138">
        <f>[3]!FXEUR</f>
        <v>0.873</v>
      </c>
      <c r="P2138">
        <f t="shared" si="67"/>
        <v>1299.2096219931273</v>
      </c>
      <c r="Q2138" t="str">
        <f>[3]!PortfolioCode</f>
        <v>MEEIF</v>
      </c>
    </row>
    <row r="2139" spans="1:17">
      <c r="A2139" s="93">
        <v>43998</v>
      </c>
      <c r="B2139" t="str">
        <v/>
      </c>
      <c r="C2139">
        <v>28.07</v>
      </c>
      <c r="D2139">
        <v>0</v>
      </c>
      <c r="E2139">
        <v>10.558999999999999</v>
      </c>
      <c r="F2139">
        <f t="shared" si="66"/>
        <v>0</v>
      </c>
      <c r="G2139" t="str">
        <v>AMUNDIPEA</v>
      </c>
      <c r="H2139" s="97" t="str">
        <f>IF(ISERROR(IF(AND(A:A&gt;#REF!,A:A&lt;=#REF!,B:B&lt;&gt;"CANC",G:G=$S$2),C2139,0)),"",IF(AND(A:A&gt;#REF!,A:A&lt;=#REF!,B:B&lt;&gt;"CANC",G:G=$S$2),C2139,0))</f>
        <v/>
      </c>
      <c r="I2139" s="97" t="str">
        <f>IF(ISERROR(IF(AND(A:A&gt;#REF!,A:A&lt;=#REF!,B:B&lt;&gt;"CANC",G:G=$S$2),C2139,0)),"",IF(AND(A:A&gt;#REF!,A:A&lt;=#REF!,B:B&lt;&gt;"CANC",G:G=$S$2),F2139,0))</f>
        <v/>
      </c>
      <c r="K2139" s="93">
        <f>[3]!TradeDate</f>
        <v>43413</v>
      </c>
      <c r="L2139" s="93" t="str">
        <f>[3]!AlteredStatus</f>
        <v/>
      </c>
      <c r="M2139">
        <f>[3]!CommissionEUR</f>
        <v>16.5</v>
      </c>
      <c r="N2139">
        <f>[3]!LocalChargeXComm</f>
        <v>0</v>
      </c>
      <c r="O2139">
        <f>[3]!FXEUR</f>
        <v>1</v>
      </c>
      <c r="P2139">
        <f t="shared" si="67"/>
        <v>0</v>
      </c>
      <c r="Q2139" t="str">
        <f>[3]!PortfolioCode</f>
        <v>ERAFP</v>
      </c>
    </row>
    <row r="2140" spans="1:17">
      <c r="A2140" s="93">
        <v>43998</v>
      </c>
      <c r="B2140" t="str">
        <v/>
      </c>
      <c r="C2140">
        <v>93.49</v>
      </c>
      <c r="D2140">
        <v>598.91999999999996</v>
      </c>
      <c r="E2140">
        <v>0.89480000000000004</v>
      </c>
      <c r="F2140">
        <f t="shared" si="66"/>
        <v>669.33392936969153</v>
      </c>
      <c r="G2140" t="str">
        <v>AMUNDIPEA</v>
      </c>
      <c r="H2140" s="97" t="str">
        <f>IF(ISERROR(IF(AND(A:A&gt;#REF!,A:A&lt;=#REF!,B:B&lt;&gt;"CANC",G:G=$S$2),C2140,0)),"",IF(AND(A:A&gt;#REF!,A:A&lt;=#REF!,B:B&lt;&gt;"CANC",G:G=$S$2),C2140,0))</f>
        <v/>
      </c>
      <c r="I2140" s="97" t="str">
        <f>IF(ISERROR(IF(AND(A:A&gt;#REF!,A:A&lt;=#REF!,B:B&lt;&gt;"CANC",G:G=$S$2),C2140,0)),"",IF(AND(A:A&gt;#REF!,A:A&lt;=#REF!,B:B&lt;&gt;"CANC",G:G=$S$2),F2140,0))</f>
        <v/>
      </c>
      <c r="K2140" s="93">
        <f>[3]!TradeDate</f>
        <v>43416</v>
      </c>
      <c r="L2140" s="93" t="str">
        <f>[3]!AlteredStatus</f>
        <v/>
      </c>
      <c r="M2140">
        <f>[3]!CommissionEUR</f>
        <v>45.31</v>
      </c>
      <c r="N2140">
        <f>[3]!LocalChargeXComm</f>
        <v>226.57</v>
      </c>
      <c r="O2140">
        <f>[3]!FXEUR</f>
        <v>1</v>
      </c>
      <c r="P2140">
        <f t="shared" si="67"/>
        <v>226.57</v>
      </c>
      <c r="Q2140" t="str">
        <f>[3]!PortfolioCode</f>
        <v>MCESCF</v>
      </c>
    </row>
    <row r="2141" spans="1:17">
      <c r="A2141" s="93">
        <v>43998</v>
      </c>
      <c r="B2141" t="str">
        <v/>
      </c>
      <c r="C2141">
        <v>68.84</v>
      </c>
      <c r="D2141">
        <v>441.31</v>
      </c>
      <c r="E2141">
        <v>0.89480000000000004</v>
      </c>
      <c r="F2141">
        <f t="shared" si="66"/>
        <v>493.19400983459991</v>
      </c>
      <c r="G2141" t="str">
        <v>AMUNDIPEA</v>
      </c>
      <c r="H2141" s="97" t="str">
        <f>IF(ISERROR(IF(AND(A:A&gt;#REF!,A:A&lt;=#REF!,B:B&lt;&gt;"CANC",G:G=$S$2),C2141,0)),"",IF(AND(A:A&gt;#REF!,A:A&lt;=#REF!,B:B&lt;&gt;"CANC",G:G=$S$2),C2141,0))</f>
        <v/>
      </c>
      <c r="I2141" s="97" t="str">
        <f>IF(ISERROR(IF(AND(A:A&gt;#REF!,A:A&lt;=#REF!,B:B&lt;&gt;"CANC",G:G=$S$2),C2141,0)),"",IF(AND(A:A&gt;#REF!,A:A&lt;=#REF!,B:B&lt;&gt;"CANC",G:G=$S$2),F2141,0))</f>
        <v/>
      </c>
      <c r="K2141" s="93">
        <f>[3]!TradeDate</f>
        <v>43416</v>
      </c>
      <c r="L2141" s="93" t="str">
        <f>[3]!AlteredStatus</f>
        <v/>
      </c>
      <c r="M2141">
        <f>[3]!CommissionEUR</f>
        <v>166.71</v>
      </c>
      <c r="N2141">
        <f>[3]!LocalChargeXComm</f>
        <v>0</v>
      </c>
      <c r="O2141">
        <f>[3]!FXEUR</f>
        <v>1</v>
      </c>
      <c r="P2141">
        <f t="shared" si="67"/>
        <v>0</v>
      </c>
      <c r="Q2141" t="str">
        <f>[3]!PortfolioCode</f>
        <v>MCESCF</v>
      </c>
    </row>
    <row r="2142" spans="1:17">
      <c r="A2142" s="93">
        <v>43998</v>
      </c>
      <c r="B2142" t="str">
        <v/>
      </c>
      <c r="C2142">
        <v>110.87</v>
      </c>
      <c r="D2142">
        <v>0</v>
      </c>
      <c r="E2142">
        <v>1</v>
      </c>
      <c r="F2142">
        <f t="shared" si="66"/>
        <v>0</v>
      </c>
      <c r="G2142" t="str">
        <v>AMUNDIPEA</v>
      </c>
      <c r="H2142" s="97" t="str">
        <f>IF(ISERROR(IF(AND(A:A&gt;#REF!,A:A&lt;=#REF!,B:B&lt;&gt;"CANC",G:G=$S$2),C2142,0)),"",IF(AND(A:A&gt;#REF!,A:A&lt;=#REF!,B:B&lt;&gt;"CANC",G:G=$S$2),C2142,0))</f>
        <v/>
      </c>
      <c r="I2142" s="97" t="str">
        <f>IF(ISERROR(IF(AND(A:A&gt;#REF!,A:A&lt;=#REF!,B:B&lt;&gt;"CANC",G:G=$S$2),C2142,0)),"",IF(AND(A:A&gt;#REF!,A:A&lt;=#REF!,B:B&lt;&gt;"CANC",G:G=$S$2),F2142,0))</f>
        <v/>
      </c>
      <c r="K2142" s="93">
        <f>[3]!TradeDate</f>
        <v>43416</v>
      </c>
      <c r="L2142" s="93" t="str">
        <f>[3]!AlteredStatus</f>
        <v/>
      </c>
      <c r="M2142">
        <f>[3]!CommissionEUR</f>
        <v>149.49</v>
      </c>
      <c r="N2142">
        <f>[3]!LocalChargeXComm</f>
        <v>747.44</v>
      </c>
      <c r="O2142">
        <f>[3]!FXEUR</f>
        <v>1</v>
      </c>
      <c r="P2142">
        <f t="shared" si="67"/>
        <v>747.44</v>
      </c>
      <c r="Q2142" t="str">
        <f>[3]!PortfolioCode</f>
        <v>MCESCF</v>
      </c>
    </row>
    <row r="2143" spans="1:17">
      <c r="A2143" s="93">
        <v>43998</v>
      </c>
      <c r="B2143" t="str">
        <v/>
      </c>
      <c r="C2143">
        <v>43.01</v>
      </c>
      <c r="D2143">
        <v>0</v>
      </c>
      <c r="E2143">
        <v>7.4570999999999996</v>
      </c>
      <c r="F2143">
        <f t="shared" si="66"/>
        <v>0</v>
      </c>
      <c r="G2143" t="str">
        <v>AMUNDIPEA</v>
      </c>
      <c r="H2143" s="97" t="str">
        <f>IF(ISERROR(IF(AND(A:A&gt;#REF!,A:A&lt;=#REF!,B:B&lt;&gt;"CANC",G:G=$S$2),C2143,0)),"",IF(AND(A:A&gt;#REF!,A:A&lt;=#REF!,B:B&lt;&gt;"CANC",G:G=$S$2),C2143,0))</f>
        <v/>
      </c>
      <c r="I2143" s="97" t="str">
        <f>IF(ISERROR(IF(AND(A:A&gt;#REF!,A:A&lt;=#REF!,B:B&lt;&gt;"CANC",G:G=$S$2),C2143,0)),"",IF(AND(A:A&gt;#REF!,A:A&lt;=#REF!,B:B&lt;&gt;"CANC",G:G=$S$2),F2143,0))</f>
        <v/>
      </c>
      <c r="K2143" s="93">
        <f>[3]!TradeDate</f>
        <v>43416</v>
      </c>
      <c r="L2143" s="93" t="str">
        <f>[3]!AlteredStatus</f>
        <v/>
      </c>
      <c r="M2143">
        <f>[3]!CommissionEUR</f>
        <v>113.61</v>
      </c>
      <c r="N2143">
        <f>[3]!LocalChargeXComm</f>
        <v>0</v>
      </c>
      <c r="O2143">
        <f>[3]!FXEUR</f>
        <v>1</v>
      </c>
      <c r="P2143">
        <f t="shared" si="67"/>
        <v>0</v>
      </c>
      <c r="Q2143" t="str">
        <f>[3]!PortfolioCode</f>
        <v>MCESCF</v>
      </c>
    </row>
    <row r="2144" spans="1:17">
      <c r="A2144" s="93">
        <v>43998</v>
      </c>
      <c r="B2144" t="str">
        <v/>
      </c>
      <c r="C2144">
        <v>31.27</v>
      </c>
      <c r="D2144">
        <v>0</v>
      </c>
      <c r="E2144">
        <v>10.558999999999999</v>
      </c>
      <c r="F2144">
        <f t="shared" si="66"/>
        <v>0</v>
      </c>
      <c r="G2144" t="str">
        <v>AMUNDIPEA</v>
      </c>
      <c r="H2144" s="97" t="str">
        <f>IF(ISERROR(IF(AND(A:A&gt;#REF!,A:A&lt;=#REF!,B:B&lt;&gt;"CANC",G:G=$S$2),C2144,0)),"",IF(AND(A:A&gt;#REF!,A:A&lt;=#REF!,B:B&lt;&gt;"CANC",G:G=$S$2),C2144,0))</f>
        <v/>
      </c>
      <c r="I2144" s="97" t="str">
        <f>IF(ISERROR(IF(AND(A:A&gt;#REF!,A:A&lt;=#REF!,B:B&lt;&gt;"CANC",G:G=$S$2),C2144,0)),"",IF(AND(A:A&gt;#REF!,A:A&lt;=#REF!,B:B&lt;&gt;"CANC",G:G=$S$2),F2144,0))</f>
        <v/>
      </c>
      <c r="K2144" s="93">
        <f>[3]!TradeDate</f>
        <v>43416</v>
      </c>
      <c r="L2144" s="93" t="str">
        <f>[3]!AlteredStatus</f>
        <v/>
      </c>
      <c r="M2144">
        <f>[3]!CommissionEUR</f>
        <v>401.01</v>
      </c>
      <c r="N2144">
        <f>[3]!LocalChargeXComm</f>
        <v>0</v>
      </c>
      <c r="O2144">
        <f>[3]!FXEUR</f>
        <v>10.266999999999999</v>
      </c>
      <c r="P2144">
        <f t="shared" si="67"/>
        <v>0</v>
      </c>
      <c r="Q2144" t="str">
        <f>[3]!PortfolioCode</f>
        <v>MCESCF</v>
      </c>
    </row>
    <row r="2145" spans="1:17">
      <c r="A2145" s="93">
        <v>43998</v>
      </c>
      <c r="B2145" t="str">
        <v/>
      </c>
      <c r="C2145">
        <v>10.27</v>
      </c>
      <c r="D2145">
        <v>0</v>
      </c>
      <c r="E2145">
        <v>10.558999999999999</v>
      </c>
      <c r="F2145">
        <f t="shared" si="66"/>
        <v>0</v>
      </c>
      <c r="G2145" t="str">
        <v>AMUNDIPEA</v>
      </c>
      <c r="H2145" s="97" t="str">
        <f>IF(ISERROR(IF(AND(A:A&gt;#REF!,A:A&lt;=#REF!,B:B&lt;&gt;"CANC",G:G=$S$2),C2145,0)),"",IF(AND(A:A&gt;#REF!,A:A&lt;=#REF!,B:B&lt;&gt;"CANC",G:G=$S$2),C2145,0))</f>
        <v/>
      </c>
      <c r="I2145" s="97" t="str">
        <f>IF(ISERROR(IF(AND(A:A&gt;#REF!,A:A&lt;=#REF!,B:B&lt;&gt;"CANC",G:G=$S$2),C2145,0)),"",IF(AND(A:A&gt;#REF!,A:A&lt;=#REF!,B:B&lt;&gt;"CANC",G:G=$S$2),F2145,0))</f>
        <v/>
      </c>
      <c r="K2145" s="93">
        <f>[3]!TradeDate</f>
        <v>43416</v>
      </c>
      <c r="L2145" s="93" t="str">
        <f>[3]!AlteredStatus</f>
        <v/>
      </c>
      <c r="M2145">
        <f>[3]!CommissionEUR</f>
        <v>137.12</v>
      </c>
      <c r="N2145">
        <f>[3]!LocalChargeXComm</f>
        <v>2056.81</v>
      </c>
      <c r="O2145">
        <f>[3]!FXEUR</f>
        <v>1</v>
      </c>
      <c r="P2145">
        <f t="shared" si="67"/>
        <v>2056.81</v>
      </c>
      <c r="Q2145" t="str">
        <f>[3]!PortfolioCode</f>
        <v>MCESCF</v>
      </c>
    </row>
    <row r="2146" spans="1:17">
      <c r="A2146" s="93">
        <v>43998</v>
      </c>
      <c r="B2146" t="str">
        <v/>
      </c>
      <c r="C2146">
        <v>27.69</v>
      </c>
      <c r="D2146">
        <v>0</v>
      </c>
      <c r="E2146">
        <v>10.558999999999999</v>
      </c>
      <c r="F2146">
        <f t="shared" si="66"/>
        <v>0</v>
      </c>
      <c r="G2146" t="str">
        <v>AMUNDIPEA</v>
      </c>
      <c r="H2146" s="97" t="str">
        <f>IF(ISERROR(IF(AND(A:A&gt;#REF!,A:A&lt;=#REF!,B:B&lt;&gt;"CANC",G:G=$S$2),C2146,0)),"",IF(AND(A:A&gt;#REF!,A:A&lt;=#REF!,B:B&lt;&gt;"CANC",G:G=$S$2),C2146,0))</f>
        <v/>
      </c>
      <c r="I2146" s="97" t="str">
        <f>IF(ISERROR(IF(AND(A:A&gt;#REF!,A:A&lt;=#REF!,B:B&lt;&gt;"CANC",G:G=$S$2),C2146,0)),"",IF(AND(A:A&gt;#REF!,A:A&lt;=#REF!,B:B&lt;&gt;"CANC",G:G=$S$2),F2146,0))</f>
        <v/>
      </c>
      <c r="K2146" s="93">
        <f>[3]!TradeDate</f>
        <v>43416</v>
      </c>
      <c r="L2146" s="93" t="str">
        <f>[3]!AlteredStatus</f>
        <v/>
      </c>
      <c r="M2146">
        <f>[3]!CommissionEUR</f>
        <v>133.87</v>
      </c>
      <c r="N2146">
        <f>[3]!LocalChargeXComm</f>
        <v>0</v>
      </c>
      <c r="O2146">
        <f>[3]!FXEUR</f>
        <v>7.4603999999999999</v>
      </c>
      <c r="P2146">
        <f t="shared" si="67"/>
        <v>0</v>
      </c>
      <c r="Q2146" t="str">
        <f>[3]!PortfolioCode</f>
        <v>MCESCF</v>
      </c>
    </row>
    <row r="2147" spans="1:17">
      <c r="A2147" s="93">
        <v>43998</v>
      </c>
      <c r="B2147" t="str">
        <v/>
      </c>
      <c r="C2147">
        <v>5.74</v>
      </c>
      <c r="D2147">
        <v>0</v>
      </c>
      <c r="E2147">
        <v>10.558999999999999</v>
      </c>
      <c r="F2147">
        <f t="shared" si="66"/>
        <v>0</v>
      </c>
      <c r="G2147" t="str">
        <v>AMUNDIPEA</v>
      </c>
      <c r="H2147" s="97" t="str">
        <f>IF(ISERROR(IF(AND(A:A&gt;#REF!,A:A&lt;=#REF!,B:B&lt;&gt;"CANC",G:G=$S$2),C2147,0)),"",IF(AND(A:A&gt;#REF!,A:A&lt;=#REF!,B:B&lt;&gt;"CANC",G:G=$S$2),C2147,0))</f>
        <v/>
      </c>
      <c r="I2147" s="97" t="str">
        <f>IF(ISERROR(IF(AND(A:A&gt;#REF!,A:A&lt;=#REF!,B:B&lt;&gt;"CANC",G:G=$S$2),C2147,0)),"",IF(AND(A:A&gt;#REF!,A:A&lt;=#REF!,B:B&lt;&gt;"CANC",G:G=$S$2),F2147,0))</f>
        <v/>
      </c>
      <c r="K2147" s="93">
        <f>[3]!TradeDate</f>
        <v>43417</v>
      </c>
      <c r="L2147" s="93" t="str">
        <f>[3]!AlteredStatus</f>
        <v/>
      </c>
      <c r="M2147">
        <f>[3]!CommissionEUR</f>
        <v>68.11</v>
      </c>
      <c r="N2147">
        <f>[3]!LocalChargeXComm</f>
        <v>0</v>
      </c>
      <c r="O2147">
        <f>[3]!FXEUR</f>
        <v>9.5686</v>
      </c>
      <c r="P2147">
        <f t="shared" si="67"/>
        <v>0</v>
      </c>
      <c r="Q2147" t="str">
        <f>[3]!PortfolioCode</f>
        <v>MCESCF</v>
      </c>
    </row>
    <row r="2148" spans="1:17">
      <c r="A2148" s="93">
        <v>43998</v>
      </c>
      <c r="B2148" t="str">
        <v/>
      </c>
      <c r="C2148">
        <v>26.25</v>
      </c>
      <c r="D2148">
        <v>588.38</v>
      </c>
      <c r="E2148">
        <v>0.89480000000000004</v>
      </c>
      <c r="F2148">
        <f t="shared" si="66"/>
        <v>657.55476084041118</v>
      </c>
      <c r="G2148" t="str">
        <v>AMUNDIPEA</v>
      </c>
      <c r="H2148" s="97" t="str">
        <f>IF(ISERROR(IF(AND(A:A&gt;#REF!,A:A&lt;=#REF!,B:B&lt;&gt;"CANC",G:G=$S$2),C2148,0)),"",IF(AND(A:A&gt;#REF!,A:A&lt;=#REF!,B:B&lt;&gt;"CANC",G:G=$S$2),C2148,0))</f>
        <v/>
      </c>
      <c r="I2148" s="97" t="str">
        <f>IF(ISERROR(IF(AND(A:A&gt;#REF!,A:A&lt;=#REF!,B:B&lt;&gt;"CANC",G:G=$S$2),C2148,0)),"",IF(AND(A:A&gt;#REF!,A:A&lt;=#REF!,B:B&lt;&gt;"CANC",G:G=$S$2),F2148,0))</f>
        <v/>
      </c>
      <c r="K2148" s="93">
        <f>[3]!TradeDate</f>
        <v>43417</v>
      </c>
      <c r="L2148" s="93" t="str">
        <f>[3]!AlteredStatus</f>
        <v/>
      </c>
      <c r="M2148">
        <f>[3]!CommissionEUR</f>
        <v>245.28</v>
      </c>
      <c r="N2148">
        <f>[3]!LocalChargeXComm</f>
        <v>0</v>
      </c>
      <c r="O2148">
        <f>[3]!FXEUR</f>
        <v>1</v>
      </c>
      <c r="P2148">
        <f t="shared" si="67"/>
        <v>0</v>
      </c>
      <c r="Q2148" t="str">
        <f>[3]!PortfolioCode</f>
        <v>MCESCF</v>
      </c>
    </row>
    <row r="2149" spans="1:17">
      <c r="A2149" s="93">
        <v>43998</v>
      </c>
      <c r="B2149" t="str">
        <v/>
      </c>
      <c r="C2149">
        <v>23.67</v>
      </c>
      <c r="D2149">
        <v>0</v>
      </c>
      <c r="E2149">
        <v>1</v>
      </c>
      <c r="F2149">
        <f t="shared" si="66"/>
        <v>0</v>
      </c>
      <c r="G2149" t="str">
        <v>AMUNDIPEA</v>
      </c>
      <c r="H2149" s="97" t="str">
        <f>IF(ISERROR(IF(AND(A:A&gt;#REF!,A:A&lt;=#REF!,B:B&lt;&gt;"CANC",G:G=$S$2),C2149,0)),"",IF(AND(A:A&gt;#REF!,A:A&lt;=#REF!,B:B&lt;&gt;"CANC",G:G=$S$2),C2149,0))</f>
        <v/>
      </c>
      <c r="I2149" s="97" t="str">
        <f>IF(ISERROR(IF(AND(A:A&gt;#REF!,A:A&lt;=#REF!,B:B&lt;&gt;"CANC",G:G=$S$2),C2149,0)),"",IF(AND(A:A&gt;#REF!,A:A&lt;=#REF!,B:B&lt;&gt;"CANC",G:G=$S$2),F2149,0))</f>
        <v/>
      </c>
      <c r="K2149" s="93">
        <f>[3]!TradeDate</f>
        <v>43417</v>
      </c>
      <c r="L2149" s="93" t="str">
        <f>[3]!AlteredStatus</f>
        <v/>
      </c>
      <c r="M2149">
        <f>[3]!CommissionEUR</f>
        <v>4.38</v>
      </c>
      <c r="N2149">
        <f>[3]!LocalChargeXComm</f>
        <v>0</v>
      </c>
      <c r="O2149">
        <f>[3]!FXEUR</f>
        <v>9.5686</v>
      </c>
      <c r="P2149">
        <f t="shared" si="67"/>
        <v>0</v>
      </c>
      <c r="Q2149" t="str">
        <f>[3]!PortfolioCode</f>
        <v>MCESCF</v>
      </c>
    </row>
    <row r="2150" spans="1:17">
      <c r="A2150" s="93">
        <v>43998</v>
      </c>
      <c r="B2150" t="str">
        <v/>
      </c>
      <c r="C2150">
        <v>65.739999999999995</v>
      </c>
      <c r="D2150">
        <v>0</v>
      </c>
      <c r="E2150">
        <v>10.558999999999999</v>
      </c>
      <c r="F2150">
        <f t="shared" si="66"/>
        <v>0</v>
      </c>
      <c r="G2150" t="str">
        <v>AMUNDIPEA</v>
      </c>
      <c r="H2150" s="97" t="str">
        <f>IF(ISERROR(IF(AND(A:A&gt;#REF!,A:A&lt;=#REF!,B:B&lt;&gt;"CANC",G:G=$S$2),C2150,0)),"",IF(AND(A:A&gt;#REF!,A:A&lt;=#REF!,B:B&lt;&gt;"CANC",G:G=$S$2),C2150,0))</f>
        <v/>
      </c>
      <c r="I2150" s="97" t="str">
        <f>IF(ISERROR(IF(AND(A:A&gt;#REF!,A:A&lt;=#REF!,B:B&lt;&gt;"CANC",G:G=$S$2),C2150,0)),"",IF(AND(A:A&gt;#REF!,A:A&lt;=#REF!,B:B&lt;&gt;"CANC",G:G=$S$2),F2150,0))</f>
        <v/>
      </c>
      <c r="K2150" s="93">
        <f>[3]!TradeDate</f>
        <v>43417</v>
      </c>
      <c r="L2150" s="93" t="str">
        <f>[3]!AlteredStatus</f>
        <v/>
      </c>
      <c r="M2150">
        <f>[3]!CommissionEUR</f>
        <v>167.62</v>
      </c>
      <c r="N2150">
        <f>[3]!LocalChargeXComm</f>
        <v>0</v>
      </c>
      <c r="O2150">
        <f>[3]!FXEUR</f>
        <v>1</v>
      </c>
      <c r="P2150">
        <f t="shared" si="67"/>
        <v>0</v>
      </c>
      <c r="Q2150" t="str">
        <f>[3]!PortfolioCode</f>
        <v>MCESCF</v>
      </c>
    </row>
    <row r="2151" spans="1:17">
      <c r="A2151" s="93">
        <v>43998</v>
      </c>
      <c r="B2151" t="str">
        <v/>
      </c>
      <c r="C2151">
        <v>131.87</v>
      </c>
      <c r="D2151">
        <v>188.38</v>
      </c>
      <c r="E2151">
        <v>1</v>
      </c>
      <c r="F2151">
        <f t="shared" si="66"/>
        <v>188.38</v>
      </c>
      <c r="G2151" t="str">
        <v>AMUNDIPEA</v>
      </c>
      <c r="H2151" s="97" t="str">
        <f>IF(ISERROR(IF(AND(A:A&gt;#REF!,A:A&lt;=#REF!,B:B&lt;&gt;"CANC",G:G=$S$2),C2151,0)),"",IF(AND(A:A&gt;#REF!,A:A&lt;=#REF!,B:B&lt;&gt;"CANC",G:G=$S$2),C2151,0))</f>
        <v/>
      </c>
      <c r="I2151" s="97" t="str">
        <f>IF(ISERROR(IF(AND(A:A&gt;#REF!,A:A&lt;=#REF!,B:B&lt;&gt;"CANC",G:G=$S$2),C2151,0)),"",IF(AND(A:A&gt;#REF!,A:A&lt;=#REF!,B:B&lt;&gt;"CANC",G:G=$S$2),F2151,0))</f>
        <v/>
      </c>
      <c r="K2151" s="93">
        <f>[3]!TradeDate</f>
        <v>43417</v>
      </c>
      <c r="L2151" s="93" t="str">
        <f>[3]!AlteredStatus</f>
        <v/>
      </c>
      <c r="M2151">
        <f>[3]!CommissionEUR</f>
        <v>87.89</v>
      </c>
      <c r="N2151">
        <f>[3]!LocalChargeXComm</f>
        <v>0</v>
      </c>
      <c r="O2151">
        <f>[3]!FXEUR</f>
        <v>10.2159</v>
      </c>
      <c r="P2151">
        <f t="shared" si="67"/>
        <v>0</v>
      </c>
      <c r="Q2151" t="str">
        <f>[3]!PortfolioCode</f>
        <v>MCESCF</v>
      </c>
    </row>
    <row r="2152" spans="1:17">
      <c r="A2152" s="93">
        <v>43998</v>
      </c>
      <c r="B2152" t="str">
        <v/>
      </c>
      <c r="C2152">
        <v>26.91</v>
      </c>
      <c r="D2152">
        <v>0</v>
      </c>
      <c r="E2152">
        <v>10.558999999999999</v>
      </c>
      <c r="F2152">
        <f t="shared" si="66"/>
        <v>0</v>
      </c>
      <c r="G2152" t="str">
        <v>AMUNDIPEA</v>
      </c>
      <c r="H2152" s="97" t="str">
        <f>IF(ISERROR(IF(AND(A:A&gt;#REF!,A:A&lt;=#REF!,B:B&lt;&gt;"CANC",G:G=$S$2),C2152,0)),"",IF(AND(A:A&gt;#REF!,A:A&lt;=#REF!,B:B&lt;&gt;"CANC",G:G=$S$2),C2152,0))</f>
        <v/>
      </c>
      <c r="I2152" s="97" t="str">
        <f>IF(ISERROR(IF(AND(A:A&gt;#REF!,A:A&lt;=#REF!,B:B&lt;&gt;"CANC",G:G=$S$2),C2152,0)),"",IF(AND(A:A&gt;#REF!,A:A&lt;=#REF!,B:B&lt;&gt;"CANC",G:G=$S$2),F2152,0))</f>
        <v/>
      </c>
      <c r="K2152" s="93">
        <f>[3]!TradeDate</f>
        <v>43417</v>
      </c>
      <c r="L2152" s="93" t="str">
        <f>[3]!AlteredStatus</f>
        <v/>
      </c>
      <c r="M2152">
        <f>[3]!CommissionEUR</f>
        <v>379.52</v>
      </c>
      <c r="N2152">
        <f>[3]!LocalChargeXComm</f>
        <v>542.16999999999996</v>
      </c>
      <c r="O2152">
        <f>[3]!FXEUR</f>
        <v>1</v>
      </c>
      <c r="P2152">
        <f t="shared" si="67"/>
        <v>542.16999999999996</v>
      </c>
      <c r="Q2152" t="str">
        <f>[3]!PortfolioCode</f>
        <v>MCESCF</v>
      </c>
    </row>
    <row r="2153" spans="1:17">
      <c r="A2153" s="93">
        <v>43998</v>
      </c>
      <c r="B2153" t="str">
        <v/>
      </c>
      <c r="C2153">
        <v>19.559999999999999</v>
      </c>
      <c r="D2153">
        <v>0</v>
      </c>
      <c r="E2153">
        <v>1</v>
      </c>
      <c r="F2153">
        <f t="shared" si="66"/>
        <v>0</v>
      </c>
      <c r="G2153" t="str">
        <v>AMUNDIPEA</v>
      </c>
      <c r="H2153" s="97" t="str">
        <f>IF(ISERROR(IF(AND(A:A&gt;#REF!,A:A&lt;=#REF!,B:B&lt;&gt;"CANC",G:G=$S$2),C2153,0)),"",IF(AND(A:A&gt;#REF!,A:A&lt;=#REF!,B:B&lt;&gt;"CANC",G:G=$S$2),C2153,0))</f>
        <v/>
      </c>
      <c r="I2153" s="97" t="str">
        <f>IF(ISERROR(IF(AND(A:A&gt;#REF!,A:A&lt;=#REF!,B:B&lt;&gt;"CANC",G:G=$S$2),C2153,0)),"",IF(AND(A:A&gt;#REF!,A:A&lt;=#REF!,B:B&lt;&gt;"CANC",G:G=$S$2),F2153,0))</f>
        <v/>
      </c>
      <c r="K2153" s="93">
        <f>[3]!TradeDate</f>
        <v>43417</v>
      </c>
      <c r="L2153" s="93" t="str">
        <f>[3]!AlteredStatus</f>
        <v/>
      </c>
      <c r="M2153">
        <f>[3]!CommissionEUR</f>
        <v>78.540000000000006</v>
      </c>
      <c r="N2153">
        <f>[3]!LocalChargeXComm</f>
        <v>0</v>
      </c>
      <c r="O2153">
        <f>[3]!FXEUR</f>
        <v>1</v>
      </c>
      <c r="P2153">
        <f t="shared" si="67"/>
        <v>0</v>
      </c>
      <c r="Q2153" t="str">
        <f>[3]!PortfolioCode</f>
        <v>MESCT</v>
      </c>
    </row>
    <row r="2154" spans="1:17">
      <c r="A2154" s="93">
        <v>43998</v>
      </c>
      <c r="B2154" t="str">
        <v/>
      </c>
      <c r="C2154">
        <v>1.43</v>
      </c>
      <c r="D2154">
        <v>0</v>
      </c>
      <c r="E2154">
        <v>1</v>
      </c>
      <c r="F2154">
        <f t="shared" si="66"/>
        <v>0</v>
      </c>
      <c r="G2154" t="str">
        <v>AMUNDIPEA</v>
      </c>
      <c r="H2154" s="97" t="str">
        <f>IF(ISERROR(IF(AND(A:A&gt;#REF!,A:A&lt;=#REF!,B:B&lt;&gt;"CANC",G:G=$S$2),C2154,0)),"",IF(AND(A:A&gt;#REF!,A:A&lt;=#REF!,B:B&lt;&gt;"CANC",G:G=$S$2),C2154,0))</f>
        <v/>
      </c>
      <c r="I2154" s="97" t="str">
        <f>IF(ISERROR(IF(AND(A:A&gt;#REF!,A:A&lt;=#REF!,B:B&lt;&gt;"CANC",G:G=$S$2),C2154,0)),"",IF(AND(A:A&gt;#REF!,A:A&lt;=#REF!,B:B&lt;&gt;"CANC",G:G=$S$2),F2154,0))</f>
        <v/>
      </c>
      <c r="K2154" s="93">
        <f>[3]!TradeDate</f>
        <v>43418</v>
      </c>
      <c r="L2154" s="93" t="str">
        <f>[3]!AlteredStatus</f>
        <v/>
      </c>
      <c r="M2154">
        <f>[3]!CommissionEUR</f>
        <v>505.43</v>
      </c>
      <c r="N2154">
        <f>[3]!LocalChargeXComm</f>
        <v>0</v>
      </c>
      <c r="O2154">
        <f>[3]!FXEUR</f>
        <v>1</v>
      </c>
      <c r="P2154">
        <f t="shared" si="67"/>
        <v>0</v>
      </c>
      <c r="Q2154" t="str">
        <f>[3]!PortfolioCode</f>
        <v>MESCT</v>
      </c>
    </row>
    <row r="2155" spans="1:17">
      <c r="A2155" s="93">
        <v>43998</v>
      </c>
      <c r="B2155" t="str">
        <v/>
      </c>
      <c r="C2155">
        <v>29.47</v>
      </c>
      <c r="D2155">
        <v>189.46</v>
      </c>
      <c r="E2155">
        <v>0.89480000000000004</v>
      </c>
      <c r="F2155">
        <f t="shared" si="66"/>
        <v>211.73446580241395</v>
      </c>
      <c r="G2155" t="str">
        <v>ERAFP</v>
      </c>
      <c r="H2155" s="97" t="str">
        <f>IF(ISERROR(IF(AND(A:A&gt;#REF!,A:A&lt;=#REF!,B:B&lt;&gt;"CANC",G:G=$S$2),C2155,0)),"",IF(AND(A:A&gt;#REF!,A:A&lt;=#REF!,B:B&lt;&gt;"CANC",G:G=$S$2),C2155,0))</f>
        <v/>
      </c>
      <c r="I2155" s="97" t="str">
        <f>IF(ISERROR(IF(AND(A:A&gt;#REF!,A:A&lt;=#REF!,B:B&lt;&gt;"CANC",G:G=$S$2),C2155,0)),"",IF(AND(A:A&gt;#REF!,A:A&lt;=#REF!,B:B&lt;&gt;"CANC",G:G=$S$2),F2155,0))</f>
        <v/>
      </c>
      <c r="K2155" s="93">
        <f>[3]!TradeDate</f>
        <v>43418</v>
      </c>
      <c r="L2155" s="93" t="str">
        <f>[3]!AlteredStatus</f>
        <v/>
      </c>
      <c r="M2155">
        <f>[3]!CommissionEUR</f>
        <v>227.11</v>
      </c>
      <c r="N2155">
        <f>[3]!LocalChargeXComm</f>
        <v>324.44</v>
      </c>
      <c r="O2155">
        <f>[3]!FXEUR</f>
        <v>1</v>
      </c>
      <c r="P2155">
        <f t="shared" si="67"/>
        <v>324.44</v>
      </c>
      <c r="Q2155" t="str">
        <f>[3]!PortfolioCode</f>
        <v>MCESCF</v>
      </c>
    </row>
    <row r="2156" spans="1:17">
      <c r="A2156" s="93">
        <v>43998</v>
      </c>
      <c r="B2156" t="str">
        <v/>
      </c>
      <c r="C2156">
        <v>346.67</v>
      </c>
      <c r="D2156">
        <v>0</v>
      </c>
      <c r="E2156">
        <v>10.558999999999999</v>
      </c>
      <c r="F2156">
        <f t="shared" si="66"/>
        <v>0</v>
      </c>
      <c r="G2156" t="str">
        <v>AMUNDIPEA</v>
      </c>
      <c r="H2156" s="97" t="str">
        <f>IF(ISERROR(IF(AND(A:A&gt;#REF!,A:A&lt;=#REF!,B:B&lt;&gt;"CANC",G:G=$S$2),C2156,0)),"",IF(AND(A:A&gt;#REF!,A:A&lt;=#REF!,B:B&lt;&gt;"CANC",G:G=$S$2),C2156,0))</f>
        <v/>
      </c>
      <c r="I2156" s="97" t="str">
        <f>IF(ISERROR(IF(AND(A:A&gt;#REF!,A:A&lt;=#REF!,B:B&lt;&gt;"CANC",G:G=$S$2),C2156,0)),"",IF(AND(A:A&gt;#REF!,A:A&lt;=#REF!,B:B&lt;&gt;"CANC",G:G=$S$2),F2156,0))</f>
        <v/>
      </c>
      <c r="K2156" s="93">
        <f>[3]!TradeDate</f>
        <v>43418</v>
      </c>
      <c r="L2156" s="93" t="str">
        <f>[3]!AlteredStatus</f>
        <v/>
      </c>
      <c r="M2156">
        <f>[3]!CommissionEUR</f>
        <v>42.81</v>
      </c>
      <c r="N2156">
        <f>[3]!LocalChargeXComm</f>
        <v>0</v>
      </c>
      <c r="O2156">
        <f>[3]!FXEUR</f>
        <v>1</v>
      </c>
      <c r="P2156">
        <f t="shared" si="67"/>
        <v>0</v>
      </c>
      <c r="Q2156" t="str">
        <f>[3]!PortfolioCode</f>
        <v>AMUNDIPEA</v>
      </c>
    </row>
    <row r="2157" spans="1:17">
      <c r="A2157" s="93">
        <v>43998</v>
      </c>
      <c r="B2157" t="str">
        <v/>
      </c>
      <c r="C2157">
        <v>2239.36</v>
      </c>
      <c r="D2157">
        <v>0</v>
      </c>
      <c r="E2157">
        <v>10.558999999999999</v>
      </c>
      <c r="F2157">
        <f t="shared" si="66"/>
        <v>0</v>
      </c>
      <c r="G2157" t="str">
        <v>MESCF</v>
      </c>
      <c r="H2157" s="97" t="str">
        <f>IF(ISERROR(IF(AND(A:A&gt;#REF!,A:A&lt;=#REF!,B:B&lt;&gt;"CANC",G:G=$S$2),C2157,0)),"",IF(AND(A:A&gt;#REF!,A:A&lt;=#REF!,B:B&lt;&gt;"CANC",G:G=$S$2),C2157,0))</f>
        <v/>
      </c>
      <c r="I2157" s="97" t="str">
        <f>IF(ISERROR(IF(AND(A:A&gt;#REF!,A:A&lt;=#REF!,B:B&lt;&gt;"CANC",G:G=$S$2),C2157,0)),"",IF(AND(A:A&gt;#REF!,A:A&lt;=#REF!,B:B&lt;&gt;"CANC",G:G=$S$2),F2157,0))</f>
        <v/>
      </c>
      <c r="K2157" s="93">
        <f>[3]!TradeDate</f>
        <v>43418</v>
      </c>
      <c r="L2157" s="93" t="str">
        <f>[3]!AlteredStatus</f>
        <v/>
      </c>
      <c r="M2157">
        <f>[3]!CommissionEUR</f>
        <v>237.86</v>
      </c>
      <c r="N2157">
        <f>[3]!LocalChargeXComm</f>
        <v>0</v>
      </c>
      <c r="O2157">
        <f>[3]!FXEUR</f>
        <v>1</v>
      </c>
      <c r="P2157">
        <f t="shared" si="67"/>
        <v>0</v>
      </c>
      <c r="Q2157" t="str">
        <f>[3]!PortfolioCode</f>
        <v>MESCT</v>
      </c>
    </row>
    <row r="2158" spans="1:17">
      <c r="A2158" s="93">
        <v>43998</v>
      </c>
      <c r="B2158" t="str">
        <v/>
      </c>
      <c r="C2158">
        <v>1279.6500000000001</v>
      </c>
      <c r="D2158">
        <v>0</v>
      </c>
      <c r="E2158">
        <v>10.558999999999999</v>
      </c>
      <c r="F2158">
        <f t="shared" si="66"/>
        <v>0</v>
      </c>
      <c r="G2158" t="str">
        <v>MESCT</v>
      </c>
      <c r="H2158" s="97" t="str">
        <f>IF(ISERROR(IF(AND(A:A&gt;#REF!,A:A&lt;=#REF!,B:B&lt;&gt;"CANC",G:G=$S$2),C2158,0)),"",IF(AND(A:A&gt;#REF!,A:A&lt;=#REF!,B:B&lt;&gt;"CANC",G:G=$S$2),C2158,0))</f>
        <v/>
      </c>
      <c r="I2158" s="97" t="str">
        <f>IF(ISERROR(IF(AND(A:A&gt;#REF!,A:A&lt;=#REF!,B:B&lt;&gt;"CANC",G:G=$S$2),C2158,0)),"",IF(AND(A:A&gt;#REF!,A:A&lt;=#REF!,B:B&lt;&gt;"CANC",G:G=$S$2),F2158,0))</f>
        <v/>
      </c>
      <c r="K2158" s="93">
        <f>[3]!TradeDate</f>
        <v>43418</v>
      </c>
      <c r="L2158" s="93" t="str">
        <f>[3]!AlteredStatus</f>
        <v/>
      </c>
      <c r="M2158">
        <f>[3]!CommissionEUR</f>
        <v>73.33</v>
      </c>
      <c r="N2158">
        <f>[3]!LocalChargeXComm</f>
        <v>1595.4</v>
      </c>
      <c r="O2158">
        <f>[3]!FXEUR</f>
        <v>0.86950000000000005</v>
      </c>
      <c r="P2158">
        <f t="shared" si="67"/>
        <v>1834.8476135710177</v>
      </c>
      <c r="Q2158" t="str">
        <f>[3]!PortfolioCode</f>
        <v>MEMCF</v>
      </c>
    </row>
    <row r="2159" spans="1:17">
      <c r="A2159" s="93">
        <v>43998</v>
      </c>
      <c r="B2159" t="str">
        <v/>
      </c>
      <c r="C2159">
        <v>63.98</v>
      </c>
      <c r="D2159">
        <v>0</v>
      </c>
      <c r="E2159">
        <v>10.558999999999999</v>
      </c>
      <c r="F2159">
        <f t="shared" si="66"/>
        <v>0</v>
      </c>
      <c r="G2159" t="str">
        <v>MSF</v>
      </c>
      <c r="H2159" s="97" t="str">
        <f>IF(ISERROR(IF(AND(A:A&gt;#REF!,A:A&lt;=#REF!,B:B&lt;&gt;"CANC",G:G=$S$2),C2159,0)),"",IF(AND(A:A&gt;#REF!,A:A&lt;=#REF!,B:B&lt;&gt;"CANC",G:G=$S$2),C2159,0))</f>
        <v/>
      </c>
      <c r="I2159" s="97" t="str">
        <f>IF(ISERROR(IF(AND(A:A&gt;#REF!,A:A&lt;=#REF!,B:B&lt;&gt;"CANC",G:G=$S$2),C2159,0)),"",IF(AND(A:A&gt;#REF!,A:A&lt;=#REF!,B:B&lt;&gt;"CANC",G:G=$S$2),F2159,0))</f>
        <v/>
      </c>
      <c r="K2159" s="93">
        <f>[3]!TradeDate</f>
        <v>43418</v>
      </c>
      <c r="L2159" s="93" t="str">
        <f>[3]!AlteredStatus</f>
        <v/>
      </c>
      <c r="M2159">
        <f>[3]!CommissionEUR</f>
        <v>241.53</v>
      </c>
      <c r="N2159">
        <f>[3]!LocalChargeXComm</f>
        <v>0</v>
      </c>
      <c r="O2159">
        <f>[3]!FXEUR</f>
        <v>10.2803</v>
      </c>
      <c r="P2159">
        <f t="shared" si="67"/>
        <v>0</v>
      </c>
      <c r="Q2159" t="str">
        <f>[3]!PortfolioCode</f>
        <v>MEMCF</v>
      </c>
    </row>
    <row r="2160" spans="1:17">
      <c r="A2160" s="93">
        <v>43998</v>
      </c>
      <c r="B2160" t="str">
        <v/>
      </c>
      <c r="C2160">
        <v>80.569999999999993</v>
      </c>
      <c r="D2160">
        <v>721.93</v>
      </c>
      <c r="E2160">
        <v>0.89480000000000004</v>
      </c>
      <c r="F2160">
        <f t="shared" si="66"/>
        <v>806.80599016539998</v>
      </c>
      <c r="G2160" t="str">
        <v>AMUNDIPEA</v>
      </c>
      <c r="H2160" s="97" t="str">
        <f>IF(ISERROR(IF(AND(A:A&gt;#REF!,A:A&lt;=#REF!,B:B&lt;&gt;"CANC",G:G=$S$2),C2160,0)),"",IF(AND(A:A&gt;#REF!,A:A&lt;=#REF!,B:B&lt;&gt;"CANC",G:G=$S$2),C2160,0))</f>
        <v/>
      </c>
      <c r="I2160" s="97" t="str">
        <f>IF(ISERROR(IF(AND(A:A&gt;#REF!,A:A&lt;=#REF!,B:B&lt;&gt;"CANC",G:G=$S$2),C2160,0)),"",IF(AND(A:A&gt;#REF!,A:A&lt;=#REF!,B:B&lt;&gt;"CANC",G:G=$S$2),F2160,0))</f>
        <v/>
      </c>
      <c r="K2160" s="93">
        <f>[3]!TradeDate</f>
        <v>43418</v>
      </c>
      <c r="L2160" s="93" t="str">
        <f>[3]!AlteredStatus</f>
        <v/>
      </c>
      <c r="M2160">
        <f>[3]!CommissionEUR</f>
        <v>53.33</v>
      </c>
      <c r="N2160">
        <f>[3]!LocalChargeXComm</f>
        <v>0</v>
      </c>
      <c r="O2160">
        <f>[3]!FXEUR</f>
        <v>1</v>
      </c>
      <c r="P2160">
        <f t="shared" si="67"/>
        <v>0</v>
      </c>
      <c r="Q2160" t="str">
        <f>[3]!PortfolioCode</f>
        <v>MEMCF</v>
      </c>
    </row>
    <row r="2161" spans="1:17">
      <c r="A2161" s="93">
        <v>43998</v>
      </c>
      <c r="B2161" t="str">
        <v/>
      </c>
      <c r="C2161">
        <v>281.77999999999997</v>
      </c>
      <c r="D2161">
        <v>2522.34</v>
      </c>
      <c r="E2161">
        <v>0.89480000000000004</v>
      </c>
      <c r="F2161">
        <f t="shared" si="66"/>
        <v>2818.8869021010282</v>
      </c>
      <c r="G2161" t="str">
        <v>ERAFP</v>
      </c>
      <c r="H2161" s="97" t="str">
        <f>IF(ISERROR(IF(AND(A:A&gt;#REF!,A:A&lt;=#REF!,B:B&lt;&gt;"CANC",G:G=$S$2),C2161,0)),"",IF(AND(A:A&gt;#REF!,A:A&lt;=#REF!,B:B&lt;&gt;"CANC",G:G=$S$2),C2161,0))</f>
        <v/>
      </c>
      <c r="I2161" s="97" t="str">
        <f>IF(ISERROR(IF(AND(A:A&gt;#REF!,A:A&lt;=#REF!,B:B&lt;&gt;"CANC",G:G=$S$2),C2161,0)),"",IF(AND(A:A&gt;#REF!,A:A&lt;=#REF!,B:B&lt;&gt;"CANC",G:G=$S$2),F2161,0))</f>
        <v/>
      </c>
      <c r="K2161" s="93">
        <f>[3]!TradeDate</f>
        <v>43418</v>
      </c>
      <c r="L2161" s="93" t="str">
        <f>[3]!AlteredStatus</f>
        <v/>
      </c>
      <c r="M2161">
        <f>[3]!CommissionEUR</f>
        <v>346.47</v>
      </c>
      <c r="N2161">
        <f>[3]!LocalChargeXComm</f>
        <v>0</v>
      </c>
      <c r="O2161">
        <f>[3]!FXEUR</f>
        <v>9.6181999999999999</v>
      </c>
      <c r="P2161">
        <f t="shared" si="67"/>
        <v>0</v>
      </c>
      <c r="Q2161" t="str">
        <f>[3]!PortfolioCode</f>
        <v>MCESCF</v>
      </c>
    </row>
    <row r="2162" spans="1:17">
      <c r="A2162" s="93">
        <v>43998</v>
      </c>
      <c r="B2162" t="str">
        <v/>
      </c>
      <c r="C2162">
        <v>115.24</v>
      </c>
      <c r="D2162">
        <v>738.05</v>
      </c>
      <c r="E2162">
        <v>0.89480000000000004</v>
      </c>
      <c r="F2162">
        <f t="shared" si="66"/>
        <v>824.82118909253461</v>
      </c>
      <c r="G2162" t="str">
        <v>AMUNDIPEA</v>
      </c>
      <c r="H2162" s="97" t="str">
        <f>IF(ISERROR(IF(AND(A:A&gt;#REF!,A:A&lt;=#REF!,B:B&lt;&gt;"CANC",G:G=$S$2),C2162,0)),"",IF(AND(A:A&gt;#REF!,A:A&lt;=#REF!,B:B&lt;&gt;"CANC",G:G=$S$2),C2162,0))</f>
        <v/>
      </c>
      <c r="I2162" s="97" t="str">
        <f>IF(ISERROR(IF(AND(A:A&gt;#REF!,A:A&lt;=#REF!,B:B&lt;&gt;"CANC",G:G=$S$2),C2162,0)),"",IF(AND(A:A&gt;#REF!,A:A&lt;=#REF!,B:B&lt;&gt;"CANC",G:G=$S$2),F2162,0))</f>
        <v/>
      </c>
      <c r="K2162" s="93">
        <f>[3]!TradeDate</f>
        <v>43418</v>
      </c>
      <c r="L2162" s="93" t="str">
        <f>[3]!AlteredStatus</f>
        <v/>
      </c>
      <c r="M2162">
        <f>[3]!CommissionEUR</f>
        <v>206.97</v>
      </c>
      <c r="N2162">
        <f>[3]!LocalChargeXComm</f>
        <v>0</v>
      </c>
      <c r="O2162">
        <f>[3]!FXEUR</f>
        <v>9.6181999999999999</v>
      </c>
      <c r="P2162">
        <f t="shared" si="67"/>
        <v>0</v>
      </c>
      <c r="Q2162" t="str">
        <f>[3]!PortfolioCode</f>
        <v>MESCT</v>
      </c>
    </row>
    <row r="2163" spans="1:17">
      <c r="A2163" s="93">
        <v>43998</v>
      </c>
      <c r="B2163" t="str">
        <v/>
      </c>
      <c r="C2163">
        <v>403.01</v>
      </c>
      <c r="D2163">
        <v>2578.61</v>
      </c>
      <c r="E2163">
        <v>0.89480000000000004</v>
      </c>
      <c r="F2163">
        <f t="shared" si="66"/>
        <v>2881.7724631202504</v>
      </c>
      <c r="G2163" t="str">
        <v>ERAFP</v>
      </c>
      <c r="H2163" s="97" t="str">
        <f>IF(ISERROR(IF(AND(A:A&gt;#REF!,A:A&lt;=#REF!,B:B&lt;&gt;"CANC",G:G=$S$2),C2163,0)),"",IF(AND(A:A&gt;#REF!,A:A&lt;=#REF!,B:B&lt;&gt;"CANC",G:G=$S$2),C2163,0))</f>
        <v/>
      </c>
      <c r="I2163" s="97" t="str">
        <f>IF(ISERROR(IF(AND(A:A&gt;#REF!,A:A&lt;=#REF!,B:B&lt;&gt;"CANC",G:G=$S$2),C2163,0)),"",IF(AND(A:A&gt;#REF!,A:A&lt;=#REF!,B:B&lt;&gt;"CANC",G:G=$S$2),F2163,0))</f>
        <v/>
      </c>
      <c r="K2163" s="93">
        <f>[3]!TradeDate</f>
        <v>43419</v>
      </c>
      <c r="L2163" s="93" t="str">
        <f>[3]!AlteredStatus</f>
        <v/>
      </c>
      <c r="M2163">
        <f>[3]!CommissionEUR</f>
        <v>45.92</v>
      </c>
      <c r="N2163">
        <f>[3]!LocalChargeXComm</f>
        <v>0</v>
      </c>
      <c r="O2163">
        <f>[3]!FXEUR</f>
        <v>1</v>
      </c>
      <c r="P2163">
        <f t="shared" si="67"/>
        <v>0</v>
      </c>
      <c r="Q2163" t="str">
        <f>[3]!PortfolioCode</f>
        <v>AMUNDIPEA</v>
      </c>
    </row>
    <row r="2164" spans="1:17">
      <c r="A2164" s="93">
        <v>43998</v>
      </c>
      <c r="B2164" t="str">
        <v/>
      </c>
      <c r="C2164">
        <v>122.1</v>
      </c>
      <c r="D2164">
        <v>1</v>
      </c>
      <c r="E2164">
        <v>0.89749999999999996</v>
      </c>
      <c r="F2164">
        <f t="shared" si="66"/>
        <v>1.1142061281337048</v>
      </c>
      <c r="G2164" t="str">
        <v>MUSCIT</v>
      </c>
      <c r="H2164" s="97" t="str">
        <f>IF(ISERROR(IF(AND(A:A&gt;#REF!,A:A&lt;=#REF!,B:B&lt;&gt;"CANC",G:G=$S$2),C2164,0)),"",IF(AND(A:A&gt;#REF!,A:A&lt;=#REF!,B:B&lt;&gt;"CANC",G:G=$S$2),C2164,0))</f>
        <v/>
      </c>
      <c r="I2164" s="97" t="str">
        <f>IF(ISERROR(IF(AND(A:A&gt;#REF!,A:A&lt;=#REF!,B:B&lt;&gt;"CANC",G:G=$S$2),C2164,0)),"",IF(AND(A:A&gt;#REF!,A:A&lt;=#REF!,B:B&lt;&gt;"CANC",G:G=$S$2),F2164,0))</f>
        <v/>
      </c>
      <c r="K2164" s="93">
        <f>[3]!TradeDate</f>
        <v>43419</v>
      </c>
      <c r="L2164" s="93" t="str">
        <f>[3]!AlteredStatus</f>
        <v/>
      </c>
      <c r="M2164">
        <f>[3]!CommissionEUR</f>
        <v>221.09</v>
      </c>
      <c r="N2164">
        <f>[3]!LocalChargeXComm</f>
        <v>0</v>
      </c>
      <c r="O2164">
        <f>[3]!FXEUR</f>
        <v>1</v>
      </c>
      <c r="P2164">
        <f t="shared" si="67"/>
        <v>0</v>
      </c>
      <c r="Q2164" t="str">
        <f>[3]!PortfolioCode</f>
        <v>SAUL1311</v>
      </c>
    </row>
    <row r="2165" spans="1:17">
      <c r="A2165" s="93">
        <v>43998</v>
      </c>
      <c r="B2165" t="str">
        <v/>
      </c>
      <c r="C2165">
        <v>317.44</v>
      </c>
      <c r="D2165">
        <v>0</v>
      </c>
      <c r="E2165">
        <v>1.1283000000000001</v>
      </c>
      <c r="F2165">
        <f t="shared" si="66"/>
        <v>0</v>
      </c>
      <c r="G2165" t="str">
        <v>BWF</v>
      </c>
      <c r="H2165" s="97" t="str">
        <f>IF(ISERROR(IF(AND(A:A&gt;#REF!,A:A&lt;=#REF!,B:B&lt;&gt;"CANC",G:G=$S$2),C2165,0)),"",IF(AND(A:A&gt;#REF!,A:A&lt;=#REF!,B:B&lt;&gt;"CANC",G:G=$S$2),C2165,0))</f>
        <v/>
      </c>
      <c r="I2165" s="97" t="str">
        <f>IF(ISERROR(IF(AND(A:A&gt;#REF!,A:A&lt;=#REF!,B:B&lt;&gt;"CANC",G:G=$S$2),C2165,0)),"",IF(AND(A:A&gt;#REF!,A:A&lt;=#REF!,B:B&lt;&gt;"CANC",G:G=$S$2),F2165,0))</f>
        <v/>
      </c>
      <c r="K2165" s="93">
        <f>[3]!TradeDate</f>
        <v>43419</v>
      </c>
      <c r="L2165" s="93" t="str">
        <f>[3]!AlteredStatus</f>
        <v/>
      </c>
      <c r="M2165">
        <f>[3]!CommissionEUR</f>
        <v>78.53</v>
      </c>
      <c r="N2165">
        <f>[3]!LocalChargeXComm</f>
        <v>1177.94</v>
      </c>
      <c r="O2165">
        <f>[3]!FXEUR</f>
        <v>1</v>
      </c>
      <c r="P2165">
        <f t="shared" si="67"/>
        <v>1177.94</v>
      </c>
      <c r="Q2165" t="str">
        <f>[3]!PortfolioCode</f>
        <v>MCESCF</v>
      </c>
    </row>
    <row r="2166" spans="1:17">
      <c r="A2166" s="93">
        <v>43998</v>
      </c>
      <c r="B2166" t="str">
        <v/>
      </c>
      <c r="C2166">
        <v>88.87</v>
      </c>
      <c r="D2166">
        <v>0</v>
      </c>
      <c r="E2166">
        <v>1.1283000000000001</v>
      </c>
      <c r="F2166">
        <f t="shared" si="66"/>
        <v>0</v>
      </c>
      <c r="G2166" t="str">
        <v>KEVA</v>
      </c>
      <c r="H2166" s="97" t="str">
        <f>IF(ISERROR(IF(AND(A:A&gt;#REF!,A:A&lt;=#REF!,B:B&lt;&gt;"CANC",G:G=$S$2),C2166,0)),"",IF(AND(A:A&gt;#REF!,A:A&lt;=#REF!,B:B&lt;&gt;"CANC",G:G=$S$2),C2166,0))</f>
        <v/>
      </c>
      <c r="I2166" s="97" t="str">
        <f>IF(ISERROR(IF(AND(A:A&gt;#REF!,A:A&lt;=#REF!,B:B&lt;&gt;"CANC",G:G=$S$2),C2166,0)),"",IF(AND(A:A&gt;#REF!,A:A&lt;=#REF!,B:B&lt;&gt;"CANC",G:G=$S$2),F2166,0))</f>
        <v/>
      </c>
      <c r="K2166" s="93">
        <f>[3]!TradeDate</f>
        <v>43419</v>
      </c>
      <c r="L2166" s="93" t="str">
        <f>[3]!AlteredStatus</f>
        <v/>
      </c>
      <c r="M2166">
        <f>[3]!CommissionEUR</f>
        <v>128.76</v>
      </c>
      <c r="N2166">
        <f>[3]!LocalChargeXComm</f>
        <v>1931.42</v>
      </c>
      <c r="O2166">
        <f>[3]!FXEUR</f>
        <v>1</v>
      </c>
      <c r="P2166">
        <f t="shared" si="67"/>
        <v>1931.42</v>
      </c>
      <c r="Q2166" t="str">
        <f>[3]!PortfolioCode</f>
        <v>MCESCF</v>
      </c>
    </row>
    <row r="2167" spans="1:17">
      <c r="A2167" s="93">
        <v>43998</v>
      </c>
      <c r="B2167" t="str">
        <v/>
      </c>
      <c r="C2167">
        <v>7.63</v>
      </c>
      <c r="D2167">
        <v>0</v>
      </c>
      <c r="E2167">
        <v>1.1283000000000001</v>
      </c>
      <c r="F2167">
        <f t="shared" si="66"/>
        <v>0</v>
      </c>
      <c r="G2167" t="str">
        <v>LF-BWF</v>
      </c>
      <c r="H2167" s="97" t="str">
        <f>IF(ISERROR(IF(AND(A:A&gt;#REF!,A:A&lt;=#REF!,B:B&lt;&gt;"CANC",G:G=$S$2),C2167,0)),"",IF(AND(A:A&gt;#REF!,A:A&lt;=#REF!,B:B&lt;&gt;"CANC",G:G=$S$2),C2167,0))</f>
        <v/>
      </c>
      <c r="I2167" s="97" t="str">
        <f>IF(ISERROR(IF(AND(A:A&gt;#REF!,A:A&lt;=#REF!,B:B&lt;&gt;"CANC",G:G=$S$2),C2167,0)),"",IF(AND(A:A&gt;#REF!,A:A&lt;=#REF!,B:B&lt;&gt;"CANC",G:G=$S$2),F2167,0))</f>
        <v/>
      </c>
      <c r="K2167" s="93">
        <f>[3]!TradeDate</f>
        <v>43419</v>
      </c>
      <c r="L2167" s="93" t="str">
        <f>[3]!AlteredStatus</f>
        <v/>
      </c>
      <c r="M2167">
        <f>[3]!CommissionEUR</f>
        <v>142.07</v>
      </c>
      <c r="N2167">
        <f>[3]!LocalChargeXComm</f>
        <v>0</v>
      </c>
      <c r="O2167">
        <f>[3]!FXEUR</f>
        <v>10.253299999999999</v>
      </c>
      <c r="P2167">
        <f t="shared" si="67"/>
        <v>0</v>
      </c>
      <c r="Q2167" t="str">
        <f>[3]!PortfolioCode</f>
        <v>MCESCF</v>
      </c>
    </row>
    <row r="2168" spans="1:17">
      <c r="A2168" s="93">
        <v>43998</v>
      </c>
      <c r="B2168" t="str">
        <v/>
      </c>
      <c r="C2168">
        <v>217.49</v>
      </c>
      <c r="D2168">
        <v>0</v>
      </c>
      <c r="E2168">
        <v>1.1283000000000001</v>
      </c>
      <c r="F2168">
        <f t="shared" si="66"/>
        <v>0</v>
      </c>
      <c r="G2168" t="str">
        <v>BWF</v>
      </c>
      <c r="H2168" s="97" t="str">
        <f>IF(ISERROR(IF(AND(A:A&gt;#REF!,A:A&lt;=#REF!,B:B&lt;&gt;"CANC",G:G=$S$2),C2168,0)),"",IF(AND(A:A&gt;#REF!,A:A&lt;=#REF!,B:B&lt;&gt;"CANC",G:G=$S$2),C2168,0))</f>
        <v/>
      </c>
      <c r="I2168" s="97" t="str">
        <f>IF(ISERROR(IF(AND(A:A&gt;#REF!,A:A&lt;=#REF!,B:B&lt;&gt;"CANC",G:G=$S$2),C2168,0)),"",IF(AND(A:A&gt;#REF!,A:A&lt;=#REF!,B:B&lt;&gt;"CANC",G:G=$S$2),F2168,0))</f>
        <v/>
      </c>
      <c r="K2168" s="93">
        <f>[3]!TradeDate</f>
        <v>43419</v>
      </c>
      <c r="L2168" s="93" t="str">
        <f>[3]!AlteredStatus</f>
        <v/>
      </c>
      <c r="M2168">
        <f>[3]!CommissionEUR</f>
        <v>53.42</v>
      </c>
      <c r="N2168">
        <f>[3]!LocalChargeXComm</f>
        <v>0</v>
      </c>
      <c r="O2168">
        <f>[3]!FXEUR</f>
        <v>10.253299999999999</v>
      </c>
      <c r="P2168">
        <f t="shared" si="67"/>
        <v>0</v>
      </c>
      <c r="Q2168" t="str">
        <f>[3]!PortfolioCode</f>
        <v>MCESCF</v>
      </c>
    </row>
    <row r="2169" spans="1:17">
      <c r="A2169" s="93">
        <v>43998</v>
      </c>
      <c r="B2169" t="str">
        <v/>
      </c>
      <c r="C2169">
        <v>114.54</v>
      </c>
      <c r="D2169">
        <v>0</v>
      </c>
      <c r="E2169">
        <v>1.1283000000000001</v>
      </c>
      <c r="F2169">
        <f t="shared" si="66"/>
        <v>0</v>
      </c>
      <c r="G2169" t="str">
        <v>KEVA</v>
      </c>
      <c r="H2169" s="97" t="str">
        <f>IF(ISERROR(IF(AND(A:A&gt;#REF!,A:A&lt;=#REF!,B:B&lt;&gt;"CANC",G:G=$S$2),C2169,0)),"",IF(AND(A:A&gt;#REF!,A:A&lt;=#REF!,B:B&lt;&gt;"CANC",G:G=$S$2),C2169,0))</f>
        <v/>
      </c>
      <c r="I2169" s="97" t="str">
        <f>IF(ISERROR(IF(AND(A:A&gt;#REF!,A:A&lt;=#REF!,B:B&lt;&gt;"CANC",G:G=$S$2),C2169,0)),"",IF(AND(A:A&gt;#REF!,A:A&lt;=#REF!,B:B&lt;&gt;"CANC",G:G=$S$2),F2169,0))</f>
        <v/>
      </c>
      <c r="K2169" s="93">
        <f>[3]!TradeDate</f>
        <v>43419</v>
      </c>
      <c r="L2169" s="93" t="str">
        <f>[3]!AlteredStatus</f>
        <v/>
      </c>
      <c r="M2169">
        <f>[3]!CommissionEUR</f>
        <v>77.62</v>
      </c>
      <c r="N2169">
        <f>[3]!LocalChargeXComm</f>
        <v>0</v>
      </c>
      <c r="O2169">
        <f>[3]!FXEUR</f>
        <v>1</v>
      </c>
      <c r="P2169">
        <f t="shared" si="67"/>
        <v>0</v>
      </c>
      <c r="Q2169" t="str">
        <f>[3]!PortfolioCode</f>
        <v>MCESCF</v>
      </c>
    </row>
    <row r="2170" spans="1:17">
      <c r="A2170" s="93">
        <v>43998</v>
      </c>
      <c r="B2170" t="str">
        <v/>
      </c>
      <c r="C2170">
        <v>8.69</v>
      </c>
      <c r="D2170">
        <v>0</v>
      </c>
      <c r="E2170">
        <v>1.1283000000000001</v>
      </c>
      <c r="F2170">
        <f t="shared" si="66"/>
        <v>0</v>
      </c>
      <c r="G2170" t="str">
        <v>LF-BWF</v>
      </c>
      <c r="H2170" s="97" t="str">
        <f>IF(ISERROR(IF(AND(A:A&gt;#REF!,A:A&lt;=#REF!,B:B&lt;&gt;"CANC",G:G=$S$2),C2170,0)),"",IF(AND(A:A&gt;#REF!,A:A&lt;=#REF!,B:B&lt;&gt;"CANC",G:G=$S$2),C2170,0))</f>
        <v/>
      </c>
      <c r="I2170" s="97" t="str">
        <f>IF(ISERROR(IF(AND(A:A&gt;#REF!,A:A&lt;=#REF!,B:B&lt;&gt;"CANC",G:G=$S$2),C2170,0)),"",IF(AND(A:A&gt;#REF!,A:A&lt;=#REF!,B:B&lt;&gt;"CANC",G:G=$S$2),F2170,0))</f>
        <v/>
      </c>
      <c r="K2170" s="93">
        <f>[3]!TradeDate</f>
        <v>43419</v>
      </c>
      <c r="L2170" s="93" t="str">
        <f>[3]!AlteredStatus</f>
        <v/>
      </c>
      <c r="M2170">
        <f>[3]!CommissionEUR</f>
        <v>67.48</v>
      </c>
      <c r="N2170">
        <f>[3]!LocalChargeXComm</f>
        <v>1012.18</v>
      </c>
      <c r="O2170">
        <f>[3]!FXEUR</f>
        <v>1</v>
      </c>
      <c r="P2170">
        <f t="shared" si="67"/>
        <v>1012.18</v>
      </c>
      <c r="Q2170" t="str">
        <f>[3]!PortfolioCode</f>
        <v>MCESCF</v>
      </c>
    </row>
    <row r="2171" spans="1:17">
      <c r="A2171" s="93">
        <v>43999</v>
      </c>
      <c r="B2171" t="str">
        <v/>
      </c>
      <c r="C2171">
        <v>25.02</v>
      </c>
      <c r="D2171">
        <v>1</v>
      </c>
      <c r="E2171">
        <v>0.89539999999999997</v>
      </c>
      <c r="F2171">
        <f t="shared" si="66"/>
        <v>1.1168192986374805</v>
      </c>
      <c r="G2171" t="str">
        <v>LF-UKIF</v>
      </c>
      <c r="H2171" s="97" t="str">
        <f>IF(ISERROR(IF(AND(A:A&gt;#REF!,A:A&lt;=#REF!,B:B&lt;&gt;"CANC",G:G=$S$2),C2171,0)),"",IF(AND(A:A&gt;#REF!,A:A&lt;=#REF!,B:B&lt;&gt;"CANC",G:G=$S$2),C2171,0))</f>
        <v/>
      </c>
      <c r="I2171" s="97" t="str">
        <f>IF(ISERROR(IF(AND(A:A&gt;#REF!,A:A&lt;=#REF!,B:B&lt;&gt;"CANC",G:G=$S$2),C2171,0)),"",IF(AND(A:A&gt;#REF!,A:A&lt;=#REF!,B:B&lt;&gt;"CANC",G:G=$S$2),F2171,0))</f>
        <v/>
      </c>
      <c r="K2171" s="93">
        <f>[3]!TradeDate</f>
        <v>43419</v>
      </c>
      <c r="L2171" s="93" t="str">
        <f>[3]!AlteredStatus</f>
        <v/>
      </c>
      <c r="M2171">
        <f>[3]!CommissionEUR</f>
        <v>43.53</v>
      </c>
      <c r="N2171">
        <f>[3]!LocalChargeXComm</f>
        <v>0</v>
      </c>
      <c r="O2171">
        <f>[3]!FXEUR</f>
        <v>7.4618000000000002</v>
      </c>
      <c r="P2171">
        <f t="shared" si="67"/>
        <v>0</v>
      </c>
      <c r="Q2171" t="str">
        <f>[3]!PortfolioCode</f>
        <v>MCESCF</v>
      </c>
    </row>
    <row r="2172" spans="1:17">
      <c r="A2172" s="93">
        <v>43999</v>
      </c>
      <c r="B2172" t="str">
        <v/>
      </c>
      <c r="C2172">
        <v>2921.8</v>
      </c>
      <c r="D2172">
        <v>1</v>
      </c>
      <c r="E2172">
        <v>0.89539999999999997</v>
      </c>
      <c r="F2172">
        <f t="shared" si="66"/>
        <v>1.1168192986374805</v>
      </c>
      <c r="G2172" t="str">
        <v>MEEIF</v>
      </c>
      <c r="H2172" s="97" t="str">
        <f>IF(ISERROR(IF(AND(A:A&gt;#REF!,A:A&lt;=#REF!,B:B&lt;&gt;"CANC",G:G=$S$2),C2172,0)),"",IF(AND(A:A&gt;#REF!,A:A&lt;=#REF!,B:B&lt;&gt;"CANC",G:G=$S$2),C2172,0))</f>
        <v/>
      </c>
      <c r="I2172" s="97" t="str">
        <f>IF(ISERROR(IF(AND(A:A&gt;#REF!,A:A&lt;=#REF!,B:B&lt;&gt;"CANC",G:G=$S$2),C2172,0)),"",IF(AND(A:A&gt;#REF!,A:A&lt;=#REF!,B:B&lt;&gt;"CANC",G:G=$S$2),F2172,0))</f>
        <v/>
      </c>
      <c r="K2172" s="93">
        <f>[3]!TradeDate</f>
        <v>43419</v>
      </c>
      <c r="L2172" s="93" t="str">
        <f>[3]!AlteredStatus</f>
        <v/>
      </c>
      <c r="M2172">
        <f>[3]!CommissionEUR</f>
        <v>112.32</v>
      </c>
      <c r="N2172">
        <f>[3]!LocalChargeXComm</f>
        <v>561.61</v>
      </c>
      <c r="O2172">
        <f>[3]!FXEUR</f>
        <v>1</v>
      </c>
      <c r="P2172">
        <f t="shared" si="67"/>
        <v>561.61</v>
      </c>
      <c r="Q2172" t="str">
        <f>[3]!PortfolioCode</f>
        <v>MCESCF</v>
      </c>
    </row>
    <row r="2173" spans="1:17">
      <c r="A2173" s="93">
        <v>43999</v>
      </c>
      <c r="B2173" t="str">
        <v/>
      </c>
      <c r="C2173">
        <v>138.97</v>
      </c>
      <c r="D2173">
        <v>1</v>
      </c>
      <c r="E2173">
        <v>0.89539999999999997</v>
      </c>
      <c r="F2173">
        <f t="shared" si="66"/>
        <v>1.1168192986374805</v>
      </c>
      <c r="G2173" t="str">
        <v>MSF</v>
      </c>
      <c r="H2173" s="97" t="str">
        <f>IF(ISERROR(IF(AND(A:A&gt;#REF!,A:A&lt;=#REF!,B:B&lt;&gt;"CANC",G:G=$S$2),C2173,0)),"",IF(AND(A:A&gt;#REF!,A:A&lt;=#REF!,B:B&lt;&gt;"CANC",G:G=$S$2),C2173,0))</f>
        <v/>
      </c>
      <c r="I2173" s="97" t="str">
        <f>IF(ISERROR(IF(AND(A:A&gt;#REF!,A:A&lt;=#REF!,B:B&lt;&gt;"CANC",G:G=$S$2),C2173,0)),"",IF(AND(A:A&gt;#REF!,A:A&lt;=#REF!,B:B&lt;&gt;"CANC",G:G=$S$2),F2173,0))</f>
        <v/>
      </c>
      <c r="K2173" s="93">
        <f>[3]!TradeDate</f>
        <v>43419</v>
      </c>
      <c r="L2173" s="93" t="str">
        <f>[3]!AlteredStatus</f>
        <v/>
      </c>
      <c r="M2173">
        <f>[3]!CommissionEUR</f>
        <v>89.22</v>
      </c>
      <c r="N2173">
        <f>[3]!LocalChargeXComm</f>
        <v>446.08</v>
      </c>
      <c r="O2173">
        <f>[3]!FXEUR</f>
        <v>1</v>
      </c>
      <c r="P2173">
        <f t="shared" si="67"/>
        <v>446.08</v>
      </c>
      <c r="Q2173" t="str">
        <f>[3]!PortfolioCode</f>
        <v>MCESCF</v>
      </c>
    </row>
    <row r="2174" spans="1:17">
      <c r="A2174" s="93">
        <v>43999</v>
      </c>
      <c r="B2174" t="str">
        <v/>
      </c>
      <c r="C2174">
        <v>668.97</v>
      </c>
      <c r="D2174">
        <v>8943.35</v>
      </c>
      <c r="E2174">
        <v>8.6883999999999997</v>
      </c>
      <c r="F2174">
        <f t="shared" si="66"/>
        <v>1029.3437226647025</v>
      </c>
      <c r="G2174" t="str">
        <v>BWF</v>
      </c>
      <c r="H2174" s="97" t="str">
        <f>IF(ISERROR(IF(AND(A:A&gt;#REF!,A:A&lt;=#REF!,B:B&lt;&gt;"CANC",G:G=$S$2),C2174,0)),"",IF(AND(A:A&gt;#REF!,A:A&lt;=#REF!,B:B&lt;&gt;"CANC",G:G=$S$2),C2174,0))</f>
        <v/>
      </c>
      <c r="I2174" s="97" t="str">
        <f>IF(ISERROR(IF(AND(A:A&gt;#REF!,A:A&lt;=#REF!,B:B&lt;&gt;"CANC",G:G=$S$2),C2174,0)),"",IF(AND(A:A&gt;#REF!,A:A&lt;=#REF!,B:B&lt;&gt;"CANC",G:G=$S$2),F2174,0))</f>
        <v/>
      </c>
      <c r="K2174" s="93">
        <f>[3]!TradeDate</f>
        <v>43419</v>
      </c>
      <c r="L2174" s="93" t="str">
        <f>[3]!AlteredStatus</f>
        <v/>
      </c>
      <c r="M2174">
        <f>[3]!CommissionEUR</f>
        <v>133.22999999999999</v>
      </c>
      <c r="N2174">
        <f>[3]!LocalChargeXComm</f>
        <v>0</v>
      </c>
      <c r="O2174">
        <f>[3]!FXEUR</f>
        <v>1.1388</v>
      </c>
      <c r="P2174">
        <f t="shared" si="67"/>
        <v>0</v>
      </c>
      <c r="Q2174" t="str">
        <f>[3]!PortfolioCode</f>
        <v>MCESCF</v>
      </c>
    </row>
    <row r="2175" spans="1:17">
      <c r="A2175" s="93">
        <v>43999</v>
      </c>
      <c r="B2175" t="str">
        <v/>
      </c>
      <c r="C2175">
        <v>159.21</v>
      </c>
      <c r="D2175">
        <v>2129.17</v>
      </c>
      <c r="E2175">
        <v>8.6883999999999997</v>
      </c>
      <c r="F2175">
        <f t="shared" si="66"/>
        <v>245.05892914690853</v>
      </c>
      <c r="G2175" t="str">
        <v>KEVA</v>
      </c>
      <c r="H2175" s="97" t="str">
        <f>IF(ISERROR(IF(AND(A:A&gt;#REF!,A:A&lt;=#REF!,B:B&lt;&gt;"CANC",G:G=$S$2),C2175,0)),"",IF(AND(A:A&gt;#REF!,A:A&lt;=#REF!,B:B&lt;&gt;"CANC",G:G=$S$2),C2175,0))</f>
        <v/>
      </c>
      <c r="I2175" s="97" t="str">
        <f>IF(ISERROR(IF(AND(A:A&gt;#REF!,A:A&lt;=#REF!,B:B&lt;&gt;"CANC",G:G=$S$2),C2175,0)),"",IF(AND(A:A&gt;#REF!,A:A&lt;=#REF!,B:B&lt;&gt;"CANC",G:G=$S$2),F2175,0))</f>
        <v/>
      </c>
      <c r="K2175" s="93">
        <f>[3]!TradeDate</f>
        <v>43419</v>
      </c>
      <c r="L2175" s="93" t="str">
        <f>[3]!AlteredStatus</f>
        <v/>
      </c>
      <c r="M2175">
        <f>[3]!CommissionEUR</f>
        <v>57.87</v>
      </c>
      <c r="N2175">
        <f>[3]!LocalChargeXComm</f>
        <v>289.33999999999997</v>
      </c>
      <c r="O2175">
        <f>[3]!FXEUR</f>
        <v>1</v>
      </c>
      <c r="P2175">
        <f t="shared" si="67"/>
        <v>289.33999999999997</v>
      </c>
      <c r="Q2175" t="str">
        <f>[3]!PortfolioCode</f>
        <v>MCESCF</v>
      </c>
    </row>
    <row r="2176" spans="1:17">
      <c r="A2176" s="93">
        <v>43999</v>
      </c>
      <c r="B2176" t="str">
        <v/>
      </c>
      <c r="C2176">
        <v>23.41</v>
      </c>
      <c r="D2176">
        <v>313.38</v>
      </c>
      <c r="E2176">
        <v>8.6883999999999997</v>
      </c>
      <c r="F2176">
        <f t="shared" si="66"/>
        <v>36.068781363657294</v>
      </c>
      <c r="G2176" t="str">
        <v>LF-BWF</v>
      </c>
      <c r="H2176" s="97" t="str">
        <f>IF(ISERROR(IF(AND(A:A&gt;#REF!,A:A&lt;=#REF!,B:B&lt;&gt;"CANC",G:G=$S$2),C2176,0)),"",IF(AND(A:A&gt;#REF!,A:A&lt;=#REF!,B:B&lt;&gt;"CANC",G:G=$S$2),C2176,0))</f>
        <v/>
      </c>
      <c r="I2176" s="97" t="str">
        <f>IF(ISERROR(IF(AND(A:A&gt;#REF!,A:A&lt;=#REF!,B:B&lt;&gt;"CANC",G:G=$S$2),C2176,0)),"",IF(AND(A:A&gt;#REF!,A:A&lt;=#REF!,B:B&lt;&gt;"CANC",G:G=$S$2),F2176,0))</f>
        <v/>
      </c>
      <c r="K2176" s="93">
        <f>[3]!TradeDate</f>
        <v>43419</v>
      </c>
      <c r="L2176" s="93" t="str">
        <f>[3]!AlteredStatus</f>
        <v/>
      </c>
      <c r="M2176">
        <f>[3]!CommissionEUR</f>
        <v>45.52</v>
      </c>
      <c r="N2176">
        <f>[3]!LocalChargeXComm</f>
        <v>0</v>
      </c>
      <c r="O2176">
        <f>[3]!FXEUR</f>
        <v>1</v>
      </c>
      <c r="P2176">
        <f t="shared" si="67"/>
        <v>0</v>
      </c>
      <c r="Q2176" t="str">
        <f>[3]!PortfolioCode</f>
        <v>MCESCF</v>
      </c>
    </row>
    <row r="2177" spans="1:17">
      <c r="A2177" s="93">
        <v>43999</v>
      </c>
      <c r="B2177" t="str">
        <v/>
      </c>
      <c r="C2177">
        <v>1338.19</v>
      </c>
      <c r="D2177">
        <v>0</v>
      </c>
      <c r="E2177">
        <v>120.24</v>
      </c>
      <c r="F2177">
        <f t="shared" si="66"/>
        <v>0</v>
      </c>
      <c r="G2177" t="str">
        <v>BWF</v>
      </c>
      <c r="H2177" s="97" t="str">
        <f>IF(ISERROR(IF(AND(A:A&gt;#REF!,A:A&lt;=#REF!,B:B&lt;&gt;"CANC",G:G=$S$2),C2177,0)),"",IF(AND(A:A&gt;#REF!,A:A&lt;=#REF!,B:B&lt;&gt;"CANC",G:G=$S$2),C2177,0))</f>
        <v/>
      </c>
      <c r="I2177" s="97" t="str">
        <f>IF(ISERROR(IF(AND(A:A&gt;#REF!,A:A&lt;=#REF!,B:B&lt;&gt;"CANC",G:G=$S$2),C2177,0)),"",IF(AND(A:A&gt;#REF!,A:A&lt;=#REF!,B:B&lt;&gt;"CANC",G:G=$S$2),F2177,0))</f>
        <v/>
      </c>
      <c r="K2177" s="93">
        <f>[3]!TradeDate</f>
        <v>43419</v>
      </c>
      <c r="L2177" s="93" t="str">
        <f>[3]!AlteredStatus</f>
        <v/>
      </c>
      <c r="M2177">
        <f>[3]!CommissionEUR</f>
        <v>75.06</v>
      </c>
      <c r="N2177">
        <f>[3]!LocalChargeXComm</f>
        <v>0</v>
      </c>
      <c r="O2177">
        <f>[3]!FXEUR</f>
        <v>10.253299999999999</v>
      </c>
      <c r="P2177">
        <f t="shared" si="67"/>
        <v>0</v>
      </c>
      <c r="Q2177" t="str">
        <f>[3]!PortfolioCode</f>
        <v>MCESCF</v>
      </c>
    </row>
    <row r="2178" spans="1:17">
      <c r="A2178" s="93">
        <v>43999</v>
      </c>
      <c r="B2178" t="str">
        <v/>
      </c>
      <c r="C2178">
        <v>428.22</v>
      </c>
      <c r="D2178">
        <v>0</v>
      </c>
      <c r="E2178">
        <v>120.24</v>
      </c>
      <c r="F2178">
        <f t="shared" si="66"/>
        <v>0</v>
      </c>
      <c r="G2178" t="str">
        <v>KEVA</v>
      </c>
      <c r="H2178" s="97" t="str">
        <f>IF(ISERROR(IF(AND(A:A&gt;#REF!,A:A&lt;=#REF!,B:B&lt;&gt;"CANC",G:G=$S$2),C2178,0)),"",IF(AND(A:A&gt;#REF!,A:A&lt;=#REF!,B:B&lt;&gt;"CANC",G:G=$S$2),C2178,0))</f>
        <v/>
      </c>
      <c r="I2178" s="97" t="str">
        <f>IF(ISERROR(IF(AND(A:A&gt;#REF!,A:A&lt;=#REF!,B:B&lt;&gt;"CANC",G:G=$S$2),C2178,0)),"",IF(AND(A:A&gt;#REF!,A:A&lt;=#REF!,B:B&lt;&gt;"CANC",G:G=$S$2),F2178,0))</f>
        <v/>
      </c>
      <c r="K2178" s="93">
        <f>[3]!TradeDate</f>
        <v>43419</v>
      </c>
      <c r="L2178" s="93" t="str">
        <f>[3]!AlteredStatus</f>
        <v/>
      </c>
      <c r="M2178">
        <f>[3]!CommissionEUR</f>
        <v>295.68</v>
      </c>
      <c r="N2178">
        <f>[3]!LocalChargeXComm</f>
        <v>422.4</v>
      </c>
      <c r="O2178">
        <f>[3]!FXEUR</f>
        <v>1</v>
      </c>
      <c r="P2178">
        <f t="shared" si="67"/>
        <v>422.4</v>
      </c>
      <c r="Q2178" t="str">
        <f>[3]!PortfolioCode</f>
        <v>MCESCF</v>
      </c>
    </row>
    <row r="2179" spans="1:17">
      <c r="A2179" s="93">
        <v>43999</v>
      </c>
      <c r="B2179" t="str">
        <v/>
      </c>
      <c r="C2179">
        <v>40.14</v>
      </c>
      <c r="D2179">
        <v>0</v>
      </c>
      <c r="E2179">
        <v>120.24</v>
      </c>
      <c r="F2179">
        <f t="shared" ref="F2179:F2242" si="68">D2179/E2179</f>
        <v>0</v>
      </c>
      <c r="G2179" t="str">
        <v>LF-BWF</v>
      </c>
      <c r="H2179" s="97" t="str">
        <f>IF(ISERROR(IF(AND(A:A&gt;#REF!,A:A&lt;=#REF!,B:B&lt;&gt;"CANC",G:G=$S$2),C2179,0)),"",IF(AND(A:A&gt;#REF!,A:A&lt;=#REF!,B:B&lt;&gt;"CANC",G:G=$S$2),C2179,0))</f>
        <v/>
      </c>
      <c r="I2179" s="97" t="str">
        <f>IF(ISERROR(IF(AND(A:A&gt;#REF!,A:A&lt;=#REF!,B:B&lt;&gt;"CANC",G:G=$S$2),C2179,0)),"",IF(AND(A:A&gt;#REF!,A:A&lt;=#REF!,B:B&lt;&gt;"CANC",G:G=$S$2),F2179,0))</f>
        <v/>
      </c>
      <c r="K2179" s="93">
        <f>[3]!TradeDate</f>
        <v>43419</v>
      </c>
      <c r="L2179" s="93" t="str">
        <f>[3]!AlteredStatus</f>
        <v/>
      </c>
      <c r="M2179">
        <f>[3]!CommissionEUR</f>
        <v>360.3</v>
      </c>
      <c r="N2179">
        <f>[3]!LocalChargeXComm</f>
        <v>0</v>
      </c>
      <c r="O2179">
        <f>[3]!FXEUR</f>
        <v>1</v>
      </c>
      <c r="P2179">
        <f t="shared" ref="P2179:P2242" si="69">N2179/O2179</f>
        <v>0</v>
      </c>
      <c r="Q2179" t="str">
        <f>[3]!PortfolioCode</f>
        <v>MCESCF</v>
      </c>
    </row>
    <row r="2180" spans="1:17">
      <c r="A2180" s="93">
        <v>43999</v>
      </c>
      <c r="B2180" t="str">
        <v/>
      </c>
      <c r="C2180">
        <v>122.66</v>
      </c>
      <c r="D2180">
        <v>0</v>
      </c>
      <c r="E2180">
        <v>1</v>
      </c>
      <c r="F2180">
        <f t="shared" si="68"/>
        <v>0</v>
      </c>
      <c r="G2180" t="str">
        <v>AMUNDIPEA</v>
      </c>
      <c r="H2180" s="97" t="str">
        <f>IF(ISERROR(IF(AND(A:A&gt;#REF!,A:A&lt;=#REF!,B:B&lt;&gt;"CANC",G:G=$S$2),C2180,0)),"",IF(AND(A:A&gt;#REF!,A:A&lt;=#REF!,B:B&lt;&gt;"CANC",G:G=$S$2),C2180,0))</f>
        <v/>
      </c>
      <c r="I2180" s="97" t="str">
        <f>IF(ISERROR(IF(AND(A:A&gt;#REF!,A:A&lt;=#REF!,B:B&lt;&gt;"CANC",G:G=$S$2),C2180,0)),"",IF(AND(A:A&gt;#REF!,A:A&lt;=#REF!,B:B&lt;&gt;"CANC",G:G=$S$2),F2180,0))</f>
        <v/>
      </c>
      <c r="K2180" s="93">
        <f>[3]!TradeDate</f>
        <v>43419</v>
      </c>
      <c r="L2180" s="93" t="str">
        <f>[3]!AlteredStatus</f>
        <v/>
      </c>
      <c r="M2180">
        <f>[3]!CommissionEUR</f>
        <v>577.82000000000005</v>
      </c>
      <c r="N2180">
        <f>[3]!LocalChargeXComm</f>
        <v>12.19</v>
      </c>
      <c r="O2180">
        <f>[3]!FXEUR</f>
        <v>1.1353</v>
      </c>
      <c r="P2180">
        <f t="shared" si="69"/>
        <v>10.737250066061833</v>
      </c>
      <c r="Q2180" t="str">
        <f>[3]!PortfolioCode</f>
        <v>BWF</v>
      </c>
    </row>
    <row r="2181" spans="1:17">
      <c r="A2181" s="93">
        <v>43999</v>
      </c>
      <c r="B2181" t="str">
        <v/>
      </c>
      <c r="C2181">
        <v>92.23</v>
      </c>
      <c r="D2181">
        <v>1</v>
      </c>
      <c r="E2181">
        <v>0.89539999999999997</v>
      </c>
      <c r="F2181">
        <f t="shared" si="68"/>
        <v>1.1168192986374805</v>
      </c>
      <c r="G2181" t="str">
        <v>AMUNDIPEA</v>
      </c>
      <c r="H2181" s="97" t="str">
        <f>IF(ISERROR(IF(AND(A:A&gt;#REF!,A:A&lt;=#REF!,B:B&lt;&gt;"CANC",G:G=$S$2),C2181,0)),"",IF(AND(A:A&gt;#REF!,A:A&lt;=#REF!,B:B&lt;&gt;"CANC",G:G=$S$2),C2181,0))</f>
        <v/>
      </c>
      <c r="I2181" s="97" t="str">
        <f>IF(ISERROR(IF(AND(A:A&gt;#REF!,A:A&lt;=#REF!,B:B&lt;&gt;"CANC",G:G=$S$2),C2181,0)),"",IF(AND(A:A&gt;#REF!,A:A&lt;=#REF!,B:B&lt;&gt;"CANC",G:G=$S$2),F2181,0))</f>
        <v/>
      </c>
      <c r="K2181" s="93">
        <f>[3]!TradeDate</f>
        <v>43419</v>
      </c>
      <c r="L2181" s="93" t="str">
        <f>[3]!AlteredStatus</f>
        <v/>
      </c>
      <c r="M2181">
        <f>[3]!CommissionEUR</f>
        <v>515.96</v>
      </c>
      <c r="N2181">
        <f>[3]!LocalChargeXComm</f>
        <v>10.88</v>
      </c>
      <c r="O2181">
        <f>[3]!FXEUR</f>
        <v>1.1353</v>
      </c>
      <c r="P2181">
        <f t="shared" si="69"/>
        <v>9.5833700343521553</v>
      </c>
      <c r="Q2181" t="str">
        <f>[3]!PortfolioCode</f>
        <v>BWF</v>
      </c>
    </row>
    <row r="2182" spans="1:17">
      <c r="A2182" s="93">
        <v>43999</v>
      </c>
      <c r="B2182" t="str">
        <v/>
      </c>
      <c r="C2182">
        <v>51.57</v>
      </c>
      <c r="D2182">
        <v>1</v>
      </c>
      <c r="E2182">
        <v>0.89539999999999997</v>
      </c>
      <c r="F2182">
        <f t="shared" si="68"/>
        <v>1.1168192986374805</v>
      </c>
      <c r="G2182" t="str">
        <v>AMUNDIPEA</v>
      </c>
      <c r="H2182" s="97" t="str">
        <f>IF(ISERROR(IF(AND(A:A&gt;#REF!,A:A&lt;=#REF!,B:B&lt;&gt;"CANC",G:G=$S$2),C2182,0)),"",IF(AND(A:A&gt;#REF!,A:A&lt;=#REF!,B:B&lt;&gt;"CANC",G:G=$S$2),C2182,0))</f>
        <v/>
      </c>
      <c r="I2182" s="97" t="str">
        <f>IF(ISERROR(IF(AND(A:A&gt;#REF!,A:A&lt;=#REF!,B:B&lt;&gt;"CANC",G:G=$S$2),C2182,0)),"",IF(AND(A:A&gt;#REF!,A:A&lt;=#REF!,B:B&lt;&gt;"CANC",G:G=$S$2),F2182,0))</f>
        <v/>
      </c>
      <c r="K2182" s="93">
        <f>[3]!TradeDate</f>
        <v>43420</v>
      </c>
      <c r="L2182" s="93" t="str">
        <f>[3]!AlteredStatus</f>
        <v/>
      </c>
      <c r="M2182">
        <f>[3]!CommissionEUR</f>
        <v>192.19</v>
      </c>
      <c r="N2182">
        <f>[3]!LocalChargeXComm</f>
        <v>0</v>
      </c>
      <c r="O2182">
        <f>[3]!FXEUR</f>
        <v>1</v>
      </c>
      <c r="P2182">
        <f t="shared" si="69"/>
        <v>0</v>
      </c>
      <c r="Q2182" t="str">
        <f>[3]!PortfolioCode</f>
        <v>MCESCF</v>
      </c>
    </row>
    <row r="2183" spans="1:17">
      <c r="A2183" s="93">
        <v>43999</v>
      </c>
      <c r="B2183" t="str">
        <v/>
      </c>
      <c r="C2183">
        <v>108.32</v>
      </c>
      <c r="D2183">
        <v>0</v>
      </c>
      <c r="E2183">
        <v>1</v>
      </c>
      <c r="F2183">
        <f t="shared" si="68"/>
        <v>0</v>
      </c>
      <c r="G2183" t="str">
        <v>AMUNDIPEA</v>
      </c>
      <c r="H2183" s="97" t="str">
        <f>IF(ISERROR(IF(AND(A:A&gt;#REF!,A:A&lt;=#REF!,B:B&lt;&gt;"CANC",G:G=$S$2),C2183,0)),"",IF(AND(A:A&gt;#REF!,A:A&lt;=#REF!,B:B&lt;&gt;"CANC",G:G=$S$2),C2183,0))</f>
        <v/>
      </c>
      <c r="I2183" s="97" t="str">
        <f>IF(ISERROR(IF(AND(A:A&gt;#REF!,A:A&lt;=#REF!,B:B&lt;&gt;"CANC",G:G=$S$2),C2183,0)),"",IF(AND(A:A&gt;#REF!,A:A&lt;=#REF!,B:B&lt;&gt;"CANC",G:G=$S$2),F2183,0))</f>
        <v/>
      </c>
      <c r="K2183" s="93">
        <f>[3]!TradeDate</f>
        <v>43420</v>
      </c>
      <c r="L2183" s="93" t="str">
        <f>[3]!AlteredStatus</f>
        <v/>
      </c>
      <c r="M2183">
        <f>[3]!CommissionEUR</f>
        <v>51.93</v>
      </c>
      <c r="N2183">
        <f>[3]!LocalChargeXComm</f>
        <v>0</v>
      </c>
      <c r="O2183">
        <f>[3]!FXEUR</f>
        <v>9.6302000000000003</v>
      </c>
      <c r="P2183">
        <f t="shared" si="69"/>
        <v>0</v>
      </c>
      <c r="Q2183" t="str">
        <f>[3]!PortfolioCode</f>
        <v>MCESCF</v>
      </c>
    </row>
    <row r="2184" spans="1:17">
      <c r="A2184" s="93">
        <v>43999</v>
      </c>
      <c r="B2184" t="str">
        <v/>
      </c>
      <c r="C2184">
        <v>74.58</v>
      </c>
      <c r="D2184">
        <v>0</v>
      </c>
      <c r="E2184">
        <v>1</v>
      </c>
      <c r="F2184">
        <f t="shared" si="68"/>
        <v>0</v>
      </c>
      <c r="G2184" t="str">
        <v>AMUNDIPEA</v>
      </c>
      <c r="H2184" s="97" t="str">
        <f>IF(ISERROR(IF(AND(A:A&gt;#REF!,A:A&lt;=#REF!,B:B&lt;&gt;"CANC",G:G=$S$2),C2184,0)),"",IF(AND(A:A&gt;#REF!,A:A&lt;=#REF!,B:B&lt;&gt;"CANC",G:G=$S$2),C2184,0))</f>
        <v/>
      </c>
      <c r="I2184" s="97" t="str">
        <f>IF(ISERROR(IF(AND(A:A&gt;#REF!,A:A&lt;=#REF!,B:B&lt;&gt;"CANC",G:G=$S$2),C2184,0)),"",IF(AND(A:A&gt;#REF!,A:A&lt;=#REF!,B:B&lt;&gt;"CANC",G:G=$S$2),F2184,0))</f>
        <v/>
      </c>
      <c r="K2184" s="93">
        <f>[3]!TradeDate</f>
        <v>43420</v>
      </c>
      <c r="L2184" s="93" t="str">
        <f>[3]!AlteredStatus</f>
        <v/>
      </c>
      <c r="M2184">
        <f>[3]!CommissionEUR</f>
        <v>96.02</v>
      </c>
      <c r="N2184">
        <f>[3]!LocalChargeXComm</f>
        <v>0</v>
      </c>
      <c r="O2184">
        <f>[3]!FXEUR</f>
        <v>9.6302000000000003</v>
      </c>
      <c r="P2184">
        <f t="shared" si="69"/>
        <v>0</v>
      </c>
      <c r="Q2184" t="str">
        <f>[3]!PortfolioCode</f>
        <v>MESCT</v>
      </c>
    </row>
    <row r="2185" spans="1:17">
      <c r="A2185" s="93">
        <v>43999</v>
      </c>
      <c r="B2185" t="str">
        <v/>
      </c>
      <c r="C2185">
        <v>182.87</v>
      </c>
      <c r="D2185">
        <v>0</v>
      </c>
      <c r="E2185">
        <v>1</v>
      </c>
      <c r="F2185">
        <f t="shared" si="68"/>
        <v>0</v>
      </c>
      <c r="G2185" t="str">
        <v>AMUNDIPEA</v>
      </c>
      <c r="H2185" s="97" t="str">
        <f>IF(ISERROR(IF(AND(A:A&gt;#REF!,A:A&lt;=#REF!,B:B&lt;&gt;"CANC",G:G=$S$2),C2185,0)),"",IF(AND(A:A&gt;#REF!,A:A&lt;=#REF!,B:B&lt;&gt;"CANC",G:G=$S$2),C2185,0))</f>
        <v/>
      </c>
      <c r="I2185" s="97" t="str">
        <f>IF(ISERROR(IF(AND(A:A&gt;#REF!,A:A&lt;=#REF!,B:B&lt;&gt;"CANC",G:G=$S$2),C2185,0)),"",IF(AND(A:A&gt;#REF!,A:A&lt;=#REF!,B:B&lt;&gt;"CANC",G:G=$S$2),F2185,0))</f>
        <v/>
      </c>
      <c r="K2185" s="93">
        <f>[3]!TradeDate</f>
        <v>43423</v>
      </c>
      <c r="L2185" s="93" t="str">
        <f>[3]!AlteredStatus</f>
        <v/>
      </c>
      <c r="M2185">
        <f>[3]!CommissionEUR</f>
        <v>66.98</v>
      </c>
      <c r="N2185">
        <f>[3]!LocalChargeXComm</f>
        <v>1</v>
      </c>
      <c r="O2185">
        <f>[3]!FXEUR</f>
        <v>0.89039999999999997</v>
      </c>
      <c r="P2185">
        <f t="shared" si="69"/>
        <v>1.1230907457322552</v>
      </c>
      <c r="Q2185" t="str">
        <f>[3]!PortfolioCode</f>
        <v>AMUNDIPEA</v>
      </c>
    </row>
    <row r="2186" spans="1:17">
      <c r="A2186" s="93">
        <v>43999</v>
      </c>
      <c r="B2186" t="str">
        <v/>
      </c>
      <c r="C2186">
        <v>192.32</v>
      </c>
      <c r="D2186">
        <v>1</v>
      </c>
      <c r="E2186">
        <v>0.89539999999999997</v>
      </c>
      <c r="F2186">
        <f t="shared" si="68"/>
        <v>1.1168192986374805</v>
      </c>
      <c r="G2186" t="str">
        <v>AMUNDIPEA</v>
      </c>
      <c r="H2186" s="97" t="str">
        <f>IF(ISERROR(IF(AND(A:A&gt;#REF!,A:A&lt;=#REF!,B:B&lt;&gt;"CANC",G:G=$S$2),C2186,0)),"",IF(AND(A:A&gt;#REF!,A:A&lt;=#REF!,B:B&lt;&gt;"CANC",G:G=$S$2),C2186,0))</f>
        <v/>
      </c>
      <c r="I2186" s="97" t="str">
        <f>IF(ISERROR(IF(AND(A:A&gt;#REF!,A:A&lt;=#REF!,B:B&lt;&gt;"CANC",G:G=$S$2),C2186,0)),"",IF(AND(A:A&gt;#REF!,A:A&lt;=#REF!,B:B&lt;&gt;"CANC",G:G=$S$2),F2186,0))</f>
        <v/>
      </c>
      <c r="K2186" s="93">
        <f>[3]!TradeDate</f>
        <v>43423</v>
      </c>
      <c r="L2186" s="93" t="str">
        <f>[3]!AlteredStatus</f>
        <v/>
      </c>
      <c r="M2186">
        <f>[3]!CommissionEUR</f>
        <v>153.30000000000001</v>
      </c>
      <c r="N2186">
        <f>[3]!LocalChargeXComm</f>
        <v>1</v>
      </c>
      <c r="O2186">
        <f>[3]!FXEUR</f>
        <v>0.89039999999999997</v>
      </c>
      <c r="P2186">
        <f t="shared" si="69"/>
        <v>1.1230907457322552</v>
      </c>
      <c r="Q2186" t="str">
        <f>[3]!PortfolioCode</f>
        <v>AMUNDIPEA</v>
      </c>
    </row>
    <row r="2187" spans="1:17">
      <c r="A2187" s="93">
        <v>43999</v>
      </c>
      <c r="B2187" t="str">
        <v/>
      </c>
      <c r="C2187">
        <v>31.27</v>
      </c>
      <c r="D2187">
        <v>0</v>
      </c>
      <c r="E2187">
        <v>1</v>
      </c>
      <c r="F2187">
        <f t="shared" si="68"/>
        <v>0</v>
      </c>
      <c r="G2187" t="str">
        <v>AMUNDIPEA</v>
      </c>
      <c r="H2187" s="97" t="str">
        <f>IF(ISERROR(IF(AND(A:A&gt;#REF!,A:A&lt;=#REF!,B:B&lt;&gt;"CANC",G:G=$S$2),C2187,0)),"",IF(AND(A:A&gt;#REF!,A:A&lt;=#REF!,B:B&lt;&gt;"CANC",G:G=$S$2),C2187,0))</f>
        <v/>
      </c>
      <c r="I2187" s="97" t="str">
        <f>IF(ISERROR(IF(AND(A:A&gt;#REF!,A:A&lt;=#REF!,B:B&lt;&gt;"CANC",G:G=$S$2),C2187,0)),"",IF(AND(A:A&gt;#REF!,A:A&lt;=#REF!,B:B&lt;&gt;"CANC",G:G=$S$2),F2187,0))</f>
        <v/>
      </c>
      <c r="K2187" s="93">
        <f>[3]!TradeDate</f>
        <v>43423</v>
      </c>
      <c r="L2187" s="93" t="str">
        <f>[3]!AlteredStatus</f>
        <v/>
      </c>
      <c r="M2187">
        <f>[3]!CommissionEUR</f>
        <v>45.25</v>
      </c>
      <c r="N2187">
        <f>[3]!LocalChargeXComm</f>
        <v>289</v>
      </c>
      <c r="O2187">
        <f>[3]!FXEUR</f>
        <v>0.89039999999999997</v>
      </c>
      <c r="P2187">
        <f t="shared" si="69"/>
        <v>324.57322551662173</v>
      </c>
      <c r="Q2187" t="str">
        <f>[3]!PortfolioCode</f>
        <v>AMUNDIPEA</v>
      </c>
    </row>
    <row r="2188" spans="1:17">
      <c r="A2188" s="93">
        <v>43999</v>
      </c>
      <c r="B2188" t="str">
        <v/>
      </c>
      <c r="C2188">
        <v>23.52</v>
      </c>
      <c r="D2188">
        <v>117.61</v>
      </c>
      <c r="E2188">
        <v>1</v>
      </c>
      <c r="F2188">
        <f t="shared" si="68"/>
        <v>117.61</v>
      </c>
      <c r="G2188" t="str">
        <v>AMUNDIPEA</v>
      </c>
      <c r="H2188" s="97" t="str">
        <f>IF(ISERROR(IF(AND(A:A&gt;#REF!,A:A&lt;=#REF!,B:B&lt;&gt;"CANC",G:G=$S$2),C2188,0)),"",IF(AND(A:A&gt;#REF!,A:A&lt;=#REF!,B:B&lt;&gt;"CANC",G:G=$S$2),C2188,0))</f>
        <v/>
      </c>
      <c r="I2188" s="97" t="str">
        <f>IF(ISERROR(IF(AND(A:A&gt;#REF!,A:A&lt;=#REF!,B:B&lt;&gt;"CANC",G:G=$S$2),C2188,0)),"",IF(AND(A:A&gt;#REF!,A:A&lt;=#REF!,B:B&lt;&gt;"CANC",G:G=$S$2),F2188,0))</f>
        <v/>
      </c>
      <c r="K2188" s="93">
        <f>[3]!TradeDate</f>
        <v>43423</v>
      </c>
      <c r="L2188" s="93" t="str">
        <f>[3]!AlteredStatus</f>
        <v/>
      </c>
      <c r="M2188">
        <f>[3]!CommissionEUR</f>
        <v>57.36</v>
      </c>
      <c r="N2188">
        <f>[3]!LocalChargeXComm</f>
        <v>1</v>
      </c>
      <c r="O2188">
        <f>[3]!FXEUR</f>
        <v>0.89039999999999997</v>
      </c>
      <c r="P2188">
        <f t="shared" si="69"/>
        <v>1.1230907457322552</v>
      </c>
      <c r="Q2188" t="str">
        <f>[3]!PortfolioCode</f>
        <v>AMUNDIPEA</v>
      </c>
    </row>
    <row r="2189" spans="1:17">
      <c r="A2189" s="93">
        <v>43999</v>
      </c>
      <c r="B2189" t="str">
        <v/>
      </c>
      <c r="C2189">
        <v>51.81</v>
      </c>
      <c r="D2189">
        <v>0</v>
      </c>
      <c r="E2189">
        <v>10.5067</v>
      </c>
      <c r="F2189">
        <f t="shared" si="68"/>
        <v>0</v>
      </c>
      <c r="G2189" t="str">
        <v>AMUNDIPEA</v>
      </c>
      <c r="H2189" s="97" t="str">
        <f>IF(ISERROR(IF(AND(A:A&gt;#REF!,A:A&lt;=#REF!,B:B&lt;&gt;"CANC",G:G=$S$2),C2189,0)),"",IF(AND(A:A&gt;#REF!,A:A&lt;=#REF!,B:B&lt;&gt;"CANC",G:G=$S$2),C2189,0))</f>
        <v/>
      </c>
      <c r="I2189" s="97" t="str">
        <f>IF(ISERROR(IF(AND(A:A&gt;#REF!,A:A&lt;=#REF!,B:B&lt;&gt;"CANC",G:G=$S$2),C2189,0)),"",IF(AND(A:A&gt;#REF!,A:A&lt;=#REF!,B:B&lt;&gt;"CANC",G:G=$S$2),F2189,0))</f>
        <v/>
      </c>
      <c r="K2189" s="93">
        <f>[3]!TradeDate</f>
        <v>43424</v>
      </c>
      <c r="L2189" s="93" t="str">
        <f>[3]!AlteredStatus</f>
        <v/>
      </c>
      <c r="M2189">
        <f>[3]!CommissionEUR</f>
        <v>43.3</v>
      </c>
      <c r="N2189">
        <f>[3]!LocalChargeXComm</f>
        <v>0</v>
      </c>
      <c r="O2189">
        <f>[3]!FXEUR</f>
        <v>1.1335</v>
      </c>
      <c r="P2189">
        <f t="shared" si="69"/>
        <v>0</v>
      </c>
      <c r="Q2189" t="str">
        <f>[3]!PortfolioCode</f>
        <v>MCESCF</v>
      </c>
    </row>
    <row r="2190" spans="1:17">
      <c r="A2190" s="93">
        <v>43999</v>
      </c>
      <c r="B2190" t="str">
        <v/>
      </c>
      <c r="C2190">
        <v>354.85</v>
      </c>
      <c r="D2190">
        <v>0</v>
      </c>
      <c r="E2190">
        <v>10.5067</v>
      </c>
      <c r="F2190">
        <f t="shared" si="68"/>
        <v>0</v>
      </c>
      <c r="G2190" t="str">
        <v>AMUNDIPEA</v>
      </c>
      <c r="H2190" s="97" t="str">
        <f>IF(ISERROR(IF(AND(A:A&gt;#REF!,A:A&lt;=#REF!,B:B&lt;&gt;"CANC",G:G=$S$2),C2190,0)),"",IF(AND(A:A&gt;#REF!,A:A&lt;=#REF!,B:B&lt;&gt;"CANC",G:G=$S$2),C2190,0))</f>
        <v/>
      </c>
      <c r="I2190" s="97" t="str">
        <f>IF(ISERROR(IF(AND(A:A&gt;#REF!,A:A&lt;=#REF!,B:B&lt;&gt;"CANC",G:G=$S$2),C2190,0)),"",IF(AND(A:A&gt;#REF!,A:A&lt;=#REF!,B:B&lt;&gt;"CANC",G:G=$S$2),F2190,0))</f>
        <v/>
      </c>
      <c r="K2190" s="93">
        <f>[3]!TradeDate</f>
        <v>43424</v>
      </c>
      <c r="L2190" s="93" t="str">
        <f>[3]!AlteredStatus</f>
        <v/>
      </c>
      <c r="M2190">
        <f>[3]!CommissionEUR</f>
        <v>260.76</v>
      </c>
      <c r="N2190">
        <f>[3]!LocalChargeXComm</f>
        <v>0</v>
      </c>
      <c r="O2190">
        <f>[3]!FXEUR</f>
        <v>10.330399999999999</v>
      </c>
      <c r="P2190">
        <f t="shared" si="69"/>
        <v>0</v>
      </c>
      <c r="Q2190" t="str">
        <f>[3]!PortfolioCode</f>
        <v>MCESCF</v>
      </c>
    </row>
    <row r="2191" spans="1:17">
      <c r="A2191" s="93">
        <v>44000</v>
      </c>
      <c r="B2191" t="str">
        <v/>
      </c>
      <c r="C2191">
        <v>130.28</v>
      </c>
      <c r="D2191">
        <v>0</v>
      </c>
      <c r="E2191">
        <v>1</v>
      </c>
      <c r="F2191">
        <f t="shared" si="68"/>
        <v>0</v>
      </c>
      <c r="G2191" t="str">
        <v>AMUNDIPEA</v>
      </c>
      <c r="H2191" s="97" t="str">
        <f>IF(ISERROR(IF(AND(A:A&gt;#REF!,A:A&lt;=#REF!,B:B&lt;&gt;"CANC",G:G=$S$2),C2191,0)),"",IF(AND(A:A&gt;#REF!,A:A&lt;=#REF!,B:B&lt;&gt;"CANC",G:G=$S$2),C2191,0))</f>
        <v/>
      </c>
      <c r="I2191" s="97" t="str">
        <f>IF(ISERROR(IF(AND(A:A&gt;#REF!,A:A&lt;=#REF!,B:B&lt;&gt;"CANC",G:G=$S$2),C2191,0)),"",IF(AND(A:A&gt;#REF!,A:A&lt;=#REF!,B:B&lt;&gt;"CANC",G:G=$S$2),F2191,0))</f>
        <v/>
      </c>
      <c r="K2191" s="93">
        <f>[3]!TradeDate</f>
        <v>43424</v>
      </c>
      <c r="L2191" s="93" t="str">
        <f>[3]!AlteredStatus</f>
        <v/>
      </c>
      <c r="M2191">
        <f>[3]!CommissionEUR</f>
        <v>46.51</v>
      </c>
      <c r="N2191">
        <f>[3]!LocalChargeXComm</f>
        <v>697.65</v>
      </c>
      <c r="O2191">
        <f>[3]!FXEUR</f>
        <v>1</v>
      </c>
      <c r="P2191">
        <f t="shared" si="69"/>
        <v>697.65</v>
      </c>
      <c r="Q2191" t="str">
        <f>[3]!PortfolioCode</f>
        <v>MCESCF</v>
      </c>
    </row>
    <row r="2192" spans="1:17">
      <c r="A2192" s="93">
        <v>44000</v>
      </c>
      <c r="B2192" t="str">
        <v/>
      </c>
      <c r="C2192">
        <v>89.28</v>
      </c>
      <c r="D2192">
        <v>0</v>
      </c>
      <c r="E2192">
        <v>1</v>
      </c>
      <c r="F2192">
        <f t="shared" si="68"/>
        <v>0</v>
      </c>
      <c r="G2192" t="str">
        <v>AMUNDIPEA</v>
      </c>
      <c r="H2192" s="97" t="str">
        <f>IF(ISERROR(IF(AND(A:A&gt;#REF!,A:A&lt;=#REF!,B:B&lt;&gt;"CANC",G:G=$S$2),C2192,0)),"",IF(AND(A:A&gt;#REF!,A:A&lt;=#REF!,B:B&lt;&gt;"CANC",G:G=$S$2),C2192,0))</f>
        <v/>
      </c>
      <c r="I2192" s="97" t="str">
        <f>IF(ISERROR(IF(AND(A:A&gt;#REF!,A:A&lt;=#REF!,B:B&lt;&gt;"CANC",G:G=$S$2),C2192,0)),"",IF(AND(A:A&gt;#REF!,A:A&lt;=#REF!,B:B&lt;&gt;"CANC",G:G=$S$2),F2192,0))</f>
        <v/>
      </c>
      <c r="K2192" s="93">
        <f>[3]!TradeDate</f>
        <v>43424</v>
      </c>
      <c r="L2192" s="93" t="str">
        <f>[3]!AlteredStatus</f>
        <v/>
      </c>
      <c r="M2192">
        <f>[3]!CommissionEUR</f>
        <v>37.99</v>
      </c>
      <c r="N2192">
        <f>[3]!LocalChargeXComm</f>
        <v>0</v>
      </c>
      <c r="O2192">
        <f>[3]!FXEUR</f>
        <v>1</v>
      </c>
      <c r="P2192">
        <f t="shared" si="69"/>
        <v>0</v>
      </c>
      <c r="Q2192" t="str">
        <f>[3]!PortfolioCode</f>
        <v>MCESCF</v>
      </c>
    </row>
    <row r="2193" spans="1:17">
      <c r="A2193" s="93">
        <v>44000</v>
      </c>
      <c r="B2193" t="str">
        <v/>
      </c>
      <c r="C2193">
        <v>2412.77</v>
      </c>
      <c r="D2193">
        <v>0</v>
      </c>
      <c r="E2193">
        <v>10.558299999999999</v>
      </c>
      <c r="F2193">
        <f t="shared" si="68"/>
        <v>0</v>
      </c>
      <c r="G2193" t="str">
        <v>MESCF</v>
      </c>
      <c r="H2193" s="97" t="str">
        <f>IF(ISERROR(IF(AND(A:A&gt;#REF!,A:A&lt;=#REF!,B:B&lt;&gt;"CANC",G:G=$S$2),C2193,0)),"",IF(AND(A:A&gt;#REF!,A:A&lt;=#REF!,B:B&lt;&gt;"CANC",G:G=$S$2),C2193,0))</f>
        <v/>
      </c>
      <c r="I2193" s="97" t="str">
        <f>IF(ISERROR(IF(AND(A:A&gt;#REF!,A:A&lt;=#REF!,B:B&lt;&gt;"CANC",G:G=$S$2),C2193,0)),"",IF(AND(A:A&gt;#REF!,A:A&lt;=#REF!,B:B&lt;&gt;"CANC",G:G=$S$2),F2193,0))</f>
        <v/>
      </c>
      <c r="K2193" s="93">
        <f>[3]!TradeDate</f>
        <v>43424</v>
      </c>
      <c r="L2193" s="93" t="str">
        <f>[3]!AlteredStatus</f>
        <v/>
      </c>
      <c r="M2193">
        <f>[3]!CommissionEUR</f>
        <v>294.18</v>
      </c>
      <c r="N2193">
        <f>[3]!LocalChargeXComm</f>
        <v>420.26</v>
      </c>
      <c r="O2193">
        <f>[3]!FXEUR</f>
        <v>1</v>
      </c>
      <c r="P2193">
        <f t="shared" si="69"/>
        <v>420.26</v>
      </c>
      <c r="Q2193" t="str">
        <f>[3]!PortfolioCode</f>
        <v>MCESCF</v>
      </c>
    </row>
    <row r="2194" spans="1:17">
      <c r="A2194" s="93">
        <v>44000</v>
      </c>
      <c r="B2194" t="str">
        <v/>
      </c>
      <c r="C2194">
        <v>1206.3800000000001</v>
      </c>
      <c r="D2194">
        <v>0</v>
      </c>
      <c r="E2194">
        <v>10.558299999999999</v>
      </c>
      <c r="F2194">
        <f t="shared" si="68"/>
        <v>0</v>
      </c>
      <c r="G2194" t="str">
        <v>MESCT</v>
      </c>
      <c r="H2194" s="97" t="str">
        <f>IF(ISERROR(IF(AND(A:A&gt;#REF!,A:A&lt;=#REF!,B:B&lt;&gt;"CANC",G:G=$S$2),C2194,0)),"",IF(AND(A:A&gt;#REF!,A:A&lt;=#REF!,B:B&lt;&gt;"CANC",G:G=$S$2),C2194,0))</f>
        <v/>
      </c>
      <c r="I2194" s="97" t="str">
        <f>IF(ISERROR(IF(AND(A:A&gt;#REF!,A:A&lt;=#REF!,B:B&lt;&gt;"CANC",G:G=$S$2),C2194,0)),"",IF(AND(A:A&gt;#REF!,A:A&lt;=#REF!,B:B&lt;&gt;"CANC",G:G=$S$2),F2194,0))</f>
        <v/>
      </c>
      <c r="K2194" s="93">
        <f>[3]!TradeDate</f>
        <v>43424</v>
      </c>
      <c r="L2194" s="93" t="str">
        <f>[3]!AlteredStatus</f>
        <v/>
      </c>
      <c r="M2194">
        <f>[3]!CommissionEUR</f>
        <v>67.989999999999995</v>
      </c>
      <c r="N2194">
        <f>[3]!LocalChargeXComm</f>
        <v>0</v>
      </c>
      <c r="O2194">
        <f>[3]!FXEUR</f>
        <v>1</v>
      </c>
      <c r="P2194">
        <f t="shared" si="69"/>
        <v>0</v>
      </c>
      <c r="Q2194" t="str">
        <f>[3]!PortfolioCode</f>
        <v>MCESCF</v>
      </c>
    </row>
    <row r="2195" spans="1:17">
      <c r="A2195" s="93">
        <v>44000</v>
      </c>
      <c r="B2195" t="str">
        <v/>
      </c>
      <c r="C2195">
        <v>222.6</v>
      </c>
      <c r="D2195">
        <v>0</v>
      </c>
      <c r="E2195">
        <v>10.558299999999999</v>
      </c>
      <c r="F2195">
        <f t="shared" si="68"/>
        <v>0</v>
      </c>
      <c r="G2195" t="str">
        <v>MESCT</v>
      </c>
      <c r="H2195" s="97" t="str">
        <f>IF(ISERROR(IF(AND(A:A&gt;#REF!,A:A&lt;=#REF!,B:B&lt;&gt;"CANC",G:G=$S$2),C2195,0)),"",IF(AND(A:A&gt;#REF!,A:A&lt;=#REF!,B:B&lt;&gt;"CANC",G:G=$S$2),C2195,0))</f>
        <v/>
      </c>
      <c r="I2195" s="97" t="str">
        <f>IF(ISERROR(IF(AND(A:A&gt;#REF!,A:A&lt;=#REF!,B:B&lt;&gt;"CANC",G:G=$S$2),C2195,0)),"",IF(AND(A:A&gt;#REF!,A:A&lt;=#REF!,B:B&lt;&gt;"CANC",G:G=$S$2),F2195,0))</f>
        <v/>
      </c>
      <c r="K2195" s="93">
        <f>[3]!TradeDate</f>
        <v>43427</v>
      </c>
      <c r="L2195" s="93" t="str">
        <f>[3]!AlteredStatus</f>
        <v/>
      </c>
      <c r="M2195">
        <f>[3]!CommissionEUR</f>
        <v>116.28</v>
      </c>
      <c r="N2195">
        <f>[3]!LocalChargeXComm</f>
        <v>0</v>
      </c>
      <c r="O2195">
        <f>[3]!FXEUR</f>
        <v>9.7463999999999995</v>
      </c>
      <c r="P2195">
        <f t="shared" si="69"/>
        <v>0</v>
      </c>
      <c r="Q2195" t="str">
        <f>[3]!PortfolioCode</f>
        <v>MCESCF</v>
      </c>
    </row>
    <row r="2196" spans="1:17">
      <c r="A2196" s="93">
        <v>44001</v>
      </c>
      <c r="B2196" t="str">
        <v/>
      </c>
      <c r="C2196">
        <v>20.399999999999999</v>
      </c>
      <c r="D2196">
        <v>1</v>
      </c>
      <c r="E2196">
        <v>0.90510000000000002</v>
      </c>
      <c r="F2196">
        <f t="shared" si="68"/>
        <v>1.1048502927853276</v>
      </c>
      <c r="G2196" t="str">
        <v>MSF</v>
      </c>
      <c r="H2196" s="97" t="str">
        <f>IF(ISERROR(IF(AND(A:A&gt;#REF!,A:A&lt;=#REF!,B:B&lt;&gt;"CANC",G:G=$S$2),C2196,0)),"",IF(AND(A:A&gt;#REF!,A:A&lt;=#REF!,B:B&lt;&gt;"CANC",G:G=$S$2),C2196,0))</f>
        <v/>
      </c>
      <c r="I2196" s="97" t="str">
        <f>IF(ISERROR(IF(AND(A:A&gt;#REF!,A:A&lt;=#REF!,B:B&lt;&gt;"CANC",G:G=$S$2),C2196,0)),"",IF(AND(A:A&gt;#REF!,A:A&lt;=#REF!,B:B&lt;&gt;"CANC",G:G=$S$2),F2196,0))</f>
        <v/>
      </c>
      <c r="K2196" s="93">
        <f>[3]!TradeDate</f>
        <v>43427</v>
      </c>
      <c r="L2196" s="93" t="str">
        <f>[3]!AlteredStatus</f>
        <v/>
      </c>
      <c r="M2196">
        <f>[3]!CommissionEUR</f>
        <v>215.02</v>
      </c>
      <c r="N2196">
        <f>[3]!LocalChargeXComm</f>
        <v>0</v>
      </c>
      <c r="O2196">
        <f>[3]!FXEUR</f>
        <v>9.7463999999999995</v>
      </c>
      <c r="P2196">
        <f t="shared" si="69"/>
        <v>0</v>
      </c>
      <c r="Q2196" t="str">
        <f>[3]!PortfolioCode</f>
        <v>MESCT</v>
      </c>
    </row>
    <row r="2197" spans="1:17">
      <c r="A2197" s="93">
        <v>44001</v>
      </c>
      <c r="B2197" t="str">
        <v/>
      </c>
      <c r="C2197">
        <v>87.43</v>
      </c>
      <c r="D2197">
        <v>1</v>
      </c>
      <c r="E2197">
        <v>0.90510000000000002</v>
      </c>
      <c r="F2197">
        <f t="shared" si="68"/>
        <v>1.1048502927853276</v>
      </c>
      <c r="G2197" t="str">
        <v>MUSCIT</v>
      </c>
      <c r="H2197" s="97" t="str">
        <f>IF(ISERROR(IF(AND(A:A&gt;#REF!,A:A&lt;=#REF!,B:B&lt;&gt;"CANC",G:G=$S$2),C2197,0)),"",IF(AND(A:A&gt;#REF!,A:A&lt;=#REF!,B:B&lt;&gt;"CANC",G:G=$S$2),C2197,0))</f>
        <v/>
      </c>
      <c r="I2197" s="97" t="str">
        <f>IF(ISERROR(IF(AND(A:A&gt;#REF!,A:A&lt;=#REF!,B:B&lt;&gt;"CANC",G:G=$S$2),C2197,0)),"",IF(AND(A:A&gt;#REF!,A:A&lt;=#REF!,B:B&lt;&gt;"CANC",G:G=$S$2),F2197,0))</f>
        <v/>
      </c>
      <c r="K2197" s="93">
        <f>[3]!TradeDate</f>
        <v>43427</v>
      </c>
      <c r="L2197" s="93" t="str">
        <f>[3]!AlteredStatus</f>
        <v/>
      </c>
      <c r="M2197">
        <f>[3]!CommissionEUR</f>
        <v>253.75</v>
      </c>
      <c r="N2197">
        <f>[3]!LocalChargeXComm</f>
        <v>1</v>
      </c>
      <c r="O2197">
        <f>[3]!FXEUR</f>
        <v>0.8851</v>
      </c>
      <c r="P2197">
        <f t="shared" si="69"/>
        <v>1.1298158400180771</v>
      </c>
      <c r="Q2197" t="str">
        <f>[3]!PortfolioCode</f>
        <v>MEEIF</v>
      </c>
    </row>
    <row r="2198" spans="1:17">
      <c r="A2198" s="93">
        <v>44001</v>
      </c>
      <c r="B2198" t="str">
        <v/>
      </c>
      <c r="C2198">
        <v>84.82</v>
      </c>
      <c r="D2198">
        <v>0</v>
      </c>
      <c r="E2198">
        <v>10.7516</v>
      </c>
      <c r="F2198">
        <f t="shared" si="68"/>
        <v>0</v>
      </c>
      <c r="G2198" t="str">
        <v>AMUNDIPEA</v>
      </c>
      <c r="H2198" s="97" t="str">
        <f>IF(ISERROR(IF(AND(A:A&gt;#REF!,A:A&lt;=#REF!,B:B&lt;&gt;"CANC",G:G=$S$2),C2198,0)),"",IF(AND(A:A&gt;#REF!,A:A&lt;=#REF!,B:B&lt;&gt;"CANC",G:G=$S$2),C2198,0))</f>
        <v/>
      </c>
      <c r="I2198" s="97" t="str">
        <f>IF(ISERROR(IF(AND(A:A&gt;#REF!,A:A&lt;=#REF!,B:B&lt;&gt;"CANC",G:G=$S$2),C2198,0)),"",IF(AND(A:A&gt;#REF!,A:A&lt;=#REF!,B:B&lt;&gt;"CANC",G:G=$S$2),F2198,0))</f>
        <v/>
      </c>
      <c r="K2198" s="93">
        <f>[3]!TradeDate</f>
        <v>43427</v>
      </c>
      <c r="L2198" s="93" t="str">
        <f>[3]!AlteredStatus</f>
        <v/>
      </c>
      <c r="M2198">
        <f>[3]!CommissionEUR</f>
        <v>115.54</v>
      </c>
      <c r="N2198">
        <f>[3]!LocalChargeXComm</f>
        <v>2558.19</v>
      </c>
      <c r="O2198">
        <f>[3]!FXEUR</f>
        <v>0.8851</v>
      </c>
      <c r="P2198">
        <f t="shared" si="69"/>
        <v>2890.2835837758448</v>
      </c>
      <c r="Q2198" t="str">
        <f>[3]!PortfolioCode</f>
        <v>MEEIF</v>
      </c>
    </row>
    <row r="2199" spans="1:17">
      <c r="A2199" s="93">
        <v>44001</v>
      </c>
      <c r="B2199" t="str">
        <v/>
      </c>
      <c r="C2199">
        <v>122.55</v>
      </c>
      <c r="D2199">
        <v>0</v>
      </c>
      <c r="E2199">
        <v>1</v>
      </c>
      <c r="F2199">
        <f t="shared" si="68"/>
        <v>0</v>
      </c>
      <c r="G2199" t="str">
        <v>AMUNDIPEA</v>
      </c>
      <c r="H2199" s="97" t="str">
        <f>IF(ISERROR(IF(AND(A:A&gt;#REF!,A:A&lt;=#REF!,B:B&lt;&gt;"CANC",G:G=$S$2),C2199,0)),"",IF(AND(A:A&gt;#REF!,A:A&lt;=#REF!,B:B&lt;&gt;"CANC",G:G=$S$2),C2199,0))</f>
        <v/>
      </c>
      <c r="I2199" s="97" t="str">
        <f>IF(ISERROR(IF(AND(A:A&gt;#REF!,A:A&lt;=#REF!,B:B&lt;&gt;"CANC",G:G=$S$2),C2199,0)),"",IF(AND(A:A&gt;#REF!,A:A&lt;=#REF!,B:B&lt;&gt;"CANC",G:G=$S$2),F2199,0))</f>
        <v/>
      </c>
      <c r="K2199" s="93">
        <f>[3]!TradeDate</f>
        <v>43427</v>
      </c>
      <c r="L2199" s="93" t="str">
        <f>[3]!AlteredStatus</f>
        <v/>
      </c>
      <c r="M2199">
        <f>[3]!CommissionEUR</f>
        <v>344.03</v>
      </c>
      <c r="N2199">
        <f>[3]!LocalChargeXComm</f>
        <v>2177.52</v>
      </c>
      <c r="O2199">
        <f>[3]!FXEUR</f>
        <v>0.8851</v>
      </c>
      <c r="P2199">
        <f t="shared" si="69"/>
        <v>2460.1965879561631</v>
      </c>
      <c r="Q2199" t="str">
        <f>[3]!PortfolioCode</f>
        <v>MEEIF</v>
      </c>
    </row>
    <row r="2200" spans="1:17">
      <c r="A2200" s="93">
        <v>44001</v>
      </c>
      <c r="B2200" t="str">
        <v/>
      </c>
      <c r="C2200">
        <v>299.64</v>
      </c>
      <c r="D2200">
        <v>0</v>
      </c>
      <c r="E2200">
        <v>1</v>
      </c>
      <c r="F2200">
        <f t="shared" si="68"/>
        <v>0</v>
      </c>
      <c r="G2200" t="str">
        <v>SAUL1311</v>
      </c>
      <c r="H2200" s="97" t="str">
        <f>IF(ISERROR(IF(AND(A:A&gt;#REF!,A:A&lt;=#REF!,B:B&lt;&gt;"CANC",G:G=$S$2),C2200,0)),"",IF(AND(A:A&gt;#REF!,A:A&lt;=#REF!,B:B&lt;&gt;"CANC",G:G=$S$2),C2200,0))</f>
        <v/>
      </c>
      <c r="I2200" s="97" t="str">
        <f>IF(ISERROR(IF(AND(A:A&gt;#REF!,A:A&lt;=#REF!,B:B&lt;&gt;"CANC",G:G=$S$2),C2200,0)),"",IF(AND(A:A&gt;#REF!,A:A&lt;=#REF!,B:B&lt;&gt;"CANC",G:G=$S$2),F2200,0))</f>
        <v/>
      </c>
      <c r="K2200" s="93">
        <f>[3]!TradeDate</f>
        <v>43427</v>
      </c>
      <c r="L2200" s="93" t="str">
        <f>[3]!AlteredStatus</f>
        <v/>
      </c>
      <c r="M2200">
        <f>[3]!CommissionEUR</f>
        <v>219</v>
      </c>
      <c r="N2200">
        <f>[3]!LocalChargeXComm</f>
        <v>0</v>
      </c>
      <c r="O2200">
        <f>[3]!FXEUR</f>
        <v>9.7463999999999995</v>
      </c>
      <c r="P2200">
        <f t="shared" si="69"/>
        <v>0</v>
      </c>
      <c r="Q2200" t="str">
        <f>[3]!PortfolioCode</f>
        <v>MEEIF</v>
      </c>
    </row>
    <row r="2201" spans="1:17">
      <c r="A2201" s="93">
        <v>44001</v>
      </c>
      <c r="B2201" t="str">
        <v/>
      </c>
      <c r="C2201">
        <v>124.03</v>
      </c>
      <c r="D2201">
        <v>1</v>
      </c>
      <c r="E2201">
        <v>0.90510000000000002</v>
      </c>
      <c r="F2201">
        <f t="shared" si="68"/>
        <v>1.1048502927853276</v>
      </c>
      <c r="G2201" t="str">
        <v>MUSCIT</v>
      </c>
      <c r="H2201" s="97" t="str">
        <f>IF(ISERROR(IF(AND(A:A&gt;#REF!,A:A&lt;=#REF!,B:B&lt;&gt;"CANC",G:G=$S$2),C2201,0)),"",IF(AND(A:A&gt;#REF!,A:A&lt;=#REF!,B:B&lt;&gt;"CANC",G:G=$S$2),C2201,0))</f>
        <v/>
      </c>
      <c r="I2201" s="97" t="str">
        <f>IF(ISERROR(IF(AND(A:A&gt;#REF!,A:A&lt;=#REF!,B:B&lt;&gt;"CANC",G:G=$S$2),C2201,0)),"",IF(AND(A:A&gt;#REF!,A:A&lt;=#REF!,B:B&lt;&gt;"CANC",G:G=$S$2),F2201,0))</f>
        <v/>
      </c>
      <c r="K2201" s="93">
        <f>[3]!TradeDate</f>
        <v>43427</v>
      </c>
      <c r="L2201" s="93" t="str">
        <f>[3]!AlteredStatus</f>
        <v/>
      </c>
      <c r="M2201">
        <f>[3]!CommissionEUR</f>
        <v>110.21</v>
      </c>
      <c r="N2201">
        <f>[3]!LocalChargeXComm</f>
        <v>0</v>
      </c>
      <c r="O2201">
        <f>[3]!FXEUR</f>
        <v>1</v>
      </c>
      <c r="P2201">
        <f t="shared" si="69"/>
        <v>0</v>
      </c>
      <c r="Q2201" t="str">
        <f>[3]!PortfolioCode</f>
        <v>MEEIF</v>
      </c>
    </row>
    <row r="2202" spans="1:17">
      <c r="A2202" s="93">
        <v>44001</v>
      </c>
      <c r="B2202" t="str">
        <v/>
      </c>
      <c r="C2202">
        <v>114.7</v>
      </c>
      <c r="D2202">
        <v>0</v>
      </c>
      <c r="E2202">
        <v>1</v>
      </c>
      <c r="F2202">
        <f t="shared" si="68"/>
        <v>0</v>
      </c>
      <c r="G2202" t="str">
        <v>MESCT</v>
      </c>
      <c r="H2202" s="97" t="str">
        <f>IF(ISERROR(IF(AND(A:A&gt;#REF!,A:A&lt;=#REF!,B:B&lt;&gt;"CANC",G:G=$S$2),C2202,0)),"",IF(AND(A:A&gt;#REF!,A:A&lt;=#REF!,B:B&lt;&gt;"CANC",G:G=$S$2),C2202,0))</f>
        <v/>
      </c>
      <c r="I2202" s="97" t="str">
        <f>IF(ISERROR(IF(AND(A:A&gt;#REF!,A:A&lt;=#REF!,B:B&lt;&gt;"CANC",G:G=$S$2),C2202,0)),"",IF(AND(A:A&gt;#REF!,A:A&lt;=#REF!,B:B&lt;&gt;"CANC",G:G=$S$2),F2202,0))</f>
        <v/>
      </c>
      <c r="K2202" s="93">
        <f>[3]!TradeDate</f>
        <v>43427</v>
      </c>
      <c r="L2202" s="93" t="str">
        <f>[3]!AlteredStatus</f>
        <v/>
      </c>
      <c r="M2202">
        <f>[3]!CommissionEUR</f>
        <v>90.87</v>
      </c>
      <c r="N2202">
        <f>[3]!LocalChargeXComm</f>
        <v>2012.08</v>
      </c>
      <c r="O2202">
        <f>[3]!FXEUR</f>
        <v>0.8851</v>
      </c>
      <c r="P2202">
        <f t="shared" si="69"/>
        <v>2273.2798553835723</v>
      </c>
      <c r="Q2202" t="str">
        <f>[3]!PortfolioCode</f>
        <v>MEEIF</v>
      </c>
    </row>
    <row r="2203" spans="1:17">
      <c r="A2203" s="93">
        <v>44001</v>
      </c>
      <c r="B2203" t="str">
        <v/>
      </c>
      <c r="C2203">
        <v>431.18</v>
      </c>
      <c r="D2203">
        <v>1</v>
      </c>
      <c r="E2203">
        <v>0.90510000000000002</v>
      </c>
      <c r="F2203">
        <f t="shared" si="68"/>
        <v>1.1048502927853276</v>
      </c>
      <c r="G2203" t="str">
        <v>MUSCIT</v>
      </c>
      <c r="H2203" s="97" t="str">
        <f>IF(ISERROR(IF(AND(A:A&gt;#REF!,A:A&lt;=#REF!,B:B&lt;&gt;"CANC",G:G=$S$2),C2203,0)),"",IF(AND(A:A&gt;#REF!,A:A&lt;=#REF!,B:B&lt;&gt;"CANC",G:G=$S$2),C2203,0))</f>
        <v/>
      </c>
      <c r="I2203" s="97" t="str">
        <f>IF(ISERROR(IF(AND(A:A&gt;#REF!,A:A&lt;=#REF!,B:B&lt;&gt;"CANC",G:G=$S$2),C2203,0)),"",IF(AND(A:A&gt;#REF!,A:A&lt;=#REF!,B:B&lt;&gt;"CANC",G:G=$S$2),F2203,0))</f>
        <v/>
      </c>
      <c r="K2203" s="93">
        <f>[3]!TradeDate</f>
        <v>43427</v>
      </c>
      <c r="L2203" s="93" t="str">
        <f>[3]!AlteredStatus</f>
        <v/>
      </c>
      <c r="M2203">
        <f>[3]!CommissionEUR</f>
        <v>120.41</v>
      </c>
      <c r="N2203">
        <f>[3]!LocalChargeXComm</f>
        <v>1</v>
      </c>
      <c r="O2203">
        <f>[3]!FXEUR</f>
        <v>0.8851</v>
      </c>
      <c r="P2203">
        <f t="shared" si="69"/>
        <v>1.1298158400180771</v>
      </c>
      <c r="Q2203" t="str">
        <f>[3]!PortfolioCode</f>
        <v>MUSCIT</v>
      </c>
    </row>
    <row r="2204" spans="1:17">
      <c r="A2204" s="93">
        <v>44004</v>
      </c>
      <c r="B2204" t="str">
        <v/>
      </c>
      <c r="C2204">
        <v>9.17</v>
      </c>
      <c r="D2204">
        <v>0</v>
      </c>
      <c r="E2204">
        <v>7.4549000000000003</v>
      </c>
      <c r="F2204">
        <f t="shared" si="68"/>
        <v>0</v>
      </c>
      <c r="G2204" t="str">
        <v>LF-GSF</v>
      </c>
      <c r="H2204" s="97" t="str">
        <f>IF(ISERROR(IF(AND(A:A&gt;#REF!,A:A&lt;=#REF!,B:B&lt;&gt;"CANC",G:G=$S$2),C2204,0)),"",IF(AND(A:A&gt;#REF!,A:A&lt;=#REF!,B:B&lt;&gt;"CANC",G:G=$S$2),C2204,0))</f>
        <v/>
      </c>
      <c r="I2204" s="97" t="str">
        <f>IF(ISERROR(IF(AND(A:A&gt;#REF!,A:A&lt;=#REF!,B:B&lt;&gt;"CANC",G:G=$S$2),C2204,0)),"",IF(AND(A:A&gt;#REF!,A:A&lt;=#REF!,B:B&lt;&gt;"CANC",G:G=$S$2),F2204,0))</f>
        <v/>
      </c>
      <c r="K2204" s="93">
        <f>[3]!TradeDate</f>
        <v>43427</v>
      </c>
      <c r="L2204" s="93" t="str">
        <f>[3]!AlteredStatus</f>
        <v/>
      </c>
      <c r="M2204">
        <f>[3]!CommissionEUR</f>
        <v>28.39</v>
      </c>
      <c r="N2204">
        <f>[3]!LocalChargeXComm</f>
        <v>1</v>
      </c>
      <c r="O2204">
        <f>[3]!FXEUR</f>
        <v>0.8851</v>
      </c>
      <c r="P2204">
        <f t="shared" si="69"/>
        <v>1.1298158400180771</v>
      </c>
      <c r="Q2204" t="str">
        <f>[3]!PortfolioCode</f>
        <v>MUSCIT</v>
      </c>
    </row>
    <row r="2205" spans="1:17">
      <c r="A2205" s="93">
        <v>44004</v>
      </c>
      <c r="B2205" t="str">
        <v/>
      </c>
      <c r="C2205">
        <v>508.19</v>
      </c>
      <c r="D2205">
        <v>3284.9</v>
      </c>
      <c r="E2205">
        <v>0.90410000000000001</v>
      </c>
      <c r="F2205">
        <f t="shared" si="68"/>
        <v>3633.3370202411238</v>
      </c>
      <c r="G2205" t="str">
        <v>ERAFP</v>
      </c>
      <c r="H2205" s="97" t="str">
        <f>IF(ISERROR(IF(AND(A:A&gt;#REF!,A:A&lt;=#REF!,B:B&lt;&gt;"CANC",G:G=$S$2),C2205,0)),"",IF(AND(A:A&gt;#REF!,A:A&lt;=#REF!,B:B&lt;&gt;"CANC",G:G=$S$2),C2205,0))</f>
        <v/>
      </c>
      <c r="I2205" s="97" t="str">
        <f>IF(ISERROR(IF(AND(A:A&gt;#REF!,A:A&lt;=#REF!,B:B&lt;&gt;"CANC",G:G=$S$2),C2205,0)),"",IF(AND(A:A&gt;#REF!,A:A&lt;=#REF!,B:B&lt;&gt;"CANC",G:G=$S$2),F2205,0))</f>
        <v/>
      </c>
      <c r="K2205" s="93">
        <f>[3]!TradeDate</f>
        <v>43427</v>
      </c>
      <c r="L2205" s="93" t="str">
        <f>[3]!AlteredStatus</f>
        <v/>
      </c>
      <c r="M2205">
        <f>[3]!CommissionEUR</f>
        <v>326.45</v>
      </c>
      <c r="N2205">
        <f>[3]!LocalChargeXComm</f>
        <v>1</v>
      </c>
      <c r="O2205">
        <f>[3]!FXEUR</f>
        <v>0.8851</v>
      </c>
      <c r="P2205">
        <f t="shared" si="69"/>
        <v>1.1298158400180771</v>
      </c>
      <c r="Q2205" t="str">
        <f>[3]!PortfolioCode</f>
        <v>MUSCIT</v>
      </c>
    </row>
    <row r="2206" spans="1:17">
      <c r="A2206" s="93">
        <v>44004</v>
      </c>
      <c r="B2206" t="str">
        <v/>
      </c>
      <c r="C2206">
        <v>121.96</v>
      </c>
      <c r="D2206">
        <v>789.14</v>
      </c>
      <c r="E2206">
        <v>0.90410000000000001</v>
      </c>
      <c r="F2206">
        <f t="shared" si="68"/>
        <v>872.84592412343761</v>
      </c>
      <c r="G2206" t="str">
        <v>LF-GSF</v>
      </c>
      <c r="H2206" s="97" t="str">
        <f>IF(ISERROR(IF(AND(A:A&gt;#REF!,A:A&lt;=#REF!,B:B&lt;&gt;"CANC",G:G=$S$2),C2206,0)),"",IF(AND(A:A&gt;#REF!,A:A&lt;=#REF!,B:B&lt;&gt;"CANC",G:G=$S$2),C2206,0))</f>
        <v/>
      </c>
      <c r="I2206" s="97" t="str">
        <f>IF(ISERROR(IF(AND(A:A&gt;#REF!,A:A&lt;=#REF!,B:B&lt;&gt;"CANC",G:G=$S$2),C2206,0)),"",IF(AND(A:A&gt;#REF!,A:A&lt;=#REF!,B:B&lt;&gt;"CANC",G:G=$S$2),F2206,0))</f>
        <v/>
      </c>
      <c r="K2206" s="93">
        <f>[3]!TradeDate</f>
        <v>43427</v>
      </c>
      <c r="L2206" s="93" t="str">
        <f>[3]!AlteredStatus</f>
        <v/>
      </c>
      <c r="M2206">
        <f>[3]!CommissionEUR</f>
        <v>301.12</v>
      </c>
      <c r="N2206">
        <f>[3]!LocalChargeXComm</f>
        <v>1906.03</v>
      </c>
      <c r="O2206">
        <f>[3]!FXEUR</f>
        <v>0.8851</v>
      </c>
      <c r="P2206">
        <f t="shared" si="69"/>
        <v>2153.4628855496553</v>
      </c>
      <c r="Q2206" t="str">
        <f>[3]!PortfolioCode</f>
        <v>MUSCIT</v>
      </c>
    </row>
    <row r="2207" spans="1:17">
      <c r="A2207" s="93">
        <v>44004</v>
      </c>
      <c r="B2207" t="str">
        <v/>
      </c>
      <c r="C2207">
        <v>85.81</v>
      </c>
      <c r="D2207">
        <v>1</v>
      </c>
      <c r="E2207">
        <v>0.90410000000000001</v>
      </c>
      <c r="F2207">
        <f t="shared" si="68"/>
        <v>1.1060723371308483</v>
      </c>
      <c r="G2207" t="str">
        <v>SAUL1311</v>
      </c>
      <c r="H2207" s="97" t="str">
        <f>IF(ISERROR(IF(AND(A:A&gt;#REF!,A:A&lt;=#REF!,B:B&lt;&gt;"CANC",G:G=$S$2),C2207,0)),"",IF(AND(A:A&gt;#REF!,A:A&lt;=#REF!,B:B&lt;&gt;"CANC",G:G=$S$2),C2207,0))</f>
        <v/>
      </c>
      <c r="I2207" s="97" t="str">
        <f>IF(ISERROR(IF(AND(A:A&gt;#REF!,A:A&lt;=#REF!,B:B&lt;&gt;"CANC",G:G=$S$2),C2207,0)),"",IF(AND(A:A&gt;#REF!,A:A&lt;=#REF!,B:B&lt;&gt;"CANC",G:G=$S$2),F2207,0))</f>
        <v/>
      </c>
      <c r="K2207" s="93">
        <f>[3]!TradeDate</f>
        <v>43427</v>
      </c>
      <c r="L2207" s="93" t="str">
        <f>[3]!AlteredStatus</f>
        <v/>
      </c>
      <c r="M2207">
        <f>[3]!CommissionEUR</f>
        <v>38.64</v>
      </c>
      <c r="N2207">
        <f>[3]!LocalChargeXComm</f>
        <v>245.48</v>
      </c>
      <c r="O2207">
        <f>[3]!FXEUR</f>
        <v>0.8851</v>
      </c>
      <c r="P2207">
        <f t="shared" si="69"/>
        <v>277.34719240763752</v>
      </c>
      <c r="Q2207" t="str">
        <f>[3]!PortfolioCode</f>
        <v>MUSCIT</v>
      </c>
    </row>
    <row r="2208" spans="1:17">
      <c r="A2208" s="93">
        <v>44004</v>
      </c>
      <c r="B2208" t="str">
        <v/>
      </c>
      <c r="C2208">
        <v>22.56</v>
      </c>
      <c r="D2208">
        <v>0</v>
      </c>
      <c r="E2208">
        <v>1</v>
      </c>
      <c r="F2208">
        <f t="shared" si="68"/>
        <v>0</v>
      </c>
      <c r="G2208" t="str">
        <v>MCESCF</v>
      </c>
      <c r="H2208" s="97" t="str">
        <f>IF(ISERROR(IF(AND(A:A&gt;#REF!,A:A&lt;=#REF!,B:B&lt;&gt;"CANC",G:G=$S$2),C2208,0)),"",IF(AND(A:A&gt;#REF!,A:A&lt;=#REF!,B:B&lt;&gt;"CANC",G:G=$S$2),C2208,0))</f>
        <v/>
      </c>
      <c r="I2208" s="97" t="str">
        <f>IF(ISERROR(IF(AND(A:A&gt;#REF!,A:A&lt;=#REF!,B:B&lt;&gt;"CANC",G:G=$S$2),C2208,0)),"",IF(AND(A:A&gt;#REF!,A:A&lt;=#REF!,B:B&lt;&gt;"CANC",G:G=$S$2),F2208,0))</f>
        <v/>
      </c>
      <c r="K2208" s="93">
        <f>[3]!TradeDate</f>
        <v>43430</v>
      </c>
      <c r="L2208" s="93" t="str">
        <f>[3]!AlteredStatus</f>
        <v/>
      </c>
      <c r="M2208">
        <f>[3]!CommissionEUR</f>
        <v>913.65</v>
      </c>
      <c r="N2208">
        <f>[3]!LocalChargeXComm</f>
        <v>5780.04</v>
      </c>
      <c r="O2208">
        <f>[3]!FXEUR</f>
        <v>0.88490000000000002</v>
      </c>
      <c r="P2208">
        <f t="shared" si="69"/>
        <v>6531.8567069725386</v>
      </c>
      <c r="Q2208" t="str">
        <f>[3]!PortfolioCode</f>
        <v>MUSCIT</v>
      </c>
    </row>
    <row r="2209" spans="1:17">
      <c r="A2209" s="93">
        <v>44004</v>
      </c>
      <c r="B2209" t="str">
        <v/>
      </c>
      <c r="C2209">
        <v>19.16</v>
      </c>
      <c r="D2209">
        <v>0</v>
      </c>
      <c r="E2209">
        <v>1</v>
      </c>
      <c r="F2209">
        <f t="shared" si="68"/>
        <v>0</v>
      </c>
      <c r="G2209" t="str">
        <v>MCESCF</v>
      </c>
      <c r="H2209" s="97" t="str">
        <f>IF(ISERROR(IF(AND(A:A&gt;#REF!,A:A&lt;=#REF!,B:B&lt;&gt;"CANC",G:G=$S$2),C2209,0)),"",IF(AND(A:A&gt;#REF!,A:A&lt;=#REF!,B:B&lt;&gt;"CANC",G:G=$S$2),C2209,0))</f>
        <v/>
      </c>
      <c r="I2209" s="97" t="str">
        <f>IF(ISERROR(IF(AND(A:A&gt;#REF!,A:A&lt;=#REF!,B:B&lt;&gt;"CANC",G:G=$S$2),C2209,0)),"",IF(AND(A:A&gt;#REF!,A:A&lt;=#REF!,B:B&lt;&gt;"CANC",G:G=$S$2),F2209,0))</f>
        <v/>
      </c>
      <c r="K2209" s="93">
        <f>[3]!TradeDate</f>
        <v>43431</v>
      </c>
      <c r="L2209" s="93" t="str">
        <f>[3]!AlteredStatus</f>
        <v/>
      </c>
      <c r="M2209">
        <f>[3]!CommissionEUR</f>
        <v>916.29</v>
      </c>
      <c r="N2209">
        <f>[3]!LocalChargeXComm</f>
        <v>5805.9</v>
      </c>
      <c r="O2209">
        <f>[3]!FXEUR</f>
        <v>0.88629999999999998</v>
      </c>
      <c r="P2209">
        <f t="shared" si="69"/>
        <v>6550.7164616946857</v>
      </c>
      <c r="Q2209" t="str">
        <f>[3]!PortfolioCode</f>
        <v>MUSCIT</v>
      </c>
    </row>
    <row r="2210" spans="1:17">
      <c r="A2210" s="93">
        <v>44004</v>
      </c>
      <c r="B2210" t="str">
        <v/>
      </c>
      <c r="C2210">
        <v>28.27</v>
      </c>
      <c r="D2210">
        <v>0</v>
      </c>
      <c r="E2210">
        <v>10.5601</v>
      </c>
      <c r="F2210">
        <f t="shared" si="68"/>
        <v>0</v>
      </c>
      <c r="G2210" t="str">
        <v>MCESCF</v>
      </c>
      <c r="H2210" s="97" t="str">
        <f>IF(ISERROR(IF(AND(A:A&gt;#REF!,A:A&lt;=#REF!,B:B&lt;&gt;"CANC",G:G=$S$2),C2210,0)),"",IF(AND(A:A&gt;#REF!,A:A&lt;=#REF!,B:B&lt;&gt;"CANC",G:G=$S$2),C2210,0))</f>
        <v/>
      </c>
      <c r="I2210" s="97" t="str">
        <f>IF(ISERROR(IF(AND(A:A&gt;#REF!,A:A&lt;=#REF!,B:B&lt;&gt;"CANC",G:G=$S$2),C2210,0)),"",IF(AND(A:A&gt;#REF!,A:A&lt;=#REF!,B:B&lt;&gt;"CANC",G:G=$S$2),F2210,0))</f>
        <v/>
      </c>
      <c r="K2210" s="93">
        <f>[3]!TradeDate</f>
        <v>43431</v>
      </c>
      <c r="L2210" s="93" t="str">
        <f>[3]!AlteredStatus</f>
        <v/>
      </c>
      <c r="M2210">
        <f>[3]!CommissionEUR</f>
        <v>310.79000000000002</v>
      </c>
      <c r="N2210">
        <f>[3]!LocalChargeXComm</f>
        <v>0</v>
      </c>
      <c r="O2210">
        <f>[3]!FXEUR</f>
        <v>9.7260000000000009</v>
      </c>
      <c r="P2210">
        <f t="shared" si="69"/>
        <v>0</v>
      </c>
      <c r="Q2210" t="str">
        <f>[3]!PortfolioCode</f>
        <v>MEEIF</v>
      </c>
    </row>
    <row r="2211" spans="1:17">
      <c r="A2211" s="93">
        <v>44004</v>
      </c>
      <c r="B2211" t="str">
        <v/>
      </c>
      <c r="C2211">
        <v>21.4</v>
      </c>
      <c r="D2211">
        <v>0</v>
      </c>
      <c r="E2211">
        <v>1</v>
      </c>
      <c r="F2211">
        <f t="shared" si="68"/>
        <v>0</v>
      </c>
      <c r="G2211" t="str">
        <v>MCESCF</v>
      </c>
      <c r="H2211" s="97" t="str">
        <f>IF(ISERROR(IF(AND(A:A&gt;#REF!,A:A&lt;=#REF!,B:B&lt;&gt;"CANC",G:G=$S$2),C2211,0)),"",IF(AND(A:A&gt;#REF!,A:A&lt;=#REF!,B:B&lt;&gt;"CANC",G:G=$S$2),C2211,0))</f>
        <v/>
      </c>
      <c r="I2211" s="97" t="str">
        <f>IF(ISERROR(IF(AND(A:A&gt;#REF!,A:A&lt;=#REF!,B:B&lt;&gt;"CANC",G:G=$S$2),C2211,0)),"",IF(AND(A:A&gt;#REF!,A:A&lt;=#REF!,B:B&lt;&gt;"CANC",G:G=$S$2),F2211,0))</f>
        <v/>
      </c>
      <c r="K2211" s="93">
        <f>[3]!TradeDate</f>
        <v>43431</v>
      </c>
      <c r="L2211" s="93" t="str">
        <f>[3]!AlteredStatus</f>
        <v/>
      </c>
      <c r="M2211">
        <f>[3]!CommissionEUR</f>
        <v>342.05</v>
      </c>
      <c r="N2211">
        <f>[3]!LocalChargeXComm</f>
        <v>1</v>
      </c>
      <c r="O2211">
        <f>[3]!FXEUR</f>
        <v>0.88629999999999998</v>
      </c>
      <c r="P2211">
        <f t="shared" si="69"/>
        <v>1.1282861333634211</v>
      </c>
      <c r="Q2211" t="str">
        <f>[3]!PortfolioCode</f>
        <v>MEEIF</v>
      </c>
    </row>
    <row r="2212" spans="1:17">
      <c r="A2212" s="93">
        <v>44004</v>
      </c>
      <c r="B2212" t="str">
        <v/>
      </c>
      <c r="C2212">
        <v>13.9</v>
      </c>
      <c r="D2212">
        <v>208.45</v>
      </c>
      <c r="E2212">
        <v>1</v>
      </c>
      <c r="F2212">
        <f t="shared" si="68"/>
        <v>208.45</v>
      </c>
      <c r="G2212" t="str">
        <v>MCESCF</v>
      </c>
      <c r="H2212" s="97" t="str">
        <f>IF(ISERROR(IF(AND(A:A&gt;#REF!,A:A&lt;=#REF!,B:B&lt;&gt;"CANC",G:G=$S$2),C2212,0)),"",IF(AND(A:A&gt;#REF!,A:A&lt;=#REF!,B:B&lt;&gt;"CANC",G:G=$S$2),C2212,0))</f>
        <v/>
      </c>
      <c r="I2212" s="97" t="str">
        <f>IF(ISERROR(IF(AND(A:A&gt;#REF!,A:A&lt;=#REF!,B:B&lt;&gt;"CANC",G:G=$S$2),C2212,0)),"",IF(AND(A:A&gt;#REF!,A:A&lt;=#REF!,B:B&lt;&gt;"CANC",G:G=$S$2),F2212,0))</f>
        <v/>
      </c>
      <c r="K2212" s="93">
        <f>[3]!TradeDate</f>
        <v>43433</v>
      </c>
      <c r="L2212" s="93" t="str">
        <f>[3]!AlteredStatus</f>
        <v/>
      </c>
      <c r="M2212">
        <f>[3]!CommissionEUR</f>
        <v>65.959999999999994</v>
      </c>
      <c r="N2212">
        <f>[3]!LocalChargeXComm</f>
        <v>0</v>
      </c>
      <c r="O2212">
        <f>[3]!FXEUR</f>
        <v>1</v>
      </c>
      <c r="P2212">
        <f t="shared" si="69"/>
        <v>0</v>
      </c>
      <c r="Q2212" t="str">
        <f>[3]!PortfolioCode</f>
        <v>MCESCF</v>
      </c>
    </row>
    <row r="2213" spans="1:17">
      <c r="A2213" s="93">
        <v>44004</v>
      </c>
      <c r="B2213" t="str">
        <v/>
      </c>
      <c r="C2213">
        <v>6.43</v>
      </c>
      <c r="D2213">
        <v>0</v>
      </c>
      <c r="E2213">
        <v>1</v>
      </c>
      <c r="F2213">
        <f t="shared" si="68"/>
        <v>0</v>
      </c>
      <c r="G2213" t="str">
        <v>MCESCF</v>
      </c>
      <c r="H2213" s="97" t="str">
        <f>IF(ISERROR(IF(AND(A:A&gt;#REF!,A:A&lt;=#REF!,B:B&lt;&gt;"CANC",G:G=$S$2),C2213,0)),"",IF(AND(A:A&gt;#REF!,A:A&lt;=#REF!,B:B&lt;&gt;"CANC",G:G=$S$2),C2213,0))</f>
        <v/>
      </c>
      <c r="I2213" s="97" t="str">
        <f>IF(ISERROR(IF(AND(A:A&gt;#REF!,A:A&lt;=#REF!,B:B&lt;&gt;"CANC",G:G=$S$2),C2213,0)),"",IF(AND(A:A&gt;#REF!,A:A&lt;=#REF!,B:B&lt;&gt;"CANC",G:G=$S$2),F2213,0))</f>
        <v/>
      </c>
      <c r="K2213" s="93">
        <f>[3]!TradeDate</f>
        <v>43433</v>
      </c>
      <c r="L2213" s="93" t="str">
        <f>[3]!AlteredStatus</f>
        <v/>
      </c>
      <c r="M2213">
        <f>[3]!CommissionEUR</f>
        <v>50.93</v>
      </c>
      <c r="N2213">
        <f>[3]!LocalChargeXComm</f>
        <v>0</v>
      </c>
      <c r="O2213">
        <f>[3]!FXEUR</f>
        <v>1</v>
      </c>
      <c r="P2213">
        <f t="shared" si="69"/>
        <v>0</v>
      </c>
      <c r="Q2213" t="str">
        <f>[3]!PortfolioCode</f>
        <v>MCESCF</v>
      </c>
    </row>
    <row r="2214" spans="1:17">
      <c r="A2214" s="93">
        <v>44004</v>
      </c>
      <c r="B2214" t="str">
        <v/>
      </c>
      <c r="C2214">
        <v>11.42</v>
      </c>
      <c r="D2214">
        <v>0</v>
      </c>
      <c r="E2214">
        <v>10.5601</v>
      </c>
      <c r="F2214">
        <f t="shared" si="68"/>
        <v>0</v>
      </c>
      <c r="G2214" t="str">
        <v>MCESCF</v>
      </c>
      <c r="H2214" s="97" t="str">
        <f>IF(ISERROR(IF(AND(A:A&gt;#REF!,A:A&lt;=#REF!,B:B&lt;&gt;"CANC",G:G=$S$2),C2214,0)),"",IF(AND(A:A&gt;#REF!,A:A&lt;=#REF!,B:B&lt;&gt;"CANC",G:G=$S$2),C2214,0))</f>
        <v/>
      </c>
      <c r="I2214" s="97" t="str">
        <f>IF(ISERROR(IF(AND(A:A&gt;#REF!,A:A&lt;=#REF!,B:B&lt;&gt;"CANC",G:G=$S$2),C2214,0)),"",IF(AND(A:A&gt;#REF!,A:A&lt;=#REF!,B:B&lt;&gt;"CANC",G:G=$S$2),F2214,0))</f>
        <v/>
      </c>
      <c r="K2214" s="93">
        <f>[3]!TradeDate</f>
        <v>43433</v>
      </c>
      <c r="L2214" s="93" t="str">
        <f>[3]!AlteredStatus</f>
        <v/>
      </c>
      <c r="M2214">
        <f>[3]!CommissionEUR</f>
        <v>101.76</v>
      </c>
      <c r="N2214">
        <f>[3]!LocalChargeXComm</f>
        <v>1526.35</v>
      </c>
      <c r="O2214">
        <f>[3]!FXEUR</f>
        <v>1</v>
      </c>
      <c r="P2214">
        <f t="shared" si="69"/>
        <v>1526.35</v>
      </c>
      <c r="Q2214" t="str">
        <f>[3]!PortfolioCode</f>
        <v>MCESCF</v>
      </c>
    </row>
    <row r="2215" spans="1:17">
      <c r="A2215" s="93">
        <v>44004</v>
      </c>
      <c r="B2215" t="str">
        <v/>
      </c>
      <c r="C2215">
        <v>20.16</v>
      </c>
      <c r="D2215">
        <v>0</v>
      </c>
      <c r="E2215">
        <v>1</v>
      </c>
      <c r="F2215">
        <f t="shared" si="68"/>
        <v>0</v>
      </c>
      <c r="G2215" t="str">
        <v>MCESCF</v>
      </c>
      <c r="H2215" s="97" t="str">
        <f>IF(ISERROR(IF(AND(A:A&gt;#REF!,A:A&lt;=#REF!,B:B&lt;&gt;"CANC",G:G=$S$2),C2215,0)),"",IF(AND(A:A&gt;#REF!,A:A&lt;=#REF!,B:B&lt;&gt;"CANC",G:G=$S$2),C2215,0))</f>
        <v/>
      </c>
      <c r="I2215" s="97" t="str">
        <f>IF(ISERROR(IF(AND(A:A&gt;#REF!,A:A&lt;=#REF!,B:B&lt;&gt;"CANC",G:G=$S$2),C2215,0)),"",IF(AND(A:A&gt;#REF!,A:A&lt;=#REF!,B:B&lt;&gt;"CANC",G:G=$S$2),F2215,0))</f>
        <v/>
      </c>
      <c r="K2215" s="93">
        <f>[3]!TradeDate</f>
        <v>43433</v>
      </c>
      <c r="L2215" s="93" t="str">
        <f>[3]!AlteredStatus</f>
        <v/>
      </c>
      <c r="M2215">
        <f>[3]!CommissionEUR</f>
        <v>52.14</v>
      </c>
      <c r="N2215">
        <f>[3]!LocalChargeXComm</f>
        <v>782.15</v>
      </c>
      <c r="O2215">
        <f>[3]!FXEUR</f>
        <v>1</v>
      </c>
      <c r="P2215">
        <f t="shared" si="69"/>
        <v>782.15</v>
      </c>
      <c r="Q2215" t="str">
        <f>[3]!PortfolioCode</f>
        <v>MCESCF</v>
      </c>
    </row>
    <row r="2216" spans="1:17">
      <c r="A2216" s="93">
        <v>44004</v>
      </c>
      <c r="B2216" t="str">
        <v/>
      </c>
      <c r="C2216">
        <v>27.63</v>
      </c>
      <c r="D2216">
        <v>0</v>
      </c>
      <c r="E2216">
        <v>10.8127</v>
      </c>
      <c r="F2216">
        <f t="shared" si="68"/>
        <v>0</v>
      </c>
      <c r="G2216" t="str">
        <v>MCESCF</v>
      </c>
      <c r="H2216" s="97" t="str">
        <f>IF(ISERROR(IF(AND(A:A&gt;#REF!,A:A&lt;=#REF!,B:B&lt;&gt;"CANC",G:G=$S$2),C2216,0)),"",IF(AND(A:A&gt;#REF!,A:A&lt;=#REF!,B:B&lt;&gt;"CANC",G:G=$S$2),C2216,0))</f>
        <v/>
      </c>
      <c r="I2216" s="97" t="str">
        <f>IF(ISERROR(IF(AND(A:A&gt;#REF!,A:A&lt;=#REF!,B:B&lt;&gt;"CANC",G:G=$S$2),C2216,0)),"",IF(AND(A:A&gt;#REF!,A:A&lt;=#REF!,B:B&lt;&gt;"CANC",G:G=$S$2),F2216,0))</f>
        <v/>
      </c>
      <c r="K2216" s="93">
        <f>[3]!TradeDate</f>
        <v>43433</v>
      </c>
      <c r="L2216" s="93" t="str">
        <f>[3]!AlteredStatus</f>
        <v/>
      </c>
      <c r="M2216">
        <f>[3]!CommissionEUR</f>
        <v>67.08</v>
      </c>
      <c r="N2216">
        <f>[3]!LocalChargeXComm</f>
        <v>1006.14</v>
      </c>
      <c r="O2216">
        <f>[3]!FXEUR</f>
        <v>1</v>
      </c>
      <c r="P2216">
        <f t="shared" si="69"/>
        <v>1006.14</v>
      </c>
      <c r="Q2216" t="str">
        <f>[3]!PortfolioCode</f>
        <v>MCESCF</v>
      </c>
    </row>
    <row r="2217" spans="1:17">
      <c r="A2217" s="93">
        <v>44004</v>
      </c>
      <c r="B2217" t="str">
        <v/>
      </c>
      <c r="C2217">
        <v>10.01</v>
      </c>
      <c r="D2217">
        <v>0</v>
      </c>
      <c r="E2217">
        <v>1</v>
      </c>
      <c r="F2217">
        <f t="shared" si="68"/>
        <v>0</v>
      </c>
      <c r="G2217" t="str">
        <v>MCESCF</v>
      </c>
      <c r="H2217" s="97" t="str">
        <f>IF(ISERROR(IF(AND(A:A&gt;#REF!,A:A&lt;=#REF!,B:B&lt;&gt;"CANC",G:G=$S$2),C2217,0)),"",IF(AND(A:A&gt;#REF!,A:A&lt;=#REF!,B:B&lt;&gt;"CANC",G:G=$S$2),C2217,0))</f>
        <v/>
      </c>
      <c r="I2217" s="97" t="str">
        <f>IF(ISERROR(IF(AND(A:A&gt;#REF!,A:A&lt;=#REF!,B:B&lt;&gt;"CANC",G:G=$S$2),C2217,0)),"",IF(AND(A:A&gt;#REF!,A:A&lt;=#REF!,B:B&lt;&gt;"CANC",G:G=$S$2),F2217,0))</f>
        <v/>
      </c>
      <c r="K2217" s="93">
        <f>[3]!TradeDate</f>
        <v>43433</v>
      </c>
      <c r="L2217" s="93" t="str">
        <f>[3]!AlteredStatus</f>
        <v/>
      </c>
      <c r="M2217">
        <f>[3]!CommissionEUR</f>
        <v>103.94</v>
      </c>
      <c r="N2217">
        <f>[3]!LocalChargeXComm</f>
        <v>0</v>
      </c>
      <c r="O2217">
        <f>[3]!FXEUR</f>
        <v>1</v>
      </c>
      <c r="P2217">
        <f t="shared" si="69"/>
        <v>0</v>
      </c>
      <c r="Q2217" t="str">
        <f>[3]!PortfolioCode</f>
        <v>MCESCF</v>
      </c>
    </row>
    <row r="2218" spans="1:17">
      <c r="A2218" s="93">
        <v>44004</v>
      </c>
      <c r="B2218" t="str">
        <v/>
      </c>
      <c r="C2218">
        <v>18.940000000000001</v>
      </c>
      <c r="D2218">
        <v>0</v>
      </c>
      <c r="E2218">
        <v>7.4549000000000003</v>
      </c>
      <c r="F2218">
        <f t="shared" si="68"/>
        <v>0</v>
      </c>
      <c r="G2218" t="str">
        <v>MCESCF</v>
      </c>
      <c r="H2218" s="97" t="str">
        <f>IF(ISERROR(IF(AND(A:A&gt;#REF!,A:A&lt;=#REF!,B:B&lt;&gt;"CANC",G:G=$S$2),C2218,0)),"",IF(AND(A:A&gt;#REF!,A:A&lt;=#REF!,B:B&lt;&gt;"CANC",G:G=$S$2),C2218,0))</f>
        <v/>
      </c>
      <c r="I2218" s="97" t="str">
        <f>IF(ISERROR(IF(AND(A:A&gt;#REF!,A:A&lt;=#REF!,B:B&lt;&gt;"CANC",G:G=$S$2),C2218,0)),"",IF(AND(A:A&gt;#REF!,A:A&lt;=#REF!,B:B&lt;&gt;"CANC",G:G=$S$2),F2218,0))</f>
        <v/>
      </c>
      <c r="K2218" s="93">
        <f>[3]!TradeDate</f>
        <v>43433</v>
      </c>
      <c r="L2218" s="93" t="str">
        <f>[3]!AlteredStatus</f>
        <v/>
      </c>
      <c r="M2218">
        <f>[3]!CommissionEUR</f>
        <v>112.41</v>
      </c>
      <c r="N2218">
        <f>[3]!LocalChargeXComm</f>
        <v>562.03</v>
      </c>
      <c r="O2218">
        <f>[3]!FXEUR</f>
        <v>1</v>
      </c>
      <c r="P2218">
        <f t="shared" si="69"/>
        <v>562.03</v>
      </c>
      <c r="Q2218" t="str">
        <f>[3]!PortfolioCode</f>
        <v>MCESCF</v>
      </c>
    </row>
    <row r="2219" spans="1:17">
      <c r="A2219" s="93">
        <v>44004</v>
      </c>
      <c r="B2219" t="str">
        <v/>
      </c>
      <c r="C2219">
        <v>14.57</v>
      </c>
      <c r="D2219">
        <v>0</v>
      </c>
      <c r="E2219">
        <v>1</v>
      </c>
      <c r="F2219">
        <f t="shared" si="68"/>
        <v>0</v>
      </c>
      <c r="G2219" t="str">
        <v>MCESCF</v>
      </c>
      <c r="H2219" s="97" t="str">
        <f>IF(ISERROR(IF(AND(A:A&gt;#REF!,A:A&lt;=#REF!,B:B&lt;&gt;"CANC",G:G=$S$2),C2219,0)),"",IF(AND(A:A&gt;#REF!,A:A&lt;=#REF!,B:B&lt;&gt;"CANC",G:G=$S$2),C2219,0))</f>
        <v/>
      </c>
      <c r="I2219" s="97" t="str">
        <f>IF(ISERROR(IF(AND(A:A&gt;#REF!,A:A&lt;=#REF!,B:B&lt;&gt;"CANC",G:G=$S$2),C2219,0)),"",IF(AND(A:A&gt;#REF!,A:A&lt;=#REF!,B:B&lt;&gt;"CANC",G:G=$S$2),F2219,0))</f>
        <v/>
      </c>
      <c r="K2219" s="93">
        <f>[3]!TradeDate</f>
        <v>43433</v>
      </c>
      <c r="L2219" s="93" t="str">
        <f>[3]!AlteredStatus</f>
        <v/>
      </c>
      <c r="M2219">
        <f>[3]!CommissionEUR</f>
        <v>187.15</v>
      </c>
      <c r="N2219">
        <f>[3]!LocalChargeXComm</f>
        <v>4165.08</v>
      </c>
      <c r="O2219">
        <f>[3]!FXEUR</f>
        <v>0.88980000000000004</v>
      </c>
      <c r="P2219">
        <f t="shared" si="69"/>
        <v>4680.9170600134858</v>
      </c>
      <c r="Q2219" t="str">
        <f>[3]!PortfolioCode</f>
        <v>MEEIF</v>
      </c>
    </row>
    <row r="2220" spans="1:17">
      <c r="A2220" s="93">
        <v>44004</v>
      </c>
      <c r="B2220" t="str">
        <v/>
      </c>
      <c r="C2220">
        <v>13.87</v>
      </c>
      <c r="D2220">
        <v>0</v>
      </c>
      <c r="E2220">
        <v>1</v>
      </c>
      <c r="F2220">
        <f t="shared" si="68"/>
        <v>0</v>
      </c>
      <c r="G2220" t="str">
        <v>MCESCF</v>
      </c>
      <c r="H2220" s="97" t="str">
        <f>IF(ISERROR(IF(AND(A:A&gt;#REF!,A:A&lt;=#REF!,B:B&lt;&gt;"CANC",G:G=$S$2),C2220,0)),"",IF(AND(A:A&gt;#REF!,A:A&lt;=#REF!,B:B&lt;&gt;"CANC",G:G=$S$2),C2220,0))</f>
        <v/>
      </c>
      <c r="I2220" s="97" t="str">
        <f>IF(ISERROR(IF(AND(A:A&gt;#REF!,A:A&lt;=#REF!,B:B&lt;&gt;"CANC",G:G=$S$2),C2220,0)),"",IF(AND(A:A&gt;#REF!,A:A&lt;=#REF!,B:B&lt;&gt;"CANC",G:G=$S$2),F2220,0))</f>
        <v/>
      </c>
      <c r="K2220" s="93">
        <f>[3]!TradeDate</f>
        <v>43433</v>
      </c>
      <c r="L2220" s="93" t="str">
        <f>[3]!AlteredStatus</f>
        <v/>
      </c>
      <c r="M2220">
        <f>[3]!CommissionEUR</f>
        <v>725.33</v>
      </c>
      <c r="N2220">
        <f>[3]!LocalChargeXComm</f>
        <v>4614.2299999999996</v>
      </c>
      <c r="O2220">
        <f>[3]!FXEUR</f>
        <v>0.88980000000000004</v>
      </c>
      <c r="P2220">
        <f t="shared" si="69"/>
        <v>5185.6934142503924</v>
      </c>
      <c r="Q2220" t="str">
        <f>[3]!PortfolioCode</f>
        <v>MUSCIT</v>
      </c>
    </row>
    <row r="2221" spans="1:17">
      <c r="A2221" s="93">
        <v>44004</v>
      </c>
      <c r="B2221" t="str">
        <v>CANC</v>
      </c>
      <c r="C2221">
        <v>21.53</v>
      </c>
      <c r="D2221">
        <v>0</v>
      </c>
      <c r="E2221">
        <v>10.5601</v>
      </c>
      <c r="F2221">
        <f t="shared" si="68"/>
        <v>0</v>
      </c>
      <c r="G2221" t="str">
        <v>MCESCF</v>
      </c>
      <c r="H2221" s="97" t="str">
        <f>IF(ISERROR(IF(AND(A:A&gt;#REF!,A:A&lt;=#REF!,B:B&lt;&gt;"CANC",G:G=$S$2),C2221,0)),"",IF(AND(A:A&gt;#REF!,A:A&lt;=#REF!,B:B&lt;&gt;"CANC",G:G=$S$2),C2221,0))</f>
        <v/>
      </c>
      <c r="I2221" s="97" t="str">
        <f>IF(ISERROR(IF(AND(A:A&gt;#REF!,A:A&lt;=#REF!,B:B&lt;&gt;"CANC",G:G=$S$2),C2221,0)),"",IF(AND(A:A&gt;#REF!,A:A&lt;=#REF!,B:B&lt;&gt;"CANC",G:G=$S$2),F2221,0))</f>
        <v/>
      </c>
      <c r="K2221" s="93">
        <f>[3]!TradeDate</f>
        <v>43434</v>
      </c>
      <c r="L2221" s="93" t="str">
        <f>[3]!AlteredStatus</f>
        <v/>
      </c>
      <c r="M2221">
        <f>[3]!CommissionEUR</f>
        <v>66.099999999999994</v>
      </c>
      <c r="N2221">
        <f>[3]!LocalChargeXComm</f>
        <v>0</v>
      </c>
      <c r="O2221">
        <f>[3]!FXEUR</f>
        <v>1</v>
      </c>
      <c r="P2221">
        <f t="shared" si="69"/>
        <v>0</v>
      </c>
      <c r="Q2221" t="str">
        <f>[3]!PortfolioCode</f>
        <v>MCESCF</v>
      </c>
    </row>
    <row r="2222" spans="1:17">
      <c r="A2222" s="93">
        <v>44004</v>
      </c>
      <c r="B2222" t="str">
        <v>REBOOK</v>
      </c>
      <c r="C2222">
        <v>21.53</v>
      </c>
      <c r="D2222">
        <v>0</v>
      </c>
      <c r="E2222">
        <v>10.5601</v>
      </c>
      <c r="F2222">
        <f t="shared" si="68"/>
        <v>0</v>
      </c>
      <c r="G2222" t="str">
        <v>MCESCF</v>
      </c>
      <c r="H2222" s="97" t="str">
        <f>IF(ISERROR(IF(AND(A:A&gt;#REF!,A:A&lt;=#REF!,B:B&lt;&gt;"CANC",G:G=$S$2),C2222,0)),"",IF(AND(A:A&gt;#REF!,A:A&lt;=#REF!,B:B&lt;&gt;"CANC",G:G=$S$2),C2222,0))</f>
        <v/>
      </c>
      <c r="I2222" s="97" t="str">
        <f>IF(ISERROR(IF(AND(A:A&gt;#REF!,A:A&lt;=#REF!,B:B&lt;&gt;"CANC",G:G=$S$2),C2222,0)),"",IF(AND(A:A&gt;#REF!,A:A&lt;=#REF!,B:B&lt;&gt;"CANC",G:G=$S$2),F2222,0))</f>
        <v/>
      </c>
      <c r="K2222" s="93">
        <f>[3]!TradeDate</f>
        <v>43437</v>
      </c>
      <c r="L2222" s="93" t="str">
        <f>[3]!AlteredStatus</f>
        <v/>
      </c>
      <c r="M2222">
        <f>[3]!CommissionEUR</f>
        <v>531.03</v>
      </c>
      <c r="N2222">
        <f>[3]!LocalChargeXComm</f>
        <v>0</v>
      </c>
      <c r="O2222">
        <f>[3]!FXEUR</f>
        <v>1</v>
      </c>
      <c r="P2222">
        <f t="shared" si="69"/>
        <v>0</v>
      </c>
      <c r="Q2222" t="str">
        <f>[3]!PortfolioCode</f>
        <v>SAUL1311</v>
      </c>
    </row>
    <row r="2223" spans="1:17">
      <c r="A2223" s="93">
        <v>44004</v>
      </c>
      <c r="B2223" t="str">
        <v/>
      </c>
      <c r="C2223">
        <v>35.96</v>
      </c>
      <c r="D2223">
        <v>0</v>
      </c>
      <c r="E2223">
        <v>1.0668</v>
      </c>
      <c r="F2223">
        <f t="shared" si="68"/>
        <v>0</v>
      </c>
      <c r="G2223" t="str">
        <v>MCESCF</v>
      </c>
      <c r="H2223" s="97" t="str">
        <f>IF(ISERROR(IF(AND(A:A&gt;#REF!,A:A&lt;=#REF!,B:B&lt;&gt;"CANC",G:G=$S$2),C2223,0)),"",IF(AND(A:A&gt;#REF!,A:A&lt;=#REF!,B:B&lt;&gt;"CANC",G:G=$S$2),C2223,0))</f>
        <v/>
      </c>
      <c r="I2223" s="97" t="str">
        <f>IF(ISERROR(IF(AND(A:A&gt;#REF!,A:A&lt;=#REF!,B:B&lt;&gt;"CANC",G:G=$S$2),C2223,0)),"",IF(AND(A:A&gt;#REF!,A:A&lt;=#REF!,B:B&lt;&gt;"CANC",G:G=$S$2),F2223,0))</f>
        <v/>
      </c>
      <c r="K2223" s="93">
        <f>[3]!TradeDate</f>
        <v>43437</v>
      </c>
      <c r="L2223" s="93" t="str">
        <f>[3]!AlteredStatus</f>
        <v/>
      </c>
      <c r="M2223">
        <f>[3]!CommissionEUR</f>
        <v>262.36</v>
      </c>
      <c r="N2223">
        <f>[3]!LocalChargeXComm</f>
        <v>0</v>
      </c>
      <c r="O2223">
        <f>[3]!FXEUR</f>
        <v>1</v>
      </c>
      <c r="P2223">
        <f t="shared" si="69"/>
        <v>0</v>
      </c>
      <c r="Q2223" t="str">
        <f>[3]!PortfolioCode</f>
        <v>SAUL1311</v>
      </c>
    </row>
    <row r="2224" spans="1:17">
      <c r="A2224" s="93">
        <v>44004</v>
      </c>
      <c r="B2224" t="str">
        <v/>
      </c>
      <c r="C2224">
        <v>19.72</v>
      </c>
      <c r="D2224">
        <v>0</v>
      </c>
      <c r="E2224">
        <v>10.5601</v>
      </c>
      <c r="F2224">
        <f t="shared" si="68"/>
        <v>0</v>
      </c>
      <c r="G2224" t="str">
        <v>MCESCF</v>
      </c>
      <c r="H2224" s="97" t="str">
        <f>IF(ISERROR(IF(AND(A:A&gt;#REF!,A:A&lt;=#REF!,B:B&lt;&gt;"CANC",G:G=$S$2),C2224,0)),"",IF(AND(A:A&gt;#REF!,A:A&lt;=#REF!,B:B&lt;&gt;"CANC",G:G=$S$2),C2224,0))</f>
        <v/>
      </c>
      <c r="I2224" s="97" t="str">
        <f>IF(ISERROR(IF(AND(A:A&gt;#REF!,A:A&lt;=#REF!,B:B&lt;&gt;"CANC",G:G=$S$2),C2224,0)),"",IF(AND(A:A&gt;#REF!,A:A&lt;=#REF!,B:B&lt;&gt;"CANC",G:G=$S$2),F2224,0))</f>
        <v/>
      </c>
      <c r="K2224" s="93">
        <f>[3]!TradeDate</f>
        <v>43437</v>
      </c>
      <c r="L2224" s="93" t="str">
        <f>[3]!AlteredStatus</f>
        <v/>
      </c>
      <c r="M2224">
        <f>[3]!CommissionEUR</f>
        <v>123.11</v>
      </c>
      <c r="N2224">
        <f>[3]!LocalChargeXComm</f>
        <v>615.54</v>
      </c>
      <c r="O2224">
        <f>[3]!FXEUR</f>
        <v>1</v>
      </c>
      <c r="P2224">
        <f t="shared" si="69"/>
        <v>615.54</v>
      </c>
      <c r="Q2224" t="str">
        <f>[3]!PortfolioCode</f>
        <v>SAUL1311</v>
      </c>
    </row>
    <row r="2225" spans="1:17">
      <c r="A2225" s="93">
        <v>44004</v>
      </c>
      <c r="B2225" t="str">
        <v/>
      </c>
      <c r="C2225">
        <v>20.82</v>
      </c>
      <c r="D2225">
        <v>0</v>
      </c>
      <c r="E2225">
        <v>1</v>
      </c>
      <c r="F2225">
        <f t="shared" si="68"/>
        <v>0</v>
      </c>
      <c r="G2225" t="str">
        <v>MCESCF</v>
      </c>
      <c r="H2225" s="97" t="str">
        <f>IF(ISERROR(IF(AND(A:A&gt;#REF!,A:A&lt;=#REF!,B:B&lt;&gt;"CANC",G:G=$S$2),C2225,0)),"",IF(AND(A:A&gt;#REF!,A:A&lt;=#REF!,B:B&lt;&gt;"CANC",G:G=$S$2),C2225,0))</f>
        <v/>
      </c>
      <c r="I2225" s="97" t="str">
        <f>IF(ISERROR(IF(AND(A:A&gt;#REF!,A:A&lt;=#REF!,B:B&lt;&gt;"CANC",G:G=$S$2),C2225,0)),"",IF(AND(A:A&gt;#REF!,A:A&lt;=#REF!,B:B&lt;&gt;"CANC",G:G=$S$2),F2225,0))</f>
        <v/>
      </c>
      <c r="K2225" s="93">
        <f>[3]!TradeDate</f>
        <v>43437</v>
      </c>
      <c r="L2225" s="93" t="str">
        <f>[3]!AlteredStatus</f>
        <v/>
      </c>
      <c r="M2225">
        <f>[3]!CommissionEUR</f>
        <v>273.81</v>
      </c>
      <c r="N2225">
        <f>[3]!LocalChargeXComm</f>
        <v>1</v>
      </c>
      <c r="O2225">
        <f>[3]!FXEUR</f>
        <v>0.89139999999999997</v>
      </c>
      <c r="P2225">
        <f t="shared" si="69"/>
        <v>1.1218308279111511</v>
      </c>
      <c r="Q2225" t="str">
        <f>[3]!PortfolioCode</f>
        <v>SAUL1311</v>
      </c>
    </row>
    <row r="2226" spans="1:17">
      <c r="A2226" s="93">
        <v>44004</v>
      </c>
      <c r="B2226" t="str">
        <v/>
      </c>
      <c r="C2226">
        <v>16.239999999999998</v>
      </c>
      <c r="D2226">
        <v>81.22</v>
      </c>
      <c r="E2226">
        <v>1</v>
      </c>
      <c r="F2226">
        <f t="shared" si="68"/>
        <v>81.22</v>
      </c>
      <c r="G2226" t="str">
        <v>MCESCF</v>
      </c>
      <c r="H2226" s="97" t="str">
        <f>IF(ISERROR(IF(AND(A:A&gt;#REF!,A:A&lt;=#REF!,B:B&lt;&gt;"CANC",G:G=$S$2),C2226,0)),"",IF(AND(A:A&gt;#REF!,A:A&lt;=#REF!,B:B&lt;&gt;"CANC",G:G=$S$2),C2226,0))</f>
        <v/>
      </c>
      <c r="I2226" s="97" t="str">
        <f>IF(ISERROR(IF(AND(A:A&gt;#REF!,A:A&lt;=#REF!,B:B&lt;&gt;"CANC",G:G=$S$2),C2226,0)),"",IF(AND(A:A&gt;#REF!,A:A&lt;=#REF!,B:B&lt;&gt;"CANC",G:G=$S$2),F2226,0))</f>
        <v/>
      </c>
      <c r="K2226" s="93">
        <f>[3]!TradeDate</f>
        <v>43437</v>
      </c>
      <c r="L2226" s="93" t="str">
        <f>[3]!AlteredStatus</f>
        <v/>
      </c>
      <c r="M2226">
        <f>[3]!CommissionEUR</f>
        <v>402</v>
      </c>
      <c r="N2226">
        <f>[3]!LocalChargeXComm</f>
        <v>0</v>
      </c>
      <c r="O2226">
        <f>[3]!FXEUR</f>
        <v>1</v>
      </c>
      <c r="P2226">
        <f t="shared" si="69"/>
        <v>0</v>
      </c>
      <c r="Q2226" t="str">
        <f>[3]!PortfolioCode</f>
        <v>SAUL1311</v>
      </c>
    </row>
    <row r="2227" spans="1:17">
      <c r="A2227" s="93">
        <v>44004</v>
      </c>
      <c r="B2227" t="str">
        <v/>
      </c>
      <c r="C2227">
        <v>12.18</v>
      </c>
      <c r="D2227">
        <v>0</v>
      </c>
      <c r="E2227">
        <v>10.8127</v>
      </c>
      <c r="F2227">
        <f t="shared" si="68"/>
        <v>0</v>
      </c>
      <c r="G2227" t="str">
        <v>MCESCF</v>
      </c>
      <c r="H2227" s="97" t="str">
        <f>IF(ISERROR(IF(AND(A:A&gt;#REF!,A:A&lt;=#REF!,B:B&lt;&gt;"CANC",G:G=$S$2),C2227,0)),"",IF(AND(A:A&gt;#REF!,A:A&lt;=#REF!,B:B&lt;&gt;"CANC",G:G=$S$2),C2227,0))</f>
        <v/>
      </c>
      <c r="I2227" s="97" t="str">
        <f>IF(ISERROR(IF(AND(A:A&gt;#REF!,A:A&lt;=#REF!,B:B&lt;&gt;"CANC",G:G=$S$2),C2227,0)),"",IF(AND(A:A&gt;#REF!,A:A&lt;=#REF!,B:B&lt;&gt;"CANC",G:G=$S$2),F2227,0))</f>
        <v/>
      </c>
      <c r="K2227" s="93">
        <f>[3]!TradeDate</f>
        <v>43437</v>
      </c>
      <c r="L2227" s="93" t="str">
        <f>[3]!AlteredStatus</f>
        <v/>
      </c>
      <c r="M2227">
        <f>[3]!CommissionEUR</f>
        <v>125.43</v>
      </c>
      <c r="N2227">
        <f>[3]!LocalChargeXComm</f>
        <v>0</v>
      </c>
      <c r="O2227">
        <f>[3]!FXEUR</f>
        <v>1</v>
      </c>
      <c r="P2227">
        <f t="shared" si="69"/>
        <v>0</v>
      </c>
      <c r="Q2227" t="str">
        <f>[3]!PortfolioCode</f>
        <v>SAUL1311</v>
      </c>
    </row>
    <row r="2228" spans="1:17">
      <c r="A2228" s="93">
        <v>44004</v>
      </c>
      <c r="B2228" t="str">
        <v/>
      </c>
      <c r="C2228">
        <v>24.01</v>
      </c>
      <c r="D2228">
        <v>0</v>
      </c>
      <c r="E2228">
        <v>1</v>
      </c>
      <c r="F2228">
        <f t="shared" si="68"/>
        <v>0</v>
      </c>
      <c r="G2228" t="str">
        <v>MCESCF</v>
      </c>
      <c r="H2228" s="97" t="str">
        <f>IF(ISERROR(IF(AND(A:A&gt;#REF!,A:A&lt;=#REF!,B:B&lt;&gt;"CANC",G:G=$S$2),C2228,0)),"",IF(AND(A:A&gt;#REF!,A:A&lt;=#REF!,B:B&lt;&gt;"CANC",G:G=$S$2),C2228,0))</f>
        <v/>
      </c>
      <c r="I2228" s="97" t="str">
        <f>IF(ISERROR(IF(AND(A:A&gt;#REF!,A:A&lt;=#REF!,B:B&lt;&gt;"CANC",G:G=$S$2),C2228,0)),"",IF(AND(A:A&gt;#REF!,A:A&lt;=#REF!,B:B&lt;&gt;"CANC",G:G=$S$2),F2228,0))</f>
        <v/>
      </c>
      <c r="K2228" s="93">
        <f>[3]!TradeDate</f>
        <v>43437</v>
      </c>
      <c r="L2228" s="93" t="str">
        <f>[3]!AlteredStatus</f>
        <v/>
      </c>
      <c r="M2228">
        <f>[3]!CommissionEUR</f>
        <v>52.54</v>
      </c>
      <c r="N2228">
        <f>[3]!LocalChargeXComm</f>
        <v>788.12</v>
      </c>
      <c r="O2228">
        <f>[3]!FXEUR</f>
        <v>1</v>
      </c>
      <c r="P2228">
        <f t="shared" si="69"/>
        <v>788.12</v>
      </c>
      <c r="Q2228" t="str">
        <f>[3]!PortfolioCode</f>
        <v>MEMCF</v>
      </c>
    </row>
    <row r="2229" spans="1:17">
      <c r="A2229" s="93">
        <v>44004</v>
      </c>
      <c r="B2229" t="str">
        <v/>
      </c>
      <c r="C2229">
        <v>13.38</v>
      </c>
      <c r="D2229">
        <v>0</v>
      </c>
      <c r="E2229">
        <v>1.0668</v>
      </c>
      <c r="F2229">
        <f t="shared" si="68"/>
        <v>0</v>
      </c>
      <c r="G2229" t="str">
        <v>MCESCF</v>
      </c>
      <c r="H2229" s="97" t="str">
        <f>IF(ISERROR(IF(AND(A:A&gt;#REF!,A:A&lt;=#REF!,B:B&lt;&gt;"CANC",G:G=$S$2),C2229,0)),"",IF(AND(A:A&gt;#REF!,A:A&lt;=#REF!,B:B&lt;&gt;"CANC",G:G=$S$2),C2229,0))</f>
        <v/>
      </c>
      <c r="I2229" s="97" t="str">
        <f>IF(ISERROR(IF(AND(A:A&gt;#REF!,A:A&lt;=#REF!,B:B&lt;&gt;"CANC",G:G=$S$2),C2229,0)),"",IF(AND(A:A&gt;#REF!,A:A&lt;=#REF!,B:B&lt;&gt;"CANC",G:G=$S$2),F2229,0))</f>
        <v/>
      </c>
      <c r="K2229" s="93">
        <f>[3]!TradeDate</f>
        <v>43437</v>
      </c>
      <c r="L2229" s="93" t="str">
        <f>[3]!AlteredStatus</f>
        <v/>
      </c>
      <c r="M2229">
        <f>[3]!CommissionEUR</f>
        <v>51.91</v>
      </c>
      <c r="N2229">
        <f>[3]!LocalChargeXComm</f>
        <v>0</v>
      </c>
      <c r="O2229">
        <f>[3]!FXEUR</f>
        <v>10.2521</v>
      </c>
      <c r="P2229">
        <f t="shared" si="69"/>
        <v>0</v>
      </c>
      <c r="Q2229" t="str">
        <f>[3]!PortfolioCode</f>
        <v>MEMCF</v>
      </c>
    </row>
    <row r="2230" spans="1:17">
      <c r="A2230" s="93">
        <v>44004</v>
      </c>
      <c r="B2230" t="str">
        <v/>
      </c>
      <c r="C2230">
        <v>7.39</v>
      </c>
      <c r="D2230">
        <v>0</v>
      </c>
      <c r="E2230">
        <v>10.5601</v>
      </c>
      <c r="F2230">
        <f t="shared" si="68"/>
        <v>0</v>
      </c>
      <c r="G2230" t="str">
        <v>MCESCF</v>
      </c>
      <c r="H2230" s="97" t="str">
        <f>IF(ISERROR(IF(AND(A:A&gt;#REF!,A:A&lt;=#REF!,B:B&lt;&gt;"CANC",G:G=$S$2),C2230,0)),"",IF(AND(A:A&gt;#REF!,A:A&lt;=#REF!,B:B&lt;&gt;"CANC",G:G=$S$2),C2230,0))</f>
        <v/>
      </c>
      <c r="I2230" s="97" t="str">
        <f>IF(ISERROR(IF(AND(A:A&gt;#REF!,A:A&lt;=#REF!,B:B&lt;&gt;"CANC",G:G=$S$2),C2230,0)),"",IF(AND(A:A&gt;#REF!,A:A&lt;=#REF!,B:B&lt;&gt;"CANC",G:G=$S$2),F2230,0))</f>
        <v/>
      </c>
      <c r="K2230" s="93">
        <f>[3]!TradeDate</f>
        <v>43437</v>
      </c>
      <c r="L2230" s="93" t="str">
        <f>[3]!AlteredStatus</f>
        <v/>
      </c>
      <c r="M2230">
        <f>[3]!CommissionEUR</f>
        <v>113.91</v>
      </c>
      <c r="N2230">
        <f>[3]!LocalChargeXComm</f>
        <v>0</v>
      </c>
      <c r="O2230">
        <f>[3]!FXEUR</f>
        <v>1</v>
      </c>
      <c r="P2230">
        <f t="shared" si="69"/>
        <v>0</v>
      </c>
      <c r="Q2230" t="str">
        <f>[3]!PortfolioCode</f>
        <v>MEMCF</v>
      </c>
    </row>
    <row r="2231" spans="1:17">
      <c r="A2231" s="93">
        <v>44004</v>
      </c>
      <c r="B2231" t="str">
        <v/>
      </c>
      <c r="C2231">
        <v>18.7</v>
      </c>
      <c r="D2231">
        <v>280.57</v>
      </c>
      <c r="E2231">
        <v>1</v>
      </c>
      <c r="F2231">
        <f t="shared" si="68"/>
        <v>280.57</v>
      </c>
      <c r="G2231" t="str">
        <v>MCESCF</v>
      </c>
      <c r="H2231" s="97" t="str">
        <f>IF(ISERROR(IF(AND(A:A&gt;#REF!,A:A&lt;=#REF!,B:B&lt;&gt;"CANC",G:G=$S$2),C2231,0)),"",IF(AND(A:A&gt;#REF!,A:A&lt;=#REF!,B:B&lt;&gt;"CANC",G:G=$S$2),C2231,0))</f>
        <v/>
      </c>
      <c r="I2231" s="97" t="str">
        <f>IF(ISERROR(IF(AND(A:A&gt;#REF!,A:A&lt;=#REF!,B:B&lt;&gt;"CANC",G:G=$S$2),C2231,0)),"",IF(AND(A:A&gt;#REF!,A:A&lt;=#REF!,B:B&lt;&gt;"CANC",G:G=$S$2),F2231,0))</f>
        <v/>
      </c>
      <c r="K2231" s="93">
        <f>[3]!TradeDate</f>
        <v>43437</v>
      </c>
      <c r="L2231" s="93" t="str">
        <f>[3]!AlteredStatus</f>
        <v/>
      </c>
      <c r="M2231">
        <f>[3]!CommissionEUR</f>
        <v>28.09</v>
      </c>
      <c r="N2231">
        <f>[3]!LocalChargeXComm</f>
        <v>0</v>
      </c>
      <c r="O2231">
        <f>[3]!FXEUR</f>
        <v>1</v>
      </c>
      <c r="P2231">
        <f t="shared" si="69"/>
        <v>0</v>
      </c>
      <c r="Q2231" t="str">
        <f>[3]!PortfolioCode</f>
        <v>MEMCF</v>
      </c>
    </row>
    <row r="2232" spans="1:17">
      <c r="A2232" s="93">
        <v>44004</v>
      </c>
      <c r="B2232" t="str">
        <v/>
      </c>
      <c r="C2232">
        <v>35.07</v>
      </c>
      <c r="D2232">
        <v>0</v>
      </c>
      <c r="E2232">
        <v>10.5601</v>
      </c>
      <c r="F2232">
        <f t="shared" si="68"/>
        <v>0</v>
      </c>
      <c r="G2232" t="str">
        <v>MCESCF</v>
      </c>
      <c r="H2232" s="97" t="str">
        <f>IF(ISERROR(IF(AND(A:A&gt;#REF!,A:A&lt;=#REF!,B:B&lt;&gt;"CANC",G:G=$S$2),C2232,0)),"",IF(AND(A:A&gt;#REF!,A:A&lt;=#REF!,B:B&lt;&gt;"CANC",G:G=$S$2),C2232,0))</f>
        <v/>
      </c>
      <c r="I2232" s="97" t="str">
        <f>IF(ISERROR(IF(AND(A:A&gt;#REF!,A:A&lt;=#REF!,B:B&lt;&gt;"CANC",G:G=$S$2),C2232,0)),"",IF(AND(A:A&gt;#REF!,A:A&lt;=#REF!,B:B&lt;&gt;"CANC",G:G=$S$2),F2232,0))</f>
        <v/>
      </c>
      <c r="K2232" s="93">
        <f>[3]!TradeDate</f>
        <v>43437</v>
      </c>
      <c r="L2232" s="93" t="str">
        <f>[3]!AlteredStatus</f>
        <v/>
      </c>
      <c r="M2232">
        <f>[3]!CommissionEUR</f>
        <v>64.040000000000006</v>
      </c>
      <c r="N2232">
        <f>[3]!LocalChargeXComm</f>
        <v>0</v>
      </c>
      <c r="O2232">
        <f>[3]!FXEUR</f>
        <v>1.1328</v>
      </c>
      <c r="P2232">
        <f t="shared" si="69"/>
        <v>0</v>
      </c>
      <c r="Q2232" t="str">
        <f>[3]!PortfolioCode</f>
        <v>MEMCF</v>
      </c>
    </row>
    <row r="2233" spans="1:17">
      <c r="A2233" s="93">
        <v>44004</v>
      </c>
      <c r="B2233" t="str">
        <v/>
      </c>
      <c r="C2233">
        <v>22.95</v>
      </c>
      <c r="D2233">
        <v>114.75</v>
      </c>
      <c r="E2233">
        <v>1</v>
      </c>
      <c r="F2233">
        <f t="shared" si="68"/>
        <v>114.75</v>
      </c>
      <c r="G2233" t="str">
        <v>MCESCF</v>
      </c>
      <c r="H2233" s="97" t="str">
        <f>IF(ISERROR(IF(AND(A:A&gt;#REF!,A:A&lt;=#REF!,B:B&lt;&gt;"CANC",G:G=$S$2),C2233,0)),"",IF(AND(A:A&gt;#REF!,A:A&lt;=#REF!,B:B&lt;&gt;"CANC",G:G=$S$2),C2233,0))</f>
        <v/>
      </c>
      <c r="I2233" s="97" t="str">
        <f>IF(ISERROR(IF(AND(A:A&gt;#REF!,A:A&lt;=#REF!,B:B&lt;&gt;"CANC",G:G=$S$2),C2233,0)),"",IF(AND(A:A&gt;#REF!,A:A&lt;=#REF!,B:B&lt;&gt;"CANC",G:G=$S$2),F2233,0))</f>
        <v/>
      </c>
      <c r="K2233" s="93">
        <f>[3]!TradeDate</f>
        <v>43438</v>
      </c>
      <c r="L2233" s="93" t="str">
        <f>[3]!AlteredStatus</f>
        <v/>
      </c>
      <c r="M2233">
        <f>[3]!CommissionEUR</f>
        <v>267.41000000000003</v>
      </c>
      <c r="N2233">
        <f>[3]!LocalChargeXComm</f>
        <v>0</v>
      </c>
      <c r="O2233">
        <f>[3]!FXEUR</f>
        <v>1</v>
      </c>
      <c r="P2233">
        <f t="shared" si="69"/>
        <v>0</v>
      </c>
      <c r="Q2233" t="str">
        <f>[3]!PortfolioCode</f>
        <v>SAUL1311</v>
      </c>
    </row>
    <row r="2234" spans="1:17">
      <c r="A2234" s="93">
        <v>44004</v>
      </c>
      <c r="B2234" t="str">
        <v/>
      </c>
      <c r="C2234">
        <v>29.59</v>
      </c>
      <c r="D2234">
        <v>0</v>
      </c>
      <c r="E2234">
        <v>7.4549000000000003</v>
      </c>
      <c r="F2234">
        <f t="shared" si="68"/>
        <v>0</v>
      </c>
      <c r="G2234" t="str">
        <v>MCESCF</v>
      </c>
      <c r="H2234" s="97" t="str">
        <f>IF(ISERROR(IF(AND(A:A&gt;#REF!,A:A&lt;=#REF!,B:B&lt;&gt;"CANC",G:G=$S$2),C2234,0)),"",IF(AND(A:A&gt;#REF!,A:A&lt;=#REF!,B:B&lt;&gt;"CANC",G:G=$S$2),C2234,0))</f>
        <v/>
      </c>
      <c r="I2234" s="97" t="str">
        <f>IF(ISERROR(IF(AND(A:A&gt;#REF!,A:A&lt;=#REF!,B:B&lt;&gt;"CANC",G:G=$S$2),C2234,0)),"",IF(AND(A:A&gt;#REF!,A:A&lt;=#REF!,B:B&lt;&gt;"CANC",G:G=$S$2),F2234,0))</f>
        <v/>
      </c>
      <c r="K2234" s="93">
        <f>[3]!TradeDate</f>
        <v>43438</v>
      </c>
      <c r="L2234" s="93" t="str">
        <f>[3]!AlteredStatus</f>
        <v/>
      </c>
      <c r="M2234">
        <f>[3]!CommissionEUR</f>
        <v>296.3</v>
      </c>
      <c r="N2234">
        <f>[3]!LocalChargeXComm</f>
        <v>0</v>
      </c>
      <c r="O2234">
        <f>[3]!FXEUR</f>
        <v>1</v>
      </c>
      <c r="P2234">
        <f t="shared" si="69"/>
        <v>0</v>
      </c>
      <c r="Q2234" t="str">
        <f>[3]!PortfolioCode</f>
        <v>SAUL1311</v>
      </c>
    </row>
    <row r="2235" spans="1:17">
      <c r="A2235" s="93">
        <v>44004</v>
      </c>
      <c r="B2235" t="str">
        <v/>
      </c>
      <c r="C2235">
        <v>24.39</v>
      </c>
      <c r="D2235">
        <v>121.93</v>
      </c>
      <c r="E2235">
        <v>1</v>
      </c>
      <c r="F2235">
        <f t="shared" si="68"/>
        <v>121.93</v>
      </c>
      <c r="G2235" t="str">
        <v>MCESCF</v>
      </c>
      <c r="H2235" s="97" t="str">
        <f>IF(ISERROR(IF(AND(A:A&gt;#REF!,A:A&lt;=#REF!,B:B&lt;&gt;"CANC",G:G=$S$2),C2235,0)),"",IF(AND(A:A&gt;#REF!,A:A&lt;=#REF!,B:B&lt;&gt;"CANC",G:G=$S$2),C2235,0))</f>
        <v/>
      </c>
      <c r="I2235" s="97" t="str">
        <f>IF(ISERROR(IF(AND(A:A&gt;#REF!,A:A&lt;=#REF!,B:B&lt;&gt;"CANC",G:G=$S$2),C2235,0)),"",IF(AND(A:A&gt;#REF!,A:A&lt;=#REF!,B:B&lt;&gt;"CANC",G:G=$S$2),F2235,0))</f>
        <v/>
      </c>
      <c r="K2235" s="93">
        <f>[3]!TradeDate</f>
        <v>43438</v>
      </c>
      <c r="L2235" s="93" t="str">
        <f>[3]!AlteredStatus</f>
        <v/>
      </c>
      <c r="M2235">
        <f>[3]!CommissionEUR</f>
        <v>593.66999999999996</v>
      </c>
      <c r="N2235">
        <f>[3]!LocalChargeXComm</f>
        <v>0</v>
      </c>
      <c r="O2235">
        <f>[3]!FXEUR</f>
        <v>128.26</v>
      </c>
      <c r="P2235">
        <f t="shared" si="69"/>
        <v>0</v>
      </c>
      <c r="Q2235" t="str">
        <f>[3]!PortfolioCode</f>
        <v>BWF</v>
      </c>
    </row>
    <row r="2236" spans="1:17">
      <c r="A2236" s="93">
        <v>44004</v>
      </c>
      <c r="B2236" t="str">
        <v/>
      </c>
      <c r="C2236">
        <v>11.98</v>
      </c>
      <c r="D2236">
        <v>0</v>
      </c>
      <c r="E2236">
        <v>10.8127</v>
      </c>
      <c r="F2236">
        <f t="shared" si="68"/>
        <v>0</v>
      </c>
      <c r="G2236" t="str">
        <v>MCESCF</v>
      </c>
      <c r="H2236" s="97" t="str">
        <f>IF(ISERROR(IF(AND(A:A&gt;#REF!,A:A&lt;=#REF!,B:B&lt;&gt;"CANC",G:G=$S$2),C2236,0)),"",IF(AND(A:A&gt;#REF!,A:A&lt;=#REF!,B:B&lt;&gt;"CANC",G:G=$S$2),C2236,0))</f>
        <v/>
      </c>
      <c r="I2236" s="97" t="str">
        <f>IF(ISERROR(IF(AND(A:A&gt;#REF!,A:A&lt;=#REF!,B:B&lt;&gt;"CANC",G:G=$S$2),C2236,0)),"",IF(AND(A:A&gt;#REF!,A:A&lt;=#REF!,B:B&lt;&gt;"CANC",G:G=$S$2),F2236,0))</f>
        <v/>
      </c>
      <c r="K2236" s="93">
        <f>[3]!TradeDate</f>
        <v>43438</v>
      </c>
      <c r="L2236" s="93" t="str">
        <f>[3]!AlteredStatus</f>
        <v/>
      </c>
      <c r="M2236">
        <f>[3]!CommissionEUR</f>
        <v>994.97</v>
      </c>
      <c r="N2236">
        <f>[3]!LocalChargeXComm</f>
        <v>0</v>
      </c>
      <c r="O2236">
        <f>[3]!FXEUR</f>
        <v>128.26</v>
      </c>
      <c r="P2236">
        <f t="shared" si="69"/>
        <v>0</v>
      </c>
      <c r="Q2236" t="str">
        <f>[3]!PortfolioCode</f>
        <v>BWF</v>
      </c>
    </row>
    <row r="2237" spans="1:17">
      <c r="A2237" s="93">
        <v>44004</v>
      </c>
      <c r="B2237" t="str">
        <v/>
      </c>
      <c r="C2237">
        <v>34.39</v>
      </c>
      <c r="D2237">
        <v>0</v>
      </c>
      <c r="E2237">
        <v>10.5601</v>
      </c>
      <c r="F2237">
        <f t="shared" si="68"/>
        <v>0</v>
      </c>
      <c r="G2237" t="str">
        <v>MCESCF</v>
      </c>
      <c r="H2237" s="97" t="str">
        <f>IF(ISERROR(IF(AND(A:A&gt;#REF!,A:A&lt;=#REF!,B:B&lt;&gt;"CANC",G:G=$S$2),C2237,0)),"",IF(AND(A:A&gt;#REF!,A:A&lt;=#REF!,B:B&lt;&gt;"CANC",G:G=$S$2),C2237,0))</f>
        <v/>
      </c>
      <c r="I2237" s="97" t="str">
        <f>IF(ISERROR(IF(AND(A:A&gt;#REF!,A:A&lt;=#REF!,B:B&lt;&gt;"CANC",G:G=$S$2),C2237,0)),"",IF(AND(A:A&gt;#REF!,A:A&lt;=#REF!,B:B&lt;&gt;"CANC",G:G=$S$2),F2237,0))</f>
        <v/>
      </c>
      <c r="K2237" s="93">
        <f>[3]!TradeDate</f>
        <v>43438</v>
      </c>
      <c r="L2237" s="93" t="str">
        <f>[3]!AlteredStatus</f>
        <v/>
      </c>
      <c r="M2237">
        <f>[3]!CommissionEUR</f>
        <v>311.01</v>
      </c>
      <c r="N2237">
        <f>[3]!LocalChargeXComm</f>
        <v>1</v>
      </c>
      <c r="O2237">
        <f>[3]!FXEUR</f>
        <v>0.89100000000000001</v>
      </c>
      <c r="P2237">
        <f t="shared" si="69"/>
        <v>1.122334455667789</v>
      </c>
      <c r="Q2237" t="str">
        <f>[3]!PortfolioCode</f>
        <v>MEEIF</v>
      </c>
    </row>
    <row r="2238" spans="1:17">
      <c r="A2238" s="93">
        <v>44004</v>
      </c>
      <c r="B2238" t="str">
        <v/>
      </c>
      <c r="C2238">
        <v>27.68</v>
      </c>
      <c r="D2238">
        <v>0</v>
      </c>
      <c r="E2238">
        <v>10.8127</v>
      </c>
      <c r="F2238">
        <f t="shared" si="68"/>
        <v>0</v>
      </c>
      <c r="G2238" t="str">
        <v>MCESCF</v>
      </c>
      <c r="H2238" s="97" t="str">
        <f>IF(ISERROR(IF(AND(A:A&gt;#REF!,A:A&lt;=#REF!,B:B&lt;&gt;"CANC",G:G=$S$2),C2238,0)),"",IF(AND(A:A&gt;#REF!,A:A&lt;=#REF!,B:B&lt;&gt;"CANC",G:G=$S$2),C2238,0))</f>
        <v/>
      </c>
      <c r="I2238" s="97" t="str">
        <f>IF(ISERROR(IF(AND(A:A&gt;#REF!,A:A&lt;=#REF!,B:B&lt;&gt;"CANC",G:G=$S$2),C2238,0)),"",IF(AND(A:A&gt;#REF!,A:A&lt;=#REF!,B:B&lt;&gt;"CANC",G:G=$S$2),F2238,0))</f>
        <v/>
      </c>
      <c r="K2238" s="93">
        <f>[3]!TradeDate</f>
        <v>43440</v>
      </c>
      <c r="L2238" s="93" t="str">
        <f>[3]!AlteredStatus</f>
        <v/>
      </c>
      <c r="M2238">
        <f>[3]!CommissionEUR</f>
        <v>25.32</v>
      </c>
      <c r="N2238">
        <f>[3]!LocalChargeXComm</f>
        <v>162.11000000000001</v>
      </c>
      <c r="O2238">
        <f>[3]!FXEUR</f>
        <v>0.89019999999999999</v>
      </c>
      <c r="P2238">
        <f t="shared" si="69"/>
        <v>182.10514491125591</v>
      </c>
      <c r="Q2238" t="str">
        <f>[3]!PortfolioCode</f>
        <v>AMUNDIPEA</v>
      </c>
    </row>
    <row r="2239" spans="1:17">
      <c r="A2239" s="93">
        <v>44004</v>
      </c>
      <c r="B2239" t="str">
        <v/>
      </c>
      <c r="C2239">
        <v>8.24</v>
      </c>
      <c r="D2239">
        <v>0</v>
      </c>
      <c r="E2239">
        <v>10.8127</v>
      </c>
      <c r="F2239">
        <f t="shared" si="68"/>
        <v>0</v>
      </c>
      <c r="G2239" t="str">
        <v>MCESCF</v>
      </c>
      <c r="H2239" s="97" t="str">
        <f>IF(ISERROR(IF(AND(A:A&gt;#REF!,A:A&lt;=#REF!,B:B&lt;&gt;"CANC",G:G=$S$2),C2239,0)),"",IF(AND(A:A&gt;#REF!,A:A&lt;=#REF!,B:B&lt;&gt;"CANC",G:G=$S$2),C2239,0))</f>
        <v/>
      </c>
      <c r="I2239" s="97" t="str">
        <f>IF(ISERROR(IF(AND(A:A&gt;#REF!,A:A&lt;=#REF!,B:B&lt;&gt;"CANC",G:G=$S$2),C2239,0)),"",IF(AND(A:A&gt;#REF!,A:A&lt;=#REF!,B:B&lt;&gt;"CANC",G:G=$S$2),F2239,0))</f>
        <v/>
      </c>
      <c r="K2239" s="93">
        <f>[3]!TradeDate</f>
        <v>43440</v>
      </c>
      <c r="L2239" s="93" t="str">
        <f>[3]!AlteredStatus</f>
        <v/>
      </c>
      <c r="M2239">
        <f>[3]!CommissionEUR</f>
        <v>23.44</v>
      </c>
      <c r="N2239">
        <f>[3]!LocalChargeXComm</f>
        <v>0</v>
      </c>
      <c r="O2239">
        <f>[3]!FXEUR</f>
        <v>1</v>
      </c>
      <c r="P2239">
        <f t="shared" si="69"/>
        <v>0</v>
      </c>
      <c r="Q2239" t="str">
        <f>[3]!PortfolioCode</f>
        <v>AMUNDIPEA</v>
      </c>
    </row>
    <row r="2240" spans="1:17">
      <c r="A2240" s="93">
        <v>44004</v>
      </c>
      <c r="B2240" t="str">
        <v/>
      </c>
      <c r="C2240">
        <v>21.81</v>
      </c>
      <c r="D2240">
        <v>109.03</v>
      </c>
      <c r="E2240">
        <v>1</v>
      </c>
      <c r="F2240">
        <f t="shared" si="68"/>
        <v>109.03</v>
      </c>
      <c r="G2240" t="str">
        <v>MCESCF</v>
      </c>
      <c r="H2240" s="97" t="str">
        <f>IF(ISERROR(IF(AND(A:A&gt;#REF!,A:A&lt;=#REF!,B:B&lt;&gt;"CANC",G:G=$S$2),C2240,0)),"",IF(AND(A:A&gt;#REF!,A:A&lt;=#REF!,B:B&lt;&gt;"CANC",G:G=$S$2),C2240,0))</f>
        <v/>
      </c>
      <c r="I2240" s="97" t="str">
        <f>IF(ISERROR(IF(AND(A:A&gt;#REF!,A:A&lt;=#REF!,B:B&lt;&gt;"CANC",G:G=$S$2),C2240,0)),"",IF(AND(A:A&gt;#REF!,A:A&lt;=#REF!,B:B&lt;&gt;"CANC",G:G=$S$2),F2240,0))</f>
        <v/>
      </c>
      <c r="K2240" s="93">
        <f>[3]!TradeDate</f>
        <v>43440</v>
      </c>
      <c r="L2240" s="93" t="str">
        <f>[3]!AlteredStatus</f>
        <v/>
      </c>
      <c r="M2240">
        <f>[3]!CommissionEUR</f>
        <v>5.82</v>
      </c>
      <c r="N2240">
        <f>[3]!LocalChargeXComm</f>
        <v>0</v>
      </c>
      <c r="O2240">
        <f>[3]!FXEUR</f>
        <v>10.242699999999999</v>
      </c>
      <c r="P2240">
        <f t="shared" si="69"/>
        <v>0</v>
      </c>
      <c r="Q2240" t="str">
        <f>[3]!PortfolioCode</f>
        <v>AMUNDIPEA</v>
      </c>
    </row>
    <row r="2241" spans="1:17">
      <c r="A2241" s="93">
        <v>44004</v>
      </c>
      <c r="B2241" t="str">
        <v/>
      </c>
      <c r="C2241">
        <v>15.13</v>
      </c>
      <c r="D2241">
        <v>75.67</v>
      </c>
      <c r="E2241">
        <v>1</v>
      </c>
      <c r="F2241">
        <f t="shared" si="68"/>
        <v>75.67</v>
      </c>
      <c r="G2241" t="str">
        <v>MCESCF</v>
      </c>
      <c r="H2241" s="97" t="str">
        <f>IF(ISERROR(IF(AND(A:A&gt;#REF!,A:A&lt;=#REF!,B:B&lt;&gt;"CANC",G:G=$S$2),C2241,0)),"",IF(AND(A:A&gt;#REF!,A:A&lt;=#REF!,B:B&lt;&gt;"CANC",G:G=$S$2),C2241,0))</f>
        <v/>
      </c>
      <c r="I2241" s="97" t="str">
        <f>IF(ISERROR(IF(AND(A:A&gt;#REF!,A:A&lt;=#REF!,B:B&lt;&gt;"CANC",G:G=$S$2),C2241,0)),"",IF(AND(A:A&gt;#REF!,A:A&lt;=#REF!,B:B&lt;&gt;"CANC",G:G=$S$2),F2241,0))</f>
        <v/>
      </c>
      <c r="K2241" s="93">
        <f>[3]!TradeDate</f>
        <v>43440</v>
      </c>
      <c r="L2241" s="93" t="str">
        <f>[3]!AlteredStatus</f>
        <v/>
      </c>
      <c r="M2241">
        <f>[3]!CommissionEUR</f>
        <v>54.99</v>
      </c>
      <c r="N2241">
        <f>[3]!LocalChargeXComm</f>
        <v>0</v>
      </c>
      <c r="O2241">
        <f>[3]!FXEUR</f>
        <v>1</v>
      </c>
      <c r="P2241">
        <f t="shared" si="69"/>
        <v>0</v>
      </c>
      <c r="Q2241" t="str">
        <f>[3]!PortfolioCode</f>
        <v>AMUNDIPEA</v>
      </c>
    </row>
    <row r="2242" spans="1:17">
      <c r="A2242" s="93">
        <v>44004</v>
      </c>
      <c r="B2242" t="str">
        <v/>
      </c>
      <c r="C2242">
        <v>20.5</v>
      </c>
      <c r="D2242">
        <v>307.56</v>
      </c>
      <c r="E2242">
        <v>1</v>
      </c>
      <c r="F2242">
        <f t="shared" si="68"/>
        <v>307.56</v>
      </c>
      <c r="G2242" t="str">
        <v>MCESCF</v>
      </c>
      <c r="H2242" s="97" t="str">
        <f>IF(ISERROR(IF(AND(A:A&gt;#REF!,A:A&lt;=#REF!,B:B&lt;&gt;"CANC",G:G=$S$2),C2242,0)),"",IF(AND(A:A&gt;#REF!,A:A&lt;=#REF!,B:B&lt;&gt;"CANC",G:G=$S$2),C2242,0))</f>
        <v/>
      </c>
      <c r="I2242" s="97" t="str">
        <f>IF(ISERROR(IF(AND(A:A&gt;#REF!,A:A&lt;=#REF!,B:B&lt;&gt;"CANC",G:G=$S$2),C2242,0)),"",IF(AND(A:A&gt;#REF!,A:A&lt;=#REF!,B:B&lt;&gt;"CANC",G:G=$S$2),F2242,0))</f>
        <v/>
      </c>
      <c r="K2242" s="93">
        <f>[3]!TradeDate</f>
        <v>43440</v>
      </c>
      <c r="L2242" s="93" t="str">
        <f>[3]!AlteredStatus</f>
        <v/>
      </c>
      <c r="M2242">
        <f>[3]!CommissionEUR</f>
        <v>32.24</v>
      </c>
      <c r="N2242">
        <f>[3]!LocalChargeXComm</f>
        <v>0</v>
      </c>
      <c r="O2242">
        <f>[3]!FXEUR</f>
        <v>1.1291</v>
      </c>
      <c r="P2242">
        <f t="shared" si="69"/>
        <v>0</v>
      </c>
      <c r="Q2242" t="str">
        <f>[3]!PortfolioCode</f>
        <v>AMUNDIPEA</v>
      </c>
    </row>
    <row r="2243" spans="1:17">
      <c r="A2243" s="93">
        <v>44004</v>
      </c>
      <c r="B2243" t="str">
        <v/>
      </c>
      <c r="C2243">
        <v>21.35</v>
      </c>
      <c r="D2243">
        <v>0</v>
      </c>
      <c r="E2243">
        <v>10.8127</v>
      </c>
      <c r="F2243">
        <f t="shared" ref="F2243:F2306" si="70">D2243/E2243</f>
        <v>0</v>
      </c>
      <c r="G2243" t="str">
        <v>MCESCF</v>
      </c>
      <c r="H2243" s="97" t="str">
        <f>IF(ISERROR(IF(AND(A:A&gt;#REF!,A:A&lt;=#REF!,B:B&lt;&gt;"CANC",G:G=$S$2),C2243,0)),"",IF(AND(A:A&gt;#REF!,A:A&lt;=#REF!,B:B&lt;&gt;"CANC",G:G=$S$2),C2243,0))</f>
        <v/>
      </c>
      <c r="I2243" s="97" t="str">
        <f>IF(ISERROR(IF(AND(A:A&gt;#REF!,A:A&lt;=#REF!,B:B&lt;&gt;"CANC",G:G=$S$2),C2243,0)),"",IF(AND(A:A&gt;#REF!,A:A&lt;=#REF!,B:B&lt;&gt;"CANC",G:G=$S$2),F2243,0))</f>
        <v/>
      </c>
      <c r="K2243" s="93">
        <f>[3]!TradeDate</f>
        <v>43440</v>
      </c>
      <c r="L2243" s="93" t="str">
        <f>[3]!AlteredStatus</f>
        <v/>
      </c>
      <c r="M2243">
        <f>[3]!CommissionEUR</f>
        <v>50.65</v>
      </c>
      <c r="N2243">
        <f>[3]!LocalChargeXComm</f>
        <v>0</v>
      </c>
      <c r="O2243">
        <f>[3]!FXEUR</f>
        <v>1</v>
      </c>
      <c r="P2243">
        <f t="shared" ref="P2243:P2306" si="71">N2243/O2243</f>
        <v>0</v>
      </c>
      <c r="Q2243" t="str">
        <f>[3]!PortfolioCode</f>
        <v>AMUNDIPEA</v>
      </c>
    </row>
    <row r="2244" spans="1:17">
      <c r="A2244" s="93">
        <v>44004</v>
      </c>
      <c r="B2244" t="str">
        <v/>
      </c>
      <c r="C2244">
        <v>18.329999999999998</v>
      </c>
      <c r="D2244">
        <v>91.66</v>
      </c>
      <c r="E2244">
        <v>1</v>
      </c>
      <c r="F2244">
        <f t="shared" si="70"/>
        <v>91.66</v>
      </c>
      <c r="G2244" t="str">
        <v>MCESCF</v>
      </c>
      <c r="H2244" s="97" t="str">
        <f>IF(ISERROR(IF(AND(A:A&gt;#REF!,A:A&lt;=#REF!,B:B&lt;&gt;"CANC",G:G=$S$2),C2244,0)),"",IF(AND(A:A&gt;#REF!,A:A&lt;=#REF!,B:B&lt;&gt;"CANC",G:G=$S$2),C2244,0))</f>
        <v/>
      </c>
      <c r="I2244" s="97" t="str">
        <f>IF(ISERROR(IF(AND(A:A&gt;#REF!,A:A&lt;=#REF!,B:B&lt;&gt;"CANC",G:G=$S$2),C2244,0)),"",IF(AND(A:A&gt;#REF!,A:A&lt;=#REF!,B:B&lt;&gt;"CANC",G:G=$S$2),F2244,0))</f>
        <v/>
      </c>
      <c r="K2244" s="93">
        <f>[3]!TradeDate</f>
        <v>43440</v>
      </c>
      <c r="L2244" s="93" t="str">
        <f>[3]!AlteredStatus</f>
        <v/>
      </c>
      <c r="M2244">
        <f>[3]!CommissionEUR</f>
        <v>11.87</v>
      </c>
      <c r="N2244">
        <f>[3]!LocalChargeXComm</f>
        <v>0</v>
      </c>
      <c r="O2244">
        <f>[3]!FXEUR</f>
        <v>1</v>
      </c>
      <c r="P2244">
        <f t="shared" si="71"/>
        <v>0</v>
      </c>
      <c r="Q2244" t="str">
        <f>[3]!PortfolioCode</f>
        <v>AMUNDIPEA</v>
      </c>
    </row>
    <row r="2245" spans="1:17">
      <c r="A2245" s="93">
        <v>44004</v>
      </c>
      <c r="B2245" t="str">
        <v/>
      </c>
      <c r="C2245">
        <v>31.03</v>
      </c>
      <c r="D2245">
        <v>465.39</v>
      </c>
      <c r="E2245">
        <v>1</v>
      </c>
      <c r="F2245">
        <f t="shared" si="70"/>
        <v>465.39</v>
      </c>
      <c r="G2245" t="str">
        <v>MCESCF</v>
      </c>
      <c r="H2245" s="97" t="str">
        <f>IF(ISERROR(IF(AND(A:A&gt;#REF!,A:A&lt;=#REF!,B:B&lt;&gt;"CANC",G:G=$S$2),C2245,0)),"",IF(AND(A:A&gt;#REF!,A:A&lt;=#REF!,B:B&lt;&gt;"CANC",G:G=$S$2),C2245,0))</f>
        <v/>
      </c>
      <c r="I2245" s="97" t="str">
        <f>IF(ISERROR(IF(AND(A:A&gt;#REF!,A:A&lt;=#REF!,B:B&lt;&gt;"CANC",G:G=$S$2),C2245,0)),"",IF(AND(A:A&gt;#REF!,A:A&lt;=#REF!,B:B&lt;&gt;"CANC",G:G=$S$2),F2245,0))</f>
        <v/>
      </c>
      <c r="K2245" s="93">
        <f>[3]!TradeDate</f>
        <v>43440</v>
      </c>
      <c r="L2245" s="93" t="str">
        <f>[3]!AlteredStatus</f>
        <v/>
      </c>
      <c r="M2245">
        <f>[3]!CommissionEUR</f>
        <v>57.74</v>
      </c>
      <c r="N2245">
        <f>[3]!LocalChargeXComm</f>
        <v>0</v>
      </c>
      <c r="O2245">
        <f>[3]!FXEUR</f>
        <v>1</v>
      </c>
      <c r="P2245">
        <f t="shared" si="71"/>
        <v>0</v>
      </c>
      <c r="Q2245" t="str">
        <f>[3]!PortfolioCode</f>
        <v>AMUNDIPEA</v>
      </c>
    </row>
    <row r="2246" spans="1:17">
      <c r="A2246" s="93">
        <v>44004</v>
      </c>
      <c r="B2246" t="str">
        <v/>
      </c>
      <c r="C2246">
        <v>17.059999999999999</v>
      </c>
      <c r="D2246">
        <v>0</v>
      </c>
      <c r="E2246">
        <v>1</v>
      </c>
      <c r="F2246">
        <f t="shared" si="70"/>
        <v>0</v>
      </c>
      <c r="G2246" t="str">
        <v>MCESCF</v>
      </c>
      <c r="H2246" s="97" t="str">
        <f>IF(ISERROR(IF(AND(A:A&gt;#REF!,A:A&lt;=#REF!,B:B&lt;&gt;"CANC",G:G=$S$2),C2246,0)),"",IF(AND(A:A&gt;#REF!,A:A&lt;=#REF!,B:B&lt;&gt;"CANC",G:G=$S$2),C2246,0))</f>
        <v/>
      </c>
      <c r="I2246" s="97" t="str">
        <f>IF(ISERROR(IF(AND(A:A&gt;#REF!,A:A&lt;=#REF!,B:B&lt;&gt;"CANC",G:G=$S$2),C2246,0)),"",IF(AND(A:A&gt;#REF!,A:A&lt;=#REF!,B:B&lt;&gt;"CANC",G:G=$S$2),F2246,0))</f>
        <v/>
      </c>
      <c r="K2246" s="93">
        <f>[3]!TradeDate</f>
        <v>43440</v>
      </c>
      <c r="L2246" s="93" t="str">
        <f>[3]!AlteredStatus</f>
        <v/>
      </c>
      <c r="M2246">
        <f>[3]!CommissionEUR</f>
        <v>15.88</v>
      </c>
      <c r="N2246">
        <f>[3]!LocalChargeXComm</f>
        <v>0</v>
      </c>
      <c r="O2246">
        <f>[3]!FXEUR</f>
        <v>9.7068999999999992</v>
      </c>
      <c r="P2246">
        <f t="shared" si="71"/>
        <v>0</v>
      </c>
      <c r="Q2246" t="str">
        <f>[3]!PortfolioCode</f>
        <v>AMUNDIPEA</v>
      </c>
    </row>
    <row r="2247" spans="1:17">
      <c r="A2247" s="93">
        <v>44004</v>
      </c>
      <c r="B2247" t="str">
        <v/>
      </c>
      <c r="C2247">
        <v>70.98</v>
      </c>
      <c r="D2247">
        <v>0</v>
      </c>
      <c r="E2247">
        <v>1</v>
      </c>
      <c r="F2247">
        <f t="shared" si="70"/>
        <v>0</v>
      </c>
      <c r="G2247" t="str">
        <v>MCESCF</v>
      </c>
      <c r="H2247" s="97" t="str">
        <f>IF(ISERROR(IF(AND(A:A&gt;#REF!,A:A&lt;=#REF!,B:B&lt;&gt;"CANC",G:G=$S$2),C2247,0)),"",IF(AND(A:A&gt;#REF!,A:A&lt;=#REF!,B:B&lt;&gt;"CANC",G:G=$S$2),C2247,0))</f>
        <v/>
      </c>
      <c r="I2247" s="97" t="str">
        <f>IF(ISERROR(IF(AND(A:A&gt;#REF!,A:A&lt;=#REF!,B:B&lt;&gt;"CANC",G:G=$S$2),C2247,0)),"",IF(AND(A:A&gt;#REF!,A:A&lt;=#REF!,B:B&lt;&gt;"CANC",G:G=$S$2),F2247,0))</f>
        <v/>
      </c>
      <c r="K2247" s="93">
        <f>[3]!TradeDate</f>
        <v>43440</v>
      </c>
      <c r="L2247" s="93" t="str">
        <f>[3]!AlteredStatus</f>
        <v/>
      </c>
      <c r="M2247">
        <f>[3]!CommissionEUR</f>
        <v>66.430000000000007</v>
      </c>
      <c r="N2247">
        <f>[3]!LocalChargeXComm</f>
        <v>1</v>
      </c>
      <c r="O2247">
        <f>[3]!FXEUR</f>
        <v>0.89019999999999999</v>
      </c>
      <c r="P2247">
        <f t="shared" si="71"/>
        <v>1.1233430689732644</v>
      </c>
      <c r="Q2247" t="str">
        <f>[3]!PortfolioCode</f>
        <v>AMUNDIPEA</v>
      </c>
    </row>
    <row r="2248" spans="1:17">
      <c r="A2248" s="93">
        <v>44004</v>
      </c>
      <c r="B2248" t="str">
        <v/>
      </c>
      <c r="C2248">
        <v>20.82</v>
      </c>
      <c r="D2248">
        <v>0</v>
      </c>
      <c r="E2248">
        <v>1</v>
      </c>
      <c r="F2248">
        <f t="shared" si="70"/>
        <v>0</v>
      </c>
      <c r="G2248" t="str">
        <v>MCESCF</v>
      </c>
      <c r="H2248" s="97" t="str">
        <f>IF(ISERROR(IF(AND(A:A&gt;#REF!,A:A&lt;=#REF!,B:B&lt;&gt;"CANC",G:G=$S$2),C2248,0)),"",IF(AND(A:A&gt;#REF!,A:A&lt;=#REF!,B:B&lt;&gt;"CANC",G:G=$S$2),C2248,0))</f>
        <v/>
      </c>
      <c r="I2248" s="97" t="str">
        <f>IF(ISERROR(IF(AND(A:A&gt;#REF!,A:A&lt;=#REF!,B:B&lt;&gt;"CANC",G:G=$S$2),C2248,0)),"",IF(AND(A:A&gt;#REF!,A:A&lt;=#REF!,B:B&lt;&gt;"CANC",G:G=$S$2),F2248,0))</f>
        <v/>
      </c>
      <c r="K2248" s="93">
        <f>[3]!TradeDate</f>
        <v>43440</v>
      </c>
      <c r="L2248" s="93" t="str">
        <f>[3]!AlteredStatus</f>
        <v/>
      </c>
      <c r="M2248">
        <f>[3]!CommissionEUR</f>
        <v>15.02</v>
      </c>
      <c r="N2248">
        <f>[3]!LocalChargeXComm</f>
        <v>0</v>
      </c>
      <c r="O2248">
        <f>[3]!FXEUR</f>
        <v>10.242699999999999</v>
      </c>
      <c r="P2248">
        <f t="shared" si="71"/>
        <v>0</v>
      </c>
      <c r="Q2248" t="str">
        <f>[3]!PortfolioCode</f>
        <v>AMUNDIPEA</v>
      </c>
    </row>
    <row r="2249" spans="1:17">
      <c r="A2249" s="93">
        <v>44004</v>
      </c>
      <c r="B2249" t="str">
        <v/>
      </c>
      <c r="C2249">
        <v>23.66</v>
      </c>
      <c r="D2249">
        <v>0</v>
      </c>
      <c r="E2249">
        <v>1</v>
      </c>
      <c r="F2249">
        <f t="shared" si="70"/>
        <v>0</v>
      </c>
      <c r="G2249" t="str">
        <v>MCESCF</v>
      </c>
      <c r="H2249" s="97" t="str">
        <f>IF(ISERROR(IF(AND(A:A&gt;#REF!,A:A&lt;=#REF!,B:B&lt;&gt;"CANC",G:G=$S$2),C2249,0)),"",IF(AND(A:A&gt;#REF!,A:A&lt;=#REF!,B:B&lt;&gt;"CANC",G:G=$S$2),C2249,0))</f>
        <v/>
      </c>
      <c r="I2249" s="97" t="str">
        <f>IF(ISERROR(IF(AND(A:A&gt;#REF!,A:A&lt;=#REF!,B:B&lt;&gt;"CANC",G:G=$S$2),C2249,0)),"",IF(AND(A:A&gt;#REF!,A:A&lt;=#REF!,B:B&lt;&gt;"CANC",G:G=$S$2),F2249,0))</f>
        <v/>
      </c>
      <c r="K2249" s="93">
        <f>[3]!TradeDate</f>
        <v>43440</v>
      </c>
      <c r="L2249" s="93" t="str">
        <f>[3]!AlteredStatus</f>
        <v/>
      </c>
      <c r="M2249">
        <f>[3]!CommissionEUR</f>
        <v>16.82</v>
      </c>
      <c r="N2249">
        <f>[3]!LocalChargeXComm</f>
        <v>0</v>
      </c>
      <c r="O2249">
        <f>[3]!FXEUR</f>
        <v>10.242699999999999</v>
      </c>
      <c r="P2249">
        <f t="shared" si="71"/>
        <v>0</v>
      </c>
      <c r="Q2249" t="str">
        <f>[3]!PortfolioCode</f>
        <v>AMUNDIPEA</v>
      </c>
    </row>
    <row r="2250" spans="1:17">
      <c r="A2250" s="93">
        <v>44004</v>
      </c>
      <c r="B2250" t="str">
        <v/>
      </c>
      <c r="C2250">
        <v>14.06</v>
      </c>
      <c r="D2250">
        <v>0</v>
      </c>
      <c r="E2250">
        <v>1</v>
      </c>
      <c r="F2250">
        <f t="shared" si="70"/>
        <v>0</v>
      </c>
      <c r="G2250" t="str">
        <v>MCESCF</v>
      </c>
      <c r="H2250" s="97" t="str">
        <f>IF(ISERROR(IF(AND(A:A&gt;#REF!,A:A&lt;=#REF!,B:B&lt;&gt;"CANC",G:G=$S$2),C2250,0)),"",IF(AND(A:A&gt;#REF!,A:A&lt;=#REF!,B:B&lt;&gt;"CANC",G:G=$S$2),C2250,0))</f>
        <v/>
      </c>
      <c r="I2250" s="97" t="str">
        <f>IF(ISERROR(IF(AND(A:A&gt;#REF!,A:A&lt;=#REF!,B:B&lt;&gt;"CANC",G:G=$S$2),C2250,0)),"",IF(AND(A:A&gt;#REF!,A:A&lt;=#REF!,B:B&lt;&gt;"CANC",G:G=$S$2),F2250,0))</f>
        <v/>
      </c>
      <c r="K2250" s="93">
        <f>[3]!TradeDate</f>
        <v>43440</v>
      </c>
      <c r="L2250" s="93" t="str">
        <f>[3]!AlteredStatus</f>
        <v/>
      </c>
      <c r="M2250">
        <f>[3]!CommissionEUR</f>
        <v>15.51</v>
      </c>
      <c r="N2250">
        <f>[3]!LocalChargeXComm</f>
        <v>0</v>
      </c>
      <c r="O2250">
        <f>[3]!FXEUR</f>
        <v>10.242699999999999</v>
      </c>
      <c r="P2250">
        <f t="shared" si="71"/>
        <v>0</v>
      </c>
      <c r="Q2250" t="str">
        <f>[3]!PortfolioCode</f>
        <v>AMUNDIPEA</v>
      </c>
    </row>
    <row r="2251" spans="1:17">
      <c r="A2251" s="93">
        <v>44004</v>
      </c>
      <c r="B2251" t="str">
        <v/>
      </c>
      <c r="C2251">
        <v>4.58</v>
      </c>
      <c r="D2251">
        <v>0</v>
      </c>
      <c r="E2251">
        <v>7.4549000000000003</v>
      </c>
      <c r="F2251">
        <f t="shared" si="70"/>
        <v>0</v>
      </c>
      <c r="G2251" t="str">
        <v>LF-GSF</v>
      </c>
      <c r="H2251" s="97" t="str">
        <f>IF(ISERROR(IF(AND(A:A&gt;#REF!,A:A&lt;=#REF!,B:B&lt;&gt;"CANC",G:G=$S$2),C2251,0)),"",IF(AND(A:A&gt;#REF!,A:A&lt;=#REF!,B:B&lt;&gt;"CANC",G:G=$S$2),C2251,0))</f>
        <v/>
      </c>
      <c r="I2251" s="97" t="str">
        <f>IF(ISERROR(IF(AND(A:A&gt;#REF!,A:A&lt;=#REF!,B:B&lt;&gt;"CANC",G:G=$S$2),C2251,0)),"",IF(AND(A:A&gt;#REF!,A:A&lt;=#REF!,B:B&lt;&gt;"CANC",G:G=$S$2),F2251,0))</f>
        <v/>
      </c>
      <c r="K2251" s="93">
        <f>[3]!TradeDate</f>
        <v>43440</v>
      </c>
      <c r="L2251" s="93" t="str">
        <f>[3]!AlteredStatus</f>
        <v/>
      </c>
      <c r="M2251">
        <f>[3]!CommissionEUR</f>
        <v>35.4</v>
      </c>
      <c r="N2251">
        <f>[3]!LocalChargeXComm</f>
        <v>1</v>
      </c>
      <c r="O2251">
        <f>[3]!FXEUR</f>
        <v>0.89019999999999999</v>
      </c>
      <c r="P2251">
        <f t="shared" si="71"/>
        <v>1.1233430689732644</v>
      </c>
      <c r="Q2251" t="str">
        <f>[3]!PortfolioCode</f>
        <v>AMUNDIPEA</v>
      </c>
    </row>
    <row r="2252" spans="1:17">
      <c r="A2252" s="93">
        <v>44004</v>
      </c>
      <c r="B2252" t="str">
        <v/>
      </c>
      <c r="C2252">
        <v>14.65</v>
      </c>
      <c r="D2252">
        <v>0</v>
      </c>
      <c r="E2252">
        <v>7.4549000000000003</v>
      </c>
      <c r="F2252">
        <f t="shared" si="70"/>
        <v>0</v>
      </c>
      <c r="G2252" t="str">
        <v>MCESCF</v>
      </c>
      <c r="H2252" s="97" t="str">
        <f>IF(ISERROR(IF(AND(A:A&gt;#REF!,A:A&lt;=#REF!,B:B&lt;&gt;"CANC",G:G=$S$2),C2252,0)),"",IF(AND(A:A&gt;#REF!,A:A&lt;=#REF!,B:B&lt;&gt;"CANC",G:G=$S$2),C2252,0))</f>
        <v/>
      </c>
      <c r="I2252" s="97" t="str">
        <f>IF(ISERROR(IF(AND(A:A&gt;#REF!,A:A&lt;=#REF!,B:B&lt;&gt;"CANC",G:G=$S$2),C2252,0)),"",IF(AND(A:A&gt;#REF!,A:A&lt;=#REF!,B:B&lt;&gt;"CANC",G:G=$S$2),F2252,0))</f>
        <v/>
      </c>
      <c r="K2252" s="93">
        <f>[3]!TradeDate</f>
        <v>43440</v>
      </c>
      <c r="L2252" s="93" t="str">
        <f>[3]!AlteredStatus</f>
        <v/>
      </c>
      <c r="M2252">
        <f>[3]!CommissionEUR</f>
        <v>15.77</v>
      </c>
      <c r="N2252">
        <f>[3]!LocalChargeXComm</f>
        <v>0</v>
      </c>
      <c r="O2252">
        <f>[3]!FXEUR</f>
        <v>10.242699999999999</v>
      </c>
      <c r="P2252">
        <f t="shared" si="71"/>
        <v>0</v>
      </c>
      <c r="Q2252" t="str">
        <f>[3]!PortfolioCode</f>
        <v>AMUNDIPEA</v>
      </c>
    </row>
    <row r="2253" spans="1:17">
      <c r="A2253" s="93">
        <v>44004</v>
      </c>
      <c r="B2253" t="str">
        <v/>
      </c>
      <c r="C2253">
        <v>7.92</v>
      </c>
      <c r="D2253">
        <v>0</v>
      </c>
      <c r="E2253">
        <v>10.5601</v>
      </c>
      <c r="F2253">
        <f t="shared" si="70"/>
        <v>0</v>
      </c>
      <c r="G2253" t="str">
        <v>MCESCF</v>
      </c>
      <c r="H2253" s="97" t="str">
        <f>IF(ISERROR(IF(AND(A:A&gt;#REF!,A:A&lt;=#REF!,B:B&lt;&gt;"CANC",G:G=$S$2),C2253,0)),"",IF(AND(A:A&gt;#REF!,A:A&lt;=#REF!,B:B&lt;&gt;"CANC",G:G=$S$2),C2253,0))</f>
        <v/>
      </c>
      <c r="I2253" s="97" t="str">
        <f>IF(ISERROR(IF(AND(A:A&gt;#REF!,A:A&lt;=#REF!,B:B&lt;&gt;"CANC",G:G=$S$2),C2253,0)),"",IF(AND(A:A&gt;#REF!,A:A&lt;=#REF!,B:B&lt;&gt;"CANC",G:G=$S$2),F2253,0))</f>
        <v/>
      </c>
      <c r="K2253" s="93">
        <f>[3]!TradeDate</f>
        <v>43440</v>
      </c>
      <c r="L2253" s="93" t="str">
        <f>[3]!AlteredStatus</f>
        <v/>
      </c>
      <c r="M2253">
        <f>[3]!CommissionEUR</f>
        <v>49.66</v>
      </c>
      <c r="N2253">
        <f>[3]!LocalChargeXComm</f>
        <v>0</v>
      </c>
      <c r="O2253">
        <f>[3]!FXEUR</f>
        <v>1</v>
      </c>
      <c r="P2253">
        <f t="shared" si="71"/>
        <v>0</v>
      </c>
      <c r="Q2253" t="str">
        <f>[3]!PortfolioCode</f>
        <v>AMUNDIPEA</v>
      </c>
    </row>
    <row r="2254" spans="1:17">
      <c r="A2254" s="93">
        <v>44004</v>
      </c>
      <c r="B2254" t="str">
        <v/>
      </c>
      <c r="C2254">
        <v>17.14</v>
      </c>
      <c r="D2254">
        <v>0</v>
      </c>
      <c r="E2254">
        <v>1</v>
      </c>
      <c r="F2254">
        <f t="shared" si="70"/>
        <v>0</v>
      </c>
      <c r="G2254" t="str">
        <v>MCESCF</v>
      </c>
      <c r="H2254" s="97" t="str">
        <f>IF(ISERROR(IF(AND(A:A&gt;#REF!,A:A&lt;=#REF!,B:B&lt;&gt;"CANC",G:G=$S$2),C2254,0)),"",IF(AND(A:A&gt;#REF!,A:A&lt;=#REF!,B:B&lt;&gt;"CANC",G:G=$S$2),C2254,0))</f>
        <v/>
      </c>
      <c r="I2254" s="97" t="str">
        <f>IF(ISERROR(IF(AND(A:A&gt;#REF!,A:A&lt;=#REF!,B:B&lt;&gt;"CANC",G:G=$S$2),C2254,0)),"",IF(AND(A:A&gt;#REF!,A:A&lt;=#REF!,B:B&lt;&gt;"CANC",G:G=$S$2),F2254,0))</f>
        <v/>
      </c>
      <c r="K2254" s="93">
        <f>[3]!TradeDate</f>
        <v>43440</v>
      </c>
      <c r="L2254" s="93" t="str">
        <f>[3]!AlteredStatus</f>
        <v/>
      </c>
      <c r="M2254">
        <f>[3]!CommissionEUR</f>
        <v>44.81</v>
      </c>
      <c r="N2254">
        <f>[3]!LocalChargeXComm</f>
        <v>1</v>
      </c>
      <c r="O2254">
        <f>[3]!FXEUR</f>
        <v>0.89019999999999999</v>
      </c>
      <c r="P2254">
        <f t="shared" si="71"/>
        <v>1.1233430689732644</v>
      </c>
      <c r="Q2254" t="str">
        <f>[3]!PortfolioCode</f>
        <v>AMUNDIPEA</v>
      </c>
    </row>
    <row r="2255" spans="1:17">
      <c r="A2255" s="93">
        <v>44004</v>
      </c>
      <c r="B2255" t="str">
        <v/>
      </c>
      <c r="C2255">
        <v>13.58</v>
      </c>
      <c r="D2255">
        <v>0</v>
      </c>
      <c r="E2255">
        <v>1</v>
      </c>
      <c r="F2255">
        <f t="shared" si="70"/>
        <v>0</v>
      </c>
      <c r="G2255" t="str">
        <v>MCESCF</v>
      </c>
      <c r="H2255" s="97" t="str">
        <f>IF(ISERROR(IF(AND(A:A&gt;#REF!,A:A&lt;=#REF!,B:B&lt;&gt;"CANC",G:G=$S$2),C2255,0)),"",IF(AND(A:A&gt;#REF!,A:A&lt;=#REF!,B:B&lt;&gt;"CANC",G:G=$S$2),C2255,0))</f>
        <v/>
      </c>
      <c r="I2255" s="97" t="str">
        <f>IF(ISERROR(IF(AND(A:A&gt;#REF!,A:A&lt;=#REF!,B:B&lt;&gt;"CANC",G:G=$S$2),C2255,0)),"",IF(AND(A:A&gt;#REF!,A:A&lt;=#REF!,B:B&lt;&gt;"CANC",G:G=$S$2),F2255,0))</f>
        <v/>
      </c>
      <c r="K2255" s="93">
        <f>[3]!TradeDate</f>
        <v>43440</v>
      </c>
      <c r="L2255" s="93" t="str">
        <f>[3]!AlteredStatus</f>
        <v/>
      </c>
      <c r="M2255">
        <f>[3]!CommissionEUR</f>
        <v>58.47</v>
      </c>
      <c r="N2255">
        <f>[3]!LocalChargeXComm</f>
        <v>0</v>
      </c>
      <c r="O2255">
        <f>[3]!FXEUR</f>
        <v>1</v>
      </c>
      <c r="P2255">
        <f t="shared" si="71"/>
        <v>0</v>
      </c>
      <c r="Q2255" t="str">
        <f>[3]!PortfolioCode</f>
        <v>AMUNDIPEA</v>
      </c>
    </row>
    <row r="2256" spans="1:17">
      <c r="A2256" s="93">
        <v>44004</v>
      </c>
      <c r="B2256" t="str">
        <v/>
      </c>
      <c r="C2256">
        <v>102.52</v>
      </c>
      <c r="D2256">
        <v>3.65</v>
      </c>
      <c r="E2256">
        <v>1.1264000000000001</v>
      </c>
      <c r="F2256">
        <f t="shared" si="70"/>
        <v>3.2404119318181817</v>
      </c>
      <c r="G2256" t="str">
        <v>LF-GSF</v>
      </c>
      <c r="H2256" s="97" t="str">
        <f>IF(ISERROR(IF(AND(A:A&gt;#REF!,A:A&lt;=#REF!,B:B&lt;&gt;"CANC",G:G=$S$2),C2256,0)),"",IF(AND(A:A&gt;#REF!,A:A&lt;=#REF!,B:B&lt;&gt;"CANC",G:G=$S$2),C2256,0))</f>
        <v/>
      </c>
      <c r="I2256" s="97" t="str">
        <f>IF(ISERROR(IF(AND(A:A&gt;#REF!,A:A&lt;=#REF!,B:B&lt;&gt;"CANC",G:G=$S$2),C2256,0)),"",IF(AND(A:A&gt;#REF!,A:A&lt;=#REF!,B:B&lt;&gt;"CANC",G:G=$S$2),F2256,0))</f>
        <v/>
      </c>
      <c r="K2256" s="93">
        <f>[3]!TradeDate</f>
        <v>43440</v>
      </c>
      <c r="L2256" s="93" t="str">
        <f>[3]!AlteredStatus</f>
        <v/>
      </c>
      <c r="M2256">
        <f>[3]!CommissionEUR</f>
        <v>9.6199999999999992</v>
      </c>
      <c r="N2256">
        <f>[3]!LocalChargeXComm</f>
        <v>0</v>
      </c>
      <c r="O2256">
        <f>[3]!FXEUR</f>
        <v>10.242699999999999</v>
      </c>
      <c r="P2256">
        <f t="shared" si="71"/>
        <v>0</v>
      </c>
      <c r="Q2256" t="str">
        <f>[3]!PortfolioCode</f>
        <v>AMUNDIPEA</v>
      </c>
    </row>
    <row r="2257" spans="1:17">
      <c r="A2257" s="93">
        <v>44004</v>
      </c>
      <c r="B2257" t="str">
        <v/>
      </c>
      <c r="C2257">
        <v>80.55</v>
      </c>
      <c r="D2257">
        <v>2.87</v>
      </c>
      <c r="E2257">
        <v>1.1264000000000001</v>
      </c>
      <c r="F2257">
        <f t="shared" si="70"/>
        <v>2.5479403409090908</v>
      </c>
      <c r="G2257" t="str">
        <v>LF-GSF</v>
      </c>
      <c r="H2257" s="97" t="str">
        <f>IF(ISERROR(IF(AND(A:A&gt;#REF!,A:A&lt;=#REF!,B:B&lt;&gt;"CANC",G:G=$S$2),C2257,0)),"",IF(AND(A:A&gt;#REF!,A:A&lt;=#REF!,B:B&lt;&gt;"CANC",G:G=$S$2),C2257,0))</f>
        <v/>
      </c>
      <c r="I2257" s="97" t="str">
        <f>IF(ISERROR(IF(AND(A:A&gt;#REF!,A:A&lt;=#REF!,B:B&lt;&gt;"CANC",G:G=$S$2),C2257,0)),"",IF(AND(A:A&gt;#REF!,A:A&lt;=#REF!,B:B&lt;&gt;"CANC",G:G=$S$2),F2257,0))</f>
        <v/>
      </c>
      <c r="K2257" s="93">
        <f>[3]!TradeDate</f>
        <v>43440</v>
      </c>
      <c r="L2257" s="93" t="str">
        <f>[3]!AlteredStatus</f>
        <v/>
      </c>
      <c r="M2257">
        <f>[3]!CommissionEUR</f>
        <v>34.049999999999997</v>
      </c>
      <c r="N2257">
        <f>[3]!LocalChargeXComm</f>
        <v>1</v>
      </c>
      <c r="O2257">
        <f>[3]!FXEUR</f>
        <v>0.89019999999999999</v>
      </c>
      <c r="P2257">
        <f t="shared" si="71"/>
        <v>1.1233430689732644</v>
      </c>
      <c r="Q2257" t="str">
        <f>[3]!PortfolioCode</f>
        <v>AMUNDIPEA</v>
      </c>
    </row>
    <row r="2258" spans="1:17">
      <c r="A2258" s="93">
        <v>44005</v>
      </c>
      <c r="B2258" t="str">
        <v/>
      </c>
      <c r="C2258">
        <v>1435.57</v>
      </c>
      <c r="D2258">
        <v>0</v>
      </c>
      <c r="E2258">
        <v>120.48</v>
      </c>
      <c r="F2258">
        <f t="shared" si="70"/>
        <v>0</v>
      </c>
      <c r="G2258" t="str">
        <v>BWF</v>
      </c>
      <c r="H2258" s="97" t="str">
        <f>IF(ISERROR(IF(AND(A:A&gt;#REF!,A:A&lt;=#REF!,B:B&lt;&gt;"CANC",G:G=$S$2),C2258,0)),"",IF(AND(A:A&gt;#REF!,A:A&lt;=#REF!,B:B&lt;&gt;"CANC",G:G=$S$2),C2258,0))</f>
        <v/>
      </c>
      <c r="I2258" s="97" t="str">
        <f>IF(ISERROR(IF(AND(A:A&gt;#REF!,A:A&lt;=#REF!,B:B&lt;&gt;"CANC",G:G=$S$2),C2258,0)),"",IF(AND(A:A&gt;#REF!,A:A&lt;=#REF!,B:B&lt;&gt;"CANC",G:G=$S$2),F2258,0))</f>
        <v/>
      </c>
      <c r="K2258" s="93">
        <f>[3]!TradeDate</f>
        <v>43440</v>
      </c>
      <c r="L2258" s="93" t="str">
        <f>[3]!AlteredStatus</f>
        <v/>
      </c>
      <c r="M2258">
        <f>[3]!CommissionEUR</f>
        <v>46.58</v>
      </c>
      <c r="N2258">
        <f>[3]!LocalChargeXComm</f>
        <v>66.540000000000006</v>
      </c>
      <c r="O2258">
        <f>[3]!FXEUR</f>
        <v>1</v>
      </c>
      <c r="P2258">
        <f t="shared" si="71"/>
        <v>66.540000000000006</v>
      </c>
      <c r="Q2258" t="str">
        <f>[3]!PortfolioCode</f>
        <v>AMUNDIPEA</v>
      </c>
    </row>
    <row r="2259" spans="1:17">
      <c r="A2259" s="93">
        <v>44005</v>
      </c>
      <c r="B2259" t="str">
        <v/>
      </c>
      <c r="C2259">
        <v>612.42999999999995</v>
      </c>
      <c r="D2259">
        <v>0</v>
      </c>
      <c r="E2259">
        <v>120.48</v>
      </c>
      <c r="F2259">
        <f t="shared" si="70"/>
        <v>0</v>
      </c>
      <c r="G2259" t="str">
        <v>KEVA</v>
      </c>
      <c r="H2259" s="97" t="str">
        <f>IF(ISERROR(IF(AND(A:A&gt;#REF!,A:A&lt;=#REF!,B:B&lt;&gt;"CANC",G:G=$S$2),C2259,0)),"",IF(AND(A:A&gt;#REF!,A:A&lt;=#REF!,B:B&lt;&gt;"CANC",G:G=$S$2),C2259,0))</f>
        <v/>
      </c>
      <c r="I2259" s="97" t="str">
        <f>IF(ISERROR(IF(AND(A:A&gt;#REF!,A:A&lt;=#REF!,B:B&lt;&gt;"CANC",G:G=$S$2),C2259,0)),"",IF(AND(A:A&gt;#REF!,A:A&lt;=#REF!,B:B&lt;&gt;"CANC",G:G=$S$2),F2259,0))</f>
        <v/>
      </c>
      <c r="K2259" s="93">
        <f>[3]!TradeDate</f>
        <v>43440</v>
      </c>
      <c r="L2259" s="93" t="str">
        <f>[3]!AlteredStatus</f>
        <v/>
      </c>
      <c r="M2259">
        <f>[3]!CommissionEUR</f>
        <v>14.89</v>
      </c>
      <c r="N2259">
        <f>[3]!LocalChargeXComm</f>
        <v>0</v>
      </c>
      <c r="O2259">
        <f>[3]!FXEUR</f>
        <v>10.242699999999999</v>
      </c>
      <c r="P2259">
        <f t="shared" si="71"/>
        <v>0</v>
      </c>
      <c r="Q2259" t="str">
        <f>[3]!PortfolioCode</f>
        <v>AMUNDIPEA</v>
      </c>
    </row>
    <row r="2260" spans="1:17">
      <c r="A2260" s="93">
        <v>44005</v>
      </c>
      <c r="B2260" t="str">
        <v/>
      </c>
      <c r="C2260">
        <v>43.06</v>
      </c>
      <c r="D2260">
        <v>0</v>
      </c>
      <c r="E2260">
        <v>120.48</v>
      </c>
      <c r="F2260">
        <f t="shared" si="70"/>
        <v>0</v>
      </c>
      <c r="G2260" t="str">
        <v>LF-BWF</v>
      </c>
      <c r="H2260" s="97" t="str">
        <f>IF(ISERROR(IF(AND(A:A&gt;#REF!,A:A&lt;=#REF!,B:B&lt;&gt;"CANC",G:G=$S$2),C2260,0)),"",IF(AND(A:A&gt;#REF!,A:A&lt;=#REF!,B:B&lt;&gt;"CANC",G:G=$S$2),C2260,0))</f>
        <v/>
      </c>
      <c r="I2260" s="97" t="str">
        <f>IF(ISERROR(IF(AND(A:A&gt;#REF!,A:A&lt;=#REF!,B:B&lt;&gt;"CANC",G:G=$S$2),C2260,0)),"",IF(AND(A:A&gt;#REF!,A:A&lt;=#REF!,B:B&lt;&gt;"CANC",G:G=$S$2),F2260,0))</f>
        <v/>
      </c>
      <c r="K2260" s="93">
        <f>[3]!TradeDate</f>
        <v>43441</v>
      </c>
      <c r="L2260" s="93" t="str">
        <f>[3]!AlteredStatus</f>
        <v/>
      </c>
      <c r="M2260">
        <f>[3]!CommissionEUR</f>
        <v>54.6</v>
      </c>
      <c r="N2260">
        <f>[3]!LocalChargeXComm</f>
        <v>0</v>
      </c>
      <c r="O2260">
        <f>[3]!FXEUR</f>
        <v>1</v>
      </c>
      <c r="P2260">
        <f t="shared" si="71"/>
        <v>0</v>
      </c>
      <c r="Q2260" t="str">
        <f>[3]!PortfolioCode</f>
        <v>AMUNDIPEA</v>
      </c>
    </row>
    <row r="2261" spans="1:17">
      <c r="A2261" s="93">
        <v>44005</v>
      </c>
      <c r="B2261" t="str">
        <v/>
      </c>
      <c r="C2261">
        <v>653.98</v>
      </c>
      <c r="D2261">
        <v>8830.3100000000013</v>
      </c>
      <c r="E2261">
        <v>8.7758000000000003</v>
      </c>
      <c r="F2261">
        <f t="shared" si="70"/>
        <v>1006.2113995305273</v>
      </c>
      <c r="G2261" t="str">
        <v>BWF</v>
      </c>
      <c r="H2261" s="97" t="str">
        <f>IF(ISERROR(IF(AND(A:A&gt;#REF!,A:A&lt;=#REF!,B:B&lt;&gt;"CANC",G:G=$S$2),C2261,0)),"",IF(AND(A:A&gt;#REF!,A:A&lt;=#REF!,B:B&lt;&gt;"CANC",G:G=$S$2),C2261,0))</f>
        <v/>
      </c>
      <c r="I2261" s="97" t="str">
        <f>IF(ISERROR(IF(AND(A:A&gt;#REF!,A:A&lt;=#REF!,B:B&lt;&gt;"CANC",G:G=$S$2),C2261,0)),"",IF(AND(A:A&gt;#REF!,A:A&lt;=#REF!,B:B&lt;&gt;"CANC",G:G=$S$2),F2261,0))</f>
        <v/>
      </c>
      <c r="K2261" s="93">
        <f>[3]!TradeDate</f>
        <v>43445</v>
      </c>
      <c r="L2261" s="93" t="str">
        <f>[3]!AlteredStatus</f>
        <v/>
      </c>
      <c r="M2261">
        <f>[3]!CommissionEUR</f>
        <v>1146.45</v>
      </c>
      <c r="N2261">
        <f>[3]!LocalChargeXComm</f>
        <v>1</v>
      </c>
      <c r="O2261">
        <f>[3]!FXEUR</f>
        <v>0.9032</v>
      </c>
      <c r="P2261">
        <f t="shared" si="71"/>
        <v>1.1071744906997343</v>
      </c>
      <c r="Q2261" t="str">
        <f>[3]!PortfolioCode</f>
        <v>MUSCIT</v>
      </c>
    </row>
    <row r="2262" spans="1:17">
      <c r="A2262" s="93">
        <v>44005</v>
      </c>
      <c r="B2262" t="str">
        <v/>
      </c>
      <c r="C2262">
        <v>326.99</v>
      </c>
      <c r="D2262">
        <v>4415.6500000000005</v>
      </c>
      <c r="E2262">
        <v>8.7758000000000003</v>
      </c>
      <c r="F2262">
        <f t="shared" si="70"/>
        <v>503.16210487932727</v>
      </c>
      <c r="G2262" t="str">
        <v>KEVA</v>
      </c>
      <c r="H2262" s="97" t="str">
        <f>IF(ISERROR(IF(AND(A:A&gt;#REF!,A:A&lt;=#REF!,B:B&lt;&gt;"CANC",G:G=$S$2),C2262,0)),"",IF(AND(A:A&gt;#REF!,A:A&lt;=#REF!,B:B&lt;&gt;"CANC",G:G=$S$2),C2262,0))</f>
        <v/>
      </c>
      <c r="I2262" s="97" t="str">
        <f>IF(ISERROR(IF(AND(A:A&gt;#REF!,A:A&lt;=#REF!,B:B&lt;&gt;"CANC",G:G=$S$2),C2262,0)),"",IF(AND(A:A&gt;#REF!,A:A&lt;=#REF!,B:B&lt;&gt;"CANC",G:G=$S$2),F2262,0))</f>
        <v/>
      </c>
      <c r="K2262" s="93">
        <f>[3]!TradeDate</f>
        <v>43445</v>
      </c>
      <c r="L2262" s="93" t="str">
        <f>[3]!AlteredStatus</f>
        <v/>
      </c>
      <c r="M2262">
        <f>[3]!CommissionEUR</f>
        <v>126.93</v>
      </c>
      <c r="N2262">
        <f>[3]!LocalChargeXComm</f>
        <v>0</v>
      </c>
      <c r="O2262">
        <f>[3]!FXEUR</f>
        <v>1</v>
      </c>
      <c r="P2262">
        <f t="shared" si="71"/>
        <v>0</v>
      </c>
      <c r="Q2262" t="str">
        <f>[3]!PortfolioCode</f>
        <v>MEMCF</v>
      </c>
    </row>
    <row r="2263" spans="1:17">
      <c r="A2263" s="93">
        <v>44005</v>
      </c>
      <c r="B2263" t="str">
        <v/>
      </c>
      <c r="C2263">
        <v>22.89</v>
      </c>
      <c r="D2263">
        <v>309.10000000000002</v>
      </c>
      <c r="E2263">
        <v>8.7758000000000003</v>
      </c>
      <c r="F2263">
        <f t="shared" si="70"/>
        <v>35.221860115317121</v>
      </c>
      <c r="G2263" t="str">
        <v>LF-BWF</v>
      </c>
      <c r="H2263" s="97" t="str">
        <f>IF(ISERROR(IF(AND(A:A&gt;#REF!,A:A&lt;=#REF!,B:B&lt;&gt;"CANC",G:G=$S$2),C2263,0)),"",IF(AND(A:A&gt;#REF!,A:A&lt;=#REF!,B:B&lt;&gt;"CANC",G:G=$S$2),C2263,0))</f>
        <v/>
      </c>
      <c r="I2263" s="97" t="str">
        <f>IF(ISERROR(IF(AND(A:A&gt;#REF!,A:A&lt;=#REF!,B:B&lt;&gt;"CANC",G:G=$S$2),C2263,0)),"",IF(AND(A:A&gt;#REF!,A:A&lt;=#REF!,B:B&lt;&gt;"CANC",G:G=$S$2),F2263,0))</f>
        <v/>
      </c>
      <c r="K2263" s="93">
        <f>[3]!TradeDate</f>
        <v>43445</v>
      </c>
      <c r="L2263" s="93" t="str">
        <f>[3]!AlteredStatus</f>
        <v/>
      </c>
      <c r="M2263">
        <f>[3]!CommissionEUR</f>
        <v>87.74</v>
      </c>
      <c r="N2263">
        <f>[3]!LocalChargeXComm</f>
        <v>1982.6</v>
      </c>
      <c r="O2263">
        <f>[3]!FXEUR</f>
        <v>0.9032</v>
      </c>
      <c r="P2263">
        <f t="shared" si="71"/>
        <v>2195.0841452612931</v>
      </c>
      <c r="Q2263" t="str">
        <f>[3]!PortfolioCode</f>
        <v>MEMCF</v>
      </c>
    </row>
    <row r="2264" spans="1:17">
      <c r="A2264" s="93">
        <v>44005</v>
      </c>
      <c r="B2264" t="str">
        <v/>
      </c>
      <c r="C2264">
        <v>16.68</v>
      </c>
      <c r="D2264">
        <v>0</v>
      </c>
      <c r="E2264">
        <v>1</v>
      </c>
      <c r="F2264">
        <f t="shared" si="70"/>
        <v>0</v>
      </c>
      <c r="G2264" t="str">
        <v>MCESCF</v>
      </c>
      <c r="H2264" s="97" t="str">
        <f>IF(ISERROR(IF(AND(A:A&gt;#REF!,A:A&lt;=#REF!,B:B&lt;&gt;"CANC",G:G=$S$2),C2264,0)),"",IF(AND(A:A&gt;#REF!,A:A&lt;=#REF!,B:B&lt;&gt;"CANC",G:G=$S$2),C2264,0))</f>
        <v/>
      </c>
      <c r="I2264" s="97" t="str">
        <f>IF(ISERROR(IF(AND(A:A&gt;#REF!,A:A&lt;=#REF!,B:B&lt;&gt;"CANC",G:G=$S$2),C2264,0)),"",IF(AND(A:A&gt;#REF!,A:A&lt;=#REF!,B:B&lt;&gt;"CANC",G:G=$S$2),F2264,0))</f>
        <v/>
      </c>
      <c r="K2264" s="93">
        <f>[3]!TradeDate</f>
        <v>43446</v>
      </c>
      <c r="L2264" s="93" t="str">
        <f>[3]!AlteredStatus</f>
        <v/>
      </c>
      <c r="M2264">
        <f>[3]!CommissionEUR</f>
        <v>55.12</v>
      </c>
      <c r="N2264">
        <f>[3]!LocalChargeXComm</f>
        <v>1238.33</v>
      </c>
      <c r="O2264">
        <f>[3]!FXEUR</f>
        <v>0.89770000000000005</v>
      </c>
      <c r="P2264">
        <f t="shared" si="71"/>
        <v>1379.4474768853736</v>
      </c>
      <c r="Q2264" t="str">
        <f>[3]!PortfolioCode</f>
        <v>BWF</v>
      </c>
    </row>
    <row r="2265" spans="1:17">
      <c r="A2265" s="93">
        <v>44006</v>
      </c>
      <c r="B2265" t="str">
        <v/>
      </c>
      <c r="C2265">
        <v>45.2</v>
      </c>
      <c r="D2265">
        <v>0</v>
      </c>
      <c r="E2265">
        <v>10.834899999999999</v>
      </c>
      <c r="F2265">
        <f t="shared" si="70"/>
        <v>0</v>
      </c>
      <c r="G2265" t="str">
        <v>MCESCF</v>
      </c>
      <c r="H2265" s="97" t="str">
        <f>IF(ISERROR(IF(AND(A:A&gt;#REF!,A:A&lt;=#REF!,B:B&lt;&gt;"CANC",G:G=$S$2),C2265,0)),"",IF(AND(A:A&gt;#REF!,A:A&lt;=#REF!,B:B&lt;&gt;"CANC",G:G=$S$2),C2265,0))</f>
        <v/>
      </c>
      <c r="I2265" s="97" t="str">
        <f>IF(ISERROR(IF(AND(A:A&gt;#REF!,A:A&lt;=#REF!,B:B&lt;&gt;"CANC",G:G=$S$2),C2265,0)),"",IF(AND(A:A&gt;#REF!,A:A&lt;=#REF!,B:B&lt;&gt;"CANC",G:G=$S$2),F2265,0))</f>
        <v/>
      </c>
      <c r="K2265" s="93">
        <f>[3]!TradeDate</f>
        <v>43446</v>
      </c>
      <c r="L2265" s="93" t="str">
        <f>[3]!AlteredStatus</f>
        <v/>
      </c>
      <c r="M2265">
        <f>[3]!CommissionEUR</f>
        <v>34.99</v>
      </c>
      <c r="N2265">
        <f>[3]!LocalChargeXComm</f>
        <v>786.51</v>
      </c>
      <c r="O2265">
        <f>[3]!FXEUR</f>
        <v>0.89770000000000005</v>
      </c>
      <c r="P2265">
        <f t="shared" si="71"/>
        <v>876.13902194497041</v>
      </c>
      <c r="Q2265" t="str">
        <f>[3]!PortfolioCode</f>
        <v>BWF</v>
      </c>
    </row>
    <row r="2266" spans="1:17">
      <c r="A2266" s="93">
        <v>44006</v>
      </c>
      <c r="B2266" t="str">
        <v/>
      </c>
      <c r="C2266">
        <v>55.42</v>
      </c>
      <c r="D2266">
        <v>0</v>
      </c>
      <c r="E2266">
        <v>1</v>
      </c>
      <c r="F2266">
        <f t="shared" si="70"/>
        <v>0</v>
      </c>
      <c r="G2266" t="str">
        <v>MCESCF</v>
      </c>
      <c r="H2266" s="97" t="str">
        <f>IF(ISERROR(IF(AND(A:A&gt;#REF!,A:A&lt;=#REF!,B:B&lt;&gt;"CANC",G:G=$S$2),C2266,0)),"",IF(AND(A:A&gt;#REF!,A:A&lt;=#REF!,B:B&lt;&gt;"CANC",G:G=$S$2),C2266,0))</f>
        <v/>
      </c>
      <c r="I2266" s="97" t="str">
        <f>IF(ISERROR(IF(AND(A:A&gt;#REF!,A:A&lt;=#REF!,B:B&lt;&gt;"CANC",G:G=$S$2),C2266,0)),"",IF(AND(A:A&gt;#REF!,A:A&lt;=#REF!,B:B&lt;&gt;"CANC",G:G=$S$2),F2266,0))</f>
        <v/>
      </c>
      <c r="K2266" s="93">
        <f>[3]!TradeDate</f>
        <v>43446</v>
      </c>
      <c r="L2266" s="93" t="str">
        <f>[3]!AlteredStatus</f>
        <v/>
      </c>
      <c r="M2266">
        <f>[3]!CommissionEUR</f>
        <v>47.82</v>
      </c>
      <c r="N2266">
        <f>[3]!LocalChargeXComm</f>
        <v>0</v>
      </c>
      <c r="O2266">
        <f>[3]!FXEUR</f>
        <v>1</v>
      </c>
      <c r="P2266">
        <f t="shared" si="71"/>
        <v>0</v>
      </c>
      <c r="Q2266" t="str">
        <f>[3]!PortfolioCode</f>
        <v>BWF</v>
      </c>
    </row>
    <row r="2267" spans="1:17">
      <c r="A2267" s="93">
        <v>44006</v>
      </c>
      <c r="B2267" t="str">
        <v/>
      </c>
      <c r="C2267">
        <v>21.25</v>
      </c>
      <c r="D2267">
        <v>0</v>
      </c>
      <c r="E2267">
        <v>1</v>
      </c>
      <c r="F2267">
        <f t="shared" si="70"/>
        <v>0</v>
      </c>
      <c r="G2267" t="str">
        <v>MCESCF</v>
      </c>
      <c r="H2267" s="97" t="str">
        <f>IF(ISERROR(IF(AND(A:A&gt;#REF!,A:A&lt;=#REF!,B:B&lt;&gt;"CANC",G:G=$S$2),C2267,0)),"",IF(AND(A:A&gt;#REF!,A:A&lt;=#REF!,B:B&lt;&gt;"CANC",G:G=$S$2),C2267,0))</f>
        <v/>
      </c>
      <c r="I2267" s="97" t="str">
        <f>IF(ISERROR(IF(AND(A:A&gt;#REF!,A:A&lt;=#REF!,B:B&lt;&gt;"CANC",G:G=$S$2),C2267,0)),"",IF(AND(A:A&gt;#REF!,A:A&lt;=#REF!,B:B&lt;&gt;"CANC",G:G=$S$2),F2267,0))</f>
        <v/>
      </c>
      <c r="K2267" s="93">
        <f>[3]!TradeDate</f>
        <v>43446</v>
      </c>
      <c r="L2267" s="93" t="str">
        <f>[3]!AlteredStatus</f>
        <v/>
      </c>
      <c r="M2267">
        <f>[3]!CommissionEUR</f>
        <v>49.26</v>
      </c>
      <c r="N2267">
        <f>[3]!LocalChargeXComm</f>
        <v>1106.7</v>
      </c>
      <c r="O2267">
        <f>[3]!FXEUR</f>
        <v>0.89770000000000005</v>
      </c>
      <c r="P2267">
        <f t="shared" si="71"/>
        <v>1232.8171995098585</v>
      </c>
      <c r="Q2267" t="str">
        <f>[3]!PortfolioCode</f>
        <v>MEMCF</v>
      </c>
    </row>
    <row r="2268" spans="1:17">
      <c r="A2268" s="93">
        <v>44006</v>
      </c>
      <c r="B2268" t="str">
        <v/>
      </c>
      <c r="C2268">
        <v>24.4</v>
      </c>
      <c r="D2268">
        <v>0</v>
      </c>
      <c r="E2268">
        <v>7.4543999999999997</v>
      </c>
      <c r="F2268">
        <f t="shared" si="70"/>
        <v>0</v>
      </c>
      <c r="G2268" t="str">
        <v>MCESCF</v>
      </c>
      <c r="H2268" s="97" t="str">
        <f>IF(ISERROR(IF(AND(A:A&gt;#REF!,A:A&lt;=#REF!,B:B&lt;&gt;"CANC",G:G=$S$2),C2268,0)),"",IF(AND(A:A&gt;#REF!,A:A&lt;=#REF!,B:B&lt;&gt;"CANC",G:G=$S$2),C2268,0))</f>
        <v/>
      </c>
      <c r="I2268" s="97" t="str">
        <f>IF(ISERROR(IF(AND(A:A&gt;#REF!,A:A&lt;=#REF!,B:B&lt;&gt;"CANC",G:G=$S$2),C2268,0)),"",IF(AND(A:A&gt;#REF!,A:A&lt;=#REF!,B:B&lt;&gt;"CANC",G:G=$S$2),F2268,0))</f>
        <v/>
      </c>
      <c r="K2268" s="93">
        <f>[3]!TradeDate</f>
        <v>43446</v>
      </c>
      <c r="L2268" s="93" t="str">
        <f>[3]!AlteredStatus</f>
        <v/>
      </c>
      <c r="M2268">
        <f>[3]!CommissionEUR</f>
        <v>60.42</v>
      </c>
      <c r="N2268">
        <f>[3]!LocalChargeXComm</f>
        <v>1357.17</v>
      </c>
      <c r="O2268">
        <f>[3]!FXEUR</f>
        <v>0.89770000000000005</v>
      </c>
      <c r="P2268">
        <f t="shared" si="71"/>
        <v>1511.8302328171994</v>
      </c>
      <c r="Q2268" t="str">
        <f>[3]!PortfolioCode</f>
        <v>MEMCF</v>
      </c>
    </row>
    <row r="2269" spans="1:17">
      <c r="A2269" s="93">
        <v>44006</v>
      </c>
      <c r="B2269" t="str">
        <v/>
      </c>
      <c r="C2269">
        <v>7.17</v>
      </c>
      <c r="D2269">
        <v>0</v>
      </c>
      <c r="E2269">
        <v>1</v>
      </c>
      <c r="F2269">
        <f t="shared" si="70"/>
        <v>0</v>
      </c>
      <c r="G2269" t="str">
        <v>MCESCF</v>
      </c>
      <c r="H2269" s="97" t="str">
        <f>IF(ISERROR(IF(AND(A:A&gt;#REF!,A:A&lt;=#REF!,B:B&lt;&gt;"CANC",G:G=$S$2),C2269,0)),"",IF(AND(A:A&gt;#REF!,A:A&lt;=#REF!,B:B&lt;&gt;"CANC",G:G=$S$2),C2269,0))</f>
        <v/>
      </c>
      <c r="I2269" s="97" t="str">
        <f>IF(ISERROR(IF(AND(A:A&gt;#REF!,A:A&lt;=#REF!,B:B&lt;&gt;"CANC",G:G=$S$2),C2269,0)),"",IF(AND(A:A&gt;#REF!,A:A&lt;=#REF!,B:B&lt;&gt;"CANC",G:G=$S$2),F2269,0))</f>
        <v/>
      </c>
      <c r="K2269" s="93">
        <f>[3]!TradeDate</f>
        <v>43446</v>
      </c>
      <c r="L2269" s="93" t="str">
        <f>[3]!AlteredStatus</f>
        <v/>
      </c>
      <c r="M2269">
        <f>[3]!CommissionEUR</f>
        <v>325.83</v>
      </c>
      <c r="N2269">
        <f>[3]!LocalChargeXComm</f>
        <v>0</v>
      </c>
      <c r="O2269">
        <f>[3]!FXEUR</f>
        <v>1</v>
      </c>
      <c r="P2269">
        <f t="shared" si="71"/>
        <v>0</v>
      </c>
      <c r="Q2269" t="str">
        <f>[3]!PortfolioCode</f>
        <v>SAUL1311</v>
      </c>
    </row>
    <row r="2270" spans="1:17">
      <c r="A2270" s="93">
        <v>44006</v>
      </c>
      <c r="B2270" t="str">
        <v/>
      </c>
      <c r="C2270">
        <v>18.48</v>
      </c>
      <c r="D2270">
        <v>0</v>
      </c>
      <c r="E2270">
        <v>7.4543999999999997</v>
      </c>
      <c r="F2270">
        <f t="shared" si="70"/>
        <v>0</v>
      </c>
      <c r="G2270" t="str">
        <v>MCESCF</v>
      </c>
      <c r="H2270" s="97" t="str">
        <f>IF(ISERROR(IF(AND(A:A&gt;#REF!,A:A&lt;=#REF!,B:B&lt;&gt;"CANC",G:G=$S$2),C2270,0)),"",IF(AND(A:A&gt;#REF!,A:A&lt;=#REF!,B:B&lt;&gt;"CANC",G:G=$S$2),C2270,0))</f>
        <v/>
      </c>
      <c r="I2270" s="97" t="str">
        <f>IF(ISERROR(IF(AND(A:A&gt;#REF!,A:A&lt;=#REF!,B:B&lt;&gt;"CANC",G:G=$S$2),C2270,0)),"",IF(AND(A:A&gt;#REF!,A:A&lt;=#REF!,B:B&lt;&gt;"CANC",G:G=$S$2),F2270,0))</f>
        <v/>
      </c>
      <c r="K2270" s="93">
        <f>[3]!TradeDate</f>
        <v>43446</v>
      </c>
      <c r="L2270" s="93" t="str">
        <f>[3]!AlteredStatus</f>
        <v/>
      </c>
      <c r="M2270">
        <f>[3]!CommissionEUR</f>
        <v>162.80000000000001</v>
      </c>
      <c r="N2270">
        <f>[3]!LocalChargeXComm</f>
        <v>0</v>
      </c>
      <c r="O2270">
        <f>[3]!FXEUR</f>
        <v>1.1383000000000001</v>
      </c>
      <c r="P2270">
        <f t="shared" si="71"/>
        <v>0</v>
      </c>
      <c r="Q2270" t="str">
        <f>[3]!PortfolioCode</f>
        <v>BWF</v>
      </c>
    </row>
    <row r="2271" spans="1:17">
      <c r="A2271" s="93">
        <v>44006</v>
      </c>
      <c r="B2271" t="str">
        <v/>
      </c>
      <c r="C2271">
        <v>20.82</v>
      </c>
      <c r="D2271">
        <v>0</v>
      </c>
      <c r="E2271">
        <v>1</v>
      </c>
      <c r="F2271">
        <f t="shared" si="70"/>
        <v>0</v>
      </c>
      <c r="G2271" t="str">
        <v>MCESCF</v>
      </c>
      <c r="H2271" s="97" t="str">
        <f>IF(ISERROR(IF(AND(A:A&gt;#REF!,A:A&lt;=#REF!,B:B&lt;&gt;"CANC",G:G=$S$2),C2271,0)),"",IF(AND(A:A&gt;#REF!,A:A&lt;=#REF!,B:B&lt;&gt;"CANC",G:G=$S$2),C2271,0))</f>
        <v/>
      </c>
      <c r="I2271" s="97" t="str">
        <f>IF(ISERROR(IF(AND(A:A&gt;#REF!,A:A&lt;=#REF!,B:B&lt;&gt;"CANC",G:G=$S$2),C2271,0)),"",IF(AND(A:A&gt;#REF!,A:A&lt;=#REF!,B:B&lt;&gt;"CANC",G:G=$S$2),F2271,0))</f>
        <v/>
      </c>
      <c r="K2271" s="93">
        <f>[3]!TradeDate</f>
        <v>43446</v>
      </c>
      <c r="L2271" s="93" t="str">
        <f>[3]!AlteredStatus</f>
        <v/>
      </c>
      <c r="M2271">
        <f>[3]!CommissionEUR</f>
        <v>119.34</v>
      </c>
      <c r="N2271">
        <f>[3]!LocalChargeXComm</f>
        <v>0</v>
      </c>
      <c r="O2271">
        <f>[3]!FXEUR</f>
        <v>1.1383000000000001</v>
      </c>
      <c r="P2271">
        <f t="shared" si="71"/>
        <v>0</v>
      </c>
      <c r="Q2271" t="str">
        <f>[3]!PortfolioCode</f>
        <v>BWF</v>
      </c>
    </row>
    <row r="2272" spans="1:17">
      <c r="A2272" s="93">
        <v>44006</v>
      </c>
      <c r="B2272" t="str">
        <v/>
      </c>
      <c r="C2272">
        <v>18.29</v>
      </c>
      <c r="D2272">
        <v>91.44</v>
      </c>
      <c r="E2272">
        <v>1</v>
      </c>
      <c r="F2272">
        <f t="shared" si="70"/>
        <v>91.44</v>
      </c>
      <c r="G2272" t="str">
        <v>MCESCF</v>
      </c>
      <c r="H2272" s="97" t="str">
        <f>IF(ISERROR(IF(AND(A:A&gt;#REF!,A:A&lt;=#REF!,B:B&lt;&gt;"CANC",G:G=$S$2),C2272,0)),"",IF(AND(A:A&gt;#REF!,A:A&lt;=#REF!,B:B&lt;&gt;"CANC",G:G=$S$2),C2272,0))</f>
        <v/>
      </c>
      <c r="I2272" s="97" t="str">
        <f>IF(ISERROR(IF(AND(A:A&gt;#REF!,A:A&lt;=#REF!,B:B&lt;&gt;"CANC",G:G=$S$2),C2272,0)),"",IF(AND(A:A&gt;#REF!,A:A&lt;=#REF!,B:B&lt;&gt;"CANC",G:G=$S$2),F2272,0))</f>
        <v/>
      </c>
      <c r="K2272" s="93">
        <f>[3]!TradeDate</f>
        <v>43446</v>
      </c>
      <c r="L2272" s="93" t="str">
        <f>[3]!AlteredStatus</f>
        <v/>
      </c>
      <c r="M2272">
        <f>[3]!CommissionEUR</f>
        <v>308.98</v>
      </c>
      <c r="N2272">
        <f>[3]!LocalChargeXComm</f>
        <v>0</v>
      </c>
      <c r="O2272">
        <f>[3]!FXEUR</f>
        <v>1.1383000000000001</v>
      </c>
      <c r="P2272">
        <f t="shared" si="71"/>
        <v>0</v>
      </c>
      <c r="Q2272" t="str">
        <f>[3]!PortfolioCode</f>
        <v>BWF</v>
      </c>
    </row>
    <row r="2273" spans="1:17">
      <c r="A2273" s="93">
        <v>44006</v>
      </c>
      <c r="B2273" t="str">
        <v/>
      </c>
      <c r="C2273">
        <v>37.979999999999997</v>
      </c>
      <c r="D2273">
        <v>0</v>
      </c>
      <c r="E2273">
        <v>1.0678000000000001</v>
      </c>
      <c r="F2273">
        <f t="shared" si="70"/>
        <v>0</v>
      </c>
      <c r="G2273" t="str">
        <v>MCESCF</v>
      </c>
      <c r="H2273" s="97" t="str">
        <f>IF(ISERROR(IF(AND(A:A&gt;#REF!,A:A&lt;=#REF!,B:B&lt;&gt;"CANC",G:G=$S$2),C2273,0)),"",IF(AND(A:A&gt;#REF!,A:A&lt;=#REF!,B:B&lt;&gt;"CANC",G:G=$S$2),C2273,0))</f>
        <v/>
      </c>
      <c r="I2273" s="97" t="str">
        <f>IF(ISERROR(IF(AND(A:A&gt;#REF!,A:A&lt;=#REF!,B:B&lt;&gt;"CANC",G:G=$S$2),C2273,0)),"",IF(AND(A:A&gt;#REF!,A:A&lt;=#REF!,B:B&lt;&gt;"CANC",G:G=$S$2),F2273,0))</f>
        <v/>
      </c>
      <c r="K2273" s="93">
        <f>[3]!TradeDate</f>
        <v>43447</v>
      </c>
      <c r="L2273" s="93" t="str">
        <f>[3]!AlteredStatus</f>
        <v/>
      </c>
      <c r="M2273">
        <f>[3]!CommissionEUR</f>
        <v>556.80999999999995</v>
      </c>
      <c r="N2273">
        <f>[3]!LocalChargeXComm</f>
        <v>0</v>
      </c>
      <c r="O2273">
        <f>[3]!FXEUR</f>
        <v>129.08000000000001</v>
      </c>
      <c r="P2273">
        <f t="shared" si="71"/>
        <v>0</v>
      </c>
      <c r="Q2273" t="str">
        <f>[3]!PortfolioCode</f>
        <v>BWF</v>
      </c>
    </row>
    <row r="2274" spans="1:17">
      <c r="A2274" s="93">
        <v>44006</v>
      </c>
      <c r="B2274" t="str">
        <v/>
      </c>
      <c r="C2274">
        <v>37.96</v>
      </c>
      <c r="D2274">
        <v>569.47</v>
      </c>
      <c r="E2274">
        <v>1</v>
      </c>
      <c r="F2274">
        <f t="shared" si="70"/>
        <v>569.47</v>
      </c>
      <c r="G2274" t="str">
        <v>MCESCF</v>
      </c>
      <c r="H2274" s="97" t="str">
        <f>IF(ISERROR(IF(AND(A:A&gt;#REF!,A:A&lt;=#REF!,B:B&lt;&gt;"CANC",G:G=$S$2),C2274,0)),"",IF(AND(A:A&gt;#REF!,A:A&lt;=#REF!,B:B&lt;&gt;"CANC",G:G=$S$2),C2274,0))</f>
        <v/>
      </c>
      <c r="I2274" s="97" t="str">
        <f>IF(ISERROR(IF(AND(A:A&gt;#REF!,A:A&lt;=#REF!,B:B&lt;&gt;"CANC",G:G=$S$2),C2274,0)),"",IF(AND(A:A&gt;#REF!,A:A&lt;=#REF!,B:B&lt;&gt;"CANC",G:G=$S$2),F2274,0))</f>
        <v/>
      </c>
      <c r="K2274" s="93">
        <f>[3]!TradeDate</f>
        <v>43447</v>
      </c>
      <c r="L2274" s="93" t="str">
        <f>[3]!AlteredStatus</f>
        <v/>
      </c>
      <c r="M2274">
        <f>[3]!CommissionEUR</f>
        <v>386.4</v>
      </c>
      <c r="N2274">
        <f>[3]!LocalChargeXComm</f>
        <v>0</v>
      </c>
      <c r="O2274">
        <f>[3]!FXEUR</f>
        <v>129.08000000000001</v>
      </c>
      <c r="P2274">
        <f t="shared" si="71"/>
        <v>0</v>
      </c>
      <c r="Q2274" t="str">
        <f>[3]!PortfolioCode</f>
        <v>BWF</v>
      </c>
    </row>
    <row r="2275" spans="1:17">
      <c r="A2275" s="93">
        <v>44006</v>
      </c>
      <c r="B2275" t="str">
        <v/>
      </c>
      <c r="C2275">
        <v>32.15</v>
      </c>
      <c r="D2275">
        <v>0</v>
      </c>
      <c r="E2275">
        <v>10.5182</v>
      </c>
      <c r="F2275">
        <f t="shared" si="70"/>
        <v>0</v>
      </c>
      <c r="G2275" t="str">
        <v>MCESCF</v>
      </c>
      <c r="H2275" s="97" t="str">
        <f>IF(ISERROR(IF(AND(A:A&gt;#REF!,A:A&lt;=#REF!,B:B&lt;&gt;"CANC",G:G=$S$2),C2275,0)),"",IF(AND(A:A&gt;#REF!,A:A&lt;=#REF!,B:B&lt;&gt;"CANC",G:G=$S$2),C2275,0))</f>
        <v/>
      </c>
      <c r="I2275" s="97" t="str">
        <f>IF(ISERROR(IF(AND(A:A&gt;#REF!,A:A&lt;=#REF!,B:B&lt;&gt;"CANC",G:G=$S$2),C2275,0)),"",IF(AND(A:A&gt;#REF!,A:A&lt;=#REF!,B:B&lt;&gt;"CANC",G:G=$S$2),F2275,0))</f>
        <v/>
      </c>
      <c r="K2275" s="93">
        <f>[3]!TradeDate</f>
        <v>43447</v>
      </c>
      <c r="L2275" s="93" t="str">
        <f>[3]!AlteredStatus</f>
        <v/>
      </c>
      <c r="M2275">
        <f>[3]!CommissionEUR</f>
        <v>273</v>
      </c>
      <c r="N2275">
        <f>[3]!LocalChargeXComm</f>
        <v>3728.57</v>
      </c>
      <c r="O2275">
        <f>[3]!FXEUR</f>
        <v>8.8768999999999991</v>
      </c>
      <c r="P2275">
        <f t="shared" si="71"/>
        <v>420.03064132749051</v>
      </c>
      <c r="Q2275" t="str">
        <f>[3]!PortfolioCode</f>
        <v>BWF</v>
      </c>
    </row>
    <row r="2276" spans="1:17">
      <c r="A2276" s="93">
        <v>44006</v>
      </c>
      <c r="B2276" t="str">
        <v/>
      </c>
      <c r="C2276">
        <v>22.37</v>
      </c>
      <c r="D2276">
        <v>0</v>
      </c>
      <c r="E2276">
        <v>1</v>
      </c>
      <c r="F2276">
        <f t="shared" si="70"/>
        <v>0</v>
      </c>
      <c r="G2276" t="str">
        <v>MCESCF</v>
      </c>
      <c r="H2276" s="97" t="str">
        <f>IF(ISERROR(IF(AND(A:A&gt;#REF!,A:A&lt;=#REF!,B:B&lt;&gt;"CANC",G:G=$S$2),C2276,0)),"",IF(AND(A:A&gt;#REF!,A:A&lt;=#REF!,B:B&lt;&gt;"CANC",G:G=$S$2),C2276,0))</f>
        <v/>
      </c>
      <c r="I2276" s="97" t="str">
        <f>IF(ISERROR(IF(AND(A:A&gt;#REF!,A:A&lt;=#REF!,B:B&lt;&gt;"CANC",G:G=$S$2),C2276,0)),"",IF(AND(A:A&gt;#REF!,A:A&lt;=#REF!,B:B&lt;&gt;"CANC",G:G=$S$2),F2276,0))</f>
        <v/>
      </c>
      <c r="K2276" s="93">
        <f>[3]!TradeDate</f>
        <v>43447</v>
      </c>
      <c r="L2276" s="93" t="str">
        <f>[3]!AlteredStatus</f>
        <v/>
      </c>
      <c r="M2276">
        <f>[3]!CommissionEUR</f>
        <v>105.53</v>
      </c>
      <c r="N2276">
        <f>[3]!LocalChargeXComm</f>
        <v>2373.96</v>
      </c>
      <c r="O2276">
        <f>[3]!FXEUR</f>
        <v>0.8992</v>
      </c>
      <c r="P2276">
        <f t="shared" si="71"/>
        <v>2640.0800711743773</v>
      </c>
      <c r="Q2276" t="str">
        <f>[3]!PortfolioCode</f>
        <v>MEEIF</v>
      </c>
    </row>
    <row r="2277" spans="1:17">
      <c r="A2277" s="93">
        <v>44006</v>
      </c>
      <c r="B2277" t="str">
        <v/>
      </c>
      <c r="C2277">
        <v>28</v>
      </c>
      <c r="D2277">
        <v>140.02000000000001</v>
      </c>
      <c r="E2277">
        <v>1</v>
      </c>
      <c r="F2277">
        <f t="shared" si="70"/>
        <v>140.02000000000001</v>
      </c>
      <c r="G2277" t="str">
        <v>MCESCF</v>
      </c>
      <c r="H2277" s="97" t="str">
        <f>IF(ISERROR(IF(AND(A:A&gt;#REF!,A:A&lt;=#REF!,B:B&lt;&gt;"CANC",G:G=$S$2),C2277,0)),"",IF(AND(A:A&gt;#REF!,A:A&lt;=#REF!,B:B&lt;&gt;"CANC",G:G=$S$2),C2277,0))</f>
        <v/>
      </c>
      <c r="I2277" s="97" t="str">
        <f>IF(ISERROR(IF(AND(A:A&gt;#REF!,A:A&lt;=#REF!,B:B&lt;&gt;"CANC",G:G=$S$2),C2277,0)),"",IF(AND(A:A&gt;#REF!,A:A&lt;=#REF!,B:B&lt;&gt;"CANC",G:G=$S$2),F2277,0))</f>
        <v/>
      </c>
      <c r="K2277" s="93">
        <f>[3]!TradeDate</f>
        <v>43447</v>
      </c>
      <c r="L2277" s="93" t="str">
        <f>[3]!AlteredStatus</f>
        <v/>
      </c>
      <c r="M2277">
        <f>[3]!CommissionEUR</f>
        <v>104.79</v>
      </c>
      <c r="N2277">
        <f>[3]!LocalChargeXComm</f>
        <v>2357.12</v>
      </c>
      <c r="O2277">
        <f>[3]!FXEUR</f>
        <v>0.8992</v>
      </c>
      <c r="P2277">
        <f t="shared" si="71"/>
        <v>2621.3523131672596</v>
      </c>
      <c r="Q2277" t="str">
        <f>[3]!PortfolioCode</f>
        <v>MEEIF</v>
      </c>
    </row>
    <row r="2278" spans="1:17">
      <c r="A2278" s="93">
        <v>44006</v>
      </c>
      <c r="B2278" t="str">
        <v/>
      </c>
      <c r="C2278">
        <v>28.28</v>
      </c>
      <c r="D2278">
        <v>141.4</v>
      </c>
      <c r="E2278">
        <v>1</v>
      </c>
      <c r="F2278">
        <f t="shared" si="70"/>
        <v>141.4</v>
      </c>
      <c r="G2278" t="str">
        <v>MCESCF</v>
      </c>
      <c r="H2278" s="97" t="str">
        <f>IF(ISERROR(IF(AND(A:A&gt;#REF!,A:A&lt;=#REF!,B:B&lt;&gt;"CANC",G:G=$S$2),C2278,0)),"",IF(AND(A:A&gt;#REF!,A:A&lt;=#REF!,B:B&lt;&gt;"CANC",G:G=$S$2),C2278,0))</f>
        <v/>
      </c>
      <c r="I2278" s="97" t="str">
        <f>IF(ISERROR(IF(AND(A:A&gt;#REF!,A:A&lt;=#REF!,B:B&lt;&gt;"CANC",G:G=$S$2),C2278,0)),"",IF(AND(A:A&gt;#REF!,A:A&lt;=#REF!,B:B&lt;&gt;"CANC",G:G=$S$2),F2278,0))</f>
        <v/>
      </c>
      <c r="K2278" s="93">
        <f>[3]!TradeDate</f>
        <v>43447</v>
      </c>
      <c r="L2278" s="93" t="str">
        <f>[3]!AlteredStatus</f>
        <v/>
      </c>
      <c r="M2278">
        <f>[3]!CommissionEUR</f>
        <v>135.32</v>
      </c>
      <c r="N2278">
        <f>[3]!LocalChargeXComm</f>
        <v>0</v>
      </c>
      <c r="O2278">
        <f>[3]!FXEUR</f>
        <v>9.7326999999999995</v>
      </c>
      <c r="P2278">
        <f t="shared" si="71"/>
        <v>0</v>
      </c>
      <c r="Q2278" t="str">
        <f>[3]!PortfolioCode</f>
        <v>MEEIF</v>
      </c>
    </row>
    <row r="2279" spans="1:17">
      <c r="A2279" s="93">
        <v>44006</v>
      </c>
      <c r="B2279" t="str">
        <v/>
      </c>
      <c r="C2279">
        <v>41.47</v>
      </c>
      <c r="D2279">
        <v>0</v>
      </c>
      <c r="E2279">
        <v>10.5182</v>
      </c>
      <c r="F2279">
        <f t="shared" si="70"/>
        <v>0</v>
      </c>
      <c r="G2279" t="str">
        <v>MCESCF</v>
      </c>
      <c r="H2279" s="97" t="str">
        <f>IF(ISERROR(IF(AND(A:A&gt;#REF!,A:A&lt;=#REF!,B:B&lt;&gt;"CANC",G:G=$S$2),C2279,0)),"",IF(AND(A:A&gt;#REF!,A:A&lt;=#REF!,B:B&lt;&gt;"CANC",G:G=$S$2),C2279,0))</f>
        <v/>
      </c>
      <c r="I2279" s="97" t="str">
        <f>IF(ISERROR(IF(AND(A:A&gt;#REF!,A:A&lt;=#REF!,B:B&lt;&gt;"CANC",G:G=$S$2),C2279,0)),"",IF(AND(A:A&gt;#REF!,A:A&lt;=#REF!,B:B&lt;&gt;"CANC",G:G=$S$2),F2279,0))</f>
        <v/>
      </c>
      <c r="K2279" s="93">
        <f>[3]!TradeDate</f>
        <v>43447</v>
      </c>
      <c r="L2279" s="93" t="str">
        <f>[3]!AlteredStatus</f>
        <v/>
      </c>
      <c r="M2279">
        <f>[3]!CommissionEUR</f>
        <v>119.12</v>
      </c>
      <c r="N2279">
        <f>[3]!LocalChargeXComm</f>
        <v>2679.41</v>
      </c>
      <c r="O2279">
        <f>[3]!FXEUR</f>
        <v>0.8992</v>
      </c>
      <c r="P2279">
        <f t="shared" si="71"/>
        <v>2979.7709074733093</v>
      </c>
      <c r="Q2279" t="str">
        <f>[3]!PortfolioCode</f>
        <v>MEEIF</v>
      </c>
    </row>
    <row r="2280" spans="1:17">
      <c r="A2280" s="93">
        <v>44006</v>
      </c>
      <c r="B2280" t="str">
        <v/>
      </c>
      <c r="C2280">
        <v>22.76</v>
      </c>
      <c r="D2280">
        <v>0</v>
      </c>
      <c r="E2280">
        <v>1</v>
      </c>
      <c r="F2280">
        <f t="shared" si="70"/>
        <v>0</v>
      </c>
      <c r="G2280" t="str">
        <v>MCESCF</v>
      </c>
      <c r="H2280" s="97" t="str">
        <f>IF(ISERROR(IF(AND(A:A&gt;#REF!,A:A&lt;=#REF!,B:B&lt;&gt;"CANC",G:G=$S$2),C2280,0)),"",IF(AND(A:A&gt;#REF!,A:A&lt;=#REF!,B:B&lt;&gt;"CANC",G:G=$S$2),C2280,0))</f>
        <v/>
      </c>
      <c r="I2280" s="97" t="str">
        <f>IF(ISERROR(IF(AND(A:A&gt;#REF!,A:A&lt;=#REF!,B:B&lt;&gt;"CANC",G:G=$S$2),C2280,0)),"",IF(AND(A:A&gt;#REF!,A:A&lt;=#REF!,B:B&lt;&gt;"CANC",G:G=$S$2),F2280,0))</f>
        <v/>
      </c>
      <c r="K2280" s="93">
        <f>[3]!TradeDate</f>
        <v>43447</v>
      </c>
      <c r="L2280" s="93" t="str">
        <f>[3]!AlteredStatus</f>
        <v/>
      </c>
      <c r="M2280">
        <f>[3]!CommissionEUR</f>
        <v>97.66</v>
      </c>
      <c r="N2280">
        <f>[3]!LocalChargeXComm</f>
        <v>2196.84</v>
      </c>
      <c r="O2280">
        <f>[3]!FXEUR</f>
        <v>0.8992</v>
      </c>
      <c r="P2280">
        <f t="shared" si="71"/>
        <v>2443.104982206406</v>
      </c>
      <c r="Q2280" t="str">
        <f>[3]!PortfolioCode</f>
        <v>MEEIF</v>
      </c>
    </row>
    <row r="2281" spans="1:17">
      <c r="A2281" s="93">
        <v>44006</v>
      </c>
      <c r="B2281" t="str">
        <v/>
      </c>
      <c r="C2281">
        <v>9.27</v>
      </c>
      <c r="D2281">
        <v>0</v>
      </c>
      <c r="E2281">
        <v>10.5182</v>
      </c>
      <c r="F2281">
        <f t="shared" si="70"/>
        <v>0</v>
      </c>
      <c r="G2281" t="str">
        <v>MCESCF</v>
      </c>
      <c r="H2281" s="97" t="str">
        <f>IF(ISERROR(IF(AND(A:A&gt;#REF!,A:A&lt;=#REF!,B:B&lt;&gt;"CANC",G:G=$S$2),C2281,0)),"",IF(AND(A:A&gt;#REF!,A:A&lt;=#REF!,B:B&lt;&gt;"CANC",G:G=$S$2),C2281,0))</f>
        <v/>
      </c>
      <c r="I2281" s="97" t="str">
        <f>IF(ISERROR(IF(AND(A:A&gt;#REF!,A:A&lt;=#REF!,B:B&lt;&gt;"CANC",G:G=$S$2),C2281,0)),"",IF(AND(A:A&gt;#REF!,A:A&lt;=#REF!,B:B&lt;&gt;"CANC",G:G=$S$2),F2281,0))</f>
        <v/>
      </c>
      <c r="K2281" s="93">
        <f>[3]!TradeDate</f>
        <v>43447</v>
      </c>
      <c r="L2281" s="93" t="str">
        <f>[3]!AlteredStatus</f>
        <v/>
      </c>
      <c r="M2281">
        <f>[3]!CommissionEUR</f>
        <v>72.02</v>
      </c>
      <c r="N2281">
        <f>[3]!LocalChargeXComm</f>
        <v>0</v>
      </c>
      <c r="O2281">
        <f>[3]!FXEUR</f>
        <v>1</v>
      </c>
      <c r="P2281">
        <f t="shared" si="71"/>
        <v>0</v>
      </c>
      <c r="Q2281" t="str">
        <f>[3]!PortfolioCode</f>
        <v>MEEIF</v>
      </c>
    </row>
    <row r="2282" spans="1:17">
      <c r="A2282" s="93">
        <v>44006</v>
      </c>
      <c r="B2282" t="str">
        <v/>
      </c>
      <c r="C2282">
        <v>32.31</v>
      </c>
      <c r="D2282">
        <v>0</v>
      </c>
      <c r="E2282">
        <v>10.834899999999999</v>
      </c>
      <c r="F2282">
        <f t="shared" si="70"/>
        <v>0</v>
      </c>
      <c r="G2282" t="str">
        <v>MCESCF</v>
      </c>
      <c r="H2282" s="97" t="str">
        <f>IF(ISERROR(IF(AND(A:A&gt;#REF!,A:A&lt;=#REF!,B:B&lt;&gt;"CANC",G:G=$S$2),C2282,0)),"",IF(AND(A:A&gt;#REF!,A:A&lt;=#REF!,B:B&lt;&gt;"CANC",G:G=$S$2),C2282,0))</f>
        <v/>
      </c>
      <c r="I2282" s="97" t="str">
        <f>IF(ISERROR(IF(AND(A:A&gt;#REF!,A:A&lt;=#REF!,B:B&lt;&gt;"CANC",G:G=$S$2),C2282,0)),"",IF(AND(A:A&gt;#REF!,A:A&lt;=#REF!,B:B&lt;&gt;"CANC",G:G=$S$2),F2282,0))</f>
        <v/>
      </c>
      <c r="K2282" s="93">
        <f>[3]!TradeDate</f>
        <v>43447</v>
      </c>
      <c r="L2282" s="93" t="str">
        <f>[3]!AlteredStatus</f>
        <v/>
      </c>
      <c r="M2282">
        <f>[3]!CommissionEUR</f>
        <v>91.42</v>
      </c>
      <c r="N2282">
        <f>[3]!LocalChargeXComm</f>
        <v>2056.54</v>
      </c>
      <c r="O2282">
        <f>[3]!FXEUR</f>
        <v>0.8992</v>
      </c>
      <c r="P2282">
        <f t="shared" si="71"/>
        <v>2287.0774021352313</v>
      </c>
      <c r="Q2282" t="str">
        <f>[3]!PortfolioCode</f>
        <v>MEEIF</v>
      </c>
    </row>
    <row r="2283" spans="1:17">
      <c r="A2283" s="93">
        <v>44006</v>
      </c>
      <c r="B2283" t="str">
        <v/>
      </c>
      <c r="C2283">
        <v>14.23</v>
      </c>
      <c r="D2283">
        <v>0</v>
      </c>
      <c r="E2283">
        <v>10.834899999999999</v>
      </c>
      <c r="F2283">
        <f t="shared" si="70"/>
        <v>0</v>
      </c>
      <c r="G2283" t="str">
        <v>MCESCF</v>
      </c>
      <c r="H2283" s="97" t="str">
        <f>IF(ISERROR(IF(AND(A:A&gt;#REF!,A:A&lt;=#REF!,B:B&lt;&gt;"CANC",G:G=$S$2),C2283,0)),"",IF(AND(A:A&gt;#REF!,A:A&lt;=#REF!,B:B&lt;&gt;"CANC",G:G=$S$2),C2283,0))</f>
        <v/>
      </c>
      <c r="I2283" s="97" t="str">
        <f>IF(ISERROR(IF(AND(A:A&gt;#REF!,A:A&lt;=#REF!,B:B&lt;&gt;"CANC",G:G=$S$2),C2283,0)),"",IF(AND(A:A&gt;#REF!,A:A&lt;=#REF!,B:B&lt;&gt;"CANC",G:G=$S$2),F2283,0))</f>
        <v/>
      </c>
      <c r="K2283" s="93">
        <f>[3]!TradeDate</f>
        <v>43447</v>
      </c>
      <c r="L2283" s="93" t="str">
        <f>[3]!AlteredStatus</f>
        <v/>
      </c>
      <c r="M2283">
        <f>[3]!CommissionEUR</f>
        <v>90.7</v>
      </c>
      <c r="N2283">
        <f>[3]!LocalChargeXComm</f>
        <v>0</v>
      </c>
      <c r="O2283">
        <f>[3]!FXEUR</f>
        <v>0.8992</v>
      </c>
      <c r="P2283">
        <f t="shared" si="71"/>
        <v>0</v>
      </c>
      <c r="Q2283" t="str">
        <f>[3]!PortfolioCode</f>
        <v>MEEIF</v>
      </c>
    </row>
    <row r="2284" spans="1:17">
      <c r="A2284" s="93">
        <v>44006</v>
      </c>
      <c r="B2284" t="str">
        <v/>
      </c>
      <c r="C2284">
        <v>28.44</v>
      </c>
      <c r="D2284">
        <v>0</v>
      </c>
      <c r="E2284">
        <v>1</v>
      </c>
      <c r="F2284">
        <f t="shared" si="70"/>
        <v>0</v>
      </c>
      <c r="G2284" t="str">
        <v>MCESCF</v>
      </c>
      <c r="H2284" s="97" t="str">
        <f>IF(ISERROR(IF(AND(A:A&gt;#REF!,A:A&lt;=#REF!,B:B&lt;&gt;"CANC",G:G=$S$2),C2284,0)),"",IF(AND(A:A&gt;#REF!,A:A&lt;=#REF!,B:B&lt;&gt;"CANC",G:G=$S$2),C2284,0))</f>
        <v/>
      </c>
      <c r="I2284" s="97" t="str">
        <f>IF(ISERROR(IF(AND(A:A&gt;#REF!,A:A&lt;=#REF!,B:B&lt;&gt;"CANC",G:G=$S$2),C2284,0)),"",IF(AND(A:A&gt;#REF!,A:A&lt;=#REF!,B:B&lt;&gt;"CANC",G:G=$S$2),F2284,0))</f>
        <v/>
      </c>
      <c r="K2284" s="93">
        <f>[3]!TradeDate</f>
        <v>43447</v>
      </c>
      <c r="L2284" s="93" t="str">
        <f>[3]!AlteredStatus</f>
        <v/>
      </c>
      <c r="M2284">
        <f>[3]!CommissionEUR</f>
        <v>314.88</v>
      </c>
      <c r="N2284">
        <f>[3]!LocalChargeXComm</f>
        <v>2024.92</v>
      </c>
      <c r="O2284">
        <f>[3]!FXEUR</f>
        <v>0.8992</v>
      </c>
      <c r="P2284">
        <f t="shared" si="71"/>
        <v>2251.9128113879005</v>
      </c>
      <c r="Q2284" t="str">
        <f>[3]!PortfolioCode</f>
        <v>MEEIF</v>
      </c>
    </row>
    <row r="2285" spans="1:17">
      <c r="A2285" s="93">
        <v>44006</v>
      </c>
      <c r="B2285" t="str">
        <v/>
      </c>
      <c r="C2285">
        <v>30.58</v>
      </c>
      <c r="D2285">
        <v>458.67</v>
      </c>
      <c r="E2285">
        <v>1</v>
      </c>
      <c r="F2285">
        <f t="shared" si="70"/>
        <v>458.67</v>
      </c>
      <c r="G2285" t="str">
        <v>MCESCF</v>
      </c>
      <c r="H2285" s="97" t="str">
        <f>IF(ISERROR(IF(AND(A:A&gt;#REF!,A:A&lt;=#REF!,B:B&lt;&gt;"CANC",G:G=$S$2),C2285,0)),"",IF(AND(A:A&gt;#REF!,A:A&lt;=#REF!,B:B&lt;&gt;"CANC",G:G=$S$2),C2285,0))</f>
        <v/>
      </c>
      <c r="I2285" s="97" t="str">
        <f>IF(ISERROR(IF(AND(A:A&gt;#REF!,A:A&lt;=#REF!,B:B&lt;&gt;"CANC",G:G=$S$2),C2285,0)),"",IF(AND(A:A&gt;#REF!,A:A&lt;=#REF!,B:B&lt;&gt;"CANC",G:G=$S$2),F2285,0))</f>
        <v/>
      </c>
      <c r="K2285" s="93">
        <f>[3]!TradeDate</f>
        <v>43447</v>
      </c>
      <c r="L2285" s="93" t="str">
        <f>[3]!AlteredStatus</f>
        <v/>
      </c>
      <c r="M2285">
        <f>[3]!CommissionEUR</f>
        <v>80.709999999999994</v>
      </c>
      <c r="N2285">
        <f>[3]!LocalChargeXComm</f>
        <v>1815.74</v>
      </c>
      <c r="O2285">
        <f>[3]!FXEUR</f>
        <v>0.8992</v>
      </c>
      <c r="P2285">
        <f t="shared" si="71"/>
        <v>2019.2838078291816</v>
      </c>
      <c r="Q2285" t="str">
        <f>[3]!PortfolioCode</f>
        <v>MEEIF</v>
      </c>
    </row>
    <row r="2286" spans="1:17">
      <c r="A2286" s="93">
        <v>44006</v>
      </c>
      <c r="B2286" t="str">
        <v/>
      </c>
      <c r="C2286">
        <v>10.84</v>
      </c>
      <c r="D2286">
        <v>0</v>
      </c>
      <c r="E2286">
        <v>10.5182</v>
      </c>
      <c r="F2286">
        <f t="shared" si="70"/>
        <v>0</v>
      </c>
      <c r="G2286" t="str">
        <v>MCESCF</v>
      </c>
      <c r="H2286" s="97" t="str">
        <f>IF(ISERROR(IF(AND(A:A&gt;#REF!,A:A&lt;=#REF!,B:B&lt;&gt;"CANC",G:G=$S$2),C2286,0)),"",IF(AND(A:A&gt;#REF!,A:A&lt;=#REF!,B:B&lt;&gt;"CANC",G:G=$S$2),C2286,0))</f>
        <v/>
      </c>
      <c r="I2286" s="97" t="str">
        <f>IF(ISERROR(IF(AND(A:A&gt;#REF!,A:A&lt;=#REF!,B:B&lt;&gt;"CANC",G:G=$S$2),C2286,0)),"",IF(AND(A:A&gt;#REF!,A:A&lt;=#REF!,B:B&lt;&gt;"CANC",G:G=$S$2),F2286,0))</f>
        <v/>
      </c>
      <c r="K2286" s="93">
        <f>[3]!TradeDate</f>
        <v>43447</v>
      </c>
      <c r="L2286" s="93" t="str">
        <f>[3]!AlteredStatus</f>
        <v/>
      </c>
      <c r="M2286">
        <f>[3]!CommissionEUR</f>
        <v>121.66</v>
      </c>
      <c r="N2286">
        <f>[3]!LocalChargeXComm</f>
        <v>0</v>
      </c>
      <c r="O2286">
        <f>[3]!FXEUR</f>
        <v>1.1288</v>
      </c>
      <c r="P2286">
        <f t="shared" si="71"/>
        <v>0</v>
      </c>
      <c r="Q2286" t="str">
        <f>[3]!PortfolioCode</f>
        <v>MEEIF</v>
      </c>
    </row>
    <row r="2287" spans="1:17">
      <c r="A2287" s="93">
        <v>44006</v>
      </c>
      <c r="B2287" t="str">
        <v/>
      </c>
      <c r="C2287">
        <v>26.81</v>
      </c>
      <c r="D2287">
        <v>0</v>
      </c>
      <c r="E2287">
        <v>1</v>
      </c>
      <c r="F2287">
        <f t="shared" si="70"/>
        <v>0</v>
      </c>
      <c r="G2287" t="str">
        <v>MCESCF</v>
      </c>
      <c r="H2287" s="97" t="str">
        <f>IF(ISERROR(IF(AND(A:A&gt;#REF!,A:A&lt;=#REF!,B:B&lt;&gt;"CANC",G:G=$S$2),C2287,0)),"",IF(AND(A:A&gt;#REF!,A:A&lt;=#REF!,B:B&lt;&gt;"CANC",G:G=$S$2),C2287,0))</f>
        <v/>
      </c>
      <c r="I2287" s="97" t="str">
        <f>IF(ISERROR(IF(AND(A:A&gt;#REF!,A:A&lt;=#REF!,B:B&lt;&gt;"CANC",G:G=$S$2),C2287,0)),"",IF(AND(A:A&gt;#REF!,A:A&lt;=#REF!,B:B&lt;&gt;"CANC",G:G=$S$2),F2287,0))</f>
        <v/>
      </c>
      <c r="K2287" s="93">
        <f>[3]!TradeDate</f>
        <v>43447</v>
      </c>
      <c r="L2287" s="93" t="str">
        <f>[3]!AlteredStatus</f>
        <v/>
      </c>
      <c r="M2287">
        <f>[3]!CommissionEUR</f>
        <v>545.63</v>
      </c>
      <c r="N2287">
        <f>[3]!LocalChargeXComm</f>
        <v>3508.08</v>
      </c>
      <c r="O2287">
        <f>[3]!FXEUR</f>
        <v>0.8992</v>
      </c>
      <c r="P2287">
        <f t="shared" si="71"/>
        <v>3901.3345195729535</v>
      </c>
      <c r="Q2287" t="str">
        <f>[3]!PortfolioCode</f>
        <v>MEEIF</v>
      </c>
    </row>
    <row r="2288" spans="1:17">
      <c r="A2288" s="93">
        <v>44006</v>
      </c>
      <c r="B2288" t="str">
        <v/>
      </c>
      <c r="C2288">
        <v>21.21</v>
      </c>
      <c r="D2288">
        <v>0</v>
      </c>
      <c r="E2288">
        <v>1</v>
      </c>
      <c r="F2288">
        <f t="shared" si="70"/>
        <v>0</v>
      </c>
      <c r="G2288" t="str">
        <v>MCESCF</v>
      </c>
      <c r="H2288" s="97" t="str">
        <f>IF(ISERROR(IF(AND(A:A&gt;#REF!,A:A&lt;=#REF!,B:B&lt;&gt;"CANC",G:G=$S$2),C2288,0)),"",IF(AND(A:A&gt;#REF!,A:A&lt;=#REF!,B:B&lt;&gt;"CANC",G:G=$S$2),C2288,0))</f>
        <v/>
      </c>
      <c r="I2288" s="97" t="str">
        <f>IF(ISERROR(IF(AND(A:A&gt;#REF!,A:A&lt;=#REF!,B:B&lt;&gt;"CANC",G:G=$S$2),C2288,0)),"",IF(AND(A:A&gt;#REF!,A:A&lt;=#REF!,B:B&lt;&gt;"CANC",G:G=$S$2),F2288,0))</f>
        <v/>
      </c>
      <c r="K2288" s="93">
        <f>[3]!TradeDate</f>
        <v>43447</v>
      </c>
      <c r="L2288" s="93" t="str">
        <f>[3]!AlteredStatus</f>
        <v/>
      </c>
      <c r="M2288">
        <f>[3]!CommissionEUR</f>
        <v>193.47</v>
      </c>
      <c r="N2288">
        <f>[3]!LocalChargeXComm</f>
        <v>4351.42</v>
      </c>
      <c r="O2288">
        <f>[3]!FXEUR</f>
        <v>0.8992</v>
      </c>
      <c r="P2288">
        <f t="shared" si="71"/>
        <v>4839.2126334519571</v>
      </c>
      <c r="Q2288" t="str">
        <f>[3]!PortfolioCode</f>
        <v>FRR074</v>
      </c>
    </row>
    <row r="2289" spans="1:17">
      <c r="A2289" s="93">
        <v>44006</v>
      </c>
      <c r="B2289" t="str">
        <v/>
      </c>
      <c r="C2289">
        <v>26.39</v>
      </c>
      <c r="D2289">
        <v>0</v>
      </c>
      <c r="E2289">
        <v>10.5182</v>
      </c>
      <c r="F2289">
        <f t="shared" si="70"/>
        <v>0</v>
      </c>
      <c r="G2289" t="str">
        <v>MCESCF</v>
      </c>
      <c r="H2289" s="97" t="str">
        <f>IF(ISERROR(IF(AND(A:A&gt;#REF!,A:A&lt;=#REF!,B:B&lt;&gt;"CANC",G:G=$S$2),C2289,0)),"",IF(AND(A:A&gt;#REF!,A:A&lt;=#REF!,B:B&lt;&gt;"CANC",G:G=$S$2),C2289,0))</f>
        <v/>
      </c>
      <c r="I2289" s="97" t="str">
        <f>IF(ISERROR(IF(AND(A:A&gt;#REF!,A:A&lt;=#REF!,B:B&lt;&gt;"CANC",G:G=$S$2),C2289,0)),"",IF(AND(A:A&gt;#REF!,A:A&lt;=#REF!,B:B&lt;&gt;"CANC",G:G=$S$2),F2289,0))</f>
        <v/>
      </c>
      <c r="K2289" s="93">
        <f>[3]!TradeDate</f>
        <v>43447</v>
      </c>
      <c r="L2289" s="93" t="str">
        <f>[3]!AlteredStatus</f>
        <v/>
      </c>
      <c r="M2289">
        <f>[3]!CommissionEUR</f>
        <v>183.57</v>
      </c>
      <c r="N2289">
        <f>[3]!LocalChargeXComm</f>
        <v>0</v>
      </c>
      <c r="O2289">
        <f>[3]!FXEUR</f>
        <v>1</v>
      </c>
      <c r="P2289">
        <f t="shared" si="71"/>
        <v>0</v>
      </c>
      <c r="Q2289" t="str">
        <f>[3]!PortfolioCode</f>
        <v>FRR074</v>
      </c>
    </row>
    <row r="2290" spans="1:17">
      <c r="A2290" s="93">
        <v>44006</v>
      </c>
      <c r="B2290" t="str">
        <v/>
      </c>
      <c r="C2290">
        <v>16.8</v>
      </c>
      <c r="D2290">
        <v>0</v>
      </c>
      <c r="E2290">
        <v>1</v>
      </c>
      <c r="F2290">
        <f t="shared" si="70"/>
        <v>0</v>
      </c>
      <c r="G2290" t="str">
        <v>MCESCF</v>
      </c>
      <c r="H2290" s="97" t="str">
        <f>IF(ISERROR(IF(AND(A:A&gt;#REF!,A:A&lt;=#REF!,B:B&lt;&gt;"CANC",G:G=$S$2),C2290,0)),"",IF(AND(A:A&gt;#REF!,A:A&lt;=#REF!,B:B&lt;&gt;"CANC",G:G=$S$2),C2290,0))</f>
        <v/>
      </c>
      <c r="I2290" s="97" t="str">
        <f>IF(ISERROR(IF(AND(A:A&gt;#REF!,A:A&lt;=#REF!,B:B&lt;&gt;"CANC",G:G=$S$2),C2290,0)),"",IF(AND(A:A&gt;#REF!,A:A&lt;=#REF!,B:B&lt;&gt;"CANC",G:G=$S$2),F2290,0))</f>
        <v/>
      </c>
      <c r="K2290" s="93">
        <f>[3]!TradeDate</f>
        <v>43447</v>
      </c>
      <c r="L2290" s="93" t="str">
        <f>[3]!AlteredStatus</f>
        <v/>
      </c>
      <c r="M2290">
        <f>[3]!CommissionEUR</f>
        <v>122.18</v>
      </c>
      <c r="N2290">
        <f>[3]!LocalChargeXComm</f>
        <v>0</v>
      </c>
      <c r="O2290">
        <f>[3]!FXEUR</f>
        <v>0.8992</v>
      </c>
      <c r="P2290">
        <f t="shared" si="71"/>
        <v>0</v>
      </c>
      <c r="Q2290" t="str">
        <f>[3]!PortfolioCode</f>
        <v>FRR074</v>
      </c>
    </row>
    <row r="2291" spans="1:17">
      <c r="A2291" s="93">
        <v>44006</v>
      </c>
      <c r="B2291" t="str">
        <v/>
      </c>
      <c r="C2291">
        <v>18.670000000000002</v>
      </c>
      <c r="D2291">
        <v>93.35</v>
      </c>
      <c r="E2291">
        <v>1</v>
      </c>
      <c r="F2291">
        <f t="shared" si="70"/>
        <v>93.35</v>
      </c>
      <c r="G2291" t="str">
        <v>MCESCF</v>
      </c>
      <c r="H2291" s="97" t="str">
        <f>IF(ISERROR(IF(AND(A:A&gt;#REF!,A:A&lt;=#REF!,B:B&lt;&gt;"CANC",G:G=$S$2),C2291,0)),"",IF(AND(A:A&gt;#REF!,A:A&lt;=#REF!,B:B&lt;&gt;"CANC",G:G=$S$2),C2291,0))</f>
        <v/>
      </c>
      <c r="I2291" s="97" t="str">
        <f>IF(ISERROR(IF(AND(A:A&gt;#REF!,A:A&lt;=#REF!,B:B&lt;&gt;"CANC",G:G=$S$2),C2291,0)),"",IF(AND(A:A&gt;#REF!,A:A&lt;=#REF!,B:B&lt;&gt;"CANC",G:G=$S$2),F2291,0))</f>
        <v/>
      </c>
      <c r="K2291" s="93">
        <f>[3]!TradeDate</f>
        <v>43447</v>
      </c>
      <c r="L2291" s="93" t="str">
        <f>[3]!AlteredStatus</f>
        <v/>
      </c>
      <c r="M2291">
        <f>[3]!CommissionEUR</f>
        <v>758.48</v>
      </c>
      <c r="N2291">
        <f>[3]!LocalChargeXComm</f>
        <v>0</v>
      </c>
      <c r="O2291">
        <f>[3]!FXEUR</f>
        <v>1</v>
      </c>
      <c r="P2291">
        <f t="shared" si="71"/>
        <v>0</v>
      </c>
      <c r="Q2291" t="str">
        <f>[3]!PortfolioCode</f>
        <v>FRR074</v>
      </c>
    </row>
    <row r="2292" spans="1:17">
      <c r="A2292" s="93">
        <v>44006</v>
      </c>
      <c r="B2292" t="str">
        <v/>
      </c>
      <c r="C2292">
        <v>27.11</v>
      </c>
      <c r="D2292">
        <v>135.53</v>
      </c>
      <c r="E2292">
        <v>1</v>
      </c>
      <c r="F2292">
        <f t="shared" si="70"/>
        <v>135.53</v>
      </c>
      <c r="G2292" t="str">
        <v>MCESCF</v>
      </c>
      <c r="H2292" s="97" t="str">
        <f>IF(ISERROR(IF(AND(A:A&gt;#REF!,A:A&lt;=#REF!,B:B&lt;&gt;"CANC",G:G=$S$2),C2292,0)),"",IF(AND(A:A&gt;#REF!,A:A&lt;=#REF!,B:B&lt;&gt;"CANC",G:G=$S$2),C2292,0))</f>
        <v/>
      </c>
      <c r="I2292" s="97" t="str">
        <f>IF(ISERROR(IF(AND(A:A&gt;#REF!,A:A&lt;=#REF!,B:B&lt;&gt;"CANC",G:G=$S$2),C2292,0)),"",IF(AND(A:A&gt;#REF!,A:A&lt;=#REF!,B:B&lt;&gt;"CANC",G:G=$S$2),F2292,0))</f>
        <v/>
      </c>
      <c r="K2292" s="93">
        <f>[3]!TradeDate</f>
        <v>43447</v>
      </c>
      <c r="L2292" s="93" t="str">
        <f>[3]!AlteredStatus</f>
        <v/>
      </c>
      <c r="M2292">
        <f>[3]!CommissionEUR</f>
        <v>194.26</v>
      </c>
      <c r="N2292">
        <f>[3]!LocalChargeXComm</f>
        <v>4369.12</v>
      </c>
      <c r="O2292">
        <f>[3]!FXEUR</f>
        <v>0.8992</v>
      </c>
      <c r="P2292">
        <f t="shared" si="71"/>
        <v>4858.8967971530246</v>
      </c>
      <c r="Q2292" t="str">
        <f>[3]!PortfolioCode</f>
        <v>FRR074</v>
      </c>
    </row>
    <row r="2293" spans="1:17">
      <c r="A2293" s="93">
        <v>44006</v>
      </c>
      <c r="B2293" t="str">
        <v/>
      </c>
      <c r="C2293">
        <v>29.12</v>
      </c>
      <c r="D2293">
        <v>0</v>
      </c>
      <c r="E2293">
        <v>1</v>
      </c>
      <c r="F2293">
        <f t="shared" si="70"/>
        <v>0</v>
      </c>
      <c r="G2293" t="str">
        <v>MCESCF</v>
      </c>
      <c r="H2293" s="97" t="str">
        <f>IF(ISERROR(IF(AND(A:A&gt;#REF!,A:A&lt;=#REF!,B:B&lt;&gt;"CANC",G:G=$S$2),C2293,0)),"",IF(AND(A:A&gt;#REF!,A:A&lt;=#REF!,B:B&lt;&gt;"CANC",G:G=$S$2),C2293,0))</f>
        <v/>
      </c>
      <c r="I2293" s="97" t="str">
        <f>IF(ISERROR(IF(AND(A:A&gt;#REF!,A:A&lt;=#REF!,B:B&lt;&gt;"CANC",G:G=$S$2),C2293,0)),"",IF(AND(A:A&gt;#REF!,A:A&lt;=#REF!,B:B&lt;&gt;"CANC",G:G=$S$2),F2293,0))</f>
        <v/>
      </c>
      <c r="K2293" s="93">
        <f>[3]!TradeDate</f>
        <v>43447</v>
      </c>
      <c r="L2293" s="93" t="str">
        <f>[3]!AlteredStatus</f>
        <v/>
      </c>
      <c r="M2293">
        <f>[3]!CommissionEUR</f>
        <v>55.96</v>
      </c>
      <c r="N2293">
        <f>[3]!LocalChargeXComm</f>
        <v>0</v>
      </c>
      <c r="O2293">
        <f>[3]!FXEUR</f>
        <v>10.287599999999999</v>
      </c>
      <c r="P2293">
        <f t="shared" si="71"/>
        <v>0</v>
      </c>
      <c r="Q2293" t="str">
        <f>[3]!PortfolioCode</f>
        <v>FRR074</v>
      </c>
    </row>
    <row r="2294" spans="1:17">
      <c r="A2294" s="93">
        <v>44006</v>
      </c>
      <c r="B2294" t="str">
        <v/>
      </c>
      <c r="C2294">
        <v>12.14</v>
      </c>
      <c r="D2294">
        <v>0</v>
      </c>
      <c r="E2294">
        <v>10.5182</v>
      </c>
      <c r="F2294">
        <f t="shared" si="70"/>
        <v>0</v>
      </c>
      <c r="G2294" t="str">
        <v>MCESCF</v>
      </c>
      <c r="H2294" s="97" t="str">
        <f>IF(ISERROR(IF(AND(A:A&gt;#REF!,A:A&lt;=#REF!,B:B&lt;&gt;"CANC",G:G=$S$2),C2294,0)),"",IF(AND(A:A&gt;#REF!,A:A&lt;=#REF!,B:B&lt;&gt;"CANC",G:G=$S$2),C2294,0))</f>
        <v/>
      </c>
      <c r="I2294" s="97" t="str">
        <f>IF(ISERROR(IF(AND(A:A&gt;#REF!,A:A&lt;=#REF!,B:B&lt;&gt;"CANC",G:G=$S$2),C2294,0)),"",IF(AND(A:A&gt;#REF!,A:A&lt;=#REF!,B:B&lt;&gt;"CANC",G:G=$S$2),F2294,0))</f>
        <v/>
      </c>
      <c r="K2294" s="93">
        <f>[3]!TradeDate</f>
        <v>43447</v>
      </c>
      <c r="L2294" s="93" t="str">
        <f>[3]!AlteredStatus</f>
        <v/>
      </c>
      <c r="M2294">
        <f>[3]!CommissionEUR</f>
        <v>189.58</v>
      </c>
      <c r="N2294">
        <f>[3]!LocalChargeXComm</f>
        <v>0</v>
      </c>
      <c r="O2294">
        <f>[3]!FXEUR</f>
        <v>7.4641999999999999</v>
      </c>
      <c r="P2294">
        <f t="shared" si="71"/>
        <v>0</v>
      </c>
      <c r="Q2294" t="str">
        <f>[3]!PortfolioCode</f>
        <v>FRR074</v>
      </c>
    </row>
    <row r="2295" spans="1:17">
      <c r="A2295" s="93">
        <v>44006</v>
      </c>
      <c r="B2295" t="str">
        <v/>
      </c>
      <c r="C2295">
        <v>20.93</v>
      </c>
      <c r="D2295">
        <v>0</v>
      </c>
      <c r="E2295">
        <v>1</v>
      </c>
      <c r="F2295">
        <f t="shared" si="70"/>
        <v>0</v>
      </c>
      <c r="G2295" t="str">
        <v>MCESCF</v>
      </c>
      <c r="H2295" s="97" t="str">
        <f>IF(ISERROR(IF(AND(A:A&gt;#REF!,A:A&lt;=#REF!,B:B&lt;&gt;"CANC",G:G=$S$2),C2295,0)),"",IF(AND(A:A&gt;#REF!,A:A&lt;=#REF!,B:B&lt;&gt;"CANC",G:G=$S$2),C2295,0))</f>
        <v/>
      </c>
      <c r="I2295" s="97" t="str">
        <f>IF(ISERROR(IF(AND(A:A&gt;#REF!,A:A&lt;=#REF!,B:B&lt;&gt;"CANC",G:G=$S$2),C2295,0)),"",IF(AND(A:A&gt;#REF!,A:A&lt;=#REF!,B:B&lt;&gt;"CANC",G:G=$S$2),F2295,0))</f>
        <v/>
      </c>
      <c r="K2295" s="93">
        <f>[3]!TradeDate</f>
        <v>43447</v>
      </c>
      <c r="L2295" s="93" t="str">
        <f>[3]!AlteredStatus</f>
        <v/>
      </c>
      <c r="M2295">
        <f>[3]!CommissionEUR</f>
        <v>287.97000000000003</v>
      </c>
      <c r="N2295">
        <f>[3]!LocalChargeXComm</f>
        <v>0</v>
      </c>
      <c r="O2295">
        <f>[3]!FXEUR</f>
        <v>10.287599999999999</v>
      </c>
      <c r="P2295">
        <f t="shared" si="71"/>
        <v>0</v>
      </c>
      <c r="Q2295" t="str">
        <f>[3]!PortfolioCode</f>
        <v>MESCF</v>
      </c>
    </row>
    <row r="2296" spans="1:17">
      <c r="A2296" s="93">
        <v>44006</v>
      </c>
      <c r="B2296" t="str">
        <v/>
      </c>
      <c r="C2296">
        <v>21.19</v>
      </c>
      <c r="D2296">
        <v>0</v>
      </c>
      <c r="E2296">
        <v>10.834899999999999</v>
      </c>
      <c r="F2296">
        <f t="shared" si="70"/>
        <v>0</v>
      </c>
      <c r="G2296" t="str">
        <v>MCESCF</v>
      </c>
      <c r="H2296" s="97" t="str">
        <f>IF(ISERROR(IF(AND(A:A&gt;#REF!,A:A&lt;=#REF!,B:B&lt;&gt;"CANC",G:G=$S$2),C2296,0)),"",IF(AND(A:A&gt;#REF!,A:A&lt;=#REF!,B:B&lt;&gt;"CANC",G:G=$S$2),C2296,0))</f>
        <v/>
      </c>
      <c r="I2296" s="97" t="str">
        <f>IF(ISERROR(IF(AND(A:A&gt;#REF!,A:A&lt;=#REF!,B:B&lt;&gt;"CANC",G:G=$S$2),C2296,0)),"",IF(AND(A:A&gt;#REF!,A:A&lt;=#REF!,B:B&lt;&gt;"CANC",G:G=$S$2),F2296,0))</f>
        <v/>
      </c>
      <c r="K2296" s="93">
        <f>[3]!TradeDate</f>
        <v>43447</v>
      </c>
      <c r="L2296" s="93" t="str">
        <f>[3]!AlteredStatus</f>
        <v/>
      </c>
      <c r="M2296">
        <f>[3]!CommissionEUR</f>
        <v>127.17</v>
      </c>
      <c r="N2296">
        <f>[3]!LocalChargeXComm</f>
        <v>0</v>
      </c>
      <c r="O2296">
        <f>[3]!FXEUR</f>
        <v>10.287599999999999</v>
      </c>
      <c r="P2296">
        <f t="shared" si="71"/>
        <v>0</v>
      </c>
      <c r="Q2296" t="str">
        <f>[3]!PortfolioCode</f>
        <v>MESCF</v>
      </c>
    </row>
    <row r="2297" spans="1:17">
      <c r="A2297" s="93">
        <v>44006</v>
      </c>
      <c r="B2297" t="str">
        <v/>
      </c>
      <c r="C2297">
        <v>17.71</v>
      </c>
      <c r="D2297">
        <v>0</v>
      </c>
      <c r="E2297">
        <v>1</v>
      </c>
      <c r="F2297">
        <f t="shared" si="70"/>
        <v>0</v>
      </c>
      <c r="G2297" t="str">
        <v>MCESCF</v>
      </c>
      <c r="H2297" s="97" t="str">
        <f>IF(ISERROR(IF(AND(A:A&gt;#REF!,A:A&lt;=#REF!,B:B&lt;&gt;"CANC",G:G=$S$2),C2297,0)),"",IF(AND(A:A&gt;#REF!,A:A&lt;=#REF!,B:B&lt;&gt;"CANC",G:G=$S$2),C2297,0))</f>
        <v/>
      </c>
      <c r="I2297" s="97" t="str">
        <f>IF(ISERROR(IF(AND(A:A&gt;#REF!,A:A&lt;=#REF!,B:B&lt;&gt;"CANC",G:G=$S$2),C2297,0)),"",IF(AND(A:A&gt;#REF!,A:A&lt;=#REF!,B:B&lt;&gt;"CANC",G:G=$S$2),F2297,0))</f>
        <v/>
      </c>
      <c r="K2297" s="93">
        <f>[3]!TradeDate</f>
        <v>43447</v>
      </c>
      <c r="L2297" s="93" t="str">
        <f>[3]!AlteredStatus</f>
        <v/>
      </c>
      <c r="M2297">
        <f>[3]!CommissionEUR</f>
        <v>180.6</v>
      </c>
      <c r="N2297">
        <f>[3]!LocalChargeXComm</f>
        <v>0</v>
      </c>
      <c r="O2297">
        <f>[3]!FXEUR</f>
        <v>10.287599999999999</v>
      </c>
      <c r="P2297">
        <f t="shared" si="71"/>
        <v>0</v>
      </c>
      <c r="Q2297" t="str">
        <f>[3]!PortfolioCode</f>
        <v>MESCF</v>
      </c>
    </row>
    <row r="2298" spans="1:17">
      <c r="A2298" s="93">
        <v>44006</v>
      </c>
      <c r="B2298" t="str">
        <v/>
      </c>
      <c r="C2298">
        <v>34.74</v>
      </c>
      <c r="D2298">
        <v>0</v>
      </c>
      <c r="E2298">
        <v>7.4543999999999997</v>
      </c>
      <c r="F2298">
        <f t="shared" si="70"/>
        <v>0</v>
      </c>
      <c r="G2298" t="str">
        <v>MCESCF</v>
      </c>
      <c r="H2298" s="97" t="str">
        <f>IF(ISERROR(IF(AND(A:A&gt;#REF!,A:A&lt;=#REF!,B:B&lt;&gt;"CANC",G:G=$S$2),C2298,0)),"",IF(AND(A:A&gt;#REF!,A:A&lt;=#REF!,B:B&lt;&gt;"CANC",G:G=$S$2),C2298,0))</f>
        <v/>
      </c>
      <c r="I2298" s="97" t="str">
        <f>IF(ISERROR(IF(AND(A:A&gt;#REF!,A:A&lt;=#REF!,B:B&lt;&gt;"CANC",G:G=$S$2),C2298,0)),"",IF(AND(A:A&gt;#REF!,A:A&lt;=#REF!,B:B&lt;&gt;"CANC",G:G=$S$2),F2298,0))</f>
        <v/>
      </c>
      <c r="K2298" s="93">
        <f>[3]!TradeDate</f>
        <v>43447</v>
      </c>
      <c r="L2298" s="93" t="str">
        <f>[3]!AlteredStatus</f>
        <v/>
      </c>
      <c r="M2298">
        <f>[3]!CommissionEUR</f>
        <v>573.98</v>
      </c>
      <c r="N2298">
        <f>[3]!LocalChargeXComm</f>
        <v>12.06</v>
      </c>
      <c r="O2298">
        <f>[3]!FXEUR</f>
        <v>1.1313</v>
      </c>
      <c r="P2298">
        <f t="shared" si="71"/>
        <v>10.66030230708035</v>
      </c>
      <c r="Q2298" t="str">
        <f>[3]!PortfolioCode</f>
        <v>BWF</v>
      </c>
    </row>
    <row r="2299" spans="1:17">
      <c r="A2299" s="93">
        <v>44006</v>
      </c>
      <c r="B2299" t="str">
        <v/>
      </c>
      <c r="C2299">
        <v>15.93</v>
      </c>
      <c r="D2299">
        <v>0</v>
      </c>
      <c r="E2299">
        <v>1.0678000000000001</v>
      </c>
      <c r="F2299">
        <f t="shared" si="70"/>
        <v>0</v>
      </c>
      <c r="G2299" t="str">
        <v>MCESCF</v>
      </c>
      <c r="H2299" s="97" t="str">
        <f>IF(ISERROR(IF(AND(A:A&gt;#REF!,A:A&lt;=#REF!,B:B&lt;&gt;"CANC",G:G=$S$2),C2299,0)),"",IF(AND(A:A&gt;#REF!,A:A&lt;=#REF!,B:B&lt;&gt;"CANC",G:G=$S$2),C2299,0))</f>
        <v/>
      </c>
      <c r="I2299" s="97" t="str">
        <f>IF(ISERROR(IF(AND(A:A&gt;#REF!,A:A&lt;=#REF!,B:B&lt;&gt;"CANC",G:G=$S$2),C2299,0)),"",IF(AND(A:A&gt;#REF!,A:A&lt;=#REF!,B:B&lt;&gt;"CANC",G:G=$S$2),F2299,0))</f>
        <v/>
      </c>
      <c r="K2299" s="93">
        <f>[3]!TradeDate</f>
        <v>43448</v>
      </c>
      <c r="L2299" s="93" t="str">
        <f>[3]!AlteredStatus</f>
        <v/>
      </c>
      <c r="M2299">
        <f>[3]!CommissionEUR</f>
        <v>1113.8</v>
      </c>
      <c r="N2299">
        <f>[3]!LocalChargeXComm</f>
        <v>1</v>
      </c>
      <c r="O2299">
        <f>[3]!FXEUR</f>
        <v>0.89870000000000005</v>
      </c>
      <c r="P2299">
        <f t="shared" si="71"/>
        <v>1.1127183709803048</v>
      </c>
      <c r="Q2299" t="str">
        <f>[3]!PortfolioCode</f>
        <v>MESCF</v>
      </c>
    </row>
    <row r="2300" spans="1:17">
      <c r="A2300" s="93">
        <v>44006</v>
      </c>
      <c r="B2300" t="str">
        <v/>
      </c>
      <c r="C2300">
        <v>24.34</v>
      </c>
      <c r="D2300">
        <v>0</v>
      </c>
      <c r="E2300">
        <v>10.5182</v>
      </c>
      <c r="F2300">
        <f t="shared" si="70"/>
        <v>0</v>
      </c>
      <c r="G2300" t="str">
        <v>MCESCF</v>
      </c>
      <c r="H2300" s="97" t="str">
        <f>IF(ISERROR(IF(AND(A:A&gt;#REF!,A:A&lt;=#REF!,B:B&lt;&gt;"CANC",G:G=$S$2),C2300,0)),"",IF(AND(A:A&gt;#REF!,A:A&lt;=#REF!,B:B&lt;&gt;"CANC",G:G=$S$2),C2300,0))</f>
        <v/>
      </c>
      <c r="I2300" s="97" t="str">
        <f>IF(ISERROR(IF(AND(A:A&gt;#REF!,A:A&lt;=#REF!,B:B&lt;&gt;"CANC",G:G=$S$2),C2300,0)),"",IF(AND(A:A&gt;#REF!,A:A&lt;=#REF!,B:B&lt;&gt;"CANC",G:G=$S$2),F2300,0))</f>
        <v/>
      </c>
      <c r="K2300" s="93">
        <f>[3]!TradeDate</f>
        <v>43448</v>
      </c>
      <c r="L2300" s="93" t="str">
        <f>[3]!AlteredStatus</f>
        <v/>
      </c>
      <c r="M2300">
        <f>[3]!CommissionEUR</f>
        <v>571.92999999999995</v>
      </c>
      <c r="N2300">
        <f>[3]!LocalChargeXComm</f>
        <v>0</v>
      </c>
      <c r="O2300">
        <f>[3]!FXEUR</f>
        <v>0.89870000000000005</v>
      </c>
      <c r="P2300">
        <f t="shared" si="71"/>
        <v>0</v>
      </c>
      <c r="Q2300" t="str">
        <f>[3]!PortfolioCode</f>
        <v>MEEIF</v>
      </c>
    </row>
    <row r="2301" spans="1:17">
      <c r="A2301" s="93">
        <v>44006</v>
      </c>
      <c r="B2301" t="str">
        <v/>
      </c>
      <c r="C2301">
        <v>14.78</v>
      </c>
      <c r="D2301">
        <v>0</v>
      </c>
      <c r="E2301">
        <v>1</v>
      </c>
      <c r="F2301">
        <f t="shared" si="70"/>
        <v>0</v>
      </c>
      <c r="G2301" t="str">
        <v>MCESCF</v>
      </c>
      <c r="H2301" s="97" t="str">
        <f>IF(ISERROR(IF(AND(A:A&gt;#REF!,A:A&lt;=#REF!,B:B&lt;&gt;"CANC",G:G=$S$2),C2301,0)),"",IF(AND(A:A&gt;#REF!,A:A&lt;=#REF!,B:B&lt;&gt;"CANC",G:G=$S$2),C2301,0))</f>
        <v/>
      </c>
      <c r="I2301" s="97" t="str">
        <f>IF(ISERROR(IF(AND(A:A&gt;#REF!,A:A&lt;=#REF!,B:B&lt;&gt;"CANC",G:G=$S$2),C2301,0)),"",IF(AND(A:A&gt;#REF!,A:A&lt;=#REF!,B:B&lt;&gt;"CANC",G:G=$S$2),F2301,0))</f>
        <v/>
      </c>
      <c r="K2301" s="93">
        <f>[3]!TradeDate</f>
        <v>43448</v>
      </c>
      <c r="L2301" s="93" t="str">
        <f>[3]!AlteredStatus</f>
        <v/>
      </c>
      <c r="M2301">
        <f>[3]!CommissionEUR</f>
        <v>53.19</v>
      </c>
      <c r="N2301">
        <f>[3]!LocalChargeXComm</f>
        <v>0</v>
      </c>
      <c r="O2301">
        <f>[3]!FXEUR</f>
        <v>1</v>
      </c>
      <c r="P2301">
        <f t="shared" si="71"/>
        <v>0</v>
      </c>
      <c r="Q2301" t="str">
        <f>[3]!PortfolioCode</f>
        <v>FRR074</v>
      </c>
    </row>
    <row r="2302" spans="1:17">
      <c r="A2302" s="93">
        <v>44006</v>
      </c>
      <c r="B2302" t="str">
        <v/>
      </c>
      <c r="C2302">
        <v>23.97</v>
      </c>
      <c r="D2302">
        <v>0</v>
      </c>
      <c r="E2302">
        <v>1</v>
      </c>
      <c r="F2302">
        <f t="shared" si="70"/>
        <v>0</v>
      </c>
      <c r="G2302" t="str">
        <v>MCESCF</v>
      </c>
      <c r="H2302" s="97" t="str">
        <f>IF(ISERROR(IF(AND(A:A&gt;#REF!,A:A&lt;=#REF!,B:B&lt;&gt;"CANC",G:G=$S$2),C2302,0)),"",IF(AND(A:A&gt;#REF!,A:A&lt;=#REF!,B:B&lt;&gt;"CANC",G:G=$S$2),C2302,0))</f>
        <v/>
      </c>
      <c r="I2302" s="97" t="str">
        <f>IF(ISERROR(IF(AND(A:A&gt;#REF!,A:A&lt;=#REF!,B:B&lt;&gt;"CANC",G:G=$S$2),C2302,0)),"",IF(AND(A:A&gt;#REF!,A:A&lt;=#REF!,B:B&lt;&gt;"CANC",G:G=$S$2),F2302,0))</f>
        <v/>
      </c>
      <c r="K2302" s="93">
        <f>[3]!TradeDate</f>
        <v>43448</v>
      </c>
      <c r="L2302" s="93" t="str">
        <f>[3]!AlteredStatus</f>
        <v/>
      </c>
      <c r="M2302">
        <f>[3]!CommissionEUR</f>
        <v>560.41</v>
      </c>
      <c r="N2302">
        <f>[3]!LocalChargeXComm</f>
        <v>11.78</v>
      </c>
      <c r="O2302">
        <f>[3]!FXEUR</f>
        <v>1.1315</v>
      </c>
      <c r="P2302">
        <f t="shared" si="71"/>
        <v>10.41095890410959</v>
      </c>
      <c r="Q2302" t="str">
        <f>[3]!PortfolioCode</f>
        <v>BWF</v>
      </c>
    </row>
    <row r="2303" spans="1:17">
      <c r="A2303" s="93">
        <v>44006</v>
      </c>
      <c r="B2303" t="str">
        <v/>
      </c>
      <c r="C2303">
        <v>31.32</v>
      </c>
      <c r="D2303">
        <v>0</v>
      </c>
      <c r="E2303">
        <v>10.834899999999999</v>
      </c>
      <c r="F2303">
        <f t="shared" si="70"/>
        <v>0</v>
      </c>
      <c r="G2303" t="str">
        <v>MCESCF</v>
      </c>
      <c r="H2303" s="97" t="str">
        <f>IF(ISERROR(IF(AND(A:A&gt;#REF!,A:A&lt;=#REF!,B:B&lt;&gt;"CANC",G:G=$S$2),C2303,0)),"",IF(AND(A:A&gt;#REF!,A:A&lt;=#REF!,B:B&lt;&gt;"CANC",G:G=$S$2),C2303,0))</f>
        <v/>
      </c>
      <c r="I2303" s="97" t="str">
        <f>IF(ISERROR(IF(AND(A:A&gt;#REF!,A:A&lt;=#REF!,B:B&lt;&gt;"CANC",G:G=$S$2),C2303,0)),"",IF(AND(A:A&gt;#REF!,A:A&lt;=#REF!,B:B&lt;&gt;"CANC",G:G=$S$2),F2303,0))</f>
        <v/>
      </c>
      <c r="K2303" s="93">
        <f>[3]!TradeDate</f>
        <v>43451</v>
      </c>
      <c r="L2303" s="93" t="str">
        <f>[3]!AlteredStatus</f>
        <v/>
      </c>
      <c r="M2303">
        <f>[3]!CommissionEUR</f>
        <v>1183</v>
      </c>
      <c r="N2303">
        <f>[3]!LocalChargeXComm</f>
        <v>0</v>
      </c>
      <c r="O2303">
        <f>[3]!FXEUR</f>
        <v>1</v>
      </c>
      <c r="P2303">
        <f t="shared" si="71"/>
        <v>0</v>
      </c>
      <c r="Q2303" t="str">
        <f>[3]!PortfolioCode</f>
        <v>MESCF</v>
      </c>
    </row>
    <row r="2304" spans="1:17">
      <c r="A2304" s="93">
        <v>44006</v>
      </c>
      <c r="B2304" t="str">
        <v/>
      </c>
      <c r="C2304">
        <v>20.11</v>
      </c>
      <c r="D2304">
        <v>301.61</v>
      </c>
      <c r="E2304">
        <v>1</v>
      </c>
      <c r="F2304">
        <f t="shared" si="70"/>
        <v>301.61</v>
      </c>
      <c r="G2304" t="str">
        <v>MCESCF</v>
      </c>
      <c r="H2304" s="97" t="str">
        <f>IF(ISERROR(IF(AND(A:A&gt;#REF!,A:A&lt;=#REF!,B:B&lt;&gt;"CANC",G:G=$S$2),C2304,0)),"",IF(AND(A:A&gt;#REF!,A:A&lt;=#REF!,B:B&lt;&gt;"CANC",G:G=$S$2),C2304,0))</f>
        <v/>
      </c>
      <c r="I2304" s="97" t="str">
        <f>IF(ISERROR(IF(AND(A:A&gt;#REF!,A:A&lt;=#REF!,B:B&lt;&gt;"CANC",G:G=$S$2),C2304,0)),"",IF(AND(A:A&gt;#REF!,A:A&lt;=#REF!,B:B&lt;&gt;"CANC",G:G=$S$2),F2304,0))</f>
        <v/>
      </c>
      <c r="K2304" s="93">
        <f>[3]!TradeDate</f>
        <v>43451</v>
      </c>
      <c r="L2304" s="93" t="str">
        <f>[3]!AlteredStatus</f>
        <v/>
      </c>
      <c r="M2304">
        <f>[3]!CommissionEUR</f>
        <v>61.9</v>
      </c>
      <c r="N2304">
        <f>[3]!LocalChargeXComm</f>
        <v>0</v>
      </c>
      <c r="O2304">
        <f>[3]!FXEUR</f>
        <v>10.2502</v>
      </c>
      <c r="P2304">
        <f t="shared" si="71"/>
        <v>0</v>
      </c>
      <c r="Q2304" t="str">
        <f>[3]!PortfolioCode</f>
        <v>MESCF</v>
      </c>
    </row>
    <row r="2305" spans="1:17">
      <c r="A2305" s="93">
        <v>44006</v>
      </c>
      <c r="B2305" t="str">
        <v/>
      </c>
      <c r="C2305">
        <v>43.59</v>
      </c>
      <c r="D2305">
        <v>0</v>
      </c>
      <c r="E2305">
        <v>10.5182</v>
      </c>
      <c r="F2305">
        <f t="shared" si="70"/>
        <v>0</v>
      </c>
      <c r="G2305" t="str">
        <v>MCESCF</v>
      </c>
      <c r="H2305" s="97" t="str">
        <f>IF(ISERROR(IF(AND(A:A&gt;#REF!,A:A&lt;=#REF!,B:B&lt;&gt;"CANC",G:G=$S$2),C2305,0)),"",IF(AND(A:A&gt;#REF!,A:A&lt;=#REF!,B:B&lt;&gt;"CANC",G:G=$S$2),C2305,0))</f>
        <v/>
      </c>
      <c r="I2305" s="97" t="str">
        <f>IF(ISERROR(IF(AND(A:A&gt;#REF!,A:A&lt;=#REF!,B:B&lt;&gt;"CANC",G:G=$S$2),C2305,0)),"",IF(AND(A:A&gt;#REF!,A:A&lt;=#REF!,B:B&lt;&gt;"CANC",G:G=$S$2),F2305,0))</f>
        <v/>
      </c>
      <c r="K2305" s="93">
        <f>[3]!TradeDate</f>
        <v>43451</v>
      </c>
      <c r="L2305" s="93" t="str">
        <f>[3]!AlteredStatus</f>
        <v/>
      </c>
      <c r="M2305">
        <f>[3]!CommissionEUR</f>
        <v>4.68</v>
      </c>
      <c r="N2305">
        <f>[3]!LocalChargeXComm</f>
        <v>0</v>
      </c>
      <c r="O2305">
        <f>[3]!FXEUR</f>
        <v>1.127</v>
      </c>
      <c r="P2305">
        <f t="shared" si="71"/>
        <v>0</v>
      </c>
      <c r="Q2305" t="str">
        <f>[3]!PortfolioCode</f>
        <v>MEMCF</v>
      </c>
    </row>
    <row r="2306" spans="1:17">
      <c r="A2306" s="93">
        <v>44006</v>
      </c>
      <c r="B2306" t="str">
        <v/>
      </c>
      <c r="C2306">
        <v>23.89</v>
      </c>
      <c r="D2306">
        <v>0</v>
      </c>
      <c r="E2306">
        <v>1</v>
      </c>
      <c r="F2306">
        <f t="shared" si="70"/>
        <v>0</v>
      </c>
      <c r="G2306" t="str">
        <v>MCESCF</v>
      </c>
      <c r="H2306" s="97" t="str">
        <f>IF(ISERROR(IF(AND(A:A&gt;#REF!,A:A&lt;=#REF!,B:B&lt;&gt;"CANC",G:G=$S$2),C2306,0)),"",IF(AND(A:A&gt;#REF!,A:A&lt;=#REF!,B:B&lt;&gt;"CANC",G:G=$S$2),C2306,0))</f>
        <v/>
      </c>
      <c r="I2306" s="97" t="str">
        <f>IF(ISERROR(IF(AND(A:A&gt;#REF!,A:A&lt;=#REF!,B:B&lt;&gt;"CANC",G:G=$S$2),C2306,0)),"",IF(AND(A:A&gt;#REF!,A:A&lt;=#REF!,B:B&lt;&gt;"CANC",G:G=$S$2),F2306,0))</f>
        <v/>
      </c>
      <c r="K2306" s="93">
        <f>[3]!TradeDate</f>
        <v>43451</v>
      </c>
      <c r="L2306" s="93" t="str">
        <f>[3]!AlteredStatus</f>
        <v/>
      </c>
      <c r="M2306">
        <f>[3]!CommissionEUR</f>
        <v>334.52</v>
      </c>
      <c r="N2306">
        <f>[3]!LocalChargeXComm</f>
        <v>0</v>
      </c>
      <c r="O2306">
        <f>[3]!FXEUR</f>
        <v>1</v>
      </c>
      <c r="P2306">
        <f t="shared" si="71"/>
        <v>0</v>
      </c>
      <c r="Q2306" t="str">
        <f>[3]!PortfolioCode</f>
        <v>MESCF</v>
      </c>
    </row>
    <row r="2307" spans="1:17">
      <c r="A2307" s="93">
        <v>44006</v>
      </c>
      <c r="B2307" t="str">
        <v/>
      </c>
      <c r="C2307">
        <v>15.62</v>
      </c>
      <c r="D2307">
        <v>0</v>
      </c>
      <c r="E2307">
        <v>1</v>
      </c>
      <c r="F2307">
        <f t="shared" ref="F2307:F2370" si="72">D2307/E2307</f>
        <v>0</v>
      </c>
      <c r="G2307" t="str">
        <v>MCESCF</v>
      </c>
      <c r="H2307" s="97" t="str">
        <f>IF(ISERROR(IF(AND(A:A&gt;#REF!,A:A&lt;=#REF!,B:B&lt;&gt;"CANC",G:G=$S$2),C2307,0)),"",IF(AND(A:A&gt;#REF!,A:A&lt;=#REF!,B:B&lt;&gt;"CANC",G:G=$S$2),C2307,0))</f>
        <v/>
      </c>
      <c r="I2307" s="97" t="str">
        <f>IF(ISERROR(IF(AND(A:A&gt;#REF!,A:A&lt;=#REF!,B:B&lt;&gt;"CANC",G:G=$S$2),C2307,0)),"",IF(AND(A:A&gt;#REF!,A:A&lt;=#REF!,B:B&lt;&gt;"CANC",G:G=$S$2),F2307,0))</f>
        <v/>
      </c>
      <c r="K2307" s="93">
        <f>[3]!TradeDate</f>
        <v>43451</v>
      </c>
      <c r="L2307" s="93" t="str">
        <f>[3]!AlteredStatus</f>
        <v/>
      </c>
      <c r="M2307">
        <f>[3]!CommissionEUR</f>
        <v>232.48</v>
      </c>
      <c r="N2307">
        <f>[3]!LocalChargeXComm</f>
        <v>1</v>
      </c>
      <c r="O2307">
        <f>[3]!FXEUR</f>
        <v>0.90010000000000001</v>
      </c>
      <c r="P2307">
        <f t="shared" ref="P2307:P2370" si="73">N2307/O2307</f>
        <v>1.1109876680368849</v>
      </c>
      <c r="Q2307" t="str">
        <f>[3]!PortfolioCode</f>
        <v>MUSCIT</v>
      </c>
    </row>
    <row r="2308" spans="1:17">
      <c r="A2308" s="93">
        <v>44006</v>
      </c>
      <c r="B2308" t="str">
        <v/>
      </c>
      <c r="C2308">
        <v>24.61</v>
      </c>
      <c r="D2308">
        <v>369.16</v>
      </c>
      <c r="E2308">
        <v>1</v>
      </c>
      <c r="F2308">
        <f t="shared" si="72"/>
        <v>369.16</v>
      </c>
      <c r="G2308" t="str">
        <v>MCESCF</v>
      </c>
      <c r="H2308" s="97" t="str">
        <f>IF(ISERROR(IF(AND(A:A&gt;#REF!,A:A&lt;=#REF!,B:B&lt;&gt;"CANC",G:G=$S$2),C2308,0)),"",IF(AND(A:A&gt;#REF!,A:A&lt;=#REF!,B:B&lt;&gt;"CANC",G:G=$S$2),C2308,0))</f>
        <v/>
      </c>
      <c r="I2308" s="97" t="str">
        <f>IF(ISERROR(IF(AND(A:A&gt;#REF!,A:A&lt;=#REF!,B:B&lt;&gt;"CANC",G:G=$S$2),C2308,0)),"",IF(AND(A:A&gt;#REF!,A:A&lt;=#REF!,B:B&lt;&gt;"CANC",G:G=$S$2),F2308,0))</f>
        <v/>
      </c>
      <c r="K2308" s="93">
        <f>[3]!TradeDate</f>
        <v>43451</v>
      </c>
      <c r="L2308" s="93" t="str">
        <f>[3]!AlteredStatus</f>
        <v/>
      </c>
      <c r="M2308">
        <f>[3]!CommissionEUR</f>
        <v>479.75</v>
      </c>
      <c r="N2308">
        <f>[3]!LocalChargeXComm</f>
        <v>1</v>
      </c>
      <c r="O2308">
        <f>[3]!FXEUR</f>
        <v>0.90010000000000001</v>
      </c>
      <c r="P2308">
        <f t="shared" si="73"/>
        <v>1.1109876680368849</v>
      </c>
      <c r="Q2308" t="str">
        <f>[3]!PortfolioCode</f>
        <v>MESCF</v>
      </c>
    </row>
    <row r="2309" spans="1:17">
      <c r="A2309" s="93">
        <v>44006</v>
      </c>
      <c r="B2309" t="str">
        <v/>
      </c>
      <c r="C2309">
        <v>21.83</v>
      </c>
      <c r="D2309">
        <v>109.15</v>
      </c>
      <c r="E2309">
        <v>1</v>
      </c>
      <c r="F2309">
        <f t="shared" si="72"/>
        <v>109.15</v>
      </c>
      <c r="G2309" t="str">
        <v>MCESCF</v>
      </c>
      <c r="H2309" s="97" t="str">
        <f>IF(ISERROR(IF(AND(A:A&gt;#REF!,A:A&lt;=#REF!,B:B&lt;&gt;"CANC",G:G=$S$2),C2309,0)),"",IF(AND(A:A&gt;#REF!,A:A&lt;=#REF!,B:B&lt;&gt;"CANC",G:G=$S$2),C2309,0))</f>
        <v/>
      </c>
      <c r="I2309" s="97" t="str">
        <f>IF(ISERROR(IF(AND(A:A&gt;#REF!,A:A&lt;=#REF!,B:B&lt;&gt;"CANC",G:G=$S$2),C2309,0)),"",IF(AND(A:A&gt;#REF!,A:A&lt;=#REF!,B:B&lt;&gt;"CANC",G:G=$S$2),F2309,0))</f>
        <v/>
      </c>
      <c r="K2309" s="93">
        <f>[3]!TradeDate</f>
        <v>43451</v>
      </c>
      <c r="L2309" s="93" t="str">
        <f>[3]!AlteredStatus</f>
        <v/>
      </c>
      <c r="M2309">
        <f>[3]!CommissionEUR</f>
        <v>979.26</v>
      </c>
      <c r="N2309">
        <f>[3]!LocalChargeXComm</f>
        <v>0</v>
      </c>
      <c r="O2309">
        <f>[3]!FXEUR</f>
        <v>10.2502</v>
      </c>
      <c r="P2309">
        <f t="shared" si="73"/>
        <v>0</v>
      </c>
      <c r="Q2309" t="str">
        <f>[3]!PortfolioCode</f>
        <v>MESCF</v>
      </c>
    </row>
    <row r="2310" spans="1:17">
      <c r="A2310" s="93">
        <v>44006</v>
      </c>
      <c r="B2310" t="str">
        <v/>
      </c>
      <c r="C2310">
        <v>13.47</v>
      </c>
      <c r="D2310">
        <v>0</v>
      </c>
      <c r="E2310">
        <v>10.834899999999999</v>
      </c>
      <c r="F2310">
        <f t="shared" si="72"/>
        <v>0</v>
      </c>
      <c r="G2310" t="str">
        <v>MCESCF</v>
      </c>
      <c r="H2310" s="97" t="str">
        <f>IF(ISERROR(IF(AND(A:A&gt;#REF!,A:A&lt;=#REF!,B:B&lt;&gt;"CANC",G:G=$S$2),C2310,0)),"",IF(AND(A:A&gt;#REF!,A:A&lt;=#REF!,B:B&lt;&gt;"CANC",G:G=$S$2),C2310,0))</f>
        <v/>
      </c>
      <c r="I2310" s="97" t="str">
        <f>IF(ISERROR(IF(AND(A:A&gt;#REF!,A:A&lt;=#REF!,B:B&lt;&gt;"CANC",G:G=$S$2),C2310,0)),"",IF(AND(A:A&gt;#REF!,A:A&lt;=#REF!,B:B&lt;&gt;"CANC",G:G=$S$2),F2310,0))</f>
        <v/>
      </c>
      <c r="K2310" s="93">
        <f>[3]!TradeDate</f>
        <v>43451</v>
      </c>
      <c r="L2310" s="93" t="str">
        <f>[3]!AlteredStatus</f>
        <v/>
      </c>
      <c r="M2310">
        <f>[3]!CommissionEUR</f>
        <v>300.38</v>
      </c>
      <c r="N2310">
        <f>[3]!LocalChargeXComm</f>
        <v>1</v>
      </c>
      <c r="O2310">
        <f>[3]!FXEUR</f>
        <v>0.90010000000000001</v>
      </c>
      <c r="P2310">
        <f t="shared" si="73"/>
        <v>1.1109876680368849</v>
      </c>
      <c r="Q2310" t="str">
        <f>[3]!PortfolioCode</f>
        <v>MESCF</v>
      </c>
    </row>
    <row r="2311" spans="1:17">
      <c r="A2311" s="93">
        <v>44006</v>
      </c>
      <c r="B2311" t="str">
        <v/>
      </c>
      <c r="C2311">
        <v>12.13</v>
      </c>
      <c r="D2311">
        <v>0</v>
      </c>
      <c r="E2311">
        <v>10.834899999999999</v>
      </c>
      <c r="F2311">
        <f t="shared" si="72"/>
        <v>0</v>
      </c>
      <c r="G2311" t="str">
        <v>MCESCF</v>
      </c>
      <c r="H2311" s="97" t="str">
        <f>IF(ISERROR(IF(AND(A:A&gt;#REF!,A:A&lt;=#REF!,B:B&lt;&gt;"CANC",G:G=$S$2),C2311,0)),"",IF(AND(A:A&gt;#REF!,A:A&lt;=#REF!,B:B&lt;&gt;"CANC",G:G=$S$2),C2311,0))</f>
        <v/>
      </c>
      <c r="I2311" s="97" t="str">
        <f>IF(ISERROR(IF(AND(A:A&gt;#REF!,A:A&lt;=#REF!,B:B&lt;&gt;"CANC",G:G=$S$2),C2311,0)),"",IF(AND(A:A&gt;#REF!,A:A&lt;=#REF!,B:B&lt;&gt;"CANC",G:G=$S$2),F2311,0))</f>
        <v/>
      </c>
      <c r="K2311" s="93">
        <f>[3]!TradeDate</f>
        <v>43452</v>
      </c>
      <c r="L2311" s="93" t="str">
        <f>[3]!AlteredStatus</f>
        <v/>
      </c>
      <c r="M2311">
        <f>[3]!CommissionEUR</f>
        <v>203.61</v>
      </c>
      <c r="N2311">
        <f>[3]!LocalChargeXComm</f>
        <v>1</v>
      </c>
      <c r="O2311">
        <f>[3]!FXEUR</f>
        <v>0.89970000000000006</v>
      </c>
      <c r="P2311">
        <f t="shared" si="73"/>
        <v>1.1114816049794376</v>
      </c>
      <c r="Q2311" t="str">
        <f>[3]!PortfolioCode</f>
        <v>MEEIF</v>
      </c>
    </row>
    <row r="2312" spans="1:17">
      <c r="A2312" s="93">
        <v>44006</v>
      </c>
      <c r="B2312" t="str">
        <v/>
      </c>
      <c r="C2312">
        <v>69.8</v>
      </c>
      <c r="D2312">
        <v>0</v>
      </c>
      <c r="E2312">
        <v>10.5182</v>
      </c>
      <c r="F2312">
        <f t="shared" si="72"/>
        <v>0</v>
      </c>
      <c r="G2312" t="str">
        <v>LF-EIF</v>
      </c>
      <c r="H2312" s="97" t="str">
        <f>IF(ISERROR(IF(AND(A:A&gt;#REF!,A:A&lt;=#REF!,B:B&lt;&gt;"CANC",G:G=$S$2),C2312,0)),"",IF(AND(A:A&gt;#REF!,A:A&lt;=#REF!,B:B&lt;&gt;"CANC",G:G=$S$2),C2312,0))</f>
        <v/>
      </c>
      <c r="I2312" s="97" t="str">
        <f>IF(ISERROR(IF(AND(A:A&gt;#REF!,A:A&lt;=#REF!,B:B&lt;&gt;"CANC",G:G=$S$2),C2312,0)),"",IF(AND(A:A&gt;#REF!,A:A&lt;=#REF!,B:B&lt;&gt;"CANC",G:G=$S$2),F2312,0))</f>
        <v/>
      </c>
      <c r="K2312" s="93">
        <f>[3]!TradeDate</f>
        <v>43452</v>
      </c>
      <c r="L2312" s="93" t="str">
        <f>[3]!AlteredStatus</f>
        <v/>
      </c>
      <c r="M2312">
        <f>[3]!CommissionEUR</f>
        <v>83.64</v>
      </c>
      <c r="N2312">
        <f>[3]!LocalChargeXComm</f>
        <v>1</v>
      </c>
      <c r="O2312">
        <f>[3]!FXEUR</f>
        <v>0.89970000000000006</v>
      </c>
      <c r="P2312">
        <f t="shared" si="73"/>
        <v>1.1114816049794376</v>
      </c>
      <c r="Q2312" t="str">
        <f>[3]!PortfolioCode</f>
        <v>MEEIF</v>
      </c>
    </row>
    <row r="2313" spans="1:17">
      <c r="A2313" s="93">
        <v>44006</v>
      </c>
      <c r="B2313" t="str">
        <v/>
      </c>
      <c r="C2313">
        <v>2326.63</v>
      </c>
      <c r="D2313">
        <v>0</v>
      </c>
      <c r="E2313">
        <v>10.5182</v>
      </c>
      <c r="F2313">
        <f t="shared" si="72"/>
        <v>0</v>
      </c>
      <c r="G2313" t="str">
        <v>MCESCF</v>
      </c>
      <c r="H2313" s="97" t="str">
        <f>IF(ISERROR(IF(AND(A:A&gt;#REF!,A:A&lt;=#REF!,B:B&lt;&gt;"CANC",G:G=$S$2),C2313,0)),"",IF(AND(A:A&gt;#REF!,A:A&lt;=#REF!,B:B&lt;&gt;"CANC",G:G=$S$2),C2313,0))</f>
        <v/>
      </c>
      <c r="I2313" s="97" t="str">
        <f>IF(ISERROR(IF(AND(A:A&gt;#REF!,A:A&lt;=#REF!,B:B&lt;&gt;"CANC",G:G=$S$2),C2313,0)),"",IF(AND(A:A&gt;#REF!,A:A&lt;=#REF!,B:B&lt;&gt;"CANC",G:G=$S$2),F2313,0))</f>
        <v/>
      </c>
      <c r="K2313" s="93">
        <f>[3]!TradeDate</f>
        <v>43453</v>
      </c>
      <c r="L2313" s="93" t="str">
        <f>[3]!AlteredStatus</f>
        <v/>
      </c>
      <c r="M2313">
        <f>[3]!CommissionEUR</f>
        <v>633.94000000000005</v>
      </c>
      <c r="N2313">
        <f>[3]!LocalChargeXComm</f>
        <v>1</v>
      </c>
      <c r="O2313">
        <f>[3]!FXEUR</f>
        <v>0.90190000000000003</v>
      </c>
      <c r="P2313">
        <f t="shared" si="73"/>
        <v>1.1087703736556158</v>
      </c>
      <c r="Q2313" t="str">
        <f>[3]!PortfolioCode</f>
        <v>MESCF</v>
      </c>
    </row>
    <row r="2314" spans="1:17">
      <c r="A2314" s="93">
        <v>44007</v>
      </c>
      <c r="B2314" t="str">
        <v/>
      </c>
      <c r="C2314">
        <v>83.41</v>
      </c>
      <c r="D2314">
        <v>0</v>
      </c>
      <c r="E2314">
        <v>1</v>
      </c>
      <c r="F2314">
        <f t="shared" si="72"/>
        <v>0</v>
      </c>
      <c r="G2314" t="str">
        <v>MCESCF</v>
      </c>
      <c r="H2314" s="97" t="str">
        <f>IF(ISERROR(IF(AND(A:A&gt;#REF!,A:A&lt;=#REF!,B:B&lt;&gt;"CANC",G:G=$S$2),C2314,0)),"",IF(AND(A:A&gt;#REF!,A:A&lt;=#REF!,B:B&lt;&gt;"CANC",G:G=$S$2),C2314,0))</f>
        <v/>
      </c>
      <c r="I2314" s="97" t="str">
        <f>IF(ISERROR(IF(AND(A:A&gt;#REF!,A:A&lt;=#REF!,B:B&lt;&gt;"CANC",G:G=$S$2),C2314,0)),"",IF(AND(A:A&gt;#REF!,A:A&lt;=#REF!,B:B&lt;&gt;"CANC",G:G=$S$2),F2314,0))</f>
        <v/>
      </c>
      <c r="K2314" s="93">
        <f>[3]!TradeDate</f>
        <v>43453</v>
      </c>
      <c r="L2314" s="93" t="str">
        <f>[3]!AlteredStatus</f>
        <v/>
      </c>
      <c r="M2314">
        <f>[3]!CommissionEUR</f>
        <v>103.41</v>
      </c>
      <c r="N2314">
        <f>[3]!LocalChargeXComm</f>
        <v>1</v>
      </c>
      <c r="O2314">
        <f>[3]!FXEUR</f>
        <v>0.90190000000000003</v>
      </c>
      <c r="P2314">
        <f t="shared" si="73"/>
        <v>1.1087703736556158</v>
      </c>
      <c r="Q2314" t="str">
        <f>[3]!PortfolioCode</f>
        <v>MEEIF</v>
      </c>
    </row>
    <row r="2315" spans="1:17">
      <c r="A2315" s="93">
        <v>44007</v>
      </c>
      <c r="B2315" t="str">
        <v/>
      </c>
      <c r="C2315">
        <v>43.36</v>
      </c>
      <c r="D2315">
        <v>0</v>
      </c>
      <c r="E2315">
        <v>1</v>
      </c>
      <c r="F2315">
        <f t="shared" si="72"/>
        <v>0</v>
      </c>
      <c r="G2315" t="str">
        <v>MCESCF</v>
      </c>
      <c r="H2315" s="97" t="str">
        <f>IF(ISERROR(IF(AND(A:A&gt;#REF!,A:A&lt;=#REF!,B:B&lt;&gt;"CANC",G:G=$S$2),C2315,0)),"",IF(AND(A:A&gt;#REF!,A:A&lt;=#REF!,B:B&lt;&gt;"CANC",G:G=$S$2),C2315,0))</f>
        <v/>
      </c>
      <c r="I2315" s="97" t="str">
        <f>IF(ISERROR(IF(AND(A:A&gt;#REF!,A:A&lt;=#REF!,B:B&lt;&gt;"CANC",G:G=$S$2),C2315,0)),"",IF(AND(A:A&gt;#REF!,A:A&lt;=#REF!,B:B&lt;&gt;"CANC",G:G=$S$2),F2315,0))</f>
        <v/>
      </c>
      <c r="K2315" s="93">
        <f>[3]!TradeDate</f>
        <v>43453</v>
      </c>
      <c r="L2315" s="93" t="str">
        <f>[3]!AlteredStatus</f>
        <v/>
      </c>
      <c r="M2315">
        <f>[3]!CommissionEUR</f>
        <v>1349.89</v>
      </c>
      <c r="N2315">
        <f>[3]!LocalChargeXComm</f>
        <v>1</v>
      </c>
      <c r="O2315">
        <f>[3]!FXEUR</f>
        <v>0.90190000000000003</v>
      </c>
      <c r="P2315">
        <f t="shared" si="73"/>
        <v>1.1087703736556158</v>
      </c>
      <c r="Q2315" t="str">
        <f>[3]!PortfolioCode</f>
        <v>MEEIF</v>
      </c>
    </row>
    <row r="2316" spans="1:17">
      <c r="A2316" s="93">
        <v>44007</v>
      </c>
      <c r="B2316" t="str">
        <v/>
      </c>
      <c r="C2316">
        <v>78.349999999999994</v>
      </c>
      <c r="D2316">
        <v>0</v>
      </c>
      <c r="E2316">
        <v>1</v>
      </c>
      <c r="F2316">
        <f t="shared" si="72"/>
        <v>0</v>
      </c>
      <c r="G2316" t="str">
        <v>LF-EIF</v>
      </c>
      <c r="H2316" s="97" t="str">
        <f>IF(ISERROR(IF(AND(A:A&gt;#REF!,A:A&lt;=#REF!,B:B&lt;&gt;"CANC",G:G=$S$2),C2316,0)),"",IF(AND(A:A&gt;#REF!,A:A&lt;=#REF!,B:B&lt;&gt;"CANC",G:G=$S$2),C2316,0))</f>
        <v/>
      </c>
      <c r="I2316" s="97" t="str">
        <f>IF(ISERROR(IF(AND(A:A&gt;#REF!,A:A&lt;=#REF!,B:B&lt;&gt;"CANC",G:G=$S$2),C2316,0)),"",IF(AND(A:A&gt;#REF!,A:A&lt;=#REF!,B:B&lt;&gt;"CANC",G:G=$S$2),F2316,0))</f>
        <v/>
      </c>
      <c r="K2316" s="93">
        <f>[3]!TradeDate</f>
        <v>43453</v>
      </c>
      <c r="L2316" s="93" t="str">
        <f>[3]!AlteredStatus</f>
        <v/>
      </c>
      <c r="M2316">
        <f>[3]!CommissionEUR</f>
        <v>41.5</v>
      </c>
      <c r="N2316">
        <f>[3]!LocalChargeXComm</f>
        <v>1</v>
      </c>
      <c r="O2316">
        <f>[3]!FXEUR</f>
        <v>0.90190000000000003</v>
      </c>
      <c r="P2316">
        <f t="shared" si="73"/>
        <v>1.1087703736556158</v>
      </c>
      <c r="Q2316" t="str">
        <f>[3]!PortfolioCode</f>
        <v>MSF</v>
      </c>
    </row>
    <row r="2317" spans="1:17">
      <c r="A2317" s="93">
        <v>44007</v>
      </c>
      <c r="B2317" t="str">
        <v/>
      </c>
      <c r="C2317">
        <v>2611.79</v>
      </c>
      <c r="D2317">
        <v>0</v>
      </c>
      <c r="E2317">
        <v>1</v>
      </c>
      <c r="F2317">
        <f t="shared" si="72"/>
        <v>0</v>
      </c>
      <c r="G2317" t="str">
        <v>MCESCF</v>
      </c>
      <c r="H2317" s="97" t="str">
        <f>IF(ISERROR(IF(AND(A:A&gt;#REF!,A:A&lt;=#REF!,B:B&lt;&gt;"CANC",G:G=$S$2),C2317,0)),"",IF(AND(A:A&gt;#REF!,A:A&lt;=#REF!,B:B&lt;&gt;"CANC",G:G=$S$2),C2317,0))</f>
        <v/>
      </c>
      <c r="I2317" s="97" t="str">
        <f>IF(ISERROR(IF(AND(A:A&gt;#REF!,A:A&lt;=#REF!,B:B&lt;&gt;"CANC",G:G=$S$2),C2317,0)),"",IF(AND(A:A&gt;#REF!,A:A&lt;=#REF!,B:B&lt;&gt;"CANC",G:G=$S$2),F2317,0))</f>
        <v/>
      </c>
      <c r="K2317" s="93">
        <f>[3]!TradeDate</f>
        <v>43453</v>
      </c>
      <c r="L2317" s="93" t="str">
        <f>[3]!AlteredStatus</f>
        <v/>
      </c>
      <c r="M2317">
        <f>[3]!CommissionEUR</f>
        <v>14.71</v>
      </c>
      <c r="N2317">
        <f>[3]!LocalChargeXComm</f>
        <v>332.89</v>
      </c>
      <c r="O2317">
        <f>[3]!FXEUR</f>
        <v>0.90190000000000003</v>
      </c>
      <c r="P2317">
        <f t="shared" si="73"/>
        <v>369.09856968621796</v>
      </c>
      <c r="Q2317" t="str">
        <f>[3]!PortfolioCode</f>
        <v>MSF</v>
      </c>
    </row>
    <row r="2318" spans="1:17">
      <c r="A2318" s="93">
        <v>44008</v>
      </c>
      <c r="B2318" t="str">
        <v/>
      </c>
      <c r="C2318">
        <v>11.54</v>
      </c>
      <c r="D2318">
        <v>1</v>
      </c>
      <c r="E2318">
        <v>0.90980000000000005</v>
      </c>
      <c r="F2318">
        <f t="shared" si="72"/>
        <v>1.0991426687183996</v>
      </c>
      <c r="G2318" t="str">
        <v>MSF</v>
      </c>
      <c r="H2318" s="97" t="str">
        <f>IF(ISERROR(IF(AND(A:A&gt;#REF!,A:A&lt;=#REF!,B:B&lt;&gt;"CANC",G:G=$S$2),C2318,0)),"",IF(AND(A:A&gt;#REF!,A:A&lt;=#REF!,B:B&lt;&gt;"CANC",G:G=$S$2),C2318,0))</f>
        <v/>
      </c>
      <c r="I2318" s="97" t="str">
        <f>IF(ISERROR(IF(AND(A:A&gt;#REF!,A:A&lt;=#REF!,B:B&lt;&gt;"CANC",G:G=$S$2),C2318,0)),"",IF(AND(A:A&gt;#REF!,A:A&lt;=#REF!,B:B&lt;&gt;"CANC",G:G=$S$2),F2318,0))</f>
        <v/>
      </c>
      <c r="K2318" s="93">
        <f>[3]!TradeDate</f>
        <v>43453</v>
      </c>
      <c r="L2318" s="93" t="str">
        <f>[3]!AlteredStatus</f>
        <v/>
      </c>
      <c r="M2318">
        <f>[3]!CommissionEUR</f>
        <v>511.09</v>
      </c>
      <c r="N2318">
        <f>[3]!LocalChargeXComm</f>
        <v>1</v>
      </c>
      <c r="O2318">
        <f>[3]!FXEUR</f>
        <v>0.90190000000000003</v>
      </c>
      <c r="P2318">
        <f t="shared" si="73"/>
        <v>1.1087703736556158</v>
      </c>
      <c r="Q2318" t="str">
        <f>[3]!PortfolioCode</f>
        <v>MESCF</v>
      </c>
    </row>
    <row r="2319" spans="1:17">
      <c r="A2319" s="93">
        <v>44008</v>
      </c>
      <c r="B2319" t="str">
        <v/>
      </c>
      <c r="C2319">
        <v>10.11</v>
      </c>
      <c r="D2319">
        <v>1</v>
      </c>
      <c r="E2319">
        <v>0.90980000000000005</v>
      </c>
      <c r="F2319">
        <f t="shared" si="72"/>
        <v>1.0991426687183996</v>
      </c>
      <c r="G2319" t="str">
        <v>MUSCIT</v>
      </c>
      <c r="H2319" s="97" t="str">
        <f>IF(ISERROR(IF(AND(A:A&gt;#REF!,A:A&lt;=#REF!,B:B&lt;&gt;"CANC",G:G=$S$2),C2319,0)),"",IF(AND(A:A&gt;#REF!,A:A&lt;=#REF!,B:B&lt;&gt;"CANC",G:G=$S$2),C2319,0))</f>
        <v/>
      </c>
      <c r="I2319" s="97" t="str">
        <f>IF(ISERROR(IF(AND(A:A&gt;#REF!,A:A&lt;=#REF!,B:B&lt;&gt;"CANC",G:G=$S$2),C2319,0)),"",IF(AND(A:A&gt;#REF!,A:A&lt;=#REF!,B:B&lt;&gt;"CANC",G:G=$S$2),F2319,0))</f>
        <v/>
      </c>
      <c r="K2319" s="93">
        <f>[3]!TradeDate</f>
        <v>43453</v>
      </c>
      <c r="L2319" s="93" t="str">
        <f>[3]!AlteredStatus</f>
        <v/>
      </c>
      <c r="M2319">
        <f>[3]!CommissionEUR</f>
        <v>147.08000000000001</v>
      </c>
      <c r="N2319">
        <f>[3]!LocalChargeXComm</f>
        <v>1</v>
      </c>
      <c r="O2319">
        <f>[3]!FXEUR</f>
        <v>0.90190000000000003</v>
      </c>
      <c r="P2319">
        <f t="shared" si="73"/>
        <v>1.1087703736556158</v>
      </c>
      <c r="Q2319" t="str">
        <f>[3]!PortfolioCode</f>
        <v>MEEIF</v>
      </c>
    </row>
    <row r="2320" spans="1:17">
      <c r="A2320" s="93">
        <v>44008</v>
      </c>
      <c r="B2320" t="str">
        <v/>
      </c>
      <c r="C2320">
        <v>390.27</v>
      </c>
      <c r="D2320">
        <v>0</v>
      </c>
      <c r="E2320">
        <v>1</v>
      </c>
      <c r="F2320">
        <f t="shared" si="72"/>
        <v>0</v>
      </c>
      <c r="G2320" t="str">
        <v>MESCT</v>
      </c>
      <c r="H2320" s="97" t="str">
        <f>IF(ISERROR(IF(AND(A:A&gt;#REF!,A:A&lt;=#REF!,B:B&lt;&gt;"CANC",G:G=$S$2),C2320,0)),"",IF(AND(A:A&gt;#REF!,A:A&lt;=#REF!,B:B&lt;&gt;"CANC",G:G=$S$2),C2320,0))</f>
        <v/>
      </c>
      <c r="I2320" s="97" t="str">
        <f>IF(ISERROR(IF(AND(A:A&gt;#REF!,A:A&lt;=#REF!,B:B&lt;&gt;"CANC",G:G=$S$2),C2320,0)),"",IF(AND(A:A&gt;#REF!,A:A&lt;=#REF!,B:B&lt;&gt;"CANC",G:G=$S$2),F2320,0))</f>
        <v/>
      </c>
      <c r="K2320" s="93" t="str">
        <f>[3]!TradeDate</f>
        <v/>
      </c>
      <c r="L2320" s="93" t="str">
        <f>[3]!AlteredStatus</f>
        <v/>
      </c>
      <c r="M2320" t="str">
        <f>[3]!CommissionEUR</f>
        <v/>
      </c>
      <c r="N2320" t="str">
        <f>[3]!LocalChargeXComm</f>
        <v/>
      </c>
      <c r="O2320" t="str">
        <f>[3]!FXEUR</f>
        <v/>
      </c>
      <c r="P2320" t="e">
        <f t="shared" si="73"/>
        <v>#VALUE!</v>
      </c>
      <c r="Q2320" t="str">
        <f>[3]!PortfolioCode</f>
        <v/>
      </c>
    </row>
    <row r="2321" spans="1:17">
      <c r="A2321" s="93">
        <v>44008</v>
      </c>
      <c r="B2321" t="str">
        <v/>
      </c>
      <c r="C2321">
        <v>482.47</v>
      </c>
      <c r="D2321">
        <v>1</v>
      </c>
      <c r="E2321">
        <v>0.90980000000000005</v>
      </c>
      <c r="F2321">
        <f t="shared" si="72"/>
        <v>1.0991426687183996</v>
      </c>
      <c r="G2321" t="str">
        <v>MUSCIT</v>
      </c>
      <c r="H2321" s="97" t="str">
        <f>IF(ISERROR(IF(AND(A:A&gt;#REF!,A:A&lt;=#REF!,B:B&lt;&gt;"CANC",G:G=$S$2),C2321,0)),"",IF(AND(A:A&gt;#REF!,A:A&lt;=#REF!,B:B&lt;&gt;"CANC",G:G=$S$2),C2321,0))</f>
        <v/>
      </c>
      <c r="I2321" s="97" t="str">
        <f>IF(ISERROR(IF(AND(A:A&gt;#REF!,A:A&lt;=#REF!,B:B&lt;&gt;"CANC",G:G=$S$2),C2321,0)),"",IF(AND(A:A&gt;#REF!,A:A&lt;=#REF!,B:B&lt;&gt;"CANC",G:G=$S$2),F2321,0))</f>
        <v/>
      </c>
      <c r="K2321" s="93" t="str">
        <f>[3]!TradeDate</f>
        <v/>
      </c>
      <c r="L2321" s="93" t="str">
        <f>[3]!AlteredStatus</f>
        <v/>
      </c>
      <c r="M2321" t="str">
        <f>[3]!CommissionEUR</f>
        <v/>
      </c>
      <c r="N2321" t="str">
        <f>[3]!LocalChargeXComm</f>
        <v/>
      </c>
      <c r="O2321" t="str">
        <f>[3]!FXEUR</f>
        <v/>
      </c>
      <c r="P2321" t="e">
        <f t="shared" si="73"/>
        <v>#VALUE!</v>
      </c>
      <c r="Q2321" t="str">
        <f>[3]!PortfolioCode</f>
        <v/>
      </c>
    </row>
    <row r="2322" spans="1:17">
      <c r="A2322" s="93">
        <v>44008</v>
      </c>
      <c r="B2322" t="str">
        <v/>
      </c>
      <c r="C2322">
        <v>7.41</v>
      </c>
      <c r="D2322">
        <v>0</v>
      </c>
      <c r="E2322">
        <v>1</v>
      </c>
      <c r="F2322">
        <f t="shared" si="72"/>
        <v>0</v>
      </c>
      <c r="G2322" t="str">
        <v>MCESCF</v>
      </c>
      <c r="H2322" s="97" t="str">
        <f>IF(ISERROR(IF(AND(A:A&gt;#REF!,A:A&lt;=#REF!,B:B&lt;&gt;"CANC",G:G=$S$2),C2322,0)),"",IF(AND(A:A&gt;#REF!,A:A&lt;=#REF!,B:B&lt;&gt;"CANC",G:G=$S$2),C2322,0))</f>
        <v/>
      </c>
      <c r="I2322" s="97" t="str">
        <f>IF(ISERROR(IF(AND(A:A&gt;#REF!,A:A&lt;=#REF!,B:B&lt;&gt;"CANC",G:G=$S$2),C2322,0)),"",IF(AND(A:A&gt;#REF!,A:A&lt;=#REF!,B:B&lt;&gt;"CANC",G:G=$S$2),F2322,0))</f>
        <v/>
      </c>
      <c r="K2322" s="93" t="str">
        <f>[3]!TradeDate</f>
        <v/>
      </c>
      <c r="L2322" s="93" t="str">
        <f>[3]!AlteredStatus</f>
        <v/>
      </c>
      <c r="M2322" t="str">
        <f>[3]!CommissionEUR</f>
        <v/>
      </c>
      <c r="N2322" t="str">
        <f>[3]!LocalChargeXComm</f>
        <v/>
      </c>
      <c r="O2322" t="str">
        <f>[3]!FXEUR</f>
        <v/>
      </c>
      <c r="P2322" t="e">
        <f t="shared" si="73"/>
        <v>#VALUE!</v>
      </c>
      <c r="Q2322" t="str">
        <f>[3]!PortfolioCode</f>
        <v/>
      </c>
    </row>
    <row r="2323" spans="1:17">
      <c r="A2323" s="93">
        <v>44011</v>
      </c>
      <c r="B2323" t="str">
        <v/>
      </c>
      <c r="C2323">
        <v>166.3</v>
      </c>
      <c r="D2323">
        <v>8314.66</v>
      </c>
      <c r="E2323">
        <v>1</v>
      </c>
      <c r="F2323">
        <f t="shared" si="72"/>
        <v>8314.66</v>
      </c>
      <c r="G2323" t="str">
        <v>BWF</v>
      </c>
      <c r="H2323" s="97" t="str">
        <f>IF(ISERROR(IF(AND(A:A&gt;#REF!,A:A&lt;=#REF!,B:B&lt;&gt;"CANC",G:G=$S$2),C2323,0)),"",IF(AND(A:A&gt;#REF!,A:A&lt;=#REF!,B:B&lt;&gt;"CANC",G:G=$S$2),C2323,0))</f>
        <v/>
      </c>
      <c r="I2323" s="97" t="str">
        <f>IF(ISERROR(IF(AND(A:A&gt;#REF!,A:A&lt;=#REF!,B:B&lt;&gt;"CANC",G:G=$S$2),C2323,0)),"",IF(AND(A:A&gt;#REF!,A:A&lt;=#REF!,B:B&lt;&gt;"CANC",G:G=$S$2),F2323,0))</f>
        <v/>
      </c>
      <c r="K2323" s="93" t="str">
        <f>[3]!TradeDate</f>
        <v/>
      </c>
      <c r="L2323" s="93" t="str">
        <f>[3]!AlteredStatus</f>
        <v/>
      </c>
      <c r="M2323" t="str">
        <f>[3]!CommissionEUR</f>
        <v/>
      </c>
      <c r="N2323" t="str">
        <f>[3]!LocalChargeXComm</f>
        <v/>
      </c>
      <c r="O2323" t="str">
        <f>[3]!FXEUR</f>
        <v/>
      </c>
      <c r="P2323" t="e">
        <f t="shared" si="73"/>
        <v>#VALUE!</v>
      </c>
      <c r="Q2323" t="str">
        <f>[3]!PortfolioCode</f>
        <v/>
      </c>
    </row>
    <row r="2324" spans="1:17">
      <c r="A2324" s="93">
        <v>44011</v>
      </c>
      <c r="B2324" t="str">
        <v/>
      </c>
      <c r="C2324">
        <v>22.17</v>
      </c>
      <c r="D2324">
        <v>1108.6199999999999</v>
      </c>
      <c r="E2324">
        <v>1</v>
      </c>
      <c r="F2324">
        <f t="shared" si="72"/>
        <v>1108.6199999999999</v>
      </c>
      <c r="G2324" t="str">
        <v>KEVA</v>
      </c>
      <c r="H2324" s="97" t="str">
        <f>IF(ISERROR(IF(AND(A:A&gt;#REF!,A:A&lt;=#REF!,B:B&lt;&gt;"CANC",G:G=$S$2),C2324,0)),"",IF(AND(A:A&gt;#REF!,A:A&lt;=#REF!,B:B&lt;&gt;"CANC",G:G=$S$2),C2324,0))</f>
        <v/>
      </c>
      <c r="I2324" s="97" t="str">
        <f>IF(ISERROR(IF(AND(A:A&gt;#REF!,A:A&lt;=#REF!,B:B&lt;&gt;"CANC",G:G=$S$2),C2324,0)),"",IF(AND(A:A&gt;#REF!,A:A&lt;=#REF!,B:B&lt;&gt;"CANC",G:G=$S$2),F2324,0))</f>
        <v/>
      </c>
      <c r="K2324" s="93" t="str">
        <f>[3]!TradeDate</f>
        <v/>
      </c>
      <c r="L2324" s="93" t="str">
        <f>[3]!AlteredStatus</f>
        <v/>
      </c>
      <c r="M2324" t="str">
        <f>[3]!CommissionEUR</f>
        <v/>
      </c>
      <c r="N2324" t="str">
        <f>[3]!LocalChargeXComm</f>
        <v/>
      </c>
      <c r="O2324" t="str">
        <f>[3]!FXEUR</f>
        <v/>
      </c>
      <c r="P2324" t="e">
        <f t="shared" si="73"/>
        <v>#VALUE!</v>
      </c>
      <c r="Q2324" t="str">
        <f>[3]!PortfolioCode</f>
        <v/>
      </c>
    </row>
    <row r="2325" spans="1:17">
      <c r="A2325" s="93">
        <v>44011</v>
      </c>
      <c r="B2325" t="str">
        <v/>
      </c>
      <c r="C2325">
        <v>433.76</v>
      </c>
      <c r="D2325">
        <v>1</v>
      </c>
      <c r="E2325">
        <v>0.9163</v>
      </c>
      <c r="F2325">
        <f t="shared" si="72"/>
        <v>1.0913456291607553</v>
      </c>
      <c r="G2325" t="str">
        <v>KEVA</v>
      </c>
      <c r="H2325" s="97" t="str">
        <f>IF(ISERROR(IF(AND(A:A&gt;#REF!,A:A&lt;=#REF!,B:B&lt;&gt;"CANC",G:G=$S$2),C2325,0)),"",IF(AND(A:A&gt;#REF!,A:A&lt;=#REF!,B:B&lt;&gt;"CANC",G:G=$S$2),C2325,0))</f>
        <v/>
      </c>
      <c r="I2325" s="97" t="str">
        <f>IF(ISERROR(IF(AND(A:A&gt;#REF!,A:A&lt;=#REF!,B:B&lt;&gt;"CANC",G:G=$S$2),C2325,0)),"",IF(AND(A:A&gt;#REF!,A:A&lt;=#REF!,B:B&lt;&gt;"CANC",G:G=$S$2),F2325,0))</f>
        <v/>
      </c>
      <c r="K2325" s="93" t="str">
        <f>[3]!TradeDate</f>
        <v/>
      </c>
      <c r="L2325" s="93" t="str">
        <f>[3]!AlteredStatus</f>
        <v/>
      </c>
      <c r="M2325" t="str">
        <f>[3]!CommissionEUR</f>
        <v/>
      </c>
      <c r="N2325" t="str">
        <f>[3]!LocalChargeXComm</f>
        <v/>
      </c>
      <c r="O2325" t="str">
        <f>[3]!FXEUR</f>
        <v/>
      </c>
      <c r="P2325" t="e">
        <f t="shared" si="73"/>
        <v>#VALUE!</v>
      </c>
      <c r="Q2325" t="str">
        <f>[3]!PortfolioCode</f>
        <v/>
      </c>
    </row>
    <row r="2326" spans="1:17">
      <c r="A2326" s="93">
        <v>44011</v>
      </c>
      <c r="B2326" t="str">
        <v/>
      </c>
      <c r="C2326">
        <v>476.75</v>
      </c>
      <c r="D2326">
        <v>1</v>
      </c>
      <c r="E2326">
        <v>0.9163</v>
      </c>
      <c r="F2326">
        <f t="shared" si="72"/>
        <v>1.0913456291607553</v>
      </c>
      <c r="G2326" t="str">
        <v>MUSCIT</v>
      </c>
      <c r="H2326" s="97" t="str">
        <f>IF(ISERROR(IF(AND(A:A&gt;#REF!,A:A&lt;=#REF!,B:B&lt;&gt;"CANC",G:G=$S$2),C2326,0)),"",IF(AND(A:A&gt;#REF!,A:A&lt;=#REF!,B:B&lt;&gt;"CANC",G:G=$S$2),C2326,0))</f>
        <v/>
      </c>
      <c r="I2326" s="97" t="str">
        <f>IF(ISERROR(IF(AND(A:A&gt;#REF!,A:A&lt;=#REF!,B:B&lt;&gt;"CANC",G:G=$S$2),C2326,0)),"",IF(AND(A:A&gt;#REF!,A:A&lt;=#REF!,B:B&lt;&gt;"CANC",G:G=$S$2),F2326,0))</f>
        <v/>
      </c>
      <c r="K2326" s="93" t="str">
        <f>[3]!TradeDate</f>
        <v/>
      </c>
      <c r="L2326" s="93" t="str">
        <f>[3]!AlteredStatus</f>
        <v/>
      </c>
      <c r="M2326" t="str">
        <f>[3]!CommissionEUR</f>
        <v/>
      </c>
      <c r="N2326" t="str">
        <f>[3]!LocalChargeXComm</f>
        <v/>
      </c>
      <c r="O2326" t="str">
        <f>[3]!FXEUR</f>
        <v/>
      </c>
      <c r="P2326" t="e">
        <f t="shared" si="73"/>
        <v>#VALUE!</v>
      </c>
      <c r="Q2326" t="str">
        <f>[3]!PortfolioCode</f>
        <v/>
      </c>
    </row>
    <row r="2327" spans="1:17">
      <c r="A2327" s="93">
        <v>44011</v>
      </c>
      <c r="B2327" t="str">
        <v/>
      </c>
      <c r="C2327">
        <v>384.08</v>
      </c>
      <c r="D2327">
        <v>8801.14</v>
      </c>
      <c r="E2327">
        <v>0.9163</v>
      </c>
      <c r="F2327">
        <f t="shared" si="72"/>
        <v>9605.0856706318882</v>
      </c>
      <c r="G2327" t="str">
        <v>BWF</v>
      </c>
      <c r="H2327" s="97" t="str">
        <f>IF(ISERROR(IF(AND(A:A&gt;#REF!,A:A&lt;=#REF!,B:B&lt;&gt;"CANC",G:G=$S$2),C2327,0)),"",IF(AND(A:A&gt;#REF!,A:A&lt;=#REF!,B:B&lt;&gt;"CANC",G:G=$S$2),C2327,0))</f>
        <v/>
      </c>
      <c r="I2327" s="97" t="str">
        <f>IF(ISERROR(IF(AND(A:A&gt;#REF!,A:A&lt;=#REF!,B:B&lt;&gt;"CANC",G:G=$S$2),C2327,0)),"",IF(AND(A:A&gt;#REF!,A:A&lt;=#REF!,B:B&lt;&gt;"CANC",G:G=$S$2),F2327,0))</f>
        <v/>
      </c>
      <c r="K2327" s="93" t="str">
        <f>[3]!TradeDate</f>
        <v/>
      </c>
      <c r="L2327" s="93" t="str">
        <f>[3]!AlteredStatus</f>
        <v/>
      </c>
      <c r="M2327" t="str">
        <f>[3]!CommissionEUR</f>
        <v/>
      </c>
      <c r="N2327" t="str">
        <f>[3]!LocalChargeXComm</f>
        <v/>
      </c>
      <c r="O2327" t="str">
        <f>[3]!FXEUR</f>
        <v/>
      </c>
      <c r="P2327" t="e">
        <f t="shared" si="73"/>
        <v>#VALUE!</v>
      </c>
      <c r="Q2327" t="str">
        <f>[3]!PortfolioCode</f>
        <v/>
      </c>
    </row>
    <row r="2328" spans="1:17">
      <c r="A2328" s="93">
        <v>44011</v>
      </c>
      <c r="B2328" t="str">
        <v/>
      </c>
      <c r="C2328">
        <v>87.79</v>
      </c>
      <c r="D2328">
        <v>2012.46</v>
      </c>
      <c r="E2328">
        <v>0.9163</v>
      </c>
      <c r="F2328">
        <f t="shared" si="72"/>
        <v>2196.2894248608536</v>
      </c>
      <c r="G2328" t="str">
        <v>KEVA</v>
      </c>
      <c r="H2328" s="97" t="str">
        <f>IF(ISERROR(IF(AND(A:A&gt;#REF!,A:A&lt;=#REF!,B:B&lt;&gt;"CANC",G:G=$S$2),C2328,0)),"",IF(AND(A:A&gt;#REF!,A:A&lt;=#REF!,B:B&lt;&gt;"CANC",G:G=$S$2),C2328,0))</f>
        <v/>
      </c>
      <c r="I2328" s="97" t="str">
        <f>IF(ISERROR(IF(AND(A:A&gt;#REF!,A:A&lt;=#REF!,B:B&lt;&gt;"CANC",G:G=$S$2),C2328,0)),"",IF(AND(A:A&gt;#REF!,A:A&lt;=#REF!,B:B&lt;&gt;"CANC",G:G=$S$2),F2328,0))</f>
        <v/>
      </c>
      <c r="K2328" s="93" t="str">
        <f>[3]!TradeDate</f>
        <v/>
      </c>
      <c r="L2328" s="93" t="str">
        <f>[3]!AlteredStatus</f>
        <v/>
      </c>
      <c r="M2328" t="str">
        <f>[3]!CommissionEUR</f>
        <v/>
      </c>
      <c r="N2328" t="str">
        <f>[3]!LocalChargeXComm</f>
        <v/>
      </c>
      <c r="O2328" t="str">
        <f>[3]!FXEUR</f>
        <v/>
      </c>
      <c r="P2328" t="e">
        <f t="shared" si="73"/>
        <v>#VALUE!</v>
      </c>
      <c r="Q2328" t="str">
        <f>[3]!PortfolioCode</f>
        <v/>
      </c>
    </row>
    <row r="2329" spans="1:17">
      <c r="A2329" s="93">
        <v>44011</v>
      </c>
      <c r="B2329" t="str">
        <v/>
      </c>
      <c r="C2329">
        <v>57.96</v>
      </c>
      <c r="D2329">
        <v>0</v>
      </c>
      <c r="E2329">
        <v>1.0681</v>
      </c>
      <c r="F2329">
        <f t="shared" si="72"/>
        <v>0</v>
      </c>
      <c r="G2329" t="str">
        <v>BWF</v>
      </c>
      <c r="H2329" s="97" t="str">
        <f>IF(ISERROR(IF(AND(A:A&gt;#REF!,A:A&lt;=#REF!,B:B&lt;&gt;"CANC",G:G=$S$2),C2329,0)),"",IF(AND(A:A&gt;#REF!,A:A&lt;=#REF!,B:B&lt;&gt;"CANC",G:G=$S$2),C2329,0))</f>
        <v/>
      </c>
      <c r="I2329" s="97" t="str">
        <f>IF(ISERROR(IF(AND(A:A&gt;#REF!,A:A&lt;=#REF!,B:B&lt;&gt;"CANC",G:G=$S$2),C2329,0)),"",IF(AND(A:A&gt;#REF!,A:A&lt;=#REF!,B:B&lt;&gt;"CANC",G:G=$S$2),F2329,0))</f>
        <v/>
      </c>
      <c r="K2329" s="93" t="str">
        <f>[3]!TradeDate</f>
        <v/>
      </c>
      <c r="L2329" s="93" t="str">
        <f>[3]!AlteredStatus</f>
        <v/>
      </c>
      <c r="M2329" t="str">
        <f>[3]!CommissionEUR</f>
        <v/>
      </c>
      <c r="N2329" t="str">
        <f>[3]!LocalChargeXComm</f>
        <v/>
      </c>
      <c r="O2329" t="str">
        <f>[3]!FXEUR</f>
        <v/>
      </c>
      <c r="P2329" t="e">
        <f t="shared" si="73"/>
        <v>#VALUE!</v>
      </c>
      <c r="Q2329" t="str">
        <f>[3]!PortfolioCode</f>
        <v/>
      </c>
    </row>
    <row r="2330" spans="1:17">
      <c r="A2330" s="93">
        <v>44011</v>
      </c>
      <c r="B2330" t="str">
        <v/>
      </c>
      <c r="C2330">
        <v>136.19999999999999</v>
      </c>
      <c r="D2330">
        <v>0</v>
      </c>
      <c r="E2330">
        <v>7.4527000000000001</v>
      </c>
      <c r="F2330">
        <f t="shared" si="72"/>
        <v>0</v>
      </c>
      <c r="G2330" t="str">
        <v>BWF</v>
      </c>
      <c r="H2330" s="97" t="str">
        <f>IF(ISERROR(IF(AND(A:A&gt;#REF!,A:A&lt;=#REF!,B:B&lt;&gt;"CANC",G:G=$S$2),C2330,0)),"",IF(AND(A:A&gt;#REF!,A:A&lt;=#REF!,B:B&lt;&gt;"CANC",G:G=$S$2),C2330,0))</f>
        <v/>
      </c>
      <c r="I2330" s="97" t="str">
        <f>IF(ISERROR(IF(AND(A:A&gt;#REF!,A:A&lt;=#REF!,B:B&lt;&gt;"CANC",G:G=$S$2),C2330,0)),"",IF(AND(A:A&gt;#REF!,A:A&lt;=#REF!,B:B&lt;&gt;"CANC",G:G=$S$2),F2330,0))</f>
        <v/>
      </c>
      <c r="K2330" s="93" t="str">
        <f>[3]!TradeDate</f>
        <v/>
      </c>
      <c r="L2330" s="93" t="str">
        <f>[3]!AlteredStatus</f>
        <v/>
      </c>
      <c r="M2330" t="str">
        <f>[3]!CommissionEUR</f>
        <v/>
      </c>
      <c r="N2330" t="str">
        <f>[3]!LocalChargeXComm</f>
        <v/>
      </c>
      <c r="O2330" t="str">
        <f>[3]!FXEUR</f>
        <v/>
      </c>
      <c r="P2330" t="e">
        <f t="shared" si="73"/>
        <v>#VALUE!</v>
      </c>
      <c r="Q2330" t="str">
        <f>[3]!PortfolioCode</f>
        <v/>
      </c>
    </row>
    <row r="2331" spans="1:17">
      <c r="A2331" s="93">
        <v>44011</v>
      </c>
      <c r="B2331" t="str">
        <v/>
      </c>
      <c r="C2331">
        <v>13.62</v>
      </c>
      <c r="D2331">
        <v>0</v>
      </c>
      <c r="E2331">
        <v>7.4527000000000001</v>
      </c>
      <c r="F2331">
        <f t="shared" si="72"/>
        <v>0</v>
      </c>
      <c r="G2331" t="str">
        <v>LF-GSF</v>
      </c>
      <c r="H2331" s="97" t="str">
        <f>IF(ISERROR(IF(AND(A:A&gt;#REF!,A:A&lt;=#REF!,B:B&lt;&gt;"CANC",G:G=$S$2),C2331,0)),"",IF(AND(A:A&gt;#REF!,A:A&lt;=#REF!,B:B&lt;&gt;"CANC",G:G=$S$2),C2331,0))</f>
        <v/>
      </c>
      <c r="I2331" s="97" t="str">
        <f>IF(ISERROR(IF(AND(A:A&gt;#REF!,A:A&lt;=#REF!,B:B&lt;&gt;"CANC",G:G=$S$2),C2331,0)),"",IF(AND(A:A&gt;#REF!,A:A&lt;=#REF!,B:B&lt;&gt;"CANC",G:G=$S$2),F2331,0))</f>
        <v/>
      </c>
      <c r="K2331" s="93" t="str">
        <f>[3]!TradeDate</f>
        <v/>
      </c>
      <c r="L2331" s="93" t="str">
        <f>[3]!AlteredStatus</f>
        <v/>
      </c>
      <c r="M2331" t="str">
        <f>[3]!CommissionEUR</f>
        <v/>
      </c>
      <c r="N2331" t="str">
        <f>[3]!LocalChargeXComm</f>
        <v/>
      </c>
      <c r="O2331" t="str">
        <f>[3]!FXEUR</f>
        <v/>
      </c>
      <c r="P2331" t="e">
        <f t="shared" si="73"/>
        <v>#VALUE!</v>
      </c>
      <c r="Q2331" t="str">
        <f>[3]!PortfolioCode</f>
        <v/>
      </c>
    </row>
    <row r="2332" spans="1:17">
      <c r="A2332" s="93">
        <v>44011</v>
      </c>
      <c r="B2332" t="str">
        <v/>
      </c>
      <c r="C2332">
        <v>270.95999999999998</v>
      </c>
      <c r="D2332">
        <v>0</v>
      </c>
      <c r="E2332">
        <v>1</v>
      </c>
      <c r="F2332">
        <f t="shared" si="72"/>
        <v>0</v>
      </c>
      <c r="G2332" t="str">
        <v>BWF</v>
      </c>
      <c r="H2332" s="97" t="str">
        <f>IF(ISERROR(IF(AND(A:A&gt;#REF!,A:A&lt;=#REF!,B:B&lt;&gt;"CANC",G:G=$S$2),C2332,0)),"",IF(AND(A:A&gt;#REF!,A:A&lt;=#REF!,B:B&lt;&gt;"CANC",G:G=$S$2),C2332,0))</f>
        <v/>
      </c>
      <c r="I2332" s="97" t="str">
        <f>IF(ISERROR(IF(AND(A:A&gt;#REF!,A:A&lt;=#REF!,B:B&lt;&gt;"CANC",G:G=$S$2),C2332,0)),"",IF(AND(A:A&gt;#REF!,A:A&lt;=#REF!,B:B&lt;&gt;"CANC",G:G=$S$2),F2332,0))</f>
        <v/>
      </c>
      <c r="K2332" s="93" t="str">
        <f>[3]!TradeDate</f>
        <v/>
      </c>
      <c r="L2332" s="93" t="str">
        <f>[3]!AlteredStatus</f>
        <v/>
      </c>
      <c r="M2332" t="str">
        <f>[3]!CommissionEUR</f>
        <v/>
      </c>
      <c r="N2332" t="str">
        <f>[3]!LocalChargeXComm</f>
        <v/>
      </c>
      <c r="O2332" t="str">
        <f>[3]!FXEUR</f>
        <v/>
      </c>
      <c r="P2332" t="e">
        <f t="shared" si="73"/>
        <v>#VALUE!</v>
      </c>
      <c r="Q2332" t="str">
        <f>[3]!PortfolioCode</f>
        <v/>
      </c>
    </row>
    <row r="2333" spans="1:17">
      <c r="A2333" s="93">
        <v>44011</v>
      </c>
      <c r="B2333" t="str">
        <v/>
      </c>
      <c r="C2333">
        <v>6.02</v>
      </c>
      <c r="D2333">
        <v>0</v>
      </c>
      <c r="E2333">
        <v>1</v>
      </c>
      <c r="F2333">
        <f t="shared" si="72"/>
        <v>0</v>
      </c>
      <c r="G2333" t="str">
        <v>LF-GSF</v>
      </c>
      <c r="H2333" s="97" t="str">
        <f>IF(ISERROR(IF(AND(A:A&gt;#REF!,A:A&lt;=#REF!,B:B&lt;&gt;"CANC",G:G=$S$2),C2333,0)),"",IF(AND(A:A&gt;#REF!,A:A&lt;=#REF!,B:B&lt;&gt;"CANC",G:G=$S$2),C2333,0))</f>
        <v/>
      </c>
      <c r="I2333" s="97" t="str">
        <f>IF(ISERROR(IF(AND(A:A&gt;#REF!,A:A&lt;=#REF!,B:B&lt;&gt;"CANC",G:G=$S$2),C2333,0)),"",IF(AND(A:A&gt;#REF!,A:A&lt;=#REF!,B:B&lt;&gt;"CANC",G:G=$S$2),F2333,0))</f>
        <v/>
      </c>
      <c r="K2333" s="93" t="str">
        <f>[3]!TradeDate</f>
        <v/>
      </c>
      <c r="L2333" s="93" t="str">
        <f>[3]!AlteredStatus</f>
        <v/>
      </c>
      <c r="M2333" t="str">
        <f>[3]!CommissionEUR</f>
        <v/>
      </c>
      <c r="N2333" t="str">
        <f>[3]!LocalChargeXComm</f>
        <v/>
      </c>
      <c r="O2333" t="str">
        <f>[3]!FXEUR</f>
        <v/>
      </c>
      <c r="P2333" t="e">
        <f t="shared" si="73"/>
        <v>#VALUE!</v>
      </c>
      <c r="Q2333" t="str">
        <f>[3]!PortfolioCode</f>
        <v/>
      </c>
    </row>
    <row r="2334" spans="1:17">
      <c r="A2334" s="93">
        <v>44011</v>
      </c>
      <c r="B2334" t="str">
        <v/>
      </c>
      <c r="C2334">
        <v>207.28</v>
      </c>
      <c r="D2334">
        <v>4750.3</v>
      </c>
      <c r="E2334">
        <v>0.9163</v>
      </c>
      <c r="F2334">
        <f t="shared" si="72"/>
        <v>5184.2191422023352</v>
      </c>
      <c r="G2334" t="str">
        <v>MEEIF</v>
      </c>
      <c r="H2334" s="97" t="str">
        <f>IF(ISERROR(IF(AND(A:A&gt;#REF!,A:A&lt;=#REF!,B:B&lt;&gt;"CANC",G:G=$S$2),C2334,0)),"",IF(AND(A:A&gt;#REF!,A:A&lt;=#REF!,B:B&lt;&gt;"CANC",G:G=$S$2),C2334,0))</f>
        <v/>
      </c>
      <c r="I2334" s="97" t="str">
        <f>IF(ISERROR(IF(AND(A:A&gt;#REF!,A:A&lt;=#REF!,B:B&lt;&gt;"CANC",G:G=$S$2),C2334,0)),"",IF(AND(A:A&gt;#REF!,A:A&lt;=#REF!,B:B&lt;&gt;"CANC",G:G=$S$2),F2334,0))</f>
        <v/>
      </c>
      <c r="K2334" s="93" t="str">
        <f>[3]!TradeDate</f>
        <v/>
      </c>
      <c r="L2334" s="93" t="str">
        <f>[3]!AlteredStatus</f>
        <v/>
      </c>
      <c r="M2334" t="str">
        <f>[3]!CommissionEUR</f>
        <v/>
      </c>
      <c r="N2334" t="str">
        <f>[3]!LocalChargeXComm</f>
        <v/>
      </c>
      <c r="O2334" t="str">
        <f>[3]!FXEUR</f>
        <v/>
      </c>
      <c r="P2334" t="e">
        <f t="shared" si="73"/>
        <v>#VALUE!</v>
      </c>
      <c r="Q2334" t="str">
        <f>[3]!PortfolioCode</f>
        <v/>
      </c>
    </row>
    <row r="2335" spans="1:17">
      <c r="A2335" s="93">
        <v>44011</v>
      </c>
      <c r="B2335" t="str">
        <v/>
      </c>
      <c r="C2335">
        <v>246.27</v>
      </c>
      <c r="D2335">
        <v>5643.58</v>
      </c>
      <c r="E2335">
        <v>0.9163</v>
      </c>
      <c r="F2335">
        <f t="shared" si="72"/>
        <v>6159.0963658190549</v>
      </c>
      <c r="G2335" t="str">
        <v>MEEIF</v>
      </c>
      <c r="H2335" s="97" t="str">
        <f>IF(ISERROR(IF(AND(A:A&gt;#REF!,A:A&lt;=#REF!,B:B&lt;&gt;"CANC",G:G=$S$2),C2335,0)),"",IF(AND(A:A&gt;#REF!,A:A&lt;=#REF!,B:B&lt;&gt;"CANC",G:G=$S$2),C2335,0))</f>
        <v/>
      </c>
      <c r="I2335" s="97" t="str">
        <f>IF(ISERROR(IF(AND(A:A&gt;#REF!,A:A&lt;=#REF!,B:B&lt;&gt;"CANC",G:G=$S$2),C2335,0)),"",IF(AND(A:A&gt;#REF!,A:A&lt;=#REF!,B:B&lt;&gt;"CANC",G:G=$S$2),F2335,0))</f>
        <v/>
      </c>
      <c r="K2335" s="93" t="str">
        <f>[3]!TradeDate</f>
        <v/>
      </c>
      <c r="L2335" s="93" t="str">
        <f>[3]!AlteredStatus</f>
        <v/>
      </c>
      <c r="M2335" t="str">
        <f>[3]!CommissionEUR</f>
        <v/>
      </c>
      <c r="N2335" t="str">
        <f>[3]!LocalChargeXComm</f>
        <v/>
      </c>
      <c r="O2335" t="str">
        <f>[3]!FXEUR</f>
        <v/>
      </c>
      <c r="P2335" t="e">
        <f t="shared" si="73"/>
        <v>#VALUE!</v>
      </c>
      <c r="Q2335" t="str">
        <f>[3]!PortfolioCode</f>
        <v/>
      </c>
    </row>
    <row r="2336" spans="1:17">
      <c r="A2336" s="93">
        <v>44011</v>
      </c>
      <c r="B2336" t="str">
        <v/>
      </c>
      <c r="C2336">
        <v>950.98</v>
      </c>
      <c r="D2336">
        <v>6229.58</v>
      </c>
      <c r="E2336">
        <v>0.9163</v>
      </c>
      <c r="F2336">
        <f t="shared" si="72"/>
        <v>6798.6249045072573</v>
      </c>
      <c r="G2336" t="str">
        <v>MEEIF</v>
      </c>
      <c r="H2336" s="97" t="str">
        <f>IF(ISERROR(IF(AND(A:A&gt;#REF!,A:A&lt;=#REF!,B:B&lt;&gt;"CANC",G:G=$S$2),C2336,0)),"",IF(AND(A:A&gt;#REF!,A:A&lt;=#REF!,B:B&lt;&gt;"CANC",G:G=$S$2),C2336,0))</f>
        <v/>
      </c>
      <c r="I2336" s="97" t="str">
        <f>IF(ISERROR(IF(AND(A:A&gt;#REF!,A:A&lt;=#REF!,B:B&lt;&gt;"CANC",G:G=$S$2),C2336,0)),"",IF(AND(A:A&gt;#REF!,A:A&lt;=#REF!,B:B&lt;&gt;"CANC",G:G=$S$2),F2336,0))</f>
        <v/>
      </c>
      <c r="K2336" s="93" t="str">
        <f>[3]!TradeDate</f>
        <v/>
      </c>
      <c r="L2336" s="93" t="str">
        <f>[3]!AlteredStatus</f>
        <v/>
      </c>
      <c r="M2336" t="str">
        <f>[3]!CommissionEUR</f>
        <v/>
      </c>
      <c r="N2336" t="str">
        <f>[3]!LocalChargeXComm</f>
        <v/>
      </c>
      <c r="O2336" t="str">
        <f>[3]!FXEUR</f>
        <v/>
      </c>
      <c r="P2336" t="e">
        <f t="shared" si="73"/>
        <v>#VALUE!</v>
      </c>
      <c r="Q2336" t="str">
        <f>[3]!PortfolioCode</f>
        <v/>
      </c>
    </row>
    <row r="2337" spans="1:17">
      <c r="A2337" s="93">
        <v>44011</v>
      </c>
      <c r="B2337" t="str">
        <v/>
      </c>
      <c r="C2337">
        <v>193.49</v>
      </c>
      <c r="D2337">
        <v>4434.2700000000004</v>
      </c>
      <c r="E2337">
        <v>0.9163</v>
      </c>
      <c r="F2337">
        <f t="shared" si="72"/>
        <v>4839.3211830186629</v>
      </c>
      <c r="G2337" t="str">
        <v>MEEIF</v>
      </c>
      <c r="H2337" s="97" t="str">
        <f>IF(ISERROR(IF(AND(A:A&gt;#REF!,A:A&lt;=#REF!,B:B&lt;&gt;"CANC",G:G=$S$2),C2337,0)),"",IF(AND(A:A&gt;#REF!,A:A&lt;=#REF!,B:B&lt;&gt;"CANC",G:G=$S$2),C2337,0))</f>
        <v/>
      </c>
      <c r="I2337" s="97" t="str">
        <f>IF(ISERROR(IF(AND(A:A&gt;#REF!,A:A&lt;=#REF!,B:B&lt;&gt;"CANC",G:G=$S$2),C2337,0)),"",IF(AND(A:A&gt;#REF!,A:A&lt;=#REF!,B:B&lt;&gt;"CANC",G:G=$S$2),F2337,0))</f>
        <v/>
      </c>
      <c r="K2337" s="93" t="str">
        <f>[3]!TradeDate</f>
        <v/>
      </c>
      <c r="L2337" s="93" t="str">
        <f>[3]!AlteredStatus</f>
        <v/>
      </c>
      <c r="M2337" t="str">
        <f>[3]!CommissionEUR</f>
        <v/>
      </c>
      <c r="N2337" t="str">
        <f>[3]!LocalChargeXComm</f>
        <v/>
      </c>
      <c r="O2337" t="str">
        <f>[3]!FXEUR</f>
        <v/>
      </c>
      <c r="P2337" t="e">
        <f t="shared" si="73"/>
        <v>#VALUE!</v>
      </c>
      <c r="Q2337" t="str">
        <f>[3]!PortfolioCode</f>
        <v/>
      </c>
    </row>
    <row r="2338" spans="1:17">
      <c r="A2338" s="93">
        <v>44011</v>
      </c>
      <c r="B2338" t="str">
        <v/>
      </c>
      <c r="C2338">
        <v>4.37</v>
      </c>
      <c r="D2338">
        <v>65.5</v>
      </c>
      <c r="E2338">
        <v>1</v>
      </c>
      <c r="F2338">
        <f t="shared" si="72"/>
        <v>65.5</v>
      </c>
      <c r="G2338" t="str">
        <v>LF-GSF</v>
      </c>
      <c r="H2338" s="97" t="str">
        <f>IF(ISERROR(IF(AND(A:A&gt;#REF!,A:A&lt;=#REF!,B:B&lt;&gt;"CANC",G:G=$S$2),C2338,0)),"",IF(AND(A:A&gt;#REF!,A:A&lt;=#REF!,B:B&lt;&gt;"CANC",G:G=$S$2),C2338,0))</f>
        <v/>
      </c>
      <c r="I2338" s="97" t="str">
        <f>IF(ISERROR(IF(AND(A:A&gt;#REF!,A:A&lt;=#REF!,B:B&lt;&gt;"CANC",G:G=$S$2),C2338,0)),"",IF(AND(A:A&gt;#REF!,A:A&lt;=#REF!,B:B&lt;&gt;"CANC",G:G=$S$2),F2338,0))</f>
        <v/>
      </c>
      <c r="K2338" s="93" t="str">
        <f>[3]!TradeDate</f>
        <v/>
      </c>
      <c r="L2338" s="93" t="str">
        <f>[3]!AlteredStatus</f>
        <v/>
      </c>
      <c r="M2338" t="str">
        <f>[3]!CommissionEUR</f>
        <v/>
      </c>
      <c r="N2338" t="str">
        <f>[3]!LocalChargeXComm</f>
        <v/>
      </c>
      <c r="O2338" t="str">
        <f>[3]!FXEUR</f>
        <v/>
      </c>
      <c r="P2338" t="e">
        <f t="shared" si="73"/>
        <v>#VALUE!</v>
      </c>
      <c r="Q2338" t="str">
        <f>[3]!PortfolioCode</f>
        <v/>
      </c>
    </row>
    <row r="2339" spans="1:17">
      <c r="A2339" s="93">
        <v>44011</v>
      </c>
      <c r="B2339" t="str">
        <v/>
      </c>
      <c r="C2339">
        <v>6.53</v>
      </c>
      <c r="D2339">
        <v>0</v>
      </c>
      <c r="E2339">
        <v>1</v>
      </c>
      <c r="F2339">
        <f t="shared" si="72"/>
        <v>0</v>
      </c>
      <c r="G2339" t="str">
        <v>LF-GSF</v>
      </c>
      <c r="H2339" s="97" t="str">
        <f>IF(ISERROR(IF(AND(A:A&gt;#REF!,A:A&lt;=#REF!,B:B&lt;&gt;"CANC",G:G=$S$2),C2339,0)),"",IF(AND(A:A&gt;#REF!,A:A&lt;=#REF!,B:B&lt;&gt;"CANC",G:G=$S$2),C2339,0))</f>
        <v/>
      </c>
      <c r="I2339" s="97" t="str">
        <f>IF(ISERROR(IF(AND(A:A&gt;#REF!,A:A&lt;=#REF!,B:B&lt;&gt;"CANC",G:G=$S$2),C2339,0)),"",IF(AND(A:A&gt;#REF!,A:A&lt;=#REF!,B:B&lt;&gt;"CANC",G:G=$S$2),F2339,0))</f>
        <v/>
      </c>
      <c r="K2339" s="93" t="str">
        <f>[3]!TradeDate</f>
        <v/>
      </c>
      <c r="L2339" s="93" t="str">
        <f>[3]!AlteredStatus</f>
        <v/>
      </c>
      <c r="M2339" t="str">
        <f>[3]!CommissionEUR</f>
        <v/>
      </c>
      <c r="N2339" t="str">
        <f>[3]!LocalChargeXComm</f>
        <v/>
      </c>
      <c r="O2339" t="str">
        <f>[3]!FXEUR</f>
        <v/>
      </c>
      <c r="P2339" t="e">
        <f t="shared" si="73"/>
        <v>#VALUE!</v>
      </c>
      <c r="Q2339" t="str">
        <f>[3]!PortfolioCode</f>
        <v/>
      </c>
    </row>
    <row r="2340" spans="1:17">
      <c r="A2340" s="93">
        <v>44011</v>
      </c>
      <c r="B2340" t="str">
        <v/>
      </c>
      <c r="C2340">
        <v>6.67</v>
      </c>
      <c r="D2340">
        <v>0</v>
      </c>
      <c r="E2340">
        <v>10.479200000000001</v>
      </c>
      <c r="F2340">
        <f t="shared" si="72"/>
        <v>0</v>
      </c>
      <c r="G2340" t="str">
        <v>LF-GSF</v>
      </c>
      <c r="H2340" s="97" t="str">
        <f>IF(ISERROR(IF(AND(A:A&gt;#REF!,A:A&lt;=#REF!,B:B&lt;&gt;"CANC",G:G=$S$2),C2340,0)),"",IF(AND(A:A&gt;#REF!,A:A&lt;=#REF!,B:B&lt;&gt;"CANC",G:G=$S$2),C2340,0))</f>
        <v/>
      </c>
      <c r="I2340" s="97" t="str">
        <f>IF(ISERROR(IF(AND(A:A&gt;#REF!,A:A&lt;=#REF!,B:B&lt;&gt;"CANC",G:G=$S$2),C2340,0)),"",IF(AND(A:A&gt;#REF!,A:A&lt;=#REF!,B:B&lt;&gt;"CANC",G:G=$S$2),F2340,0))</f>
        <v/>
      </c>
      <c r="K2340" s="93" t="str">
        <f>[3]!TradeDate</f>
        <v/>
      </c>
      <c r="L2340" s="93" t="str">
        <f>[3]!AlteredStatus</f>
        <v/>
      </c>
      <c r="M2340" t="str">
        <f>[3]!CommissionEUR</f>
        <v/>
      </c>
      <c r="N2340" t="str">
        <f>[3]!LocalChargeXComm</f>
        <v/>
      </c>
      <c r="O2340" t="str">
        <f>[3]!FXEUR</f>
        <v/>
      </c>
      <c r="P2340" t="e">
        <f t="shared" si="73"/>
        <v>#VALUE!</v>
      </c>
      <c r="Q2340" t="str">
        <f>[3]!PortfolioCode</f>
        <v/>
      </c>
    </row>
    <row r="2341" spans="1:17">
      <c r="A2341" s="93">
        <v>44011</v>
      </c>
      <c r="B2341" t="str">
        <v/>
      </c>
      <c r="C2341">
        <v>9</v>
      </c>
      <c r="D2341">
        <v>45.02</v>
      </c>
      <c r="E2341">
        <v>1</v>
      </c>
      <c r="F2341">
        <f t="shared" si="72"/>
        <v>45.02</v>
      </c>
      <c r="G2341" t="str">
        <v>LF-UKIF</v>
      </c>
      <c r="H2341" s="97" t="str">
        <f>IF(ISERROR(IF(AND(A:A&gt;#REF!,A:A&lt;=#REF!,B:B&lt;&gt;"CANC",G:G=$S$2),C2341,0)),"",IF(AND(A:A&gt;#REF!,A:A&lt;=#REF!,B:B&lt;&gt;"CANC",G:G=$S$2),C2341,0))</f>
        <v/>
      </c>
      <c r="I2341" s="97" t="str">
        <f>IF(ISERROR(IF(AND(A:A&gt;#REF!,A:A&lt;=#REF!,B:B&lt;&gt;"CANC",G:G=$S$2),C2341,0)),"",IF(AND(A:A&gt;#REF!,A:A&lt;=#REF!,B:B&lt;&gt;"CANC",G:G=$S$2),F2341,0))</f>
        <v/>
      </c>
      <c r="K2341" s="93" t="str">
        <f>[3]!TradeDate</f>
        <v/>
      </c>
      <c r="L2341" s="93" t="str">
        <f>[3]!AlteredStatus</f>
        <v/>
      </c>
      <c r="M2341" t="str">
        <f>[3]!CommissionEUR</f>
        <v/>
      </c>
      <c r="N2341" t="str">
        <f>[3]!LocalChargeXComm</f>
        <v/>
      </c>
      <c r="O2341" t="str">
        <f>[3]!FXEUR</f>
        <v/>
      </c>
      <c r="P2341" t="e">
        <f t="shared" si="73"/>
        <v>#VALUE!</v>
      </c>
      <c r="Q2341" t="str">
        <f>[3]!PortfolioCode</f>
        <v/>
      </c>
    </row>
    <row r="2342" spans="1:17">
      <c r="A2342" s="93">
        <v>44011</v>
      </c>
      <c r="B2342" t="str">
        <v/>
      </c>
      <c r="C2342">
        <v>450.18</v>
      </c>
      <c r="D2342">
        <v>2250.91</v>
      </c>
      <c r="E2342">
        <v>1</v>
      </c>
      <c r="F2342">
        <f t="shared" si="72"/>
        <v>2250.91</v>
      </c>
      <c r="G2342" t="str">
        <v>MEEIF</v>
      </c>
      <c r="H2342" s="97" t="str">
        <f>IF(ISERROR(IF(AND(A:A&gt;#REF!,A:A&lt;=#REF!,B:B&lt;&gt;"CANC",G:G=$S$2),C2342,0)),"",IF(AND(A:A&gt;#REF!,A:A&lt;=#REF!,B:B&lt;&gt;"CANC",G:G=$S$2),C2342,0))</f>
        <v/>
      </c>
      <c r="I2342" s="97" t="str">
        <f>IF(ISERROR(IF(AND(A:A&gt;#REF!,A:A&lt;=#REF!,B:B&lt;&gt;"CANC",G:G=$S$2),C2342,0)),"",IF(AND(A:A&gt;#REF!,A:A&lt;=#REF!,B:B&lt;&gt;"CANC",G:G=$S$2),F2342,0))</f>
        <v/>
      </c>
      <c r="K2342" s="93" t="str">
        <f>[3]!TradeDate</f>
        <v/>
      </c>
      <c r="L2342" s="93" t="str">
        <f>[3]!AlteredStatus</f>
        <v/>
      </c>
      <c r="M2342" t="str">
        <f>[3]!CommissionEUR</f>
        <v/>
      </c>
      <c r="N2342" t="str">
        <f>[3]!LocalChargeXComm</f>
        <v/>
      </c>
      <c r="O2342" t="str">
        <f>[3]!FXEUR</f>
        <v/>
      </c>
      <c r="P2342" t="e">
        <f t="shared" si="73"/>
        <v>#VALUE!</v>
      </c>
      <c r="Q2342" t="str">
        <f>[3]!PortfolioCode</f>
        <v/>
      </c>
    </row>
    <row r="2343" spans="1:17">
      <c r="A2343" s="93">
        <v>44011</v>
      </c>
      <c r="B2343" t="str">
        <v/>
      </c>
      <c r="C2343">
        <v>6.84</v>
      </c>
      <c r="D2343">
        <v>157.85</v>
      </c>
      <c r="E2343">
        <v>0.9163</v>
      </c>
      <c r="F2343">
        <f t="shared" si="72"/>
        <v>172.26890756302521</v>
      </c>
      <c r="G2343" t="str">
        <v>LF-UKIF</v>
      </c>
      <c r="H2343" s="97" t="str">
        <f>IF(ISERROR(IF(AND(A:A&gt;#REF!,A:A&lt;=#REF!,B:B&lt;&gt;"CANC",G:G=$S$2),C2343,0)),"",IF(AND(A:A&gt;#REF!,A:A&lt;=#REF!,B:B&lt;&gt;"CANC",G:G=$S$2),C2343,0))</f>
        <v/>
      </c>
      <c r="I2343" s="97" t="str">
        <f>IF(ISERROR(IF(AND(A:A&gt;#REF!,A:A&lt;=#REF!,B:B&lt;&gt;"CANC",G:G=$S$2),C2343,0)),"",IF(AND(A:A&gt;#REF!,A:A&lt;=#REF!,B:B&lt;&gt;"CANC",G:G=$S$2),F2343,0))</f>
        <v/>
      </c>
      <c r="K2343" s="93" t="str">
        <f>[3]!TradeDate</f>
        <v/>
      </c>
      <c r="L2343" s="93" t="str">
        <f>[3]!AlteredStatus</f>
        <v/>
      </c>
      <c r="M2343" t="str">
        <f>[3]!CommissionEUR</f>
        <v/>
      </c>
      <c r="N2343" t="str">
        <f>[3]!LocalChargeXComm</f>
        <v/>
      </c>
      <c r="O2343" t="str">
        <f>[3]!FXEUR</f>
        <v/>
      </c>
      <c r="P2343" t="e">
        <f t="shared" si="73"/>
        <v>#VALUE!</v>
      </c>
      <c r="Q2343" t="str">
        <f>[3]!PortfolioCode</f>
        <v/>
      </c>
    </row>
    <row r="2344" spans="1:17">
      <c r="A2344" s="93">
        <v>44011</v>
      </c>
      <c r="B2344" t="str">
        <v/>
      </c>
      <c r="C2344">
        <v>4.41</v>
      </c>
      <c r="D2344">
        <v>101.99</v>
      </c>
      <c r="E2344">
        <v>0.9163</v>
      </c>
      <c r="F2344">
        <f t="shared" si="72"/>
        <v>111.30634071810542</v>
      </c>
      <c r="G2344" t="str">
        <v>LF-UKIF</v>
      </c>
      <c r="H2344" s="97" t="str">
        <f>IF(ISERROR(IF(AND(A:A&gt;#REF!,A:A&lt;=#REF!,B:B&lt;&gt;"CANC",G:G=$S$2),C2344,0)),"",IF(AND(A:A&gt;#REF!,A:A&lt;=#REF!,B:B&lt;&gt;"CANC",G:G=$S$2),C2344,0))</f>
        <v/>
      </c>
      <c r="I2344" s="97" t="str">
        <f>IF(ISERROR(IF(AND(A:A&gt;#REF!,A:A&lt;=#REF!,B:B&lt;&gt;"CANC",G:G=$S$2),C2344,0)),"",IF(AND(A:A&gt;#REF!,A:A&lt;=#REF!,B:B&lt;&gt;"CANC",G:G=$S$2),F2344,0))</f>
        <v/>
      </c>
      <c r="K2344" s="93" t="str">
        <f>[3]!TradeDate</f>
        <v/>
      </c>
      <c r="L2344" s="93" t="str">
        <f>[3]!AlteredStatus</f>
        <v/>
      </c>
      <c r="M2344" t="str">
        <f>[3]!CommissionEUR</f>
        <v/>
      </c>
      <c r="N2344" t="str">
        <f>[3]!LocalChargeXComm</f>
        <v/>
      </c>
      <c r="O2344" t="str">
        <f>[3]!FXEUR</f>
        <v/>
      </c>
      <c r="P2344" t="e">
        <f t="shared" si="73"/>
        <v>#VALUE!</v>
      </c>
      <c r="Q2344" t="str">
        <f>[3]!PortfolioCode</f>
        <v/>
      </c>
    </row>
    <row r="2345" spans="1:17">
      <c r="A2345" s="93">
        <v>44011</v>
      </c>
      <c r="B2345" t="str">
        <v/>
      </c>
      <c r="C2345">
        <v>4.4000000000000004</v>
      </c>
      <c r="D2345">
        <v>101.77</v>
      </c>
      <c r="E2345">
        <v>0.9163</v>
      </c>
      <c r="F2345">
        <f t="shared" si="72"/>
        <v>111.06624467969006</v>
      </c>
      <c r="G2345" t="str">
        <v>LF-UKIF</v>
      </c>
      <c r="H2345" s="97" t="str">
        <f>IF(ISERROR(IF(AND(A:A&gt;#REF!,A:A&lt;=#REF!,B:B&lt;&gt;"CANC",G:G=$S$2),C2345,0)),"",IF(AND(A:A&gt;#REF!,A:A&lt;=#REF!,B:B&lt;&gt;"CANC",G:G=$S$2),C2345,0))</f>
        <v/>
      </c>
      <c r="I2345" s="97" t="str">
        <f>IF(ISERROR(IF(AND(A:A&gt;#REF!,A:A&lt;=#REF!,B:B&lt;&gt;"CANC",G:G=$S$2),C2345,0)),"",IF(AND(A:A&gt;#REF!,A:A&lt;=#REF!,B:B&lt;&gt;"CANC",G:G=$S$2),F2345,0))</f>
        <v/>
      </c>
      <c r="K2345" s="93" t="str">
        <f>[3]!TradeDate</f>
        <v/>
      </c>
      <c r="L2345" s="93" t="str">
        <f>[3]!AlteredStatus</f>
        <v/>
      </c>
      <c r="M2345" t="str">
        <f>[3]!CommissionEUR</f>
        <v/>
      </c>
      <c r="N2345" t="str">
        <f>[3]!LocalChargeXComm</f>
        <v/>
      </c>
      <c r="O2345" t="str">
        <f>[3]!FXEUR</f>
        <v/>
      </c>
      <c r="P2345" t="e">
        <f t="shared" si="73"/>
        <v>#VALUE!</v>
      </c>
      <c r="Q2345" t="str">
        <f>[3]!PortfolioCode</f>
        <v/>
      </c>
    </row>
    <row r="2346" spans="1:17">
      <c r="A2346" s="93">
        <v>44011</v>
      </c>
      <c r="B2346" t="str">
        <v/>
      </c>
      <c r="C2346">
        <v>263.88</v>
      </c>
      <c r="D2346">
        <v>6047.09</v>
      </c>
      <c r="E2346">
        <v>0.9163</v>
      </c>
      <c r="F2346">
        <f t="shared" si="72"/>
        <v>6599.4652406417117</v>
      </c>
      <c r="G2346" t="str">
        <v>MEEIF</v>
      </c>
      <c r="H2346" s="97" t="str">
        <f>IF(ISERROR(IF(AND(A:A&gt;#REF!,A:A&lt;=#REF!,B:B&lt;&gt;"CANC",G:G=$S$2),C2346,0)),"",IF(AND(A:A&gt;#REF!,A:A&lt;=#REF!,B:B&lt;&gt;"CANC",G:G=$S$2),C2346,0))</f>
        <v/>
      </c>
      <c r="I2346" s="97" t="str">
        <f>IF(ISERROR(IF(AND(A:A&gt;#REF!,A:A&lt;=#REF!,B:B&lt;&gt;"CANC",G:G=$S$2),C2346,0)),"",IF(AND(A:A&gt;#REF!,A:A&lt;=#REF!,B:B&lt;&gt;"CANC",G:G=$S$2),F2346,0))</f>
        <v/>
      </c>
      <c r="K2346" s="93" t="str">
        <f>[3]!TradeDate</f>
        <v/>
      </c>
      <c r="L2346" s="93" t="str">
        <f>[3]!AlteredStatus</f>
        <v/>
      </c>
      <c r="M2346" t="str">
        <f>[3]!CommissionEUR</f>
        <v/>
      </c>
      <c r="N2346" t="str">
        <f>[3]!LocalChargeXComm</f>
        <v/>
      </c>
      <c r="O2346" t="str">
        <f>[3]!FXEUR</f>
        <v/>
      </c>
      <c r="P2346" t="e">
        <f t="shared" si="73"/>
        <v>#VALUE!</v>
      </c>
      <c r="Q2346" t="str">
        <f>[3]!PortfolioCode</f>
        <v/>
      </c>
    </row>
    <row r="2347" spans="1:17">
      <c r="A2347" s="93">
        <v>44011</v>
      </c>
      <c r="B2347" t="str">
        <v/>
      </c>
      <c r="C2347">
        <v>7.78</v>
      </c>
      <c r="D2347">
        <v>179.24</v>
      </c>
      <c r="E2347">
        <v>0.9163</v>
      </c>
      <c r="F2347">
        <f t="shared" si="72"/>
        <v>195.61279057077377</v>
      </c>
      <c r="G2347" t="str">
        <v>LF-UKIF</v>
      </c>
      <c r="H2347" s="97" t="str">
        <f>IF(ISERROR(IF(AND(A:A&gt;#REF!,A:A&lt;=#REF!,B:B&lt;&gt;"CANC",G:G=$S$2),C2347,0)),"",IF(AND(A:A&gt;#REF!,A:A&lt;=#REF!,B:B&lt;&gt;"CANC",G:G=$S$2),C2347,0))</f>
        <v/>
      </c>
      <c r="I2347" s="97" t="str">
        <f>IF(ISERROR(IF(AND(A:A&gt;#REF!,A:A&lt;=#REF!,B:B&lt;&gt;"CANC",G:G=$S$2),C2347,0)),"",IF(AND(A:A&gt;#REF!,A:A&lt;=#REF!,B:B&lt;&gt;"CANC",G:G=$S$2),F2347,0))</f>
        <v/>
      </c>
      <c r="K2347" s="93" t="str">
        <f>[3]!TradeDate</f>
        <v/>
      </c>
      <c r="L2347" s="93" t="str">
        <f>[3]!AlteredStatus</f>
        <v/>
      </c>
      <c r="M2347" t="str">
        <f>[3]!CommissionEUR</f>
        <v/>
      </c>
      <c r="N2347" t="str">
        <f>[3]!LocalChargeXComm</f>
        <v/>
      </c>
      <c r="O2347" t="str">
        <f>[3]!FXEUR</f>
        <v/>
      </c>
      <c r="P2347" t="e">
        <f t="shared" si="73"/>
        <v>#VALUE!</v>
      </c>
      <c r="Q2347" t="str">
        <f>[3]!PortfolioCode</f>
        <v/>
      </c>
    </row>
    <row r="2348" spans="1:17">
      <c r="A2348" s="93">
        <v>44011</v>
      </c>
      <c r="B2348" t="str">
        <v/>
      </c>
      <c r="C2348">
        <v>3.3</v>
      </c>
      <c r="D2348">
        <v>76.569999999999993</v>
      </c>
      <c r="E2348">
        <v>0.9163</v>
      </c>
      <c r="F2348">
        <f t="shared" si="72"/>
        <v>83.564334824839023</v>
      </c>
      <c r="G2348" t="str">
        <v>LF-UKIF</v>
      </c>
      <c r="H2348" s="97" t="str">
        <f>IF(ISERROR(IF(AND(A:A&gt;#REF!,A:A&lt;=#REF!,B:B&lt;&gt;"CANC",G:G=$S$2),C2348,0)),"",IF(AND(A:A&gt;#REF!,A:A&lt;=#REF!,B:B&lt;&gt;"CANC",G:G=$S$2),C2348,0))</f>
        <v/>
      </c>
      <c r="I2348" s="97" t="str">
        <f>IF(ISERROR(IF(AND(A:A&gt;#REF!,A:A&lt;=#REF!,B:B&lt;&gt;"CANC",G:G=$S$2),C2348,0)),"",IF(AND(A:A&gt;#REF!,A:A&lt;=#REF!,B:B&lt;&gt;"CANC",G:G=$S$2),F2348,0))</f>
        <v/>
      </c>
      <c r="K2348" s="93" t="str">
        <f>[3]!TradeDate</f>
        <v/>
      </c>
      <c r="L2348" s="93" t="str">
        <f>[3]!AlteredStatus</f>
        <v/>
      </c>
      <c r="M2348" t="str">
        <f>[3]!CommissionEUR</f>
        <v/>
      </c>
      <c r="N2348" t="str">
        <f>[3]!LocalChargeXComm</f>
        <v/>
      </c>
      <c r="O2348" t="str">
        <f>[3]!FXEUR</f>
        <v/>
      </c>
      <c r="P2348" t="e">
        <f t="shared" si="73"/>
        <v>#VALUE!</v>
      </c>
      <c r="Q2348" t="str">
        <f>[3]!PortfolioCode</f>
        <v/>
      </c>
    </row>
    <row r="2349" spans="1:17">
      <c r="A2349" s="93">
        <v>44011</v>
      </c>
      <c r="B2349" t="str">
        <v/>
      </c>
      <c r="C2349">
        <v>10.28</v>
      </c>
      <c r="D2349">
        <v>236.5</v>
      </c>
      <c r="E2349">
        <v>0.9163</v>
      </c>
      <c r="F2349">
        <f t="shared" si="72"/>
        <v>258.1032412965186</v>
      </c>
      <c r="G2349" t="str">
        <v>LF-UKIF</v>
      </c>
      <c r="H2349" s="97" t="str">
        <f>IF(ISERROR(IF(AND(A:A&gt;#REF!,A:A&lt;=#REF!,B:B&lt;&gt;"CANC",G:G=$S$2),C2349,0)),"",IF(AND(A:A&gt;#REF!,A:A&lt;=#REF!,B:B&lt;&gt;"CANC",G:G=$S$2),C2349,0))</f>
        <v/>
      </c>
      <c r="I2349" s="97" t="str">
        <f>IF(ISERROR(IF(AND(A:A&gt;#REF!,A:A&lt;=#REF!,B:B&lt;&gt;"CANC",G:G=$S$2),C2349,0)),"",IF(AND(A:A&gt;#REF!,A:A&lt;=#REF!,B:B&lt;&gt;"CANC",G:G=$S$2),F2349,0))</f>
        <v/>
      </c>
      <c r="K2349" s="93" t="str">
        <f>[3]!TradeDate</f>
        <v/>
      </c>
      <c r="L2349" s="93" t="str">
        <f>[3]!AlteredStatus</f>
        <v/>
      </c>
      <c r="M2349" t="str">
        <f>[3]!CommissionEUR</f>
        <v/>
      </c>
      <c r="N2349" t="str">
        <f>[3]!LocalChargeXComm</f>
        <v/>
      </c>
      <c r="O2349" t="str">
        <f>[3]!FXEUR</f>
        <v/>
      </c>
      <c r="P2349" t="e">
        <f t="shared" si="73"/>
        <v>#VALUE!</v>
      </c>
      <c r="Q2349" t="str">
        <f>[3]!PortfolioCode</f>
        <v/>
      </c>
    </row>
    <row r="2350" spans="1:17">
      <c r="A2350" s="93">
        <v>44011</v>
      </c>
      <c r="B2350" t="str">
        <v/>
      </c>
      <c r="C2350">
        <v>15.78</v>
      </c>
      <c r="D2350">
        <v>362.46</v>
      </c>
      <c r="E2350">
        <v>0.9163</v>
      </c>
      <c r="F2350">
        <f t="shared" si="72"/>
        <v>395.5691367456073</v>
      </c>
      <c r="G2350" t="str">
        <v>LF-UKIF</v>
      </c>
      <c r="H2350" s="97" t="str">
        <f>IF(ISERROR(IF(AND(A:A&gt;#REF!,A:A&lt;=#REF!,B:B&lt;&gt;"CANC",G:G=$S$2),C2350,0)),"",IF(AND(A:A&gt;#REF!,A:A&lt;=#REF!,B:B&lt;&gt;"CANC",G:G=$S$2),C2350,0))</f>
        <v/>
      </c>
      <c r="I2350" s="97" t="str">
        <f>IF(ISERROR(IF(AND(A:A&gt;#REF!,A:A&lt;=#REF!,B:B&lt;&gt;"CANC",G:G=$S$2),C2350,0)),"",IF(AND(A:A&gt;#REF!,A:A&lt;=#REF!,B:B&lt;&gt;"CANC",G:G=$S$2),F2350,0))</f>
        <v/>
      </c>
      <c r="K2350" s="93" t="str">
        <f>[3]!TradeDate</f>
        <v/>
      </c>
      <c r="L2350" s="93" t="str">
        <f>[3]!AlteredStatus</f>
        <v/>
      </c>
      <c r="M2350" t="str">
        <f>[3]!CommissionEUR</f>
        <v/>
      </c>
      <c r="N2350" t="str">
        <f>[3]!LocalChargeXComm</f>
        <v/>
      </c>
      <c r="O2350" t="str">
        <f>[3]!FXEUR</f>
        <v/>
      </c>
      <c r="P2350" t="e">
        <f t="shared" si="73"/>
        <v>#VALUE!</v>
      </c>
      <c r="Q2350" t="str">
        <f>[3]!PortfolioCode</f>
        <v/>
      </c>
    </row>
    <row r="2351" spans="1:17">
      <c r="A2351" s="93">
        <v>44011</v>
      </c>
      <c r="B2351" t="str">
        <v/>
      </c>
      <c r="C2351">
        <v>4.8899999999999997</v>
      </c>
      <c r="D2351">
        <v>0</v>
      </c>
      <c r="E2351">
        <v>10.479200000000001</v>
      </c>
      <c r="F2351">
        <f t="shared" si="72"/>
        <v>0</v>
      </c>
      <c r="G2351" t="str">
        <v>LF-GSF</v>
      </c>
      <c r="H2351" s="97" t="str">
        <f>IF(ISERROR(IF(AND(A:A&gt;#REF!,A:A&lt;=#REF!,B:B&lt;&gt;"CANC",G:G=$S$2),C2351,0)),"",IF(AND(A:A&gt;#REF!,A:A&lt;=#REF!,B:B&lt;&gt;"CANC",G:G=$S$2),C2351,0))</f>
        <v/>
      </c>
      <c r="I2351" s="97" t="str">
        <f>IF(ISERROR(IF(AND(A:A&gt;#REF!,A:A&lt;=#REF!,B:B&lt;&gt;"CANC",G:G=$S$2),C2351,0)),"",IF(AND(A:A&gt;#REF!,A:A&lt;=#REF!,B:B&lt;&gt;"CANC",G:G=$S$2),F2351,0))</f>
        <v/>
      </c>
      <c r="K2351" s="93" t="str">
        <f>[3]!TradeDate</f>
        <v/>
      </c>
      <c r="L2351" s="93" t="str">
        <f>[3]!AlteredStatus</f>
        <v/>
      </c>
      <c r="M2351" t="str">
        <f>[3]!CommissionEUR</f>
        <v/>
      </c>
      <c r="N2351" t="str">
        <f>[3]!LocalChargeXComm</f>
        <v/>
      </c>
      <c r="O2351" t="str">
        <f>[3]!FXEUR</f>
        <v/>
      </c>
      <c r="P2351" t="e">
        <f t="shared" si="73"/>
        <v>#VALUE!</v>
      </c>
      <c r="Q2351" t="str">
        <f>[3]!PortfolioCode</f>
        <v/>
      </c>
    </row>
    <row r="2352" spans="1:17">
      <c r="A2352" s="93">
        <v>44011</v>
      </c>
      <c r="B2352" t="str">
        <v/>
      </c>
      <c r="C2352">
        <v>366.41</v>
      </c>
      <c r="D2352">
        <v>0</v>
      </c>
      <c r="E2352">
        <v>1.1212</v>
      </c>
      <c r="F2352">
        <f t="shared" si="72"/>
        <v>0</v>
      </c>
      <c r="G2352" t="str">
        <v>BWF</v>
      </c>
      <c r="H2352" s="97" t="str">
        <f>IF(ISERROR(IF(AND(A:A&gt;#REF!,A:A&lt;=#REF!,B:B&lt;&gt;"CANC",G:G=$S$2),C2352,0)),"",IF(AND(A:A&gt;#REF!,A:A&lt;=#REF!,B:B&lt;&gt;"CANC",G:G=$S$2),C2352,0))</f>
        <v/>
      </c>
      <c r="I2352" s="97" t="str">
        <f>IF(ISERROR(IF(AND(A:A&gt;#REF!,A:A&lt;=#REF!,B:B&lt;&gt;"CANC",G:G=$S$2),C2352,0)),"",IF(AND(A:A&gt;#REF!,A:A&lt;=#REF!,B:B&lt;&gt;"CANC",G:G=$S$2),F2352,0))</f>
        <v/>
      </c>
      <c r="K2352" s="93" t="str">
        <f>[3]!TradeDate</f>
        <v/>
      </c>
      <c r="L2352" s="93" t="str">
        <f>[3]!AlteredStatus</f>
        <v/>
      </c>
      <c r="M2352" t="str">
        <f>[3]!CommissionEUR</f>
        <v/>
      </c>
      <c r="N2352" t="str">
        <f>[3]!LocalChargeXComm</f>
        <v/>
      </c>
      <c r="O2352" t="str">
        <f>[3]!FXEUR</f>
        <v/>
      </c>
      <c r="P2352" t="e">
        <f t="shared" si="73"/>
        <v>#VALUE!</v>
      </c>
      <c r="Q2352" t="str">
        <f>[3]!PortfolioCode</f>
        <v/>
      </c>
    </row>
    <row r="2353" spans="1:17">
      <c r="A2353" s="93">
        <v>44011</v>
      </c>
      <c r="B2353" t="str">
        <v/>
      </c>
      <c r="C2353">
        <v>390.84</v>
      </c>
      <c r="D2353">
        <v>0</v>
      </c>
      <c r="E2353">
        <v>1.1212</v>
      </c>
      <c r="F2353">
        <f t="shared" si="72"/>
        <v>0</v>
      </c>
      <c r="G2353" t="str">
        <v>KEVA</v>
      </c>
      <c r="H2353" s="97" t="str">
        <f>IF(ISERROR(IF(AND(A:A&gt;#REF!,A:A&lt;=#REF!,B:B&lt;&gt;"CANC",G:G=$S$2),C2353,0)),"",IF(AND(A:A&gt;#REF!,A:A&lt;=#REF!,B:B&lt;&gt;"CANC",G:G=$S$2),C2353,0))</f>
        <v/>
      </c>
      <c r="I2353" s="97" t="str">
        <f>IF(ISERROR(IF(AND(A:A&gt;#REF!,A:A&lt;=#REF!,B:B&lt;&gt;"CANC",G:G=$S$2),C2353,0)),"",IF(AND(A:A&gt;#REF!,A:A&lt;=#REF!,B:B&lt;&gt;"CANC",G:G=$S$2),F2353,0))</f>
        <v/>
      </c>
      <c r="K2353" s="93" t="str">
        <f>[3]!TradeDate</f>
        <v/>
      </c>
      <c r="L2353" s="93" t="str">
        <f>[3]!AlteredStatus</f>
        <v/>
      </c>
      <c r="M2353" t="str">
        <f>[3]!CommissionEUR</f>
        <v/>
      </c>
      <c r="N2353" t="str">
        <f>[3]!LocalChargeXComm</f>
        <v/>
      </c>
      <c r="O2353" t="str">
        <f>[3]!FXEUR</f>
        <v/>
      </c>
      <c r="P2353" t="e">
        <f t="shared" si="73"/>
        <v>#VALUE!</v>
      </c>
      <c r="Q2353" t="str">
        <f>[3]!PortfolioCode</f>
        <v/>
      </c>
    </row>
    <row r="2354" spans="1:17">
      <c r="A2354" s="93">
        <v>44011</v>
      </c>
      <c r="B2354" t="str">
        <v/>
      </c>
      <c r="C2354">
        <v>886.19</v>
      </c>
      <c r="D2354">
        <v>0</v>
      </c>
      <c r="E2354">
        <v>1.1212</v>
      </c>
      <c r="F2354">
        <f t="shared" si="72"/>
        <v>0</v>
      </c>
      <c r="G2354" t="str">
        <v>BWF</v>
      </c>
      <c r="H2354" s="97" t="str">
        <f>IF(ISERROR(IF(AND(A:A&gt;#REF!,A:A&lt;=#REF!,B:B&lt;&gt;"CANC",G:G=$S$2),C2354,0)),"",IF(AND(A:A&gt;#REF!,A:A&lt;=#REF!,B:B&lt;&gt;"CANC",G:G=$S$2),C2354,0))</f>
        <v/>
      </c>
      <c r="I2354" s="97" t="str">
        <f>IF(ISERROR(IF(AND(A:A&gt;#REF!,A:A&lt;=#REF!,B:B&lt;&gt;"CANC",G:G=$S$2),C2354,0)),"",IF(AND(A:A&gt;#REF!,A:A&lt;=#REF!,B:B&lt;&gt;"CANC",G:G=$S$2),F2354,0))</f>
        <v/>
      </c>
      <c r="K2354" s="93" t="str">
        <f>[3]!TradeDate</f>
        <v/>
      </c>
      <c r="L2354" s="93" t="str">
        <f>[3]!AlteredStatus</f>
        <v/>
      </c>
      <c r="M2354" t="str">
        <f>[3]!CommissionEUR</f>
        <v/>
      </c>
      <c r="N2354" t="str">
        <f>[3]!LocalChargeXComm</f>
        <v/>
      </c>
      <c r="O2354" t="str">
        <f>[3]!FXEUR</f>
        <v/>
      </c>
      <c r="P2354" t="e">
        <f t="shared" si="73"/>
        <v>#VALUE!</v>
      </c>
      <c r="Q2354" t="str">
        <f>[3]!PortfolioCode</f>
        <v/>
      </c>
    </row>
    <row r="2355" spans="1:17">
      <c r="A2355" s="93">
        <v>44011</v>
      </c>
      <c r="B2355" t="str">
        <v/>
      </c>
      <c r="C2355">
        <v>808.93</v>
      </c>
      <c r="D2355">
        <v>0</v>
      </c>
      <c r="E2355">
        <v>1.1212</v>
      </c>
      <c r="F2355">
        <f t="shared" si="72"/>
        <v>0</v>
      </c>
      <c r="G2355" t="str">
        <v>BWF</v>
      </c>
      <c r="H2355" s="97" t="str">
        <f>IF(ISERROR(IF(AND(A:A&gt;#REF!,A:A&lt;=#REF!,B:B&lt;&gt;"CANC",G:G=$S$2),C2355,0)),"",IF(AND(A:A&gt;#REF!,A:A&lt;=#REF!,B:B&lt;&gt;"CANC",G:G=$S$2),C2355,0))</f>
        <v/>
      </c>
      <c r="I2355" s="97" t="str">
        <f>IF(ISERROR(IF(AND(A:A&gt;#REF!,A:A&lt;=#REF!,B:B&lt;&gt;"CANC",G:G=$S$2),C2355,0)),"",IF(AND(A:A&gt;#REF!,A:A&lt;=#REF!,B:B&lt;&gt;"CANC",G:G=$S$2),F2355,0))</f>
        <v/>
      </c>
      <c r="K2355" s="93" t="str">
        <f>[3]!TradeDate</f>
        <v/>
      </c>
      <c r="L2355" s="93" t="str">
        <f>[3]!AlteredStatus</f>
        <v/>
      </c>
      <c r="M2355" t="str">
        <f>[3]!CommissionEUR</f>
        <v/>
      </c>
      <c r="N2355" t="str">
        <f>[3]!LocalChargeXComm</f>
        <v/>
      </c>
      <c r="O2355" t="str">
        <f>[3]!FXEUR</f>
        <v/>
      </c>
      <c r="P2355" t="e">
        <f t="shared" si="73"/>
        <v>#VALUE!</v>
      </c>
      <c r="Q2355" t="str">
        <f>[3]!PortfolioCode</f>
        <v/>
      </c>
    </row>
    <row r="2356" spans="1:17">
      <c r="A2356" s="93">
        <v>44011</v>
      </c>
      <c r="B2356" t="str">
        <v/>
      </c>
      <c r="C2356">
        <v>315.18</v>
      </c>
      <c r="D2356">
        <v>0</v>
      </c>
      <c r="E2356">
        <v>1.1212</v>
      </c>
      <c r="F2356">
        <f t="shared" si="72"/>
        <v>0</v>
      </c>
      <c r="G2356" t="str">
        <v>BWF</v>
      </c>
      <c r="H2356" s="97" t="str">
        <f>IF(ISERROR(IF(AND(A:A&gt;#REF!,A:A&lt;=#REF!,B:B&lt;&gt;"CANC",G:G=$S$2),C2356,0)),"",IF(AND(A:A&gt;#REF!,A:A&lt;=#REF!,B:B&lt;&gt;"CANC",G:G=$S$2),C2356,0))</f>
        <v/>
      </c>
      <c r="I2356" s="97" t="str">
        <f>IF(ISERROR(IF(AND(A:A&gt;#REF!,A:A&lt;=#REF!,B:B&lt;&gt;"CANC",G:G=$S$2),C2356,0)),"",IF(AND(A:A&gt;#REF!,A:A&lt;=#REF!,B:B&lt;&gt;"CANC",G:G=$S$2),F2356,0))</f>
        <v/>
      </c>
      <c r="K2356" s="93" t="str">
        <f>[3]!TradeDate</f>
        <v/>
      </c>
      <c r="L2356" s="93" t="str">
        <f>[3]!AlteredStatus</f>
        <v/>
      </c>
      <c r="M2356" t="str">
        <f>[3]!CommissionEUR</f>
        <v/>
      </c>
      <c r="N2356" t="str">
        <f>[3]!LocalChargeXComm</f>
        <v/>
      </c>
      <c r="O2356" t="str">
        <f>[3]!FXEUR</f>
        <v/>
      </c>
      <c r="P2356" t="e">
        <f t="shared" si="73"/>
        <v>#VALUE!</v>
      </c>
      <c r="Q2356" t="str">
        <f>[3]!PortfolioCode</f>
        <v/>
      </c>
    </row>
    <row r="2357" spans="1:17">
      <c r="A2357" s="93">
        <v>44011</v>
      </c>
      <c r="B2357" t="str">
        <v/>
      </c>
      <c r="C2357">
        <v>15.76</v>
      </c>
      <c r="D2357">
        <v>0</v>
      </c>
      <c r="E2357">
        <v>1.1212</v>
      </c>
      <c r="F2357">
        <f t="shared" si="72"/>
        <v>0</v>
      </c>
      <c r="G2357" t="str">
        <v>LF-GSF</v>
      </c>
      <c r="H2357" s="97" t="str">
        <f>IF(ISERROR(IF(AND(A:A&gt;#REF!,A:A&lt;=#REF!,B:B&lt;&gt;"CANC",G:G=$S$2),C2357,0)),"",IF(AND(A:A&gt;#REF!,A:A&lt;=#REF!,B:B&lt;&gt;"CANC",G:G=$S$2),C2357,0))</f>
        <v/>
      </c>
      <c r="I2357" s="97" t="str">
        <f>IF(ISERROR(IF(AND(A:A&gt;#REF!,A:A&lt;=#REF!,B:B&lt;&gt;"CANC",G:G=$S$2),C2357,0)),"",IF(AND(A:A&gt;#REF!,A:A&lt;=#REF!,B:B&lt;&gt;"CANC",G:G=$S$2),F2357,0))</f>
        <v/>
      </c>
      <c r="K2357" s="93" t="str">
        <f>[3]!TradeDate</f>
        <v/>
      </c>
      <c r="L2357" s="93" t="str">
        <f>[3]!AlteredStatus</f>
        <v/>
      </c>
      <c r="M2357" t="str">
        <f>[3]!CommissionEUR</f>
        <v/>
      </c>
      <c r="N2357" t="str">
        <f>[3]!LocalChargeXComm</f>
        <v/>
      </c>
      <c r="O2357" t="str">
        <f>[3]!FXEUR</f>
        <v/>
      </c>
      <c r="P2357" t="e">
        <f t="shared" si="73"/>
        <v>#VALUE!</v>
      </c>
      <c r="Q2357" t="str">
        <f>[3]!PortfolioCode</f>
        <v/>
      </c>
    </row>
    <row r="2358" spans="1:17">
      <c r="A2358" s="93">
        <v>44011</v>
      </c>
      <c r="B2358" t="str">
        <v/>
      </c>
      <c r="C2358">
        <v>198.78</v>
      </c>
      <c r="D2358">
        <v>0</v>
      </c>
      <c r="E2358">
        <v>1.1212</v>
      </c>
      <c r="F2358">
        <f t="shared" si="72"/>
        <v>0</v>
      </c>
      <c r="G2358" t="str">
        <v>BWF</v>
      </c>
      <c r="H2358" s="97" t="str">
        <f>IF(ISERROR(IF(AND(A:A&gt;#REF!,A:A&lt;=#REF!,B:B&lt;&gt;"CANC",G:G=$S$2),C2358,0)),"",IF(AND(A:A&gt;#REF!,A:A&lt;=#REF!,B:B&lt;&gt;"CANC",G:G=$S$2),C2358,0))</f>
        <v/>
      </c>
      <c r="I2358" s="97" t="str">
        <f>IF(ISERROR(IF(AND(A:A&gt;#REF!,A:A&lt;=#REF!,B:B&lt;&gt;"CANC",G:G=$S$2),C2358,0)),"",IF(AND(A:A&gt;#REF!,A:A&lt;=#REF!,B:B&lt;&gt;"CANC",G:G=$S$2),F2358,0))</f>
        <v/>
      </c>
      <c r="K2358" s="93" t="str">
        <f>[3]!TradeDate</f>
        <v/>
      </c>
      <c r="L2358" s="93" t="str">
        <f>[3]!AlteredStatus</f>
        <v/>
      </c>
      <c r="M2358" t="str">
        <f>[3]!CommissionEUR</f>
        <v/>
      </c>
      <c r="N2358" t="str">
        <f>[3]!LocalChargeXComm</f>
        <v/>
      </c>
      <c r="O2358" t="str">
        <f>[3]!FXEUR</f>
        <v/>
      </c>
      <c r="P2358" t="e">
        <f t="shared" si="73"/>
        <v>#VALUE!</v>
      </c>
      <c r="Q2358" t="str">
        <f>[3]!PortfolioCode</f>
        <v/>
      </c>
    </row>
    <row r="2359" spans="1:17">
      <c r="A2359" s="93">
        <v>44011</v>
      </c>
      <c r="B2359" t="str">
        <v/>
      </c>
      <c r="C2359">
        <v>842.84</v>
      </c>
      <c r="D2359">
        <v>0</v>
      </c>
      <c r="E2359">
        <v>1.1212</v>
      </c>
      <c r="F2359">
        <f t="shared" si="72"/>
        <v>0</v>
      </c>
      <c r="G2359" t="str">
        <v>BWF</v>
      </c>
      <c r="H2359" s="97" t="str">
        <f>IF(ISERROR(IF(AND(A:A&gt;#REF!,A:A&lt;=#REF!,B:B&lt;&gt;"CANC",G:G=$S$2),C2359,0)),"",IF(AND(A:A&gt;#REF!,A:A&lt;=#REF!,B:B&lt;&gt;"CANC",G:G=$S$2),C2359,0))</f>
        <v/>
      </c>
      <c r="I2359" s="97" t="str">
        <f>IF(ISERROR(IF(AND(A:A&gt;#REF!,A:A&lt;=#REF!,B:B&lt;&gt;"CANC",G:G=$S$2),C2359,0)),"",IF(AND(A:A&gt;#REF!,A:A&lt;=#REF!,B:B&lt;&gt;"CANC",G:G=$S$2),F2359,0))</f>
        <v/>
      </c>
      <c r="K2359" s="93" t="str">
        <f>[3]!TradeDate</f>
        <v/>
      </c>
      <c r="L2359" s="93" t="str">
        <f>[3]!AlteredStatus</f>
        <v/>
      </c>
      <c r="M2359" t="str">
        <f>[3]!CommissionEUR</f>
        <v/>
      </c>
      <c r="N2359" t="str">
        <f>[3]!LocalChargeXComm</f>
        <v/>
      </c>
      <c r="O2359" t="str">
        <f>[3]!FXEUR</f>
        <v/>
      </c>
      <c r="P2359" t="e">
        <f t="shared" si="73"/>
        <v>#VALUE!</v>
      </c>
      <c r="Q2359" t="str">
        <f>[3]!PortfolioCode</f>
        <v/>
      </c>
    </row>
    <row r="2360" spans="1:17">
      <c r="A2360" s="93">
        <v>44011</v>
      </c>
      <c r="B2360" t="str">
        <v/>
      </c>
      <c r="C2360">
        <v>409.31</v>
      </c>
      <c r="D2360">
        <v>0</v>
      </c>
      <c r="E2360">
        <v>1.1212</v>
      </c>
      <c r="F2360">
        <f t="shared" si="72"/>
        <v>0</v>
      </c>
      <c r="G2360" t="str">
        <v>BWF</v>
      </c>
      <c r="H2360" s="97" t="str">
        <f>IF(ISERROR(IF(AND(A:A&gt;#REF!,A:A&lt;=#REF!,B:B&lt;&gt;"CANC",G:G=$S$2),C2360,0)),"",IF(AND(A:A&gt;#REF!,A:A&lt;=#REF!,B:B&lt;&gt;"CANC",G:G=$S$2),C2360,0))</f>
        <v/>
      </c>
      <c r="I2360" s="97" t="str">
        <f>IF(ISERROR(IF(AND(A:A&gt;#REF!,A:A&lt;=#REF!,B:B&lt;&gt;"CANC",G:G=$S$2),C2360,0)),"",IF(AND(A:A&gt;#REF!,A:A&lt;=#REF!,B:B&lt;&gt;"CANC",G:G=$S$2),F2360,0))</f>
        <v/>
      </c>
      <c r="K2360" s="93" t="str">
        <f>[3]!TradeDate</f>
        <v/>
      </c>
      <c r="L2360" s="93" t="str">
        <f>[3]!AlteredStatus</f>
        <v/>
      </c>
      <c r="M2360" t="str">
        <f>[3]!CommissionEUR</f>
        <v/>
      </c>
      <c r="N2360" t="str">
        <f>[3]!LocalChargeXComm</f>
        <v/>
      </c>
      <c r="O2360" t="str">
        <f>[3]!FXEUR</f>
        <v/>
      </c>
      <c r="P2360" t="e">
        <f t="shared" si="73"/>
        <v>#VALUE!</v>
      </c>
      <c r="Q2360" t="str">
        <f>[3]!PortfolioCode</f>
        <v/>
      </c>
    </row>
    <row r="2361" spans="1:17">
      <c r="A2361" s="93">
        <v>44011</v>
      </c>
      <c r="B2361" t="str">
        <v/>
      </c>
      <c r="C2361">
        <v>20.420000000000002</v>
      </c>
      <c r="D2361">
        <v>0</v>
      </c>
      <c r="E2361">
        <v>1.1212</v>
      </c>
      <c r="F2361">
        <f t="shared" si="72"/>
        <v>0</v>
      </c>
      <c r="G2361" t="str">
        <v>LF-GSF</v>
      </c>
      <c r="H2361" s="97" t="str">
        <f>IF(ISERROR(IF(AND(A:A&gt;#REF!,A:A&lt;=#REF!,B:B&lt;&gt;"CANC",G:G=$S$2),C2361,0)),"",IF(AND(A:A&gt;#REF!,A:A&lt;=#REF!,B:B&lt;&gt;"CANC",G:G=$S$2),C2361,0))</f>
        <v/>
      </c>
      <c r="I2361" s="97" t="str">
        <f>IF(ISERROR(IF(AND(A:A&gt;#REF!,A:A&lt;=#REF!,B:B&lt;&gt;"CANC",G:G=$S$2),C2361,0)),"",IF(AND(A:A&gt;#REF!,A:A&lt;=#REF!,B:B&lt;&gt;"CANC",G:G=$S$2),F2361,0))</f>
        <v/>
      </c>
      <c r="K2361" s="93" t="str">
        <f>[3]!TradeDate</f>
        <v/>
      </c>
      <c r="L2361" s="93" t="str">
        <f>[3]!AlteredStatus</f>
        <v/>
      </c>
      <c r="M2361" t="str">
        <f>[3]!CommissionEUR</f>
        <v/>
      </c>
      <c r="N2361" t="str">
        <f>[3]!LocalChargeXComm</f>
        <v/>
      </c>
      <c r="O2361" t="str">
        <f>[3]!FXEUR</f>
        <v/>
      </c>
      <c r="P2361" t="e">
        <f t="shared" si="73"/>
        <v>#VALUE!</v>
      </c>
      <c r="Q2361" t="str">
        <f>[3]!PortfolioCode</f>
        <v/>
      </c>
    </row>
    <row r="2362" spans="1:17">
      <c r="A2362" s="93">
        <v>44011</v>
      </c>
      <c r="B2362" t="str">
        <v/>
      </c>
      <c r="C2362">
        <v>51.3</v>
      </c>
      <c r="D2362">
        <v>1.82</v>
      </c>
      <c r="E2362">
        <v>1.1212</v>
      </c>
      <c r="F2362">
        <f t="shared" si="72"/>
        <v>1.6232607920085624</v>
      </c>
      <c r="G2362" t="str">
        <v>LF-GSF</v>
      </c>
      <c r="H2362" s="97" t="str">
        <f>IF(ISERROR(IF(AND(A:A&gt;#REF!,A:A&lt;=#REF!,B:B&lt;&gt;"CANC",G:G=$S$2),C2362,0)),"",IF(AND(A:A&gt;#REF!,A:A&lt;=#REF!,B:B&lt;&gt;"CANC",G:G=$S$2),C2362,0))</f>
        <v/>
      </c>
      <c r="I2362" s="97" t="str">
        <f>IF(ISERROR(IF(AND(A:A&gt;#REF!,A:A&lt;=#REF!,B:B&lt;&gt;"CANC",G:G=$S$2),C2362,0)),"",IF(AND(A:A&gt;#REF!,A:A&lt;=#REF!,B:B&lt;&gt;"CANC",G:G=$S$2),F2362,0))</f>
        <v/>
      </c>
      <c r="K2362" s="93" t="str">
        <f>[3]!TradeDate</f>
        <v/>
      </c>
      <c r="L2362" s="93" t="str">
        <f>[3]!AlteredStatus</f>
        <v/>
      </c>
      <c r="M2362" t="str">
        <f>[3]!CommissionEUR</f>
        <v/>
      </c>
      <c r="N2362" t="str">
        <f>[3]!LocalChargeXComm</f>
        <v/>
      </c>
      <c r="O2362" t="str">
        <f>[3]!FXEUR</f>
        <v/>
      </c>
      <c r="P2362" t="e">
        <f t="shared" si="73"/>
        <v>#VALUE!</v>
      </c>
      <c r="Q2362" t="str">
        <f>[3]!PortfolioCode</f>
        <v/>
      </c>
    </row>
    <row r="2363" spans="1:17">
      <c r="A2363" s="93">
        <v>44012</v>
      </c>
      <c r="B2363" t="str">
        <v/>
      </c>
      <c r="C2363">
        <v>951.58</v>
      </c>
      <c r="D2363">
        <v>0</v>
      </c>
      <c r="E2363">
        <v>121.19</v>
      </c>
      <c r="F2363">
        <f t="shared" si="72"/>
        <v>0</v>
      </c>
      <c r="G2363" t="str">
        <v>BWF</v>
      </c>
      <c r="H2363" s="97" t="str">
        <f>IF(ISERROR(IF(AND(A:A&gt;#REF!,A:A&lt;=#REF!,B:B&lt;&gt;"CANC",G:G=$S$2),C2363,0)),"",IF(AND(A:A&gt;#REF!,A:A&lt;=#REF!,B:B&lt;&gt;"CANC",G:G=$S$2),C2363,0))</f>
        <v/>
      </c>
      <c r="I2363" s="97" t="str">
        <f>IF(ISERROR(IF(AND(A:A&gt;#REF!,A:A&lt;=#REF!,B:B&lt;&gt;"CANC",G:G=$S$2),C2363,0)),"",IF(AND(A:A&gt;#REF!,A:A&lt;=#REF!,B:B&lt;&gt;"CANC",G:G=$S$2),F2363,0))</f>
        <v/>
      </c>
      <c r="K2363" s="93" t="str">
        <f>[3]!TradeDate</f>
        <v/>
      </c>
      <c r="L2363" s="93" t="str">
        <f>[3]!AlteredStatus</f>
        <v/>
      </c>
      <c r="M2363" t="str">
        <f>[3]!CommissionEUR</f>
        <v/>
      </c>
      <c r="N2363" t="str">
        <f>[3]!LocalChargeXComm</f>
        <v/>
      </c>
      <c r="O2363" t="str">
        <f>[3]!FXEUR</f>
        <v/>
      </c>
      <c r="P2363" t="e">
        <f t="shared" si="73"/>
        <v>#VALUE!</v>
      </c>
      <c r="Q2363" t="str">
        <f>[3]!PortfolioCode</f>
        <v/>
      </c>
    </row>
    <row r="2364" spans="1:17">
      <c r="A2364" s="93">
        <v>44012</v>
      </c>
      <c r="B2364" t="str">
        <v/>
      </c>
      <c r="C2364">
        <v>285.47000000000003</v>
      </c>
      <c r="D2364">
        <v>0</v>
      </c>
      <c r="E2364">
        <v>121.19</v>
      </c>
      <c r="F2364">
        <f t="shared" si="72"/>
        <v>0</v>
      </c>
      <c r="G2364" t="str">
        <v>KEVA</v>
      </c>
      <c r="H2364" s="97" t="str">
        <f>IF(ISERROR(IF(AND(A:A&gt;#REF!,A:A&lt;=#REF!,B:B&lt;&gt;"CANC",G:G=$S$2),C2364,0)),"",IF(AND(A:A&gt;#REF!,A:A&lt;=#REF!,B:B&lt;&gt;"CANC",G:G=$S$2),C2364,0))</f>
        <v/>
      </c>
      <c r="I2364" s="97" t="str">
        <f>IF(ISERROR(IF(AND(A:A&gt;#REF!,A:A&lt;=#REF!,B:B&lt;&gt;"CANC",G:G=$S$2),C2364,0)),"",IF(AND(A:A&gt;#REF!,A:A&lt;=#REF!,B:B&lt;&gt;"CANC",G:G=$S$2),F2364,0))</f>
        <v/>
      </c>
      <c r="K2364" s="93" t="str">
        <f>[3]!TradeDate</f>
        <v/>
      </c>
      <c r="L2364" s="93" t="str">
        <f>[3]!AlteredStatus</f>
        <v/>
      </c>
      <c r="M2364" t="str">
        <f>[3]!CommissionEUR</f>
        <v/>
      </c>
      <c r="N2364" t="str">
        <f>[3]!LocalChargeXComm</f>
        <v/>
      </c>
      <c r="O2364" t="str">
        <f>[3]!FXEUR</f>
        <v/>
      </c>
      <c r="P2364" t="e">
        <f t="shared" si="73"/>
        <v>#VALUE!</v>
      </c>
      <c r="Q2364" t="str">
        <f>[3]!PortfolioCode</f>
        <v/>
      </c>
    </row>
    <row r="2365" spans="1:17">
      <c r="A2365" s="93">
        <v>44012</v>
      </c>
      <c r="B2365" t="str">
        <v/>
      </c>
      <c r="C2365">
        <v>608.72</v>
      </c>
      <c r="D2365">
        <v>4610.1899999999996</v>
      </c>
      <c r="E2365">
        <v>0.90810000000000002</v>
      </c>
      <c r="F2365">
        <f t="shared" si="72"/>
        <v>5076.742649487941</v>
      </c>
      <c r="G2365" t="str">
        <v>MEEIF</v>
      </c>
      <c r="H2365" s="97" t="str">
        <f>IF(ISERROR(IF(AND(A:A&gt;#REF!,A:A&lt;=#REF!,B:B&lt;&gt;"CANC",G:G=$S$2),C2365,0)),"",IF(AND(A:A&gt;#REF!,A:A&lt;=#REF!,B:B&lt;&gt;"CANC",G:G=$S$2),C2365,0))</f>
        <v/>
      </c>
      <c r="I2365" s="97" t="str">
        <f>IF(ISERROR(IF(AND(A:A&gt;#REF!,A:A&lt;=#REF!,B:B&lt;&gt;"CANC",G:G=$S$2),C2365,0)),"",IF(AND(A:A&gt;#REF!,A:A&lt;=#REF!,B:B&lt;&gt;"CANC",G:G=$S$2),F2365,0))</f>
        <v/>
      </c>
      <c r="K2365" s="93" t="str">
        <f>[3]!TradeDate</f>
        <v/>
      </c>
      <c r="L2365" s="93" t="str">
        <f>[3]!AlteredStatus</f>
        <v/>
      </c>
      <c r="M2365" t="str">
        <f>[3]!CommissionEUR</f>
        <v/>
      </c>
      <c r="N2365" t="str">
        <f>[3]!LocalChargeXComm</f>
        <v/>
      </c>
      <c r="O2365" t="str">
        <f>[3]!FXEUR</f>
        <v/>
      </c>
      <c r="P2365" t="e">
        <f t="shared" si="73"/>
        <v>#VALUE!</v>
      </c>
      <c r="Q2365" t="str">
        <f>[3]!PortfolioCode</f>
        <v/>
      </c>
    </row>
    <row r="2366" spans="1:17">
      <c r="A2366" s="93">
        <v>44012</v>
      </c>
      <c r="B2366" t="str">
        <v/>
      </c>
      <c r="C2366">
        <v>59.51</v>
      </c>
      <c r="D2366">
        <v>798.06</v>
      </c>
      <c r="E2366">
        <v>8.7155000000000005</v>
      </c>
      <c r="F2366">
        <f t="shared" si="72"/>
        <v>91.567896276748314</v>
      </c>
      <c r="G2366" t="str">
        <v>LF-BWF</v>
      </c>
      <c r="H2366" s="97" t="str">
        <f>IF(ISERROR(IF(AND(A:A&gt;#REF!,A:A&lt;=#REF!,B:B&lt;&gt;"CANC",G:G=$S$2),C2366,0)),"",IF(AND(A:A&gt;#REF!,A:A&lt;=#REF!,B:B&lt;&gt;"CANC",G:G=$S$2),C2366,0))</f>
        <v/>
      </c>
      <c r="I2366" s="97" t="str">
        <f>IF(ISERROR(IF(AND(A:A&gt;#REF!,A:A&lt;=#REF!,B:B&lt;&gt;"CANC",G:G=$S$2),C2366,0)),"",IF(AND(A:A&gt;#REF!,A:A&lt;=#REF!,B:B&lt;&gt;"CANC",G:G=$S$2),F2366,0))</f>
        <v/>
      </c>
      <c r="K2366" s="93" t="str">
        <f>[3]!TradeDate</f>
        <v/>
      </c>
      <c r="L2366" s="93" t="str">
        <f>[3]!AlteredStatus</f>
        <v/>
      </c>
      <c r="M2366" t="str">
        <f>[3]!CommissionEUR</f>
        <v/>
      </c>
      <c r="N2366" t="str">
        <f>[3]!LocalChargeXComm</f>
        <v/>
      </c>
      <c r="O2366" t="str">
        <f>[3]!FXEUR</f>
        <v/>
      </c>
      <c r="P2366" t="e">
        <f t="shared" si="73"/>
        <v>#VALUE!</v>
      </c>
      <c r="Q2366" t="str">
        <f>[3]!PortfolioCode</f>
        <v/>
      </c>
    </row>
    <row r="2367" spans="1:17">
      <c r="A2367" s="93">
        <v>44012</v>
      </c>
      <c r="B2367" t="str">
        <v/>
      </c>
      <c r="C2367">
        <v>43.21</v>
      </c>
      <c r="D2367">
        <v>281.5</v>
      </c>
      <c r="E2367">
        <v>0.90810000000000002</v>
      </c>
      <c r="F2367">
        <f t="shared" si="72"/>
        <v>309.98788679660828</v>
      </c>
      <c r="G2367" t="str">
        <v>LF-UKIF</v>
      </c>
      <c r="H2367" s="97" t="str">
        <f>IF(ISERROR(IF(AND(A:A&gt;#REF!,A:A&lt;=#REF!,B:B&lt;&gt;"CANC",G:G=$S$2),C2367,0)),"",IF(AND(A:A&gt;#REF!,A:A&lt;=#REF!,B:B&lt;&gt;"CANC",G:G=$S$2),C2367,0))</f>
        <v/>
      </c>
      <c r="I2367" s="97" t="str">
        <f>IF(ISERROR(IF(AND(A:A&gt;#REF!,A:A&lt;=#REF!,B:B&lt;&gt;"CANC",G:G=$S$2),C2367,0)),"",IF(AND(A:A&gt;#REF!,A:A&lt;=#REF!,B:B&lt;&gt;"CANC",G:G=$S$2),F2367,0))</f>
        <v/>
      </c>
      <c r="K2367" s="93" t="str">
        <f>[3]!TradeDate</f>
        <v/>
      </c>
      <c r="L2367" s="93" t="str">
        <f>[3]!AlteredStatus</f>
        <v/>
      </c>
      <c r="M2367" t="str">
        <f>[3]!CommissionEUR</f>
        <v/>
      </c>
      <c r="N2367" t="str">
        <f>[3]!LocalChargeXComm</f>
        <v/>
      </c>
      <c r="O2367" t="str">
        <f>[3]!FXEUR</f>
        <v/>
      </c>
      <c r="P2367" t="e">
        <f t="shared" si="73"/>
        <v>#VALUE!</v>
      </c>
      <c r="Q2367" t="str">
        <f>[3]!PortfolioCode</f>
        <v/>
      </c>
    </row>
    <row r="2368" spans="1:17">
      <c r="A2368" s="93">
        <v>44012</v>
      </c>
      <c r="B2368" t="str">
        <v/>
      </c>
      <c r="C2368">
        <v>576.19000000000005</v>
      </c>
      <c r="D2368">
        <v>3740.98</v>
      </c>
      <c r="E2368">
        <v>0.90810000000000002</v>
      </c>
      <c r="F2368">
        <f t="shared" si="72"/>
        <v>4119.5683294791324</v>
      </c>
      <c r="G2368" t="str">
        <v>MEEIF</v>
      </c>
      <c r="H2368" s="97" t="str">
        <f>IF(ISERROR(IF(AND(A:A&gt;#REF!,A:A&lt;=#REF!,B:B&lt;&gt;"CANC",G:G=$S$2),C2368,0)),"",IF(AND(A:A&gt;#REF!,A:A&lt;=#REF!,B:B&lt;&gt;"CANC",G:G=$S$2),C2368,0))</f>
        <v/>
      </c>
      <c r="I2368" s="97" t="str">
        <f>IF(ISERROR(IF(AND(A:A&gt;#REF!,A:A&lt;=#REF!,B:B&lt;&gt;"CANC",G:G=$S$2),C2368,0)),"",IF(AND(A:A&gt;#REF!,A:A&lt;=#REF!,B:B&lt;&gt;"CANC",G:G=$S$2),F2368,0))</f>
        <v/>
      </c>
      <c r="K2368" s="93" t="str">
        <f>[3]!TradeDate</f>
        <v/>
      </c>
      <c r="L2368" s="93" t="str">
        <f>[3]!AlteredStatus</f>
        <v/>
      </c>
      <c r="M2368" t="str">
        <f>[3]!CommissionEUR</f>
        <v/>
      </c>
      <c r="N2368" t="str">
        <f>[3]!LocalChargeXComm</f>
        <v/>
      </c>
      <c r="O2368" t="str">
        <f>[3]!FXEUR</f>
        <v/>
      </c>
      <c r="P2368" t="e">
        <f t="shared" si="73"/>
        <v>#VALUE!</v>
      </c>
      <c r="Q2368" t="str">
        <f>[3]!PortfolioCode</f>
        <v/>
      </c>
    </row>
    <row r="2369" spans="1:17">
      <c r="A2369" s="93">
        <v>44012</v>
      </c>
      <c r="B2369" t="str">
        <v/>
      </c>
      <c r="C2369">
        <v>12.75</v>
      </c>
      <c r="D2369">
        <v>0</v>
      </c>
      <c r="E2369">
        <v>7.4522000000000004</v>
      </c>
      <c r="F2369">
        <f t="shared" si="72"/>
        <v>0</v>
      </c>
      <c r="G2369" t="str">
        <v>LF-BWF</v>
      </c>
      <c r="H2369" s="97" t="str">
        <f>IF(ISERROR(IF(AND(A:A&gt;#REF!,A:A&lt;=#REF!,B:B&lt;&gt;"CANC",G:G=$S$2),C2369,0)),"",IF(AND(A:A&gt;#REF!,A:A&lt;=#REF!,B:B&lt;&gt;"CANC",G:G=$S$2),C2369,0))</f>
        <v/>
      </c>
      <c r="I2369" s="97" t="str">
        <f>IF(ISERROR(IF(AND(A:A&gt;#REF!,A:A&lt;=#REF!,B:B&lt;&gt;"CANC",G:G=$S$2),C2369,0)),"",IF(AND(A:A&gt;#REF!,A:A&lt;=#REF!,B:B&lt;&gt;"CANC",G:G=$S$2),F2369,0))</f>
        <v/>
      </c>
      <c r="K2369" s="93" t="str">
        <f>[3]!TradeDate</f>
        <v/>
      </c>
      <c r="L2369" s="93" t="str">
        <f>[3]!AlteredStatus</f>
        <v/>
      </c>
      <c r="M2369" t="str">
        <f>[3]!CommissionEUR</f>
        <v/>
      </c>
      <c r="N2369" t="str">
        <f>[3]!LocalChargeXComm</f>
        <v/>
      </c>
      <c r="O2369" t="str">
        <f>[3]!FXEUR</f>
        <v/>
      </c>
      <c r="P2369" t="e">
        <f t="shared" si="73"/>
        <v>#VALUE!</v>
      </c>
      <c r="Q2369" t="str">
        <f>[3]!PortfolioCode</f>
        <v/>
      </c>
    </row>
    <row r="2370" spans="1:17">
      <c r="A2370" s="93">
        <v>44012</v>
      </c>
      <c r="B2370" t="str">
        <v/>
      </c>
      <c r="C2370">
        <v>19.399999999999999</v>
      </c>
      <c r="D2370">
        <v>0</v>
      </c>
      <c r="E2370">
        <v>1</v>
      </c>
      <c r="F2370">
        <f t="shared" si="72"/>
        <v>0</v>
      </c>
      <c r="G2370" t="str">
        <v>LF-BWF</v>
      </c>
      <c r="H2370" s="97" t="str">
        <f>IF(ISERROR(IF(AND(A:A&gt;#REF!,A:A&lt;=#REF!,B:B&lt;&gt;"CANC",G:G=$S$2),C2370,0)),"",IF(AND(A:A&gt;#REF!,A:A&lt;=#REF!,B:B&lt;&gt;"CANC",G:G=$S$2),C2370,0))</f>
        <v/>
      </c>
      <c r="I2370" s="97" t="str">
        <f>IF(ISERROR(IF(AND(A:A&gt;#REF!,A:A&lt;=#REF!,B:B&lt;&gt;"CANC",G:G=$S$2),C2370,0)),"",IF(AND(A:A&gt;#REF!,A:A&lt;=#REF!,B:B&lt;&gt;"CANC",G:G=$S$2),F2370,0))</f>
        <v/>
      </c>
      <c r="K2370" s="93" t="str">
        <f>[3]!TradeDate</f>
        <v/>
      </c>
      <c r="L2370" s="93" t="str">
        <f>[3]!AlteredStatus</f>
        <v/>
      </c>
      <c r="M2370" t="str">
        <f>[3]!CommissionEUR</f>
        <v/>
      </c>
      <c r="N2370" t="str">
        <f>[3]!LocalChargeXComm</f>
        <v/>
      </c>
      <c r="O2370" t="str">
        <f>[3]!FXEUR</f>
        <v/>
      </c>
      <c r="P2370" t="e">
        <f t="shared" si="73"/>
        <v>#VALUE!</v>
      </c>
      <c r="Q2370" t="str">
        <f>[3]!PortfolioCode</f>
        <v/>
      </c>
    </row>
    <row r="2371" spans="1:17">
      <c r="A2371" s="93">
        <v>44012</v>
      </c>
      <c r="B2371" t="str">
        <v/>
      </c>
      <c r="C2371">
        <v>10.4</v>
      </c>
      <c r="D2371">
        <v>1</v>
      </c>
      <c r="E2371">
        <v>0.90810000000000002</v>
      </c>
      <c r="F2371">
        <f t="shared" ref="F2371:F2434" si="74">D2371/E2371</f>
        <v>1.1012003083360864</v>
      </c>
      <c r="G2371" t="str">
        <v>LF-BWF</v>
      </c>
      <c r="H2371" s="97" t="str">
        <f>IF(ISERROR(IF(AND(A:A&gt;#REF!,A:A&lt;=#REF!,B:B&lt;&gt;"CANC",G:G=$S$2),C2371,0)),"",IF(AND(A:A&gt;#REF!,A:A&lt;=#REF!,B:B&lt;&gt;"CANC",G:G=$S$2),C2371,0))</f>
        <v/>
      </c>
      <c r="I2371" s="97" t="str">
        <f>IF(ISERROR(IF(AND(A:A&gt;#REF!,A:A&lt;=#REF!,B:B&lt;&gt;"CANC",G:G=$S$2),C2371,0)),"",IF(AND(A:A&gt;#REF!,A:A&lt;=#REF!,B:B&lt;&gt;"CANC",G:G=$S$2),F2371,0))</f>
        <v/>
      </c>
      <c r="K2371" s="93" t="str">
        <f>[3]!TradeDate</f>
        <v/>
      </c>
      <c r="L2371" s="93" t="str">
        <f>[3]!AlteredStatus</f>
        <v/>
      </c>
      <c r="M2371" t="str">
        <f>[3]!CommissionEUR</f>
        <v/>
      </c>
      <c r="N2371" t="str">
        <f>[3]!LocalChargeXComm</f>
        <v/>
      </c>
      <c r="O2371" t="str">
        <f>[3]!FXEUR</f>
        <v/>
      </c>
      <c r="P2371" t="e">
        <f t="shared" ref="P2371:P2434" si="75">N2371/O2371</f>
        <v>#VALUE!</v>
      </c>
      <c r="Q2371" t="str">
        <f>[3]!PortfolioCode</f>
        <v/>
      </c>
    </row>
    <row r="2372" spans="1:17">
      <c r="A2372" s="93">
        <v>44012</v>
      </c>
      <c r="B2372" t="str">
        <v/>
      </c>
      <c r="C2372">
        <v>10.42</v>
      </c>
      <c r="D2372">
        <v>0</v>
      </c>
      <c r="E2372">
        <v>1.0647</v>
      </c>
      <c r="F2372">
        <f t="shared" si="74"/>
        <v>0</v>
      </c>
      <c r="G2372" t="str">
        <v>LF-BWF</v>
      </c>
      <c r="H2372" s="97" t="str">
        <f>IF(ISERROR(IF(AND(A:A&gt;#REF!,A:A&lt;=#REF!,B:B&lt;&gt;"CANC",G:G=$S$2),C2372,0)),"",IF(AND(A:A&gt;#REF!,A:A&lt;=#REF!,B:B&lt;&gt;"CANC",G:G=$S$2),C2372,0))</f>
        <v/>
      </c>
      <c r="I2372" s="97" t="str">
        <f>IF(ISERROR(IF(AND(A:A&gt;#REF!,A:A&lt;=#REF!,B:B&lt;&gt;"CANC",G:G=$S$2),C2372,0)),"",IF(AND(A:A&gt;#REF!,A:A&lt;=#REF!,B:B&lt;&gt;"CANC",G:G=$S$2),F2372,0))</f>
        <v/>
      </c>
      <c r="K2372" s="93" t="str">
        <f>[3]!TradeDate</f>
        <v/>
      </c>
      <c r="L2372" s="93" t="str">
        <f>[3]!AlteredStatus</f>
        <v/>
      </c>
      <c r="M2372" t="str">
        <f>[3]!CommissionEUR</f>
        <v/>
      </c>
      <c r="N2372" t="str">
        <f>[3]!LocalChargeXComm</f>
        <v/>
      </c>
      <c r="O2372" t="str">
        <f>[3]!FXEUR</f>
        <v/>
      </c>
      <c r="P2372" t="e">
        <f t="shared" si="75"/>
        <v>#VALUE!</v>
      </c>
      <c r="Q2372" t="str">
        <f>[3]!PortfolioCode</f>
        <v/>
      </c>
    </row>
    <row r="2373" spans="1:17">
      <c r="A2373" s="93">
        <v>44012</v>
      </c>
      <c r="B2373" t="str">
        <v/>
      </c>
      <c r="C2373">
        <v>11.84</v>
      </c>
      <c r="D2373">
        <v>0</v>
      </c>
      <c r="E2373">
        <v>10.464700000000001</v>
      </c>
      <c r="F2373">
        <f t="shared" si="74"/>
        <v>0</v>
      </c>
      <c r="G2373" t="str">
        <v>LF-BWF</v>
      </c>
      <c r="H2373" s="97" t="str">
        <f>IF(ISERROR(IF(AND(A:A&gt;#REF!,A:A&lt;=#REF!,B:B&lt;&gt;"CANC",G:G=$S$2),C2373,0)),"",IF(AND(A:A&gt;#REF!,A:A&lt;=#REF!,B:B&lt;&gt;"CANC",G:G=$S$2),C2373,0))</f>
        <v/>
      </c>
      <c r="I2373" s="97" t="str">
        <f>IF(ISERROR(IF(AND(A:A&gt;#REF!,A:A&lt;=#REF!,B:B&lt;&gt;"CANC",G:G=$S$2),C2373,0)),"",IF(AND(A:A&gt;#REF!,A:A&lt;=#REF!,B:B&lt;&gt;"CANC",G:G=$S$2),F2373,0))</f>
        <v/>
      </c>
      <c r="K2373" s="93" t="str">
        <f>[3]!TradeDate</f>
        <v/>
      </c>
      <c r="L2373" s="93" t="str">
        <f>[3]!AlteredStatus</f>
        <v/>
      </c>
      <c r="M2373" t="str">
        <f>[3]!CommissionEUR</f>
        <v/>
      </c>
      <c r="N2373" t="str">
        <f>[3]!LocalChargeXComm</f>
        <v/>
      </c>
      <c r="O2373" t="str">
        <f>[3]!FXEUR</f>
        <v/>
      </c>
      <c r="P2373" t="e">
        <f t="shared" si="75"/>
        <v>#VALUE!</v>
      </c>
      <c r="Q2373" t="str">
        <f>[3]!PortfolioCode</f>
        <v/>
      </c>
    </row>
    <row r="2374" spans="1:17">
      <c r="A2374" s="93">
        <v>44012</v>
      </c>
      <c r="B2374" t="str">
        <v/>
      </c>
      <c r="C2374">
        <v>21.97</v>
      </c>
      <c r="D2374">
        <v>499.79</v>
      </c>
      <c r="E2374">
        <v>0.90810000000000002</v>
      </c>
      <c r="F2374">
        <f t="shared" si="74"/>
        <v>550.36890210329261</v>
      </c>
      <c r="G2374" t="str">
        <v>LF-BWF</v>
      </c>
      <c r="H2374" s="97" t="str">
        <f>IF(ISERROR(IF(AND(A:A&gt;#REF!,A:A&lt;=#REF!,B:B&lt;&gt;"CANC",G:G=$S$2),C2374,0)),"",IF(AND(A:A&gt;#REF!,A:A&lt;=#REF!,B:B&lt;&gt;"CANC",G:G=$S$2),C2374,0))</f>
        <v/>
      </c>
      <c r="I2374" s="97" t="str">
        <f>IF(ISERROR(IF(AND(A:A&gt;#REF!,A:A&lt;=#REF!,B:B&lt;&gt;"CANC",G:G=$S$2),C2374,0)),"",IF(AND(A:A&gt;#REF!,A:A&lt;=#REF!,B:B&lt;&gt;"CANC",G:G=$S$2),F2374,0))</f>
        <v/>
      </c>
      <c r="K2374" s="93" t="str">
        <f>[3]!TradeDate</f>
        <v/>
      </c>
      <c r="L2374" s="93" t="str">
        <f>[3]!AlteredStatus</f>
        <v/>
      </c>
      <c r="M2374" t="str">
        <f>[3]!CommissionEUR</f>
        <v/>
      </c>
      <c r="N2374" t="str">
        <f>[3]!LocalChargeXComm</f>
        <v/>
      </c>
      <c r="O2374" t="str">
        <f>[3]!FXEUR</f>
        <v/>
      </c>
      <c r="P2374" t="e">
        <f t="shared" si="75"/>
        <v>#VALUE!</v>
      </c>
      <c r="Q2374" t="str">
        <f>[3]!PortfolioCode</f>
        <v/>
      </c>
    </row>
    <row r="2375" spans="1:17">
      <c r="A2375" s="93">
        <v>44012</v>
      </c>
      <c r="B2375" t="str">
        <v/>
      </c>
      <c r="C2375">
        <v>8.35</v>
      </c>
      <c r="D2375">
        <v>1</v>
      </c>
      <c r="E2375">
        <v>0.90810000000000002</v>
      </c>
      <c r="F2375">
        <f t="shared" si="74"/>
        <v>1.1012003083360864</v>
      </c>
      <c r="G2375" t="str">
        <v>LF-BWF</v>
      </c>
      <c r="H2375" s="97" t="str">
        <f>IF(ISERROR(IF(AND(A:A&gt;#REF!,A:A&lt;=#REF!,B:B&lt;&gt;"CANC",G:G=$S$2),C2375,0)),"",IF(AND(A:A&gt;#REF!,A:A&lt;=#REF!,B:B&lt;&gt;"CANC",G:G=$S$2),C2375,0))</f>
        <v/>
      </c>
      <c r="I2375" s="97" t="str">
        <f>IF(ISERROR(IF(AND(A:A&gt;#REF!,A:A&lt;=#REF!,B:B&lt;&gt;"CANC",G:G=$S$2),C2375,0)),"",IF(AND(A:A&gt;#REF!,A:A&lt;=#REF!,B:B&lt;&gt;"CANC",G:G=$S$2),F2375,0))</f>
        <v/>
      </c>
      <c r="K2375" s="93" t="str">
        <f>[3]!TradeDate</f>
        <v/>
      </c>
      <c r="L2375" s="93" t="str">
        <f>[3]!AlteredStatus</f>
        <v/>
      </c>
      <c r="M2375" t="str">
        <f>[3]!CommissionEUR</f>
        <v/>
      </c>
      <c r="N2375" t="str">
        <f>[3]!LocalChargeXComm</f>
        <v/>
      </c>
      <c r="O2375" t="str">
        <f>[3]!FXEUR</f>
        <v/>
      </c>
      <c r="P2375" t="e">
        <f t="shared" si="75"/>
        <v>#VALUE!</v>
      </c>
      <c r="Q2375" t="str">
        <f>[3]!PortfolioCode</f>
        <v/>
      </c>
    </row>
    <row r="2376" spans="1:17">
      <c r="A2376" s="93">
        <v>44012</v>
      </c>
      <c r="B2376" t="str">
        <v/>
      </c>
      <c r="C2376">
        <v>11.44</v>
      </c>
      <c r="D2376">
        <v>573.5</v>
      </c>
      <c r="E2376">
        <v>1</v>
      </c>
      <c r="F2376">
        <f t="shared" si="74"/>
        <v>573.5</v>
      </c>
      <c r="G2376" t="str">
        <v>LF-BWF</v>
      </c>
      <c r="H2376" s="97" t="str">
        <f>IF(ISERROR(IF(AND(A:A&gt;#REF!,A:A&lt;=#REF!,B:B&lt;&gt;"CANC",G:G=$S$2),C2376,0)),"",IF(AND(A:A&gt;#REF!,A:A&lt;=#REF!,B:B&lt;&gt;"CANC",G:G=$S$2),C2376,0))</f>
        <v/>
      </c>
      <c r="I2376" s="97" t="str">
        <f>IF(ISERROR(IF(AND(A:A&gt;#REF!,A:A&lt;=#REF!,B:B&lt;&gt;"CANC",G:G=$S$2),C2376,0)),"",IF(AND(A:A&gt;#REF!,A:A&lt;=#REF!,B:B&lt;&gt;"CANC",G:G=$S$2),F2376,0))</f>
        <v/>
      </c>
      <c r="K2376" s="93" t="str">
        <f>[3]!TradeDate</f>
        <v/>
      </c>
      <c r="L2376" s="93" t="str">
        <f>[3]!AlteredStatus</f>
        <v/>
      </c>
      <c r="M2376" t="str">
        <f>[3]!CommissionEUR</f>
        <v/>
      </c>
      <c r="N2376" t="str">
        <f>[3]!LocalChargeXComm</f>
        <v/>
      </c>
      <c r="O2376" t="str">
        <f>[3]!FXEUR</f>
        <v/>
      </c>
      <c r="P2376" t="e">
        <f t="shared" si="75"/>
        <v>#VALUE!</v>
      </c>
      <c r="Q2376" t="str">
        <f>[3]!PortfolioCode</f>
        <v/>
      </c>
    </row>
    <row r="2377" spans="1:17">
      <c r="A2377" s="93">
        <v>44012</v>
      </c>
      <c r="B2377" t="str">
        <v/>
      </c>
      <c r="C2377">
        <v>4.79</v>
      </c>
      <c r="D2377">
        <v>109.73</v>
      </c>
      <c r="E2377">
        <v>0.90810000000000002</v>
      </c>
      <c r="F2377">
        <f t="shared" si="74"/>
        <v>120.83470983371876</v>
      </c>
      <c r="G2377" t="str">
        <v>LF-BWF</v>
      </c>
      <c r="H2377" s="97" t="str">
        <f>IF(ISERROR(IF(AND(A:A&gt;#REF!,A:A&lt;=#REF!,B:B&lt;&gt;"CANC",G:G=$S$2),C2377,0)),"",IF(AND(A:A&gt;#REF!,A:A&lt;=#REF!,B:B&lt;&gt;"CANC",G:G=$S$2),C2377,0))</f>
        <v/>
      </c>
      <c r="I2377" s="97" t="str">
        <f>IF(ISERROR(IF(AND(A:A&gt;#REF!,A:A&lt;=#REF!,B:B&lt;&gt;"CANC",G:G=$S$2),C2377,0)),"",IF(AND(A:A&gt;#REF!,A:A&lt;=#REF!,B:B&lt;&gt;"CANC",G:G=$S$2),F2377,0))</f>
        <v/>
      </c>
      <c r="K2377" s="93" t="str">
        <f>[3]!TradeDate</f>
        <v/>
      </c>
      <c r="L2377" s="93" t="str">
        <f>[3]!AlteredStatus</f>
        <v/>
      </c>
      <c r="M2377" t="str">
        <f>[3]!CommissionEUR</f>
        <v/>
      </c>
      <c r="N2377" t="str">
        <f>[3]!LocalChargeXComm</f>
        <v/>
      </c>
      <c r="O2377" t="str">
        <f>[3]!FXEUR</f>
        <v/>
      </c>
      <c r="P2377" t="e">
        <f t="shared" si="75"/>
        <v>#VALUE!</v>
      </c>
      <c r="Q2377" t="str">
        <f>[3]!PortfolioCode</f>
        <v/>
      </c>
    </row>
    <row r="2378" spans="1:17">
      <c r="A2378" s="93">
        <v>44012</v>
      </c>
      <c r="B2378" t="str">
        <v/>
      </c>
      <c r="C2378">
        <v>15.69</v>
      </c>
      <c r="D2378">
        <v>0</v>
      </c>
      <c r="E2378">
        <v>10.464700000000001</v>
      </c>
      <c r="F2378">
        <f t="shared" si="74"/>
        <v>0</v>
      </c>
      <c r="G2378" t="str">
        <v>LF-BWF</v>
      </c>
      <c r="H2378" s="97" t="str">
        <f>IF(ISERROR(IF(AND(A:A&gt;#REF!,A:A&lt;=#REF!,B:B&lt;&gt;"CANC",G:G=$S$2),C2378,0)),"",IF(AND(A:A&gt;#REF!,A:A&lt;=#REF!,B:B&lt;&gt;"CANC",G:G=$S$2),C2378,0))</f>
        <v/>
      </c>
      <c r="I2378" s="97" t="str">
        <f>IF(ISERROR(IF(AND(A:A&gt;#REF!,A:A&lt;=#REF!,B:B&lt;&gt;"CANC",G:G=$S$2),C2378,0)),"",IF(AND(A:A&gt;#REF!,A:A&lt;=#REF!,B:B&lt;&gt;"CANC",G:G=$S$2),F2378,0))</f>
        <v/>
      </c>
      <c r="K2378" s="93" t="str">
        <f>[3]!TradeDate</f>
        <v/>
      </c>
      <c r="L2378" s="93" t="str">
        <f>[3]!AlteredStatus</f>
        <v/>
      </c>
      <c r="M2378" t="str">
        <f>[3]!CommissionEUR</f>
        <v/>
      </c>
      <c r="N2378" t="str">
        <f>[3]!LocalChargeXComm</f>
        <v/>
      </c>
      <c r="O2378" t="str">
        <f>[3]!FXEUR</f>
        <v/>
      </c>
      <c r="P2378" t="e">
        <f t="shared" si="75"/>
        <v>#VALUE!</v>
      </c>
      <c r="Q2378" t="str">
        <f>[3]!PortfolioCode</f>
        <v/>
      </c>
    </row>
    <row r="2379" spans="1:17">
      <c r="A2379" s="93">
        <v>44012</v>
      </c>
      <c r="B2379" t="str">
        <v/>
      </c>
      <c r="C2379">
        <v>19.77</v>
      </c>
      <c r="D2379">
        <v>989.93</v>
      </c>
      <c r="E2379">
        <v>1</v>
      </c>
      <c r="F2379">
        <f t="shared" si="74"/>
        <v>989.93</v>
      </c>
      <c r="G2379" t="str">
        <v>LF-BWF</v>
      </c>
      <c r="H2379" s="97" t="str">
        <f>IF(ISERROR(IF(AND(A:A&gt;#REF!,A:A&lt;=#REF!,B:B&lt;&gt;"CANC",G:G=$S$2),C2379,0)),"",IF(AND(A:A&gt;#REF!,A:A&lt;=#REF!,B:B&lt;&gt;"CANC",G:G=$S$2),C2379,0))</f>
        <v/>
      </c>
      <c r="I2379" s="97" t="str">
        <f>IF(ISERROR(IF(AND(A:A&gt;#REF!,A:A&lt;=#REF!,B:B&lt;&gt;"CANC",G:G=$S$2),C2379,0)),"",IF(AND(A:A&gt;#REF!,A:A&lt;=#REF!,B:B&lt;&gt;"CANC",G:G=$S$2),F2379,0))</f>
        <v/>
      </c>
      <c r="K2379" s="93" t="str">
        <f>[3]!TradeDate</f>
        <v/>
      </c>
      <c r="L2379" s="93" t="str">
        <f>[3]!AlteredStatus</f>
        <v/>
      </c>
      <c r="M2379" t="str">
        <f>[3]!CommissionEUR</f>
        <v/>
      </c>
      <c r="N2379" t="str">
        <f>[3]!LocalChargeXComm</f>
        <v/>
      </c>
      <c r="O2379" t="str">
        <f>[3]!FXEUR</f>
        <v/>
      </c>
      <c r="P2379" t="e">
        <f t="shared" si="75"/>
        <v>#VALUE!</v>
      </c>
      <c r="Q2379" t="str">
        <f>[3]!PortfolioCode</f>
        <v/>
      </c>
    </row>
    <row r="2380" spans="1:17">
      <c r="A2380" s="93">
        <v>44012</v>
      </c>
      <c r="B2380" t="str">
        <v/>
      </c>
      <c r="C2380">
        <v>17.260000000000002</v>
      </c>
      <c r="D2380">
        <v>0</v>
      </c>
      <c r="E2380">
        <v>1</v>
      </c>
      <c r="F2380">
        <f t="shared" si="74"/>
        <v>0</v>
      </c>
      <c r="G2380" t="str">
        <v>LF-BWF</v>
      </c>
      <c r="H2380" s="97" t="str">
        <f>IF(ISERROR(IF(AND(A:A&gt;#REF!,A:A&lt;=#REF!,B:B&lt;&gt;"CANC",G:G=$S$2),C2380,0)),"",IF(AND(A:A&gt;#REF!,A:A&lt;=#REF!,B:B&lt;&gt;"CANC",G:G=$S$2),C2380,0))</f>
        <v/>
      </c>
      <c r="I2380" s="97" t="str">
        <f>IF(ISERROR(IF(AND(A:A&gt;#REF!,A:A&lt;=#REF!,B:B&lt;&gt;"CANC",G:G=$S$2),C2380,0)),"",IF(AND(A:A&gt;#REF!,A:A&lt;=#REF!,B:B&lt;&gt;"CANC",G:G=$S$2),F2380,0))</f>
        <v/>
      </c>
      <c r="K2380" s="93" t="str">
        <f>[3]!TradeDate</f>
        <v/>
      </c>
      <c r="L2380" s="93" t="str">
        <f>[3]!AlteredStatus</f>
        <v/>
      </c>
      <c r="M2380" t="str">
        <f>[3]!CommissionEUR</f>
        <v/>
      </c>
      <c r="N2380" t="str">
        <f>[3]!LocalChargeXComm</f>
        <v/>
      </c>
      <c r="O2380" t="str">
        <f>[3]!FXEUR</f>
        <v/>
      </c>
      <c r="P2380" t="e">
        <f t="shared" si="75"/>
        <v>#VALUE!</v>
      </c>
      <c r="Q2380" t="str">
        <f>[3]!PortfolioCode</f>
        <v/>
      </c>
    </row>
    <row r="2381" spans="1:17">
      <c r="A2381" s="93">
        <v>44012</v>
      </c>
      <c r="B2381" t="str">
        <v/>
      </c>
      <c r="C2381">
        <v>18.850000000000001</v>
      </c>
      <c r="D2381">
        <v>0</v>
      </c>
      <c r="E2381">
        <v>1.0647</v>
      </c>
      <c r="F2381">
        <f t="shared" si="74"/>
        <v>0</v>
      </c>
      <c r="G2381" t="str">
        <v>LF-BWF</v>
      </c>
      <c r="H2381" s="97" t="str">
        <f>IF(ISERROR(IF(AND(A:A&gt;#REF!,A:A&lt;=#REF!,B:B&lt;&gt;"CANC",G:G=$S$2),C2381,0)),"",IF(AND(A:A&gt;#REF!,A:A&lt;=#REF!,B:B&lt;&gt;"CANC",G:G=$S$2),C2381,0))</f>
        <v/>
      </c>
      <c r="I2381" s="97" t="str">
        <f>IF(ISERROR(IF(AND(A:A&gt;#REF!,A:A&lt;=#REF!,B:B&lt;&gt;"CANC",G:G=$S$2),C2381,0)),"",IF(AND(A:A&gt;#REF!,A:A&lt;=#REF!,B:B&lt;&gt;"CANC",G:G=$S$2),F2381,0))</f>
        <v/>
      </c>
      <c r="K2381" s="93" t="str">
        <f>[3]!TradeDate</f>
        <v/>
      </c>
      <c r="L2381" s="93" t="str">
        <f>[3]!AlteredStatus</f>
        <v/>
      </c>
      <c r="M2381" t="str">
        <f>[3]!CommissionEUR</f>
        <v/>
      </c>
      <c r="N2381" t="str">
        <f>[3]!LocalChargeXComm</f>
        <v/>
      </c>
      <c r="O2381" t="str">
        <f>[3]!FXEUR</f>
        <v/>
      </c>
      <c r="P2381" t="e">
        <f t="shared" si="75"/>
        <v>#VALUE!</v>
      </c>
      <c r="Q2381" t="str">
        <f>[3]!PortfolioCode</f>
        <v/>
      </c>
    </row>
    <row r="2382" spans="1:17">
      <c r="A2382" s="93">
        <v>44012</v>
      </c>
      <c r="B2382" t="str">
        <v/>
      </c>
      <c r="C2382">
        <v>26.83</v>
      </c>
      <c r="D2382">
        <v>0</v>
      </c>
      <c r="E2382">
        <v>1</v>
      </c>
      <c r="F2382">
        <f t="shared" si="74"/>
        <v>0</v>
      </c>
      <c r="G2382" t="str">
        <v>LF-BWF</v>
      </c>
      <c r="H2382" s="97" t="str">
        <f>IF(ISERROR(IF(AND(A:A&gt;#REF!,A:A&lt;=#REF!,B:B&lt;&gt;"CANC",G:G=$S$2),C2382,0)),"",IF(AND(A:A&gt;#REF!,A:A&lt;=#REF!,B:B&lt;&gt;"CANC",G:G=$S$2),C2382,0))</f>
        <v/>
      </c>
      <c r="I2382" s="97" t="str">
        <f>IF(ISERROR(IF(AND(A:A&gt;#REF!,A:A&lt;=#REF!,B:B&lt;&gt;"CANC",G:G=$S$2),C2382,0)),"",IF(AND(A:A&gt;#REF!,A:A&lt;=#REF!,B:B&lt;&gt;"CANC",G:G=$S$2),F2382,0))</f>
        <v/>
      </c>
      <c r="K2382" s="93" t="str">
        <f>[3]!TradeDate</f>
        <v/>
      </c>
      <c r="L2382" s="93" t="str">
        <f>[3]!AlteredStatus</f>
        <v/>
      </c>
      <c r="M2382" t="str">
        <f>[3]!CommissionEUR</f>
        <v/>
      </c>
      <c r="N2382" t="str">
        <f>[3]!LocalChargeXComm</f>
        <v/>
      </c>
      <c r="O2382" t="str">
        <f>[3]!FXEUR</f>
        <v/>
      </c>
      <c r="P2382" t="e">
        <f t="shared" si="75"/>
        <v>#VALUE!</v>
      </c>
      <c r="Q2382" t="str">
        <f>[3]!PortfolioCode</f>
        <v/>
      </c>
    </row>
    <row r="2383" spans="1:17">
      <c r="A2383" s="93">
        <v>44012</v>
      </c>
      <c r="B2383" t="str">
        <v/>
      </c>
      <c r="C2383">
        <v>25.3</v>
      </c>
      <c r="D2383">
        <v>575.27</v>
      </c>
      <c r="E2383">
        <v>0.90810000000000002</v>
      </c>
      <c r="F2383">
        <f t="shared" si="74"/>
        <v>633.4875013765004</v>
      </c>
      <c r="G2383" t="str">
        <v>LF-BWF</v>
      </c>
      <c r="H2383" s="97" t="str">
        <f>IF(ISERROR(IF(AND(A:A&gt;#REF!,A:A&lt;=#REF!,B:B&lt;&gt;"CANC",G:G=$S$2),C2383,0)),"",IF(AND(A:A&gt;#REF!,A:A&lt;=#REF!,B:B&lt;&gt;"CANC",G:G=$S$2),C2383,0))</f>
        <v/>
      </c>
      <c r="I2383" s="97" t="str">
        <f>IF(ISERROR(IF(AND(A:A&gt;#REF!,A:A&lt;=#REF!,B:B&lt;&gt;"CANC",G:G=$S$2),C2383,0)),"",IF(AND(A:A&gt;#REF!,A:A&lt;=#REF!,B:B&lt;&gt;"CANC",G:G=$S$2),F2383,0))</f>
        <v/>
      </c>
      <c r="K2383" s="93" t="str">
        <f>[3]!TradeDate</f>
        <v/>
      </c>
      <c r="L2383" s="93" t="str">
        <f>[3]!AlteredStatus</f>
        <v/>
      </c>
      <c r="M2383" t="str">
        <f>[3]!CommissionEUR</f>
        <v/>
      </c>
      <c r="N2383" t="str">
        <f>[3]!LocalChargeXComm</f>
        <v/>
      </c>
      <c r="O2383" t="str">
        <f>[3]!FXEUR</f>
        <v/>
      </c>
      <c r="P2383" t="e">
        <f t="shared" si="75"/>
        <v>#VALUE!</v>
      </c>
      <c r="Q2383" t="str">
        <f>[3]!PortfolioCode</f>
        <v/>
      </c>
    </row>
    <row r="2384" spans="1:17">
      <c r="A2384" s="93">
        <v>44012</v>
      </c>
      <c r="B2384" t="str">
        <v/>
      </c>
      <c r="C2384">
        <v>18.28</v>
      </c>
      <c r="D2384">
        <v>0</v>
      </c>
      <c r="E2384">
        <v>7.4522000000000004</v>
      </c>
      <c r="F2384">
        <f t="shared" si="74"/>
        <v>0</v>
      </c>
      <c r="G2384" t="str">
        <v>LF-BWF</v>
      </c>
      <c r="H2384" s="97" t="str">
        <f>IF(ISERROR(IF(AND(A:A&gt;#REF!,A:A&lt;=#REF!,B:B&lt;&gt;"CANC",G:G=$S$2),C2384,0)),"",IF(AND(A:A&gt;#REF!,A:A&lt;=#REF!,B:B&lt;&gt;"CANC",G:G=$S$2),C2384,0))</f>
        <v/>
      </c>
      <c r="I2384" s="97" t="str">
        <f>IF(ISERROR(IF(AND(A:A&gt;#REF!,A:A&lt;=#REF!,B:B&lt;&gt;"CANC",G:G=$S$2),C2384,0)),"",IF(AND(A:A&gt;#REF!,A:A&lt;=#REF!,B:B&lt;&gt;"CANC",G:G=$S$2),F2384,0))</f>
        <v/>
      </c>
      <c r="K2384" s="93" t="str">
        <f>[3]!TradeDate</f>
        <v/>
      </c>
      <c r="L2384" s="93" t="str">
        <f>[3]!AlteredStatus</f>
        <v/>
      </c>
      <c r="M2384" t="str">
        <f>[3]!CommissionEUR</f>
        <v/>
      </c>
      <c r="N2384" t="str">
        <f>[3]!LocalChargeXComm</f>
        <v/>
      </c>
      <c r="O2384" t="str">
        <f>[3]!FXEUR</f>
        <v/>
      </c>
      <c r="P2384" t="e">
        <f t="shared" si="75"/>
        <v>#VALUE!</v>
      </c>
      <c r="Q2384" t="str">
        <f>[3]!PortfolioCode</f>
        <v/>
      </c>
    </row>
    <row r="2385" spans="1:17">
      <c r="A2385" s="93">
        <v>44012</v>
      </c>
      <c r="B2385" t="str">
        <v/>
      </c>
      <c r="C2385">
        <v>26.74</v>
      </c>
      <c r="D2385">
        <v>401.13</v>
      </c>
      <c r="E2385">
        <v>1</v>
      </c>
      <c r="F2385">
        <f t="shared" si="74"/>
        <v>401.13</v>
      </c>
      <c r="G2385" t="str">
        <v>LF-BWF</v>
      </c>
      <c r="H2385" s="97" t="str">
        <f>IF(ISERROR(IF(AND(A:A&gt;#REF!,A:A&lt;=#REF!,B:B&lt;&gt;"CANC",G:G=$S$2),C2385,0)),"",IF(AND(A:A&gt;#REF!,A:A&lt;=#REF!,B:B&lt;&gt;"CANC",G:G=$S$2),C2385,0))</f>
        <v/>
      </c>
      <c r="I2385" s="97" t="str">
        <f>IF(ISERROR(IF(AND(A:A&gt;#REF!,A:A&lt;=#REF!,B:B&lt;&gt;"CANC",G:G=$S$2),C2385,0)),"",IF(AND(A:A&gt;#REF!,A:A&lt;=#REF!,B:B&lt;&gt;"CANC",G:G=$S$2),F2385,0))</f>
        <v/>
      </c>
      <c r="K2385" s="93" t="str">
        <f>[3]!TradeDate</f>
        <v/>
      </c>
      <c r="L2385" s="93" t="str">
        <f>[3]!AlteredStatus</f>
        <v/>
      </c>
      <c r="M2385" t="str">
        <f>[3]!CommissionEUR</f>
        <v/>
      </c>
      <c r="N2385" t="str">
        <f>[3]!LocalChargeXComm</f>
        <v/>
      </c>
      <c r="O2385" t="str">
        <f>[3]!FXEUR</f>
        <v/>
      </c>
      <c r="P2385" t="e">
        <f t="shared" si="75"/>
        <v>#VALUE!</v>
      </c>
      <c r="Q2385" t="str">
        <f>[3]!PortfolioCode</f>
        <v/>
      </c>
    </row>
    <row r="2386" spans="1:17">
      <c r="A2386" s="93">
        <v>44012</v>
      </c>
      <c r="B2386" t="str">
        <v/>
      </c>
      <c r="C2386">
        <v>24.31</v>
      </c>
      <c r="D2386">
        <v>0</v>
      </c>
      <c r="E2386">
        <v>1</v>
      </c>
      <c r="F2386">
        <f t="shared" si="74"/>
        <v>0</v>
      </c>
      <c r="G2386" t="str">
        <v>LF-BWF</v>
      </c>
      <c r="H2386" s="97" t="str">
        <f>IF(ISERROR(IF(AND(A:A&gt;#REF!,A:A&lt;=#REF!,B:B&lt;&gt;"CANC",G:G=$S$2),C2386,0)),"",IF(AND(A:A&gt;#REF!,A:A&lt;=#REF!,B:B&lt;&gt;"CANC",G:G=$S$2),C2386,0))</f>
        <v/>
      </c>
      <c r="I2386" s="97" t="str">
        <f>IF(ISERROR(IF(AND(A:A&gt;#REF!,A:A&lt;=#REF!,B:B&lt;&gt;"CANC",G:G=$S$2),C2386,0)),"",IF(AND(A:A&gt;#REF!,A:A&lt;=#REF!,B:B&lt;&gt;"CANC",G:G=$S$2),F2386,0))</f>
        <v/>
      </c>
      <c r="K2386" s="93" t="str">
        <f>[3]!TradeDate</f>
        <v/>
      </c>
      <c r="L2386" s="93" t="str">
        <f>[3]!AlteredStatus</f>
        <v/>
      </c>
      <c r="M2386" t="str">
        <f>[3]!CommissionEUR</f>
        <v/>
      </c>
      <c r="N2386" t="str">
        <f>[3]!LocalChargeXComm</f>
        <v/>
      </c>
      <c r="O2386" t="str">
        <f>[3]!FXEUR</f>
        <v/>
      </c>
      <c r="P2386" t="e">
        <f t="shared" si="75"/>
        <v>#VALUE!</v>
      </c>
      <c r="Q2386" t="str">
        <f>[3]!PortfolioCode</f>
        <v/>
      </c>
    </row>
    <row r="2387" spans="1:17">
      <c r="A2387" s="93">
        <v>44012</v>
      </c>
      <c r="B2387" t="str">
        <v/>
      </c>
      <c r="C2387">
        <v>187.58</v>
      </c>
      <c r="D2387">
        <v>1</v>
      </c>
      <c r="E2387">
        <v>0.90810000000000002</v>
      </c>
      <c r="F2387">
        <f t="shared" si="74"/>
        <v>1.1012003083360864</v>
      </c>
      <c r="G2387" t="str">
        <v>MUSCIT</v>
      </c>
      <c r="H2387" s="97" t="str">
        <f>IF(ISERROR(IF(AND(A:A&gt;#REF!,A:A&lt;=#REF!,B:B&lt;&gt;"CANC",G:G=$S$2),C2387,0)),"",IF(AND(A:A&gt;#REF!,A:A&lt;=#REF!,B:B&lt;&gt;"CANC",G:G=$S$2),C2387,0))</f>
        <v/>
      </c>
      <c r="I2387" s="97" t="str">
        <f>IF(ISERROR(IF(AND(A:A&gt;#REF!,A:A&lt;=#REF!,B:B&lt;&gt;"CANC",G:G=$S$2),C2387,0)),"",IF(AND(A:A&gt;#REF!,A:A&lt;=#REF!,B:B&lt;&gt;"CANC",G:G=$S$2),F2387,0))</f>
        <v/>
      </c>
      <c r="K2387" s="93" t="str">
        <f>[3]!TradeDate</f>
        <v/>
      </c>
      <c r="L2387" s="93" t="str">
        <f>[3]!AlteredStatus</f>
        <v/>
      </c>
      <c r="M2387" t="str">
        <f>[3]!CommissionEUR</f>
        <v/>
      </c>
      <c r="N2387" t="str">
        <f>[3]!LocalChargeXComm</f>
        <v/>
      </c>
      <c r="O2387" t="str">
        <f>[3]!FXEUR</f>
        <v/>
      </c>
      <c r="P2387" t="e">
        <f t="shared" si="75"/>
        <v>#VALUE!</v>
      </c>
      <c r="Q2387" t="str">
        <f>[3]!PortfolioCode</f>
        <v/>
      </c>
    </row>
    <row r="2388" spans="1:17">
      <c r="A2388" s="93">
        <v>44012</v>
      </c>
      <c r="B2388" t="str">
        <v/>
      </c>
      <c r="C2388">
        <v>90.37</v>
      </c>
      <c r="D2388">
        <v>0</v>
      </c>
      <c r="E2388">
        <v>1.1221000000000001</v>
      </c>
      <c r="F2388">
        <f t="shared" si="74"/>
        <v>0</v>
      </c>
      <c r="G2388" t="str">
        <v>LF-BWF</v>
      </c>
      <c r="H2388" s="97" t="str">
        <f>IF(ISERROR(IF(AND(A:A&gt;#REF!,A:A&lt;=#REF!,B:B&lt;&gt;"CANC",G:G=$S$2),C2388,0)),"",IF(AND(A:A&gt;#REF!,A:A&lt;=#REF!,B:B&lt;&gt;"CANC",G:G=$S$2),C2388,0))</f>
        <v/>
      </c>
      <c r="I2388" s="97" t="str">
        <f>IF(ISERROR(IF(AND(A:A&gt;#REF!,A:A&lt;=#REF!,B:B&lt;&gt;"CANC",G:G=$S$2),C2388,0)),"",IF(AND(A:A&gt;#REF!,A:A&lt;=#REF!,B:B&lt;&gt;"CANC",G:G=$S$2),F2388,0))</f>
        <v/>
      </c>
      <c r="K2388" s="93" t="str">
        <f>[3]!TradeDate</f>
        <v/>
      </c>
      <c r="L2388" s="93" t="str">
        <f>[3]!AlteredStatus</f>
        <v/>
      </c>
      <c r="M2388" t="str">
        <f>[3]!CommissionEUR</f>
        <v/>
      </c>
      <c r="N2388" t="str">
        <f>[3]!LocalChargeXComm</f>
        <v/>
      </c>
      <c r="O2388" t="str">
        <f>[3]!FXEUR</f>
        <v/>
      </c>
      <c r="P2388" t="e">
        <f t="shared" si="75"/>
        <v>#VALUE!</v>
      </c>
      <c r="Q2388" t="str">
        <f>[3]!PortfolioCode</f>
        <v/>
      </c>
    </row>
    <row r="2389" spans="1:17">
      <c r="A2389" s="93">
        <v>44012</v>
      </c>
      <c r="B2389" t="str">
        <v/>
      </c>
      <c r="C2389">
        <v>37.17</v>
      </c>
      <c r="D2389">
        <v>0</v>
      </c>
      <c r="E2389">
        <v>1.1221000000000001</v>
      </c>
      <c r="F2389">
        <f t="shared" si="74"/>
        <v>0</v>
      </c>
      <c r="G2389" t="str">
        <v>LF-BWF</v>
      </c>
      <c r="H2389" s="97" t="str">
        <f>IF(ISERROR(IF(AND(A:A&gt;#REF!,A:A&lt;=#REF!,B:B&lt;&gt;"CANC",G:G=$S$2),C2389,0)),"",IF(AND(A:A&gt;#REF!,A:A&lt;=#REF!,B:B&lt;&gt;"CANC",G:G=$S$2),C2389,0))</f>
        <v/>
      </c>
      <c r="I2389" s="97" t="str">
        <f>IF(ISERROR(IF(AND(A:A&gt;#REF!,A:A&lt;=#REF!,B:B&lt;&gt;"CANC",G:G=$S$2),C2389,0)),"",IF(AND(A:A&gt;#REF!,A:A&lt;=#REF!,B:B&lt;&gt;"CANC",G:G=$S$2),F2389,0))</f>
        <v/>
      </c>
      <c r="K2389" s="93" t="str">
        <f>[3]!TradeDate</f>
        <v/>
      </c>
      <c r="L2389" s="93" t="str">
        <f>[3]!AlteredStatus</f>
        <v/>
      </c>
      <c r="M2389" t="str">
        <f>[3]!CommissionEUR</f>
        <v/>
      </c>
      <c r="N2389" t="str">
        <f>[3]!LocalChargeXComm</f>
        <v/>
      </c>
      <c r="O2389" t="str">
        <f>[3]!FXEUR</f>
        <v/>
      </c>
      <c r="P2389" t="e">
        <f t="shared" si="75"/>
        <v>#VALUE!</v>
      </c>
      <c r="Q2389" t="str">
        <f>[3]!PortfolioCode</f>
        <v/>
      </c>
    </row>
    <row r="2390" spans="1:17">
      <c r="A2390" s="93">
        <v>44012</v>
      </c>
      <c r="B2390" t="str">
        <v/>
      </c>
      <c r="C2390">
        <v>29.68</v>
      </c>
      <c r="D2390">
        <v>0</v>
      </c>
      <c r="E2390">
        <v>1.1221000000000001</v>
      </c>
      <c r="F2390">
        <f t="shared" si="74"/>
        <v>0</v>
      </c>
      <c r="G2390" t="str">
        <v>LF-BWF</v>
      </c>
      <c r="H2390" s="97" t="str">
        <f>IF(ISERROR(IF(AND(A:A&gt;#REF!,A:A&lt;=#REF!,B:B&lt;&gt;"CANC",G:G=$S$2),C2390,0)),"",IF(AND(A:A&gt;#REF!,A:A&lt;=#REF!,B:B&lt;&gt;"CANC",G:G=$S$2),C2390,0))</f>
        <v/>
      </c>
      <c r="I2390" s="97" t="str">
        <f>IF(ISERROR(IF(AND(A:A&gt;#REF!,A:A&lt;=#REF!,B:B&lt;&gt;"CANC",G:G=$S$2),C2390,0)),"",IF(AND(A:A&gt;#REF!,A:A&lt;=#REF!,B:B&lt;&gt;"CANC",G:G=$S$2),F2390,0))</f>
        <v/>
      </c>
      <c r="K2390" s="93" t="str">
        <f>[3]!TradeDate</f>
        <v/>
      </c>
      <c r="L2390" s="93" t="str">
        <f>[3]!AlteredStatus</f>
        <v/>
      </c>
      <c r="M2390" t="str">
        <f>[3]!CommissionEUR</f>
        <v/>
      </c>
      <c r="N2390" t="str">
        <f>[3]!LocalChargeXComm</f>
        <v/>
      </c>
      <c r="O2390" t="str">
        <f>[3]!FXEUR</f>
        <v/>
      </c>
      <c r="P2390" t="e">
        <f t="shared" si="75"/>
        <v>#VALUE!</v>
      </c>
      <c r="Q2390" t="str">
        <f>[3]!PortfolioCode</f>
        <v/>
      </c>
    </row>
    <row r="2391" spans="1:17">
      <c r="A2391" s="93">
        <v>44012</v>
      </c>
      <c r="B2391" t="str">
        <v/>
      </c>
      <c r="C2391">
        <v>41.08</v>
      </c>
      <c r="D2391">
        <v>0</v>
      </c>
      <c r="E2391">
        <v>1.1221000000000001</v>
      </c>
      <c r="F2391">
        <f t="shared" si="74"/>
        <v>0</v>
      </c>
      <c r="G2391" t="str">
        <v>LF-BWF</v>
      </c>
      <c r="H2391" s="97" t="str">
        <f>IF(ISERROR(IF(AND(A:A&gt;#REF!,A:A&lt;=#REF!,B:B&lt;&gt;"CANC",G:G=$S$2),C2391,0)),"",IF(AND(A:A&gt;#REF!,A:A&lt;=#REF!,B:B&lt;&gt;"CANC",G:G=$S$2),C2391,0))</f>
        <v/>
      </c>
      <c r="I2391" s="97" t="str">
        <f>IF(ISERROR(IF(AND(A:A&gt;#REF!,A:A&lt;=#REF!,B:B&lt;&gt;"CANC",G:G=$S$2),C2391,0)),"",IF(AND(A:A&gt;#REF!,A:A&lt;=#REF!,B:B&lt;&gt;"CANC",G:G=$S$2),F2391,0))</f>
        <v/>
      </c>
      <c r="K2391" s="93" t="str">
        <f>[3]!TradeDate</f>
        <v/>
      </c>
      <c r="L2391" s="93" t="str">
        <f>[3]!AlteredStatus</f>
        <v/>
      </c>
      <c r="M2391" t="str">
        <f>[3]!CommissionEUR</f>
        <v/>
      </c>
      <c r="N2391" t="str">
        <f>[3]!LocalChargeXComm</f>
        <v/>
      </c>
      <c r="O2391" t="str">
        <f>[3]!FXEUR</f>
        <v/>
      </c>
      <c r="P2391" t="e">
        <f t="shared" si="75"/>
        <v>#VALUE!</v>
      </c>
      <c r="Q2391" t="str">
        <f>[3]!PortfolioCode</f>
        <v/>
      </c>
    </row>
    <row r="2392" spans="1:17">
      <c r="A2392" s="93">
        <v>44012</v>
      </c>
      <c r="B2392" t="str">
        <v/>
      </c>
      <c r="C2392">
        <v>31.33</v>
      </c>
      <c r="D2392">
        <v>0</v>
      </c>
      <c r="E2392">
        <v>1.1221000000000001</v>
      </c>
      <c r="F2392">
        <f t="shared" si="74"/>
        <v>0</v>
      </c>
      <c r="G2392" t="str">
        <v>LF-BWF</v>
      </c>
      <c r="H2392" s="97" t="str">
        <f>IF(ISERROR(IF(AND(A:A&gt;#REF!,A:A&lt;=#REF!,B:B&lt;&gt;"CANC",G:G=$S$2),C2392,0)),"",IF(AND(A:A&gt;#REF!,A:A&lt;=#REF!,B:B&lt;&gt;"CANC",G:G=$S$2),C2392,0))</f>
        <v/>
      </c>
      <c r="I2392" s="97" t="str">
        <f>IF(ISERROR(IF(AND(A:A&gt;#REF!,A:A&lt;=#REF!,B:B&lt;&gt;"CANC",G:G=$S$2),C2392,0)),"",IF(AND(A:A&gt;#REF!,A:A&lt;=#REF!,B:B&lt;&gt;"CANC",G:G=$S$2),F2392,0))</f>
        <v/>
      </c>
      <c r="K2392" s="93" t="str">
        <f>[3]!TradeDate</f>
        <v/>
      </c>
      <c r="L2392" s="93" t="str">
        <f>[3]!AlteredStatus</f>
        <v/>
      </c>
      <c r="M2392" t="str">
        <f>[3]!CommissionEUR</f>
        <v/>
      </c>
      <c r="N2392" t="str">
        <f>[3]!LocalChargeXComm</f>
        <v/>
      </c>
      <c r="O2392" t="str">
        <f>[3]!FXEUR</f>
        <v/>
      </c>
      <c r="P2392" t="e">
        <f t="shared" si="75"/>
        <v>#VALUE!</v>
      </c>
      <c r="Q2392" t="str">
        <f>[3]!PortfolioCode</f>
        <v/>
      </c>
    </row>
    <row r="2393" spans="1:17">
      <c r="A2393" s="93">
        <v>44012</v>
      </c>
      <c r="B2393" t="str">
        <v/>
      </c>
      <c r="C2393">
        <v>50.35</v>
      </c>
      <c r="D2393">
        <v>0</v>
      </c>
      <c r="E2393">
        <v>1.1221000000000001</v>
      </c>
      <c r="F2393">
        <f t="shared" si="74"/>
        <v>0</v>
      </c>
      <c r="G2393" t="str">
        <v>LF-BWF</v>
      </c>
      <c r="H2393" s="97" t="str">
        <f>IF(ISERROR(IF(AND(A:A&gt;#REF!,A:A&lt;=#REF!,B:B&lt;&gt;"CANC",G:G=$S$2),C2393,0)),"",IF(AND(A:A&gt;#REF!,A:A&lt;=#REF!,B:B&lt;&gt;"CANC",G:G=$S$2),C2393,0))</f>
        <v/>
      </c>
      <c r="I2393" s="97" t="str">
        <f>IF(ISERROR(IF(AND(A:A&gt;#REF!,A:A&lt;=#REF!,B:B&lt;&gt;"CANC",G:G=$S$2),C2393,0)),"",IF(AND(A:A&gt;#REF!,A:A&lt;=#REF!,B:B&lt;&gt;"CANC",G:G=$S$2),F2393,0))</f>
        <v/>
      </c>
      <c r="K2393" s="93" t="str">
        <f>[3]!TradeDate</f>
        <v/>
      </c>
      <c r="L2393" s="93" t="str">
        <f>[3]!AlteredStatus</f>
        <v/>
      </c>
      <c r="M2393" t="str">
        <f>[3]!CommissionEUR</f>
        <v/>
      </c>
      <c r="N2393" t="str">
        <f>[3]!LocalChargeXComm</f>
        <v/>
      </c>
      <c r="O2393" t="str">
        <f>[3]!FXEUR</f>
        <v/>
      </c>
      <c r="P2393" t="e">
        <f t="shared" si="75"/>
        <v>#VALUE!</v>
      </c>
      <c r="Q2393" t="str">
        <f>[3]!PortfolioCode</f>
        <v/>
      </c>
    </row>
    <row r="2394" spans="1:17">
      <c r="A2394" s="93">
        <v>44012</v>
      </c>
      <c r="B2394" t="str">
        <v/>
      </c>
      <c r="C2394">
        <v>96.86</v>
      </c>
      <c r="D2394">
        <v>0</v>
      </c>
      <c r="E2394">
        <v>1.1221000000000001</v>
      </c>
      <c r="F2394">
        <f t="shared" si="74"/>
        <v>0</v>
      </c>
      <c r="G2394" t="str">
        <v>LF-BWF</v>
      </c>
      <c r="H2394" s="97" t="str">
        <f>IF(ISERROR(IF(AND(A:A&gt;#REF!,A:A&lt;=#REF!,B:B&lt;&gt;"CANC",G:G=$S$2),C2394,0)),"",IF(AND(A:A&gt;#REF!,A:A&lt;=#REF!,B:B&lt;&gt;"CANC",G:G=$S$2),C2394,0))</f>
        <v/>
      </c>
      <c r="I2394" s="97" t="str">
        <f>IF(ISERROR(IF(AND(A:A&gt;#REF!,A:A&lt;=#REF!,B:B&lt;&gt;"CANC",G:G=$S$2),C2394,0)),"",IF(AND(A:A&gt;#REF!,A:A&lt;=#REF!,B:B&lt;&gt;"CANC",G:G=$S$2),F2394,0))</f>
        <v/>
      </c>
      <c r="K2394" s="93" t="str">
        <f>[3]!TradeDate</f>
        <v/>
      </c>
      <c r="L2394" s="93" t="str">
        <f>[3]!AlteredStatus</f>
        <v/>
      </c>
      <c r="M2394" t="str">
        <f>[3]!CommissionEUR</f>
        <v/>
      </c>
      <c r="N2394" t="str">
        <f>[3]!LocalChargeXComm</f>
        <v/>
      </c>
      <c r="O2394" t="str">
        <f>[3]!FXEUR</f>
        <v/>
      </c>
      <c r="P2394" t="e">
        <f t="shared" si="75"/>
        <v>#VALUE!</v>
      </c>
      <c r="Q2394" t="str">
        <f>[3]!PortfolioCode</f>
        <v/>
      </c>
    </row>
    <row r="2395" spans="1:17">
      <c r="A2395" s="93">
        <v>44012</v>
      </c>
      <c r="B2395" t="str">
        <v/>
      </c>
      <c r="C2395">
        <v>61.02</v>
      </c>
      <c r="D2395">
        <v>0</v>
      </c>
      <c r="E2395">
        <v>1.1221000000000001</v>
      </c>
      <c r="F2395">
        <f t="shared" si="74"/>
        <v>0</v>
      </c>
      <c r="G2395" t="str">
        <v>LF-BWF</v>
      </c>
      <c r="H2395" s="97" t="str">
        <f>IF(ISERROR(IF(AND(A:A&gt;#REF!,A:A&lt;=#REF!,B:B&lt;&gt;"CANC",G:G=$S$2),C2395,0)),"",IF(AND(A:A&gt;#REF!,A:A&lt;=#REF!,B:B&lt;&gt;"CANC",G:G=$S$2),C2395,0))</f>
        <v/>
      </c>
      <c r="I2395" s="97" t="str">
        <f>IF(ISERROR(IF(AND(A:A&gt;#REF!,A:A&lt;=#REF!,B:B&lt;&gt;"CANC",G:G=$S$2),C2395,0)),"",IF(AND(A:A&gt;#REF!,A:A&lt;=#REF!,B:B&lt;&gt;"CANC",G:G=$S$2),F2395,0))</f>
        <v/>
      </c>
      <c r="K2395" s="93" t="str">
        <f>[3]!TradeDate</f>
        <v/>
      </c>
      <c r="L2395" s="93" t="str">
        <f>[3]!AlteredStatus</f>
        <v/>
      </c>
      <c r="M2395" t="str">
        <f>[3]!CommissionEUR</f>
        <v/>
      </c>
      <c r="N2395" t="str">
        <f>[3]!LocalChargeXComm</f>
        <v/>
      </c>
      <c r="O2395" t="str">
        <f>[3]!FXEUR</f>
        <v/>
      </c>
      <c r="P2395" t="e">
        <f t="shared" si="75"/>
        <v>#VALUE!</v>
      </c>
      <c r="Q2395" t="str">
        <f>[3]!PortfolioCode</f>
        <v/>
      </c>
    </row>
    <row r="2396" spans="1:17">
      <c r="A2396" s="93">
        <v>44012</v>
      </c>
      <c r="B2396" t="str">
        <v/>
      </c>
      <c r="C2396">
        <v>91.36</v>
      </c>
      <c r="D2396">
        <v>0</v>
      </c>
      <c r="E2396">
        <v>1.1221000000000001</v>
      </c>
      <c r="F2396">
        <f t="shared" si="74"/>
        <v>0</v>
      </c>
      <c r="G2396" t="str">
        <v>LF-BWF</v>
      </c>
      <c r="H2396" s="97" t="str">
        <f>IF(ISERROR(IF(AND(A:A&gt;#REF!,A:A&lt;=#REF!,B:B&lt;&gt;"CANC",G:G=$S$2),C2396,0)),"",IF(AND(A:A&gt;#REF!,A:A&lt;=#REF!,B:B&lt;&gt;"CANC",G:G=$S$2),C2396,0))</f>
        <v/>
      </c>
      <c r="I2396" s="97" t="str">
        <f>IF(ISERROR(IF(AND(A:A&gt;#REF!,A:A&lt;=#REF!,B:B&lt;&gt;"CANC",G:G=$S$2),C2396,0)),"",IF(AND(A:A&gt;#REF!,A:A&lt;=#REF!,B:B&lt;&gt;"CANC",G:G=$S$2),F2396,0))</f>
        <v/>
      </c>
      <c r="K2396" s="93" t="str">
        <f>[3]!TradeDate</f>
        <v/>
      </c>
      <c r="L2396" s="93" t="str">
        <f>[3]!AlteredStatus</f>
        <v/>
      </c>
      <c r="M2396" t="str">
        <f>[3]!CommissionEUR</f>
        <v/>
      </c>
      <c r="N2396" t="str">
        <f>[3]!LocalChargeXComm</f>
        <v/>
      </c>
      <c r="O2396" t="str">
        <f>[3]!FXEUR</f>
        <v/>
      </c>
      <c r="P2396" t="e">
        <f t="shared" si="75"/>
        <v>#VALUE!</v>
      </c>
      <c r="Q2396" t="str">
        <f>[3]!PortfolioCode</f>
        <v/>
      </c>
    </row>
    <row r="2397" spans="1:17">
      <c r="A2397" s="93">
        <v>44012</v>
      </c>
      <c r="B2397" t="str">
        <v/>
      </c>
      <c r="C2397">
        <v>104</v>
      </c>
      <c r="D2397">
        <v>0</v>
      </c>
      <c r="E2397">
        <v>1.1221000000000001</v>
      </c>
      <c r="F2397">
        <f t="shared" si="74"/>
        <v>0</v>
      </c>
      <c r="G2397" t="str">
        <v>LF-BWF</v>
      </c>
      <c r="H2397" s="97" t="str">
        <f>IF(ISERROR(IF(AND(A:A&gt;#REF!,A:A&lt;=#REF!,B:B&lt;&gt;"CANC",G:G=$S$2),C2397,0)),"",IF(AND(A:A&gt;#REF!,A:A&lt;=#REF!,B:B&lt;&gt;"CANC",G:G=$S$2),C2397,0))</f>
        <v/>
      </c>
      <c r="I2397" s="97" t="str">
        <f>IF(ISERROR(IF(AND(A:A&gt;#REF!,A:A&lt;=#REF!,B:B&lt;&gt;"CANC",G:G=$S$2),C2397,0)),"",IF(AND(A:A&gt;#REF!,A:A&lt;=#REF!,B:B&lt;&gt;"CANC",G:G=$S$2),F2397,0))</f>
        <v/>
      </c>
      <c r="K2397" s="93" t="str">
        <f>[3]!TradeDate</f>
        <v/>
      </c>
      <c r="L2397" s="93" t="str">
        <f>[3]!AlteredStatus</f>
        <v/>
      </c>
      <c r="M2397" t="str">
        <f>[3]!CommissionEUR</f>
        <v/>
      </c>
      <c r="N2397" t="str">
        <f>[3]!LocalChargeXComm</f>
        <v/>
      </c>
      <c r="O2397" t="str">
        <f>[3]!FXEUR</f>
        <v/>
      </c>
      <c r="P2397" t="e">
        <f t="shared" si="75"/>
        <v>#VALUE!</v>
      </c>
      <c r="Q2397" t="str">
        <f>[3]!PortfolioCode</f>
        <v/>
      </c>
    </row>
    <row r="2398" spans="1:17">
      <c r="A2398" s="93">
        <v>44012</v>
      </c>
      <c r="B2398" t="str">
        <v/>
      </c>
      <c r="C2398">
        <v>37.57</v>
      </c>
      <c r="D2398">
        <v>0</v>
      </c>
      <c r="E2398">
        <v>1.1221000000000001</v>
      </c>
      <c r="F2398">
        <f t="shared" si="74"/>
        <v>0</v>
      </c>
      <c r="G2398" t="str">
        <v>LF-BWF</v>
      </c>
      <c r="H2398" s="97" t="str">
        <f>IF(ISERROR(IF(AND(A:A&gt;#REF!,A:A&lt;=#REF!,B:B&lt;&gt;"CANC",G:G=$S$2),C2398,0)),"",IF(AND(A:A&gt;#REF!,A:A&lt;=#REF!,B:B&lt;&gt;"CANC",G:G=$S$2),C2398,0))</f>
        <v/>
      </c>
      <c r="I2398" s="97" t="str">
        <f>IF(ISERROR(IF(AND(A:A&gt;#REF!,A:A&lt;=#REF!,B:B&lt;&gt;"CANC",G:G=$S$2),C2398,0)),"",IF(AND(A:A&gt;#REF!,A:A&lt;=#REF!,B:B&lt;&gt;"CANC",G:G=$S$2),F2398,0))</f>
        <v/>
      </c>
      <c r="K2398" s="93" t="str">
        <f>[3]!TradeDate</f>
        <v/>
      </c>
      <c r="L2398" s="93" t="str">
        <f>[3]!AlteredStatus</f>
        <v/>
      </c>
      <c r="M2398" t="str">
        <f>[3]!CommissionEUR</f>
        <v/>
      </c>
      <c r="N2398" t="str">
        <f>[3]!LocalChargeXComm</f>
        <v/>
      </c>
      <c r="O2398" t="str">
        <f>[3]!FXEUR</f>
        <v/>
      </c>
      <c r="P2398" t="e">
        <f t="shared" si="75"/>
        <v>#VALUE!</v>
      </c>
      <c r="Q2398" t="str">
        <f>[3]!PortfolioCode</f>
        <v/>
      </c>
    </row>
    <row r="2399" spans="1:17">
      <c r="A2399" s="93">
        <v>44012</v>
      </c>
      <c r="B2399" t="str">
        <v/>
      </c>
      <c r="C2399">
        <v>40.06</v>
      </c>
      <c r="D2399">
        <v>0</v>
      </c>
      <c r="E2399">
        <v>1.1221000000000001</v>
      </c>
      <c r="F2399">
        <f t="shared" si="74"/>
        <v>0</v>
      </c>
      <c r="G2399" t="str">
        <v>LF-BWF</v>
      </c>
      <c r="H2399" s="97" t="str">
        <f>IF(ISERROR(IF(AND(A:A&gt;#REF!,A:A&lt;=#REF!,B:B&lt;&gt;"CANC",G:G=$S$2),C2399,0)),"",IF(AND(A:A&gt;#REF!,A:A&lt;=#REF!,B:B&lt;&gt;"CANC",G:G=$S$2),C2399,0))</f>
        <v/>
      </c>
      <c r="I2399" s="97" t="str">
        <f>IF(ISERROR(IF(AND(A:A&gt;#REF!,A:A&lt;=#REF!,B:B&lt;&gt;"CANC",G:G=$S$2),C2399,0)),"",IF(AND(A:A&gt;#REF!,A:A&lt;=#REF!,B:B&lt;&gt;"CANC",G:G=$S$2),F2399,0))</f>
        <v/>
      </c>
      <c r="K2399" s="93" t="str">
        <f>[3]!TradeDate</f>
        <v/>
      </c>
      <c r="L2399" s="93" t="str">
        <f>[3]!AlteredStatus</f>
        <v/>
      </c>
      <c r="M2399" t="str">
        <f>[3]!CommissionEUR</f>
        <v/>
      </c>
      <c r="N2399" t="str">
        <f>[3]!LocalChargeXComm</f>
        <v/>
      </c>
      <c r="O2399" t="str">
        <f>[3]!FXEUR</f>
        <v/>
      </c>
      <c r="P2399" t="e">
        <f t="shared" si="75"/>
        <v>#VALUE!</v>
      </c>
      <c r="Q2399" t="str">
        <f>[3]!PortfolioCode</f>
        <v/>
      </c>
    </row>
    <row r="2400" spans="1:17">
      <c r="A2400" s="93">
        <v>44012</v>
      </c>
      <c r="B2400" t="str">
        <v/>
      </c>
      <c r="C2400">
        <v>85.06</v>
      </c>
      <c r="D2400">
        <v>0</v>
      </c>
      <c r="E2400">
        <v>1.1221000000000001</v>
      </c>
      <c r="F2400">
        <f t="shared" si="74"/>
        <v>0</v>
      </c>
      <c r="G2400" t="str">
        <v>LF-BWF</v>
      </c>
      <c r="H2400" s="97" t="str">
        <f>IF(ISERROR(IF(AND(A:A&gt;#REF!,A:A&lt;=#REF!,B:B&lt;&gt;"CANC",G:G=$S$2),C2400,0)),"",IF(AND(A:A&gt;#REF!,A:A&lt;=#REF!,B:B&lt;&gt;"CANC",G:G=$S$2),C2400,0))</f>
        <v/>
      </c>
      <c r="I2400" s="97" t="str">
        <f>IF(ISERROR(IF(AND(A:A&gt;#REF!,A:A&lt;=#REF!,B:B&lt;&gt;"CANC",G:G=$S$2),C2400,0)),"",IF(AND(A:A&gt;#REF!,A:A&lt;=#REF!,B:B&lt;&gt;"CANC",G:G=$S$2),F2400,0))</f>
        <v/>
      </c>
      <c r="K2400" s="93" t="str">
        <f>[3]!TradeDate</f>
        <v/>
      </c>
      <c r="L2400" s="93" t="str">
        <f>[3]!AlteredStatus</f>
        <v/>
      </c>
      <c r="M2400" t="str">
        <f>[3]!CommissionEUR</f>
        <v/>
      </c>
      <c r="N2400" t="str">
        <f>[3]!LocalChargeXComm</f>
        <v/>
      </c>
      <c r="O2400" t="str">
        <f>[3]!FXEUR</f>
        <v/>
      </c>
      <c r="P2400" t="e">
        <f t="shared" si="75"/>
        <v>#VALUE!</v>
      </c>
      <c r="Q2400" t="str">
        <f>[3]!PortfolioCode</f>
        <v/>
      </c>
    </row>
    <row r="2401" spans="1:17">
      <c r="A2401" s="93">
        <v>44012</v>
      </c>
      <c r="B2401" t="str">
        <v/>
      </c>
      <c r="C2401">
        <v>54.85</v>
      </c>
      <c r="D2401">
        <v>0</v>
      </c>
      <c r="E2401">
        <v>1.1221000000000001</v>
      </c>
      <c r="F2401">
        <f t="shared" si="74"/>
        <v>0</v>
      </c>
      <c r="G2401" t="str">
        <v>LF-BWF</v>
      </c>
      <c r="H2401" s="97" t="str">
        <f>IF(ISERROR(IF(AND(A:A&gt;#REF!,A:A&lt;=#REF!,B:B&lt;&gt;"CANC",G:G=$S$2),C2401,0)),"",IF(AND(A:A&gt;#REF!,A:A&lt;=#REF!,B:B&lt;&gt;"CANC",G:G=$S$2),C2401,0))</f>
        <v/>
      </c>
      <c r="I2401" s="97" t="str">
        <f>IF(ISERROR(IF(AND(A:A&gt;#REF!,A:A&lt;=#REF!,B:B&lt;&gt;"CANC",G:G=$S$2),C2401,0)),"",IF(AND(A:A&gt;#REF!,A:A&lt;=#REF!,B:B&lt;&gt;"CANC",G:G=$S$2),F2401,0))</f>
        <v/>
      </c>
      <c r="K2401" s="93" t="str">
        <f>[3]!TradeDate</f>
        <v/>
      </c>
      <c r="L2401" s="93" t="str">
        <f>[3]!AlteredStatus</f>
        <v/>
      </c>
      <c r="M2401" t="str">
        <f>[3]!CommissionEUR</f>
        <v/>
      </c>
      <c r="N2401" t="str">
        <f>[3]!LocalChargeXComm</f>
        <v/>
      </c>
      <c r="O2401" t="str">
        <f>[3]!FXEUR</f>
        <v/>
      </c>
      <c r="P2401" t="e">
        <f t="shared" si="75"/>
        <v>#VALUE!</v>
      </c>
      <c r="Q2401" t="str">
        <f>[3]!PortfolioCode</f>
        <v/>
      </c>
    </row>
    <row r="2402" spans="1:17">
      <c r="A2402" s="93">
        <v>44012</v>
      </c>
      <c r="B2402" t="str">
        <v/>
      </c>
      <c r="C2402">
        <v>40.35</v>
      </c>
      <c r="D2402">
        <v>0</v>
      </c>
      <c r="E2402">
        <v>1.1221000000000001</v>
      </c>
      <c r="F2402">
        <f t="shared" si="74"/>
        <v>0</v>
      </c>
      <c r="G2402" t="str">
        <v>LF-BWF</v>
      </c>
      <c r="H2402" s="97" t="str">
        <f>IF(ISERROR(IF(AND(A:A&gt;#REF!,A:A&lt;=#REF!,B:B&lt;&gt;"CANC",G:G=$S$2),C2402,0)),"",IF(AND(A:A&gt;#REF!,A:A&lt;=#REF!,B:B&lt;&gt;"CANC",G:G=$S$2),C2402,0))</f>
        <v/>
      </c>
      <c r="I2402" s="97" t="str">
        <f>IF(ISERROR(IF(AND(A:A&gt;#REF!,A:A&lt;=#REF!,B:B&lt;&gt;"CANC",G:G=$S$2),C2402,0)),"",IF(AND(A:A&gt;#REF!,A:A&lt;=#REF!,B:B&lt;&gt;"CANC",G:G=$S$2),F2402,0))</f>
        <v/>
      </c>
      <c r="K2402" s="93" t="str">
        <f>[3]!TradeDate</f>
        <v/>
      </c>
      <c r="L2402" s="93" t="str">
        <f>[3]!AlteredStatus</f>
        <v/>
      </c>
      <c r="M2402" t="str">
        <f>[3]!CommissionEUR</f>
        <v/>
      </c>
      <c r="N2402" t="str">
        <f>[3]!LocalChargeXComm</f>
        <v/>
      </c>
      <c r="O2402" t="str">
        <f>[3]!FXEUR</f>
        <v/>
      </c>
      <c r="P2402" t="e">
        <f t="shared" si="75"/>
        <v>#VALUE!</v>
      </c>
      <c r="Q2402" t="str">
        <f>[3]!PortfolioCode</f>
        <v/>
      </c>
    </row>
    <row r="2403" spans="1:17">
      <c r="A2403" s="93">
        <v>44012</v>
      </c>
      <c r="B2403" t="str">
        <v/>
      </c>
      <c r="C2403">
        <v>31.85</v>
      </c>
      <c r="D2403">
        <v>0</v>
      </c>
      <c r="E2403">
        <v>1.1221000000000001</v>
      </c>
      <c r="F2403">
        <f t="shared" si="74"/>
        <v>0</v>
      </c>
      <c r="G2403" t="str">
        <v>LF-BWF</v>
      </c>
      <c r="H2403" s="97" t="str">
        <f>IF(ISERROR(IF(AND(A:A&gt;#REF!,A:A&lt;=#REF!,B:B&lt;&gt;"CANC",G:G=$S$2),C2403,0)),"",IF(AND(A:A&gt;#REF!,A:A&lt;=#REF!,B:B&lt;&gt;"CANC",G:G=$S$2),C2403,0))</f>
        <v/>
      </c>
      <c r="I2403" s="97" t="str">
        <f>IF(ISERROR(IF(AND(A:A&gt;#REF!,A:A&lt;=#REF!,B:B&lt;&gt;"CANC",G:G=$S$2),C2403,0)),"",IF(AND(A:A&gt;#REF!,A:A&lt;=#REF!,B:B&lt;&gt;"CANC",G:G=$S$2),F2403,0))</f>
        <v/>
      </c>
      <c r="K2403" s="93" t="str">
        <f>[3]!TradeDate</f>
        <v/>
      </c>
      <c r="L2403" s="93" t="str">
        <f>[3]!AlteredStatus</f>
        <v/>
      </c>
      <c r="M2403" t="str">
        <f>[3]!CommissionEUR</f>
        <v/>
      </c>
      <c r="N2403" t="str">
        <f>[3]!LocalChargeXComm</f>
        <v/>
      </c>
      <c r="O2403" t="str">
        <f>[3]!FXEUR</f>
        <v/>
      </c>
      <c r="P2403" t="e">
        <f t="shared" si="75"/>
        <v>#VALUE!</v>
      </c>
      <c r="Q2403" t="str">
        <f>[3]!PortfolioCode</f>
        <v/>
      </c>
    </row>
    <row r="2404" spans="1:17">
      <c r="A2404" s="93">
        <v>44012</v>
      </c>
      <c r="B2404" t="str">
        <v/>
      </c>
      <c r="C2404">
        <v>105.61</v>
      </c>
      <c r="D2404">
        <v>0</v>
      </c>
      <c r="E2404">
        <v>1.1221000000000001</v>
      </c>
      <c r="F2404">
        <f t="shared" si="74"/>
        <v>0</v>
      </c>
      <c r="G2404" t="str">
        <v>LF-BWF</v>
      </c>
      <c r="H2404" s="97" t="str">
        <f>IF(ISERROR(IF(AND(A:A&gt;#REF!,A:A&lt;=#REF!,B:B&lt;&gt;"CANC",G:G=$S$2),C2404,0)),"",IF(AND(A:A&gt;#REF!,A:A&lt;=#REF!,B:B&lt;&gt;"CANC",G:G=$S$2),C2404,0))</f>
        <v/>
      </c>
      <c r="I2404" s="97" t="str">
        <f>IF(ISERROR(IF(AND(A:A&gt;#REF!,A:A&lt;=#REF!,B:B&lt;&gt;"CANC",G:G=$S$2),C2404,0)),"",IF(AND(A:A&gt;#REF!,A:A&lt;=#REF!,B:B&lt;&gt;"CANC",G:G=$S$2),F2404,0))</f>
        <v/>
      </c>
      <c r="K2404" s="93" t="str">
        <f>[3]!TradeDate</f>
        <v/>
      </c>
      <c r="L2404" s="93" t="str">
        <f>[3]!AlteredStatus</f>
        <v/>
      </c>
      <c r="M2404" t="str">
        <f>[3]!CommissionEUR</f>
        <v/>
      </c>
      <c r="N2404" t="str">
        <f>[3]!LocalChargeXComm</f>
        <v/>
      </c>
      <c r="O2404" t="str">
        <f>[3]!FXEUR</f>
        <v/>
      </c>
      <c r="P2404" t="e">
        <f t="shared" si="75"/>
        <v>#VALUE!</v>
      </c>
      <c r="Q2404" t="str">
        <f>[3]!PortfolioCode</f>
        <v/>
      </c>
    </row>
    <row r="2405" spans="1:17">
      <c r="A2405" s="93">
        <v>44012</v>
      </c>
      <c r="B2405" t="str">
        <v/>
      </c>
      <c r="C2405">
        <v>109.71</v>
      </c>
      <c r="D2405">
        <v>0</v>
      </c>
      <c r="E2405">
        <v>1.1221000000000001</v>
      </c>
      <c r="F2405">
        <f t="shared" si="74"/>
        <v>0</v>
      </c>
      <c r="G2405" t="str">
        <v>LF-BWF</v>
      </c>
      <c r="H2405" s="97" t="str">
        <f>IF(ISERROR(IF(AND(A:A&gt;#REF!,A:A&lt;=#REF!,B:B&lt;&gt;"CANC",G:G=$S$2),C2405,0)),"",IF(AND(A:A&gt;#REF!,A:A&lt;=#REF!,B:B&lt;&gt;"CANC",G:G=$S$2),C2405,0))</f>
        <v/>
      </c>
      <c r="I2405" s="97" t="str">
        <f>IF(ISERROR(IF(AND(A:A&gt;#REF!,A:A&lt;=#REF!,B:B&lt;&gt;"CANC",G:G=$S$2),C2405,0)),"",IF(AND(A:A&gt;#REF!,A:A&lt;=#REF!,B:B&lt;&gt;"CANC",G:G=$S$2),F2405,0))</f>
        <v/>
      </c>
      <c r="K2405" s="93" t="str">
        <f>[3]!TradeDate</f>
        <v/>
      </c>
      <c r="L2405" s="93" t="str">
        <f>[3]!AlteredStatus</f>
        <v/>
      </c>
      <c r="M2405" t="str">
        <f>[3]!CommissionEUR</f>
        <v/>
      </c>
      <c r="N2405" t="str">
        <f>[3]!LocalChargeXComm</f>
        <v/>
      </c>
      <c r="O2405" t="str">
        <f>[3]!FXEUR</f>
        <v/>
      </c>
      <c r="P2405" t="e">
        <f t="shared" si="75"/>
        <v>#VALUE!</v>
      </c>
      <c r="Q2405" t="str">
        <f>[3]!PortfolioCode</f>
        <v/>
      </c>
    </row>
    <row r="2406" spans="1:17">
      <c r="A2406" s="93">
        <v>44012</v>
      </c>
      <c r="B2406" t="str">
        <v/>
      </c>
      <c r="C2406">
        <v>116.08</v>
      </c>
      <c r="D2406">
        <v>0</v>
      </c>
      <c r="E2406">
        <v>1.1221000000000001</v>
      </c>
      <c r="F2406">
        <f t="shared" si="74"/>
        <v>0</v>
      </c>
      <c r="G2406" t="str">
        <v>LF-BWF</v>
      </c>
      <c r="H2406" s="97" t="str">
        <f>IF(ISERROR(IF(AND(A:A&gt;#REF!,A:A&lt;=#REF!,B:B&lt;&gt;"CANC",G:G=$S$2),C2406,0)),"",IF(AND(A:A&gt;#REF!,A:A&lt;=#REF!,B:B&lt;&gt;"CANC",G:G=$S$2),C2406,0))</f>
        <v/>
      </c>
      <c r="I2406" s="97" t="str">
        <f>IF(ISERROR(IF(AND(A:A&gt;#REF!,A:A&lt;=#REF!,B:B&lt;&gt;"CANC",G:G=$S$2),C2406,0)),"",IF(AND(A:A&gt;#REF!,A:A&lt;=#REF!,B:B&lt;&gt;"CANC",G:G=$S$2),F2406,0))</f>
        <v/>
      </c>
      <c r="K2406" s="93" t="str">
        <f>[3]!TradeDate</f>
        <v/>
      </c>
      <c r="L2406" s="93" t="str">
        <f>[3]!AlteredStatus</f>
        <v/>
      </c>
      <c r="M2406" t="str">
        <f>[3]!CommissionEUR</f>
        <v/>
      </c>
      <c r="N2406" t="str">
        <f>[3]!LocalChargeXComm</f>
        <v/>
      </c>
      <c r="O2406" t="str">
        <f>[3]!FXEUR</f>
        <v/>
      </c>
      <c r="P2406" t="e">
        <f t="shared" si="75"/>
        <v>#VALUE!</v>
      </c>
      <c r="Q2406" t="str">
        <f>[3]!PortfolioCode</f>
        <v/>
      </c>
    </row>
    <row r="2407" spans="1:17">
      <c r="A2407" s="93">
        <v>44013</v>
      </c>
      <c r="B2407" t="str">
        <v/>
      </c>
      <c r="C2407">
        <v>105.2</v>
      </c>
      <c r="D2407">
        <v>0</v>
      </c>
      <c r="E2407">
        <v>1.7382</v>
      </c>
      <c r="F2407">
        <f t="shared" si="74"/>
        <v>0</v>
      </c>
      <c r="G2407" t="str">
        <v>LF-BWF</v>
      </c>
      <c r="H2407" s="97" t="str">
        <f>IF(ISERROR(IF(AND(A:A&gt;#REF!,A:A&lt;=#REF!,B:B&lt;&gt;"CANC",G:G=$S$2),C2407,0)),"",IF(AND(A:A&gt;#REF!,A:A&lt;=#REF!,B:B&lt;&gt;"CANC",G:G=$S$2),C2407,0))</f>
        <v/>
      </c>
      <c r="I2407" s="97" t="str">
        <f>IF(ISERROR(IF(AND(A:A&gt;#REF!,A:A&lt;=#REF!,B:B&lt;&gt;"CANC",G:G=$S$2),C2407,0)),"",IF(AND(A:A&gt;#REF!,A:A&lt;=#REF!,B:B&lt;&gt;"CANC",G:G=$S$2),F2407,0))</f>
        <v/>
      </c>
      <c r="K2407" s="93" t="str">
        <f>[3]!TradeDate</f>
        <v/>
      </c>
      <c r="L2407" s="93" t="str">
        <f>[3]!AlteredStatus</f>
        <v/>
      </c>
      <c r="M2407" t="str">
        <f>[3]!CommissionEUR</f>
        <v/>
      </c>
      <c r="N2407" t="str">
        <f>[3]!LocalChargeXComm</f>
        <v/>
      </c>
      <c r="O2407" t="str">
        <f>[3]!FXEUR</f>
        <v/>
      </c>
      <c r="P2407" t="e">
        <f t="shared" si="75"/>
        <v>#VALUE!</v>
      </c>
      <c r="Q2407" t="str">
        <f>[3]!PortfolioCode</f>
        <v/>
      </c>
    </row>
    <row r="2408" spans="1:17">
      <c r="A2408" s="93">
        <v>44013</v>
      </c>
      <c r="B2408" t="str">
        <v/>
      </c>
      <c r="C2408">
        <v>52.1</v>
      </c>
      <c r="D2408">
        <v>0</v>
      </c>
      <c r="E2408">
        <v>1.6254999999999999</v>
      </c>
      <c r="F2408">
        <f t="shared" si="74"/>
        <v>0</v>
      </c>
      <c r="G2408" t="str">
        <v>LF-BWF</v>
      </c>
      <c r="H2408" s="97" t="str">
        <f>IF(ISERROR(IF(AND(A:A&gt;#REF!,A:A&lt;=#REF!,B:B&lt;&gt;"CANC",G:G=$S$2),C2408,0)),"",IF(AND(A:A&gt;#REF!,A:A&lt;=#REF!,B:B&lt;&gt;"CANC",G:G=$S$2),C2408,0))</f>
        <v/>
      </c>
      <c r="I2408" s="97" t="str">
        <f>IF(ISERROR(IF(AND(A:A&gt;#REF!,A:A&lt;=#REF!,B:B&lt;&gt;"CANC",G:G=$S$2),C2408,0)),"",IF(AND(A:A&gt;#REF!,A:A&lt;=#REF!,B:B&lt;&gt;"CANC",G:G=$S$2),F2408,0))</f>
        <v/>
      </c>
      <c r="K2408" s="93" t="str">
        <f>[3]!TradeDate</f>
        <v/>
      </c>
      <c r="L2408" s="93" t="str">
        <f>[3]!AlteredStatus</f>
        <v/>
      </c>
      <c r="M2408" t="str">
        <f>[3]!CommissionEUR</f>
        <v/>
      </c>
      <c r="N2408" t="str">
        <f>[3]!LocalChargeXComm</f>
        <v/>
      </c>
      <c r="O2408" t="str">
        <f>[3]!FXEUR</f>
        <v/>
      </c>
      <c r="P2408" t="e">
        <f t="shared" si="75"/>
        <v>#VALUE!</v>
      </c>
      <c r="Q2408" t="str">
        <f>[3]!PortfolioCode</f>
        <v/>
      </c>
    </row>
    <row r="2409" spans="1:17">
      <c r="A2409" s="93">
        <v>44013</v>
      </c>
      <c r="B2409" t="str">
        <v/>
      </c>
      <c r="C2409">
        <v>69.69</v>
      </c>
      <c r="D2409">
        <v>0</v>
      </c>
      <c r="E2409">
        <v>1.6254999999999999</v>
      </c>
      <c r="F2409">
        <f t="shared" si="74"/>
        <v>0</v>
      </c>
      <c r="G2409" t="str">
        <v>LF-BWF</v>
      </c>
      <c r="H2409" s="97" t="str">
        <f>IF(ISERROR(IF(AND(A:A&gt;#REF!,A:A&lt;=#REF!,B:B&lt;&gt;"CANC",G:G=$S$2),C2409,0)),"",IF(AND(A:A&gt;#REF!,A:A&lt;=#REF!,B:B&lt;&gt;"CANC",G:G=$S$2),C2409,0))</f>
        <v/>
      </c>
      <c r="I2409" s="97" t="str">
        <f>IF(ISERROR(IF(AND(A:A&gt;#REF!,A:A&lt;=#REF!,B:B&lt;&gt;"CANC",G:G=$S$2),C2409,0)),"",IF(AND(A:A&gt;#REF!,A:A&lt;=#REF!,B:B&lt;&gt;"CANC",G:G=$S$2),F2409,0))</f>
        <v/>
      </c>
      <c r="K2409" s="93" t="str">
        <f>[3]!TradeDate</f>
        <v/>
      </c>
      <c r="L2409" s="93" t="str">
        <f>[3]!AlteredStatus</f>
        <v/>
      </c>
      <c r="M2409" t="str">
        <f>[3]!CommissionEUR</f>
        <v/>
      </c>
      <c r="N2409" t="str">
        <f>[3]!LocalChargeXComm</f>
        <v/>
      </c>
      <c r="O2409" t="str">
        <f>[3]!FXEUR</f>
        <v/>
      </c>
      <c r="P2409" t="e">
        <f t="shared" si="75"/>
        <v>#VALUE!</v>
      </c>
      <c r="Q2409" t="str">
        <f>[3]!PortfolioCode</f>
        <v/>
      </c>
    </row>
    <row r="2410" spans="1:17">
      <c r="A2410" s="93">
        <v>44013</v>
      </c>
      <c r="B2410" t="str">
        <v/>
      </c>
      <c r="C2410">
        <v>31.98</v>
      </c>
      <c r="D2410">
        <v>0</v>
      </c>
      <c r="E2410">
        <v>120.86</v>
      </c>
      <c r="F2410">
        <f t="shared" si="74"/>
        <v>0</v>
      </c>
      <c r="G2410" t="str">
        <v>LF-BWF</v>
      </c>
      <c r="H2410" s="97" t="str">
        <f>IF(ISERROR(IF(AND(A:A&gt;#REF!,A:A&lt;=#REF!,B:B&lt;&gt;"CANC",G:G=$S$2),C2410,0)),"",IF(AND(A:A&gt;#REF!,A:A&lt;=#REF!,B:B&lt;&gt;"CANC",G:G=$S$2),C2410,0))</f>
        <v/>
      </c>
      <c r="I2410" s="97" t="str">
        <f>IF(ISERROR(IF(AND(A:A&gt;#REF!,A:A&lt;=#REF!,B:B&lt;&gt;"CANC",G:G=$S$2),C2410,0)),"",IF(AND(A:A&gt;#REF!,A:A&lt;=#REF!,B:B&lt;&gt;"CANC",G:G=$S$2),F2410,0))</f>
        <v/>
      </c>
      <c r="K2410" s="93" t="str">
        <f>[3]!TradeDate</f>
        <v/>
      </c>
      <c r="L2410" s="93" t="str">
        <f>[3]!AlteredStatus</f>
        <v/>
      </c>
      <c r="M2410" t="str">
        <f>[3]!CommissionEUR</f>
        <v/>
      </c>
      <c r="N2410" t="str">
        <f>[3]!LocalChargeXComm</f>
        <v/>
      </c>
      <c r="O2410" t="str">
        <f>[3]!FXEUR</f>
        <v/>
      </c>
      <c r="P2410" t="e">
        <f t="shared" si="75"/>
        <v>#VALUE!</v>
      </c>
      <c r="Q2410" t="str">
        <f>[3]!PortfolioCode</f>
        <v/>
      </c>
    </row>
    <row r="2411" spans="1:17">
      <c r="A2411" s="93">
        <v>44013</v>
      </c>
      <c r="B2411" t="str">
        <v/>
      </c>
      <c r="C2411">
        <v>24.51</v>
      </c>
      <c r="D2411">
        <v>0</v>
      </c>
      <c r="E2411">
        <v>120.86</v>
      </c>
      <c r="F2411">
        <f t="shared" si="74"/>
        <v>0</v>
      </c>
      <c r="G2411" t="str">
        <v>LF-BWF</v>
      </c>
      <c r="H2411" s="97" t="str">
        <f>IF(ISERROR(IF(AND(A:A&gt;#REF!,A:A&lt;=#REF!,B:B&lt;&gt;"CANC",G:G=$S$2),C2411,0)),"",IF(AND(A:A&gt;#REF!,A:A&lt;=#REF!,B:B&lt;&gt;"CANC",G:G=$S$2),C2411,0))</f>
        <v/>
      </c>
      <c r="I2411" s="97" t="str">
        <f>IF(ISERROR(IF(AND(A:A&gt;#REF!,A:A&lt;=#REF!,B:B&lt;&gt;"CANC",G:G=$S$2),C2411,0)),"",IF(AND(A:A&gt;#REF!,A:A&lt;=#REF!,B:B&lt;&gt;"CANC",G:G=$S$2),F2411,0))</f>
        <v/>
      </c>
      <c r="K2411" s="93" t="str">
        <f>[3]!TradeDate</f>
        <v/>
      </c>
      <c r="L2411" s="93" t="str">
        <f>[3]!AlteredStatus</f>
        <v/>
      </c>
      <c r="M2411" t="str">
        <f>[3]!CommissionEUR</f>
        <v/>
      </c>
      <c r="N2411" t="str">
        <f>[3]!LocalChargeXComm</f>
        <v/>
      </c>
      <c r="O2411" t="str">
        <f>[3]!FXEUR</f>
        <v/>
      </c>
      <c r="P2411" t="e">
        <f t="shared" si="75"/>
        <v>#VALUE!</v>
      </c>
      <c r="Q2411" t="str">
        <f>[3]!PortfolioCode</f>
        <v/>
      </c>
    </row>
    <row r="2412" spans="1:17">
      <c r="A2412" s="93">
        <v>44013</v>
      </c>
      <c r="B2412" t="str">
        <v/>
      </c>
      <c r="C2412">
        <v>75.13</v>
      </c>
      <c r="D2412">
        <v>0</v>
      </c>
      <c r="E2412">
        <v>120.86</v>
      </c>
      <c r="F2412">
        <f t="shared" si="74"/>
        <v>0</v>
      </c>
      <c r="G2412" t="str">
        <v>LF-BWF</v>
      </c>
      <c r="H2412" s="97" t="str">
        <f>IF(ISERROR(IF(AND(A:A&gt;#REF!,A:A&lt;=#REF!,B:B&lt;&gt;"CANC",G:G=$S$2),C2412,0)),"",IF(AND(A:A&gt;#REF!,A:A&lt;=#REF!,B:B&lt;&gt;"CANC",G:G=$S$2),C2412,0))</f>
        <v/>
      </c>
      <c r="I2412" s="97" t="str">
        <f>IF(ISERROR(IF(AND(A:A&gt;#REF!,A:A&lt;=#REF!,B:B&lt;&gt;"CANC",G:G=$S$2),C2412,0)),"",IF(AND(A:A&gt;#REF!,A:A&lt;=#REF!,B:B&lt;&gt;"CANC",G:G=$S$2),F2412,0))</f>
        <v/>
      </c>
      <c r="K2412" s="93" t="str">
        <f>[3]!TradeDate</f>
        <v/>
      </c>
      <c r="L2412" s="93" t="str">
        <f>[3]!AlteredStatus</f>
        <v/>
      </c>
      <c r="M2412" t="str">
        <f>[3]!CommissionEUR</f>
        <v/>
      </c>
      <c r="N2412" t="str">
        <f>[3]!LocalChargeXComm</f>
        <v/>
      </c>
      <c r="O2412" t="str">
        <f>[3]!FXEUR</f>
        <v/>
      </c>
      <c r="P2412" t="e">
        <f t="shared" si="75"/>
        <v>#VALUE!</v>
      </c>
      <c r="Q2412" t="str">
        <f>[3]!PortfolioCode</f>
        <v/>
      </c>
    </row>
    <row r="2413" spans="1:17">
      <c r="A2413" s="93">
        <v>44013</v>
      </c>
      <c r="B2413" t="str">
        <v/>
      </c>
      <c r="C2413">
        <v>44.53</v>
      </c>
      <c r="D2413">
        <v>0</v>
      </c>
      <c r="E2413">
        <v>120.86</v>
      </c>
      <c r="F2413">
        <f t="shared" si="74"/>
        <v>0</v>
      </c>
      <c r="G2413" t="str">
        <v>LF-BWF</v>
      </c>
      <c r="H2413" s="97" t="str">
        <f>IF(ISERROR(IF(AND(A:A&gt;#REF!,A:A&lt;=#REF!,B:B&lt;&gt;"CANC",G:G=$S$2),C2413,0)),"",IF(AND(A:A&gt;#REF!,A:A&lt;=#REF!,B:B&lt;&gt;"CANC",G:G=$S$2),C2413,0))</f>
        <v/>
      </c>
      <c r="I2413" s="97" t="str">
        <f>IF(ISERROR(IF(AND(A:A&gt;#REF!,A:A&lt;=#REF!,B:B&lt;&gt;"CANC",G:G=$S$2),C2413,0)),"",IF(AND(A:A&gt;#REF!,A:A&lt;=#REF!,B:B&lt;&gt;"CANC",G:G=$S$2),F2413,0))</f>
        <v/>
      </c>
      <c r="K2413" s="93" t="str">
        <f>[3]!TradeDate</f>
        <v/>
      </c>
      <c r="L2413" s="93" t="str">
        <f>[3]!AlteredStatus</f>
        <v/>
      </c>
      <c r="M2413" t="str">
        <f>[3]!CommissionEUR</f>
        <v/>
      </c>
      <c r="N2413" t="str">
        <f>[3]!LocalChargeXComm</f>
        <v/>
      </c>
      <c r="O2413" t="str">
        <f>[3]!FXEUR</f>
        <v/>
      </c>
      <c r="P2413" t="e">
        <f t="shared" si="75"/>
        <v>#VALUE!</v>
      </c>
      <c r="Q2413" t="str">
        <f>[3]!PortfolioCode</f>
        <v/>
      </c>
    </row>
    <row r="2414" spans="1:17">
      <c r="A2414" s="93">
        <v>44013</v>
      </c>
      <c r="B2414" t="str">
        <v/>
      </c>
      <c r="C2414">
        <v>84.61</v>
      </c>
      <c r="D2414">
        <v>0</v>
      </c>
      <c r="E2414">
        <v>120.86</v>
      </c>
      <c r="F2414">
        <f t="shared" si="74"/>
        <v>0</v>
      </c>
      <c r="G2414" t="str">
        <v>LF-BWF</v>
      </c>
      <c r="H2414" s="97" t="str">
        <f>IF(ISERROR(IF(AND(A:A&gt;#REF!,A:A&lt;=#REF!,B:B&lt;&gt;"CANC",G:G=$S$2),C2414,0)),"",IF(AND(A:A&gt;#REF!,A:A&lt;=#REF!,B:B&lt;&gt;"CANC",G:G=$S$2),C2414,0))</f>
        <v/>
      </c>
      <c r="I2414" s="97" t="str">
        <f>IF(ISERROR(IF(AND(A:A&gt;#REF!,A:A&lt;=#REF!,B:B&lt;&gt;"CANC",G:G=$S$2),C2414,0)),"",IF(AND(A:A&gt;#REF!,A:A&lt;=#REF!,B:B&lt;&gt;"CANC",G:G=$S$2),F2414,0))</f>
        <v/>
      </c>
      <c r="K2414" s="93" t="str">
        <f>[3]!TradeDate</f>
        <v/>
      </c>
      <c r="L2414" s="93" t="str">
        <f>[3]!AlteredStatus</f>
        <v/>
      </c>
      <c r="M2414" t="str">
        <f>[3]!CommissionEUR</f>
        <v/>
      </c>
      <c r="N2414" t="str">
        <f>[3]!LocalChargeXComm</f>
        <v/>
      </c>
      <c r="O2414" t="str">
        <f>[3]!FXEUR</f>
        <v/>
      </c>
      <c r="P2414" t="e">
        <f t="shared" si="75"/>
        <v>#VALUE!</v>
      </c>
      <c r="Q2414" t="str">
        <f>[3]!PortfolioCode</f>
        <v/>
      </c>
    </row>
    <row r="2415" spans="1:17">
      <c r="A2415" s="93">
        <v>44013</v>
      </c>
      <c r="B2415" t="str">
        <v/>
      </c>
      <c r="C2415">
        <v>81.11</v>
      </c>
      <c r="D2415">
        <v>0</v>
      </c>
      <c r="E2415">
        <v>1.6254999999999999</v>
      </c>
      <c r="F2415">
        <f t="shared" si="74"/>
        <v>0</v>
      </c>
      <c r="G2415" t="str">
        <v>LF-BWF</v>
      </c>
      <c r="H2415" s="97" t="str">
        <f>IF(ISERROR(IF(AND(A:A&gt;#REF!,A:A&lt;=#REF!,B:B&lt;&gt;"CANC",G:G=$S$2),C2415,0)),"",IF(AND(A:A&gt;#REF!,A:A&lt;=#REF!,B:B&lt;&gt;"CANC",G:G=$S$2),C2415,0))</f>
        <v/>
      </c>
      <c r="I2415" s="97" t="str">
        <f>IF(ISERROR(IF(AND(A:A&gt;#REF!,A:A&lt;=#REF!,B:B&lt;&gt;"CANC",G:G=$S$2),C2415,0)),"",IF(AND(A:A&gt;#REF!,A:A&lt;=#REF!,B:B&lt;&gt;"CANC",G:G=$S$2),F2415,0))</f>
        <v/>
      </c>
      <c r="K2415" s="93" t="str">
        <f>[3]!TradeDate</f>
        <v/>
      </c>
      <c r="L2415" s="93" t="str">
        <f>[3]!AlteredStatus</f>
        <v/>
      </c>
      <c r="M2415" t="str">
        <f>[3]!CommissionEUR</f>
        <v/>
      </c>
      <c r="N2415" t="str">
        <f>[3]!LocalChargeXComm</f>
        <v/>
      </c>
      <c r="O2415" t="str">
        <f>[3]!FXEUR</f>
        <v/>
      </c>
      <c r="P2415" t="e">
        <f t="shared" si="75"/>
        <v>#VALUE!</v>
      </c>
      <c r="Q2415" t="str">
        <f>[3]!PortfolioCode</f>
        <v/>
      </c>
    </row>
    <row r="2416" spans="1:17">
      <c r="A2416" s="93">
        <v>44013</v>
      </c>
      <c r="B2416" t="str">
        <v/>
      </c>
      <c r="C2416">
        <v>57.46</v>
      </c>
      <c r="D2416">
        <v>0</v>
      </c>
      <c r="E2416">
        <v>120.86</v>
      </c>
      <c r="F2416">
        <f t="shared" si="74"/>
        <v>0</v>
      </c>
      <c r="G2416" t="str">
        <v>LF-BWF</v>
      </c>
      <c r="H2416" s="97" t="str">
        <f>IF(ISERROR(IF(AND(A:A&gt;#REF!,A:A&lt;=#REF!,B:B&lt;&gt;"CANC",G:G=$S$2),C2416,0)),"",IF(AND(A:A&gt;#REF!,A:A&lt;=#REF!,B:B&lt;&gt;"CANC",G:G=$S$2),C2416,0))</f>
        <v/>
      </c>
      <c r="I2416" s="97" t="str">
        <f>IF(ISERROR(IF(AND(A:A&gt;#REF!,A:A&lt;=#REF!,B:B&lt;&gt;"CANC",G:G=$S$2),C2416,0)),"",IF(AND(A:A&gt;#REF!,A:A&lt;=#REF!,B:B&lt;&gt;"CANC",G:G=$S$2),F2416,0))</f>
        <v/>
      </c>
      <c r="K2416" s="93" t="str">
        <f>[3]!TradeDate</f>
        <v/>
      </c>
      <c r="L2416" s="93" t="str">
        <f>[3]!AlteredStatus</f>
        <v/>
      </c>
      <c r="M2416" t="str">
        <f>[3]!CommissionEUR</f>
        <v/>
      </c>
      <c r="N2416" t="str">
        <f>[3]!LocalChargeXComm</f>
        <v/>
      </c>
      <c r="O2416" t="str">
        <f>[3]!FXEUR</f>
        <v/>
      </c>
      <c r="P2416" t="e">
        <f t="shared" si="75"/>
        <v>#VALUE!</v>
      </c>
      <c r="Q2416" t="str">
        <f>[3]!PortfolioCode</f>
        <v/>
      </c>
    </row>
    <row r="2417" spans="1:17">
      <c r="A2417" s="93">
        <v>44013</v>
      </c>
      <c r="B2417" t="str">
        <v/>
      </c>
      <c r="C2417">
        <v>2552.25</v>
      </c>
      <c r="D2417">
        <v>1</v>
      </c>
      <c r="E2417">
        <v>0.9032</v>
      </c>
      <c r="F2417">
        <f t="shared" si="74"/>
        <v>1.1071744906997343</v>
      </c>
      <c r="G2417" t="str">
        <v>MEEIF</v>
      </c>
      <c r="H2417" s="97" t="str">
        <f>IF(ISERROR(IF(AND(A:A&gt;#REF!,A:A&lt;=#REF!,B:B&lt;&gt;"CANC",G:G=$S$2),C2417,0)),"",IF(AND(A:A&gt;#REF!,A:A&lt;=#REF!,B:B&lt;&gt;"CANC",G:G=$S$2),C2417,0))</f>
        <v/>
      </c>
      <c r="I2417" s="97" t="str">
        <f>IF(ISERROR(IF(AND(A:A&gt;#REF!,A:A&lt;=#REF!,B:B&lt;&gt;"CANC",G:G=$S$2),C2417,0)),"",IF(AND(A:A&gt;#REF!,A:A&lt;=#REF!,B:B&lt;&gt;"CANC",G:G=$S$2),F2417,0))</f>
        <v/>
      </c>
      <c r="K2417" s="93" t="str">
        <f>[3]!TradeDate</f>
        <v/>
      </c>
      <c r="L2417" s="93" t="str">
        <f>[3]!AlteredStatus</f>
        <v/>
      </c>
      <c r="M2417" t="str">
        <f>[3]!CommissionEUR</f>
        <v/>
      </c>
      <c r="N2417" t="str">
        <f>[3]!LocalChargeXComm</f>
        <v/>
      </c>
      <c r="O2417" t="str">
        <f>[3]!FXEUR</f>
        <v/>
      </c>
      <c r="P2417" t="e">
        <f t="shared" si="75"/>
        <v>#VALUE!</v>
      </c>
      <c r="Q2417" t="str">
        <f>[3]!PortfolioCode</f>
        <v/>
      </c>
    </row>
    <row r="2418" spans="1:17">
      <c r="A2418" s="93">
        <v>44013</v>
      </c>
      <c r="B2418" t="str">
        <v/>
      </c>
      <c r="C2418">
        <v>0</v>
      </c>
      <c r="D2418">
        <v>0</v>
      </c>
      <c r="E2418">
        <v>0.9032</v>
      </c>
      <c r="F2418">
        <f t="shared" si="74"/>
        <v>0</v>
      </c>
      <c r="G2418" t="str">
        <v>MUSCIT</v>
      </c>
      <c r="H2418" s="97" t="str">
        <f>IF(ISERROR(IF(AND(A:A&gt;#REF!,A:A&lt;=#REF!,B:B&lt;&gt;"CANC",G:G=$S$2),C2418,0)),"",IF(AND(A:A&gt;#REF!,A:A&lt;=#REF!,B:B&lt;&gt;"CANC",G:G=$S$2),C2418,0))</f>
        <v/>
      </c>
      <c r="I2418" s="97" t="str">
        <f>IF(ISERROR(IF(AND(A:A&gt;#REF!,A:A&lt;=#REF!,B:B&lt;&gt;"CANC",G:G=$S$2),C2418,0)),"",IF(AND(A:A&gt;#REF!,A:A&lt;=#REF!,B:B&lt;&gt;"CANC",G:G=$S$2),F2418,0))</f>
        <v/>
      </c>
      <c r="K2418" s="93" t="str">
        <f>[3]!TradeDate</f>
        <v/>
      </c>
      <c r="L2418" s="93" t="str">
        <f>[3]!AlteredStatus</f>
        <v/>
      </c>
      <c r="M2418" t="str">
        <f>[3]!CommissionEUR</f>
        <v/>
      </c>
      <c r="N2418" t="str">
        <f>[3]!LocalChargeXComm</f>
        <v/>
      </c>
      <c r="O2418" t="str">
        <f>[3]!FXEUR</f>
        <v/>
      </c>
      <c r="P2418" t="e">
        <f t="shared" si="75"/>
        <v>#VALUE!</v>
      </c>
      <c r="Q2418" t="str">
        <f>[3]!PortfolioCode</f>
        <v/>
      </c>
    </row>
    <row r="2419" spans="1:17">
      <c r="A2419" s="93">
        <v>44013</v>
      </c>
      <c r="B2419" t="str">
        <v/>
      </c>
      <c r="C2419">
        <v>466.96</v>
      </c>
      <c r="D2419">
        <v>1</v>
      </c>
      <c r="E2419">
        <v>0.9032</v>
      </c>
      <c r="F2419">
        <f t="shared" si="74"/>
        <v>1.1071744906997343</v>
      </c>
      <c r="G2419" t="str">
        <v>MUSCIT</v>
      </c>
      <c r="H2419" s="97" t="str">
        <f>IF(ISERROR(IF(AND(A:A&gt;#REF!,A:A&lt;=#REF!,B:B&lt;&gt;"CANC",G:G=$S$2),C2419,0)),"",IF(AND(A:A&gt;#REF!,A:A&lt;=#REF!,B:B&lt;&gt;"CANC",G:G=$S$2),C2419,0))</f>
        <v/>
      </c>
      <c r="I2419" s="97" t="str">
        <f>IF(ISERROR(IF(AND(A:A&gt;#REF!,A:A&lt;=#REF!,B:B&lt;&gt;"CANC",G:G=$S$2),C2419,0)),"",IF(AND(A:A&gt;#REF!,A:A&lt;=#REF!,B:B&lt;&gt;"CANC",G:G=$S$2),F2419,0))</f>
        <v/>
      </c>
      <c r="K2419" s="93" t="str">
        <f>[3]!TradeDate</f>
        <v/>
      </c>
      <c r="L2419" s="93" t="str">
        <f>[3]!AlteredStatus</f>
        <v/>
      </c>
      <c r="M2419" t="str">
        <f>[3]!CommissionEUR</f>
        <v/>
      </c>
      <c r="N2419" t="str">
        <f>[3]!LocalChargeXComm</f>
        <v/>
      </c>
      <c r="O2419" t="str">
        <f>[3]!FXEUR</f>
        <v/>
      </c>
      <c r="P2419" t="e">
        <f t="shared" si="75"/>
        <v>#VALUE!</v>
      </c>
      <c r="Q2419" t="str">
        <f>[3]!PortfolioCode</f>
        <v/>
      </c>
    </row>
    <row r="2420" spans="1:17">
      <c r="A2420" s="93">
        <v>44014</v>
      </c>
      <c r="B2420" t="str">
        <v/>
      </c>
      <c r="C2420">
        <v>1868.74</v>
      </c>
      <c r="D2420">
        <v>12032.49</v>
      </c>
      <c r="E2420">
        <v>0.90069999999999995</v>
      </c>
      <c r="F2420">
        <f t="shared" si="74"/>
        <v>13359.042966581548</v>
      </c>
      <c r="G2420" t="str">
        <v>MUSCIT</v>
      </c>
      <c r="H2420" s="97" t="str">
        <f>IF(ISERROR(IF(AND(A:A&gt;#REF!,A:A&lt;=#REF!,B:B&lt;&gt;"CANC",G:G=$S$2),C2420,0)),"",IF(AND(A:A&gt;#REF!,A:A&lt;=#REF!,B:B&lt;&gt;"CANC",G:G=$S$2),C2420,0))</f>
        <v/>
      </c>
      <c r="I2420" s="97" t="str">
        <f>IF(ISERROR(IF(AND(A:A&gt;#REF!,A:A&lt;=#REF!,B:B&lt;&gt;"CANC",G:G=$S$2),C2420,0)),"",IF(AND(A:A&gt;#REF!,A:A&lt;=#REF!,B:B&lt;&gt;"CANC",G:G=$S$2),F2420,0))</f>
        <v/>
      </c>
      <c r="K2420" s="93" t="str">
        <f>[3]!TradeDate</f>
        <v/>
      </c>
      <c r="L2420" s="93" t="str">
        <f>[3]!AlteredStatus</f>
        <v/>
      </c>
      <c r="M2420" t="str">
        <f>[3]!CommissionEUR</f>
        <v/>
      </c>
      <c r="N2420" t="str">
        <f>[3]!LocalChargeXComm</f>
        <v/>
      </c>
      <c r="O2420" t="str">
        <f>[3]!FXEUR</f>
        <v/>
      </c>
      <c r="P2420" t="e">
        <f t="shared" si="75"/>
        <v>#VALUE!</v>
      </c>
      <c r="Q2420" t="str">
        <f>[3]!PortfolioCode</f>
        <v/>
      </c>
    </row>
    <row r="2421" spans="1:17">
      <c r="A2421" s="93">
        <v>44014</v>
      </c>
      <c r="B2421" t="str">
        <v/>
      </c>
      <c r="C2421">
        <v>25.93</v>
      </c>
      <c r="D2421">
        <v>1</v>
      </c>
      <c r="E2421">
        <v>0.90069999999999995</v>
      </c>
      <c r="F2421">
        <f t="shared" si="74"/>
        <v>1.1102475852115021</v>
      </c>
      <c r="G2421" t="str">
        <v>LF-UKIF</v>
      </c>
      <c r="H2421" s="97" t="str">
        <f>IF(ISERROR(IF(AND(A:A&gt;#REF!,A:A&lt;=#REF!,B:B&lt;&gt;"CANC",G:G=$S$2),C2421,0)),"",IF(AND(A:A&gt;#REF!,A:A&lt;=#REF!,B:B&lt;&gt;"CANC",G:G=$S$2),C2421,0))</f>
        <v/>
      </c>
      <c r="I2421" s="97" t="str">
        <f>IF(ISERROR(IF(AND(A:A&gt;#REF!,A:A&lt;=#REF!,B:B&lt;&gt;"CANC",G:G=$S$2),C2421,0)),"",IF(AND(A:A&gt;#REF!,A:A&lt;=#REF!,B:B&lt;&gt;"CANC",G:G=$S$2),F2421,0))</f>
        <v/>
      </c>
      <c r="K2421" s="93" t="str">
        <f>[3]!TradeDate</f>
        <v/>
      </c>
      <c r="L2421" s="93" t="str">
        <f>[3]!AlteredStatus</f>
        <v/>
      </c>
      <c r="M2421" t="str">
        <f>[3]!CommissionEUR</f>
        <v/>
      </c>
      <c r="N2421" t="str">
        <f>[3]!LocalChargeXComm</f>
        <v/>
      </c>
      <c r="O2421" t="str">
        <f>[3]!FXEUR</f>
        <v/>
      </c>
      <c r="P2421" t="e">
        <f t="shared" si="75"/>
        <v>#VALUE!</v>
      </c>
      <c r="Q2421" t="str">
        <f>[3]!PortfolioCode</f>
        <v/>
      </c>
    </row>
    <row r="2422" spans="1:17">
      <c r="A2422" s="93">
        <v>44014</v>
      </c>
      <c r="B2422" t="str">
        <v/>
      </c>
      <c r="C2422">
        <v>1296.6300000000001</v>
      </c>
      <c r="D2422">
        <v>1</v>
      </c>
      <c r="E2422">
        <v>0.90069999999999995</v>
      </c>
      <c r="F2422">
        <f t="shared" si="74"/>
        <v>1.1102475852115021</v>
      </c>
      <c r="G2422" t="str">
        <v>MEEIF</v>
      </c>
      <c r="H2422" s="97" t="str">
        <f>IF(ISERROR(IF(AND(A:A&gt;#REF!,A:A&lt;=#REF!,B:B&lt;&gt;"CANC",G:G=$S$2),C2422,0)),"",IF(AND(A:A&gt;#REF!,A:A&lt;=#REF!,B:B&lt;&gt;"CANC",G:G=$S$2),C2422,0))</f>
        <v/>
      </c>
      <c r="I2422" s="97" t="str">
        <f>IF(ISERROR(IF(AND(A:A&gt;#REF!,A:A&lt;=#REF!,B:B&lt;&gt;"CANC",G:G=$S$2),C2422,0)),"",IF(AND(A:A&gt;#REF!,A:A&lt;=#REF!,B:B&lt;&gt;"CANC",G:G=$S$2),F2422,0))</f>
        <v/>
      </c>
      <c r="K2422" s="93" t="str">
        <f>[3]!TradeDate</f>
        <v/>
      </c>
      <c r="L2422" s="93" t="str">
        <f>[3]!AlteredStatus</f>
        <v/>
      </c>
      <c r="M2422" t="str">
        <f>[3]!CommissionEUR</f>
        <v/>
      </c>
      <c r="N2422" t="str">
        <f>[3]!LocalChargeXComm</f>
        <v/>
      </c>
      <c r="O2422" t="str">
        <f>[3]!FXEUR</f>
        <v/>
      </c>
      <c r="P2422" t="e">
        <f t="shared" si="75"/>
        <v>#VALUE!</v>
      </c>
      <c r="Q2422" t="str">
        <f>[3]!PortfolioCode</f>
        <v/>
      </c>
    </row>
    <row r="2423" spans="1:17">
      <c r="A2423" s="93">
        <v>44014</v>
      </c>
      <c r="B2423" t="str">
        <v/>
      </c>
      <c r="C2423">
        <v>262.8</v>
      </c>
      <c r="D2423">
        <v>1692.94</v>
      </c>
      <c r="E2423">
        <v>0.90069999999999995</v>
      </c>
      <c r="F2423">
        <f t="shared" si="74"/>
        <v>1879.5825469079607</v>
      </c>
      <c r="G2423" t="str">
        <v>MUSCIT</v>
      </c>
      <c r="H2423" s="97" t="str">
        <f>IF(ISERROR(IF(AND(A:A&gt;#REF!,A:A&lt;=#REF!,B:B&lt;&gt;"CANC",G:G=$S$2),C2423,0)),"",IF(AND(A:A&gt;#REF!,A:A&lt;=#REF!,B:B&lt;&gt;"CANC",G:G=$S$2),C2423,0))</f>
        <v/>
      </c>
      <c r="I2423" s="97" t="str">
        <f>IF(ISERROR(IF(AND(A:A&gt;#REF!,A:A&lt;=#REF!,B:B&lt;&gt;"CANC",G:G=$S$2),C2423,0)),"",IF(AND(A:A&gt;#REF!,A:A&lt;=#REF!,B:B&lt;&gt;"CANC",G:G=$S$2),F2423,0))</f>
        <v/>
      </c>
      <c r="K2423" s="93" t="str">
        <f>[3]!TradeDate</f>
        <v/>
      </c>
      <c r="L2423" s="93" t="str">
        <f>[3]!AlteredStatus</f>
        <v/>
      </c>
      <c r="M2423" t="str">
        <f>[3]!CommissionEUR</f>
        <v/>
      </c>
      <c r="N2423" t="str">
        <f>[3]!LocalChargeXComm</f>
        <v/>
      </c>
      <c r="O2423" t="str">
        <f>[3]!FXEUR</f>
        <v/>
      </c>
      <c r="P2423" t="e">
        <f t="shared" si="75"/>
        <v>#VALUE!</v>
      </c>
      <c r="Q2423" t="str">
        <f>[3]!PortfolioCode</f>
        <v/>
      </c>
    </row>
    <row r="2424" spans="1:17">
      <c r="A2424" s="93">
        <v>44014</v>
      </c>
      <c r="B2424" t="str">
        <v/>
      </c>
      <c r="C2424">
        <v>464.68</v>
      </c>
      <c r="D2424">
        <v>1</v>
      </c>
      <c r="E2424">
        <v>0.90069999999999995</v>
      </c>
      <c r="F2424">
        <f t="shared" si="74"/>
        <v>1.1102475852115021</v>
      </c>
      <c r="G2424" t="str">
        <v>MUSCIT</v>
      </c>
      <c r="H2424" s="97" t="str">
        <f>IF(ISERROR(IF(AND(A:A&gt;#REF!,A:A&lt;=#REF!,B:B&lt;&gt;"CANC",G:G=$S$2),C2424,0)),"",IF(AND(A:A&gt;#REF!,A:A&lt;=#REF!,B:B&lt;&gt;"CANC",G:G=$S$2),C2424,0))</f>
        <v/>
      </c>
      <c r="I2424" s="97" t="str">
        <f>IF(ISERROR(IF(AND(A:A&gt;#REF!,A:A&lt;=#REF!,B:B&lt;&gt;"CANC",G:G=$S$2),C2424,0)),"",IF(AND(A:A&gt;#REF!,A:A&lt;=#REF!,B:B&lt;&gt;"CANC",G:G=$S$2),F2424,0))</f>
        <v/>
      </c>
      <c r="K2424" s="93" t="str">
        <f>[3]!TradeDate</f>
        <v/>
      </c>
      <c r="L2424" s="93" t="str">
        <f>[3]!AlteredStatus</f>
        <v/>
      </c>
      <c r="M2424" t="str">
        <f>[3]!CommissionEUR</f>
        <v/>
      </c>
      <c r="N2424" t="str">
        <f>[3]!LocalChargeXComm</f>
        <v/>
      </c>
      <c r="O2424" t="str">
        <f>[3]!FXEUR</f>
        <v/>
      </c>
      <c r="P2424" t="e">
        <f t="shared" si="75"/>
        <v>#VALUE!</v>
      </c>
      <c r="Q2424" t="str">
        <f>[3]!PortfolioCode</f>
        <v/>
      </c>
    </row>
    <row r="2425" spans="1:17">
      <c r="A2425" s="93">
        <v>44014</v>
      </c>
      <c r="B2425" t="str">
        <v/>
      </c>
      <c r="C2425">
        <v>147.66</v>
      </c>
      <c r="D2425">
        <v>1</v>
      </c>
      <c r="E2425">
        <v>0.90069999999999995</v>
      </c>
      <c r="F2425">
        <f t="shared" si="74"/>
        <v>1.1102475852115021</v>
      </c>
      <c r="G2425" t="str">
        <v>MUSCIT</v>
      </c>
      <c r="H2425" s="97" t="str">
        <f>IF(ISERROR(IF(AND(A:A&gt;#REF!,A:A&lt;=#REF!,B:B&lt;&gt;"CANC",G:G=$S$2),C2425,0)),"",IF(AND(A:A&gt;#REF!,A:A&lt;=#REF!,B:B&lt;&gt;"CANC",G:G=$S$2),C2425,0))</f>
        <v/>
      </c>
      <c r="I2425" s="97" t="str">
        <f>IF(ISERROR(IF(AND(A:A&gt;#REF!,A:A&lt;=#REF!,B:B&lt;&gt;"CANC",G:G=$S$2),C2425,0)),"",IF(AND(A:A&gt;#REF!,A:A&lt;=#REF!,B:B&lt;&gt;"CANC",G:G=$S$2),F2425,0))</f>
        <v/>
      </c>
      <c r="K2425" s="93" t="str">
        <f>[3]!TradeDate</f>
        <v/>
      </c>
      <c r="L2425" s="93" t="str">
        <f>[3]!AlteredStatus</f>
        <v/>
      </c>
      <c r="M2425" t="str">
        <f>[3]!CommissionEUR</f>
        <v/>
      </c>
      <c r="N2425" t="str">
        <f>[3]!LocalChargeXComm</f>
        <v/>
      </c>
      <c r="O2425" t="str">
        <f>[3]!FXEUR</f>
        <v/>
      </c>
      <c r="P2425" t="e">
        <f t="shared" si="75"/>
        <v>#VALUE!</v>
      </c>
      <c r="Q2425" t="str">
        <f>[3]!PortfolioCode</f>
        <v/>
      </c>
    </row>
    <row r="2426" spans="1:17">
      <c r="A2426" s="93">
        <v>44014</v>
      </c>
      <c r="B2426" t="str">
        <v/>
      </c>
      <c r="C2426">
        <v>224.52</v>
      </c>
      <c r="D2426">
        <v>5057.66</v>
      </c>
      <c r="E2426">
        <v>0.90069999999999995</v>
      </c>
      <c r="F2426">
        <f t="shared" si="74"/>
        <v>5615.2548018208063</v>
      </c>
      <c r="G2426" t="str">
        <v>MEEIF</v>
      </c>
      <c r="H2426" s="97" t="str">
        <f>IF(ISERROR(IF(AND(A:A&gt;#REF!,A:A&lt;=#REF!,B:B&lt;&gt;"CANC",G:G=$S$2),C2426,0)),"",IF(AND(A:A&gt;#REF!,A:A&lt;=#REF!,B:B&lt;&gt;"CANC",G:G=$S$2),C2426,0))</f>
        <v/>
      </c>
      <c r="I2426" s="97" t="str">
        <f>IF(ISERROR(IF(AND(A:A&gt;#REF!,A:A&lt;=#REF!,B:B&lt;&gt;"CANC",G:G=$S$2),C2426,0)),"",IF(AND(A:A&gt;#REF!,A:A&lt;=#REF!,B:B&lt;&gt;"CANC",G:G=$S$2),F2426,0))</f>
        <v/>
      </c>
      <c r="K2426" s="93" t="str">
        <f>[3]!TradeDate</f>
        <v/>
      </c>
      <c r="L2426" s="93" t="str">
        <f>[3]!AlteredStatus</f>
        <v/>
      </c>
      <c r="M2426" t="str">
        <f>[3]!CommissionEUR</f>
        <v/>
      </c>
      <c r="N2426" t="str">
        <f>[3]!LocalChargeXComm</f>
        <v/>
      </c>
      <c r="O2426" t="str">
        <f>[3]!FXEUR</f>
        <v/>
      </c>
      <c r="P2426" t="e">
        <f t="shared" si="75"/>
        <v>#VALUE!</v>
      </c>
      <c r="Q2426" t="str">
        <f>[3]!PortfolioCode</f>
        <v/>
      </c>
    </row>
    <row r="2427" spans="1:17">
      <c r="A2427" s="93">
        <v>44014</v>
      </c>
      <c r="B2427" t="str">
        <v/>
      </c>
      <c r="C2427">
        <v>227.39</v>
      </c>
      <c r="D2427">
        <v>1136.94</v>
      </c>
      <c r="E2427">
        <v>1</v>
      </c>
      <c r="F2427">
        <f t="shared" si="74"/>
        <v>1136.94</v>
      </c>
      <c r="G2427" t="str">
        <v>MEEIF</v>
      </c>
      <c r="H2427" s="97" t="str">
        <f>IF(ISERROR(IF(AND(A:A&gt;#REF!,A:A&lt;=#REF!,B:B&lt;&gt;"CANC",G:G=$S$2),C2427,0)),"",IF(AND(A:A&gt;#REF!,A:A&lt;=#REF!,B:B&lt;&gt;"CANC",G:G=$S$2),C2427,0))</f>
        <v/>
      </c>
      <c r="I2427" s="97" t="str">
        <f>IF(ISERROR(IF(AND(A:A&gt;#REF!,A:A&lt;=#REF!,B:B&lt;&gt;"CANC",G:G=$S$2),C2427,0)),"",IF(AND(A:A&gt;#REF!,A:A&lt;=#REF!,B:B&lt;&gt;"CANC",G:G=$S$2),F2427,0))</f>
        <v/>
      </c>
      <c r="K2427" s="93" t="str">
        <f>[3]!TradeDate</f>
        <v/>
      </c>
      <c r="L2427" s="93" t="str">
        <f>[3]!AlteredStatus</f>
        <v/>
      </c>
      <c r="M2427" t="str">
        <f>[3]!CommissionEUR</f>
        <v/>
      </c>
      <c r="N2427" t="str">
        <f>[3]!LocalChargeXComm</f>
        <v/>
      </c>
      <c r="O2427" t="str">
        <f>[3]!FXEUR</f>
        <v/>
      </c>
      <c r="P2427" t="e">
        <f t="shared" si="75"/>
        <v>#VALUE!</v>
      </c>
      <c r="Q2427" t="str">
        <f>[3]!PortfolioCode</f>
        <v/>
      </c>
    </row>
    <row r="2428" spans="1:17">
      <c r="A2428" s="93">
        <v>44014</v>
      </c>
      <c r="B2428" t="str">
        <v/>
      </c>
      <c r="C2428">
        <v>280.08</v>
      </c>
      <c r="D2428">
        <v>6309.36</v>
      </c>
      <c r="E2428">
        <v>0.90069999999999995</v>
      </c>
      <c r="F2428">
        <f t="shared" si="74"/>
        <v>7004.9517042300431</v>
      </c>
      <c r="G2428" t="str">
        <v>MEEIF</v>
      </c>
      <c r="H2428" s="97" t="str">
        <f>IF(ISERROR(IF(AND(A:A&gt;#REF!,A:A&lt;=#REF!,B:B&lt;&gt;"CANC",G:G=$S$2),C2428,0)),"",IF(AND(A:A&gt;#REF!,A:A&lt;=#REF!,B:B&lt;&gt;"CANC",G:G=$S$2),C2428,0))</f>
        <v/>
      </c>
      <c r="I2428" s="97" t="str">
        <f>IF(ISERROR(IF(AND(A:A&gt;#REF!,A:A&lt;=#REF!,B:B&lt;&gt;"CANC",G:G=$S$2),C2428,0)),"",IF(AND(A:A&gt;#REF!,A:A&lt;=#REF!,B:B&lt;&gt;"CANC",G:G=$S$2),F2428,0))</f>
        <v/>
      </c>
      <c r="K2428" s="93" t="str">
        <f>[3]!TradeDate</f>
        <v/>
      </c>
      <c r="L2428" s="93" t="str">
        <f>[3]!AlteredStatus</f>
        <v/>
      </c>
      <c r="M2428" t="str">
        <f>[3]!CommissionEUR</f>
        <v/>
      </c>
      <c r="N2428" t="str">
        <f>[3]!LocalChargeXComm</f>
        <v/>
      </c>
      <c r="O2428" t="str">
        <f>[3]!FXEUR</f>
        <v/>
      </c>
      <c r="P2428" t="e">
        <f t="shared" si="75"/>
        <v>#VALUE!</v>
      </c>
      <c r="Q2428" t="str">
        <f>[3]!PortfolioCode</f>
        <v/>
      </c>
    </row>
    <row r="2429" spans="1:17">
      <c r="A2429" s="93">
        <v>44014</v>
      </c>
      <c r="B2429" t="str">
        <v/>
      </c>
      <c r="C2429">
        <v>205.18</v>
      </c>
      <c r="D2429">
        <v>4622.09</v>
      </c>
      <c r="E2429">
        <v>0.90069999999999995</v>
      </c>
      <c r="F2429">
        <f t="shared" si="74"/>
        <v>5131.6642611302323</v>
      </c>
      <c r="G2429" t="str">
        <v>MEEIF</v>
      </c>
      <c r="H2429" s="97" t="str">
        <f>IF(ISERROR(IF(AND(A:A&gt;#REF!,A:A&lt;=#REF!,B:B&lt;&gt;"CANC",G:G=$S$2),C2429,0)),"",IF(AND(A:A&gt;#REF!,A:A&lt;=#REF!,B:B&lt;&gt;"CANC",G:G=$S$2),C2429,0))</f>
        <v/>
      </c>
      <c r="I2429" s="97" t="str">
        <f>IF(ISERROR(IF(AND(A:A&gt;#REF!,A:A&lt;=#REF!,B:B&lt;&gt;"CANC",G:G=$S$2),C2429,0)),"",IF(AND(A:A&gt;#REF!,A:A&lt;=#REF!,B:B&lt;&gt;"CANC",G:G=$S$2),F2429,0))</f>
        <v/>
      </c>
      <c r="K2429" s="93" t="str">
        <f>[3]!TradeDate</f>
        <v/>
      </c>
      <c r="L2429" s="93" t="str">
        <f>[3]!AlteredStatus</f>
        <v/>
      </c>
      <c r="M2429" t="str">
        <f>[3]!CommissionEUR</f>
        <v/>
      </c>
      <c r="N2429" t="str">
        <f>[3]!LocalChargeXComm</f>
        <v/>
      </c>
      <c r="O2429" t="str">
        <f>[3]!FXEUR</f>
        <v/>
      </c>
      <c r="P2429" t="e">
        <f t="shared" si="75"/>
        <v>#VALUE!</v>
      </c>
      <c r="Q2429" t="str">
        <f>[3]!PortfolioCode</f>
        <v/>
      </c>
    </row>
    <row r="2430" spans="1:17">
      <c r="A2430" s="93">
        <v>44014</v>
      </c>
      <c r="B2430" t="str">
        <v/>
      </c>
      <c r="C2430">
        <v>141.97</v>
      </c>
      <c r="D2430">
        <v>1279.75</v>
      </c>
      <c r="E2430">
        <v>0.90069999999999995</v>
      </c>
      <c r="F2430">
        <f t="shared" si="74"/>
        <v>1420.83934717442</v>
      </c>
      <c r="G2430" t="str">
        <v>MUSCIT</v>
      </c>
      <c r="H2430" s="97" t="str">
        <f>IF(ISERROR(IF(AND(A:A&gt;#REF!,A:A&lt;=#REF!,B:B&lt;&gt;"CANC",G:G=$S$2),C2430,0)),"",IF(AND(A:A&gt;#REF!,A:A&lt;=#REF!,B:B&lt;&gt;"CANC",G:G=$S$2),C2430,0))</f>
        <v/>
      </c>
      <c r="I2430" s="97" t="str">
        <f>IF(ISERROR(IF(AND(A:A&gt;#REF!,A:A&lt;=#REF!,B:B&lt;&gt;"CANC",G:G=$S$2),C2430,0)),"",IF(AND(A:A&gt;#REF!,A:A&lt;=#REF!,B:B&lt;&gt;"CANC",G:G=$S$2),F2430,0))</f>
        <v/>
      </c>
      <c r="K2430" s="93" t="str">
        <f>[3]!TradeDate</f>
        <v/>
      </c>
      <c r="L2430" s="93" t="str">
        <f>[3]!AlteredStatus</f>
        <v/>
      </c>
      <c r="M2430" t="str">
        <f>[3]!CommissionEUR</f>
        <v/>
      </c>
      <c r="N2430" t="str">
        <f>[3]!LocalChargeXComm</f>
        <v/>
      </c>
      <c r="O2430" t="str">
        <f>[3]!FXEUR</f>
        <v/>
      </c>
      <c r="P2430" t="e">
        <f t="shared" si="75"/>
        <v>#VALUE!</v>
      </c>
      <c r="Q2430" t="str">
        <f>[3]!PortfolioCode</f>
        <v/>
      </c>
    </row>
    <row r="2431" spans="1:17">
      <c r="A2431" s="93">
        <v>44015</v>
      </c>
      <c r="B2431" t="str">
        <v/>
      </c>
      <c r="C2431">
        <v>508.9</v>
      </c>
      <c r="D2431">
        <v>0</v>
      </c>
      <c r="E2431">
        <v>1</v>
      </c>
      <c r="F2431">
        <f t="shared" si="74"/>
        <v>0</v>
      </c>
      <c r="G2431" t="str">
        <v>MESCT</v>
      </c>
      <c r="H2431" s="97" t="str">
        <f>IF(ISERROR(IF(AND(A:A&gt;#REF!,A:A&lt;=#REF!,B:B&lt;&gt;"CANC",G:G=$S$2),C2431,0)),"",IF(AND(A:A&gt;#REF!,A:A&lt;=#REF!,B:B&lt;&gt;"CANC",G:G=$S$2),C2431,0))</f>
        <v/>
      </c>
      <c r="I2431" s="97" t="str">
        <f>IF(ISERROR(IF(AND(A:A&gt;#REF!,A:A&lt;=#REF!,B:B&lt;&gt;"CANC",G:G=$S$2),C2431,0)),"",IF(AND(A:A&gt;#REF!,A:A&lt;=#REF!,B:B&lt;&gt;"CANC",G:G=$S$2),F2431,0))</f>
        <v/>
      </c>
      <c r="K2431" s="93" t="str">
        <f>[3]!TradeDate</f>
        <v/>
      </c>
      <c r="L2431" s="93" t="str">
        <f>[3]!AlteredStatus</f>
        <v/>
      </c>
      <c r="M2431" t="str">
        <f>[3]!CommissionEUR</f>
        <v/>
      </c>
      <c r="N2431" t="str">
        <f>[3]!LocalChargeXComm</f>
        <v/>
      </c>
      <c r="O2431" t="str">
        <f>[3]!FXEUR</f>
        <v/>
      </c>
      <c r="P2431" t="e">
        <f t="shared" si="75"/>
        <v>#VALUE!</v>
      </c>
      <c r="Q2431" t="str">
        <f>[3]!PortfolioCode</f>
        <v/>
      </c>
    </row>
    <row r="2432" spans="1:17">
      <c r="A2432" s="93">
        <v>44015</v>
      </c>
      <c r="B2432" t="str">
        <v/>
      </c>
      <c r="C2432">
        <v>13.69</v>
      </c>
      <c r="D2432">
        <v>1</v>
      </c>
      <c r="E2432">
        <v>0.9022</v>
      </c>
      <c r="F2432">
        <f t="shared" si="74"/>
        <v>1.1084016847705609</v>
      </c>
      <c r="G2432" t="str">
        <v>MSF</v>
      </c>
      <c r="H2432" s="97" t="str">
        <f>IF(ISERROR(IF(AND(A:A&gt;#REF!,A:A&lt;=#REF!,B:B&lt;&gt;"CANC",G:G=$S$2),C2432,0)),"",IF(AND(A:A&gt;#REF!,A:A&lt;=#REF!,B:B&lt;&gt;"CANC",G:G=$S$2),C2432,0))</f>
        <v/>
      </c>
      <c r="I2432" s="97" t="str">
        <f>IF(ISERROR(IF(AND(A:A&gt;#REF!,A:A&lt;=#REF!,B:B&lt;&gt;"CANC",G:G=$S$2),C2432,0)),"",IF(AND(A:A&gt;#REF!,A:A&lt;=#REF!,B:B&lt;&gt;"CANC",G:G=$S$2),F2432,0))</f>
        <v/>
      </c>
      <c r="K2432" s="93" t="str">
        <f>[3]!TradeDate</f>
        <v/>
      </c>
      <c r="L2432" s="93" t="str">
        <f>[3]!AlteredStatus</f>
        <v/>
      </c>
      <c r="M2432" t="str">
        <f>[3]!CommissionEUR</f>
        <v/>
      </c>
      <c r="N2432" t="str">
        <f>[3]!LocalChargeXComm</f>
        <v/>
      </c>
      <c r="O2432" t="str">
        <f>[3]!FXEUR</f>
        <v/>
      </c>
      <c r="P2432" t="e">
        <f t="shared" si="75"/>
        <v>#VALUE!</v>
      </c>
      <c r="Q2432" t="str">
        <f>[3]!PortfolioCode</f>
        <v/>
      </c>
    </row>
    <row r="2433" spans="1:17">
      <c r="A2433" s="93">
        <v>44015</v>
      </c>
      <c r="B2433" t="str">
        <v/>
      </c>
      <c r="C2433">
        <v>19.43</v>
      </c>
      <c r="D2433">
        <v>1</v>
      </c>
      <c r="E2433">
        <v>0.9022</v>
      </c>
      <c r="F2433">
        <f t="shared" si="74"/>
        <v>1.1084016847705609</v>
      </c>
      <c r="G2433" t="str">
        <v>MUSCIT</v>
      </c>
      <c r="H2433" s="97" t="str">
        <f>IF(ISERROR(IF(AND(A:A&gt;#REF!,A:A&lt;=#REF!,B:B&lt;&gt;"CANC",G:G=$S$2),C2433,0)),"",IF(AND(A:A&gt;#REF!,A:A&lt;=#REF!,B:B&lt;&gt;"CANC",G:G=$S$2),C2433,0))</f>
        <v/>
      </c>
      <c r="I2433" s="97" t="str">
        <f>IF(ISERROR(IF(AND(A:A&gt;#REF!,A:A&lt;=#REF!,B:B&lt;&gt;"CANC",G:G=$S$2),C2433,0)),"",IF(AND(A:A&gt;#REF!,A:A&lt;=#REF!,B:B&lt;&gt;"CANC",G:G=$S$2),F2433,0))</f>
        <v/>
      </c>
      <c r="K2433" s="93" t="str">
        <f>[3]!TradeDate</f>
        <v/>
      </c>
      <c r="L2433" s="93" t="str">
        <f>[3]!AlteredStatus</f>
        <v/>
      </c>
      <c r="M2433" t="str">
        <f>[3]!CommissionEUR</f>
        <v/>
      </c>
      <c r="N2433" t="str">
        <f>[3]!LocalChargeXComm</f>
        <v/>
      </c>
      <c r="O2433" t="str">
        <f>[3]!FXEUR</f>
        <v/>
      </c>
      <c r="P2433" t="e">
        <f t="shared" si="75"/>
        <v>#VALUE!</v>
      </c>
      <c r="Q2433" t="str">
        <f>[3]!PortfolioCode</f>
        <v/>
      </c>
    </row>
    <row r="2434" spans="1:17">
      <c r="A2434" s="93">
        <v>44015</v>
      </c>
      <c r="B2434" t="str">
        <v/>
      </c>
      <c r="C2434">
        <v>19.88</v>
      </c>
      <c r="D2434">
        <v>129.24</v>
      </c>
      <c r="E2434">
        <v>0.9022</v>
      </c>
      <c r="F2434">
        <f t="shared" si="74"/>
        <v>143.24983373974729</v>
      </c>
      <c r="G2434" t="str">
        <v>LF-UKIF</v>
      </c>
      <c r="H2434" s="97" t="str">
        <f>IF(ISERROR(IF(AND(A:A&gt;#REF!,A:A&lt;=#REF!,B:B&lt;&gt;"CANC",G:G=$S$2),C2434,0)),"",IF(AND(A:A&gt;#REF!,A:A&lt;=#REF!,B:B&lt;&gt;"CANC",G:G=$S$2),C2434,0))</f>
        <v/>
      </c>
      <c r="I2434" s="97" t="str">
        <f>IF(ISERROR(IF(AND(A:A&gt;#REF!,A:A&lt;=#REF!,B:B&lt;&gt;"CANC",G:G=$S$2),C2434,0)),"",IF(AND(A:A&gt;#REF!,A:A&lt;=#REF!,B:B&lt;&gt;"CANC",G:G=$S$2),F2434,0))</f>
        <v/>
      </c>
      <c r="K2434" s="93" t="str">
        <f>[3]!TradeDate</f>
        <v/>
      </c>
      <c r="L2434" s="93" t="str">
        <f>[3]!AlteredStatus</f>
        <v/>
      </c>
      <c r="M2434" t="str">
        <f>[3]!CommissionEUR</f>
        <v/>
      </c>
      <c r="N2434" t="str">
        <f>[3]!LocalChargeXComm</f>
        <v/>
      </c>
      <c r="O2434" t="str">
        <f>[3]!FXEUR</f>
        <v/>
      </c>
      <c r="P2434" t="e">
        <f t="shared" si="75"/>
        <v>#VALUE!</v>
      </c>
      <c r="Q2434" t="str">
        <f>[3]!PortfolioCode</f>
        <v/>
      </c>
    </row>
    <row r="2435" spans="1:17">
      <c r="A2435" s="93">
        <v>44015</v>
      </c>
      <c r="B2435" t="str">
        <v/>
      </c>
      <c r="C2435">
        <v>497.1</v>
      </c>
      <c r="D2435">
        <v>3206.78</v>
      </c>
      <c r="E2435">
        <v>0.9022</v>
      </c>
      <c r="F2435">
        <f t="shared" ref="F2435:F2498" si="76">D2435/E2435</f>
        <v>3554.4003546885392</v>
      </c>
      <c r="G2435" t="str">
        <v>MEEIF</v>
      </c>
      <c r="H2435" s="97" t="str">
        <f>IF(ISERROR(IF(AND(A:A&gt;#REF!,A:A&lt;=#REF!,B:B&lt;&gt;"CANC",G:G=$S$2),C2435,0)),"",IF(AND(A:A&gt;#REF!,A:A&lt;=#REF!,B:B&lt;&gt;"CANC",G:G=$S$2),C2435,0))</f>
        <v/>
      </c>
      <c r="I2435" s="97" t="str">
        <f>IF(ISERROR(IF(AND(A:A&gt;#REF!,A:A&lt;=#REF!,B:B&lt;&gt;"CANC",G:G=$S$2),C2435,0)),"",IF(AND(A:A&gt;#REF!,A:A&lt;=#REF!,B:B&lt;&gt;"CANC",G:G=$S$2),F2435,0))</f>
        <v/>
      </c>
      <c r="K2435" s="93" t="str">
        <f>[3]!TradeDate</f>
        <v/>
      </c>
      <c r="L2435" s="93" t="str">
        <f>[3]!AlteredStatus</f>
        <v/>
      </c>
      <c r="M2435" t="str">
        <f>[3]!CommissionEUR</f>
        <v/>
      </c>
      <c r="N2435" t="str">
        <f>[3]!LocalChargeXComm</f>
        <v/>
      </c>
      <c r="O2435" t="str">
        <f>[3]!FXEUR</f>
        <v/>
      </c>
      <c r="P2435" t="e">
        <f t="shared" ref="P2435:P2498" si="77">N2435/O2435</f>
        <v>#VALUE!</v>
      </c>
      <c r="Q2435" t="str">
        <f>[3]!PortfolioCode</f>
        <v/>
      </c>
    </row>
    <row r="2436" spans="1:17">
      <c r="A2436" s="93">
        <v>44015</v>
      </c>
      <c r="B2436" t="str">
        <v/>
      </c>
      <c r="C2436">
        <v>198.84</v>
      </c>
      <c r="D2436">
        <v>1283.33</v>
      </c>
      <c r="E2436">
        <v>0.9022</v>
      </c>
      <c r="F2436">
        <f t="shared" si="76"/>
        <v>1422.4451341166039</v>
      </c>
      <c r="G2436" t="str">
        <v>MUSCIT</v>
      </c>
      <c r="H2436" s="97" t="str">
        <f>IF(ISERROR(IF(AND(A:A&gt;#REF!,A:A&lt;=#REF!,B:B&lt;&gt;"CANC",G:G=$S$2),C2436,0)),"",IF(AND(A:A&gt;#REF!,A:A&lt;=#REF!,B:B&lt;&gt;"CANC",G:G=$S$2),C2436,0))</f>
        <v/>
      </c>
      <c r="I2436" s="97" t="str">
        <f>IF(ISERROR(IF(AND(A:A&gt;#REF!,A:A&lt;=#REF!,B:B&lt;&gt;"CANC",G:G=$S$2),C2436,0)),"",IF(AND(A:A&gt;#REF!,A:A&lt;=#REF!,B:B&lt;&gt;"CANC",G:G=$S$2),F2436,0))</f>
        <v/>
      </c>
      <c r="K2436" s="93" t="str">
        <f>[3]!TradeDate</f>
        <v/>
      </c>
      <c r="L2436" s="93" t="str">
        <f>[3]!AlteredStatus</f>
        <v/>
      </c>
      <c r="M2436" t="str">
        <f>[3]!CommissionEUR</f>
        <v/>
      </c>
      <c r="N2436" t="str">
        <f>[3]!LocalChargeXComm</f>
        <v/>
      </c>
      <c r="O2436" t="str">
        <f>[3]!FXEUR</f>
        <v/>
      </c>
      <c r="P2436" t="e">
        <f t="shared" si="77"/>
        <v>#VALUE!</v>
      </c>
      <c r="Q2436" t="str">
        <f>[3]!PortfolioCode</f>
        <v/>
      </c>
    </row>
    <row r="2437" spans="1:17">
      <c r="A2437" s="93">
        <v>44015</v>
      </c>
      <c r="B2437" t="str">
        <v/>
      </c>
      <c r="C2437">
        <v>16.41</v>
      </c>
      <c r="D2437">
        <v>1</v>
      </c>
      <c r="E2437">
        <v>0.9022</v>
      </c>
      <c r="F2437">
        <f t="shared" si="76"/>
        <v>1.1084016847705609</v>
      </c>
      <c r="G2437" t="str">
        <v>MUSCIT</v>
      </c>
      <c r="H2437" s="97" t="str">
        <f>IF(ISERROR(IF(AND(A:A&gt;#REF!,A:A&lt;=#REF!,B:B&lt;&gt;"CANC",G:G=$S$2),C2437,0)),"",IF(AND(A:A&gt;#REF!,A:A&lt;=#REF!,B:B&lt;&gt;"CANC",G:G=$S$2),C2437,0))</f>
        <v/>
      </c>
      <c r="I2437" s="97" t="str">
        <f>IF(ISERROR(IF(AND(A:A&gt;#REF!,A:A&lt;=#REF!,B:B&lt;&gt;"CANC",G:G=$S$2),C2437,0)),"",IF(AND(A:A&gt;#REF!,A:A&lt;=#REF!,B:B&lt;&gt;"CANC",G:G=$S$2),F2437,0))</f>
        <v/>
      </c>
      <c r="K2437" s="93" t="str">
        <f>[3]!TradeDate</f>
        <v/>
      </c>
      <c r="L2437" s="93" t="str">
        <f>[3]!AlteredStatus</f>
        <v/>
      </c>
      <c r="M2437" t="str">
        <f>[3]!CommissionEUR</f>
        <v/>
      </c>
      <c r="N2437" t="str">
        <f>[3]!LocalChargeXComm</f>
        <v/>
      </c>
      <c r="O2437" t="str">
        <f>[3]!FXEUR</f>
        <v/>
      </c>
      <c r="P2437" t="e">
        <f t="shared" si="77"/>
        <v>#VALUE!</v>
      </c>
      <c r="Q2437" t="str">
        <f>[3]!PortfolioCode</f>
        <v/>
      </c>
    </row>
    <row r="2438" spans="1:17">
      <c r="A2438" s="93">
        <v>44015</v>
      </c>
      <c r="B2438" t="str">
        <v/>
      </c>
      <c r="C2438">
        <v>249.46</v>
      </c>
      <c r="D2438">
        <v>1609.74</v>
      </c>
      <c r="E2438">
        <v>0.9022</v>
      </c>
      <c r="F2438">
        <f t="shared" si="76"/>
        <v>1784.2385280425626</v>
      </c>
      <c r="G2438" t="str">
        <v>MEEIF</v>
      </c>
      <c r="H2438" s="97" t="str">
        <f>IF(ISERROR(IF(AND(A:A&gt;#REF!,A:A&lt;=#REF!,B:B&lt;&gt;"CANC",G:G=$S$2),C2438,0)),"",IF(AND(A:A&gt;#REF!,A:A&lt;=#REF!,B:B&lt;&gt;"CANC",G:G=$S$2),C2438,0))</f>
        <v/>
      </c>
      <c r="I2438" s="97" t="str">
        <f>IF(ISERROR(IF(AND(A:A&gt;#REF!,A:A&lt;=#REF!,B:B&lt;&gt;"CANC",G:G=$S$2),C2438,0)),"",IF(AND(A:A&gt;#REF!,A:A&lt;=#REF!,B:B&lt;&gt;"CANC",G:G=$S$2),F2438,0))</f>
        <v/>
      </c>
      <c r="K2438" s="93" t="str">
        <f>[3]!TradeDate</f>
        <v/>
      </c>
      <c r="L2438" s="93" t="str">
        <f>[3]!AlteredStatus</f>
        <v/>
      </c>
      <c r="M2438" t="str">
        <f>[3]!CommissionEUR</f>
        <v/>
      </c>
      <c r="N2438" t="str">
        <f>[3]!LocalChargeXComm</f>
        <v/>
      </c>
      <c r="O2438" t="str">
        <f>[3]!FXEUR</f>
        <v/>
      </c>
      <c r="P2438" t="e">
        <f t="shared" si="77"/>
        <v>#VALUE!</v>
      </c>
      <c r="Q2438" t="str">
        <f>[3]!PortfolioCode</f>
        <v/>
      </c>
    </row>
    <row r="2439" spans="1:17">
      <c r="A2439" s="93">
        <v>44015</v>
      </c>
      <c r="B2439" t="str">
        <v/>
      </c>
      <c r="C2439">
        <v>249.46</v>
      </c>
      <c r="D2439">
        <v>1609.74</v>
      </c>
      <c r="E2439">
        <v>0.9022</v>
      </c>
      <c r="F2439">
        <f t="shared" si="76"/>
        <v>1784.2385280425626</v>
      </c>
      <c r="G2439" t="str">
        <v>MUSCIT</v>
      </c>
      <c r="H2439" s="97" t="str">
        <f>IF(ISERROR(IF(AND(A:A&gt;#REF!,A:A&lt;=#REF!,B:B&lt;&gt;"CANC",G:G=$S$2),C2439,0)),"",IF(AND(A:A&gt;#REF!,A:A&lt;=#REF!,B:B&lt;&gt;"CANC",G:G=$S$2),C2439,0))</f>
        <v/>
      </c>
      <c r="I2439" s="97" t="str">
        <f>IF(ISERROR(IF(AND(A:A&gt;#REF!,A:A&lt;=#REF!,B:B&lt;&gt;"CANC",G:G=$S$2),C2439,0)),"",IF(AND(A:A&gt;#REF!,A:A&lt;=#REF!,B:B&lt;&gt;"CANC",G:G=$S$2),F2439,0))</f>
        <v/>
      </c>
      <c r="K2439" s="93" t="str">
        <f>[3]!TradeDate</f>
        <v/>
      </c>
      <c r="L2439" s="93" t="str">
        <f>[3]!AlteredStatus</f>
        <v/>
      </c>
      <c r="M2439" t="str">
        <f>[3]!CommissionEUR</f>
        <v/>
      </c>
      <c r="N2439" t="str">
        <f>[3]!LocalChargeXComm</f>
        <v/>
      </c>
      <c r="O2439" t="str">
        <f>[3]!FXEUR</f>
        <v/>
      </c>
      <c r="P2439" t="e">
        <f t="shared" si="77"/>
        <v>#VALUE!</v>
      </c>
      <c r="Q2439" t="str">
        <f>[3]!PortfolioCode</f>
        <v/>
      </c>
    </row>
    <row r="2440" spans="1:17">
      <c r="A2440" s="93">
        <v>44018</v>
      </c>
      <c r="B2440" t="str">
        <v/>
      </c>
      <c r="C2440">
        <v>0</v>
      </c>
      <c r="D2440">
        <v>1</v>
      </c>
      <c r="E2440">
        <v>0.90569999999999995</v>
      </c>
      <c r="F2440">
        <f t="shared" si="76"/>
        <v>1.1041183614883516</v>
      </c>
      <c r="G2440" t="str">
        <v>MSF</v>
      </c>
      <c r="H2440" s="97" t="str">
        <f>IF(ISERROR(IF(AND(A:A&gt;#REF!,A:A&lt;=#REF!,B:B&lt;&gt;"CANC",G:G=$S$2),C2440,0)),"",IF(AND(A:A&gt;#REF!,A:A&lt;=#REF!,B:B&lt;&gt;"CANC",G:G=$S$2),C2440,0))</f>
        <v/>
      </c>
      <c r="I2440" s="97" t="str">
        <f>IF(ISERROR(IF(AND(A:A&gt;#REF!,A:A&lt;=#REF!,B:B&lt;&gt;"CANC",G:G=$S$2),C2440,0)),"",IF(AND(A:A&gt;#REF!,A:A&lt;=#REF!,B:B&lt;&gt;"CANC",G:G=$S$2),F2440,0))</f>
        <v/>
      </c>
      <c r="K2440" s="93" t="str">
        <f>[3]!TradeDate</f>
        <v/>
      </c>
      <c r="L2440" s="93" t="str">
        <f>[3]!AlteredStatus</f>
        <v/>
      </c>
      <c r="M2440" t="str">
        <f>[3]!CommissionEUR</f>
        <v/>
      </c>
      <c r="N2440" t="str">
        <f>[3]!LocalChargeXComm</f>
        <v/>
      </c>
      <c r="O2440" t="str">
        <f>[3]!FXEUR</f>
        <v/>
      </c>
      <c r="P2440" t="e">
        <f t="shared" si="77"/>
        <v>#VALUE!</v>
      </c>
      <c r="Q2440" t="str">
        <f>[3]!PortfolioCode</f>
        <v/>
      </c>
    </row>
    <row r="2441" spans="1:17">
      <c r="A2441" s="93">
        <v>44018</v>
      </c>
      <c r="B2441" t="str">
        <v/>
      </c>
      <c r="C2441">
        <v>19.61</v>
      </c>
      <c r="D2441">
        <v>0</v>
      </c>
      <c r="E2441">
        <v>10.483700000000001</v>
      </c>
      <c r="F2441">
        <f t="shared" si="76"/>
        <v>0</v>
      </c>
      <c r="G2441" t="str">
        <v>AMUNDIPEA</v>
      </c>
      <c r="H2441" s="97" t="str">
        <f>IF(ISERROR(IF(AND(A:A&gt;#REF!,A:A&lt;=#REF!,B:B&lt;&gt;"CANC",G:G=$S$2),C2441,0)),"",IF(AND(A:A&gt;#REF!,A:A&lt;=#REF!,B:B&lt;&gt;"CANC",G:G=$S$2),C2441,0))</f>
        <v/>
      </c>
      <c r="I2441" s="97" t="str">
        <f>IF(ISERROR(IF(AND(A:A&gt;#REF!,A:A&lt;=#REF!,B:B&lt;&gt;"CANC",G:G=$S$2),C2441,0)),"",IF(AND(A:A&gt;#REF!,A:A&lt;=#REF!,B:B&lt;&gt;"CANC",G:G=$S$2),F2441,0))</f>
        <v/>
      </c>
      <c r="K2441" s="93" t="str">
        <f>[3]!TradeDate</f>
        <v/>
      </c>
      <c r="L2441" s="93" t="str">
        <f>[3]!AlteredStatus</f>
        <v/>
      </c>
      <c r="M2441" t="str">
        <f>[3]!CommissionEUR</f>
        <v/>
      </c>
      <c r="N2441" t="str">
        <f>[3]!LocalChargeXComm</f>
        <v/>
      </c>
      <c r="O2441" t="str">
        <f>[3]!FXEUR</f>
        <v/>
      </c>
      <c r="P2441" t="e">
        <f t="shared" si="77"/>
        <v>#VALUE!</v>
      </c>
      <c r="Q2441" t="str">
        <f>[3]!PortfolioCode</f>
        <v/>
      </c>
    </row>
    <row r="2442" spans="1:17">
      <c r="A2442" s="93">
        <v>44018</v>
      </c>
      <c r="B2442" t="str">
        <v/>
      </c>
      <c r="C2442">
        <v>88.12</v>
      </c>
      <c r="D2442">
        <v>0</v>
      </c>
      <c r="E2442">
        <v>1</v>
      </c>
      <c r="F2442">
        <f t="shared" si="76"/>
        <v>0</v>
      </c>
      <c r="G2442" t="str">
        <v>AMUNDIPEA</v>
      </c>
      <c r="H2442" s="97" t="str">
        <f>IF(ISERROR(IF(AND(A:A&gt;#REF!,A:A&lt;=#REF!,B:B&lt;&gt;"CANC",G:G=$S$2),C2442,0)),"",IF(AND(A:A&gt;#REF!,A:A&lt;=#REF!,B:B&lt;&gt;"CANC",G:G=$S$2),C2442,0))</f>
        <v/>
      </c>
      <c r="I2442" s="97" t="str">
        <f>IF(ISERROR(IF(AND(A:A&gt;#REF!,A:A&lt;=#REF!,B:B&lt;&gt;"CANC",G:G=$S$2),C2442,0)),"",IF(AND(A:A&gt;#REF!,A:A&lt;=#REF!,B:B&lt;&gt;"CANC",G:G=$S$2),F2442,0))</f>
        <v/>
      </c>
      <c r="K2442" s="93" t="str">
        <f>[3]!TradeDate</f>
        <v/>
      </c>
      <c r="L2442" s="93" t="str">
        <f>[3]!AlteredStatus</f>
        <v/>
      </c>
      <c r="M2442" t="str">
        <f>[3]!CommissionEUR</f>
        <v/>
      </c>
      <c r="N2442" t="str">
        <f>[3]!LocalChargeXComm</f>
        <v/>
      </c>
      <c r="O2442" t="str">
        <f>[3]!FXEUR</f>
        <v/>
      </c>
      <c r="P2442" t="e">
        <f t="shared" si="77"/>
        <v>#VALUE!</v>
      </c>
      <c r="Q2442" t="str">
        <f>[3]!PortfolioCode</f>
        <v/>
      </c>
    </row>
    <row r="2443" spans="1:17">
      <c r="A2443" s="93">
        <v>44018</v>
      </c>
      <c r="B2443" t="str">
        <v/>
      </c>
      <c r="C2443">
        <v>26.39</v>
      </c>
      <c r="D2443">
        <v>0</v>
      </c>
      <c r="E2443">
        <v>1</v>
      </c>
      <c r="F2443">
        <f t="shared" si="76"/>
        <v>0</v>
      </c>
      <c r="G2443" t="str">
        <v>AMUNDIPEA</v>
      </c>
      <c r="H2443" s="97" t="str">
        <f>IF(ISERROR(IF(AND(A:A&gt;#REF!,A:A&lt;=#REF!,B:B&lt;&gt;"CANC",G:G=$S$2),C2443,0)),"",IF(AND(A:A&gt;#REF!,A:A&lt;=#REF!,B:B&lt;&gt;"CANC",G:G=$S$2),C2443,0))</f>
        <v/>
      </c>
      <c r="I2443" s="97" t="str">
        <f>IF(ISERROR(IF(AND(A:A&gt;#REF!,A:A&lt;=#REF!,B:B&lt;&gt;"CANC",G:G=$S$2),C2443,0)),"",IF(AND(A:A&gt;#REF!,A:A&lt;=#REF!,B:B&lt;&gt;"CANC",G:G=$S$2),F2443,0))</f>
        <v/>
      </c>
      <c r="K2443" s="93" t="str">
        <f>[3]!TradeDate</f>
        <v/>
      </c>
      <c r="L2443" s="93" t="str">
        <f>[3]!AlteredStatus</f>
        <v/>
      </c>
      <c r="M2443" t="str">
        <f>[3]!CommissionEUR</f>
        <v/>
      </c>
      <c r="N2443" t="str">
        <f>[3]!LocalChargeXComm</f>
        <v/>
      </c>
      <c r="O2443" t="str">
        <f>[3]!FXEUR</f>
        <v/>
      </c>
      <c r="P2443" t="e">
        <f t="shared" si="77"/>
        <v>#VALUE!</v>
      </c>
      <c r="Q2443" t="str">
        <f>[3]!PortfolioCode</f>
        <v/>
      </c>
    </row>
    <row r="2444" spans="1:17">
      <c r="A2444" s="93">
        <v>44018</v>
      </c>
      <c r="B2444" t="str">
        <v/>
      </c>
      <c r="C2444">
        <v>33.44</v>
      </c>
      <c r="D2444">
        <v>0</v>
      </c>
      <c r="E2444">
        <v>10.483700000000001</v>
      </c>
      <c r="F2444">
        <f t="shared" si="76"/>
        <v>0</v>
      </c>
      <c r="G2444" t="str">
        <v>AMUNDIPEA</v>
      </c>
      <c r="H2444" s="97" t="str">
        <f>IF(ISERROR(IF(AND(A:A&gt;#REF!,A:A&lt;=#REF!,B:B&lt;&gt;"CANC",G:G=$S$2),C2444,0)),"",IF(AND(A:A&gt;#REF!,A:A&lt;=#REF!,B:B&lt;&gt;"CANC",G:G=$S$2),C2444,0))</f>
        <v/>
      </c>
      <c r="I2444" s="97" t="str">
        <f>IF(ISERROR(IF(AND(A:A&gt;#REF!,A:A&lt;=#REF!,B:B&lt;&gt;"CANC",G:G=$S$2),C2444,0)),"",IF(AND(A:A&gt;#REF!,A:A&lt;=#REF!,B:B&lt;&gt;"CANC",G:G=$S$2),F2444,0))</f>
        <v/>
      </c>
      <c r="K2444" s="93" t="str">
        <f>[3]!TradeDate</f>
        <v/>
      </c>
      <c r="L2444" s="93" t="str">
        <f>[3]!AlteredStatus</f>
        <v/>
      </c>
      <c r="M2444" t="str">
        <f>[3]!CommissionEUR</f>
        <v/>
      </c>
      <c r="N2444" t="str">
        <f>[3]!LocalChargeXComm</f>
        <v/>
      </c>
      <c r="O2444" t="str">
        <f>[3]!FXEUR</f>
        <v/>
      </c>
      <c r="P2444" t="e">
        <f t="shared" si="77"/>
        <v>#VALUE!</v>
      </c>
      <c r="Q2444" t="str">
        <f>[3]!PortfolioCode</f>
        <v/>
      </c>
    </row>
    <row r="2445" spans="1:17">
      <c r="A2445" s="93">
        <v>44018</v>
      </c>
      <c r="B2445" t="str">
        <v/>
      </c>
      <c r="C2445">
        <v>51.7</v>
      </c>
      <c r="D2445">
        <v>0</v>
      </c>
      <c r="E2445">
        <v>10.483700000000001</v>
      </c>
      <c r="F2445">
        <f t="shared" si="76"/>
        <v>0</v>
      </c>
      <c r="G2445" t="str">
        <v>AMUNDIPEA</v>
      </c>
      <c r="H2445" s="97" t="str">
        <f>IF(ISERROR(IF(AND(A:A&gt;#REF!,A:A&lt;=#REF!,B:B&lt;&gt;"CANC",G:G=$S$2),C2445,0)),"",IF(AND(A:A&gt;#REF!,A:A&lt;=#REF!,B:B&lt;&gt;"CANC",G:G=$S$2),C2445,0))</f>
        <v/>
      </c>
      <c r="I2445" s="97" t="str">
        <f>IF(ISERROR(IF(AND(A:A&gt;#REF!,A:A&lt;=#REF!,B:B&lt;&gt;"CANC",G:G=$S$2),C2445,0)),"",IF(AND(A:A&gt;#REF!,A:A&lt;=#REF!,B:B&lt;&gt;"CANC",G:G=$S$2),F2445,0))</f>
        <v/>
      </c>
      <c r="K2445" s="93" t="str">
        <f>[3]!TradeDate</f>
        <v/>
      </c>
      <c r="L2445" s="93" t="str">
        <f>[3]!AlteredStatus</f>
        <v/>
      </c>
      <c r="M2445" t="str">
        <f>[3]!CommissionEUR</f>
        <v/>
      </c>
      <c r="N2445" t="str">
        <f>[3]!LocalChargeXComm</f>
        <v/>
      </c>
      <c r="O2445" t="str">
        <f>[3]!FXEUR</f>
        <v/>
      </c>
      <c r="P2445" t="e">
        <f t="shared" si="77"/>
        <v>#VALUE!</v>
      </c>
      <c r="Q2445" t="str">
        <f>[3]!PortfolioCode</f>
        <v/>
      </c>
    </row>
    <row r="2446" spans="1:17">
      <c r="A2446" s="93">
        <v>44018</v>
      </c>
      <c r="B2446" t="str">
        <v/>
      </c>
      <c r="C2446">
        <v>143.84</v>
      </c>
      <c r="D2446">
        <v>0</v>
      </c>
      <c r="E2446">
        <v>10.639699999999999</v>
      </c>
      <c r="F2446">
        <f t="shared" si="76"/>
        <v>0</v>
      </c>
      <c r="G2446" t="str">
        <v>AMUNDIPEA</v>
      </c>
      <c r="H2446" s="97" t="str">
        <f>IF(ISERROR(IF(AND(A:A&gt;#REF!,A:A&lt;=#REF!,B:B&lt;&gt;"CANC",G:G=$S$2),C2446,0)),"",IF(AND(A:A&gt;#REF!,A:A&lt;=#REF!,B:B&lt;&gt;"CANC",G:G=$S$2),C2446,0))</f>
        <v/>
      </c>
      <c r="I2446" s="97" t="str">
        <f>IF(ISERROR(IF(AND(A:A&gt;#REF!,A:A&lt;=#REF!,B:B&lt;&gt;"CANC",G:G=$S$2),C2446,0)),"",IF(AND(A:A&gt;#REF!,A:A&lt;=#REF!,B:B&lt;&gt;"CANC",G:G=$S$2),F2446,0))</f>
        <v/>
      </c>
      <c r="K2446" s="93" t="str">
        <f>[3]!TradeDate</f>
        <v/>
      </c>
      <c r="L2446" s="93" t="str">
        <f>[3]!AlteredStatus</f>
        <v/>
      </c>
      <c r="M2446" t="str">
        <f>[3]!CommissionEUR</f>
        <v/>
      </c>
      <c r="N2446" t="str">
        <f>[3]!LocalChargeXComm</f>
        <v/>
      </c>
      <c r="O2446" t="str">
        <f>[3]!FXEUR</f>
        <v/>
      </c>
      <c r="P2446" t="e">
        <f t="shared" si="77"/>
        <v>#VALUE!</v>
      </c>
      <c r="Q2446" t="str">
        <f>[3]!PortfolioCode</f>
        <v/>
      </c>
    </row>
    <row r="2447" spans="1:17">
      <c r="A2447" s="93">
        <v>44018</v>
      </c>
      <c r="B2447" t="str">
        <v/>
      </c>
      <c r="C2447">
        <v>9.6</v>
      </c>
      <c r="D2447">
        <v>0</v>
      </c>
      <c r="E2447">
        <v>7.4512999999999998</v>
      </c>
      <c r="F2447">
        <f t="shared" si="76"/>
        <v>0</v>
      </c>
      <c r="G2447" t="str">
        <v>AMUNDIPEA</v>
      </c>
      <c r="H2447" s="97" t="str">
        <f>IF(ISERROR(IF(AND(A:A&gt;#REF!,A:A&lt;=#REF!,B:B&lt;&gt;"CANC",G:G=$S$2),C2447,0)),"",IF(AND(A:A&gt;#REF!,A:A&lt;=#REF!,B:B&lt;&gt;"CANC",G:G=$S$2),C2447,0))</f>
        <v/>
      </c>
      <c r="I2447" s="97" t="str">
        <f>IF(ISERROR(IF(AND(A:A&gt;#REF!,A:A&lt;=#REF!,B:B&lt;&gt;"CANC",G:G=$S$2),C2447,0)),"",IF(AND(A:A&gt;#REF!,A:A&lt;=#REF!,B:B&lt;&gt;"CANC",G:G=$S$2),F2447,0))</f>
        <v/>
      </c>
      <c r="K2447" s="93" t="str">
        <f>[3]!TradeDate</f>
        <v/>
      </c>
      <c r="L2447" s="93" t="str">
        <f>[3]!AlteredStatus</f>
        <v/>
      </c>
      <c r="M2447" t="str">
        <f>[3]!CommissionEUR</f>
        <v/>
      </c>
      <c r="N2447" t="str">
        <f>[3]!LocalChargeXComm</f>
        <v/>
      </c>
      <c r="O2447" t="str">
        <f>[3]!FXEUR</f>
        <v/>
      </c>
      <c r="P2447" t="e">
        <f t="shared" si="77"/>
        <v>#VALUE!</v>
      </c>
      <c r="Q2447" t="str">
        <f>[3]!PortfolioCode</f>
        <v/>
      </c>
    </row>
    <row r="2448" spans="1:17">
      <c r="A2448" s="93">
        <v>44018</v>
      </c>
      <c r="B2448" t="str">
        <v/>
      </c>
      <c r="C2448">
        <v>47.42</v>
      </c>
      <c r="D2448">
        <v>1</v>
      </c>
      <c r="E2448">
        <v>0.90569999999999995</v>
      </c>
      <c r="F2448">
        <f t="shared" si="76"/>
        <v>1.1041183614883516</v>
      </c>
      <c r="G2448" t="str">
        <v>AMUNDIPEA</v>
      </c>
      <c r="H2448" s="97" t="str">
        <f>IF(ISERROR(IF(AND(A:A&gt;#REF!,A:A&lt;=#REF!,B:B&lt;&gt;"CANC",G:G=$S$2),C2448,0)),"",IF(AND(A:A&gt;#REF!,A:A&lt;=#REF!,B:B&lt;&gt;"CANC",G:G=$S$2),C2448,0))</f>
        <v/>
      </c>
      <c r="I2448" s="97" t="str">
        <f>IF(ISERROR(IF(AND(A:A&gt;#REF!,A:A&lt;=#REF!,B:B&lt;&gt;"CANC",G:G=$S$2),C2448,0)),"",IF(AND(A:A&gt;#REF!,A:A&lt;=#REF!,B:B&lt;&gt;"CANC",G:G=$S$2),F2448,0))</f>
        <v/>
      </c>
      <c r="K2448" s="93" t="str">
        <f>[3]!TradeDate</f>
        <v/>
      </c>
      <c r="L2448" s="93" t="str">
        <f>[3]!AlteredStatus</f>
        <v/>
      </c>
      <c r="M2448" t="str">
        <f>[3]!CommissionEUR</f>
        <v/>
      </c>
      <c r="N2448" t="str">
        <f>[3]!LocalChargeXComm</f>
        <v/>
      </c>
      <c r="O2448" t="str">
        <f>[3]!FXEUR</f>
        <v/>
      </c>
      <c r="P2448" t="e">
        <f t="shared" si="77"/>
        <v>#VALUE!</v>
      </c>
      <c r="Q2448" t="str">
        <f>[3]!PortfolioCode</f>
        <v/>
      </c>
    </row>
    <row r="2449" spans="1:17">
      <c r="A2449" s="93">
        <v>44018</v>
      </c>
      <c r="B2449" t="str">
        <v/>
      </c>
      <c r="C2449">
        <v>47.39</v>
      </c>
      <c r="D2449">
        <v>0</v>
      </c>
      <c r="E2449">
        <v>10.483700000000001</v>
      </c>
      <c r="F2449">
        <f t="shared" si="76"/>
        <v>0</v>
      </c>
      <c r="G2449" t="str">
        <v>AMUNDIPEA</v>
      </c>
      <c r="H2449" s="97" t="str">
        <f>IF(ISERROR(IF(AND(A:A&gt;#REF!,A:A&lt;=#REF!,B:B&lt;&gt;"CANC",G:G=$S$2),C2449,0)),"",IF(AND(A:A&gt;#REF!,A:A&lt;=#REF!,B:B&lt;&gt;"CANC",G:G=$S$2),C2449,0))</f>
        <v/>
      </c>
      <c r="I2449" s="97" t="str">
        <f>IF(ISERROR(IF(AND(A:A&gt;#REF!,A:A&lt;=#REF!,B:B&lt;&gt;"CANC",G:G=$S$2),C2449,0)),"",IF(AND(A:A&gt;#REF!,A:A&lt;=#REF!,B:B&lt;&gt;"CANC",G:G=$S$2),F2449,0))</f>
        <v/>
      </c>
      <c r="K2449" s="93" t="str">
        <f>[3]!TradeDate</f>
        <v/>
      </c>
      <c r="L2449" s="93" t="str">
        <f>[3]!AlteredStatus</f>
        <v/>
      </c>
      <c r="M2449" t="str">
        <f>[3]!CommissionEUR</f>
        <v/>
      </c>
      <c r="N2449" t="str">
        <f>[3]!LocalChargeXComm</f>
        <v/>
      </c>
      <c r="O2449" t="str">
        <f>[3]!FXEUR</f>
        <v/>
      </c>
      <c r="P2449" t="e">
        <f t="shared" si="77"/>
        <v>#VALUE!</v>
      </c>
      <c r="Q2449" t="str">
        <f>[3]!PortfolioCode</f>
        <v/>
      </c>
    </row>
    <row r="2450" spans="1:17">
      <c r="A2450" s="93">
        <v>44018</v>
      </c>
      <c r="B2450" t="str">
        <v/>
      </c>
      <c r="C2450">
        <v>23.15</v>
      </c>
      <c r="D2450">
        <v>115.74</v>
      </c>
      <c r="E2450">
        <v>1</v>
      </c>
      <c r="F2450">
        <f t="shared" si="76"/>
        <v>115.74</v>
      </c>
      <c r="G2450" t="str">
        <v>AMUNDIPEA</v>
      </c>
      <c r="H2450" s="97" t="str">
        <f>IF(ISERROR(IF(AND(A:A&gt;#REF!,A:A&lt;=#REF!,B:B&lt;&gt;"CANC",G:G=$S$2),C2450,0)),"",IF(AND(A:A&gt;#REF!,A:A&lt;=#REF!,B:B&lt;&gt;"CANC",G:G=$S$2),C2450,0))</f>
        <v/>
      </c>
      <c r="I2450" s="97" t="str">
        <f>IF(ISERROR(IF(AND(A:A&gt;#REF!,A:A&lt;=#REF!,B:B&lt;&gt;"CANC",G:G=$S$2),C2450,0)),"",IF(AND(A:A&gt;#REF!,A:A&lt;=#REF!,B:B&lt;&gt;"CANC",G:G=$S$2),F2450,0))</f>
        <v/>
      </c>
      <c r="K2450" s="93" t="str">
        <f>[3]!TradeDate</f>
        <v/>
      </c>
      <c r="L2450" s="93" t="str">
        <f>[3]!AlteredStatus</f>
        <v/>
      </c>
      <c r="M2450" t="str">
        <f>[3]!CommissionEUR</f>
        <v/>
      </c>
      <c r="N2450" t="str">
        <f>[3]!LocalChargeXComm</f>
        <v/>
      </c>
      <c r="O2450" t="str">
        <f>[3]!FXEUR</f>
        <v/>
      </c>
      <c r="P2450" t="e">
        <f t="shared" si="77"/>
        <v>#VALUE!</v>
      </c>
      <c r="Q2450" t="str">
        <f>[3]!PortfolioCode</f>
        <v/>
      </c>
    </row>
    <row r="2451" spans="1:17">
      <c r="A2451" s="93">
        <v>44018</v>
      </c>
      <c r="B2451" t="str">
        <v/>
      </c>
      <c r="C2451">
        <v>428.58</v>
      </c>
      <c r="D2451">
        <v>1</v>
      </c>
      <c r="E2451">
        <v>0.90569999999999995</v>
      </c>
      <c r="F2451">
        <f t="shared" si="76"/>
        <v>1.1041183614883516</v>
      </c>
      <c r="G2451" t="str">
        <v>AMUNDIPEA</v>
      </c>
      <c r="H2451" s="97" t="str">
        <f>IF(ISERROR(IF(AND(A:A&gt;#REF!,A:A&lt;=#REF!,B:B&lt;&gt;"CANC",G:G=$S$2),C2451,0)),"",IF(AND(A:A&gt;#REF!,A:A&lt;=#REF!,B:B&lt;&gt;"CANC",G:G=$S$2),C2451,0))</f>
        <v/>
      </c>
      <c r="I2451" s="97" t="str">
        <f>IF(ISERROR(IF(AND(A:A&gt;#REF!,A:A&lt;=#REF!,B:B&lt;&gt;"CANC",G:G=$S$2),C2451,0)),"",IF(AND(A:A&gt;#REF!,A:A&lt;=#REF!,B:B&lt;&gt;"CANC",G:G=$S$2),F2451,0))</f>
        <v/>
      </c>
      <c r="K2451" s="93" t="str">
        <f>[3]!TradeDate</f>
        <v/>
      </c>
      <c r="L2451" s="93" t="str">
        <f>[3]!AlteredStatus</f>
        <v/>
      </c>
      <c r="M2451" t="str">
        <f>[3]!CommissionEUR</f>
        <v/>
      </c>
      <c r="N2451" t="str">
        <f>[3]!LocalChargeXComm</f>
        <v/>
      </c>
      <c r="O2451" t="str">
        <f>[3]!FXEUR</f>
        <v/>
      </c>
      <c r="P2451" t="e">
        <f t="shared" si="77"/>
        <v>#VALUE!</v>
      </c>
      <c r="Q2451" t="str">
        <f>[3]!PortfolioCode</f>
        <v/>
      </c>
    </row>
    <row r="2452" spans="1:17">
      <c r="A2452" s="93">
        <v>44018</v>
      </c>
      <c r="B2452" t="str">
        <v/>
      </c>
      <c r="C2452">
        <v>0</v>
      </c>
      <c r="D2452">
        <v>1</v>
      </c>
      <c r="E2452">
        <v>0.90569999999999995</v>
      </c>
      <c r="F2452">
        <f t="shared" si="76"/>
        <v>1.1041183614883516</v>
      </c>
      <c r="G2452" t="str">
        <v>MUSCIT</v>
      </c>
      <c r="H2452" s="97" t="str">
        <f>IF(ISERROR(IF(AND(A:A&gt;#REF!,A:A&lt;=#REF!,B:B&lt;&gt;"CANC",G:G=$S$2),C2452,0)),"",IF(AND(A:A&gt;#REF!,A:A&lt;=#REF!,B:B&lt;&gt;"CANC",G:G=$S$2),C2452,0))</f>
        <v/>
      </c>
      <c r="I2452" s="97" t="str">
        <f>IF(ISERROR(IF(AND(A:A&gt;#REF!,A:A&lt;=#REF!,B:B&lt;&gt;"CANC",G:G=$S$2),C2452,0)),"",IF(AND(A:A&gt;#REF!,A:A&lt;=#REF!,B:B&lt;&gt;"CANC",G:G=$S$2),F2452,0))</f>
        <v/>
      </c>
      <c r="K2452" s="93" t="str">
        <f>[3]!TradeDate</f>
        <v/>
      </c>
      <c r="L2452" s="93" t="str">
        <f>[3]!AlteredStatus</f>
        <v/>
      </c>
      <c r="M2452" t="str">
        <f>[3]!CommissionEUR</f>
        <v/>
      </c>
      <c r="N2452" t="str">
        <f>[3]!LocalChargeXComm</f>
        <v/>
      </c>
      <c r="O2452" t="str">
        <f>[3]!FXEUR</f>
        <v/>
      </c>
      <c r="P2452" t="e">
        <f t="shared" si="77"/>
        <v>#VALUE!</v>
      </c>
      <c r="Q2452" t="str">
        <f>[3]!PortfolioCode</f>
        <v/>
      </c>
    </row>
    <row r="2453" spans="1:17">
      <c r="A2453" s="93">
        <v>44018</v>
      </c>
      <c r="B2453" t="str">
        <v/>
      </c>
      <c r="C2453">
        <v>93.04</v>
      </c>
      <c r="D2453">
        <v>1</v>
      </c>
      <c r="E2453">
        <v>0.9042</v>
      </c>
      <c r="F2453">
        <f t="shared" si="76"/>
        <v>1.1059500110595002</v>
      </c>
      <c r="G2453" t="str">
        <v>AMUNDIPEA</v>
      </c>
      <c r="H2453" s="97" t="str">
        <f>IF(ISERROR(IF(AND(A:A&gt;#REF!,A:A&lt;=#REF!,B:B&lt;&gt;"CANC",G:G=$S$2),C2453,0)),"",IF(AND(A:A&gt;#REF!,A:A&lt;=#REF!,B:B&lt;&gt;"CANC",G:G=$S$2),C2453,0))</f>
        <v/>
      </c>
      <c r="I2453" s="97" t="str">
        <f>IF(ISERROR(IF(AND(A:A&gt;#REF!,A:A&lt;=#REF!,B:B&lt;&gt;"CANC",G:G=$S$2),C2453,0)),"",IF(AND(A:A&gt;#REF!,A:A&lt;=#REF!,B:B&lt;&gt;"CANC",G:G=$S$2),F2453,0))</f>
        <v/>
      </c>
      <c r="K2453" s="93" t="str">
        <f>[3]!TradeDate</f>
        <v/>
      </c>
      <c r="L2453" s="93" t="str">
        <f>[3]!AlteredStatus</f>
        <v/>
      </c>
      <c r="M2453" t="str">
        <f>[3]!CommissionEUR</f>
        <v/>
      </c>
      <c r="N2453" t="str">
        <f>[3]!LocalChargeXComm</f>
        <v/>
      </c>
      <c r="O2453" t="str">
        <f>[3]!FXEUR</f>
        <v/>
      </c>
      <c r="P2453" t="e">
        <f t="shared" si="77"/>
        <v>#VALUE!</v>
      </c>
      <c r="Q2453" t="str">
        <f>[3]!PortfolioCode</f>
        <v/>
      </c>
    </row>
    <row r="2454" spans="1:17">
      <c r="A2454" s="93">
        <v>44019</v>
      </c>
      <c r="B2454" t="str">
        <v/>
      </c>
      <c r="C2454">
        <v>4.3600000000000003</v>
      </c>
      <c r="D2454">
        <v>99.09</v>
      </c>
      <c r="E2454">
        <v>0.89829999999999999</v>
      </c>
      <c r="F2454">
        <f t="shared" si="76"/>
        <v>110.30836023600133</v>
      </c>
      <c r="G2454" t="str">
        <v>MSF</v>
      </c>
      <c r="H2454" s="97" t="str">
        <f>IF(ISERROR(IF(AND(A:A&gt;#REF!,A:A&lt;=#REF!,B:B&lt;&gt;"CANC",G:G=$S$2),C2454,0)),"",IF(AND(A:A&gt;#REF!,A:A&lt;=#REF!,B:B&lt;&gt;"CANC",G:G=$S$2),C2454,0))</f>
        <v/>
      </c>
      <c r="I2454" s="97" t="str">
        <f>IF(ISERROR(IF(AND(A:A&gt;#REF!,A:A&lt;=#REF!,B:B&lt;&gt;"CANC",G:G=$S$2),C2454,0)),"",IF(AND(A:A&gt;#REF!,A:A&lt;=#REF!,B:B&lt;&gt;"CANC",G:G=$S$2),F2454,0))</f>
        <v/>
      </c>
      <c r="K2454" s="93" t="str">
        <f>[3]!TradeDate</f>
        <v/>
      </c>
      <c r="L2454" s="93" t="str">
        <f>[3]!AlteredStatus</f>
        <v/>
      </c>
      <c r="M2454" t="str">
        <f>[3]!CommissionEUR</f>
        <v/>
      </c>
      <c r="N2454" t="str">
        <f>[3]!LocalChargeXComm</f>
        <v/>
      </c>
      <c r="O2454" t="str">
        <f>[3]!FXEUR</f>
        <v/>
      </c>
      <c r="P2454" t="e">
        <f t="shared" si="77"/>
        <v>#VALUE!</v>
      </c>
      <c r="Q2454" t="str">
        <f>[3]!PortfolioCode</f>
        <v/>
      </c>
    </row>
    <row r="2455" spans="1:17">
      <c r="A2455" s="93">
        <v>44019</v>
      </c>
      <c r="B2455" t="str">
        <v/>
      </c>
      <c r="C2455">
        <v>3.96</v>
      </c>
      <c r="D2455">
        <v>89.99</v>
      </c>
      <c r="E2455">
        <v>0.89829999999999999</v>
      </c>
      <c r="F2455">
        <f t="shared" si="76"/>
        <v>100.17811421574083</v>
      </c>
      <c r="G2455" t="str">
        <v>MSF</v>
      </c>
      <c r="H2455" s="97" t="str">
        <f>IF(ISERROR(IF(AND(A:A&gt;#REF!,A:A&lt;=#REF!,B:B&lt;&gt;"CANC",G:G=$S$2),C2455,0)),"",IF(AND(A:A&gt;#REF!,A:A&lt;=#REF!,B:B&lt;&gt;"CANC",G:G=$S$2),C2455,0))</f>
        <v/>
      </c>
      <c r="I2455" s="97" t="str">
        <f>IF(ISERROR(IF(AND(A:A&gt;#REF!,A:A&lt;=#REF!,B:B&lt;&gt;"CANC",G:G=$S$2),C2455,0)),"",IF(AND(A:A&gt;#REF!,A:A&lt;=#REF!,B:B&lt;&gt;"CANC",G:G=$S$2),F2455,0))</f>
        <v/>
      </c>
      <c r="K2455" s="93" t="str">
        <f>[3]!TradeDate</f>
        <v/>
      </c>
      <c r="L2455" s="93" t="str">
        <f>[3]!AlteredStatus</f>
        <v/>
      </c>
      <c r="M2455" t="str">
        <f>[3]!CommissionEUR</f>
        <v/>
      </c>
      <c r="N2455" t="str">
        <f>[3]!LocalChargeXComm</f>
        <v/>
      </c>
      <c r="O2455" t="str">
        <f>[3]!FXEUR</f>
        <v/>
      </c>
      <c r="P2455" t="e">
        <f t="shared" si="77"/>
        <v>#VALUE!</v>
      </c>
      <c r="Q2455" t="str">
        <f>[3]!PortfolioCode</f>
        <v/>
      </c>
    </row>
    <row r="2456" spans="1:17">
      <c r="A2456" s="93">
        <v>44019</v>
      </c>
      <c r="B2456" t="str">
        <v/>
      </c>
      <c r="C2456">
        <v>2.58</v>
      </c>
      <c r="D2456">
        <v>59.12</v>
      </c>
      <c r="E2456">
        <v>0.89829999999999999</v>
      </c>
      <c r="F2456">
        <f t="shared" si="76"/>
        <v>65.81320271624179</v>
      </c>
      <c r="G2456" t="str">
        <v>MSF</v>
      </c>
      <c r="H2456" s="97" t="str">
        <f>IF(ISERROR(IF(AND(A:A&gt;#REF!,A:A&lt;=#REF!,B:B&lt;&gt;"CANC",G:G=$S$2),C2456,0)),"",IF(AND(A:A&gt;#REF!,A:A&lt;=#REF!,B:B&lt;&gt;"CANC",G:G=$S$2),C2456,0))</f>
        <v/>
      </c>
      <c r="I2456" s="97" t="str">
        <f>IF(ISERROR(IF(AND(A:A&gt;#REF!,A:A&lt;=#REF!,B:B&lt;&gt;"CANC",G:G=$S$2),C2456,0)),"",IF(AND(A:A&gt;#REF!,A:A&lt;=#REF!,B:B&lt;&gt;"CANC",G:G=$S$2),F2456,0))</f>
        <v/>
      </c>
      <c r="K2456" s="93" t="str">
        <f>[3]!TradeDate</f>
        <v/>
      </c>
      <c r="L2456" s="93" t="str">
        <f>[3]!AlteredStatus</f>
        <v/>
      </c>
      <c r="M2456" t="str">
        <f>[3]!CommissionEUR</f>
        <v/>
      </c>
      <c r="N2456" t="str">
        <f>[3]!LocalChargeXComm</f>
        <v/>
      </c>
      <c r="O2456" t="str">
        <f>[3]!FXEUR</f>
        <v/>
      </c>
      <c r="P2456" t="e">
        <f t="shared" si="77"/>
        <v>#VALUE!</v>
      </c>
      <c r="Q2456" t="str">
        <f>[3]!PortfolioCode</f>
        <v/>
      </c>
    </row>
    <row r="2457" spans="1:17">
      <c r="A2457" s="93">
        <v>44019</v>
      </c>
      <c r="B2457" t="str">
        <v/>
      </c>
      <c r="C2457">
        <v>4.59</v>
      </c>
      <c r="D2457">
        <v>0</v>
      </c>
      <c r="E2457">
        <v>10.4247</v>
      </c>
      <c r="F2457">
        <f t="shared" si="76"/>
        <v>0</v>
      </c>
      <c r="G2457" t="str">
        <v>MSF</v>
      </c>
      <c r="H2457" s="97" t="str">
        <f>IF(ISERROR(IF(AND(A:A&gt;#REF!,A:A&lt;=#REF!,B:B&lt;&gt;"CANC",G:G=$S$2),C2457,0)),"",IF(AND(A:A&gt;#REF!,A:A&lt;=#REF!,B:B&lt;&gt;"CANC",G:G=$S$2),C2457,0))</f>
        <v/>
      </c>
      <c r="I2457" s="97" t="str">
        <f>IF(ISERROR(IF(AND(A:A&gt;#REF!,A:A&lt;=#REF!,B:B&lt;&gt;"CANC",G:G=$S$2),C2457,0)),"",IF(AND(A:A&gt;#REF!,A:A&lt;=#REF!,B:B&lt;&gt;"CANC",G:G=$S$2),F2457,0))</f>
        <v/>
      </c>
      <c r="K2457" s="93" t="str">
        <f>[3]!TradeDate</f>
        <v/>
      </c>
      <c r="L2457" s="93" t="str">
        <f>[3]!AlteredStatus</f>
        <v/>
      </c>
      <c r="M2457" t="str">
        <f>[3]!CommissionEUR</f>
        <v/>
      </c>
      <c r="N2457" t="str">
        <f>[3]!LocalChargeXComm</f>
        <v/>
      </c>
      <c r="O2457" t="str">
        <f>[3]!FXEUR</f>
        <v/>
      </c>
      <c r="P2457" t="e">
        <f t="shared" si="77"/>
        <v>#VALUE!</v>
      </c>
      <c r="Q2457" t="str">
        <f>[3]!PortfolioCode</f>
        <v/>
      </c>
    </row>
    <row r="2458" spans="1:17">
      <c r="A2458" s="93">
        <v>44019</v>
      </c>
      <c r="B2458" t="str">
        <v/>
      </c>
      <c r="C2458">
        <v>4.47</v>
      </c>
      <c r="D2458">
        <v>101.4</v>
      </c>
      <c r="E2458">
        <v>0.89829999999999999</v>
      </c>
      <c r="F2458">
        <f t="shared" si="76"/>
        <v>112.87988422575978</v>
      </c>
      <c r="G2458" t="str">
        <v>MSF</v>
      </c>
      <c r="H2458" s="97" t="str">
        <f>IF(ISERROR(IF(AND(A:A&gt;#REF!,A:A&lt;=#REF!,B:B&lt;&gt;"CANC",G:G=$S$2),C2458,0)),"",IF(AND(A:A&gt;#REF!,A:A&lt;=#REF!,B:B&lt;&gt;"CANC",G:G=$S$2),C2458,0))</f>
        <v/>
      </c>
      <c r="I2458" s="97" t="str">
        <f>IF(ISERROR(IF(AND(A:A&gt;#REF!,A:A&lt;=#REF!,B:B&lt;&gt;"CANC",G:G=$S$2),C2458,0)),"",IF(AND(A:A&gt;#REF!,A:A&lt;=#REF!,B:B&lt;&gt;"CANC",G:G=$S$2),F2458,0))</f>
        <v/>
      </c>
      <c r="K2458" s="93" t="str">
        <f>[3]!TradeDate</f>
        <v/>
      </c>
      <c r="L2458" s="93" t="str">
        <f>[3]!AlteredStatus</f>
        <v/>
      </c>
      <c r="M2458" t="str">
        <f>[3]!CommissionEUR</f>
        <v/>
      </c>
      <c r="N2458" t="str">
        <f>[3]!LocalChargeXComm</f>
        <v/>
      </c>
      <c r="O2458" t="str">
        <f>[3]!FXEUR</f>
        <v/>
      </c>
      <c r="P2458" t="e">
        <f t="shared" si="77"/>
        <v>#VALUE!</v>
      </c>
      <c r="Q2458" t="str">
        <f>[3]!PortfolioCode</f>
        <v/>
      </c>
    </row>
    <row r="2459" spans="1:17">
      <c r="A2459" s="93">
        <v>44019</v>
      </c>
      <c r="B2459" t="str">
        <v/>
      </c>
      <c r="C2459">
        <v>20.59</v>
      </c>
      <c r="D2459">
        <v>0</v>
      </c>
      <c r="E2459">
        <v>1</v>
      </c>
      <c r="F2459">
        <f t="shared" si="76"/>
        <v>0</v>
      </c>
      <c r="G2459" t="str">
        <v>MSF</v>
      </c>
      <c r="H2459" s="97" t="str">
        <f>IF(ISERROR(IF(AND(A:A&gt;#REF!,A:A&lt;=#REF!,B:B&lt;&gt;"CANC",G:G=$S$2),C2459,0)),"",IF(AND(A:A&gt;#REF!,A:A&lt;=#REF!,B:B&lt;&gt;"CANC",G:G=$S$2),C2459,0))</f>
        <v/>
      </c>
      <c r="I2459" s="97" t="str">
        <f>IF(ISERROR(IF(AND(A:A&gt;#REF!,A:A&lt;=#REF!,B:B&lt;&gt;"CANC",G:G=$S$2),C2459,0)),"",IF(AND(A:A&gt;#REF!,A:A&lt;=#REF!,B:B&lt;&gt;"CANC",G:G=$S$2),F2459,0))</f>
        <v/>
      </c>
      <c r="K2459" s="93" t="str">
        <f>[3]!TradeDate</f>
        <v/>
      </c>
      <c r="L2459" s="93" t="str">
        <f>[3]!AlteredStatus</f>
        <v/>
      </c>
      <c r="M2459" t="str">
        <f>[3]!CommissionEUR</f>
        <v/>
      </c>
      <c r="N2459" t="str">
        <f>[3]!LocalChargeXComm</f>
        <v/>
      </c>
      <c r="O2459" t="str">
        <f>[3]!FXEUR</f>
        <v/>
      </c>
      <c r="P2459" t="e">
        <f t="shared" si="77"/>
        <v>#VALUE!</v>
      </c>
      <c r="Q2459" t="str">
        <f>[3]!PortfolioCode</f>
        <v/>
      </c>
    </row>
    <row r="2460" spans="1:17">
      <c r="A2460" s="93">
        <v>44019</v>
      </c>
      <c r="B2460" t="str">
        <v/>
      </c>
      <c r="C2460">
        <v>2.98</v>
      </c>
      <c r="D2460">
        <v>68.11</v>
      </c>
      <c r="E2460">
        <v>0.89829999999999999</v>
      </c>
      <c r="F2460">
        <f t="shared" si="76"/>
        <v>75.820995213180453</v>
      </c>
      <c r="G2460" t="str">
        <v>MSF</v>
      </c>
      <c r="H2460" s="97" t="str">
        <f>IF(ISERROR(IF(AND(A:A&gt;#REF!,A:A&lt;=#REF!,B:B&lt;&gt;"CANC",G:G=$S$2),C2460,0)),"",IF(AND(A:A&gt;#REF!,A:A&lt;=#REF!,B:B&lt;&gt;"CANC",G:G=$S$2),C2460,0))</f>
        <v/>
      </c>
      <c r="I2460" s="97" t="str">
        <f>IF(ISERROR(IF(AND(A:A&gt;#REF!,A:A&lt;=#REF!,B:B&lt;&gt;"CANC",G:G=$S$2),C2460,0)),"",IF(AND(A:A&gt;#REF!,A:A&lt;=#REF!,B:B&lt;&gt;"CANC",G:G=$S$2),F2460,0))</f>
        <v/>
      </c>
      <c r="K2460" s="93" t="str">
        <f>[3]!TradeDate</f>
        <v/>
      </c>
      <c r="L2460" s="93" t="str">
        <f>[3]!AlteredStatus</f>
        <v/>
      </c>
      <c r="M2460" t="str">
        <f>[3]!CommissionEUR</f>
        <v/>
      </c>
      <c r="N2460" t="str">
        <f>[3]!LocalChargeXComm</f>
        <v/>
      </c>
      <c r="O2460" t="str">
        <f>[3]!FXEUR</f>
        <v/>
      </c>
      <c r="P2460" t="e">
        <f t="shared" si="77"/>
        <v>#VALUE!</v>
      </c>
      <c r="Q2460" t="str">
        <f>[3]!PortfolioCode</f>
        <v/>
      </c>
    </row>
    <row r="2461" spans="1:17">
      <c r="A2461" s="93">
        <v>44019</v>
      </c>
      <c r="B2461" t="str">
        <v/>
      </c>
      <c r="C2461">
        <v>3.07</v>
      </c>
      <c r="D2461">
        <v>70.02</v>
      </c>
      <c r="E2461">
        <v>0.89829999999999999</v>
      </c>
      <c r="F2461">
        <f t="shared" si="76"/>
        <v>77.947233663586772</v>
      </c>
      <c r="G2461" t="str">
        <v>MSF</v>
      </c>
      <c r="H2461" s="97" t="str">
        <f>IF(ISERROR(IF(AND(A:A&gt;#REF!,A:A&lt;=#REF!,B:B&lt;&gt;"CANC",G:G=$S$2),C2461,0)),"",IF(AND(A:A&gt;#REF!,A:A&lt;=#REF!,B:B&lt;&gt;"CANC",G:G=$S$2),C2461,0))</f>
        <v/>
      </c>
      <c r="I2461" s="97" t="str">
        <f>IF(ISERROR(IF(AND(A:A&gt;#REF!,A:A&lt;=#REF!,B:B&lt;&gt;"CANC",G:G=$S$2),C2461,0)),"",IF(AND(A:A&gt;#REF!,A:A&lt;=#REF!,B:B&lt;&gt;"CANC",G:G=$S$2),F2461,0))</f>
        <v/>
      </c>
      <c r="K2461" s="93" t="str">
        <f>[3]!TradeDate</f>
        <v/>
      </c>
      <c r="L2461" s="93" t="str">
        <f>[3]!AlteredStatus</f>
        <v/>
      </c>
      <c r="M2461" t="str">
        <f>[3]!CommissionEUR</f>
        <v/>
      </c>
      <c r="N2461" t="str">
        <f>[3]!LocalChargeXComm</f>
        <v/>
      </c>
      <c r="O2461" t="str">
        <f>[3]!FXEUR</f>
        <v/>
      </c>
      <c r="P2461" t="e">
        <f t="shared" si="77"/>
        <v>#VALUE!</v>
      </c>
      <c r="Q2461" t="str">
        <f>[3]!PortfolioCode</f>
        <v/>
      </c>
    </row>
    <row r="2462" spans="1:17">
      <c r="A2462" s="93">
        <v>44019</v>
      </c>
      <c r="B2462" t="str">
        <v/>
      </c>
      <c r="C2462">
        <v>4.83</v>
      </c>
      <c r="D2462">
        <v>0</v>
      </c>
      <c r="E2462">
        <v>7.4508000000000001</v>
      </c>
      <c r="F2462">
        <f t="shared" si="76"/>
        <v>0</v>
      </c>
      <c r="G2462" t="str">
        <v>MSF</v>
      </c>
      <c r="H2462" s="97" t="str">
        <f>IF(ISERROR(IF(AND(A:A&gt;#REF!,A:A&lt;=#REF!,B:B&lt;&gt;"CANC",G:G=$S$2),C2462,0)),"",IF(AND(A:A&gt;#REF!,A:A&lt;=#REF!,B:B&lt;&gt;"CANC",G:G=$S$2),C2462,0))</f>
        <v/>
      </c>
      <c r="I2462" s="97" t="str">
        <f>IF(ISERROR(IF(AND(A:A&gt;#REF!,A:A&lt;=#REF!,B:B&lt;&gt;"CANC",G:G=$S$2),C2462,0)),"",IF(AND(A:A&gt;#REF!,A:A&lt;=#REF!,B:B&lt;&gt;"CANC",G:G=$S$2),F2462,0))</f>
        <v/>
      </c>
      <c r="K2462" s="93" t="str">
        <f>[3]!TradeDate</f>
        <v/>
      </c>
      <c r="L2462" s="93" t="str">
        <f>[3]!AlteredStatus</f>
        <v/>
      </c>
      <c r="M2462" t="str">
        <f>[3]!CommissionEUR</f>
        <v/>
      </c>
      <c r="N2462" t="str">
        <f>[3]!LocalChargeXComm</f>
        <v/>
      </c>
      <c r="O2462" t="str">
        <f>[3]!FXEUR</f>
        <v/>
      </c>
      <c r="P2462" t="e">
        <f t="shared" si="77"/>
        <v>#VALUE!</v>
      </c>
      <c r="Q2462" t="str">
        <f>[3]!PortfolioCode</f>
        <v/>
      </c>
    </row>
    <row r="2463" spans="1:17">
      <c r="A2463" s="93">
        <v>44019</v>
      </c>
      <c r="B2463" t="str">
        <v/>
      </c>
      <c r="C2463">
        <v>7.46</v>
      </c>
      <c r="D2463">
        <v>37.28</v>
      </c>
      <c r="E2463">
        <v>1</v>
      </c>
      <c r="F2463">
        <f t="shared" si="76"/>
        <v>37.28</v>
      </c>
      <c r="G2463" t="str">
        <v>MSF</v>
      </c>
      <c r="H2463" s="97" t="str">
        <f>IF(ISERROR(IF(AND(A:A&gt;#REF!,A:A&lt;=#REF!,B:B&lt;&gt;"CANC",G:G=$S$2),C2463,0)),"",IF(AND(A:A&gt;#REF!,A:A&lt;=#REF!,B:B&lt;&gt;"CANC",G:G=$S$2),C2463,0))</f>
        <v/>
      </c>
      <c r="I2463" s="97" t="str">
        <f>IF(ISERROR(IF(AND(A:A&gt;#REF!,A:A&lt;=#REF!,B:B&lt;&gt;"CANC",G:G=$S$2),C2463,0)),"",IF(AND(A:A&gt;#REF!,A:A&lt;=#REF!,B:B&lt;&gt;"CANC",G:G=$S$2),F2463,0))</f>
        <v/>
      </c>
      <c r="K2463" s="93" t="str">
        <f>[3]!TradeDate</f>
        <v/>
      </c>
      <c r="L2463" s="93" t="str">
        <f>[3]!AlteredStatus</f>
        <v/>
      </c>
      <c r="M2463" t="str">
        <f>[3]!CommissionEUR</f>
        <v/>
      </c>
      <c r="N2463" t="str">
        <f>[3]!LocalChargeXComm</f>
        <v/>
      </c>
      <c r="O2463" t="str">
        <f>[3]!FXEUR</f>
        <v/>
      </c>
      <c r="P2463" t="e">
        <f t="shared" si="77"/>
        <v>#VALUE!</v>
      </c>
      <c r="Q2463" t="str">
        <f>[3]!PortfolioCode</f>
        <v/>
      </c>
    </row>
    <row r="2464" spans="1:17">
      <c r="A2464" s="93">
        <v>44019</v>
      </c>
      <c r="B2464" t="str">
        <v/>
      </c>
      <c r="C2464">
        <v>3.71</v>
      </c>
      <c r="D2464">
        <v>0</v>
      </c>
      <c r="E2464">
        <v>1</v>
      </c>
      <c r="F2464">
        <f t="shared" si="76"/>
        <v>0</v>
      </c>
      <c r="G2464" t="str">
        <v>MSF</v>
      </c>
      <c r="H2464" s="97" t="str">
        <f>IF(ISERROR(IF(AND(A:A&gt;#REF!,A:A&lt;=#REF!,B:B&lt;&gt;"CANC",G:G=$S$2),C2464,0)),"",IF(AND(A:A&gt;#REF!,A:A&lt;=#REF!,B:B&lt;&gt;"CANC",G:G=$S$2),C2464,0))</f>
        <v/>
      </c>
      <c r="I2464" s="97" t="str">
        <f>IF(ISERROR(IF(AND(A:A&gt;#REF!,A:A&lt;=#REF!,B:B&lt;&gt;"CANC",G:G=$S$2),C2464,0)),"",IF(AND(A:A&gt;#REF!,A:A&lt;=#REF!,B:B&lt;&gt;"CANC",G:G=$S$2),F2464,0))</f>
        <v/>
      </c>
      <c r="K2464" s="93" t="str">
        <f>[3]!TradeDate</f>
        <v/>
      </c>
      <c r="L2464" s="93" t="str">
        <f>[3]!AlteredStatus</f>
        <v/>
      </c>
      <c r="M2464" t="str">
        <f>[3]!CommissionEUR</f>
        <v/>
      </c>
      <c r="N2464" t="str">
        <f>[3]!LocalChargeXComm</f>
        <v/>
      </c>
      <c r="O2464" t="str">
        <f>[3]!FXEUR</f>
        <v/>
      </c>
      <c r="P2464" t="e">
        <f t="shared" si="77"/>
        <v>#VALUE!</v>
      </c>
      <c r="Q2464" t="str">
        <f>[3]!PortfolioCode</f>
        <v/>
      </c>
    </row>
    <row r="2465" spans="1:17">
      <c r="A2465" s="93">
        <v>44019</v>
      </c>
      <c r="B2465" t="str">
        <v/>
      </c>
      <c r="C2465">
        <v>5.45</v>
      </c>
      <c r="D2465">
        <v>0</v>
      </c>
      <c r="E2465">
        <v>1</v>
      </c>
      <c r="F2465">
        <f t="shared" si="76"/>
        <v>0</v>
      </c>
      <c r="G2465" t="str">
        <v>MSF</v>
      </c>
      <c r="H2465" s="97" t="str">
        <f>IF(ISERROR(IF(AND(A:A&gt;#REF!,A:A&lt;=#REF!,B:B&lt;&gt;"CANC",G:G=$S$2),C2465,0)),"",IF(AND(A:A&gt;#REF!,A:A&lt;=#REF!,B:B&lt;&gt;"CANC",G:G=$S$2),C2465,0))</f>
        <v/>
      </c>
      <c r="I2465" s="97" t="str">
        <f>IF(ISERROR(IF(AND(A:A&gt;#REF!,A:A&lt;=#REF!,B:B&lt;&gt;"CANC",G:G=$S$2),C2465,0)),"",IF(AND(A:A&gt;#REF!,A:A&lt;=#REF!,B:B&lt;&gt;"CANC",G:G=$S$2),F2465,0))</f>
        <v/>
      </c>
      <c r="K2465" s="93" t="str">
        <f>[3]!TradeDate</f>
        <v/>
      </c>
      <c r="L2465" s="93" t="str">
        <f>[3]!AlteredStatus</f>
        <v/>
      </c>
      <c r="M2465" t="str">
        <f>[3]!CommissionEUR</f>
        <v/>
      </c>
      <c r="N2465" t="str">
        <f>[3]!LocalChargeXComm</f>
        <v/>
      </c>
      <c r="O2465" t="str">
        <f>[3]!FXEUR</f>
        <v/>
      </c>
      <c r="P2465" t="e">
        <f t="shared" si="77"/>
        <v>#VALUE!</v>
      </c>
      <c r="Q2465" t="str">
        <f>[3]!PortfolioCode</f>
        <v/>
      </c>
    </row>
    <row r="2466" spans="1:17">
      <c r="A2466" s="93">
        <v>44019</v>
      </c>
      <c r="B2466" t="str">
        <v/>
      </c>
      <c r="C2466">
        <v>15.95</v>
      </c>
      <c r="D2466">
        <v>359.35</v>
      </c>
      <c r="E2466">
        <v>0.89829999999999999</v>
      </c>
      <c r="F2466">
        <f t="shared" si="76"/>
        <v>400.03339641545142</v>
      </c>
      <c r="G2466" t="str">
        <v>AMUNDIPEA</v>
      </c>
      <c r="H2466" s="97" t="str">
        <f>IF(ISERROR(IF(AND(A:A&gt;#REF!,A:A&lt;=#REF!,B:B&lt;&gt;"CANC",G:G=$S$2),C2466,0)),"",IF(AND(A:A&gt;#REF!,A:A&lt;=#REF!,B:B&lt;&gt;"CANC",G:G=$S$2),C2466,0))</f>
        <v/>
      </c>
      <c r="I2466" s="97" t="str">
        <f>IF(ISERROR(IF(AND(A:A&gt;#REF!,A:A&lt;=#REF!,B:B&lt;&gt;"CANC",G:G=$S$2),C2466,0)),"",IF(AND(A:A&gt;#REF!,A:A&lt;=#REF!,B:B&lt;&gt;"CANC",G:G=$S$2),F2466,0))</f>
        <v/>
      </c>
      <c r="K2466" s="93" t="str">
        <f>[3]!TradeDate</f>
        <v/>
      </c>
      <c r="L2466" s="93" t="str">
        <f>[3]!AlteredStatus</f>
        <v/>
      </c>
      <c r="M2466" t="str">
        <f>[3]!CommissionEUR</f>
        <v/>
      </c>
      <c r="N2466" t="str">
        <f>[3]!LocalChargeXComm</f>
        <v/>
      </c>
      <c r="O2466" t="str">
        <f>[3]!FXEUR</f>
        <v/>
      </c>
      <c r="P2466" t="e">
        <f t="shared" si="77"/>
        <v>#VALUE!</v>
      </c>
      <c r="Q2466" t="str">
        <f>[3]!PortfolioCode</f>
        <v/>
      </c>
    </row>
    <row r="2467" spans="1:17">
      <c r="A2467" s="93">
        <v>44019</v>
      </c>
      <c r="B2467" t="str">
        <v/>
      </c>
      <c r="C2467">
        <v>2.13</v>
      </c>
      <c r="D2467">
        <v>47.78</v>
      </c>
      <c r="E2467">
        <v>0.89829999999999999</v>
      </c>
      <c r="F2467">
        <f t="shared" si="76"/>
        <v>53.189357675609486</v>
      </c>
      <c r="G2467" t="str">
        <v>MSF</v>
      </c>
      <c r="H2467" s="97" t="str">
        <f>IF(ISERROR(IF(AND(A:A&gt;#REF!,A:A&lt;=#REF!,B:B&lt;&gt;"CANC",G:G=$S$2),C2467,0)),"",IF(AND(A:A&gt;#REF!,A:A&lt;=#REF!,B:B&lt;&gt;"CANC",G:G=$S$2),C2467,0))</f>
        <v/>
      </c>
      <c r="I2467" s="97" t="str">
        <f>IF(ISERROR(IF(AND(A:A&gt;#REF!,A:A&lt;=#REF!,B:B&lt;&gt;"CANC",G:G=$S$2),C2467,0)),"",IF(AND(A:A&gt;#REF!,A:A&lt;=#REF!,B:B&lt;&gt;"CANC",G:G=$S$2),F2467,0))</f>
        <v/>
      </c>
      <c r="K2467" s="93" t="str">
        <f>[3]!TradeDate</f>
        <v/>
      </c>
      <c r="L2467" s="93" t="str">
        <f>[3]!AlteredStatus</f>
        <v/>
      </c>
      <c r="M2467" t="str">
        <f>[3]!CommissionEUR</f>
        <v/>
      </c>
      <c r="N2467" t="str">
        <f>[3]!LocalChargeXComm</f>
        <v/>
      </c>
      <c r="O2467" t="str">
        <f>[3]!FXEUR</f>
        <v/>
      </c>
      <c r="P2467" t="e">
        <f t="shared" si="77"/>
        <v>#VALUE!</v>
      </c>
      <c r="Q2467" t="str">
        <f>[3]!PortfolioCode</f>
        <v/>
      </c>
    </row>
    <row r="2468" spans="1:17">
      <c r="A2468" s="93">
        <v>44019</v>
      </c>
      <c r="B2468" t="str">
        <v/>
      </c>
      <c r="C2468">
        <v>235.53</v>
      </c>
      <c r="D2468">
        <v>1</v>
      </c>
      <c r="E2468">
        <v>0.89829999999999999</v>
      </c>
      <c r="F2468">
        <f t="shared" si="76"/>
        <v>1.1132138483802738</v>
      </c>
      <c r="G2468" t="str">
        <v>ERAFP</v>
      </c>
      <c r="H2468" s="97" t="str">
        <f>IF(ISERROR(IF(AND(A:A&gt;#REF!,A:A&lt;=#REF!,B:B&lt;&gt;"CANC",G:G=$S$2),C2468,0)),"",IF(AND(A:A&gt;#REF!,A:A&lt;=#REF!,B:B&lt;&gt;"CANC",G:G=$S$2),C2468,0))</f>
        <v/>
      </c>
      <c r="I2468" s="97" t="str">
        <f>IF(ISERROR(IF(AND(A:A&gt;#REF!,A:A&lt;=#REF!,B:B&lt;&gt;"CANC",G:G=$S$2),C2468,0)),"",IF(AND(A:A&gt;#REF!,A:A&lt;=#REF!,B:B&lt;&gt;"CANC",G:G=$S$2),F2468,0))</f>
        <v/>
      </c>
      <c r="K2468" s="93" t="str">
        <f>[3]!TradeDate</f>
        <v/>
      </c>
      <c r="L2468" s="93" t="str">
        <f>[3]!AlteredStatus</f>
        <v/>
      </c>
      <c r="M2468" t="str">
        <f>[3]!CommissionEUR</f>
        <v/>
      </c>
      <c r="N2468" t="str">
        <f>[3]!LocalChargeXComm</f>
        <v/>
      </c>
      <c r="O2468" t="str">
        <f>[3]!FXEUR</f>
        <v/>
      </c>
      <c r="P2468" t="e">
        <f t="shared" si="77"/>
        <v>#VALUE!</v>
      </c>
      <c r="Q2468" t="str">
        <f>[3]!PortfolioCode</f>
        <v/>
      </c>
    </row>
    <row r="2469" spans="1:17">
      <c r="A2469" s="93">
        <v>44019</v>
      </c>
      <c r="B2469" t="str">
        <v/>
      </c>
      <c r="C2469">
        <v>9.67</v>
      </c>
      <c r="D2469">
        <v>0</v>
      </c>
      <c r="E2469">
        <v>1</v>
      </c>
      <c r="F2469">
        <f t="shared" si="76"/>
        <v>0</v>
      </c>
      <c r="G2469" t="str">
        <v>AMUNDIPEA</v>
      </c>
      <c r="H2469" s="97" t="str">
        <f>IF(ISERROR(IF(AND(A:A&gt;#REF!,A:A&lt;=#REF!,B:B&lt;&gt;"CANC",G:G=$S$2),C2469,0)),"",IF(AND(A:A&gt;#REF!,A:A&lt;=#REF!,B:B&lt;&gt;"CANC",G:G=$S$2),C2469,0))</f>
        <v/>
      </c>
      <c r="I2469" s="97" t="str">
        <f>IF(ISERROR(IF(AND(A:A&gt;#REF!,A:A&lt;=#REF!,B:B&lt;&gt;"CANC",G:G=$S$2),C2469,0)),"",IF(AND(A:A&gt;#REF!,A:A&lt;=#REF!,B:B&lt;&gt;"CANC",G:G=$S$2),F2469,0))</f>
        <v/>
      </c>
      <c r="K2469" s="93" t="str">
        <f>[3]!TradeDate</f>
        <v/>
      </c>
      <c r="L2469" s="93" t="str">
        <f>[3]!AlteredStatus</f>
        <v/>
      </c>
      <c r="M2469" t="str">
        <f>[3]!CommissionEUR</f>
        <v/>
      </c>
      <c r="N2469" t="str">
        <f>[3]!LocalChargeXComm</f>
        <v/>
      </c>
      <c r="O2469" t="str">
        <f>[3]!FXEUR</f>
        <v/>
      </c>
      <c r="P2469" t="e">
        <f t="shared" si="77"/>
        <v>#VALUE!</v>
      </c>
      <c r="Q2469" t="str">
        <f>[3]!PortfolioCode</f>
        <v/>
      </c>
    </row>
    <row r="2470" spans="1:17">
      <c r="A2470" s="93">
        <v>44019</v>
      </c>
      <c r="B2470" t="str">
        <v/>
      </c>
      <c r="C2470">
        <v>9.02</v>
      </c>
      <c r="D2470">
        <v>0</v>
      </c>
      <c r="E2470">
        <v>10.4247</v>
      </c>
      <c r="F2470">
        <f t="shared" si="76"/>
        <v>0</v>
      </c>
      <c r="G2470" t="str">
        <v>AMUNDIPEA</v>
      </c>
      <c r="H2470" s="97" t="str">
        <f>IF(ISERROR(IF(AND(A:A&gt;#REF!,A:A&lt;=#REF!,B:B&lt;&gt;"CANC",G:G=$S$2),C2470,0)),"",IF(AND(A:A&gt;#REF!,A:A&lt;=#REF!,B:B&lt;&gt;"CANC",G:G=$S$2),C2470,0))</f>
        <v/>
      </c>
      <c r="I2470" s="97" t="str">
        <f>IF(ISERROR(IF(AND(A:A&gt;#REF!,A:A&lt;=#REF!,B:B&lt;&gt;"CANC",G:G=$S$2),C2470,0)),"",IF(AND(A:A&gt;#REF!,A:A&lt;=#REF!,B:B&lt;&gt;"CANC",G:G=$S$2),F2470,0))</f>
        <v/>
      </c>
      <c r="K2470" s="93" t="str">
        <f>[3]!TradeDate</f>
        <v/>
      </c>
      <c r="L2470" s="93" t="str">
        <f>[3]!AlteredStatus</f>
        <v/>
      </c>
      <c r="M2470" t="str">
        <f>[3]!CommissionEUR</f>
        <v/>
      </c>
      <c r="N2470" t="str">
        <f>[3]!LocalChargeXComm</f>
        <v/>
      </c>
      <c r="O2470" t="str">
        <f>[3]!FXEUR</f>
        <v/>
      </c>
      <c r="P2470" t="e">
        <f t="shared" si="77"/>
        <v>#VALUE!</v>
      </c>
      <c r="Q2470" t="str">
        <f>[3]!PortfolioCode</f>
        <v/>
      </c>
    </row>
    <row r="2471" spans="1:17">
      <c r="A2471" s="93">
        <v>44019</v>
      </c>
      <c r="B2471" t="str">
        <v/>
      </c>
      <c r="C2471">
        <v>51.84</v>
      </c>
      <c r="D2471">
        <v>0</v>
      </c>
      <c r="E2471">
        <v>10.4247</v>
      </c>
      <c r="F2471">
        <f t="shared" si="76"/>
        <v>0</v>
      </c>
      <c r="G2471" t="str">
        <v>AMUNDIPEA</v>
      </c>
      <c r="H2471" s="97" t="str">
        <f>IF(ISERROR(IF(AND(A:A&gt;#REF!,A:A&lt;=#REF!,B:B&lt;&gt;"CANC",G:G=$S$2),C2471,0)),"",IF(AND(A:A&gt;#REF!,A:A&lt;=#REF!,B:B&lt;&gt;"CANC",G:G=$S$2),C2471,0))</f>
        <v/>
      </c>
      <c r="I2471" s="97" t="str">
        <f>IF(ISERROR(IF(AND(A:A&gt;#REF!,A:A&lt;=#REF!,B:B&lt;&gt;"CANC",G:G=$S$2),C2471,0)),"",IF(AND(A:A&gt;#REF!,A:A&lt;=#REF!,B:B&lt;&gt;"CANC",G:G=$S$2),F2471,0))</f>
        <v/>
      </c>
      <c r="K2471" s="93" t="str">
        <f>[3]!TradeDate</f>
        <v/>
      </c>
      <c r="L2471" s="93" t="str">
        <f>[3]!AlteredStatus</f>
        <v/>
      </c>
      <c r="M2471" t="str">
        <f>[3]!CommissionEUR</f>
        <v/>
      </c>
      <c r="N2471" t="str">
        <f>[3]!LocalChargeXComm</f>
        <v/>
      </c>
      <c r="O2471" t="str">
        <f>[3]!FXEUR</f>
        <v/>
      </c>
      <c r="P2471" t="e">
        <f t="shared" si="77"/>
        <v>#VALUE!</v>
      </c>
      <c r="Q2471" t="str">
        <f>[3]!PortfolioCode</f>
        <v/>
      </c>
    </row>
    <row r="2472" spans="1:17">
      <c r="A2472" s="93">
        <v>44019</v>
      </c>
      <c r="B2472" t="str">
        <v/>
      </c>
      <c r="C2472">
        <v>21.71</v>
      </c>
      <c r="D2472">
        <v>1</v>
      </c>
      <c r="E2472">
        <v>0.89829999999999999</v>
      </c>
      <c r="F2472">
        <f t="shared" si="76"/>
        <v>1.1132138483802738</v>
      </c>
      <c r="G2472" t="str">
        <v>AMUNDIPEA</v>
      </c>
      <c r="H2472" s="97" t="str">
        <f>IF(ISERROR(IF(AND(A:A&gt;#REF!,A:A&lt;=#REF!,B:B&lt;&gt;"CANC",G:G=$S$2),C2472,0)),"",IF(AND(A:A&gt;#REF!,A:A&lt;=#REF!,B:B&lt;&gt;"CANC",G:G=$S$2),C2472,0))</f>
        <v/>
      </c>
      <c r="I2472" s="97" t="str">
        <f>IF(ISERROR(IF(AND(A:A&gt;#REF!,A:A&lt;=#REF!,B:B&lt;&gt;"CANC",G:G=$S$2),C2472,0)),"",IF(AND(A:A&gt;#REF!,A:A&lt;=#REF!,B:B&lt;&gt;"CANC",G:G=$S$2),F2472,0))</f>
        <v/>
      </c>
      <c r="K2472" s="93" t="str">
        <f>[3]!TradeDate</f>
        <v/>
      </c>
      <c r="L2472" s="93" t="str">
        <f>[3]!AlteredStatus</f>
        <v/>
      </c>
      <c r="M2472" t="str">
        <f>[3]!CommissionEUR</f>
        <v/>
      </c>
      <c r="N2472" t="str">
        <f>[3]!LocalChargeXComm</f>
        <v/>
      </c>
      <c r="O2472" t="str">
        <f>[3]!FXEUR</f>
        <v/>
      </c>
      <c r="P2472" t="e">
        <f t="shared" si="77"/>
        <v>#VALUE!</v>
      </c>
      <c r="Q2472" t="str">
        <f>[3]!PortfolioCode</f>
        <v/>
      </c>
    </row>
    <row r="2473" spans="1:17">
      <c r="A2473" s="93">
        <v>44019</v>
      </c>
      <c r="B2473" t="str">
        <v/>
      </c>
      <c r="C2473">
        <v>19.239999999999998</v>
      </c>
      <c r="D2473">
        <v>96.18</v>
      </c>
      <c r="E2473">
        <v>1</v>
      </c>
      <c r="F2473">
        <f t="shared" si="76"/>
        <v>96.18</v>
      </c>
      <c r="G2473" t="str">
        <v>AMUNDIPEA</v>
      </c>
      <c r="H2473" s="97" t="str">
        <f>IF(ISERROR(IF(AND(A:A&gt;#REF!,A:A&lt;=#REF!,B:B&lt;&gt;"CANC",G:G=$S$2),C2473,0)),"",IF(AND(A:A&gt;#REF!,A:A&lt;=#REF!,B:B&lt;&gt;"CANC",G:G=$S$2),C2473,0))</f>
        <v/>
      </c>
      <c r="I2473" s="97" t="str">
        <f>IF(ISERROR(IF(AND(A:A&gt;#REF!,A:A&lt;=#REF!,B:B&lt;&gt;"CANC",G:G=$S$2),C2473,0)),"",IF(AND(A:A&gt;#REF!,A:A&lt;=#REF!,B:B&lt;&gt;"CANC",G:G=$S$2),F2473,0))</f>
        <v/>
      </c>
      <c r="K2473" s="93" t="str">
        <f>[3]!TradeDate</f>
        <v/>
      </c>
      <c r="L2473" s="93" t="str">
        <f>[3]!AlteredStatus</f>
        <v/>
      </c>
      <c r="M2473" t="str">
        <f>[3]!CommissionEUR</f>
        <v/>
      </c>
      <c r="N2473" t="str">
        <f>[3]!LocalChargeXComm</f>
        <v/>
      </c>
      <c r="O2473" t="str">
        <f>[3]!FXEUR</f>
        <v/>
      </c>
      <c r="P2473" t="e">
        <f t="shared" si="77"/>
        <v>#VALUE!</v>
      </c>
      <c r="Q2473" t="str">
        <f>[3]!PortfolioCode</f>
        <v/>
      </c>
    </row>
    <row r="2474" spans="1:17">
      <c r="A2474" s="93">
        <v>44019</v>
      </c>
      <c r="B2474" t="str">
        <v/>
      </c>
      <c r="C2474">
        <v>45.37</v>
      </c>
      <c r="D2474">
        <v>0</v>
      </c>
      <c r="E2474">
        <v>10.4247</v>
      </c>
      <c r="F2474">
        <f t="shared" si="76"/>
        <v>0</v>
      </c>
      <c r="G2474" t="str">
        <v>AMUNDIPEA</v>
      </c>
      <c r="H2474" s="97" t="str">
        <f>IF(ISERROR(IF(AND(A:A&gt;#REF!,A:A&lt;=#REF!,B:B&lt;&gt;"CANC",G:G=$S$2),C2474,0)),"",IF(AND(A:A&gt;#REF!,A:A&lt;=#REF!,B:B&lt;&gt;"CANC",G:G=$S$2),C2474,0))</f>
        <v/>
      </c>
      <c r="I2474" s="97" t="str">
        <f>IF(ISERROR(IF(AND(A:A&gt;#REF!,A:A&lt;=#REF!,B:B&lt;&gt;"CANC",G:G=$S$2),C2474,0)),"",IF(AND(A:A&gt;#REF!,A:A&lt;=#REF!,B:B&lt;&gt;"CANC",G:G=$S$2),F2474,0))</f>
        <v/>
      </c>
      <c r="K2474" s="93" t="str">
        <f>[3]!TradeDate</f>
        <v/>
      </c>
      <c r="L2474" s="93" t="str">
        <f>[3]!AlteredStatus</f>
        <v/>
      </c>
      <c r="M2474" t="str">
        <f>[3]!CommissionEUR</f>
        <v/>
      </c>
      <c r="N2474" t="str">
        <f>[3]!LocalChargeXComm</f>
        <v/>
      </c>
      <c r="O2474" t="str">
        <f>[3]!FXEUR</f>
        <v/>
      </c>
      <c r="P2474" t="e">
        <f t="shared" si="77"/>
        <v>#VALUE!</v>
      </c>
      <c r="Q2474" t="str">
        <f>[3]!PortfolioCode</f>
        <v/>
      </c>
    </row>
    <row r="2475" spans="1:17">
      <c r="A2475" s="93">
        <v>44019</v>
      </c>
      <c r="B2475" t="str">
        <v/>
      </c>
      <c r="C2475">
        <v>24.81</v>
      </c>
      <c r="D2475">
        <v>0</v>
      </c>
      <c r="E2475">
        <v>1</v>
      </c>
      <c r="F2475">
        <f t="shared" si="76"/>
        <v>0</v>
      </c>
      <c r="G2475" t="str">
        <v>AMUNDIPEA</v>
      </c>
      <c r="H2475" s="97" t="str">
        <f>IF(ISERROR(IF(AND(A:A&gt;#REF!,A:A&lt;=#REF!,B:B&lt;&gt;"CANC",G:G=$S$2),C2475,0)),"",IF(AND(A:A&gt;#REF!,A:A&lt;=#REF!,B:B&lt;&gt;"CANC",G:G=$S$2),C2475,0))</f>
        <v/>
      </c>
      <c r="I2475" s="97" t="str">
        <f>IF(ISERROR(IF(AND(A:A&gt;#REF!,A:A&lt;=#REF!,B:B&lt;&gt;"CANC",G:G=$S$2),C2475,0)),"",IF(AND(A:A&gt;#REF!,A:A&lt;=#REF!,B:B&lt;&gt;"CANC",G:G=$S$2),F2475,0))</f>
        <v/>
      </c>
      <c r="K2475" s="93" t="str">
        <f>[3]!TradeDate</f>
        <v/>
      </c>
      <c r="L2475" s="93" t="str">
        <f>[3]!AlteredStatus</f>
        <v/>
      </c>
      <c r="M2475" t="str">
        <f>[3]!CommissionEUR</f>
        <v/>
      </c>
      <c r="N2475" t="str">
        <f>[3]!LocalChargeXComm</f>
        <v/>
      </c>
      <c r="O2475" t="str">
        <f>[3]!FXEUR</f>
        <v/>
      </c>
      <c r="P2475" t="e">
        <f t="shared" si="77"/>
        <v>#VALUE!</v>
      </c>
      <c r="Q2475" t="str">
        <f>[3]!PortfolioCode</f>
        <v/>
      </c>
    </row>
    <row r="2476" spans="1:17">
      <c r="A2476" s="93">
        <v>44019</v>
      </c>
      <c r="B2476" t="str">
        <v/>
      </c>
      <c r="C2476">
        <v>112.91</v>
      </c>
      <c r="D2476">
        <v>1</v>
      </c>
      <c r="E2476">
        <v>0.89829999999999999</v>
      </c>
      <c r="F2476">
        <f t="shared" si="76"/>
        <v>1.1132138483802738</v>
      </c>
      <c r="G2476" t="str">
        <v>AMUNDIPEA</v>
      </c>
      <c r="H2476" s="97" t="str">
        <f>IF(ISERROR(IF(AND(A:A&gt;#REF!,A:A&lt;=#REF!,B:B&lt;&gt;"CANC",G:G=$S$2),C2476,0)),"",IF(AND(A:A&gt;#REF!,A:A&lt;=#REF!,B:B&lt;&gt;"CANC",G:G=$S$2),C2476,0))</f>
        <v/>
      </c>
      <c r="I2476" s="97" t="str">
        <f>IF(ISERROR(IF(AND(A:A&gt;#REF!,A:A&lt;=#REF!,B:B&lt;&gt;"CANC",G:G=$S$2),C2476,0)),"",IF(AND(A:A&gt;#REF!,A:A&lt;=#REF!,B:B&lt;&gt;"CANC",G:G=$S$2),F2476,0))</f>
        <v/>
      </c>
      <c r="K2476" s="93" t="str">
        <f>[3]!TradeDate</f>
        <v/>
      </c>
      <c r="L2476" s="93" t="str">
        <f>[3]!AlteredStatus</f>
        <v/>
      </c>
      <c r="M2476" t="str">
        <f>[3]!CommissionEUR</f>
        <v/>
      </c>
      <c r="N2476" t="str">
        <f>[3]!LocalChargeXComm</f>
        <v/>
      </c>
      <c r="O2476" t="str">
        <f>[3]!FXEUR</f>
        <v/>
      </c>
      <c r="P2476" t="e">
        <f t="shared" si="77"/>
        <v>#VALUE!</v>
      </c>
      <c r="Q2476" t="str">
        <f>[3]!PortfolioCode</f>
        <v/>
      </c>
    </row>
    <row r="2477" spans="1:17">
      <c r="A2477" s="93">
        <v>44019</v>
      </c>
      <c r="B2477" t="str">
        <v/>
      </c>
      <c r="C2477">
        <v>145.21</v>
      </c>
      <c r="D2477">
        <v>0</v>
      </c>
      <c r="E2477">
        <v>10.4247</v>
      </c>
      <c r="F2477">
        <f t="shared" si="76"/>
        <v>0</v>
      </c>
      <c r="G2477" t="str">
        <v>AMUNDIPEA</v>
      </c>
      <c r="H2477" s="97" t="str">
        <f>IF(ISERROR(IF(AND(A:A&gt;#REF!,A:A&lt;=#REF!,B:B&lt;&gt;"CANC",G:G=$S$2),C2477,0)),"",IF(AND(A:A&gt;#REF!,A:A&lt;=#REF!,B:B&lt;&gt;"CANC",G:G=$S$2),C2477,0))</f>
        <v/>
      </c>
      <c r="I2477" s="97" t="str">
        <f>IF(ISERROR(IF(AND(A:A&gt;#REF!,A:A&lt;=#REF!,B:B&lt;&gt;"CANC",G:G=$S$2),C2477,0)),"",IF(AND(A:A&gt;#REF!,A:A&lt;=#REF!,B:B&lt;&gt;"CANC",G:G=$S$2),F2477,0))</f>
        <v/>
      </c>
      <c r="K2477" s="93" t="str">
        <f>[3]!TradeDate</f>
        <v/>
      </c>
      <c r="L2477" s="93" t="str">
        <f>[3]!AlteredStatus</f>
        <v/>
      </c>
      <c r="M2477" t="str">
        <f>[3]!CommissionEUR</f>
        <v/>
      </c>
      <c r="N2477" t="str">
        <f>[3]!LocalChargeXComm</f>
        <v/>
      </c>
      <c r="O2477" t="str">
        <f>[3]!FXEUR</f>
        <v/>
      </c>
      <c r="P2477" t="e">
        <f t="shared" si="77"/>
        <v>#VALUE!</v>
      </c>
      <c r="Q2477" t="str">
        <f>[3]!PortfolioCode</f>
        <v/>
      </c>
    </row>
    <row r="2478" spans="1:17">
      <c r="A2478" s="93">
        <v>44019</v>
      </c>
      <c r="B2478" t="str">
        <v/>
      </c>
      <c r="C2478">
        <v>4.47</v>
      </c>
      <c r="D2478">
        <v>0</v>
      </c>
      <c r="E2478">
        <v>1</v>
      </c>
      <c r="F2478">
        <f t="shared" si="76"/>
        <v>0</v>
      </c>
      <c r="G2478" t="str">
        <v>AMUNDIPEA</v>
      </c>
      <c r="H2478" s="97" t="str">
        <f>IF(ISERROR(IF(AND(A:A&gt;#REF!,A:A&lt;=#REF!,B:B&lt;&gt;"CANC",G:G=$S$2),C2478,0)),"",IF(AND(A:A&gt;#REF!,A:A&lt;=#REF!,B:B&lt;&gt;"CANC",G:G=$S$2),C2478,0))</f>
        <v/>
      </c>
      <c r="I2478" s="97" t="str">
        <f>IF(ISERROR(IF(AND(A:A&gt;#REF!,A:A&lt;=#REF!,B:B&lt;&gt;"CANC",G:G=$S$2),C2478,0)),"",IF(AND(A:A&gt;#REF!,A:A&lt;=#REF!,B:B&lt;&gt;"CANC",G:G=$S$2),F2478,0))</f>
        <v/>
      </c>
      <c r="K2478" s="93" t="str">
        <f>[3]!TradeDate</f>
        <v/>
      </c>
      <c r="L2478" s="93" t="str">
        <f>[3]!AlteredStatus</f>
        <v/>
      </c>
      <c r="M2478" t="str">
        <f>[3]!CommissionEUR</f>
        <v/>
      </c>
      <c r="N2478" t="str">
        <f>[3]!LocalChargeXComm</f>
        <v/>
      </c>
      <c r="O2478" t="str">
        <f>[3]!FXEUR</f>
        <v/>
      </c>
      <c r="P2478" t="e">
        <f t="shared" si="77"/>
        <v>#VALUE!</v>
      </c>
      <c r="Q2478" t="str">
        <f>[3]!PortfolioCode</f>
        <v/>
      </c>
    </row>
    <row r="2479" spans="1:17">
      <c r="A2479" s="93">
        <v>44019</v>
      </c>
      <c r="B2479" t="str">
        <v/>
      </c>
      <c r="C2479">
        <v>20.18</v>
      </c>
      <c r="D2479">
        <v>0</v>
      </c>
      <c r="E2479">
        <v>10.4247</v>
      </c>
      <c r="F2479">
        <f t="shared" si="76"/>
        <v>0</v>
      </c>
      <c r="G2479" t="str">
        <v>AMUNDIPEA</v>
      </c>
      <c r="H2479" s="97" t="str">
        <f>IF(ISERROR(IF(AND(A:A&gt;#REF!,A:A&lt;=#REF!,B:B&lt;&gt;"CANC",G:G=$S$2),C2479,0)),"",IF(AND(A:A&gt;#REF!,A:A&lt;=#REF!,B:B&lt;&gt;"CANC",G:G=$S$2),C2479,0))</f>
        <v/>
      </c>
      <c r="I2479" s="97" t="str">
        <f>IF(ISERROR(IF(AND(A:A&gt;#REF!,A:A&lt;=#REF!,B:B&lt;&gt;"CANC",G:G=$S$2),C2479,0)),"",IF(AND(A:A&gt;#REF!,A:A&lt;=#REF!,B:B&lt;&gt;"CANC",G:G=$S$2),F2479,0))</f>
        <v/>
      </c>
      <c r="K2479" s="93" t="str">
        <f>[3]!TradeDate</f>
        <v/>
      </c>
      <c r="L2479" s="93" t="str">
        <f>[3]!AlteredStatus</f>
        <v/>
      </c>
      <c r="M2479" t="str">
        <f>[3]!CommissionEUR</f>
        <v/>
      </c>
      <c r="N2479" t="str">
        <f>[3]!LocalChargeXComm</f>
        <v/>
      </c>
      <c r="O2479" t="str">
        <f>[3]!FXEUR</f>
        <v/>
      </c>
      <c r="P2479" t="e">
        <f t="shared" si="77"/>
        <v>#VALUE!</v>
      </c>
      <c r="Q2479" t="str">
        <f>[3]!PortfolioCode</f>
        <v/>
      </c>
    </row>
    <row r="2480" spans="1:17">
      <c r="A2480" s="93">
        <v>44019</v>
      </c>
      <c r="B2480" t="str">
        <v/>
      </c>
      <c r="C2480">
        <v>10.71</v>
      </c>
      <c r="D2480">
        <v>1</v>
      </c>
      <c r="E2480">
        <v>0.89829999999999999</v>
      </c>
      <c r="F2480">
        <f t="shared" si="76"/>
        <v>1.1132138483802738</v>
      </c>
      <c r="G2480" t="str">
        <v>AMUNDIPEA</v>
      </c>
      <c r="H2480" s="97" t="str">
        <f>IF(ISERROR(IF(AND(A:A&gt;#REF!,A:A&lt;=#REF!,B:B&lt;&gt;"CANC",G:G=$S$2),C2480,0)),"",IF(AND(A:A&gt;#REF!,A:A&lt;=#REF!,B:B&lt;&gt;"CANC",G:G=$S$2),C2480,0))</f>
        <v/>
      </c>
      <c r="I2480" s="97" t="str">
        <f>IF(ISERROR(IF(AND(A:A&gt;#REF!,A:A&lt;=#REF!,B:B&lt;&gt;"CANC",G:G=$S$2),C2480,0)),"",IF(AND(A:A&gt;#REF!,A:A&lt;=#REF!,B:B&lt;&gt;"CANC",G:G=$S$2),F2480,0))</f>
        <v/>
      </c>
      <c r="K2480" s="93" t="str">
        <f>[3]!TradeDate</f>
        <v/>
      </c>
      <c r="L2480" s="93" t="str">
        <f>[3]!AlteredStatus</f>
        <v/>
      </c>
      <c r="M2480" t="str">
        <f>[3]!CommissionEUR</f>
        <v/>
      </c>
      <c r="N2480" t="str">
        <f>[3]!LocalChargeXComm</f>
        <v/>
      </c>
      <c r="O2480" t="str">
        <f>[3]!FXEUR</f>
        <v/>
      </c>
      <c r="P2480" t="e">
        <f t="shared" si="77"/>
        <v>#VALUE!</v>
      </c>
      <c r="Q2480" t="str">
        <f>[3]!PortfolioCode</f>
        <v/>
      </c>
    </row>
    <row r="2481" spans="1:17">
      <c r="A2481" s="93">
        <v>44019</v>
      </c>
      <c r="B2481" t="str">
        <v/>
      </c>
      <c r="C2481">
        <v>35.75</v>
      </c>
      <c r="D2481">
        <v>0</v>
      </c>
      <c r="E2481">
        <v>10.4247</v>
      </c>
      <c r="F2481">
        <f t="shared" si="76"/>
        <v>0</v>
      </c>
      <c r="G2481" t="str">
        <v>AMUNDIPEA</v>
      </c>
      <c r="H2481" s="97" t="str">
        <f>IF(ISERROR(IF(AND(A:A&gt;#REF!,A:A&lt;=#REF!,B:B&lt;&gt;"CANC",G:G=$S$2),C2481,0)),"",IF(AND(A:A&gt;#REF!,A:A&lt;=#REF!,B:B&lt;&gt;"CANC",G:G=$S$2),C2481,0))</f>
        <v/>
      </c>
      <c r="I2481" s="97" t="str">
        <f>IF(ISERROR(IF(AND(A:A&gt;#REF!,A:A&lt;=#REF!,B:B&lt;&gt;"CANC",G:G=$S$2),C2481,0)),"",IF(AND(A:A&gt;#REF!,A:A&lt;=#REF!,B:B&lt;&gt;"CANC",G:G=$S$2),F2481,0))</f>
        <v/>
      </c>
      <c r="K2481" s="93" t="str">
        <f>[3]!TradeDate</f>
        <v/>
      </c>
      <c r="L2481" s="93" t="str">
        <f>[3]!AlteredStatus</f>
        <v/>
      </c>
      <c r="M2481" t="str">
        <f>[3]!CommissionEUR</f>
        <v/>
      </c>
      <c r="N2481" t="str">
        <f>[3]!LocalChargeXComm</f>
        <v/>
      </c>
      <c r="O2481" t="str">
        <f>[3]!FXEUR</f>
        <v/>
      </c>
      <c r="P2481" t="e">
        <f t="shared" si="77"/>
        <v>#VALUE!</v>
      </c>
      <c r="Q2481" t="str">
        <f>[3]!PortfolioCode</f>
        <v/>
      </c>
    </row>
    <row r="2482" spans="1:17">
      <c r="A2482" s="93">
        <v>44019</v>
      </c>
      <c r="B2482" t="str">
        <v/>
      </c>
      <c r="C2482">
        <v>39.94</v>
      </c>
      <c r="D2482">
        <v>898.23</v>
      </c>
      <c r="E2482">
        <v>0.89829999999999999</v>
      </c>
      <c r="F2482">
        <f t="shared" si="76"/>
        <v>999.92207503061343</v>
      </c>
      <c r="G2482" t="str">
        <v>AMUNDIPEA</v>
      </c>
      <c r="H2482" s="97" t="str">
        <f>IF(ISERROR(IF(AND(A:A&gt;#REF!,A:A&lt;=#REF!,B:B&lt;&gt;"CANC",G:G=$S$2),C2482,0)),"",IF(AND(A:A&gt;#REF!,A:A&lt;=#REF!,B:B&lt;&gt;"CANC",G:G=$S$2),C2482,0))</f>
        <v/>
      </c>
      <c r="I2482" s="97" t="str">
        <f>IF(ISERROR(IF(AND(A:A&gt;#REF!,A:A&lt;=#REF!,B:B&lt;&gt;"CANC",G:G=$S$2),C2482,0)),"",IF(AND(A:A&gt;#REF!,A:A&lt;=#REF!,B:B&lt;&gt;"CANC",G:G=$S$2),F2482,0))</f>
        <v/>
      </c>
      <c r="K2482" s="93" t="str">
        <f>[3]!TradeDate</f>
        <v/>
      </c>
      <c r="L2482" s="93" t="str">
        <f>[3]!AlteredStatus</f>
        <v/>
      </c>
      <c r="M2482" t="str">
        <f>[3]!CommissionEUR</f>
        <v/>
      </c>
      <c r="N2482" t="str">
        <f>[3]!LocalChargeXComm</f>
        <v/>
      </c>
      <c r="O2482" t="str">
        <f>[3]!FXEUR</f>
        <v/>
      </c>
      <c r="P2482" t="e">
        <f t="shared" si="77"/>
        <v>#VALUE!</v>
      </c>
      <c r="Q2482" t="str">
        <f>[3]!PortfolioCode</f>
        <v/>
      </c>
    </row>
    <row r="2483" spans="1:17">
      <c r="A2483" s="93">
        <v>44019</v>
      </c>
      <c r="B2483" t="str">
        <v/>
      </c>
      <c r="C2483">
        <v>136.36000000000001</v>
      </c>
      <c r="D2483">
        <v>1</v>
      </c>
      <c r="E2483">
        <v>0.89829999999999999</v>
      </c>
      <c r="F2483">
        <f t="shared" si="76"/>
        <v>1.1132138483802738</v>
      </c>
      <c r="G2483" t="str">
        <v>AMUNDIPEA</v>
      </c>
      <c r="H2483" s="97" t="str">
        <f>IF(ISERROR(IF(AND(A:A&gt;#REF!,A:A&lt;=#REF!,B:B&lt;&gt;"CANC",G:G=$S$2),C2483,0)),"",IF(AND(A:A&gt;#REF!,A:A&lt;=#REF!,B:B&lt;&gt;"CANC",G:G=$S$2),C2483,0))</f>
        <v/>
      </c>
      <c r="I2483" s="97" t="str">
        <f>IF(ISERROR(IF(AND(A:A&gt;#REF!,A:A&lt;=#REF!,B:B&lt;&gt;"CANC",G:G=$S$2),C2483,0)),"",IF(AND(A:A&gt;#REF!,A:A&lt;=#REF!,B:B&lt;&gt;"CANC",G:G=$S$2),F2483,0))</f>
        <v/>
      </c>
      <c r="K2483" s="93" t="str">
        <f>[3]!TradeDate</f>
        <v/>
      </c>
      <c r="L2483" s="93" t="str">
        <f>[3]!AlteredStatus</f>
        <v/>
      </c>
      <c r="M2483" t="str">
        <f>[3]!CommissionEUR</f>
        <v/>
      </c>
      <c r="N2483" t="str">
        <f>[3]!LocalChargeXComm</f>
        <v/>
      </c>
      <c r="O2483" t="str">
        <f>[3]!FXEUR</f>
        <v/>
      </c>
      <c r="P2483" t="e">
        <f t="shared" si="77"/>
        <v>#VALUE!</v>
      </c>
      <c r="Q2483" t="str">
        <f>[3]!PortfolioCode</f>
        <v/>
      </c>
    </row>
    <row r="2484" spans="1:17">
      <c r="A2484" s="93">
        <v>44019</v>
      </c>
      <c r="B2484" t="str">
        <v/>
      </c>
      <c r="C2484">
        <v>9.15</v>
      </c>
      <c r="D2484">
        <v>0</v>
      </c>
      <c r="E2484">
        <v>1</v>
      </c>
      <c r="F2484">
        <f t="shared" si="76"/>
        <v>0</v>
      </c>
      <c r="G2484" t="str">
        <v>AMUNDIPEA</v>
      </c>
      <c r="H2484" s="97" t="str">
        <f>IF(ISERROR(IF(AND(A:A&gt;#REF!,A:A&lt;=#REF!,B:B&lt;&gt;"CANC",G:G=$S$2),C2484,0)),"",IF(AND(A:A&gt;#REF!,A:A&lt;=#REF!,B:B&lt;&gt;"CANC",G:G=$S$2),C2484,0))</f>
        <v/>
      </c>
      <c r="I2484" s="97" t="str">
        <f>IF(ISERROR(IF(AND(A:A&gt;#REF!,A:A&lt;=#REF!,B:B&lt;&gt;"CANC",G:G=$S$2),C2484,0)),"",IF(AND(A:A&gt;#REF!,A:A&lt;=#REF!,B:B&lt;&gt;"CANC",G:G=$S$2),F2484,0))</f>
        <v/>
      </c>
      <c r="K2484" s="93" t="str">
        <f>[3]!TradeDate</f>
        <v/>
      </c>
      <c r="L2484" s="93" t="str">
        <f>[3]!AlteredStatus</f>
        <v/>
      </c>
      <c r="M2484" t="str">
        <f>[3]!CommissionEUR</f>
        <v/>
      </c>
      <c r="N2484" t="str">
        <f>[3]!LocalChargeXComm</f>
        <v/>
      </c>
      <c r="O2484" t="str">
        <f>[3]!FXEUR</f>
        <v/>
      </c>
      <c r="P2484" t="e">
        <f t="shared" si="77"/>
        <v>#VALUE!</v>
      </c>
      <c r="Q2484" t="str">
        <f>[3]!PortfolioCode</f>
        <v/>
      </c>
    </row>
    <row r="2485" spans="1:17">
      <c r="A2485" s="93">
        <v>44019</v>
      </c>
      <c r="B2485" t="str">
        <v/>
      </c>
      <c r="C2485">
        <v>19.89</v>
      </c>
      <c r="D2485">
        <v>0</v>
      </c>
      <c r="E2485">
        <v>7.4508000000000001</v>
      </c>
      <c r="F2485">
        <f t="shared" si="76"/>
        <v>0</v>
      </c>
      <c r="G2485" t="str">
        <v>AMUNDIPEA</v>
      </c>
      <c r="H2485" s="97" t="str">
        <f>IF(ISERROR(IF(AND(A:A&gt;#REF!,A:A&lt;=#REF!,B:B&lt;&gt;"CANC",G:G=$S$2),C2485,0)),"",IF(AND(A:A&gt;#REF!,A:A&lt;=#REF!,B:B&lt;&gt;"CANC",G:G=$S$2),C2485,0))</f>
        <v/>
      </c>
      <c r="I2485" s="97" t="str">
        <f>IF(ISERROR(IF(AND(A:A&gt;#REF!,A:A&lt;=#REF!,B:B&lt;&gt;"CANC",G:G=$S$2),C2485,0)),"",IF(AND(A:A&gt;#REF!,A:A&lt;=#REF!,B:B&lt;&gt;"CANC",G:G=$S$2),F2485,0))</f>
        <v/>
      </c>
      <c r="K2485" s="93" t="str">
        <f>[3]!TradeDate</f>
        <v/>
      </c>
      <c r="L2485" s="93" t="str">
        <f>[3]!AlteredStatus</f>
        <v/>
      </c>
      <c r="M2485" t="str">
        <f>[3]!CommissionEUR</f>
        <v/>
      </c>
      <c r="N2485" t="str">
        <f>[3]!LocalChargeXComm</f>
        <v/>
      </c>
      <c r="O2485" t="str">
        <f>[3]!FXEUR</f>
        <v/>
      </c>
      <c r="P2485" t="e">
        <f t="shared" si="77"/>
        <v>#VALUE!</v>
      </c>
      <c r="Q2485" t="str">
        <f>[3]!PortfolioCode</f>
        <v/>
      </c>
    </row>
    <row r="2486" spans="1:17">
      <c r="A2486" s="93">
        <v>44019</v>
      </c>
      <c r="B2486" t="str">
        <v/>
      </c>
      <c r="C2486">
        <v>64.47</v>
      </c>
      <c r="D2486">
        <v>0</v>
      </c>
      <c r="E2486">
        <v>10.6518</v>
      </c>
      <c r="F2486">
        <f t="shared" si="76"/>
        <v>0</v>
      </c>
      <c r="G2486" t="str">
        <v>AMUNDIPEA</v>
      </c>
      <c r="H2486" s="97" t="str">
        <f>IF(ISERROR(IF(AND(A:A&gt;#REF!,A:A&lt;=#REF!,B:B&lt;&gt;"CANC",G:G=$S$2),C2486,0)),"",IF(AND(A:A&gt;#REF!,A:A&lt;=#REF!,B:B&lt;&gt;"CANC",G:G=$S$2),C2486,0))</f>
        <v/>
      </c>
      <c r="I2486" s="97" t="str">
        <f>IF(ISERROR(IF(AND(A:A&gt;#REF!,A:A&lt;=#REF!,B:B&lt;&gt;"CANC",G:G=$S$2),C2486,0)),"",IF(AND(A:A&gt;#REF!,A:A&lt;=#REF!,B:B&lt;&gt;"CANC",G:G=$S$2),F2486,0))</f>
        <v/>
      </c>
      <c r="K2486" s="93" t="str">
        <f>[3]!TradeDate</f>
        <v/>
      </c>
      <c r="L2486" s="93" t="str">
        <f>[3]!AlteredStatus</f>
        <v/>
      </c>
      <c r="M2486" t="str">
        <f>[3]!CommissionEUR</f>
        <v/>
      </c>
      <c r="N2486" t="str">
        <f>[3]!LocalChargeXComm</f>
        <v/>
      </c>
      <c r="O2486" t="str">
        <f>[3]!FXEUR</f>
        <v/>
      </c>
      <c r="P2486" t="e">
        <f t="shared" si="77"/>
        <v>#VALUE!</v>
      </c>
      <c r="Q2486" t="str">
        <f>[3]!PortfolioCode</f>
        <v/>
      </c>
    </row>
    <row r="2487" spans="1:17">
      <c r="A2487" s="93">
        <v>44019</v>
      </c>
      <c r="B2487" t="str">
        <v/>
      </c>
      <c r="C2487">
        <v>20.48</v>
      </c>
      <c r="D2487">
        <v>0</v>
      </c>
      <c r="E2487">
        <v>1</v>
      </c>
      <c r="F2487">
        <f t="shared" si="76"/>
        <v>0</v>
      </c>
      <c r="G2487" t="str">
        <v>AMUNDIPEA</v>
      </c>
      <c r="H2487" s="97" t="str">
        <f>IF(ISERROR(IF(AND(A:A&gt;#REF!,A:A&lt;=#REF!,B:B&lt;&gt;"CANC",G:G=$S$2),C2487,0)),"",IF(AND(A:A&gt;#REF!,A:A&lt;=#REF!,B:B&lt;&gt;"CANC",G:G=$S$2),C2487,0))</f>
        <v/>
      </c>
      <c r="I2487" s="97" t="str">
        <f>IF(ISERROR(IF(AND(A:A&gt;#REF!,A:A&lt;=#REF!,B:B&lt;&gt;"CANC",G:G=$S$2),C2487,0)),"",IF(AND(A:A&gt;#REF!,A:A&lt;=#REF!,B:B&lt;&gt;"CANC",G:G=$S$2),F2487,0))</f>
        <v/>
      </c>
      <c r="K2487" s="93" t="str">
        <f>[3]!TradeDate</f>
        <v/>
      </c>
      <c r="L2487" s="93" t="str">
        <f>[3]!AlteredStatus</f>
        <v/>
      </c>
      <c r="M2487" t="str">
        <f>[3]!CommissionEUR</f>
        <v/>
      </c>
      <c r="N2487" t="str">
        <f>[3]!LocalChargeXComm</f>
        <v/>
      </c>
      <c r="O2487" t="str">
        <f>[3]!FXEUR</f>
        <v/>
      </c>
      <c r="P2487" t="e">
        <f t="shared" si="77"/>
        <v>#VALUE!</v>
      </c>
      <c r="Q2487" t="str">
        <f>[3]!PortfolioCode</f>
        <v/>
      </c>
    </row>
    <row r="2488" spans="1:17">
      <c r="A2488" s="93">
        <v>44019</v>
      </c>
      <c r="B2488" t="str">
        <v/>
      </c>
      <c r="C2488">
        <v>135.63999999999999</v>
      </c>
      <c r="D2488">
        <v>0</v>
      </c>
      <c r="E2488">
        <v>10.4247</v>
      </c>
      <c r="F2488">
        <f t="shared" si="76"/>
        <v>0</v>
      </c>
      <c r="G2488" t="str">
        <v>AMUNDIPEA</v>
      </c>
      <c r="H2488" s="97" t="str">
        <f>IF(ISERROR(IF(AND(A:A&gt;#REF!,A:A&lt;=#REF!,B:B&lt;&gt;"CANC",G:G=$S$2),C2488,0)),"",IF(AND(A:A&gt;#REF!,A:A&lt;=#REF!,B:B&lt;&gt;"CANC",G:G=$S$2),C2488,0))</f>
        <v/>
      </c>
      <c r="I2488" s="97" t="str">
        <f>IF(ISERROR(IF(AND(A:A&gt;#REF!,A:A&lt;=#REF!,B:B&lt;&gt;"CANC",G:G=$S$2),C2488,0)),"",IF(AND(A:A&gt;#REF!,A:A&lt;=#REF!,B:B&lt;&gt;"CANC",G:G=$S$2),F2488,0))</f>
        <v/>
      </c>
      <c r="K2488" s="93" t="str">
        <f>[3]!TradeDate</f>
        <v/>
      </c>
      <c r="L2488" s="93" t="str">
        <f>[3]!AlteredStatus</f>
        <v/>
      </c>
      <c r="M2488" t="str">
        <f>[3]!CommissionEUR</f>
        <v/>
      </c>
      <c r="N2488" t="str">
        <f>[3]!LocalChargeXComm</f>
        <v/>
      </c>
      <c r="O2488" t="str">
        <f>[3]!FXEUR</f>
        <v/>
      </c>
      <c r="P2488" t="e">
        <f t="shared" si="77"/>
        <v>#VALUE!</v>
      </c>
      <c r="Q2488" t="str">
        <f>[3]!PortfolioCode</f>
        <v/>
      </c>
    </row>
    <row r="2489" spans="1:17">
      <c r="A2489" s="93">
        <v>44019</v>
      </c>
      <c r="B2489" t="str">
        <v/>
      </c>
      <c r="C2489">
        <v>19.89</v>
      </c>
      <c r="D2489">
        <v>0</v>
      </c>
      <c r="E2489">
        <v>1</v>
      </c>
      <c r="F2489">
        <f t="shared" si="76"/>
        <v>0</v>
      </c>
      <c r="G2489" t="str">
        <v>AMUNDIPEA</v>
      </c>
      <c r="H2489" s="97" t="str">
        <f>IF(ISERROR(IF(AND(A:A&gt;#REF!,A:A&lt;=#REF!,B:B&lt;&gt;"CANC",G:G=$S$2),C2489,0)),"",IF(AND(A:A&gt;#REF!,A:A&lt;=#REF!,B:B&lt;&gt;"CANC",G:G=$S$2),C2489,0))</f>
        <v/>
      </c>
      <c r="I2489" s="97" t="str">
        <f>IF(ISERROR(IF(AND(A:A&gt;#REF!,A:A&lt;=#REF!,B:B&lt;&gt;"CANC",G:G=$S$2),C2489,0)),"",IF(AND(A:A&gt;#REF!,A:A&lt;=#REF!,B:B&lt;&gt;"CANC",G:G=$S$2),F2489,0))</f>
        <v/>
      </c>
      <c r="K2489" s="93" t="str">
        <f>[3]!TradeDate</f>
        <v/>
      </c>
      <c r="L2489" s="93" t="str">
        <f>[3]!AlteredStatus</f>
        <v/>
      </c>
      <c r="M2489" t="str">
        <f>[3]!CommissionEUR</f>
        <v/>
      </c>
      <c r="N2489" t="str">
        <f>[3]!LocalChargeXComm</f>
        <v/>
      </c>
      <c r="O2489" t="str">
        <f>[3]!FXEUR</f>
        <v/>
      </c>
      <c r="P2489" t="e">
        <f t="shared" si="77"/>
        <v>#VALUE!</v>
      </c>
      <c r="Q2489" t="str">
        <f>[3]!PortfolioCode</f>
        <v/>
      </c>
    </row>
    <row r="2490" spans="1:17">
      <c r="A2490" s="93">
        <v>44019</v>
      </c>
      <c r="B2490" t="str">
        <v/>
      </c>
      <c r="C2490">
        <v>107.89</v>
      </c>
      <c r="D2490">
        <v>0</v>
      </c>
      <c r="E2490">
        <v>1</v>
      </c>
      <c r="F2490">
        <f t="shared" si="76"/>
        <v>0</v>
      </c>
      <c r="G2490" t="str">
        <v>AMUNDIPEA</v>
      </c>
      <c r="H2490" s="97" t="str">
        <f>IF(ISERROR(IF(AND(A:A&gt;#REF!,A:A&lt;=#REF!,B:B&lt;&gt;"CANC",G:G=$S$2),C2490,0)),"",IF(AND(A:A&gt;#REF!,A:A&lt;=#REF!,B:B&lt;&gt;"CANC",G:G=$S$2),C2490,0))</f>
        <v/>
      </c>
      <c r="I2490" s="97" t="str">
        <f>IF(ISERROR(IF(AND(A:A&gt;#REF!,A:A&lt;=#REF!,B:B&lt;&gt;"CANC",G:G=$S$2),C2490,0)),"",IF(AND(A:A&gt;#REF!,A:A&lt;=#REF!,B:B&lt;&gt;"CANC",G:G=$S$2),F2490,0))</f>
        <v/>
      </c>
      <c r="K2490" s="93" t="str">
        <f>[3]!TradeDate</f>
        <v/>
      </c>
      <c r="L2490" s="93" t="str">
        <f>[3]!AlteredStatus</f>
        <v/>
      </c>
      <c r="M2490" t="str">
        <f>[3]!CommissionEUR</f>
        <v/>
      </c>
      <c r="N2490" t="str">
        <f>[3]!LocalChargeXComm</f>
        <v/>
      </c>
      <c r="O2490" t="str">
        <f>[3]!FXEUR</f>
        <v/>
      </c>
      <c r="P2490" t="e">
        <f t="shared" si="77"/>
        <v>#VALUE!</v>
      </c>
      <c r="Q2490" t="str">
        <f>[3]!PortfolioCode</f>
        <v/>
      </c>
    </row>
    <row r="2491" spans="1:17">
      <c r="A2491" s="93">
        <v>44019</v>
      </c>
      <c r="B2491" t="str">
        <v/>
      </c>
      <c r="C2491">
        <v>96.55</v>
      </c>
      <c r="D2491">
        <v>1</v>
      </c>
      <c r="E2491">
        <v>0.89829999999999999</v>
      </c>
      <c r="F2491">
        <f t="shared" si="76"/>
        <v>1.1132138483802738</v>
      </c>
      <c r="G2491" t="str">
        <v>AMUNDIPEA</v>
      </c>
      <c r="H2491" s="97" t="str">
        <f>IF(ISERROR(IF(AND(A:A&gt;#REF!,A:A&lt;=#REF!,B:B&lt;&gt;"CANC",G:G=$S$2),C2491,0)),"",IF(AND(A:A&gt;#REF!,A:A&lt;=#REF!,B:B&lt;&gt;"CANC",G:G=$S$2),C2491,0))</f>
        <v/>
      </c>
      <c r="I2491" s="97" t="str">
        <f>IF(ISERROR(IF(AND(A:A&gt;#REF!,A:A&lt;=#REF!,B:B&lt;&gt;"CANC",G:G=$S$2),C2491,0)),"",IF(AND(A:A&gt;#REF!,A:A&lt;=#REF!,B:B&lt;&gt;"CANC",G:G=$S$2),F2491,0))</f>
        <v/>
      </c>
      <c r="K2491" s="93" t="str">
        <f>[3]!TradeDate</f>
        <v/>
      </c>
      <c r="L2491" s="93" t="str">
        <f>[3]!AlteredStatus</f>
        <v/>
      </c>
      <c r="M2491" t="str">
        <f>[3]!CommissionEUR</f>
        <v/>
      </c>
      <c r="N2491" t="str">
        <f>[3]!LocalChargeXComm</f>
        <v/>
      </c>
      <c r="O2491" t="str">
        <f>[3]!FXEUR</f>
        <v/>
      </c>
      <c r="P2491" t="e">
        <f t="shared" si="77"/>
        <v>#VALUE!</v>
      </c>
      <c r="Q2491" t="str">
        <f>[3]!PortfolioCode</f>
        <v/>
      </c>
    </row>
    <row r="2492" spans="1:17">
      <c r="A2492" s="93">
        <v>44019</v>
      </c>
      <c r="B2492" t="str">
        <v/>
      </c>
      <c r="C2492">
        <v>15.78</v>
      </c>
      <c r="D2492">
        <v>355.54</v>
      </c>
      <c r="E2492">
        <v>0.89829999999999999</v>
      </c>
      <c r="F2492">
        <f t="shared" si="76"/>
        <v>395.7920516531226</v>
      </c>
      <c r="G2492" t="str">
        <v>AMUNDIPEA</v>
      </c>
      <c r="H2492" s="97" t="str">
        <f>IF(ISERROR(IF(AND(A:A&gt;#REF!,A:A&lt;=#REF!,B:B&lt;&gt;"CANC",G:G=$S$2),C2492,0)),"",IF(AND(A:A&gt;#REF!,A:A&lt;=#REF!,B:B&lt;&gt;"CANC",G:G=$S$2),C2492,0))</f>
        <v/>
      </c>
      <c r="I2492" s="97" t="str">
        <f>IF(ISERROR(IF(AND(A:A&gt;#REF!,A:A&lt;=#REF!,B:B&lt;&gt;"CANC",G:G=$S$2),C2492,0)),"",IF(AND(A:A&gt;#REF!,A:A&lt;=#REF!,B:B&lt;&gt;"CANC",G:G=$S$2),F2492,0))</f>
        <v/>
      </c>
      <c r="K2492" s="93" t="str">
        <f>[3]!TradeDate</f>
        <v/>
      </c>
      <c r="L2492" s="93" t="str">
        <f>[3]!AlteredStatus</f>
        <v/>
      </c>
      <c r="M2492" t="str">
        <f>[3]!CommissionEUR</f>
        <v/>
      </c>
      <c r="N2492" t="str">
        <f>[3]!LocalChargeXComm</f>
        <v/>
      </c>
      <c r="O2492" t="str">
        <f>[3]!FXEUR</f>
        <v/>
      </c>
      <c r="P2492" t="e">
        <f t="shared" si="77"/>
        <v>#VALUE!</v>
      </c>
      <c r="Q2492" t="str">
        <f>[3]!PortfolioCode</f>
        <v/>
      </c>
    </row>
    <row r="2493" spans="1:17">
      <c r="A2493" s="93">
        <v>44019</v>
      </c>
      <c r="B2493" t="str">
        <v/>
      </c>
      <c r="C2493">
        <v>77.56</v>
      </c>
      <c r="D2493">
        <v>0</v>
      </c>
      <c r="E2493">
        <v>1</v>
      </c>
      <c r="F2493">
        <f t="shared" si="76"/>
        <v>0</v>
      </c>
      <c r="G2493" t="str">
        <v>AMUNDIPEA</v>
      </c>
      <c r="H2493" s="97" t="str">
        <f>IF(ISERROR(IF(AND(A:A&gt;#REF!,A:A&lt;=#REF!,B:B&lt;&gt;"CANC",G:G=$S$2),C2493,0)),"",IF(AND(A:A&gt;#REF!,A:A&lt;=#REF!,B:B&lt;&gt;"CANC",G:G=$S$2),C2493,0))</f>
        <v/>
      </c>
      <c r="I2493" s="97" t="str">
        <f>IF(ISERROR(IF(AND(A:A&gt;#REF!,A:A&lt;=#REF!,B:B&lt;&gt;"CANC",G:G=$S$2),C2493,0)),"",IF(AND(A:A&gt;#REF!,A:A&lt;=#REF!,B:B&lt;&gt;"CANC",G:G=$S$2),F2493,0))</f>
        <v/>
      </c>
      <c r="K2493" s="93" t="str">
        <f>[3]!TradeDate</f>
        <v/>
      </c>
      <c r="L2493" s="93" t="str">
        <f>[3]!AlteredStatus</f>
        <v/>
      </c>
      <c r="M2493" t="str">
        <f>[3]!CommissionEUR</f>
        <v/>
      </c>
      <c r="N2493" t="str">
        <f>[3]!LocalChargeXComm</f>
        <v/>
      </c>
      <c r="O2493" t="str">
        <f>[3]!FXEUR</f>
        <v/>
      </c>
      <c r="P2493" t="e">
        <f t="shared" si="77"/>
        <v>#VALUE!</v>
      </c>
      <c r="Q2493" t="str">
        <f>[3]!PortfolioCode</f>
        <v/>
      </c>
    </row>
    <row r="2494" spans="1:17">
      <c r="A2494" s="93">
        <v>44019</v>
      </c>
      <c r="B2494" t="str">
        <v/>
      </c>
      <c r="C2494">
        <v>135.71</v>
      </c>
      <c r="D2494">
        <v>1</v>
      </c>
      <c r="E2494">
        <v>0.89829999999999999</v>
      </c>
      <c r="F2494">
        <f t="shared" si="76"/>
        <v>1.1132138483802738</v>
      </c>
      <c r="G2494" t="str">
        <v>AMUNDIPEA</v>
      </c>
      <c r="H2494" s="97" t="str">
        <f>IF(ISERROR(IF(AND(A:A&gt;#REF!,A:A&lt;=#REF!,B:B&lt;&gt;"CANC",G:G=$S$2),C2494,0)),"",IF(AND(A:A&gt;#REF!,A:A&lt;=#REF!,B:B&lt;&gt;"CANC",G:G=$S$2),C2494,0))</f>
        <v/>
      </c>
      <c r="I2494" s="97" t="str">
        <f>IF(ISERROR(IF(AND(A:A&gt;#REF!,A:A&lt;=#REF!,B:B&lt;&gt;"CANC",G:G=$S$2),C2494,0)),"",IF(AND(A:A&gt;#REF!,A:A&lt;=#REF!,B:B&lt;&gt;"CANC",G:G=$S$2),F2494,0))</f>
        <v/>
      </c>
      <c r="K2494" s="93" t="str">
        <f>[3]!TradeDate</f>
        <v/>
      </c>
      <c r="L2494" s="93" t="str">
        <f>[3]!AlteredStatus</f>
        <v/>
      </c>
      <c r="M2494" t="str">
        <f>[3]!CommissionEUR</f>
        <v/>
      </c>
      <c r="N2494" t="str">
        <f>[3]!LocalChargeXComm</f>
        <v/>
      </c>
      <c r="O2494" t="str">
        <f>[3]!FXEUR</f>
        <v/>
      </c>
      <c r="P2494" t="e">
        <f t="shared" si="77"/>
        <v>#VALUE!</v>
      </c>
      <c r="Q2494" t="str">
        <f>[3]!PortfolioCode</f>
        <v/>
      </c>
    </row>
    <row r="2495" spans="1:17">
      <c r="A2495" s="93">
        <v>44019</v>
      </c>
      <c r="B2495" t="str">
        <v/>
      </c>
      <c r="C2495">
        <v>30.9</v>
      </c>
      <c r="D2495">
        <v>0</v>
      </c>
      <c r="E2495">
        <v>10.4247</v>
      </c>
      <c r="F2495">
        <f t="shared" si="76"/>
        <v>0</v>
      </c>
      <c r="G2495" t="str">
        <v>AMUNDIPEA</v>
      </c>
      <c r="H2495" s="97" t="str">
        <f>IF(ISERROR(IF(AND(A:A&gt;#REF!,A:A&lt;=#REF!,B:B&lt;&gt;"CANC",G:G=$S$2),C2495,0)),"",IF(AND(A:A&gt;#REF!,A:A&lt;=#REF!,B:B&lt;&gt;"CANC",G:G=$S$2),C2495,0))</f>
        <v/>
      </c>
      <c r="I2495" s="97" t="str">
        <f>IF(ISERROR(IF(AND(A:A&gt;#REF!,A:A&lt;=#REF!,B:B&lt;&gt;"CANC",G:G=$S$2),C2495,0)),"",IF(AND(A:A&gt;#REF!,A:A&lt;=#REF!,B:B&lt;&gt;"CANC",G:G=$S$2),F2495,0))</f>
        <v/>
      </c>
      <c r="K2495" s="93" t="str">
        <f>[3]!TradeDate</f>
        <v/>
      </c>
      <c r="L2495" s="93" t="str">
        <f>[3]!AlteredStatus</f>
        <v/>
      </c>
      <c r="M2495" t="str">
        <f>[3]!CommissionEUR</f>
        <v/>
      </c>
      <c r="N2495" t="str">
        <f>[3]!LocalChargeXComm</f>
        <v/>
      </c>
      <c r="O2495" t="str">
        <f>[3]!FXEUR</f>
        <v/>
      </c>
      <c r="P2495" t="e">
        <f t="shared" si="77"/>
        <v>#VALUE!</v>
      </c>
      <c r="Q2495" t="str">
        <f>[3]!PortfolioCode</f>
        <v/>
      </c>
    </row>
    <row r="2496" spans="1:17">
      <c r="A2496" s="93">
        <v>44019</v>
      </c>
      <c r="B2496" t="str">
        <v/>
      </c>
      <c r="C2496">
        <v>20.74</v>
      </c>
      <c r="D2496">
        <v>1</v>
      </c>
      <c r="E2496">
        <v>0.89829999999999999</v>
      </c>
      <c r="F2496">
        <f t="shared" si="76"/>
        <v>1.1132138483802738</v>
      </c>
      <c r="G2496" t="str">
        <v>MUSCIT</v>
      </c>
      <c r="H2496" s="97" t="str">
        <f>IF(ISERROR(IF(AND(A:A&gt;#REF!,A:A&lt;=#REF!,B:B&lt;&gt;"CANC",G:G=$S$2),C2496,0)),"",IF(AND(A:A&gt;#REF!,A:A&lt;=#REF!,B:B&lt;&gt;"CANC",G:G=$S$2),C2496,0))</f>
        <v/>
      </c>
      <c r="I2496" s="97" t="str">
        <f>IF(ISERROR(IF(AND(A:A&gt;#REF!,A:A&lt;=#REF!,B:B&lt;&gt;"CANC",G:G=$S$2),C2496,0)),"",IF(AND(A:A&gt;#REF!,A:A&lt;=#REF!,B:B&lt;&gt;"CANC",G:G=$S$2),F2496,0))</f>
        <v/>
      </c>
      <c r="K2496" s="93" t="str">
        <f>[3]!TradeDate</f>
        <v/>
      </c>
      <c r="L2496" s="93" t="str">
        <f>[3]!AlteredStatus</f>
        <v/>
      </c>
      <c r="M2496" t="str">
        <f>[3]!CommissionEUR</f>
        <v/>
      </c>
      <c r="N2496" t="str">
        <f>[3]!LocalChargeXComm</f>
        <v/>
      </c>
      <c r="O2496" t="str">
        <f>[3]!FXEUR</f>
        <v/>
      </c>
      <c r="P2496" t="e">
        <f t="shared" si="77"/>
        <v>#VALUE!</v>
      </c>
      <c r="Q2496" t="str">
        <f>[3]!PortfolioCode</f>
        <v/>
      </c>
    </row>
    <row r="2497" spans="1:17">
      <c r="A2497" s="93">
        <v>44019</v>
      </c>
      <c r="B2497" t="str">
        <v/>
      </c>
      <c r="C2497">
        <v>145.21</v>
      </c>
      <c r="D2497">
        <v>0</v>
      </c>
      <c r="E2497">
        <v>10.4247</v>
      </c>
      <c r="F2497">
        <f t="shared" si="76"/>
        <v>0</v>
      </c>
      <c r="G2497" t="str">
        <v>MEEIF</v>
      </c>
      <c r="H2497" s="97" t="str">
        <f>IF(ISERROR(IF(AND(A:A&gt;#REF!,A:A&lt;=#REF!,B:B&lt;&gt;"CANC",G:G=$S$2),C2497,0)),"",IF(AND(A:A&gt;#REF!,A:A&lt;=#REF!,B:B&lt;&gt;"CANC",G:G=$S$2),C2497,0))</f>
        <v/>
      </c>
      <c r="I2497" s="97" t="str">
        <f>IF(ISERROR(IF(AND(A:A&gt;#REF!,A:A&lt;=#REF!,B:B&lt;&gt;"CANC",G:G=$S$2),C2497,0)),"",IF(AND(A:A&gt;#REF!,A:A&lt;=#REF!,B:B&lt;&gt;"CANC",G:G=$S$2),F2497,0))</f>
        <v/>
      </c>
      <c r="K2497" s="93" t="str">
        <f>[3]!TradeDate</f>
        <v/>
      </c>
      <c r="L2497" s="93" t="str">
        <f>[3]!AlteredStatus</f>
        <v/>
      </c>
      <c r="M2497" t="str">
        <f>[3]!CommissionEUR</f>
        <v/>
      </c>
      <c r="N2497" t="str">
        <f>[3]!LocalChargeXComm</f>
        <v/>
      </c>
      <c r="O2497" t="str">
        <f>[3]!FXEUR</f>
        <v/>
      </c>
      <c r="P2497" t="e">
        <f t="shared" si="77"/>
        <v>#VALUE!</v>
      </c>
      <c r="Q2497" t="str">
        <f>[3]!PortfolioCode</f>
        <v/>
      </c>
    </row>
    <row r="2498" spans="1:17">
      <c r="A2498" s="93">
        <v>44020</v>
      </c>
      <c r="B2498" t="str">
        <v/>
      </c>
      <c r="C2498">
        <v>78.44</v>
      </c>
      <c r="D2498">
        <v>505.57</v>
      </c>
      <c r="E2498">
        <v>0.89990000000000003</v>
      </c>
      <c r="F2498">
        <f t="shared" si="76"/>
        <v>561.80686742971443</v>
      </c>
      <c r="G2498" t="str">
        <v>AMUNDIPEA</v>
      </c>
      <c r="H2498" s="97" t="str">
        <f>IF(ISERROR(IF(AND(A:A&gt;#REF!,A:A&lt;=#REF!,B:B&lt;&gt;"CANC",G:G=$S$2),C2498,0)),"",IF(AND(A:A&gt;#REF!,A:A&lt;=#REF!,B:B&lt;&gt;"CANC",G:G=$S$2),C2498,0))</f>
        <v/>
      </c>
      <c r="I2498" s="97" t="str">
        <f>IF(ISERROR(IF(AND(A:A&gt;#REF!,A:A&lt;=#REF!,B:B&lt;&gt;"CANC",G:G=$S$2),C2498,0)),"",IF(AND(A:A&gt;#REF!,A:A&lt;=#REF!,B:B&lt;&gt;"CANC",G:G=$S$2),F2498,0))</f>
        <v/>
      </c>
      <c r="K2498" s="93" t="str">
        <f>[3]!TradeDate</f>
        <v/>
      </c>
      <c r="L2498" s="93" t="str">
        <f>[3]!AlteredStatus</f>
        <v/>
      </c>
      <c r="M2498" t="str">
        <f>[3]!CommissionEUR</f>
        <v/>
      </c>
      <c r="N2498" t="str">
        <f>[3]!LocalChargeXComm</f>
        <v/>
      </c>
      <c r="O2498" t="str">
        <f>[3]!FXEUR</f>
        <v/>
      </c>
      <c r="P2498" t="e">
        <f t="shared" si="77"/>
        <v>#VALUE!</v>
      </c>
      <c r="Q2498" t="str">
        <f>[3]!PortfolioCode</f>
        <v/>
      </c>
    </row>
    <row r="2499" spans="1:17">
      <c r="A2499" s="93">
        <v>44020</v>
      </c>
      <c r="B2499" t="str">
        <v/>
      </c>
      <c r="C2499">
        <v>201.16</v>
      </c>
      <c r="D2499">
        <v>0</v>
      </c>
      <c r="E2499">
        <v>1</v>
      </c>
      <c r="F2499">
        <f t="shared" ref="F2499:F2562" si="78">D2499/E2499</f>
        <v>0</v>
      </c>
      <c r="G2499" t="str">
        <v>AMUNDIPEA</v>
      </c>
      <c r="H2499" s="97" t="str">
        <f>IF(ISERROR(IF(AND(A:A&gt;#REF!,A:A&lt;=#REF!,B:B&lt;&gt;"CANC",G:G=$S$2),C2499,0)),"",IF(AND(A:A&gt;#REF!,A:A&lt;=#REF!,B:B&lt;&gt;"CANC",G:G=$S$2),C2499,0))</f>
        <v/>
      </c>
      <c r="I2499" s="97" t="str">
        <f>IF(ISERROR(IF(AND(A:A&gt;#REF!,A:A&lt;=#REF!,B:B&lt;&gt;"CANC",G:G=$S$2),C2499,0)),"",IF(AND(A:A&gt;#REF!,A:A&lt;=#REF!,B:B&lt;&gt;"CANC",G:G=$S$2),F2499,0))</f>
        <v/>
      </c>
      <c r="K2499" s="93" t="str">
        <f>[3]!TradeDate</f>
        <v/>
      </c>
      <c r="L2499" s="93" t="str">
        <f>[3]!AlteredStatus</f>
        <v/>
      </c>
      <c r="M2499" t="str">
        <f>[3]!CommissionEUR</f>
        <v/>
      </c>
      <c r="N2499" t="str">
        <f>[3]!LocalChargeXComm</f>
        <v/>
      </c>
      <c r="O2499" t="str">
        <f>[3]!FXEUR</f>
        <v/>
      </c>
      <c r="P2499" t="e">
        <f t="shared" ref="P2499:P2562" si="79">N2499/O2499</f>
        <v>#VALUE!</v>
      </c>
      <c r="Q2499" t="str">
        <f>[3]!PortfolioCode</f>
        <v/>
      </c>
    </row>
    <row r="2500" spans="1:17">
      <c r="A2500" s="93">
        <v>44020</v>
      </c>
      <c r="B2500" t="str">
        <v/>
      </c>
      <c r="C2500">
        <v>94.16</v>
      </c>
      <c r="D2500">
        <v>0</v>
      </c>
      <c r="E2500">
        <v>1</v>
      </c>
      <c r="F2500">
        <f t="shared" si="78"/>
        <v>0</v>
      </c>
      <c r="G2500" t="str">
        <v>AMUNDIPEA</v>
      </c>
      <c r="H2500" s="97" t="str">
        <f>IF(ISERROR(IF(AND(A:A&gt;#REF!,A:A&lt;=#REF!,B:B&lt;&gt;"CANC",G:G=$S$2),C2500,0)),"",IF(AND(A:A&gt;#REF!,A:A&lt;=#REF!,B:B&lt;&gt;"CANC",G:G=$S$2),C2500,0))</f>
        <v/>
      </c>
      <c r="I2500" s="97" t="str">
        <f>IF(ISERROR(IF(AND(A:A&gt;#REF!,A:A&lt;=#REF!,B:B&lt;&gt;"CANC",G:G=$S$2),C2500,0)),"",IF(AND(A:A&gt;#REF!,A:A&lt;=#REF!,B:B&lt;&gt;"CANC",G:G=$S$2),F2500,0))</f>
        <v/>
      </c>
      <c r="K2500" s="93" t="str">
        <f>[3]!TradeDate</f>
        <v/>
      </c>
      <c r="L2500" s="93" t="str">
        <f>[3]!AlteredStatus</f>
        <v/>
      </c>
      <c r="M2500" t="str">
        <f>[3]!CommissionEUR</f>
        <v/>
      </c>
      <c r="N2500" t="str">
        <f>[3]!LocalChargeXComm</f>
        <v/>
      </c>
      <c r="O2500" t="str">
        <f>[3]!FXEUR</f>
        <v/>
      </c>
      <c r="P2500" t="e">
        <f t="shared" si="79"/>
        <v>#VALUE!</v>
      </c>
      <c r="Q2500" t="str">
        <f>[3]!PortfolioCode</f>
        <v/>
      </c>
    </row>
    <row r="2501" spans="1:17">
      <c r="A2501" s="93">
        <v>44020</v>
      </c>
      <c r="B2501" t="str">
        <v/>
      </c>
      <c r="C2501">
        <v>325.43</v>
      </c>
      <c r="D2501">
        <v>0</v>
      </c>
      <c r="E2501">
        <v>1</v>
      </c>
      <c r="F2501">
        <f t="shared" si="78"/>
        <v>0</v>
      </c>
      <c r="G2501" t="str">
        <v>MESCT</v>
      </c>
      <c r="H2501" s="97" t="str">
        <f>IF(ISERROR(IF(AND(A:A&gt;#REF!,A:A&lt;=#REF!,B:B&lt;&gt;"CANC",G:G=$S$2),C2501,0)),"",IF(AND(A:A&gt;#REF!,A:A&lt;=#REF!,B:B&lt;&gt;"CANC",G:G=$S$2),C2501,0))</f>
        <v/>
      </c>
      <c r="I2501" s="97" t="str">
        <f>IF(ISERROR(IF(AND(A:A&gt;#REF!,A:A&lt;=#REF!,B:B&lt;&gt;"CANC",G:G=$S$2),C2501,0)),"",IF(AND(A:A&gt;#REF!,A:A&lt;=#REF!,B:B&lt;&gt;"CANC",G:G=$S$2),F2501,0))</f>
        <v/>
      </c>
      <c r="K2501" s="93" t="str">
        <f>[3]!TradeDate</f>
        <v/>
      </c>
      <c r="L2501" s="93" t="str">
        <f>[3]!AlteredStatus</f>
        <v/>
      </c>
      <c r="M2501" t="str">
        <f>[3]!CommissionEUR</f>
        <v/>
      </c>
      <c r="N2501" t="str">
        <f>[3]!LocalChargeXComm</f>
        <v/>
      </c>
      <c r="O2501" t="str">
        <f>[3]!FXEUR</f>
        <v/>
      </c>
      <c r="P2501" t="e">
        <f t="shared" si="79"/>
        <v>#VALUE!</v>
      </c>
      <c r="Q2501" t="str">
        <f>[3]!PortfolioCode</f>
        <v/>
      </c>
    </row>
    <row r="2502" spans="1:17">
      <c r="A2502" s="93">
        <v>44020</v>
      </c>
      <c r="B2502" t="str">
        <v/>
      </c>
      <c r="C2502">
        <v>246.33</v>
      </c>
      <c r="D2502">
        <v>1585.49</v>
      </c>
      <c r="E2502">
        <v>0.89990000000000003</v>
      </c>
      <c r="F2502">
        <f t="shared" si="78"/>
        <v>1761.8513168129791</v>
      </c>
      <c r="G2502" t="str">
        <v>MUSCIT</v>
      </c>
      <c r="H2502" s="97" t="str">
        <f>IF(ISERROR(IF(AND(A:A&gt;#REF!,A:A&lt;=#REF!,B:B&lt;&gt;"CANC",G:G=$S$2),C2502,0)),"",IF(AND(A:A&gt;#REF!,A:A&lt;=#REF!,B:B&lt;&gt;"CANC",G:G=$S$2),C2502,0))</f>
        <v/>
      </c>
      <c r="I2502" s="97" t="str">
        <f>IF(ISERROR(IF(AND(A:A&gt;#REF!,A:A&lt;=#REF!,B:B&lt;&gt;"CANC",G:G=$S$2),C2502,0)),"",IF(AND(A:A&gt;#REF!,A:A&lt;=#REF!,B:B&lt;&gt;"CANC",G:G=$S$2),F2502,0))</f>
        <v/>
      </c>
      <c r="K2502" s="93" t="str">
        <f>[3]!TradeDate</f>
        <v/>
      </c>
      <c r="L2502" s="93" t="str">
        <f>[3]!AlteredStatus</f>
        <v/>
      </c>
      <c r="M2502" t="str">
        <f>[3]!CommissionEUR</f>
        <v/>
      </c>
      <c r="N2502" t="str">
        <f>[3]!LocalChargeXComm</f>
        <v/>
      </c>
      <c r="O2502" t="str">
        <f>[3]!FXEUR</f>
        <v/>
      </c>
      <c r="P2502" t="e">
        <f t="shared" si="79"/>
        <v>#VALUE!</v>
      </c>
      <c r="Q2502" t="str">
        <f>[3]!PortfolioCode</f>
        <v/>
      </c>
    </row>
    <row r="2503" spans="1:17">
      <c r="A2503" s="93">
        <v>44020</v>
      </c>
      <c r="B2503" t="str">
        <v/>
      </c>
      <c r="C2503">
        <v>27.2</v>
      </c>
      <c r="D2503">
        <v>0</v>
      </c>
      <c r="E2503">
        <v>1</v>
      </c>
      <c r="F2503">
        <f t="shared" si="78"/>
        <v>0</v>
      </c>
      <c r="G2503" t="str">
        <v>AMUNDIPEA</v>
      </c>
      <c r="H2503" s="97" t="str">
        <f>IF(ISERROR(IF(AND(A:A&gt;#REF!,A:A&lt;=#REF!,B:B&lt;&gt;"CANC",G:G=$S$2),C2503,0)),"",IF(AND(A:A&gt;#REF!,A:A&lt;=#REF!,B:B&lt;&gt;"CANC",G:G=$S$2),C2503,0))</f>
        <v/>
      </c>
      <c r="I2503" s="97" t="str">
        <f>IF(ISERROR(IF(AND(A:A&gt;#REF!,A:A&lt;=#REF!,B:B&lt;&gt;"CANC",G:G=$S$2),C2503,0)),"",IF(AND(A:A&gt;#REF!,A:A&lt;=#REF!,B:B&lt;&gt;"CANC",G:G=$S$2),F2503,0))</f>
        <v/>
      </c>
      <c r="K2503" s="93" t="str">
        <f>[3]!TradeDate</f>
        <v/>
      </c>
      <c r="L2503" s="93" t="str">
        <f>[3]!AlteredStatus</f>
        <v/>
      </c>
      <c r="M2503" t="str">
        <f>[3]!CommissionEUR</f>
        <v/>
      </c>
      <c r="N2503" t="str">
        <f>[3]!LocalChargeXComm</f>
        <v/>
      </c>
      <c r="O2503" t="str">
        <f>[3]!FXEUR</f>
        <v/>
      </c>
      <c r="P2503" t="e">
        <f t="shared" si="79"/>
        <v>#VALUE!</v>
      </c>
      <c r="Q2503" t="str">
        <f>[3]!PortfolioCode</f>
        <v/>
      </c>
    </row>
    <row r="2504" spans="1:17">
      <c r="A2504" s="93">
        <v>44021</v>
      </c>
      <c r="B2504" t="str">
        <v/>
      </c>
      <c r="C2504">
        <v>0</v>
      </c>
      <c r="D2504">
        <v>0</v>
      </c>
      <c r="E2504">
        <v>0.89580000000000004</v>
      </c>
      <c r="F2504">
        <f t="shared" si="78"/>
        <v>0</v>
      </c>
      <c r="G2504" t="str">
        <v>LF-UKIF</v>
      </c>
      <c r="H2504" s="97" t="str">
        <f>IF(ISERROR(IF(AND(A:A&gt;#REF!,A:A&lt;=#REF!,B:B&lt;&gt;"CANC",G:G=$S$2),C2504,0)),"",IF(AND(A:A&gt;#REF!,A:A&lt;=#REF!,B:B&lt;&gt;"CANC",G:G=$S$2),C2504,0))</f>
        <v/>
      </c>
      <c r="I2504" s="97" t="str">
        <f>IF(ISERROR(IF(AND(A:A&gt;#REF!,A:A&lt;=#REF!,B:B&lt;&gt;"CANC",G:G=$S$2),C2504,0)),"",IF(AND(A:A&gt;#REF!,A:A&lt;=#REF!,B:B&lt;&gt;"CANC",G:G=$S$2),F2504,0))</f>
        <v/>
      </c>
      <c r="K2504" s="93" t="str">
        <f>[3]!TradeDate</f>
        <v/>
      </c>
      <c r="L2504" s="93" t="str">
        <f>[3]!AlteredStatus</f>
        <v/>
      </c>
      <c r="M2504" t="str">
        <f>[3]!CommissionEUR</f>
        <v/>
      </c>
      <c r="N2504" t="str">
        <f>[3]!LocalChargeXComm</f>
        <v/>
      </c>
      <c r="O2504" t="str">
        <f>[3]!FXEUR</f>
        <v/>
      </c>
      <c r="P2504" t="e">
        <f t="shared" si="79"/>
        <v>#VALUE!</v>
      </c>
      <c r="Q2504" t="str">
        <f>[3]!PortfolioCode</f>
        <v/>
      </c>
    </row>
    <row r="2505" spans="1:17">
      <c r="A2505" s="93">
        <v>44021</v>
      </c>
      <c r="B2505" t="str">
        <v/>
      </c>
      <c r="C2505">
        <v>0</v>
      </c>
      <c r="D2505">
        <v>0</v>
      </c>
      <c r="E2505">
        <v>0.89580000000000004</v>
      </c>
      <c r="F2505">
        <f t="shared" si="78"/>
        <v>0</v>
      </c>
      <c r="G2505" t="str">
        <v>MEEIF</v>
      </c>
      <c r="H2505" s="97" t="str">
        <f>IF(ISERROR(IF(AND(A:A&gt;#REF!,A:A&lt;=#REF!,B:B&lt;&gt;"CANC",G:G=$S$2),C2505,0)),"",IF(AND(A:A&gt;#REF!,A:A&lt;=#REF!,B:B&lt;&gt;"CANC",G:G=$S$2),C2505,0))</f>
        <v/>
      </c>
      <c r="I2505" s="97" t="str">
        <f>IF(ISERROR(IF(AND(A:A&gt;#REF!,A:A&lt;=#REF!,B:B&lt;&gt;"CANC",G:G=$S$2),C2505,0)),"",IF(AND(A:A&gt;#REF!,A:A&lt;=#REF!,B:B&lt;&gt;"CANC",G:G=$S$2),F2505,0))</f>
        <v/>
      </c>
      <c r="K2505" s="93" t="str">
        <f>[3]!TradeDate</f>
        <v/>
      </c>
      <c r="L2505" s="93" t="str">
        <f>[3]!AlteredStatus</f>
        <v/>
      </c>
      <c r="M2505" t="str">
        <f>[3]!CommissionEUR</f>
        <v/>
      </c>
      <c r="N2505" t="str">
        <f>[3]!LocalChargeXComm</f>
        <v/>
      </c>
      <c r="O2505" t="str">
        <f>[3]!FXEUR</f>
        <v/>
      </c>
      <c r="P2505" t="e">
        <f t="shared" si="79"/>
        <v>#VALUE!</v>
      </c>
      <c r="Q2505" t="str">
        <f>[3]!PortfolioCode</f>
        <v/>
      </c>
    </row>
    <row r="2506" spans="1:17">
      <c r="A2506" s="93">
        <v>44022</v>
      </c>
      <c r="B2506" t="str">
        <v/>
      </c>
      <c r="C2506">
        <v>7.83</v>
      </c>
      <c r="D2506">
        <v>50.01</v>
      </c>
      <c r="E2506">
        <v>0.89449999999999996</v>
      </c>
      <c r="F2506">
        <f t="shared" si="78"/>
        <v>55.908328675237563</v>
      </c>
      <c r="G2506" t="str">
        <v>LF-UKIF</v>
      </c>
      <c r="H2506" s="97" t="str">
        <f>IF(ISERROR(IF(AND(A:A&gt;#REF!,A:A&lt;=#REF!,B:B&lt;&gt;"CANC",G:G=$S$2),C2506,0)),"",IF(AND(A:A&gt;#REF!,A:A&lt;=#REF!,B:B&lt;&gt;"CANC",G:G=$S$2),C2506,0))</f>
        <v/>
      </c>
      <c r="I2506" s="97" t="str">
        <f>IF(ISERROR(IF(AND(A:A&gt;#REF!,A:A&lt;=#REF!,B:B&lt;&gt;"CANC",G:G=$S$2),C2506,0)),"",IF(AND(A:A&gt;#REF!,A:A&lt;=#REF!,B:B&lt;&gt;"CANC",G:G=$S$2),F2506,0))</f>
        <v/>
      </c>
      <c r="K2506" s="93" t="str">
        <f>[3]!TradeDate</f>
        <v/>
      </c>
      <c r="L2506" s="93" t="str">
        <f>[3]!AlteredStatus</f>
        <v/>
      </c>
      <c r="M2506" t="str">
        <f>[3]!CommissionEUR</f>
        <v/>
      </c>
      <c r="N2506" t="str">
        <f>[3]!LocalChargeXComm</f>
        <v/>
      </c>
      <c r="O2506" t="str">
        <f>[3]!FXEUR</f>
        <v/>
      </c>
      <c r="P2506" t="e">
        <f t="shared" si="79"/>
        <v>#VALUE!</v>
      </c>
      <c r="Q2506" t="str">
        <f>[3]!PortfolioCode</f>
        <v/>
      </c>
    </row>
    <row r="2507" spans="1:17">
      <c r="A2507" s="93">
        <v>44022</v>
      </c>
      <c r="B2507" t="str">
        <v/>
      </c>
      <c r="C2507">
        <v>335.17</v>
      </c>
      <c r="D2507">
        <v>2143.98</v>
      </c>
      <c r="E2507">
        <v>0.89449999999999996</v>
      </c>
      <c r="F2507">
        <f t="shared" si="78"/>
        <v>2396.8474007825603</v>
      </c>
      <c r="G2507" t="str">
        <v>MEEIF</v>
      </c>
      <c r="H2507" s="97" t="str">
        <f>IF(ISERROR(IF(AND(A:A&gt;#REF!,A:A&lt;=#REF!,B:B&lt;&gt;"CANC",G:G=$S$2),C2507,0)),"",IF(AND(A:A&gt;#REF!,A:A&lt;=#REF!,B:B&lt;&gt;"CANC",G:G=$S$2),C2507,0))</f>
        <v/>
      </c>
      <c r="I2507" s="97" t="str">
        <f>IF(ISERROR(IF(AND(A:A&gt;#REF!,A:A&lt;=#REF!,B:B&lt;&gt;"CANC",G:G=$S$2),C2507,0)),"",IF(AND(A:A&gt;#REF!,A:A&lt;=#REF!,B:B&lt;&gt;"CANC",G:G=$S$2),F2507,0))</f>
        <v/>
      </c>
      <c r="K2507" s="93" t="str">
        <f>[3]!TradeDate</f>
        <v/>
      </c>
      <c r="L2507" s="93" t="str">
        <f>[3]!AlteredStatus</f>
        <v/>
      </c>
      <c r="M2507" t="str">
        <f>[3]!CommissionEUR</f>
        <v/>
      </c>
      <c r="N2507" t="str">
        <f>[3]!LocalChargeXComm</f>
        <v/>
      </c>
      <c r="O2507" t="str">
        <f>[3]!FXEUR</f>
        <v/>
      </c>
      <c r="P2507" t="e">
        <f t="shared" si="79"/>
        <v>#VALUE!</v>
      </c>
      <c r="Q2507" t="str">
        <f>[3]!PortfolioCode</f>
        <v/>
      </c>
    </row>
    <row r="2508" spans="1:17">
      <c r="A2508" s="93">
        <v>44025</v>
      </c>
      <c r="B2508" t="str">
        <v/>
      </c>
      <c r="C2508">
        <v>236.14</v>
      </c>
      <c r="D2508">
        <v>0</v>
      </c>
      <c r="E2508">
        <v>10.3863</v>
      </c>
      <c r="F2508">
        <f t="shared" si="78"/>
        <v>0</v>
      </c>
      <c r="G2508" t="str">
        <v>ERAFP</v>
      </c>
      <c r="H2508" s="97" t="str">
        <f>IF(ISERROR(IF(AND(A:A&gt;#REF!,A:A&lt;=#REF!,B:B&lt;&gt;"CANC",G:G=$S$2),C2508,0)),"",IF(AND(A:A&gt;#REF!,A:A&lt;=#REF!,B:B&lt;&gt;"CANC",G:G=$S$2),C2508,0))</f>
        <v/>
      </c>
      <c r="I2508" s="97" t="str">
        <f>IF(ISERROR(IF(AND(A:A&gt;#REF!,A:A&lt;=#REF!,B:B&lt;&gt;"CANC",G:G=$S$2),C2508,0)),"",IF(AND(A:A&gt;#REF!,A:A&lt;=#REF!,B:B&lt;&gt;"CANC",G:G=$S$2),F2508,0))</f>
        <v/>
      </c>
      <c r="K2508" s="93" t="str">
        <f>[3]!TradeDate</f>
        <v/>
      </c>
      <c r="L2508" s="93" t="str">
        <f>[3]!AlteredStatus</f>
        <v/>
      </c>
      <c r="M2508" t="str">
        <f>[3]!CommissionEUR</f>
        <v/>
      </c>
      <c r="N2508" t="str">
        <f>[3]!LocalChargeXComm</f>
        <v/>
      </c>
      <c r="O2508" t="str">
        <f>[3]!FXEUR</f>
        <v/>
      </c>
      <c r="P2508" t="e">
        <f t="shared" si="79"/>
        <v>#VALUE!</v>
      </c>
      <c r="Q2508" t="str">
        <f>[3]!PortfolioCode</f>
        <v/>
      </c>
    </row>
    <row r="2509" spans="1:17">
      <c r="A2509" s="93">
        <v>44025</v>
      </c>
      <c r="B2509" t="str">
        <v/>
      </c>
      <c r="C2509">
        <v>131.44</v>
      </c>
      <c r="D2509">
        <v>0</v>
      </c>
      <c r="E2509">
        <v>10.3863</v>
      </c>
      <c r="F2509">
        <f t="shared" si="78"/>
        <v>0</v>
      </c>
      <c r="G2509" t="str">
        <v>ERAFP</v>
      </c>
      <c r="H2509" s="97" t="str">
        <f>IF(ISERROR(IF(AND(A:A&gt;#REF!,A:A&lt;=#REF!,B:B&lt;&gt;"CANC",G:G=$S$2),C2509,0)),"",IF(AND(A:A&gt;#REF!,A:A&lt;=#REF!,B:B&lt;&gt;"CANC",G:G=$S$2),C2509,0))</f>
        <v/>
      </c>
      <c r="I2509" s="97" t="str">
        <f>IF(ISERROR(IF(AND(A:A&gt;#REF!,A:A&lt;=#REF!,B:B&lt;&gt;"CANC",G:G=$S$2),C2509,0)),"",IF(AND(A:A&gt;#REF!,A:A&lt;=#REF!,B:B&lt;&gt;"CANC",G:G=$S$2),F2509,0))</f>
        <v/>
      </c>
      <c r="K2509" s="93" t="str">
        <f>[3]!TradeDate</f>
        <v/>
      </c>
      <c r="L2509" s="93" t="str">
        <f>[3]!AlteredStatus</f>
        <v/>
      </c>
      <c r="M2509" t="str">
        <f>[3]!CommissionEUR</f>
        <v/>
      </c>
      <c r="N2509" t="str">
        <f>[3]!LocalChargeXComm</f>
        <v/>
      </c>
      <c r="O2509" t="str">
        <f>[3]!FXEUR</f>
        <v/>
      </c>
      <c r="P2509" t="e">
        <f t="shared" si="79"/>
        <v>#VALUE!</v>
      </c>
      <c r="Q2509" t="str">
        <f>[3]!PortfolioCode</f>
        <v/>
      </c>
    </row>
    <row r="2510" spans="1:17">
      <c r="A2510" s="93">
        <v>44026</v>
      </c>
      <c r="B2510" t="str">
        <v/>
      </c>
      <c r="C2510">
        <v>169.87</v>
      </c>
      <c r="D2510">
        <v>849.36</v>
      </c>
      <c r="E2510">
        <v>1</v>
      </c>
      <c r="F2510">
        <f t="shared" si="78"/>
        <v>849.36</v>
      </c>
      <c r="G2510" t="str">
        <v>MEMCF</v>
      </c>
      <c r="H2510" s="97" t="str">
        <f>IF(ISERROR(IF(AND(A:A&gt;#REF!,A:A&lt;=#REF!,B:B&lt;&gt;"CANC",G:G=$S$2),C2510,0)),"",IF(AND(A:A&gt;#REF!,A:A&lt;=#REF!,B:B&lt;&gt;"CANC",G:G=$S$2),C2510,0))</f>
        <v/>
      </c>
      <c r="I2510" s="97" t="str">
        <f>IF(ISERROR(IF(AND(A:A&gt;#REF!,A:A&lt;=#REF!,B:B&lt;&gt;"CANC",G:G=$S$2),C2510,0)),"",IF(AND(A:A&gt;#REF!,A:A&lt;=#REF!,B:B&lt;&gt;"CANC",G:G=$S$2),F2510,0))</f>
        <v/>
      </c>
      <c r="K2510" s="93" t="str">
        <f>[3]!TradeDate</f>
        <v/>
      </c>
      <c r="L2510" s="93" t="str">
        <f>[3]!AlteredStatus</f>
        <v/>
      </c>
      <c r="M2510" t="str">
        <f>[3]!CommissionEUR</f>
        <v/>
      </c>
      <c r="N2510" t="str">
        <f>[3]!LocalChargeXComm</f>
        <v/>
      </c>
      <c r="O2510" t="str">
        <f>[3]!FXEUR</f>
        <v/>
      </c>
      <c r="P2510" t="e">
        <f t="shared" si="79"/>
        <v>#VALUE!</v>
      </c>
      <c r="Q2510" t="str">
        <f>[3]!PortfolioCode</f>
        <v/>
      </c>
    </row>
    <row r="2511" spans="1:17">
      <c r="A2511" s="93">
        <v>44026</v>
      </c>
      <c r="B2511" t="str">
        <v/>
      </c>
      <c r="C2511">
        <v>104.57</v>
      </c>
      <c r="D2511">
        <v>2377.38</v>
      </c>
      <c r="E2511">
        <v>0.90890000000000004</v>
      </c>
      <c r="F2511">
        <f t="shared" si="78"/>
        <v>2615.6672901309275</v>
      </c>
      <c r="G2511" t="str">
        <v>MEMCF</v>
      </c>
      <c r="H2511" s="97" t="str">
        <f>IF(ISERROR(IF(AND(A:A&gt;#REF!,A:A&lt;=#REF!,B:B&lt;&gt;"CANC",G:G=$S$2),C2511,0)),"",IF(AND(A:A&gt;#REF!,A:A&lt;=#REF!,B:B&lt;&gt;"CANC",G:G=$S$2),C2511,0))</f>
        <v/>
      </c>
      <c r="I2511" s="97" t="str">
        <f>IF(ISERROR(IF(AND(A:A&gt;#REF!,A:A&lt;=#REF!,B:B&lt;&gt;"CANC",G:G=$S$2),C2511,0)),"",IF(AND(A:A&gt;#REF!,A:A&lt;=#REF!,B:B&lt;&gt;"CANC",G:G=$S$2),F2511,0))</f>
        <v/>
      </c>
      <c r="K2511" s="93" t="str">
        <f>[3]!TradeDate</f>
        <v/>
      </c>
      <c r="L2511" s="93" t="str">
        <f>[3]!AlteredStatus</f>
        <v/>
      </c>
      <c r="M2511" t="str">
        <f>[3]!CommissionEUR</f>
        <v/>
      </c>
      <c r="N2511" t="str">
        <f>[3]!LocalChargeXComm</f>
        <v/>
      </c>
      <c r="O2511" t="str">
        <f>[3]!FXEUR</f>
        <v/>
      </c>
      <c r="P2511" t="e">
        <f t="shared" si="79"/>
        <v>#VALUE!</v>
      </c>
      <c r="Q2511" t="str">
        <f>[3]!PortfolioCode</f>
        <v/>
      </c>
    </row>
    <row r="2512" spans="1:17">
      <c r="A2512" s="93">
        <v>44026</v>
      </c>
      <c r="B2512" t="str">
        <v/>
      </c>
      <c r="C2512">
        <v>112.43</v>
      </c>
      <c r="D2512">
        <v>1686.5</v>
      </c>
      <c r="E2512">
        <v>1</v>
      </c>
      <c r="F2512">
        <f t="shared" si="78"/>
        <v>1686.5</v>
      </c>
      <c r="G2512" t="str">
        <v>MEMCF</v>
      </c>
      <c r="H2512" s="97" t="str">
        <f>IF(ISERROR(IF(AND(A:A&gt;#REF!,A:A&lt;=#REF!,B:B&lt;&gt;"CANC",G:G=$S$2),C2512,0)),"",IF(AND(A:A&gt;#REF!,A:A&lt;=#REF!,B:B&lt;&gt;"CANC",G:G=$S$2),C2512,0))</f>
        <v/>
      </c>
      <c r="I2512" s="97" t="str">
        <f>IF(ISERROR(IF(AND(A:A&gt;#REF!,A:A&lt;=#REF!,B:B&lt;&gt;"CANC",G:G=$S$2),C2512,0)),"",IF(AND(A:A&gt;#REF!,A:A&lt;=#REF!,B:B&lt;&gt;"CANC",G:G=$S$2),F2512,0))</f>
        <v/>
      </c>
      <c r="K2512" s="93" t="str">
        <f>[3]!TradeDate</f>
        <v/>
      </c>
      <c r="L2512" s="93" t="str">
        <f>[3]!AlteredStatus</f>
        <v/>
      </c>
      <c r="M2512" t="str">
        <f>[3]!CommissionEUR</f>
        <v/>
      </c>
      <c r="N2512" t="str">
        <f>[3]!LocalChargeXComm</f>
        <v/>
      </c>
      <c r="O2512" t="str">
        <f>[3]!FXEUR</f>
        <v/>
      </c>
      <c r="P2512" t="e">
        <f t="shared" si="79"/>
        <v>#VALUE!</v>
      </c>
      <c r="Q2512" t="str">
        <f>[3]!PortfolioCode</f>
        <v/>
      </c>
    </row>
    <row r="2513" spans="1:17">
      <c r="A2513" s="93">
        <v>44026</v>
      </c>
      <c r="B2513" t="str">
        <v/>
      </c>
      <c r="C2513">
        <v>111.47</v>
      </c>
      <c r="D2513">
        <v>0</v>
      </c>
      <c r="E2513">
        <v>10.376799999999999</v>
      </c>
      <c r="F2513">
        <f t="shared" si="78"/>
        <v>0</v>
      </c>
      <c r="G2513" t="str">
        <v>MEMCF</v>
      </c>
      <c r="H2513" s="97" t="str">
        <f>IF(ISERROR(IF(AND(A:A&gt;#REF!,A:A&lt;=#REF!,B:B&lt;&gt;"CANC",G:G=$S$2),C2513,0)),"",IF(AND(A:A&gt;#REF!,A:A&lt;=#REF!,B:B&lt;&gt;"CANC",G:G=$S$2),C2513,0))</f>
        <v/>
      </c>
      <c r="I2513" s="97" t="str">
        <f>IF(ISERROR(IF(AND(A:A&gt;#REF!,A:A&lt;=#REF!,B:B&lt;&gt;"CANC",G:G=$S$2),C2513,0)),"",IF(AND(A:A&gt;#REF!,A:A&lt;=#REF!,B:B&lt;&gt;"CANC",G:G=$S$2),F2513,0))</f>
        <v/>
      </c>
      <c r="K2513" s="93" t="str">
        <f>[3]!TradeDate</f>
        <v/>
      </c>
      <c r="L2513" s="93" t="str">
        <f>[3]!AlteredStatus</f>
        <v/>
      </c>
      <c r="M2513" t="str">
        <f>[3]!CommissionEUR</f>
        <v/>
      </c>
      <c r="N2513" t="str">
        <f>[3]!LocalChargeXComm</f>
        <v/>
      </c>
      <c r="O2513" t="str">
        <f>[3]!FXEUR</f>
        <v/>
      </c>
      <c r="P2513" t="e">
        <f t="shared" si="79"/>
        <v>#VALUE!</v>
      </c>
      <c r="Q2513" t="str">
        <f>[3]!PortfolioCode</f>
        <v/>
      </c>
    </row>
    <row r="2514" spans="1:17">
      <c r="A2514" s="93">
        <v>44026</v>
      </c>
      <c r="B2514" t="str">
        <v/>
      </c>
      <c r="C2514">
        <v>140.22999999999999</v>
      </c>
      <c r="D2514">
        <v>701.13</v>
      </c>
      <c r="E2514">
        <v>1</v>
      </c>
      <c r="F2514">
        <f t="shared" si="78"/>
        <v>701.13</v>
      </c>
      <c r="G2514" t="str">
        <v>MEMCF</v>
      </c>
      <c r="H2514" s="97" t="str">
        <f>IF(ISERROR(IF(AND(A:A&gt;#REF!,A:A&lt;=#REF!,B:B&lt;&gt;"CANC",G:G=$S$2),C2514,0)),"",IF(AND(A:A&gt;#REF!,A:A&lt;=#REF!,B:B&lt;&gt;"CANC",G:G=$S$2),C2514,0))</f>
        <v/>
      </c>
      <c r="I2514" s="97" t="str">
        <f>IF(ISERROR(IF(AND(A:A&gt;#REF!,A:A&lt;=#REF!,B:B&lt;&gt;"CANC",G:G=$S$2),C2514,0)),"",IF(AND(A:A&gt;#REF!,A:A&lt;=#REF!,B:B&lt;&gt;"CANC",G:G=$S$2),F2514,0))</f>
        <v/>
      </c>
      <c r="K2514" s="93" t="str">
        <f>[3]!TradeDate</f>
        <v/>
      </c>
      <c r="L2514" s="93" t="str">
        <f>[3]!AlteredStatus</f>
        <v/>
      </c>
      <c r="M2514" t="str">
        <f>[3]!CommissionEUR</f>
        <v/>
      </c>
      <c r="N2514" t="str">
        <f>[3]!LocalChargeXComm</f>
        <v/>
      </c>
      <c r="O2514" t="str">
        <f>[3]!FXEUR</f>
        <v/>
      </c>
      <c r="P2514" t="e">
        <f t="shared" si="79"/>
        <v>#VALUE!</v>
      </c>
      <c r="Q2514" t="str">
        <f>[3]!PortfolioCode</f>
        <v/>
      </c>
    </row>
    <row r="2515" spans="1:17">
      <c r="A2515" s="93">
        <v>44026</v>
      </c>
      <c r="B2515" t="str">
        <v/>
      </c>
      <c r="C2515">
        <v>140.66999999999999</v>
      </c>
      <c r="D2515">
        <v>3197.76</v>
      </c>
      <c r="E2515">
        <v>0.90890000000000004</v>
      </c>
      <c r="F2515">
        <f t="shared" si="78"/>
        <v>3518.2748377159205</v>
      </c>
      <c r="G2515" t="str">
        <v>MEMCF</v>
      </c>
      <c r="H2515" s="97" t="str">
        <f>IF(ISERROR(IF(AND(A:A&gt;#REF!,A:A&lt;=#REF!,B:B&lt;&gt;"CANC",G:G=$S$2),C2515,0)),"",IF(AND(A:A&gt;#REF!,A:A&lt;=#REF!,B:B&lt;&gt;"CANC",G:G=$S$2),C2515,0))</f>
        <v/>
      </c>
      <c r="I2515" s="97" t="str">
        <f>IF(ISERROR(IF(AND(A:A&gt;#REF!,A:A&lt;=#REF!,B:B&lt;&gt;"CANC",G:G=$S$2),C2515,0)),"",IF(AND(A:A&gt;#REF!,A:A&lt;=#REF!,B:B&lt;&gt;"CANC",G:G=$S$2),F2515,0))</f>
        <v/>
      </c>
      <c r="K2515" s="93" t="str">
        <f>[3]!TradeDate</f>
        <v/>
      </c>
      <c r="L2515" s="93" t="str">
        <f>[3]!AlteredStatus</f>
        <v/>
      </c>
      <c r="M2515" t="str">
        <f>[3]!CommissionEUR</f>
        <v/>
      </c>
      <c r="N2515" t="str">
        <f>[3]!LocalChargeXComm</f>
        <v/>
      </c>
      <c r="O2515" t="str">
        <f>[3]!FXEUR</f>
        <v/>
      </c>
      <c r="P2515" t="e">
        <f t="shared" si="79"/>
        <v>#VALUE!</v>
      </c>
      <c r="Q2515" t="str">
        <f>[3]!PortfolioCode</f>
        <v/>
      </c>
    </row>
    <row r="2516" spans="1:17">
      <c r="A2516" s="93">
        <v>44026</v>
      </c>
      <c r="B2516" t="str">
        <v/>
      </c>
      <c r="C2516">
        <v>141.5</v>
      </c>
      <c r="D2516">
        <v>2122.4899999999998</v>
      </c>
      <c r="E2516">
        <v>1</v>
      </c>
      <c r="F2516">
        <f t="shared" si="78"/>
        <v>2122.4899999999998</v>
      </c>
      <c r="G2516" t="str">
        <v>MEMCF</v>
      </c>
      <c r="H2516" s="97" t="str">
        <f>IF(ISERROR(IF(AND(A:A&gt;#REF!,A:A&lt;=#REF!,B:B&lt;&gt;"CANC",G:G=$S$2),C2516,0)),"",IF(AND(A:A&gt;#REF!,A:A&lt;=#REF!,B:B&lt;&gt;"CANC",G:G=$S$2),C2516,0))</f>
        <v/>
      </c>
      <c r="I2516" s="97" t="str">
        <f>IF(ISERROR(IF(AND(A:A&gt;#REF!,A:A&lt;=#REF!,B:B&lt;&gt;"CANC",G:G=$S$2),C2516,0)),"",IF(AND(A:A&gt;#REF!,A:A&lt;=#REF!,B:B&lt;&gt;"CANC",G:G=$S$2),F2516,0))</f>
        <v/>
      </c>
      <c r="K2516" s="93" t="str">
        <f>[3]!TradeDate</f>
        <v/>
      </c>
      <c r="L2516" s="93" t="str">
        <f>[3]!AlteredStatus</f>
        <v/>
      </c>
      <c r="M2516" t="str">
        <f>[3]!CommissionEUR</f>
        <v/>
      </c>
      <c r="N2516" t="str">
        <f>[3]!LocalChargeXComm</f>
        <v/>
      </c>
      <c r="O2516" t="str">
        <f>[3]!FXEUR</f>
        <v/>
      </c>
      <c r="P2516" t="e">
        <f t="shared" si="79"/>
        <v>#VALUE!</v>
      </c>
      <c r="Q2516" t="str">
        <f>[3]!PortfolioCode</f>
        <v/>
      </c>
    </row>
    <row r="2517" spans="1:17">
      <c r="A2517" s="93">
        <v>44026</v>
      </c>
      <c r="B2517" t="str">
        <v/>
      </c>
      <c r="C2517">
        <v>136.35</v>
      </c>
      <c r="D2517">
        <v>3099.88</v>
      </c>
      <c r="E2517">
        <v>0.90890000000000004</v>
      </c>
      <c r="F2517">
        <f t="shared" si="78"/>
        <v>3410.5842226867644</v>
      </c>
      <c r="G2517" t="str">
        <v>MEMCF</v>
      </c>
      <c r="H2517" s="97" t="str">
        <f>IF(ISERROR(IF(AND(A:A&gt;#REF!,A:A&lt;=#REF!,B:B&lt;&gt;"CANC",G:G=$S$2),C2517,0)),"",IF(AND(A:A&gt;#REF!,A:A&lt;=#REF!,B:B&lt;&gt;"CANC",G:G=$S$2),C2517,0))</f>
        <v/>
      </c>
      <c r="I2517" s="97" t="str">
        <f>IF(ISERROR(IF(AND(A:A&gt;#REF!,A:A&lt;=#REF!,B:B&lt;&gt;"CANC",G:G=$S$2),C2517,0)),"",IF(AND(A:A&gt;#REF!,A:A&lt;=#REF!,B:B&lt;&gt;"CANC",G:G=$S$2),F2517,0))</f>
        <v/>
      </c>
      <c r="K2517" s="93" t="str">
        <f>[3]!TradeDate</f>
        <v/>
      </c>
      <c r="L2517" s="93" t="str">
        <f>[3]!AlteredStatus</f>
        <v/>
      </c>
      <c r="M2517" t="str">
        <f>[3]!CommissionEUR</f>
        <v/>
      </c>
      <c r="N2517" t="str">
        <f>[3]!LocalChargeXComm</f>
        <v/>
      </c>
      <c r="O2517" t="str">
        <f>[3]!FXEUR</f>
        <v/>
      </c>
      <c r="P2517" t="e">
        <f t="shared" si="79"/>
        <v>#VALUE!</v>
      </c>
      <c r="Q2517" t="str">
        <f>[3]!PortfolioCode</f>
        <v/>
      </c>
    </row>
    <row r="2518" spans="1:17">
      <c r="A2518" s="93">
        <v>44026</v>
      </c>
      <c r="B2518" t="str">
        <v/>
      </c>
      <c r="C2518">
        <v>126.72</v>
      </c>
      <c r="D2518">
        <v>1900.8</v>
      </c>
      <c r="E2518">
        <v>1</v>
      </c>
      <c r="F2518">
        <f t="shared" si="78"/>
        <v>1900.8</v>
      </c>
      <c r="G2518" t="str">
        <v>MEMCF</v>
      </c>
      <c r="H2518" s="97" t="str">
        <f>IF(ISERROR(IF(AND(A:A&gt;#REF!,A:A&lt;=#REF!,B:B&lt;&gt;"CANC",G:G=$S$2),C2518,0)),"",IF(AND(A:A&gt;#REF!,A:A&lt;=#REF!,B:B&lt;&gt;"CANC",G:G=$S$2),C2518,0))</f>
        <v/>
      </c>
      <c r="I2518" s="97" t="str">
        <f>IF(ISERROR(IF(AND(A:A&gt;#REF!,A:A&lt;=#REF!,B:B&lt;&gt;"CANC",G:G=$S$2),C2518,0)),"",IF(AND(A:A&gt;#REF!,A:A&lt;=#REF!,B:B&lt;&gt;"CANC",G:G=$S$2),F2518,0))</f>
        <v/>
      </c>
      <c r="K2518" s="93" t="str">
        <f>[3]!TradeDate</f>
        <v/>
      </c>
      <c r="L2518" s="93" t="str">
        <f>[3]!AlteredStatus</f>
        <v/>
      </c>
      <c r="M2518" t="str">
        <f>[3]!CommissionEUR</f>
        <v/>
      </c>
      <c r="N2518" t="str">
        <f>[3]!LocalChargeXComm</f>
        <v/>
      </c>
      <c r="O2518" t="str">
        <f>[3]!FXEUR</f>
        <v/>
      </c>
      <c r="P2518" t="e">
        <f t="shared" si="79"/>
        <v>#VALUE!</v>
      </c>
      <c r="Q2518" t="str">
        <f>[3]!PortfolioCode</f>
        <v/>
      </c>
    </row>
    <row r="2519" spans="1:17">
      <c r="A2519" s="93">
        <v>44026</v>
      </c>
      <c r="B2519" t="str">
        <v/>
      </c>
      <c r="C2519">
        <v>69</v>
      </c>
      <c r="D2519">
        <v>0</v>
      </c>
      <c r="E2519">
        <v>1</v>
      </c>
      <c r="F2519">
        <f t="shared" si="78"/>
        <v>0</v>
      </c>
      <c r="G2519" t="str">
        <v>MEMCF</v>
      </c>
      <c r="H2519" s="97" t="str">
        <f>IF(ISERROR(IF(AND(A:A&gt;#REF!,A:A&lt;=#REF!,B:B&lt;&gt;"CANC",G:G=$S$2),C2519,0)),"",IF(AND(A:A&gt;#REF!,A:A&lt;=#REF!,B:B&lt;&gt;"CANC",G:G=$S$2),C2519,0))</f>
        <v/>
      </c>
      <c r="I2519" s="97" t="str">
        <f>IF(ISERROR(IF(AND(A:A&gt;#REF!,A:A&lt;=#REF!,B:B&lt;&gt;"CANC",G:G=$S$2),C2519,0)),"",IF(AND(A:A&gt;#REF!,A:A&lt;=#REF!,B:B&lt;&gt;"CANC",G:G=$S$2),F2519,0))</f>
        <v/>
      </c>
      <c r="K2519" s="93" t="str">
        <f>[3]!TradeDate</f>
        <v/>
      </c>
      <c r="L2519" s="93" t="str">
        <f>[3]!AlteredStatus</f>
        <v/>
      </c>
      <c r="M2519" t="str">
        <f>[3]!CommissionEUR</f>
        <v/>
      </c>
      <c r="N2519" t="str">
        <f>[3]!LocalChargeXComm</f>
        <v/>
      </c>
      <c r="O2519" t="str">
        <f>[3]!FXEUR</f>
        <v/>
      </c>
      <c r="P2519" t="e">
        <f t="shared" si="79"/>
        <v>#VALUE!</v>
      </c>
      <c r="Q2519" t="str">
        <f>[3]!PortfolioCode</f>
        <v/>
      </c>
    </row>
    <row r="2520" spans="1:17">
      <c r="A2520" s="93">
        <v>44026</v>
      </c>
      <c r="B2520" t="str">
        <v/>
      </c>
      <c r="C2520">
        <v>60.9</v>
      </c>
      <c r="D2520">
        <v>1384.93</v>
      </c>
      <c r="E2520">
        <v>0.90890000000000004</v>
      </c>
      <c r="F2520">
        <f t="shared" si="78"/>
        <v>1523.7429860270656</v>
      </c>
      <c r="G2520" t="str">
        <v>MEMCF</v>
      </c>
      <c r="H2520" s="97" t="str">
        <f>IF(ISERROR(IF(AND(A:A&gt;#REF!,A:A&lt;=#REF!,B:B&lt;&gt;"CANC",G:G=$S$2),C2520,0)),"",IF(AND(A:A&gt;#REF!,A:A&lt;=#REF!,B:B&lt;&gt;"CANC",G:G=$S$2),C2520,0))</f>
        <v/>
      </c>
      <c r="I2520" s="97" t="str">
        <f>IF(ISERROR(IF(AND(A:A&gt;#REF!,A:A&lt;=#REF!,B:B&lt;&gt;"CANC",G:G=$S$2),C2520,0)),"",IF(AND(A:A&gt;#REF!,A:A&lt;=#REF!,B:B&lt;&gt;"CANC",G:G=$S$2),F2520,0))</f>
        <v/>
      </c>
      <c r="K2520" s="93" t="str">
        <f>[3]!TradeDate</f>
        <v/>
      </c>
      <c r="L2520" s="93" t="str">
        <f>[3]!AlteredStatus</f>
        <v/>
      </c>
      <c r="M2520" t="str">
        <f>[3]!CommissionEUR</f>
        <v/>
      </c>
      <c r="N2520" t="str">
        <f>[3]!LocalChargeXComm</f>
        <v/>
      </c>
      <c r="O2520" t="str">
        <f>[3]!FXEUR</f>
        <v/>
      </c>
      <c r="P2520" t="e">
        <f t="shared" si="79"/>
        <v>#VALUE!</v>
      </c>
      <c r="Q2520" t="str">
        <f>[3]!PortfolioCode</f>
        <v/>
      </c>
    </row>
    <row r="2521" spans="1:17">
      <c r="A2521" s="93">
        <v>44026</v>
      </c>
      <c r="B2521" t="str">
        <v/>
      </c>
      <c r="C2521">
        <v>9.2899999999999991</v>
      </c>
      <c r="D2521">
        <v>0</v>
      </c>
      <c r="E2521">
        <v>10.376799999999999</v>
      </c>
      <c r="F2521">
        <f t="shared" si="78"/>
        <v>0</v>
      </c>
      <c r="G2521" t="str">
        <v>LF-BWF</v>
      </c>
      <c r="H2521" s="97" t="str">
        <f>IF(ISERROR(IF(AND(A:A&gt;#REF!,A:A&lt;=#REF!,B:B&lt;&gt;"CANC",G:G=$S$2),C2521,0)),"",IF(AND(A:A&gt;#REF!,A:A&lt;=#REF!,B:B&lt;&gt;"CANC",G:G=$S$2),C2521,0))</f>
        <v/>
      </c>
      <c r="I2521" s="97" t="str">
        <f>IF(ISERROR(IF(AND(A:A&gt;#REF!,A:A&lt;=#REF!,B:B&lt;&gt;"CANC",G:G=$S$2),C2521,0)),"",IF(AND(A:A&gt;#REF!,A:A&lt;=#REF!,B:B&lt;&gt;"CANC",G:G=$S$2),F2521,0))</f>
        <v/>
      </c>
      <c r="K2521" s="93" t="str">
        <f>[3]!TradeDate</f>
        <v/>
      </c>
      <c r="L2521" s="93" t="str">
        <f>[3]!AlteredStatus</f>
        <v/>
      </c>
      <c r="M2521" t="str">
        <f>[3]!CommissionEUR</f>
        <v/>
      </c>
      <c r="N2521" t="str">
        <f>[3]!LocalChargeXComm</f>
        <v/>
      </c>
      <c r="O2521" t="str">
        <f>[3]!FXEUR</f>
        <v/>
      </c>
      <c r="P2521" t="e">
        <f t="shared" si="79"/>
        <v>#VALUE!</v>
      </c>
      <c r="Q2521" t="str">
        <f>[3]!PortfolioCode</f>
        <v/>
      </c>
    </row>
    <row r="2522" spans="1:17">
      <c r="A2522" s="93">
        <v>44026</v>
      </c>
      <c r="B2522" t="str">
        <v/>
      </c>
      <c r="C2522">
        <v>17.87</v>
      </c>
      <c r="D2522">
        <v>0</v>
      </c>
      <c r="E2522">
        <v>1</v>
      </c>
      <c r="F2522">
        <f t="shared" si="78"/>
        <v>0</v>
      </c>
      <c r="G2522" t="str">
        <v>LF-BWF</v>
      </c>
      <c r="H2522" s="97" t="str">
        <f>IF(ISERROR(IF(AND(A:A&gt;#REF!,A:A&lt;=#REF!,B:B&lt;&gt;"CANC",G:G=$S$2),C2522,0)),"",IF(AND(A:A&gt;#REF!,A:A&lt;=#REF!,B:B&lt;&gt;"CANC",G:G=$S$2),C2522,0))</f>
        <v/>
      </c>
      <c r="I2522" s="97" t="str">
        <f>IF(ISERROR(IF(AND(A:A&gt;#REF!,A:A&lt;=#REF!,B:B&lt;&gt;"CANC",G:G=$S$2),C2522,0)),"",IF(AND(A:A&gt;#REF!,A:A&lt;=#REF!,B:B&lt;&gt;"CANC",G:G=$S$2),F2522,0))</f>
        <v/>
      </c>
      <c r="K2522" s="93" t="str">
        <f>[3]!TradeDate</f>
        <v/>
      </c>
      <c r="L2522" s="93" t="str">
        <f>[3]!AlteredStatus</f>
        <v/>
      </c>
      <c r="M2522" t="str">
        <f>[3]!CommissionEUR</f>
        <v/>
      </c>
      <c r="N2522" t="str">
        <f>[3]!LocalChargeXComm</f>
        <v/>
      </c>
      <c r="O2522" t="str">
        <f>[3]!FXEUR</f>
        <v/>
      </c>
      <c r="P2522" t="e">
        <f t="shared" si="79"/>
        <v>#VALUE!</v>
      </c>
      <c r="Q2522" t="str">
        <f>[3]!PortfolioCode</f>
        <v/>
      </c>
    </row>
    <row r="2523" spans="1:17">
      <c r="A2523" s="93">
        <v>44026</v>
      </c>
      <c r="B2523" t="str">
        <v/>
      </c>
      <c r="C2523">
        <v>18.8</v>
      </c>
      <c r="D2523">
        <v>281.94</v>
      </c>
      <c r="E2523">
        <v>1</v>
      </c>
      <c r="F2523">
        <f t="shared" si="78"/>
        <v>281.94</v>
      </c>
      <c r="G2523" t="str">
        <v>LF-BWF</v>
      </c>
      <c r="H2523" s="97" t="str">
        <f>IF(ISERROR(IF(AND(A:A&gt;#REF!,A:A&lt;=#REF!,B:B&lt;&gt;"CANC",G:G=$S$2),C2523,0)),"",IF(AND(A:A&gt;#REF!,A:A&lt;=#REF!,B:B&lt;&gt;"CANC",G:G=$S$2),C2523,0))</f>
        <v/>
      </c>
      <c r="I2523" s="97" t="str">
        <f>IF(ISERROR(IF(AND(A:A&gt;#REF!,A:A&lt;=#REF!,B:B&lt;&gt;"CANC",G:G=$S$2),C2523,0)),"",IF(AND(A:A&gt;#REF!,A:A&lt;=#REF!,B:B&lt;&gt;"CANC",G:G=$S$2),F2523,0))</f>
        <v/>
      </c>
      <c r="K2523" s="93" t="str">
        <f>[3]!TradeDate</f>
        <v/>
      </c>
      <c r="L2523" s="93" t="str">
        <f>[3]!AlteredStatus</f>
        <v/>
      </c>
      <c r="M2523" t="str">
        <f>[3]!CommissionEUR</f>
        <v/>
      </c>
      <c r="N2523" t="str">
        <f>[3]!LocalChargeXComm</f>
        <v/>
      </c>
      <c r="O2523" t="str">
        <f>[3]!FXEUR</f>
        <v/>
      </c>
      <c r="P2523" t="e">
        <f t="shared" si="79"/>
        <v>#VALUE!</v>
      </c>
      <c r="Q2523" t="str">
        <f>[3]!PortfolioCode</f>
        <v/>
      </c>
    </row>
    <row r="2524" spans="1:17">
      <c r="A2524" s="93">
        <v>44026</v>
      </c>
      <c r="B2524" t="str">
        <v/>
      </c>
      <c r="C2524">
        <v>10.3</v>
      </c>
      <c r="D2524">
        <v>0</v>
      </c>
      <c r="E2524">
        <v>10.376799999999999</v>
      </c>
      <c r="F2524">
        <f t="shared" si="78"/>
        <v>0</v>
      </c>
      <c r="G2524" t="str">
        <v>LF-BWF</v>
      </c>
      <c r="H2524" s="97" t="str">
        <f>IF(ISERROR(IF(AND(A:A&gt;#REF!,A:A&lt;=#REF!,B:B&lt;&gt;"CANC",G:G=$S$2),C2524,0)),"",IF(AND(A:A&gt;#REF!,A:A&lt;=#REF!,B:B&lt;&gt;"CANC",G:G=$S$2),C2524,0))</f>
        <v/>
      </c>
      <c r="I2524" s="97" t="str">
        <f>IF(ISERROR(IF(AND(A:A&gt;#REF!,A:A&lt;=#REF!,B:B&lt;&gt;"CANC",G:G=$S$2),C2524,0)),"",IF(AND(A:A&gt;#REF!,A:A&lt;=#REF!,B:B&lt;&gt;"CANC",G:G=$S$2),F2524,0))</f>
        <v/>
      </c>
      <c r="K2524" s="93" t="str">
        <f>[3]!TradeDate</f>
        <v/>
      </c>
      <c r="L2524" s="93" t="str">
        <f>[3]!AlteredStatus</f>
        <v/>
      </c>
      <c r="M2524" t="str">
        <f>[3]!CommissionEUR</f>
        <v/>
      </c>
      <c r="N2524" t="str">
        <f>[3]!LocalChargeXComm</f>
        <v/>
      </c>
      <c r="O2524" t="str">
        <f>[3]!FXEUR</f>
        <v/>
      </c>
      <c r="P2524" t="e">
        <f t="shared" si="79"/>
        <v>#VALUE!</v>
      </c>
      <c r="Q2524" t="str">
        <f>[3]!PortfolioCode</f>
        <v/>
      </c>
    </row>
    <row r="2525" spans="1:17">
      <c r="A2525" s="93">
        <v>44026</v>
      </c>
      <c r="B2525" t="str">
        <v/>
      </c>
      <c r="C2525">
        <v>5.49</v>
      </c>
      <c r="D2525">
        <v>1</v>
      </c>
      <c r="E2525">
        <v>0.90890000000000004</v>
      </c>
      <c r="F2525">
        <f t="shared" si="78"/>
        <v>1.1002310485201892</v>
      </c>
      <c r="G2525" t="str">
        <v>LF-BWF</v>
      </c>
      <c r="H2525" s="97" t="str">
        <f>IF(ISERROR(IF(AND(A:A&gt;#REF!,A:A&lt;=#REF!,B:B&lt;&gt;"CANC",G:G=$S$2),C2525,0)),"",IF(AND(A:A&gt;#REF!,A:A&lt;=#REF!,B:B&lt;&gt;"CANC",G:G=$S$2),C2525,0))</f>
        <v/>
      </c>
      <c r="I2525" s="97" t="str">
        <f>IF(ISERROR(IF(AND(A:A&gt;#REF!,A:A&lt;=#REF!,B:B&lt;&gt;"CANC",G:G=$S$2),C2525,0)),"",IF(AND(A:A&gt;#REF!,A:A&lt;=#REF!,B:B&lt;&gt;"CANC",G:G=$S$2),F2525,0))</f>
        <v/>
      </c>
      <c r="K2525" s="93" t="str">
        <f>[3]!TradeDate</f>
        <v/>
      </c>
      <c r="L2525" s="93" t="str">
        <f>[3]!AlteredStatus</f>
        <v/>
      </c>
      <c r="M2525" t="str">
        <f>[3]!CommissionEUR</f>
        <v/>
      </c>
      <c r="N2525" t="str">
        <f>[3]!LocalChargeXComm</f>
        <v/>
      </c>
      <c r="O2525" t="str">
        <f>[3]!FXEUR</f>
        <v/>
      </c>
      <c r="P2525" t="e">
        <f t="shared" si="79"/>
        <v>#VALUE!</v>
      </c>
      <c r="Q2525" t="str">
        <f>[3]!PortfolioCode</f>
        <v/>
      </c>
    </row>
    <row r="2526" spans="1:17">
      <c r="A2526" s="93">
        <v>44026</v>
      </c>
      <c r="B2526" t="str">
        <v/>
      </c>
      <c r="C2526">
        <v>18.48</v>
      </c>
      <c r="D2526">
        <v>924.19</v>
      </c>
      <c r="E2526">
        <v>1</v>
      </c>
      <c r="F2526">
        <f t="shared" si="78"/>
        <v>924.19</v>
      </c>
      <c r="G2526" t="str">
        <v>LF-BWF</v>
      </c>
      <c r="H2526" s="97" t="str">
        <f>IF(ISERROR(IF(AND(A:A&gt;#REF!,A:A&lt;=#REF!,B:B&lt;&gt;"CANC",G:G=$S$2),C2526,0)),"",IF(AND(A:A&gt;#REF!,A:A&lt;=#REF!,B:B&lt;&gt;"CANC",G:G=$S$2),C2526,0))</f>
        <v/>
      </c>
      <c r="I2526" s="97" t="str">
        <f>IF(ISERROR(IF(AND(A:A&gt;#REF!,A:A&lt;=#REF!,B:B&lt;&gt;"CANC",G:G=$S$2),C2526,0)),"",IF(AND(A:A&gt;#REF!,A:A&lt;=#REF!,B:B&lt;&gt;"CANC",G:G=$S$2),F2526,0))</f>
        <v/>
      </c>
      <c r="K2526" s="93" t="str">
        <f>[3]!TradeDate</f>
        <v/>
      </c>
      <c r="L2526" s="93" t="str">
        <f>[3]!AlteredStatus</f>
        <v/>
      </c>
      <c r="M2526" t="str">
        <f>[3]!CommissionEUR</f>
        <v/>
      </c>
      <c r="N2526" t="str">
        <f>[3]!LocalChargeXComm</f>
        <v/>
      </c>
      <c r="O2526" t="str">
        <f>[3]!FXEUR</f>
        <v/>
      </c>
      <c r="P2526" t="e">
        <f t="shared" si="79"/>
        <v>#VALUE!</v>
      </c>
      <c r="Q2526" t="str">
        <f>[3]!PortfolioCode</f>
        <v/>
      </c>
    </row>
    <row r="2527" spans="1:17">
      <c r="A2527" s="93">
        <v>44026</v>
      </c>
      <c r="B2527" t="str">
        <v/>
      </c>
      <c r="C2527">
        <v>17.96</v>
      </c>
      <c r="D2527">
        <v>0</v>
      </c>
      <c r="E2527">
        <v>1</v>
      </c>
      <c r="F2527">
        <f t="shared" si="78"/>
        <v>0</v>
      </c>
      <c r="G2527" t="str">
        <v>LF-BWF</v>
      </c>
      <c r="H2527" s="97" t="str">
        <f>IF(ISERROR(IF(AND(A:A&gt;#REF!,A:A&lt;=#REF!,B:B&lt;&gt;"CANC",G:G=$S$2),C2527,0)),"",IF(AND(A:A&gt;#REF!,A:A&lt;=#REF!,B:B&lt;&gt;"CANC",G:G=$S$2),C2527,0))</f>
        <v/>
      </c>
      <c r="I2527" s="97" t="str">
        <f>IF(ISERROR(IF(AND(A:A&gt;#REF!,A:A&lt;=#REF!,B:B&lt;&gt;"CANC",G:G=$S$2),C2527,0)),"",IF(AND(A:A&gt;#REF!,A:A&lt;=#REF!,B:B&lt;&gt;"CANC",G:G=$S$2),F2527,0))</f>
        <v/>
      </c>
      <c r="K2527" s="93" t="str">
        <f>[3]!TradeDate</f>
        <v/>
      </c>
      <c r="L2527" s="93" t="str">
        <f>[3]!AlteredStatus</f>
        <v/>
      </c>
      <c r="M2527" t="str">
        <f>[3]!CommissionEUR</f>
        <v/>
      </c>
      <c r="N2527" t="str">
        <f>[3]!LocalChargeXComm</f>
        <v/>
      </c>
      <c r="O2527" t="str">
        <f>[3]!FXEUR</f>
        <v/>
      </c>
      <c r="P2527" t="e">
        <f t="shared" si="79"/>
        <v>#VALUE!</v>
      </c>
      <c r="Q2527" t="str">
        <f>[3]!PortfolioCode</f>
        <v/>
      </c>
    </row>
    <row r="2528" spans="1:17">
      <c r="A2528" s="93">
        <v>44026</v>
      </c>
      <c r="B2528" t="str">
        <v/>
      </c>
      <c r="C2528">
        <v>21.57</v>
      </c>
      <c r="D2528">
        <v>1080.08</v>
      </c>
      <c r="E2528">
        <v>1</v>
      </c>
      <c r="F2528">
        <f t="shared" si="78"/>
        <v>1080.08</v>
      </c>
      <c r="G2528" t="str">
        <v>LF-BWF</v>
      </c>
      <c r="H2528" s="97" t="str">
        <f>IF(ISERROR(IF(AND(A:A&gt;#REF!,A:A&lt;=#REF!,B:B&lt;&gt;"CANC",G:G=$S$2),C2528,0)),"",IF(AND(A:A&gt;#REF!,A:A&lt;=#REF!,B:B&lt;&gt;"CANC",G:G=$S$2),C2528,0))</f>
        <v/>
      </c>
      <c r="I2528" s="97" t="str">
        <f>IF(ISERROR(IF(AND(A:A&gt;#REF!,A:A&lt;=#REF!,B:B&lt;&gt;"CANC",G:G=$S$2),C2528,0)),"",IF(AND(A:A&gt;#REF!,A:A&lt;=#REF!,B:B&lt;&gt;"CANC",G:G=$S$2),F2528,0))</f>
        <v/>
      </c>
      <c r="K2528" s="93" t="str">
        <f>[3]!TradeDate</f>
        <v/>
      </c>
      <c r="L2528" s="93" t="str">
        <f>[3]!AlteredStatus</f>
        <v/>
      </c>
      <c r="M2528" t="str">
        <f>[3]!CommissionEUR</f>
        <v/>
      </c>
      <c r="N2528" t="str">
        <f>[3]!LocalChargeXComm</f>
        <v/>
      </c>
      <c r="O2528" t="str">
        <f>[3]!FXEUR</f>
        <v/>
      </c>
      <c r="P2528" t="e">
        <f t="shared" si="79"/>
        <v>#VALUE!</v>
      </c>
      <c r="Q2528" t="str">
        <f>[3]!PortfolioCode</f>
        <v/>
      </c>
    </row>
    <row r="2529" spans="1:17">
      <c r="A2529" s="93">
        <v>44026</v>
      </c>
      <c r="B2529" t="str">
        <v/>
      </c>
      <c r="C2529">
        <v>13.24</v>
      </c>
      <c r="D2529">
        <v>0</v>
      </c>
      <c r="E2529">
        <v>7.4443000000000001</v>
      </c>
      <c r="F2529">
        <f t="shared" si="78"/>
        <v>0</v>
      </c>
      <c r="G2529" t="str">
        <v>LF-BWF</v>
      </c>
      <c r="H2529" s="97" t="str">
        <f>IF(ISERROR(IF(AND(A:A&gt;#REF!,A:A&lt;=#REF!,B:B&lt;&gt;"CANC",G:G=$S$2),C2529,0)),"",IF(AND(A:A&gt;#REF!,A:A&lt;=#REF!,B:B&lt;&gt;"CANC",G:G=$S$2),C2529,0))</f>
        <v/>
      </c>
      <c r="I2529" s="97" t="str">
        <f>IF(ISERROR(IF(AND(A:A&gt;#REF!,A:A&lt;=#REF!,B:B&lt;&gt;"CANC",G:G=$S$2),C2529,0)),"",IF(AND(A:A&gt;#REF!,A:A&lt;=#REF!,B:B&lt;&gt;"CANC",G:G=$S$2),F2529,0))</f>
        <v/>
      </c>
      <c r="K2529" s="93" t="str">
        <f>[3]!TradeDate</f>
        <v/>
      </c>
      <c r="L2529" s="93" t="str">
        <f>[3]!AlteredStatus</f>
        <v/>
      </c>
      <c r="M2529" t="str">
        <f>[3]!CommissionEUR</f>
        <v/>
      </c>
      <c r="N2529" t="str">
        <f>[3]!LocalChargeXComm</f>
        <v/>
      </c>
      <c r="O2529" t="str">
        <f>[3]!FXEUR</f>
        <v/>
      </c>
      <c r="P2529" t="e">
        <f t="shared" si="79"/>
        <v>#VALUE!</v>
      </c>
      <c r="Q2529" t="str">
        <f>[3]!PortfolioCode</f>
        <v/>
      </c>
    </row>
    <row r="2530" spans="1:17">
      <c r="A2530" s="93">
        <v>44026</v>
      </c>
      <c r="B2530" t="str">
        <v/>
      </c>
      <c r="C2530">
        <v>6.24</v>
      </c>
      <c r="D2530">
        <v>1</v>
      </c>
      <c r="E2530">
        <v>0.90890000000000004</v>
      </c>
      <c r="F2530">
        <f t="shared" si="78"/>
        <v>1.1002310485201892</v>
      </c>
      <c r="G2530" t="str">
        <v>LF-BWF</v>
      </c>
      <c r="H2530" s="97" t="str">
        <f>IF(ISERROR(IF(AND(A:A&gt;#REF!,A:A&lt;=#REF!,B:B&lt;&gt;"CANC",G:G=$S$2),C2530,0)),"",IF(AND(A:A&gt;#REF!,A:A&lt;=#REF!,B:B&lt;&gt;"CANC",G:G=$S$2),C2530,0))</f>
        <v/>
      </c>
      <c r="I2530" s="97" t="str">
        <f>IF(ISERROR(IF(AND(A:A&gt;#REF!,A:A&lt;=#REF!,B:B&lt;&gt;"CANC",G:G=$S$2),C2530,0)),"",IF(AND(A:A&gt;#REF!,A:A&lt;=#REF!,B:B&lt;&gt;"CANC",G:G=$S$2),F2530,0))</f>
        <v/>
      </c>
      <c r="K2530" s="93" t="str">
        <f>[3]!TradeDate</f>
        <v/>
      </c>
      <c r="L2530" s="93" t="str">
        <f>[3]!AlteredStatus</f>
        <v/>
      </c>
      <c r="M2530" t="str">
        <f>[3]!CommissionEUR</f>
        <v/>
      </c>
      <c r="N2530" t="str">
        <f>[3]!LocalChargeXComm</f>
        <v/>
      </c>
      <c r="O2530" t="str">
        <f>[3]!FXEUR</f>
        <v/>
      </c>
      <c r="P2530" t="e">
        <f t="shared" si="79"/>
        <v>#VALUE!</v>
      </c>
      <c r="Q2530" t="str">
        <f>[3]!PortfolioCode</f>
        <v/>
      </c>
    </row>
    <row r="2531" spans="1:17">
      <c r="A2531" s="93">
        <v>44026</v>
      </c>
      <c r="B2531" t="str">
        <v/>
      </c>
      <c r="C2531">
        <v>27.1</v>
      </c>
      <c r="D2531">
        <v>0</v>
      </c>
      <c r="E2531">
        <v>1</v>
      </c>
      <c r="F2531">
        <f t="shared" si="78"/>
        <v>0</v>
      </c>
      <c r="G2531" t="str">
        <v>LF-BWF</v>
      </c>
      <c r="H2531" s="97" t="str">
        <f>IF(ISERROR(IF(AND(A:A&gt;#REF!,A:A&lt;=#REF!,B:B&lt;&gt;"CANC",G:G=$S$2),C2531,0)),"",IF(AND(A:A&gt;#REF!,A:A&lt;=#REF!,B:B&lt;&gt;"CANC",G:G=$S$2),C2531,0))</f>
        <v/>
      </c>
      <c r="I2531" s="97" t="str">
        <f>IF(ISERROR(IF(AND(A:A&gt;#REF!,A:A&lt;=#REF!,B:B&lt;&gt;"CANC",G:G=$S$2),C2531,0)),"",IF(AND(A:A&gt;#REF!,A:A&lt;=#REF!,B:B&lt;&gt;"CANC",G:G=$S$2),F2531,0))</f>
        <v/>
      </c>
      <c r="K2531" s="93" t="str">
        <f>[3]!TradeDate</f>
        <v/>
      </c>
      <c r="L2531" s="93" t="str">
        <f>[3]!AlteredStatus</f>
        <v/>
      </c>
      <c r="M2531" t="str">
        <f>[3]!CommissionEUR</f>
        <v/>
      </c>
      <c r="N2531" t="str">
        <f>[3]!LocalChargeXComm</f>
        <v/>
      </c>
      <c r="O2531" t="str">
        <f>[3]!FXEUR</f>
        <v/>
      </c>
      <c r="P2531" t="e">
        <f t="shared" si="79"/>
        <v>#VALUE!</v>
      </c>
      <c r="Q2531" t="str">
        <f>[3]!PortfolioCode</f>
        <v/>
      </c>
    </row>
    <row r="2532" spans="1:17">
      <c r="A2532" s="93">
        <v>44026</v>
      </c>
      <c r="B2532" t="str">
        <v/>
      </c>
      <c r="C2532">
        <v>27.57</v>
      </c>
      <c r="D2532">
        <v>627.54</v>
      </c>
      <c r="E2532">
        <v>0.90890000000000004</v>
      </c>
      <c r="F2532">
        <f t="shared" si="78"/>
        <v>690.43899218835952</v>
      </c>
      <c r="G2532" t="str">
        <v>LF-BWF</v>
      </c>
      <c r="H2532" s="97" t="str">
        <f>IF(ISERROR(IF(AND(A:A&gt;#REF!,A:A&lt;=#REF!,B:B&lt;&gt;"CANC",G:G=$S$2),C2532,0)),"",IF(AND(A:A&gt;#REF!,A:A&lt;=#REF!,B:B&lt;&gt;"CANC",G:G=$S$2),C2532,0))</f>
        <v/>
      </c>
      <c r="I2532" s="97" t="str">
        <f>IF(ISERROR(IF(AND(A:A&gt;#REF!,A:A&lt;=#REF!,B:B&lt;&gt;"CANC",G:G=$S$2),C2532,0)),"",IF(AND(A:A&gt;#REF!,A:A&lt;=#REF!,B:B&lt;&gt;"CANC",G:G=$S$2),F2532,0))</f>
        <v/>
      </c>
      <c r="K2532" s="93" t="str">
        <f>[3]!TradeDate</f>
        <v/>
      </c>
      <c r="L2532" s="93" t="str">
        <f>[3]!AlteredStatus</f>
        <v/>
      </c>
      <c r="M2532" t="str">
        <f>[3]!CommissionEUR</f>
        <v/>
      </c>
      <c r="N2532" t="str">
        <f>[3]!LocalChargeXComm</f>
        <v/>
      </c>
      <c r="O2532" t="str">
        <f>[3]!FXEUR</f>
        <v/>
      </c>
      <c r="P2532" t="e">
        <f t="shared" si="79"/>
        <v>#VALUE!</v>
      </c>
      <c r="Q2532" t="str">
        <f>[3]!PortfolioCode</f>
        <v/>
      </c>
    </row>
    <row r="2533" spans="1:17">
      <c r="A2533" s="93">
        <v>44026</v>
      </c>
      <c r="B2533" t="str">
        <v/>
      </c>
      <c r="C2533">
        <v>14.24</v>
      </c>
      <c r="D2533">
        <v>0</v>
      </c>
      <c r="E2533">
        <v>7.4443000000000001</v>
      </c>
      <c r="F2533">
        <f t="shared" si="78"/>
        <v>0</v>
      </c>
      <c r="G2533" t="str">
        <v>LF-BWF</v>
      </c>
      <c r="H2533" s="97" t="str">
        <f>IF(ISERROR(IF(AND(A:A&gt;#REF!,A:A&lt;=#REF!,B:B&lt;&gt;"CANC",G:G=$S$2),C2533,0)),"",IF(AND(A:A&gt;#REF!,A:A&lt;=#REF!,B:B&lt;&gt;"CANC",G:G=$S$2),C2533,0))</f>
        <v/>
      </c>
      <c r="I2533" s="97" t="str">
        <f>IF(ISERROR(IF(AND(A:A&gt;#REF!,A:A&lt;=#REF!,B:B&lt;&gt;"CANC",G:G=$S$2),C2533,0)),"",IF(AND(A:A&gt;#REF!,A:A&lt;=#REF!,B:B&lt;&gt;"CANC",G:G=$S$2),F2533,0))</f>
        <v/>
      </c>
      <c r="K2533" s="93" t="str">
        <f>[3]!TradeDate</f>
        <v/>
      </c>
      <c r="L2533" s="93" t="str">
        <f>[3]!AlteredStatus</f>
        <v/>
      </c>
      <c r="M2533" t="str">
        <f>[3]!CommissionEUR</f>
        <v/>
      </c>
      <c r="N2533" t="str">
        <f>[3]!LocalChargeXComm</f>
        <v/>
      </c>
      <c r="O2533" t="str">
        <f>[3]!FXEUR</f>
        <v/>
      </c>
      <c r="P2533" t="e">
        <f t="shared" si="79"/>
        <v>#VALUE!</v>
      </c>
      <c r="Q2533" t="str">
        <f>[3]!PortfolioCode</f>
        <v/>
      </c>
    </row>
    <row r="2534" spans="1:17">
      <c r="A2534" s="93">
        <v>44026</v>
      </c>
      <c r="B2534" t="str">
        <v/>
      </c>
      <c r="C2534">
        <v>22.01</v>
      </c>
      <c r="D2534">
        <v>501.17</v>
      </c>
      <c r="E2534">
        <v>0.90890000000000004</v>
      </c>
      <c r="F2534">
        <f t="shared" si="78"/>
        <v>551.40279458686325</v>
      </c>
      <c r="G2534" t="str">
        <v>LF-BWF</v>
      </c>
      <c r="H2534" s="97" t="str">
        <f>IF(ISERROR(IF(AND(A:A&gt;#REF!,A:A&lt;=#REF!,B:B&lt;&gt;"CANC",G:G=$S$2),C2534,0)),"",IF(AND(A:A&gt;#REF!,A:A&lt;=#REF!,B:B&lt;&gt;"CANC",G:G=$S$2),C2534,0))</f>
        <v/>
      </c>
      <c r="I2534" s="97" t="str">
        <f>IF(ISERROR(IF(AND(A:A&gt;#REF!,A:A&lt;=#REF!,B:B&lt;&gt;"CANC",G:G=$S$2),C2534,0)),"",IF(AND(A:A&gt;#REF!,A:A&lt;=#REF!,B:B&lt;&gt;"CANC",G:G=$S$2),F2534,0))</f>
        <v/>
      </c>
      <c r="K2534" s="93" t="str">
        <f>[3]!TradeDate</f>
        <v/>
      </c>
      <c r="L2534" s="93" t="str">
        <f>[3]!AlteredStatus</f>
        <v/>
      </c>
      <c r="M2534" t="str">
        <f>[3]!CommissionEUR</f>
        <v/>
      </c>
      <c r="N2534" t="str">
        <f>[3]!LocalChargeXComm</f>
        <v/>
      </c>
      <c r="O2534" t="str">
        <f>[3]!FXEUR</f>
        <v/>
      </c>
      <c r="P2534" t="e">
        <f t="shared" si="79"/>
        <v>#VALUE!</v>
      </c>
      <c r="Q2534" t="str">
        <f>[3]!PortfolioCode</f>
        <v/>
      </c>
    </row>
    <row r="2535" spans="1:17">
      <c r="A2535" s="93">
        <v>44026</v>
      </c>
      <c r="B2535" t="str">
        <v/>
      </c>
      <c r="C2535">
        <v>11.65</v>
      </c>
      <c r="D2535">
        <v>265.69</v>
      </c>
      <c r="E2535">
        <v>0.90890000000000004</v>
      </c>
      <c r="F2535">
        <f t="shared" si="78"/>
        <v>292.32038728132909</v>
      </c>
      <c r="G2535" t="str">
        <v>LF-BWF</v>
      </c>
      <c r="H2535" s="97" t="str">
        <f>IF(ISERROR(IF(AND(A:A&gt;#REF!,A:A&lt;=#REF!,B:B&lt;&gt;"CANC",G:G=$S$2),C2535,0)),"",IF(AND(A:A&gt;#REF!,A:A&lt;=#REF!,B:B&lt;&gt;"CANC",G:G=$S$2),C2535,0))</f>
        <v/>
      </c>
      <c r="I2535" s="97" t="str">
        <f>IF(ISERROR(IF(AND(A:A&gt;#REF!,A:A&lt;=#REF!,B:B&lt;&gt;"CANC",G:G=$S$2),C2535,0)),"",IF(AND(A:A&gt;#REF!,A:A&lt;=#REF!,B:B&lt;&gt;"CANC",G:G=$S$2),F2535,0))</f>
        <v/>
      </c>
      <c r="K2535" s="93" t="str">
        <f>[3]!TradeDate</f>
        <v/>
      </c>
      <c r="L2535" s="93" t="str">
        <f>[3]!AlteredStatus</f>
        <v/>
      </c>
      <c r="M2535" t="str">
        <f>[3]!CommissionEUR</f>
        <v/>
      </c>
      <c r="N2535" t="str">
        <f>[3]!LocalChargeXComm</f>
        <v/>
      </c>
      <c r="O2535" t="str">
        <f>[3]!FXEUR</f>
        <v/>
      </c>
      <c r="P2535" t="e">
        <f t="shared" si="79"/>
        <v>#VALUE!</v>
      </c>
      <c r="Q2535" t="str">
        <f>[3]!PortfolioCode</f>
        <v/>
      </c>
    </row>
    <row r="2536" spans="1:17">
      <c r="A2536" s="93">
        <v>44026</v>
      </c>
      <c r="B2536" t="str">
        <v/>
      </c>
      <c r="C2536">
        <v>10.210000000000001</v>
      </c>
      <c r="D2536">
        <v>0</v>
      </c>
      <c r="E2536">
        <v>1.0703</v>
      </c>
      <c r="F2536">
        <f t="shared" si="78"/>
        <v>0</v>
      </c>
      <c r="G2536" t="str">
        <v>LF-BWF</v>
      </c>
      <c r="H2536" s="97" t="str">
        <f>IF(ISERROR(IF(AND(A:A&gt;#REF!,A:A&lt;=#REF!,B:B&lt;&gt;"CANC",G:G=$S$2),C2536,0)),"",IF(AND(A:A&gt;#REF!,A:A&lt;=#REF!,B:B&lt;&gt;"CANC",G:G=$S$2),C2536,0))</f>
        <v/>
      </c>
      <c r="I2536" s="97" t="str">
        <f>IF(ISERROR(IF(AND(A:A&gt;#REF!,A:A&lt;=#REF!,B:B&lt;&gt;"CANC",G:G=$S$2),C2536,0)),"",IF(AND(A:A&gt;#REF!,A:A&lt;=#REF!,B:B&lt;&gt;"CANC",G:G=$S$2),F2536,0))</f>
        <v/>
      </c>
      <c r="K2536" s="93" t="str">
        <f>[3]!TradeDate</f>
        <v/>
      </c>
      <c r="L2536" s="93" t="str">
        <f>[3]!AlteredStatus</f>
        <v/>
      </c>
      <c r="M2536" t="str">
        <f>[3]!CommissionEUR</f>
        <v/>
      </c>
      <c r="N2536" t="str">
        <f>[3]!LocalChargeXComm</f>
        <v/>
      </c>
      <c r="O2536" t="str">
        <f>[3]!FXEUR</f>
        <v/>
      </c>
      <c r="P2536" t="e">
        <f t="shared" si="79"/>
        <v>#VALUE!</v>
      </c>
      <c r="Q2536" t="str">
        <f>[3]!PortfolioCode</f>
        <v/>
      </c>
    </row>
    <row r="2537" spans="1:17">
      <c r="A2537" s="93">
        <v>44026</v>
      </c>
      <c r="B2537" t="str">
        <v/>
      </c>
      <c r="C2537">
        <v>19.510000000000002</v>
      </c>
      <c r="D2537">
        <v>0</v>
      </c>
      <c r="E2537">
        <v>1.0703</v>
      </c>
      <c r="F2537">
        <f t="shared" si="78"/>
        <v>0</v>
      </c>
      <c r="G2537" t="str">
        <v>LF-BWF</v>
      </c>
      <c r="H2537" s="97" t="str">
        <f>IF(ISERROR(IF(AND(A:A&gt;#REF!,A:A&lt;=#REF!,B:B&lt;&gt;"CANC",G:G=$S$2),C2537,0)),"",IF(AND(A:A&gt;#REF!,A:A&lt;=#REF!,B:B&lt;&gt;"CANC",G:G=$S$2),C2537,0))</f>
        <v/>
      </c>
      <c r="I2537" s="97" t="str">
        <f>IF(ISERROR(IF(AND(A:A&gt;#REF!,A:A&lt;=#REF!,B:B&lt;&gt;"CANC",G:G=$S$2),C2537,0)),"",IF(AND(A:A&gt;#REF!,A:A&lt;=#REF!,B:B&lt;&gt;"CANC",G:G=$S$2),F2537,0))</f>
        <v/>
      </c>
      <c r="K2537" s="93" t="str">
        <f>[3]!TradeDate</f>
        <v/>
      </c>
      <c r="L2537" s="93" t="str">
        <f>[3]!AlteredStatus</f>
        <v/>
      </c>
      <c r="M2537" t="str">
        <f>[3]!CommissionEUR</f>
        <v/>
      </c>
      <c r="N2537" t="str">
        <f>[3]!LocalChargeXComm</f>
        <v/>
      </c>
      <c r="O2537" t="str">
        <f>[3]!FXEUR</f>
        <v/>
      </c>
      <c r="P2537" t="e">
        <f t="shared" si="79"/>
        <v>#VALUE!</v>
      </c>
      <c r="Q2537" t="str">
        <f>[3]!PortfolioCode</f>
        <v/>
      </c>
    </row>
    <row r="2538" spans="1:17">
      <c r="A2538" s="93">
        <v>44026</v>
      </c>
      <c r="B2538" t="str">
        <v/>
      </c>
      <c r="C2538">
        <v>13.58</v>
      </c>
      <c r="D2538">
        <v>0</v>
      </c>
      <c r="E2538">
        <v>1</v>
      </c>
      <c r="F2538">
        <f t="shared" si="78"/>
        <v>0</v>
      </c>
      <c r="G2538" t="str">
        <v>LF-BWF</v>
      </c>
      <c r="H2538" s="97" t="str">
        <f>IF(ISERROR(IF(AND(A:A&gt;#REF!,A:A&lt;=#REF!,B:B&lt;&gt;"CANC",G:G=$S$2),C2538,0)),"",IF(AND(A:A&gt;#REF!,A:A&lt;=#REF!,B:B&lt;&gt;"CANC",G:G=$S$2),C2538,0))</f>
        <v/>
      </c>
      <c r="I2538" s="97" t="str">
        <f>IF(ISERROR(IF(AND(A:A&gt;#REF!,A:A&lt;=#REF!,B:B&lt;&gt;"CANC",G:G=$S$2),C2538,0)),"",IF(AND(A:A&gt;#REF!,A:A&lt;=#REF!,B:B&lt;&gt;"CANC",G:G=$S$2),F2538,0))</f>
        <v/>
      </c>
      <c r="K2538" s="93" t="str">
        <f>[3]!TradeDate</f>
        <v/>
      </c>
      <c r="L2538" s="93" t="str">
        <f>[3]!AlteredStatus</f>
        <v/>
      </c>
      <c r="M2538" t="str">
        <f>[3]!CommissionEUR</f>
        <v/>
      </c>
      <c r="N2538" t="str">
        <f>[3]!LocalChargeXComm</f>
        <v/>
      </c>
      <c r="O2538" t="str">
        <f>[3]!FXEUR</f>
        <v/>
      </c>
      <c r="P2538" t="e">
        <f t="shared" si="79"/>
        <v>#VALUE!</v>
      </c>
      <c r="Q2538" t="str">
        <f>[3]!PortfolioCode</f>
        <v/>
      </c>
    </row>
    <row r="2539" spans="1:17">
      <c r="A2539" s="93">
        <v>44026</v>
      </c>
      <c r="B2539" t="str">
        <v/>
      </c>
      <c r="C2539">
        <v>65.92</v>
      </c>
      <c r="D2539">
        <v>0</v>
      </c>
      <c r="E2539">
        <v>1.1433</v>
      </c>
      <c r="F2539">
        <f t="shared" si="78"/>
        <v>0</v>
      </c>
      <c r="G2539" t="str">
        <v>LF-BWF</v>
      </c>
      <c r="H2539" s="97" t="str">
        <f>IF(ISERROR(IF(AND(A:A&gt;#REF!,A:A&lt;=#REF!,B:B&lt;&gt;"CANC",G:G=$S$2),C2539,0)),"",IF(AND(A:A&gt;#REF!,A:A&lt;=#REF!,B:B&lt;&gt;"CANC",G:G=$S$2),C2539,0))</f>
        <v/>
      </c>
      <c r="I2539" s="97" t="str">
        <f>IF(ISERROR(IF(AND(A:A&gt;#REF!,A:A&lt;=#REF!,B:B&lt;&gt;"CANC",G:G=$S$2),C2539,0)),"",IF(AND(A:A&gt;#REF!,A:A&lt;=#REF!,B:B&lt;&gt;"CANC",G:G=$S$2),F2539,0))</f>
        <v/>
      </c>
      <c r="K2539" s="93" t="str">
        <f>[3]!TradeDate</f>
        <v/>
      </c>
      <c r="L2539" s="93" t="str">
        <f>[3]!AlteredStatus</f>
        <v/>
      </c>
      <c r="M2539" t="str">
        <f>[3]!CommissionEUR</f>
        <v/>
      </c>
      <c r="N2539" t="str">
        <f>[3]!LocalChargeXComm</f>
        <v/>
      </c>
      <c r="O2539" t="str">
        <f>[3]!FXEUR</f>
        <v/>
      </c>
      <c r="P2539" t="e">
        <f t="shared" si="79"/>
        <v>#VALUE!</v>
      </c>
      <c r="Q2539" t="str">
        <f>[3]!PortfolioCode</f>
        <v/>
      </c>
    </row>
    <row r="2540" spans="1:17">
      <c r="A2540" s="93">
        <v>44026</v>
      </c>
      <c r="B2540" t="str">
        <v/>
      </c>
      <c r="C2540">
        <v>133.80000000000001</v>
      </c>
      <c r="D2540">
        <v>0</v>
      </c>
      <c r="E2540">
        <v>1.1433</v>
      </c>
      <c r="F2540">
        <f t="shared" si="78"/>
        <v>0</v>
      </c>
      <c r="G2540" t="str">
        <v>LF-BWF</v>
      </c>
      <c r="H2540" s="97" t="str">
        <f>IF(ISERROR(IF(AND(A:A&gt;#REF!,A:A&lt;=#REF!,B:B&lt;&gt;"CANC",G:G=$S$2),C2540,0)),"",IF(AND(A:A&gt;#REF!,A:A&lt;=#REF!,B:B&lt;&gt;"CANC",G:G=$S$2),C2540,0))</f>
        <v/>
      </c>
      <c r="I2540" s="97" t="str">
        <f>IF(ISERROR(IF(AND(A:A&gt;#REF!,A:A&lt;=#REF!,B:B&lt;&gt;"CANC",G:G=$S$2),C2540,0)),"",IF(AND(A:A&gt;#REF!,A:A&lt;=#REF!,B:B&lt;&gt;"CANC",G:G=$S$2),F2540,0))</f>
        <v/>
      </c>
      <c r="K2540" s="93" t="str">
        <f>[3]!TradeDate</f>
        <v/>
      </c>
      <c r="L2540" s="93" t="str">
        <f>[3]!AlteredStatus</f>
        <v/>
      </c>
      <c r="M2540" t="str">
        <f>[3]!CommissionEUR</f>
        <v/>
      </c>
      <c r="N2540" t="str">
        <f>[3]!LocalChargeXComm</f>
        <v/>
      </c>
      <c r="O2540" t="str">
        <f>[3]!FXEUR</f>
        <v/>
      </c>
      <c r="P2540" t="e">
        <f t="shared" si="79"/>
        <v>#VALUE!</v>
      </c>
      <c r="Q2540" t="str">
        <f>[3]!PortfolioCode</f>
        <v/>
      </c>
    </row>
    <row r="2541" spans="1:17">
      <c r="A2541" s="93">
        <v>44026</v>
      </c>
      <c r="B2541" t="str">
        <v/>
      </c>
      <c r="C2541">
        <v>67.98</v>
      </c>
      <c r="D2541">
        <v>0</v>
      </c>
      <c r="E2541">
        <v>1.1433</v>
      </c>
      <c r="F2541">
        <f t="shared" si="78"/>
        <v>0</v>
      </c>
      <c r="G2541" t="str">
        <v>LF-BWF</v>
      </c>
      <c r="H2541" s="97" t="str">
        <f>IF(ISERROR(IF(AND(A:A&gt;#REF!,A:A&lt;=#REF!,B:B&lt;&gt;"CANC",G:G=$S$2),C2541,0)),"",IF(AND(A:A&gt;#REF!,A:A&lt;=#REF!,B:B&lt;&gt;"CANC",G:G=$S$2),C2541,0))</f>
        <v/>
      </c>
      <c r="I2541" s="97" t="str">
        <f>IF(ISERROR(IF(AND(A:A&gt;#REF!,A:A&lt;=#REF!,B:B&lt;&gt;"CANC",G:G=$S$2),C2541,0)),"",IF(AND(A:A&gt;#REF!,A:A&lt;=#REF!,B:B&lt;&gt;"CANC",G:G=$S$2),F2541,0))</f>
        <v/>
      </c>
      <c r="K2541" s="93" t="str">
        <f>[3]!TradeDate</f>
        <v/>
      </c>
      <c r="L2541" s="93" t="str">
        <f>[3]!AlteredStatus</f>
        <v/>
      </c>
      <c r="M2541" t="str">
        <f>[3]!CommissionEUR</f>
        <v/>
      </c>
      <c r="N2541" t="str">
        <f>[3]!LocalChargeXComm</f>
        <v/>
      </c>
      <c r="O2541" t="str">
        <f>[3]!FXEUR</f>
        <v/>
      </c>
      <c r="P2541" t="e">
        <f t="shared" si="79"/>
        <v>#VALUE!</v>
      </c>
      <c r="Q2541" t="str">
        <f>[3]!PortfolioCode</f>
        <v/>
      </c>
    </row>
    <row r="2542" spans="1:17">
      <c r="A2542" s="93">
        <v>44026</v>
      </c>
      <c r="B2542" t="str">
        <v/>
      </c>
      <c r="C2542">
        <v>28.49</v>
      </c>
      <c r="D2542">
        <v>0</v>
      </c>
      <c r="E2542">
        <v>1.1433</v>
      </c>
      <c r="F2542">
        <f t="shared" si="78"/>
        <v>0</v>
      </c>
      <c r="G2542" t="str">
        <v>LF-BWF</v>
      </c>
      <c r="H2542" s="97" t="str">
        <f>IF(ISERROR(IF(AND(A:A&gt;#REF!,A:A&lt;=#REF!,B:B&lt;&gt;"CANC",G:G=$S$2),C2542,0)),"",IF(AND(A:A&gt;#REF!,A:A&lt;=#REF!,B:B&lt;&gt;"CANC",G:G=$S$2),C2542,0))</f>
        <v/>
      </c>
      <c r="I2542" s="97" t="str">
        <f>IF(ISERROR(IF(AND(A:A&gt;#REF!,A:A&lt;=#REF!,B:B&lt;&gt;"CANC",G:G=$S$2),C2542,0)),"",IF(AND(A:A&gt;#REF!,A:A&lt;=#REF!,B:B&lt;&gt;"CANC",G:G=$S$2),F2542,0))</f>
        <v/>
      </c>
      <c r="K2542" s="93" t="str">
        <f>[3]!TradeDate</f>
        <v/>
      </c>
      <c r="L2542" s="93" t="str">
        <f>[3]!AlteredStatus</f>
        <v/>
      </c>
      <c r="M2542" t="str">
        <f>[3]!CommissionEUR</f>
        <v/>
      </c>
      <c r="N2542" t="str">
        <f>[3]!LocalChargeXComm</f>
        <v/>
      </c>
      <c r="O2542" t="str">
        <f>[3]!FXEUR</f>
        <v/>
      </c>
      <c r="P2542" t="e">
        <f t="shared" si="79"/>
        <v>#VALUE!</v>
      </c>
      <c r="Q2542" t="str">
        <f>[3]!PortfolioCode</f>
        <v/>
      </c>
    </row>
    <row r="2543" spans="1:17">
      <c r="A2543" s="93">
        <v>44026</v>
      </c>
      <c r="B2543" t="str">
        <v/>
      </c>
      <c r="C2543">
        <v>48.58</v>
      </c>
      <c r="D2543">
        <v>0</v>
      </c>
      <c r="E2543">
        <v>1.1433</v>
      </c>
      <c r="F2543">
        <f t="shared" si="78"/>
        <v>0</v>
      </c>
      <c r="G2543" t="str">
        <v>LF-BWF</v>
      </c>
      <c r="H2543" s="97" t="str">
        <f>IF(ISERROR(IF(AND(A:A&gt;#REF!,A:A&lt;=#REF!,B:B&lt;&gt;"CANC",G:G=$S$2),C2543,0)),"",IF(AND(A:A&gt;#REF!,A:A&lt;=#REF!,B:B&lt;&gt;"CANC",G:G=$S$2),C2543,0))</f>
        <v/>
      </c>
      <c r="I2543" s="97" t="str">
        <f>IF(ISERROR(IF(AND(A:A&gt;#REF!,A:A&lt;=#REF!,B:B&lt;&gt;"CANC",G:G=$S$2),C2543,0)),"",IF(AND(A:A&gt;#REF!,A:A&lt;=#REF!,B:B&lt;&gt;"CANC",G:G=$S$2),F2543,0))</f>
        <v/>
      </c>
      <c r="K2543" s="93" t="str">
        <f>[3]!TradeDate</f>
        <v/>
      </c>
      <c r="L2543" s="93" t="str">
        <f>[3]!AlteredStatus</f>
        <v/>
      </c>
      <c r="M2543" t="str">
        <f>[3]!CommissionEUR</f>
        <v/>
      </c>
      <c r="N2543" t="str">
        <f>[3]!LocalChargeXComm</f>
        <v/>
      </c>
      <c r="O2543" t="str">
        <f>[3]!FXEUR</f>
        <v/>
      </c>
      <c r="P2543" t="e">
        <f t="shared" si="79"/>
        <v>#VALUE!</v>
      </c>
      <c r="Q2543" t="str">
        <f>[3]!PortfolioCode</f>
        <v/>
      </c>
    </row>
    <row r="2544" spans="1:17">
      <c r="A2544" s="93">
        <v>44027</v>
      </c>
      <c r="B2544" t="str">
        <v/>
      </c>
      <c r="C2544">
        <v>53.84</v>
      </c>
      <c r="D2544">
        <v>0</v>
      </c>
      <c r="E2544">
        <v>122.35</v>
      </c>
      <c r="F2544">
        <f t="shared" si="78"/>
        <v>0</v>
      </c>
      <c r="G2544" t="str">
        <v>LF-BWF</v>
      </c>
      <c r="H2544" s="97" t="str">
        <f>IF(ISERROR(IF(AND(A:A&gt;#REF!,A:A&lt;=#REF!,B:B&lt;&gt;"CANC",G:G=$S$2),C2544,0)),"",IF(AND(A:A&gt;#REF!,A:A&lt;=#REF!,B:B&lt;&gt;"CANC",G:G=$S$2),C2544,0))</f>
        <v/>
      </c>
      <c r="I2544" s="97" t="str">
        <f>IF(ISERROR(IF(AND(A:A&gt;#REF!,A:A&lt;=#REF!,B:B&lt;&gt;"CANC",G:G=$S$2),C2544,0)),"",IF(AND(A:A&gt;#REF!,A:A&lt;=#REF!,B:B&lt;&gt;"CANC",G:G=$S$2),F2544,0))</f>
        <v/>
      </c>
      <c r="K2544" s="93" t="str">
        <f>[3]!TradeDate</f>
        <v/>
      </c>
      <c r="L2544" s="93" t="str">
        <f>[3]!AlteredStatus</f>
        <v/>
      </c>
      <c r="M2544" t="str">
        <f>[3]!CommissionEUR</f>
        <v/>
      </c>
      <c r="N2544" t="str">
        <f>[3]!LocalChargeXComm</f>
        <v/>
      </c>
      <c r="O2544" t="str">
        <f>[3]!FXEUR</f>
        <v/>
      </c>
      <c r="P2544" t="e">
        <f t="shared" si="79"/>
        <v>#VALUE!</v>
      </c>
      <c r="Q2544" t="str">
        <f>[3]!PortfolioCode</f>
        <v/>
      </c>
    </row>
    <row r="2545" spans="1:17">
      <c r="A2545" s="93">
        <v>44027</v>
      </c>
      <c r="B2545" t="str">
        <v/>
      </c>
      <c r="C2545">
        <v>34.74</v>
      </c>
      <c r="D2545">
        <v>0</v>
      </c>
      <c r="E2545">
        <v>122.35</v>
      </c>
      <c r="F2545">
        <f t="shared" si="78"/>
        <v>0</v>
      </c>
      <c r="G2545" t="str">
        <v>LF-BWF</v>
      </c>
      <c r="H2545" s="97" t="str">
        <f>IF(ISERROR(IF(AND(A:A&gt;#REF!,A:A&lt;=#REF!,B:B&lt;&gt;"CANC",G:G=$S$2),C2545,0)),"",IF(AND(A:A&gt;#REF!,A:A&lt;=#REF!,B:B&lt;&gt;"CANC",G:G=$S$2),C2545,0))</f>
        <v/>
      </c>
      <c r="I2545" s="97" t="str">
        <f>IF(ISERROR(IF(AND(A:A&gt;#REF!,A:A&lt;=#REF!,B:B&lt;&gt;"CANC",G:G=$S$2),C2545,0)),"",IF(AND(A:A&gt;#REF!,A:A&lt;=#REF!,B:B&lt;&gt;"CANC",G:G=$S$2),F2545,0))</f>
        <v/>
      </c>
      <c r="K2545" s="93" t="str">
        <f>[3]!TradeDate</f>
        <v/>
      </c>
      <c r="L2545" s="93" t="str">
        <f>[3]!AlteredStatus</f>
        <v/>
      </c>
      <c r="M2545" t="str">
        <f>[3]!CommissionEUR</f>
        <v/>
      </c>
      <c r="N2545" t="str">
        <f>[3]!LocalChargeXComm</f>
        <v/>
      </c>
      <c r="O2545" t="str">
        <f>[3]!FXEUR</f>
        <v/>
      </c>
      <c r="P2545" t="e">
        <f t="shared" si="79"/>
        <v>#VALUE!</v>
      </c>
      <c r="Q2545" t="str">
        <f>[3]!PortfolioCode</f>
        <v/>
      </c>
    </row>
    <row r="2546" spans="1:17">
      <c r="A2546" s="93">
        <v>44026</v>
      </c>
      <c r="B2546" t="str">
        <v/>
      </c>
      <c r="C2546">
        <v>74.41</v>
      </c>
      <c r="D2546">
        <v>0</v>
      </c>
      <c r="E2546">
        <v>1.1433</v>
      </c>
      <c r="F2546">
        <f t="shared" si="78"/>
        <v>0</v>
      </c>
      <c r="G2546" t="str">
        <v>LF-BWF</v>
      </c>
      <c r="H2546" s="97" t="str">
        <f>IF(ISERROR(IF(AND(A:A&gt;#REF!,A:A&lt;=#REF!,B:B&lt;&gt;"CANC",G:G=$S$2),C2546,0)),"",IF(AND(A:A&gt;#REF!,A:A&lt;=#REF!,B:B&lt;&gt;"CANC",G:G=$S$2),C2546,0))</f>
        <v/>
      </c>
      <c r="I2546" s="97" t="str">
        <f>IF(ISERROR(IF(AND(A:A&gt;#REF!,A:A&lt;=#REF!,B:B&lt;&gt;"CANC",G:G=$S$2),C2546,0)),"",IF(AND(A:A&gt;#REF!,A:A&lt;=#REF!,B:B&lt;&gt;"CANC",G:G=$S$2),F2546,0))</f>
        <v/>
      </c>
      <c r="K2546" s="93" t="str">
        <f>[3]!TradeDate</f>
        <v/>
      </c>
      <c r="L2546" s="93" t="str">
        <f>[3]!AlteredStatus</f>
        <v/>
      </c>
      <c r="M2546" t="str">
        <f>[3]!CommissionEUR</f>
        <v/>
      </c>
      <c r="N2546" t="str">
        <f>[3]!LocalChargeXComm</f>
        <v/>
      </c>
      <c r="O2546" t="str">
        <f>[3]!FXEUR</f>
        <v/>
      </c>
      <c r="P2546" t="e">
        <f t="shared" si="79"/>
        <v>#VALUE!</v>
      </c>
      <c r="Q2546" t="str">
        <f>[3]!PortfolioCode</f>
        <v/>
      </c>
    </row>
    <row r="2547" spans="1:17">
      <c r="A2547" s="93">
        <v>44026</v>
      </c>
      <c r="B2547" t="str">
        <v/>
      </c>
      <c r="C2547">
        <v>52.3</v>
      </c>
      <c r="D2547">
        <v>0</v>
      </c>
      <c r="E2547">
        <v>1.1433</v>
      </c>
      <c r="F2547">
        <f t="shared" si="78"/>
        <v>0</v>
      </c>
      <c r="G2547" t="str">
        <v>LF-BWF</v>
      </c>
      <c r="H2547" s="97" t="str">
        <f>IF(ISERROR(IF(AND(A:A&gt;#REF!,A:A&lt;=#REF!,B:B&lt;&gt;"CANC",G:G=$S$2),C2547,0)),"",IF(AND(A:A&gt;#REF!,A:A&lt;=#REF!,B:B&lt;&gt;"CANC",G:G=$S$2),C2547,0))</f>
        <v/>
      </c>
      <c r="I2547" s="97" t="str">
        <f>IF(ISERROR(IF(AND(A:A&gt;#REF!,A:A&lt;=#REF!,B:B&lt;&gt;"CANC",G:G=$S$2),C2547,0)),"",IF(AND(A:A&gt;#REF!,A:A&lt;=#REF!,B:B&lt;&gt;"CANC",G:G=$S$2),F2547,0))</f>
        <v/>
      </c>
      <c r="K2547" s="93" t="str">
        <f>[3]!TradeDate</f>
        <v/>
      </c>
      <c r="L2547" s="93" t="str">
        <f>[3]!AlteredStatus</f>
        <v/>
      </c>
      <c r="M2547" t="str">
        <f>[3]!CommissionEUR</f>
        <v/>
      </c>
      <c r="N2547" t="str">
        <f>[3]!LocalChargeXComm</f>
        <v/>
      </c>
      <c r="O2547" t="str">
        <f>[3]!FXEUR</f>
        <v/>
      </c>
      <c r="P2547" t="e">
        <f t="shared" si="79"/>
        <v>#VALUE!</v>
      </c>
      <c r="Q2547" t="str">
        <f>[3]!PortfolioCode</f>
        <v/>
      </c>
    </row>
    <row r="2548" spans="1:17">
      <c r="A2548" s="93">
        <v>44026</v>
      </c>
      <c r="B2548" t="str">
        <v/>
      </c>
      <c r="C2548">
        <v>38.35</v>
      </c>
      <c r="D2548">
        <v>0</v>
      </c>
      <c r="E2548">
        <v>1.1433</v>
      </c>
      <c r="F2548">
        <f t="shared" si="78"/>
        <v>0</v>
      </c>
      <c r="G2548" t="str">
        <v>LF-BWF</v>
      </c>
      <c r="H2548" s="97" t="str">
        <f>IF(ISERROR(IF(AND(A:A&gt;#REF!,A:A&lt;=#REF!,B:B&lt;&gt;"CANC",G:G=$S$2),C2548,0)),"",IF(AND(A:A&gt;#REF!,A:A&lt;=#REF!,B:B&lt;&gt;"CANC",G:G=$S$2),C2548,0))</f>
        <v/>
      </c>
      <c r="I2548" s="97" t="str">
        <f>IF(ISERROR(IF(AND(A:A&gt;#REF!,A:A&lt;=#REF!,B:B&lt;&gt;"CANC",G:G=$S$2),C2548,0)),"",IF(AND(A:A&gt;#REF!,A:A&lt;=#REF!,B:B&lt;&gt;"CANC",G:G=$S$2),F2548,0))</f>
        <v/>
      </c>
      <c r="K2548" s="93" t="str">
        <f>[3]!TradeDate</f>
        <v/>
      </c>
      <c r="L2548" s="93" t="str">
        <f>[3]!AlteredStatus</f>
        <v/>
      </c>
      <c r="M2548" t="str">
        <f>[3]!CommissionEUR</f>
        <v/>
      </c>
      <c r="N2548" t="str">
        <f>[3]!LocalChargeXComm</f>
        <v/>
      </c>
      <c r="O2548" t="str">
        <f>[3]!FXEUR</f>
        <v/>
      </c>
      <c r="P2548" t="e">
        <f t="shared" si="79"/>
        <v>#VALUE!</v>
      </c>
      <c r="Q2548" t="str">
        <f>[3]!PortfolioCode</f>
        <v/>
      </c>
    </row>
    <row r="2549" spans="1:17">
      <c r="A2549" s="93">
        <v>44026</v>
      </c>
      <c r="B2549" t="str">
        <v/>
      </c>
      <c r="C2549">
        <v>26.98</v>
      </c>
      <c r="D2549">
        <v>0</v>
      </c>
      <c r="E2549">
        <v>1.1433</v>
      </c>
      <c r="F2549">
        <f t="shared" si="78"/>
        <v>0</v>
      </c>
      <c r="G2549" t="str">
        <v>LF-BWF</v>
      </c>
      <c r="H2549" s="97" t="str">
        <f>IF(ISERROR(IF(AND(A:A&gt;#REF!,A:A&lt;=#REF!,B:B&lt;&gt;"CANC",G:G=$S$2),C2549,0)),"",IF(AND(A:A&gt;#REF!,A:A&lt;=#REF!,B:B&lt;&gt;"CANC",G:G=$S$2),C2549,0))</f>
        <v/>
      </c>
      <c r="I2549" s="97" t="str">
        <f>IF(ISERROR(IF(AND(A:A&gt;#REF!,A:A&lt;=#REF!,B:B&lt;&gt;"CANC",G:G=$S$2),C2549,0)),"",IF(AND(A:A&gt;#REF!,A:A&lt;=#REF!,B:B&lt;&gt;"CANC",G:G=$S$2),F2549,0))</f>
        <v/>
      </c>
      <c r="K2549" s="93" t="str">
        <f>[3]!TradeDate</f>
        <v/>
      </c>
      <c r="L2549" s="93" t="str">
        <f>[3]!AlteredStatus</f>
        <v/>
      </c>
      <c r="M2549" t="str">
        <f>[3]!CommissionEUR</f>
        <v/>
      </c>
      <c r="N2549" t="str">
        <f>[3]!LocalChargeXComm</f>
        <v/>
      </c>
      <c r="O2549" t="str">
        <f>[3]!FXEUR</f>
        <v/>
      </c>
      <c r="P2549" t="e">
        <f t="shared" si="79"/>
        <v>#VALUE!</v>
      </c>
      <c r="Q2549" t="str">
        <f>[3]!PortfolioCode</f>
        <v/>
      </c>
    </row>
    <row r="2550" spans="1:17">
      <c r="A2550" s="93">
        <v>44026</v>
      </c>
      <c r="B2550" t="str">
        <v/>
      </c>
      <c r="C2550">
        <v>65.84</v>
      </c>
      <c r="D2550">
        <v>0</v>
      </c>
      <c r="E2550">
        <v>1.1433</v>
      </c>
      <c r="F2550">
        <f t="shared" si="78"/>
        <v>0</v>
      </c>
      <c r="G2550" t="str">
        <v>LF-BWF</v>
      </c>
      <c r="H2550" s="97" t="str">
        <f>IF(ISERROR(IF(AND(A:A&gt;#REF!,A:A&lt;=#REF!,B:B&lt;&gt;"CANC",G:G=$S$2),C2550,0)),"",IF(AND(A:A&gt;#REF!,A:A&lt;=#REF!,B:B&lt;&gt;"CANC",G:G=$S$2),C2550,0))</f>
        <v/>
      </c>
      <c r="I2550" s="97" t="str">
        <f>IF(ISERROR(IF(AND(A:A&gt;#REF!,A:A&lt;=#REF!,B:B&lt;&gt;"CANC",G:G=$S$2),C2550,0)),"",IF(AND(A:A&gt;#REF!,A:A&lt;=#REF!,B:B&lt;&gt;"CANC",G:G=$S$2),F2550,0))</f>
        <v/>
      </c>
      <c r="K2550" s="93" t="str">
        <f>[3]!TradeDate</f>
        <v/>
      </c>
      <c r="L2550" s="93" t="str">
        <f>[3]!AlteredStatus</f>
        <v/>
      </c>
      <c r="M2550" t="str">
        <f>[3]!CommissionEUR</f>
        <v/>
      </c>
      <c r="N2550" t="str">
        <f>[3]!LocalChargeXComm</f>
        <v/>
      </c>
      <c r="O2550" t="str">
        <f>[3]!FXEUR</f>
        <v/>
      </c>
      <c r="P2550" t="e">
        <f t="shared" si="79"/>
        <v>#VALUE!</v>
      </c>
      <c r="Q2550" t="str">
        <f>[3]!PortfolioCode</f>
        <v/>
      </c>
    </row>
    <row r="2551" spans="1:17">
      <c r="A2551" s="93">
        <v>44026</v>
      </c>
      <c r="B2551" t="str">
        <v/>
      </c>
      <c r="C2551">
        <v>46.72</v>
      </c>
      <c r="D2551">
        <v>0</v>
      </c>
      <c r="E2551">
        <v>1.1433</v>
      </c>
      <c r="F2551">
        <f t="shared" si="78"/>
        <v>0</v>
      </c>
      <c r="G2551" t="str">
        <v>LF-BWF</v>
      </c>
      <c r="H2551" s="97" t="str">
        <f>IF(ISERROR(IF(AND(A:A&gt;#REF!,A:A&lt;=#REF!,B:B&lt;&gt;"CANC",G:G=$S$2),C2551,0)),"",IF(AND(A:A&gt;#REF!,A:A&lt;=#REF!,B:B&lt;&gt;"CANC",G:G=$S$2),C2551,0))</f>
        <v/>
      </c>
      <c r="I2551" s="97" t="str">
        <f>IF(ISERROR(IF(AND(A:A&gt;#REF!,A:A&lt;=#REF!,B:B&lt;&gt;"CANC",G:G=$S$2),C2551,0)),"",IF(AND(A:A&gt;#REF!,A:A&lt;=#REF!,B:B&lt;&gt;"CANC",G:G=$S$2),F2551,0))</f>
        <v/>
      </c>
      <c r="K2551" s="93" t="str">
        <f>[3]!TradeDate</f>
        <v/>
      </c>
      <c r="L2551" s="93" t="str">
        <f>[3]!AlteredStatus</f>
        <v/>
      </c>
      <c r="M2551" t="str">
        <f>[3]!CommissionEUR</f>
        <v/>
      </c>
      <c r="N2551" t="str">
        <f>[3]!LocalChargeXComm</f>
        <v/>
      </c>
      <c r="O2551" t="str">
        <f>[3]!FXEUR</f>
        <v/>
      </c>
      <c r="P2551" t="e">
        <f t="shared" si="79"/>
        <v>#VALUE!</v>
      </c>
      <c r="Q2551" t="str">
        <f>[3]!PortfolioCode</f>
        <v/>
      </c>
    </row>
    <row r="2552" spans="1:17">
      <c r="A2552" s="93">
        <v>44027</v>
      </c>
      <c r="B2552" t="str">
        <v/>
      </c>
      <c r="C2552">
        <v>51.85</v>
      </c>
      <c r="D2552">
        <v>0</v>
      </c>
      <c r="E2552">
        <v>1.7441</v>
      </c>
      <c r="F2552">
        <f t="shared" si="78"/>
        <v>0</v>
      </c>
      <c r="G2552" t="str">
        <v>LF-BWF</v>
      </c>
      <c r="H2552" s="97" t="str">
        <f>IF(ISERROR(IF(AND(A:A&gt;#REF!,A:A&lt;=#REF!,B:B&lt;&gt;"CANC",G:G=$S$2),C2552,0)),"",IF(AND(A:A&gt;#REF!,A:A&lt;=#REF!,B:B&lt;&gt;"CANC",G:G=$S$2),C2552,0))</f>
        <v/>
      </c>
      <c r="I2552" s="97" t="str">
        <f>IF(ISERROR(IF(AND(A:A&gt;#REF!,A:A&lt;=#REF!,B:B&lt;&gt;"CANC",G:G=$S$2),C2552,0)),"",IF(AND(A:A&gt;#REF!,A:A&lt;=#REF!,B:B&lt;&gt;"CANC",G:G=$S$2),F2552,0))</f>
        <v/>
      </c>
      <c r="K2552" s="93" t="str">
        <f>[3]!TradeDate</f>
        <v/>
      </c>
      <c r="L2552" s="93" t="str">
        <f>[3]!AlteredStatus</f>
        <v/>
      </c>
      <c r="M2552" t="str">
        <f>[3]!CommissionEUR</f>
        <v/>
      </c>
      <c r="N2552" t="str">
        <f>[3]!LocalChargeXComm</f>
        <v/>
      </c>
      <c r="O2552" t="str">
        <f>[3]!FXEUR</f>
        <v/>
      </c>
      <c r="P2552" t="e">
        <f t="shared" si="79"/>
        <v>#VALUE!</v>
      </c>
      <c r="Q2552" t="str">
        <f>[3]!PortfolioCode</f>
        <v/>
      </c>
    </row>
    <row r="2553" spans="1:17">
      <c r="A2553" s="93">
        <v>44027</v>
      </c>
      <c r="B2553" t="str">
        <v/>
      </c>
      <c r="C2553">
        <v>58.89</v>
      </c>
      <c r="D2553">
        <v>0</v>
      </c>
      <c r="E2553">
        <v>1.6323000000000001</v>
      </c>
      <c r="F2553">
        <f t="shared" si="78"/>
        <v>0</v>
      </c>
      <c r="G2553" t="str">
        <v>LF-BWF</v>
      </c>
      <c r="H2553" s="97" t="str">
        <f>IF(ISERROR(IF(AND(A:A&gt;#REF!,A:A&lt;=#REF!,B:B&lt;&gt;"CANC",G:G=$S$2),C2553,0)),"",IF(AND(A:A&gt;#REF!,A:A&lt;=#REF!,B:B&lt;&gt;"CANC",G:G=$S$2),C2553,0))</f>
        <v/>
      </c>
      <c r="I2553" s="97" t="str">
        <f>IF(ISERROR(IF(AND(A:A&gt;#REF!,A:A&lt;=#REF!,B:B&lt;&gt;"CANC",G:G=$S$2),C2553,0)),"",IF(AND(A:A&gt;#REF!,A:A&lt;=#REF!,B:B&lt;&gt;"CANC",G:G=$S$2),F2553,0))</f>
        <v/>
      </c>
      <c r="K2553" s="93" t="str">
        <f>[3]!TradeDate</f>
        <v/>
      </c>
      <c r="L2553" s="93" t="str">
        <f>[3]!AlteredStatus</f>
        <v/>
      </c>
      <c r="M2553" t="str">
        <f>[3]!CommissionEUR</f>
        <v/>
      </c>
      <c r="N2553" t="str">
        <f>[3]!LocalChargeXComm</f>
        <v/>
      </c>
      <c r="O2553" t="str">
        <f>[3]!FXEUR</f>
        <v/>
      </c>
      <c r="P2553" t="e">
        <f t="shared" si="79"/>
        <v>#VALUE!</v>
      </c>
      <c r="Q2553" t="str">
        <f>[3]!PortfolioCode</f>
        <v/>
      </c>
    </row>
    <row r="2554" spans="1:17">
      <c r="A2554" s="93">
        <v>44027</v>
      </c>
      <c r="B2554" t="str">
        <v/>
      </c>
      <c r="C2554">
        <v>29.29</v>
      </c>
      <c r="D2554">
        <v>0</v>
      </c>
      <c r="E2554">
        <v>122.35</v>
      </c>
      <c r="F2554">
        <f t="shared" si="78"/>
        <v>0</v>
      </c>
      <c r="G2554" t="str">
        <v>LF-BWF</v>
      </c>
      <c r="H2554" s="97" t="str">
        <f>IF(ISERROR(IF(AND(A:A&gt;#REF!,A:A&lt;=#REF!,B:B&lt;&gt;"CANC",G:G=$S$2),C2554,0)),"",IF(AND(A:A&gt;#REF!,A:A&lt;=#REF!,B:B&lt;&gt;"CANC",G:G=$S$2),C2554,0))</f>
        <v/>
      </c>
      <c r="I2554" s="97" t="str">
        <f>IF(ISERROR(IF(AND(A:A&gt;#REF!,A:A&lt;=#REF!,B:B&lt;&gt;"CANC",G:G=$S$2),C2554,0)),"",IF(AND(A:A&gt;#REF!,A:A&lt;=#REF!,B:B&lt;&gt;"CANC",G:G=$S$2),F2554,0))</f>
        <v/>
      </c>
      <c r="K2554" s="93" t="str">
        <f>[3]!TradeDate</f>
        <v/>
      </c>
      <c r="L2554" s="93" t="str">
        <f>[3]!AlteredStatus</f>
        <v/>
      </c>
      <c r="M2554" t="str">
        <f>[3]!CommissionEUR</f>
        <v/>
      </c>
      <c r="N2554" t="str">
        <f>[3]!LocalChargeXComm</f>
        <v/>
      </c>
      <c r="O2554" t="str">
        <f>[3]!FXEUR</f>
        <v/>
      </c>
      <c r="P2554" t="e">
        <f t="shared" si="79"/>
        <v>#VALUE!</v>
      </c>
      <c r="Q2554" t="str">
        <f>[3]!PortfolioCode</f>
        <v/>
      </c>
    </row>
    <row r="2555" spans="1:17">
      <c r="A2555" s="93">
        <v>44027</v>
      </c>
      <c r="B2555" t="str">
        <v/>
      </c>
      <c r="C2555">
        <v>20.34</v>
      </c>
      <c r="D2555">
        <v>0</v>
      </c>
      <c r="E2555">
        <v>1.6323000000000001</v>
      </c>
      <c r="F2555">
        <f t="shared" si="78"/>
        <v>0</v>
      </c>
      <c r="G2555" t="str">
        <v>LF-BWF</v>
      </c>
      <c r="H2555" s="97" t="str">
        <f>IF(ISERROR(IF(AND(A:A&gt;#REF!,A:A&lt;=#REF!,B:B&lt;&gt;"CANC",G:G=$S$2),C2555,0)),"",IF(AND(A:A&gt;#REF!,A:A&lt;=#REF!,B:B&lt;&gt;"CANC",G:G=$S$2),C2555,0))</f>
        <v/>
      </c>
      <c r="I2555" s="97" t="str">
        <f>IF(ISERROR(IF(AND(A:A&gt;#REF!,A:A&lt;=#REF!,B:B&lt;&gt;"CANC",G:G=$S$2),C2555,0)),"",IF(AND(A:A&gt;#REF!,A:A&lt;=#REF!,B:B&lt;&gt;"CANC",G:G=$S$2),F2555,0))</f>
        <v/>
      </c>
      <c r="K2555" s="93" t="str">
        <f>[3]!TradeDate</f>
        <v/>
      </c>
      <c r="L2555" s="93" t="str">
        <f>[3]!AlteredStatus</f>
        <v/>
      </c>
      <c r="M2555" t="str">
        <f>[3]!CommissionEUR</f>
        <v/>
      </c>
      <c r="N2555" t="str">
        <f>[3]!LocalChargeXComm</f>
        <v/>
      </c>
      <c r="O2555" t="str">
        <f>[3]!FXEUR</f>
        <v/>
      </c>
      <c r="P2555" t="e">
        <f t="shared" si="79"/>
        <v>#VALUE!</v>
      </c>
      <c r="Q2555" t="str">
        <f>[3]!PortfolioCode</f>
        <v/>
      </c>
    </row>
    <row r="2556" spans="1:17">
      <c r="A2556" s="93">
        <v>44027</v>
      </c>
      <c r="B2556" t="str">
        <v/>
      </c>
      <c r="C2556">
        <v>49.54</v>
      </c>
      <c r="D2556">
        <v>0</v>
      </c>
      <c r="E2556">
        <v>122.35</v>
      </c>
      <c r="F2556">
        <f t="shared" si="78"/>
        <v>0</v>
      </c>
      <c r="G2556" t="str">
        <v>LF-BWF</v>
      </c>
      <c r="H2556" s="97" t="str">
        <f>IF(ISERROR(IF(AND(A:A&gt;#REF!,A:A&lt;=#REF!,B:B&lt;&gt;"CANC",G:G=$S$2),C2556,0)),"",IF(AND(A:A&gt;#REF!,A:A&lt;=#REF!,B:B&lt;&gt;"CANC",G:G=$S$2),C2556,0))</f>
        <v/>
      </c>
      <c r="I2556" s="97" t="str">
        <f>IF(ISERROR(IF(AND(A:A&gt;#REF!,A:A&lt;=#REF!,B:B&lt;&gt;"CANC",G:G=$S$2),C2556,0)),"",IF(AND(A:A&gt;#REF!,A:A&lt;=#REF!,B:B&lt;&gt;"CANC",G:G=$S$2),F2556,0))</f>
        <v/>
      </c>
      <c r="K2556" s="93" t="str">
        <f>[3]!TradeDate</f>
        <v/>
      </c>
      <c r="L2556" s="93" t="str">
        <f>[3]!AlteredStatus</f>
        <v/>
      </c>
      <c r="M2556" t="str">
        <f>[3]!CommissionEUR</f>
        <v/>
      </c>
      <c r="N2556" t="str">
        <f>[3]!LocalChargeXComm</f>
        <v/>
      </c>
      <c r="O2556" t="str">
        <f>[3]!FXEUR</f>
        <v/>
      </c>
      <c r="P2556" t="e">
        <f t="shared" si="79"/>
        <v>#VALUE!</v>
      </c>
      <c r="Q2556" t="str">
        <f>[3]!PortfolioCode</f>
        <v/>
      </c>
    </row>
    <row r="2557" spans="1:17">
      <c r="A2557" s="93">
        <v>44026</v>
      </c>
      <c r="B2557" t="str">
        <v/>
      </c>
      <c r="C2557">
        <v>15.4</v>
      </c>
      <c r="D2557">
        <v>0</v>
      </c>
      <c r="E2557">
        <v>1.1433</v>
      </c>
      <c r="F2557">
        <f t="shared" si="78"/>
        <v>0</v>
      </c>
      <c r="G2557" t="str">
        <v>LF-BWF</v>
      </c>
      <c r="H2557" s="97" t="str">
        <f>IF(ISERROR(IF(AND(A:A&gt;#REF!,A:A&lt;=#REF!,B:B&lt;&gt;"CANC",G:G=$S$2),C2557,0)),"",IF(AND(A:A&gt;#REF!,A:A&lt;=#REF!,B:B&lt;&gt;"CANC",G:G=$S$2),C2557,0))</f>
        <v/>
      </c>
      <c r="I2557" s="97" t="str">
        <f>IF(ISERROR(IF(AND(A:A&gt;#REF!,A:A&lt;=#REF!,B:B&lt;&gt;"CANC",G:G=$S$2),C2557,0)),"",IF(AND(A:A&gt;#REF!,A:A&lt;=#REF!,B:B&lt;&gt;"CANC",G:G=$S$2),F2557,0))</f>
        <v/>
      </c>
      <c r="K2557" s="93" t="str">
        <f>[3]!TradeDate</f>
        <v/>
      </c>
      <c r="L2557" s="93" t="str">
        <f>[3]!AlteredStatus</f>
        <v/>
      </c>
      <c r="M2557" t="str">
        <f>[3]!CommissionEUR</f>
        <v/>
      </c>
      <c r="N2557" t="str">
        <f>[3]!LocalChargeXComm</f>
        <v/>
      </c>
      <c r="O2557" t="str">
        <f>[3]!FXEUR</f>
        <v/>
      </c>
      <c r="P2557" t="e">
        <f t="shared" si="79"/>
        <v>#VALUE!</v>
      </c>
      <c r="Q2557" t="str">
        <f>[3]!PortfolioCode</f>
        <v/>
      </c>
    </row>
    <row r="2558" spans="1:17">
      <c r="A2558" s="93">
        <v>44026</v>
      </c>
      <c r="B2558" t="str">
        <v/>
      </c>
      <c r="C2558">
        <v>63.33</v>
      </c>
      <c r="D2558">
        <v>0</v>
      </c>
      <c r="E2558">
        <v>1.1433</v>
      </c>
      <c r="F2558">
        <f t="shared" si="78"/>
        <v>0</v>
      </c>
      <c r="G2558" t="str">
        <v>LF-BWF</v>
      </c>
      <c r="H2558" s="97" t="str">
        <f>IF(ISERROR(IF(AND(A:A&gt;#REF!,A:A&lt;=#REF!,B:B&lt;&gt;"CANC",G:G=$S$2),C2558,0)),"",IF(AND(A:A&gt;#REF!,A:A&lt;=#REF!,B:B&lt;&gt;"CANC",G:G=$S$2),C2558,0))</f>
        <v/>
      </c>
      <c r="I2558" s="97" t="str">
        <f>IF(ISERROR(IF(AND(A:A&gt;#REF!,A:A&lt;=#REF!,B:B&lt;&gt;"CANC",G:G=$S$2),C2558,0)),"",IF(AND(A:A&gt;#REF!,A:A&lt;=#REF!,B:B&lt;&gt;"CANC",G:G=$S$2),F2558,0))</f>
        <v/>
      </c>
      <c r="K2558" s="93" t="str">
        <f>[3]!TradeDate</f>
        <v/>
      </c>
      <c r="L2558" s="93" t="str">
        <f>[3]!AlteredStatus</f>
        <v/>
      </c>
      <c r="M2558" t="str">
        <f>[3]!CommissionEUR</f>
        <v/>
      </c>
      <c r="N2558" t="str">
        <f>[3]!LocalChargeXComm</f>
        <v/>
      </c>
      <c r="O2558" t="str">
        <f>[3]!FXEUR</f>
        <v/>
      </c>
      <c r="P2558" t="e">
        <f t="shared" si="79"/>
        <v>#VALUE!</v>
      </c>
      <c r="Q2558" t="str">
        <f>[3]!PortfolioCode</f>
        <v/>
      </c>
    </row>
    <row r="2559" spans="1:17">
      <c r="A2559" s="93">
        <v>44026</v>
      </c>
      <c r="B2559" t="str">
        <v/>
      </c>
      <c r="C2559">
        <v>41.12</v>
      </c>
      <c r="D2559">
        <v>0</v>
      </c>
      <c r="E2559">
        <v>1.1433</v>
      </c>
      <c r="F2559">
        <f t="shared" si="78"/>
        <v>0</v>
      </c>
      <c r="G2559" t="str">
        <v>LF-BWF</v>
      </c>
      <c r="H2559" s="97" t="str">
        <f>IF(ISERROR(IF(AND(A:A&gt;#REF!,A:A&lt;=#REF!,B:B&lt;&gt;"CANC",G:G=$S$2),C2559,0)),"",IF(AND(A:A&gt;#REF!,A:A&lt;=#REF!,B:B&lt;&gt;"CANC",G:G=$S$2),C2559,0))</f>
        <v/>
      </c>
      <c r="I2559" s="97" t="str">
        <f>IF(ISERROR(IF(AND(A:A&gt;#REF!,A:A&lt;=#REF!,B:B&lt;&gt;"CANC",G:G=$S$2),C2559,0)),"",IF(AND(A:A&gt;#REF!,A:A&lt;=#REF!,B:B&lt;&gt;"CANC",G:G=$S$2),F2559,0))</f>
        <v/>
      </c>
      <c r="K2559" s="93" t="str">
        <f>[3]!TradeDate</f>
        <v/>
      </c>
      <c r="L2559" s="93" t="str">
        <f>[3]!AlteredStatus</f>
        <v/>
      </c>
      <c r="M2559" t="str">
        <f>[3]!CommissionEUR</f>
        <v/>
      </c>
      <c r="N2559" t="str">
        <f>[3]!LocalChargeXComm</f>
        <v/>
      </c>
      <c r="O2559" t="str">
        <f>[3]!FXEUR</f>
        <v/>
      </c>
      <c r="P2559" t="e">
        <f t="shared" si="79"/>
        <v>#VALUE!</v>
      </c>
      <c r="Q2559" t="str">
        <f>[3]!PortfolioCode</f>
        <v/>
      </c>
    </row>
    <row r="2560" spans="1:17">
      <c r="A2560" s="93">
        <v>44027</v>
      </c>
      <c r="B2560" t="str">
        <v/>
      </c>
      <c r="C2560">
        <v>40.130000000000003</v>
      </c>
      <c r="D2560">
        <v>0</v>
      </c>
      <c r="E2560">
        <v>122.35</v>
      </c>
      <c r="F2560">
        <f t="shared" si="78"/>
        <v>0</v>
      </c>
      <c r="G2560" t="str">
        <v>LF-BWF</v>
      </c>
      <c r="H2560" s="97" t="str">
        <f>IF(ISERROR(IF(AND(A:A&gt;#REF!,A:A&lt;=#REF!,B:B&lt;&gt;"CANC",G:G=$S$2),C2560,0)),"",IF(AND(A:A&gt;#REF!,A:A&lt;=#REF!,B:B&lt;&gt;"CANC",G:G=$S$2),C2560,0))</f>
        <v/>
      </c>
      <c r="I2560" s="97" t="str">
        <f>IF(ISERROR(IF(AND(A:A&gt;#REF!,A:A&lt;=#REF!,B:B&lt;&gt;"CANC",G:G=$S$2),C2560,0)),"",IF(AND(A:A&gt;#REF!,A:A&lt;=#REF!,B:B&lt;&gt;"CANC",G:G=$S$2),F2560,0))</f>
        <v/>
      </c>
      <c r="K2560" s="93" t="str">
        <f>[3]!TradeDate</f>
        <v/>
      </c>
      <c r="L2560" s="93" t="str">
        <f>[3]!AlteredStatus</f>
        <v/>
      </c>
      <c r="M2560" t="str">
        <f>[3]!CommissionEUR</f>
        <v/>
      </c>
      <c r="N2560" t="str">
        <f>[3]!LocalChargeXComm</f>
        <v/>
      </c>
      <c r="O2560" t="str">
        <f>[3]!FXEUR</f>
        <v/>
      </c>
      <c r="P2560" t="e">
        <f t="shared" si="79"/>
        <v>#VALUE!</v>
      </c>
      <c r="Q2560" t="str">
        <f>[3]!PortfolioCode</f>
        <v/>
      </c>
    </row>
    <row r="2561" spans="1:17">
      <c r="A2561" s="93">
        <v>44026</v>
      </c>
      <c r="B2561" t="str">
        <v/>
      </c>
      <c r="C2561">
        <v>36.82</v>
      </c>
      <c r="D2561">
        <v>0</v>
      </c>
      <c r="E2561">
        <v>1.1433</v>
      </c>
      <c r="F2561">
        <f t="shared" si="78"/>
        <v>0</v>
      </c>
      <c r="G2561" t="str">
        <v>LF-BWF</v>
      </c>
      <c r="H2561" s="97" t="str">
        <f>IF(ISERROR(IF(AND(A:A&gt;#REF!,A:A&lt;=#REF!,B:B&lt;&gt;"CANC",G:G=$S$2),C2561,0)),"",IF(AND(A:A&gt;#REF!,A:A&lt;=#REF!,B:B&lt;&gt;"CANC",G:G=$S$2),C2561,0))</f>
        <v/>
      </c>
      <c r="I2561" s="97" t="str">
        <f>IF(ISERROR(IF(AND(A:A&gt;#REF!,A:A&lt;=#REF!,B:B&lt;&gt;"CANC",G:G=$S$2),C2561,0)),"",IF(AND(A:A&gt;#REF!,A:A&lt;=#REF!,B:B&lt;&gt;"CANC",G:G=$S$2),F2561,0))</f>
        <v/>
      </c>
      <c r="K2561" s="93" t="str">
        <f>[3]!TradeDate</f>
        <v/>
      </c>
      <c r="L2561" s="93" t="str">
        <f>[3]!AlteredStatus</f>
        <v/>
      </c>
      <c r="M2561" t="str">
        <f>[3]!CommissionEUR</f>
        <v/>
      </c>
      <c r="N2561" t="str">
        <f>[3]!LocalChargeXComm</f>
        <v/>
      </c>
      <c r="O2561" t="str">
        <f>[3]!FXEUR</f>
        <v/>
      </c>
      <c r="P2561" t="e">
        <f t="shared" si="79"/>
        <v>#VALUE!</v>
      </c>
      <c r="Q2561" t="str">
        <f>[3]!PortfolioCode</f>
        <v/>
      </c>
    </row>
    <row r="2562" spans="1:17">
      <c r="A2562" s="93">
        <v>44026</v>
      </c>
      <c r="B2562" t="str">
        <v/>
      </c>
      <c r="C2562">
        <v>52</v>
      </c>
      <c r="D2562">
        <v>0</v>
      </c>
      <c r="E2562">
        <v>1.1433</v>
      </c>
      <c r="F2562">
        <f t="shared" si="78"/>
        <v>0</v>
      </c>
      <c r="G2562" t="str">
        <v>LF-BWF</v>
      </c>
      <c r="H2562" s="97" t="str">
        <f>IF(ISERROR(IF(AND(A:A&gt;#REF!,A:A&lt;=#REF!,B:B&lt;&gt;"CANC",G:G=$S$2),C2562,0)),"",IF(AND(A:A&gt;#REF!,A:A&lt;=#REF!,B:B&lt;&gt;"CANC",G:G=$S$2),C2562,0))</f>
        <v/>
      </c>
      <c r="I2562" s="97" t="str">
        <f>IF(ISERROR(IF(AND(A:A&gt;#REF!,A:A&lt;=#REF!,B:B&lt;&gt;"CANC",G:G=$S$2),C2562,0)),"",IF(AND(A:A&gt;#REF!,A:A&lt;=#REF!,B:B&lt;&gt;"CANC",G:G=$S$2),F2562,0))</f>
        <v/>
      </c>
      <c r="K2562" s="93" t="str">
        <f>[3]!TradeDate</f>
        <v/>
      </c>
      <c r="L2562" s="93" t="str">
        <f>[3]!AlteredStatus</f>
        <v/>
      </c>
      <c r="M2562" t="str">
        <f>[3]!CommissionEUR</f>
        <v/>
      </c>
      <c r="N2562" t="str">
        <f>[3]!LocalChargeXComm</f>
        <v/>
      </c>
      <c r="O2562" t="str">
        <f>[3]!FXEUR</f>
        <v/>
      </c>
      <c r="P2562" t="e">
        <f t="shared" si="79"/>
        <v>#VALUE!</v>
      </c>
      <c r="Q2562" t="str">
        <f>[3]!PortfolioCode</f>
        <v/>
      </c>
    </row>
    <row r="2563" spans="1:17">
      <c r="A2563" s="93">
        <v>44026</v>
      </c>
      <c r="B2563" t="str">
        <v/>
      </c>
      <c r="C2563">
        <v>99.2</v>
      </c>
      <c r="D2563">
        <v>0</v>
      </c>
      <c r="E2563">
        <v>1.1433</v>
      </c>
      <c r="F2563">
        <f t="shared" ref="F2563:F2626" si="80">D2563/E2563</f>
        <v>0</v>
      </c>
      <c r="G2563" t="str">
        <v>LF-BWF</v>
      </c>
      <c r="H2563" s="97" t="str">
        <f>IF(ISERROR(IF(AND(A:A&gt;#REF!,A:A&lt;=#REF!,B:B&lt;&gt;"CANC",G:G=$S$2),C2563,0)),"",IF(AND(A:A&gt;#REF!,A:A&lt;=#REF!,B:B&lt;&gt;"CANC",G:G=$S$2),C2563,0))</f>
        <v/>
      </c>
      <c r="I2563" s="97" t="str">
        <f>IF(ISERROR(IF(AND(A:A&gt;#REF!,A:A&lt;=#REF!,B:B&lt;&gt;"CANC",G:G=$S$2),C2563,0)),"",IF(AND(A:A&gt;#REF!,A:A&lt;=#REF!,B:B&lt;&gt;"CANC",G:G=$S$2),F2563,0))</f>
        <v/>
      </c>
      <c r="K2563" s="93" t="str">
        <f>[3]!TradeDate</f>
        <v/>
      </c>
      <c r="L2563" s="93" t="str">
        <f>[3]!AlteredStatus</f>
        <v/>
      </c>
      <c r="M2563" t="str">
        <f>[3]!CommissionEUR</f>
        <v/>
      </c>
      <c r="N2563" t="str">
        <f>[3]!LocalChargeXComm</f>
        <v/>
      </c>
      <c r="O2563" t="str">
        <f>[3]!FXEUR</f>
        <v/>
      </c>
      <c r="P2563" t="e">
        <f t="shared" ref="P2563:P2626" si="81">N2563/O2563</f>
        <v>#VALUE!</v>
      </c>
      <c r="Q2563" t="str">
        <f>[3]!PortfolioCode</f>
        <v/>
      </c>
    </row>
    <row r="2564" spans="1:17">
      <c r="A2564" s="93">
        <v>44027</v>
      </c>
      <c r="B2564" t="str">
        <v/>
      </c>
      <c r="C2564">
        <v>46.19</v>
      </c>
      <c r="D2564">
        <v>0</v>
      </c>
      <c r="E2564">
        <v>1.6323000000000001</v>
      </c>
      <c r="F2564">
        <f t="shared" si="80"/>
        <v>0</v>
      </c>
      <c r="G2564" t="str">
        <v>LF-BWF</v>
      </c>
      <c r="H2564" s="97" t="str">
        <f>IF(ISERROR(IF(AND(A:A&gt;#REF!,A:A&lt;=#REF!,B:B&lt;&gt;"CANC",G:G=$S$2),C2564,0)),"",IF(AND(A:A&gt;#REF!,A:A&lt;=#REF!,B:B&lt;&gt;"CANC",G:G=$S$2),C2564,0))</f>
        <v/>
      </c>
      <c r="I2564" s="97" t="str">
        <f>IF(ISERROR(IF(AND(A:A&gt;#REF!,A:A&lt;=#REF!,B:B&lt;&gt;"CANC",G:G=$S$2),C2564,0)),"",IF(AND(A:A&gt;#REF!,A:A&lt;=#REF!,B:B&lt;&gt;"CANC",G:G=$S$2),F2564,0))</f>
        <v/>
      </c>
      <c r="K2564" s="93" t="str">
        <f>[3]!TradeDate</f>
        <v/>
      </c>
      <c r="L2564" s="93" t="str">
        <f>[3]!AlteredStatus</f>
        <v/>
      </c>
      <c r="M2564" t="str">
        <f>[3]!CommissionEUR</f>
        <v/>
      </c>
      <c r="N2564" t="str">
        <f>[3]!LocalChargeXComm</f>
        <v/>
      </c>
      <c r="O2564" t="str">
        <f>[3]!FXEUR</f>
        <v/>
      </c>
      <c r="P2564" t="e">
        <f t="shared" si="81"/>
        <v>#VALUE!</v>
      </c>
      <c r="Q2564" t="str">
        <f>[3]!PortfolioCode</f>
        <v/>
      </c>
    </row>
    <row r="2565" spans="1:17">
      <c r="A2565" s="93">
        <v>44027</v>
      </c>
      <c r="B2565" t="str">
        <v/>
      </c>
      <c r="C2565">
        <v>75.849999999999994</v>
      </c>
      <c r="D2565">
        <v>0</v>
      </c>
      <c r="E2565">
        <v>122.35</v>
      </c>
      <c r="F2565">
        <f t="shared" si="80"/>
        <v>0</v>
      </c>
      <c r="G2565" t="str">
        <v>LF-BWF</v>
      </c>
      <c r="H2565" s="97" t="str">
        <f>IF(ISERROR(IF(AND(A:A&gt;#REF!,A:A&lt;=#REF!,B:B&lt;&gt;"CANC",G:G=$S$2),C2565,0)),"",IF(AND(A:A&gt;#REF!,A:A&lt;=#REF!,B:B&lt;&gt;"CANC",G:G=$S$2),C2565,0))</f>
        <v/>
      </c>
      <c r="I2565" s="97" t="str">
        <f>IF(ISERROR(IF(AND(A:A&gt;#REF!,A:A&lt;=#REF!,B:B&lt;&gt;"CANC",G:G=$S$2),C2565,0)),"",IF(AND(A:A&gt;#REF!,A:A&lt;=#REF!,B:B&lt;&gt;"CANC",G:G=$S$2),F2565,0))</f>
        <v/>
      </c>
      <c r="K2565" s="93" t="str">
        <f>[3]!TradeDate</f>
        <v/>
      </c>
      <c r="L2565" s="93" t="str">
        <f>[3]!AlteredStatus</f>
        <v/>
      </c>
      <c r="M2565" t="str">
        <f>[3]!CommissionEUR</f>
        <v/>
      </c>
      <c r="N2565" t="str">
        <f>[3]!LocalChargeXComm</f>
        <v/>
      </c>
      <c r="O2565" t="str">
        <f>[3]!FXEUR</f>
        <v/>
      </c>
      <c r="P2565" t="e">
        <f t="shared" si="81"/>
        <v>#VALUE!</v>
      </c>
      <c r="Q2565" t="str">
        <f>[3]!PortfolioCode</f>
        <v/>
      </c>
    </row>
    <row r="2566" spans="1:17">
      <c r="A2566" s="93">
        <v>44026</v>
      </c>
      <c r="B2566" t="str">
        <v/>
      </c>
      <c r="C2566">
        <v>37.29</v>
      </c>
      <c r="D2566">
        <v>0</v>
      </c>
      <c r="E2566">
        <v>1.1433</v>
      </c>
      <c r="F2566">
        <f t="shared" si="80"/>
        <v>0</v>
      </c>
      <c r="G2566" t="str">
        <v>LF-BWF</v>
      </c>
      <c r="H2566" s="97" t="str">
        <f>IF(ISERROR(IF(AND(A:A&gt;#REF!,A:A&lt;=#REF!,B:B&lt;&gt;"CANC",G:G=$S$2),C2566,0)),"",IF(AND(A:A&gt;#REF!,A:A&lt;=#REF!,B:B&lt;&gt;"CANC",G:G=$S$2),C2566,0))</f>
        <v/>
      </c>
      <c r="I2566" s="97" t="str">
        <f>IF(ISERROR(IF(AND(A:A&gt;#REF!,A:A&lt;=#REF!,B:B&lt;&gt;"CANC",G:G=$S$2),C2566,0)),"",IF(AND(A:A&gt;#REF!,A:A&lt;=#REF!,B:B&lt;&gt;"CANC",G:G=$S$2),F2566,0))</f>
        <v/>
      </c>
      <c r="K2566" s="93" t="str">
        <f>[3]!TradeDate</f>
        <v/>
      </c>
      <c r="L2566" s="93" t="str">
        <f>[3]!AlteredStatus</f>
        <v/>
      </c>
      <c r="M2566" t="str">
        <f>[3]!CommissionEUR</f>
        <v/>
      </c>
      <c r="N2566" t="str">
        <f>[3]!LocalChargeXComm</f>
        <v/>
      </c>
      <c r="O2566" t="str">
        <f>[3]!FXEUR</f>
        <v/>
      </c>
      <c r="P2566" t="e">
        <f t="shared" si="81"/>
        <v>#VALUE!</v>
      </c>
      <c r="Q2566" t="str">
        <f>[3]!PortfolioCode</f>
        <v/>
      </c>
    </row>
    <row r="2567" spans="1:17">
      <c r="A2567" s="93">
        <v>44026</v>
      </c>
      <c r="B2567" t="str">
        <v/>
      </c>
      <c r="C2567">
        <v>48.64</v>
      </c>
      <c r="D2567">
        <v>0</v>
      </c>
      <c r="E2567">
        <v>1.1433</v>
      </c>
      <c r="F2567">
        <f t="shared" si="80"/>
        <v>0</v>
      </c>
      <c r="G2567" t="str">
        <v>LF-BWF</v>
      </c>
      <c r="H2567" s="97" t="str">
        <f>IF(ISERROR(IF(AND(A:A&gt;#REF!,A:A&lt;=#REF!,B:B&lt;&gt;"CANC",G:G=$S$2),C2567,0)),"",IF(AND(A:A&gt;#REF!,A:A&lt;=#REF!,B:B&lt;&gt;"CANC",G:G=$S$2),C2567,0))</f>
        <v/>
      </c>
      <c r="I2567" s="97" t="str">
        <f>IF(ISERROR(IF(AND(A:A&gt;#REF!,A:A&lt;=#REF!,B:B&lt;&gt;"CANC",G:G=$S$2),C2567,0)),"",IF(AND(A:A&gt;#REF!,A:A&lt;=#REF!,B:B&lt;&gt;"CANC",G:G=$S$2),F2567,0))</f>
        <v/>
      </c>
      <c r="K2567" s="93" t="str">
        <f>[3]!TradeDate</f>
        <v/>
      </c>
      <c r="L2567" s="93" t="str">
        <f>[3]!AlteredStatus</f>
        <v/>
      </c>
      <c r="M2567" t="str">
        <f>[3]!CommissionEUR</f>
        <v/>
      </c>
      <c r="N2567" t="str">
        <f>[3]!LocalChargeXComm</f>
        <v/>
      </c>
      <c r="O2567" t="str">
        <f>[3]!FXEUR</f>
        <v/>
      </c>
      <c r="P2567" t="e">
        <f t="shared" si="81"/>
        <v>#VALUE!</v>
      </c>
      <c r="Q2567" t="str">
        <f>[3]!PortfolioCode</f>
        <v/>
      </c>
    </row>
    <row r="2568" spans="1:17">
      <c r="A2568" s="93">
        <v>44027</v>
      </c>
      <c r="B2568" t="str">
        <v/>
      </c>
      <c r="C2568">
        <v>10.25</v>
      </c>
      <c r="D2568">
        <v>0</v>
      </c>
      <c r="E2568">
        <v>1</v>
      </c>
      <c r="F2568">
        <f t="shared" si="80"/>
        <v>0</v>
      </c>
      <c r="G2568" t="str">
        <v>LF-UKIF</v>
      </c>
      <c r="H2568" s="97" t="str">
        <f>IF(ISERROR(IF(AND(A:A&gt;#REF!,A:A&lt;=#REF!,B:B&lt;&gt;"CANC",G:G=$S$2),C2568,0)),"",IF(AND(A:A&gt;#REF!,A:A&lt;=#REF!,B:B&lt;&gt;"CANC",G:G=$S$2),C2568,0))</f>
        <v/>
      </c>
      <c r="I2568" s="97" t="str">
        <f>IF(ISERROR(IF(AND(A:A&gt;#REF!,A:A&lt;=#REF!,B:B&lt;&gt;"CANC",G:G=$S$2),C2568,0)),"",IF(AND(A:A&gt;#REF!,A:A&lt;=#REF!,B:B&lt;&gt;"CANC",G:G=$S$2),F2568,0))</f>
        <v/>
      </c>
      <c r="K2568" s="93" t="str">
        <f>[3]!TradeDate</f>
        <v/>
      </c>
      <c r="L2568" s="93" t="str">
        <f>[3]!AlteredStatus</f>
        <v/>
      </c>
      <c r="M2568" t="str">
        <f>[3]!CommissionEUR</f>
        <v/>
      </c>
      <c r="N2568" t="str">
        <f>[3]!LocalChargeXComm</f>
        <v/>
      </c>
      <c r="O2568" t="str">
        <f>[3]!FXEUR</f>
        <v/>
      </c>
      <c r="P2568" t="e">
        <f t="shared" si="81"/>
        <v>#VALUE!</v>
      </c>
      <c r="Q2568" t="str">
        <f>[3]!PortfolioCode</f>
        <v/>
      </c>
    </row>
    <row r="2569" spans="1:17">
      <c r="A2569" s="93">
        <v>44027</v>
      </c>
      <c r="B2569" t="str">
        <v/>
      </c>
      <c r="C2569">
        <v>1025.47</v>
      </c>
      <c r="D2569">
        <v>0</v>
      </c>
      <c r="E2569">
        <v>1</v>
      </c>
      <c r="F2569">
        <f t="shared" si="80"/>
        <v>0</v>
      </c>
      <c r="G2569" t="str">
        <v>MEEIF</v>
      </c>
      <c r="H2569" s="97" t="str">
        <f>IF(ISERROR(IF(AND(A:A&gt;#REF!,A:A&lt;=#REF!,B:B&lt;&gt;"CANC",G:G=$S$2),C2569,0)),"",IF(AND(A:A&gt;#REF!,A:A&lt;=#REF!,B:B&lt;&gt;"CANC",G:G=$S$2),C2569,0))</f>
        <v/>
      </c>
      <c r="I2569" s="97" t="str">
        <f>IF(ISERROR(IF(AND(A:A&gt;#REF!,A:A&lt;=#REF!,B:B&lt;&gt;"CANC",G:G=$S$2),C2569,0)),"",IF(AND(A:A&gt;#REF!,A:A&lt;=#REF!,B:B&lt;&gt;"CANC",G:G=$S$2),F2569,0))</f>
        <v/>
      </c>
      <c r="K2569" s="93" t="str">
        <f>[3]!TradeDate</f>
        <v/>
      </c>
      <c r="L2569" s="93" t="str">
        <f>[3]!AlteredStatus</f>
        <v/>
      </c>
      <c r="M2569" t="str">
        <f>[3]!CommissionEUR</f>
        <v/>
      </c>
      <c r="N2569" t="str">
        <f>[3]!LocalChargeXComm</f>
        <v/>
      </c>
      <c r="O2569" t="str">
        <f>[3]!FXEUR</f>
        <v/>
      </c>
      <c r="P2569" t="e">
        <f t="shared" si="81"/>
        <v>#VALUE!</v>
      </c>
      <c r="Q2569" t="str">
        <f>[3]!PortfolioCode</f>
        <v/>
      </c>
    </row>
    <row r="2570" spans="1:17">
      <c r="A2570" s="93">
        <v>44027</v>
      </c>
      <c r="B2570" t="str">
        <v/>
      </c>
      <c r="C2570">
        <v>11.86</v>
      </c>
      <c r="D2570">
        <v>161.55000000000001</v>
      </c>
      <c r="E2570">
        <v>8.8498999999999999</v>
      </c>
      <c r="F2570">
        <f t="shared" si="80"/>
        <v>18.254443553034498</v>
      </c>
      <c r="G2570" t="str">
        <v>LF-BWF</v>
      </c>
      <c r="H2570" s="97" t="str">
        <f>IF(ISERROR(IF(AND(A:A&gt;#REF!,A:A&lt;=#REF!,B:B&lt;&gt;"CANC",G:G=$S$2),C2570,0)),"",IF(AND(A:A&gt;#REF!,A:A&lt;=#REF!,B:B&lt;&gt;"CANC",G:G=$S$2),C2570,0))</f>
        <v/>
      </c>
      <c r="I2570" s="97" t="str">
        <f>IF(ISERROR(IF(AND(A:A&gt;#REF!,A:A&lt;=#REF!,B:B&lt;&gt;"CANC",G:G=$S$2),C2570,0)),"",IF(AND(A:A&gt;#REF!,A:A&lt;=#REF!,B:B&lt;&gt;"CANC",G:G=$S$2),F2570,0))</f>
        <v/>
      </c>
      <c r="K2570" s="93" t="str">
        <f>[3]!TradeDate</f>
        <v/>
      </c>
      <c r="L2570" s="93" t="str">
        <f>[3]!AlteredStatus</f>
        <v/>
      </c>
      <c r="M2570" t="str">
        <f>[3]!CommissionEUR</f>
        <v/>
      </c>
      <c r="N2570" t="str">
        <f>[3]!LocalChargeXComm</f>
        <v/>
      </c>
      <c r="O2570" t="str">
        <f>[3]!FXEUR</f>
        <v/>
      </c>
      <c r="P2570" t="e">
        <f t="shared" si="81"/>
        <v>#VALUE!</v>
      </c>
      <c r="Q2570" t="str">
        <f>[3]!PortfolioCode</f>
        <v/>
      </c>
    </row>
    <row r="2571" spans="1:17">
      <c r="A2571" s="93">
        <v>44028</v>
      </c>
      <c r="B2571" t="str">
        <v/>
      </c>
      <c r="C2571">
        <v>8.09</v>
      </c>
      <c r="D2571">
        <v>0</v>
      </c>
      <c r="E2571">
        <v>1</v>
      </c>
      <c r="F2571">
        <f t="shared" si="80"/>
        <v>0</v>
      </c>
      <c r="G2571" t="str">
        <v>LF-UKIF</v>
      </c>
      <c r="H2571" s="97" t="str">
        <f>IF(ISERROR(IF(AND(A:A&gt;#REF!,A:A&lt;=#REF!,B:B&lt;&gt;"CANC",G:G=$S$2),C2571,0)),"",IF(AND(A:A&gt;#REF!,A:A&lt;=#REF!,B:B&lt;&gt;"CANC",G:G=$S$2),C2571,0))</f>
        <v/>
      </c>
      <c r="I2571" s="97" t="str">
        <f>IF(ISERROR(IF(AND(A:A&gt;#REF!,A:A&lt;=#REF!,B:B&lt;&gt;"CANC",G:G=$S$2),C2571,0)),"",IF(AND(A:A&gt;#REF!,A:A&lt;=#REF!,B:B&lt;&gt;"CANC",G:G=$S$2),F2571,0))</f>
        <v/>
      </c>
      <c r="K2571" s="93" t="str">
        <f>[3]!TradeDate</f>
        <v/>
      </c>
      <c r="L2571" s="93" t="str">
        <f>[3]!AlteredStatus</f>
        <v/>
      </c>
      <c r="M2571" t="str">
        <f>[3]!CommissionEUR</f>
        <v/>
      </c>
      <c r="N2571" t="str">
        <f>[3]!LocalChargeXComm</f>
        <v/>
      </c>
      <c r="O2571" t="str">
        <f>[3]!FXEUR</f>
        <v/>
      </c>
      <c r="P2571" t="e">
        <f t="shared" si="81"/>
        <v>#VALUE!</v>
      </c>
      <c r="Q2571" t="str">
        <f>[3]!PortfolioCode</f>
        <v/>
      </c>
    </row>
    <row r="2572" spans="1:17">
      <c r="A2572" s="93">
        <v>44028</v>
      </c>
      <c r="B2572" t="str">
        <v/>
      </c>
      <c r="C2572">
        <v>808.53</v>
      </c>
      <c r="D2572">
        <v>0</v>
      </c>
      <c r="E2572">
        <v>1</v>
      </c>
      <c r="F2572">
        <f t="shared" si="80"/>
        <v>0</v>
      </c>
      <c r="G2572" t="str">
        <v>MEEIF</v>
      </c>
      <c r="H2572" s="97" t="str">
        <f>IF(ISERROR(IF(AND(A:A&gt;#REF!,A:A&lt;=#REF!,B:B&lt;&gt;"CANC",G:G=$S$2),C2572,0)),"",IF(AND(A:A&gt;#REF!,A:A&lt;=#REF!,B:B&lt;&gt;"CANC",G:G=$S$2),C2572,0))</f>
        <v/>
      </c>
      <c r="I2572" s="97" t="str">
        <f>IF(ISERROR(IF(AND(A:A&gt;#REF!,A:A&lt;=#REF!,B:B&lt;&gt;"CANC",G:G=$S$2),C2572,0)),"",IF(AND(A:A&gt;#REF!,A:A&lt;=#REF!,B:B&lt;&gt;"CANC",G:G=$S$2),F2572,0))</f>
        <v/>
      </c>
      <c r="K2572" s="93" t="str">
        <f>[3]!TradeDate</f>
        <v/>
      </c>
      <c r="L2572" s="93" t="str">
        <f>[3]!AlteredStatus</f>
        <v/>
      </c>
      <c r="M2572" t="str">
        <f>[3]!CommissionEUR</f>
        <v/>
      </c>
      <c r="N2572" t="str">
        <f>[3]!LocalChargeXComm</f>
        <v/>
      </c>
      <c r="O2572" t="str">
        <f>[3]!FXEUR</f>
        <v/>
      </c>
      <c r="P2572" t="e">
        <f t="shared" si="81"/>
        <v>#VALUE!</v>
      </c>
      <c r="Q2572" t="str">
        <f>[3]!PortfolioCode</f>
        <v/>
      </c>
    </row>
    <row r="2573" spans="1:17">
      <c r="A2573" s="93">
        <v>44028</v>
      </c>
      <c r="B2573" t="str">
        <v/>
      </c>
      <c r="C2573">
        <v>7.55</v>
      </c>
      <c r="D2573">
        <v>0</v>
      </c>
      <c r="E2573">
        <v>1</v>
      </c>
      <c r="F2573">
        <f t="shared" si="80"/>
        <v>0</v>
      </c>
      <c r="G2573" t="str">
        <v>LF-UKIF</v>
      </c>
      <c r="H2573" s="97" t="str">
        <f>IF(ISERROR(IF(AND(A:A&gt;#REF!,A:A&lt;=#REF!,B:B&lt;&gt;"CANC",G:G=$S$2),C2573,0)),"",IF(AND(A:A&gt;#REF!,A:A&lt;=#REF!,B:B&lt;&gt;"CANC",G:G=$S$2),C2573,0))</f>
        <v/>
      </c>
      <c r="I2573" s="97" t="str">
        <f>IF(ISERROR(IF(AND(A:A&gt;#REF!,A:A&lt;=#REF!,B:B&lt;&gt;"CANC",G:G=$S$2),C2573,0)),"",IF(AND(A:A&gt;#REF!,A:A&lt;=#REF!,B:B&lt;&gt;"CANC",G:G=$S$2),F2573,0))</f>
        <v/>
      </c>
      <c r="K2573" s="93" t="str">
        <f>[3]!TradeDate</f>
        <v/>
      </c>
      <c r="L2573" s="93" t="str">
        <f>[3]!AlteredStatus</f>
        <v/>
      </c>
      <c r="M2573" t="str">
        <f>[3]!CommissionEUR</f>
        <v/>
      </c>
      <c r="N2573" t="str">
        <f>[3]!LocalChargeXComm</f>
        <v/>
      </c>
      <c r="O2573" t="str">
        <f>[3]!FXEUR</f>
        <v/>
      </c>
      <c r="P2573" t="e">
        <f t="shared" si="81"/>
        <v>#VALUE!</v>
      </c>
      <c r="Q2573" t="str">
        <f>[3]!PortfolioCode</f>
        <v/>
      </c>
    </row>
    <row r="2574" spans="1:17">
      <c r="A2574" s="93">
        <v>44028</v>
      </c>
      <c r="B2574" t="str">
        <v/>
      </c>
      <c r="C2574">
        <v>755.03</v>
      </c>
      <c r="D2574">
        <v>0</v>
      </c>
      <c r="E2574">
        <v>1</v>
      </c>
      <c r="F2574">
        <f t="shared" si="80"/>
        <v>0</v>
      </c>
      <c r="G2574" t="str">
        <v>MEEIF</v>
      </c>
      <c r="H2574" s="97" t="str">
        <f>IF(ISERROR(IF(AND(A:A&gt;#REF!,A:A&lt;=#REF!,B:B&lt;&gt;"CANC",G:G=$S$2),C2574,0)),"",IF(AND(A:A&gt;#REF!,A:A&lt;=#REF!,B:B&lt;&gt;"CANC",G:G=$S$2),C2574,0))</f>
        <v/>
      </c>
      <c r="I2574" s="97" t="str">
        <f>IF(ISERROR(IF(AND(A:A&gt;#REF!,A:A&lt;=#REF!,B:B&lt;&gt;"CANC",G:G=$S$2),C2574,0)),"",IF(AND(A:A&gt;#REF!,A:A&lt;=#REF!,B:B&lt;&gt;"CANC",G:G=$S$2),F2574,0))</f>
        <v/>
      </c>
      <c r="K2574" s="93" t="str">
        <f>[3]!TradeDate</f>
        <v/>
      </c>
      <c r="L2574" s="93" t="str">
        <f>[3]!AlteredStatus</f>
        <v/>
      </c>
      <c r="M2574" t="str">
        <f>[3]!CommissionEUR</f>
        <v/>
      </c>
      <c r="N2574" t="str">
        <f>[3]!LocalChargeXComm</f>
        <v/>
      </c>
      <c r="O2574" t="str">
        <f>[3]!FXEUR</f>
        <v/>
      </c>
      <c r="P2574" t="e">
        <f t="shared" si="81"/>
        <v>#VALUE!</v>
      </c>
      <c r="Q2574" t="str">
        <f>[3]!PortfolioCode</f>
        <v/>
      </c>
    </row>
    <row r="2575" spans="1:17">
      <c r="A2575" s="93">
        <v>44032</v>
      </c>
      <c r="B2575" t="str">
        <v/>
      </c>
      <c r="C2575">
        <v>18.690000000000001</v>
      </c>
      <c r="D2575">
        <v>121.89</v>
      </c>
      <c r="E2575">
        <v>0.90490000000000004</v>
      </c>
      <c r="F2575">
        <f t="shared" si="80"/>
        <v>134.69996684716543</v>
      </c>
      <c r="G2575" t="str">
        <v>LF-UKIF</v>
      </c>
      <c r="H2575" s="97" t="str">
        <f>IF(ISERROR(IF(AND(A:A&gt;#REF!,A:A&lt;=#REF!,B:B&lt;&gt;"CANC",G:G=$S$2),C2575,0)),"",IF(AND(A:A&gt;#REF!,A:A&lt;=#REF!,B:B&lt;&gt;"CANC",G:G=$S$2),C2575,0))</f>
        <v/>
      </c>
      <c r="I2575" s="97" t="str">
        <f>IF(ISERROR(IF(AND(A:A&gt;#REF!,A:A&lt;=#REF!,B:B&lt;&gt;"CANC",G:G=$S$2),C2575,0)),"",IF(AND(A:A&gt;#REF!,A:A&lt;=#REF!,B:B&lt;&gt;"CANC",G:G=$S$2),F2575,0))</f>
        <v/>
      </c>
      <c r="K2575" s="93" t="str">
        <f>[3]!TradeDate</f>
        <v/>
      </c>
      <c r="L2575" s="93" t="str">
        <f>[3]!AlteredStatus</f>
        <v/>
      </c>
      <c r="M2575" t="str">
        <f>[3]!CommissionEUR</f>
        <v/>
      </c>
      <c r="N2575" t="str">
        <f>[3]!LocalChargeXComm</f>
        <v/>
      </c>
      <c r="O2575" t="str">
        <f>[3]!FXEUR</f>
        <v/>
      </c>
      <c r="P2575" t="e">
        <f t="shared" si="81"/>
        <v>#VALUE!</v>
      </c>
      <c r="Q2575" t="str">
        <f>[3]!PortfolioCode</f>
        <v/>
      </c>
    </row>
    <row r="2576" spans="1:17">
      <c r="A2576" s="93">
        <v>44032</v>
      </c>
      <c r="B2576" t="str">
        <v/>
      </c>
      <c r="C2576">
        <v>373.81</v>
      </c>
      <c r="D2576">
        <v>2418.84</v>
      </c>
      <c r="E2576">
        <v>0.90490000000000004</v>
      </c>
      <c r="F2576">
        <f t="shared" si="80"/>
        <v>2673.0467454967402</v>
      </c>
      <c r="G2576" t="str">
        <v>MEEIF</v>
      </c>
      <c r="H2576" s="97" t="str">
        <f>IF(ISERROR(IF(AND(A:A&gt;#REF!,A:A&lt;=#REF!,B:B&lt;&gt;"CANC",G:G=$S$2),C2576,0)),"",IF(AND(A:A&gt;#REF!,A:A&lt;=#REF!,B:B&lt;&gt;"CANC",G:G=$S$2),C2576,0))</f>
        <v/>
      </c>
      <c r="I2576" s="97" t="str">
        <f>IF(ISERROR(IF(AND(A:A&gt;#REF!,A:A&lt;=#REF!,B:B&lt;&gt;"CANC",G:G=$S$2),C2576,0)),"",IF(AND(A:A&gt;#REF!,A:A&lt;=#REF!,B:B&lt;&gt;"CANC",G:G=$S$2),F2576,0))</f>
        <v/>
      </c>
      <c r="K2576" s="93" t="str">
        <f>[3]!TradeDate</f>
        <v/>
      </c>
      <c r="L2576" s="93" t="str">
        <f>[3]!AlteredStatus</f>
        <v/>
      </c>
      <c r="M2576" t="str">
        <f>[3]!CommissionEUR</f>
        <v/>
      </c>
      <c r="N2576" t="str">
        <f>[3]!LocalChargeXComm</f>
        <v/>
      </c>
      <c r="O2576" t="str">
        <f>[3]!FXEUR</f>
        <v/>
      </c>
      <c r="P2576" t="e">
        <f t="shared" si="81"/>
        <v>#VALUE!</v>
      </c>
      <c r="Q2576" t="str">
        <f>[3]!PortfolioCode</f>
        <v/>
      </c>
    </row>
    <row r="2577" spans="1:17">
      <c r="A2577" s="93">
        <v>44032</v>
      </c>
      <c r="B2577" t="str">
        <v/>
      </c>
      <c r="C2577">
        <v>17.21</v>
      </c>
      <c r="D2577">
        <v>112.28</v>
      </c>
      <c r="E2577">
        <v>0.90490000000000004</v>
      </c>
      <c r="F2577">
        <f t="shared" si="80"/>
        <v>124.08000884075588</v>
      </c>
      <c r="G2577" t="str">
        <v>LF-UKIF</v>
      </c>
      <c r="H2577" s="97" t="str">
        <f>IF(ISERROR(IF(AND(A:A&gt;#REF!,A:A&lt;=#REF!,B:B&lt;&gt;"CANC",G:G=$S$2),C2577,0)),"",IF(AND(A:A&gt;#REF!,A:A&lt;=#REF!,B:B&lt;&gt;"CANC",G:G=$S$2),C2577,0))</f>
        <v/>
      </c>
      <c r="I2577" s="97" t="str">
        <f>IF(ISERROR(IF(AND(A:A&gt;#REF!,A:A&lt;=#REF!,B:B&lt;&gt;"CANC",G:G=$S$2),C2577,0)),"",IF(AND(A:A&gt;#REF!,A:A&lt;=#REF!,B:B&lt;&gt;"CANC",G:G=$S$2),F2577,0))</f>
        <v/>
      </c>
      <c r="K2577" s="93" t="str">
        <f>[3]!TradeDate</f>
        <v/>
      </c>
      <c r="L2577" s="93" t="str">
        <f>[3]!AlteredStatus</f>
        <v/>
      </c>
      <c r="M2577" t="str">
        <f>[3]!CommissionEUR</f>
        <v/>
      </c>
      <c r="N2577" t="str">
        <f>[3]!LocalChargeXComm</f>
        <v/>
      </c>
      <c r="O2577" t="str">
        <f>[3]!FXEUR</f>
        <v/>
      </c>
      <c r="P2577" t="e">
        <f t="shared" si="81"/>
        <v>#VALUE!</v>
      </c>
      <c r="Q2577" t="str">
        <f>[3]!PortfolioCode</f>
        <v/>
      </c>
    </row>
    <row r="2578" spans="1:17">
      <c r="A2578" s="93">
        <v>44032</v>
      </c>
      <c r="B2578" t="str">
        <v/>
      </c>
      <c r="C2578">
        <v>860.19</v>
      </c>
      <c r="D2578">
        <v>5564.82</v>
      </c>
      <c r="E2578">
        <v>0.90490000000000004</v>
      </c>
      <c r="F2578">
        <f t="shared" si="80"/>
        <v>6149.6518952370425</v>
      </c>
      <c r="G2578" t="str">
        <v>MEEIF</v>
      </c>
      <c r="H2578" s="97" t="str">
        <f>IF(ISERROR(IF(AND(A:A&gt;#REF!,A:A&lt;=#REF!,B:B&lt;&gt;"CANC",G:G=$S$2),C2578,0)),"",IF(AND(A:A&gt;#REF!,A:A&lt;=#REF!,B:B&lt;&gt;"CANC",G:G=$S$2),C2578,0))</f>
        <v/>
      </c>
      <c r="I2578" s="97" t="str">
        <f>IF(ISERROR(IF(AND(A:A&gt;#REF!,A:A&lt;=#REF!,B:B&lt;&gt;"CANC",G:G=$S$2),C2578,0)),"",IF(AND(A:A&gt;#REF!,A:A&lt;=#REF!,B:B&lt;&gt;"CANC",G:G=$S$2),F2578,0))</f>
        <v/>
      </c>
      <c r="K2578" s="93" t="str">
        <f>[3]!TradeDate</f>
        <v/>
      </c>
      <c r="L2578" s="93" t="str">
        <f>[3]!AlteredStatus</f>
        <v/>
      </c>
      <c r="M2578" t="str">
        <f>[3]!CommissionEUR</f>
        <v/>
      </c>
      <c r="N2578" t="str">
        <f>[3]!LocalChargeXComm</f>
        <v/>
      </c>
      <c r="O2578" t="str">
        <f>[3]!FXEUR</f>
        <v/>
      </c>
      <c r="P2578" t="e">
        <f t="shared" si="81"/>
        <v>#VALUE!</v>
      </c>
      <c r="Q2578" t="str">
        <f>[3]!PortfolioCode</f>
        <v/>
      </c>
    </row>
    <row r="2579" spans="1:17">
      <c r="A2579" s="93">
        <v>44032</v>
      </c>
      <c r="B2579" t="str">
        <v/>
      </c>
      <c r="C2579">
        <v>0</v>
      </c>
      <c r="D2579">
        <v>1</v>
      </c>
      <c r="E2579">
        <v>0.90490000000000004</v>
      </c>
      <c r="F2579">
        <f t="shared" si="80"/>
        <v>1.105094485578517</v>
      </c>
      <c r="G2579" t="str">
        <v>MUSCIT</v>
      </c>
      <c r="H2579" s="97" t="str">
        <f>IF(ISERROR(IF(AND(A:A&gt;#REF!,A:A&lt;=#REF!,B:B&lt;&gt;"CANC",G:G=$S$2),C2579,0)),"",IF(AND(A:A&gt;#REF!,A:A&lt;=#REF!,B:B&lt;&gt;"CANC",G:G=$S$2),C2579,0))</f>
        <v/>
      </c>
      <c r="I2579" s="97" t="str">
        <f>IF(ISERROR(IF(AND(A:A&gt;#REF!,A:A&lt;=#REF!,B:B&lt;&gt;"CANC",G:G=$S$2),C2579,0)),"",IF(AND(A:A&gt;#REF!,A:A&lt;=#REF!,B:B&lt;&gt;"CANC",G:G=$S$2),F2579,0))</f>
        <v/>
      </c>
      <c r="K2579" s="93" t="str">
        <f>[3]!TradeDate</f>
        <v/>
      </c>
      <c r="L2579" s="93" t="str">
        <f>[3]!AlteredStatus</f>
        <v/>
      </c>
      <c r="M2579" t="str">
        <f>[3]!CommissionEUR</f>
        <v/>
      </c>
      <c r="N2579" t="str">
        <f>[3]!LocalChargeXComm</f>
        <v/>
      </c>
      <c r="O2579" t="str">
        <f>[3]!FXEUR</f>
        <v/>
      </c>
      <c r="P2579" t="e">
        <f t="shared" si="81"/>
        <v>#VALUE!</v>
      </c>
      <c r="Q2579" t="str">
        <f>[3]!PortfolioCode</f>
        <v/>
      </c>
    </row>
    <row r="2580" spans="1:17">
      <c r="A2580" s="93">
        <v>44032</v>
      </c>
      <c r="B2580" t="str">
        <v/>
      </c>
      <c r="C2580">
        <v>212.11</v>
      </c>
      <c r="D2580">
        <v>0</v>
      </c>
      <c r="E2580">
        <v>1</v>
      </c>
      <c r="F2580">
        <f t="shared" si="80"/>
        <v>0</v>
      </c>
      <c r="G2580" t="str">
        <v>BWF</v>
      </c>
      <c r="H2580" s="97" t="str">
        <f>IF(ISERROR(IF(AND(A:A&gt;#REF!,A:A&lt;=#REF!,B:B&lt;&gt;"CANC",G:G=$S$2),C2580,0)),"",IF(AND(A:A&gt;#REF!,A:A&lt;=#REF!,B:B&lt;&gt;"CANC",G:G=$S$2),C2580,0))</f>
        <v/>
      </c>
      <c r="I2580" s="97" t="str">
        <f>IF(ISERROR(IF(AND(A:A&gt;#REF!,A:A&lt;=#REF!,B:B&lt;&gt;"CANC",G:G=$S$2),C2580,0)),"",IF(AND(A:A&gt;#REF!,A:A&lt;=#REF!,B:B&lt;&gt;"CANC",G:G=$S$2),F2580,0))</f>
        <v/>
      </c>
      <c r="K2580" s="93" t="str">
        <f>[3]!TradeDate</f>
        <v/>
      </c>
      <c r="L2580" s="93" t="str">
        <f>[3]!AlteredStatus</f>
        <v/>
      </c>
      <c r="M2580" t="str">
        <f>[3]!CommissionEUR</f>
        <v/>
      </c>
      <c r="N2580" t="str">
        <f>[3]!LocalChargeXComm</f>
        <v/>
      </c>
      <c r="O2580" t="str">
        <f>[3]!FXEUR</f>
        <v/>
      </c>
      <c r="P2580" t="e">
        <f t="shared" si="81"/>
        <v>#VALUE!</v>
      </c>
      <c r="Q2580" t="str">
        <f>[3]!PortfolioCode</f>
        <v/>
      </c>
    </row>
    <row r="2581" spans="1:17">
      <c r="A2581" s="93">
        <v>44032</v>
      </c>
      <c r="B2581" t="str">
        <v/>
      </c>
      <c r="C2581">
        <v>96.35</v>
      </c>
      <c r="D2581">
        <v>0</v>
      </c>
      <c r="E2581">
        <v>7.4454000000000002</v>
      </c>
      <c r="F2581">
        <f t="shared" si="80"/>
        <v>0</v>
      </c>
      <c r="G2581" t="str">
        <v>BWF</v>
      </c>
      <c r="H2581" s="97" t="str">
        <f>IF(ISERROR(IF(AND(A:A&gt;#REF!,A:A&lt;=#REF!,B:B&lt;&gt;"CANC",G:G=$S$2),C2581,0)),"",IF(AND(A:A&gt;#REF!,A:A&lt;=#REF!,B:B&lt;&gt;"CANC",G:G=$S$2),C2581,0))</f>
        <v/>
      </c>
      <c r="I2581" s="97" t="str">
        <f>IF(ISERROR(IF(AND(A:A&gt;#REF!,A:A&lt;=#REF!,B:B&lt;&gt;"CANC",G:G=$S$2),C2581,0)),"",IF(AND(A:A&gt;#REF!,A:A&lt;=#REF!,B:B&lt;&gt;"CANC",G:G=$S$2),F2581,0))</f>
        <v/>
      </c>
      <c r="K2581" s="93" t="str">
        <f>[3]!TradeDate</f>
        <v/>
      </c>
      <c r="L2581" s="93" t="str">
        <f>[3]!AlteredStatus</f>
        <v/>
      </c>
      <c r="M2581" t="str">
        <f>[3]!CommissionEUR</f>
        <v/>
      </c>
      <c r="N2581" t="str">
        <f>[3]!LocalChargeXComm</f>
        <v/>
      </c>
      <c r="O2581" t="str">
        <f>[3]!FXEUR</f>
        <v/>
      </c>
      <c r="P2581" t="e">
        <f t="shared" si="81"/>
        <v>#VALUE!</v>
      </c>
      <c r="Q2581" t="str">
        <f>[3]!PortfolioCode</f>
        <v/>
      </c>
    </row>
    <row r="2582" spans="1:17">
      <c r="A2582" s="93">
        <v>44032</v>
      </c>
      <c r="B2582" t="str">
        <v/>
      </c>
      <c r="C2582">
        <v>107.48</v>
      </c>
      <c r="D2582">
        <v>5376.36</v>
      </c>
      <c r="E2582">
        <v>1</v>
      </c>
      <c r="F2582">
        <f t="shared" si="80"/>
        <v>5376.36</v>
      </c>
      <c r="G2582" t="str">
        <v>BWF</v>
      </c>
      <c r="H2582" s="97" t="str">
        <f>IF(ISERROR(IF(AND(A:A&gt;#REF!,A:A&lt;=#REF!,B:B&lt;&gt;"CANC",G:G=$S$2),C2582,0)),"",IF(AND(A:A&gt;#REF!,A:A&lt;=#REF!,B:B&lt;&gt;"CANC",G:G=$S$2),C2582,0))</f>
        <v/>
      </c>
      <c r="I2582" s="97" t="str">
        <f>IF(ISERROR(IF(AND(A:A&gt;#REF!,A:A&lt;=#REF!,B:B&lt;&gt;"CANC",G:G=$S$2),C2582,0)),"",IF(AND(A:A&gt;#REF!,A:A&lt;=#REF!,B:B&lt;&gt;"CANC",G:G=$S$2),F2582,0))</f>
        <v/>
      </c>
      <c r="K2582" s="93" t="str">
        <f>[3]!TradeDate</f>
        <v/>
      </c>
      <c r="L2582" s="93" t="str">
        <f>[3]!AlteredStatus</f>
        <v/>
      </c>
      <c r="M2582" t="str">
        <f>[3]!CommissionEUR</f>
        <v/>
      </c>
      <c r="N2582" t="str">
        <f>[3]!LocalChargeXComm</f>
        <v/>
      </c>
      <c r="O2582" t="str">
        <f>[3]!FXEUR</f>
        <v/>
      </c>
      <c r="P2582" t="e">
        <f t="shared" si="81"/>
        <v>#VALUE!</v>
      </c>
      <c r="Q2582" t="str">
        <f>[3]!PortfolioCode</f>
        <v/>
      </c>
    </row>
    <row r="2583" spans="1:17">
      <c r="A2583" s="93">
        <v>44032</v>
      </c>
      <c r="B2583" t="str">
        <v/>
      </c>
      <c r="C2583">
        <v>64.3</v>
      </c>
      <c r="D2583">
        <v>3214.9</v>
      </c>
      <c r="E2583">
        <v>1</v>
      </c>
      <c r="F2583">
        <f t="shared" si="80"/>
        <v>3214.9</v>
      </c>
      <c r="G2583" t="str">
        <v>BWF</v>
      </c>
      <c r="H2583" s="97" t="str">
        <f>IF(ISERROR(IF(AND(A:A&gt;#REF!,A:A&lt;=#REF!,B:B&lt;&gt;"CANC",G:G=$S$2),C2583,0)),"",IF(AND(A:A&gt;#REF!,A:A&lt;=#REF!,B:B&lt;&gt;"CANC",G:G=$S$2),C2583,0))</f>
        <v/>
      </c>
      <c r="I2583" s="97" t="str">
        <f>IF(ISERROR(IF(AND(A:A&gt;#REF!,A:A&lt;=#REF!,B:B&lt;&gt;"CANC",G:G=$S$2),C2583,0)),"",IF(AND(A:A&gt;#REF!,A:A&lt;=#REF!,B:B&lt;&gt;"CANC",G:G=$S$2),F2583,0))</f>
        <v/>
      </c>
      <c r="K2583" s="93" t="str">
        <f>[3]!TradeDate</f>
        <v/>
      </c>
      <c r="L2583" s="93" t="str">
        <f>[3]!AlteredStatus</f>
        <v/>
      </c>
      <c r="M2583" t="str">
        <f>[3]!CommissionEUR</f>
        <v/>
      </c>
      <c r="N2583" t="str">
        <f>[3]!LocalChargeXComm</f>
        <v/>
      </c>
      <c r="O2583" t="str">
        <f>[3]!FXEUR</f>
        <v/>
      </c>
      <c r="P2583" t="e">
        <f t="shared" si="81"/>
        <v>#VALUE!</v>
      </c>
      <c r="Q2583" t="str">
        <f>[3]!PortfolioCode</f>
        <v/>
      </c>
    </row>
    <row r="2584" spans="1:17">
      <c r="A2584" s="93">
        <v>44032</v>
      </c>
      <c r="B2584" t="str">
        <v/>
      </c>
      <c r="C2584">
        <v>52.88</v>
      </c>
      <c r="D2584">
        <v>0</v>
      </c>
      <c r="E2584">
        <v>7.4454000000000002</v>
      </c>
      <c r="F2584">
        <f t="shared" si="80"/>
        <v>0</v>
      </c>
      <c r="G2584" t="str">
        <v>BWF</v>
      </c>
      <c r="H2584" s="97" t="str">
        <f>IF(ISERROR(IF(AND(A:A&gt;#REF!,A:A&lt;=#REF!,B:B&lt;&gt;"CANC",G:G=$S$2),C2584,0)),"",IF(AND(A:A&gt;#REF!,A:A&lt;=#REF!,B:B&lt;&gt;"CANC",G:G=$S$2),C2584,0))</f>
        <v/>
      </c>
      <c r="I2584" s="97" t="str">
        <f>IF(ISERROR(IF(AND(A:A&gt;#REF!,A:A&lt;=#REF!,B:B&lt;&gt;"CANC",G:G=$S$2),C2584,0)),"",IF(AND(A:A&gt;#REF!,A:A&lt;=#REF!,B:B&lt;&gt;"CANC",G:G=$S$2),F2584,0))</f>
        <v/>
      </c>
      <c r="K2584" s="93" t="str">
        <f>[3]!TradeDate</f>
        <v/>
      </c>
      <c r="L2584" s="93" t="str">
        <f>[3]!AlteredStatus</f>
        <v/>
      </c>
      <c r="M2584" t="str">
        <f>[3]!CommissionEUR</f>
        <v/>
      </c>
      <c r="N2584" t="str">
        <f>[3]!LocalChargeXComm</f>
        <v/>
      </c>
      <c r="O2584" t="str">
        <f>[3]!FXEUR</f>
        <v/>
      </c>
      <c r="P2584" t="e">
        <f t="shared" si="81"/>
        <v>#VALUE!</v>
      </c>
      <c r="Q2584" t="str">
        <f>[3]!PortfolioCode</f>
        <v/>
      </c>
    </row>
    <row r="2585" spans="1:17">
      <c r="A2585" s="93">
        <v>44032</v>
      </c>
      <c r="B2585" t="str">
        <v/>
      </c>
      <c r="C2585">
        <v>67.599999999999994</v>
      </c>
      <c r="D2585">
        <v>0</v>
      </c>
      <c r="E2585">
        <v>1.0748</v>
      </c>
      <c r="F2585">
        <f t="shared" si="80"/>
        <v>0</v>
      </c>
      <c r="G2585" t="str">
        <v>BWF</v>
      </c>
      <c r="H2585" s="97" t="str">
        <f>IF(ISERROR(IF(AND(A:A&gt;#REF!,A:A&lt;=#REF!,B:B&lt;&gt;"CANC",G:G=$S$2),C2585,0)),"",IF(AND(A:A&gt;#REF!,A:A&lt;=#REF!,B:B&lt;&gt;"CANC",G:G=$S$2),C2585,0))</f>
        <v/>
      </c>
      <c r="I2585" s="97" t="str">
        <f>IF(ISERROR(IF(AND(A:A&gt;#REF!,A:A&lt;=#REF!,B:B&lt;&gt;"CANC",G:G=$S$2),C2585,0)),"",IF(AND(A:A&gt;#REF!,A:A&lt;=#REF!,B:B&lt;&gt;"CANC",G:G=$S$2),F2585,0))</f>
        <v/>
      </c>
      <c r="K2585" s="93" t="str">
        <f>[3]!TradeDate</f>
        <v/>
      </c>
      <c r="L2585" s="93" t="str">
        <f>[3]!AlteredStatus</f>
        <v/>
      </c>
      <c r="M2585" t="str">
        <f>[3]!CommissionEUR</f>
        <v/>
      </c>
      <c r="N2585" t="str">
        <f>[3]!LocalChargeXComm</f>
        <v/>
      </c>
      <c r="O2585" t="str">
        <f>[3]!FXEUR</f>
        <v/>
      </c>
      <c r="P2585" t="e">
        <f t="shared" si="81"/>
        <v>#VALUE!</v>
      </c>
      <c r="Q2585" t="str">
        <f>[3]!PortfolioCode</f>
        <v/>
      </c>
    </row>
    <row r="2586" spans="1:17">
      <c r="A2586" s="93">
        <v>44032</v>
      </c>
      <c r="B2586" t="str">
        <v/>
      </c>
      <c r="C2586">
        <v>0</v>
      </c>
      <c r="D2586">
        <v>340.64</v>
      </c>
      <c r="E2586">
        <v>0.90490000000000004</v>
      </c>
      <c r="F2586">
        <f t="shared" si="80"/>
        <v>376.43938556746599</v>
      </c>
      <c r="G2586" t="str">
        <v>MEEIF</v>
      </c>
      <c r="H2586" s="97" t="str">
        <f>IF(ISERROR(IF(AND(A:A&gt;#REF!,A:A&lt;=#REF!,B:B&lt;&gt;"CANC",G:G=$S$2),C2586,0)),"",IF(AND(A:A&gt;#REF!,A:A&lt;=#REF!,B:B&lt;&gt;"CANC",G:G=$S$2),C2586,0))</f>
        <v/>
      </c>
      <c r="I2586" s="97" t="str">
        <f>IF(ISERROR(IF(AND(A:A&gt;#REF!,A:A&lt;=#REF!,B:B&lt;&gt;"CANC",G:G=$S$2),C2586,0)),"",IF(AND(A:A&gt;#REF!,A:A&lt;=#REF!,B:B&lt;&gt;"CANC",G:G=$S$2),F2586,0))</f>
        <v/>
      </c>
      <c r="K2586" s="93" t="str">
        <f>[3]!TradeDate</f>
        <v/>
      </c>
      <c r="L2586" s="93" t="str">
        <f>[3]!AlteredStatus</f>
        <v/>
      </c>
      <c r="M2586" t="str">
        <f>[3]!CommissionEUR</f>
        <v/>
      </c>
      <c r="N2586" t="str">
        <f>[3]!LocalChargeXComm</f>
        <v/>
      </c>
      <c r="O2586" t="str">
        <f>[3]!FXEUR</f>
        <v/>
      </c>
      <c r="P2586" t="e">
        <f t="shared" si="81"/>
        <v>#VALUE!</v>
      </c>
      <c r="Q2586" t="str">
        <f>[3]!PortfolioCode</f>
        <v/>
      </c>
    </row>
    <row r="2587" spans="1:17">
      <c r="A2587" s="93">
        <v>44032</v>
      </c>
      <c r="B2587" t="str">
        <v/>
      </c>
      <c r="C2587">
        <v>6.02</v>
      </c>
      <c r="D2587">
        <v>137.15</v>
      </c>
      <c r="E2587">
        <v>0.90490000000000004</v>
      </c>
      <c r="F2587">
        <f t="shared" si="80"/>
        <v>151.5637086970936</v>
      </c>
      <c r="G2587" t="str">
        <v>LF-UKIF</v>
      </c>
      <c r="H2587" s="97" t="str">
        <f>IF(ISERROR(IF(AND(A:A&gt;#REF!,A:A&lt;=#REF!,B:B&lt;&gt;"CANC",G:G=$S$2),C2587,0)),"",IF(AND(A:A&gt;#REF!,A:A&lt;=#REF!,B:B&lt;&gt;"CANC",G:G=$S$2),C2587,0))</f>
        <v/>
      </c>
      <c r="I2587" s="97" t="str">
        <f>IF(ISERROR(IF(AND(A:A&gt;#REF!,A:A&lt;=#REF!,B:B&lt;&gt;"CANC",G:G=$S$2),C2587,0)),"",IF(AND(A:A&gt;#REF!,A:A&lt;=#REF!,B:B&lt;&gt;"CANC",G:G=$S$2),F2587,0))</f>
        <v/>
      </c>
      <c r="K2587" s="93" t="str">
        <f>[3]!TradeDate</f>
        <v/>
      </c>
      <c r="L2587" s="93" t="str">
        <f>[3]!AlteredStatus</f>
        <v/>
      </c>
      <c r="M2587" t="str">
        <f>[3]!CommissionEUR</f>
        <v/>
      </c>
      <c r="N2587" t="str">
        <f>[3]!LocalChargeXComm</f>
        <v/>
      </c>
      <c r="O2587" t="str">
        <f>[3]!FXEUR</f>
        <v/>
      </c>
      <c r="P2587" t="e">
        <f t="shared" si="81"/>
        <v>#VALUE!</v>
      </c>
      <c r="Q2587" t="str">
        <f>[3]!PortfolioCode</f>
        <v/>
      </c>
    </row>
    <row r="2588" spans="1:17">
      <c r="A2588" s="93">
        <v>44032</v>
      </c>
      <c r="B2588" t="str">
        <v/>
      </c>
      <c r="C2588">
        <v>361.03</v>
      </c>
      <c r="D2588">
        <v>8170.28</v>
      </c>
      <c r="E2588">
        <v>0.90490000000000004</v>
      </c>
      <c r="F2588">
        <f t="shared" si="80"/>
        <v>9028.9313736324457</v>
      </c>
      <c r="G2588" t="str">
        <v>MEEIF</v>
      </c>
      <c r="H2588" s="97" t="str">
        <f>IF(ISERROR(IF(AND(A:A&gt;#REF!,A:A&lt;=#REF!,B:B&lt;&gt;"CANC",G:G=$S$2),C2588,0)),"",IF(AND(A:A&gt;#REF!,A:A&lt;=#REF!,B:B&lt;&gt;"CANC",G:G=$S$2),C2588,0))</f>
        <v/>
      </c>
      <c r="I2588" s="97" t="str">
        <f>IF(ISERROR(IF(AND(A:A&gt;#REF!,A:A&lt;=#REF!,B:B&lt;&gt;"CANC",G:G=$S$2),C2588,0)),"",IF(AND(A:A&gt;#REF!,A:A&lt;=#REF!,B:B&lt;&gt;"CANC",G:G=$S$2),F2588,0))</f>
        <v/>
      </c>
      <c r="K2588" s="93" t="str">
        <f>[3]!TradeDate</f>
        <v/>
      </c>
      <c r="L2588" s="93" t="str">
        <f>[3]!AlteredStatus</f>
        <v/>
      </c>
      <c r="M2588" t="str">
        <f>[3]!CommissionEUR</f>
        <v/>
      </c>
      <c r="N2588" t="str">
        <f>[3]!LocalChargeXComm</f>
        <v/>
      </c>
      <c r="O2588" t="str">
        <f>[3]!FXEUR</f>
        <v/>
      </c>
      <c r="P2588" t="e">
        <f t="shared" si="81"/>
        <v>#VALUE!</v>
      </c>
      <c r="Q2588" t="str">
        <f>[3]!PortfolioCode</f>
        <v/>
      </c>
    </row>
    <row r="2589" spans="1:17">
      <c r="A2589" s="93">
        <v>44032</v>
      </c>
      <c r="B2589" t="str">
        <v/>
      </c>
      <c r="C2589">
        <v>319.44</v>
      </c>
      <c r="D2589">
        <v>7228.99</v>
      </c>
      <c r="E2589">
        <v>0.90490000000000004</v>
      </c>
      <c r="F2589">
        <f t="shared" si="80"/>
        <v>7988.7169853022424</v>
      </c>
      <c r="G2589" t="str">
        <v>MEEIF</v>
      </c>
      <c r="H2589" s="97" t="str">
        <f>IF(ISERROR(IF(AND(A:A&gt;#REF!,A:A&lt;=#REF!,B:B&lt;&gt;"CANC",G:G=$S$2),C2589,0)),"",IF(AND(A:A&gt;#REF!,A:A&lt;=#REF!,B:B&lt;&gt;"CANC",G:G=$S$2),C2589,0))</f>
        <v/>
      </c>
      <c r="I2589" s="97" t="str">
        <f>IF(ISERROR(IF(AND(A:A&gt;#REF!,A:A&lt;=#REF!,B:B&lt;&gt;"CANC",G:G=$S$2),C2589,0)),"",IF(AND(A:A&gt;#REF!,A:A&lt;=#REF!,B:B&lt;&gt;"CANC",G:G=$S$2),F2589,0))</f>
        <v/>
      </c>
      <c r="K2589" s="93" t="str">
        <f>[3]!TradeDate</f>
        <v/>
      </c>
      <c r="L2589" s="93" t="str">
        <f>[3]!AlteredStatus</f>
        <v/>
      </c>
      <c r="M2589" t="str">
        <f>[3]!CommissionEUR</f>
        <v/>
      </c>
      <c r="N2589" t="str">
        <f>[3]!LocalChargeXComm</f>
        <v/>
      </c>
      <c r="O2589" t="str">
        <f>[3]!FXEUR</f>
        <v/>
      </c>
      <c r="P2589" t="e">
        <f t="shared" si="81"/>
        <v>#VALUE!</v>
      </c>
      <c r="Q2589" t="str">
        <f>[3]!PortfolioCode</f>
        <v/>
      </c>
    </row>
    <row r="2590" spans="1:17">
      <c r="A2590" s="93">
        <v>44032</v>
      </c>
      <c r="B2590" t="str">
        <v/>
      </c>
      <c r="C2590">
        <v>140.4</v>
      </c>
      <c r="D2590">
        <v>2105.9299999999998</v>
      </c>
      <c r="E2590">
        <v>1</v>
      </c>
      <c r="F2590">
        <f t="shared" si="80"/>
        <v>2105.9299999999998</v>
      </c>
      <c r="G2590" t="str">
        <v>BWF</v>
      </c>
      <c r="H2590" s="97" t="str">
        <f>IF(ISERROR(IF(AND(A:A&gt;#REF!,A:A&lt;=#REF!,B:B&lt;&gt;"CANC",G:G=$S$2),C2590,0)),"",IF(AND(A:A&gt;#REF!,A:A&lt;=#REF!,B:B&lt;&gt;"CANC",G:G=$S$2),C2590,0))</f>
        <v/>
      </c>
      <c r="I2590" s="97" t="str">
        <f>IF(ISERROR(IF(AND(A:A&gt;#REF!,A:A&lt;=#REF!,B:B&lt;&gt;"CANC",G:G=$S$2),C2590,0)),"",IF(AND(A:A&gt;#REF!,A:A&lt;=#REF!,B:B&lt;&gt;"CANC",G:G=$S$2),F2590,0))</f>
        <v/>
      </c>
      <c r="K2590" s="93" t="str">
        <f>[3]!TradeDate</f>
        <v/>
      </c>
      <c r="L2590" s="93" t="str">
        <f>[3]!AlteredStatus</f>
        <v/>
      </c>
      <c r="M2590" t="str">
        <f>[3]!CommissionEUR</f>
        <v/>
      </c>
      <c r="N2590" t="str">
        <f>[3]!LocalChargeXComm</f>
        <v/>
      </c>
      <c r="O2590" t="str">
        <f>[3]!FXEUR</f>
        <v/>
      </c>
      <c r="P2590" t="e">
        <f t="shared" si="81"/>
        <v>#VALUE!</v>
      </c>
      <c r="Q2590" t="str">
        <f>[3]!PortfolioCode</f>
        <v/>
      </c>
    </row>
    <row r="2591" spans="1:17">
      <c r="A2591" s="93">
        <v>44032</v>
      </c>
      <c r="B2591" t="str">
        <v/>
      </c>
      <c r="C2591">
        <v>138.04</v>
      </c>
      <c r="D2591">
        <v>0</v>
      </c>
      <c r="E2591">
        <v>1</v>
      </c>
      <c r="F2591">
        <f t="shared" si="80"/>
        <v>0</v>
      </c>
      <c r="G2591" t="str">
        <v>BWF</v>
      </c>
      <c r="H2591" s="97" t="str">
        <f>IF(ISERROR(IF(AND(A:A&gt;#REF!,A:A&lt;=#REF!,B:B&lt;&gt;"CANC",G:G=$S$2),C2591,0)),"",IF(AND(A:A&gt;#REF!,A:A&lt;=#REF!,B:B&lt;&gt;"CANC",G:G=$S$2),C2591,0))</f>
        <v/>
      </c>
      <c r="I2591" s="97" t="str">
        <f>IF(ISERROR(IF(AND(A:A&gt;#REF!,A:A&lt;=#REF!,B:B&lt;&gt;"CANC",G:G=$S$2),C2591,0)),"",IF(AND(A:A&gt;#REF!,A:A&lt;=#REF!,B:B&lt;&gt;"CANC",G:G=$S$2),F2591,0))</f>
        <v/>
      </c>
      <c r="K2591" s="93" t="str">
        <f>[3]!TradeDate</f>
        <v/>
      </c>
      <c r="L2591" s="93" t="str">
        <f>[3]!AlteredStatus</f>
        <v/>
      </c>
      <c r="M2591" t="str">
        <f>[3]!CommissionEUR</f>
        <v/>
      </c>
      <c r="N2591" t="str">
        <f>[3]!LocalChargeXComm</f>
        <v/>
      </c>
      <c r="O2591" t="str">
        <f>[3]!FXEUR</f>
        <v/>
      </c>
      <c r="P2591" t="e">
        <f t="shared" si="81"/>
        <v>#VALUE!</v>
      </c>
      <c r="Q2591" t="str">
        <f>[3]!PortfolioCode</f>
        <v/>
      </c>
    </row>
    <row r="2592" spans="1:17">
      <c r="A2592" s="93">
        <v>44032</v>
      </c>
      <c r="B2592" t="str">
        <v/>
      </c>
      <c r="C2592">
        <v>531.14</v>
      </c>
      <c r="D2592">
        <v>0</v>
      </c>
      <c r="E2592">
        <v>10.2712</v>
      </c>
      <c r="F2592">
        <f t="shared" si="80"/>
        <v>0</v>
      </c>
      <c r="G2592" t="str">
        <v>BWF</v>
      </c>
      <c r="H2592" s="97" t="str">
        <f>IF(ISERROR(IF(AND(A:A&gt;#REF!,A:A&lt;=#REF!,B:B&lt;&gt;"CANC",G:G=$S$2),C2592,0)),"",IF(AND(A:A&gt;#REF!,A:A&lt;=#REF!,B:B&lt;&gt;"CANC",G:G=$S$2),C2592,0))</f>
        <v/>
      </c>
      <c r="I2592" s="97" t="str">
        <f>IF(ISERROR(IF(AND(A:A&gt;#REF!,A:A&lt;=#REF!,B:B&lt;&gt;"CANC",G:G=$S$2),C2592,0)),"",IF(AND(A:A&gt;#REF!,A:A&lt;=#REF!,B:B&lt;&gt;"CANC",G:G=$S$2),F2592,0))</f>
        <v/>
      </c>
      <c r="K2592" s="93" t="str">
        <f>[3]!TradeDate</f>
        <v/>
      </c>
      <c r="L2592" s="93" t="str">
        <f>[3]!AlteredStatus</f>
        <v/>
      </c>
      <c r="M2592" t="str">
        <f>[3]!CommissionEUR</f>
        <v/>
      </c>
      <c r="N2592" t="str">
        <f>[3]!LocalChargeXComm</f>
        <v/>
      </c>
      <c r="O2592" t="str">
        <f>[3]!FXEUR</f>
        <v/>
      </c>
      <c r="P2592" t="e">
        <f t="shared" si="81"/>
        <v>#VALUE!</v>
      </c>
      <c r="Q2592" t="str">
        <f>[3]!PortfolioCode</f>
        <v/>
      </c>
    </row>
    <row r="2593" spans="1:17">
      <c r="A2593" s="93">
        <v>44032</v>
      </c>
      <c r="B2593" t="str">
        <v/>
      </c>
      <c r="C2593">
        <v>493.57</v>
      </c>
      <c r="D2593">
        <v>17.82</v>
      </c>
      <c r="E2593">
        <v>1.143</v>
      </c>
      <c r="F2593">
        <f t="shared" si="80"/>
        <v>15.590551181102363</v>
      </c>
      <c r="G2593" t="str">
        <v>BWF</v>
      </c>
      <c r="H2593" s="97" t="str">
        <f>IF(ISERROR(IF(AND(A:A&gt;#REF!,A:A&lt;=#REF!,B:B&lt;&gt;"CANC",G:G=$S$2),C2593,0)),"",IF(AND(A:A&gt;#REF!,A:A&lt;=#REF!,B:B&lt;&gt;"CANC",G:G=$S$2),C2593,0))</f>
        <v/>
      </c>
      <c r="I2593" s="97" t="str">
        <f>IF(ISERROR(IF(AND(A:A&gt;#REF!,A:A&lt;=#REF!,B:B&lt;&gt;"CANC",G:G=$S$2),C2593,0)),"",IF(AND(A:A&gt;#REF!,A:A&lt;=#REF!,B:B&lt;&gt;"CANC",G:G=$S$2),F2593,0))</f>
        <v/>
      </c>
      <c r="K2593" s="93" t="str">
        <f>[3]!TradeDate</f>
        <v/>
      </c>
      <c r="L2593" s="93" t="str">
        <f>[3]!AlteredStatus</f>
        <v/>
      </c>
      <c r="M2593" t="str">
        <f>[3]!CommissionEUR</f>
        <v/>
      </c>
      <c r="N2593" t="str">
        <f>[3]!LocalChargeXComm</f>
        <v/>
      </c>
      <c r="O2593" t="str">
        <f>[3]!FXEUR</f>
        <v/>
      </c>
      <c r="P2593" t="e">
        <f t="shared" si="81"/>
        <v>#VALUE!</v>
      </c>
      <c r="Q2593" t="str">
        <f>[3]!PortfolioCode</f>
        <v/>
      </c>
    </row>
    <row r="2594" spans="1:17">
      <c r="A2594" s="93">
        <v>44032</v>
      </c>
      <c r="B2594" t="str">
        <v/>
      </c>
      <c r="C2594">
        <v>271.47000000000003</v>
      </c>
      <c r="D2594">
        <v>9.8000000000000007</v>
      </c>
      <c r="E2594">
        <v>1.143</v>
      </c>
      <c r="F2594">
        <f t="shared" si="80"/>
        <v>8.57392825896763</v>
      </c>
      <c r="G2594" t="str">
        <v>KEVA</v>
      </c>
      <c r="H2594" s="97" t="str">
        <f>IF(ISERROR(IF(AND(A:A&gt;#REF!,A:A&lt;=#REF!,B:B&lt;&gt;"CANC",G:G=$S$2),C2594,0)),"",IF(AND(A:A&gt;#REF!,A:A&lt;=#REF!,B:B&lt;&gt;"CANC",G:G=$S$2),C2594,0))</f>
        <v/>
      </c>
      <c r="I2594" s="97" t="str">
        <f>IF(ISERROR(IF(AND(A:A&gt;#REF!,A:A&lt;=#REF!,B:B&lt;&gt;"CANC",G:G=$S$2),C2594,0)),"",IF(AND(A:A&gt;#REF!,A:A&lt;=#REF!,B:B&lt;&gt;"CANC",G:G=$S$2),F2594,0))</f>
        <v/>
      </c>
      <c r="K2594" s="93" t="str">
        <f>[3]!TradeDate</f>
        <v/>
      </c>
      <c r="L2594" s="93" t="str">
        <f>[3]!AlteredStatus</f>
        <v/>
      </c>
      <c r="M2594" t="str">
        <f>[3]!CommissionEUR</f>
        <v/>
      </c>
      <c r="N2594" t="str">
        <f>[3]!LocalChargeXComm</f>
        <v/>
      </c>
      <c r="O2594" t="str">
        <f>[3]!FXEUR</f>
        <v/>
      </c>
      <c r="P2594" t="e">
        <f t="shared" si="81"/>
        <v>#VALUE!</v>
      </c>
      <c r="Q2594" t="str">
        <f>[3]!PortfolioCode</f>
        <v/>
      </c>
    </row>
    <row r="2595" spans="1:17">
      <c r="A2595" s="93">
        <v>44032</v>
      </c>
      <c r="B2595" t="str">
        <v/>
      </c>
      <c r="C2595">
        <v>15.42</v>
      </c>
      <c r="D2595">
        <v>0.56000000000000005</v>
      </c>
      <c r="E2595">
        <v>1.143</v>
      </c>
      <c r="F2595">
        <f t="shared" si="80"/>
        <v>0.48993875765529316</v>
      </c>
      <c r="G2595" t="str">
        <v>LF-BWF</v>
      </c>
      <c r="H2595" s="97" t="str">
        <f>IF(ISERROR(IF(AND(A:A&gt;#REF!,A:A&lt;=#REF!,B:B&lt;&gt;"CANC",G:G=$S$2),C2595,0)),"",IF(AND(A:A&gt;#REF!,A:A&lt;=#REF!,B:B&lt;&gt;"CANC",G:G=$S$2),C2595,0))</f>
        <v/>
      </c>
      <c r="I2595" s="97" t="str">
        <f>IF(ISERROR(IF(AND(A:A&gt;#REF!,A:A&lt;=#REF!,B:B&lt;&gt;"CANC",G:G=$S$2),C2595,0)),"",IF(AND(A:A&gt;#REF!,A:A&lt;=#REF!,B:B&lt;&gt;"CANC",G:G=$S$2),F2595,0))</f>
        <v/>
      </c>
      <c r="K2595" s="93" t="str">
        <f>[3]!TradeDate</f>
        <v/>
      </c>
      <c r="L2595" s="93" t="str">
        <f>[3]!AlteredStatus</f>
        <v/>
      </c>
      <c r="M2595" t="str">
        <f>[3]!CommissionEUR</f>
        <v/>
      </c>
      <c r="N2595" t="str">
        <f>[3]!LocalChargeXComm</f>
        <v/>
      </c>
      <c r="O2595" t="str">
        <f>[3]!FXEUR</f>
        <v/>
      </c>
      <c r="P2595" t="e">
        <f t="shared" si="81"/>
        <v>#VALUE!</v>
      </c>
      <c r="Q2595" t="str">
        <f>[3]!PortfolioCode</f>
        <v/>
      </c>
    </row>
    <row r="2596" spans="1:17">
      <c r="A2596" s="93">
        <v>44032</v>
      </c>
      <c r="B2596" t="str">
        <v/>
      </c>
      <c r="C2596">
        <v>209.58</v>
      </c>
      <c r="D2596">
        <v>0</v>
      </c>
      <c r="E2596">
        <v>1.143</v>
      </c>
      <c r="F2596">
        <f t="shared" si="80"/>
        <v>0</v>
      </c>
      <c r="G2596" t="str">
        <v>BWF</v>
      </c>
      <c r="H2596" s="97" t="str">
        <f>IF(ISERROR(IF(AND(A:A&gt;#REF!,A:A&lt;=#REF!,B:B&lt;&gt;"CANC",G:G=$S$2),C2596,0)),"",IF(AND(A:A&gt;#REF!,A:A&lt;=#REF!,B:B&lt;&gt;"CANC",G:G=$S$2),C2596,0))</f>
        <v/>
      </c>
      <c r="I2596" s="97" t="str">
        <f>IF(ISERROR(IF(AND(A:A&gt;#REF!,A:A&lt;=#REF!,B:B&lt;&gt;"CANC",G:G=$S$2),C2596,0)),"",IF(AND(A:A&gt;#REF!,A:A&lt;=#REF!,B:B&lt;&gt;"CANC",G:G=$S$2),F2596,0))</f>
        <v/>
      </c>
      <c r="K2596" s="93" t="str">
        <f>[3]!TradeDate</f>
        <v/>
      </c>
      <c r="L2596" s="93" t="str">
        <f>[3]!AlteredStatus</f>
        <v/>
      </c>
      <c r="M2596" t="str">
        <f>[3]!CommissionEUR</f>
        <v/>
      </c>
      <c r="N2596" t="str">
        <f>[3]!LocalChargeXComm</f>
        <v/>
      </c>
      <c r="O2596" t="str">
        <f>[3]!FXEUR</f>
        <v/>
      </c>
      <c r="P2596" t="e">
        <f t="shared" si="81"/>
        <v>#VALUE!</v>
      </c>
      <c r="Q2596" t="str">
        <f>[3]!PortfolioCode</f>
        <v/>
      </c>
    </row>
    <row r="2597" spans="1:17">
      <c r="A2597" s="93">
        <v>44032</v>
      </c>
      <c r="B2597" t="str">
        <v/>
      </c>
      <c r="C2597">
        <v>195.68</v>
      </c>
      <c r="D2597">
        <v>0</v>
      </c>
      <c r="E2597">
        <v>1.143</v>
      </c>
      <c r="F2597">
        <f t="shared" si="80"/>
        <v>0</v>
      </c>
      <c r="G2597" t="str">
        <v>BWF</v>
      </c>
      <c r="H2597" s="97" t="str">
        <f>IF(ISERROR(IF(AND(A:A&gt;#REF!,A:A&lt;=#REF!,B:B&lt;&gt;"CANC",G:G=$S$2),C2597,0)),"",IF(AND(A:A&gt;#REF!,A:A&lt;=#REF!,B:B&lt;&gt;"CANC",G:G=$S$2),C2597,0))</f>
        <v/>
      </c>
      <c r="I2597" s="97" t="str">
        <f>IF(ISERROR(IF(AND(A:A&gt;#REF!,A:A&lt;=#REF!,B:B&lt;&gt;"CANC",G:G=$S$2),C2597,0)),"",IF(AND(A:A&gt;#REF!,A:A&lt;=#REF!,B:B&lt;&gt;"CANC",G:G=$S$2),F2597,0))</f>
        <v/>
      </c>
      <c r="K2597" s="93" t="str">
        <f>[3]!TradeDate</f>
        <v/>
      </c>
      <c r="L2597" s="93" t="str">
        <f>[3]!AlteredStatus</f>
        <v/>
      </c>
      <c r="M2597" t="str">
        <f>[3]!CommissionEUR</f>
        <v/>
      </c>
      <c r="N2597" t="str">
        <f>[3]!LocalChargeXComm</f>
        <v/>
      </c>
      <c r="O2597" t="str">
        <f>[3]!FXEUR</f>
        <v/>
      </c>
      <c r="P2597" t="e">
        <f t="shared" si="81"/>
        <v>#VALUE!</v>
      </c>
      <c r="Q2597" t="str">
        <f>[3]!PortfolioCode</f>
        <v/>
      </c>
    </row>
    <row r="2598" spans="1:17">
      <c r="A2598" s="93">
        <v>44032</v>
      </c>
      <c r="B2598" t="str">
        <v/>
      </c>
      <c r="C2598">
        <v>297.10000000000002</v>
      </c>
      <c r="D2598">
        <v>0</v>
      </c>
      <c r="E2598">
        <v>1.143</v>
      </c>
      <c r="F2598">
        <f t="shared" si="80"/>
        <v>0</v>
      </c>
      <c r="G2598" t="str">
        <v>BWF</v>
      </c>
      <c r="H2598" s="97" t="str">
        <f>IF(ISERROR(IF(AND(A:A&gt;#REF!,A:A&lt;=#REF!,B:B&lt;&gt;"CANC",G:G=$S$2),C2598,0)),"",IF(AND(A:A&gt;#REF!,A:A&lt;=#REF!,B:B&lt;&gt;"CANC",G:G=$S$2),C2598,0))</f>
        <v/>
      </c>
      <c r="I2598" s="97" t="str">
        <f>IF(ISERROR(IF(AND(A:A&gt;#REF!,A:A&lt;=#REF!,B:B&lt;&gt;"CANC",G:G=$S$2),C2598,0)),"",IF(AND(A:A&gt;#REF!,A:A&lt;=#REF!,B:B&lt;&gt;"CANC",G:G=$S$2),F2598,0))</f>
        <v/>
      </c>
      <c r="K2598" s="93" t="str">
        <f>[3]!TradeDate</f>
        <v/>
      </c>
      <c r="L2598" s="93" t="str">
        <f>[3]!AlteredStatus</f>
        <v/>
      </c>
      <c r="M2598" t="str">
        <f>[3]!CommissionEUR</f>
        <v/>
      </c>
      <c r="N2598" t="str">
        <f>[3]!LocalChargeXComm</f>
        <v/>
      </c>
      <c r="O2598" t="str">
        <f>[3]!FXEUR</f>
        <v/>
      </c>
      <c r="P2598" t="e">
        <f t="shared" si="81"/>
        <v>#VALUE!</v>
      </c>
      <c r="Q2598" t="str">
        <f>[3]!PortfolioCode</f>
        <v/>
      </c>
    </row>
    <row r="2599" spans="1:17">
      <c r="A2599" s="93">
        <v>44032</v>
      </c>
      <c r="B2599" t="str">
        <v/>
      </c>
      <c r="C2599">
        <v>291.27999999999997</v>
      </c>
      <c r="D2599">
        <v>0</v>
      </c>
      <c r="E2599">
        <v>1.143</v>
      </c>
      <c r="F2599">
        <f t="shared" si="80"/>
        <v>0</v>
      </c>
      <c r="G2599" t="str">
        <v>BWF</v>
      </c>
      <c r="H2599" s="97" t="str">
        <f>IF(ISERROR(IF(AND(A:A&gt;#REF!,A:A&lt;=#REF!,B:B&lt;&gt;"CANC",G:G=$S$2),C2599,0)),"",IF(AND(A:A&gt;#REF!,A:A&lt;=#REF!,B:B&lt;&gt;"CANC",G:G=$S$2),C2599,0))</f>
        <v/>
      </c>
      <c r="I2599" s="97" t="str">
        <f>IF(ISERROR(IF(AND(A:A&gt;#REF!,A:A&lt;=#REF!,B:B&lt;&gt;"CANC",G:G=$S$2),C2599,0)),"",IF(AND(A:A&gt;#REF!,A:A&lt;=#REF!,B:B&lt;&gt;"CANC",G:G=$S$2),F2599,0))</f>
        <v/>
      </c>
      <c r="K2599" s="93" t="str">
        <f>[3]!TradeDate</f>
        <v/>
      </c>
      <c r="L2599" s="93" t="str">
        <f>[3]!AlteredStatus</f>
        <v/>
      </c>
      <c r="M2599" t="str">
        <f>[3]!CommissionEUR</f>
        <v/>
      </c>
      <c r="N2599" t="str">
        <f>[3]!LocalChargeXComm</f>
        <v/>
      </c>
      <c r="O2599" t="str">
        <f>[3]!FXEUR</f>
        <v/>
      </c>
      <c r="P2599" t="e">
        <f t="shared" si="81"/>
        <v>#VALUE!</v>
      </c>
      <c r="Q2599" t="str">
        <f>[3]!PortfolioCode</f>
        <v/>
      </c>
    </row>
    <row r="2600" spans="1:17">
      <c r="A2600" s="93">
        <v>44032</v>
      </c>
      <c r="B2600" t="str">
        <v/>
      </c>
      <c r="C2600">
        <v>691.29</v>
      </c>
      <c r="D2600">
        <v>0</v>
      </c>
      <c r="E2600">
        <v>1.143</v>
      </c>
      <c r="F2600">
        <f t="shared" si="80"/>
        <v>0</v>
      </c>
      <c r="G2600" t="str">
        <v>BWF</v>
      </c>
      <c r="H2600" s="97" t="str">
        <f>IF(ISERROR(IF(AND(A:A&gt;#REF!,A:A&lt;=#REF!,B:B&lt;&gt;"CANC",G:G=$S$2),C2600,0)),"",IF(AND(A:A&gt;#REF!,A:A&lt;=#REF!,B:B&lt;&gt;"CANC",G:G=$S$2),C2600,0))</f>
        <v/>
      </c>
      <c r="I2600" s="97" t="str">
        <f>IF(ISERROR(IF(AND(A:A&gt;#REF!,A:A&lt;=#REF!,B:B&lt;&gt;"CANC",G:G=$S$2),C2600,0)),"",IF(AND(A:A&gt;#REF!,A:A&lt;=#REF!,B:B&lt;&gt;"CANC",G:G=$S$2),F2600,0))</f>
        <v/>
      </c>
      <c r="K2600" s="93" t="str">
        <f>[3]!TradeDate</f>
        <v/>
      </c>
      <c r="L2600" s="93" t="str">
        <f>[3]!AlteredStatus</f>
        <v/>
      </c>
      <c r="M2600" t="str">
        <f>[3]!CommissionEUR</f>
        <v/>
      </c>
      <c r="N2600" t="str">
        <f>[3]!LocalChargeXComm</f>
        <v/>
      </c>
      <c r="O2600" t="str">
        <f>[3]!FXEUR</f>
        <v/>
      </c>
      <c r="P2600" t="e">
        <f t="shared" si="81"/>
        <v>#VALUE!</v>
      </c>
      <c r="Q2600" t="str">
        <f>[3]!PortfolioCode</f>
        <v/>
      </c>
    </row>
    <row r="2601" spans="1:17">
      <c r="A2601" s="93">
        <v>44032</v>
      </c>
      <c r="B2601" t="str">
        <v/>
      </c>
      <c r="C2601">
        <v>1654.46</v>
      </c>
      <c r="D2601">
        <v>0</v>
      </c>
      <c r="E2601">
        <v>1.143</v>
      </c>
      <c r="F2601">
        <f t="shared" si="80"/>
        <v>0</v>
      </c>
      <c r="G2601" t="str">
        <v>BWF</v>
      </c>
      <c r="H2601" s="97" t="str">
        <f>IF(ISERROR(IF(AND(A:A&gt;#REF!,A:A&lt;=#REF!,B:B&lt;&gt;"CANC",G:G=$S$2),C2601,0)),"",IF(AND(A:A&gt;#REF!,A:A&lt;=#REF!,B:B&lt;&gt;"CANC",G:G=$S$2),C2601,0))</f>
        <v/>
      </c>
      <c r="I2601" s="97" t="str">
        <f>IF(ISERROR(IF(AND(A:A&gt;#REF!,A:A&lt;=#REF!,B:B&lt;&gt;"CANC",G:G=$S$2),C2601,0)),"",IF(AND(A:A&gt;#REF!,A:A&lt;=#REF!,B:B&lt;&gt;"CANC",G:G=$S$2),F2601,0))</f>
        <v/>
      </c>
      <c r="K2601" s="93" t="str">
        <f>[3]!TradeDate</f>
        <v/>
      </c>
      <c r="L2601" s="93" t="str">
        <f>[3]!AlteredStatus</f>
        <v/>
      </c>
      <c r="M2601" t="str">
        <f>[3]!CommissionEUR</f>
        <v/>
      </c>
      <c r="N2601" t="str">
        <f>[3]!LocalChargeXComm</f>
        <v/>
      </c>
      <c r="O2601" t="str">
        <f>[3]!FXEUR</f>
        <v/>
      </c>
      <c r="P2601" t="e">
        <f t="shared" si="81"/>
        <v>#VALUE!</v>
      </c>
      <c r="Q2601" t="str">
        <f>[3]!PortfolioCode</f>
        <v/>
      </c>
    </row>
    <row r="2602" spans="1:17">
      <c r="A2602" s="93">
        <v>44032</v>
      </c>
      <c r="B2602" t="str">
        <v/>
      </c>
      <c r="C2602">
        <v>193.38</v>
      </c>
      <c r="D2602">
        <v>0</v>
      </c>
      <c r="E2602">
        <v>1.143</v>
      </c>
      <c r="F2602">
        <f t="shared" si="80"/>
        <v>0</v>
      </c>
      <c r="G2602" t="str">
        <v>BWF</v>
      </c>
      <c r="H2602" s="97" t="str">
        <f>IF(ISERROR(IF(AND(A:A&gt;#REF!,A:A&lt;=#REF!,B:B&lt;&gt;"CANC",G:G=$S$2),C2602,0)),"",IF(AND(A:A&gt;#REF!,A:A&lt;=#REF!,B:B&lt;&gt;"CANC",G:G=$S$2),C2602,0))</f>
        <v/>
      </c>
      <c r="I2602" s="97" t="str">
        <f>IF(ISERROR(IF(AND(A:A&gt;#REF!,A:A&lt;=#REF!,B:B&lt;&gt;"CANC",G:G=$S$2),C2602,0)),"",IF(AND(A:A&gt;#REF!,A:A&lt;=#REF!,B:B&lt;&gt;"CANC",G:G=$S$2),F2602,0))</f>
        <v/>
      </c>
      <c r="K2602" s="93" t="str">
        <f>[3]!TradeDate</f>
        <v/>
      </c>
      <c r="L2602" s="93" t="str">
        <f>[3]!AlteredStatus</f>
        <v/>
      </c>
      <c r="M2602" t="str">
        <f>[3]!CommissionEUR</f>
        <v/>
      </c>
      <c r="N2602" t="str">
        <f>[3]!LocalChargeXComm</f>
        <v/>
      </c>
      <c r="O2602" t="str">
        <f>[3]!FXEUR</f>
        <v/>
      </c>
      <c r="P2602" t="e">
        <f t="shared" si="81"/>
        <v>#VALUE!</v>
      </c>
      <c r="Q2602" t="str">
        <f>[3]!PortfolioCode</f>
        <v/>
      </c>
    </row>
    <row r="2603" spans="1:17">
      <c r="A2603" s="93">
        <v>44032</v>
      </c>
      <c r="B2603" t="str">
        <v/>
      </c>
      <c r="C2603">
        <v>371.38</v>
      </c>
      <c r="D2603">
        <v>0</v>
      </c>
      <c r="E2603">
        <v>1.143</v>
      </c>
      <c r="F2603">
        <f t="shared" si="80"/>
        <v>0</v>
      </c>
      <c r="G2603" t="str">
        <v>BWF</v>
      </c>
      <c r="H2603" s="97" t="str">
        <f>IF(ISERROR(IF(AND(A:A&gt;#REF!,A:A&lt;=#REF!,B:B&lt;&gt;"CANC",G:G=$S$2),C2603,0)),"",IF(AND(A:A&gt;#REF!,A:A&lt;=#REF!,B:B&lt;&gt;"CANC",G:G=$S$2),C2603,0))</f>
        <v/>
      </c>
      <c r="I2603" s="97" t="str">
        <f>IF(ISERROR(IF(AND(A:A&gt;#REF!,A:A&lt;=#REF!,B:B&lt;&gt;"CANC",G:G=$S$2),C2603,0)),"",IF(AND(A:A&gt;#REF!,A:A&lt;=#REF!,B:B&lt;&gt;"CANC",G:G=$S$2),F2603,0))</f>
        <v/>
      </c>
      <c r="K2603" s="93" t="str">
        <f>[3]!TradeDate</f>
        <v/>
      </c>
      <c r="L2603" s="93" t="str">
        <f>[3]!AlteredStatus</f>
        <v/>
      </c>
      <c r="M2603" t="str">
        <f>[3]!CommissionEUR</f>
        <v/>
      </c>
      <c r="N2603" t="str">
        <f>[3]!LocalChargeXComm</f>
        <v/>
      </c>
      <c r="O2603" t="str">
        <f>[3]!FXEUR</f>
        <v/>
      </c>
      <c r="P2603" t="e">
        <f t="shared" si="81"/>
        <v>#VALUE!</v>
      </c>
      <c r="Q2603" t="str">
        <f>[3]!PortfolioCode</f>
        <v/>
      </c>
    </row>
    <row r="2604" spans="1:17">
      <c r="A2604" s="93">
        <v>44032</v>
      </c>
      <c r="B2604" t="str">
        <v/>
      </c>
      <c r="C2604">
        <v>526.38</v>
      </c>
      <c r="D2604">
        <v>0</v>
      </c>
      <c r="E2604">
        <v>1.143</v>
      </c>
      <c r="F2604">
        <f t="shared" si="80"/>
        <v>0</v>
      </c>
      <c r="G2604" t="str">
        <v>BWF</v>
      </c>
      <c r="H2604" s="97" t="str">
        <f>IF(ISERROR(IF(AND(A:A&gt;#REF!,A:A&lt;=#REF!,B:B&lt;&gt;"CANC",G:G=$S$2),C2604,0)),"",IF(AND(A:A&gt;#REF!,A:A&lt;=#REF!,B:B&lt;&gt;"CANC",G:G=$S$2),C2604,0))</f>
        <v/>
      </c>
      <c r="I2604" s="97" t="str">
        <f>IF(ISERROR(IF(AND(A:A&gt;#REF!,A:A&lt;=#REF!,B:B&lt;&gt;"CANC",G:G=$S$2),C2604,0)),"",IF(AND(A:A&gt;#REF!,A:A&lt;=#REF!,B:B&lt;&gt;"CANC",G:G=$S$2),F2604,0))</f>
        <v/>
      </c>
      <c r="K2604" s="93" t="str">
        <f>[3]!TradeDate</f>
        <v/>
      </c>
      <c r="L2604" s="93" t="str">
        <f>[3]!AlteredStatus</f>
        <v/>
      </c>
      <c r="M2604" t="str">
        <f>[3]!CommissionEUR</f>
        <v/>
      </c>
      <c r="N2604" t="str">
        <f>[3]!LocalChargeXComm</f>
        <v/>
      </c>
      <c r="O2604" t="str">
        <f>[3]!FXEUR</f>
        <v/>
      </c>
      <c r="P2604" t="e">
        <f t="shared" si="81"/>
        <v>#VALUE!</v>
      </c>
      <c r="Q2604" t="str">
        <f>[3]!PortfolioCode</f>
        <v/>
      </c>
    </row>
    <row r="2605" spans="1:17">
      <c r="A2605" s="93">
        <v>44032</v>
      </c>
      <c r="B2605" t="str">
        <v/>
      </c>
      <c r="C2605">
        <v>274.02</v>
      </c>
      <c r="D2605">
        <v>0</v>
      </c>
      <c r="E2605">
        <v>1.143</v>
      </c>
      <c r="F2605">
        <f t="shared" si="80"/>
        <v>0</v>
      </c>
      <c r="G2605" t="str">
        <v>BWF</v>
      </c>
      <c r="H2605" s="97" t="str">
        <f>IF(ISERROR(IF(AND(A:A&gt;#REF!,A:A&lt;=#REF!,B:B&lt;&gt;"CANC",G:G=$S$2),C2605,0)),"",IF(AND(A:A&gt;#REF!,A:A&lt;=#REF!,B:B&lt;&gt;"CANC",G:G=$S$2),C2605,0))</f>
        <v/>
      </c>
      <c r="I2605" s="97" t="str">
        <f>IF(ISERROR(IF(AND(A:A&gt;#REF!,A:A&lt;=#REF!,B:B&lt;&gt;"CANC",G:G=$S$2),C2605,0)),"",IF(AND(A:A&gt;#REF!,A:A&lt;=#REF!,B:B&lt;&gt;"CANC",G:G=$S$2),F2605,0))</f>
        <v/>
      </c>
      <c r="K2605" s="93" t="str">
        <f>[3]!TradeDate</f>
        <v/>
      </c>
      <c r="L2605" s="93" t="str">
        <f>[3]!AlteredStatus</f>
        <v/>
      </c>
      <c r="M2605" t="str">
        <f>[3]!CommissionEUR</f>
        <v/>
      </c>
      <c r="N2605" t="str">
        <f>[3]!LocalChargeXComm</f>
        <v/>
      </c>
      <c r="O2605" t="str">
        <f>[3]!FXEUR</f>
        <v/>
      </c>
      <c r="P2605" t="e">
        <f t="shared" si="81"/>
        <v>#VALUE!</v>
      </c>
      <c r="Q2605" t="str">
        <f>[3]!PortfolioCode</f>
        <v/>
      </c>
    </row>
    <row r="2606" spans="1:17">
      <c r="A2606" s="93">
        <v>44032</v>
      </c>
      <c r="B2606" t="str">
        <v/>
      </c>
      <c r="C2606">
        <v>263.33999999999997</v>
      </c>
      <c r="D2606">
        <v>0</v>
      </c>
      <c r="E2606">
        <v>1.143</v>
      </c>
      <c r="F2606">
        <f t="shared" si="80"/>
        <v>0</v>
      </c>
      <c r="G2606" t="str">
        <v>BWF</v>
      </c>
      <c r="H2606" s="97" t="str">
        <f>IF(ISERROR(IF(AND(A:A&gt;#REF!,A:A&lt;=#REF!,B:B&lt;&gt;"CANC",G:G=$S$2),C2606,0)),"",IF(AND(A:A&gt;#REF!,A:A&lt;=#REF!,B:B&lt;&gt;"CANC",G:G=$S$2),C2606,0))</f>
        <v/>
      </c>
      <c r="I2606" s="97" t="str">
        <f>IF(ISERROR(IF(AND(A:A&gt;#REF!,A:A&lt;=#REF!,B:B&lt;&gt;"CANC",G:G=$S$2),C2606,0)),"",IF(AND(A:A&gt;#REF!,A:A&lt;=#REF!,B:B&lt;&gt;"CANC",G:G=$S$2),F2606,0))</f>
        <v/>
      </c>
      <c r="K2606" s="93" t="str">
        <f>[3]!TradeDate</f>
        <v/>
      </c>
      <c r="L2606" s="93" t="str">
        <f>[3]!AlteredStatus</f>
        <v/>
      </c>
      <c r="M2606" t="str">
        <f>[3]!CommissionEUR</f>
        <v/>
      </c>
      <c r="N2606" t="str">
        <f>[3]!LocalChargeXComm</f>
        <v/>
      </c>
      <c r="O2606" t="str">
        <f>[3]!FXEUR</f>
        <v/>
      </c>
      <c r="P2606" t="e">
        <f t="shared" si="81"/>
        <v>#VALUE!</v>
      </c>
      <c r="Q2606" t="str">
        <f>[3]!PortfolioCode</f>
        <v/>
      </c>
    </row>
    <row r="2607" spans="1:17">
      <c r="A2607" s="93">
        <v>44032</v>
      </c>
      <c r="B2607" t="str">
        <v/>
      </c>
      <c r="C2607">
        <v>268.24</v>
      </c>
      <c r="D2607">
        <v>0</v>
      </c>
      <c r="E2607">
        <v>1.143</v>
      </c>
      <c r="F2607">
        <f t="shared" si="80"/>
        <v>0</v>
      </c>
      <c r="G2607" t="str">
        <v>BWF</v>
      </c>
      <c r="H2607" s="97" t="str">
        <f>IF(ISERROR(IF(AND(A:A&gt;#REF!,A:A&lt;=#REF!,B:B&lt;&gt;"CANC",G:G=$S$2),C2607,0)),"",IF(AND(A:A&gt;#REF!,A:A&lt;=#REF!,B:B&lt;&gt;"CANC",G:G=$S$2),C2607,0))</f>
        <v/>
      </c>
      <c r="I2607" s="97" t="str">
        <f>IF(ISERROR(IF(AND(A:A&gt;#REF!,A:A&lt;=#REF!,B:B&lt;&gt;"CANC",G:G=$S$2),C2607,0)),"",IF(AND(A:A&gt;#REF!,A:A&lt;=#REF!,B:B&lt;&gt;"CANC",G:G=$S$2),F2607,0))</f>
        <v/>
      </c>
      <c r="K2607" s="93" t="str">
        <f>[3]!TradeDate</f>
        <v/>
      </c>
      <c r="L2607" s="93" t="str">
        <f>[3]!AlteredStatus</f>
        <v/>
      </c>
      <c r="M2607" t="str">
        <f>[3]!CommissionEUR</f>
        <v/>
      </c>
      <c r="N2607" t="str">
        <f>[3]!LocalChargeXComm</f>
        <v/>
      </c>
      <c r="O2607" t="str">
        <f>[3]!FXEUR</f>
        <v/>
      </c>
      <c r="P2607" t="e">
        <f t="shared" si="81"/>
        <v>#VALUE!</v>
      </c>
      <c r="Q2607" t="str">
        <f>[3]!PortfolioCode</f>
        <v/>
      </c>
    </row>
    <row r="2608" spans="1:17">
      <c r="A2608" s="93">
        <v>44032</v>
      </c>
      <c r="B2608" t="str">
        <v/>
      </c>
      <c r="C2608">
        <v>396.27</v>
      </c>
      <c r="D2608">
        <v>0</v>
      </c>
      <c r="E2608">
        <v>1.143</v>
      </c>
      <c r="F2608">
        <f t="shared" si="80"/>
        <v>0</v>
      </c>
      <c r="G2608" t="str">
        <v>BWF</v>
      </c>
      <c r="H2608" s="97" t="str">
        <f>IF(ISERROR(IF(AND(A:A&gt;#REF!,A:A&lt;=#REF!,B:B&lt;&gt;"CANC",G:G=$S$2),C2608,0)),"",IF(AND(A:A&gt;#REF!,A:A&lt;=#REF!,B:B&lt;&gt;"CANC",G:G=$S$2),C2608,0))</f>
        <v/>
      </c>
      <c r="I2608" s="97" t="str">
        <f>IF(ISERROR(IF(AND(A:A&gt;#REF!,A:A&lt;=#REF!,B:B&lt;&gt;"CANC",G:G=$S$2),C2608,0)),"",IF(AND(A:A&gt;#REF!,A:A&lt;=#REF!,B:B&lt;&gt;"CANC",G:G=$S$2),F2608,0))</f>
        <v/>
      </c>
      <c r="K2608" s="93" t="str">
        <f>[3]!TradeDate</f>
        <v/>
      </c>
      <c r="L2608" s="93" t="str">
        <f>[3]!AlteredStatus</f>
        <v/>
      </c>
      <c r="M2608" t="str">
        <f>[3]!CommissionEUR</f>
        <v/>
      </c>
      <c r="N2608" t="str">
        <f>[3]!LocalChargeXComm</f>
        <v/>
      </c>
      <c r="O2608" t="str">
        <f>[3]!FXEUR</f>
        <v/>
      </c>
      <c r="P2608" t="e">
        <f t="shared" si="81"/>
        <v>#VALUE!</v>
      </c>
      <c r="Q2608" t="str">
        <f>[3]!PortfolioCode</f>
        <v/>
      </c>
    </row>
    <row r="2609" spans="1:17">
      <c r="A2609" s="93">
        <v>44033</v>
      </c>
      <c r="B2609" t="str">
        <v/>
      </c>
      <c r="C2609">
        <v>552.78</v>
      </c>
      <c r="D2609">
        <v>0</v>
      </c>
      <c r="E2609">
        <v>1.6261000000000001</v>
      </c>
      <c r="F2609">
        <f t="shared" si="80"/>
        <v>0</v>
      </c>
      <c r="G2609" t="str">
        <v>BWF</v>
      </c>
      <c r="H2609" s="97" t="str">
        <f>IF(ISERROR(IF(AND(A:A&gt;#REF!,A:A&lt;=#REF!,B:B&lt;&gt;"CANC",G:G=$S$2),C2609,0)),"",IF(AND(A:A&gt;#REF!,A:A&lt;=#REF!,B:B&lt;&gt;"CANC",G:G=$S$2),C2609,0))</f>
        <v/>
      </c>
      <c r="I2609" s="97" t="str">
        <f>IF(ISERROR(IF(AND(A:A&gt;#REF!,A:A&lt;=#REF!,B:B&lt;&gt;"CANC",G:G=$S$2),C2609,0)),"",IF(AND(A:A&gt;#REF!,A:A&lt;=#REF!,B:B&lt;&gt;"CANC",G:G=$S$2),F2609,0))</f>
        <v/>
      </c>
      <c r="K2609" s="93" t="str">
        <f>[3]!TradeDate</f>
        <v/>
      </c>
      <c r="L2609" s="93" t="str">
        <f>[3]!AlteredStatus</f>
        <v/>
      </c>
      <c r="M2609" t="str">
        <f>[3]!CommissionEUR</f>
        <v/>
      </c>
      <c r="N2609" t="str">
        <f>[3]!LocalChargeXComm</f>
        <v/>
      </c>
      <c r="O2609" t="str">
        <f>[3]!FXEUR</f>
        <v/>
      </c>
      <c r="P2609" t="e">
        <f t="shared" si="81"/>
        <v>#VALUE!</v>
      </c>
      <c r="Q2609" t="str">
        <f>[3]!PortfolioCode</f>
        <v/>
      </c>
    </row>
    <row r="2610" spans="1:17">
      <c r="A2610" s="93">
        <v>44033</v>
      </c>
      <c r="B2610" t="str">
        <v/>
      </c>
      <c r="C2610">
        <v>334.99</v>
      </c>
      <c r="D2610">
        <v>0</v>
      </c>
      <c r="E2610">
        <v>122.99</v>
      </c>
      <c r="F2610">
        <f t="shared" si="80"/>
        <v>0</v>
      </c>
      <c r="G2610" t="str">
        <v>BWF</v>
      </c>
      <c r="H2610" s="97" t="str">
        <f>IF(ISERROR(IF(AND(A:A&gt;#REF!,A:A&lt;=#REF!,B:B&lt;&gt;"CANC",G:G=$S$2),C2610,0)),"",IF(AND(A:A&gt;#REF!,A:A&lt;=#REF!,B:B&lt;&gt;"CANC",G:G=$S$2),C2610,0))</f>
        <v/>
      </c>
      <c r="I2610" s="97" t="str">
        <f>IF(ISERROR(IF(AND(A:A&gt;#REF!,A:A&lt;=#REF!,B:B&lt;&gt;"CANC",G:G=$S$2),C2610,0)),"",IF(AND(A:A&gt;#REF!,A:A&lt;=#REF!,B:B&lt;&gt;"CANC",G:G=$S$2),F2610,0))</f>
        <v/>
      </c>
      <c r="K2610" s="93" t="str">
        <f>[3]!TradeDate</f>
        <v/>
      </c>
      <c r="L2610" s="93" t="str">
        <f>[3]!AlteredStatus</f>
        <v/>
      </c>
      <c r="M2610" t="str">
        <f>[3]!CommissionEUR</f>
        <v/>
      </c>
      <c r="N2610" t="str">
        <f>[3]!LocalChargeXComm</f>
        <v/>
      </c>
      <c r="O2610" t="str">
        <f>[3]!FXEUR</f>
        <v/>
      </c>
      <c r="P2610" t="e">
        <f t="shared" si="81"/>
        <v>#VALUE!</v>
      </c>
      <c r="Q2610" t="str">
        <f>[3]!PortfolioCode</f>
        <v/>
      </c>
    </row>
    <row r="2611" spans="1:17">
      <c r="A2611" s="93">
        <v>44033</v>
      </c>
      <c r="B2611" t="str">
        <v/>
      </c>
      <c r="C2611">
        <v>217.2</v>
      </c>
      <c r="D2611">
        <v>0</v>
      </c>
      <c r="E2611">
        <v>1.6261000000000001</v>
      </c>
      <c r="F2611">
        <f t="shared" si="80"/>
        <v>0</v>
      </c>
      <c r="G2611" t="str">
        <v>BWF</v>
      </c>
      <c r="H2611" s="97" t="str">
        <f>IF(ISERROR(IF(AND(A:A&gt;#REF!,A:A&lt;=#REF!,B:B&lt;&gt;"CANC",G:G=$S$2),C2611,0)),"",IF(AND(A:A&gt;#REF!,A:A&lt;=#REF!,B:B&lt;&gt;"CANC",G:G=$S$2),C2611,0))</f>
        <v/>
      </c>
      <c r="I2611" s="97" t="str">
        <f>IF(ISERROR(IF(AND(A:A&gt;#REF!,A:A&lt;=#REF!,B:B&lt;&gt;"CANC",G:G=$S$2),C2611,0)),"",IF(AND(A:A&gt;#REF!,A:A&lt;=#REF!,B:B&lt;&gt;"CANC",G:G=$S$2),F2611,0))</f>
        <v/>
      </c>
      <c r="K2611" s="93" t="str">
        <f>[3]!TradeDate</f>
        <v/>
      </c>
      <c r="L2611" s="93" t="str">
        <f>[3]!AlteredStatus</f>
        <v/>
      </c>
      <c r="M2611" t="str">
        <f>[3]!CommissionEUR</f>
        <v/>
      </c>
      <c r="N2611" t="str">
        <f>[3]!LocalChargeXComm</f>
        <v/>
      </c>
      <c r="O2611" t="str">
        <f>[3]!FXEUR</f>
        <v/>
      </c>
      <c r="P2611" t="e">
        <f t="shared" si="81"/>
        <v>#VALUE!</v>
      </c>
      <c r="Q2611" t="str">
        <f>[3]!PortfolioCode</f>
        <v/>
      </c>
    </row>
    <row r="2612" spans="1:17">
      <c r="A2612" s="93">
        <v>44033</v>
      </c>
      <c r="B2612" t="str">
        <v/>
      </c>
      <c r="C2612">
        <v>15.91</v>
      </c>
      <c r="D2612">
        <v>0</v>
      </c>
      <c r="E2612">
        <v>1</v>
      </c>
      <c r="F2612">
        <f t="shared" si="80"/>
        <v>0</v>
      </c>
      <c r="G2612" t="str">
        <v>LF-UKIF</v>
      </c>
      <c r="H2612" s="97" t="str">
        <f>IF(ISERROR(IF(AND(A:A&gt;#REF!,A:A&lt;=#REF!,B:B&lt;&gt;"CANC",G:G=$S$2),C2612,0)),"",IF(AND(A:A&gt;#REF!,A:A&lt;=#REF!,B:B&lt;&gt;"CANC",G:G=$S$2),C2612,0))</f>
        <v/>
      </c>
      <c r="I2612" s="97" t="str">
        <f>IF(ISERROR(IF(AND(A:A&gt;#REF!,A:A&lt;=#REF!,B:B&lt;&gt;"CANC",G:G=$S$2),C2612,0)),"",IF(AND(A:A&gt;#REF!,A:A&lt;=#REF!,B:B&lt;&gt;"CANC",G:G=$S$2),F2612,0))</f>
        <v/>
      </c>
      <c r="K2612" s="93" t="str">
        <f>[3]!TradeDate</f>
        <v/>
      </c>
      <c r="L2612" s="93" t="str">
        <f>[3]!AlteredStatus</f>
        <v/>
      </c>
      <c r="M2612" t="str">
        <f>[3]!CommissionEUR</f>
        <v/>
      </c>
      <c r="N2612" t="str">
        <f>[3]!LocalChargeXComm</f>
        <v/>
      </c>
      <c r="O2612" t="str">
        <f>[3]!FXEUR</f>
        <v/>
      </c>
      <c r="P2612" t="e">
        <f t="shared" si="81"/>
        <v>#VALUE!</v>
      </c>
      <c r="Q2612" t="str">
        <f>[3]!PortfolioCode</f>
        <v/>
      </c>
    </row>
    <row r="2613" spans="1:17">
      <c r="A2613" s="93">
        <v>44033</v>
      </c>
      <c r="B2613" t="str">
        <v/>
      </c>
      <c r="C2613">
        <v>1591.07</v>
      </c>
      <c r="D2613">
        <v>0</v>
      </c>
      <c r="E2613">
        <v>1</v>
      </c>
      <c r="F2613">
        <f t="shared" si="80"/>
        <v>0</v>
      </c>
      <c r="G2613" t="str">
        <v>MEEIF</v>
      </c>
      <c r="H2613" s="97" t="str">
        <f>IF(ISERROR(IF(AND(A:A&gt;#REF!,A:A&lt;=#REF!,B:B&lt;&gt;"CANC",G:G=$S$2),C2613,0)),"",IF(AND(A:A&gt;#REF!,A:A&lt;=#REF!,B:B&lt;&gt;"CANC",G:G=$S$2),C2613,0))</f>
        <v/>
      </c>
      <c r="I2613" s="97" t="str">
        <f>IF(ISERROR(IF(AND(A:A&gt;#REF!,A:A&lt;=#REF!,B:B&lt;&gt;"CANC",G:G=$S$2),C2613,0)),"",IF(AND(A:A&gt;#REF!,A:A&lt;=#REF!,B:B&lt;&gt;"CANC",G:G=$S$2),F2613,0))</f>
        <v/>
      </c>
      <c r="K2613" s="93" t="str">
        <f>[3]!TradeDate</f>
        <v/>
      </c>
      <c r="L2613" s="93" t="str">
        <f>[3]!AlteredStatus</f>
        <v/>
      </c>
      <c r="M2613" t="str">
        <f>[3]!CommissionEUR</f>
        <v/>
      </c>
      <c r="N2613" t="str">
        <f>[3]!LocalChargeXComm</f>
        <v/>
      </c>
      <c r="O2613" t="str">
        <f>[3]!FXEUR</f>
        <v/>
      </c>
      <c r="P2613" t="e">
        <f t="shared" si="81"/>
        <v>#VALUE!</v>
      </c>
      <c r="Q2613" t="str">
        <f>[3]!PortfolioCode</f>
        <v/>
      </c>
    </row>
    <row r="2614" spans="1:17">
      <c r="A2614" s="93">
        <v>44033</v>
      </c>
      <c r="B2614" t="str">
        <v/>
      </c>
      <c r="C2614">
        <v>28.75</v>
      </c>
      <c r="D2614">
        <v>0</v>
      </c>
      <c r="E2614">
        <v>1</v>
      </c>
      <c r="F2614">
        <f t="shared" si="80"/>
        <v>0</v>
      </c>
      <c r="G2614" t="str">
        <v>LF-BWF</v>
      </c>
      <c r="H2614" s="97" t="str">
        <f>IF(ISERROR(IF(AND(A:A&gt;#REF!,A:A&lt;=#REF!,B:B&lt;&gt;"CANC",G:G=$S$2),C2614,0)),"",IF(AND(A:A&gt;#REF!,A:A&lt;=#REF!,B:B&lt;&gt;"CANC",G:G=$S$2),C2614,0))</f>
        <v/>
      </c>
      <c r="I2614" s="97" t="str">
        <f>IF(ISERROR(IF(AND(A:A&gt;#REF!,A:A&lt;=#REF!,B:B&lt;&gt;"CANC",G:G=$S$2),C2614,0)),"",IF(AND(A:A&gt;#REF!,A:A&lt;=#REF!,B:B&lt;&gt;"CANC",G:G=$S$2),F2614,0))</f>
        <v/>
      </c>
      <c r="K2614" s="93" t="str">
        <f>[3]!TradeDate</f>
        <v/>
      </c>
      <c r="L2614" s="93" t="str">
        <f>[3]!AlteredStatus</f>
        <v/>
      </c>
      <c r="M2614" t="str">
        <f>[3]!CommissionEUR</f>
        <v/>
      </c>
      <c r="N2614" t="str">
        <f>[3]!LocalChargeXComm</f>
        <v/>
      </c>
      <c r="O2614" t="str">
        <f>[3]!FXEUR</f>
        <v/>
      </c>
      <c r="P2614" t="e">
        <f t="shared" si="81"/>
        <v>#VALUE!</v>
      </c>
      <c r="Q2614" t="str">
        <f>[3]!PortfolioCode</f>
        <v/>
      </c>
    </row>
    <row r="2615" spans="1:17">
      <c r="A2615" s="93">
        <v>44033</v>
      </c>
      <c r="B2615" t="str">
        <v/>
      </c>
      <c r="C2615">
        <v>20.12</v>
      </c>
      <c r="D2615">
        <v>0</v>
      </c>
      <c r="E2615">
        <v>10.226800000000001</v>
      </c>
      <c r="F2615">
        <f t="shared" si="80"/>
        <v>0</v>
      </c>
      <c r="G2615" t="str">
        <v>LF-BWF</v>
      </c>
      <c r="H2615" s="97" t="str">
        <f>IF(ISERROR(IF(AND(A:A&gt;#REF!,A:A&lt;=#REF!,B:B&lt;&gt;"CANC",G:G=$S$2),C2615,0)),"",IF(AND(A:A&gt;#REF!,A:A&lt;=#REF!,B:B&lt;&gt;"CANC",G:G=$S$2),C2615,0))</f>
        <v/>
      </c>
      <c r="I2615" s="97" t="str">
        <f>IF(ISERROR(IF(AND(A:A&gt;#REF!,A:A&lt;=#REF!,B:B&lt;&gt;"CANC",G:G=$S$2),C2615,0)),"",IF(AND(A:A&gt;#REF!,A:A&lt;=#REF!,B:B&lt;&gt;"CANC",G:G=$S$2),F2615,0))</f>
        <v/>
      </c>
      <c r="K2615" s="93" t="str">
        <f>[3]!TradeDate</f>
        <v/>
      </c>
      <c r="L2615" s="93" t="str">
        <f>[3]!AlteredStatus</f>
        <v/>
      </c>
      <c r="M2615" t="str">
        <f>[3]!CommissionEUR</f>
        <v/>
      </c>
      <c r="N2615" t="str">
        <f>[3]!LocalChargeXComm</f>
        <v/>
      </c>
      <c r="O2615" t="str">
        <f>[3]!FXEUR</f>
        <v/>
      </c>
      <c r="P2615" t="e">
        <f t="shared" si="81"/>
        <v>#VALUE!</v>
      </c>
      <c r="Q2615" t="str">
        <f>[3]!PortfolioCode</f>
        <v/>
      </c>
    </row>
    <row r="2616" spans="1:17">
      <c r="A2616" s="93">
        <v>44033</v>
      </c>
      <c r="B2616" t="str">
        <v/>
      </c>
      <c r="C2616">
        <v>13.36</v>
      </c>
      <c r="D2616">
        <v>0</v>
      </c>
      <c r="E2616">
        <v>1.0741000000000001</v>
      </c>
      <c r="F2616">
        <f t="shared" si="80"/>
        <v>0</v>
      </c>
      <c r="G2616" t="str">
        <v>LF-BWF</v>
      </c>
      <c r="H2616" s="97" t="str">
        <f>IF(ISERROR(IF(AND(A:A&gt;#REF!,A:A&lt;=#REF!,B:B&lt;&gt;"CANC",G:G=$S$2),C2616,0)),"",IF(AND(A:A&gt;#REF!,A:A&lt;=#REF!,B:B&lt;&gt;"CANC",G:G=$S$2),C2616,0))</f>
        <v/>
      </c>
      <c r="I2616" s="97" t="str">
        <f>IF(ISERROR(IF(AND(A:A&gt;#REF!,A:A&lt;=#REF!,B:B&lt;&gt;"CANC",G:G=$S$2),C2616,0)),"",IF(AND(A:A&gt;#REF!,A:A&lt;=#REF!,B:B&lt;&gt;"CANC",G:G=$S$2),F2616,0))</f>
        <v/>
      </c>
      <c r="K2616" s="93" t="str">
        <f>[3]!TradeDate</f>
        <v/>
      </c>
      <c r="L2616" s="93" t="str">
        <f>[3]!AlteredStatus</f>
        <v/>
      </c>
      <c r="M2616" t="str">
        <f>[3]!CommissionEUR</f>
        <v/>
      </c>
      <c r="N2616" t="str">
        <f>[3]!LocalChargeXComm</f>
        <v/>
      </c>
      <c r="O2616" t="str">
        <f>[3]!FXEUR</f>
        <v/>
      </c>
      <c r="P2616" t="e">
        <f t="shared" si="81"/>
        <v>#VALUE!</v>
      </c>
      <c r="Q2616" t="str">
        <f>[3]!PortfolioCode</f>
        <v/>
      </c>
    </row>
    <row r="2617" spans="1:17">
      <c r="A2617" s="93">
        <v>44033</v>
      </c>
      <c r="B2617" t="str">
        <v/>
      </c>
      <c r="C2617">
        <v>11.78</v>
      </c>
      <c r="D2617">
        <v>266.85000000000002</v>
      </c>
      <c r="E2617">
        <v>0.90229999999999999</v>
      </c>
      <c r="F2617">
        <f t="shared" si="80"/>
        <v>295.74420924304559</v>
      </c>
      <c r="G2617" t="str">
        <v>LF-BWF</v>
      </c>
      <c r="H2617" s="97" t="str">
        <f>IF(ISERROR(IF(AND(A:A&gt;#REF!,A:A&lt;=#REF!,B:B&lt;&gt;"CANC",G:G=$S$2),C2617,0)),"",IF(AND(A:A&gt;#REF!,A:A&lt;=#REF!,B:B&lt;&gt;"CANC",G:G=$S$2),C2617,0))</f>
        <v/>
      </c>
      <c r="I2617" s="97" t="str">
        <f>IF(ISERROR(IF(AND(A:A&gt;#REF!,A:A&lt;=#REF!,B:B&lt;&gt;"CANC",G:G=$S$2),C2617,0)),"",IF(AND(A:A&gt;#REF!,A:A&lt;=#REF!,B:B&lt;&gt;"CANC",G:G=$S$2),F2617,0))</f>
        <v/>
      </c>
      <c r="K2617" s="93" t="str">
        <f>[3]!TradeDate</f>
        <v/>
      </c>
      <c r="L2617" s="93" t="str">
        <f>[3]!AlteredStatus</f>
        <v/>
      </c>
      <c r="M2617" t="str">
        <f>[3]!CommissionEUR</f>
        <v/>
      </c>
      <c r="N2617" t="str">
        <f>[3]!LocalChargeXComm</f>
        <v/>
      </c>
      <c r="O2617" t="str">
        <f>[3]!FXEUR</f>
        <v/>
      </c>
      <c r="P2617" t="e">
        <f t="shared" si="81"/>
        <v>#VALUE!</v>
      </c>
      <c r="Q2617" t="str">
        <f>[3]!PortfolioCode</f>
        <v/>
      </c>
    </row>
    <row r="2618" spans="1:17">
      <c r="A2618" s="93">
        <v>44033</v>
      </c>
      <c r="B2618" t="str">
        <v/>
      </c>
      <c r="C2618">
        <v>8.8800000000000008</v>
      </c>
      <c r="D2618">
        <v>0</v>
      </c>
      <c r="E2618">
        <v>1</v>
      </c>
      <c r="F2618">
        <f t="shared" si="80"/>
        <v>0</v>
      </c>
      <c r="G2618" t="str">
        <v>LF-BWF</v>
      </c>
      <c r="H2618" s="97" t="str">
        <f>IF(ISERROR(IF(AND(A:A&gt;#REF!,A:A&lt;=#REF!,B:B&lt;&gt;"CANC",G:G=$S$2),C2618,0)),"",IF(AND(A:A&gt;#REF!,A:A&lt;=#REF!,B:B&lt;&gt;"CANC",G:G=$S$2),C2618,0))</f>
        <v/>
      </c>
      <c r="I2618" s="97" t="str">
        <f>IF(ISERROR(IF(AND(A:A&gt;#REF!,A:A&lt;=#REF!,B:B&lt;&gt;"CANC",G:G=$S$2),C2618,0)),"",IF(AND(A:A&gt;#REF!,A:A&lt;=#REF!,B:B&lt;&gt;"CANC",G:G=$S$2),F2618,0))</f>
        <v/>
      </c>
      <c r="K2618" s="93" t="str">
        <f>[3]!TradeDate</f>
        <v/>
      </c>
      <c r="L2618" s="93" t="str">
        <f>[3]!AlteredStatus</f>
        <v/>
      </c>
      <c r="M2618" t="str">
        <f>[3]!CommissionEUR</f>
        <v/>
      </c>
      <c r="N2618" t="str">
        <f>[3]!LocalChargeXComm</f>
        <v/>
      </c>
      <c r="O2618" t="str">
        <f>[3]!FXEUR</f>
        <v/>
      </c>
      <c r="P2618" t="e">
        <f t="shared" si="81"/>
        <v>#VALUE!</v>
      </c>
      <c r="Q2618" t="str">
        <f>[3]!PortfolioCode</f>
        <v/>
      </c>
    </row>
    <row r="2619" spans="1:17">
      <c r="A2619" s="93">
        <v>44033</v>
      </c>
      <c r="B2619" t="str">
        <v/>
      </c>
      <c r="C2619">
        <v>25.21</v>
      </c>
      <c r="D2619">
        <v>0</v>
      </c>
      <c r="E2619">
        <v>1.0741000000000001</v>
      </c>
      <c r="F2619">
        <f t="shared" si="80"/>
        <v>0</v>
      </c>
      <c r="G2619" t="str">
        <v>LF-BWF</v>
      </c>
      <c r="H2619" s="97" t="str">
        <f>IF(ISERROR(IF(AND(A:A&gt;#REF!,A:A&lt;=#REF!,B:B&lt;&gt;"CANC",G:G=$S$2),C2619,0)),"",IF(AND(A:A&gt;#REF!,A:A&lt;=#REF!,B:B&lt;&gt;"CANC",G:G=$S$2),C2619,0))</f>
        <v/>
      </c>
      <c r="I2619" s="97" t="str">
        <f>IF(ISERROR(IF(AND(A:A&gt;#REF!,A:A&lt;=#REF!,B:B&lt;&gt;"CANC",G:G=$S$2),C2619,0)),"",IF(AND(A:A&gt;#REF!,A:A&lt;=#REF!,B:B&lt;&gt;"CANC",G:G=$S$2),F2619,0))</f>
        <v/>
      </c>
      <c r="K2619" s="93" t="str">
        <f>[3]!TradeDate</f>
        <v/>
      </c>
      <c r="L2619" s="93" t="str">
        <f>[3]!AlteredStatus</f>
        <v/>
      </c>
      <c r="M2619" t="str">
        <f>[3]!CommissionEUR</f>
        <v/>
      </c>
      <c r="N2619" t="str">
        <f>[3]!LocalChargeXComm</f>
        <v/>
      </c>
      <c r="O2619" t="str">
        <f>[3]!FXEUR</f>
        <v/>
      </c>
      <c r="P2619" t="e">
        <f t="shared" si="81"/>
        <v>#VALUE!</v>
      </c>
      <c r="Q2619" t="str">
        <f>[3]!PortfolioCode</f>
        <v/>
      </c>
    </row>
    <row r="2620" spans="1:17">
      <c r="A2620" s="93">
        <v>44033</v>
      </c>
      <c r="B2620" t="str">
        <v/>
      </c>
      <c r="C2620">
        <v>26.07</v>
      </c>
      <c r="D2620">
        <v>1303.68</v>
      </c>
      <c r="E2620">
        <v>1</v>
      </c>
      <c r="F2620">
        <f t="shared" si="80"/>
        <v>1303.68</v>
      </c>
      <c r="G2620" t="str">
        <v>LF-BWF</v>
      </c>
      <c r="H2620" s="97" t="str">
        <f>IF(ISERROR(IF(AND(A:A&gt;#REF!,A:A&lt;=#REF!,B:B&lt;&gt;"CANC",G:G=$S$2),C2620,0)),"",IF(AND(A:A&gt;#REF!,A:A&lt;=#REF!,B:B&lt;&gt;"CANC",G:G=$S$2),C2620,0))</f>
        <v/>
      </c>
      <c r="I2620" s="97" t="str">
        <f>IF(ISERROR(IF(AND(A:A&gt;#REF!,A:A&lt;=#REF!,B:B&lt;&gt;"CANC",G:G=$S$2),C2620,0)),"",IF(AND(A:A&gt;#REF!,A:A&lt;=#REF!,B:B&lt;&gt;"CANC",G:G=$S$2),F2620,0))</f>
        <v/>
      </c>
      <c r="K2620" s="93" t="str">
        <f>[3]!TradeDate</f>
        <v/>
      </c>
      <c r="L2620" s="93" t="str">
        <f>[3]!AlteredStatus</f>
        <v/>
      </c>
      <c r="M2620" t="str">
        <f>[3]!CommissionEUR</f>
        <v/>
      </c>
      <c r="N2620" t="str">
        <f>[3]!LocalChargeXComm</f>
        <v/>
      </c>
      <c r="O2620" t="str">
        <f>[3]!FXEUR</f>
        <v/>
      </c>
      <c r="P2620" t="e">
        <f t="shared" si="81"/>
        <v>#VALUE!</v>
      </c>
      <c r="Q2620" t="str">
        <f>[3]!PortfolioCode</f>
        <v/>
      </c>
    </row>
    <row r="2621" spans="1:17">
      <c r="A2621" s="93">
        <v>44033</v>
      </c>
      <c r="B2621" t="str">
        <v/>
      </c>
      <c r="C2621">
        <v>38.94</v>
      </c>
      <c r="D2621">
        <v>0</v>
      </c>
      <c r="E2621">
        <v>1</v>
      </c>
      <c r="F2621">
        <f t="shared" si="80"/>
        <v>0</v>
      </c>
      <c r="G2621" t="str">
        <v>LF-BWF</v>
      </c>
      <c r="H2621" s="97" t="str">
        <f>IF(ISERROR(IF(AND(A:A&gt;#REF!,A:A&lt;=#REF!,B:B&lt;&gt;"CANC",G:G=$S$2),C2621,0)),"",IF(AND(A:A&gt;#REF!,A:A&lt;=#REF!,B:B&lt;&gt;"CANC",G:G=$S$2),C2621,0))</f>
        <v/>
      </c>
      <c r="I2621" s="97" t="str">
        <f>IF(ISERROR(IF(AND(A:A&gt;#REF!,A:A&lt;=#REF!,B:B&lt;&gt;"CANC",G:G=$S$2),C2621,0)),"",IF(AND(A:A&gt;#REF!,A:A&lt;=#REF!,B:B&lt;&gt;"CANC",G:G=$S$2),F2621,0))</f>
        <v/>
      </c>
      <c r="K2621" s="93" t="str">
        <f>[3]!TradeDate</f>
        <v/>
      </c>
      <c r="L2621" s="93" t="str">
        <f>[3]!AlteredStatus</f>
        <v/>
      </c>
      <c r="M2621" t="str">
        <f>[3]!CommissionEUR</f>
        <v/>
      </c>
      <c r="N2621" t="str">
        <f>[3]!LocalChargeXComm</f>
        <v/>
      </c>
      <c r="O2621" t="str">
        <f>[3]!FXEUR</f>
        <v/>
      </c>
      <c r="P2621" t="e">
        <f t="shared" si="81"/>
        <v>#VALUE!</v>
      </c>
      <c r="Q2621" t="str">
        <f>[3]!PortfolioCode</f>
        <v/>
      </c>
    </row>
    <row r="2622" spans="1:17">
      <c r="A2622" s="93">
        <v>44033</v>
      </c>
      <c r="B2622" t="str">
        <v/>
      </c>
      <c r="C2622">
        <v>24.63</v>
      </c>
      <c r="D2622">
        <v>0</v>
      </c>
      <c r="E2622">
        <v>1</v>
      </c>
      <c r="F2622">
        <f t="shared" si="80"/>
        <v>0</v>
      </c>
      <c r="G2622" t="str">
        <v>LF-BWF</v>
      </c>
      <c r="H2622" s="97" t="str">
        <f>IF(ISERROR(IF(AND(A:A&gt;#REF!,A:A&lt;=#REF!,B:B&lt;&gt;"CANC",G:G=$S$2),C2622,0)),"",IF(AND(A:A&gt;#REF!,A:A&lt;=#REF!,B:B&lt;&gt;"CANC",G:G=$S$2),C2622,0))</f>
        <v/>
      </c>
      <c r="I2622" s="97" t="str">
        <f>IF(ISERROR(IF(AND(A:A&gt;#REF!,A:A&lt;=#REF!,B:B&lt;&gt;"CANC",G:G=$S$2),C2622,0)),"",IF(AND(A:A&gt;#REF!,A:A&lt;=#REF!,B:B&lt;&gt;"CANC",G:G=$S$2),F2622,0))</f>
        <v/>
      </c>
      <c r="K2622" s="93" t="str">
        <f>[3]!TradeDate</f>
        <v/>
      </c>
      <c r="L2622" s="93" t="str">
        <f>[3]!AlteredStatus</f>
        <v/>
      </c>
      <c r="M2622" t="str">
        <f>[3]!CommissionEUR</f>
        <v/>
      </c>
      <c r="N2622" t="str">
        <f>[3]!LocalChargeXComm</f>
        <v/>
      </c>
      <c r="O2622" t="str">
        <f>[3]!FXEUR</f>
        <v/>
      </c>
      <c r="P2622" t="e">
        <f t="shared" si="81"/>
        <v>#VALUE!</v>
      </c>
      <c r="Q2622" t="str">
        <f>[3]!PortfolioCode</f>
        <v/>
      </c>
    </row>
    <row r="2623" spans="1:17">
      <c r="A2623" s="93">
        <v>44033</v>
      </c>
      <c r="B2623" t="str">
        <v/>
      </c>
      <c r="C2623">
        <v>19.54</v>
      </c>
      <c r="D2623">
        <v>0</v>
      </c>
      <c r="E2623">
        <v>7.4431000000000003</v>
      </c>
      <c r="F2623">
        <f t="shared" si="80"/>
        <v>0</v>
      </c>
      <c r="G2623" t="str">
        <v>LF-BWF</v>
      </c>
      <c r="H2623" s="97" t="str">
        <f>IF(ISERROR(IF(AND(A:A&gt;#REF!,A:A&lt;=#REF!,B:B&lt;&gt;"CANC",G:G=$S$2),C2623,0)),"",IF(AND(A:A&gt;#REF!,A:A&lt;=#REF!,B:B&lt;&gt;"CANC",G:G=$S$2),C2623,0))</f>
        <v/>
      </c>
      <c r="I2623" s="97" t="str">
        <f>IF(ISERROR(IF(AND(A:A&gt;#REF!,A:A&lt;=#REF!,B:B&lt;&gt;"CANC",G:G=$S$2),C2623,0)),"",IF(AND(A:A&gt;#REF!,A:A&lt;=#REF!,B:B&lt;&gt;"CANC",G:G=$S$2),F2623,0))</f>
        <v/>
      </c>
      <c r="K2623" s="93" t="str">
        <f>[3]!TradeDate</f>
        <v/>
      </c>
      <c r="L2623" s="93" t="str">
        <f>[3]!AlteredStatus</f>
        <v/>
      </c>
      <c r="M2623" t="str">
        <f>[3]!CommissionEUR</f>
        <v/>
      </c>
      <c r="N2623" t="str">
        <f>[3]!LocalChargeXComm</f>
        <v/>
      </c>
      <c r="O2623" t="str">
        <f>[3]!FXEUR</f>
        <v/>
      </c>
      <c r="P2623" t="e">
        <f t="shared" si="81"/>
        <v>#VALUE!</v>
      </c>
      <c r="Q2623" t="str">
        <f>[3]!PortfolioCode</f>
        <v/>
      </c>
    </row>
    <row r="2624" spans="1:17">
      <c r="A2624" s="93">
        <v>44033</v>
      </c>
      <c r="B2624" t="str">
        <v/>
      </c>
      <c r="C2624">
        <v>39.75</v>
      </c>
      <c r="D2624">
        <v>596.28</v>
      </c>
      <c r="E2624">
        <v>1</v>
      </c>
      <c r="F2624">
        <f t="shared" si="80"/>
        <v>596.28</v>
      </c>
      <c r="G2624" t="str">
        <v>LF-BWF</v>
      </c>
      <c r="H2624" s="97" t="str">
        <f>IF(ISERROR(IF(AND(A:A&gt;#REF!,A:A&lt;=#REF!,B:B&lt;&gt;"CANC",G:G=$S$2),C2624,0)),"",IF(AND(A:A&gt;#REF!,A:A&lt;=#REF!,B:B&lt;&gt;"CANC",G:G=$S$2),C2624,0))</f>
        <v/>
      </c>
      <c r="I2624" s="97" t="str">
        <f>IF(ISERROR(IF(AND(A:A&gt;#REF!,A:A&lt;=#REF!,B:B&lt;&gt;"CANC",G:G=$S$2),C2624,0)),"",IF(AND(A:A&gt;#REF!,A:A&lt;=#REF!,B:B&lt;&gt;"CANC",G:G=$S$2),F2624,0))</f>
        <v/>
      </c>
      <c r="K2624" s="93" t="str">
        <f>[3]!TradeDate</f>
        <v/>
      </c>
      <c r="L2624" s="93" t="str">
        <f>[3]!AlteredStatus</f>
        <v/>
      </c>
      <c r="M2624" t="str">
        <f>[3]!CommissionEUR</f>
        <v/>
      </c>
      <c r="N2624" t="str">
        <f>[3]!LocalChargeXComm</f>
        <v/>
      </c>
      <c r="O2624" t="str">
        <f>[3]!FXEUR</f>
        <v/>
      </c>
      <c r="P2624" t="e">
        <f t="shared" si="81"/>
        <v>#VALUE!</v>
      </c>
      <c r="Q2624" t="str">
        <f>[3]!PortfolioCode</f>
        <v/>
      </c>
    </row>
    <row r="2625" spans="1:17">
      <c r="A2625" s="93">
        <v>44033</v>
      </c>
      <c r="B2625" t="str">
        <v/>
      </c>
      <c r="C2625">
        <v>10.54</v>
      </c>
      <c r="D2625">
        <v>0</v>
      </c>
      <c r="E2625">
        <v>7.4431000000000003</v>
      </c>
      <c r="F2625">
        <f t="shared" si="80"/>
        <v>0</v>
      </c>
      <c r="G2625" t="str">
        <v>LF-BWF</v>
      </c>
      <c r="H2625" s="97" t="str">
        <f>IF(ISERROR(IF(AND(A:A&gt;#REF!,A:A&lt;=#REF!,B:B&lt;&gt;"CANC",G:G=$S$2),C2625,0)),"",IF(AND(A:A&gt;#REF!,A:A&lt;=#REF!,B:B&lt;&gt;"CANC",G:G=$S$2),C2625,0))</f>
        <v/>
      </c>
      <c r="I2625" s="97" t="str">
        <f>IF(ISERROR(IF(AND(A:A&gt;#REF!,A:A&lt;=#REF!,B:B&lt;&gt;"CANC",G:G=$S$2),C2625,0)),"",IF(AND(A:A&gt;#REF!,A:A&lt;=#REF!,B:B&lt;&gt;"CANC",G:G=$S$2),F2625,0))</f>
        <v/>
      </c>
      <c r="K2625" s="93" t="str">
        <f>[3]!TradeDate</f>
        <v/>
      </c>
      <c r="L2625" s="93" t="str">
        <f>[3]!AlteredStatus</f>
        <v/>
      </c>
      <c r="M2625" t="str">
        <f>[3]!CommissionEUR</f>
        <v/>
      </c>
      <c r="N2625" t="str">
        <f>[3]!LocalChargeXComm</f>
        <v/>
      </c>
      <c r="O2625" t="str">
        <f>[3]!FXEUR</f>
        <v/>
      </c>
      <c r="P2625" t="e">
        <f t="shared" si="81"/>
        <v>#VALUE!</v>
      </c>
      <c r="Q2625" t="str">
        <f>[3]!PortfolioCode</f>
        <v/>
      </c>
    </row>
    <row r="2626" spans="1:17">
      <c r="A2626" s="93">
        <v>44033</v>
      </c>
      <c r="B2626" t="str">
        <v/>
      </c>
      <c r="C2626">
        <v>3.14</v>
      </c>
      <c r="D2626">
        <v>0</v>
      </c>
      <c r="E2626">
        <v>1</v>
      </c>
      <c r="F2626">
        <f t="shared" si="80"/>
        <v>0</v>
      </c>
      <c r="G2626" t="str">
        <v>LF-UKIF</v>
      </c>
      <c r="H2626" s="97" t="str">
        <f>IF(ISERROR(IF(AND(A:A&gt;#REF!,A:A&lt;=#REF!,B:B&lt;&gt;"CANC",G:G=$S$2),C2626,0)),"",IF(AND(A:A&gt;#REF!,A:A&lt;=#REF!,B:B&lt;&gt;"CANC",G:G=$S$2),C2626,0))</f>
        <v/>
      </c>
      <c r="I2626" s="97" t="str">
        <f>IF(ISERROR(IF(AND(A:A&gt;#REF!,A:A&lt;=#REF!,B:B&lt;&gt;"CANC",G:G=$S$2),C2626,0)),"",IF(AND(A:A&gt;#REF!,A:A&lt;=#REF!,B:B&lt;&gt;"CANC",G:G=$S$2),F2626,0))</f>
        <v/>
      </c>
      <c r="K2626" s="93" t="str">
        <f>[3]!TradeDate</f>
        <v/>
      </c>
      <c r="L2626" s="93" t="str">
        <f>[3]!AlteredStatus</f>
        <v/>
      </c>
      <c r="M2626" t="str">
        <f>[3]!CommissionEUR</f>
        <v/>
      </c>
      <c r="N2626" t="str">
        <f>[3]!LocalChargeXComm</f>
        <v/>
      </c>
      <c r="O2626" t="str">
        <f>[3]!FXEUR</f>
        <v/>
      </c>
      <c r="P2626" t="e">
        <f t="shared" si="81"/>
        <v>#VALUE!</v>
      </c>
      <c r="Q2626" t="str">
        <f>[3]!PortfolioCode</f>
        <v/>
      </c>
    </row>
    <row r="2627" spans="1:17">
      <c r="A2627" s="93">
        <v>44033</v>
      </c>
      <c r="B2627" t="str">
        <v/>
      </c>
      <c r="C2627">
        <v>313.8</v>
      </c>
      <c r="D2627">
        <v>0</v>
      </c>
      <c r="E2627">
        <v>1</v>
      </c>
      <c r="F2627">
        <f t="shared" ref="F2627:F2690" si="82">D2627/E2627</f>
        <v>0</v>
      </c>
      <c r="G2627" t="str">
        <v>MEEIF</v>
      </c>
      <c r="H2627" s="97" t="str">
        <f>IF(ISERROR(IF(AND(A:A&gt;#REF!,A:A&lt;=#REF!,B:B&lt;&gt;"CANC",G:G=$S$2),C2627,0)),"",IF(AND(A:A&gt;#REF!,A:A&lt;=#REF!,B:B&lt;&gt;"CANC",G:G=$S$2),C2627,0))</f>
        <v/>
      </c>
      <c r="I2627" s="97" t="str">
        <f>IF(ISERROR(IF(AND(A:A&gt;#REF!,A:A&lt;=#REF!,B:B&lt;&gt;"CANC",G:G=$S$2),C2627,0)),"",IF(AND(A:A&gt;#REF!,A:A&lt;=#REF!,B:B&lt;&gt;"CANC",G:G=$S$2),F2627,0))</f>
        <v/>
      </c>
      <c r="K2627" s="93" t="str">
        <f>[3]!TradeDate</f>
        <v/>
      </c>
      <c r="L2627" s="93" t="str">
        <f>[3]!AlteredStatus</f>
        <v/>
      </c>
      <c r="M2627" t="str">
        <f>[3]!CommissionEUR</f>
        <v/>
      </c>
      <c r="N2627" t="str">
        <f>[3]!LocalChargeXComm</f>
        <v/>
      </c>
      <c r="O2627" t="str">
        <f>[3]!FXEUR</f>
        <v/>
      </c>
      <c r="P2627" t="e">
        <f t="shared" ref="P2627:P2690" si="83">N2627/O2627</f>
        <v>#VALUE!</v>
      </c>
      <c r="Q2627" t="str">
        <f>[3]!PortfolioCode</f>
        <v/>
      </c>
    </row>
    <row r="2628" spans="1:17">
      <c r="A2628" s="93">
        <v>44033</v>
      </c>
      <c r="B2628" t="str">
        <v/>
      </c>
      <c r="C2628">
        <v>21.42</v>
      </c>
      <c r="D2628">
        <v>0</v>
      </c>
      <c r="E2628">
        <v>1.1519999999999999</v>
      </c>
      <c r="F2628">
        <f t="shared" si="82"/>
        <v>0</v>
      </c>
      <c r="G2628" t="str">
        <v>LF-BWF</v>
      </c>
      <c r="H2628" s="97" t="str">
        <f>IF(ISERROR(IF(AND(A:A&gt;#REF!,A:A&lt;=#REF!,B:B&lt;&gt;"CANC",G:G=$S$2),C2628,0)),"",IF(AND(A:A&gt;#REF!,A:A&lt;=#REF!,B:B&lt;&gt;"CANC",G:G=$S$2),C2628,0))</f>
        <v/>
      </c>
      <c r="I2628" s="97" t="str">
        <f>IF(ISERROR(IF(AND(A:A&gt;#REF!,A:A&lt;=#REF!,B:B&lt;&gt;"CANC",G:G=$S$2),C2628,0)),"",IF(AND(A:A&gt;#REF!,A:A&lt;=#REF!,B:B&lt;&gt;"CANC",G:G=$S$2),F2628,0))</f>
        <v/>
      </c>
      <c r="K2628" s="93" t="str">
        <f>[3]!TradeDate</f>
        <v/>
      </c>
      <c r="L2628" s="93" t="str">
        <f>[3]!AlteredStatus</f>
        <v/>
      </c>
      <c r="M2628" t="str">
        <f>[3]!CommissionEUR</f>
        <v/>
      </c>
      <c r="N2628" t="str">
        <f>[3]!LocalChargeXComm</f>
        <v/>
      </c>
      <c r="O2628" t="str">
        <f>[3]!FXEUR</f>
        <v/>
      </c>
      <c r="P2628" t="e">
        <f t="shared" si="83"/>
        <v>#VALUE!</v>
      </c>
      <c r="Q2628" t="str">
        <f>[3]!PortfolioCode</f>
        <v/>
      </c>
    </row>
    <row r="2629" spans="1:17">
      <c r="A2629" s="93">
        <v>44034</v>
      </c>
      <c r="B2629" t="str">
        <v/>
      </c>
      <c r="C2629">
        <v>69.239999999999995</v>
      </c>
      <c r="D2629">
        <v>0</v>
      </c>
      <c r="E2629">
        <v>1.6157999999999999</v>
      </c>
      <c r="F2629">
        <f t="shared" si="82"/>
        <v>0</v>
      </c>
      <c r="G2629" t="str">
        <v>LF-BWF</v>
      </c>
      <c r="H2629" s="97" t="str">
        <f>IF(ISERROR(IF(AND(A:A&gt;#REF!,A:A&lt;=#REF!,B:B&lt;&gt;"CANC",G:G=$S$2),C2629,0)),"",IF(AND(A:A&gt;#REF!,A:A&lt;=#REF!,B:B&lt;&gt;"CANC",G:G=$S$2),C2629,0))</f>
        <v/>
      </c>
      <c r="I2629" s="97" t="str">
        <f>IF(ISERROR(IF(AND(A:A&gt;#REF!,A:A&lt;=#REF!,B:B&lt;&gt;"CANC",G:G=$S$2),C2629,0)),"",IF(AND(A:A&gt;#REF!,A:A&lt;=#REF!,B:B&lt;&gt;"CANC",G:G=$S$2),F2629,0))</f>
        <v/>
      </c>
      <c r="K2629" s="93" t="str">
        <f>[3]!TradeDate</f>
        <v/>
      </c>
      <c r="L2629" s="93" t="str">
        <f>[3]!AlteredStatus</f>
        <v/>
      </c>
      <c r="M2629" t="str">
        <f>[3]!CommissionEUR</f>
        <v/>
      </c>
      <c r="N2629" t="str">
        <f>[3]!LocalChargeXComm</f>
        <v/>
      </c>
      <c r="O2629" t="str">
        <f>[3]!FXEUR</f>
        <v/>
      </c>
      <c r="P2629" t="e">
        <f t="shared" si="83"/>
        <v>#VALUE!</v>
      </c>
      <c r="Q2629" t="str">
        <f>[3]!PortfolioCode</f>
        <v/>
      </c>
    </row>
    <row r="2630" spans="1:17">
      <c r="A2630" s="93">
        <v>44033</v>
      </c>
      <c r="B2630" t="str">
        <v/>
      </c>
      <c r="C2630">
        <v>55.69</v>
      </c>
      <c r="D2630">
        <v>0</v>
      </c>
      <c r="E2630">
        <v>1.1519999999999999</v>
      </c>
      <c r="F2630">
        <f t="shared" si="82"/>
        <v>0</v>
      </c>
      <c r="G2630" t="str">
        <v>LF-BWF</v>
      </c>
      <c r="H2630" s="97" t="str">
        <f>IF(ISERROR(IF(AND(A:A&gt;#REF!,A:A&lt;=#REF!,B:B&lt;&gt;"CANC",G:G=$S$2),C2630,0)),"",IF(AND(A:A&gt;#REF!,A:A&lt;=#REF!,B:B&lt;&gt;"CANC",G:G=$S$2),C2630,0))</f>
        <v/>
      </c>
      <c r="I2630" s="97" t="str">
        <f>IF(ISERROR(IF(AND(A:A&gt;#REF!,A:A&lt;=#REF!,B:B&lt;&gt;"CANC",G:G=$S$2),C2630,0)),"",IF(AND(A:A&gt;#REF!,A:A&lt;=#REF!,B:B&lt;&gt;"CANC",G:G=$S$2),F2630,0))</f>
        <v/>
      </c>
      <c r="K2630" s="93" t="str">
        <f>[3]!TradeDate</f>
        <v/>
      </c>
      <c r="L2630" s="93" t="str">
        <f>[3]!AlteredStatus</f>
        <v/>
      </c>
      <c r="M2630" t="str">
        <f>[3]!CommissionEUR</f>
        <v/>
      </c>
      <c r="N2630" t="str">
        <f>[3]!LocalChargeXComm</f>
        <v/>
      </c>
      <c r="O2630" t="str">
        <f>[3]!FXEUR</f>
        <v/>
      </c>
      <c r="P2630" t="e">
        <f t="shared" si="83"/>
        <v>#VALUE!</v>
      </c>
      <c r="Q2630" t="str">
        <f>[3]!PortfolioCode</f>
        <v/>
      </c>
    </row>
    <row r="2631" spans="1:17">
      <c r="A2631" s="93">
        <v>44034</v>
      </c>
      <c r="B2631" t="str">
        <v/>
      </c>
      <c r="C2631">
        <v>54.99</v>
      </c>
      <c r="D2631">
        <v>0</v>
      </c>
      <c r="E2631">
        <v>1.7337</v>
      </c>
      <c r="F2631">
        <f t="shared" si="82"/>
        <v>0</v>
      </c>
      <c r="G2631" t="str">
        <v>LF-BWF</v>
      </c>
      <c r="H2631" s="97" t="str">
        <f>IF(ISERROR(IF(AND(A:A&gt;#REF!,A:A&lt;=#REF!,B:B&lt;&gt;"CANC",G:G=$S$2),C2631,0)),"",IF(AND(A:A&gt;#REF!,A:A&lt;=#REF!,B:B&lt;&gt;"CANC",G:G=$S$2),C2631,0))</f>
        <v/>
      </c>
      <c r="I2631" s="97" t="str">
        <f>IF(ISERROR(IF(AND(A:A&gt;#REF!,A:A&lt;=#REF!,B:B&lt;&gt;"CANC",G:G=$S$2),C2631,0)),"",IF(AND(A:A&gt;#REF!,A:A&lt;=#REF!,B:B&lt;&gt;"CANC",G:G=$S$2),F2631,0))</f>
        <v/>
      </c>
      <c r="K2631" s="93" t="str">
        <f>[3]!TradeDate</f>
        <v/>
      </c>
      <c r="L2631" s="93" t="str">
        <f>[3]!AlteredStatus</f>
        <v/>
      </c>
      <c r="M2631" t="str">
        <f>[3]!CommissionEUR</f>
        <v/>
      </c>
      <c r="N2631" t="str">
        <f>[3]!LocalChargeXComm</f>
        <v/>
      </c>
      <c r="O2631" t="str">
        <f>[3]!FXEUR</f>
        <v/>
      </c>
      <c r="P2631" t="e">
        <f t="shared" si="83"/>
        <v>#VALUE!</v>
      </c>
      <c r="Q2631" t="str">
        <f>[3]!PortfolioCode</f>
        <v/>
      </c>
    </row>
    <row r="2632" spans="1:17">
      <c r="A2632" s="93">
        <v>44033</v>
      </c>
      <c r="B2632" t="str">
        <v/>
      </c>
      <c r="C2632">
        <v>61.04</v>
      </c>
      <c r="D2632">
        <v>0</v>
      </c>
      <c r="E2632">
        <v>1.1519999999999999</v>
      </c>
      <c r="F2632">
        <f t="shared" si="82"/>
        <v>0</v>
      </c>
      <c r="G2632" t="str">
        <v>LF-BWF</v>
      </c>
      <c r="H2632" s="97" t="str">
        <f>IF(ISERROR(IF(AND(A:A&gt;#REF!,A:A&lt;=#REF!,B:B&lt;&gt;"CANC",G:G=$S$2),C2632,0)),"",IF(AND(A:A&gt;#REF!,A:A&lt;=#REF!,B:B&lt;&gt;"CANC",G:G=$S$2),C2632,0))</f>
        <v/>
      </c>
      <c r="I2632" s="97" t="str">
        <f>IF(ISERROR(IF(AND(A:A&gt;#REF!,A:A&lt;=#REF!,B:B&lt;&gt;"CANC",G:G=$S$2),C2632,0)),"",IF(AND(A:A&gt;#REF!,A:A&lt;=#REF!,B:B&lt;&gt;"CANC",G:G=$S$2),F2632,0))</f>
        <v/>
      </c>
      <c r="K2632" s="93" t="str">
        <f>[3]!TradeDate</f>
        <v/>
      </c>
      <c r="L2632" s="93" t="str">
        <f>[3]!AlteredStatus</f>
        <v/>
      </c>
      <c r="M2632" t="str">
        <f>[3]!CommissionEUR</f>
        <v/>
      </c>
      <c r="N2632" t="str">
        <f>[3]!LocalChargeXComm</f>
        <v/>
      </c>
      <c r="O2632" t="str">
        <f>[3]!FXEUR</f>
        <v/>
      </c>
      <c r="P2632" t="e">
        <f t="shared" si="83"/>
        <v>#VALUE!</v>
      </c>
      <c r="Q2632" t="str">
        <f>[3]!PortfolioCode</f>
        <v/>
      </c>
    </row>
    <row r="2633" spans="1:17">
      <c r="A2633" s="93">
        <v>44033</v>
      </c>
      <c r="B2633" t="str">
        <v/>
      </c>
      <c r="C2633">
        <v>58.12</v>
      </c>
      <c r="D2633">
        <v>0</v>
      </c>
      <c r="E2633">
        <v>1.1519999999999999</v>
      </c>
      <c r="F2633">
        <f t="shared" si="82"/>
        <v>0</v>
      </c>
      <c r="G2633" t="str">
        <v>LF-BWF</v>
      </c>
      <c r="H2633" s="97" t="str">
        <f>IF(ISERROR(IF(AND(A:A&gt;#REF!,A:A&lt;=#REF!,B:B&lt;&gt;"CANC",G:G=$S$2),C2633,0)),"",IF(AND(A:A&gt;#REF!,A:A&lt;=#REF!,B:B&lt;&gt;"CANC",G:G=$S$2),C2633,0))</f>
        <v/>
      </c>
      <c r="I2633" s="97" t="str">
        <f>IF(ISERROR(IF(AND(A:A&gt;#REF!,A:A&lt;=#REF!,B:B&lt;&gt;"CANC",G:G=$S$2),C2633,0)),"",IF(AND(A:A&gt;#REF!,A:A&lt;=#REF!,B:B&lt;&gt;"CANC",G:G=$S$2),F2633,0))</f>
        <v/>
      </c>
      <c r="K2633" s="93" t="str">
        <f>[3]!TradeDate</f>
        <v/>
      </c>
      <c r="L2633" s="93" t="str">
        <f>[3]!AlteredStatus</f>
        <v/>
      </c>
      <c r="M2633" t="str">
        <f>[3]!CommissionEUR</f>
        <v/>
      </c>
      <c r="N2633" t="str">
        <f>[3]!LocalChargeXComm</f>
        <v/>
      </c>
      <c r="O2633" t="str">
        <f>[3]!FXEUR</f>
        <v/>
      </c>
      <c r="P2633" t="e">
        <f t="shared" si="83"/>
        <v>#VALUE!</v>
      </c>
      <c r="Q2633" t="str">
        <f>[3]!PortfolioCode</f>
        <v/>
      </c>
    </row>
    <row r="2634" spans="1:17">
      <c r="A2634" s="93">
        <v>44034</v>
      </c>
      <c r="B2634" t="str">
        <v/>
      </c>
      <c r="C2634">
        <v>54.45</v>
      </c>
      <c r="D2634">
        <v>0</v>
      </c>
      <c r="E2634">
        <v>123.14</v>
      </c>
      <c r="F2634">
        <f t="shared" si="82"/>
        <v>0</v>
      </c>
      <c r="G2634" t="str">
        <v>LF-BWF</v>
      </c>
      <c r="H2634" s="97" t="str">
        <f>IF(ISERROR(IF(AND(A:A&gt;#REF!,A:A&lt;=#REF!,B:B&lt;&gt;"CANC",G:G=$S$2),C2634,0)),"",IF(AND(A:A&gt;#REF!,A:A&lt;=#REF!,B:B&lt;&gt;"CANC",G:G=$S$2),C2634,0))</f>
        <v/>
      </c>
      <c r="I2634" s="97" t="str">
        <f>IF(ISERROR(IF(AND(A:A&gt;#REF!,A:A&lt;=#REF!,B:B&lt;&gt;"CANC",G:G=$S$2),C2634,0)),"",IF(AND(A:A&gt;#REF!,A:A&lt;=#REF!,B:B&lt;&gt;"CANC",G:G=$S$2),F2634,0))</f>
        <v/>
      </c>
      <c r="K2634" s="93" t="str">
        <f>[3]!TradeDate</f>
        <v/>
      </c>
      <c r="L2634" s="93" t="str">
        <f>[3]!AlteredStatus</f>
        <v/>
      </c>
      <c r="M2634" t="str">
        <f>[3]!CommissionEUR</f>
        <v/>
      </c>
      <c r="N2634" t="str">
        <f>[3]!LocalChargeXComm</f>
        <v/>
      </c>
      <c r="O2634" t="str">
        <f>[3]!FXEUR</f>
        <v/>
      </c>
      <c r="P2634" t="e">
        <f t="shared" si="83"/>
        <v>#VALUE!</v>
      </c>
      <c r="Q2634" t="str">
        <f>[3]!PortfolioCode</f>
        <v/>
      </c>
    </row>
    <row r="2635" spans="1:17">
      <c r="A2635" s="93">
        <v>44033</v>
      </c>
      <c r="B2635" t="str">
        <v/>
      </c>
      <c r="C2635">
        <v>139.66</v>
      </c>
      <c r="D2635">
        <v>0</v>
      </c>
      <c r="E2635">
        <v>1.1519999999999999</v>
      </c>
      <c r="F2635">
        <f t="shared" si="82"/>
        <v>0</v>
      </c>
      <c r="G2635" t="str">
        <v>LF-BWF</v>
      </c>
      <c r="H2635" s="97" t="str">
        <f>IF(ISERROR(IF(AND(A:A&gt;#REF!,A:A&lt;=#REF!,B:B&lt;&gt;"CANC",G:G=$S$2),C2635,0)),"",IF(AND(A:A&gt;#REF!,A:A&lt;=#REF!,B:B&lt;&gt;"CANC",G:G=$S$2),C2635,0))</f>
        <v/>
      </c>
      <c r="I2635" s="97" t="str">
        <f>IF(ISERROR(IF(AND(A:A&gt;#REF!,A:A&lt;=#REF!,B:B&lt;&gt;"CANC",G:G=$S$2),C2635,0)),"",IF(AND(A:A&gt;#REF!,A:A&lt;=#REF!,B:B&lt;&gt;"CANC",G:G=$S$2),F2635,0))</f>
        <v/>
      </c>
      <c r="K2635" s="93" t="str">
        <f>[3]!TradeDate</f>
        <v/>
      </c>
      <c r="L2635" s="93" t="str">
        <f>[3]!AlteredStatus</f>
        <v/>
      </c>
      <c r="M2635" t="str">
        <f>[3]!CommissionEUR</f>
        <v/>
      </c>
      <c r="N2635" t="str">
        <f>[3]!LocalChargeXComm</f>
        <v/>
      </c>
      <c r="O2635" t="str">
        <f>[3]!FXEUR</f>
        <v/>
      </c>
      <c r="P2635" t="e">
        <f t="shared" si="83"/>
        <v>#VALUE!</v>
      </c>
      <c r="Q2635" t="str">
        <f>[3]!PortfolioCode</f>
        <v/>
      </c>
    </row>
    <row r="2636" spans="1:17">
      <c r="A2636" s="93">
        <v>44033</v>
      </c>
      <c r="B2636" t="str">
        <v/>
      </c>
      <c r="C2636">
        <v>78.36</v>
      </c>
      <c r="D2636">
        <v>0</v>
      </c>
      <c r="E2636">
        <v>1.1519999999999999</v>
      </c>
      <c r="F2636">
        <f t="shared" si="82"/>
        <v>0</v>
      </c>
      <c r="G2636" t="str">
        <v>LF-BWF</v>
      </c>
      <c r="H2636" s="97" t="str">
        <f>IF(ISERROR(IF(AND(A:A&gt;#REF!,A:A&lt;=#REF!,B:B&lt;&gt;"CANC",G:G=$S$2),C2636,0)),"",IF(AND(A:A&gt;#REF!,A:A&lt;=#REF!,B:B&lt;&gt;"CANC",G:G=$S$2),C2636,0))</f>
        <v/>
      </c>
      <c r="I2636" s="97" t="str">
        <f>IF(ISERROR(IF(AND(A:A&gt;#REF!,A:A&lt;=#REF!,B:B&lt;&gt;"CANC",G:G=$S$2),C2636,0)),"",IF(AND(A:A&gt;#REF!,A:A&lt;=#REF!,B:B&lt;&gt;"CANC",G:G=$S$2),F2636,0))</f>
        <v/>
      </c>
      <c r="K2636" s="93" t="str">
        <f>[3]!TradeDate</f>
        <v/>
      </c>
      <c r="L2636" s="93" t="str">
        <f>[3]!AlteredStatus</f>
        <v/>
      </c>
      <c r="M2636" t="str">
        <f>[3]!CommissionEUR</f>
        <v/>
      </c>
      <c r="N2636" t="str">
        <f>[3]!LocalChargeXComm</f>
        <v/>
      </c>
      <c r="O2636" t="str">
        <f>[3]!FXEUR</f>
        <v/>
      </c>
      <c r="P2636" t="e">
        <f t="shared" si="83"/>
        <v>#VALUE!</v>
      </c>
      <c r="Q2636" t="str">
        <f>[3]!PortfolioCode</f>
        <v/>
      </c>
    </row>
    <row r="2637" spans="1:17">
      <c r="A2637" s="93">
        <v>44033</v>
      </c>
      <c r="B2637" t="str">
        <v/>
      </c>
      <c r="C2637">
        <v>137.13999999999999</v>
      </c>
      <c r="D2637">
        <v>0</v>
      </c>
      <c r="E2637">
        <v>1.1519999999999999</v>
      </c>
      <c r="F2637">
        <f t="shared" si="82"/>
        <v>0</v>
      </c>
      <c r="G2637" t="str">
        <v>LF-BWF</v>
      </c>
      <c r="H2637" s="97" t="str">
        <f>IF(ISERROR(IF(AND(A:A&gt;#REF!,A:A&lt;=#REF!,B:B&lt;&gt;"CANC",G:G=$S$2),C2637,0)),"",IF(AND(A:A&gt;#REF!,A:A&lt;=#REF!,B:B&lt;&gt;"CANC",G:G=$S$2),C2637,0))</f>
        <v/>
      </c>
      <c r="I2637" s="97" t="str">
        <f>IF(ISERROR(IF(AND(A:A&gt;#REF!,A:A&lt;=#REF!,B:B&lt;&gt;"CANC",G:G=$S$2),C2637,0)),"",IF(AND(A:A&gt;#REF!,A:A&lt;=#REF!,B:B&lt;&gt;"CANC",G:G=$S$2),F2637,0))</f>
        <v/>
      </c>
      <c r="K2637" s="93" t="str">
        <f>[3]!TradeDate</f>
        <v/>
      </c>
      <c r="L2637" s="93" t="str">
        <f>[3]!AlteredStatus</f>
        <v/>
      </c>
      <c r="M2637" t="str">
        <f>[3]!CommissionEUR</f>
        <v/>
      </c>
      <c r="N2637" t="str">
        <f>[3]!LocalChargeXComm</f>
        <v/>
      </c>
      <c r="O2637" t="str">
        <f>[3]!FXEUR</f>
        <v/>
      </c>
      <c r="P2637" t="e">
        <f t="shared" si="83"/>
        <v>#VALUE!</v>
      </c>
      <c r="Q2637" t="str">
        <f>[3]!PortfolioCode</f>
        <v/>
      </c>
    </row>
    <row r="2638" spans="1:17">
      <c r="A2638" s="93">
        <v>44033</v>
      </c>
      <c r="B2638" t="str">
        <v/>
      </c>
      <c r="C2638">
        <v>12.84</v>
      </c>
      <c r="D2638">
        <v>0</v>
      </c>
      <c r="E2638">
        <v>10.243</v>
      </c>
      <c r="F2638">
        <f t="shared" si="82"/>
        <v>0</v>
      </c>
      <c r="G2638" t="str">
        <v>LF-BWF</v>
      </c>
      <c r="H2638" s="97" t="str">
        <f>IF(ISERROR(IF(AND(A:A&gt;#REF!,A:A&lt;=#REF!,B:B&lt;&gt;"CANC",G:G=$S$2),C2638,0)),"",IF(AND(A:A&gt;#REF!,A:A&lt;=#REF!,B:B&lt;&gt;"CANC",G:G=$S$2),C2638,0))</f>
        <v/>
      </c>
      <c r="I2638" s="97" t="str">
        <f>IF(ISERROR(IF(AND(A:A&gt;#REF!,A:A&lt;=#REF!,B:B&lt;&gt;"CANC",G:G=$S$2),C2638,0)),"",IF(AND(A:A&gt;#REF!,A:A&lt;=#REF!,B:B&lt;&gt;"CANC",G:G=$S$2),F2638,0))</f>
        <v/>
      </c>
      <c r="K2638" s="93" t="str">
        <f>[3]!TradeDate</f>
        <v/>
      </c>
      <c r="L2638" s="93" t="str">
        <f>[3]!AlteredStatus</f>
        <v/>
      </c>
      <c r="M2638" t="str">
        <f>[3]!CommissionEUR</f>
        <v/>
      </c>
      <c r="N2638" t="str">
        <f>[3]!LocalChargeXComm</f>
        <v/>
      </c>
      <c r="O2638" t="str">
        <f>[3]!FXEUR</f>
        <v/>
      </c>
      <c r="P2638" t="e">
        <f t="shared" si="83"/>
        <v>#VALUE!</v>
      </c>
      <c r="Q2638" t="str">
        <f>[3]!PortfolioCode</f>
        <v/>
      </c>
    </row>
    <row r="2639" spans="1:17">
      <c r="A2639" s="93">
        <v>44033</v>
      </c>
      <c r="B2639" t="str">
        <v/>
      </c>
      <c r="C2639">
        <v>38.479999999999997</v>
      </c>
      <c r="D2639">
        <v>0</v>
      </c>
      <c r="E2639">
        <v>1.1519999999999999</v>
      </c>
      <c r="F2639">
        <f t="shared" si="82"/>
        <v>0</v>
      </c>
      <c r="G2639" t="str">
        <v>LF-BWF</v>
      </c>
      <c r="H2639" s="97" t="str">
        <f>IF(ISERROR(IF(AND(A:A&gt;#REF!,A:A&lt;=#REF!,B:B&lt;&gt;"CANC",G:G=$S$2),C2639,0)),"",IF(AND(A:A&gt;#REF!,A:A&lt;=#REF!,B:B&lt;&gt;"CANC",G:G=$S$2),C2639,0))</f>
        <v/>
      </c>
      <c r="I2639" s="97" t="str">
        <f>IF(ISERROR(IF(AND(A:A&gt;#REF!,A:A&lt;=#REF!,B:B&lt;&gt;"CANC",G:G=$S$2),C2639,0)),"",IF(AND(A:A&gt;#REF!,A:A&lt;=#REF!,B:B&lt;&gt;"CANC",G:G=$S$2),F2639,0))</f>
        <v/>
      </c>
      <c r="K2639" s="93" t="str">
        <f>[3]!TradeDate</f>
        <v/>
      </c>
      <c r="L2639" s="93" t="str">
        <f>[3]!AlteredStatus</f>
        <v/>
      </c>
      <c r="M2639" t="str">
        <f>[3]!CommissionEUR</f>
        <v/>
      </c>
      <c r="N2639" t="str">
        <f>[3]!LocalChargeXComm</f>
        <v/>
      </c>
      <c r="O2639" t="str">
        <f>[3]!FXEUR</f>
        <v/>
      </c>
      <c r="P2639" t="e">
        <f t="shared" si="83"/>
        <v>#VALUE!</v>
      </c>
      <c r="Q2639" t="str">
        <f>[3]!PortfolioCode</f>
        <v/>
      </c>
    </row>
    <row r="2640" spans="1:17">
      <c r="A2640" s="93">
        <v>44033</v>
      </c>
      <c r="B2640" t="str">
        <v/>
      </c>
      <c r="C2640">
        <v>40.58</v>
      </c>
      <c r="D2640">
        <v>0</v>
      </c>
      <c r="E2640">
        <v>1.1519999999999999</v>
      </c>
      <c r="F2640">
        <f t="shared" si="82"/>
        <v>0</v>
      </c>
      <c r="G2640" t="str">
        <v>LF-BWF</v>
      </c>
      <c r="H2640" s="97" t="str">
        <f>IF(ISERROR(IF(AND(A:A&gt;#REF!,A:A&lt;=#REF!,B:B&lt;&gt;"CANC",G:G=$S$2),C2640,0)),"",IF(AND(A:A&gt;#REF!,A:A&lt;=#REF!,B:B&lt;&gt;"CANC",G:G=$S$2),C2640,0))</f>
        <v/>
      </c>
      <c r="I2640" s="97" t="str">
        <f>IF(ISERROR(IF(AND(A:A&gt;#REF!,A:A&lt;=#REF!,B:B&lt;&gt;"CANC",G:G=$S$2),C2640,0)),"",IF(AND(A:A&gt;#REF!,A:A&lt;=#REF!,B:B&lt;&gt;"CANC",G:G=$S$2),F2640,0))</f>
        <v/>
      </c>
      <c r="K2640" s="93" t="str">
        <f>[3]!TradeDate</f>
        <v/>
      </c>
      <c r="L2640" s="93" t="str">
        <f>[3]!AlteredStatus</f>
        <v/>
      </c>
      <c r="M2640" t="str">
        <f>[3]!CommissionEUR</f>
        <v/>
      </c>
      <c r="N2640" t="str">
        <f>[3]!LocalChargeXComm</f>
        <v/>
      </c>
      <c r="O2640" t="str">
        <f>[3]!FXEUR</f>
        <v/>
      </c>
      <c r="P2640" t="e">
        <f t="shared" si="83"/>
        <v>#VALUE!</v>
      </c>
      <c r="Q2640" t="str">
        <f>[3]!PortfolioCode</f>
        <v/>
      </c>
    </row>
    <row r="2641" spans="1:17">
      <c r="A2641" s="93">
        <v>44033</v>
      </c>
      <c r="B2641" t="str">
        <v/>
      </c>
      <c r="C2641">
        <v>60.34</v>
      </c>
      <c r="D2641">
        <v>0</v>
      </c>
      <c r="E2641">
        <v>1.1519999999999999</v>
      </c>
      <c r="F2641">
        <f t="shared" si="82"/>
        <v>0</v>
      </c>
      <c r="G2641" t="str">
        <v>LF-BWF</v>
      </c>
      <c r="H2641" s="97" t="str">
        <f>IF(ISERROR(IF(AND(A:A&gt;#REF!,A:A&lt;=#REF!,B:B&lt;&gt;"CANC",G:G=$S$2),C2641,0)),"",IF(AND(A:A&gt;#REF!,A:A&lt;=#REF!,B:B&lt;&gt;"CANC",G:G=$S$2),C2641,0))</f>
        <v/>
      </c>
      <c r="I2641" s="97" t="str">
        <f>IF(ISERROR(IF(AND(A:A&gt;#REF!,A:A&lt;=#REF!,B:B&lt;&gt;"CANC",G:G=$S$2),C2641,0)),"",IF(AND(A:A&gt;#REF!,A:A&lt;=#REF!,B:B&lt;&gt;"CANC",G:G=$S$2),F2641,0))</f>
        <v/>
      </c>
      <c r="K2641" s="93" t="str">
        <f>[3]!TradeDate</f>
        <v/>
      </c>
      <c r="L2641" s="93" t="str">
        <f>[3]!AlteredStatus</f>
        <v/>
      </c>
      <c r="M2641" t="str">
        <f>[3]!CommissionEUR</f>
        <v/>
      </c>
      <c r="N2641" t="str">
        <f>[3]!LocalChargeXComm</f>
        <v/>
      </c>
      <c r="O2641" t="str">
        <f>[3]!FXEUR</f>
        <v/>
      </c>
      <c r="P2641" t="e">
        <f t="shared" si="83"/>
        <v>#VALUE!</v>
      </c>
      <c r="Q2641" t="str">
        <f>[3]!PortfolioCode</f>
        <v/>
      </c>
    </row>
    <row r="2642" spans="1:17">
      <c r="A2642" s="93">
        <v>44033</v>
      </c>
      <c r="B2642" t="str">
        <v/>
      </c>
      <c r="C2642">
        <v>111.32</v>
      </c>
      <c r="D2642">
        <v>0</v>
      </c>
      <c r="E2642">
        <v>1.1519999999999999</v>
      </c>
      <c r="F2642">
        <f t="shared" si="82"/>
        <v>0</v>
      </c>
      <c r="G2642" t="str">
        <v>LF-BWF</v>
      </c>
      <c r="H2642" s="97" t="str">
        <f>IF(ISERROR(IF(AND(A:A&gt;#REF!,A:A&lt;=#REF!,B:B&lt;&gt;"CANC",G:G=$S$2),C2642,0)),"",IF(AND(A:A&gt;#REF!,A:A&lt;=#REF!,B:B&lt;&gt;"CANC",G:G=$S$2),C2642,0))</f>
        <v/>
      </c>
      <c r="I2642" s="97" t="str">
        <f>IF(ISERROR(IF(AND(A:A&gt;#REF!,A:A&lt;=#REF!,B:B&lt;&gt;"CANC",G:G=$S$2),C2642,0)),"",IF(AND(A:A&gt;#REF!,A:A&lt;=#REF!,B:B&lt;&gt;"CANC",G:G=$S$2),F2642,0))</f>
        <v/>
      </c>
      <c r="K2642" s="93" t="str">
        <f>[3]!TradeDate</f>
        <v/>
      </c>
      <c r="L2642" s="93" t="str">
        <f>[3]!AlteredStatus</f>
        <v/>
      </c>
      <c r="M2642" t="str">
        <f>[3]!CommissionEUR</f>
        <v/>
      </c>
      <c r="N2642" t="str">
        <f>[3]!LocalChargeXComm</f>
        <v/>
      </c>
      <c r="O2642" t="str">
        <f>[3]!FXEUR</f>
        <v/>
      </c>
      <c r="P2642" t="e">
        <f t="shared" si="83"/>
        <v>#VALUE!</v>
      </c>
      <c r="Q2642" t="str">
        <f>[3]!PortfolioCode</f>
        <v/>
      </c>
    </row>
    <row r="2643" spans="1:17">
      <c r="A2643" s="93">
        <v>44033</v>
      </c>
      <c r="B2643" t="str">
        <v/>
      </c>
      <c r="C2643">
        <v>196.09</v>
      </c>
      <c r="D2643">
        <v>0</v>
      </c>
      <c r="E2643">
        <v>1.1519999999999999</v>
      </c>
      <c r="F2643">
        <f t="shared" si="82"/>
        <v>0</v>
      </c>
      <c r="G2643" t="str">
        <v>LF-BWF</v>
      </c>
      <c r="H2643" s="97" t="str">
        <f>IF(ISERROR(IF(AND(A:A&gt;#REF!,A:A&lt;=#REF!,B:B&lt;&gt;"CANC",G:G=$S$2),C2643,0)),"",IF(AND(A:A&gt;#REF!,A:A&lt;=#REF!,B:B&lt;&gt;"CANC",G:G=$S$2),C2643,0))</f>
        <v/>
      </c>
      <c r="I2643" s="97" t="str">
        <f>IF(ISERROR(IF(AND(A:A&gt;#REF!,A:A&lt;=#REF!,B:B&lt;&gt;"CANC",G:G=$S$2),C2643,0)),"",IF(AND(A:A&gt;#REF!,A:A&lt;=#REF!,B:B&lt;&gt;"CANC",G:G=$S$2),F2643,0))</f>
        <v/>
      </c>
      <c r="K2643" s="93" t="str">
        <f>[3]!TradeDate</f>
        <v/>
      </c>
      <c r="L2643" s="93" t="str">
        <f>[3]!AlteredStatus</f>
        <v/>
      </c>
      <c r="M2643" t="str">
        <f>[3]!CommissionEUR</f>
        <v/>
      </c>
      <c r="N2643" t="str">
        <f>[3]!LocalChargeXComm</f>
        <v/>
      </c>
      <c r="O2643" t="str">
        <f>[3]!FXEUR</f>
        <v/>
      </c>
      <c r="P2643" t="e">
        <f t="shared" si="83"/>
        <v>#VALUE!</v>
      </c>
      <c r="Q2643" t="str">
        <f>[3]!PortfolioCode</f>
        <v/>
      </c>
    </row>
    <row r="2644" spans="1:17">
      <c r="A2644" s="93">
        <v>44033</v>
      </c>
      <c r="B2644" t="str">
        <v/>
      </c>
      <c r="C2644">
        <v>145.88999999999999</v>
      </c>
      <c r="D2644">
        <v>0</v>
      </c>
      <c r="E2644">
        <v>1.1519999999999999</v>
      </c>
      <c r="F2644">
        <f t="shared" si="82"/>
        <v>0</v>
      </c>
      <c r="G2644" t="str">
        <v>LF-BWF</v>
      </c>
      <c r="H2644" s="97" t="str">
        <f>IF(ISERROR(IF(AND(A:A&gt;#REF!,A:A&lt;=#REF!,B:B&lt;&gt;"CANC",G:G=$S$2),C2644,0)),"",IF(AND(A:A&gt;#REF!,A:A&lt;=#REF!,B:B&lt;&gt;"CANC",G:G=$S$2),C2644,0))</f>
        <v/>
      </c>
      <c r="I2644" s="97" t="str">
        <f>IF(ISERROR(IF(AND(A:A&gt;#REF!,A:A&lt;=#REF!,B:B&lt;&gt;"CANC",G:G=$S$2),C2644,0)),"",IF(AND(A:A&gt;#REF!,A:A&lt;=#REF!,B:B&lt;&gt;"CANC",G:G=$S$2),F2644,0))</f>
        <v/>
      </c>
      <c r="K2644" s="93" t="str">
        <f>[3]!TradeDate</f>
        <v/>
      </c>
      <c r="L2644" s="93" t="str">
        <f>[3]!AlteredStatus</f>
        <v/>
      </c>
      <c r="M2644" t="str">
        <f>[3]!CommissionEUR</f>
        <v/>
      </c>
      <c r="N2644" t="str">
        <f>[3]!LocalChargeXComm</f>
        <v/>
      </c>
      <c r="O2644" t="str">
        <f>[3]!FXEUR</f>
        <v/>
      </c>
      <c r="P2644" t="e">
        <f t="shared" si="83"/>
        <v>#VALUE!</v>
      </c>
      <c r="Q2644" t="str">
        <f>[3]!PortfolioCode</f>
        <v/>
      </c>
    </row>
    <row r="2645" spans="1:17">
      <c r="A2645" s="93">
        <v>44034</v>
      </c>
      <c r="B2645" t="str">
        <v/>
      </c>
      <c r="C2645">
        <v>49.6</v>
      </c>
      <c r="D2645">
        <v>0</v>
      </c>
      <c r="E2645">
        <v>123.14</v>
      </c>
      <c r="F2645">
        <f t="shared" si="82"/>
        <v>0</v>
      </c>
      <c r="G2645" t="str">
        <v>LF-BWF</v>
      </c>
      <c r="H2645" s="97" t="str">
        <f>IF(ISERROR(IF(AND(A:A&gt;#REF!,A:A&lt;=#REF!,B:B&lt;&gt;"CANC",G:G=$S$2),C2645,0)),"",IF(AND(A:A&gt;#REF!,A:A&lt;=#REF!,B:B&lt;&gt;"CANC",G:G=$S$2),C2645,0))</f>
        <v/>
      </c>
      <c r="I2645" s="97" t="str">
        <f>IF(ISERROR(IF(AND(A:A&gt;#REF!,A:A&lt;=#REF!,B:B&lt;&gt;"CANC",G:G=$S$2),C2645,0)),"",IF(AND(A:A&gt;#REF!,A:A&lt;=#REF!,B:B&lt;&gt;"CANC",G:G=$S$2),F2645,0))</f>
        <v/>
      </c>
      <c r="K2645" s="93" t="str">
        <f>[3]!TradeDate</f>
        <v/>
      </c>
      <c r="L2645" s="93" t="str">
        <f>[3]!AlteredStatus</f>
        <v/>
      </c>
      <c r="M2645" t="str">
        <f>[3]!CommissionEUR</f>
        <v/>
      </c>
      <c r="N2645" t="str">
        <f>[3]!LocalChargeXComm</f>
        <v/>
      </c>
      <c r="O2645" t="str">
        <f>[3]!FXEUR</f>
        <v/>
      </c>
      <c r="P2645" t="e">
        <f t="shared" si="83"/>
        <v>#VALUE!</v>
      </c>
      <c r="Q2645" t="str">
        <f>[3]!PortfolioCode</f>
        <v/>
      </c>
    </row>
    <row r="2646" spans="1:17">
      <c r="A2646" s="93">
        <v>44033</v>
      </c>
      <c r="B2646" t="str">
        <v/>
      </c>
      <c r="C2646">
        <v>78.37</v>
      </c>
      <c r="D2646">
        <v>0</v>
      </c>
      <c r="E2646">
        <v>1.1519999999999999</v>
      </c>
      <c r="F2646">
        <f t="shared" si="82"/>
        <v>0</v>
      </c>
      <c r="G2646" t="str">
        <v>LF-BWF</v>
      </c>
      <c r="H2646" s="97" t="str">
        <f>IF(ISERROR(IF(AND(A:A&gt;#REF!,A:A&lt;=#REF!,B:B&lt;&gt;"CANC",G:G=$S$2),C2646,0)),"",IF(AND(A:A&gt;#REF!,A:A&lt;=#REF!,B:B&lt;&gt;"CANC",G:G=$S$2),C2646,0))</f>
        <v/>
      </c>
      <c r="I2646" s="97" t="str">
        <f>IF(ISERROR(IF(AND(A:A&gt;#REF!,A:A&lt;=#REF!,B:B&lt;&gt;"CANC",G:G=$S$2),C2646,0)),"",IF(AND(A:A&gt;#REF!,A:A&lt;=#REF!,B:B&lt;&gt;"CANC",G:G=$S$2),F2646,0))</f>
        <v/>
      </c>
      <c r="K2646" s="93" t="str">
        <f>[3]!TradeDate</f>
        <v/>
      </c>
      <c r="L2646" s="93" t="str">
        <f>[3]!AlteredStatus</f>
        <v/>
      </c>
      <c r="M2646" t="str">
        <f>[3]!CommissionEUR</f>
        <v/>
      </c>
      <c r="N2646" t="str">
        <f>[3]!LocalChargeXComm</f>
        <v/>
      </c>
      <c r="O2646" t="str">
        <f>[3]!FXEUR</f>
        <v/>
      </c>
      <c r="P2646" t="e">
        <f t="shared" si="83"/>
        <v>#VALUE!</v>
      </c>
      <c r="Q2646" t="str">
        <f>[3]!PortfolioCode</f>
        <v/>
      </c>
    </row>
    <row r="2647" spans="1:17">
      <c r="A2647" s="93">
        <v>44033</v>
      </c>
      <c r="B2647" t="str">
        <v/>
      </c>
      <c r="C2647">
        <v>57.42</v>
      </c>
      <c r="D2647">
        <v>0</v>
      </c>
      <c r="E2647">
        <v>1.1519999999999999</v>
      </c>
      <c r="F2647">
        <f t="shared" si="82"/>
        <v>0</v>
      </c>
      <c r="G2647" t="str">
        <v>LF-BWF</v>
      </c>
      <c r="H2647" s="97" t="str">
        <f>IF(ISERROR(IF(AND(A:A&gt;#REF!,A:A&lt;=#REF!,B:B&lt;&gt;"CANC",G:G=$S$2),C2647,0)),"",IF(AND(A:A&gt;#REF!,A:A&lt;=#REF!,B:B&lt;&gt;"CANC",G:G=$S$2),C2647,0))</f>
        <v/>
      </c>
      <c r="I2647" s="97" t="str">
        <f>IF(ISERROR(IF(AND(A:A&gt;#REF!,A:A&lt;=#REF!,B:B&lt;&gt;"CANC",G:G=$S$2),C2647,0)),"",IF(AND(A:A&gt;#REF!,A:A&lt;=#REF!,B:B&lt;&gt;"CANC",G:G=$S$2),F2647,0))</f>
        <v/>
      </c>
      <c r="K2647" s="93" t="str">
        <f>[3]!TradeDate</f>
        <v/>
      </c>
      <c r="L2647" s="93" t="str">
        <f>[3]!AlteredStatus</f>
        <v/>
      </c>
      <c r="M2647" t="str">
        <f>[3]!CommissionEUR</f>
        <v/>
      </c>
      <c r="N2647" t="str">
        <f>[3]!LocalChargeXComm</f>
        <v/>
      </c>
      <c r="O2647" t="str">
        <f>[3]!FXEUR</f>
        <v/>
      </c>
      <c r="P2647" t="e">
        <f t="shared" si="83"/>
        <v>#VALUE!</v>
      </c>
      <c r="Q2647" t="str">
        <f>[3]!PortfolioCode</f>
        <v/>
      </c>
    </row>
    <row r="2648" spans="1:17">
      <c r="A2648" s="93">
        <v>44034</v>
      </c>
      <c r="B2648" t="str">
        <v/>
      </c>
      <c r="C2648">
        <v>128.26</v>
      </c>
      <c r="D2648">
        <v>0</v>
      </c>
      <c r="E2648">
        <v>1.6157999999999999</v>
      </c>
      <c r="F2648">
        <f t="shared" si="82"/>
        <v>0</v>
      </c>
      <c r="G2648" t="str">
        <v>LF-BWF</v>
      </c>
      <c r="H2648" s="97" t="str">
        <f>IF(ISERROR(IF(AND(A:A&gt;#REF!,A:A&lt;=#REF!,B:B&lt;&gt;"CANC",G:G=$S$2),C2648,0)),"",IF(AND(A:A&gt;#REF!,A:A&lt;=#REF!,B:B&lt;&gt;"CANC",G:G=$S$2),C2648,0))</f>
        <v/>
      </c>
      <c r="I2648" s="97" t="str">
        <f>IF(ISERROR(IF(AND(A:A&gt;#REF!,A:A&lt;=#REF!,B:B&lt;&gt;"CANC",G:G=$S$2),C2648,0)),"",IF(AND(A:A&gt;#REF!,A:A&lt;=#REF!,B:B&lt;&gt;"CANC",G:G=$S$2),F2648,0))</f>
        <v/>
      </c>
      <c r="K2648" s="93" t="str">
        <f>[3]!TradeDate</f>
        <v/>
      </c>
      <c r="L2648" s="93" t="str">
        <f>[3]!AlteredStatus</f>
        <v/>
      </c>
      <c r="M2648" t="str">
        <f>[3]!CommissionEUR</f>
        <v/>
      </c>
      <c r="N2648" t="str">
        <f>[3]!LocalChargeXComm</f>
        <v/>
      </c>
      <c r="O2648" t="str">
        <f>[3]!FXEUR</f>
        <v/>
      </c>
      <c r="P2648" t="e">
        <f t="shared" si="83"/>
        <v>#VALUE!</v>
      </c>
      <c r="Q2648" t="str">
        <f>[3]!PortfolioCode</f>
        <v/>
      </c>
    </row>
    <row r="2649" spans="1:17">
      <c r="A2649" s="93">
        <v>44034</v>
      </c>
      <c r="B2649" t="str">
        <v/>
      </c>
      <c r="C2649">
        <v>36.159999999999997</v>
      </c>
      <c r="D2649">
        <v>0</v>
      </c>
      <c r="E2649">
        <v>123.14</v>
      </c>
      <c r="F2649">
        <f t="shared" si="82"/>
        <v>0</v>
      </c>
      <c r="G2649" t="str">
        <v>LF-BWF</v>
      </c>
      <c r="H2649" s="97" t="str">
        <f>IF(ISERROR(IF(AND(A:A&gt;#REF!,A:A&lt;=#REF!,B:B&lt;&gt;"CANC",G:G=$S$2),C2649,0)),"",IF(AND(A:A&gt;#REF!,A:A&lt;=#REF!,B:B&lt;&gt;"CANC",G:G=$S$2),C2649,0))</f>
        <v/>
      </c>
      <c r="I2649" s="97" t="str">
        <f>IF(ISERROR(IF(AND(A:A&gt;#REF!,A:A&lt;=#REF!,B:B&lt;&gt;"CANC",G:G=$S$2),C2649,0)),"",IF(AND(A:A&gt;#REF!,A:A&lt;=#REF!,B:B&lt;&gt;"CANC",G:G=$S$2),F2649,0))</f>
        <v/>
      </c>
      <c r="K2649" s="93" t="str">
        <f>[3]!TradeDate</f>
        <v/>
      </c>
      <c r="L2649" s="93" t="str">
        <f>[3]!AlteredStatus</f>
        <v/>
      </c>
      <c r="M2649" t="str">
        <f>[3]!CommissionEUR</f>
        <v/>
      </c>
      <c r="N2649" t="str">
        <f>[3]!LocalChargeXComm</f>
        <v/>
      </c>
      <c r="O2649" t="str">
        <f>[3]!FXEUR</f>
        <v/>
      </c>
      <c r="P2649" t="e">
        <f t="shared" si="83"/>
        <v>#VALUE!</v>
      </c>
      <c r="Q2649" t="str">
        <f>[3]!PortfolioCode</f>
        <v/>
      </c>
    </row>
    <row r="2650" spans="1:17">
      <c r="A2650" s="93">
        <v>44033</v>
      </c>
      <c r="B2650" t="str">
        <v/>
      </c>
      <c r="C2650">
        <v>306.95999999999998</v>
      </c>
      <c r="D2650">
        <v>11.17</v>
      </c>
      <c r="E2650">
        <v>1.1519999999999999</v>
      </c>
      <c r="F2650">
        <f t="shared" si="82"/>
        <v>9.6961805555555554</v>
      </c>
      <c r="G2650" t="str">
        <v>BWF</v>
      </c>
      <c r="H2650" s="97" t="str">
        <f>IF(ISERROR(IF(AND(A:A&gt;#REF!,A:A&lt;=#REF!,B:B&lt;&gt;"CANC",G:G=$S$2),C2650,0)),"",IF(AND(A:A&gt;#REF!,A:A&lt;=#REF!,B:B&lt;&gt;"CANC",G:G=$S$2),C2650,0))</f>
        <v/>
      </c>
      <c r="I2650" s="97" t="str">
        <f>IF(ISERROR(IF(AND(A:A&gt;#REF!,A:A&lt;=#REF!,B:B&lt;&gt;"CANC",G:G=$S$2),C2650,0)),"",IF(AND(A:A&gt;#REF!,A:A&lt;=#REF!,B:B&lt;&gt;"CANC",G:G=$S$2),F2650,0))</f>
        <v/>
      </c>
      <c r="K2650" s="93" t="str">
        <f>[3]!TradeDate</f>
        <v/>
      </c>
      <c r="L2650" s="93" t="str">
        <f>[3]!AlteredStatus</f>
        <v/>
      </c>
      <c r="M2650" t="str">
        <f>[3]!CommissionEUR</f>
        <v/>
      </c>
      <c r="N2650" t="str">
        <f>[3]!LocalChargeXComm</f>
        <v/>
      </c>
      <c r="O2650" t="str">
        <f>[3]!FXEUR</f>
        <v/>
      </c>
      <c r="P2650" t="e">
        <f t="shared" si="83"/>
        <v>#VALUE!</v>
      </c>
      <c r="Q2650" t="str">
        <f>[3]!PortfolioCode</f>
        <v/>
      </c>
    </row>
    <row r="2651" spans="1:17">
      <c r="A2651" s="93">
        <v>44033</v>
      </c>
      <c r="B2651" t="str">
        <v/>
      </c>
      <c r="C2651">
        <v>168.82</v>
      </c>
      <c r="D2651">
        <v>6.14</v>
      </c>
      <c r="E2651">
        <v>1.1519999999999999</v>
      </c>
      <c r="F2651">
        <f t="shared" si="82"/>
        <v>5.3298611111111116</v>
      </c>
      <c r="G2651" t="str">
        <v>KEVA</v>
      </c>
      <c r="H2651" s="97" t="str">
        <f>IF(ISERROR(IF(AND(A:A&gt;#REF!,A:A&lt;=#REF!,B:B&lt;&gt;"CANC",G:G=$S$2),C2651,0)),"",IF(AND(A:A&gt;#REF!,A:A&lt;=#REF!,B:B&lt;&gt;"CANC",G:G=$S$2),C2651,0))</f>
        <v/>
      </c>
      <c r="I2651" s="97" t="str">
        <f>IF(ISERROR(IF(AND(A:A&gt;#REF!,A:A&lt;=#REF!,B:B&lt;&gt;"CANC",G:G=$S$2),C2651,0)),"",IF(AND(A:A&gt;#REF!,A:A&lt;=#REF!,B:B&lt;&gt;"CANC",G:G=$S$2),F2651,0))</f>
        <v/>
      </c>
      <c r="K2651" s="93" t="str">
        <f>[3]!TradeDate</f>
        <v/>
      </c>
      <c r="L2651" s="93" t="str">
        <f>[3]!AlteredStatus</f>
        <v/>
      </c>
      <c r="M2651" t="str">
        <f>[3]!CommissionEUR</f>
        <v/>
      </c>
      <c r="N2651" t="str">
        <f>[3]!LocalChargeXComm</f>
        <v/>
      </c>
      <c r="O2651" t="str">
        <f>[3]!FXEUR</f>
        <v/>
      </c>
      <c r="P2651" t="e">
        <f t="shared" si="83"/>
        <v>#VALUE!</v>
      </c>
      <c r="Q2651" t="str">
        <f>[3]!PortfolioCode</f>
        <v/>
      </c>
    </row>
    <row r="2652" spans="1:17">
      <c r="A2652" s="93">
        <v>44033</v>
      </c>
      <c r="B2652" t="str">
        <v/>
      </c>
      <c r="C2652">
        <v>9.6</v>
      </c>
      <c r="D2652">
        <v>0.35</v>
      </c>
      <c r="E2652">
        <v>1.1519999999999999</v>
      </c>
      <c r="F2652">
        <f t="shared" si="82"/>
        <v>0.30381944444444448</v>
      </c>
      <c r="G2652" t="str">
        <v>LF-BWF</v>
      </c>
      <c r="H2652" s="97" t="str">
        <f>IF(ISERROR(IF(AND(A:A&gt;#REF!,A:A&lt;=#REF!,B:B&lt;&gt;"CANC",G:G=$S$2),C2652,0)),"",IF(AND(A:A&gt;#REF!,A:A&lt;=#REF!,B:B&lt;&gt;"CANC",G:G=$S$2),C2652,0))</f>
        <v/>
      </c>
      <c r="I2652" s="97" t="str">
        <f>IF(ISERROR(IF(AND(A:A&gt;#REF!,A:A&lt;=#REF!,B:B&lt;&gt;"CANC",G:G=$S$2),C2652,0)),"",IF(AND(A:A&gt;#REF!,A:A&lt;=#REF!,B:B&lt;&gt;"CANC",G:G=$S$2),F2652,0))</f>
        <v/>
      </c>
      <c r="K2652" s="93" t="str">
        <f>[3]!TradeDate</f>
        <v/>
      </c>
      <c r="L2652" s="93" t="str">
        <f>[3]!AlteredStatus</f>
        <v/>
      </c>
      <c r="M2652" t="str">
        <f>[3]!CommissionEUR</f>
        <v/>
      </c>
      <c r="N2652" t="str">
        <f>[3]!LocalChargeXComm</f>
        <v/>
      </c>
      <c r="O2652" t="str">
        <f>[3]!FXEUR</f>
        <v/>
      </c>
      <c r="P2652" t="e">
        <f t="shared" si="83"/>
        <v>#VALUE!</v>
      </c>
      <c r="Q2652" t="str">
        <f>[3]!PortfolioCode</f>
        <v/>
      </c>
    </row>
    <row r="2653" spans="1:17">
      <c r="A2653" s="93">
        <v>44034</v>
      </c>
      <c r="B2653" t="str">
        <v/>
      </c>
      <c r="C2653">
        <v>28.22</v>
      </c>
      <c r="D2653">
        <v>184.57</v>
      </c>
      <c r="E2653">
        <v>0.91010000000000002</v>
      </c>
      <c r="F2653">
        <f t="shared" si="82"/>
        <v>202.80188990220853</v>
      </c>
      <c r="G2653" t="str">
        <v>LF-UKIF</v>
      </c>
      <c r="H2653" s="97" t="str">
        <f>IF(ISERROR(IF(AND(A:A&gt;#REF!,A:A&lt;=#REF!,B:B&lt;&gt;"CANC",G:G=$S$2),C2653,0)),"",IF(AND(A:A&gt;#REF!,A:A&lt;=#REF!,B:B&lt;&gt;"CANC",G:G=$S$2),C2653,0))</f>
        <v/>
      </c>
      <c r="I2653" s="97" t="str">
        <f>IF(ISERROR(IF(AND(A:A&gt;#REF!,A:A&lt;=#REF!,B:B&lt;&gt;"CANC",G:G=$S$2),C2653,0)),"",IF(AND(A:A&gt;#REF!,A:A&lt;=#REF!,B:B&lt;&gt;"CANC",G:G=$S$2),F2653,0))</f>
        <v/>
      </c>
      <c r="K2653" s="93" t="str">
        <f>[3]!TradeDate</f>
        <v/>
      </c>
      <c r="L2653" s="93" t="str">
        <f>[3]!AlteredStatus</f>
        <v/>
      </c>
      <c r="M2653" t="str">
        <f>[3]!CommissionEUR</f>
        <v/>
      </c>
      <c r="N2653" t="str">
        <f>[3]!LocalChargeXComm</f>
        <v/>
      </c>
      <c r="O2653" t="str">
        <f>[3]!FXEUR</f>
        <v/>
      </c>
      <c r="P2653" t="e">
        <f t="shared" si="83"/>
        <v>#VALUE!</v>
      </c>
      <c r="Q2653" t="str">
        <f>[3]!PortfolioCode</f>
        <v/>
      </c>
    </row>
    <row r="2654" spans="1:17">
      <c r="A2654" s="93">
        <v>44034</v>
      </c>
      <c r="B2654" t="str">
        <v/>
      </c>
      <c r="C2654">
        <v>705.47</v>
      </c>
      <c r="D2654">
        <v>4590.26</v>
      </c>
      <c r="E2654">
        <v>0.91010000000000002</v>
      </c>
      <c r="F2654">
        <f t="shared" si="82"/>
        <v>5043.6875068673771</v>
      </c>
      <c r="G2654" t="str">
        <v>MEEIF</v>
      </c>
      <c r="H2654" s="97" t="str">
        <f>IF(ISERROR(IF(AND(A:A&gt;#REF!,A:A&lt;=#REF!,B:B&lt;&gt;"CANC",G:G=$S$2),C2654,0)),"",IF(AND(A:A&gt;#REF!,A:A&lt;=#REF!,B:B&lt;&gt;"CANC",G:G=$S$2),C2654,0))</f>
        <v/>
      </c>
      <c r="I2654" s="97" t="str">
        <f>IF(ISERROR(IF(AND(A:A&gt;#REF!,A:A&lt;=#REF!,B:B&lt;&gt;"CANC",G:G=$S$2),C2654,0)),"",IF(AND(A:A&gt;#REF!,A:A&lt;=#REF!,B:B&lt;&gt;"CANC",G:G=$S$2),F2654,0))</f>
        <v/>
      </c>
      <c r="K2654" s="93" t="str">
        <f>[3]!TradeDate</f>
        <v/>
      </c>
      <c r="L2654" s="93" t="str">
        <f>[3]!AlteredStatus</f>
        <v/>
      </c>
      <c r="M2654" t="str">
        <f>[3]!CommissionEUR</f>
        <v/>
      </c>
      <c r="N2654" t="str">
        <f>[3]!LocalChargeXComm</f>
        <v/>
      </c>
      <c r="O2654" t="str">
        <f>[3]!FXEUR</f>
        <v/>
      </c>
      <c r="P2654" t="e">
        <f t="shared" si="83"/>
        <v>#VALUE!</v>
      </c>
      <c r="Q2654" t="str">
        <f>[3]!PortfolioCode</f>
        <v/>
      </c>
    </row>
    <row r="2655" spans="1:17">
      <c r="A2655" s="93">
        <v>44035</v>
      </c>
      <c r="B2655" t="str">
        <v/>
      </c>
      <c r="C2655">
        <v>368.05</v>
      </c>
      <c r="D2655">
        <v>2394.52</v>
      </c>
      <c r="E2655">
        <v>0.90980000000000005</v>
      </c>
      <c r="F2655">
        <f t="shared" si="82"/>
        <v>2631.9191030995821</v>
      </c>
      <c r="G2655" t="str">
        <v>MEEIF</v>
      </c>
      <c r="H2655" s="97" t="str">
        <f>IF(ISERROR(IF(AND(A:A&gt;#REF!,A:A&lt;=#REF!,B:B&lt;&gt;"CANC",G:G=$S$2),C2655,0)),"",IF(AND(A:A&gt;#REF!,A:A&lt;=#REF!,B:B&lt;&gt;"CANC",G:G=$S$2),C2655,0))</f>
        <v/>
      </c>
      <c r="I2655" s="97" t="str">
        <f>IF(ISERROR(IF(AND(A:A&gt;#REF!,A:A&lt;=#REF!,B:B&lt;&gt;"CANC",G:G=$S$2),C2655,0)),"",IF(AND(A:A&gt;#REF!,A:A&lt;=#REF!,B:B&lt;&gt;"CANC",G:G=$S$2),F2655,0))</f>
        <v/>
      </c>
      <c r="K2655" s="93" t="str">
        <f>[3]!TradeDate</f>
        <v/>
      </c>
      <c r="L2655" s="93" t="str">
        <f>[3]!AlteredStatus</f>
        <v/>
      </c>
      <c r="M2655" t="str">
        <f>[3]!CommissionEUR</f>
        <v/>
      </c>
      <c r="N2655" t="str">
        <f>[3]!LocalChargeXComm</f>
        <v/>
      </c>
      <c r="O2655" t="str">
        <f>[3]!FXEUR</f>
        <v/>
      </c>
      <c r="P2655" t="e">
        <f t="shared" si="83"/>
        <v>#VALUE!</v>
      </c>
      <c r="Q2655" t="str">
        <f>[3]!PortfolioCode</f>
        <v/>
      </c>
    </row>
    <row r="2656" spans="1:17">
      <c r="A2656" s="93">
        <v>44035</v>
      </c>
      <c r="B2656" t="str">
        <v/>
      </c>
      <c r="C2656">
        <v>388.49</v>
      </c>
      <c r="D2656">
        <v>2527.42</v>
      </c>
      <c r="E2656">
        <v>0.90980000000000005</v>
      </c>
      <c r="F2656">
        <f t="shared" si="82"/>
        <v>2777.9951637722575</v>
      </c>
      <c r="G2656" t="str">
        <v>MEEIF</v>
      </c>
      <c r="H2656" s="97" t="str">
        <f>IF(ISERROR(IF(AND(A:A&gt;#REF!,A:A&lt;=#REF!,B:B&lt;&gt;"CANC",G:G=$S$2),C2656,0)),"",IF(AND(A:A&gt;#REF!,A:A&lt;=#REF!,B:B&lt;&gt;"CANC",G:G=$S$2),C2656,0))</f>
        <v/>
      </c>
      <c r="I2656" s="97" t="str">
        <f>IF(ISERROR(IF(AND(A:A&gt;#REF!,A:A&lt;=#REF!,B:B&lt;&gt;"CANC",G:G=$S$2),C2656,0)),"",IF(AND(A:A&gt;#REF!,A:A&lt;=#REF!,B:B&lt;&gt;"CANC",G:G=$S$2),F2656,0))</f>
        <v/>
      </c>
      <c r="K2656" s="93" t="str">
        <f>[3]!TradeDate</f>
        <v/>
      </c>
      <c r="L2656" s="93" t="str">
        <f>[3]!AlteredStatus</f>
        <v/>
      </c>
      <c r="M2656" t="str">
        <f>[3]!CommissionEUR</f>
        <v/>
      </c>
      <c r="N2656" t="str">
        <f>[3]!LocalChargeXComm</f>
        <v/>
      </c>
      <c r="O2656" t="str">
        <f>[3]!FXEUR</f>
        <v/>
      </c>
      <c r="P2656" t="e">
        <f t="shared" si="83"/>
        <v>#VALUE!</v>
      </c>
      <c r="Q2656" t="str">
        <f>[3]!PortfolioCode</f>
        <v/>
      </c>
    </row>
    <row r="2657" spans="1:17">
      <c r="A2657" s="93">
        <v>44039</v>
      </c>
      <c r="B2657" t="str">
        <v/>
      </c>
      <c r="C2657">
        <v>70.34</v>
      </c>
      <c r="D2657">
        <v>460.08</v>
      </c>
      <c r="E2657">
        <v>0.91320000000000001</v>
      </c>
      <c r="F2657">
        <f t="shared" si="82"/>
        <v>503.81077529566357</v>
      </c>
      <c r="G2657" t="str">
        <v>AMUNDIPEA</v>
      </c>
      <c r="H2657" s="97" t="str">
        <f>IF(ISERROR(IF(AND(A:A&gt;#REF!,A:A&lt;=#REF!,B:B&lt;&gt;"CANC",G:G=$S$2),C2657,0)),"",IF(AND(A:A&gt;#REF!,A:A&lt;=#REF!,B:B&lt;&gt;"CANC",G:G=$S$2),C2657,0))</f>
        <v/>
      </c>
      <c r="I2657" s="97" t="str">
        <f>IF(ISERROR(IF(AND(A:A&gt;#REF!,A:A&lt;=#REF!,B:B&lt;&gt;"CANC",G:G=$S$2),C2657,0)),"",IF(AND(A:A&gt;#REF!,A:A&lt;=#REF!,B:B&lt;&gt;"CANC",G:G=$S$2),F2657,0))</f>
        <v/>
      </c>
      <c r="K2657" s="93" t="str">
        <f>[3]!TradeDate</f>
        <v/>
      </c>
      <c r="L2657" s="93" t="str">
        <f>[3]!AlteredStatus</f>
        <v/>
      </c>
      <c r="M2657" t="str">
        <f>[3]!CommissionEUR</f>
        <v/>
      </c>
      <c r="N2657" t="str">
        <f>[3]!LocalChargeXComm</f>
        <v/>
      </c>
      <c r="O2657" t="str">
        <f>[3]!FXEUR</f>
        <v/>
      </c>
      <c r="P2657" t="e">
        <f t="shared" si="83"/>
        <v>#VALUE!</v>
      </c>
      <c r="Q2657" t="str">
        <f>[3]!PortfolioCode</f>
        <v/>
      </c>
    </row>
    <row r="2658" spans="1:17">
      <c r="A2658" s="93">
        <v>44039</v>
      </c>
      <c r="B2658" t="str">
        <v/>
      </c>
      <c r="C2658">
        <v>703.33</v>
      </c>
      <c r="D2658">
        <v>4591.8</v>
      </c>
      <c r="E2658">
        <v>0.91320000000000001</v>
      </c>
      <c r="F2658">
        <f t="shared" si="82"/>
        <v>5028.2522996057824</v>
      </c>
      <c r="G2658" t="str">
        <v>ERAFP</v>
      </c>
      <c r="H2658" s="97" t="str">
        <f>IF(ISERROR(IF(AND(A:A&gt;#REF!,A:A&lt;=#REF!,B:B&lt;&gt;"CANC",G:G=$S$2),C2658,0)),"",IF(AND(A:A&gt;#REF!,A:A&lt;=#REF!,B:B&lt;&gt;"CANC",G:G=$S$2),C2658,0))</f>
        <v/>
      </c>
      <c r="I2658" s="97" t="str">
        <f>IF(ISERROR(IF(AND(A:A&gt;#REF!,A:A&lt;=#REF!,B:B&lt;&gt;"CANC",G:G=$S$2),C2658,0)),"",IF(AND(A:A&gt;#REF!,A:A&lt;=#REF!,B:B&lt;&gt;"CANC",G:G=$S$2),F2658,0))</f>
        <v/>
      </c>
      <c r="K2658" s="93" t="str">
        <f>[3]!TradeDate</f>
        <v/>
      </c>
      <c r="L2658" s="93" t="str">
        <f>[3]!AlteredStatus</f>
        <v/>
      </c>
      <c r="M2658" t="str">
        <f>[3]!CommissionEUR</f>
        <v/>
      </c>
      <c r="N2658" t="str">
        <f>[3]!LocalChargeXComm</f>
        <v/>
      </c>
      <c r="O2658" t="str">
        <f>[3]!FXEUR</f>
        <v/>
      </c>
      <c r="P2658" t="e">
        <f t="shared" si="83"/>
        <v>#VALUE!</v>
      </c>
      <c r="Q2658" t="str">
        <f>[3]!PortfolioCode</f>
        <v/>
      </c>
    </row>
    <row r="2659" spans="1:17">
      <c r="A2659" s="93">
        <v>44039</v>
      </c>
      <c r="B2659" t="str">
        <v/>
      </c>
      <c r="C2659">
        <v>726.83</v>
      </c>
      <c r="D2659">
        <v>0</v>
      </c>
      <c r="E2659">
        <v>1</v>
      </c>
      <c r="F2659">
        <f t="shared" si="82"/>
        <v>0</v>
      </c>
      <c r="G2659" t="str">
        <v>ERAFP</v>
      </c>
      <c r="H2659" s="97" t="str">
        <f>IF(ISERROR(IF(AND(A:A&gt;#REF!,A:A&lt;=#REF!,B:B&lt;&gt;"CANC",G:G=$S$2),C2659,0)),"",IF(AND(A:A&gt;#REF!,A:A&lt;=#REF!,B:B&lt;&gt;"CANC",G:G=$S$2),C2659,0))</f>
        <v/>
      </c>
      <c r="I2659" s="97" t="str">
        <f>IF(ISERROR(IF(AND(A:A&gt;#REF!,A:A&lt;=#REF!,B:B&lt;&gt;"CANC",G:G=$S$2),C2659,0)),"",IF(AND(A:A&gt;#REF!,A:A&lt;=#REF!,B:B&lt;&gt;"CANC",G:G=$S$2),F2659,0))</f>
        <v/>
      </c>
      <c r="K2659" s="93" t="str">
        <f>[3]!TradeDate</f>
        <v/>
      </c>
      <c r="L2659" s="93" t="str">
        <f>[3]!AlteredStatus</f>
        <v/>
      </c>
      <c r="M2659" t="str">
        <f>[3]!CommissionEUR</f>
        <v/>
      </c>
      <c r="N2659" t="str">
        <f>[3]!LocalChargeXComm</f>
        <v/>
      </c>
      <c r="O2659" t="str">
        <f>[3]!FXEUR</f>
        <v/>
      </c>
      <c r="P2659" t="e">
        <f t="shared" si="83"/>
        <v>#VALUE!</v>
      </c>
      <c r="Q2659" t="str">
        <f>[3]!PortfolioCode</f>
        <v/>
      </c>
    </row>
    <row r="2660" spans="1:17">
      <c r="A2660" s="93">
        <v>44039</v>
      </c>
      <c r="B2660" t="str">
        <v/>
      </c>
      <c r="C2660">
        <v>3634.16</v>
      </c>
      <c r="D2660">
        <v>0</v>
      </c>
      <c r="E2660">
        <v>1</v>
      </c>
      <c r="F2660">
        <f t="shared" si="82"/>
        <v>0</v>
      </c>
      <c r="G2660" t="str">
        <v>MESCF</v>
      </c>
      <c r="H2660" s="97" t="str">
        <f>IF(ISERROR(IF(AND(A:A&gt;#REF!,A:A&lt;=#REF!,B:B&lt;&gt;"CANC",G:G=$S$2),C2660,0)),"",IF(AND(A:A&gt;#REF!,A:A&lt;=#REF!,B:B&lt;&gt;"CANC",G:G=$S$2),C2660,0))</f>
        <v/>
      </c>
      <c r="I2660" s="97" t="str">
        <f>IF(ISERROR(IF(AND(A:A&gt;#REF!,A:A&lt;=#REF!,B:B&lt;&gt;"CANC",G:G=$S$2),C2660,0)),"",IF(AND(A:A&gt;#REF!,A:A&lt;=#REF!,B:B&lt;&gt;"CANC",G:G=$S$2),F2660,0))</f>
        <v/>
      </c>
      <c r="K2660" s="93" t="str">
        <f>[3]!TradeDate</f>
        <v/>
      </c>
      <c r="L2660" s="93" t="str">
        <f>[3]!AlteredStatus</f>
        <v/>
      </c>
      <c r="M2660" t="str">
        <f>[3]!CommissionEUR</f>
        <v/>
      </c>
      <c r="N2660" t="str">
        <f>[3]!LocalChargeXComm</f>
        <v/>
      </c>
      <c r="O2660" t="str">
        <f>[3]!FXEUR</f>
        <v/>
      </c>
      <c r="P2660" t="e">
        <f t="shared" si="83"/>
        <v>#VALUE!</v>
      </c>
      <c r="Q2660" t="str">
        <f>[3]!PortfolioCode</f>
        <v/>
      </c>
    </row>
    <row r="2661" spans="1:17">
      <c r="A2661" s="93">
        <v>44039</v>
      </c>
      <c r="B2661" t="str">
        <v/>
      </c>
      <c r="C2661">
        <v>908.54</v>
      </c>
      <c r="D2661">
        <v>0</v>
      </c>
      <c r="E2661">
        <v>1</v>
      </c>
      <c r="F2661">
        <f t="shared" si="82"/>
        <v>0</v>
      </c>
      <c r="G2661" t="str">
        <v>MESCT</v>
      </c>
      <c r="H2661" s="97" t="str">
        <f>IF(ISERROR(IF(AND(A:A&gt;#REF!,A:A&lt;=#REF!,B:B&lt;&gt;"CANC",G:G=$S$2),C2661,0)),"",IF(AND(A:A&gt;#REF!,A:A&lt;=#REF!,B:B&lt;&gt;"CANC",G:G=$S$2),C2661,0))</f>
        <v/>
      </c>
      <c r="I2661" s="97" t="str">
        <f>IF(ISERROR(IF(AND(A:A&gt;#REF!,A:A&lt;=#REF!,B:B&lt;&gt;"CANC",G:G=$S$2),C2661,0)),"",IF(AND(A:A&gt;#REF!,A:A&lt;=#REF!,B:B&lt;&gt;"CANC",G:G=$S$2),F2661,0))</f>
        <v/>
      </c>
      <c r="K2661" s="93" t="str">
        <f>[3]!TradeDate</f>
        <v/>
      </c>
      <c r="L2661" s="93" t="str">
        <f>[3]!AlteredStatus</f>
        <v/>
      </c>
      <c r="M2661" t="str">
        <f>[3]!CommissionEUR</f>
        <v/>
      </c>
      <c r="N2661" t="str">
        <f>[3]!LocalChargeXComm</f>
        <v/>
      </c>
      <c r="O2661" t="str">
        <f>[3]!FXEUR</f>
        <v/>
      </c>
      <c r="P2661" t="e">
        <f t="shared" si="83"/>
        <v>#VALUE!</v>
      </c>
      <c r="Q2661" t="str">
        <f>[3]!PortfolioCode</f>
        <v/>
      </c>
    </row>
    <row r="2662" spans="1:17">
      <c r="A2662" s="93">
        <v>44039</v>
      </c>
      <c r="B2662" t="str">
        <v/>
      </c>
      <c r="C2662">
        <v>257.77</v>
      </c>
      <c r="D2662">
        <v>0</v>
      </c>
      <c r="E2662">
        <v>10.2798</v>
      </c>
      <c r="F2662">
        <f t="shared" si="82"/>
        <v>0</v>
      </c>
      <c r="G2662" t="str">
        <v>ERAFP</v>
      </c>
      <c r="H2662" s="97" t="str">
        <f>IF(ISERROR(IF(AND(A:A&gt;#REF!,A:A&lt;=#REF!,B:B&lt;&gt;"CANC",G:G=$S$2),C2662,0)),"",IF(AND(A:A&gt;#REF!,A:A&lt;=#REF!,B:B&lt;&gt;"CANC",G:G=$S$2),C2662,0))</f>
        <v/>
      </c>
      <c r="I2662" s="97" t="str">
        <f>IF(ISERROR(IF(AND(A:A&gt;#REF!,A:A&lt;=#REF!,B:B&lt;&gt;"CANC",G:G=$S$2),C2662,0)),"",IF(AND(A:A&gt;#REF!,A:A&lt;=#REF!,B:B&lt;&gt;"CANC",G:G=$S$2),F2662,0))</f>
        <v/>
      </c>
      <c r="K2662" s="93" t="str">
        <f>[3]!TradeDate</f>
        <v/>
      </c>
      <c r="L2662" s="93" t="str">
        <f>[3]!AlteredStatus</f>
        <v/>
      </c>
      <c r="M2662" t="str">
        <f>[3]!CommissionEUR</f>
        <v/>
      </c>
      <c r="N2662" t="str">
        <f>[3]!LocalChargeXComm</f>
        <v/>
      </c>
      <c r="O2662" t="str">
        <f>[3]!FXEUR</f>
        <v/>
      </c>
      <c r="P2662" t="e">
        <f t="shared" si="83"/>
        <v>#VALUE!</v>
      </c>
      <c r="Q2662" t="str">
        <f>[3]!PortfolioCode</f>
        <v/>
      </c>
    </row>
    <row r="2663" spans="1:17">
      <c r="A2663" s="93">
        <v>44039</v>
      </c>
      <c r="B2663" t="str">
        <v/>
      </c>
      <c r="C2663">
        <v>68.61</v>
      </c>
      <c r="D2663">
        <v>1</v>
      </c>
      <c r="E2663">
        <v>0.91320000000000001</v>
      </c>
      <c r="F2663">
        <f t="shared" si="82"/>
        <v>1.0950503723171265</v>
      </c>
      <c r="G2663" t="str">
        <v>AMUNDIPEA</v>
      </c>
      <c r="H2663" s="97" t="str">
        <f>IF(ISERROR(IF(AND(A:A&gt;#REF!,A:A&lt;=#REF!,B:B&lt;&gt;"CANC",G:G=$S$2),C2663,0)),"",IF(AND(A:A&gt;#REF!,A:A&lt;=#REF!,B:B&lt;&gt;"CANC",G:G=$S$2),C2663,0))</f>
        <v/>
      </c>
      <c r="I2663" s="97" t="str">
        <f>IF(ISERROR(IF(AND(A:A&gt;#REF!,A:A&lt;=#REF!,B:B&lt;&gt;"CANC",G:G=$S$2),C2663,0)),"",IF(AND(A:A&gt;#REF!,A:A&lt;=#REF!,B:B&lt;&gt;"CANC",G:G=$S$2),F2663,0))</f>
        <v/>
      </c>
      <c r="K2663" s="93" t="str">
        <f>[3]!TradeDate</f>
        <v/>
      </c>
      <c r="L2663" s="93" t="str">
        <f>[3]!AlteredStatus</f>
        <v/>
      </c>
      <c r="M2663" t="str">
        <f>[3]!CommissionEUR</f>
        <v/>
      </c>
      <c r="N2663" t="str">
        <f>[3]!LocalChargeXComm</f>
        <v/>
      </c>
      <c r="O2663" t="str">
        <f>[3]!FXEUR</f>
        <v/>
      </c>
      <c r="P2663" t="e">
        <f t="shared" si="83"/>
        <v>#VALUE!</v>
      </c>
      <c r="Q2663" t="str">
        <f>[3]!PortfolioCode</f>
        <v/>
      </c>
    </row>
    <row r="2664" spans="1:17">
      <c r="A2664" s="93">
        <v>44039</v>
      </c>
      <c r="B2664" t="str">
        <v/>
      </c>
      <c r="C2664">
        <v>56.06</v>
      </c>
      <c r="D2664">
        <v>0</v>
      </c>
      <c r="E2664">
        <v>1</v>
      </c>
      <c r="F2664">
        <f t="shared" si="82"/>
        <v>0</v>
      </c>
      <c r="G2664" t="str">
        <v>AMUNDIPEA</v>
      </c>
      <c r="H2664" s="97" t="str">
        <f>IF(ISERROR(IF(AND(A:A&gt;#REF!,A:A&lt;=#REF!,B:B&lt;&gt;"CANC",G:G=$S$2),C2664,0)),"",IF(AND(A:A&gt;#REF!,A:A&lt;=#REF!,B:B&lt;&gt;"CANC",G:G=$S$2),C2664,0))</f>
        <v/>
      </c>
      <c r="I2664" s="97" t="str">
        <f>IF(ISERROR(IF(AND(A:A&gt;#REF!,A:A&lt;=#REF!,B:B&lt;&gt;"CANC",G:G=$S$2),C2664,0)),"",IF(AND(A:A&gt;#REF!,A:A&lt;=#REF!,B:B&lt;&gt;"CANC",G:G=$S$2),F2664,0))</f>
        <v/>
      </c>
      <c r="K2664" s="93" t="str">
        <f>[3]!TradeDate</f>
        <v/>
      </c>
      <c r="L2664" s="93" t="str">
        <f>[3]!AlteredStatus</f>
        <v/>
      </c>
      <c r="M2664" t="str">
        <f>[3]!CommissionEUR</f>
        <v/>
      </c>
      <c r="N2664" t="str">
        <f>[3]!LocalChargeXComm</f>
        <v/>
      </c>
      <c r="O2664" t="str">
        <f>[3]!FXEUR</f>
        <v/>
      </c>
      <c r="P2664" t="e">
        <f t="shared" si="83"/>
        <v>#VALUE!</v>
      </c>
      <c r="Q2664" t="str">
        <f>[3]!PortfolioCode</f>
        <v/>
      </c>
    </row>
    <row r="2665" spans="1:17">
      <c r="A2665" s="93">
        <v>44039</v>
      </c>
      <c r="B2665" t="str">
        <v/>
      </c>
      <c r="C2665">
        <v>29.93</v>
      </c>
      <c r="D2665">
        <v>0</v>
      </c>
      <c r="E2665">
        <v>7.4432</v>
      </c>
      <c r="F2665">
        <f t="shared" si="82"/>
        <v>0</v>
      </c>
      <c r="G2665" t="str">
        <v>AMUNDIPEA</v>
      </c>
      <c r="H2665" s="97" t="str">
        <f>IF(ISERROR(IF(AND(A:A&gt;#REF!,A:A&lt;=#REF!,B:B&lt;&gt;"CANC",G:G=$S$2),C2665,0)),"",IF(AND(A:A&gt;#REF!,A:A&lt;=#REF!,B:B&lt;&gt;"CANC",G:G=$S$2),C2665,0))</f>
        <v/>
      </c>
      <c r="I2665" s="97" t="str">
        <f>IF(ISERROR(IF(AND(A:A&gt;#REF!,A:A&lt;=#REF!,B:B&lt;&gt;"CANC",G:G=$S$2),C2665,0)),"",IF(AND(A:A&gt;#REF!,A:A&lt;=#REF!,B:B&lt;&gt;"CANC",G:G=$S$2),F2665,0))</f>
        <v/>
      </c>
      <c r="K2665" s="93" t="str">
        <f>[3]!TradeDate</f>
        <v/>
      </c>
      <c r="L2665" s="93" t="str">
        <f>[3]!AlteredStatus</f>
        <v/>
      </c>
      <c r="M2665" t="str">
        <f>[3]!CommissionEUR</f>
        <v/>
      </c>
      <c r="N2665" t="str">
        <f>[3]!LocalChargeXComm</f>
        <v/>
      </c>
      <c r="O2665" t="str">
        <f>[3]!FXEUR</f>
        <v/>
      </c>
      <c r="P2665" t="e">
        <f t="shared" si="83"/>
        <v>#VALUE!</v>
      </c>
      <c r="Q2665" t="str">
        <f>[3]!PortfolioCode</f>
        <v/>
      </c>
    </row>
    <row r="2666" spans="1:17">
      <c r="A2666" s="93">
        <v>44039</v>
      </c>
      <c r="B2666" t="str">
        <v/>
      </c>
      <c r="C2666">
        <v>60.88</v>
      </c>
      <c r="D2666">
        <v>0</v>
      </c>
      <c r="E2666">
        <v>10.2798</v>
      </c>
      <c r="F2666">
        <f t="shared" si="82"/>
        <v>0</v>
      </c>
      <c r="G2666" t="str">
        <v>AMUNDIPEA</v>
      </c>
      <c r="H2666" s="97" t="str">
        <f>IF(ISERROR(IF(AND(A:A&gt;#REF!,A:A&lt;=#REF!,B:B&lt;&gt;"CANC",G:G=$S$2),C2666,0)),"",IF(AND(A:A&gt;#REF!,A:A&lt;=#REF!,B:B&lt;&gt;"CANC",G:G=$S$2),C2666,0))</f>
        <v/>
      </c>
      <c r="I2666" s="97" t="str">
        <f>IF(ISERROR(IF(AND(A:A&gt;#REF!,A:A&lt;=#REF!,B:B&lt;&gt;"CANC",G:G=$S$2),C2666,0)),"",IF(AND(A:A&gt;#REF!,A:A&lt;=#REF!,B:B&lt;&gt;"CANC",G:G=$S$2),F2666,0))</f>
        <v/>
      </c>
      <c r="K2666" s="93" t="str">
        <f>[3]!TradeDate</f>
        <v/>
      </c>
      <c r="L2666" s="93" t="str">
        <f>[3]!AlteredStatus</f>
        <v/>
      </c>
      <c r="M2666" t="str">
        <f>[3]!CommissionEUR</f>
        <v/>
      </c>
      <c r="N2666" t="str">
        <f>[3]!LocalChargeXComm</f>
        <v/>
      </c>
      <c r="O2666" t="str">
        <f>[3]!FXEUR</f>
        <v/>
      </c>
      <c r="P2666" t="e">
        <f t="shared" si="83"/>
        <v>#VALUE!</v>
      </c>
      <c r="Q2666" t="str">
        <f>[3]!PortfolioCode</f>
        <v/>
      </c>
    </row>
    <row r="2667" spans="1:17">
      <c r="A2667" s="93">
        <v>44039</v>
      </c>
      <c r="B2667" t="str">
        <v/>
      </c>
      <c r="C2667">
        <v>153.16999999999999</v>
      </c>
      <c r="D2667">
        <v>0</v>
      </c>
      <c r="E2667">
        <v>10.2798</v>
      </c>
      <c r="F2667">
        <f t="shared" si="82"/>
        <v>0</v>
      </c>
      <c r="G2667" t="str">
        <v>AMUNDIPEA</v>
      </c>
      <c r="H2667" s="97" t="str">
        <f>IF(ISERROR(IF(AND(A:A&gt;#REF!,A:A&lt;=#REF!,B:B&lt;&gt;"CANC",G:G=$S$2),C2667,0)),"",IF(AND(A:A&gt;#REF!,A:A&lt;=#REF!,B:B&lt;&gt;"CANC",G:G=$S$2),C2667,0))</f>
        <v/>
      </c>
      <c r="I2667" s="97" t="str">
        <f>IF(ISERROR(IF(AND(A:A&gt;#REF!,A:A&lt;=#REF!,B:B&lt;&gt;"CANC",G:G=$S$2),C2667,0)),"",IF(AND(A:A&gt;#REF!,A:A&lt;=#REF!,B:B&lt;&gt;"CANC",G:G=$S$2),F2667,0))</f>
        <v/>
      </c>
      <c r="K2667" s="93" t="str">
        <f>[3]!TradeDate</f>
        <v/>
      </c>
      <c r="L2667" s="93" t="str">
        <f>[3]!AlteredStatus</f>
        <v/>
      </c>
      <c r="M2667" t="str">
        <f>[3]!CommissionEUR</f>
        <v/>
      </c>
      <c r="N2667" t="str">
        <f>[3]!LocalChargeXComm</f>
        <v/>
      </c>
      <c r="O2667" t="str">
        <f>[3]!FXEUR</f>
        <v/>
      </c>
      <c r="P2667" t="e">
        <f t="shared" si="83"/>
        <v>#VALUE!</v>
      </c>
      <c r="Q2667" t="str">
        <f>[3]!PortfolioCode</f>
        <v/>
      </c>
    </row>
    <row r="2668" spans="1:17">
      <c r="A2668" s="93">
        <v>44039</v>
      </c>
      <c r="B2668" t="str">
        <v/>
      </c>
      <c r="C2668">
        <v>589.11</v>
      </c>
      <c r="D2668">
        <v>0</v>
      </c>
      <c r="E2668">
        <v>10.2798</v>
      </c>
      <c r="F2668">
        <f t="shared" si="82"/>
        <v>0</v>
      </c>
      <c r="G2668" t="str">
        <v>MESCT</v>
      </c>
      <c r="H2668" s="97" t="str">
        <f>IF(ISERROR(IF(AND(A:A&gt;#REF!,A:A&lt;=#REF!,B:B&lt;&gt;"CANC",G:G=$S$2),C2668,0)),"",IF(AND(A:A&gt;#REF!,A:A&lt;=#REF!,B:B&lt;&gt;"CANC",G:G=$S$2),C2668,0))</f>
        <v/>
      </c>
      <c r="I2668" s="97" t="str">
        <f>IF(ISERROR(IF(AND(A:A&gt;#REF!,A:A&lt;=#REF!,B:B&lt;&gt;"CANC",G:G=$S$2),C2668,0)),"",IF(AND(A:A&gt;#REF!,A:A&lt;=#REF!,B:B&lt;&gt;"CANC",G:G=$S$2),F2668,0))</f>
        <v/>
      </c>
      <c r="K2668" s="93" t="str">
        <f>[3]!TradeDate</f>
        <v/>
      </c>
      <c r="L2668" s="93" t="str">
        <f>[3]!AlteredStatus</f>
        <v/>
      </c>
      <c r="M2668" t="str">
        <f>[3]!CommissionEUR</f>
        <v/>
      </c>
      <c r="N2668" t="str">
        <f>[3]!LocalChargeXComm</f>
        <v/>
      </c>
      <c r="O2668" t="str">
        <f>[3]!FXEUR</f>
        <v/>
      </c>
      <c r="P2668" t="e">
        <f t="shared" si="83"/>
        <v>#VALUE!</v>
      </c>
      <c r="Q2668" t="str">
        <f>[3]!PortfolioCode</f>
        <v/>
      </c>
    </row>
    <row r="2669" spans="1:17">
      <c r="A2669" s="93">
        <v>44039</v>
      </c>
      <c r="B2669" t="str">
        <v/>
      </c>
      <c r="C2669">
        <v>305.52999999999997</v>
      </c>
      <c r="D2669">
        <v>0</v>
      </c>
      <c r="E2669">
        <v>1</v>
      </c>
      <c r="F2669">
        <f t="shared" si="82"/>
        <v>0</v>
      </c>
      <c r="G2669" t="str">
        <v>AMUNDIPEA</v>
      </c>
      <c r="H2669" s="97" t="str">
        <f>IF(ISERROR(IF(AND(A:A&gt;#REF!,A:A&lt;=#REF!,B:B&lt;&gt;"CANC",G:G=$S$2),C2669,0)),"",IF(AND(A:A&gt;#REF!,A:A&lt;=#REF!,B:B&lt;&gt;"CANC",G:G=$S$2),C2669,0))</f>
        <v/>
      </c>
      <c r="I2669" s="97" t="str">
        <f>IF(ISERROR(IF(AND(A:A&gt;#REF!,A:A&lt;=#REF!,B:B&lt;&gt;"CANC",G:G=$S$2),C2669,0)),"",IF(AND(A:A&gt;#REF!,A:A&lt;=#REF!,B:B&lt;&gt;"CANC",G:G=$S$2),F2669,0))</f>
        <v/>
      </c>
      <c r="K2669" s="93" t="str">
        <f>[3]!TradeDate</f>
        <v/>
      </c>
      <c r="L2669" s="93" t="str">
        <f>[3]!AlteredStatus</f>
        <v/>
      </c>
      <c r="M2669" t="str">
        <f>[3]!CommissionEUR</f>
        <v/>
      </c>
      <c r="N2669" t="str">
        <f>[3]!LocalChargeXComm</f>
        <v/>
      </c>
      <c r="O2669" t="str">
        <f>[3]!FXEUR</f>
        <v/>
      </c>
      <c r="P2669" t="e">
        <f t="shared" si="83"/>
        <v>#VALUE!</v>
      </c>
      <c r="Q2669" t="str">
        <f>[3]!PortfolioCode</f>
        <v/>
      </c>
    </row>
    <row r="2670" spans="1:17">
      <c r="A2670" s="93">
        <v>44039</v>
      </c>
      <c r="B2670" t="str">
        <v/>
      </c>
      <c r="C2670">
        <v>35.799999999999997</v>
      </c>
      <c r="D2670">
        <v>0</v>
      </c>
      <c r="E2670">
        <v>10.2798</v>
      </c>
      <c r="F2670">
        <f t="shared" si="82"/>
        <v>0</v>
      </c>
      <c r="G2670" t="str">
        <v>AMUNDIPEA</v>
      </c>
      <c r="H2670" s="97" t="str">
        <f>IF(ISERROR(IF(AND(A:A&gt;#REF!,A:A&lt;=#REF!,B:B&lt;&gt;"CANC",G:G=$S$2),C2670,0)),"",IF(AND(A:A&gt;#REF!,A:A&lt;=#REF!,B:B&lt;&gt;"CANC",G:G=$S$2),C2670,0))</f>
        <v/>
      </c>
      <c r="I2670" s="97" t="str">
        <f>IF(ISERROR(IF(AND(A:A&gt;#REF!,A:A&lt;=#REF!,B:B&lt;&gt;"CANC",G:G=$S$2),C2670,0)),"",IF(AND(A:A&gt;#REF!,A:A&lt;=#REF!,B:B&lt;&gt;"CANC",G:G=$S$2),F2670,0))</f>
        <v/>
      </c>
      <c r="K2670" s="93" t="str">
        <f>[3]!TradeDate</f>
        <v/>
      </c>
      <c r="L2670" s="93" t="str">
        <f>[3]!AlteredStatus</f>
        <v/>
      </c>
      <c r="M2670" t="str">
        <f>[3]!CommissionEUR</f>
        <v/>
      </c>
      <c r="N2670" t="str">
        <f>[3]!LocalChargeXComm</f>
        <v/>
      </c>
      <c r="O2670" t="str">
        <f>[3]!FXEUR</f>
        <v/>
      </c>
      <c r="P2670" t="e">
        <f t="shared" si="83"/>
        <v>#VALUE!</v>
      </c>
      <c r="Q2670" t="str">
        <f>[3]!PortfolioCode</f>
        <v/>
      </c>
    </row>
    <row r="2671" spans="1:17">
      <c r="A2671" s="93">
        <v>44039</v>
      </c>
      <c r="B2671" t="str">
        <v/>
      </c>
      <c r="C2671">
        <v>18.690000000000001</v>
      </c>
      <c r="D2671">
        <v>1</v>
      </c>
      <c r="E2671">
        <v>0.91320000000000001</v>
      </c>
      <c r="F2671">
        <f t="shared" si="82"/>
        <v>1.0950503723171265</v>
      </c>
      <c r="G2671" t="str">
        <v>AMUNDIPEA</v>
      </c>
      <c r="H2671" s="97" t="str">
        <f>IF(ISERROR(IF(AND(A:A&gt;#REF!,A:A&lt;=#REF!,B:B&lt;&gt;"CANC",G:G=$S$2),C2671,0)),"",IF(AND(A:A&gt;#REF!,A:A&lt;=#REF!,B:B&lt;&gt;"CANC",G:G=$S$2),C2671,0))</f>
        <v/>
      </c>
      <c r="I2671" s="97" t="str">
        <f>IF(ISERROR(IF(AND(A:A&gt;#REF!,A:A&lt;=#REF!,B:B&lt;&gt;"CANC",G:G=$S$2),C2671,0)),"",IF(AND(A:A&gt;#REF!,A:A&lt;=#REF!,B:B&lt;&gt;"CANC",G:G=$S$2),F2671,0))</f>
        <v/>
      </c>
      <c r="K2671" s="93" t="str">
        <f>[3]!TradeDate</f>
        <v/>
      </c>
      <c r="L2671" s="93" t="str">
        <f>[3]!AlteredStatus</f>
        <v/>
      </c>
      <c r="M2671" t="str">
        <f>[3]!CommissionEUR</f>
        <v/>
      </c>
      <c r="N2671" t="str">
        <f>[3]!LocalChargeXComm</f>
        <v/>
      </c>
      <c r="O2671" t="str">
        <f>[3]!FXEUR</f>
        <v/>
      </c>
      <c r="P2671" t="e">
        <f t="shared" si="83"/>
        <v>#VALUE!</v>
      </c>
      <c r="Q2671" t="str">
        <f>[3]!PortfolioCode</f>
        <v/>
      </c>
    </row>
    <row r="2672" spans="1:17">
      <c r="A2672" s="93">
        <v>44039</v>
      </c>
      <c r="B2672" t="str">
        <v/>
      </c>
      <c r="C2672">
        <v>446.49</v>
      </c>
      <c r="D2672">
        <v>1</v>
      </c>
      <c r="E2672">
        <v>0.91320000000000001</v>
      </c>
      <c r="F2672">
        <f t="shared" si="82"/>
        <v>1.0950503723171265</v>
      </c>
      <c r="G2672" t="str">
        <v>AMUNDIPEA</v>
      </c>
      <c r="H2672" s="97" t="str">
        <f>IF(ISERROR(IF(AND(A:A&gt;#REF!,A:A&lt;=#REF!,B:B&lt;&gt;"CANC",G:G=$S$2),C2672,0)),"",IF(AND(A:A&gt;#REF!,A:A&lt;=#REF!,B:B&lt;&gt;"CANC",G:G=$S$2),C2672,0))</f>
        <v/>
      </c>
      <c r="I2672" s="97" t="str">
        <f>IF(ISERROR(IF(AND(A:A&gt;#REF!,A:A&lt;=#REF!,B:B&lt;&gt;"CANC",G:G=$S$2),C2672,0)),"",IF(AND(A:A&gt;#REF!,A:A&lt;=#REF!,B:B&lt;&gt;"CANC",G:G=$S$2),F2672,0))</f>
        <v/>
      </c>
      <c r="K2672" s="93" t="str">
        <f>[3]!TradeDate</f>
        <v/>
      </c>
      <c r="L2672" s="93" t="str">
        <f>[3]!AlteredStatus</f>
        <v/>
      </c>
      <c r="M2672" t="str">
        <f>[3]!CommissionEUR</f>
        <v/>
      </c>
      <c r="N2672" t="str">
        <f>[3]!LocalChargeXComm</f>
        <v/>
      </c>
      <c r="O2672" t="str">
        <f>[3]!FXEUR</f>
        <v/>
      </c>
      <c r="P2672" t="e">
        <f t="shared" si="83"/>
        <v>#VALUE!</v>
      </c>
      <c r="Q2672" t="str">
        <f>[3]!PortfolioCode</f>
        <v/>
      </c>
    </row>
    <row r="2673" spans="1:17">
      <c r="A2673" s="93">
        <v>44039</v>
      </c>
      <c r="B2673" t="str">
        <v/>
      </c>
      <c r="C2673">
        <v>398.89</v>
      </c>
      <c r="D2673">
        <v>0</v>
      </c>
      <c r="E2673">
        <v>1</v>
      </c>
      <c r="F2673">
        <f t="shared" si="82"/>
        <v>0</v>
      </c>
      <c r="G2673" t="str">
        <v>MESCT</v>
      </c>
      <c r="H2673" s="97" t="str">
        <f>IF(ISERROR(IF(AND(A:A&gt;#REF!,A:A&lt;=#REF!,B:B&lt;&gt;"CANC",G:G=$S$2),C2673,0)),"",IF(AND(A:A&gt;#REF!,A:A&lt;=#REF!,B:B&lt;&gt;"CANC",G:G=$S$2),C2673,0))</f>
        <v/>
      </c>
      <c r="I2673" s="97" t="str">
        <f>IF(ISERROR(IF(AND(A:A&gt;#REF!,A:A&lt;=#REF!,B:B&lt;&gt;"CANC",G:G=$S$2),C2673,0)),"",IF(AND(A:A&gt;#REF!,A:A&lt;=#REF!,B:B&lt;&gt;"CANC",G:G=$S$2),F2673,0))</f>
        <v/>
      </c>
      <c r="K2673" s="93" t="str">
        <f>[3]!TradeDate</f>
        <v/>
      </c>
      <c r="L2673" s="93" t="str">
        <f>[3]!AlteredStatus</f>
        <v/>
      </c>
      <c r="M2673" t="str">
        <f>[3]!CommissionEUR</f>
        <v/>
      </c>
      <c r="N2673" t="str">
        <f>[3]!LocalChargeXComm</f>
        <v/>
      </c>
      <c r="O2673" t="str">
        <f>[3]!FXEUR</f>
        <v/>
      </c>
      <c r="P2673" t="e">
        <f t="shared" si="83"/>
        <v>#VALUE!</v>
      </c>
      <c r="Q2673" t="str">
        <f>[3]!PortfolioCode</f>
        <v/>
      </c>
    </row>
    <row r="2674" spans="1:17">
      <c r="A2674" s="93">
        <v>44039</v>
      </c>
      <c r="B2674" t="str">
        <v/>
      </c>
      <c r="C2674">
        <v>2665.91</v>
      </c>
      <c r="D2674">
        <v>0</v>
      </c>
      <c r="E2674">
        <v>10.2798</v>
      </c>
      <c r="F2674">
        <f t="shared" si="82"/>
        <v>0</v>
      </c>
      <c r="G2674" t="str">
        <v>MESCT</v>
      </c>
      <c r="H2674" s="97" t="str">
        <f>IF(ISERROR(IF(AND(A:A&gt;#REF!,A:A&lt;=#REF!,B:B&lt;&gt;"CANC",G:G=$S$2),C2674,0)),"",IF(AND(A:A&gt;#REF!,A:A&lt;=#REF!,B:B&lt;&gt;"CANC",G:G=$S$2),C2674,0))</f>
        <v/>
      </c>
      <c r="I2674" s="97" t="str">
        <f>IF(ISERROR(IF(AND(A:A&gt;#REF!,A:A&lt;=#REF!,B:B&lt;&gt;"CANC",G:G=$S$2),C2674,0)),"",IF(AND(A:A&gt;#REF!,A:A&lt;=#REF!,B:B&lt;&gt;"CANC",G:G=$S$2),F2674,0))</f>
        <v/>
      </c>
      <c r="K2674" s="93" t="str">
        <f>[3]!TradeDate</f>
        <v/>
      </c>
      <c r="L2674" s="93" t="str">
        <f>[3]!AlteredStatus</f>
        <v/>
      </c>
      <c r="M2674" t="str">
        <f>[3]!CommissionEUR</f>
        <v/>
      </c>
      <c r="N2674" t="str">
        <f>[3]!LocalChargeXComm</f>
        <v/>
      </c>
      <c r="O2674" t="str">
        <f>[3]!FXEUR</f>
        <v/>
      </c>
      <c r="P2674" t="e">
        <f t="shared" si="83"/>
        <v>#VALUE!</v>
      </c>
      <c r="Q2674" t="str">
        <f>[3]!PortfolioCode</f>
        <v/>
      </c>
    </row>
    <row r="2675" spans="1:17">
      <c r="A2675" s="93">
        <v>44039</v>
      </c>
      <c r="B2675" t="str">
        <v/>
      </c>
      <c r="C2675">
        <v>4.0999999999999996</v>
      </c>
      <c r="D2675">
        <v>0</v>
      </c>
      <c r="E2675">
        <v>1.0820000000000001</v>
      </c>
      <c r="F2675">
        <f t="shared" si="82"/>
        <v>0</v>
      </c>
      <c r="G2675" t="str">
        <v>LF-EIF</v>
      </c>
      <c r="H2675" s="97" t="str">
        <f>IF(ISERROR(IF(AND(A:A&gt;#REF!,A:A&lt;=#REF!,B:B&lt;&gt;"CANC",G:G=$S$2),C2675,0)),"",IF(AND(A:A&gt;#REF!,A:A&lt;=#REF!,B:B&lt;&gt;"CANC",G:G=$S$2),C2675,0))</f>
        <v/>
      </c>
      <c r="I2675" s="97" t="str">
        <f>IF(ISERROR(IF(AND(A:A&gt;#REF!,A:A&lt;=#REF!,B:B&lt;&gt;"CANC",G:G=$S$2),C2675,0)),"",IF(AND(A:A&gt;#REF!,A:A&lt;=#REF!,B:B&lt;&gt;"CANC",G:G=$S$2),F2675,0))</f>
        <v/>
      </c>
      <c r="K2675" s="93" t="str">
        <f>[3]!TradeDate</f>
        <v/>
      </c>
      <c r="L2675" s="93" t="str">
        <f>[3]!AlteredStatus</f>
        <v/>
      </c>
      <c r="M2675" t="str">
        <f>[3]!CommissionEUR</f>
        <v/>
      </c>
      <c r="N2675" t="str">
        <f>[3]!LocalChargeXComm</f>
        <v/>
      </c>
      <c r="O2675" t="str">
        <f>[3]!FXEUR</f>
        <v/>
      </c>
      <c r="P2675" t="e">
        <f t="shared" si="83"/>
        <v>#VALUE!</v>
      </c>
      <c r="Q2675" t="str">
        <f>[3]!PortfolioCode</f>
        <v/>
      </c>
    </row>
    <row r="2676" spans="1:17">
      <c r="A2676" s="93">
        <v>44039</v>
      </c>
      <c r="B2676" t="str">
        <v/>
      </c>
      <c r="C2676">
        <v>2.2000000000000002</v>
      </c>
      <c r="D2676">
        <v>0</v>
      </c>
      <c r="E2676">
        <v>1</v>
      </c>
      <c r="F2676">
        <f t="shared" si="82"/>
        <v>0</v>
      </c>
      <c r="G2676" t="str">
        <v>LF-EIF</v>
      </c>
      <c r="H2676" s="97" t="str">
        <f>IF(ISERROR(IF(AND(A:A&gt;#REF!,A:A&lt;=#REF!,B:B&lt;&gt;"CANC",G:G=$S$2),C2676,0)),"",IF(AND(A:A&gt;#REF!,A:A&lt;=#REF!,B:B&lt;&gt;"CANC",G:G=$S$2),C2676,0))</f>
        <v/>
      </c>
      <c r="I2676" s="97" t="str">
        <f>IF(ISERROR(IF(AND(A:A&gt;#REF!,A:A&lt;=#REF!,B:B&lt;&gt;"CANC",G:G=$S$2),C2676,0)),"",IF(AND(A:A&gt;#REF!,A:A&lt;=#REF!,B:B&lt;&gt;"CANC",G:G=$S$2),F2676,0))</f>
        <v/>
      </c>
      <c r="K2676" s="93" t="str">
        <f>[3]!TradeDate</f>
        <v/>
      </c>
      <c r="L2676" s="93" t="str">
        <f>[3]!AlteredStatus</f>
        <v/>
      </c>
      <c r="M2676" t="str">
        <f>[3]!CommissionEUR</f>
        <v/>
      </c>
      <c r="N2676" t="str">
        <f>[3]!LocalChargeXComm</f>
        <v/>
      </c>
      <c r="O2676" t="str">
        <f>[3]!FXEUR</f>
        <v/>
      </c>
      <c r="P2676" t="e">
        <f t="shared" si="83"/>
        <v>#VALUE!</v>
      </c>
      <c r="Q2676" t="str">
        <f>[3]!PortfolioCode</f>
        <v/>
      </c>
    </row>
    <row r="2677" spans="1:17">
      <c r="A2677" s="93">
        <v>44039</v>
      </c>
      <c r="B2677" t="str">
        <v/>
      </c>
      <c r="C2677">
        <v>894.87</v>
      </c>
      <c r="D2677">
        <v>0</v>
      </c>
      <c r="E2677">
        <v>1.1734</v>
      </c>
      <c r="F2677">
        <f t="shared" si="82"/>
        <v>0</v>
      </c>
      <c r="G2677" t="str">
        <v>BWF</v>
      </c>
      <c r="H2677" s="97" t="str">
        <f>IF(ISERROR(IF(AND(A:A&gt;#REF!,A:A&lt;=#REF!,B:B&lt;&gt;"CANC",G:G=$S$2),C2677,0)),"",IF(AND(A:A&gt;#REF!,A:A&lt;=#REF!,B:B&lt;&gt;"CANC",G:G=$S$2),C2677,0))</f>
        <v/>
      </c>
      <c r="I2677" s="97" t="str">
        <f>IF(ISERROR(IF(AND(A:A&gt;#REF!,A:A&lt;=#REF!,B:B&lt;&gt;"CANC",G:G=$S$2),C2677,0)),"",IF(AND(A:A&gt;#REF!,A:A&lt;=#REF!,B:B&lt;&gt;"CANC",G:G=$S$2),F2677,0))</f>
        <v/>
      </c>
      <c r="K2677" s="93" t="str">
        <f>[3]!TradeDate</f>
        <v/>
      </c>
      <c r="L2677" s="93" t="str">
        <f>[3]!AlteredStatus</f>
        <v/>
      </c>
      <c r="M2677" t="str">
        <f>[3]!CommissionEUR</f>
        <v/>
      </c>
      <c r="N2677" t="str">
        <f>[3]!LocalChargeXComm</f>
        <v/>
      </c>
      <c r="O2677" t="str">
        <f>[3]!FXEUR</f>
        <v/>
      </c>
      <c r="P2677" t="e">
        <f t="shared" si="83"/>
        <v>#VALUE!</v>
      </c>
      <c r="Q2677" t="str">
        <f>[3]!PortfolioCode</f>
        <v/>
      </c>
    </row>
    <row r="2678" spans="1:17">
      <c r="A2678" s="93">
        <v>44039</v>
      </c>
      <c r="B2678" t="str">
        <v/>
      </c>
      <c r="C2678">
        <v>536.91999999999996</v>
      </c>
      <c r="D2678">
        <v>0</v>
      </c>
      <c r="E2678">
        <v>1.1734</v>
      </c>
      <c r="F2678">
        <f t="shared" si="82"/>
        <v>0</v>
      </c>
      <c r="G2678" t="str">
        <v>KEVA</v>
      </c>
      <c r="H2678" s="97" t="str">
        <f>IF(ISERROR(IF(AND(A:A&gt;#REF!,A:A&lt;=#REF!,B:B&lt;&gt;"CANC",G:G=$S$2),C2678,0)),"",IF(AND(A:A&gt;#REF!,A:A&lt;=#REF!,B:B&lt;&gt;"CANC",G:G=$S$2),C2678,0))</f>
        <v/>
      </c>
      <c r="I2678" s="97" t="str">
        <f>IF(ISERROR(IF(AND(A:A&gt;#REF!,A:A&lt;=#REF!,B:B&lt;&gt;"CANC",G:G=$S$2),C2678,0)),"",IF(AND(A:A&gt;#REF!,A:A&lt;=#REF!,B:B&lt;&gt;"CANC",G:G=$S$2),F2678,0))</f>
        <v/>
      </c>
      <c r="K2678" s="93" t="str">
        <f>[3]!TradeDate</f>
        <v/>
      </c>
      <c r="L2678" s="93" t="str">
        <f>[3]!AlteredStatus</f>
        <v/>
      </c>
      <c r="M2678" t="str">
        <f>[3]!CommissionEUR</f>
        <v/>
      </c>
      <c r="N2678" t="str">
        <f>[3]!LocalChargeXComm</f>
        <v/>
      </c>
      <c r="O2678" t="str">
        <f>[3]!FXEUR</f>
        <v/>
      </c>
      <c r="P2678" t="e">
        <f t="shared" si="83"/>
        <v>#VALUE!</v>
      </c>
      <c r="Q2678" t="str">
        <f>[3]!PortfolioCode</f>
        <v/>
      </c>
    </row>
    <row r="2679" spans="1:17">
      <c r="A2679" s="93">
        <v>44039</v>
      </c>
      <c r="B2679" t="str">
        <v/>
      </c>
      <c r="C2679">
        <v>111.85</v>
      </c>
      <c r="D2679">
        <v>0</v>
      </c>
      <c r="E2679">
        <v>1.1734</v>
      </c>
      <c r="F2679">
        <f t="shared" si="82"/>
        <v>0</v>
      </c>
      <c r="G2679" t="str">
        <v>LF-BWF</v>
      </c>
      <c r="H2679" s="97" t="str">
        <f>IF(ISERROR(IF(AND(A:A&gt;#REF!,A:A&lt;=#REF!,B:B&lt;&gt;"CANC",G:G=$S$2),C2679,0)),"",IF(AND(A:A&gt;#REF!,A:A&lt;=#REF!,B:B&lt;&gt;"CANC",G:G=$S$2),C2679,0))</f>
        <v/>
      </c>
      <c r="I2679" s="97" t="str">
        <f>IF(ISERROR(IF(AND(A:A&gt;#REF!,A:A&lt;=#REF!,B:B&lt;&gt;"CANC",G:G=$S$2),C2679,0)),"",IF(AND(A:A&gt;#REF!,A:A&lt;=#REF!,B:B&lt;&gt;"CANC",G:G=$S$2),F2679,0))</f>
        <v/>
      </c>
      <c r="K2679" s="93" t="str">
        <f>[3]!TradeDate</f>
        <v/>
      </c>
      <c r="L2679" s="93" t="str">
        <f>[3]!AlteredStatus</f>
        <v/>
      </c>
      <c r="M2679" t="str">
        <f>[3]!CommissionEUR</f>
        <v/>
      </c>
      <c r="N2679" t="str">
        <f>[3]!LocalChargeXComm</f>
        <v/>
      </c>
      <c r="O2679" t="str">
        <f>[3]!FXEUR</f>
        <v/>
      </c>
      <c r="P2679" t="e">
        <f t="shared" si="83"/>
        <v>#VALUE!</v>
      </c>
      <c r="Q2679" t="str">
        <f>[3]!PortfolioCode</f>
        <v/>
      </c>
    </row>
    <row r="2680" spans="1:17">
      <c r="A2680" s="93">
        <v>44040</v>
      </c>
      <c r="B2680" t="str">
        <v/>
      </c>
      <c r="C2680">
        <v>71.52</v>
      </c>
      <c r="D2680">
        <v>0</v>
      </c>
      <c r="E2680">
        <v>1</v>
      </c>
      <c r="F2680">
        <f t="shared" si="82"/>
        <v>0</v>
      </c>
      <c r="G2680" t="str">
        <v>AMUNDIPEA</v>
      </c>
      <c r="H2680" s="97" t="str">
        <f>IF(ISERROR(IF(AND(A:A&gt;#REF!,A:A&lt;=#REF!,B:B&lt;&gt;"CANC",G:G=$S$2),C2680,0)),"",IF(AND(A:A&gt;#REF!,A:A&lt;=#REF!,B:B&lt;&gt;"CANC",G:G=$S$2),C2680,0))</f>
        <v/>
      </c>
      <c r="I2680" s="97" t="str">
        <f>IF(ISERROR(IF(AND(A:A&gt;#REF!,A:A&lt;=#REF!,B:B&lt;&gt;"CANC",G:G=$S$2),C2680,0)),"",IF(AND(A:A&gt;#REF!,A:A&lt;=#REF!,B:B&lt;&gt;"CANC",G:G=$S$2),F2680,0))</f>
        <v/>
      </c>
      <c r="K2680" s="93" t="str">
        <f>[3]!TradeDate</f>
        <v/>
      </c>
      <c r="L2680" s="93" t="str">
        <f>[3]!AlteredStatus</f>
        <v/>
      </c>
      <c r="M2680" t="str">
        <f>[3]!CommissionEUR</f>
        <v/>
      </c>
      <c r="N2680" t="str">
        <f>[3]!LocalChargeXComm</f>
        <v/>
      </c>
      <c r="O2680" t="str">
        <f>[3]!FXEUR</f>
        <v/>
      </c>
      <c r="P2680" t="e">
        <f t="shared" si="83"/>
        <v>#VALUE!</v>
      </c>
      <c r="Q2680" t="str">
        <f>[3]!PortfolioCode</f>
        <v/>
      </c>
    </row>
    <row r="2681" spans="1:17">
      <c r="A2681" s="93">
        <v>44040</v>
      </c>
      <c r="B2681" t="str">
        <v/>
      </c>
      <c r="C2681">
        <v>44.88</v>
      </c>
      <c r="D2681">
        <v>0</v>
      </c>
      <c r="E2681">
        <v>10.667899999999999</v>
      </c>
      <c r="F2681">
        <f t="shared" si="82"/>
        <v>0</v>
      </c>
      <c r="G2681" t="str">
        <v>AMUNDIPEA</v>
      </c>
      <c r="H2681" s="97" t="str">
        <f>IF(ISERROR(IF(AND(A:A&gt;#REF!,A:A&lt;=#REF!,B:B&lt;&gt;"CANC",G:G=$S$2),C2681,0)),"",IF(AND(A:A&gt;#REF!,A:A&lt;=#REF!,B:B&lt;&gt;"CANC",G:G=$S$2),C2681,0))</f>
        <v/>
      </c>
      <c r="I2681" s="97" t="str">
        <f>IF(ISERROR(IF(AND(A:A&gt;#REF!,A:A&lt;=#REF!,B:B&lt;&gt;"CANC",G:G=$S$2),C2681,0)),"",IF(AND(A:A&gt;#REF!,A:A&lt;=#REF!,B:B&lt;&gt;"CANC",G:G=$S$2),F2681,0))</f>
        <v/>
      </c>
      <c r="K2681" s="93" t="str">
        <f>[3]!TradeDate</f>
        <v/>
      </c>
      <c r="L2681" s="93" t="str">
        <f>[3]!AlteredStatus</f>
        <v/>
      </c>
      <c r="M2681" t="str">
        <f>[3]!CommissionEUR</f>
        <v/>
      </c>
      <c r="N2681" t="str">
        <f>[3]!LocalChargeXComm</f>
        <v/>
      </c>
      <c r="O2681" t="str">
        <f>[3]!FXEUR</f>
        <v/>
      </c>
      <c r="P2681" t="e">
        <f t="shared" si="83"/>
        <v>#VALUE!</v>
      </c>
      <c r="Q2681" t="str">
        <f>[3]!PortfolioCode</f>
        <v/>
      </c>
    </row>
    <row r="2682" spans="1:17">
      <c r="A2682" s="93">
        <v>44040</v>
      </c>
      <c r="B2682" t="str">
        <v/>
      </c>
      <c r="C2682">
        <v>66.92</v>
      </c>
      <c r="D2682">
        <v>1</v>
      </c>
      <c r="E2682">
        <v>0.90600000000000003</v>
      </c>
      <c r="F2682">
        <f t="shared" si="82"/>
        <v>1.1037527593818983</v>
      </c>
      <c r="G2682" t="str">
        <v>AMUNDIPEA</v>
      </c>
      <c r="H2682" s="97" t="str">
        <f>IF(ISERROR(IF(AND(A:A&gt;#REF!,A:A&lt;=#REF!,B:B&lt;&gt;"CANC",G:G=$S$2),C2682,0)),"",IF(AND(A:A&gt;#REF!,A:A&lt;=#REF!,B:B&lt;&gt;"CANC",G:G=$S$2),C2682,0))</f>
        <v/>
      </c>
      <c r="I2682" s="97" t="str">
        <f>IF(ISERROR(IF(AND(A:A&gt;#REF!,A:A&lt;=#REF!,B:B&lt;&gt;"CANC",G:G=$S$2),C2682,0)),"",IF(AND(A:A&gt;#REF!,A:A&lt;=#REF!,B:B&lt;&gt;"CANC",G:G=$S$2),F2682,0))</f>
        <v/>
      </c>
      <c r="K2682" s="93" t="str">
        <f>[3]!TradeDate</f>
        <v/>
      </c>
      <c r="L2682" s="93" t="str">
        <f>[3]!AlteredStatus</f>
        <v/>
      </c>
      <c r="M2682" t="str">
        <f>[3]!CommissionEUR</f>
        <v/>
      </c>
      <c r="N2682" t="str">
        <f>[3]!LocalChargeXComm</f>
        <v/>
      </c>
      <c r="O2682" t="str">
        <f>[3]!FXEUR</f>
        <v/>
      </c>
      <c r="P2682" t="e">
        <f t="shared" si="83"/>
        <v>#VALUE!</v>
      </c>
      <c r="Q2682" t="str">
        <f>[3]!PortfolioCode</f>
        <v/>
      </c>
    </row>
    <row r="2683" spans="1:17">
      <c r="A2683" s="93">
        <v>44040</v>
      </c>
      <c r="B2683" t="str">
        <v/>
      </c>
      <c r="C2683">
        <v>16.420000000000002</v>
      </c>
      <c r="D2683">
        <v>0</v>
      </c>
      <c r="E2683">
        <v>10.667899999999999</v>
      </c>
      <c r="F2683">
        <f t="shared" si="82"/>
        <v>0</v>
      </c>
      <c r="G2683" t="str">
        <v>AMUNDIPEA</v>
      </c>
      <c r="H2683" s="97" t="str">
        <f>IF(ISERROR(IF(AND(A:A&gt;#REF!,A:A&lt;=#REF!,B:B&lt;&gt;"CANC",G:G=$S$2),C2683,0)),"",IF(AND(A:A&gt;#REF!,A:A&lt;=#REF!,B:B&lt;&gt;"CANC",G:G=$S$2),C2683,0))</f>
        <v/>
      </c>
      <c r="I2683" s="97" t="str">
        <f>IF(ISERROR(IF(AND(A:A&gt;#REF!,A:A&lt;=#REF!,B:B&lt;&gt;"CANC",G:G=$S$2),C2683,0)),"",IF(AND(A:A&gt;#REF!,A:A&lt;=#REF!,B:B&lt;&gt;"CANC",G:G=$S$2),F2683,0))</f>
        <v/>
      </c>
      <c r="K2683" s="93" t="str">
        <f>[3]!TradeDate</f>
        <v/>
      </c>
      <c r="L2683" s="93" t="str">
        <f>[3]!AlteredStatus</f>
        <v/>
      </c>
      <c r="M2683" t="str">
        <f>[3]!CommissionEUR</f>
        <v/>
      </c>
      <c r="N2683" t="str">
        <f>[3]!LocalChargeXComm</f>
        <v/>
      </c>
      <c r="O2683" t="str">
        <f>[3]!FXEUR</f>
        <v/>
      </c>
      <c r="P2683" t="e">
        <f t="shared" si="83"/>
        <v>#VALUE!</v>
      </c>
      <c r="Q2683" t="str">
        <f>[3]!PortfolioCode</f>
        <v/>
      </c>
    </row>
    <row r="2684" spans="1:17">
      <c r="A2684" s="93">
        <v>44040</v>
      </c>
      <c r="B2684" t="str">
        <v/>
      </c>
      <c r="C2684">
        <v>15.23</v>
      </c>
      <c r="D2684">
        <v>0</v>
      </c>
      <c r="E2684">
        <v>10.273</v>
      </c>
      <c r="F2684">
        <f t="shared" si="82"/>
        <v>0</v>
      </c>
      <c r="G2684" t="str">
        <v>AMUNDIPEA</v>
      </c>
      <c r="H2684" s="97" t="str">
        <f>IF(ISERROR(IF(AND(A:A&gt;#REF!,A:A&lt;=#REF!,B:B&lt;&gt;"CANC",G:G=$S$2),C2684,0)),"",IF(AND(A:A&gt;#REF!,A:A&lt;=#REF!,B:B&lt;&gt;"CANC",G:G=$S$2),C2684,0))</f>
        <v/>
      </c>
      <c r="I2684" s="97" t="str">
        <f>IF(ISERROR(IF(AND(A:A&gt;#REF!,A:A&lt;=#REF!,B:B&lt;&gt;"CANC",G:G=$S$2),C2684,0)),"",IF(AND(A:A&gt;#REF!,A:A&lt;=#REF!,B:B&lt;&gt;"CANC",G:G=$S$2),F2684,0))</f>
        <v/>
      </c>
      <c r="K2684" s="93" t="str">
        <f>[3]!TradeDate</f>
        <v/>
      </c>
      <c r="L2684" s="93" t="str">
        <f>[3]!AlteredStatus</f>
        <v/>
      </c>
      <c r="M2684" t="str">
        <f>[3]!CommissionEUR</f>
        <v/>
      </c>
      <c r="N2684" t="str">
        <f>[3]!LocalChargeXComm</f>
        <v/>
      </c>
      <c r="O2684" t="str">
        <f>[3]!FXEUR</f>
        <v/>
      </c>
      <c r="P2684" t="e">
        <f t="shared" si="83"/>
        <v>#VALUE!</v>
      </c>
      <c r="Q2684" t="str">
        <f>[3]!PortfolioCode</f>
        <v/>
      </c>
    </row>
    <row r="2685" spans="1:17">
      <c r="A2685" s="93">
        <v>44041</v>
      </c>
      <c r="B2685" t="str">
        <v/>
      </c>
      <c r="C2685">
        <v>39.21</v>
      </c>
      <c r="D2685">
        <v>0</v>
      </c>
      <c r="E2685">
        <v>10.3026</v>
      </c>
      <c r="F2685">
        <f t="shared" si="82"/>
        <v>0</v>
      </c>
      <c r="G2685" t="str">
        <v>LF-EIF</v>
      </c>
      <c r="H2685" s="97" t="str">
        <f>IF(ISERROR(IF(AND(A:A&gt;#REF!,A:A&lt;=#REF!,B:B&lt;&gt;"CANC",G:G=$S$2),C2685,0)),"",IF(AND(A:A&gt;#REF!,A:A&lt;=#REF!,B:B&lt;&gt;"CANC",G:G=$S$2),C2685,0))</f>
        <v/>
      </c>
      <c r="I2685" s="97" t="str">
        <f>IF(ISERROR(IF(AND(A:A&gt;#REF!,A:A&lt;=#REF!,B:B&lt;&gt;"CANC",G:G=$S$2),C2685,0)),"",IF(AND(A:A&gt;#REF!,A:A&lt;=#REF!,B:B&lt;&gt;"CANC",G:G=$S$2),F2685,0))</f>
        <v/>
      </c>
      <c r="K2685" s="93" t="str">
        <f>[3]!TradeDate</f>
        <v/>
      </c>
      <c r="L2685" s="93" t="str">
        <f>[3]!AlteredStatus</f>
        <v/>
      </c>
      <c r="M2685" t="str">
        <f>[3]!CommissionEUR</f>
        <v/>
      </c>
      <c r="N2685" t="str">
        <f>[3]!LocalChargeXComm</f>
        <v/>
      </c>
      <c r="O2685" t="str">
        <f>[3]!FXEUR</f>
        <v/>
      </c>
      <c r="P2685" t="e">
        <f t="shared" si="83"/>
        <v>#VALUE!</v>
      </c>
      <c r="Q2685" t="str">
        <f>[3]!PortfolioCode</f>
        <v/>
      </c>
    </row>
    <row r="2686" spans="1:17">
      <c r="A2686" s="93">
        <v>44041</v>
      </c>
      <c r="B2686" t="str">
        <v/>
      </c>
      <c r="C2686">
        <v>1307</v>
      </c>
      <c r="D2686">
        <v>0</v>
      </c>
      <c r="E2686">
        <v>10.3026</v>
      </c>
      <c r="F2686">
        <f t="shared" si="82"/>
        <v>0</v>
      </c>
      <c r="G2686" t="str">
        <v>MCESCF</v>
      </c>
      <c r="H2686" s="97" t="str">
        <f>IF(ISERROR(IF(AND(A:A&gt;#REF!,A:A&lt;=#REF!,B:B&lt;&gt;"CANC",G:G=$S$2),C2686,0)),"",IF(AND(A:A&gt;#REF!,A:A&lt;=#REF!,B:B&lt;&gt;"CANC",G:G=$S$2),C2686,0))</f>
        <v/>
      </c>
      <c r="I2686" s="97" t="str">
        <f>IF(ISERROR(IF(AND(A:A&gt;#REF!,A:A&lt;=#REF!,B:B&lt;&gt;"CANC",G:G=$S$2),C2686,0)),"",IF(AND(A:A&gt;#REF!,A:A&lt;=#REF!,B:B&lt;&gt;"CANC",G:G=$S$2),F2686,0))</f>
        <v/>
      </c>
      <c r="K2686" s="93" t="str">
        <f>[3]!TradeDate</f>
        <v/>
      </c>
      <c r="L2686" s="93" t="str">
        <f>[3]!AlteredStatus</f>
        <v/>
      </c>
      <c r="M2686" t="str">
        <f>[3]!CommissionEUR</f>
        <v/>
      </c>
      <c r="N2686" t="str">
        <f>[3]!LocalChargeXComm</f>
        <v/>
      </c>
      <c r="O2686" t="str">
        <f>[3]!FXEUR</f>
        <v/>
      </c>
      <c r="P2686" t="e">
        <f t="shared" si="83"/>
        <v>#VALUE!</v>
      </c>
      <c r="Q2686" t="str">
        <f>[3]!PortfolioCode</f>
        <v/>
      </c>
    </row>
    <row r="2687" spans="1:17">
      <c r="A2687" s="93">
        <v>44042</v>
      </c>
      <c r="B2687" t="str">
        <v/>
      </c>
      <c r="C2687">
        <v>37.08</v>
      </c>
      <c r="D2687">
        <v>0</v>
      </c>
      <c r="E2687">
        <v>7.4428999999999998</v>
      </c>
      <c r="F2687">
        <f t="shared" si="82"/>
        <v>0</v>
      </c>
      <c r="G2687" t="str">
        <v>AMUNDIPEA</v>
      </c>
      <c r="H2687" s="97" t="str">
        <f>IF(ISERROR(IF(AND(A:A&gt;#REF!,A:A&lt;=#REF!,B:B&lt;&gt;"CANC",G:G=$S$2),C2687,0)),"",IF(AND(A:A&gt;#REF!,A:A&lt;=#REF!,B:B&lt;&gt;"CANC",G:G=$S$2),C2687,0))</f>
        <v/>
      </c>
      <c r="I2687" s="97" t="str">
        <f>IF(ISERROR(IF(AND(A:A&gt;#REF!,A:A&lt;=#REF!,B:B&lt;&gt;"CANC",G:G=$S$2),C2687,0)),"",IF(AND(A:A&gt;#REF!,A:A&lt;=#REF!,B:B&lt;&gt;"CANC",G:G=$S$2),F2687,0))</f>
        <v/>
      </c>
      <c r="K2687" s="93" t="str">
        <f>[3]!TradeDate</f>
        <v/>
      </c>
      <c r="L2687" s="93" t="str">
        <f>[3]!AlteredStatus</f>
        <v/>
      </c>
      <c r="M2687" t="str">
        <f>[3]!CommissionEUR</f>
        <v/>
      </c>
      <c r="N2687" t="str">
        <f>[3]!LocalChargeXComm</f>
        <v/>
      </c>
      <c r="O2687" t="str">
        <f>[3]!FXEUR</f>
        <v/>
      </c>
      <c r="P2687" t="e">
        <f t="shared" si="83"/>
        <v>#VALUE!</v>
      </c>
      <c r="Q2687" t="str">
        <f>[3]!PortfolioCode</f>
        <v/>
      </c>
    </row>
    <row r="2688" spans="1:17">
      <c r="A2688" s="93">
        <v>44042</v>
      </c>
      <c r="B2688" t="str">
        <v/>
      </c>
      <c r="C2688">
        <v>185.35</v>
      </c>
      <c r="D2688">
        <v>0</v>
      </c>
      <c r="E2688">
        <v>7.4428999999999998</v>
      </c>
      <c r="F2688">
        <f t="shared" si="82"/>
        <v>0</v>
      </c>
      <c r="G2688" t="str">
        <v>MESCT</v>
      </c>
      <c r="H2688" s="97" t="str">
        <f>IF(ISERROR(IF(AND(A:A&gt;#REF!,A:A&lt;=#REF!,B:B&lt;&gt;"CANC",G:G=$S$2),C2688,0)),"",IF(AND(A:A&gt;#REF!,A:A&lt;=#REF!,B:B&lt;&gt;"CANC",G:G=$S$2),C2688,0))</f>
        <v/>
      </c>
      <c r="I2688" s="97" t="str">
        <f>IF(ISERROR(IF(AND(A:A&gt;#REF!,A:A&lt;=#REF!,B:B&lt;&gt;"CANC",G:G=$S$2),C2688,0)),"",IF(AND(A:A&gt;#REF!,A:A&lt;=#REF!,B:B&lt;&gt;"CANC",G:G=$S$2),F2688,0))</f>
        <v/>
      </c>
      <c r="K2688" s="93" t="str">
        <f>[3]!TradeDate</f>
        <v/>
      </c>
      <c r="L2688" s="93" t="str">
        <f>[3]!AlteredStatus</f>
        <v/>
      </c>
      <c r="M2688" t="str">
        <f>[3]!CommissionEUR</f>
        <v/>
      </c>
      <c r="N2688" t="str">
        <f>[3]!LocalChargeXComm</f>
        <v/>
      </c>
      <c r="O2688" t="str">
        <f>[3]!FXEUR</f>
        <v/>
      </c>
      <c r="P2688" t="e">
        <f t="shared" si="83"/>
        <v>#VALUE!</v>
      </c>
      <c r="Q2688" t="str">
        <f>[3]!PortfolioCode</f>
        <v/>
      </c>
    </row>
    <row r="2689" spans="1:17">
      <c r="A2689" s="93">
        <v>44043</v>
      </c>
      <c r="B2689" t="str">
        <v/>
      </c>
      <c r="C2689">
        <v>177.96</v>
      </c>
      <c r="D2689">
        <v>0</v>
      </c>
      <c r="E2689">
        <v>1</v>
      </c>
      <c r="F2689">
        <f t="shared" si="82"/>
        <v>0</v>
      </c>
      <c r="G2689" t="str">
        <v>MESCT</v>
      </c>
      <c r="H2689" s="97" t="str">
        <f>IF(ISERROR(IF(AND(A:A&gt;#REF!,A:A&lt;=#REF!,B:B&lt;&gt;"CANC",G:G=$S$2),C2689,0)),"",IF(AND(A:A&gt;#REF!,A:A&lt;=#REF!,B:B&lt;&gt;"CANC",G:G=$S$2),C2689,0))</f>
        <v/>
      </c>
      <c r="I2689" s="97" t="str">
        <f>IF(ISERROR(IF(AND(A:A&gt;#REF!,A:A&lt;=#REF!,B:B&lt;&gt;"CANC",G:G=$S$2),C2689,0)),"",IF(AND(A:A&gt;#REF!,A:A&lt;=#REF!,B:B&lt;&gt;"CANC",G:G=$S$2),F2689,0))</f>
        <v/>
      </c>
      <c r="K2689" s="93" t="str">
        <f>[3]!TradeDate</f>
        <v/>
      </c>
      <c r="L2689" s="93" t="str">
        <f>[3]!AlteredStatus</f>
        <v/>
      </c>
      <c r="M2689" t="str">
        <f>[3]!CommissionEUR</f>
        <v/>
      </c>
      <c r="N2689" t="str">
        <f>[3]!LocalChargeXComm</f>
        <v/>
      </c>
      <c r="O2689" t="str">
        <f>[3]!FXEUR</f>
        <v/>
      </c>
      <c r="P2689" t="e">
        <f t="shared" si="83"/>
        <v>#VALUE!</v>
      </c>
      <c r="Q2689" t="str">
        <f>[3]!PortfolioCode</f>
        <v/>
      </c>
    </row>
    <row r="2690" spans="1:17">
      <c r="A2690" s="93">
        <v>44043</v>
      </c>
      <c r="B2690" t="str">
        <v/>
      </c>
      <c r="C2690">
        <v>62.27</v>
      </c>
      <c r="D2690">
        <v>0</v>
      </c>
      <c r="E2690">
        <v>10.342599999999999</v>
      </c>
      <c r="F2690">
        <f t="shared" si="82"/>
        <v>0</v>
      </c>
      <c r="G2690" t="str">
        <v>AMUNDIPEA</v>
      </c>
      <c r="H2690" s="97" t="str">
        <f>IF(ISERROR(IF(AND(A:A&gt;#REF!,A:A&lt;=#REF!,B:B&lt;&gt;"CANC",G:G=$S$2),C2690,0)),"",IF(AND(A:A&gt;#REF!,A:A&lt;=#REF!,B:B&lt;&gt;"CANC",G:G=$S$2),C2690,0))</f>
        <v/>
      </c>
      <c r="I2690" s="97" t="str">
        <f>IF(ISERROR(IF(AND(A:A&gt;#REF!,A:A&lt;=#REF!,B:B&lt;&gt;"CANC",G:G=$S$2),C2690,0)),"",IF(AND(A:A&gt;#REF!,A:A&lt;=#REF!,B:B&lt;&gt;"CANC",G:G=$S$2),F2690,0))</f>
        <v/>
      </c>
      <c r="K2690" s="93" t="str">
        <f>[3]!TradeDate</f>
        <v/>
      </c>
      <c r="L2690" s="93" t="str">
        <f>[3]!AlteredStatus</f>
        <v/>
      </c>
      <c r="M2690" t="str">
        <f>[3]!CommissionEUR</f>
        <v/>
      </c>
      <c r="N2690" t="str">
        <f>[3]!LocalChargeXComm</f>
        <v/>
      </c>
      <c r="O2690" t="str">
        <f>[3]!FXEUR</f>
        <v/>
      </c>
      <c r="P2690" t="e">
        <f t="shared" si="83"/>
        <v>#VALUE!</v>
      </c>
      <c r="Q2690" t="str">
        <f>[3]!PortfolioCode</f>
        <v/>
      </c>
    </row>
    <row r="2691" spans="1:17">
      <c r="A2691" s="93">
        <v>44043</v>
      </c>
      <c r="B2691" t="str">
        <v/>
      </c>
      <c r="C2691">
        <v>15.78</v>
      </c>
      <c r="D2691">
        <v>356.02</v>
      </c>
      <c r="E2691">
        <v>0.89990000000000003</v>
      </c>
      <c r="F2691">
        <f t="shared" ref="F2691:F2754" si="84">D2691/E2691</f>
        <v>395.62173574841648</v>
      </c>
      <c r="G2691" t="str">
        <v>AMUNDIPEA</v>
      </c>
      <c r="H2691" s="97" t="str">
        <f>IF(ISERROR(IF(AND(A:A&gt;#REF!,A:A&lt;=#REF!,B:B&lt;&gt;"CANC",G:G=$S$2),C2691,0)),"",IF(AND(A:A&gt;#REF!,A:A&lt;=#REF!,B:B&lt;&gt;"CANC",G:G=$S$2),C2691,0))</f>
        <v/>
      </c>
      <c r="I2691" s="97" t="str">
        <f>IF(ISERROR(IF(AND(A:A&gt;#REF!,A:A&lt;=#REF!,B:B&lt;&gt;"CANC",G:G=$S$2),C2691,0)),"",IF(AND(A:A&gt;#REF!,A:A&lt;=#REF!,B:B&lt;&gt;"CANC",G:G=$S$2),F2691,0))</f>
        <v/>
      </c>
      <c r="K2691" s="93" t="str">
        <f>[3]!TradeDate</f>
        <v/>
      </c>
      <c r="L2691" s="93" t="str">
        <f>[3]!AlteredStatus</f>
        <v/>
      </c>
      <c r="M2691" t="str">
        <f>[3]!CommissionEUR</f>
        <v/>
      </c>
      <c r="N2691" t="str">
        <f>[3]!LocalChargeXComm</f>
        <v/>
      </c>
      <c r="O2691" t="str">
        <f>[3]!FXEUR</f>
        <v/>
      </c>
      <c r="P2691" t="e">
        <f t="shared" ref="P2691:P2754" si="85">N2691/O2691</f>
        <v>#VALUE!</v>
      </c>
      <c r="Q2691" t="str">
        <f>[3]!PortfolioCode</f>
        <v/>
      </c>
    </row>
    <row r="2692" spans="1:17">
      <c r="A2692" s="93">
        <v>44043</v>
      </c>
      <c r="B2692" t="str">
        <v/>
      </c>
      <c r="C2692">
        <v>17.36</v>
      </c>
      <c r="D2692">
        <v>0</v>
      </c>
      <c r="E2692">
        <v>7.4455999999999998</v>
      </c>
      <c r="F2692">
        <f t="shared" si="84"/>
        <v>0</v>
      </c>
      <c r="G2692" t="str">
        <v>AMUNDIPEA</v>
      </c>
      <c r="H2692" s="97" t="str">
        <f>IF(ISERROR(IF(AND(A:A&gt;#REF!,A:A&lt;=#REF!,B:B&lt;&gt;"CANC",G:G=$S$2),C2692,0)),"",IF(AND(A:A&gt;#REF!,A:A&lt;=#REF!,B:B&lt;&gt;"CANC",G:G=$S$2),C2692,0))</f>
        <v/>
      </c>
      <c r="I2692" s="97" t="str">
        <f>IF(ISERROR(IF(AND(A:A&gt;#REF!,A:A&lt;=#REF!,B:B&lt;&gt;"CANC",G:G=$S$2),C2692,0)),"",IF(AND(A:A&gt;#REF!,A:A&lt;=#REF!,B:B&lt;&gt;"CANC",G:G=$S$2),F2692,0))</f>
        <v/>
      </c>
      <c r="K2692" s="93" t="str">
        <f>[3]!TradeDate</f>
        <v/>
      </c>
      <c r="L2692" s="93" t="str">
        <f>[3]!AlteredStatus</f>
        <v/>
      </c>
      <c r="M2692" t="str">
        <f>[3]!CommissionEUR</f>
        <v/>
      </c>
      <c r="N2692" t="str">
        <f>[3]!LocalChargeXComm</f>
        <v/>
      </c>
      <c r="O2692" t="str">
        <f>[3]!FXEUR</f>
        <v/>
      </c>
      <c r="P2692" t="e">
        <f t="shared" si="85"/>
        <v>#VALUE!</v>
      </c>
      <c r="Q2692" t="str">
        <f>[3]!PortfolioCode</f>
        <v/>
      </c>
    </row>
    <row r="2693" spans="1:17">
      <c r="A2693" s="93">
        <v>44043</v>
      </c>
      <c r="B2693" t="str">
        <v/>
      </c>
      <c r="C2693">
        <v>14</v>
      </c>
      <c r="D2693">
        <v>0</v>
      </c>
      <c r="E2693">
        <v>1</v>
      </c>
      <c r="F2693">
        <f t="shared" si="84"/>
        <v>0</v>
      </c>
      <c r="G2693" t="str">
        <v>AMUNDIPEA</v>
      </c>
      <c r="H2693" s="97" t="str">
        <f>IF(ISERROR(IF(AND(A:A&gt;#REF!,A:A&lt;=#REF!,B:B&lt;&gt;"CANC",G:G=$S$2),C2693,0)),"",IF(AND(A:A&gt;#REF!,A:A&lt;=#REF!,B:B&lt;&gt;"CANC",G:G=$S$2),C2693,0))</f>
        <v/>
      </c>
      <c r="I2693" s="97" t="str">
        <f>IF(ISERROR(IF(AND(A:A&gt;#REF!,A:A&lt;=#REF!,B:B&lt;&gt;"CANC",G:G=$S$2),C2693,0)),"",IF(AND(A:A&gt;#REF!,A:A&lt;=#REF!,B:B&lt;&gt;"CANC",G:G=$S$2),F2693,0))</f>
        <v/>
      </c>
      <c r="K2693" s="93" t="str">
        <f>[3]!TradeDate</f>
        <v/>
      </c>
      <c r="L2693" s="93" t="str">
        <f>[3]!AlteredStatus</f>
        <v/>
      </c>
      <c r="M2693" t="str">
        <f>[3]!CommissionEUR</f>
        <v/>
      </c>
      <c r="N2693" t="str">
        <f>[3]!LocalChargeXComm</f>
        <v/>
      </c>
      <c r="O2693" t="str">
        <f>[3]!FXEUR</f>
        <v/>
      </c>
      <c r="P2693" t="e">
        <f t="shared" si="85"/>
        <v>#VALUE!</v>
      </c>
      <c r="Q2693" t="str">
        <f>[3]!PortfolioCode</f>
        <v/>
      </c>
    </row>
    <row r="2694" spans="1:17">
      <c r="A2694" s="93">
        <v>44043</v>
      </c>
      <c r="B2694" t="str">
        <v/>
      </c>
      <c r="C2694">
        <v>18.829999999999998</v>
      </c>
      <c r="D2694">
        <v>26.9</v>
      </c>
      <c r="E2694">
        <v>1</v>
      </c>
      <c r="F2694">
        <f t="shared" si="84"/>
        <v>26.9</v>
      </c>
      <c r="G2694" t="str">
        <v>AMUNDIPEA</v>
      </c>
      <c r="H2694" s="97" t="str">
        <f>IF(ISERROR(IF(AND(A:A&gt;#REF!,A:A&lt;=#REF!,B:B&lt;&gt;"CANC",G:G=$S$2),C2694,0)),"",IF(AND(A:A&gt;#REF!,A:A&lt;=#REF!,B:B&lt;&gt;"CANC",G:G=$S$2),C2694,0))</f>
        <v/>
      </c>
      <c r="I2694" s="97" t="str">
        <f>IF(ISERROR(IF(AND(A:A&gt;#REF!,A:A&lt;=#REF!,B:B&lt;&gt;"CANC",G:G=$S$2),C2694,0)),"",IF(AND(A:A&gt;#REF!,A:A&lt;=#REF!,B:B&lt;&gt;"CANC",G:G=$S$2),F2694,0))</f>
        <v/>
      </c>
      <c r="K2694" s="93" t="str">
        <f>[3]!TradeDate</f>
        <v/>
      </c>
      <c r="L2694" s="93" t="str">
        <f>[3]!AlteredStatus</f>
        <v/>
      </c>
      <c r="M2694" t="str">
        <f>[3]!CommissionEUR</f>
        <v/>
      </c>
      <c r="N2694" t="str">
        <f>[3]!LocalChargeXComm</f>
        <v/>
      </c>
      <c r="O2694" t="str">
        <f>[3]!FXEUR</f>
        <v/>
      </c>
      <c r="P2694" t="e">
        <f t="shared" si="85"/>
        <v>#VALUE!</v>
      </c>
      <c r="Q2694" t="str">
        <f>[3]!PortfolioCode</f>
        <v/>
      </c>
    </row>
    <row r="2695" spans="1:17">
      <c r="A2695" s="93">
        <v>44043</v>
      </c>
      <c r="B2695" t="str">
        <v/>
      </c>
      <c r="C2695">
        <v>62.39</v>
      </c>
      <c r="D2695">
        <v>0</v>
      </c>
      <c r="E2695">
        <v>7.4467999999999996</v>
      </c>
      <c r="F2695">
        <f t="shared" si="84"/>
        <v>0</v>
      </c>
      <c r="G2695" t="str">
        <v>AMUNDIPEA</v>
      </c>
      <c r="H2695" s="97" t="str">
        <f>IF(ISERROR(IF(AND(A:A&gt;#REF!,A:A&lt;=#REF!,B:B&lt;&gt;"CANC",G:G=$S$2),C2695,0)),"",IF(AND(A:A&gt;#REF!,A:A&lt;=#REF!,B:B&lt;&gt;"CANC",G:G=$S$2),C2695,0))</f>
        <v/>
      </c>
      <c r="I2695" s="97" t="str">
        <f>IF(ISERROR(IF(AND(A:A&gt;#REF!,A:A&lt;=#REF!,B:B&lt;&gt;"CANC",G:G=$S$2),C2695,0)),"",IF(AND(A:A&gt;#REF!,A:A&lt;=#REF!,B:B&lt;&gt;"CANC",G:G=$S$2),F2695,0))</f>
        <v/>
      </c>
      <c r="K2695" s="93" t="str">
        <f>[3]!TradeDate</f>
        <v/>
      </c>
      <c r="L2695" s="93" t="str">
        <f>[3]!AlteredStatus</f>
        <v/>
      </c>
      <c r="M2695" t="str">
        <f>[3]!CommissionEUR</f>
        <v/>
      </c>
      <c r="N2695" t="str">
        <f>[3]!LocalChargeXComm</f>
        <v/>
      </c>
      <c r="O2695" t="str">
        <f>[3]!FXEUR</f>
        <v/>
      </c>
      <c r="P2695" t="e">
        <f t="shared" si="85"/>
        <v>#VALUE!</v>
      </c>
      <c r="Q2695" t="str">
        <f>[3]!PortfolioCode</f>
        <v/>
      </c>
    </row>
    <row r="2696" spans="1:17">
      <c r="A2696" s="93">
        <v>44043</v>
      </c>
      <c r="B2696" t="str">
        <v/>
      </c>
      <c r="C2696">
        <v>311.95</v>
      </c>
      <c r="D2696">
        <v>0</v>
      </c>
      <c r="E2696">
        <v>7.4467999999999996</v>
      </c>
      <c r="F2696">
        <f t="shared" si="84"/>
        <v>0</v>
      </c>
      <c r="G2696" t="str">
        <v>MESCT</v>
      </c>
      <c r="H2696" s="97" t="str">
        <f>IF(ISERROR(IF(AND(A:A&gt;#REF!,A:A&lt;=#REF!,B:B&lt;&gt;"CANC",G:G=$S$2),C2696,0)),"",IF(AND(A:A&gt;#REF!,A:A&lt;=#REF!,B:B&lt;&gt;"CANC",G:G=$S$2),C2696,0))</f>
        <v/>
      </c>
      <c r="I2696" s="97" t="str">
        <f>IF(ISERROR(IF(AND(A:A&gt;#REF!,A:A&lt;=#REF!,B:B&lt;&gt;"CANC",G:G=$S$2),C2696,0)),"",IF(AND(A:A&gt;#REF!,A:A&lt;=#REF!,B:B&lt;&gt;"CANC",G:G=$S$2),F2696,0))</f>
        <v/>
      </c>
      <c r="K2696" s="93" t="str">
        <f>[3]!TradeDate</f>
        <v/>
      </c>
      <c r="L2696" s="93" t="str">
        <f>[3]!AlteredStatus</f>
        <v/>
      </c>
      <c r="M2696" t="str">
        <f>[3]!CommissionEUR</f>
        <v/>
      </c>
      <c r="N2696" t="str">
        <f>[3]!LocalChargeXComm</f>
        <v/>
      </c>
      <c r="O2696" t="str">
        <f>[3]!FXEUR</f>
        <v/>
      </c>
      <c r="P2696" t="e">
        <f t="shared" si="85"/>
        <v>#VALUE!</v>
      </c>
      <c r="Q2696" t="str">
        <f>[3]!PortfolioCode</f>
        <v/>
      </c>
    </row>
    <row r="2697" spans="1:17">
      <c r="A2697" s="93">
        <v>44046</v>
      </c>
      <c r="B2697" t="str">
        <v/>
      </c>
      <c r="C2697">
        <v>298.2</v>
      </c>
      <c r="D2697">
        <v>0</v>
      </c>
      <c r="E2697">
        <v>10.2941</v>
      </c>
      <c r="F2697">
        <f t="shared" si="84"/>
        <v>0</v>
      </c>
      <c r="G2697" t="str">
        <v>MESCF</v>
      </c>
      <c r="H2697" s="97" t="str">
        <f>IF(ISERROR(IF(AND(A:A&gt;#REF!,A:A&lt;=#REF!,B:B&lt;&gt;"CANC",G:G=$S$2),C2697,0)),"",IF(AND(A:A&gt;#REF!,A:A&lt;=#REF!,B:B&lt;&gt;"CANC",G:G=$S$2),C2697,0))</f>
        <v/>
      </c>
      <c r="I2697" s="97" t="str">
        <f>IF(ISERROR(IF(AND(A:A&gt;#REF!,A:A&lt;=#REF!,B:B&lt;&gt;"CANC",G:G=$S$2),C2697,0)),"",IF(AND(A:A&gt;#REF!,A:A&lt;=#REF!,B:B&lt;&gt;"CANC",G:G=$S$2),F2697,0))</f>
        <v/>
      </c>
      <c r="K2697" s="93" t="str">
        <f>[3]!TradeDate</f>
        <v/>
      </c>
      <c r="L2697" s="93" t="str">
        <f>[3]!AlteredStatus</f>
        <v/>
      </c>
      <c r="M2697" t="str">
        <f>[3]!CommissionEUR</f>
        <v/>
      </c>
      <c r="N2697" t="str">
        <f>[3]!LocalChargeXComm</f>
        <v/>
      </c>
      <c r="O2697" t="str">
        <f>[3]!FXEUR</f>
        <v/>
      </c>
      <c r="P2697" t="e">
        <f t="shared" si="85"/>
        <v>#VALUE!</v>
      </c>
      <c r="Q2697" t="str">
        <f>[3]!PortfolioCode</f>
        <v/>
      </c>
    </row>
    <row r="2698" spans="1:17">
      <c r="A2698" s="93">
        <v>44046</v>
      </c>
      <c r="B2698" t="str">
        <v/>
      </c>
      <c r="C2698">
        <v>298.2</v>
      </c>
      <c r="D2698">
        <v>0</v>
      </c>
      <c r="E2698">
        <v>10.2941</v>
      </c>
      <c r="F2698">
        <f t="shared" si="84"/>
        <v>0</v>
      </c>
      <c r="G2698" t="str">
        <v>MESCT</v>
      </c>
      <c r="H2698" s="97" t="str">
        <f>IF(ISERROR(IF(AND(A:A&gt;#REF!,A:A&lt;=#REF!,B:B&lt;&gt;"CANC",G:G=$S$2),C2698,0)),"",IF(AND(A:A&gt;#REF!,A:A&lt;=#REF!,B:B&lt;&gt;"CANC",G:G=$S$2),C2698,0))</f>
        <v/>
      </c>
      <c r="I2698" s="97" t="str">
        <f>IF(ISERROR(IF(AND(A:A&gt;#REF!,A:A&lt;=#REF!,B:B&lt;&gt;"CANC",G:G=$S$2),C2698,0)),"",IF(AND(A:A&gt;#REF!,A:A&lt;=#REF!,B:B&lt;&gt;"CANC",G:G=$S$2),F2698,0))</f>
        <v/>
      </c>
      <c r="K2698" s="93" t="str">
        <f>[3]!TradeDate</f>
        <v/>
      </c>
      <c r="L2698" s="93" t="str">
        <f>[3]!AlteredStatus</f>
        <v/>
      </c>
      <c r="M2698" t="str">
        <f>[3]!CommissionEUR</f>
        <v/>
      </c>
      <c r="N2698" t="str">
        <f>[3]!LocalChargeXComm</f>
        <v/>
      </c>
      <c r="O2698" t="str">
        <f>[3]!FXEUR</f>
        <v/>
      </c>
      <c r="P2698" t="e">
        <f t="shared" si="85"/>
        <v>#VALUE!</v>
      </c>
      <c r="Q2698" t="str">
        <f>[3]!PortfolioCode</f>
        <v/>
      </c>
    </row>
    <row r="2699" spans="1:17">
      <c r="A2699" s="93">
        <v>44046</v>
      </c>
      <c r="B2699" t="str">
        <v/>
      </c>
      <c r="C2699">
        <v>76.709999999999994</v>
      </c>
      <c r="D2699">
        <v>0</v>
      </c>
      <c r="E2699">
        <v>1</v>
      </c>
      <c r="F2699">
        <f t="shared" si="84"/>
        <v>0</v>
      </c>
      <c r="G2699" t="str">
        <v>LF-EIF</v>
      </c>
      <c r="H2699" s="97" t="str">
        <f>IF(ISERROR(IF(AND(A:A&gt;#REF!,A:A&lt;=#REF!,B:B&lt;&gt;"CANC",G:G=$S$2),C2699,0)),"",IF(AND(A:A&gt;#REF!,A:A&lt;=#REF!,B:B&lt;&gt;"CANC",G:G=$S$2),C2699,0))</f>
        <v/>
      </c>
      <c r="I2699" s="97" t="str">
        <f>IF(ISERROR(IF(AND(A:A&gt;#REF!,A:A&lt;=#REF!,B:B&lt;&gt;"CANC",G:G=$S$2),C2699,0)),"",IF(AND(A:A&gt;#REF!,A:A&lt;=#REF!,B:B&lt;&gt;"CANC",G:G=$S$2),F2699,0))</f>
        <v/>
      </c>
      <c r="K2699" s="93" t="str">
        <f>[3]!TradeDate</f>
        <v/>
      </c>
      <c r="L2699" s="93" t="str">
        <f>[3]!AlteredStatus</f>
        <v/>
      </c>
      <c r="M2699" t="str">
        <f>[3]!CommissionEUR</f>
        <v/>
      </c>
      <c r="N2699" t="str">
        <f>[3]!LocalChargeXComm</f>
        <v/>
      </c>
      <c r="O2699" t="str">
        <f>[3]!FXEUR</f>
        <v/>
      </c>
      <c r="P2699" t="e">
        <f t="shared" si="85"/>
        <v>#VALUE!</v>
      </c>
      <c r="Q2699" t="str">
        <f>[3]!PortfolioCode</f>
        <v/>
      </c>
    </row>
    <row r="2700" spans="1:17">
      <c r="A2700" s="93">
        <v>44046</v>
      </c>
      <c r="B2700" t="str">
        <v/>
      </c>
      <c r="C2700">
        <v>2737.57</v>
      </c>
      <c r="D2700">
        <v>0</v>
      </c>
      <c r="E2700">
        <v>1</v>
      </c>
      <c r="F2700">
        <f t="shared" si="84"/>
        <v>0</v>
      </c>
      <c r="G2700" t="str">
        <v>MCESCF</v>
      </c>
      <c r="H2700" s="97" t="str">
        <f>IF(ISERROR(IF(AND(A:A&gt;#REF!,A:A&lt;=#REF!,B:B&lt;&gt;"CANC",G:G=$S$2),C2700,0)),"",IF(AND(A:A&gt;#REF!,A:A&lt;=#REF!,B:B&lt;&gt;"CANC",G:G=$S$2),C2700,0))</f>
        <v/>
      </c>
      <c r="I2700" s="97" t="str">
        <f>IF(ISERROR(IF(AND(A:A&gt;#REF!,A:A&lt;=#REF!,B:B&lt;&gt;"CANC",G:G=$S$2),C2700,0)),"",IF(AND(A:A&gt;#REF!,A:A&lt;=#REF!,B:B&lt;&gt;"CANC",G:G=$S$2),F2700,0))</f>
        <v/>
      </c>
      <c r="K2700" s="93" t="str">
        <f>[3]!TradeDate</f>
        <v/>
      </c>
      <c r="L2700" s="93" t="str">
        <f>[3]!AlteredStatus</f>
        <v/>
      </c>
      <c r="M2700" t="str">
        <f>[3]!CommissionEUR</f>
        <v/>
      </c>
      <c r="N2700" t="str">
        <f>[3]!LocalChargeXComm</f>
        <v/>
      </c>
      <c r="O2700" t="str">
        <f>[3]!FXEUR</f>
        <v/>
      </c>
      <c r="P2700" t="e">
        <f t="shared" si="85"/>
        <v>#VALUE!</v>
      </c>
      <c r="Q2700" t="str">
        <f>[3]!PortfolioCode</f>
        <v/>
      </c>
    </row>
    <row r="2701" spans="1:17">
      <c r="A2701" s="93">
        <v>44046</v>
      </c>
      <c r="B2701" t="str">
        <v/>
      </c>
      <c r="C2701">
        <v>2841.79</v>
      </c>
      <c r="D2701">
        <v>0</v>
      </c>
      <c r="E2701">
        <v>1</v>
      </c>
      <c r="F2701">
        <f t="shared" si="84"/>
        <v>0</v>
      </c>
      <c r="G2701" t="str">
        <v>MESCF</v>
      </c>
      <c r="H2701" s="97" t="str">
        <f>IF(ISERROR(IF(AND(A:A&gt;#REF!,A:A&lt;=#REF!,B:B&lt;&gt;"CANC",G:G=$S$2),C2701,0)),"",IF(AND(A:A&gt;#REF!,A:A&lt;=#REF!,B:B&lt;&gt;"CANC",G:G=$S$2),C2701,0))</f>
        <v/>
      </c>
      <c r="I2701" s="97" t="str">
        <f>IF(ISERROR(IF(AND(A:A&gt;#REF!,A:A&lt;=#REF!,B:B&lt;&gt;"CANC",G:G=$S$2),C2701,0)),"",IF(AND(A:A&gt;#REF!,A:A&lt;=#REF!,B:B&lt;&gt;"CANC",G:G=$S$2),F2701,0))</f>
        <v/>
      </c>
      <c r="K2701" s="93" t="str">
        <f>[3]!TradeDate</f>
        <v/>
      </c>
      <c r="L2701" s="93" t="str">
        <f>[3]!AlteredStatus</f>
        <v/>
      </c>
      <c r="M2701" t="str">
        <f>[3]!CommissionEUR</f>
        <v/>
      </c>
      <c r="N2701" t="str">
        <f>[3]!LocalChargeXComm</f>
        <v/>
      </c>
      <c r="O2701" t="str">
        <f>[3]!FXEUR</f>
        <v/>
      </c>
      <c r="P2701" t="e">
        <f t="shared" si="85"/>
        <v>#VALUE!</v>
      </c>
      <c r="Q2701" t="str">
        <f>[3]!PortfolioCode</f>
        <v/>
      </c>
    </row>
    <row r="2702" spans="1:17">
      <c r="A2702" s="93">
        <v>44046</v>
      </c>
      <c r="B2702" t="str">
        <v/>
      </c>
      <c r="C2702">
        <v>1420.92</v>
      </c>
      <c r="D2702">
        <v>0</v>
      </c>
      <c r="E2702">
        <v>1</v>
      </c>
      <c r="F2702">
        <f t="shared" si="84"/>
        <v>0</v>
      </c>
      <c r="G2702" t="str">
        <v>MESCT</v>
      </c>
      <c r="H2702" s="97" t="str">
        <f>IF(ISERROR(IF(AND(A:A&gt;#REF!,A:A&lt;=#REF!,B:B&lt;&gt;"CANC",G:G=$S$2),C2702,0)),"",IF(AND(A:A&gt;#REF!,A:A&lt;=#REF!,B:B&lt;&gt;"CANC",G:G=$S$2),C2702,0))</f>
        <v/>
      </c>
      <c r="I2702" s="97" t="str">
        <f>IF(ISERROR(IF(AND(A:A&gt;#REF!,A:A&lt;=#REF!,B:B&lt;&gt;"CANC",G:G=$S$2),C2702,0)),"",IF(AND(A:A&gt;#REF!,A:A&lt;=#REF!,B:B&lt;&gt;"CANC",G:G=$S$2),F2702,0))</f>
        <v/>
      </c>
      <c r="K2702" s="93" t="str">
        <f>[3]!TradeDate</f>
        <v/>
      </c>
      <c r="L2702" s="93" t="str">
        <f>[3]!AlteredStatus</f>
        <v/>
      </c>
      <c r="M2702" t="str">
        <f>[3]!CommissionEUR</f>
        <v/>
      </c>
      <c r="N2702" t="str">
        <f>[3]!LocalChargeXComm</f>
        <v/>
      </c>
      <c r="O2702" t="str">
        <f>[3]!FXEUR</f>
        <v/>
      </c>
      <c r="P2702" t="e">
        <f t="shared" si="85"/>
        <v>#VALUE!</v>
      </c>
      <c r="Q2702" t="str">
        <f>[3]!PortfolioCode</f>
        <v/>
      </c>
    </row>
    <row r="2703" spans="1:17">
      <c r="A2703" s="93">
        <v>44046</v>
      </c>
      <c r="B2703" t="str">
        <v/>
      </c>
      <c r="C2703">
        <v>100.02</v>
      </c>
      <c r="D2703">
        <v>0</v>
      </c>
      <c r="E2703">
        <v>7.4458000000000002</v>
      </c>
      <c r="F2703">
        <f t="shared" si="84"/>
        <v>0</v>
      </c>
      <c r="G2703" t="str">
        <v>MCESCF</v>
      </c>
      <c r="H2703" s="97" t="str">
        <f>IF(ISERROR(IF(AND(A:A&gt;#REF!,A:A&lt;=#REF!,B:B&lt;&gt;"CANC",G:G=$S$2),C2703,0)),"",IF(AND(A:A&gt;#REF!,A:A&lt;=#REF!,B:B&lt;&gt;"CANC",G:G=$S$2),C2703,0))</f>
        <v/>
      </c>
      <c r="I2703" s="97" t="str">
        <f>IF(ISERROR(IF(AND(A:A&gt;#REF!,A:A&lt;=#REF!,B:B&lt;&gt;"CANC",G:G=$S$2),C2703,0)),"",IF(AND(A:A&gt;#REF!,A:A&lt;=#REF!,B:B&lt;&gt;"CANC",G:G=$S$2),F2703,0))</f>
        <v/>
      </c>
      <c r="K2703" s="93" t="str">
        <f>[3]!TradeDate</f>
        <v/>
      </c>
      <c r="L2703" s="93" t="str">
        <f>[3]!AlteredStatus</f>
        <v/>
      </c>
      <c r="M2703" t="str">
        <f>[3]!CommissionEUR</f>
        <v/>
      </c>
      <c r="N2703" t="str">
        <f>[3]!LocalChargeXComm</f>
        <v/>
      </c>
      <c r="O2703" t="str">
        <f>[3]!FXEUR</f>
        <v/>
      </c>
      <c r="P2703" t="e">
        <f t="shared" si="85"/>
        <v>#VALUE!</v>
      </c>
      <c r="Q2703" t="str">
        <f>[3]!PortfolioCode</f>
        <v/>
      </c>
    </row>
    <row r="2704" spans="1:17">
      <c r="A2704" s="93">
        <v>44046</v>
      </c>
      <c r="B2704" t="str">
        <v/>
      </c>
      <c r="C2704">
        <v>192.4</v>
      </c>
      <c r="D2704">
        <v>0</v>
      </c>
      <c r="E2704">
        <v>7.4458000000000002</v>
      </c>
      <c r="F2704">
        <f t="shared" si="84"/>
        <v>0</v>
      </c>
      <c r="G2704" t="str">
        <v>AMUNDIPEA</v>
      </c>
      <c r="H2704" s="97" t="str">
        <f>IF(ISERROR(IF(AND(A:A&gt;#REF!,A:A&lt;=#REF!,B:B&lt;&gt;"CANC",G:G=$S$2),C2704,0)),"",IF(AND(A:A&gt;#REF!,A:A&lt;=#REF!,B:B&lt;&gt;"CANC",G:G=$S$2),C2704,0))</f>
        <v/>
      </c>
      <c r="I2704" s="97" t="str">
        <f>IF(ISERROR(IF(AND(A:A&gt;#REF!,A:A&lt;=#REF!,B:B&lt;&gt;"CANC",G:G=$S$2),C2704,0)),"",IF(AND(A:A&gt;#REF!,A:A&lt;=#REF!,B:B&lt;&gt;"CANC",G:G=$S$2),F2704,0))</f>
        <v/>
      </c>
      <c r="K2704" s="93" t="str">
        <f>[3]!TradeDate</f>
        <v/>
      </c>
      <c r="L2704" s="93" t="str">
        <f>[3]!AlteredStatus</f>
        <v/>
      </c>
      <c r="M2704" t="str">
        <f>[3]!CommissionEUR</f>
        <v/>
      </c>
      <c r="N2704" t="str">
        <f>[3]!LocalChargeXComm</f>
        <v/>
      </c>
      <c r="O2704" t="str">
        <f>[3]!FXEUR</f>
        <v/>
      </c>
      <c r="P2704" t="e">
        <f t="shared" si="85"/>
        <v>#VALUE!</v>
      </c>
      <c r="Q2704" t="str">
        <f>[3]!PortfolioCode</f>
        <v/>
      </c>
    </row>
    <row r="2705" spans="1:17">
      <c r="A2705" s="93">
        <v>44046</v>
      </c>
      <c r="B2705" t="str">
        <v/>
      </c>
      <c r="C2705">
        <v>0.25</v>
      </c>
      <c r="D2705">
        <v>0</v>
      </c>
      <c r="E2705">
        <v>1</v>
      </c>
      <c r="F2705">
        <f t="shared" si="84"/>
        <v>0</v>
      </c>
      <c r="G2705" t="str">
        <v>LF-EIF</v>
      </c>
      <c r="H2705" s="97" t="str">
        <f>IF(ISERROR(IF(AND(A:A&gt;#REF!,A:A&lt;=#REF!,B:B&lt;&gt;"CANC",G:G=$S$2),C2705,0)),"",IF(AND(A:A&gt;#REF!,A:A&lt;=#REF!,B:B&lt;&gt;"CANC",G:G=$S$2),C2705,0))</f>
        <v/>
      </c>
      <c r="I2705" s="97" t="str">
        <f>IF(ISERROR(IF(AND(A:A&gt;#REF!,A:A&lt;=#REF!,B:B&lt;&gt;"CANC",G:G=$S$2),C2705,0)),"",IF(AND(A:A&gt;#REF!,A:A&lt;=#REF!,B:B&lt;&gt;"CANC",G:G=$S$2),F2705,0))</f>
        <v/>
      </c>
      <c r="K2705" s="93" t="str">
        <f>[3]!TradeDate</f>
        <v/>
      </c>
      <c r="L2705" s="93" t="str">
        <f>[3]!AlteredStatus</f>
        <v/>
      </c>
      <c r="M2705" t="str">
        <f>[3]!CommissionEUR</f>
        <v/>
      </c>
      <c r="N2705" t="str">
        <f>[3]!LocalChargeXComm</f>
        <v/>
      </c>
      <c r="O2705" t="str">
        <f>[3]!FXEUR</f>
        <v/>
      </c>
      <c r="P2705" t="e">
        <f t="shared" si="85"/>
        <v>#VALUE!</v>
      </c>
      <c r="Q2705" t="str">
        <f>[3]!PortfolioCode</f>
        <v/>
      </c>
    </row>
    <row r="2706" spans="1:17">
      <c r="A2706" s="93">
        <v>44046</v>
      </c>
      <c r="B2706" t="str">
        <v/>
      </c>
      <c r="C2706">
        <v>11.7</v>
      </c>
      <c r="D2706">
        <v>0</v>
      </c>
      <c r="E2706">
        <v>1</v>
      </c>
      <c r="F2706">
        <f t="shared" si="84"/>
        <v>0</v>
      </c>
      <c r="G2706" t="str">
        <v>MCESCF</v>
      </c>
      <c r="H2706" s="97" t="str">
        <f>IF(ISERROR(IF(AND(A:A&gt;#REF!,A:A&lt;=#REF!,B:B&lt;&gt;"CANC",G:G=$S$2),C2706,0)),"",IF(AND(A:A&gt;#REF!,A:A&lt;=#REF!,B:B&lt;&gt;"CANC",G:G=$S$2),C2706,0))</f>
        <v/>
      </c>
      <c r="I2706" s="97" t="str">
        <f>IF(ISERROR(IF(AND(A:A&gt;#REF!,A:A&lt;=#REF!,B:B&lt;&gt;"CANC",G:G=$S$2),C2706,0)),"",IF(AND(A:A&gt;#REF!,A:A&lt;=#REF!,B:B&lt;&gt;"CANC",G:G=$S$2),F2706,0))</f>
        <v/>
      </c>
      <c r="K2706" s="93" t="str">
        <f>[3]!TradeDate</f>
        <v/>
      </c>
      <c r="L2706" s="93" t="str">
        <f>[3]!AlteredStatus</f>
        <v/>
      </c>
      <c r="M2706" t="str">
        <f>[3]!CommissionEUR</f>
        <v/>
      </c>
      <c r="N2706" t="str">
        <f>[3]!LocalChargeXComm</f>
        <v/>
      </c>
      <c r="O2706" t="str">
        <f>[3]!FXEUR</f>
        <v/>
      </c>
      <c r="P2706" t="e">
        <f t="shared" si="85"/>
        <v>#VALUE!</v>
      </c>
      <c r="Q2706" t="str">
        <f>[3]!PortfolioCode</f>
        <v/>
      </c>
    </row>
    <row r="2707" spans="1:17">
      <c r="A2707" s="93">
        <v>44046</v>
      </c>
      <c r="B2707" t="str">
        <v/>
      </c>
      <c r="C2707">
        <v>19.16</v>
      </c>
      <c r="D2707">
        <v>27.38</v>
      </c>
      <c r="E2707">
        <v>1</v>
      </c>
      <c r="F2707">
        <f t="shared" si="84"/>
        <v>27.38</v>
      </c>
      <c r="G2707" t="str">
        <v>AMUNDIPEA</v>
      </c>
      <c r="H2707" s="97" t="str">
        <f>IF(ISERROR(IF(AND(A:A&gt;#REF!,A:A&lt;=#REF!,B:B&lt;&gt;"CANC",G:G=$S$2),C2707,0)),"",IF(AND(A:A&gt;#REF!,A:A&lt;=#REF!,B:B&lt;&gt;"CANC",G:G=$S$2),C2707,0))</f>
        <v/>
      </c>
      <c r="I2707" s="97" t="str">
        <f>IF(ISERROR(IF(AND(A:A&gt;#REF!,A:A&lt;=#REF!,B:B&lt;&gt;"CANC",G:G=$S$2),C2707,0)),"",IF(AND(A:A&gt;#REF!,A:A&lt;=#REF!,B:B&lt;&gt;"CANC",G:G=$S$2),F2707,0))</f>
        <v/>
      </c>
      <c r="K2707" s="93" t="str">
        <f>[3]!TradeDate</f>
        <v/>
      </c>
      <c r="L2707" s="93" t="str">
        <f>[3]!AlteredStatus</f>
        <v/>
      </c>
      <c r="M2707" t="str">
        <f>[3]!CommissionEUR</f>
        <v/>
      </c>
      <c r="N2707" t="str">
        <f>[3]!LocalChargeXComm</f>
        <v/>
      </c>
      <c r="O2707" t="str">
        <f>[3]!FXEUR</f>
        <v/>
      </c>
      <c r="P2707" t="e">
        <f t="shared" si="85"/>
        <v>#VALUE!</v>
      </c>
      <c r="Q2707" t="str">
        <f>[3]!PortfolioCode</f>
        <v/>
      </c>
    </row>
    <row r="2708" spans="1:17">
      <c r="A2708" s="93">
        <v>44047</v>
      </c>
      <c r="B2708" t="str">
        <v/>
      </c>
      <c r="C2708">
        <v>3217.22</v>
      </c>
      <c r="D2708">
        <v>0</v>
      </c>
      <c r="E2708">
        <v>10.7218</v>
      </c>
      <c r="F2708">
        <f t="shared" si="84"/>
        <v>0</v>
      </c>
      <c r="G2708" t="str">
        <v>MESCF</v>
      </c>
      <c r="H2708" s="97" t="str">
        <f>IF(ISERROR(IF(AND(A:A&gt;#REF!,A:A&lt;=#REF!,B:B&lt;&gt;"CANC",G:G=$S$2),C2708,0)),"",IF(AND(A:A&gt;#REF!,A:A&lt;=#REF!,B:B&lt;&gt;"CANC",G:G=$S$2),C2708,0))</f>
        <v/>
      </c>
      <c r="I2708" s="97" t="str">
        <f>IF(ISERROR(IF(AND(A:A&gt;#REF!,A:A&lt;=#REF!,B:B&lt;&gt;"CANC",G:G=$S$2),C2708,0)),"",IF(AND(A:A&gt;#REF!,A:A&lt;=#REF!,B:B&lt;&gt;"CANC",G:G=$S$2),F2708,0))</f>
        <v/>
      </c>
      <c r="K2708" s="93" t="str">
        <f>[3]!TradeDate</f>
        <v/>
      </c>
      <c r="L2708" s="93" t="str">
        <f>[3]!AlteredStatus</f>
        <v/>
      </c>
      <c r="M2708" t="str">
        <f>[3]!CommissionEUR</f>
        <v/>
      </c>
      <c r="N2708" t="str">
        <f>[3]!LocalChargeXComm</f>
        <v/>
      </c>
      <c r="O2708" t="str">
        <f>[3]!FXEUR</f>
        <v/>
      </c>
      <c r="P2708" t="e">
        <f t="shared" si="85"/>
        <v>#VALUE!</v>
      </c>
      <c r="Q2708" t="str">
        <f>[3]!PortfolioCode</f>
        <v/>
      </c>
    </row>
    <row r="2709" spans="1:17">
      <c r="A2709" s="93">
        <v>44047</v>
      </c>
      <c r="B2709" t="str">
        <v/>
      </c>
      <c r="C2709">
        <v>7.81</v>
      </c>
      <c r="D2709">
        <v>0</v>
      </c>
      <c r="E2709">
        <v>10.290900000000001</v>
      </c>
      <c r="F2709">
        <f t="shared" si="84"/>
        <v>0</v>
      </c>
      <c r="G2709" t="str">
        <v>LF-EIF</v>
      </c>
      <c r="H2709" s="97" t="str">
        <f>IF(ISERROR(IF(AND(A:A&gt;#REF!,A:A&lt;=#REF!,B:B&lt;&gt;"CANC",G:G=$S$2),C2709,0)),"",IF(AND(A:A&gt;#REF!,A:A&lt;=#REF!,B:B&lt;&gt;"CANC",G:G=$S$2),C2709,0))</f>
        <v/>
      </c>
      <c r="I2709" s="97" t="str">
        <f>IF(ISERROR(IF(AND(A:A&gt;#REF!,A:A&lt;=#REF!,B:B&lt;&gt;"CANC",G:G=$S$2),C2709,0)),"",IF(AND(A:A&gt;#REF!,A:A&lt;=#REF!,B:B&lt;&gt;"CANC",G:G=$S$2),F2709,0))</f>
        <v/>
      </c>
      <c r="K2709" s="93" t="str">
        <f>[3]!TradeDate</f>
        <v/>
      </c>
      <c r="L2709" s="93" t="str">
        <f>[3]!AlteredStatus</f>
        <v/>
      </c>
      <c r="M2709" t="str">
        <f>[3]!CommissionEUR</f>
        <v/>
      </c>
      <c r="N2709" t="str">
        <f>[3]!LocalChargeXComm</f>
        <v/>
      </c>
      <c r="O2709" t="str">
        <f>[3]!FXEUR</f>
        <v/>
      </c>
      <c r="P2709" t="e">
        <f t="shared" si="85"/>
        <v>#VALUE!</v>
      </c>
      <c r="Q2709" t="str">
        <f>[3]!PortfolioCode</f>
        <v/>
      </c>
    </row>
    <row r="2710" spans="1:17">
      <c r="A2710" s="93">
        <v>44047</v>
      </c>
      <c r="B2710" t="str">
        <v/>
      </c>
      <c r="C2710">
        <v>390.74</v>
      </c>
      <c r="D2710">
        <v>0</v>
      </c>
      <c r="E2710">
        <v>10.290900000000001</v>
      </c>
      <c r="F2710">
        <f t="shared" si="84"/>
        <v>0</v>
      </c>
      <c r="G2710" t="str">
        <v>MCESCF</v>
      </c>
      <c r="H2710" s="97" t="str">
        <f>IF(ISERROR(IF(AND(A:A&gt;#REF!,A:A&lt;=#REF!,B:B&lt;&gt;"CANC",G:G=$S$2),C2710,0)),"",IF(AND(A:A&gt;#REF!,A:A&lt;=#REF!,B:B&lt;&gt;"CANC",G:G=$S$2),C2710,0))</f>
        <v/>
      </c>
      <c r="I2710" s="97" t="str">
        <f>IF(ISERROR(IF(AND(A:A&gt;#REF!,A:A&lt;=#REF!,B:B&lt;&gt;"CANC",G:G=$S$2),C2710,0)),"",IF(AND(A:A&gt;#REF!,A:A&lt;=#REF!,B:B&lt;&gt;"CANC",G:G=$S$2),F2710,0))</f>
        <v/>
      </c>
      <c r="K2710" s="93" t="str">
        <f>[3]!TradeDate</f>
        <v/>
      </c>
      <c r="L2710" s="93" t="str">
        <f>[3]!AlteredStatus</f>
        <v/>
      </c>
      <c r="M2710" t="str">
        <f>[3]!CommissionEUR</f>
        <v/>
      </c>
      <c r="N2710" t="str">
        <f>[3]!LocalChargeXComm</f>
        <v/>
      </c>
      <c r="O2710" t="str">
        <f>[3]!FXEUR</f>
        <v/>
      </c>
      <c r="P2710" t="e">
        <f t="shared" si="85"/>
        <v>#VALUE!</v>
      </c>
      <c r="Q2710" t="str">
        <f>[3]!PortfolioCode</f>
        <v/>
      </c>
    </row>
    <row r="2711" spans="1:17">
      <c r="A2711" s="93">
        <v>44047</v>
      </c>
      <c r="B2711" t="str">
        <v/>
      </c>
      <c r="C2711">
        <v>19.149999999999999</v>
      </c>
      <c r="D2711">
        <v>0</v>
      </c>
      <c r="E2711">
        <v>1</v>
      </c>
      <c r="F2711">
        <f t="shared" si="84"/>
        <v>0</v>
      </c>
      <c r="G2711" t="str">
        <v>LF-EIF</v>
      </c>
      <c r="H2711" s="97" t="str">
        <f>IF(ISERROR(IF(AND(A:A&gt;#REF!,A:A&lt;=#REF!,B:B&lt;&gt;"CANC",G:G=$S$2),C2711,0)),"",IF(AND(A:A&gt;#REF!,A:A&lt;=#REF!,B:B&lt;&gt;"CANC",G:G=$S$2),C2711,0))</f>
        <v/>
      </c>
      <c r="I2711" s="97" t="str">
        <f>IF(ISERROR(IF(AND(A:A&gt;#REF!,A:A&lt;=#REF!,B:B&lt;&gt;"CANC",G:G=$S$2),C2711,0)),"",IF(AND(A:A&gt;#REF!,A:A&lt;=#REF!,B:B&lt;&gt;"CANC",G:G=$S$2),F2711,0))</f>
        <v/>
      </c>
      <c r="K2711" s="93" t="str">
        <f>[3]!TradeDate</f>
        <v/>
      </c>
      <c r="L2711" s="93" t="str">
        <f>[3]!AlteredStatus</f>
        <v/>
      </c>
      <c r="M2711" t="str">
        <f>[3]!CommissionEUR</f>
        <v/>
      </c>
      <c r="N2711" t="str">
        <f>[3]!LocalChargeXComm</f>
        <v/>
      </c>
      <c r="O2711" t="str">
        <f>[3]!FXEUR</f>
        <v/>
      </c>
      <c r="P2711" t="e">
        <f t="shared" si="85"/>
        <v>#VALUE!</v>
      </c>
      <c r="Q2711" t="str">
        <f>[3]!PortfolioCode</f>
        <v/>
      </c>
    </row>
    <row r="2712" spans="1:17">
      <c r="A2712" s="93">
        <v>44047</v>
      </c>
      <c r="B2712" t="str">
        <v/>
      </c>
      <c r="C2712">
        <v>957.45</v>
      </c>
      <c r="D2712">
        <v>0</v>
      </c>
      <c r="E2712">
        <v>1</v>
      </c>
      <c r="F2712">
        <f t="shared" si="84"/>
        <v>0</v>
      </c>
      <c r="G2712" t="str">
        <v>MCESCF</v>
      </c>
      <c r="H2712" s="97" t="str">
        <f>IF(ISERROR(IF(AND(A:A&gt;#REF!,A:A&lt;=#REF!,B:B&lt;&gt;"CANC",G:G=$S$2),C2712,0)),"",IF(AND(A:A&gt;#REF!,A:A&lt;=#REF!,B:B&lt;&gt;"CANC",G:G=$S$2),C2712,0))</f>
        <v/>
      </c>
      <c r="I2712" s="97" t="str">
        <f>IF(ISERROR(IF(AND(A:A&gt;#REF!,A:A&lt;=#REF!,B:B&lt;&gt;"CANC",G:G=$S$2),C2712,0)),"",IF(AND(A:A&gt;#REF!,A:A&lt;=#REF!,B:B&lt;&gt;"CANC",G:G=$S$2),F2712,0))</f>
        <v/>
      </c>
      <c r="K2712" s="93" t="str">
        <f>[3]!TradeDate</f>
        <v/>
      </c>
      <c r="L2712" s="93" t="str">
        <f>[3]!AlteredStatus</f>
        <v/>
      </c>
      <c r="M2712" t="str">
        <f>[3]!CommissionEUR</f>
        <v/>
      </c>
      <c r="N2712" t="str">
        <f>[3]!LocalChargeXComm</f>
        <v/>
      </c>
      <c r="O2712" t="str">
        <f>[3]!FXEUR</f>
        <v/>
      </c>
      <c r="P2712" t="e">
        <f t="shared" si="85"/>
        <v>#VALUE!</v>
      </c>
      <c r="Q2712" t="str">
        <f>[3]!PortfolioCode</f>
        <v/>
      </c>
    </row>
    <row r="2713" spans="1:17">
      <c r="A2713" s="93">
        <v>44047</v>
      </c>
      <c r="B2713" t="str">
        <v/>
      </c>
      <c r="C2713">
        <v>38.36</v>
      </c>
      <c r="D2713">
        <v>0</v>
      </c>
      <c r="E2713">
        <v>1</v>
      </c>
      <c r="F2713">
        <f t="shared" si="84"/>
        <v>0</v>
      </c>
      <c r="G2713" t="str">
        <v>LF-EIF</v>
      </c>
      <c r="H2713" s="97" t="str">
        <f>IF(ISERROR(IF(AND(A:A&gt;#REF!,A:A&lt;=#REF!,B:B&lt;&gt;"CANC",G:G=$S$2),C2713,0)),"",IF(AND(A:A&gt;#REF!,A:A&lt;=#REF!,B:B&lt;&gt;"CANC",G:G=$S$2),C2713,0))</f>
        <v/>
      </c>
      <c r="I2713" s="97" t="str">
        <f>IF(ISERROR(IF(AND(A:A&gt;#REF!,A:A&lt;=#REF!,B:B&lt;&gt;"CANC",G:G=$S$2),C2713,0)),"",IF(AND(A:A&gt;#REF!,A:A&lt;=#REF!,B:B&lt;&gt;"CANC",G:G=$S$2),F2713,0))</f>
        <v/>
      </c>
      <c r="K2713" s="93" t="str">
        <f>[3]!TradeDate</f>
        <v/>
      </c>
      <c r="L2713" s="93" t="str">
        <f>[3]!AlteredStatus</f>
        <v/>
      </c>
      <c r="M2713" t="str">
        <f>[3]!CommissionEUR</f>
        <v/>
      </c>
      <c r="N2713" t="str">
        <f>[3]!LocalChargeXComm</f>
        <v/>
      </c>
      <c r="O2713" t="str">
        <f>[3]!FXEUR</f>
        <v/>
      </c>
      <c r="P2713" t="e">
        <f t="shared" si="85"/>
        <v>#VALUE!</v>
      </c>
      <c r="Q2713" t="str">
        <f>[3]!PortfolioCode</f>
        <v/>
      </c>
    </row>
    <row r="2714" spans="1:17">
      <c r="A2714" s="93">
        <v>44047</v>
      </c>
      <c r="B2714" t="str">
        <v/>
      </c>
      <c r="C2714">
        <v>1368.99</v>
      </c>
      <c r="D2714">
        <v>0</v>
      </c>
      <c r="E2714">
        <v>1</v>
      </c>
      <c r="F2714">
        <f t="shared" si="84"/>
        <v>0</v>
      </c>
      <c r="G2714" t="str">
        <v>MCESCF</v>
      </c>
      <c r="H2714" s="97" t="str">
        <f>IF(ISERROR(IF(AND(A:A&gt;#REF!,A:A&lt;=#REF!,B:B&lt;&gt;"CANC",G:G=$S$2),C2714,0)),"",IF(AND(A:A&gt;#REF!,A:A&lt;=#REF!,B:B&lt;&gt;"CANC",G:G=$S$2),C2714,0))</f>
        <v/>
      </c>
      <c r="I2714" s="97" t="str">
        <f>IF(ISERROR(IF(AND(A:A&gt;#REF!,A:A&lt;=#REF!,B:B&lt;&gt;"CANC",G:G=$S$2),C2714,0)),"",IF(AND(A:A&gt;#REF!,A:A&lt;=#REF!,B:B&lt;&gt;"CANC",G:G=$S$2),F2714,0))</f>
        <v/>
      </c>
      <c r="K2714" s="93" t="str">
        <f>[3]!TradeDate</f>
        <v/>
      </c>
      <c r="L2714" s="93" t="str">
        <f>[3]!AlteredStatus</f>
        <v/>
      </c>
      <c r="M2714" t="str">
        <f>[3]!CommissionEUR</f>
        <v/>
      </c>
      <c r="N2714" t="str">
        <f>[3]!LocalChargeXComm</f>
        <v/>
      </c>
      <c r="O2714" t="str">
        <f>[3]!FXEUR</f>
        <v/>
      </c>
      <c r="P2714" t="e">
        <f t="shared" si="85"/>
        <v>#VALUE!</v>
      </c>
      <c r="Q2714" t="str">
        <f>[3]!PortfolioCode</f>
        <v/>
      </c>
    </row>
    <row r="2715" spans="1:17">
      <c r="A2715" s="93">
        <v>44047</v>
      </c>
      <c r="B2715" t="str">
        <v/>
      </c>
      <c r="C2715">
        <v>1421.13</v>
      </c>
      <c r="D2715">
        <v>0</v>
      </c>
      <c r="E2715">
        <v>1</v>
      </c>
      <c r="F2715">
        <f t="shared" si="84"/>
        <v>0</v>
      </c>
      <c r="G2715" t="str">
        <v>MESCF</v>
      </c>
      <c r="H2715" s="97" t="str">
        <f>IF(ISERROR(IF(AND(A:A&gt;#REF!,A:A&lt;=#REF!,B:B&lt;&gt;"CANC",G:G=$S$2),C2715,0)),"",IF(AND(A:A&gt;#REF!,A:A&lt;=#REF!,B:B&lt;&gt;"CANC",G:G=$S$2),C2715,0))</f>
        <v/>
      </c>
      <c r="I2715" s="97" t="str">
        <f>IF(ISERROR(IF(AND(A:A&gt;#REF!,A:A&lt;=#REF!,B:B&lt;&gt;"CANC",G:G=$S$2),C2715,0)),"",IF(AND(A:A&gt;#REF!,A:A&lt;=#REF!,B:B&lt;&gt;"CANC",G:G=$S$2),F2715,0))</f>
        <v/>
      </c>
      <c r="K2715" s="93" t="str">
        <f>[3]!TradeDate</f>
        <v/>
      </c>
      <c r="L2715" s="93" t="str">
        <f>[3]!AlteredStatus</f>
        <v/>
      </c>
      <c r="M2715" t="str">
        <f>[3]!CommissionEUR</f>
        <v/>
      </c>
      <c r="N2715" t="str">
        <f>[3]!LocalChargeXComm</f>
        <v/>
      </c>
      <c r="O2715" t="str">
        <f>[3]!FXEUR</f>
        <v/>
      </c>
      <c r="P2715" t="e">
        <f t="shared" si="85"/>
        <v>#VALUE!</v>
      </c>
      <c r="Q2715" t="str">
        <f>[3]!PortfolioCode</f>
        <v/>
      </c>
    </row>
    <row r="2716" spans="1:17">
      <c r="A2716" s="93">
        <v>44047</v>
      </c>
      <c r="B2716" t="str">
        <v/>
      </c>
      <c r="C2716">
        <v>710.54</v>
      </c>
      <c r="D2716">
        <v>0</v>
      </c>
      <c r="E2716">
        <v>1</v>
      </c>
      <c r="F2716">
        <f t="shared" si="84"/>
        <v>0</v>
      </c>
      <c r="G2716" t="str">
        <v>MESCT</v>
      </c>
      <c r="H2716" s="97" t="str">
        <f>IF(ISERROR(IF(AND(A:A&gt;#REF!,A:A&lt;=#REF!,B:B&lt;&gt;"CANC",G:G=$S$2),C2716,0)),"",IF(AND(A:A&gt;#REF!,A:A&lt;=#REF!,B:B&lt;&gt;"CANC",G:G=$S$2),C2716,0))</f>
        <v/>
      </c>
      <c r="I2716" s="97" t="str">
        <f>IF(ISERROR(IF(AND(A:A&gt;#REF!,A:A&lt;=#REF!,B:B&lt;&gt;"CANC",G:G=$S$2),C2716,0)),"",IF(AND(A:A&gt;#REF!,A:A&lt;=#REF!,B:B&lt;&gt;"CANC",G:G=$S$2),F2716,0))</f>
        <v/>
      </c>
      <c r="K2716" s="93" t="str">
        <f>[3]!TradeDate</f>
        <v/>
      </c>
      <c r="L2716" s="93" t="str">
        <f>[3]!AlteredStatus</f>
        <v/>
      </c>
      <c r="M2716" t="str">
        <f>[3]!CommissionEUR</f>
        <v/>
      </c>
      <c r="N2716" t="str">
        <f>[3]!LocalChargeXComm</f>
        <v/>
      </c>
      <c r="O2716" t="str">
        <f>[3]!FXEUR</f>
        <v/>
      </c>
      <c r="P2716" t="e">
        <f t="shared" si="85"/>
        <v>#VALUE!</v>
      </c>
      <c r="Q2716" t="str">
        <f>[3]!PortfolioCode</f>
        <v/>
      </c>
    </row>
    <row r="2717" spans="1:17">
      <c r="A2717" s="93">
        <v>44047</v>
      </c>
      <c r="B2717" t="str">
        <v/>
      </c>
      <c r="C2717">
        <v>47.49</v>
      </c>
      <c r="D2717">
        <v>67.84</v>
      </c>
      <c r="E2717">
        <v>1</v>
      </c>
      <c r="F2717">
        <f t="shared" si="84"/>
        <v>67.84</v>
      </c>
      <c r="G2717" t="str">
        <v>AMUNDIPEA</v>
      </c>
      <c r="H2717" s="97" t="str">
        <f>IF(ISERROR(IF(AND(A:A&gt;#REF!,A:A&lt;=#REF!,B:B&lt;&gt;"CANC",G:G=$S$2),C2717,0)),"",IF(AND(A:A&gt;#REF!,A:A&lt;=#REF!,B:B&lt;&gt;"CANC",G:G=$S$2),C2717,0))</f>
        <v/>
      </c>
      <c r="I2717" s="97" t="str">
        <f>IF(ISERROR(IF(AND(A:A&gt;#REF!,A:A&lt;=#REF!,B:B&lt;&gt;"CANC",G:G=$S$2),C2717,0)),"",IF(AND(A:A&gt;#REF!,A:A&lt;=#REF!,B:B&lt;&gt;"CANC",G:G=$S$2),F2717,0))</f>
        <v/>
      </c>
      <c r="K2717" s="93" t="str">
        <f>[3]!TradeDate</f>
        <v/>
      </c>
      <c r="L2717" s="93" t="str">
        <f>[3]!AlteredStatus</f>
        <v/>
      </c>
      <c r="M2717" t="str">
        <f>[3]!CommissionEUR</f>
        <v/>
      </c>
      <c r="N2717" t="str">
        <f>[3]!LocalChargeXComm</f>
        <v/>
      </c>
      <c r="O2717" t="str">
        <f>[3]!FXEUR</f>
        <v/>
      </c>
      <c r="P2717" t="e">
        <f t="shared" si="85"/>
        <v>#VALUE!</v>
      </c>
      <c r="Q2717" t="str">
        <f>[3]!PortfolioCode</f>
        <v/>
      </c>
    </row>
    <row r="2718" spans="1:17">
      <c r="A2718" s="93">
        <v>44047</v>
      </c>
      <c r="B2718" t="str">
        <v/>
      </c>
      <c r="C2718">
        <v>0.36</v>
      </c>
      <c r="D2718">
        <v>0</v>
      </c>
      <c r="E2718">
        <v>1</v>
      </c>
      <c r="F2718">
        <f t="shared" si="84"/>
        <v>0</v>
      </c>
      <c r="G2718" t="str">
        <v>LF-EIF</v>
      </c>
      <c r="H2718" s="97" t="str">
        <f>IF(ISERROR(IF(AND(A:A&gt;#REF!,A:A&lt;=#REF!,B:B&lt;&gt;"CANC",G:G=$S$2),C2718,0)),"",IF(AND(A:A&gt;#REF!,A:A&lt;=#REF!,B:B&lt;&gt;"CANC",G:G=$S$2),C2718,0))</f>
        <v/>
      </c>
      <c r="I2718" s="97" t="str">
        <f>IF(ISERROR(IF(AND(A:A&gt;#REF!,A:A&lt;=#REF!,B:B&lt;&gt;"CANC",G:G=$S$2),C2718,0)),"",IF(AND(A:A&gt;#REF!,A:A&lt;=#REF!,B:B&lt;&gt;"CANC",G:G=$S$2),F2718,0))</f>
        <v/>
      </c>
      <c r="K2718" s="93" t="str">
        <f>[3]!TradeDate</f>
        <v/>
      </c>
      <c r="L2718" s="93" t="str">
        <f>[3]!AlteredStatus</f>
        <v/>
      </c>
      <c r="M2718" t="str">
        <f>[3]!CommissionEUR</f>
        <v/>
      </c>
      <c r="N2718" t="str">
        <f>[3]!LocalChargeXComm</f>
        <v/>
      </c>
      <c r="O2718" t="str">
        <f>[3]!FXEUR</f>
        <v/>
      </c>
      <c r="P2718" t="e">
        <f t="shared" si="85"/>
        <v>#VALUE!</v>
      </c>
      <c r="Q2718" t="str">
        <f>[3]!PortfolioCode</f>
        <v/>
      </c>
    </row>
    <row r="2719" spans="1:17">
      <c r="A2719" s="93">
        <v>44047</v>
      </c>
      <c r="B2719" t="str">
        <v/>
      </c>
      <c r="C2719">
        <v>17.04</v>
      </c>
      <c r="D2719">
        <v>0</v>
      </c>
      <c r="E2719">
        <v>1</v>
      </c>
      <c r="F2719">
        <f t="shared" si="84"/>
        <v>0</v>
      </c>
      <c r="G2719" t="str">
        <v>MCESCF</v>
      </c>
      <c r="H2719" s="97" t="str">
        <f>IF(ISERROR(IF(AND(A:A&gt;#REF!,A:A&lt;=#REF!,B:B&lt;&gt;"CANC",G:G=$S$2),C2719,0)),"",IF(AND(A:A&gt;#REF!,A:A&lt;=#REF!,B:B&lt;&gt;"CANC",G:G=$S$2),C2719,0))</f>
        <v/>
      </c>
      <c r="I2719" s="97" t="str">
        <f>IF(ISERROR(IF(AND(A:A&gt;#REF!,A:A&lt;=#REF!,B:B&lt;&gt;"CANC",G:G=$S$2),C2719,0)),"",IF(AND(A:A&gt;#REF!,A:A&lt;=#REF!,B:B&lt;&gt;"CANC",G:G=$S$2),F2719,0))</f>
        <v/>
      </c>
      <c r="K2719" s="93" t="str">
        <f>[3]!TradeDate</f>
        <v/>
      </c>
      <c r="L2719" s="93" t="str">
        <f>[3]!AlteredStatus</f>
        <v/>
      </c>
      <c r="M2719" t="str">
        <f>[3]!CommissionEUR</f>
        <v/>
      </c>
      <c r="N2719" t="str">
        <f>[3]!LocalChargeXComm</f>
        <v/>
      </c>
      <c r="O2719" t="str">
        <f>[3]!FXEUR</f>
        <v/>
      </c>
      <c r="P2719" t="e">
        <f t="shared" si="85"/>
        <v>#VALUE!</v>
      </c>
      <c r="Q2719" t="str">
        <f>[3]!PortfolioCode</f>
        <v/>
      </c>
    </row>
    <row r="2720" spans="1:17">
      <c r="A2720" s="93">
        <v>44047</v>
      </c>
      <c r="B2720" t="str">
        <v/>
      </c>
      <c r="C2720">
        <v>24.84</v>
      </c>
      <c r="D2720">
        <v>0</v>
      </c>
      <c r="E2720">
        <v>1</v>
      </c>
      <c r="F2720">
        <f t="shared" si="84"/>
        <v>0</v>
      </c>
      <c r="G2720" t="str">
        <v>LF-EIF</v>
      </c>
      <c r="H2720" s="97" t="str">
        <f>IF(ISERROR(IF(AND(A:A&gt;#REF!,A:A&lt;=#REF!,B:B&lt;&gt;"CANC",G:G=$S$2),C2720,0)),"",IF(AND(A:A&gt;#REF!,A:A&lt;=#REF!,B:B&lt;&gt;"CANC",G:G=$S$2),C2720,0))</f>
        <v/>
      </c>
      <c r="I2720" s="97" t="str">
        <f>IF(ISERROR(IF(AND(A:A&gt;#REF!,A:A&lt;=#REF!,B:B&lt;&gt;"CANC",G:G=$S$2),C2720,0)),"",IF(AND(A:A&gt;#REF!,A:A&lt;=#REF!,B:B&lt;&gt;"CANC",G:G=$S$2),F2720,0))</f>
        <v/>
      </c>
      <c r="K2720" s="93" t="str">
        <f>[3]!TradeDate</f>
        <v/>
      </c>
      <c r="L2720" s="93" t="str">
        <f>[3]!AlteredStatus</f>
        <v/>
      </c>
      <c r="M2720" t="str">
        <f>[3]!CommissionEUR</f>
        <v/>
      </c>
      <c r="N2720" t="str">
        <f>[3]!LocalChargeXComm</f>
        <v/>
      </c>
      <c r="O2720" t="str">
        <f>[3]!FXEUR</f>
        <v/>
      </c>
      <c r="P2720" t="e">
        <f t="shared" si="85"/>
        <v>#VALUE!</v>
      </c>
      <c r="Q2720" t="str">
        <f>[3]!PortfolioCode</f>
        <v/>
      </c>
    </row>
    <row r="2721" spans="1:17">
      <c r="A2721" s="93">
        <v>44047</v>
      </c>
      <c r="B2721" t="str">
        <v/>
      </c>
      <c r="C2721">
        <v>886.75</v>
      </c>
      <c r="D2721">
        <v>0</v>
      </c>
      <c r="E2721">
        <v>1</v>
      </c>
      <c r="F2721">
        <f t="shared" si="84"/>
        <v>0</v>
      </c>
      <c r="G2721" t="str">
        <v>MCESCF</v>
      </c>
      <c r="H2721" s="97" t="str">
        <f>IF(ISERROR(IF(AND(A:A&gt;#REF!,A:A&lt;=#REF!,B:B&lt;&gt;"CANC",G:G=$S$2),C2721,0)),"",IF(AND(A:A&gt;#REF!,A:A&lt;=#REF!,B:B&lt;&gt;"CANC",G:G=$S$2),C2721,0))</f>
        <v/>
      </c>
      <c r="I2721" s="97" t="str">
        <f>IF(ISERROR(IF(AND(A:A&gt;#REF!,A:A&lt;=#REF!,B:B&lt;&gt;"CANC",G:G=$S$2),C2721,0)),"",IF(AND(A:A&gt;#REF!,A:A&lt;=#REF!,B:B&lt;&gt;"CANC",G:G=$S$2),F2721,0))</f>
        <v/>
      </c>
      <c r="K2721" s="93" t="str">
        <f>[3]!TradeDate</f>
        <v/>
      </c>
      <c r="L2721" s="93" t="str">
        <f>[3]!AlteredStatus</f>
        <v/>
      </c>
      <c r="M2721" t="str">
        <f>[3]!CommissionEUR</f>
        <v/>
      </c>
      <c r="N2721" t="str">
        <f>[3]!LocalChargeXComm</f>
        <v/>
      </c>
      <c r="O2721" t="str">
        <f>[3]!FXEUR</f>
        <v/>
      </c>
      <c r="P2721" t="e">
        <f t="shared" si="85"/>
        <v>#VALUE!</v>
      </c>
      <c r="Q2721" t="str">
        <f>[3]!PortfolioCode</f>
        <v/>
      </c>
    </row>
    <row r="2722" spans="1:17">
      <c r="A2722" s="93">
        <v>44047</v>
      </c>
      <c r="B2722" t="str">
        <v/>
      </c>
      <c r="C2722">
        <v>920.46</v>
      </c>
      <c r="D2722">
        <v>0</v>
      </c>
      <c r="E2722">
        <v>1</v>
      </c>
      <c r="F2722">
        <f t="shared" si="84"/>
        <v>0</v>
      </c>
      <c r="G2722" t="str">
        <v>MESCF</v>
      </c>
      <c r="H2722" s="97" t="str">
        <f>IF(ISERROR(IF(AND(A:A&gt;#REF!,A:A&lt;=#REF!,B:B&lt;&gt;"CANC",G:G=$S$2),C2722,0)),"",IF(AND(A:A&gt;#REF!,A:A&lt;=#REF!,B:B&lt;&gt;"CANC",G:G=$S$2),C2722,0))</f>
        <v/>
      </c>
      <c r="I2722" s="97" t="str">
        <f>IF(ISERROR(IF(AND(A:A&gt;#REF!,A:A&lt;=#REF!,B:B&lt;&gt;"CANC",G:G=$S$2),C2722,0)),"",IF(AND(A:A&gt;#REF!,A:A&lt;=#REF!,B:B&lt;&gt;"CANC",G:G=$S$2),F2722,0))</f>
        <v/>
      </c>
      <c r="K2722" s="93" t="str">
        <f>[3]!TradeDate</f>
        <v/>
      </c>
      <c r="L2722" s="93" t="str">
        <f>[3]!AlteredStatus</f>
        <v/>
      </c>
      <c r="M2722" t="str">
        <f>[3]!CommissionEUR</f>
        <v/>
      </c>
      <c r="N2722" t="str">
        <f>[3]!LocalChargeXComm</f>
        <v/>
      </c>
      <c r="O2722" t="str">
        <f>[3]!FXEUR</f>
        <v/>
      </c>
      <c r="P2722" t="e">
        <f t="shared" si="85"/>
        <v>#VALUE!</v>
      </c>
      <c r="Q2722" t="str">
        <f>[3]!PortfolioCode</f>
        <v/>
      </c>
    </row>
    <row r="2723" spans="1:17">
      <c r="A2723" s="93">
        <v>44047</v>
      </c>
      <c r="B2723" t="str">
        <v/>
      </c>
      <c r="C2723">
        <v>460.25</v>
      </c>
      <c r="D2723">
        <v>0</v>
      </c>
      <c r="E2723">
        <v>1</v>
      </c>
      <c r="F2723">
        <f t="shared" si="84"/>
        <v>0</v>
      </c>
      <c r="G2723" t="str">
        <v>MESCT</v>
      </c>
      <c r="H2723" s="97" t="str">
        <f>IF(ISERROR(IF(AND(A:A&gt;#REF!,A:A&lt;=#REF!,B:B&lt;&gt;"CANC",G:G=$S$2),C2723,0)),"",IF(AND(A:A&gt;#REF!,A:A&lt;=#REF!,B:B&lt;&gt;"CANC",G:G=$S$2),C2723,0))</f>
        <v/>
      </c>
      <c r="I2723" s="97" t="str">
        <f>IF(ISERROR(IF(AND(A:A&gt;#REF!,A:A&lt;=#REF!,B:B&lt;&gt;"CANC",G:G=$S$2),C2723,0)),"",IF(AND(A:A&gt;#REF!,A:A&lt;=#REF!,B:B&lt;&gt;"CANC",G:G=$S$2),F2723,0))</f>
        <v/>
      </c>
      <c r="K2723" s="93" t="str">
        <f>[3]!TradeDate</f>
        <v/>
      </c>
      <c r="L2723" s="93" t="str">
        <f>[3]!AlteredStatus</f>
        <v/>
      </c>
      <c r="M2723" t="str">
        <f>[3]!CommissionEUR</f>
        <v/>
      </c>
      <c r="N2723" t="str">
        <f>[3]!LocalChargeXComm</f>
        <v/>
      </c>
      <c r="O2723" t="str">
        <f>[3]!FXEUR</f>
        <v/>
      </c>
      <c r="P2723" t="e">
        <f t="shared" si="85"/>
        <v>#VALUE!</v>
      </c>
      <c r="Q2723" t="str">
        <f>[3]!PortfolioCode</f>
        <v/>
      </c>
    </row>
    <row r="2724" spans="1:17">
      <c r="A2724" s="93">
        <v>44047</v>
      </c>
      <c r="B2724" t="str">
        <v/>
      </c>
      <c r="C2724">
        <v>1.7</v>
      </c>
      <c r="D2724">
        <v>0</v>
      </c>
      <c r="E2724">
        <v>10.290900000000001</v>
      </c>
      <c r="F2724">
        <f t="shared" si="84"/>
        <v>0</v>
      </c>
      <c r="G2724" t="str">
        <v>LF-EIF</v>
      </c>
      <c r="H2724" s="97" t="str">
        <f>IF(ISERROR(IF(AND(A:A&gt;#REF!,A:A&lt;=#REF!,B:B&lt;&gt;"CANC",G:G=$S$2),C2724,0)),"",IF(AND(A:A&gt;#REF!,A:A&lt;=#REF!,B:B&lt;&gt;"CANC",G:G=$S$2),C2724,0))</f>
        <v/>
      </c>
      <c r="I2724" s="97" t="str">
        <f>IF(ISERROR(IF(AND(A:A&gt;#REF!,A:A&lt;=#REF!,B:B&lt;&gt;"CANC",G:G=$S$2),C2724,0)),"",IF(AND(A:A&gt;#REF!,A:A&lt;=#REF!,B:B&lt;&gt;"CANC",G:G=$S$2),F2724,0))</f>
        <v/>
      </c>
      <c r="K2724" s="93" t="str">
        <f>[3]!TradeDate</f>
        <v/>
      </c>
      <c r="L2724" s="93" t="str">
        <f>[3]!AlteredStatus</f>
        <v/>
      </c>
      <c r="M2724" t="str">
        <f>[3]!CommissionEUR</f>
        <v/>
      </c>
      <c r="N2724" t="str">
        <f>[3]!LocalChargeXComm</f>
        <v/>
      </c>
      <c r="O2724" t="str">
        <f>[3]!FXEUR</f>
        <v/>
      </c>
      <c r="P2724" t="e">
        <f t="shared" si="85"/>
        <v>#VALUE!</v>
      </c>
      <c r="Q2724" t="str">
        <f>[3]!PortfolioCode</f>
        <v/>
      </c>
    </row>
    <row r="2725" spans="1:17">
      <c r="A2725" s="93">
        <v>44047</v>
      </c>
      <c r="B2725" t="str">
        <v/>
      </c>
      <c r="C2725">
        <v>85.24</v>
      </c>
      <c r="D2725">
        <v>0</v>
      </c>
      <c r="E2725">
        <v>10.290900000000001</v>
      </c>
      <c r="F2725">
        <f t="shared" si="84"/>
        <v>0</v>
      </c>
      <c r="G2725" t="str">
        <v>MCESCF</v>
      </c>
      <c r="H2725" s="97" t="str">
        <f>IF(ISERROR(IF(AND(A:A&gt;#REF!,A:A&lt;=#REF!,B:B&lt;&gt;"CANC",G:G=$S$2),C2725,0)),"",IF(AND(A:A&gt;#REF!,A:A&lt;=#REF!,B:B&lt;&gt;"CANC",G:G=$S$2),C2725,0))</f>
        <v/>
      </c>
      <c r="I2725" s="97" t="str">
        <f>IF(ISERROR(IF(AND(A:A&gt;#REF!,A:A&lt;=#REF!,B:B&lt;&gt;"CANC",G:G=$S$2),C2725,0)),"",IF(AND(A:A&gt;#REF!,A:A&lt;=#REF!,B:B&lt;&gt;"CANC",G:G=$S$2),F2725,0))</f>
        <v/>
      </c>
      <c r="K2725" s="93" t="str">
        <f>[3]!TradeDate</f>
        <v/>
      </c>
      <c r="L2725" s="93" t="str">
        <f>[3]!AlteredStatus</f>
        <v/>
      </c>
      <c r="M2725" t="str">
        <f>[3]!CommissionEUR</f>
        <v/>
      </c>
      <c r="N2725" t="str">
        <f>[3]!LocalChargeXComm</f>
        <v/>
      </c>
      <c r="O2725" t="str">
        <f>[3]!FXEUR</f>
        <v/>
      </c>
      <c r="P2725" t="e">
        <f t="shared" si="85"/>
        <v>#VALUE!</v>
      </c>
      <c r="Q2725" t="str">
        <f>[3]!PortfolioCode</f>
        <v/>
      </c>
    </row>
    <row r="2726" spans="1:17">
      <c r="A2726" s="93">
        <v>44047</v>
      </c>
      <c r="B2726" t="str">
        <v/>
      </c>
      <c r="C2726">
        <v>1074.83</v>
      </c>
      <c r="D2726">
        <v>40.119999999999997</v>
      </c>
      <c r="E2726">
        <v>1.1820999999999999</v>
      </c>
      <c r="F2726">
        <f t="shared" si="84"/>
        <v>33.939599018695539</v>
      </c>
      <c r="G2726" t="str">
        <v>BWF</v>
      </c>
      <c r="H2726" s="97" t="str">
        <f>IF(ISERROR(IF(AND(A:A&gt;#REF!,A:A&lt;=#REF!,B:B&lt;&gt;"CANC",G:G=$S$2),C2726,0)),"",IF(AND(A:A&gt;#REF!,A:A&lt;=#REF!,B:B&lt;&gt;"CANC",G:G=$S$2),C2726,0))</f>
        <v/>
      </c>
      <c r="I2726" s="97" t="str">
        <f>IF(ISERROR(IF(AND(A:A&gt;#REF!,A:A&lt;=#REF!,B:B&lt;&gt;"CANC",G:G=$S$2),C2726,0)),"",IF(AND(A:A&gt;#REF!,A:A&lt;=#REF!,B:B&lt;&gt;"CANC",G:G=$S$2),F2726,0))</f>
        <v/>
      </c>
      <c r="K2726" s="93" t="str">
        <f>[3]!TradeDate</f>
        <v/>
      </c>
      <c r="L2726" s="93" t="str">
        <f>[3]!AlteredStatus</f>
        <v/>
      </c>
      <c r="M2726" t="str">
        <f>[3]!CommissionEUR</f>
        <v/>
      </c>
      <c r="N2726" t="str">
        <f>[3]!LocalChargeXComm</f>
        <v/>
      </c>
      <c r="O2726" t="str">
        <f>[3]!FXEUR</f>
        <v/>
      </c>
      <c r="P2726" t="e">
        <f t="shared" si="85"/>
        <v>#VALUE!</v>
      </c>
      <c r="Q2726" t="str">
        <f>[3]!PortfolioCode</f>
        <v/>
      </c>
    </row>
    <row r="2727" spans="1:17">
      <c r="A2727" s="93">
        <v>44047</v>
      </c>
      <c r="B2727" t="str">
        <v/>
      </c>
      <c r="C2727">
        <v>372.61</v>
      </c>
      <c r="D2727">
        <v>13.91</v>
      </c>
      <c r="E2727">
        <v>1.1820999999999999</v>
      </c>
      <c r="F2727">
        <f t="shared" si="84"/>
        <v>11.767193976820913</v>
      </c>
      <c r="G2727" t="str">
        <v>KEVA</v>
      </c>
      <c r="H2727" s="97" t="str">
        <f>IF(ISERROR(IF(AND(A:A&gt;#REF!,A:A&lt;=#REF!,B:B&lt;&gt;"CANC",G:G=$S$2),C2727,0)),"",IF(AND(A:A&gt;#REF!,A:A&lt;=#REF!,B:B&lt;&gt;"CANC",G:G=$S$2),C2727,0))</f>
        <v/>
      </c>
      <c r="I2727" s="97" t="str">
        <f>IF(ISERROR(IF(AND(A:A&gt;#REF!,A:A&lt;=#REF!,B:B&lt;&gt;"CANC",G:G=$S$2),C2727,0)),"",IF(AND(A:A&gt;#REF!,A:A&lt;=#REF!,B:B&lt;&gt;"CANC",G:G=$S$2),F2727,0))</f>
        <v/>
      </c>
      <c r="K2727" s="93" t="str">
        <f>[3]!TradeDate</f>
        <v/>
      </c>
      <c r="L2727" s="93" t="str">
        <f>[3]!AlteredStatus</f>
        <v/>
      </c>
      <c r="M2727" t="str">
        <f>[3]!CommissionEUR</f>
        <v/>
      </c>
      <c r="N2727" t="str">
        <f>[3]!LocalChargeXComm</f>
        <v/>
      </c>
      <c r="O2727" t="str">
        <f>[3]!FXEUR</f>
        <v/>
      </c>
      <c r="P2727" t="e">
        <f t="shared" si="85"/>
        <v>#VALUE!</v>
      </c>
      <c r="Q2727" t="str">
        <f>[3]!PortfolioCode</f>
        <v/>
      </c>
    </row>
    <row r="2728" spans="1:17">
      <c r="A2728" s="93">
        <v>44047</v>
      </c>
      <c r="B2728" t="str">
        <v/>
      </c>
      <c r="C2728">
        <v>53.74</v>
      </c>
      <c r="D2728">
        <v>2.0099999999999998</v>
      </c>
      <c r="E2728">
        <v>1.1820999999999999</v>
      </c>
      <c r="F2728">
        <f t="shared" si="84"/>
        <v>1.7003637594112173</v>
      </c>
      <c r="G2728" t="str">
        <v>LF-BWF</v>
      </c>
      <c r="H2728" s="97" t="str">
        <f>IF(ISERROR(IF(AND(A:A&gt;#REF!,A:A&lt;=#REF!,B:B&lt;&gt;"CANC",G:G=$S$2),C2728,0)),"",IF(AND(A:A&gt;#REF!,A:A&lt;=#REF!,B:B&lt;&gt;"CANC",G:G=$S$2),C2728,0))</f>
        <v/>
      </c>
      <c r="I2728" s="97" t="str">
        <f>IF(ISERROR(IF(AND(A:A&gt;#REF!,A:A&lt;=#REF!,B:B&lt;&gt;"CANC",G:G=$S$2),C2728,0)),"",IF(AND(A:A&gt;#REF!,A:A&lt;=#REF!,B:B&lt;&gt;"CANC",G:G=$S$2),F2728,0))</f>
        <v/>
      </c>
      <c r="K2728" s="93" t="str">
        <f>[3]!TradeDate</f>
        <v/>
      </c>
      <c r="L2728" s="93" t="str">
        <f>[3]!AlteredStatus</f>
        <v/>
      </c>
      <c r="M2728" t="str">
        <f>[3]!CommissionEUR</f>
        <v/>
      </c>
      <c r="N2728" t="str">
        <f>[3]!LocalChargeXComm</f>
        <v/>
      </c>
      <c r="O2728" t="str">
        <f>[3]!FXEUR</f>
        <v/>
      </c>
      <c r="P2728" t="e">
        <f t="shared" si="85"/>
        <v>#VALUE!</v>
      </c>
      <c r="Q2728" t="str">
        <f>[3]!PortfolioCode</f>
        <v/>
      </c>
    </row>
    <row r="2729" spans="1:17">
      <c r="A2729" s="93">
        <v>44048</v>
      </c>
      <c r="B2729" t="str">
        <v/>
      </c>
      <c r="C2729">
        <v>8.9700000000000006</v>
      </c>
      <c r="D2729">
        <v>0</v>
      </c>
      <c r="E2729">
        <v>10.298299999999999</v>
      </c>
      <c r="F2729">
        <f t="shared" si="84"/>
        <v>0</v>
      </c>
      <c r="G2729" t="str">
        <v>LF-EIF</v>
      </c>
      <c r="H2729" s="97" t="str">
        <f>IF(ISERROR(IF(AND(A:A&gt;#REF!,A:A&lt;=#REF!,B:B&lt;&gt;"CANC",G:G=$S$2),C2729,0)),"",IF(AND(A:A&gt;#REF!,A:A&lt;=#REF!,B:B&lt;&gt;"CANC",G:G=$S$2),C2729,0))</f>
        <v/>
      </c>
      <c r="I2729" s="97" t="str">
        <f>IF(ISERROR(IF(AND(A:A&gt;#REF!,A:A&lt;=#REF!,B:B&lt;&gt;"CANC",G:G=$S$2),C2729,0)),"",IF(AND(A:A&gt;#REF!,A:A&lt;=#REF!,B:B&lt;&gt;"CANC",G:G=$S$2),F2729,0))</f>
        <v/>
      </c>
      <c r="K2729" s="93" t="str">
        <f>[3]!TradeDate</f>
        <v/>
      </c>
      <c r="L2729" s="93" t="str">
        <f>[3]!AlteredStatus</f>
        <v/>
      </c>
      <c r="M2729" t="str">
        <f>[3]!CommissionEUR</f>
        <v/>
      </c>
      <c r="N2729" t="str">
        <f>[3]!LocalChargeXComm</f>
        <v/>
      </c>
      <c r="O2729" t="str">
        <f>[3]!FXEUR</f>
        <v/>
      </c>
      <c r="P2729" t="e">
        <f t="shared" si="85"/>
        <v>#VALUE!</v>
      </c>
      <c r="Q2729" t="str">
        <f>[3]!PortfolioCode</f>
        <v/>
      </c>
    </row>
    <row r="2730" spans="1:17">
      <c r="A2730" s="93">
        <v>44048</v>
      </c>
      <c r="B2730" t="str">
        <v/>
      </c>
      <c r="C2730">
        <v>408.97</v>
      </c>
      <c r="D2730">
        <v>0</v>
      </c>
      <c r="E2730">
        <v>10.298299999999999</v>
      </c>
      <c r="F2730">
        <f t="shared" si="84"/>
        <v>0</v>
      </c>
      <c r="G2730" t="str">
        <v>MCESCF</v>
      </c>
      <c r="H2730" s="97" t="str">
        <f>IF(ISERROR(IF(AND(A:A&gt;#REF!,A:A&lt;=#REF!,B:B&lt;&gt;"CANC",G:G=$S$2),C2730,0)),"",IF(AND(A:A&gt;#REF!,A:A&lt;=#REF!,B:B&lt;&gt;"CANC",G:G=$S$2),C2730,0))</f>
        <v/>
      </c>
      <c r="I2730" s="97" t="str">
        <f>IF(ISERROR(IF(AND(A:A&gt;#REF!,A:A&lt;=#REF!,B:B&lt;&gt;"CANC",G:G=$S$2),C2730,0)),"",IF(AND(A:A&gt;#REF!,A:A&lt;=#REF!,B:B&lt;&gt;"CANC",G:G=$S$2),F2730,0))</f>
        <v/>
      </c>
      <c r="K2730" s="93" t="str">
        <f>[3]!TradeDate</f>
        <v/>
      </c>
      <c r="L2730" s="93" t="str">
        <f>[3]!AlteredStatus</f>
        <v/>
      </c>
      <c r="M2730" t="str">
        <f>[3]!CommissionEUR</f>
        <v/>
      </c>
      <c r="N2730" t="str">
        <f>[3]!LocalChargeXComm</f>
        <v/>
      </c>
      <c r="O2730" t="str">
        <f>[3]!FXEUR</f>
        <v/>
      </c>
      <c r="P2730" t="e">
        <f t="shared" si="85"/>
        <v>#VALUE!</v>
      </c>
      <c r="Q2730" t="str">
        <f>[3]!PortfolioCode</f>
        <v/>
      </c>
    </row>
    <row r="2731" spans="1:17">
      <c r="A2731" s="93">
        <v>44048</v>
      </c>
      <c r="B2731" t="str">
        <v/>
      </c>
      <c r="C2731">
        <v>10.47</v>
      </c>
      <c r="D2731">
        <v>0</v>
      </c>
      <c r="E2731">
        <v>1</v>
      </c>
      <c r="F2731">
        <f t="shared" si="84"/>
        <v>0</v>
      </c>
      <c r="G2731" t="str">
        <v>LF-BWF</v>
      </c>
      <c r="H2731" s="97" t="str">
        <f>IF(ISERROR(IF(AND(A:A&gt;#REF!,A:A&lt;=#REF!,B:B&lt;&gt;"CANC",G:G=$S$2),C2731,0)),"",IF(AND(A:A&gt;#REF!,A:A&lt;=#REF!,B:B&lt;&gt;"CANC",G:G=$S$2),C2731,0))</f>
        <v/>
      </c>
      <c r="I2731" s="97" t="str">
        <f>IF(ISERROR(IF(AND(A:A&gt;#REF!,A:A&lt;=#REF!,B:B&lt;&gt;"CANC",G:G=$S$2),C2731,0)),"",IF(AND(A:A&gt;#REF!,A:A&lt;=#REF!,B:B&lt;&gt;"CANC",G:G=$S$2),F2731,0))</f>
        <v/>
      </c>
      <c r="K2731" s="93" t="str">
        <f>[3]!TradeDate</f>
        <v/>
      </c>
      <c r="L2731" s="93" t="str">
        <f>[3]!AlteredStatus</f>
        <v/>
      </c>
      <c r="M2731" t="str">
        <f>[3]!CommissionEUR</f>
        <v/>
      </c>
      <c r="N2731" t="str">
        <f>[3]!LocalChargeXComm</f>
        <v/>
      </c>
      <c r="O2731" t="str">
        <f>[3]!FXEUR</f>
        <v/>
      </c>
      <c r="P2731" t="e">
        <f t="shared" si="85"/>
        <v>#VALUE!</v>
      </c>
      <c r="Q2731" t="str">
        <f>[3]!PortfolioCode</f>
        <v/>
      </c>
    </row>
    <row r="2732" spans="1:17">
      <c r="A2732" s="93">
        <v>44048</v>
      </c>
      <c r="B2732" t="str">
        <v/>
      </c>
      <c r="C2732">
        <v>18.46</v>
      </c>
      <c r="D2732">
        <v>0</v>
      </c>
      <c r="E2732">
        <v>1</v>
      </c>
      <c r="F2732">
        <f t="shared" si="84"/>
        <v>0</v>
      </c>
      <c r="G2732" t="str">
        <v>LF-BWF</v>
      </c>
      <c r="H2732" s="97" t="str">
        <f>IF(ISERROR(IF(AND(A:A&gt;#REF!,A:A&lt;=#REF!,B:B&lt;&gt;"CANC",G:G=$S$2),C2732,0)),"",IF(AND(A:A&gt;#REF!,A:A&lt;=#REF!,B:B&lt;&gt;"CANC",G:G=$S$2),C2732,0))</f>
        <v/>
      </c>
      <c r="I2732" s="97" t="str">
        <f>IF(ISERROR(IF(AND(A:A&gt;#REF!,A:A&lt;=#REF!,B:B&lt;&gt;"CANC",G:G=$S$2),C2732,0)),"",IF(AND(A:A&gt;#REF!,A:A&lt;=#REF!,B:B&lt;&gt;"CANC",G:G=$S$2),F2732,0))</f>
        <v/>
      </c>
      <c r="K2732" s="93" t="str">
        <f>[3]!TradeDate</f>
        <v/>
      </c>
      <c r="L2732" s="93" t="str">
        <f>[3]!AlteredStatus</f>
        <v/>
      </c>
      <c r="M2732" t="str">
        <f>[3]!CommissionEUR</f>
        <v/>
      </c>
      <c r="N2732" t="str">
        <f>[3]!LocalChargeXComm</f>
        <v/>
      </c>
      <c r="O2732" t="str">
        <f>[3]!FXEUR</f>
        <v/>
      </c>
      <c r="P2732" t="e">
        <f t="shared" si="85"/>
        <v>#VALUE!</v>
      </c>
      <c r="Q2732" t="str">
        <f>[3]!PortfolioCode</f>
        <v/>
      </c>
    </row>
    <row r="2733" spans="1:17">
      <c r="A2733" s="93">
        <v>44048</v>
      </c>
      <c r="B2733" t="str">
        <v/>
      </c>
      <c r="C2733">
        <v>7.47</v>
      </c>
      <c r="D2733">
        <v>373.47</v>
      </c>
      <c r="E2733">
        <v>1</v>
      </c>
      <c r="F2733">
        <f t="shared" si="84"/>
        <v>373.47</v>
      </c>
      <c r="G2733" t="str">
        <v>LF-BWF</v>
      </c>
      <c r="H2733" s="97" t="str">
        <f>IF(ISERROR(IF(AND(A:A&gt;#REF!,A:A&lt;=#REF!,B:B&lt;&gt;"CANC",G:G=$S$2),C2733,0)),"",IF(AND(A:A&gt;#REF!,A:A&lt;=#REF!,B:B&lt;&gt;"CANC",G:G=$S$2),C2733,0))</f>
        <v/>
      </c>
      <c r="I2733" s="97" t="str">
        <f>IF(ISERROR(IF(AND(A:A&gt;#REF!,A:A&lt;=#REF!,B:B&lt;&gt;"CANC",G:G=$S$2),C2733,0)),"",IF(AND(A:A&gt;#REF!,A:A&lt;=#REF!,B:B&lt;&gt;"CANC",G:G=$S$2),F2733,0))</f>
        <v/>
      </c>
      <c r="K2733" s="93" t="str">
        <f>[3]!TradeDate</f>
        <v/>
      </c>
      <c r="L2733" s="93" t="str">
        <f>[3]!AlteredStatus</f>
        <v/>
      </c>
      <c r="M2733" t="str">
        <f>[3]!CommissionEUR</f>
        <v/>
      </c>
      <c r="N2733" t="str">
        <f>[3]!LocalChargeXComm</f>
        <v/>
      </c>
      <c r="O2733" t="str">
        <f>[3]!FXEUR</f>
        <v/>
      </c>
      <c r="P2733" t="e">
        <f t="shared" si="85"/>
        <v>#VALUE!</v>
      </c>
      <c r="Q2733" t="str">
        <f>[3]!PortfolioCode</f>
        <v/>
      </c>
    </row>
    <row r="2734" spans="1:17">
      <c r="A2734" s="93">
        <v>44048</v>
      </c>
      <c r="B2734" t="str">
        <v/>
      </c>
      <c r="C2734">
        <v>13.23</v>
      </c>
      <c r="D2734">
        <v>198.45</v>
      </c>
      <c r="E2734">
        <v>1</v>
      </c>
      <c r="F2734">
        <f t="shared" si="84"/>
        <v>198.45</v>
      </c>
      <c r="G2734" t="str">
        <v>LF-BWF</v>
      </c>
      <c r="H2734" s="97" t="str">
        <f>IF(ISERROR(IF(AND(A:A&gt;#REF!,A:A&lt;=#REF!,B:B&lt;&gt;"CANC",G:G=$S$2),C2734,0)),"",IF(AND(A:A&gt;#REF!,A:A&lt;=#REF!,B:B&lt;&gt;"CANC",G:G=$S$2),C2734,0))</f>
        <v/>
      </c>
      <c r="I2734" s="97" t="str">
        <f>IF(ISERROR(IF(AND(A:A&gt;#REF!,A:A&lt;=#REF!,B:B&lt;&gt;"CANC",G:G=$S$2),C2734,0)),"",IF(AND(A:A&gt;#REF!,A:A&lt;=#REF!,B:B&lt;&gt;"CANC",G:G=$S$2),F2734,0))</f>
        <v/>
      </c>
      <c r="K2734" s="93" t="str">
        <f>[3]!TradeDate</f>
        <v/>
      </c>
      <c r="L2734" s="93" t="str">
        <f>[3]!AlteredStatus</f>
        <v/>
      </c>
      <c r="M2734" t="str">
        <f>[3]!CommissionEUR</f>
        <v/>
      </c>
      <c r="N2734" t="str">
        <f>[3]!LocalChargeXComm</f>
        <v/>
      </c>
      <c r="O2734" t="str">
        <f>[3]!FXEUR</f>
        <v/>
      </c>
      <c r="P2734" t="e">
        <f t="shared" si="85"/>
        <v>#VALUE!</v>
      </c>
      <c r="Q2734" t="str">
        <f>[3]!PortfolioCode</f>
        <v/>
      </c>
    </row>
    <row r="2735" spans="1:17">
      <c r="A2735" s="93">
        <v>44048</v>
      </c>
      <c r="B2735" t="str">
        <v/>
      </c>
      <c r="C2735">
        <v>3.1</v>
      </c>
      <c r="D2735">
        <v>0</v>
      </c>
      <c r="E2735">
        <v>10.298299999999999</v>
      </c>
      <c r="F2735">
        <f t="shared" si="84"/>
        <v>0</v>
      </c>
      <c r="G2735" t="str">
        <v>LF-EIF</v>
      </c>
      <c r="H2735" s="97" t="str">
        <f>IF(ISERROR(IF(AND(A:A&gt;#REF!,A:A&lt;=#REF!,B:B&lt;&gt;"CANC",G:G=$S$2),C2735,0)),"",IF(AND(A:A&gt;#REF!,A:A&lt;=#REF!,B:B&lt;&gt;"CANC",G:G=$S$2),C2735,0))</f>
        <v/>
      </c>
      <c r="I2735" s="97" t="str">
        <f>IF(ISERROR(IF(AND(A:A&gt;#REF!,A:A&lt;=#REF!,B:B&lt;&gt;"CANC",G:G=$S$2),C2735,0)),"",IF(AND(A:A&gt;#REF!,A:A&lt;=#REF!,B:B&lt;&gt;"CANC",G:G=$S$2),F2735,0))</f>
        <v/>
      </c>
      <c r="K2735" s="93" t="str">
        <f>[3]!TradeDate</f>
        <v/>
      </c>
      <c r="L2735" s="93" t="str">
        <f>[3]!AlteredStatus</f>
        <v/>
      </c>
      <c r="M2735" t="str">
        <f>[3]!CommissionEUR</f>
        <v/>
      </c>
      <c r="N2735" t="str">
        <f>[3]!LocalChargeXComm</f>
        <v/>
      </c>
      <c r="O2735" t="str">
        <f>[3]!FXEUR</f>
        <v/>
      </c>
      <c r="P2735" t="e">
        <f t="shared" si="85"/>
        <v>#VALUE!</v>
      </c>
      <c r="Q2735" t="str">
        <f>[3]!PortfolioCode</f>
        <v/>
      </c>
    </row>
    <row r="2736" spans="1:17">
      <c r="A2736" s="93">
        <v>44048</v>
      </c>
      <c r="B2736" t="str">
        <v/>
      </c>
      <c r="C2736">
        <v>154.74</v>
      </c>
      <c r="D2736">
        <v>0</v>
      </c>
      <c r="E2736">
        <v>10.298299999999999</v>
      </c>
      <c r="F2736">
        <f t="shared" si="84"/>
        <v>0</v>
      </c>
      <c r="G2736" t="str">
        <v>MCESCF</v>
      </c>
      <c r="H2736" s="97" t="str">
        <f>IF(ISERROR(IF(AND(A:A&gt;#REF!,A:A&lt;=#REF!,B:B&lt;&gt;"CANC",G:G=$S$2),C2736,0)),"",IF(AND(A:A&gt;#REF!,A:A&lt;=#REF!,B:B&lt;&gt;"CANC",G:G=$S$2),C2736,0))</f>
        <v/>
      </c>
      <c r="I2736" s="97" t="str">
        <f>IF(ISERROR(IF(AND(A:A&gt;#REF!,A:A&lt;=#REF!,B:B&lt;&gt;"CANC",G:G=$S$2),C2736,0)),"",IF(AND(A:A&gt;#REF!,A:A&lt;=#REF!,B:B&lt;&gt;"CANC",G:G=$S$2),F2736,0))</f>
        <v/>
      </c>
      <c r="K2736" s="93" t="str">
        <f>[3]!TradeDate</f>
        <v/>
      </c>
      <c r="L2736" s="93" t="str">
        <f>[3]!AlteredStatus</f>
        <v/>
      </c>
      <c r="M2736" t="str">
        <f>[3]!CommissionEUR</f>
        <v/>
      </c>
      <c r="N2736" t="str">
        <f>[3]!LocalChargeXComm</f>
        <v/>
      </c>
      <c r="O2736" t="str">
        <f>[3]!FXEUR</f>
        <v/>
      </c>
      <c r="P2736" t="e">
        <f t="shared" si="85"/>
        <v>#VALUE!</v>
      </c>
      <c r="Q2736" t="str">
        <f>[3]!PortfolioCode</f>
        <v/>
      </c>
    </row>
    <row r="2737" spans="1:17">
      <c r="A2737" s="93">
        <v>44048</v>
      </c>
      <c r="B2737" t="str">
        <v/>
      </c>
      <c r="C2737">
        <v>0.12</v>
      </c>
      <c r="D2737">
        <v>0</v>
      </c>
      <c r="E2737">
        <v>1</v>
      </c>
      <c r="F2737">
        <f t="shared" si="84"/>
        <v>0</v>
      </c>
      <c r="G2737" t="str">
        <v>LF-EIF</v>
      </c>
      <c r="H2737" s="97" t="str">
        <f>IF(ISERROR(IF(AND(A:A&gt;#REF!,A:A&lt;=#REF!,B:B&lt;&gt;"CANC",G:G=$S$2),C2737,0)),"",IF(AND(A:A&gt;#REF!,A:A&lt;=#REF!,B:B&lt;&gt;"CANC",G:G=$S$2),C2737,0))</f>
        <v/>
      </c>
      <c r="I2737" s="97" t="str">
        <f>IF(ISERROR(IF(AND(A:A&gt;#REF!,A:A&lt;=#REF!,B:B&lt;&gt;"CANC",G:G=$S$2),C2737,0)),"",IF(AND(A:A&gt;#REF!,A:A&lt;=#REF!,B:B&lt;&gt;"CANC",G:G=$S$2),F2737,0))</f>
        <v/>
      </c>
      <c r="K2737" s="93" t="str">
        <f>[3]!TradeDate</f>
        <v/>
      </c>
      <c r="L2737" s="93" t="str">
        <f>[3]!AlteredStatus</f>
        <v/>
      </c>
      <c r="M2737" t="str">
        <f>[3]!CommissionEUR</f>
        <v/>
      </c>
      <c r="N2737" t="str">
        <f>[3]!LocalChargeXComm</f>
        <v/>
      </c>
      <c r="O2737" t="str">
        <f>[3]!FXEUR</f>
        <v/>
      </c>
      <c r="P2737" t="e">
        <f t="shared" si="85"/>
        <v>#VALUE!</v>
      </c>
      <c r="Q2737" t="str">
        <f>[3]!PortfolioCode</f>
        <v/>
      </c>
    </row>
    <row r="2738" spans="1:17">
      <c r="A2738" s="93">
        <v>44048</v>
      </c>
      <c r="B2738" t="str">
        <v/>
      </c>
      <c r="C2738">
        <v>5.46</v>
      </c>
      <c r="D2738">
        <v>0</v>
      </c>
      <c r="E2738">
        <v>1</v>
      </c>
      <c r="F2738">
        <f t="shared" si="84"/>
        <v>0</v>
      </c>
      <c r="G2738" t="str">
        <v>MCESCF</v>
      </c>
      <c r="H2738" s="97" t="str">
        <f>IF(ISERROR(IF(AND(A:A&gt;#REF!,A:A&lt;=#REF!,B:B&lt;&gt;"CANC",G:G=$S$2),C2738,0)),"",IF(AND(A:A&gt;#REF!,A:A&lt;=#REF!,B:B&lt;&gt;"CANC",G:G=$S$2),C2738,0))</f>
        <v/>
      </c>
      <c r="I2738" s="97" t="str">
        <f>IF(ISERROR(IF(AND(A:A&gt;#REF!,A:A&lt;=#REF!,B:B&lt;&gt;"CANC",G:G=$S$2),C2738,0)),"",IF(AND(A:A&gt;#REF!,A:A&lt;=#REF!,B:B&lt;&gt;"CANC",G:G=$S$2),F2738,0))</f>
        <v/>
      </c>
      <c r="K2738" s="93" t="str">
        <f>[3]!TradeDate</f>
        <v/>
      </c>
      <c r="L2738" s="93" t="str">
        <f>[3]!AlteredStatus</f>
        <v/>
      </c>
      <c r="M2738" t="str">
        <f>[3]!CommissionEUR</f>
        <v/>
      </c>
      <c r="N2738" t="str">
        <f>[3]!LocalChargeXComm</f>
        <v/>
      </c>
      <c r="O2738" t="str">
        <f>[3]!FXEUR</f>
        <v/>
      </c>
      <c r="P2738" t="e">
        <f t="shared" si="85"/>
        <v>#VALUE!</v>
      </c>
      <c r="Q2738" t="str">
        <f>[3]!PortfolioCode</f>
        <v/>
      </c>
    </row>
    <row r="2739" spans="1:17">
      <c r="A2739" s="93">
        <v>44048</v>
      </c>
      <c r="B2739" t="str">
        <v/>
      </c>
      <c r="C2739">
        <v>199.91</v>
      </c>
      <c r="D2739">
        <v>4526.59</v>
      </c>
      <c r="E2739">
        <v>0.90529999999999999</v>
      </c>
      <c r="F2739">
        <f t="shared" si="84"/>
        <v>5000.0994145587101</v>
      </c>
      <c r="G2739" t="str">
        <v>MEEIF</v>
      </c>
      <c r="H2739" s="97" t="str">
        <f>IF(ISERROR(IF(AND(A:A&gt;#REF!,A:A&lt;=#REF!,B:B&lt;&gt;"CANC",G:G=$S$2),C2739,0)),"",IF(AND(A:A&gt;#REF!,A:A&lt;=#REF!,B:B&lt;&gt;"CANC",G:G=$S$2),C2739,0))</f>
        <v/>
      </c>
      <c r="I2739" s="97" t="str">
        <f>IF(ISERROR(IF(AND(A:A&gt;#REF!,A:A&lt;=#REF!,B:B&lt;&gt;"CANC",G:G=$S$2),C2739,0)),"",IF(AND(A:A&gt;#REF!,A:A&lt;=#REF!,B:B&lt;&gt;"CANC",G:G=$S$2),F2739,0))</f>
        <v/>
      </c>
      <c r="K2739" s="93" t="str">
        <f>[3]!TradeDate</f>
        <v/>
      </c>
      <c r="L2739" s="93" t="str">
        <f>[3]!AlteredStatus</f>
        <v/>
      </c>
      <c r="M2739" t="str">
        <f>[3]!CommissionEUR</f>
        <v/>
      </c>
      <c r="N2739" t="str">
        <f>[3]!LocalChargeXComm</f>
        <v/>
      </c>
      <c r="O2739" t="str">
        <f>[3]!FXEUR</f>
        <v/>
      </c>
      <c r="P2739" t="e">
        <f t="shared" si="85"/>
        <v>#VALUE!</v>
      </c>
      <c r="Q2739" t="str">
        <f>[3]!PortfolioCode</f>
        <v/>
      </c>
    </row>
    <row r="2740" spans="1:17">
      <c r="A2740" s="93">
        <v>44048</v>
      </c>
      <c r="B2740" t="str">
        <v/>
      </c>
      <c r="C2740">
        <v>215.4</v>
      </c>
      <c r="D2740">
        <v>4877.28</v>
      </c>
      <c r="E2740">
        <v>0.90529999999999999</v>
      </c>
      <c r="F2740">
        <f t="shared" si="84"/>
        <v>5387.4737656025627</v>
      </c>
      <c r="G2740" t="str">
        <v>MEEIF</v>
      </c>
      <c r="H2740" s="97" t="str">
        <f>IF(ISERROR(IF(AND(A:A&gt;#REF!,A:A&lt;=#REF!,B:B&lt;&gt;"CANC",G:G=$S$2),C2740,0)),"",IF(AND(A:A&gt;#REF!,A:A&lt;=#REF!,B:B&lt;&gt;"CANC",G:G=$S$2),C2740,0))</f>
        <v/>
      </c>
      <c r="I2740" s="97" t="str">
        <f>IF(ISERROR(IF(AND(A:A&gt;#REF!,A:A&lt;=#REF!,B:B&lt;&gt;"CANC",G:G=$S$2),C2740,0)),"",IF(AND(A:A&gt;#REF!,A:A&lt;=#REF!,B:B&lt;&gt;"CANC",G:G=$S$2),F2740,0))</f>
        <v/>
      </c>
      <c r="K2740" s="93" t="str">
        <f>[3]!TradeDate</f>
        <v/>
      </c>
      <c r="L2740" s="93" t="str">
        <f>[3]!AlteredStatus</f>
        <v/>
      </c>
      <c r="M2740" t="str">
        <f>[3]!CommissionEUR</f>
        <v/>
      </c>
      <c r="N2740" t="str">
        <f>[3]!LocalChargeXComm</f>
        <v/>
      </c>
      <c r="O2740" t="str">
        <f>[3]!FXEUR</f>
        <v/>
      </c>
      <c r="P2740" t="e">
        <f t="shared" si="85"/>
        <v>#VALUE!</v>
      </c>
      <c r="Q2740" t="str">
        <f>[3]!PortfolioCode</f>
        <v/>
      </c>
    </row>
    <row r="2741" spans="1:17">
      <c r="A2741" s="93">
        <v>44048</v>
      </c>
      <c r="B2741" t="str">
        <v/>
      </c>
      <c r="C2741">
        <v>100.56</v>
      </c>
      <c r="D2741">
        <v>651.77</v>
      </c>
      <c r="E2741">
        <v>0.90529999999999999</v>
      </c>
      <c r="F2741">
        <f t="shared" si="84"/>
        <v>719.94918811443722</v>
      </c>
      <c r="G2741" t="str">
        <v>MEEIF</v>
      </c>
      <c r="H2741" s="97" t="str">
        <f>IF(ISERROR(IF(AND(A:A&gt;#REF!,A:A&lt;=#REF!,B:B&lt;&gt;"CANC",G:G=$S$2),C2741,0)),"",IF(AND(A:A&gt;#REF!,A:A&lt;=#REF!,B:B&lt;&gt;"CANC",G:G=$S$2),C2741,0))</f>
        <v/>
      </c>
      <c r="I2741" s="97" t="str">
        <f>IF(ISERROR(IF(AND(A:A&gt;#REF!,A:A&lt;=#REF!,B:B&lt;&gt;"CANC",G:G=$S$2),C2741,0)),"",IF(AND(A:A&gt;#REF!,A:A&lt;=#REF!,B:B&lt;&gt;"CANC",G:G=$S$2),F2741,0))</f>
        <v/>
      </c>
      <c r="K2741" s="93" t="str">
        <f>[3]!TradeDate</f>
        <v/>
      </c>
      <c r="L2741" s="93" t="str">
        <f>[3]!AlteredStatus</f>
        <v/>
      </c>
      <c r="M2741" t="str">
        <f>[3]!CommissionEUR</f>
        <v/>
      </c>
      <c r="N2741" t="str">
        <f>[3]!LocalChargeXComm</f>
        <v/>
      </c>
      <c r="O2741" t="str">
        <f>[3]!FXEUR</f>
        <v/>
      </c>
      <c r="P2741" t="e">
        <f t="shared" si="85"/>
        <v>#VALUE!</v>
      </c>
      <c r="Q2741" t="str">
        <f>[3]!PortfolioCode</f>
        <v/>
      </c>
    </row>
    <row r="2742" spans="1:17">
      <c r="A2742" s="93">
        <v>44048</v>
      </c>
      <c r="B2742" t="str">
        <v/>
      </c>
      <c r="C2742">
        <v>232.1</v>
      </c>
      <c r="D2742">
        <v>2102.25</v>
      </c>
      <c r="E2742">
        <v>0.90529999999999999</v>
      </c>
      <c r="F2742">
        <f t="shared" si="84"/>
        <v>2322.1584005302111</v>
      </c>
      <c r="G2742" t="str">
        <v>MEEIF</v>
      </c>
      <c r="H2742" s="97" t="str">
        <f>IF(ISERROR(IF(AND(A:A&gt;#REF!,A:A&lt;=#REF!,B:B&lt;&gt;"CANC",G:G=$S$2),C2742,0)),"",IF(AND(A:A&gt;#REF!,A:A&lt;=#REF!,B:B&lt;&gt;"CANC",G:G=$S$2),C2742,0))</f>
        <v/>
      </c>
      <c r="I2742" s="97" t="str">
        <f>IF(ISERROR(IF(AND(A:A&gt;#REF!,A:A&lt;=#REF!,B:B&lt;&gt;"CANC",G:G=$S$2),C2742,0)),"",IF(AND(A:A&gt;#REF!,A:A&lt;=#REF!,B:B&lt;&gt;"CANC",G:G=$S$2),F2742,0))</f>
        <v/>
      </c>
      <c r="K2742" s="93" t="str">
        <f>[3]!TradeDate</f>
        <v/>
      </c>
      <c r="L2742" s="93" t="str">
        <f>[3]!AlteredStatus</f>
        <v/>
      </c>
      <c r="M2742" t="str">
        <f>[3]!CommissionEUR</f>
        <v/>
      </c>
      <c r="N2742" t="str">
        <f>[3]!LocalChargeXComm</f>
        <v/>
      </c>
      <c r="O2742" t="str">
        <f>[3]!FXEUR</f>
        <v/>
      </c>
      <c r="P2742" t="e">
        <f t="shared" si="85"/>
        <v>#VALUE!</v>
      </c>
      <c r="Q2742" t="str">
        <f>[3]!PortfolioCode</f>
        <v/>
      </c>
    </row>
    <row r="2743" spans="1:17">
      <c r="A2743" s="93">
        <v>44048</v>
      </c>
      <c r="B2743" t="str">
        <v/>
      </c>
      <c r="C2743">
        <v>249.81</v>
      </c>
      <c r="D2743">
        <v>5656.24</v>
      </c>
      <c r="E2743">
        <v>0.90529999999999999</v>
      </c>
      <c r="F2743">
        <f t="shared" si="84"/>
        <v>6247.9178172981328</v>
      </c>
      <c r="G2743" t="str">
        <v>MEEIF</v>
      </c>
      <c r="H2743" s="97" t="str">
        <f>IF(ISERROR(IF(AND(A:A&gt;#REF!,A:A&lt;=#REF!,B:B&lt;&gt;"CANC",G:G=$S$2),C2743,0)),"",IF(AND(A:A&gt;#REF!,A:A&lt;=#REF!,B:B&lt;&gt;"CANC",G:G=$S$2),C2743,0))</f>
        <v/>
      </c>
      <c r="I2743" s="97" t="str">
        <f>IF(ISERROR(IF(AND(A:A&gt;#REF!,A:A&lt;=#REF!,B:B&lt;&gt;"CANC",G:G=$S$2),C2743,0)),"",IF(AND(A:A&gt;#REF!,A:A&lt;=#REF!,B:B&lt;&gt;"CANC",G:G=$S$2),F2743,0))</f>
        <v/>
      </c>
      <c r="K2743" s="93" t="str">
        <f>[3]!TradeDate</f>
        <v/>
      </c>
      <c r="L2743" s="93" t="str">
        <f>[3]!AlteredStatus</f>
        <v/>
      </c>
      <c r="M2743" t="str">
        <f>[3]!CommissionEUR</f>
        <v/>
      </c>
      <c r="N2743" t="str">
        <f>[3]!LocalChargeXComm</f>
        <v/>
      </c>
      <c r="O2743" t="str">
        <f>[3]!FXEUR</f>
        <v/>
      </c>
      <c r="P2743" t="e">
        <f t="shared" si="85"/>
        <v>#VALUE!</v>
      </c>
      <c r="Q2743" t="str">
        <f>[3]!PortfolioCode</f>
        <v/>
      </c>
    </row>
    <row r="2744" spans="1:17">
      <c r="A2744" s="93">
        <v>44048</v>
      </c>
      <c r="B2744" t="str">
        <v/>
      </c>
      <c r="C2744">
        <v>657.01</v>
      </c>
      <c r="D2744">
        <v>0</v>
      </c>
      <c r="E2744">
        <v>7.4505999999999997</v>
      </c>
      <c r="F2744">
        <f t="shared" si="84"/>
        <v>0</v>
      </c>
      <c r="G2744" t="str">
        <v>MESCT</v>
      </c>
      <c r="H2744" s="97" t="str">
        <f>IF(ISERROR(IF(AND(A:A&gt;#REF!,A:A&lt;=#REF!,B:B&lt;&gt;"CANC",G:G=$S$2),C2744,0)),"",IF(AND(A:A&gt;#REF!,A:A&lt;=#REF!,B:B&lt;&gt;"CANC",G:G=$S$2),C2744,0))</f>
        <v/>
      </c>
      <c r="I2744" s="97" t="str">
        <f>IF(ISERROR(IF(AND(A:A&gt;#REF!,A:A&lt;=#REF!,B:B&lt;&gt;"CANC",G:G=$S$2),C2744,0)),"",IF(AND(A:A&gt;#REF!,A:A&lt;=#REF!,B:B&lt;&gt;"CANC",G:G=$S$2),F2744,0))</f>
        <v/>
      </c>
      <c r="K2744" s="93" t="str">
        <f>[3]!TradeDate</f>
        <v/>
      </c>
      <c r="L2744" s="93" t="str">
        <f>[3]!AlteredStatus</f>
        <v/>
      </c>
      <c r="M2744" t="str">
        <f>[3]!CommissionEUR</f>
        <v/>
      </c>
      <c r="N2744" t="str">
        <f>[3]!LocalChargeXComm</f>
        <v/>
      </c>
      <c r="O2744" t="str">
        <f>[3]!FXEUR</f>
        <v/>
      </c>
      <c r="P2744" t="e">
        <f t="shared" si="85"/>
        <v>#VALUE!</v>
      </c>
      <c r="Q2744" t="str">
        <f>[3]!PortfolioCode</f>
        <v/>
      </c>
    </row>
    <row r="2745" spans="1:17">
      <c r="A2745" s="93">
        <v>44048</v>
      </c>
      <c r="B2745" t="str">
        <v/>
      </c>
      <c r="C2745">
        <v>325.66000000000003</v>
      </c>
      <c r="D2745">
        <v>2108.42</v>
      </c>
      <c r="E2745">
        <v>0.90529999999999999</v>
      </c>
      <c r="F2745">
        <f t="shared" si="84"/>
        <v>2328.9738208328731</v>
      </c>
      <c r="G2745" t="str">
        <v>MEEIF</v>
      </c>
      <c r="H2745" s="97" t="str">
        <f>IF(ISERROR(IF(AND(A:A&gt;#REF!,A:A&lt;=#REF!,B:B&lt;&gt;"CANC",G:G=$S$2),C2745,0)),"",IF(AND(A:A&gt;#REF!,A:A&lt;=#REF!,B:B&lt;&gt;"CANC",G:G=$S$2),C2745,0))</f>
        <v/>
      </c>
      <c r="I2745" s="97" t="str">
        <f>IF(ISERROR(IF(AND(A:A&gt;#REF!,A:A&lt;=#REF!,B:B&lt;&gt;"CANC",G:G=$S$2),C2745,0)),"",IF(AND(A:A&gt;#REF!,A:A&lt;=#REF!,B:B&lt;&gt;"CANC",G:G=$S$2),F2745,0))</f>
        <v/>
      </c>
      <c r="K2745" s="93" t="str">
        <f>[3]!TradeDate</f>
        <v/>
      </c>
      <c r="L2745" s="93" t="str">
        <f>[3]!AlteredStatus</f>
        <v/>
      </c>
      <c r="M2745" t="str">
        <f>[3]!CommissionEUR</f>
        <v/>
      </c>
      <c r="N2745" t="str">
        <f>[3]!LocalChargeXComm</f>
        <v/>
      </c>
      <c r="O2745" t="str">
        <f>[3]!FXEUR</f>
        <v/>
      </c>
      <c r="P2745" t="e">
        <f t="shared" si="85"/>
        <v>#VALUE!</v>
      </c>
      <c r="Q2745" t="str">
        <f>[3]!PortfolioCode</f>
        <v/>
      </c>
    </row>
    <row r="2746" spans="1:17">
      <c r="A2746" s="93">
        <v>44048</v>
      </c>
      <c r="B2746" t="str">
        <v/>
      </c>
      <c r="C2746">
        <v>35.21</v>
      </c>
      <c r="D2746">
        <v>228.86</v>
      </c>
      <c r="E2746">
        <v>0.90529999999999999</v>
      </c>
      <c r="F2746">
        <f t="shared" si="84"/>
        <v>252.80017673699328</v>
      </c>
      <c r="G2746" t="str">
        <v>MEEIF</v>
      </c>
      <c r="H2746" s="97" t="str">
        <f>IF(ISERROR(IF(AND(A:A&gt;#REF!,A:A&lt;=#REF!,B:B&lt;&gt;"CANC",G:G=$S$2),C2746,0)),"",IF(AND(A:A&gt;#REF!,A:A&lt;=#REF!,B:B&lt;&gt;"CANC",G:G=$S$2),C2746,0))</f>
        <v/>
      </c>
      <c r="I2746" s="97" t="str">
        <f>IF(ISERROR(IF(AND(A:A&gt;#REF!,A:A&lt;=#REF!,B:B&lt;&gt;"CANC",G:G=$S$2),C2746,0)),"",IF(AND(A:A&gt;#REF!,A:A&lt;=#REF!,B:B&lt;&gt;"CANC",G:G=$S$2),F2746,0))</f>
        <v/>
      </c>
      <c r="K2746" s="93" t="str">
        <f>[3]!TradeDate</f>
        <v/>
      </c>
      <c r="L2746" s="93" t="str">
        <f>[3]!AlteredStatus</f>
        <v/>
      </c>
      <c r="M2746" t="str">
        <f>[3]!CommissionEUR</f>
        <v/>
      </c>
      <c r="N2746" t="str">
        <f>[3]!LocalChargeXComm</f>
        <v/>
      </c>
      <c r="O2746" t="str">
        <f>[3]!FXEUR</f>
        <v/>
      </c>
      <c r="P2746" t="e">
        <f t="shared" si="85"/>
        <v>#VALUE!</v>
      </c>
      <c r="Q2746" t="str">
        <f>[3]!PortfolioCode</f>
        <v/>
      </c>
    </row>
    <row r="2747" spans="1:17">
      <c r="A2747" s="93">
        <v>44048</v>
      </c>
      <c r="B2747" t="str">
        <v/>
      </c>
      <c r="C2747">
        <v>39.979999999999997</v>
      </c>
      <c r="D2747">
        <v>0</v>
      </c>
      <c r="E2747">
        <v>1.1872</v>
      </c>
      <c r="F2747">
        <f t="shared" si="84"/>
        <v>0</v>
      </c>
      <c r="G2747" t="str">
        <v>LF-BWF</v>
      </c>
      <c r="H2747" s="97" t="str">
        <f>IF(ISERROR(IF(AND(A:A&gt;#REF!,A:A&lt;=#REF!,B:B&lt;&gt;"CANC",G:G=$S$2),C2747,0)),"",IF(AND(A:A&gt;#REF!,A:A&lt;=#REF!,B:B&lt;&gt;"CANC",G:G=$S$2),C2747,0))</f>
        <v/>
      </c>
      <c r="I2747" s="97" t="str">
        <f>IF(ISERROR(IF(AND(A:A&gt;#REF!,A:A&lt;=#REF!,B:B&lt;&gt;"CANC",G:G=$S$2),C2747,0)),"",IF(AND(A:A&gt;#REF!,A:A&lt;=#REF!,B:B&lt;&gt;"CANC",G:G=$S$2),F2747,0))</f>
        <v/>
      </c>
      <c r="K2747" s="93" t="str">
        <f>[3]!TradeDate</f>
        <v/>
      </c>
      <c r="L2747" s="93" t="str">
        <f>[3]!AlteredStatus</f>
        <v/>
      </c>
      <c r="M2747" t="str">
        <f>[3]!CommissionEUR</f>
        <v/>
      </c>
      <c r="N2747" t="str">
        <f>[3]!LocalChargeXComm</f>
        <v/>
      </c>
      <c r="O2747" t="str">
        <f>[3]!FXEUR</f>
        <v/>
      </c>
      <c r="P2747" t="e">
        <f t="shared" si="85"/>
        <v>#VALUE!</v>
      </c>
      <c r="Q2747" t="str">
        <f>[3]!PortfolioCode</f>
        <v/>
      </c>
    </row>
    <row r="2748" spans="1:17">
      <c r="A2748" s="93">
        <v>44048</v>
      </c>
      <c r="B2748" t="str">
        <v/>
      </c>
      <c r="C2748">
        <v>40.340000000000003</v>
      </c>
      <c r="D2748">
        <v>0</v>
      </c>
      <c r="E2748">
        <v>1.1872</v>
      </c>
      <c r="F2748">
        <f t="shared" si="84"/>
        <v>0</v>
      </c>
      <c r="G2748" t="str">
        <v>LF-BWF</v>
      </c>
      <c r="H2748" s="97" t="str">
        <f>IF(ISERROR(IF(AND(A:A&gt;#REF!,A:A&lt;=#REF!,B:B&lt;&gt;"CANC",G:G=$S$2),C2748,0)),"",IF(AND(A:A&gt;#REF!,A:A&lt;=#REF!,B:B&lt;&gt;"CANC",G:G=$S$2),C2748,0))</f>
        <v/>
      </c>
      <c r="I2748" s="97" t="str">
        <f>IF(ISERROR(IF(AND(A:A&gt;#REF!,A:A&lt;=#REF!,B:B&lt;&gt;"CANC",G:G=$S$2),C2748,0)),"",IF(AND(A:A&gt;#REF!,A:A&lt;=#REF!,B:B&lt;&gt;"CANC",G:G=$S$2),F2748,0))</f>
        <v/>
      </c>
      <c r="K2748" s="93" t="str">
        <f>[3]!TradeDate</f>
        <v/>
      </c>
      <c r="L2748" s="93" t="str">
        <f>[3]!AlteredStatus</f>
        <v/>
      </c>
      <c r="M2748" t="str">
        <f>[3]!CommissionEUR</f>
        <v/>
      </c>
      <c r="N2748" t="str">
        <f>[3]!LocalChargeXComm</f>
        <v/>
      </c>
      <c r="O2748" t="str">
        <f>[3]!FXEUR</f>
        <v/>
      </c>
      <c r="P2748" t="e">
        <f t="shared" si="85"/>
        <v>#VALUE!</v>
      </c>
      <c r="Q2748" t="str">
        <f>[3]!PortfolioCode</f>
        <v/>
      </c>
    </row>
    <row r="2749" spans="1:17">
      <c r="A2749" s="93">
        <v>44048</v>
      </c>
      <c r="B2749" t="str">
        <v/>
      </c>
      <c r="C2749">
        <v>65.66</v>
      </c>
      <c r="D2749">
        <v>0</v>
      </c>
      <c r="E2749">
        <v>1.1872</v>
      </c>
      <c r="F2749">
        <f t="shared" si="84"/>
        <v>0</v>
      </c>
      <c r="G2749" t="str">
        <v>LF-BWF</v>
      </c>
      <c r="H2749" s="97" t="str">
        <f>IF(ISERROR(IF(AND(A:A&gt;#REF!,A:A&lt;=#REF!,B:B&lt;&gt;"CANC",G:G=$S$2),C2749,0)),"",IF(AND(A:A&gt;#REF!,A:A&lt;=#REF!,B:B&lt;&gt;"CANC",G:G=$S$2),C2749,0))</f>
        <v/>
      </c>
      <c r="I2749" s="97" t="str">
        <f>IF(ISERROR(IF(AND(A:A&gt;#REF!,A:A&lt;=#REF!,B:B&lt;&gt;"CANC",G:G=$S$2),C2749,0)),"",IF(AND(A:A&gt;#REF!,A:A&lt;=#REF!,B:B&lt;&gt;"CANC",G:G=$S$2),F2749,0))</f>
        <v/>
      </c>
      <c r="K2749" s="93" t="str">
        <f>[3]!TradeDate</f>
        <v/>
      </c>
      <c r="L2749" s="93" t="str">
        <f>[3]!AlteredStatus</f>
        <v/>
      </c>
      <c r="M2749" t="str">
        <f>[3]!CommissionEUR</f>
        <v/>
      </c>
      <c r="N2749" t="str">
        <f>[3]!LocalChargeXComm</f>
        <v/>
      </c>
      <c r="O2749" t="str">
        <f>[3]!FXEUR</f>
        <v/>
      </c>
      <c r="P2749" t="e">
        <f t="shared" si="85"/>
        <v>#VALUE!</v>
      </c>
      <c r="Q2749" t="str">
        <f>[3]!PortfolioCode</f>
        <v/>
      </c>
    </row>
    <row r="2750" spans="1:17">
      <c r="A2750" s="93">
        <v>44048</v>
      </c>
      <c r="B2750" t="str">
        <v/>
      </c>
      <c r="C2750">
        <v>44.48</v>
      </c>
      <c r="D2750">
        <v>0</v>
      </c>
      <c r="E2750">
        <v>1.1872</v>
      </c>
      <c r="F2750">
        <f t="shared" si="84"/>
        <v>0</v>
      </c>
      <c r="G2750" t="str">
        <v>LF-BWF</v>
      </c>
      <c r="H2750" s="97" t="str">
        <f>IF(ISERROR(IF(AND(A:A&gt;#REF!,A:A&lt;=#REF!,B:B&lt;&gt;"CANC",G:G=$S$2),C2750,0)),"",IF(AND(A:A&gt;#REF!,A:A&lt;=#REF!,B:B&lt;&gt;"CANC",G:G=$S$2),C2750,0))</f>
        <v/>
      </c>
      <c r="I2750" s="97" t="str">
        <f>IF(ISERROR(IF(AND(A:A&gt;#REF!,A:A&lt;=#REF!,B:B&lt;&gt;"CANC",G:G=$S$2),C2750,0)),"",IF(AND(A:A&gt;#REF!,A:A&lt;=#REF!,B:B&lt;&gt;"CANC",G:G=$S$2),F2750,0))</f>
        <v/>
      </c>
      <c r="K2750" s="93" t="str">
        <f>[3]!TradeDate</f>
        <v/>
      </c>
      <c r="L2750" s="93" t="str">
        <f>[3]!AlteredStatus</f>
        <v/>
      </c>
      <c r="M2750" t="str">
        <f>[3]!CommissionEUR</f>
        <v/>
      </c>
      <c r="N2750" t="str">
        <f>[3]!LocalChargeXComm</f>
        <v/>
      </c>
      <c r="O2750" t="str">
        <f>[3]!FXEUR</f>
        <v/>
      </c>
      <c r="P2750" t="e">
        <f t="shared" si="85"/>
        <v>#VALUE!</v>
      </c>
      <c r="Q2750" t="str">
        <f>[3]!PortfolioCode</f>
        <v/>
      </c>
    </row>
    <row r="2751" spans="1:17">
      <c r="A2751" s="93">
        <v>44048</v>
      </c>
      <c r="B2751" t="str">
        <v/>
      </c>
      <c r="C2751">
        <v>18.84</v>
      </c>
      <c r="D2751">
        <v>0</v>
      </c>
      <c r="E2751">
        <v>7.4503000000000004</v>
      </c>
      <c r="F2751">
        <f t="shared" si="84"/>
        <v>0</v>
      </c>
      <c r="G2751" t="str">
        <v>LF-BWF</v>
      </c>
      <c r="H2751" s="97" t="str">
        <f>IF(ISERROR(IF(AND(A:A&gt;#REF!,A:A&lt;=#REF!,B:B&lt;&gt;"CANC",G:G=$S$2),C2751,0)),"",IF(AND(A:A&gt;#REF!,A:A&lt;=#REF!,B:B&lt;&gt;"CANC",G:G=$S$2),C2751,0))</f>
        <v/>
      </c>
      <c r="I2751" s="97" t="str">
        <f>IF(ISERROR(IF(AND(A:A&gt;#REF!,A:A&lt;=#REF!,B:B&lt;&gt;"CANC",G:G=$S$2),C2751,0)),"",IF(AND(A:A&gt;#REF!,A:A&lt;=#REF!,B:B&lt;&gt;"CANC",G:G=$S$2),F2751,0))</f>
        <v/>
      </c>
      <c r="K2751" s="93" t="str">
        <f>[3]!TradeDate</f>
        <v/>
      </c>
      <c r="L2751" s="93" t="str">
        <f>[3]!AlteredStatus</f>
        <v/>
      </c>
      <c r="M2751" t="str">
        <f>[3]!CommissionEUR</f>
        <v/>
      </c>
      <c r="N2751" t="str">
        <f>[3]!LocalChargeXComm</f>
        <v/>
      </c>
      <c r="O2751" t="str">
        <f>[3]!FXEUR</f>
        <v/>
      </c>
      <c r="P2751" t="e">
        <f t="shared" si="85"/>
        <v>#VALUE!</v>
      </c>
      <c r="Q2751" t="str">
        <f>[3]!PortfolioCode</f>
        <v/>
      </c>
    </row>
    <row r="2752" spans="1:17">
      <c r="A2752" s="93">
        <v>44048</v>
      </c>
      <c r="B2752" t="str">
        <v/>
      </c>
      <c r="C2752">
        <v>36.729999999999997</v>
      </c>
      <c r="D2752">
        <v>0</v>
      </c>
      <c r="E2752">
        <v>1.1872</v>
      </c>
      <c r="F2752">
        <f t="shared" si="84"/>
        <v>0</v>
      </c>
      <c r="G2752" t="str">
        <v>LF-BWF</v>
      </c>
      <c r="H2752" s="97" t="str">
        <f>IF(ISERROR(IF(AND(A:A&gt;#REF!,A:A&lt;=#REF!,B:B&lt;&gt;"CANC",G:G=$S$2),C2752,0)),"",IF(AND(A:A&gt;#REF!,A:A&lt;=#REF!,B:B&lt;&gt;"CANC",G:G=$S$2),C2752,0))</f>
        <v/>
      </c>
      <c r="I2752" s="97" t="str">
        <f>IF(ISERROR(IF(AND(A:A&gt;#REF!,A:A&lt;=#REF!,B:B&lt;&gt;"CANC",G:G=$S$2),C2752,0)),"",IF(AND(A:A&gt;#REF!,A:A&lt;=#REF!,B:B&lt;&gt;"CANC",G:G=$S$2),F2752,0))</f>
        <v/>
      </c>
      <c r="K2752" s="93" t="str">
        <f>[3]!TradeDate</f>
        <v/>
      </c>
      <c r="L2752" s="93" t="str">
        <f>[3]!AlteredStatus</f>
        <v/>
      </c>
      <c r="M2752" t="str">
        <f>[3]!CommissionEUR</f>
        <v/>
      </c>
      <c r="N2752" t="str">
        <f>[3]!LocalChargeXComm</f>
        <v/>
      </c>
      <c r="O2752" t="str">
        <f>[3]!FXEUR</f>
        <v/>
      </c>
      <c r="P2752" t="e">
        <f t="shared" si="85"/>
        <v>#VALUE!</v>
      </c>
      <c r="Q2752" t="str">
        <f>[3]!PortfolioCode</f>
        <v/>
      </c>
    </row>
    <row r="2753" spans="1:17">
      <c r="A2753" s="93">
        <v>44048</v>
      </c>
      <c r="B2753" t="str">
        <v/>
      </c>
      <c r="C2753">
        <v>60.93</v>
      </c>
      <c r="D2753">
        <v>0</v>
      </c>
      <c r="E2753">
        <v>1.1872</v>
      </c>
      <c r="F2753">
        <f t="shared" si="84"/>
        <v>0</v>
      </c>
      <c r="G2753" t="str">
        <v>LF-BWF</v>
      </c>
      <c r="H2753" s="97" t="str">
        <f>IF(ISERROR(IF(AND(A:A&gt;#REF!,A:A&lt;=#REF!,B:B&lt;&gt;"CANC",G:G=$S$2),C2753,0)),"",IF(AND(A:A&gt;#REF!,A:A&lt;=#REF!,B:B&lt;&gt;"CANC",G:G=$S$2),C2753,0))</f>
        <v/>
      </c>
      <c r="I2753" s="97" t="str">
        <f>IF(ISERROR(IF(AND(A:A&gt;#REF!,A:A&lt;=#REF!,B:B&lt;&gt;"CANC",G:G=$S$2),C2753,0)),"",IF(AND(A:A&gt;#REF!,A:A&lt;=#REF!,B:B&lt;&gt;"CANC",G:G=$S$2),F2753,0))</f>
        <v/>
      </c>
      <c r="K2753" s="93" t="str">
        <f>[3]!TradeDate</f>
        <v/>
      </c>
      <c r="L2753" s="93" t="str">
        <f>[3]!AlteredStatus</f>
        <v/>
      </c>
      <c r="M2753" t="str">
        <f>[3]!CommissionEUR</f>
        <v/>
      </c>
      <c r="N2753" t="str">
        <f>[3]!LocalChargeXComm</f>
        <v/>
      </c>
      <c r="O2753" t="str">
        <f>[3]!FXEUR</f>
        <v/>
      </c>
      <c r="P2753" t="e">
        <f t="shared" si="85"/>
        <v>#VALUE!</v>
      </c>
      <c r="Q2753" t="str">
        <f>[3]!PortfolioCode</f>
        <v/>
      </c>
    </row>
    <row r="2754" spans="1:17">
      <c r="A2754" s="93">
        <v>44048</v>
      </c>
      <c r="B2754" t="str">
        <v/>
      </c>
      <c r="C2754">
        <v>46.49</v>
      </c>
      <c r="D2754">
        <v>0</v>
      </c>
      <c r="E2754">
        <v>1.1872</v>
      </c>
      <c r="F2754">
        <f t="shared" si="84"/>
        <v>0</v>
      </c>
      <c r="G2754" t="str">
        <v>LF-BWF</v>
      </c>
      <c r="H2754" s="97" t="str">
        <f>IF(ISERROR(IF(AND(A:A&gt;#REF!,A:A&lt;=#REF!,B:B&lt;&gt;"CANC",G:G=$S$2),C2754,0)),"",IF(AND(A:A&gt;#REF!,A:A&lt;=#REF!,B:B&lt;&gt;"CANC",G:G=$S$2),C2754,0))</f>
        <v/>
      </c>
      <c r="I2754" s="97" t="str">
        <f>IF(ISERROR(IF(AND(A:A&gt;#REF!,A:A&lt;=#REF!,B:B&lt;&gt;"CANC",G:G=$S$2),C2754,0)),"",IF(AND(A:A&gt;#REF!,A:A&lt;=#REF!,B:B&lt;&gt;"CANC",G:G=$S$2),F2754,0))</f>
        <v/>
      </c>
      <c r="K2754" s="93" t="str">
        <f>[3]!TradeDate</f>
        <v/>
      </c>
      <c r="L2754" s="93" t="str">
        <f>[3]!AlteredStatus</f>
        <v/>
      </c>
      <c r="M2754" t="str">
        <f>[3]!CommissionEUR</f>
        <v/>
      </c>
      <c r="N2754" t="str">
        <f>[3]!LocalChargeXComm</f>
        <v/>
      </c>
      <c r="O2754" t="str">
        <f>[3]!FXEUR</f>
        <v/>
      </c>
      <c r="P2754" t="e">
        <f t="shared" si="85"/>
        <v>#VALUE!</v>
      </c>
      <c r="Q2754" t="str">
        <f>[3]!PortfolioCode</f>
        <v/>
      </c>
    </row>
    <row r="2755" spans="1:17">
      <c r="A2755" s="93">
        <v>44048</v>
      </c>
      <c r="B2755" t="str">
        <v/>
      </c>
      <c r="C2755">
        <v>55.92</v>
      </c>
      <c r="D2755">
        <v>0</v>
      </c>
      <c r="E2755">
        <v>1.1872</v>
      </c>
      <c r="F2755">
        <f t="shared" ref="F2755:F2818" si="86">D2755/E2755</f>
        <v>0</v>
      </c>
      <c r="G2755" t="str">
        <v>LF-BWF</v>
      </c>
      <c r="H2755" s="97" t="str">
        <f>IF(ISERROR(IF(AND(A:A&gt;#REF!,A:A&lt;=#REF!,B:B&lt;&gt;"CANC",G:G=$S$2),C2755,0)),"",IF(AND(A:A&gt;#REF!,A:A&lt;=#REF!,B:B&lt;&gt;"CANC",G:G=$S$2),C2755,0))</f>
        <v/>
      </c>
      <c r="I2755" s="97" t="str">
        <f>IF(ISERROR(IF(AND(A:A&gt;#REF!,A:A&lt;=#REF!,B:B&lt;&gt;"CANC",G:G=$S$2),C2755,0)),"",IF(AND(A:A&gt;#REF!,A:A&lt;=#REF!,B:B&lt;&gt;"CANC",G:G=$S$2),F2755,0))</f>
        <v/>
      </c>
      <c r="K2755" s="93" t="str">
        <f>[3]!TradeDate</f>
        <v/>
      </c>
      <c r="L2755" s="93" t="str">
        <f>[3]!AlteredStatus</f>
        <v/>
      </c>
      <c r="M2755" t="str">
        <f>[3]!CommissionEUR</f>
        <v/>
      </c>
      <c r="N2755" t="str">
        <f>[3]!LocalChargeXComm</f>
        <v/>
      </c>
      <c r="O2755" t="str">
        <f>[3]!FXEUR</f>
        <v/>
      </c>
      <c r="P2755" t="e">
        <f t="shared" ref="P2755:P2818" si="87">N2755/O2755</f>
        <v>#VALUE!</v>
      </c>
      <c r="Q2755" t="str">
        <f>[3]!PortfolioCode</f>
        <v/>
      </c>
    </row>
    <row r="2756" spans="1:17">
      <c r="A2756" s="93">
        <v>44048</v>
      </c>
      <c r="B2756" t="str">
        <v/>
      </c>
      <c r="C2756">
        <v>346.8</v>
      </c>
      <c r="D2756">
        <v>0</v>
      </c>
      <c r="E2756">
        <v>1.1872</v>
      </c>
      <c r="F2756">
        <f t="shared" si="86"/>
        <v>0</v>
      </c>
      <c r="G2756" t="str">
        <v>KEVA</v>
      </c>
      <c r="H2756" s="97" t="str">
        <f>IF(ISERROR(IF(AND(A:A&gt;#REF!,A:A&lt;=#REF!,B:B&lt;&gt;"CANC",G:G=$S$2),C2756,0)),"",IF(AND(A:A&gt;#REF!,A:A&lt;=#REF!,B:B&lt;&gt;"CANC",G:G=$S$2),C2756,0))</f>
        <v/>
      </c>
      <c r="I2756" s="97" t="str">
        <f>IF(ISERROR(IF(AND(A:A&gt;#REF!,A:A&lt;=#REF!,B:B&lt;&gt;"CANC",G:G=$S$2),C2756,0)),"",IF(AND(A:A&gt;#REF!,A:A&lt;=#REF!,B:B&lt;&gt;"CANC",G:G=$S$2),F2756,0))</f>
        <v/>
      </c>
      <c r="K2756" s="93" t="str">
        <f>[3]!TradeDate</f>
        <v/>
      </c>
      <c r="L2756" s="93" t="str">
        <f>[3]!AlteredStatus</f>
        <v/>
      </c>
      <c r="M2756" t="str">
        <f>[3]!CommissionEUR</f>
        <v/>
      </c>
      <c r="N2756" t="str">
        <f>[3]!LocalChargeXComm</f>
        <v/>
      </c>
      <c r="O2756" t="str">
        <f>[3]!FXEUR</f>
        <v/>
      </c>
      <c r="P2756" t="e">
        <f t="shared" si="87"/>
        <v>#VALUE!</v>
      </c>
      <c r="Q2756" t="str">
        <f>[3]!PortfolioCode</f>
        <v/>
      </c>
    </row>
    <row r="2757" spans="1:17">
      <c r="A2757" s="93">
        <v>44048</v>
      </c>
      <c r="B2757" t="str">
        <v/>
      </c>
      <c r="C2757">
        <v>480.5</v>
      </c>
      <c r="D2757">
        <v>0</v>
      </c>
      <c r="E2757">
        <v>1.1872</v>
      </c>
      <c r="F2757">
        <f t="shared" si="86"/>
        <v>0</v>
      </c>
      <c r="G2757" t="str">
        <v>KEVA</v>
      </c>
      <c r="H2757" s="97" t="str">
        <f>IF(ISERROR(IF(AND(A:A&gt;#REF!,A:A&lt;=#REF!,B:B&lt;&gt;"CANC",G:G=$S$2),C2757,0)),"",IF(AND(A:A&gt;#REF!,A:A&lt;=#REF!,B:B&lt;&gt;"CANC",G:G=$S$2),C2757,0))</f>
        <v/>
      </c>
      <c r="I2757" s="97" t="str">
        <f>IF(ISERROR(IF(AND(A:A&gt;#REF!,A:A&lt;=#REF!,B:B&lt;&gt;"CANC",G:G=$S$2),C2757,0)),"",IF(AND(A:A&gt;#REF!,A:A&lt;=#REF!,B:B&lt;&gt;"CANC",G:G=$S$2),F2757,0))</f>
        <v/>
      </c>
      <c r="K2757" s="93" t="str">
        <f>[3]!TradeDate</f>
        <v/>
      </c>
      <c r="L2757" s="93" t="str">
        <f>[3]!AlteredStatus</f>
        <v/>
      </c>
      <c r="M2757" t="str">
        <f>[3]!CommissionEUR</f>
        <v/>
      </c>
      <c r="N2757" t="str">
        <f>[3]!LocalChargeXComm</f>
        <v/>
      </c>
      <c r="O2757" t="str">
        <f>[3]!FXEUR</f>
        <v/>
      </c>
      <c r="P2757" t="e">
        <f t="shared" si="87"/>
        <v>#VALUE!</v>
      </c>
      <c r="Q2757" t="str">
        <f>[3]!PortfolioCode</f>
        <v/>
      </c>
    </row>
    <row r="2758" spans="1:17">
      <c r="A2758" s="93">
        <v>44048</v>
      </c>
      <c r="B2758" t="str">
        <v/>
      </c>
      <c r="C2758">
        <v>46.2</v>
      </c>
      <c r="D2758">
        <v>0</v>
      </c>
      <c r="E2758">
        <v>1.1872</v>
      </c>
      <c r="F2758">
        <f t="shared" si="86"/>
        <v>0</v>
      </c>
      <c r="G2758" t="str">
        <v>LF-BWF</v>
      </c>
      <c r="H2758" s="97" t="str">
        <f>IF(ISERROR(IF(AND(A:A&gt;#REF!,A:A&lt;=#REF!,B:B&lt;&gt;"CANC",G:G=$S$2),C2758,0)),"",IF(AND(A:A&gt;#REF!,A:A&lt;=#REF!,B:B&lt;&gt;"CANC",G:G=$S$2),C2758,0))</f>
        <v/>
      </c>
      <c r="I2758" s="97" t="str">
        <f>IF(ISERROR(IF(AND(A:A&gt;#REF!,A:A&lt;=#REF!,B:B&lt;&gt;"CANC",G:G=$S$2),C2758,0)),"",IF(AND(A:A&gt;#REF!,A:A&lt;=#REF!,B:B&lt;&gt;"CANC",G:G=$S$2),F2758,0))</f>
        <v/>
      </c>
      <c r="K2758" s="93" t="str">
        <f>[3]!TradeDate</f>
        <v/>
      </c>
      <c r="L2758" s="93" t="str">
        <f>[3]!AlteredStatus</f>
        <v/>
      </c>
      <c r="M2758" t="str">
        <f>[3]!CommissionEUR</f>
        <v/>
      </c>
      <c r="N2758" t="str">
        <f>[3]!LocalChargeXComm</f>
        <v/>
      </c>
      <c r="O2758" t="str">
        <f>[3]!FXEUR</f>
        <v/>
      </c>
      <c r="P2758" t="e">
        <f t="shared" si="87"/>
        <v>#VALUE!</v>
      </c>
      <c r="Q2758" t="str">
        <f>[3]!PortfolioCode</f>
        <v/>
      </c>
    </row>
    <row r="2759" spans="1:17">
      <c r="A2759" s="93">
        <v>44048</v>
      </c>
      <c r="B2759" t="str">
        <v/>
      </c>
      <c r="C2759">
        <v>395.65</v>
      </c>
      <c r="D2759">
        <v>0</v>
      </c>
      <c r="E2759">
        <v>1.1872</v>
      </c>
      <c r="F2759">
        <f t="shared" si="86"/>
        <v>0</v>
      </c>
      <c r="G2759" t="str">
        <v>KEVA</v>
      </c>
      <c r="H2759" s="97" t="str">
        <f>IF(ISERROR(IF(AND(A:A&gt;#REF!,A:A&lt;=#REF!,B:B&lt;&gt;"CANC",G:G=$S$2),C2759,0)),"",IF(AND(A:A&gt;#REF!,A:A&lt;=#REF!,B:B&lt;&gt;"CANC",G:G=$S$2),C2759,0))</f>
        <v/>
      </c>
      <c r="I2759" s="97" t="str">
        <f>IF(ISERROR(IF(AND(A:A&gt;#REF!,A:A&lt;=#REF!,B:B&lt;&gt;"CANC",G:G=$S$2),C2759,0)),"",IF(AND(A:A&gt;#REF!,A:A&lt;=#REF!,B:B&lt;&gt;"CANC",G:G=$S$2),F2759,0))</f>
        <v/>
      </c>
      <c r="K2759" s="93" t="str">
        <f>[3]!TradeDate</f>
        <v/>
      </c>
      <c r="L2759" s="93" t="str">
        <f>[3]!AlteredStatus</f>
        <v/>
      </c>
      <c r="M2759" t="str">
        <f>[3]!CommissionEUR</f>
        <v/>
      </c>
      <c r="N2759" t="str">
        <f>[3]!LocalChargeXComm</f>
        <v/>
      </c>
      <c r="O2759" t="str">
        <f>[3]!FXEUR</f>
        <v/>
      </c>
      <c r="P2759" t="e">
        <f t="shared" si="87"/>
        <v>#VALUE!</v>
      </c>
      <c r="Q2759" t="str">
        <f>[3]!PortfolioCode</f>
        <v/>
      </c>
    </row>
    <row r="2760" spans="1:17">
      <c r="A2760" s="93">
        <v>44048</v>
      </c>
      <c r="B2760" t="str">
        <v/>
      </c>
      <c r="C2760">
        <v>65.95</v>
      </c>
      <c r="D2760">
        <v>0</v>
      </c>
      <c r="E2760">
        <v>1.1872</v>
      </c>
      <c r="F2760">
        <f t="shared" si="86"/>
        <v>0</v>
      </c>
      <c r="G2760" t="str">
        <v>LF-BWF</v>
      </c>
      <c r="H2760" s="97" t="str">
        <f>IF(ISERROR(IF(AND(A:A&gt;#REF!,A:A&lt;=#REF!,B:B&lt;&gt;"CANC",G:G=$S$2),C2760,0)),"",IF(AND(A:A&gt;#REF!,A:A&lt;=#REF!,B:B&lt;&gt;"CANC",G:G=$S$2),C2760,0))</f>
        <v/>
      </c>
      <c r="I2760" s="97" t="str">
        <f>IF(ISERROR(IF(AND(A:A&gt;#REF!,A:A&lt;=#REF!,B:B&lt;&gt;"CANC",G:G=$S$2),C2760,0)),"",IF(AND(A:A&gt;#REF!,A:A&lt;=#REF!,B:B&lt;&gt;"CANC",G:G=$S$2),F2760,0))</f>
        <v/>
      </c>
      <c r="K2760" s="93" t="str">
        <f>[3]!TradeDate</f>
        <v/>
      </c>
      <c r="L2760" s="93" t="str">
        <f>[3]!AlteredStatus</f>
        <v/>
      </c>
      <c r="M2760" t="str">
        <f>[3]!CommissionEUR</f>
        <v/>
      </c>
      <c r="N2760" t="str">
        <f>[3]!LocalChargeXComm</f>
        <v/>
      </c>
      <c r="O2760" t="str">
        <f>[3]!FXEUR</f>
        <v/>
      </c>
      <c r="P2760" t="e">
        <f t="shared" si="87"/>
        <v>#VALUE!</v>
      </c>
      <c r="Q2760" t="str">
        <f>[3]!PortfolioCode</f>
        <v/>
      </c>
    </row>
    <row r="2761" spans="1:17">
      <c r="A2761" s="93">
        <v>44049</v>
      </c>
      <c r="B2761" t="str">
        <v/>
      </c>
      <c r="C2761">
        <v>31.74</v>
      </c>
      <c r="D2761">
        <v>0</v>
      </c>
      <c r="E2761">
        <v>125.03</v>
      </c>
      <c r="F2761">
        <f t="shared" si="86"/>
        <v>0</v>
      </c>
      <c r="G2761" t="str">
        <v>LF-BWF</v>
      </c>
      <c r="H2761" s="97" t="str">
        <f>IF(ISERROR(IF(AND(A:A&gt;#REF!,A:A&lt;=#REF!,B:B&lt;&gt;"CANC",G:G=$S$2),C2761,0)),"",IF(AND(A:A&gt;#REF!,A:A&lt;=#REF!,B:B&lt;&gt;"CANC",G:G=$S$2),C2761,0))</f>
        <v/>
      </c>
      <c r="I2761" s="97" t="str">
        <f>IF(ISERROR(IF(AND(A:A&gt;#REF!,A:A&lt;=#REF!,B:B&lt;&gt;"CANC",G:G=$S$2),C2761,0)),"",IF(AND(A:A&gt;#REF!,A:A&lt;=#REF!,B:B&lt;&gt;"CANC",G:G=$S$2),F2761,0))</f>
        <v/>
      </c>
      <c r="K2761" s="93" t="str">
        <f>[3]!TradeDate</f>
        <v/>
      </c>
      <c r="L2761" s="93" t="str">
        <f>[3]!AlteredStatus</f>
        <v/>
      </c>
      <c r="M2761" t="str">
        <f>[3]!CommissionEUR</f>
        <v/>
      </c>
      <c r="N2761" t="str">
        <f>[3]!LocalChargeXComm</f>
        <v/>
      </c>
      <c r="O2761" t="str">
        <f>[3]!FXEUR</f>
        <v/>
      </c>
      <c r="P2761" t="e">
        <f t="shared" si="87"/>
        <v>#VALUE!</v>
      </c>
      <c r="Q2761" t="str">
        <f>[3]!PortfolioCode</f>
        <v/>
      </c>
    </row>
    <row r="2762" spans="1:17">
      <c r="A2762" s="93">
        <v>44049</v>
      </c>
      <c r="B2762" t="str">
        <v/>
      </c>
      <c r="C2762">
        <v>34.74</v>
      </c>
      <c r="D2762">
        <v>0</v>
      </c>
      <c r="E2762">
        <v>1.6414</v>
      </c>
      <c r="F2762">
        <f t="shared" si="86"/>
        <v>0</v>
      </c>
      <c r="G2762" t="str">
        <v>LF-BWF</v>
      </c>
      <c r="H2762" s="97" t="str">
        <f>IF(ISERROR(IF(AND(A:A&gt;#REF!,A:A&lt;=#REF!,B:B&lt;&gt;"CANC",G:G=$S$2),C2762,0)),"",IF(AND(A:A&gt;#REF!,A:A&lt;=#REF!,B:B&lt;&gt;"CANC",G:G=$S$2),C2762,0))</f>
        <v/>
      </c>
      <c r="I2762" s="97" t="str">
        <f>IF(ISERROR(IF(AND(A:A&gt;#REF!,A:A&lt;=#REF!,B:B&lt;&gt;"CANC",G:G=$S$2),C2762,0)),"",IF(AND(A:A&gt;#REF!,A:A&lt;=#REF!,B:B&lt;&gt;"CANC",G:G=$S$2),F2762,0))</f>
        <v/>
      </c>
      <c r="K2762" s="93" t="str">
        <f>[3]!TradeDate</f>
        <v/>
      </c>
      <c r="L2762" s="93" t="str">
        <f>[3]!AlteredStatus</f>
        <v/>
      </c>
      <c r="M2762" t="str">
        <f>[3]!CommissionEUR</f>
        <v/>
      </c>
      <c r="N2762" t="str">
        <f>[3]!LocalChargeXComm</f>
        <v/>
      </c>
      <c r="O2762" t="str">
        <f>[3]!FXEUR</f>
        <v/>
      </c>
      <c r="P2762" t="e">
        <f t="shared" si="87"/>
        <v>#VALUE!</v>
      </c>
      <c r="Q2762" t="str">
        <f>[3]!PortfolioCode</f>
        <v/>
      </c>
    </row>
    <row r="2763" spans="1:17">
      <c r="A2763" s="93">
        <v>44049</v>
      </c>
      <c r="B2763" t="str">
        <v/>
      </c>
      <c r="C2763">
        <v>310.29000000000002</v>
      </c>
      <c r="D2763">
        <v>0</v>
      </c>
      <c r="E2763">
        <v>125.03</v>
      </c>
      <c r="F2763">
        <f t="shared" si="86"/>
        <v>0</v>
      </c>
      <c r="G2763" t="str">
        <v>KEVA</v>
      </c>
      <c r="H2763" s="97" t="str">
        <f>IF(ISERROR(IF(AND(A:A&gt;#REF!,A:A&lt;=#REF!,B:B&lt;&gt;"CANC",G:G=$S$2),C2763,0)),"",IF(AND(A:A&gt;#REF!,A:A&lt;=#REF!,B:B&lt;&gt;"CANC",G:G=$S$2),C2763,0))</f>
        <v/>
      </c>
      <c r="I2763" s="97" t="str">
        <f>IF(ISERROR(IF(AND(A:A&gt;#REF!,A:A&lt;=#REF!,B:B&lt;&gt;"CANC",G:G=$S$2),C2763,0)),"",IF(AND(A:A&gt;#REF!,A:A&lt;=#REF!,B:B&lt;&gt;"CANC",G:G=$S$2),F2763,0))</f>
        <v/>
      </c>
      <c r="K2763" s="93" t="str">
        <f>[3]!TradeDate</f>
        <v/>
      </c>
      <c r="L2763" s="93" t="str">
        <f>[3]!AlteredStatus</f>
        <v/>
      </c>
      <c r="M2763" t="str">
        <f>[3]!CommissionEUR</f>
        <v/>
      </c>
      <c r="N2763" t="str">
        <f>[3]!LocalChargeXComm</f>
        <v/>
      </c>
      <c r="O2763" t="str">
        <f>[3]!FXEUR</f>
        <v/>
      </c>
      <c r="P2763" t="e">
        <f t="shared" si="87"/>
        <v>#VALUE!</v>
      </c>
      <c r="Q2763" t="str">
        <f>[3]!PortfolioCode</f>
        <v/>
      </c>
    </row>
    <row r="2764" spans="1:17">
      <c r="A2764" s="93">
        <v>44049</v>
      </c>
      <c r="B2764" t="str">
        <v/>
      </c>
      <c r="C2764">
        <v>30.22</v>
      </c>
      <c r="D2764">
        <v>0</v>
      </c>
      <c r="E2764">
        <v>125.03</v>
      </c>
      <c r="F2764">
        <f t="shared" si="86"/>
        <v>0</v>
      </c>
      <c r="G2764" t="str">
        <v>LF-BWF</v>
      </c>
      <c r="H2764" s="97" t="str">
        <f>IF(ISERROR(IF(AND(A:A&gt;#REF!,A:A&lt;=#REF!,B:B&lt;&gt;"CANC",G:G=$S$2),C2764,0)),"",IF(AND(A:A&gt;#REF!,A:A&lt;=#REF!,B:B&lt;&gt;"CANC",G:G=$S$2),C2764,0))</f>
        <v/>
      </c>
      <c r="I2764" s="97" t="str">
        <f>IF(ISERROR(IF(AND(A:A&gt;#REF!,A:A&lt;=#REF!,B:B&lt;&gt;"CANC",G:G=$S$2),C2764,0)),"",IF(AND(A:A&gt;#REF!,A:A&lt;=#REF!,B:B&lt;&gt;"CANC",G:G=$S$2),F2764,0))</f>
        <v/>
      </c>
      <c r="K2764" s="93" t="str">
        <f>[3]!TradeDate</f>
        <v/>
      </c>
      <c r="L2764" s="93" t="str">
        <f>[3]!AlteredStatus</f>
        <v/>
      </c>
      <c r="M2764" t="str">
        <f>[3]!CommissionEUR</f>
        <v/>
      </c>
      <c r="N2764" t="str">
        <f>[3]!LocalChargeXComm</f>
        <v/>
      </c>
      <c r="O2764" t="str">
        <f>[3]!FXEUR</f>
        <v/>
      </c>
      <c r="P2764" t="e">
        <f t="shared" si="87"/>
        <v>#VALUE!</v>
      </c>
      <c r="Q2764" t="str">
        <f>[3]!PortfolioCode</f>
        <v/>
      </c>
    </row>
    <row r="2765" spans="1:17">
      <c r="A2765" s="93">
        <v>44049</v>
      </c>
      <c r="B2765" t="str">
        <v/>
      </c>
      <c r="C2765">
        <v>465.4</v>
      </c>
      <c r="D2765">
        <v>3002.58</v>
      </c>
      <c r="E2765">
        <v>0.90229999999999999</v>
      </c>
      <c r="F2765">
        <f t="shared" si="86"/>
        <v>3327.6958882854924</v>
      </c>
      <c r="G2765" t="str">
        <v>MEEIF</v>
      </c>
      <c r="H2765" s="97" t="str">
        <f>IF(ISERROR(IF(AND(A:A&gt;#REF!,A:A&lt;=#REF!,B:B&lt;&gt;"CANC",G:G=$S$2),C2765,0)),"",IF(AND(A:A&gt;#REF!,A:A&lt;=#REF!,B:B&lt;&gt;"CANC",G:G=$S$2),C2765,0))</f>
        <v/>
      </c>
      <c r="I2765" s="97" t="str">
        <f>IF(ISERROR(IF(AND(A:A&gt;#REF!,A:A&lt;=#REF!,B:B&lt;&gt;"CANC",G:G=$S$2),C2765,0)),"",IF(AND(A:A&gt;#REF!,A:A&lt;=#REF!,B:B&lt;&gt;"CANC",G:G=$S$2),F2765,0))</f>
        <v/>
      </c>
      <c r="K2765" s="93" t="str">
        <f>[3]!TradeDate</f>
        <v/>
      </c>
      <c r="L2765" s="93" t="str">
        <f>[3]!AlteredStatus</f>
        <v/>
      </c>
      <c r="M2765" t="str">
        <f>[3]!CommissionEUR</f>
        <v/>
      </c>
      <c r="N2765" t="str">
        <f>[3]!LocalChargeXComm</f>
        <v/>
      </c>
      <c r="O2765" t="str">
        <f>[3]!FXEUR</f>
        <v/>
      </c>
      <c r="P2765" t="e">
        <f t="shared" si="87"/>
        <v>#VALUE!</v>
      </c>
      <c r="Q2765" t="str">
        <f>[3]!PortfolioCode</f>
        <v/>
      </c>
    </row>
    <row r="2766" spans="1:17">
      <c r="A2766" s="93">
        <v>44049</v>
      </c>
      <c r="B2766" t="str">
        <v/>
      </c>
      <c r="C2766">
        <v>711.16</v>
      </c>
      <c r="D2766">
        <v>4587.6499999999996</v>
      </c>
      <c r="E2766">
        <v>0.90229999999999999</v>
      </c>
      <c r="F2766">
        <f t="shared" si="86"/>
        <v>5084.3954338911662</v>
      </c>
      <c r="G2766" t="str">
        <v>MEEIF</v>
      </c>
      <c r="H2766" s="97" t="str">
        <f>IF(ISERROR(IF(AND(A:A&gt;#REF!,A:A&lt;=#REF!,B:B&lt;&gt;"CANC",G:G=$S$2),C2766,0)),"",IF(AND(A:A&gt;#REF!,A:A&lt;=#REF!,B:B&lt;&gt;"CANC",G:G=$S$2),C2766,0))</f>
        <v/>
      </c>
      <c r="I2766" s="97" t="str">
        <f>IF(ISERROR(IF(AND(A:A&gt;#REF!,A:A&lt;=#REF!,B:B&lt;&gt;"CANC",G:G=$S$2),C2766,0)),"",IF(AND(A:A&gt;#REF!,A:A&lt;=#REF!,B:B&lt;&gt;"CANC",G:G=$S$2),F2766,0))</f>
        <v/>
      </c>
      <c r="K2766" s="93" t="str">
        <f>[3]!TradeDate</f>
        <v/>
      </c>
      <c r="L2766" s="93" t="str">
        <f>[3]!AlteredStatus</f>
        <v/>
      </c>
      <c r="M2766" t="str">
        <f>[3]!CommissionEUR</f>
        <v/>
      </c>
      <c r="N2766" t="str">
        <f>[3]!LocalChargeXComm</f>
        <v/>
      </c>
      <c r="O2766" t="str">
        <f>[3]!FXEUR</f>
        <v/>
      </c>
      <c r="P2766" t="e">
        <f t="shared" si="87"/>
        <v>#VALUE!</v>
      </c>
      <c r="Q2766" t="str">
        <f>[3]!PortfolioCode</f>
        <v/>
      </c>
    </row>
    <row r="2767" spans="1:17">
      <c r="A2767" s="93">
        <v>44049</v>
      </c>
      <c r="B2767" t="str">
        <v/>
      </c>
      <c r="C2767">
        <v>0.87</v>
      </c>
      <c r="D2767">
        <v>0</v>
      </c>
      <c r="E2767">
        <v>1</v>
      </c>
      <c r="F2767">
        <f t="shared" si="86"/>
        <v>0</v>
      </c>
      <c r="G2767" t="str">
        <v>LF-EIF</v>
      </c>
      <c r="H2767" s="97" t="str">
        <f>IF(ISERROR(IF(AND(A:A&gt;#REF!,A:A&lt;=#REF!,B:B&lt;&gt;"CANC",G:G=$S$2),C2767,0)),"",IF(AND(A:A&gt;#REF!,A:A&lt;=#REF!,B:B&lt;&gt;"CANC",G:G=$S$2),C2767,0))</f>
        <v/>
      </c>
      <c r="I2767" s="97" t="str">
        <f>IF(ISERROR(IF(AND(A:A&gt;#REF!,A:A&lt;=#REF!,B:B&lt;&gt;"CANC",G:G=$S$2),C2767,0)),"",IF(AND(A:A&gt;#REF!,A:A&lt;=#REF!,B:B&lt;&gt;"CANC",G:G=$S$2),F2767,0))</f>
        <v/>
      </c>
      <c r="K2767" s="93" t="str">
        <f>[3]!TradeDate</f>
        <v/>
      </c>
      <c r="L2767" s="93" t="str">
        <f>[3]!AlteredStatus</f>
        <v/>
      </c>
      <c r="M2767" t="str">
        <f>[3]!CommissionEUR</f>
        <v/>
      </c>
      <c r="N2767" t="str">
        <f>[3]!LocalChargeXComm</f>
        <v/>
      </c>
      <c r="O2767" t="str">
        <f>[3]!FXEUR</f>
        <v/>
      </c>
      <c r="P2767" t="e">
        <f t="shared" si="87"/>
        <v>#VALUE!</v>
      </c>
      <c r="Q2767" t="str">
        <f>[3]!PortfolioCode</f>
        <v/>
      </c>
    </row>
    <row r="2768" spans="1:17">
      <c r="A2768" s="93">
        <v>44049</v>
      </c>
      <c r="B2768" t="str">
        <v/>
      </c>
      <c r="C2768">
        <v>40.86</v>
      </c>
      <c r="D2768">
        <v>0</v>
      </c>
      <c r="E2768">
        <v>1</v>
      </c>
      <c r="F2768">
        <f t="shared" si="86"/>
        <v>0</v>
      </c>
      <c r="G2768" t="str">
        <v>MCESCF</v>
      </c>
      <c r="H2768" s="97" t="str">
        <f>IF(ISERROR(IF(AND(A:A&gt;#REF!,A:A&lt;=#REF!,B:B&lt;&gt;"CANC",G:G=$S$2),C2768,0)),"",IF(AND(A:A&gt;#REF!,A:A&lt;=#REF!,B:B&lt;&gt;"CANC",G:G=$S$2),C2768,0))</f>
        <v/>
      </c>
      <c r="I2768" s="97" t="str">
        <f>IF(ISERROR(IF(AND(A:A&gt;#REF!,A:A&lt;=#REF!,B:B&lt;&gt;"CANC",G:G=$S$2),C2768,0)),"",IF(AND(A:A&gt;#REF!,A:A&lt;=#REF!,B:B&lt;&gt;"CANC",G:G=$S$2),F2768,0))</f>
        <v/>
      </c>
      <c r="K2768" s="93" t="str">
        <f>[3]!TradeDate</f>
        <v/>
      </c>
      <c r="L2768" s="93" t="str">
        <f>[3]!AlteredStatus</f>
        <v/>
      </c>
      <c r="M2768" t="str">
        <f>[3]!CommissionEUR</f>
        <v/>
      </c>
      <c r="N2768" t="str">
        <f>[3]!LocalChargeXComm</f>
        <v/>
      </c>
      <c r="O2768" t="str">
        <f>[3]!FXEUR</f>
        <v/>
      </c>
      <c r="P2768" t="e">
        <f t="shared" si="87"/>
        <v>#VALUE!</v>
      </c>
      <c r="Q2768" t="str">
        <f>[3]!PortfolioCode</f>
        <v/>
      </c>
    </row>
    <row r="2769" spans="1:17">
      <c r="A2769" s="93">
        <v>44049</v>
      </c>
      <c r="B2769" t="str">
        <v/>
      </c>
      <c r="C2769">
        <v>247.99</v>
      </c>
      <c r="D2769">
        <v>1600.42</v>
      </c>
      <c r="E2769">
        <v>0.90229999999999999</v>
      </c>
      <c r="F2769">
        <f t="shared" si="86"/>
        <v>1773.7116258450628</v>
      </c>
      <c r="G2769" t="str">
        <v>MEEIF</v>
      </c>
      <c r="H2769" s="97" t="str">
        <f>IF(ISERROR(IF(AND(A:A&gt;#REF!,A:A&lt;=#REF!,B:B&lt;&gt;"CANC",G:G=$S$2),C2769,0)),"",IF(AND(A:A&gt;#REF!,A:A&lt;=#REF!,B:B&lt;&gt;"CANC",G:G=$S$2),C2769,0))</f>
        <v/>
      </c>
      <c r="I2769" s="97" t="str">
        <f>IF(ISERROR(IF(AND(A:A&gt;#REF!,A:A&lt;=#REF!,B:B&lt;&gt;"CANC",G:G=$S$2),C2769,0)),"",IF(AND(A:A&gt;#REF!,A:A&lt;=#REF!,B:B&lt;&gt;"CANC",G:G=$S$2),F2769,0))</f>
        <v/>
      </c>
      <c r="K2769" s="93" t="str">
        <f>[3]!TradeDate</f>
        <v/>
      </c>
      <c r="L2769" s="93" t="str">
        <f>[3]!AlteredStatus</f>
        <v/>
      </c>
      <c r="M2769" t="str">
        <f>[3]!CommissionEUR</f>
        <v/>
      </c>
      <c r="N2769" t="str">
        <f>[3]!LocalChargeXComm</f>
        <v/>
      </c>
      <c r="O2769" t="str">
        <f>[3]!FXEUR</f>
        <v/>
      </c>
      <c r="P2769" t="e">
        <f t="shared" si="87"/>
        <v>#VALUE!</v>
      </c>
      <c r="Q2769" t="str">
        <f>[3]!PortfolioCode</f>
        <v/>
      </c>
    </row>
    <row r="2770" spans="1:17">
      <c r="A2770" s="93">
        <v>44050</v>
      </c>
      <c r="B2770" t="str">
        <v/>
      </c>
      <c r="C2770">
        <v>9.51</v>
      </c>
      <c r="D2770">
        <v>0</v>
      </c>
      <c r="E2770">
        <v>10.3028</v>
      </c>
      <c r="F2770">
        <f t="shared" si="86"/>
        <v>0</v>
      </c>
      <c r="G2770" t="str">
        <v>LF-EIF</v>
      </c>
      <c r="H2770" s="97" t="str">
        <f>IF(ISERROR(IF(AND(A:A&gt;#REF!,A:A&lt;=#REF!,B:B&lt;&gt;"CANC",G:G=$S$2),C2770,0)),"",IF(AND(A:A&gt;#REF!,A:A&lt;=#REF!,B:B&lt;&gt;"CANC",G:G=$S$2),C2770,0))</f>
        <v/>
      </c>
      <c r="I2770" s="97" t="str">
        <f>IF(ISERROR(IF(AND(A:A&gt;#REF!,A:A&lt;=#REF!,B:B&lt;&gt;"CANC",G:G=$S$2),C2770,0)),"",IF(AND(A:A&gt;#REF!,A:A&lt;=#REF!,B:B&lt;&gt;"CANC",G:G=$S$2),F2770,0))</f>
        <v/>
      </c>
      <c r="K2770" s="93" t="str">
        <f>[3]!TradeDate</f>
        <v/>
      </c>
      <c r="L2770" s="93" t="str">
        <f>[3]!AlteredStatus</f>
        <v/>
      </c>
      <c r="M2770" t="str">
        <f>[3]!CommissionEUR</f>
        <v/>
      </c>
      <c r="N2770" t="str">
        <f>[3]!LocalChargeXComm</f>
        <v/>
      </c>
      <c r="O2770" t="str">
        <f>[3]!FXEUR</f>
        <v/>
      </c>
      <c r="P2770" t="e">
        <f t="shared" si="87"/>
        <v>#VALUE!</v>
      </c>
      <c r="Q2770" t="str">
        <f>[3]!PortfolioCode</f>
        <v/>
      </c>
    </row>
    <row r="2771" spans="1:17">
      <c r="A2771" s="93">
        <v>44050</v>
      </c>
      <c r="B2771" t="str">
        <v/>
      </c>
      <c r="C2771">
        <v>501.76</v>
      </c>
      <c r="D2771">
        <v>0</v>
      </c>
      <c r="E2771">
        <v>10.3028</v>
      </c>
      <c r="F2771">
        <f t="shared" si="86"/>
        <v>0</v>
      </c>
      <c r="G2771" t="str">
        <v>MCESCF</v>
      </c>
      <c r="H2771" s="97" t="str">
        <f>IF(ISERROR(IF(AND(A:A&gt;#REF!,A:A&lt;=#REF!,B:B&lt;&gt;"CANC",G:G=$S$2),C2771,0)),"",IF(AND(A:A&gt;#REF!,A:A&lt;=#REF!,B:B&lt;&gt;"CANC",G:G=$S$2),C2771,0))</f>
        <v/>
      </c>
      <c r="I2771" s="97" t="str">
        <f>IF(ISERROR(IF(AND(A:A&gt;#REF!,A:A&lt;=#REF!,B:B&lt;&gt;"CANC",G:G=$S$2),C2771,0)),"",IF(AND(A:A&gt;#REF!,A:A&lt;=#REF!,B:B&lt;&gt;"CANC",G:G=$S$2),F2771,0))</f>
        <v/>
      </c>
      <c r="K2771" s="93" t="str">
        <f>[3]!TradeDate</f>
        <v/>
      </c>
      <c r="L2771" s="93" t="str">
        <f>[3]!AlteredStatus</f>
        <v/>
      </c>
      <c r="M2771" t="str">
        <f>[3]!CommissionEUR</f>
        <v/>
      </c>
      <c r="N2771" t="str">
        <f>[3]!LocalChargeXComm</f>
        <v/>
      </c>
      <c r="O2771" t="str">
        <f>[3]!FXEUR</f>
        <v/>
      </c>
      <c r="P2771" t="e">
        <f t="shared" si="87"/>
        <v>#VALUE!</v>
      </c>
      <c r="Q2771" t="str">
        <f>[3]!PortfolioCode</f>
        <v/>
      </c>
    </row>
    <row r="2772" spans="1:17">
      <c r="A2772" s="93">
        <v>44050</v>
      </c>
      <c r="B2772" t="str">
        <v/>
      </c>
      <c r="C2772">
        <v>210.88</v>
      </c>
      <c r="D2772">
        <v>1362.59</v>
      </c>
      <c r="E2772">
        <v>0.90329999999999999</v>
      </c>
      <c r="F2772">
        <f t="shared" si="86"/>
        <v>1508.457876674416</v>
      </c>
      <c r="G2772" t="str">
        <v>MEEIF</v>
      </c>
      <c r="H2772" s="97" t="str">
        <f>IF(ISERROR(IF(AND(A:A&gt;#REF!,A:A&lt;=#REF!,B:B&lt;&gt;"CANC",G:G=$S$2),C2772,0)),"",IF(AND(A:A&gt;#REF!,A:A&lt;=#REF!,B:B&lt;&gt;"CANC",G:G=$S$2),C2772,0))</f>
        <v/>
      </c>
      <c r="I2772" s="97" t="str">
        <f>IF(ISERROR(IF(AND(A:A&gt;#REF!,A:A&lt;=#REF!,B:B&lt;&gt;"CANC",G:G=$S$2),C2772,0)),"",IF(AND(A:A&gt;#REF!,A:A&lt;=#REF!,B:B&lt;&gt;"CANC",G:G=$S$2),F2772,0))</f>
        <v/>
      </c>
      <c r="K2772" s="93" t="str">
        <f>[3]!TradeDate</f>
        <v/>
      </c>
      <c r="L2772" s="93" t="str">
        <f>[3]!AlteredStatus</f>
        <v/>
      </c>
      <c r="M2772" t="str">
        <f>[3]!CommissionEUR</f>
        <v/>
      </c>
      <c r="N2772" t="str">
        <f>[3]!LocalChargeXComm</f>
        <v/>
      </c>
      <c r="O2772" t="str">
        <f>[3]!FXEUR</f>
        <v/>
      </c>
      <c r="P2772" t="e">
        <f t="shared" si="87"/>
        <v>#VALUE!</v>
      </c>
      <c r="Q2772" t="str">
        <f>[3]!PortfolioCode</f>
        <v/>
      </c>
    </row>
    <row r="2773" spans="1:17">
      <c r="A2773" s="93">
        <v>44050</v>
      </c>
      <c r="B2773" t="str">
        <v/>
      </c>
      <c r="C2773">
        <v>597.82000000000005</v>
      </c>
      <c r="D2773">
        <v>3860.98</v>
      </c>
      <c r="E2773">
        <v>0.90329999999999999</v>
      </c>
      <c r="F2773">
        <f t="shared" si="86"/>
        <v>4274.3053249197392</v>
      </c>
      <c r="G2773" t="str">
        <v>MEEIF</v>
      </c>
      <c r="H2773" s="97" t="str">
        <f>IF(ISERROR(IF(AND(A:A&gt;#REF!,A:A&lt;=#REF!,B:B&lt;&gt;"CANC",G:G=$S$2),C2773,0)),"",IF(AND(A:A&gt;#REF!,A:A&lt;=#REF!,B:B&lt;&gt;"CANC",G:G=$S$2),C2773,0))</f>
        <v/>
      </c>
      <c r="I2773" s="97" t="str">
        <f>IF(ISERROR(IF(AND(A:A&gt;#REF!,A:A&lt;=#REF!,B:B&lt;&gt;"CANC",G:G=$S$2),C2773,0)),"",IF(AND(A:A&gt;#REF!,A:A&lt;=#REF!,B:B&lt;&gt;"CANC",G:G=$S$2),F2773,0))</f>
        <v/>
      </c>
      <c r="K2773" s="93" t="str">
        <f>[3]!TradeDate</f>
        <v/>
      </c>
      <c r="L2773" s="93" t="str">
        <f>[3]!AlteredStatus</f>
        <v/>
      </c>
      <c r="M2773" t="str">
        <f>[3]!CommissionEUR</f>
        <v/>
      </c>
      <c r="N2773" t="str">
        <f>[3]!LocalChargeXComm</f>
        <v/>
      </c>
      <c r="O2773" t="str">
        <f>[3]!FXEUR</f>
        <v/>
      </c>
      <c r="P2773" t="e">
        <f t="shared" si="87"/>
        <v>#VALUE!</v>
      </c>
      <c r="Q2773" t="str">
        <f>[3]!PortfolioCode</f>
        <v/>
      </c>
    </row>
    <row r="2774" spans="1:17">
      <c r="A2774" s="93">
        <v>44050</v>
      </c>
      <c r="B2774" t="str">
        <v/>
      </c>
      <c r="C2774">
        <v>741.25</v>
      </c>
      <c r="D2774">
        <v>4787.12</v>
      </c>
      <c r="E2774">
        <v>0.90329999999999999</v>
      </c>
      <c r="F2774">
        <f t="shared" si="86"/>
        <v>5299.590390789328</v>
      </c>
      <c r="G2774" t="str">
        <v>MEEIF</v>
      </c>
      <c r="H2774" s="97" t="str">
        <f>IF(ISERROR(IF(AND(A:A&gt;#REF!,A:A&lt;=#REF!,B:B&lt;&gt;"CANC",G:G=$S$2),C2774,0)),"",IF(AND(A:A&gt;#REF!,A:A&lt;=#REF!,B:B&lt;&gt;"CANC",G:G=$S$2),C2774,0))</f>
        <v/>
      </c>
      <c r="I2774" s="97" t="str">
        <f>IF(ISERROR(IF(AND(A:A&gt;#REF!,A:A&lt;=#REF!,B:B&lt;&gt;"CANC",G:G=$S$2),C2774,0)),"",IF(AND(A:A&gt;#REF!,A:A&lt;=#REF!,B:B&lt;&gt;"CANC",G:G=$S$2),F2774,0))</f>
        <v/>
      </c>
      <c r="K2774" s="93" t="str">
        <f>[3]!TradeDate</f>
        <v/>
      </c>
      <c r="L2774" s="93" t="str">
        <f>[3]!AlteredStatus</f>
        <v/>
      </c>
      <c r="M2774" t="str">
        <f>[3]!CommissionEUR</f>
        <v/>
      </c>
      <c r="N2774" t="str">
        <f>[3]!LocalChargeXComm</f>
        <v/>
      </c>
      <c r="O2774" t="str">
        <f>[3]!FXEUR</f>
        <v/>
      </c>
      <c r="P2774" t="e">
        <f t="shared" si="87"/>
        <v>#VALUE!</v>
      </c>
      <c r="Q2774" t="str">
        <f>[3]!PortfolioCode</f>
        <v/>
      </c>
    </row>
    <row r="2775" spans="1:17">
      <c r="A2775" s="93">
        <v>44049</v>
      </c>
      <c r="B2775" t="str">
        <v/>
      </c>
      <c r="C2775">
        <v>669.71</v>
      </c>
      <c r="D2775">
        <v>0</v>
      </c>
      <c r="E2775">
        <v>1.1789000000000001</v>
      </c>
      <c r="F2775">
        <f t="shared" si="86"/>
        <v>0</v>
      </c>
      <c r="G2775" t="str">
        <v>BWF</v>
      </c>
      <c r="H2775" s="97" t="str">
        <f>IF(ISERROR(IF(AND(A:A&gt;#REF!,A:A&lt;=#REF!,B:B&lt;&gt;"CANC",G:G=$S$2),C2775,0)),"",IF(AND(A:A&gt;#REF!,A:A&lt;=#REF!,B:B&lt;&gt;"CANC",G:G=$S$2),C2775,0))</f>
        <v/>
      </c>
      <c r="I2775" s="97" t="str">
        <f>IF(ISERROR(IF(AND(A:A&gt;#REF!,A:A&lt;=#REF!,B:B&lt;&gt;"CANC",G:G=$S$2),C2775,0)),"",IF(AND(A:A&gt;#REF!,A:A&lt;=#REF!,B:B&lt;&gt;"CANC",G:G=$S$2),F2775,0))</f>
        <v/>
      </c>
      <c r="K2775" s="93" t="str">
        <f>[3]!TradeDate</f>
        <v/>
      </c>
      <c r="L2775" s="93" t="str">
        <f>[3]!AlteredStatus</f>
        <v/>
      </c>
      <c r="M2775" t="str">
        <f>[3]!CommissionEUR</f>
        <v/>
      </c>
      <c r="N2775" t="str">
        <f>[3]!LocalChargeXComm</f>
        <v/>
      </c>
      <c r="O2775" t="str">
        <f>[3]!FXEUR</f>
        <v/>
      </c>
      <c r="P2775" t="e">
        <f t="shared" si="87"/>
        <v>#VALUE!</v>
      </c>
      <c r="Q2775" t="str">
        <f>[3]!PortfolioCode</f>
        <v/>
      </c>
    </row>
    <row r="2776" spans="1:17">
      <c r="A2776" s="93">
        <v>44049</v>
      </c>
      <c r="B2776" t="str">
        <v/>
      </c>
      <c r="C2776">
        <v>57.4</v>
      </c>
      <c r="D2776">
        <v>0</v>
      </c>
      <c r="E2776">
        <v>1.1789000000000001</v>
      </c>
      <c r="F2776">
        <f t="shared" si="86"/>
        <v>0</v>
      </c>
      <c r="G2776" t="str">
        <v>LF-BWF</v>
      </c>
      <c r="H2776" s="97" t="str">
        <f>IF(ISERROR(IF(AND(A:A&gt;#REF!,A:A&lt;=#REF!,B:B&lt;&gt;"CANC",G:G=$S$2),C2776,0)),"",IF(AND(A:A&gt;#REF!,A:A&lt;=#REF!,B:B&lt;&gt;"CANC",G:G=$S$2),C2776,0))</f>
        <v/>
      </c>
      <c r="I2776" s="97" t="str">
        <f>IF(ISERROR(IF(AND(A:A&gt;#REF!,A:A&lt;=#REF!,B:B&lt;&gt;"CANC",G:G=$S$2),C2776,0)),"",IF(AND(A:A&gt;#REF!,A:A&lt;=#REF!,B:B&lt;&gt;"CANC",G:G=$S$2),F2776,0))</f>
        <v/>
      </c>
      <c r="K2776" s="93" t="str">
        <f>[3]!TradeDate</f>
        <v/>
      </c>
      <c r="L2776" s="93" t="str">
        <f>[3]!AlteredStatus</f>
        <v/>
      </c>
      <c r="M2776" t="str">
        <f>[3]!CommissionEUR</f>
        <v/>
      </c>
      <c r="N2776" t="str">
        <f>[3]!LocalChargeXComm</f>
        <v/>
      </c>
      <c r="O2776" t="str">
        <f>[3]!FXEUR</f>
        <v/>
      </c>
      <c r="P2776" t="e">
        <f t="shared" si="87"/>
        <v>#VALUE!</v>
      </c>
      <c r="Q2776" t="str">
        <f>[3]!PortfolioCode</f>
        <v/>
      </c>
    </row>
    <row r="2777" spans="1:17">
      <c r="A2777" s="93">
        <v>44050</v>
      </c>
      <c r="B2777" t="str">
        <v/>
      </c>
      <c r="C2777">
        <v>23.23</v>
      </c>
      <c r="D2777">
        <v>0</v>
      </c>
      <c r="E2777">
        <v>10.3028</v>
      </c>
      <c r="F2777">
        <f t="shared" si="86"/>
        <v>0</v>
      </c>
      <c r="G2777" t="str">
        <v>LF-BWF</v>
      </c>
      <c r="H2777" s="97" t="str">
        <f>IF(ISERROR(IF(AND(A:A&gt;#REF!,A:A&lt;=#REF!,B:B&lt;&gt;"CANC",G:G=$S$2),C2777,0)),"",IF(AND(A:A&gt;#REF!,A:A&lt;=#REF!,B:B&lt;&gt;"CANC",G:G=$S$2),C2777,0))</f>
        <v/>
      </c>
      <c r="I2777" s="97" t="str">
        <f>IF(ISERROR(IF(AND(A:A&gt;#REF!,A:A&lt;=#REF!,B:B&lt;&gt;"CANC",G:G=$S$2),C2777,0)),"",IF(AND(A:A&gt;#REF!,A:A&lt;=#REF!,B:B&lt;&gt;"CANC",G:G=$S$2),F2777,0))</f>
        <v/>
      </c>
      <c r="K2777" s="93" t="str">
        <f>[3]!TradeDate</f>
        <v/>
      </c>
      <c r="L2777" s="93" t="str">
        <f>[3]!AlteredStatus</f>
        <v/>
      </c>
      <c r="M2777" t="str">
        <f>[3]!CommissionEUR</f>
        <v/>
      </c>
      <c r="N2777" t="str">
        <f>[3]!LocalChargeXComm</f>
        <v/>
      </c>
      <c r="O2777" t="str">
        <f>[3]!FXEUR</f>
        <v/>
      </c>
      <c r="P2777" t="e">
        <f t="shared" si="87"/>
        <v>#VALUE!</v>
      </c>
      <c r="Q2777" t="str">
        <f>[3]!PortfolioCode</f>
        <v/>
      </c>
    </row>
    <row r="2778" spans="1:17">
      <c r="A2778" s="93">
        <v>44050</v>
      </c>
      <c r="B2778" t="str">
        <v/>
      </c>
      <c r="C2778">
        <v>10.43</v>
      </c>
      <c r="D2778">
        <v>0</v>
      </c>
      <c r="E2778">
        <v>10.3028</v>
      </c>
      <c r="F2778">
        <f t="shared" si="86"/>
        <v>0</v>
      </c>
      <c r="G2778" t="str">
        <v>LF-EIF</v>
      </c>
      <c r="H2778" s="97" t="str">
        <f>IF(ISERROR(IF(AND(A:A&gt;#REF!,A:A&lt;=#REF!,B:B&lt;&gt;"CANC",G:G=$S$2),C2778,0)),"",IF(AND(A:A&gt;#REF!,A:A&lt;=#REF!,B:B&lt;&gt;"CANC",G:G=$S$2),C2778,0))</f>
        <v/>
      </c>
      <c r="I2778" s="97" t="str">
        <f>IF(ISERROR(IF(AND(A:A&gt;#REF!,A:A&lt;=#REF!,B:B&lt;&gt;"CANC",G:G=$S$2),C2778,0)),"",IF(AND(A:A&gt;#REF!,A:A&lt;=#REF!,B:B&lt;&gt;"CANC",G:G=$S$2),F2778,0))</f>
        <v/>
      </c>
      <c r="K2778" s="93" t="str">
        <f>[3]!TradeDate</f>
        <v/>
      </c>
      <c r="L2778" s="93" t="str">
        <f>[3]!AlteredStatus</f>
        <v/>
      </c>
      <c r="M2778" t="str">
        <f>[3]!CommissionEUR</f>
        <v/>
      </c>
      <c r="N2778" t="str">
        <f>[3]!LocalChargeXComm</f>
        <v/>
      </c>
      <c r="O2778" t="str">
        <f>[3]!FXEUR</f>
        <v/>
      </c>
      <c r="P2778" t="e">
        <f t="shared" si="87"/>
        <v>#VALUE!</v>
      </c>
      <c r="Q2778" t="str">
        <f>[3]!PortfolioCode</f>
        <v/>
      </c>
    </row>
    <row r="2779" spans="1:17">
      <c r="A2779" s="93">
        <v>44050</v>
      </c>
      <c r="B2779" t="str">
        <v/>
      </c>
      <c r="C2779">
        <v>475.45</v>
      </c>
      <c r="D2779">
        <v>0</v>
      </c>
      <c r="E2779">
        <v>10.3028</v>
      </c>
      <c r="F2779">
        <f t="shared" si="86"/>
        <v>0</v>
      </c>
      <c r="G2779" t="str">
        <v>MCESCF</v>
      </c>
      <c r="H2779" s="97" t="str">
        <f>IF(ISERROR(IF(AND(A:A&gt;#REF!,A:A&lt;=#REF!,B:B&lt;&gt;"CANC",G:G=$S$2),C2779,0)),"",IF(AND(A:A&gt;#REF!,A:A&lt;=#REF!,B:B&lt;&gt;"CANC",G:G=$S$2),C2779,0))</f>
        <v/>
      </c>
      <c r="I2779" s="97" t="str">
        <f>IF(ISERROR(IF(AND(A:A&gt;#REF!,A:A&lt;=#REF!,B:B&lt;&gt;"CANC",G:G=$S$2),C2779,0)),"",IF(AND(A:A&gt;#REF!,A:A&lt;=#REF!,B:B&lt;&gt;"CANC",G:G=$S$2),F2779,0))</f>
        <v/>
      </c>
      <c r="K2779" s="93" t="str">
        <f>[3]!TradeDate</f>
        <v/>
      </c>
      <c r="L2779" s="93" t="str">
        <f>[3]!AlteredStatus</f>
        <v/>
      </c>
      <c r="M2779" t="str">
        <f>[3]!CommissionEUR</f>
        <v/>
      </c>
      <c r="N2779" t="str">
        <f>[3]!LocalChargeXComm</f>
        <v/>
      </c>
      <c r="O2779" t="str">
        <f>[3]!FXEUR</f>
        <v/>
      </c>
      <c r="P2779" t="e">
        <f t="shared" si="87"/>
        <v>#VALUE!</v>
      </c>
      <c r="Q2779" t="str">
        <f>[3]!PortfolioCode</f>
        <v/>
      </c>
    </row>
    <row r="2780" spans="1:17">
      <c r="A2780" s="93">
        <v>44050</v>
      </c>
      <c r="B2780" t="str">
        <v/>
      </c>
      <c r="C2780">
        <v>0.25</v>
      </c>
      <c r="D2780">
        <v>0</v>
      </c>
      <c r="E2780">
        <v>1</v>
      </c>
      <c r="F2780">
        <f t="shared" si="86"/>
        <v>0</v>
      </c>
      <c r="G2780" t="str">
        <v>LF-EIF</v>
      </c>
      <c r="H2780" s="97" t="str">
        <f>IF(ISERROR(IF(AND(A:A&gt;#REF!,A:A&lt;=#REF!,B:B&lt;&gt;"CANC",G:G=$S$2),C2780,0)),"",IF(AND(A:A&gt;#REF!,A:A&lt;=#REF!,B:B&lt;&gt;"CANC",G:G=$S$2),C2780,0))</f>
        <v/>
      </c>
      <c r="I2780" s="97" t="str">
        <f>IF(ISERROR(IF(AND(A:A&gt;#REF!,A:A&lt;=#REF!,B:B&lt;&gt;"CANC",G:G=$S$2),C2780,0)),"",IF(AND(A:A&gt;#REF!,A:A&lt;=#REF!,B:B&lt;&gt;"CANC",G:G=$S$2),F2780,0))</f>
        <v/>
      </c>
      <c r="K2780" s="93" t="str">
        <f>[3]!TradeDate</f>
        <v/>
      </c>
      <c r="L2780" s="93" t="str">
        <f>[3]!AlteredStatus</f>
        <v/>
      </c>
      <c r="M2780" t="str">
        <f>[3]!CommissionEUR</f>
        <v/>
      </c>
      <c r="N2780" t="str">
        <f>[3]!LocalChargeXComm</f>
        <v/>
      </c>
      <c r="O2780" t="str">
        <f>[3]!FXEUR</f>
        <v/>
      </c>
      <c r="P2780" t="e">
        <f t="shared" si="87"/>
        <v>#VALUE!</v>
      </c>
      <c r="Q2780" t="str">
        <f>[3]!PortfolioCode</f>
        <v/>
      </c>
    </row>
    <row r="2781" spans="1:17">
      <c r="A2781" s="93">
        <v>44050</v>
      </c>
      <c r="B2781" t="str">
        <v/>
      </c>
      <c r="C2781">
        <v>11.75</v>
      </c>
      <c r="D2781">
        <v>0</v>
      </c>
      <c r="E2781">
        <v>1</v>
      </c>
      <c r="F2781">
        <f t="shared" si="86"/>
        <v>0</v>
      </c>
      <c r="G2781" t="str">
        <v>MCESCF</v>
      </c>
      <c r="H2781" s="97" t="str">
        <f>IF(ISERROR(IF(AND(A:A&gt;#REF!,A:A&lt;=#REF!,B:B&lt;&gt;"CANC",G:G=$S$2),C2781,0)),"",IF(AND(A:A&gt;#REF!,A:A&lt;=#REF!,B:B&lt;&gt;"CANC",G:G=$S$2),C2781,0))</f>
        <v/>
      </c>
      <c r="I2781" s="97" t="str">
        <f>IF(ISERROR(IF(AND(A:A&gt;#REF!,A:A&lt;=#REF!,B:B&lt;&gt;"CANC",G:G=$S$2),C2781,0)),"",IF(AND(A:A&gt;#REF!,A:A&lt;=#REF!,B:B&lt;&gt;"CANC",G:G=$S$2),F2781,0))</f>
        <v/>
      </c>
      <c r="K2781" s="93" t="str">
        <f>[3]!TradeDate</f>
        <v/>
      </c>
      <c r="L2781" s="93" t="str">
        <f>[3]!AlteredStatus</f>
        <v/>
      </c>
      <c r="M2781" t="str">
        <f>[3]!CommissionEUR</f>
        <v/>
      </c>
      <c r="N2781" t="str">
        <f>[3]!LocalChargeXComm</f>
        <v/>
      </c>
      <c r="O2781" t="str">
        <f>[3]!FXEUR</f>
        <v/>
      </c>
      <c r="P2781" t="e">
        <f t="shared" si="87"/>
        <v>#VALUE!</v>
      </c>
      <c r="Q2781" t="str">
        <f>[3]!PortfolioCode</f>
        <v/>
      </c>
    </row>
    <row r="2782" spans="1:17">
      <c r="A2782" s="93">
        <v>44050</v>
      </c>
      <c r="B2782" t="str">
        <v/>
      </c>
      <c r="C2782">
        <v>31.22</v>
      </c>
      <c r="D2782">
        <v>0</v>
      </c>
      <c r="E2782">
        <v>10.3028</v>
      </c>
      <c r="F2782">
        <f t="shared" si="86"/>
        <v>0</v>
      </c>
      <c r="G2782" t="str">
        <v>AMUNDIPEA</v>
      </c>
      <c r="H2782" s="97" t="str">
        <f>IF(ISERROR(IF(AND(A:A&gt;#REF!,A:A&lt;=#REF!,B:B&lt;&gt;"CANC",G:G=$S$2),C2782,0)),"",IF(AND(A:A&gt;#REF!,A:A&lt;=#REF!,B:B&lt;&gt;"CANC",G:G=$S$2),C2782,0))</f>
        <v/>
      </c>
      <c r="I2782" s="97" t="str">
        <f>IF(ISERROR(IF(AND(A:A&gt;#REF!,A:A&lt;=#REF!,B:B&lt;&gt;"CANC",G:G=$S$2),C2782,0)),"",IF(AND(A:A&gt;#REF!,A:A&lt;=#REF!,B:B&lt;&gt;"CANC",G:G=$S$2),F2782,0))</f>
        <v/>
      </c>
      <c r="K2782" s="93" t="str">
        <f>[3]!TradeDate</f>
        <v/>
      </c>
      <c r="L2782" s="93" t="str">
        <f>[3]!AlteredStatus</f>
        <v/>
      </c>
      <c r="M2782" t="str">
        <f>[3]!CommissionEUR</f>
        <v/>
      </c>
      <c r="N2782" t="str">
        <f>[3]!LocalChargeXComm</f>
        <v/>
      </c>
      <c r="O2782" t="str">
        <f>[3]!FXEUR</f>
        <v/>
      </c>
      <c r="P2782" t="e">
        <f t="shared" si="87"/>
        <v>#VALUE!</v>
      </c>
      <c r="Q2782" t="str">
        <f>[3]!PortfolioCode</f>
        <v/>
      </c>
    </row>
    <row r="2783" spans="1:17">
      <c r="A2783" s="93">
        <v>44050</v>
      </c>
      <c r="B2783" t="str">
        <v/>
      </c>
      <c r="C2783">
        <v>32.24</v>
      </c>
      <c r="D2783">
        <v>209.12</v>
      </c>
      <c r="E2783">
        <v>0.90329999999999999</v>
      </c>
      <c r="F2783">
        <f t="shared" si="86"/>
        <v>231.50669766412045</v>
      </c>
      <c r="G2783" t="str">
        <v>AMUNDIPEA</v>
      </c>
      <c r="H2783" s="97" t="str">
        <f>IF(ISERROR(IF(AND(A:A&gt;#REF!,A:A&lt;=#REF!,B:B&lt;&gt;"CANC",G:G=$S$2),C2783,0)),"",IF(AND(A:A&gt;#REF!,A:A&lt;=#REF!,B:B&lt;&gt;"CANC",G:G=$S$2),C2783,0))</f>
        <v/>
      </c>
      <c r="I2783" s="97" t="str">
        <f>IF(ISERROR(IF(AND(A:A&gt;#REF!,A:A&lt;=#REF!,B:B&lt;&gt;"CANC",G:G=$S$2),C2783,0)),"",IF(AND(A:A&gt;#REF!,A:A&lt;=#REF!,B:B&lt;&gt;"CANC",G:G=$S$2),F2783,0))</f>
        <v/>
      </c>
      <c r="K2783" s="93" t="str">
        <f>[3]!TradeDate</f>
        <v/>
      </c>
      <c r="L2783" s="93" t="str">
        <f>[3]!AlteredStatus</f>
        <v/>
      </c>
      <c r="M2783" t="str">
        <f>[3]!CommissionEUR</f>
        <v/>
      </c>
      <c r="N2783" t="str">
        <f>[3]!LocalChargeXComm</f>
        <v/>
      </c>
      <c r="O2783" t="str">
        <f>[3]!FXEUR</f>
        <v/>
      </c>
      <c r="P2783" t="e">
        <f t="shared" si="87"/>
        <v>#VALUE!</v>
      </c>
      <c r="Q2783" t="str">
        <f>[3]!PortfolioCode</f>
        <v/>
      </c>
    </row>
    <row r="2784" spans="1:17">
      <c r="A2784" s="93">
        <v>44050</v>
      </c>
      <c r="B2784" t="str">
        <v/>
      </c>
      <c r="C2784">
        <v>24.07</v>
      </c>
      <c r="D2784">
        <v>1</v>
      </c>
      <c r="E2784">
        <v>0.90329999999999999</v>
      </c>
      <c r="F2784">
        <f t="shared" si="86"/>
        <v>1.1070519207350824</v>
      </c>
      <c r="G2784" t="str">
        <v>AMUNDIPEA</v>
      </c>
      <c r="H2784" s="97" t="str">
        <f>IF(ISERROR(IF(AND(A:A&gt;#REF!,A:A&lt;=#REF!,B:B&lt;&gt;"CANC",G:G=$S$2),C2784,0)),"",IF(AND(A:A&gt;#REF!,A:A&lt;=#REF!,B:B&lt;&gt;"CANC",G:G=$S$2),C2784,0))</f>
        <v/>
      </c>
      <c r="I2784" s="97" t="str">
        <f>IF(ISERROR(IF(AND(A:A&gt;#REF!,A:A&lt;=#REF!,B:B&lt;&gt;"CANC",G:G=$S$2),C2784,0)),"",IF(AND(A:A&gt;#REF!,A:A&lt;=#REF!,B:B&lt;&gt;"CANC",G:G=$S$2),F2784,0))</f>
        <v/>
      </c>
      <c r="K2784" s="93" t="str">
        <f>[3]!TradeDate</f>
        <v/>
      </c>
      <c r="L2784" s="93" t="str">
        <f>[3]!AlteredStatus</f>
        <v/>
      </c>
      <c r="M2784" t="str">
        <f>[3]!CommissionEUR</f>
        <v/>
      </c>
      <c r="N2784" t="str">
        <f>[3]!LocalChargeXComm</f>
        <v/>
      </c>
      <c r="O2784" t="str">
        <f>[3]!FXEUR</f>
        <v/>
      </c>
      <c r="P2784" t="e">
        <f t="shared" si="87"/>
        <v>#VALUE!</v>
      </c>
      <c r="Q2784" t="str">
        <f>[3]!PortfolioCode</f>
        <v/>
      </c>
    </row>
    <row r="2785" spans="1:17">
      <c r="A2785" s="93">
        <v>44050</v>
      </c>
      <c r="B2785" t="str">
        <v/>
      </c>
      <c r="C2785">
        <v>62.74</v>
      </c>
      <c r="D2785">
        <v>0</v>
      </c>
      <c r="E2785">
        <v>7.4471999999999996</v>
      </c>
      <c r="F2785">
        <f t="shared" si="86"/>
        <v>0</v>
      </c>
      <c r="G2785" t="str">
        <v>AMUNDIPEA</v>
      </c>
      <c r="H2785" s="97" t="str">
        <f>IF(ISERROR(IF(AND(A:A&gt;#REF!,A:A&lt;=#REF!,B:B&lt;&gt;"CANC",G:G=$S$2),C2785,0)),"",IF(AND(A:A&gt;#REF!,A:A&lt;=#REF!,B:B&lt;&gt;"CANC",G:G=$S$2),C2785,0))</f>
        <v/>
      </c>
      <c r="I2785" s="97" t="str">
        <f>IF(ISERROR(IF(AND(A:A&gt;#REF!,A:A&lt;=#REF!,B:B&lt;&gt;"CANC",G:G=$S$2),C2785,0)),"",IF(AND(A:A&gt;#REF!,A:A&lt;=#REF!,B:B&lt;&gt;"CANC",G:G=$S$2),F2785,0))</f>
        <v/>
      </c>
      <c r="K2785" s="93" t="str">
        <f>[3]!TradeDate</f>
        <v/>
      </c>
      <c r="L2785" s="93" t="str">
        <f>[3]!AlteredStatus</f>
        <v/>
      </c>
      <c r="M2785" t="str">
        <f>[3]!CommissionEUR</f>
        <v/>
      </c>
      <c r="N2785" t="str">
        <f>[3]!LocalChargeXComm</f>
        <v/>
      </c>
      <c r="O2785" t="str">
        <f>[3]!FXEUR</f>
        <v/>
      </c>
      <c r="P2785" t="e">
        <f t="shared" si="87"/>
        <v>#VALUE!</v>
      </c>
      <c r="Q2785" t="str">
        <f>[3]!PortfolioCode</f>
        <v/>
      </c>
    </row>
    <row r="2786" spans="1:17">
      <c r="A2786" s="93">
        <v>44053</v>
      </c>
      <c r="B2786" t="str">
        <v/>
      </c>
      <c r="C2786">
        <v>5.52</v>
      </c>
      <c r="D2786">
        <v>125.06</v>
      </c>
      <c r="E2786">
        <v>0.89829999999999999</v>
      </c>
      <c r="F2786">
        <f t="shared" si="86"/>
        <v>139.21852387843705</v>
      </c>
      <c r="G2786" t="str">
        <v>MSF</v>
      </c>
      <c r="H2786" s="97" t="str">
        <f>IF(ISERROR(IF(AND(A:A&gt;#REF!,A:A&lt;=#REF!,B:B&lt;&gt;"CANC",G:G=$S$2),C2786,0)),"",IF(AND(A:A&gt;#REF!,A:A&lt;=#REF!,B:B&lt;&gt;"CANC",G:G=$S$2),C2786,0))</f>
        <v/>
      </c>
      <c r="I2786" s="97" t="str">
        <f>IF(ISERROR(IF(AND(A:A&gt;#REF!,A:A&lt;=#REF!,B:B&lt;&gt;"CANC",G:G=$S$2),C2786,0)),"",IF(AND(A:A&gt;#REF!,A:A&lt;=#REF!,B:B&lt;&gt;"CANC",G:G=$S$2),F2786,0))</f>
        <v/>
      </c>
      <c r="K2786" s="93" t="str">
        <f>[3]!TradeDate</f>
        <v/>
      </c>
      <c r="L2786" s="93" t="str">
        <f>[3]!AlteredStatus</f>
        <v/>
      </c>
      <c r="M2786" t="str">
        <f>[3]!CommissionEUR</f>
        <v/>
      </c>
      <c r="N2786" t="str">
        <f>[3]!LocalChargeXComm</f>
        <v/>
      </c>
      <c r="O2786" t="str">
        <f>[3]!FXEUR</f>
        <v/>
      </c>
      <c r="P2786" t="e">
        <f t="shared" si="87"/>
        <v>#VALUE!</v>
      </c>
      <c r="Q2786" t="str">
        <f>[3]!PortfolioCode</f>
        <v/>
      </c>
    </row>
    <row r="2787" spans="1:17">
      <c r="A2787" s="93">
        <v>44053</v>
      </c>
      <c r="B2787" t="str">
        <v/>
      </c>
      <c r="C2787">
        <v>3060.15</v>
      </c>
      <c r="D2787">
        <v>19649.560000000001</v>
      </c>
      <c r="E2787">
        <v>0.89829999999999999</v>
      </c>
      <c r="F2787">
        <f t="shared" si="86"/>
        <v>21874.162306579095</v>
      </c>
      <c r="G2787" t="str">
        <v>MEMCF</v>
      </c>
      <c r="H2787" s="97" t="str">
        <f>IF(ISERROR(IF(AND(A:A&gt;#REF!,A:A&lt;=#REF!,B:B&lt;&gt;"CANC",G:G=$S$2),C2787,0)),"",IF(AND(A:A&gt;#REF!,A:A&lt;=#REF!,B:B&lt;&gt;"CANC",G:G=$S$2),C2787,0))</f>
        <v/>
      </c>
      <c r="I2787" s="97" t="str">
        <f>IF(ISERROR(IF(AND(A:A&gt;#REF!,A:A&lt;=#REF!,B:B&lt;&gt;"CANC",G:G=$S$2),C2787,0)),"",IF(AND(A:A&gt;#REF!,A:A&lt;=#REF!,B:B&lt;&gt;"CANC",G:G=$S$2),F2787,0))</f>
        <v/>
      </c>
      <c r="K2787" s="93" t="str">
        <f>[3]!TradeDate</f>
        <v/>
      </c>
      <c r="L2787" s="93" t="str">
        <f>[3]!AlteredStatus</f>
        <v/>
      </c>
      <c r="M2787" t="str">
        <f>[3]!CommissionEUR</f>
        <v/>
      </c>
      <c r="N2787" t="str">
        <f>[3]!LocalChargeXComm</f>
        <v/>
      </c>
      <c r="O2787" t="str">
        <f>[3]!FXEUR</f>
        <v/>
      </c>
      <c r="P2787" t="e">
        <f t="shared" si="87"/>
        <v>#VALUE!</v>
      </c>
      <c r="Q2787" t="str">
        <f>[3]!PortfolioCode</f>
        <v/>
      </c>
    </row>
    <row r="2788" spans="1:17">
      <c r="A2788" s="93">
        <v>44053</v>
      </c>
      <c r="B2788" t="str">
        <v/>
      </c>
      <c r="C2788">
        <v>146.88999999999999</v>
      </c>
      <c r="D2788">
        <v>944.13</v>
      </c>
      <c r="E2788">
        <v>0.89829999999999999</v>
      </c>
      <c r="F2788">
        <f t="shared" si="86"/>
        <v>1051.0185906712679</v>
      </c>
      <c r="G2788" t="str">
        <v>MSF</v>
      </c>
      <c r="H2788" s="97" t="str">
        <f>IF(ISERROR(IF(AND(A:A&gt;#REF!,A:A&lt;=#REF!,B:B&lt;&gt;"CANC",G:G=$S$2),C2788,0)),"",IF(AND(A:A&gt;#REF!,A:A&lt;=#REF!,B:B&lt;&gt;"CANC",G:G=$S$2),C2788,0))</f>
        <v/>
      </c>
      <c r="I2788" s="97" t="str">
        <f>IF(ISERROR(IF(AND(A:A&gt;#REF!,A:A&lt;=#REF!,B:B&lt;&gt;"CANC",G:G=$S$2),C2788,0)),"",IF(AND(A:A&gt;#REF!,A:A&lt;=#REF!,B:B&lt;&gt;"CANC",G:G=$S$2),F2788,0))</f>
        <v/>
      </c>
      <c r="K2788" s="93" t="str">
        <f>[3]!TradeDate</f>
        <v/>
      </c>
      <c r="L2788" s="93" t="str">
        <f>[3]!AlteredStatus</f>
        <v/>
      </c>
      <c r="M2788" t="str">
        <f>[3]!CommissionEUR</f>
        <v/>
      </c>
      <c r="N2788" t="str">
        <f>[3]!LocalChargeXComm</f>
        <v/>
      </c>
      <c r="O2788" t="str">
        <f>[3]!FXEUR</f>
        <v/>
      </c>
      <c r="P2788" t="e">
        <f t="shared" si="87"/>
        <v>#VALUE!</v>
      </c>
      <c r="Q2788" t="str">
        <f>[3]!PortfolioCode</f>
        <v/>
      </c>
    </row>
    <row r="2789" spans="1:17">
      <c r="A2789" s="93">
        <v>44053</v>
      </c>
      <c r="B2789" t="str">
        <v/>
      </c>
      <c r="C2789">
        <v>7.21</v>
      </c>
      <c r="D2789">
        <v>0</v>
      </c>
      <c r="E2789">
        <v>1.0759000000000001</v>
      </c>
      <c r="F2789">
        <f t="shared" si="86"/>
        <v>0</v>
      </c>
      <c r="G2789" t="str">
        <v>MSF</v>
      </c>
      <c r="H2789" s="97" t="str">
        <f>IF(ISERROR(IF(AND(A:A&gt;#REF!,A:A&lt;=#REF!,B:B&lt;&gt;"CANC",G:G=$S$2),C2789,0)),"",IF(AND(A:A&gt;#REF!,A:A&lt;=#REF!,B:B&lt;&gt;"CANC",G:G=$S$2),C2789,0))</f>
        <v/>
      </c>
      <c r="I2789" s="97" t="str">
        <f>IF(ISERROR(IF(AND(A:A&gt;#REF!,A:A&lt;=#REF!,B:B&lt;&gt;"CANC",G:G=$S$2),C2789,0)),"",IF(AND(A:A&gt;#REF!,A:A&lt;=#REF!,B:B&lt;&gt;"CANC",G:G=$S$2),F2789,0))</f>
        <v/>
      </c>
      <c r="K2789" s="93" t="str">
        <f>[3]!TradeDate</f>
        <v/>
      </c>
      <c r="L2789" s="93" t="str">
        <f>[3]!AlteredStatus</f>
        <v/>
      </c>
      <c r="M2789" t="str">
        <f>[3]!CommissionEUR</f>
        <v/>
      </c>
      <c r="N2789" t="str">
        <f>[3]!LocalChargeXComm</f>
        <v/>
      </c>
      <c r="O2789" t="str">
        <f>[3]!FXEUR</f>
        <v/>
      </c>
      <c r="P2789" t="e">
        <f t="shared" si="87"/>
        <v>#VALUE!</v>
      </c>
      <c r="Q2789" t="str">
        <f>[3]!PortfolioCode</f>
        <v/>
      </c>
    </row>
    <row r="2790" spans="1:17">
      <c r="A2790" s="93">
        <v>44053</v>
      </c>
      <c r="B2790" t="str">
        <v/>
      </c>
      <c r="C2790">
        <v>3.86</v>
      </c>
      <c r="D2790">
        <v>0</v>
      </c>
      <c r="E2790">
        <v>7.4461000000000004</v>
      </c>
      <c r="F2790">
        <f t="shared" si="86"/>
        <v>0</v>
      </c>
      <c r="G2790" t="str">
        <v>MSF</v>
      </c>
      <c r="H2790" s="97" t="str">
        <f>IF(ISERROR(IF(AND(A:A&gt;#REF!,A:A&lt;=#REF!,B:B&lt;&gt;"CANC",G:G=$S$2),C2790,0)),"",IF(AND(A:A&gt;#REF!,A:A&lt;=#REF!,B:B&lt;&gt;"CANC",G:G=$S$2),C2790,0))</f>
        <v/>
      </c>
      <c r="I2790" s="97" t="str">
        <f>IF(ISERROR(IF(AND(A:A&gt;#REF!,A:A&lt;=#REF!,B:B&lt;&gt;"CANC",G:G=$S$2),C2790,0)),"",IF(AND(A:A&gt;#REF!,A:A&lt;=#REF!,B:B&lt;&gt;"CANC",G:G=$S$2),F2790,0))</f>
        <v/>
      </c>
      <c r="K2790" s="93" t="str">
        <f>[3]!TradeDate</f>
        <v/>
      </c>
      <c r="L2790" s="93" t="str">
        <f>[3]!AlteredStatus</f>
        <v/>
      </c>
      <c r="M2790" t="str">
        <f>[3]!CommissionEUR</f>
        <v/>
      </c>
      <c r="N2790" t="str">
        <f>[3]!LocalChargeXComm</f>
        <v/>
      </c>
      <c r="O2790" t="str">
        <f>[3]!FXEUR</f>
        <v/>
      </c>
      <c r="P2790" t="e">
        <f t="shared" si="87"/>
        <v>#VALUE!</v>
      </c>
      <c r="Q2790" t="str">
        <f>[3]!PortfolioCode</f>
        <v/>
      </c>
    </row>
    <row r="2791" spans="1:17">
      <c r="A2791" s="93">
        <v>44053</v>
      </c>
      <c r="B2791" t="str">
        <v/>
      </c>
      <c r="C2791">
        <v>7.57</v>
      </c>
      <c r="D2791">
        <v>171.02</v>
      </c>
      <c r="E2791">
        <v>0.89829999999999999</v>
      </c>
      <c r="F2791">
        <f t="shared" si="86"/>
        <v>190.38183234999445</v>
      </c>
      <c r="G2791" t="str">
        <v>MSF</v>
      </c>
      <c r="H2791" s="97" t="str">
        <f>IF(ISERROR(IF(AND(A:A&gt;#REF!,A:A&lt;=#REF!,B:B&lt;&gt;"CANC",G:G=$S$2),C2791,0)),"",IF(AND(A:A&gt;#REF!,A:A&lt;=#REF!,B:B&lt;&gt;"CANC",G:G=$S$2),C2791,0))</f>
        <v/>
      </c>
      <c r="I2791" s="97" t="str">
        <f>IF(ISERROR(IF(AND(A:A&gt;#REF!,A:A&lt;=#REF!,B:B&lt;&gt;"CANC",G:G=$S$2),C2791,0)),"",IF(AND(A:A&gt;#REF!,A:A&lt;=#REF!,B:B&lt;&gt;"CANC",G:G=$S$2),F2791,0))</f>
        <v/>
      </c>
      <c r="K2791" s="93" t="str">
        <f>[3]!TradeDate</f>
        <v/>
      </c>
      <c r="L2791" s="93" t="str">
        <f>[3]!AlteredStatus</f>
        <v/>
      </c>
      <c r="M2791" t="str">
        <f>[3]!CommissionEUR</f>
        <v/>
      </c>
      <c r="N2791" t="str">
        <f>[3]!LocalChargeXComm</f>
        <v/>
      </c>
      <c r="O2791" t="str">
        <f>[3]!FXEUR</f>
        <v/>
      </c>
      <c r="P2791" t="e">
        <f t="shared" si="87"/>
        <v>#VALUE!</v>
      </c>
      <c r="Q2791" t="str">
        <f>[3]!PortfolioCode</f>
        <v/>
      </c>
    </row>
    <row r="2792" spans="1:17">
      <c r="A2792" s="93">
        <v>44053</v>
      </c>
      <c r="B2792" t="str">
        <v/>
      </c>
      <c r="C2792">
        <v>5.53</v>
      </c>
      <c r="D2792">
        <v>125.37</v>
      </c>
      <c r="E2792">
        <v>0.89829999999999999</v>
      </c>
      <c r="F2792">
        <f t="shared" si="86"/>
        <v>139.56362017143493</v>
      </c>
      <c r="G2792" t="str">
        <v>MSF</v>
      </c>
      <c r="H2792" s="97" t="str">
        <f>IF(ISERROR(IF(AND(A:A&gt;#REF!,A:A&lt;=#REF!,B:B&lt;&gt;"CANC",G:G=$S$2),C2792,0)),"",IF(AND(A:A&gt;#REF!,A:A&lt;=#REF!,B:B&lt;&gt;"CANC",G:G=$S$2),C2792,0))</f>
        <v/>
      </c>
      <c r="I2792" s="97" t="str">
        <f>IF(ISERROR(IF(AND(A:A&gt;#REF!,A:A&lt;=#REF!,B:B&lt;&gt;"CANC",G:G=$S$2),C2792,0)),"",IF(AND(A:A&gt;#REF!,A:A&lt;=#REF!,B:B&lt;&gt;"CANC",G:G=$S$2),F2792,0))</f>
        <v/>
      </c>
      <c r="K2792" s="93" t="str">
        <f>[3]!TradeDate</f>
        <v/>
      </c>
      <c r="L2792" s="93" t="str">
        <f>[3]!AlteredStatus</f>
        <v/>
      </c>
      <c r="M2792" t="str">
        <f>[3]!CommissionEUR</f>
        <v/>
      </c>
      <c r="N2792" t="str">
        <f>[3]!LocalChargeXComm</f>
        <v/>
      </c>
      <c r="O2792" t="str">
        <f>[3]!FXEUR</f>
        <v/>
      </c>
      <c r="P2792" t="e">
        <f t="shared" si="87"/>
        <v>#VALUE!</v>
      </c>
      <c r="Q2792" t="str">
        <f>[3]!PortfolioCode</f>
        <v/>
      </c>
    </row>
    <row r="2793" spans="1:17">
      <c r="A2793" s="93">
        <v>44053</v>
      </c>
      <c r="B2793" t="str">
        <v/>
      </c>
      <c r="C2793">
        <v>136.18</v>
      </c>
      <c r="D2793">
        <v>1</v>
      </c>
      <c r="E2793">
        <v>0.89829999999999999</v>
      </c>
      <c r="F2793">
        <f t="shared" si="86"/>
        <v>1.1132138483802738</v>
      </c>
      <c r="G2793" t="str">
        <v>MSF</v>
      </c>
      <c r="H2793" s="97" t="str">
        <f>IF(ISERROR(IF(AND(A:A&gt;#REF!,A:A&lt;=#REF!,B:B&lt;&gt;"CANC",G:G=$S$2),C2793,0)),"",IF(AND(A:A&gt;#REF!,A:A&lt;=#REF!,B:B&lt;&gt;"CANC",G:G=$S$2),C2793,0))</f>
        <v/>
      </c>
      <c r="I2793" s="97" t="str">
        <f>IF(ISERROR(IF(AND(A:A&gt;#REF!,A:A&lt;=#REF!,B:B&lt;&gt;"CANC",G:G=$S$2),C2793,0)),"",IF(AND(A:A&gt;#REF!,A:A&lt;=#REF!,B:B&lt;&gt;"CANC",G:G=$S$2),F2793,0))</f>
        <v/>
      </c>
      <c r="K2793" s="93" t="str">
        <f>[3]!TradeDate</f>
        <v/>
      </c>
      <c r="L2793" s="93" t="str">
        <f>[3]!AlteredStatus</f>
        <v/>
      </c>
      <c r="M2793" t="str">
        <f>[3]!CommissionEUR</f>
        <v/>
      </c>
      <c r="N2793" t="str">
        <f>[3]!LocalChargeXComm</f>
        <v/>
      </c>
      <c r="O2793" t="str">
        <f>[3]!FXEUR</f>
        <v/>
      </c>
      <c r="P2793" t="e">
        <f t="shared" si="87"/>
        <v>#VALUE!</v>
      </c>
      <c r="Q2793" t="str">
        <f>[3]!PortfolioCode</f>
        <v/>
      </c>
    </row>
    <row r="2794" spans="1:17">
      <c r="A2794" s="93">
        <v>44053</v>
      </c>
      <c r="B2794" t="str">
        <v/>
      </c>
      <c r="C2794">
        <v>7.63</v>
      </c>
      <c r="D2794">
        <v>0</v>
      </c>
      <c r="E2794">
        <v>1.0759000000000001</v>
      </c>
      <c r="F2794">
        <f t="shared" si="86"/>
        <v>0</v>
      </c>
      <c r="G2794" t="str">
        <v>MSF</v>
      </c>
      <c r="H2794" s="97" t="str">
        <f>IF(ISERROR(IF(AND(A:A&gt;#REF!,A:A&lt;=#REF!,B:B&lt;&gt;"CANC",G:G=$S$2),C2794,0)),"",IF(AND(A:A&gt;#REF!,A:A&lt;=#REF!,B:B&lt;&gt;"CANC",G:G=$S$2),C2794,0))</f>
        <v/>
      </c>
      <c r="I2794" s="97" t="str">
        <f>IF(ISERROR(IF(AND(A:A&gt;#REF!,A:A&lt;=#REF!,B:B&lt;&gt;"CANC",G:G=$S$2),C2794,0)),"",IF(AND(A:A&gt;#REF!,A:A&lt;=#REF!,B:B&lt;&gt;"CANC",G:G=$S$2),F2794,0))</f>
        <v/>
      </c>
      <c r="K2794" s="93" t="str">
        <f>[3]!TradeDate</f>
        <v/>
      </c>
      <c r="L2794" s="93" t="str">
        <f>[3]!AlteredStatus</f>
        <v/>
      </c>
      <c r="M2794" t="str">
        <f>[3]!CommissionEUR</f>
        <v/>
      </c>
      <c r="N2794" t="str">
        <f>[3]!LocalChargeXComm</f>
        <v/>
      </c>
      <c r="O2794" t="str">
        <f>[3]!FXEUR</f>
        <v/>
      </c>
      <c r="P2794" t="e">
        <f t="shared" si="87"/>
        <v>#VALUE!</v>
      </c>
      <c r="Q2794" t="str">
        <f>[3]!PortfolioCode</f>
        <v/>
      </c>
    </row>
    <row r="2795" spans="1:17">
      <c r="A2795" s="93">
        <v>44053</v>
      </c>
      <c r="B2795" t="str">
        <v/>
      </c>
      <c r="C2795">
        <v>4.4800000000000004</v>
      </c>
      <c r="D2795">
        <v>0</v>
      </c>
      <c r="E2795">
        <v>10.280900000000001</v>
      </c>
      <c r="F2795">
        <f t="shared" si="86"/>
        <v>0</v>
      </c>
      <c r="G2795" t="str">
        <v>MSF</v>
      </c>
      <c r="H2795" s="97" t="str">
        <f>IF(ISERROR(IF(AND(A:A&gt;#REF!,A:A&lt;=#REF!,B:B&lt;&gt;"CANC",G:G=$S$2),C2795,0)),"",IF(AND(A:A&gt;#REF!,A:A&lt;=#REF!,B:B&lt;&gt;"CANC",G:G=$S$2),C2795,0))</f>
        <v/>
      </c>
      <c r="I2795" s="97" t="str">
        <f>IF(ISERROR(IF(AND(A:A&gt;#REF!,A:A&lt;=#REF!,B:B&lt;&gt;"CANC",G:G=$S$2),C2795,0)),"",IF(AND(A:A&gt;#REF!,A:A&lt;=#REF!,B:B&lt;&gt;"CANC",G:G=$S$2),F2795,0))</f>
        <v/>
      </c>
      <c r="K2795" s="93" t="str">
        <f>[3]!TradeDate</f>
        <v/>
      </c>
      <c r="L2795" s="93" t="str">
        <f>[3]!AlteredStatus</f>
        <v/>
      </c>
      <c r="M2795" t="str">
        <f>[3]!CommissionEUR</f>
        <v/>
      </c>
      <c r="N2795" t="str">
        <f>[3]!LocalChargeXComm</f>
        <v/>
      </c>
      <c r="O2795" t="str">
        <f>[3]!FXEUR</f>
        <v/>
      </c>
      <c r="P2795" t="e">
        <f t="shared" si="87"/>
        <v>#VALUE!</v>
      </c>
      <c r="Q2795" t="str">
        <f>[3]!PortfolioCode</f>
        <v/>
      </c>
    </row>
    <row r="2796" spans="1:17">
      <c r="A2796" s="93">
        <v>44053</v>
      </c>
      <c r="B2796" t="str">
        <v/>
      </c>
      <c r="C2796">
        <v>11.11</v>
      </c>
      <c r="D2796">
        <v>0</v>
      </c>
      <c r="E2796">
        <v>10.280900000000001</v>
      </c>
      <c r="F2796">
        <f t="shared" si="86"/>
        <v>0</v>
      </c>
      <c r="G2796" t="str">
        <v>MSF</v>
      </c>
      <c r="H2796" s="97" t="str">
        <f>IF(ISERROR(IF(AND(A:A&gt;#REF!,A:A&lt;=#REF!,B:B&lt;&gt;"CANC",G:G=$S$2),C2796,0)),"",IF(AND(A:A&gt;#REF!,A:A&lt;=#REF!,B:B&lt;&gt;"CANC",G:G=$S$2),C2796,0))</f>
        <v/>
      </c>
      <c r="I2796" s="97" t="str">
        <f>IF(ISERROR(IF(AND(A:A&gt;#REF!,A:A&lt;=#REF!,B:B&lt;&gt;"CANC",G:G=$S$2),C2796,0)),"",IF(AND(A:A&gt;#REF!,A:A&lt;=#REF!,B:B&lt;&gt;"CANC",G:G=$S$2),F2796,0))</f>
        <v/>
      </c>
      <c r="K2796" s="93" t="str">
        <f>[3]!TradeDate</f>
        <v/>
      </c>
      <c r="L2796" s="93" t="str">
        <f>[3]!AlteredStatus</f>
        <v/>
      </c>
      <c r="M2796" t="str">
        <f>[3]!CommissionEUR</f>
        <v/>
      </c>
      <c r="N2796" t="str">
        <f>[3]!LocalChargeXComm</f>
        <v/>
      </c>
      <c r="O2796" t="str">
        <f>[3]!FXEUR</f>
        <v/>
      </c>
      <c r="P2796" t="e">
        <f t="shared" si="87"/>
        <v>#VALUE!</v>
      </c>
      <c r="Q2796" t="str">
        <f>[3]!PortfolioCode</f>
        <v/>
      </c>
    </row>
    <row r="2797" spans="1:17">
      <c r="A2797" s="93">
        <v>44053</v>
      </c>
      <c r="B2797" t="str">
        <v/>
      </c>
      <c r="C2797">
        <v>129.71</v>
      </c>
      <c r="D2797">
        <v>1945.68</v>
      </c>
      <c r="E2797">
        <v>1</v>
      </c>
      <c r="F2797">
        <f t="shared" si="86"/>
        <v>1945.68</v>
      </c>
      <c r="G2797" t="str">
        <v>MEMCF</v>
      </c>
      <c r="H2797" s="97" t="str">
        <f>IF(ISERROR(IF(AND(A:A&gt;#REF!,A:A&lt;=#REF!,B:B&lt;&gt;"CANC",G:G=$S$2),C2797,0)),"",IF(AND(A:A&gt;#REF!,A:A&lt;=#REF!,B:B&lt;&gt;"CANC",G:G=$S$2),C2797,0))</f>
        <v/>
      </c>
      <c r="I2797" s="97" t="str">
        <f>IF(ISERROR(IF(AND(A:A&gt;#REF!,A:A&lt;=#REF!,B:B&lt;&gt;"CANC",G:G=$S$2),C2797,0)),"",IF(AND(A:A&gt;#REF!,A:A&lt;=#REF!,B:B&lt;&gt;"CANC",G:G=$S$2),F2797,0))</f>
        <v/>
      </c>
      <c r="K2797" s="93" t="str">
        <f>[3]!TradeDate</f>
        <v/>
      </c>
      <c r="L2797" s="93" t="str">
        <f>[3]!AlteredStatus</f>
        <v/>
      </c>
      <c r="M2797" t="str">
        <f>[3]!CommissionEUR</f>
        <v/>
      </c>
      <c r="N2797" t="str">
        <f>[3]!LocalChargeXComm</f>
        <v/>
      </c>
      <c r="O2797" t="str">
        <f>[3]!FXEUR</f>
        <v/>
      </c>
      <c r="P2797" t="e">
        <f t="shared" si="87"/>
        <v>#VALUE!</v>
      </c>
      <c r="Q2797" t="str">
        <f>[3]!PortfolioCode</f>
        <v/>
      </c>
    </row>
    <row r="2798" spans="1:17">
      <c r="A2798" s="93">
        <v>44053</v>
      </c>
      <c r="B2798" t="str">
        <v/>
      </c>
      <c r="C2798">
        <v>543.22</v>
      </c>
      <c r="D2798">
        <v>0</v>
      </c>
      <c r="E2798">
        <v>1</v>
      </c>
      <c r="F2798">
        <f t="shared" si="86"/>
        <v>0</v>
      </c>
      <c r="G2798" t="str">
        <v>MEMCF</v>
      </c>
      <c r="H2798" s="97" t="str">
        <f>IF(ISERROR(IF(AND(A:A&gt;#REF!,A:A&lt;=#REF!,B:B&lt;&gt;"CANC",G:G=$S$2),C2798,0)),"",IF(AND(A:A&gt;#REF!,A:A&lt;=#REF!,B:B&lt;&gt;"CANC",G:G=$S$2),C2798,0))</f>
        <v/>
      </c>
      <c r="I2798" s="97" t="str">
        <f>IF(ISERROR(IF(AND(A:A&gt;#REF!,A:A&lt;=#REF!,B:B&lt;&gt;"CANC",G:G=$S$2),C2798,0)),"",IF(AND(A:A&gt;#REF!,A:A&lt;=#REF!,B:B&lt;&gt;"CANC",G:G=$S$2),F2798,0))</f>
        <v/>
      </c>
      <c r="K2798" s="93" t="str">
        <f>[3]!TradeDate</f>
        <v/>
      </c>
      <c r="L2798" s="93" t="str">
        <f>[3]!AlteredStatus</f>
        <v/>
      </c>
      <c r="M2798" t="str">
        <f>[3]!CommissionEUR</f>
        <v/>
      </c>
      <c r="N2798" t="str">
        <f>[3]!LocalChargeXComm</f>
        <v/>
      </c>
      <c r="O2798" t="str">
        <f>[3]!FXEUR</f>
        <v/>
      </c>
      <c r="P2798" t="e">
        <f t="shared" si="87"/>
        <v>#VALUE!</v>
      </c>
      <c r="Q2798" t="str">
        <f>[3]!PortfolioCode</f>
        <v/>
      </c>
    </row>
    <row r="2799" spans="1:17">
      <c r="A2799" s="93">
        <v>44053</v>
      </c>
      <c r="B2799" t="str">
        <v/>
      </c>
      <c r="C2799">
        <v>202.03</v>
      </c>
      <c r="D2799">
        <v>1</v>
      </c>
      <c r="E2799">
        <v>0.89829999999999999</v>
      </c>
      <c r="F2799">
        <f t="shared" si="86"/>
        <v>1.1132138483802738</v>
      </c>
      <c r="G2799" t="str">
        <v>SAUL1311</v>
      </c>
      <c r="H2799" s="97" t="str">
        <f>IF(ISERROR(IF(AND(A:A&gt;#REF!,A:A&lt;=#REF!,B:B&lt;&gt;"CANC",G:G=$S$2),C2799,0)),"",IF(AND(A:A&gt;#REF!,A:A&lt;=#REF!,B:B&lt;&gt;"CANC",G:G=$S$2),C2799,0))</f>
        <v/>
      </c>
      <c r="I2799" s="97" t="str">
        <f>IF(ISERROR(IF(AND(A:A&gt;#REF!,A:A&lt;=#REF!,B:B&lt;&gt;"CANC",G:G=$S$2),C2799,0)),"",IF(AND(A:A&gt;#REF!,A:A&lt;=#REF!,B:B&lt;&gt;"CANC",G:G=$S$2),F2799,0))</f>
        <v/>
      </c>
      <c r="K2799" s="93" t="str">
        <f>[3]!TradeDate</f>
        <v/>
      </c>
      <c r="L2799" s="93" t="str">
        <f>[3]!AlteredStatus</f>
        <v/>
      </c>
      <c r="M2799" t="str">
        <f>[3]!CommissionEUR</f>
        <v/>
      </c>
      <c r="N2799" t="str">
        <f>[3]!LocalChargeXComm</f>
        <v/>
      </c>
      <c r="O2799" t="str">
        <f>[3]!FXEUR</f>
        <v/>
      </c>
      <c r="P2799" t="e">
        <f t="shared" si="87"/>
        <v>#VALUE!</v>
      </c>
      <c r="Q2799" t="str">
        <f>[3]!PortfolioCode</f>
        <v/>
      </c>
    </row>
    <row r="2800" spans="1:17">
      <c r="A2800" s="93">
        <v>44053</v>
      </c>
      <c r="B2800" t="str">
        <v/>
      </c>
      <c r="C2800">
        <v>537.76</v>
      </c>
      <c r="D2800">
        <v>0</v>
      </c>
      <c r="E2800">
        <v>7.4461000000000004</v>
      </c>
      <c r="F2800">
        <f t="shared" si="86"/>
        <v>0</v>
      </c>
      <c r="G2800" t="str">
        <v>MESCT</v>
      </c>
      <c r="H2800" s="97" t="str">
        <f>IF(ISERROR(IF(AND(A:A&gt;#REF!,A:A&lt;=#REF!,B:B&lt;&gt;"CANC",G:G=$S$2),C2800,0)),"",IF(AND(A:A&gt;#REF!,A:A&lt;=#REF!,B:B&lt;&gt;"CANC",G:G=$S$2),C2800,0))</f>
        <v/>
      </c>
      <c r="I2800" s="97" t="str">
        <f>IF(ISERROR(IF(AND(A:A&gt;#REF!,A:A&lt;=#REF!,B:B&lt;&gt;"CANC",G:G=$S$2),C2800,0)),"",IF(AND(A:A&gt;#REF!,A:A&lt;=#REF!,B:B&lt;&gt;"CANC",G:G=$S$2),F2800,0))</f>
        <v/>
      </c>
      <c r="K2800" s="93" t="str">
        <f>[3]!TradeDate</f>
        <v/>
      </c>
      <c r="L2800" s="93" t="str">
        <f>[3]!AlteredStatus</f>
        <v/>
      </c>
      <c r="M2800" t="str">
        <f>[3]!CommissionEUR</f>
        <v/>
      </c>
      <c r="N2800" t="str">
        <f>[3]!LocalChargeXComm</f>
        <v/>
      </c>
      <c r="O2800" t="str">
        <f>[3]!FXEUR</f>
        <v/>
      </c>
      <c r="P2800" t="e">
        <f t="shared" si="87"/>
        <v>#VALUE!</v>
      </c>
      <c r="Q2800" t="str">
        <f>[3]!PortfolioCode</f>
        <v/>
      </c>
    </row>
    <row r="2801" spans="1:17">
      <c r="A2801" s="93">
        <v>44053</v>
      </c>
      <c r="B2801" t="str">
        <v/>
      </c>
      <c r="C2801">
        <v>67.02</v>
      </c>
      <c r="D2801">
        <v>1</v>
      </c>
      <c r="E2801">
        <v>0.89829999999999999</v>
      </c>
      <c r="F2801">
        <f t="shared" si="86"/>
        <v>1.1132138483802738</v>
      </c>
      <c r="G2801" t="str">
        <v>SAUL1311</v>
      </c>
      <c r="H2801" s="97" t="str">
        <f>IF(ISERROR(IF(AND(A:A&gt;#REF!,A:A&lt;=#REF!,B:B&lt;&gt;"CANC",G:G=$S$2),C2801,0)),"",IF(AND(A:A&gt;#REF!,A:A&lt;=#REF!,B:B&lt;&gt;"CANC",G:G=$S$2),C2801,0))</f>
        <v/>
      </c>
      <c r="I2801" s="97" t="str">
        <f>IF(ISERROR(IF(AND(A:A&gt;#REF!,A:A&lt;=#REF!,B:B&lt;&gt;"CANC",G:G=$S$2),C2801,0)),"",IF(AND(A:A&gt;#REF!,A:A&lt;=#REF!,B:B&lt;&gt;"CANC",G:G=$S$2),F2801,0))</f>
        <v/>
      </c>
      <c r="K2801" s="93" t="str">
        <f>[3]!TradeDate</f>
        <v/>
      </c>
      <c r="L2801" s="93" t="str">
        <f>[3]!AlteredStatus</f>
        <v/>
      </c>
      <c r="M2801" t="str">
        <f>[3]!CommissionEUR</f>
        <v/>
      </c>
      <c r="N2801" t="str">
        <f>[3]!LocalChargeXComm</f>
        <v/>
      </c>
      <c r="O2801" t="str">
        <f>[3]!FXEUR</f>
        <v/>
      </c>
      <c r="P2801" t="e">
        <f t="shared" si="87"/>
        <v>#VALUE!</v>
      </c>
      <c r="Q2801" t="str">
        <f>[3]!PortfolioCode</f>
        <v/>
      </c>
    </row>
    <row r="2802" spans="1:17">
      <c r="A2802" s="93">
        <v>44053</v>
      </c>
      <c r="B2802" t="str">
        <v/>
      </c>
      <c r="C2802">
        <v>848.91</v>
      </c>
      <c r="D2802">
        <v>0</v>
      </c>
      <c r="E2802">
        <v>1.1751</v>
      </c>
      <c r="F2802">
        <f t="shared" si="86"/>
        <v>0</v>
      </c>
      <c r="G2802" t="str">
        <v>BWF</v>
      </c>
      <c r="H2802" s="97" t="str">
        <f>IF(ISERROR(IF(AND(A:A&gt;#REF!,A:A&lt;=#REF!,B:B&lt;&gt;"CANC",G:G=$S$2),C2802,0)),"",IF(AND(A:A&gt;#REF!,A:A&lt;=#REF!,B:B&lt;&gt;"CANC",G:G=$S$2),C2802,0))</f>
        <v/>
      </c>
      <c r="I2802" s="97" t="str">
        <f>IF(ISERROR(IF(AND(A:A&gt;#REF!,A:A&lt;=#REF!,B:B&lt;&gt;"CANC",G:G=$S$2),C2802,0)),"",IF(AND(A:A&gt;#REF!,A:A&lt;=#REF!,B:B&lt;&gt;"CANC",G:G=$S$2),F2802,0))</f>
        <v/>
      </c>
      <c r="K2802" s="93" t="str">
        <f>[3]!TradeDate</f>
        <v/>
      </c>
      <c r="L2802" s="93" t="str">
        <f>[3]!AlteredStatus</f>
        <v/>
      </c>
      <c r="M2802" t="str">
        <f>[3]!CommissionEUR</f>
        <v/>
      </c>
      <c r="N2802" t="str">
        <f>[3]!LocalChargeXComm</f>
        <v/>
      </c>
      <c r="O2802" t="str">
        <f>[3]!FXEUR</f>
        <v/>
      </c>
      <c r="P2802" t="e">
        <f t="shared" si="87"/>
        <v>#VALUE!</v>
      </c>
      <c r="Q2802" t="str">
        <f>[3]!PortfolioCode</f>
        <v/>
      </c>
    </row>
    <row r="2803" spans="1:17">
      <c r="A2803" s="93">
        <v>44053</v>
      </c>
      <c r="B2803" t="str">
        <v/>
      </c>
      <c r="C2803">
        <v>396.32</v>
      </c>
      <c r="D2803">
        <v>0</v>
      </c>
      <c r="E2803">
        <v>1.1751</v>
      </c>
      <c r="F2803">
        <f t="shared" si="86"/>
        <v>0</v>
      </c>
      <c r="G2803" t="str">
        <v>BWF</v>
      </c>
      <c r="H2803" s="97" t="str">
        <f>IF(ISERROR(IF(AND(A:A&gt;#REF!,A:A&lt;=#REF!,B:B&lt;&gt;"CANC",G:G=$S$2),C2803,0)),"",IF(AND(A:A&gt;#REF!,A:A&lt;=#REF!,B:B&lt;&gt;"CANC",G:G=$S$2),C2803,0))</f>
        <v/>
      </c>
      <c r="I2803" s="97" t="str">
        <f>IF(ISERROR(IF(AND(A:A&gt;#REF!,A:A&lt;=#REF!,B:B&lt;&gt;"CANC",G:G=$S$2),C2803,0)),"",IF(AND(A:A&gt;#REF!,A:A&lt;=#REF!,B:B&lt;&gt;"CANC",G:G=$S$2),F2803,0))</f>
        <v/>
      </c>
      <c r="K2803" s="93" t="str">
        <f>[3]!TradeDate</f>
        <v/>
      </c>
      <c r="L2803" s="93" t="str">
        <f>[3]!AlteredStatus</f>
        <v/>
      </c>
      <c r="M2803" t="str">
        <f>[3]!CommissionEUR</f>
        <v/>
      </c>
      <c r="N2803" t="str">
        <f>[3]!LocalChargeXComm</f>
        <v/>
      </c>
      <c r="O2803" t="str">
        <f>[3]!FXEUR</f>
        <v/>
      </c>
      <c r="P2803" t="e">
        <f t="shared" si="87"/>
        <v>#VALUE!</v>
      </c>
      <c r="Q2803" t="str">
        <f>[3]!PortfolioCode</f>
        <v/>
      </c>
    </row>
    <row r="2804" spans="1:17">
      <c r="A2804" s="93">
        <v>44053</v>
      </c>
      <c r="B2804" t="str">
        <v/>
      </c>
      <c r="C2804">
        <v>1318.36</v>
      </c>
      <c r="D2804">
        <v>0</v>
      </c>
      <c r="E2804">
        <v>1.1751</v>
      </c>
      <c r="F2804">
        <f t="shared" si="86"/>
        <v>0</v>
      </c>
      <c r="G2804" t="str">
        <v>BWF</v>
      </c>
      <c r="H2804" s="97" t="str">
        <f>IF(ISERROR(IF(AND(A:A&gt;#REF!,A:A&lt;=#REF!,B:B&lt;&gt;"CANC",G:G=$S$2),C2804,0)),"",IF(AND(A:A&gt;#REF!,A:A&lt;=#REF!,B:B&lt;&gt;"CANC",G:G=$S$2),C2804,0))</f>
        <v/>
      </c>
      <c r="I2804" s="97" t="str">
        <f>IF(ISERROR(IF(AND(A:A&gt;#REF!,A:A&lt;=#REF!,B:B&lt;&gt;"CANC",G:G=$S$2),C2804,0)),"",IF(AND(A:A&gt;#REF!,A:A&lt;=#REF!,B:B&lt;&gt;"CANC",G:G=$S$2),F2804,0))</f>
        <v/>
      </c>
      <c r="K2804" s="93" t="str">
        <f>[3]!TradeDate</f>
        <v/>
      </c>
      <c r="L2804" s="93" t="str">
        <f>[3]!AlteredStatus</f>
        <v/>
      </c>
      <c r="M2804" t="str">
        <f>[3]!CommissionEUR</f>
        <v/>
      </c>
      <c r="N2804" t="str">
        <f>[3]!LocalChargeXComm</f>
        <v/>
      </c>
      <c r="O2804" t="str">
        <f>[3]!FXEUR</f>
        <v/>
      </c>
      <c r="P2804" t="e">
        <f t="shared" si="87"/>
        <v>#VALUE!</v>
      </c>
      <c r="Q2804" t="str">
        <f>[3]!PortfolioCode</f>
        <v/>
      </c>
    </row>
    <row r="2805" spans="1:17">
      <c r="A2805" s="93">
        <v>44053</v>
      </c>
      <c r="B2805" t="str">
        <v/>
      </c>
      <c r="C2805">
        <v>679.87</v>
      </c>
      <c r="D2805">
        <v>0</v>
      </c>
      <c r="E2805">
        <v>1.1751</v>
      </c>
      <c r="F2805">
        <f t="shared" si="86"/>
        <v>0</v>
      </c>
      <c r="G2805" t="str">
        <v>BWF</v>
      </c>
      <c r="H2805" s="97" t="str">
        <f>IF(ISERROR(IF(AND(A:A&gt;#REF!,A:A&lt;=#REF!,B:B&lt;&gt;"CANC",G:G=$S$2),C2805,0)),"",IF(AND(A:A&gt;#REF!,A:A&lt;=#REF!,B:B&lt;&gt;"CANC",G:G=$S$2),C2805,0))</f>
        <v/>
      </c>
      <c r="I2805" s="97" t="str">
        <f>IF(ISERROR(IF(AND(A:A&gt;#REF!,A:A&lt;=#REF!,B:B&lt;&gt;"CANC",G:G=$S$2),C2805,0)),"",IF(AND(A:A&gt;#REF!,A:A&lt;=#REF!,B:B&lt;&gt;"CANC",G:G=$S$2),F2805,0))</f>
        <v/>
      </c>
      <c r="K2805" s="93" t="str">
        <f>[3]!TradeDate</f>
        <v/>
      </c>
      <c r="L2805" s="93" t="str">
        <f>[3]!AlteredStatus</f>
        <v/>
      </c>
      <c r="M2805" t="str">
        <f>[3]!CommissionEUR</f>
        <v/>
      </c>
      <c r="N2805" t="str">
        <f>[3]!LocalChargeXComm</f>
        <v/>
      </c>
      <c r="O2805" t="str">
        <f>[3]!FXEUR</f>
        <v/>
      </c>
      <c r="P2805" t="e">
        <f t="shared" si="87"/>
        <v>#VALUE!</v>
      </c>
      <c r="Q2805" t="str">
        <f>[3]!PortfolioCode</f>
        <v/>
      </c>
    </row>
    <row r="2806" spans="1:17">
      <c r="A2806" s="93">
        <v>44053</v>
      </c>
      <c r="B2806" t="str">
        <v/>
      </c>
      <c r="C2806">
        <v>628.91</v>
      </c>
      <c r="D2806">
        <v>0</v>
      </c>
      <c r="E2806">
        <v>1.1751</v>
      </c>
      <c r="F2806">
        <f t="shared" si="86"/>
        <v>0</v>
      </c>
      <c r="G2806" t="str">
        <v>BWF</v>
      </c>
      <c r="H2806" s="97" t="str">
        <f>IF(ISERROR(IF(AND(A:A&gt;#REF!,A:A&lt;=#REF!,B:B&lt;&gt;"CANC",G:G=$S$2),C2806,0)),"",IF(AND(A:A&gt;#REF!,A:A&lt;=#REF!,B:B&lt;&gt;"CANC",G:G=$S$2),C2806,0))</f>
        <v/>
      </c>
      <c r="I2806" s="97" t="str">
        <f>IF(ISERROR(IF(AND(A:A&gt;#REF!,A:A&lt;=#REF!,B:B&lt;&gt;"CANC",G:G=$S$2),C2806,0)),"",IF(AND(A:A&gt;#REF!,A:A&lt;=#REF!,B:B&lt;&gt;"CANC",G:G=$S$2),F2806,0))</f>
        <v/>
      </c>
      <c r="K2806" s="93" t="str">
        <f>[3]!TradeDate</f>
        <v/>
      </c>
      <c r="L2806" s="93" t="str">
        <f>[3]!AlteredStatus</f>
        <v/>
      </c>
      <c r="M2806" t="str">
        <f>[3]!CommissionEUR</f>
        <v/>
      </c>
      <c r="N2806" t="str">
        <f>[3]!LocalChargeXComm</f>
        <v/>
      </c>
      <c r="O2806" t="str">
        <f>[3]!FXEUR</f>
        <v/>
      </c>
      <c r="P2806" t="e">
        <f t="shared" si="87"/>
        <v>#VALUE!</v>
      </c>
      <c r="Q2806" t="str">
        <f>[3]!PortfolioCode</f>
        <v/>
      </c>
    </row>
    <row r="2807" spans="1:17">
      <c r="A2807" s="93">
        <v>44053</v>
      </c>
      <c r="B2807" t="str">
        <v/>
      </c>
      <c r="C2807">
        <v>765.43</v>
      </c>
      <c r="D2807">
        <v>0</v>
      </c>
      <c r="E2807">
        <v>1.1751</v>
      </c>
      <c r="F2807">
        <f t="shared" si="86"/>
        <v>0</v>
      </c>
      <c r="G2807" t="str">
        <v>BWF</v>
      </c>
      <c r="H2807" s="97" t="str">
        <f>IF(ISERROR(IF(AND(A:A&gt;#REF!,A:A&lt;=#REF!,B:B&lt;&gt;"CANC",G:G=$S$2),C2807,0)),"",IF(AND(A:A&gt;#REF!,A:A&lt;=#REF!,B:B&lt;&gt;"CANC",G:G=$S$2),C2807,0))</f>
        <v/>
      </c>
      <c r="I2807" s="97" t="str">
        <f>IF(ISERROR(IF(AND(A:A&gt;#REF!,A:A&lt;=#REF!,B:B&lt;&gt;"CANC",G:G=$S$2),C2807,0)),"",IF(AND(A:A&gt;#REF!,A:A&lt;=#REF!,B:B&lt;&gt;"CANC",G:G=$S$2),F2807,0))</f>
        <v/>
      </c>
      <c r="K2807" s="93" t="str">
        <f>[3]!TradeDate</f>
        <v/>
      </c>
      <c r="L2807" s="93" t="str">
        <f>[3]!AlteredStatus</f>
        <v/>
      </c>
      <c r="M2807" t="str">
        <f>[3]!CommissionEUR</f>
        <v/>
      </c>
      <c r="N2807" t="str">
        <f>[3]!LocalChargeXComm</f>
        <v/>
      </c>
      <c r="O2807" t="str">
        <f>[3]!FXEUR</f>
        <v/>
      </c>
      <c r="P2807" t="e">
        <f t="shared" si="87"/>
        <v>#VALUE!</v>
      </c>
      <c r="Q2807" t="str">
        <f>[3]!PortfolioCode</f>
        <v/>
      </c>
    </row>
    <row r="2808" spans="1:17">
      <c r="A2808" s="93">
        <v>44053</v>
      </c>
      <c r="B2808" t="str">
        <v/>
      </c>
      <c r="C2808">
        <v>1170.69</v>
      </c>
      <c r="D2808">
        <v>0</v>
      </c>
      <c r="E2808">
        <v>1.1751</v>
      </c>
      <c r="F2808">
        <f t="shared" si="86"/>
        <v>0</v>
      </c>
      <c r="G2808" t="str">
        <v>BWF</v>
      </c>
      <c r="H2808" s="97" t="str">
        <f>IF(ISERROR(IF(AND(A:A&gt;#REF!,A:A&lt;=#REF!,B:B&lt;&gt;"CANC",G:G=$S$2),C2808,0)),"",IF(AND(A:A&gt;#REF!,A:A&lt;=#REF!,B:B&lt;&gt;"CANC",G:G=$S$2),C2808,0))</f>
        <v/>
      </c>
      <c r="I2808" s="97" t="str">
        <f>IF(ISERROR(IF(AND(A:A&gt;#REF!,A:A&lt;=#REF!,B:B&lt;&gt;"CANC",G:G=$S$2),C2808,0)),"",IF(AND(A:A&gt;#REF!,A:A&lt;=#REF!,B:B&lt;&gt;"CANC",G:G=$S$2),F2808,0))</f>
        <v/>
      </c>
      <c r="K2808" s="93" t="str">
        <f>[3]!TradeDate</f>
        <v/>
      </c>
      <c r="L2808" s="93" t="str">
        <f>[3]!AlteredStatus</f>
        <v/>
      </c>
      <c r="M2808" t="str">
        <f>[3]!CommissionEUR</f>
        <v/>
      </c>
      <c r="N2808" t="str">
        <f>[3]!LocalChargeXComm</f>
        <v/>
      </c>
      <c r="O2808" t="str">
        <f>[3]!FXEUR</f>
        <v/>
      </c>
      <c r="P2808" t="e">
        <f t="shared" si="87"/>
        <v>#VALUE!</v>
      </c>
      <c r="Q2808" t="str">
        <f>[3]!PortfolioCode</f>
        <v/>
      </c>
    </row>
    <row r="2809" spans="1:17">
      <c r="A2809" s="93">
        <v>44054</v>
      </c>
      <c r="B2809" t="str">
        <v/>
      </c>
      <c r="C2809">
        <v>0.65</v>
      </c>
      <c r="D2809">
        <v>0</v>
      </c>
      <c r="E2809">
        <v>10.282299999999999</v>
      </c>
      <c r="F2809">
        <f t="shared" si="86"/>
        <v>0</v>
      </c>
      <c r="G2809" t="str">
        <v>LF-EIF</v>
      </c>
      <c r="H2809" s="97" t="str">
        <f>IF(ISERROR(IF(AND(A:A&gt;#REF!,A:A&lt;=#REF!,B:B&lt;&gt;"CANC",G:G=$S$2),C2809,0)),"",IF(AND(A:A&gt;#REF!,A:A&lt;=#REF!,B:B&lt;&gt;"CANC",G:G=$S$2),C2809,0))</f>
        <v/>
      </c>
      <c r="I2809" s="97" t="str">
        <f>IF(ISERROR(IF(AND(A:A&gt;#REF!,A:A&lt;=#REF!,B:B&lt;&gt;"CANC",G:G=$S$2),C2809,0)),"",IF(AND(A:A&gt;#REF!,A:A&lt;=#REF!,B:B&lt;&gt;"CANC",G:G=$S$2),F2809,0))</f>
        <v/>
      </c>
      <c r="K2809" s="93" t="str">
        <f>[3]!TradeDate</f>
        <v/>
      </c>
      <c r="L2809" s="93" t="str">
        <f>[3]!AlteredStatus</f>
        <v/>
      </c>
      <c r="M2809" t="str">
        <f>[3]!CommissionEUR</f>
        <v/>
      </c>
      <c r="N2809" t="str">
        <f>[3]!LocalChargeXComm</f>
        <v/>
      </c>
      <c r="O2809" t="str">
        <f>[3]!FXEUR</f>
        <v/>
      </c>
      <c r="P2809" t="e">
        <f t="shared" si="87"/>
        <v>#VALUE!</v>
      </c>
      <c r="Q2809" t="str">
        <f>[3]!PortfolioCode</f>
        <v/>
      </c>
    </row>
    <row r="2810" spans="1:17">
      <c r="A2810" s="93">
        <v>44054</v>
      </c>
      <c r="B2810" t="str">
        <v/>
      </c>
      <c r="C2810">
        <v>29.81</v>
      </c>
      <c r="D2810">
        <v>0</v>
      </c>
      <c r="E2810">
        <v>10.282299999999999</v>
      </c>
      <c r="F2810">
        <f t="shared" si="86"/>
        <v>0</v>
      </c>
      <c r="G2810" t="str">
        <v>MCESCF</v>
      </c>
      <c r="H2810" s="97" t="str">
        <f>IF(ISERROR(IF(AND(A:A&gt;#REF!,A:A&lt;=#REF!,B:B&lt;&gt;"CANC",G:G=$S$2),C2810,0)),"",IF(AND(A:A&gt;#REF!,A:A&lt;=#REF!,B:B&lt;&gt;"CANC",G:G=$S$2),C2810,0))</f>
        <v/>
      </c>
      <c r="I2810" s="97" t="str">
        <f>IF(ISERROR(IF(AND(A:A&gt;#REF!,A:A&lt;=#REF!,B:B&lt;&gt;"CANC",G:G=$S$2),C2810,0)),"",IF(AND(A:A&gt;#REF!,A:A&lt;=#REF!,B:B&lt;&gt;"CANC",G:G=$S$2),F2810,0))</f>
        <v/>
      </c>
      <c r="K2810" s="93" t="str">
        <f>[3]!TradeDate</f>
        <v/>
      </c>
      <c r="L2810" s="93" t="str">
        <f>[3]!AlteredStatus</f>
        <v/>
      </c>
      <c r="M2810" t="str">
        <f>[3]!CommissionEUR</f>
        <v/>
      </c>
      <c r="N2810" t="str">
        <f>[3]!LocalChargeXComm</f>
        <v/>
      </c>
      <c r="O2810" t="str">
        <f>[3]!FXEUR</f>
        <v/>
      </c>
      <c r="P2810" t="e">
        <f t="shared" si="87"/>
        <v>#VALUE!</v>
      </c>
      <c r="Q2810" t="str">
        <f>[3]!PortfolioCode</f>
        <v/>
      </c>
    </row>
    <row r="2811" spans="1:17">
      <c r="A2811" s="93">
        <v>44054</v>
      </c>
      <c r="B2811" t="str">
        <v/>
      </c>
      <c r="C2811">
        <v>494.49</v>
      </c>
      <c r="D2811">
        <v>0</v>
      </c>
      <c r="E2811">
        <v>1.6439999999999999</v>
      </c>
      <c r="F2811">
        <f t="shared" si="86"/>
        <v>0</v>
      </c>
      <c r="G2811" t="str">
        <v>BWF</v>
      </c>
      <c r="H2811" s="97" t="str">
        <f>IF(ISERROR(IF(AND(A:A&gt;#REF!,A:A&lt;=#REF!,B:B&lt;&gt;"CANC",G:G=$S$2),C2811,0)),"",IF(AND(A:A&gt;#REF!,A:A&lt;=#REF!,B:B&lt;&gt;"CANC",G:G=$S$2),C2811,0))</f>
        <v/>
      </c>
      <c r="I2811" s="97" t="str">
        <f>IF(ISERROR(IF(AND(A:A&gt;#REF!,A:A&lt;=#REF!,B:B&lt;&gt;"CANC",G:G=$S$2),C2811,0)),"",IF(AND(A:A&gt;#REF!,A:A&lt;=#REF!,B:B&lt;&gt;"CANC",G:G=$S$2),F2811,0))</f>
        <v/>
      </c>
      <c r="K2811" s="93" t="str">
        <f>[3]!TradeDate</f>
        <v/>
      </c>
      <c r="L2811" s="93" t="str">
        <f>[3]!AlteredStatus</f>
        <v/>
      </c>
      <c r="M2811" t="str">
        <f>[3]!CommissionEUR</f>
        <v/>
      </c>
      <c r="N2811" t="str">
        <f>[3]!LocalChargeXComm</f>
        <v/>
      </c>
      <c r="O2811" t="str">
        <f>[3]!FXEUR</f>
        <v/>
      </c>
      <c r="P2811" t="e">
        <f t="shared" si="87"/>
        <v>#VALUE!</v>
      </c>
      <c r="Q2811" t="str">
        <f>[3]!PortfolioCode</f>
        <v/>
      </c>
    </row>
    <row r="2812" spans="1:17">
      <c r="A2812" s="93">
        <v>44054</v>
      </c>
      <c r="B2812" t="str">
        <v/>
      </c>
      <c r="C2812">
        <v>42.49</v>
      </c>
      <c r="D2812">
        <v>0</v>
      </c>
      <c r="E2812">
        <v>1</v>
      </c>
      <c r="F2812">
        <f t="shared" si="86"/>
        <v>0</v>
      </c>
      <c r="G2812" t="str">
        <v>LF-EIF</v>
      </c>
      <c r="H2812" s="97" t="str">
        <f>IF(ISERROR(IF(AND(A:A&gt;#REF!,A:A&lt;=#REF!,B:B&lt;&gt;"CANC",G:G=$S$2),C2812,0)),"",IF(AND(A:A&gt;#REF!,A:A&lt;=#REF!,B:B&lt;&gt;"CANC",G:G=$S$2),C2812,0))</f>
        <v/>
      </c>
      <c r="I2812" s="97" t="str">
        <f>IF(ISERROR(IF(AND(A:A&gt;#REF!,A:A&lt;=#REF!,B:B&lt;&gt;"CANC",G:G=$S$2),C2812,0)),"",IF(AND(A:A&gt;#REF!,A:A&lt;=#REF!,B:B&lt;&gt;"CANC",G:G=$S$2),F2812,0))</f>
        <v/>
      </c>
      <c r="K2812" s="93" t="str">
        <f>[3]!TradeDate</f>
        <v/>
      </c>
      <c r="L2812" s="93" t="str">
        <f>[3]!AlteredStatus</f>
        <v/>
      </c>
      <c r="M2812" t="str">
        <f>[3]!CommissionEUR</f>
        <v/>
      </c>
      <c r="N2812" t="str">
        <f>[3]!LocalChargeXComm</f>
        <v/>
      </c>
      <c r="O2812" t="str">
        <f>[3]!FXEUR</f>
        <v/>
      </c>
      <c r="P2812" t="e">
        <f t="shared" si="87"/>
        <v>#VALUE!</v>
      </c>
      <c r="Q2812" t="str">
        <f>[3]!PortfolioCode</f>
        <v/>
      </c>
    </row>
    <row r="2813" spans="1:17">
      <c r="A2813" s="93">
        <v>44054</v>
      </c>
      <c r="B2813" t="str">
        <v/>
      </c>
      <c r="C2813">
        <v>1514.77</v>
      </c>
      <c r="D2813">
        <v>0</v>
      </c>
      <c r="E2813">
        <v>1</v>
      </c>
      <c r="F2813">
        <f t="shared" si="86"/>
        <v>0</v>
      </c>
      <c r="G2813" t="str">
        <v>MCESCF</v>
      </c>
      <c r="H2813" s="97" t="str">
        <f>IF(ISERROR(IF(AND(A:A&gt;#REF!,A:A&lt;=#REF!,B:B&lt;&gt;"CANC",G:G=$S$2),C2813,0)),"",IF(AND(A:A&gt;#REF!,A:A&lt;=#REF!,B:B&lt;&gt;"CANC",G:G=$S$2),C2813,0))</f>
        <v/>
      </c>
      <c r="I2813" s="97" t="str">
        <f>IF(ISERROR(IF(AND(A:A&gt;#REF!,A:A&lt;=#REF!,B:B&lt;&gt;"CANC",G:G=$S$2),C2813,0)),"",IF(AND(A:A&gt;#REF!,A:A&lt;=#REF!,B:B&lt;&gt;"CANC",G:G=$S$2),F2813,0))</f>
        <v/>
      </c>
      <c r="K2813" s="93" t="str">
        <f>[3]!TradeDate</f>
        <v/>
      </c>
      <c r="L2813" s="93" t="str">
        <f>[3]!AlteredStatus</f>
        <v/>
      </c>
      <c r="M2813" t="str">
        <f>[3]!CommissionEUR</f>
        <v/>
      </c>
      <c r="N2813" t="str">
        <f>[3]!LocalChargeXComm</f>
        <v/>
      </c>
      <c r="O2813" t="str">
        <f>[3]!FXEUR</f>
        <v/>
      </c>
      <c r="P2813" t="e">
        <f t="shared" si="87"/>
        <v>#VALUE!</v>
      </c>
      <c r="Q2813" t="str">
        <f>[3]!PortfolioCode</f>
        <v/>
      </c>
    </row>
    <row r="2814" spans="1:17">
      <c r="A2814" s="93">
        <v>44054</v>
      </c>
      <c r="B2814" t="str">
        <v/>
      </c>
      <c r="C2814">
        <v>1572.44</v>
      </c>
      <c r="D2814">
        <v>0</v>
      </c>
      <c r="E2814">
        <v>1</v>
      </c>
      <c r="F2814">
        <f t="shared" si="86"/>
        <v>0</v>
      </c>
      <c r="G2814" t="str">
        <v>MESCF</v>
      </c>
      <c r="H2814" s="97" t="str">
        <f>IF(ISERROR(IF(AND(A:A&gt;#REF!,A:A&lt;=#REF!,B:B&lt;&gt;"CANC",G:G=$S$2),C2814,0)),"",IF(AND(A:A&gt;#REF!,A:A&lt;=#REF!,B:B&lt;&gt;"CANC",G:G=$S$2),C2814,0))</f>
        <v/>
      </c>
      <c r="I2814" s="97" t="str">
        <f>IF(ISERROR(IF(AND(A:A&gt;#REF!,A:A&lt;=#REF!,B:B&lt;&gt;"CANC",G:G=$S$2),C2814,0)),"",IF(AND(A:A&gt;#REF!,A:A&lt;=#REF!,B:B&lt;&gt;"CANC",G:G=$S$2),F2814,0))</f>
        <v/>
      </c>
      <c r="K2814" s="93" t="str">
        <f>[3]!TradeDate</f>
        <v/>
      </c>
      <c r="L2814" s="93" t="str">
        <f>[3]!AlteredStatus</f>
        <v/>
      </c>
      <c r="M2814" t="str">
        <f>[3]!CommissionEUR</f>
        <v/>
      </c>
      <c r="N2814" t="str">
        <f>[3]!LocalChargeXComm</f>
        <v/>
      </c>
      <c r="O2814" t="str">
        <f>[3]!FXEUR</f>
        <v/>
      </c>
      <c r="P2814" t="e">
        <f t="shared" si="87"/>
        <v>#VALUE!</v>
      </c>
      <c r="Q2814" t="str">
        <f>[3]!PortfolioCode</f>
        <v/>
      </c>
    </row>
    <row r="2815" spans="1:17">
      <c r="A2815" s="93">
        <v>44054</v>
      </c>
      <c r="B2815" t="str">
        <v/>
      </c>
      <c r="C2815">
        <v>786.22</v>
      </c>
      <c r="D2815">
        <v>0</v>
      </c>
      <c r="E2815">
        <v>1</v>
      </c>
      <c r="F2815">
        <f t="shared" si="86"/>
        <v>0</v>
      </c>
      <c r="G2815" t="str">
        <v>MESCT</v>
      </c>
      <c r="H2815" s="97" t="str">
        <f>IF(ISERROR(IF(AND(A:A&gt;#REF!,A:A&lt;=#REF!,B:B&lt;&gt;"CANC",G:G=$S$2),C2815,0)),"",IF(AND(A:A&gt;#REF!,A:A&lt;=#REF!,B:B&lt;&gt;"CANC",G:G=$S$2),C2815,0))</f>
        <v/>
      </c>
      <c r="I2815" s="97" t="str">
        <f>IF(ISERROR(IF(AND(A:A&gt;#REF!,A:A&lt;=#REF!,B:B&lt;&gt;"CANC",G:G=$S$2),C2815,0)),"",IF(AND(A:A&gt;#REF!,A:A&lt;=#REF!,B:B&lt;&gt;"CANC",G:G=$S$2),F2815,0))</f>
        <v/>
      </c>
      <c r="K2815" s="93" t="str">
        <f>[3]!TradeDate</f>
        <v/>
      </c>
      <c r="L2815" s="93" t="str">
        <f>[3]!AlteredStatus</f>
        <v/>
      </c>
      <c r="M2815" t="str">
        <f>[3]!CommissionEUR</f>
        <v/>
      </c>
      <c r="N2815" t="str">
        <f>[3]!LocalChargeXComm</f>
        <v/>
      </c>
      <c r="O2815" t="str">
        <f>[3]!FXEUR</f>
        <v/>
      </c>
      <c r="P2815" t="e">
        <f t="shared" si="87"/>
        <v>#VALUE!</v>
      </c>
      <c r="Q2815" t="str">
        <f>[3]!PortfolioCode</f>
        <v/>
      </c>
    </row>
    <row r="2816" spans="1:17">
      <c r="A2816" s="93">
        <v>44054</v>
      </c>
      <c r="B2816" t="str">
        <v>CANC</v>
      </c>
      <c r="C2816">
        <v>8.6199999999999992</v>
      </c>
      <c r="D2816">
        <v>0</v>
      </c>
      <c r="E2816">
        <v>1</v>
      </c>
      <c r="F2816">
        <f t="shared" si="86"/>
        <v>0</v>
      </c>
      <c r="G2816" t="str">
        <v>LF-EIF</v>
      </c>
      <c r="H2816" s="97" t="str">
        <f>IF(ISERROR(IF(AND(A:A&gt;#REF!,A:A&lt;=#REF!,B:B&lt;&gt;"CANC",G:G=$S$2),C2816,0)),"",IF(AND(A:A&gt;#REF!,A:A&lt;=#REF!,B:B&lt;&gt;"CANC",G:G=$S$2),C2816,0))</f>
        <v/>
      </c>
      <c r="I2816" s="97" t="str">
        <f>IF(ISERROR(IF(AND(A:A&gt;#REF!,A:A&lt;=#REF!,B:B&lt;&gt;"CANC",G:G=$S$2),C2816,0)),"",IF(AND(A:A&gt;#REF!,A:A&lt;=#REF!,B:B&lt;&gt;"CANC",G:G=$S$2),F2816,0))</f>
        <v/>
      </c>
      <c r="K2816" s="93" t="str">
        <f>[3]!TradeDate</f>
        <v/>
      </c>
      <c r="L2816" s="93" t="str">
        <f>[3]!AlteredStatus</f>
        <v/>
      </c>
      <c r="M2816" t="str">
        <f>[3]!CommissionEUR</f>
        <v/>
      </c>
      <c r="N2816" t="str">
        <f>[3]!LocalChargeXComm</f>
        <v/>
      </c>
      <c r="O2816" t="str">
        <f>[3]!FXEUR</f>
        <v/>
      </c>
      <c r="P2816" t="e">
        <f t="shared" si="87"/>
        <v>#VALUE!</v>
      </c>
      <c r="Q2816" t="str">
        <f>[3]!PortfolioCode</f>
        <v/>
      </c>
    </row>
    <row r="2817" spans="1:17">
      <c r="A2817" s="93">
        <v>44054</v>
      </c>
      <c r="B2817" t="str">
        <v>REBOOK</v>
      </c>
      <c r="C2817">
        <v>8.6199999999999992</v>
      </c>
      <c r="D2817">
        <v>0</v>
      </c>
      <c r="E2817">
        <v>1</v>
      </c>
      <c r="F2817">
        <f t="shared" si="86"/>
        <v>0</v>
      </c>
      <c r="G2817" t="str">
        <v>LF-EIF</v>
      </c>
      <c r="H2817" s="97" t="str">
        <f>IF(ISERROR(IF(AND(A:A&gt;#REF!,A:A&lt;=#REF!,B:B&lt;&gt;"CANC",G:G=$S$2),C2817,0)),"",IF(AND(A:A&gt;#REF!,A:A&lt;=#REF!,B:B&lt;&gt;"CANC",G:G=$S$2),C2817,0))</f>
        <v/>
      </c>
      <c r="I2817" s="97" t="str">
        <f>IF(ISERROR(IF(AND(A:A&gt;#REF!,A:A&lt;=#REF!,B:B&lt;&gt;"CANC",G:G=$S$2),C2817,0)),"",IF(AND(A:A&gt;#REF!,A:A&lt;=#REF!,B:B&lt;&gt;"CANC",G:G=$S$2),F2817,0))</f>
        <v/>
      </c>
      <c r="K2817" s="93" t="str">
        <f>[3]!TradeDate</f>
        <v/>
      </c>
      <c r="L2817" s="93" t="str">
        <f>[3]!AlteredStatus</f>
        <v/>
      </c>
      <c r="M2817" t="str">
        <f>[3]!CommissionEUR</f>
        <v/>
      </c>
      <c r="N2817" t="str">
        <f>[3]!LocalChargeXComm</f>
        <v/>
      </c>
      <c r="O2817" t="str">
        <f>[3]!FXEUR</f>
        <v/>
      </c>
      <c r="P2817" t="e">
        <f t="shared" si="87"/>
        <v>#VALUE!</v>
      </c>
      <c r="Q2817" t="str">
        <f>[3]!PortfolioCode</f>
        <v/>
      </c>
    </row>
    <row r="2818" spans="1:17">
      <c r="A2818" s="93">
        <v>44054</v>
      </c>
      <c r="B2818" t="str">
        <v>CANC</v>
      </c>
      <c r="C2818">
        <v>307.58</v>
      </c>
      <c r="D2818">
        <v>0</v>
      </c>
      <c r="E2818">
        <v>1</v>
      </c>
      <c r="F2818">
        <f t="shared" si="86"/>
        <v>0</v>
      </c>
      <c r="G2818" t="str">
        <v>MCESCF</v>
      </c>
      <c r="H2818" s="97" t="str">
        <f>IF(ISERROR(IF(AND(A:A&gt;#REF!,A:A&lt;=#REF!,B:B&lt;&gt;"CANC",G:G=$S$2),C2818,0)),"",IF(AND(A:A&gt;#REF!,A:A&lt;=#REF!,B:B&lt;&gt;"CANC",G:G=$S$2),C2818,0))</f>
        <v/>
      </c>
      <c r="I2818" s="97" t="str">
        <f>IF(ISERROR(IF(AND(A:A&gt;#REF!,A:A&lt;=#REF!,B:B&lt;&gt;"CANC",G:G=$S$2),C2818,0)),"",IF(AND(A:A&gt;#REF!,A:A&lt;=#REF!,B:B&lt;&gt;"CANC",G:G=$S$2),F2818,0))</f>
        <v/>
      </c>
      <c r="K2818" s="93" t="str">
        <f>[3]!TradeDate</f>
        <v/>
      </c>
      <c r="L2818" s="93" t="str">
        <f>[3]!AlteredStatus</f>
        <v/>
      </c>
      <c r="M2818" t="str">
        <f>[3]!CommissionEUR</f>
        <v/>
      </c>
      <c r="N2818" t="str">
        <f>[3]!LocalChargeXComm</f>
        <v/>
      </c>
      <c r="O2818" t="str">
        <f>[3]!FXEUR</f>
        <v/>
      </c>
      <c r="P2818" t="e">
        <f t="shared" si="87"/>
        <v>#VALUE!</v>
      </c>
      <c r="Q2818" t="str">
        <f>[3]!PortfolioCode</f>
        <v/>
      </c>
    </row>
    <row r="2819" spans="1:17">
      <c r="A2819" s="93">
        <v>44054</v>
      </c>
      <c r="B2819" t="str">
        <v>REBOOK</v>
      </c>
      <c r="C2819">
        <v>307.58</v>
      </c>
      <c r="D2819">
        <v>0</v>
      </c>
      <c r="E2819">
        <v>1</v>
      </c>
      <c r="F2819">
        <f t="shared" ref="F2819:F2882" si="88">D2819/E2819</f>
        <v>0</v>
      </c>
      <c r="G2819" t="str">
        <v>MCESCF</v>
      </c>
      <c r="H2819" s="97" t="str">
        <f>IF(ISERROR(IF(AND(A:A&gt;#REF!,A:A&lt;=#REF!,B:B&lt;&gt;"CANC",G:G=$S$2),C2819,0)),"",IF(AND(A:A&gt;#REF!,A:A&lt;=#REF!,B:B&lt;&gt;"CANC",G:G=$S$2),C2819,0))</f>
        <v/>
      </c>
      <c r="I2819" s="97" t="str">
        <f>IF(ISERROR(IF(AND(A:A&gt;#REF!,A:A&lt;=#REF!,B:B&lt;&gt;"CANC",G:G=$S$2),C2819,0)),"",IF(AND(A:A&gt;#REF!,A:A&lt;=#REF!,B:B&lt;&gt;"CANC",G:G=$S$2),F2819,0))</f>
        <v/>
      </c>
      <c r="K2819" s="93" t="str">
        <f>[3]!TradeDate</f>
        <v/>
      </c>
      <c r="L2819" s="93" t="str">
        <f>[3]!AlteredStatus</f>
        <v/>
      </c>
      <c r="M2819" t="str">
        <f>[3]!CommissionEUR</f>
        <v/>
      </c>
      <c r="N2819" t="str">
        <f>[3]!LocalChargeXComm</f>
        <v/>
      </c>
      <c r="O2819" t="str">
        <f>[3]!FXEUR</f>
        <v/>
      </c>
      <c r="P2819" t="e">
        <f t="shared" ref="P2819:P2882" si="89">N2819/O2819</f>
        <v>#VALUE!</v>
      </c>
      <c r="Q2819" t="str">
        <f>[3]!PortfolioCode</f>
        <v/>
      </c>
    </row>
    <row r="2820" spans="1:17">
      <c r="A2820" s="93">
        <v>44054</v>
      </c>
      <c r="B2820" t="str">
        <v>CANC</v>
      </c>
      <c r="C2820">
        <v>319.27</v>
      </c>
      <c r="D2820">
        <v>0</v>
      </c>
      <c r="E2820">
        <v>1</v>
      </c>
      <c r="F2820">
        <f t="shared" si="88"/>
        <v>0</v>
      </c>
      <c r="G2820" t="str">
        <v>MESCF</v>
      </c>
      <c r="H2820" s="97" t="str">
        <f>IF(ISERROR(IF(AND(A:A&gt;#REF!,A:A&lt;=#REF!,B:B&lt;&gt;"CANC",G:G=$S$2),C2820,0)),"",IF(AND(A:A&gt;#REF!,A:A&lt;=#REF!,B:B&lt;&gt;"CANC",G:G=$S$2),C2820,0))</f>
        <v/>
      </c>
      <c r="I2820" s="97" t="str">
        <f>IF(ISERROR(IF(AND(A:A&gt;#REF!,A:A&lt;=#REF!,B:B&lt;&gt;"CANC",G:G=$S$2),C2820,0)),"",IF(AND(A:A&gt;#REF!,A:A&lt;=#REF!,B:B&lt;&gt;"CANC",G:G=$S$2),F2820,0))</f>
        <v/>
      </c>
      <c r="K2820" s="93" t="str">
        <f>[3]!TradeDate</f>
        <v/>
      </c>
      <c r="L2820" s="93" t="str">
        <f>[3]!AlteredStatus</f>
        <v/>
      </c>
      <c r="M2820" t="str">
        <f>[3]!CommissionEUR</f>
        <v/>
      </c>
      <c r="N2820" t="str">
        <f>[3]!LocalChargeXComm</f>
        <v/>
      </c>
      <c r="O2820" t="str">
        <f>[3]!FXEUR</f>
        <v/>
      </c>
      <c r="P2820" t="e">
        <f t="shared" si="89"/>
        <v>#VALUE!</v>
      </c>
      <c r="Q2820" t="str">
        <f>[3]!PortfolioCode</f>
        <v/>
      </c>
    </row>
    <row r="2821" spans="1:17">
      <c r="A2821" s="93">
        <v>44054</v>
      </c>
      <c r="B2821" t="str">
        <v>REBOOK</v>
      </c>
      <c r="C2821">
        <v>319.27</v>
      </c>
      <c r="D2821">
        <v>0</v>
      </c>
      <c r="E2821">
        <v>1</v>
      </c>
      <c r="F2821">
        <f t="shared" si="88"/>
        <v>0</v>
      </c>
      <c r="G2821" t="str">
        <v>MESCF</v>
      </c>
      <c r="H2821" s="97" t="str">
        <f>IF(ISERROR(IF(AND(A:A&gt;#REF!,A:A&lt;=#REF!,B:B&lt;&gt;"CANC",G:G=$S$2),C2821,0)),"",IF(AND(A:A&gt;#REF!,A:A&lt;=#REF!,B:B&lt;&gt;"CANC",G:G=$S$2),C2821,0))</f>
        <v/>
      </c>
      <c r="I2821" s="97" t="str">
        <f>IF(ISERROR(IF(AND(A:A&gt;#REF!,A:A&lt;=#REF!,B:B&lt;&gt;"CANC",G:G=$S$2),C2821,0)),"",IF(AND(A:A&gt;#REF!,A:A&lt;=#REF!,B:B&lt;&gt;"CANC",G:G=$S$2),F2821,0))</f>
        <v/>
      </c>
      <c r="K2821" s="93" t="str">
        <f>[3]!TradeDate</f>
        <v/>
      </c>
      <c r="L2821" s="93" t="str">
        <f>[3]!AlteredStatus</f>
        <v/>
      </c>
      <c r="M2821" t="str">
        <f>[3]!CommissionEUR</f>
        <v/>
      </c>
      <c r="N2821" t="str">
        <f>[3]!LocalChargeXComm</f>
        <v/>
      </c>
      <c r="O2821" t="str">
        <f>[3]!FXEUR</f>
        <v/>
      </c>
      <c r="P2821" t="e">
        <f t="shared" si="89"/>
        <v>#VALUE!</v>
      </c>
      <c r="Q2821" t="str">
        <f>[3]!PortfolioCode</f>
        <v/>
      </c>
    </row>
    <row r="2822" spans="1:17">
      <c r="A2822" s="93">
        <v>44054</v>
      </c>
      <c r="B2822" t="str">
        <v>CANC</v>
      </c>
      <c r="C2822">
        <v>159.61000000000001</v>
      </c>
      <c r="D2822">
        <v>0</v>
      </c>
      <c r="E2822">
        <v>1</v>
      </c>
      <c r="F2822">
        <f t="shared" si="88"/>
        <v>0</v>
      </c>
      <c r="G2822" t="str">
        <v>MESCT</v>
      </c>
      <c r="H2822" s="97" t="str">
        <f>IF(ISERROR(IF(AND(A:A&gt;#REF!,A:A&lt;=#REF!,B:B&lt;&gt;"CANC",G:G=$S$2),C2822,0)),"",IF(AND(A:A&gt;#REF!,A:A&lt;=#REF!,B:B&lt;&gt;"CANC",G:G=$S$2),C2822,0))</f>
        <v/>
      </c>
      <c r="I2822" s="97" t="str">
        <f>IF(ISERROR(IF(AND(A:A&gt;#REF!,A:A&lt;=#REF!,B:B&lt;&gt;"CANC",G:G=$S$2),C2822,0)),"",IF(AND(A:A&gt;#REF!,A:A&lt;=#REF!,B:B&lt;&gt;"CANC",G:G=$S$2),F2822,0))</f>
        <v/>
      </c>
      <c r="K2822" s="93" t="str">
        <f>[3]!TradeDate</f>
        <v/>
      </c>
      <c r="L2822" s="93" t="str">
        <f>[3]!AlteredStatus</f>
        <v/>
      </c>
      <c r="M2822" t="str">
        <f>[3]!CommissionEUR</f>
        <v/>
      </c>
      <c r="N2822" t="str">
        <f>[3]!LocalChargeXComm</f>
        <v/>
      </c>
      <c r="O2822" t="str">
        <f>[3]!FXEUR</f>
        <v/>
      </c>
      <c r="P2822" t="e">
        <f t="shared" si="89"/>
        <v>#VALUE!</v>
      </c>
      <c r="Q2822" t="str">
        <f>[3]!PortfolioCode</f>
        <v/>
      </c>
    </row>
    <row r="2823" spans="1:17">
      <c r="A2823" s="93">
        <v>44054</v>
      </c>
      <c r="B2823" t="str">
        <v>REBOOK</v>
      </c>
      <c r="C2823">
        <v>159.61000000000001</v>
      </c>
      <c r="D2823">
        <v>0</v>
      </c>
      <c r="E2823">
        <v>1</v>
      </c>
      <c r="F2823">
        <f t="shared" si="88"/>
        <v>0</v>
      </c>
      <c r="G2823" t="str">
        <v>MESCT</v>
      </c>
      <c r="H2823" s="97" t="str">
        <f>IF(ISERROR(IF(AND(A:A&gt;#REF!,A:A&lt;=#REF!,B:B&lt;&gt;"CANC",G:G=$S$2),C2823,0)),"",IF(AND(A:A&gt;#REF!,A:A&lt;=#REF!,B:B&lt;&gt;"CANC",G:G=$S$2),C2823,0))</f>
        <v/>
      </c>
      <c r="I2823" s="97" t="str">
        <f>IF(ISERROR(IF(AND(A:A&gt;#REF!,A:A&lt;=#REF!,B:B&lt;&gt;"CANC",G:G=$S$2),C2823,0)),"",IF(AND(A:A&gt;#REF!,A:A&lt;=#REF!,B:B&lt;&gt;"CANC",G:G=$S$2),F2823,0))</f>
        <v/>
      </c>
      <c r="K2823" s="93" t="str">
        <f>[3]!TradeDate</f>
        <v/>
      </c>
      <c r="L2823" s="93" t="str">
        <f>[3]!AlteredStatus</f>
        <v/>
      </c>
      <c r="M2823" t="str">
        <f>[3]!CommissionEUR</f>
        <v/>
      </c>
      <c r="N2823" t="str">
        <f>[3]!LocalChargeXComm</f>
        <v/>
      </c>
      <c r="O2823" t="str">
        <f>[3]!FXEUR</f>
        <v/>
      </c>
      <c r="P2823" t="e">
        <f t="shared" si="89"/>
        <v>#VALUE!</v>
      </c>
      <c r="Q2823" t="str">
        <f>[3]!PortfolioCode</f>
        <v/>
      </c>
    </row>
    <row r="2824" spans="1:17">
      <c r="A2824" s="93">
        <v>44055</v>
      </c>
      <c r="B2824" t="str">
        <v/>
      </c>
      <c r="C2824">
        <v>130.28</v>
      </c>
      <c r="D2824">
        <v>0</v>
      </c>
      <c r="E2824">
        <v>1</v>
      </c>
      <c r="F2824">
        <f t="shared" si="88"/>
        <v>0</v>
      </c>
      <c r="G2824" t="str">
        <v>MSF</v>
      </c>
      <c r="H2824" s="97" t="str">
        <f>IF(ISERROR(IF(AND(A:A&gt;#REF!,A:A&lt;=#REF!,B:B&lt;&gt;"CANC",G:G=$S$2),C2824,0)),"",IF(AND(A:A&gt;#REF!,A:A&lt;=#REF!,B:B&lt;&gt;"CANC",G:G=$S$2),C2824,0))</f>
        <v/>
      </c>
      <c r="I2824" s="97" t="str">
        <f>IF(ISERROR(IF(AND(A:A&gt;#REF!,A:A&lt;=#REF!,B:B&lt;&gt;"CANC",G:G=$S$2),C2824,0)),"",IF(AND(A:A&gt;#REF!,A:A&lt;=#REF!,B:B&lt;&gt;"CANC",G:G=$S$2),F2824,0))</f>
        <v/>
      </c>
      <c r="K2824" s="93" t="str">
        <f>[3]!TradeDate</f>
        <v/>
      </c>
      <c r="L2824" s="93" t="str">
        <f>[3]!AlteredStatus</f>
        <v/>
      </c>
      <c r="M2824" t="str">
        <f>[3]!CommissionEUR</f>
        <v/>
      </c>
      <c r="N2824" t="str">
        <f>[3]!LocalChargeXComm</f>
        <v/>
      </c>
      <c r="O2824" t="str">
        <f>[3]!FXEUR</f>
        <v/>
      </c>
      <c r="P2824" t="e">
        <f t="shared" si="89"/>
        <v>#VALUE!</v>
      </c>
      <c r="Q2824" t="str">
        <f>[3]!PortfolioCode</f>
        <v/>
      </c>
    </row>
    <row r="2825" spans="1:17">
      <c r="A2825" s="93">
        <v>44056</v>
      </c>
      <c r="B2825" t="str">
        <v/>
      </c>
      <c r="C2825">
        <v>15.52</v>
      </c>
      <c r="D2825">
        <v>101.25</v>
      </c>
      <c r="E2825">
        <v>0.90349999999999997</v>
      </c>
      <c r="F2825">
        <f t="shared" si="88"/>
        <v>112.06419479800775</v>
      </c>
      <c r="G2825" t="str">
        <v>LF-UKIF</v>
      </c>
      <c r="H2825" s="97" t="str">
        <f>IF(ISERROR(IF(AND(A:A&gt;#REF!,A:A&lt;=#REF!,B:B&lt;&gt;"CANC",G:G=$S$2),C2825,0)),"",IF(AND(A:A&gt;#REF!,A:A&lt;=#REF!,B:B&lt;&gt;"CANC",G:G=$S$2),C2825,0))</f>
        <v/>
      </c>
      <c r="I2825" s="97" t="str">
        <f>IF(ISERROR(IF(AND(A:A&gt;#REF!,A:A&lt;=#REF!,B:B&lt;&gt;"CANC",G:G=$S$2),C2825,0)),"",IF(AND(A:A&gt;#REF!,A:A&lt;=#REF!,B:B&lt;&gt;"CANC",G:G=$S$2),F2825,0))</f>
        <v/>
      </c>
      <c r="K2825" s="93" t="str">
        <f>[3]!TradeDate</f>
        <v/>
      </c>
      <c r="L2825" s="93" t="str">
        <f>[3]!AlteredStatus</f>
        <v/>
      </c>
      <c r="M2825" t="str">
        <f>[3]!CommissionEUR</f>
        <v/>
      </c>
      <c r="N2825" t="str">
        <f>[3]!LocalChargeXComm</f>
        <v/>
      </c>
      <c r="O2825" t="str">
        <f>[3]!FXEUR</f>
        <v/>
      </c>
      <c r="P2825" t="e">
        <f t="shared" si="89"/>
        <v>#VALUE!</v>
      </c>
      <c r="Q2825" t="str">
        <f>[3]!PortfolioCode</f>
        <v/>
      </c>
    </row>
    <row r="2826" spans="1:17">
      <c r="A2826" s="93">
        <v>44056</v>
      </c>
      <c r="B2826" t="str">
        <v/>
      </c>
      <c r="C2826">
        <v>282.20999999999998</v>
      </c>
      <c r="D2826">
        <v>1823.55</v>
      </c>
      <c r="E2826">
        <v>0.90349999999999997</v>
      </c>
      <c r="F2826">
        <f t="shared" si="88"/>
        <v>2018.3176535694522</v>
      </c>
      <c r="G2826" t="str">
        <v>MEEIF</v>
      </c>
      <c r="H2826" s="97" t="str">
        <f>IF(ISERROR(IF(AND(A:A&gt;#REF!,A:A&lt;=#REF!,B:B&lt;&gt;"CANC",G:G=$S$2),C2826,0)),"",IF(AND(A:A&gt;#REF!,A:A&lt;=#REF!,B:B&lt;&gt;"CANC",G:G=$S$2),C2826,0))</f>
        <v/>
      </c>
      <c r="I2826" s="97" t="str">
        <f>IF(ISERROR(IF(AND(A:A&gt;#REF!,A:A&lt;=#REF!,B:B&lt;&gt;"CANC",G:G=$S$2),C2826,0)),"",IF(AND(A:A&gt;#REF!,A:A&lt;=#REF!,B:B&lt;&gt;"CANC",G:G=$S$2),F2826,0))</f>
        <v/>
      </c>
      <c r="K2826" s="93" t="str">
        <f>[3]!TradeDate</f>
        <v/>
      </c>
      <c r="L2826" s="93" t="str">
        <f>[3]!AlteredStatus</f>
        <v/>
      </c>
      <c r="M2826" t="str">
        <f>[3]!CommissionEUR</f>
        <v/>
      </c>
      <c r="N2826" t="str">
        <f>[3]!LocalChargeXComm</f>
        <v/>
      </c>
      <c r="O2826" t="str">
        <f>[3]!FXEUR</f>
        <v/>
      </c>
      <c r="P2826" t="e">
        <f t="shared" si="89"/>
        <v>#VALUE!</v>
      </c>
      <c r="Q2826" t="str">
        <f>[3]!PortfolioCode</f>
        <v/>
      </c>
    </row>
    <row r="2827" spans="1:17">
      <c r="A2827" s="93">
        <v>44056</v>
      </c>
      <c r="B2827" t="str">
        <v/>
      </c>
      <c r="C2827">
        <v>282.19</v>
      </c>
      <c r="D2827">
        <v>1823.43</v>
      </c>
      <c r="E2827">
        <v>0.90349999999999997</v>
      </c>
      <c r="F2827">
        <f t="shared" si="88"/>
        <v>2018.1848367459879</v>
      </c>
      <c r="G2827" t="str">
        <v>MUSCIT</v>
      </c>
      <c r="H2827" s="97" t="str">
        <f>IF(ISERROR(IF(AND(A:A&gt;#REF!,A:A&lt;=#REF!,B:B&lt;&gt;"CANC",G:G=$S$2),C2827,0)),"",IF(AND(A:A&gt;#REF!,A:A&lt;=#REF!,B:B&lt;&gt;"CANC",G:G=$S$2),C2827,0))</f>
        <v/>
      </c>
      <c r="I2827" s="97" t="str">
        <f>IF(ISERROR(IF(AND(A:A&gt;#REF!,A:A&lt;=#REF!,B:B&lt;&gt;"CANC",G:G=$S$2),C2827,0)),"",IF(AND(A:A&gt;#REF!,A:A&lt;=#REF!,B:B&lt;&gt;"CANC",G:G=$S$2),F2827,0))</f>
        <v/>
      </c>
      <c r="K2827" s="93" t="str">
        <f>[3]!TradeDate</f>
        <v/>
      </c>
      <c r="L2827" s="93" t="str">
        <f>[3]!AlteredStatus</f>
        <v/>
      </c>
      <c r="M2827" t="str">
        <f>[3]!CommissionEUR</f>
        <v/>
      </c>
      <c r="N2827" t="str">
        <f>[3]!LocalChargeXComm</f>
        <v/>
      </c>
      <c r="O2827" t="str">
        <f>[3]!FXEUR</f>
        <v/>
      </c>
      <c r="P2827" t="e">
        <f t="shared" si="89"/>
        <v>#VALUE!</v>
      </c>
      <c r="Q2827" t="str">
        <f>[3]!PortfolioCode</f>
        <v/>
      </c>
    </row>
    <row r="2828" spans="1:17">
      <c r="A2828" s="93">
        <v>44057</v>
      </c>
      <c r="B2828" t="str">
        <v/>
      </c>
      <c r="C2828">
        <v>4.83</v>
      </c>
      <c r="D2828">
        <v>0</v>
      </c>
      <c r="E2828">
        <v>10.2936</v>
      </c>
      <c r="F2828">
        <f t="shared" si="88"/>
        <v>0</v>
      </c>
      <c r="G2828" t="str">
        <v>LF-EIF</v>
      </c>
      <c r="H2828" s="97" t="str">
        <f>IF(ISERROR(IF(AND(A:A&gt;#REF!,A:A&lt;=#REF!,B:B&lt;&gt;"CANC",G:G=$S$2),C2828,0)),"",IF(AND(A:A&gt;#REF!,A:A&lt;=#REF!,B:B&lt;&gt;"CANC",G:G=$S$2),C2828,0))</f>
        <v/>
      </c>
      <c r="I2828" s="97" t="str">
        <f>IF(ISERROR(IF(AND(A:A&gt;#REF!,A:A&lt;=#REF!,B:B&lt;&gt;"CANC",G:G=$S$2),C2828,0)),"",IF(AND(A:A&gt;#REF!,A:A&lt;=#REF!,B:B&lt;&gt;"CANC",G:G=$S$2),F2828,0))</f>
        <v/>
      </c>
      <c r="K2828" s="93" t="str">
        <f>[3]!TradeDate</f>
        <v/>
      </c>
      <c r="L2828" s="93" t="str">
        <f>[3]!AlteredStatus</f>
        <v/>
      </c>
      <c r="M2828" t="str">
        <f>[3]!CommissionEUR</f>
        <v/>
      </c>
      <c r="N2828" t="str">
        <f>[3]!LocalChargeXComm</f>
        <v/>
      </c>
      <c r="O2828" t="str">
        <f>[3]!FXEUR</f>
        <v/>
      </c>
      <c r="P2828" t="e">
        <f t="shared" si="89"/>
        <v>#VALUE!</v>
      </c>
      <c r="Q2828" t="str">
        <f>[3]!PortfolioCode</f>
        <v/>
      </c>
    </row>
    <row r="2829" spans="1:17">
      <c r="A2829" s="93">
        <v>44057</v>
      </c>
      <c r="B2829" t="str">
        <v/>
      </c>
      <c r="C2829">
        <v>254.68</v>
      </c>
      <c r="D2829">
        <v>0</v>
      </c>
      <c r="E2829">
        <v>10.2936</v>
      </c>
      <c r="F2829">
        <f t="shared" si="88"/>
        <v>0</v>
      </c>
      <c r="G2829" t="str">
        <v>MCESCF</v>
      </c>
      <c r="H2829" s="97" t="str">
        <f>IF(ISERROR(IF(AND(A:A&gt;#REF!,A:A&lt;=#REF!,B:B&lt;&gt;"CANC",G:G=$S$2),C2829,0)),"",IF(AND(A:A&gt;#REF!,A:A&lt;=#REF!,B:B&lt;&gt;"CANC",G:G=$S$2),C2829,0))</f>
        <v/>
      </c>
      <c r="I2829" s="97" t="str">
        <f>IF(ISERROR(IF(AND(A:A&gt;#REF!,A:A&lt;=#REF!,B:B&lt;&gt;"CANC",G:G=$S$2),C2829,0)),"",IF(AND(A:A&gt;#REF!,A:A&lt;=#REF!,B:B&lt;&gt;"CANC",G:G=$S$2),F2829,0))</f>
        <v/>
      </c>
      <c r="K2829" s="93" t="str">
        <f>[3]!TradeDate</f>
        <v/>
      </c>
      <c r="L2829" s="93" t="str">
        <f>[3]!AlteredStatus</f>
        <v/>
      </c>
      <c r="M2829" t="str">
        <f>[3]!CommissionEUR</f>
        <v/>
      </c>
      <c r="N2829" t="str">
        <f>[3]!LocalChargeXComm</f>
        <v/>
      </c>
      <c r="O2829" t="str">
        <f>[3]!FXEUR</f>
        <v/>
      </c>
      <c r="P2829" t="e">
        <f t="shared" si="89"/>
        <v>#VALUE!</v>
      </c>
      <c r="Q2829" t="str">
        <f>[3]!PortfolioCode</f>
        <v/>
      </c>
    </row>
    <row r="2830" spans="1:17">
      <c r="A2830" s="93">
        <v>44057</v>
      </c>
      <c r="B2830" t="str">
        <v/>
      </c>
      <c r="C2830">
        <v>5.2</v>
      </c>
      <c r="D2830">
        <v>33.49</v>
      </c>
      <c r="E2830">
        <v>0.90269999999999995</v>
      </c>
      <c r="F2830">
        <f t="shared" si="88"/>
        <v>37.099811676082865</v>
      </c>
      <c r="G2830" t="str">
        <v>LF-UKIF</v>
      </c>
      <c r="H2830" s="97" t="str">
        <f>IF(ISERROR(IF(AND(A:A&gt;#REF!,A:A&lt;=#REF!,B:B&lt;&gt;"CANC",G:G=$S$2),C2830,0)),"",IF(AND(A:A&gt;#REF!,A:A&lt;=#REF!,B:B&lt;&gt;"CANC",G:G=$S$2),C2830,0))</f>
        <v/>
      </c>
      <c r="I2830" s="97" t="str">
        <f>IF(ISERROR(IF(AND(A:A&gt;#REF!,A:A&lt;=#REF!,B:B&lt;&gt;"CANC",G:G=$S$2),C2830,0)),"",IF(AND(A:A&gt;#REF!,A:A&lt;=#REF!,B:B&lt;&gt;"CANC",G:G=$S$2),F2830,0))</f>
        <v/>
      </c>
      <c r="K2830" s="93" t="str">
        <f>[3]!TradeDate</f>
        <v/>
      </c>
      <c r="L2830" s="93" t="str">
        <f>[3]!AlteredStatus</f>
        <v/>
      </c>
      <c r="M2830" t="str">
        <f>[3]!CommissionEUR</f>
        <v/>
      </c>
      <c r="N2830" t="str">
        <f>[3]!LocalChargeXComm</f>
        <v/>
      </c>
      <c r="O2830" t="str">
        <f>[3]!FXEUR</f>
        <v/>
      </c>
      <c r="P2830" t="e">
        <f t="shared" si="89"/>
        <v>#VALUE!</v>
      </c>
      <c r="Q2830" t="str">
        <f>[3]!PortfolioCode</f>
        <v/>
      </c>
    </row>
    <row r="2831" spans="1:17">
      <c r="A2831" s="93">
        <v>44057</v>
      </c>
      <c r="B2831" t="str">
        <v/>
      </c>
      <c r="C2831">
        <v>94.24</v>
      </c>
      <c r="D2831">
        <v>609.07000000000005</v>
      </c>
      <c r="E2831">
        <v>0.90269999999999995</v>
      </c>
      <c r="F2831">
        <f t="shared" si="88"/>
        <v>674.72028359366357</v>
      </c>
      <c r="G2831" t="str">
        <v>MEEIF</v>
      </c>
      <c r="H2831" s="97" t="str">
        <f>IF(ISERROR(IF(AND(A:A&gt;#REF!,A:A&lt;=#REF!,B:B&lt;&gt;"CANC",G:G=$S$2),C2831,0)),"",IF(AND(A:A&gt;#REF!,A:A&lt;=#REF!,B:B&lt;&gt;"CANC",G:G=$S$2),C2831,0))</f>
        <v/>
      </c>
      <c r="I2831" s="97" t="str">
        <f>IF(ISERROR(IF(AND(A:A&gt;#REF!,A:A&lt;=#REF!,B:B&lt;&gt;"CANC",G:G=$S$2),C2831,0)),"",IF(AND(A:A&gt;#REF!,A:A&lt;=#REF!,B:B&lt;&gt;"CANC",G:G=$S$2),F2831,0))</f>
        <v/>
      </c>
      <c r="K2831" s="93" t="str">
        <f>[3]!TradeDate</f>
        <v/>
      </c>
      <c r="L2831" s="93" t="str">
        <f>[3]!AlteredStatus</f>
        <v/>
      </c>
      <c r="M2831" t="str">
        <f>[3]!CommissionEUR</f>
        <v/>
      </c>
      <c r="N2831" t="str">
        <f>[3]!LocalChargeXComm</f>
        <v/>
      </c>
      <c r="O2831" t="str">
        <f>[3]!FXEUR</f>
        <v/>
      </c>
      <c r="P2831" t="e">
        <f t="shared" si="89"/>
        <v>#VALUE!</v>
      </c>
      <c r="Q2831" t="str">
        <f>[3]!PortfolioCode</f>
        <v/>
      </c>
    </row>
    <row r="2832" spans="1:17">
      <c r="A2832" s="93">
        <v>44057</v>
      </c>
      <c r="B2832" t="str">
        <v/>
      </c>
      <c r="C2832">
        <v>94.24</v>
      </c>
      <c r="D2832">
        <v>609.07000000000005</v>
      </c>
      <c r="E2832">
        <v>0.90269999999999995</v>
      </c>
      <c r="F2832">
        <f t="shared" si="88"/>
        <v>674.72028359366357</v>
      </c>
      <c r="G2832" t="str">
        <v>MUSCIT</v>
      </c>
      <c r="H2832" s="97" t="str">
        <f>IF(ISERROR(IF(AND(A:A&gt;#REF!,A:A&lt;=#REF!,B:B&lt;&gt;"CANC",G:G=$S$2),C2832,0)),"",IF(AND(A:A&gt;#REF!,A:A&lt;=#REF!,B:B&lt;&gt;"CANC",G:G=$S$2),C2832,0))</f>
        <v/>
      </c>
      <c r="I2832" s="97" t="str">
        <f>IF(ISERROR(IF(AND(A:A&gt;#REF!,A:A&lt;=#REF!,B:B&lt;&gt;"CANC",G:G=$S$2),C2832,0)),"",IF(AND(A:A&gt;#REF!,A:A&lt;=#REF!,B:B&lt;&gt;"CANC",G:G=$S$2),F2832,0))</f>
        <v/>
      </c>
      <c r="K2832" s="93" t="str">
        <f>[3]!TradeDate</f>
        <v/>
      </c>
      <c r="L2832" s="93" t="str">
        <f>[3]!AlteredStatus</f>
        <v/>
      </c>
      <c r="M2832" t="str">
        <f>[3]!CommissionEUR</f>
        <v/>
      </c>
      <c r="N2832" t="str">
        <f>[3]!LocalChargeXComm</f>
        <v/>
      </c>
      <c r="O2832" t="str">
        <f>[3]!FXEUR</f>
        <v/>
      </c>
      <c r="P2832" t="e">
        <f t="shared" si="89"/>
        <v>#VALUE!</v>
      </c>
      <c r="Q2832" t="str">
        <f>[3]!PortfolioCode</f>
        <v/>
      </c>
    </row>
    <row r="2833" spans="1:17">
      <c r="A2833" s="93">
        <v>44060</v>
      </c>
      <c r="B2833" t="str">
        <v/>
      </c>
      <c r="C2833">
        <v>247.71</v>
      </c>
      <c r="D2833">
        <v>0</v>
      </c>
      <c r="E2833">
        <v>1</v>
      </c>
      <c r="F2833">
        <f t="shared" si="88"/>
        <v>0</v>
      </c>
      <c r="G2833" t="str">
        <v>SAUL1311</v>
      </c>
      <c r="H2833" s="97" t="str">
        <f>IF(ISERROR(IF(AND(A:A&gt;#REF!,A:A&lt;=#REF!,B:B&lt;&gt;"CANC",G:G=$S$2),C2833,0)),"",IF(AND(A:A&gt;#REF!,A:A&lt;=#REF!,B:B&lt;&gt;"CANC",G:G=$S$2),C2833,0))</f>
        <v/>
      </c>
      <c r="I2833" s="97" t="str">
        <f>IF(ISERROR(IF(AND(A:A&gt;#REF!,A:A&lt;=#REF!,B:B&lt;&gt;"CANC",G:G=$S$2),C2833,0)),"",IF(AND(A:A&gt;#REF!,A:A&lt;=#REF!,B:B&lt;&gt;"CANC",G:G=$S$2),F2833,0))</f>
        <v/>
      </c>
      <c r="K2833" s="93" t="str">
        <f>[3]!TradeDate</f>
        <v/>
      </c>
      <c r="L2833" s="93" t="str">
        <f>[3]!AlteredStatus</f>
        <v/>
      </c>
      <c r="M2833" t="str">
        <f>[3]!CommissionEUR</f>
        <v/>
      </c>
      <c r="N2833" t="str">
        <f>[3]!LocalChargeXComm</f>
        <v/>
      </c>
      <c r="O2833" t="str">
        <f>[3]!FXEUR</f>
        <v/>
      </c>
      <c r="P2833" t="e">
        <f t="shared" si="89"/>
        <v>#VALUE!</v>
      </c>
      <c r="Q2833" t="str">
        <f>[3]!PortfolioCode</f>
        <v/>
      </c>
    </row>
    <row r="2834" spans="1:17">
      <c r="A2834" s="93">
        <v>44062</v>
      </c>
      <c r="B2834" t="str">
        <v/>
      </c>
      <c r="C2834">
        <v>3.21</v>
      </c>
      <c r="D2834">
        <v>73.45</v>
      </c>
      <c r="E2834">
        <v>0.90210000000000001</v>
      </c>
      <c r="F2834">
        <f t="shared" si="88"/>
        <v>81.421128477995794</v>
      </c>
      <c r="G2834" t="str">
        <v>LF-UKIF</v>
      </c>
      <c r="H2834" s="97" t="str">
        <f>IF(ISERROR(IF(AND(A:A&gt;#REF!,A:A&lt;=#REF!,B:B&lt;&gt;"CANC",G:G=$S$2),C2834,0)),"",IF(AND(A:A&gt;#REF!,A:A&lt;=#REF!,B:B&lt;&gt;"CANC",G:G=$S$2),C2834,0))</f>
        <v/>
      </c>
      <c r="I2834" s="97" t="str">
        <f>IF(ISERROR(IF(AND(A:A&gt;#REF!,A:A&lt;=#REF!,B:B&lt;&gt;"CANC",G:G=$S$2),C2834,0)),"",IF(AND(A:A&gt;#REF!,A:A&lt;=#REF!,B:B&lt;&gt;"CANC",G:G=$S$2),F2834,0))</f>
        <v/>
      </c>
      <c r="K2834" s="93" t="str">
        <f>[3]!TradeDate</f>
        <v/>
      </c>
      <c r="L2834" s="93" t="str">
        <f>[3]!AlteredStatus</f>
        <v/>
      </c>
      <c r="M2834" t="str">
        <f>[3]!CommissionEUR</f>
        <v/>
      </c>
      <c r="N2834" t="str">
        <f>[3]!LocalChargeXComm</f>
        <v/>
      </c>
      <c r="O2834" t="str">
        <f>[3]!FXEUR</f>
        <v/>
      </c>
      <c r="P2834" t="e">
        <f t="shared" si="89"/>
        <v>#VALUE!</v>
      </c>
      <c r="Q2834" t="str">
        <f>[3]!PortfolioCode</f>
        <v/>
      </c>
    </row>
    <row r="2835" spans="1:17">
      <c r="A2835" s="93">
        <v>44062</v>
      </c>
      <c r="B2835" t="str">
        <v/>
      </c>
      <c r="C2835">
        <v>3.33</v>
      </c>
      <c r="D2835">
        <v>1</v>
      </c>
      <c r="E2835">
        <v>0.90210000000000001</v>
      </c>
      <c r="F2835">
        <f t="shared" si="88"/>
        <v>1.1085245538188671</v>
      </c>
      <c r="G2835" t="str">
        <v>LF-UKIF</v>
      </c>
      <c r="H2835" s="97" t="str">
        <f>IF(ISERROR(IF(AND(A:A&gt;#REF!,A:A&lt;=#REF!,B:B&lt;&gt;"CANC",G:G=$S$2),C2835,0)),"",IF(AND(A:A&gt;#REF!,A:A&lt;=#REF!,B:B&lt;&gt;"CANC",G:G=$S$2),C2835,0))</f>
        <v/>
      </c>
      <c r="I2835" s="97" t="str">
        <f>IF(ISERROR(IF(AND(A:A&gt;#REF!,A:A&lt;=#REF!,B:B&lt;&gt;"CANC",G:G=$S$2),C2835,0)),"",IF(AND(A:A&gt;#REF!,A:A&lt;=#REF!,B:B&lt;&gt;"CANC",G:G=$S$2),F2835,0))</f>
        <v/>
      </c>
      <c r="K2835" s="93" t="str">
        <f>[3]!TradeDate</f>
        <v/>
      </c>
      <c r="L2835" s="93" t="str">
        <f>[3]!AlteredStatus</f>
        <v/>
      </c>
      <c r="M2835" t="str">
        <f>[3]!CommissionEUR</f>
        <v/>
      </c>
      <c r="N2835" t="str">
        <f>[3]!LocalChargeXComm</f>
        <v/>
      </c>
      <c r="O2835" t="str">
        <f>[3]!FXEUR</f>
        <v/>
      </c>
      <c r="P2835" t="e">
        <f t="shared" si="89"/>
        <v>#VALUE!</v>
      </c>
      <c r="Q2835" t="str">
        <f>[3]!PortfolioCode</f>
        <v/>
      </c>
    </row>
    <row r="2836" spans="1:17">
      <c r="A2836" s="93">
        <v>44062</v>
      </c>
      <c r="B2836" t="str">
        <v/>
      </c>
      <c r="C2836">
        <v>4.49</v>
      </c>
      <c r="D2836">
        <v>102.3</v>
      </c>
      <c r="E2836">
        <v>0.90210000000000001</v>
      </c>
      <c r="F2836">
        <f t="shared" si="88"/>
        <v>113.4020618556701</v>
      </c>
      <c r="G2836" t="str">
        <v>LF-UKIF</v>
      </c>
      <c r="H2836" s="97" t="str">
        <f>IF(ISERROR(IF(AND(A:A&gt;#REF!,A:A&lt;=#REF!,B:B&lt;&gt;"CANC",G:G=$S$2),C2836,0)),"",IF(AND(A:A&gt;#REF!,A:A&lt;=#REF!,B:B&lt;&gt;"CANC",G:G=$S$2),C2836,0))</f>
        <v/>
      </c>
      <c r="I2836" s="97" t="str">
        <f>IF(ISERROR(IF(AND(A:A&gt;#REF!,A:A&lt;=#REF!,B:B&lt;&gt;"CANC",G:G=$S$2),C2836,0)),"",IF(AND(A:A&gt;#REF!,A:A&lt;=#REF!,B:B&lt;&gt;"CANC",G:G=$S$2),F2836,0))</f>
        <v/>
      </c>
      <c r="K2836" s="93" t="str">
        <f>[3]!TradeDate</f>
        <v/>
      </c>
      <c r="L2836" s="93" t="str">
        <f>[3]!AlteredStatus</f>
        <v/>
      </c>
      <c r="M2836" t="str">
        <f>[3]!CommissionEUR</f>
        <v/>
      </c>
      <c r="N2836" t="str">
        <f>[3]!LocalChargeXComm</f>
        <v/>
      </c>
      <c r="O2836" t="str">
        <f>[3]!FXEUR</f>
        <v/>
      </c>
      <c r="P2836" t="e">
        <f t="shared" si="89"/>
        <v>#VALUE!</v>
      </c>
      <c r="Q2836" t="str">
        <f>[3]!PortfolioCode</f>
        <v/>
      </c>
    </row>
    <row r="2837" spans="1:17">
      <c r="A2837" s="93">
        <v>44062</v>
      </c>
      <c r="B2837" t="str">
        <v/>
      </c>
      <c r="C2837">
        <v>5.03</v>
      </c>
      <c r="D2837">
        <v>1</v>
      </c>
      <c r="E2837">
        <v>0.90210000000000001</v>
      </c>
      <c r="F2837">
        <f t="shared" si="88"/>
        <v>1.1085245538188671</v>
      </c>
      <c r="G2837" t="str">
        <v>LF-UKIF</v>
      </c>
      <c r="H2837" s="97" t="str">
        <f>IF(ISERROR(IF(AND(A:A&gt;#REF!,A:A&lt;=#REF!,B:B&lt;&gt;"CANC",G:G=$S$2),C2837,0)),"",IF(AND(A:A&gt;#REF!,A:A&lt;=#REF!,B:B&lt;&gt;"CANC",G:G=$S$2),C2837,0))</f>
        <v/>
      </c>
      <c r="I2837" s="97" t="str">
        <f>IF(ISERROR(IF(AND(A:A&gt;#REF!,A:A&lt;=#REF!,B:B&lt;&gt;"CANC",G:G=$S$2),C2837,0)),"",IF(AND(A:A&gt;#REF!,A:A&lt;=#REF!,B:B&lt;&gt;"CANC",G:G=$S$2),F2837,0))</f>
        <v/>
      </c>
      <c r="K2837" s="93" t="str">
        <f>[3]!TradeDate</f>
        <v/>
      </c>
      <c r="L2837" s="93" t="str">
        <f>[3]!AlteredStatus</f>
        <v/>
      </c>
      <c r="M2837" t="str">
        <f>[3]!CommissionEUR</f>
        <v/>
      </c>
      <c r="N2837" t="str">
        <f>[3]!LocalChargeXComm</f>
        <v/>
      </c>
      <c r="O2837" t="str">
        <f>[3]!FXEUR</f>
        <v/>
      </c>
      <c r="P2837" t="e">
        <f t="shared" si="89"/>
        <v>#VALUE!</v>
      </c>
      <c r="Q2837" t="str">
        <f>[3]!PortfolioCode</f>
        <v/>
      </c>
    </row>
    <row r="2838" spans="1:17">
      <c r="A2838" s="93">
        <v>44062</v>
      </c>
      <c r="B2838" t="str">
        <v/>
      </c>
      <c r="C2838">
        <v>228.88</v>
      </c>
      <c r="D2838">
        <v>1</v>
      </c>
      <c r="E2838">
        <v>0.90210000000000001</v>
      </c>
      <c r="F2838">
        <f t="shared" si="88"/>
        <v>1.1085245538188671</v>
      </c>
      <c r="G2838" t="str">
        <v>MEEIF</v>
      </c>
      <c r="H2838" s="97" t="str">
        <f>IF(ISERROR(IF(AND(A:A&gt;#REF!,A:A&lt;=#REF!,B:B&lt;&gt;"CANC",G:G=$S$2),C2838,0)),"",IF(AND(A:A&gt;#REF!,A:A&lt;=#REF!,B:B&lt;&gt;"CANC",G:G=$S$2),C2838,0))</f>
        <v/>
      </c>
      <c r="I2838" s="97" t="str">
        <f>IF(ISERROR(IF(AND(A:A&gt;#REF!,A:A&lt;=#REF!,B:B&lt;&gt;"CANC",G:G=$S$2),C2838,0)),"",IF(AND(A:A&gt;#REF!,A:A&lt;=#REF!,B:B&lt;&gt;"CANC",G:G=$S$2),F2838,0))</f>
        <v/>
      </c>
      <c r="K2838" s="93" t="str">
        <f>[3]!TradeDate</f>
        <v/>
      </c>
      <c r="L2838" s="93" t="str">
        <f>[3]!AlteredStatus</f>
        <v/>
      </c>
      <c r="M2838" t="str">
        <f>[3]!CommissionEUR</f>
        <v/>
      </c>
      <c r="N2838" t="str">
        <f>[3]!LocalChargeXComm</f>
        <v/>
      </c>
      <c r="O2838" t="str">
        <f>[3]!FXEUR</f>
        <v/>
      </c>
      <c r="P2838" t="e">
        <f t="shared" si="89"/>
        <v>#VALUE!</v>
      </c>
      <c r="Q2838" t="str">
        <f>[3]!PortfolioCode</f>
        <v/>
      </c>
    </row>
    <row r="2839" spans="1:17">
      <c r="A2839" s="93">
        <v>44062</v>
      </c>
      <c r="B2839" t="str">
        <v/>
      </c>
      <c r="C2839">
        <v>32.14</v>
      </c>
      <c r="D2839">
        <v>1</v>
      </c>
      <c r="E2839">
        <v>0.90210000000000001</v>
      </c>
      <c r="F2839">
        <f t="shared" si="88"/>
        <v>1.1085245538188671</v>
      </c>
      <c r="G2839" t="str">
        <v>LF-UKIF</v>
      </c>
      <c r="H2839" s="97" t="str">
        <f>IF(ISERROR(IF(AND(A:A&gt;#REF!,A:A&lt;=#REF!,B:B&lt;&gt;"CANC",G:G=$S$2),C2839,0)),"",IF(AND(A:A&gt;#REF!,A:A&lt;=#REF!,B:B&lt;&gt;"CANC",G:G=$S$2),C2839,0))</f>
        <v/>
      </c>
      <c r="I2839" s="97" t="str">
        <f>IF(ISERROR(IF(AND(A:A&gt;#REF!,A:A&lt;=#REF!,B:B&lt;&gt;"CANC",G:G=$S$2),C2839,0)),"",IF(AND(A:A&gt;#REF!,A:A&lt;=#REF!,B:B&lt;&gt;"CANC",G:G=$S$2),F2839,0))</f>
        <v/>
      </c>
      <c r="K2839" s="93" t="str">
        <f>[3]!TradeDate</f>
        <v/>
      </c>
      <c r="L2839" s="93" t="str">
        <f>[3]!AlteredStatus</f>
        <v/>
      </c>
      <c r="M2839" t="str">
        <f>[3]!CommissionEUR</f>
        <v/>
      </c>
      <c r="N2839" t="str">
        <f>[3]!LocalChargeXComm</f>
        <v/>
      </c>
      <c r="O2839" t="str">
        <f>[3]!FXEUR</f>
        <v/>
      </c>
      <c r="P2839" t="e">
        <f t="shared" si="89"/>
        <v>#VALUE!</v>
      </c>
      <c r="Q2839" t="str">
        <f>[3]!PortfolioCode</f>
        <v/>
      </c>
    </row>
    <row r="2840" spans="1:17">
      <c r="A2840" s="93">
        <v>44062</v>
      </c>
      <c r="B2840" t="str">
        <v/>
      </c>
      <c r="C2840">
        <v>1071.2</v>
      </c>
      <c r="D2840">
        <v>1</v>
      </c>
      <c r="E2840">
        <v>0.90210000000000001</v>
      </c>
      <c r="F2840">
        <f t="shared" si="88"/>
        <v>1.1085245538188671</v>
      </c>
      <c r="G2840" t="str">
        <v>MEEIF</v>
      </c>
      <c r="H2840" s="97" t="str">
        <f>IF(ISERROR(IF(AND(A:A&gt;#REF!,A:A&lt;=#REF!,B:B&lt;&gt;"CANC",G:G=$S$2),C2840,0)),"",IF(AND(A:A&gt;#REF!,A:A&lt;=#REF!,B:B&lt;&gt;"CANC",G:G=$S$2),C2840,0))</f>
        <v/>
      </c>
      <c r="I2840" s="97" t="str">
        <f>IF(ISERROR(IF(AND(A:A&gt;#REF!,A:A&lt;=#REF!,B:B&lt;&gt;"CANC",G:G=$S$2),C2840,0)),"",IF(AND(A:A&gt;#REF!,A:A&lt;=#REF!,B:B&lt;&gt;"CANC",G:G=$S$2),F2840,0))</f>
        <v/>
      </c>
      <c r="K2840" s="93" t="str">
        <f>[3]!TradeDate</f>
        <v/>
      </c>
      <c r="L2840" s="93" t="str">
        <f>[3]!AlteredStatus</f>
        <v/>
      </c>
      <c r="M2840" t="str">
        <f>[3]!CommissionEUR</f>
        <v/>
      </c>
      <c r="N2840" t="str">
        <f>[3]!LocalChargeXComm</f>
        <v/>
      </c>
      <c r="O2840" t="str">
        <f>[3]!FXEUR</f>
        <v/>
      </c>
      <c r="P2840" t="e">
        <f t="shared" si="89"/>
        <v>#VALUE!</v>
      </c>
      <c r="Q2840" t="str">
        <f>[3]!PortfolioCode</f>
        <v/>
      </c>
    </row>
    <row r="2841" spans="1:17">
      <c r="A2841" s="93">
        <v>44062</v>
      </c>
      <c r="B2841" t="str">
        <v/>
      </c>
      <c r="C2841">
        <v>0.49</v>
      </c>
      <c r="D2841">
        <v>11.03</v>
      </c>
      <c r="E2841">
        <v>0.90210000000000001</v>
      </c>
      <c r="F2841">
        <f t="shared" si="88"/>
        <v>12.227025828622104</v>
      </c>
      <c r="G2841" t="str">
        <v>LF-UKIF</v>
      </c>
      <c r="H2841" s="97" t="str">
        <f>IF(ISERROR(IF(AND(A:A&gt;#REF!,A:A&lt;=#REF!,B:B&lt;&gt;"CANC",G:G=$S$2),C2841,0)),"",IF(AND(A:A&gt;#REF!,A:A&lt;=#REF!,B:B&lt;&gt;"CANC",G:G=$S$2),C2841,0))</f>
        <v/>
      </c>
      <c r="I2841" s="97" t="str">
        <f>IF(ISERROR(IF(AND(A:A&gt;#REF!,A:A&lt;=#REF!,B:B&lt;&gt;"CANC",G:G=$S$2),C2841,0)),"",IF(AND(A:A&gt;#REF!,A:A&lt;=#REF!,B:B&lt;&gt;"CANC",G:G=$S$2),F2841,0))</f>
        <v/>
      </c>
      <c r="K2841" s="93" t="str">
        <f>[3]!TradeDate</f>
        <v/>
      </c>
      <c r="L2841" s="93" t="str">
        <f>[3]!AlteredStatus</f>
        <v/>
      </c>
      <c r="M2841" t="str">
        <f>[3]!CommissionEUR</f>
        <v/>
      </c>
      <c r="N2841" t="str">
        <f>[3]!LocalChargeXComm</f>
        <v/>
      </c>
      <c r="O2841" t="str">
        <f>[3]!FXEUR</f>
        <v/>
      </c>
      <c r="P2841" t="e">
        <f t="shared" si="89"/>
        <v>#VALUE!</v>
      </c>
      <c r="Q2841" t="str">
        <f>[3]!PortfolioCode</f>
        <v/>
      </c>
    </row>
    <row r="2842" spans="1:17">
      <c r="A2842" s="93">
        <v>44062</v>
      </c>
      <c r="B2842" t="str">
        <v/>
      </c>
      <c r="C2842">
        <v>2.73</v>
      </c>
      <c r="D2842">
        <v>62.49</v>
      </c>
      <c r="E2842">
        <v>0.90210000000000001</v>
      </c>
      <c r="F2842">
        <f t="shared" si="88"/>
        <v>69.271699368141</v>
      </c>
      <c r="G2842" t="str">
        <v>LF-UKIF</v>
      </c>
      <c r="H2842" s="97" t="str">
        <f>IF(ISERROR(IF(AND(A:A&gt;#REF!,A:A&lt;=#REF!,B:B&lt;&gt;"CANC",G:G=$S$2),C2842,0)),"",IF(AND(A:A&gt;#REF!,A:A&lt;=#REF!,B:B&lt;&gt;"CANC",G:G=$S$2),C2842,0))</f>
        <v/>
      </c>
      <c r="I2842" s="97" t="str">
        <f>IF(ISERROR(IF(AND(A:A&gt;#REF!,A:A&lt;=#REF!,B:B&lt;&gt;"CANC",G:G=$S$2),C2842,0)),"",IF(AND(A:A&gt;#REF!,A:A&lt;=#REF!,B:B&lt;&gt;"CANC",G:G=$S$2),F2842,0))</f>
        <v/>
      </c>
      <c r="K2842" s="93" t="str">
        <f>[3]!TradeDate</f>
        <v/>
      </c>
      <c r="L2842" s="93" t="str">
        <f>[3]!AlteredStatus</f>
        <v/>
      </c>
      <c r="M2842" t="str">
        <f>[3]!CommissionEUR</f>
        <v/>
      </c>
      <c r="N2842" t="str">
        <f>[3]!LocalChargeXComm</f>
        <v/>
      </c>
      <c r="O2842" t="str">
        <f>[3]!FXEUR</f>
        <v/>
      </c>
      <c r="P2842" t="e">
        <f t="shared" si="89"/>
        <v>#VALUE!</v>
      </c>
      <c r="Q2842" t="str">
        <f>[3]!PortfolioCode</f>
        <v/>
      </c>
    </row>
    <row r="2843" spans="1:17">
      <c r="A2843" s="93">
        <v>44062</v>
      </c>
      <c r="B2843" t="str">
        <v/>
      </c>
      <c r="C2843">
        <v>2.27</v>
      </c>
      <c r="D2843">
        <v>1</v>
      </c>
      <c r="E2843">
        <v>0.90210000000000001</v>
      </c>
      <c r="F2843">
        <f t="shared" si="88"/>
        <v>1.1085245538188671</v>
      </c>
      <c r="G2843" t="str">
        <v>LF-UKIF</v>
      </c>
      <c r="H2843" s="97" t="str">
        <f>IF(ISERROR(IF(AND(A:A&gt;#REF!,A:A&lt;=#REF!,B:B&lt;&gt;"CANC",G:G=$S$2),C2843,0)),"",IF(AND(A:A&gt;#REF!,A:A&lt;=#REF!,B:B&lt;&gt;"CANC",G:G=$S$2),C2843,0))</f>
        <v/>
      </c>
      <c r="I2843" s="97" t="str">
        <f>IF(ISERROR(IF(AND(A:A&gt;#REF!,A:A&lt;=#REF!,B:B&lt;&gt;"CANC",G:G=$S$2),C2843,0)),"",IF(AND(A:A&gt;#REF!,A:A&lt;=#REF!,B:B&lt;&gt;"CANC",G:G=$S$2),F2843,0))</f>
        <v/>
      </c>
      <c r="K2843" s="93" t="str">
        <f>[3]!TradeDate</f>
        <v/>
      </c>
      <c r="L2843" s="93" t="str">
        <f>[3]!AlteredStatus</f>
        <v/>
      </c>
      <c r="M2843" t="str">
        <f>[3]!CommissionEUR</f>
        <v/>
      </c>
      <c r="N2843" t="str">
        <f>[3]!LocalChargeXComm</f>
        <v/>
      </c>
      <c r="O2843" t="str">
        <f>[3]!FXEUR</f>
        <v/>
      </c>
      <c r="P2843" t="e">
        <f t="shared" si="89"/>
        <v>#VALUE!</v>
      </c>
      <c r="Q2843" t="str">
        <f>[3]!PortfolioCode</f>
        <v/>
      </c>
    </row>
    <row r="2844" spans="1:17">
      <c r="A2844" s="93">
        <v>44062</v>
      </c>
      <c r="B2844" t="str">
        <v/>
      </c>
      <c r="C2844">
        <v>227.35</v>
      </c>
      <c r="D2844">
        <v>1</v>
      </c>
      <c r="E2844">
        <v>0.90210000000000001</v>
      </c>
      <c r="F2844">
        <f t="shared" si="88"/>
        <v>1.1085245538188671</v>
      </c>
      <c r="G2844" t="str">
        <v>MEEIF</v>
      </c>
      <c r="H2844" s="97" t="str">
        <f>IF(ISERROR(IF(AND(A:A&gt;#REF!,A:A&lt;=#REF!,B:B&lt;&gt;"CANC",G:G=$S$2),C2844,0)),"",IF(AND(A:A&gt;#REF!,A:A&lt;=#REF!,B:B&lt;&gt;"CANC",G:G=$S$2),C2844,0))</f>
        <v/>
      </c>
      <c r="I2844" s="97" t="str">
        <f>IF(ISERROR(IF(AND(A:A&gt;#REF!,A:A&lt;=#REF!,B:B&lt;&gt;"CANC",G:G=$S$2),C2844,0)),"",IF(AND(A:A&gt;#REF!,A:A&lt;=#REF!,B:B&lt;&gt;"CANC",G:G=$S$2),F2844,0))</f>
        <v/>
      </c>
      <c r="K2844" s="93" t="str">
        <f>[3]!TradeDate</f>
        <v/>
      </c>
      <c r="L2844" s="93" t="str">
        <f>[3]!AlteredStatus</f>
        <v/>
      </c>
      <c r="M2844" t="str">
        <f>[3]!CommissionEUR</f>
        <v/>
      </c>
      <c r="N2844" t="str">
        <f>[3]!LocalChargeXComm</f>
        <v/>
      </c>
      <c r="O2844" t="str">
        <f>[3]!FXEUR</f>
        <v/>
      </c>
      <c r="P2844" t="e">
        <f t="shared" si="89"/>
        <v>#VALUE!</v>
      </c>
      <c r="Q2844" t="str">
        <f>[3]!PortfolioCode</f>
        <v/>
      </c>
    </row>
    <row r="2845" spans="1:17">
      <c r="A2845" s="93">
        <v>44062</v>
      </c>
      <c r="B2845" t="str">
        <v/>
      </c>
      <c r="C2845">
        <v>19.18</v>
      </c>
      <c r="D2845">
        <v>433.7</v>
      </c>
      <c r="E2845">
        <v>0.90210000000000001</v>
      </c>
      <c r="F2845">
        <f t="shared" si="88"/>
        <v>480.76709899124262</v>
      </c>
      <c r="G2845" t="str">
        <v>LF-UKIF</v>
      </c>
      <c r="H2845" s="97" t="str">
        <f>IF(ISERROR(IF(AND(A:A&gt;#REF!,A:A&lt;=#REF!,B:B&lt;&gt;"CANC",G:G=$S$2),C2845,0)),"",IF(AND(A:A&gt;#REF!,A:A&lt;=#REF!,B:B&lt;&gt;"CANC",G:G=$S$2),C2845,0))</f>
        <v/>
      </c>
      <c r="I2845" s="97" t="str">
        <f>IF(ISERROR(IF(AND(A:A&gt;#REF!,A:A&lt;=#REF!,B:B&lt;&gt;"CANC",G:G=$S$2),C2845,0)),"",IF(AND(A:A&gt;#REF!,A:A&lt;=#REF!,B:B&lt;&gt;"CANC",G:G=$S$2),F2845,0))</f>
        <v/>
      </c>
      <c r="K2845" s="93" t="str">
        <f>[3]!TradeDate</f>
        <v/>
      </c>
      <c r="L2845" s="93" t="str">
        <f>[3]!AlteredStatus</f>
        <v/>
      </c>
      <c r="M2845" t="str">
        <f>[3]!CommissionEUR</f>
        <v/>
      </c>
      <c r="N2845" t="str">
        <f>[3]!LocalChargeXComm</f>
        <v/>
      </c>
      <c r="O2845" t="str">
        <f>[3]!FXEUR</f>
        <v/>
      </c>
      <c r="P2845" t="e">
        <f t="shared" si="89"/>
        <v>#VALUE!</v>
      </c>
      <c r="Q2845" t="str">
        <f>[3]!PortfolioCode</f>
        <v/>
      </c>
    </row>
    <row r="2846" spans="1:17">
      <c r="A2846" s="93">
        <v>44062</v>
      </c>
      <c r="B2846" t="str">
        <v/>
      </c>
      <c r="C2846">
        <v>0.95</v>
      </c>
      <c r="D2846">
        <v>21.5</v>
      </c>
      <c r="E2846">
        <v>0.90210000000000001</v>
      </c>
      <c r="F2846">
        <f t="shared" si="88"/>
        <v>23.833277907105643</v>
      </c>
      <c r="G2846" t="str">
        <v>LF-UKIF</v>
      </c>
      <c r="H2846" s="97" t="str">
        <f>IF(ISERROR(IF(AND(A:A&gt;#REF!,A:A&lt;=#REF!,B:B&lt;&gt;"CANC",G:G=$S$2),C2846,0)),"",IF(AND(A:A&gt;#REF!,A:A&lt;=#REF!,B:B&lt;&gt;"CANC",G:G=$S$2),C2846,0))</f>
        <v/>
      </c>
      <c r="I2846" s="97" t="str">
        <f>IF(ISERROR(IF(AND(A:A&gt;#REF!,A:A&lt;=#REF!,B:B&lt;&gt;"CANC",G:G=$S$2),C2846,0)),"",IF(AND(A:A&gt;#REF!,A:A&lt;=#REF!,B:B&lt;&gt;"CANC",G:G=$S$2),F2846,0))</f>
        <v/>
      </c>
      <c r="K2846" s="93" t="str">
        <f>[3]!TradeDate</f>
        <v/>
      </c>
      <c r="L2846" s="93" t="str">
        <f>[3]!AlteredStatus</f>
        <v/>
      </c>
      <c r="M2846" t="str">
        <f>[3]!CommissionEUR</f>
        <v/>
      </c>
      <c r="N2846" t="str">
        <f>[3]!LocalChargeXComm</f>
        <v/>
      </c>
      <c r="O2846" t="str">
        <f>[3]!FXEUR</f>
        <v/>
      </c>
      <c r="P2846" t="e">
        <f t="shared" si="89"/>
        <v>#VALUE!</v>
      </c>
      <c r="Q2846" t="str">
        <f>[3]!PortfolioCode</f>
        <v/>
      </c>
    </row>
    <row r="2847" spans="1:17">
      <c r="A2847" s="93">
        <v>44062</v>
      </c>
      <c r="B2847" t="str">
        <v/>
      </c>
      <c r="C2847">
        <v>22.58</v>
      </c>
      <c r="D2847">
        <v>510.44</v>
      </c>
      <c r="E2847">
        <v>0.90210000000000001</v>
      </c>
      <c r="F2847">
        <f t="shared" si="88"/>
        <v>565.83527325130251</v>
      </c>
      <c r="G2847" t="str">
        <v>LF-UKIF</v>
      </c>
      <c r="H2847" s="97" t="str">
        <f>IF(ISERROR(IF(AND(A:A&gt;#REF!,A:A&lt;=#REF!,B:B&lt;&gt;"CANC",G:G=$S$2),C2847,0)),"",IF(AND(A:A&gt;#REF!,A:A&lt;=#REF!,B:B&lt;&gt;"CANC",G:G=$S$2),C2847,0))</f>
        <v/>
      </c>
      <c r="I2847" s="97" t="str">
        <f>IF(ISERROR(IF(AND(A:A&gt;#REF!,A:A&lt;=#REF!,B:B&lt;&gt;"CANC",G:G=$S$2),C2847,0)),"",IF(AND(A:A&gt;#REF!,A:A&lt;=#REF!,B:B&lt;&gt;"CANC",G:G=$S$2),F2847,0))</f>
        <v/>
      </c>
      <c r="K2847" s="93" t="str">
        <f>[3]!TradeDate</f>
        <v/>
      </c>
      <c r="L2847" s="93" t="str">
        <f>[3]!AlteredStatus</f>
        <v/>
      </c>
      <c r="M2847" t="str">
        <f>[3]!CommissionEUR</f>
        <v/>
      </c>
      <c r="N2847" t="str">
        <f>[3]!LocalChargeXComm</f>
        <v/>
      </c>
      <c r="O2847" t="str">
        <f>[3]!FXEUR</f>
        <v/>
      </c>
      <c r="P2847" t="e">
        <f t="shared" si="89"/>
        <v>#VALUE!</v>
      </c>
      <c r="Q2847" t="str">
        <f>[3]!PortfolioCode</f>
        <v/>
      </c>
    </row>
    <row r="2848" spans="1:17">
      <c r="A2848" s="93">
        <v>44062</v>
      </c>
      <c r="B2848" t="str">
        <v/>
      </c>
      <c r="C2848">
        <v>173.73</v>
      </c>
      <c r="D2848">
        <v>3919.77</v>
      </c>
      <c r="E2848">
        <v>0.90210000000000001</v>
      </c>
      <c r="F2848">
        <f t="shared" si="88"/>
        <v>4345.1612903225805</v>
      </c>
      <c r="G2848" t="str">
        <v>MEMCF</v>
      </c>
      <c r="H2848" s="97" t="str">
        <f>IF(ISERROR(IF(AND(A:A&gt;#REF!,A:A&lt;=#REF!,B:B&lt;&gt;"CANC",G:G=$S$2),C2848,0)),"",IF(AND(A:A&gt;#REF!,A:A&lt;=#REF!,B:B&lt;&gt;"CANC",G:G=$S$2),C2848,0))</f>
        <v/>
      </c>
      <c r="I2848" s="97" t="str">
        <f>IF(ISERROR(IF(AND(A:A&gt;#REF!,A:A&lt;=#REF!,B:B&lt;&gt;"CANC",G:G=$S$2),C2848,0)),"",IF(AND(A:A&gt;#REF!,A:A&lt;=#REF!,B:B&lt;&gt;"CANC",G:G=$S$2),F2848,0))</f>
        <v/>
      </c>
      <c r="K2848" s="93" t="str">
        <f>[3]!TradeDate</f>
        <v/>
      </c>
      <c r="L2848" s="93" t="str">
        <f>[3]!AlteredStatus</f>
        <v/>
      </c>
      <c r="M2848" t="str">
        <f>[3]!CommissionEUR</f>
        <v/>
      </c>
      <c r="N2848" t="str">
        <f>[3]!LocalChargeXComm</f>
        <v/>
      </c>
      <c r="O2848" t="str">
        <f>[3]!FXEUR</f>
        <v/>
      </c>
      <c r="P2848" t="e">
        <f t="shared" si="89"/>
        <v>#VALUE!</v>
      </c>
      <c r="Q2848" t="str">
        <f>[3]!PortfolioCode</f>
        <v/>
      </c>
    </row>
    <row r="2849" spans="1:17">
      <c r="A2849" s="93">
        <v>44062</v>
      </c>
      <c r="B2849" t="str">
        <v/>
      </c>
      <c r="C2849">
        <v>5.21</v>
      </c>
      <c r="D2849">
        <v>118.55</v>
      </c>
      <c r="E2849">
        <v>0.90210000000000001</v>
      </c>
      <c r="F2849">
        <f t="shared" si="88"/>
        <v>131.41558585522668</v>
      </c>
      <c r="G2849" t="str">
        <v>LF-UKIF</v>
      </c>
      <c r="H2849" s="97" t="str">
        <f>IF(ISERROR(IF(AND(A:A&gt;#REF!,A:A&lt;=#REF!,B:B&lt;&gt;"CANC",G:G=$S$2),C2849,0)),"",IF(AND(A:A&gt;#REF!,A:A&lt;=#REF!,B:B&lt;&gt;"CANC",G:G=$S$2),C2849,0))</f>
        <v/>
      </c>
      <c r="I2849" s="97" t="str">
        <f>IF(ISERROR(IF(AND(A:A&gt;#REF!,A:A&lt;=#REF!,B:B&lt;&gt;"CANC",G:G=$S$2),C2849,0)),"",IF(AND(A:A&gt;#REF!,A:A&lt;=#REF!,B:B&lt;&gt;"CANC",G:G=$S$2),F2849,0))</f>
        <v/>
      </c>
      <c r="K2849" s="93" t="str">
        <f>[3]!TradeDate</f>
        <v/>
      </c>
      <c r="L2849" s="93" t="str">
        <f>[3]!AlteredStatus</f>
        <v/>
      </c>
      <c r="M2849" t="str">
        <f>[3]!CommissionEUR</f>
        <v/>
      </c>
      <c r="N2849" t="str">
        <f>[3]!LocalChargeXComm</f>
        <v/>
      </c>
      <c r="O2849" t="str">
        <f>[3]!FXEUR</f>
        <v/>
      </c>
      <c r="P2849" t="e">
        <f t="shared" si="89"/>
        <v>#VALUE!</v>
      </c>
      <c r="Q2849" t="str">
        <f>[3]!PortfolioCode</f>
        <v/>
      </c>
    </row>
    <row r="2850" spans="1:17">
      <c r="A2850" s="93">
        <v>44062</v>
      </c>
      <c r="B2850" t="str">
        <v/>
      </c>
      <c r="C2850">
        <v>6</v>
      </c>
      <c r="D2850">
        <v>136.38</v>
      </c>
      <c r="E2850">
        <v>0.90210000000000001</v>
      </c>
      <c r="F2850">
        <f t="shared" si="88"/>
        <v>151.18057864981708</v>
      </c>
      <c r="G2850" t="str">
        <v>LF-UKIF</v>
      </c>
      <c r="H2850" s="97" t="str">
        <f>IF(ISERROR(IF(AND(A:A&gt;#REF!,A:A&lt;=#REF!,B:B&lt;&gt;"CANC",G:G=$S$2),C2850,0)),"",IF(AND(A:A&gt;#REF!,A:A&lt;=#REF!,B:B&lt;&gt;"CANC",G:G=$S$2),C2850,0))</f>
        <v/>
      </c>
      <c r="I2850" s="97" t="str">
        <f>IF(ISERROR(IF(AND(A:A&gt;#REF!,A:A&lt;=#REF!,B:B&lt;&gt;"CANC",G:G=$S$2),C2850,0)),"",IF(AND(A:A&gt;#REF!,A:A&lt;=#REF!,B:B&lt;&gt;"CANC",G:G=$S$2),F2850,0))</f>
        <v/>
      </c>
      <c r="K2850" s="93" t="str">
        <f>[3]!TradeDate</f>
        <v/>
      </c>
      <c r="L2850" s="93" t="str">
        <f>[3]!AlteredStatus</f>
        <v/>
      </c>
      <c r="M2850" t="str">
        <f>[3]!CommissionEUR</f>
        <v/>
      </c>
      <c r="N2850" t="str">
        <f>[3]!LocalChargeXComm</f>
        <v/>
      </c>
      <c r="O2850" t="str">
        <f>[3]!FXEUR</f>
        <v/>
      </c>
      <c r="P2850" t="e">
        <f t="shared" si="89"/>
        <v>#VALUE!</v>
      </c>
      <c r="Q2850" t="str">
        <f>[3]!PortfolioCode</f>
        <v/>
      </c>
    </row>
    <row r="2851" spans="1:17">
      <c r="A2851" s="93">
        <v>44062</v>
      </c>
      <c r="B2851" t="str">
        <v/>
      </c>
      <c r="C2851">
        <v>20.41</v>
      </c>
      <c r="D2851">
        <v>1</v>
      </c>
      <c r="E2851">
        <v>0.90210000000000001</v>
      </c>
      <c r="F2851">
        <f t="shared" si="88"/>
        <v>1.1085245538188671</v>
      </c>
      <c r="G2851" t="str">
        <v>LF-UKIF</v>
      </c>
      <c r="H2851" s="97" t="str">
        <f>IF(ISERROR(IF(AND(A:A&gt;#REF!,A:A&lt;=#REF!,B:B&lt;&gt;"CANC",G:G=$S$2),C2851,0)),"",IF(AND(A:A&gt;#REF!,A:A&lt;=#REF!,B:B&lt;&gt;"CANC",G:G=$S$2),C2851,0))</f>
        <v/>
      </c>
      <c r="I2851" s="97" t="str">
        <f>IF(ISERROR(IF(AND(A:A&gt;#REF!,A:A&lt;=#REF!,B:B&lt;&gt;"CANC",G:G=$S$2),C2851,0)),"",IF(AND(A:A&gt;#REF!,A:A&lt;=#REF!,B:B&lt;&gt;"CANC",G:G=$S$2),F2851,0))</f>
        <v/>
      </c>
      <c r="K2851" s="93" t="str">
        <f>[3]!TradeDate</f>
        <v/>
      </c>
      <c r="L2851" s="93" t="str">
        <f>[3]!AlteredStatus</f>
        <v/>
      </c>
      <c r="M2851" t="str">
        <f>[3]!CommissionEUR</f>
        <v/>
      </c>
      <c r="N2851" t="str">
        <f>[3]!LocalChargeXComm</f>
        <v/>
      </c>
      <c r="O2851" t="str">
        <f>[3]!FXEUR</f>
        <v/>
      </c>
      <c r="P2851" t="e">
        <f t="shared" si="89"/>
        <v>#VALUE!</v>
      </c>
      <c r="Q2851" t="str">
        <f>[3]!PortfolioCode</f>
        <v/>
      </c>
    </row>
    <row r="2852" spans="1:17">
      <c r="A2852" s="93">
        <v>44062</v>
      </c>
      <c r="B2852" t="str">
        <v/>
      </c>
      <c r="C2852">
        <v>816.18</v>
      </c>
      <c r="D2852">
        <v>1</v>
      </c>
      <c r="E2852">
        <v>0.90210000000000001</v>
      </c>
      <c r="F2852">
        <f t="shared" si="88"/>
        <v>1.1085245538188671</v>
      </c>
      <c r="G2852" t="str">
        <v>MEEIF</v>
      </c>
      <c r="H2852" s="97" t="str">
        <f>IF(ISERROR(IF(AND(A:A&gt;#REF!,A:A&lt;=#REF!,B:B&lt;&gt;"CANC",G:G=$S$2),C2852,0)),"",IF(AND(A:A&gt;#REF!,A:A&lt;=#REF!,B:B&lt;&gt;"CANC",G:G=$S$2),C2852,0))</f>
        <v/>
      </c>
      <c r="I2852" s="97" t="str">
        <f>IF(ISERROR(IF(AND(A:A&gt;#REF!,A:A&lt;=#REF!,B:B&lt;&gt;"CANC",G:G=$S$2),C2852,0)),"",IF(AND(A:A&gt;#REF!,A:A&lt;=#REF!,B:B&lt;&gt;"CANC",G:G=$S$2),F2852,0))</f>
        <v/>
      </c>
      <c r="K2852" s="93" t="str">
        <f>[3]!TradeDate</f>
        <v/>
      </c>
      <c r="L2852" s="93" t="str">
        <f>[3]!AlteredStatus</f>
        <v/>
      </c>
      <c r="M2852" t="str">
        <f>[3]!CommissionEUR</f>
        <v/>
      </c>
      <c r="N2852" t="str">
        <f>[3]!LocalChargeXComm</f>
        <v/>
      </c>
      <c r="O2852" t="str">
        <f>[3]!FXEUR</f>
        <v/>
      </c>
      <c r="P2852" t="e">
        <f t="shared" si="89"/>
        <v>#VALUE!</v>
      </c>
      <c r="Q2852" t="str">
        <f>[3]!PortfolioCode</f>
        <v/>
      </c>
    </row>
    <row r="2853" spans="1:17">
      <c r="A2853" s="93">
        <v>44062</v>
      </c>
      <c r="B2853" t="str">
        <v/>
      </c>
      <c r="C2853">
        <v>34.29</v>
      </c>
      <c r="D2853">
        <v>0</v>
      </c>
      <c r="E2853">
        <v>0.90210000000000001</v>
      </c>
      <c r="F2853">
        <f t="shared" si="88"/>
        <v>0</v>
      </c>
      <c r="G2853" t="str">
        <v>LF-UKIF</v>
      </c>
      <c r="H2853" s="97" t="str">
        <f>IF(ISERROR(IF(AND(A:A&gt;#REF!,A:A&lt;=#REF!,B:B&lt;&gt;"CANC",G:G=$S$2),C2853,0)),"",IF(AND(A:A&gt;#REF!,A:A&lt;=#REF!,B:B&lt;&gt;"CANC",G:G=$S$2),C2853,0))</f>
        <v/>
      </c>
      <c r="I2853" s="97" t="str">
        <f>IF(ISERROR(IF(AND(A:A&gt;#REF!,A:A&lt;=#REF!,B:B&lt;&gt;"CANC",G:G=$S$2),C2853,0)),"",IF(AND(A:A&gt;#REF!,A:A&lt;=#REF!,B:B&lt;&gt;"CANC",G:G=$S$2),F2853,0))</f>
        <v/>
      </c>
      <c r="K2853" s="93" t="str">
        <f>[3]!TradeDate</f>
        <v/>
      </c>
      <c r="L2853" s="93" t="str">
        <f>[3]!AlteredStatus</f>
        <v/>
      </c>
      <c r="M2853" t="str">
        <f>[3]!CommissionEUR</f>
        <v/>
      </c>
      <c r="N2853" t="str">
        <f>[3]!LocalChargeXComm</f>
        <v/>
      </c>
      <c r="O2853" t="str">
        <f>[3]!FXEUR</f>
        <v/>
      </c>
      <c r="P2853" t="e">
        <f t="shared" si="89"/>
        <v>#VALUE!</v>
      </c>
      <c r="Q2853" t="str">
        <f>[3]!PortfolioCode</f>
        <v/>
      </c>
    </row>
    <row r="2854" spans="1:17">
      <c r="A2854" s="93">
        <v>44062</v>
      </c>
      <c r="B2854" t="str">
        <v/>
      </c>
      <c r="C2854">
        <v>857.24</v>
      </c>
      <c r="D2854">
        <v>0</v>
      </c>
      <c r="E2854">
        <v>0.90210000000000001</v>
      </c>
      <c r="F2854">
        <f t="shared" si="88"/>
        <v>0</v>
      </c>
      <c r="G2854" t="str">
        <v>MEEIF</v>
      </c>
      <c r="H2854" s="97" t="str">
        <f>IF(ISERROR(IF(AND(A:A&gt;#REF!,A:A&lt;=#REF!,B:B&lt;&gt;"CANC",G:G=$S$2),C2854,0)),"",IF(AND(A:A&gt;#REF!,A:A&lt;=#REF!,B:B&lt;&gt;"CANC",G:G=$S$2),C2854,0))</f>
        <v/>
      </c>
      <c r="I2854" s="97" t="str">
        <f>IF(ISERROR(IF(AND(A:A&gt;#REF!,A:A&lt;=#REF!,B:B&lt;&gt;"CANC",G:G=$S$2),C2854,0)),"",IF(AND(A:A&gt;#REF!,A:A&lt;=#REF!,B:B&lt;&gt;"CANC",G:G=$S$2),F2854,0))</f>
        <v/>
      </c>
      <c r="K2854" s="93" t="str">
        <f>[3]!TradeDate</f>
        <v/>
      </c>
      <c r="L2854" s="93" t="str">
        <f>[3]!AlteredStatus</f>
        <v/>
      </c>
      <c r="M2854" t="str">
        <f>[3]!CommissionEUR</f>
        <v/>
      </c>
      <c r="N2854" t="str">
        <f>[3]!LocalChargeXComm</f>
        <v/>
      </c>
      <c r="O2854" t="str">
        <f>[3]!FXEUR</f>
        <v/>
      </c>
      <c r="P2854" t="e">
        <f t="shared" si="89"/>
        <v>#VALUE!</v>
      </c>
      <c r="Q2854" t="str">
        <f>[3]!PortfolioCode</f>
        <v/>
      </c>
    </row>
    <row r="2855" spans="1:17">
      <c r="A2855" s="93">
        <v>44062</v>
      </c>
      <c r="B2855" t="str">
        <v/>
      </c>
      <c r="C2855">
        <v>7.72</v>
      </c>
      <c r="D2855">
        <v>174.98</v>
      </c>
      <c r="E2855">
        <v>0.90210000000000001</v>
      </c>
      <c r="F2855">
        <f t="shared" si="88"/>
        <v>193.96962642722534</v>
      </c>
      <c r="G2855" t="str">
        <v>LF-UKIF</v>
      </c>
      <c r="H2855" s="97" t="str">
        <f>IF(ISERROR(IF(AND(A:A&gt;#REF!,A:A&lt;=#REF!,B:B&lt;&gt;"CANC",G:G=$S$2),C2855,0)),"",IF(AND(A:A&gt;#REF!,A:A&lt;=#REF!,B:B&lt;&gt;"CANC",G:G=$S$2),C2855,0))</f>
        <v/>
      </c>
      <c r="I2855" s="97" t="str">
        <f>IF(ISERROR(IF(AND(A:A&gt;#REF!,A:A&lt;=#REF!,B:B&lt;&gt;"CANC",G:G=$S$2),C2855,0)),"",IF(AND(A:A&gt;#REF!,A:A&lt;=#REF!,B:B&lt;&gt;"CANC",G:G=$S$2),F2855,0))</f>
        <v/>
      </c>
      <c r="K2855" s="93" t="str">
        <f>[3]!TradeDate</f>
        <v/>
      </c>
      <c r="L2855" s="93" t="str">
        <f>[3]!AlteredStatus</f>
        <v/>
      </c>
      <c r="M2855" t="str">
        <f>[3]!CommissionEUR</f>
        <v/>
      </c>
      <c r="N2855" t="str">
        <f>[3]!LocalChargeXComm</f>
        <v/>
      </c>
      <c r="O2855" t="str">
        <f>[3]!FXEUR</f>
        <v/>
      </c>
      <c r="P2855" t="e">
        <f t="shared" si="89"/>
        <v>#VALUE!</v>
      </c>
      <c r="Q2855" t="str">
        <f>[3]!PortfolioCode</f>
        <v/>
      </c>
    </row>
    <row r="2856" spans="1:17">
      <c r="A2856" s="93">
        <v>44062</v>
      </c>
      <c r="B2856" t="str">
        <v/>
      </c>
      <c r="C2856">
        <v>225.69</v>
      </c>
      <c r="D2856">
        <v>1</v>
      </c>
      <c r="E2856">
        <v>0.90210000000000001</v>
      </c>
      <c r="F2856">
        <f t="shared" si="88"/>
        <v>1.1085245538188671</v>
      </c>
      <c r="G2856" t="str">
        <v>MEEIF</v>
      </c>
      <c r="H2856" s="97" t="str">
        <f>IF(ISERROR(IF(AND(A:A&gt;#REF!,A:A&lt;=#REF!,B:B&lt;&gt;"CANC",G:G=$S$2),C2856,0)),"",IF(AND(A:A&gt;#REF!,A:A&lt;=#REF!,B:B&lt;&gt;"CANC",G:G=$S$2),C2856,0))</f>
        <v/>
      </c>
      <c r="I2856" s="97" t="str">
        <f>IF(ISERROR(IF(AND(A:A&gt;#REF!,A:A&lt;=#REF!,B:B&lt;&gt;"CANC",G:G=$S$2),C2856,0)),"",IF(AND(A:A&gt;#REF!,A:A&lt;=#REF!,B:B&lt;&gt;"CANC",G:G=$S$2),F2856,0))</f>
        <v/>
      </c>
      <c r="K2856" s="93" t="str">
        <f>[3]!TradeDate</f>
        <v/>
      </c>
      <c r="L2856" s="93" t="str">
        <f>[3]!AlteredStatus</f>
        <v/>
      </c>
      <c r="M2856" t="str">
        <f>[3]!CommissionEUR</f>
        <v/>
      </c>
      <c r="N2856" t="str">
        <f>[3]!LocalChargeXComm</f>
        <v/>
      </c>
      <c r="O2856" t="str">
        <f>[3]!FXEUR</f>
        <v/>
      </c>
      <c r="P2856" t="e">
        <f t="shared" si="89"/>
        <v>#VALUE!</v>
      </c>
      <c r="Q2856" t="str">
        <f>[3]!PortfolioCode</f>
        <v/>
      </c>
    </row>
    <row r="2857" spans="1:17">
      <c r="A2857" s="93">
        <v>44062</v>
      </c>
      <c r="B2857" t="str">
        <v/>
      </c>
      <c r="C2857">
        <v>285.52</v>
      </c>
      <c r="D2857">
        <v>1</v>
      </c>
      <c r="E2857">
        <v>0.90210000000000001</v>
      </c>
      <c r="F2857">
        <f t="shared" si="88"/>
        <v>1.1085245538188671</v>
      </c>
      <c r="G2857" t="str">
        <v>MEEIF</v>
      </c>
      <c r="H2857" s="97" t="str">
        <f>IF(ISERROR(IF(AND(A:A&gt;#REF!,A:A&lt;=#REF!,B:B&lt;&gt;"CANC",G:G=$S$2),C2857,0)),"",IF(AND(A:A&gt;#REF!,A:A&lt;=#REF!,B:B&lt;&gt;"CANC",G:G=$S$2),C2857,0))</f>
        <v/>
      </c>
      <c r="I2857" s="97" t="str">
        <f>IF(ISERROR(IF(AND(A:A&gt;#REF!,A:A&lt;=#REF!,B:B&lt;&gt;"CANC",G:G=$S$2),C2857,0)),"",IF(AND(A:A&gt;#REF!,A:A&lt;=#REF!,B:B&lt;&gt;"CANC",G:G=$S$2),F2857,0))</f>
        <v/>
      </c>
      <c r="K2857" s="93" t="str">
        <f>[3]!TradeDate</f>
        <v/>
      </c>
      <c r="L2857" s="93" t="str">
        <f>[3]!AlteredStatus</f>
        <v/>
      </c>
      <c r="M2857" t="str">
        <f>[3]!CommissionEUR</f>
        <v/>
      </c>
      <c r="N2857" t="str">
        <f>[3]!LocalChargeXComm</f>
        <v/>
      </c>
      <c r="O2857" t="str">
        <f>[3]!FXEUR</f>
        <v/>
      </c>
      <c r="P2857" t="e">
        <f t="shared" si="89"/>
        <v>#VALUE!</v>
      </c>
      <c r="Q2857" t="str">
        <f>[3]!PortfolioCode</f>
        <v/>
      </c>
    </row>
    <row r="2858" spans="1:17">
      <c r="A2858" s="93">
        <v>44062</v>
      </c>
      <c r="B2858" t="str">
        <v/>
      </c>
      <c r="C2858">
        <v>157.26</v>
      </c>
      <c r="D2858">
        <v>0</v>
      </c>
      <c r="E2858">
        <v>10.5297</v>
      </c>
      <c r="F2858">
        <f t="shared" si="88"/>
        <v>0</v>
      </c>
      <c r="G2858" t="str">
        <v>MEEIF</v>
      </c>
      <c r="H2858" s="97" t="str">
        <f>IF(ISERROR(IF(AND(A:A&gt;#REF!,A:A&lt;=#REF!,B:B&lt;&gt;"CANC",G:G=$S$2),C2858,0)),"",IF(AND(A:A&gt;#REF!,A:A&lt;=#REF!,B:B&lt;&gt;"CANC",G:G=$S$2),C2858,0))</f>
        <v/>
      </c>
      <c r="I2858" s="97" t="str">
        <f>IF(ISERROR(IF(AND(A:A&gt;#REF!,A:A&lt;=#REF!,B:B&lt;&gt;"CANC",G:G=$S$2),C2858,0)),"",IF(AND(A:A&gt;#REF!,A:A&lt;=#REF!,B:B&lt;&gt;"CANC",G:G=$S$2),F2858,0))</f>
        <v/>
      </c>
      <c r="K2858" s="93" t="str">
        <f>[3]!TradeDate</f>
        <v/>
      </c>
      <c r="L2858" s="93" t="str">
        <f>[3]!AlteredStatus</f>
        <v/>
      </c>
      <c r="M2858" t="str">
        <f>[3]!CommissionEUR</f>
        <v/>
      </c>
      <c r="N2858" t="str">
        <f>[3]!LocalChargeXComm</f>
        <v/>
      </c>
      <c r="O2858" t="str">
        <f>[3]!FXEUR</f>
        <v/>
      </c>
      <c r="P2858" t="e">
        <f t="shared" si="89"/>
        <v>#VALUE!</v>
      </c>
      <c r="Q2858" t="str">
        <f>[3]!PortfolioCode</f>
        <v/>
      </c>
    </row>
    <row r="2859" spans="1:17">
      <c r="A2859" s="93">
        <v>44062</v>
      </c>
      <c r="B2859" t="str">
        <v/>
      </c>
      <c r="C2859">
        <v>741.92</v>
      </c>
      <c r="D2859">
        <v>1</v>
      </c>
      <c r="E2859">
        <v>0.90210000000000001</v>
      </c>
      <c r="F2859">
        <f t="shared" si="88"/>
        <v>1.1085245538188671</v>
      </c>
      <c r="G2859" t="str">
        <v>MEEIF</v>
      </c>
      <c r="H2859" s="97" t="str">
        <f>IF(ISERROR(IF(AND(A:A&gt;#REF!,A:A&lt;=#REF!,B:B&lt;&gt;"CANC",G:G=$S$2),C2859,0)),"",IF(AND(A:A&gt;#REF!,A:A&lt;=#REF!,B:B&lt;&gt;"CANC",G:G=$S$2),C2859,0))</f>
        <v/>
      </c>
      <c r="I2859" s="97" t="str">
        <f>IF(ISERROR(IF(AND(A:A&gt;#REF!,A:A&lt;=#REF!,B:B&lt;&gt;"CANC",G:G=$S$2),C2859,0)),"",IF(AND(A:A&gt;#REF!,A:A&lt;=#REF!,B:B&lt;&gt;"CANC",G:G=$S$2),F2859,0))</f>
        <v/>
      </c>
      <c r="K2859" s="93" t="str">
        <f>[3]!TradeDate</f>
        <v/>
      </c>
      <c r="L2859" s="93" t="str">
        <f>[3]!AlteredStatus</f>
        <v/>
      </c>
      <c r="M2859" t="str">
        <f>[3]!CommissionEUR</f>
        <v/>
      </c>
      <c r="N2859" t="str">
        <f>[3]!LocalChargeXComm</f>
        <v/>
      </c>
      <c r="O2859" t="str">
        <f>[3]!FXEUR</f>
        <v/>
      </c>
      <c r="P2859" t="e">
        <f t="shared" si="89"/>
        <v>#VALUE!</v>
      </c>
      <c r="Q2859" t="str">
        <f>[3]!PortfolioCode</f>
        <v/>
      </c>
    </row>
    <row r="2860" spans="1:17">
      <c r="A2860" s="93">
        <v>44062</v>
      </c>
      <c r="B2860" t="str">
        <v/>
      </c>
      <c r="C2860">
        <v>18.29</v>
      </c>
      <c r="D2860">
        <v>0</v>
      </c>
      <c r="E2860">
        <v>1</v>
      </c>
      <c r="F2860">
        <f t="shared" si="88"/>
        <v>0</v>
      </c>
      <c r="G2860" t="str">
        <v>LF-BWF</v>
      </c>
      <c r="H2860" s="97" t="str">
        <f>IF(ISERROR(IF(AND(A:A&gt;#REF!,A:A&lt;=#REF!,B:B&lt;&gt;"CANC",G:G=$S$2),C2860,0)),"",IF(AND(A:A&gt;#REF!,A:A&lt;=#REF!,B:B&lt;&gt;"CANC",G:G=$S$2),C2860,0))</f>
        <v/>
      </c>
      <c r="I2860" s="97" t="str">
        <f>IF(ISERROR(IF(AND(A:A&gt;#REF!,A:A&lt;=#REF!,B:B&lt;&gt;"CANC",G:G=$S$2),C2860,0)),"",IF(AND(A:A&gt;#REF!,A:A&lt;=#REF!,B:B&lt;&gt;"CANC",G:G=$S$2),F2860,0))</f>
        <v/>
      </c>
      <c r="K2860" s="93" t="str">
        <f>[3]!TradeDate</f>
        <v/>
      </c>
      <c r="L2860" s="93" t="str">
        <f>[3]!AlteredStatus</f>
        <v/>
      </c>
      <c r="M2860" t="str">
        <f>[3]!CommissionEUR</f>
        <v/>
      </c>
      <c r="N2860" t="str">
        <f>[3]!LocalChargeXComm</f>
        <v/>
      </c>
      <c r="O2860" t="str">
        <f>[3]!FXEUR</f>
        <v/>
      </c>
      <c r="P2860" t="e">
        <f t="shared" si="89"/>
        <v>#VALUE!</v>
      </c>
      <c r="Q2860" t="str">
        <f>[3]!PortfolioCode</f>
        <v/>
      </c>
    </row>
    <row r="2861" spans="1:17">
      <c r="A2861" s="93">
        <v>44062</v>
      </c>
      <c r="B2861" t="str">
        <v/>
      </c>
      <c r="C2861">
        <v>10.88</v>
      </c>
      <c r="D2861">
        <v>545.6</v>
      </c>
      <c r="E2861">
        <v>1</v>
      </c>
      <c r="F2861">
        <f t="shared" si="88"/>
        <v>545.6</v>
      </c>
      <c r="G2861" t="str">
        <v>LF-BWF</v>
      </c>
      <c r="H2861" s="97" t="str">
        <f>IF(ISERROR(IF(AND(A:A&gt;#REF!,A:A&lt;=#REF!,B:B&lt;&gt;"CANC",G:G=$S$2),C2861,0)),"",IF(AND(A:A&gt;#REF!,A:A&lt;=#REF!,B:B&lt;&gt;"CANC",G:G=$S$2),C2861,0))</f>
        <v/>
      </c>
      <c r="I2861" s="97" t="str">
        <f>IF(ISERROR(IF(AND(A:A&gt;#REF!,A:A&lt;=#REF!,B:B&lt;&gt;"CANC",G:G=$S$2),C2861,0)),"",IF(AND(A:A&gt;#REF!,A:A&lt;=#REF!,B:B&lt;&gt;"CANC",G:G=$S$2),F2861,0))</f>
        <v/>
      </c>
      <c r="K2861" s="93" t="str">
        <f>[3]!TradeDate</f>
        <v/>
      </c>
      <c r="L2861" s="93" t="str">
        <f>[3]!AlteredStatus</f>
        <v/>
      </c>
      <c r="M2861" t="str">
        <f>[3]!CommissionEUR</f>
        <v/>
      </c>
      <c r="N2861" t="str">
        <f>[3]!LocalChargeXComm</f>
        <v/>
      </c>
      <c r="O2861" t="str">
        <f>[3]!FXEUR</f>
        <v/>
      </c>
      <c r="P2861" t="e">
        <f t="shared" si="89"/>
        <v>#VALUE!</v>
      </c>
      <c r="Q2861" t="str">
        <f>[3]!PortfolioCode</f>
        <v/>
      </c>
    </row>
    <row r="2862" spans="1:17">
      <c r="A2862" s="93">
        <v>44062</v>
      </c>
      <c r="B2862" t="str">
        <v/>
      </c>
      <c r="C2862">
        <v>0</v>
      </c>
      <c r="D2862">
        <v>0</v>
      </c>
      <c r="E2862">
        <v>1.0844</v>
      </c>
      <c r="F2862">
        <f t="shared" si="88"/>
        <v>0</v>
      </c>
      <c r="G2862" t="str">
        <v>LF-BWF</v>
      </c>
      <c r="H2862" s="97" t="str">
        <f>IF(ISERROR(IF(AND(A:A&gt;#REF!,A:A&lt;=#REF!,B:B&lt;&gt;"CANC",G:G=$S$2),C2862,0)),"",IF(AND(A:A&gt;#REF!,A:A&lt;=#REF!,B:B&lt;&gt;"CANC",G:G=$S$2),C2862,0))</f>
        <v/>
      </c>
      <c r="I2862" s="97" t="str">
        <f>IF(ISERROR(IF(AND(A:A&gt;#REF!,A:A&lt;=#REF!,B:B&lt;&gt;"CANC",G:G=$S$2),C2862,0)),"",IF(AND(A:A&gt;#REF!,A:A&lt;=#REF!,B:B&lt;&gt;"CANC",G:G=$S$2),F2862,0))</f>
        <v/>
      </c>
      <c r="K2862" s="93" t="str">
        <f>[3]!TradeDate</f>
        <v/>
      </c>
      <c r="L2862" s="93" t="str">
        <f>[3]!AlteredStatus</f>
        <v/>
      </c>
      <c r="M2862" t="str">
        <f>[3]!CommissionEUR</f>
        <v/>
      </c>
      <c r="N2862" t="str">
        <f>[3]!LocalChargeXComm</f>
        <v/>
      </c>
      <c r="O2862" t="str">
        <f>[3]!FXEUR</f>
        <v/>
      </c>
      <c r="P2862" t="e">
        <f t="shared" si="89"/>
        <v>#VALUE!</v>
      </c>
      <c r="Q2862" t="str">
        <f>[3]!PortfolioCode</f>
        <v/>
      </c>
    </row>
    <row r="2863" spans="1:17">
      <c r="A2863" s="93">
        <v>44062</v>
      </c>
      <c r="B2863" t="str">
        <v/>
      </c>
      <c r="C2863">
        <v>17.75</v>
      </c>
      <c r="D2863">
        <v>401.31</v>
      </c>
      <c r="E2863">
        <v>0.90210000000000001</v>
      </c>
      <c r="F2863">
        <f t="shared" si="88"/>
        <v>444.86198869304957</v>
      </c>
      <c r="G2863" t="str">
        <v>LF-BWF</v>
      </c>
      <c r="H2863" s="97" t="str">
        <f>IF(ISERROR(IF(AND(A:A&gt;#REF!,A:A&lt;=#REF!,B:B&lt;&gt;"CANC",G:G=$S$2),C2863,0)),"",IF(AND(A:A&gt;#REF!,A:A&lt;=#REF!,B:B&lt;&gt;"CANC",G:G=$S$2),C2863,0))</f>
        <v/>
      </c>
      <c r="I2863" s="97" t="str">
        <f>IF(ISERROR(IF(AND(A:A&gt;#REF!,A:A&lt;=#REF!,B:B&lt;&gt;"CANC",G:G=$S$2),C2863,0)),"",IF(AND(A:A&gt;#REF!,A:A&lt;=#REF!,B:B&lt;&gt;"CANC",G:G=$S$2),F2863,0))</f>
        <v/>
      </c>
      <c r="K2863" s="93" t="str">
        <f>[3]!TradeDate</f>
        <v/>
      </c>
      <c r="L2863" s="93" t="str">
        <f>[3]!AlteredStatus</f>
        <v/>
      </c>
      <c r="M2863" t="str">
        <f>[3]!CommissionEUR</f>
        <v/>
      </c>
      <c r="N2863" t="str">
        <f>[3]!LocalChargeXComm</f>
        <v/>
      </c>
      <c r="O2863" t="str">
        <f>[3]!FXEUR</f>
        <v/>
      </c>
      <c r="P2863" t="e">
        <f t="shared" si="89"/>
        <v>#VALUE!</v>
      </c>
      <c r="Q2863" t="str">
        <f>[3]!PortfolioCode</f>
        <v/>
      </c>
    </row>
    <row r="2864" spans="1:17">
      <c r="A2864" s="93">
        <v>44062</v>
      </c>
      <c r="B2864" t="str">
        <v/>
      </c>
      <c r="C2864">
        <v>23.78</v>
      </c>
      <c r="D2864">
        <v>0</v>
      </c>
      <c r="E2864">
        <v>1</v>
      </c>
      <c r="F2864">
        <f t="shared" si="88"/>
        <v>0</v>
      </c>
      <c r="G2864" t="str">
        <v>LF-BWF</v>
      </c>
      <c r="H2864" s="97" t="str">
        <f>IF(ISERROR(IF(AND(A:A&gt;#REF!,A:A&lt;=#REF!,B:B&lt;&gt;"CANC",G:G=$S$2),C2864,0)),"",IF(AND(A:A&gt;#REF!,A:A&lt;=#REF!,B:B&lt;&gt;"CANC",G:G=$S$2),C2864,0))</f>
        <v/>
      </c>
      <c r="I2864" s="97" t="str">
        <f>IF(ISERROR(IF(AND(A:A&gt;#REF!,A:A&lt;=#REF!,B:B&lt;&gt;"CANC",G:G=$S$2),C2864,0)),"",IF(AND(A:A&gt;#REF!,A:A&lt;=#REF!,B:B&lt;&gt;"CANC",G:G=$S$2),F2864,0))</f>
        <v/>
      </c>
      <c r="K2864" s="93" t="str">
        <f>[3]!TradeDate</f>
        <v/>
      </c>
      <c r="L2864" s="93" t="str">
        <f>[3]!AlteredStatus</f>
        <v/>
      </c>
      <c r="M2864" t="str">
        <f>[3]!CommissionEUR</f>
        <v/>
      </c>
      <c r="N2864" t="str">
        <f>[3]!LocalChargeXComm</f>
        <v/>
      </c>
      <c r="O2864" t="str">
        <f>[3]!FXEUR</f>
        <v/>
      </c>
      <c r="P2864" t="e">
        <f t="shared" si="89"/>
        <v>#VALUE!</v>
      </c>
      <c r="Q2864" t="str">
        <f>[3]!PortfolioCode</f>
        <v/>
      </c>
    </row>
    <row r="2865" spans="1:17">
      <c r="A2865" s="93">
        <v>44062</v>
      </c>
      <c r="B2865" t="str">
        <v/>
      </c>
      <c r="C2865">
        <v>19.53</v>
      </c>
      <c r="D2865">
        <v>977.76</v>
      </c>
      <c r="E2865">
        <v>1</v>
      </c>
      <c r="F2865">
        <f t="shared" si="88"/>
        <v>977.76</v>
      </c>
      <c r="G2865" t="str">
        <v>LF-BWF</v>
      </c>
      <c r="H2865" s="97" t="str">
        <f>IF(ISERROR(IF(AND(A:A&gt;#REF!,A:A&lt;=#REF!,B:B&lt;&gt;"CANC",G:G=$S$2),C2865,0)),"",IF(AND(A:A&gt;#REF!,A:A&lt;=#REF!,B:B&lt;&gt;"CANC",G:G=$S$2),C2865,0))</f>
        <v/>
      </c>
      <c r="I2865" s="97" t="str">
        <f>IF(ISERROR(IF(AND(A:A&gt;#REF!,A:A&lt;=#REF!,B:B&lt;&gt;"CANC",G:G=$S$2),C2865,0)),"",IF(AND(A:A&gt;#REF!,A:A&lt;=#REF!,B:B&lt;&gt;"CANC",G:G=$S$2),F2865,0))</f>
        <v/>
      </c>
      <c r="K2865" s="93" t="str">
        <f>[3]!TradeDate</f>
        <v/>
      </c>
      <c r="L2865" s="93" t="str">
        <f>[3]!AlteredStatus</f>
        <v/>
      </c>
      <c r="M2865" t="str">
        <f>[3]!CommissionEUR</f>
        <v/>
      </c>
      <c r="N2865" t="str">
        <f>[3]!LocalChargeXComm</f>
        <v/>
      </c>
      <c r="O2865" t="str">
        <f>[3]!FXEUR</f>
        <v/>
      </c>
      <c r="P2865" t="e">
        <f t="shared" si="89"/>
        <v>#VALUE!</v>
      </c>
      <c r="Q2865" t="str">
        <f>[3]!PortfolioCode</f>
        <v/>
      </c>
    </row>
    <row r="2866" spans="1:17">
      <c r="A2866" s="93">
        <v>44062</v>
      </c>
      <c r="B2866" t="str">
        <v/>
      </c>
      <c r="C2866">
        <v>29.02</v>
      </c>
      <c r="D2866">
        <v>0</v>
      </c>
      <c r="E2866">
        <v>7.4458000000000002</v>
      </c>
      <c r="F2866">
        <f t="shared" si="88"/>
        <v>0</v>
      </c>
      <c r="G2866" t="str">
        <v>LF-BWF</v>
      </c>
      <c r="H2866" s="97" t="str">
        <f>IF(ISERROR(IF(AND(A:A&gt;#REF!,A:A&lt;=#REF!,B:B&lt;&gt;"CANC",G:G=$S$2),C2866,0)),"",IF(AND(A:A&gt;#REF!,A:A&lt;=#REF!,B:B&lt;&gt;"CANC",G:G=$S$2),C2866,0))</f>
        <v/>
      </c>
      <c r="I2866" s="97" t="str">
        <f>IF(ISERROR(IF(AND(A:A&gt;#REF!,A:A&lt;=#REF!,B:B&lt;&gt;"CANC",G:G=$S$2),C2866,0)),"",IF(AND(A:A&gt;#REF!,A:A&lt;=#REF!,B:B&lt;&gt;"CANC",G:G=$S$2),F2866,0))</f>
        <v/>
      </c>
      <c r="K2866" s="93" t="str">
        <f>[3]!TradeDate</f>
        <v/>
      </c>
      <c r="L2866" s="93" t="str">
        <f>[3]!AlteredStatus</f>
        <v/>
      </c>
      <c r="M2866" t="str">
        <f>[3]!CommissionEUR</f>
        <v/>
      </c>
      <c r="N2866" t="str">
        <f>[3]!LocalChargeXComm</f>
        <v/>
      </c>
      <c r="O2866" t="str">
        <f>[3]!FXEUR</f>
        <v/>
      </c>
      <c r="P2866" t="e">
        <f t="shared" si="89"/>
        <v>#VALUE!</v>
      </c>
      <c r="Q2866" t="str">
        <f>[3]!PortfolioCode</f>
        <v/>
      </c>
    </row>
    <row r="2867" spans="1:17">
      <c r="A2867" s="93">
        <v>44062</v>
      </c>
      <c r="B2867" t="str">
        <v/>
      </c>
      <c r="C2867">
        <v>25</v>
      </c>
      <c r="D2867">
        <v>564.92999999999995</v>
      </c>
      <c r="E2867">
        <v>0.90210000000000001</v>
      </c>
      <c r="F2867">
        <f t="shared" si="88"/>
        <v>626.23877618889253</v>
      </c>
      <c r="G2867" t="str">
        <v>LF-BWF</v>
      </c>
      <c r="H2867" s="97" t="str">
        <f>IF(ISERROR(IF(AND(A:A&gt;#REF!,A:A&lt;=#REF!,B:B&lt;&gt;"CANC",G:G=$S$2),C2867,0)),"",IF(AND(A:A&gt;#REF!,A:A&lt;=#REF!,B:B&lt;&gt;"CANC",G:G=$S$2),C2867,0))</f>
        <v/>
      </c>
      <c r="I2867" s="97" t="str">
        <f>IF(ISERROR(IF(AND(A:A&gt;#REF!,A:A&lt;=#REF!,B:B&lt;&gt;"CANC",G:G=$S$2),C2867,0)),"",IF(AND(A:A&gt;#REF!,A:A&lt;=#REF!,B:B&lt;&gt;"CANC",G:G=$S$2),F2867,0))</f>
        <v/>
      </c>
      <c r="K2867" s="93" t="str">
        <f>[3]!TradeDate</f>
        <v/>
      </c>
      <c r="L2867" s="93" t="str">
        <f>[3]!AlteredStatus</f>
        <v/>
      </c>
      <c r="M2867" t="str">
        <f>[3]!CommissionEUR</f>
        <v/>
      </c>
      <c r="N2867" t="str">
        <f>[3]!LocalChargeXComm</f>
        <v/>
      </c>
      <c r="O2867" t="str">
        <f>[3]!FXEUR</f>
        <v/>
      </c>
      <c r="P2867" t="e">
        <f t="shared" si="89"/>
        <v>#VALUE!</v>
      </c>
      <c r="Q2867" t="str">
        <f>[3]!PortfolioCode</f>
        <v/>
      </c>
    </row>
    <row r="2868" spans="1:17">
      <c r="A2868" s="93">
        <v>44062</v>
      </c>
      <c r="B2868" t="str">
        <v/>
      </c>
      <c r="C2868">
        <v>14.77</v>
      </c>
      <c r="D2868">
        <v>0</v>
      </c>
      <c r="E2868">
        <v>7.4458000000000002</v>
      </c>
      <c r="F2868">
        <f t="shared" si="88"/>
        <v>0</v>
      </c>
      <c r="G2868" t="str">
        <v>LF-BWF</v>
      </c>
      <c r="H2868" s="97" t="str">
        <f>IF(ISERROR(IF(AND(A:A&gt;#REF!,A:A&lt;=#REF!,B:B&lt;&gt;"CANC",G:G=$S$2),C2868,0)),"",IF(AND(A:A&gt;#REF!,A:A&lt;=#REF!,B:B&lt;&gt;"CANC",G:G=$S$2),C2868,0))</f>
        <v/>
      </c>
      <c r="I2868" s="97" t="str">
        <f>IF(ISERROR(IF(AND(A:A&gt;#REF!,A:A&lt;=#REF!,B:B&lt;&gt;"CANC",G:G=$S$2),C2868,0)),"",IF(AND(A:A&gt;#REF!,A:A&lt;=#REF!,B:B&lt;&gt;"CANC",G:G=$S$2),F2868,0))</f>
        <v/>
      </c>
      <c r="K2868" s="93" t="str">
        <f>[3]!TradeDate</f>
        <v/>
      </c>
      <c r="L2868" s="93" t="str">
        <f>[3]!AlteredStatus</f>
        <v/>
      </c>
      <c r="M2868" t="str">
        <f>[3]!CommissionEUR</f>
        <v/>
      </c>
      <c r="N2868" t="str">
        <f>[3]!LocalChargeXComm</f>
        <v/>
      </c>
      <c r="O2868" t="str">
        <f>[3]!FXEUR</f>
        <v/>
      </c>
      <c r="P2868" t="e">
        <f t="shared" si="89"/>
        <v>#VALUE!</v>
      </c>
      <c r="Q2868" t="str">
        <f>[3]!PortfolioCode</f>
        <v/>
      </c>
    </row>
    <row r="2869" spans="1:17">
      <c r="A2869" s="93">
        <v>44062</v>
      </c>
      <c r="B2869" t="str">
        <v/>
      </c>
      <c r="C2869">
        <v>14.59</v>
      </c>
      <c r="D2869">
        <v>0</v>
      </c>
      <c r="E2869">
        <v>1</v>
      </c>
      <c r="F2869">
        <f t="shared" si="88"/>
        <v>0</v>
      </c>
      <c r="G2869" t="str">
        <v>LF-BWF</v>
      </c>
      <c r="H2869" s="97" t="str">
        <f>IF(ISERROR(IF(AND(A:A&gt;#REF!,A:A&lt;=#REF!,B:B&lt;&gt;"CANC",G:G=$S$2),C2869,0)),"",IF(AND(A:A&gt;#REF!,A:A&lt;=#REF!,B:B&lt;&gt;"CANC",G:G=$S$2),C2869,0))</f>
        <v/>
      </c>
      <c r="I2869" s="97" t="str">
        <f>IF(ISERROR(IF(AND(A:A&gt;#REF!,A:A&lt;=#REF!,B:B&lt;&gt;"CANC",G:G=$S$2),C2869,0)),"",IF(AND(A:A&gt;#REF!,A:A&lt;=#REF!,B:B&lt;&gt;"CANC",G:G=$S$2),F2869,0))</f>
        <v/>
      </c>
      <c r="K2869" s="93" t="str">
        <f>[3]!TradeDate</f>
        <v/>
      </c>
      <c r="L2869" s="93" t="str">
        <f>[3]!AlteredStatus</f>
        <v/>
      </c>
      <c r="M2869" t="str">
        <f>[3]!CommissionEUR</f>
        <v/>
      </c>
      <c r="N2869" t="str">
        <f>[3]!LocalChargeXComm</f>
        <v/>
      </c>
      <c r="O2869" t="str">
        <f>[3]!FXEUR</f>
        <v/>
      </c>
      <c r="P2869" t="e">
        <f t="shared" si="89"/>
        <v>#VALUE!</v>
      </c>
      <c r="Q2869" t="str">
        <f>[3]!PortfolioCode</f>
        <v/>
      </c>
    </row>
    <row r="2870" spans="1:17">
      <c r="A2870" s="93">
        <v>44062</v>
      </c>
      <c r="B2870" t="str">
        <v/>
      </c>
      <c r="C2870">
        <v>1.42</v>
      </c>
      <c r="D2870">
        <v>0</v>
      </c>
      <c r="E2870">
        <v>10.307499999999999</v>
      </c>
      <c r="F2870">
        <f t="shared" si="88"/>
        <v>0</v>
      </c>
      <c r="G2870" t="str">
        <v>LF-BWF</v>
      </c>
      <c r="H2870" s="97" t="str">
        <f>IF(ISERROR(IF(AND(A:A&gt;#REF!,A:A&lt;=#REF!,B:B&lt;&gt;"CANC",G:G=$S$2),C2870,0)),"",IF(AND(A:A&gt;#REF!,A:A&lt;=#REF!,B:B&lt;&gt;"CANC",G:G=$S$2),C2870,0))</f>
        <v/>
      </c>
      <c r="I2870" s="97" t="str">
        <f>IF(ISERROR(IF(AND(A:A&gt;#REF!,A:A&lt;=#REF!,B:B&lt;&gt;"CANC",G:G=$S$2),C2870,0)),"",IF(AND(A:A&gt;#REF!,A:A&lt;=#REF!,B:B&lt;&gt;"CANC",G:G=$S$2),F2870,0))</f>
        <v/>
      </c>
      <c r="K2870" s="93" t="str">
        <f>[3]!TradeDate</f>
        <v/>
      </c>
      <c r="L2870" s="93" t="str">
        <f>[3]!AlteredStatus</f>
        <v/>
      </c>
      <c r="M2870" t="str">
        <f>[3]!CommissionEUR</f>
        <v/>
      </c>
      <c r="N2870" t="str">
        <f>[3]!LocalChargeXComm</f>
        <v/>
      </c>
      <c r="O2870" t="str">
        <f>[3]!FXEUR</f>
        <v/>
      </c>
      <c r="P2870" t="e">
        <f t="shared" si="89"/>
        <v>#VALUE!</v>
      </c>
      <c r="Q2870" t="str">
        <f>[3]!PortfolioCode</f>
        <v/>
      </c>
    </row>
    <row r="2871" spans="1:17">
      <c r="A2871" s="93">
        <v>44062</v>
      </c>
      <c r="B2871" t="str">
        <v/>
      </c>
      <c r="C2871">
        <v>9.32</v>
      </c>
      <c r="D2871">
        <v>1</v>
      </c>
      <c r="E2871">
        <v>0.90210000000000001</v>
      </c>
      <c r="F2871">
        <f t="shared" si="88"/>
        <v>1.1085245538188671</v>
      </c>
      <c r="G2871" t="str">
        <v>LF-BWF</v>
      </c>
      <c r="H2871" s="97" t="str">
        <f>IF(ISERROR(IF(AND(A:A&gt;#REF!,A:A&lt;=#REF!,B:B&lt;&gt;"CANC",G:G=$S$2),C2871,0)),"",IF(AND(A:A&gt;#REF!,A:A&lt;=#REF!,B:B&lt;&gt;"CANC",G:G=$S$2),C2871,0))</f>
        <v/>
      </c>
      <c r="I2871" s="97" t="str">
        <f>IF(ISERROR(IF(AND(A:A&gt;#REF!,A:A&lt;=#REF!,B:B&lt;&gt;"CANC",G:G=$S$2),C2871,0)),"",IF(AND(A:A&gt;#REF!,A:A&lt;=#REF!,B:B&lt;&gt;"CANC",G:G=$S$2),F2871,0))</f>
        <v/>
      </c>
      <c r="K2871" s="93" t="str">
        <f>[3]!TradeDate</f>
        <v/>
      </c>
      <c r="L2871" s="93" t="str">
        <f>[3]!AlteredStatus</f>
        <v/>
      </c>
      <c r="M2871" t="str">
        <f>[3]!CommissionEUR</f>
        <v/>
      </c>
      <c r="N2871" t="str">
        <f>[3]!LocalChargeXComm</f>
        <v/>
      </c>
      <c r="O2871" t="str">
        <f>[3]!FXEUR</f>
        <v/>
      </c>
      <c r="P2871" t="e">
        <f t="shared" si="89"/>
        <v>#VALUE!</v>
      </c>
      <c r="Q2871" t="str">
        <f>[3]!PortfolioCode</f>
        <v/>
      </c>
    </row>
    <row r="2872" spans="1:17">
      <c r="A2872" s="93">
        <v>44062</v>
      </c>
      <c r="B2872" t="str">
        <v/>
      </c>
      <c r="C2872">
        <v>31.65</v>
      </c>
      <c r="D2872">
        <v>0</v>
      </c>
      <c r="E2872">
        <v>1</v>
      </c>
      <c r="F2872">
        <f t="shared" si="88"/>
        <v>0</v>
      </c>
      <c r="G2872" t="str">
        <v>LF-BWF</v>
      </c>
      <c r="H2872" s="97" t="str">
        <f>IF(ISERROR(IF(AND(A:A&gt;#REF!,A:A&lt;=#REF!,B:B&lt;&gt;"CANC",G:G=$S$2),C2872,0)),"",IF(AND(A:A&gt;#REF!,A:A&lt;=#REF!,B:B&lt;&gt;"CANC",G:G=$S$2),C2872,0))</f>
        <v/>
      </c>
      <c r="I2872" s="97" t="str">
        <f>IF(ISERROR(IF(AND(A:A&gt;#REF!,A:A&lt;=#REF!,B:B&lt;&gt;"CANC",G:G=$S$2),C2872,0)),"",IF(AND(A:A&gt;#REF!,A:A&lt;=#REF!,B:B&lt;&gt;"CANC",G:G=$S$2),F2872,0))</f>
        <v/>
      </c>
      <c r="K2872" s="93" t="str">
        <f>[3]!TradeDate</f>
        <v/>
      </c>
      <c r="L2872" s="93" t="str">
        <f>[3]!AlteredStatus</f>
        <v/>
      </c>
      <c r="M2872" t="str">
        <f>[3]!CommissionEUR</f>
        <v/>
      </c>
      <c r="N2872" t="str">
        <f>[3]!LocalChargeXComm</f>
        <v/>
      </c>
      <c r="O2872" t="str">
        <f>[3]!FXEUR</f>
        <v/>
      </c>
      <c r="P2872" t="e">
        <f t="shared" si="89"/>
        <v>#VALUE!</v>
      </c>
      <c r="Q2872" t="str">
        <f>[3]!PortfolioCode</f>
        <v/>
      </c>
    </row>
    <row r="2873" spans="1:17">
      <c r="A2873" s="93">
        <v>44062</v>
      </c>
      <c r="B2873" t="str">
        <v/>
      </c>
      <c r="C2873">
        <v>93.89</v>
      </c>
      <c r="D2873">
        <v>0</v>
      </c>
      <c r="E2873">
        <v>1.0844</v>
      </c>
      <c r="F2873">
        <f t="shared" si="88"/>
        <v>0</v>
      </c>
      <c r="G2873" t="str">
        <v>LF-BWF</v>
      </c>
      <c r="H2873" s="97" t="str">
        <f>IF(ISERROR(IF(AND(A:A&gt;#REF!,A:A&lt;=#REF!,B:B&lt;&gt;"CANC",G:G=$S$2),C2873,0)),"",IF(AND(A:A&gt;#REF!,A:A&lt;=#REF!,B:B&lt;&gt;"CANC",G:G=$S$2),C2873,0))</f>
        <v/>
      </c>
      <c r="I2873" s="97" t="str">
        <f>IF(ISERROR(IF(AND(A:A&gt;#REF!,A:A&lt;=#REF!,B:B&lt;&gt;"CANC",G:G=$S$2),C2873,0)),"",IF(AND(A:A&gt;#REF!,A:A&lt;=#REF!,B:B&lt;&gt;"CANC",G:G=$S$2),F2873,0))</f>
        <v/>
      </c>
      <c r="K2873" s="93" t="str">
        <f>[3]!TradeDate</f>
        <v/>
      </c>
      <c r="L2873" s="93" t="str">
        <f>[3]!AlteredStatus</f>
        <v/>
      </c>
      <c r="M2873" t="str">
        <f>[3]!CommissionEUR</f>
        <v/>
      </c>
      <c r="N2873" t="str">
        <f>[3]!LocalChargeXComm</f>
        <v/>
      </c>
      <c r="O2873" t="str">
        <f>[3]!FXEUR</f>
        <v/>
      </c>
      <c r="P2873" t="e">
        <f t="shared" si="89"/>
        <v>#VALUE!</v>
      </c>
      <c r="Q2873" t="str">
        <f>[3]!PortfolioCode</f>
        <v/>
      </c>
    </row>
    <row r="2874" spans="1:17">
      <c r="A2874" s="93">
        <v>44062</v>
      </c>
      <c r="B2874" t="str">
        <v/>
      </c>
      <c r="C2874">
        <v>12.64</v>
      </c>
      <c r="D2874">
        <v>0</v>
      </c>
      <c r="E2874">
        <v>10.307499999999999</v>
      </c>
      <c r="F2874">
        <f t="shared" si="88"/>
        <v>0</v>
      </c>
      <c r="G2874" t="str">
        <v>LF-BWF</v>
      </c>
      <c r="H2874" s="97" t="str">
        <f>IF(ISERROR(IF(AND(A:A&gt;#REF!,A:A&lt;=#REF!,B:B&lt;&gt;"CANC",G:G=$S$2),C2874,0)),"",IF(AND(A:A&gt;#REF!,A:A&lt;=#REF!,B:B&lt;&gt;"CANC",G:G=$S$2),C2874,0))</f>
        <v/>
      </c>
      <c r="I2874" s="97" t="str">
        <f>IF(ISERROR(IF(AND(A:A&gt;#REF!,A:A&lt;=#REF!,B:B&lt;&gt;"CANC",G:G=$S$2),C2874,0)),"",IF(AND(A:A&gt;#REF!,A:A&lt;=#REF!,B:B&lt;&gt;"CANC",G:G=$S$2),F2874,0))</f>
        <v/>
      </c>
      <c r="K2874" s="93" t="str">
        <f>[3]!TradeDate</f>
        <v/>
      </c>
      <c r="L2874" s="93" t="str">
        <f>[3]!AlteredStatus</f>
        <v/>
      </c>
      <c r="M2874" t="str">
        <f>[3]!CommissionEUR</f>
        <v/>
      </c>
      <c r="N2874" t="str">
        <f>[3]!LocalChargeXComm</f>
        <v/>
      </c>
      <c r="O2874" t="str">
        <f>[3]!FXEUR</f>
        <v/>
      </c>
      <c r="P2874" t="e">
        <f t="shared" si="89"/>
        <v>#VALUE!</v>
      </c>
      <c r="Q2874" t="str">
        <f>[3]!PortfolioCode</f>
        <v/>
      </c>
    </row>
    <row r="2875" spans="1:17">
      <c r="A2875" s="93">
        <v>44062</v>
      </c>
      <c r="B2875" t="str">
        <v/>
      </c>
      <c r="C2875">
        <v>759.78</v>
      </c>
      <c r="D2875">
        <v>0</v>
      </c>
      <c r="E2875">
        <v>10.307499999999999</v>
      </c>
      <c r="F2875">
        <f t="shared" si="88"/>
        <v>0</v>
      </c>
      <c r="G2875" t="str">
        <v>MEMCF</v>
      </c>
      <c r="H2875" s="97" t="str">
        <f>IF(ISERROR(IF(AND(A:A&gt;#REF!,A:A&lt;=#REF!,B:B&lt;&gt;"CANC",G:G=$S$2),C2875,0)),"",IF(AND(A:A&gt;#REF!,A:A&lt;=#REF!,B:B&lt;&gt;"CANC",G:G=$S$2),C2875,0))</f>
        <v/>
      </c>
      <c r="I2875" s="97" t="str">
        <f>IF(ISERROR(IF(AND(A:A&gt;#REF!,A:A&lt;=#REF!,B:B&lt;&gt;"CANC",G:G=$S$2),C2875,0)),"",IF(AND(A:A&gt;#REF!,A:A&lt;=#REF!,B:B&lt;&gt;"CANC",G:G=$S$2),F2875,0))</f>
        <v/>
      </c>
      <c r="K2875" s="93" t="str">
        <f>[3]!TradeDate</f>
        <v/>
      </c>
      <c r="L2875" s="93" t="str">
        <f>[3]!AlteredStatus</f>
        <v/>
      </c>
      <c r="M2875" t="str">
        <f>[3]!CommissionEUR</f>
        <v/>
      </c>
      <c r="N2875" t="str">
        <f>[3]!LocalChargeXComm</f>
        <v/>
      </c>
      <c r="O2875" t="str">
        <f>[3]!FXEUR</f>
        <v/>
      </c>
      <c r="P2875" t="e">
        <f t="shared" si="89"/>
        <v>#VALUE!</v>
      </c>
      <c r="Q2875" t="str">
        <f>[3]!PortfolioCode</f>
        <v/>
      </c>
    </row>
    <row r="2876" spans="1:17">
      <c r="A2876" s="93">
        <v>44062</v>
      </c>
      <c r="B2876" t="str">
        <v/>
      </c>
      <c r="C2876">
        <v>135.97999999999999</v>
      </c>
      <c r="D2876">
        <v>0</v>
      </c>
      <c r="E2876">
        <v>1.0844</v>
      </c>
      <c r="F2876">
        <f t="shared" si="88"/>
        <v>0</v>
      </c>
      <c r="G2876" t="str">
        <v>MEMCF</v>
      </c>
      <c r="H2876" s="97" t="str">
        <f>IF(ISERROR(IF(AND(A:A&gt;#REF!,A:A&lt;=#REF!,B:B&lt;&gt;"CANC",G:G=$S$2),C2876,0)),"",IF(AND(A:A&gt;#REF!,A:A&lt;=#REF!,B:B&lt;&gt;"CANC",G:G=$S$2),C2876,0))</f>
        <v/>
      </c>
      <c r="I2876" s="97" t="str">
        <f>IF(ISERROR(IF(AND(A:A&gt;#REF!,A:A&lt;=#REF!,B:B&lt;&gt;"CANC",G:G=$S$2),C2876,0)),"",IF(AND(A:A&gt;#REF!,A:A&lt;=#REF!,B:B&lt;&gt;"CANC",G:G=$S$2),F2876,0))</f>
        <v/>
      </c>
      <c r="K2876" s="93" t="str">
        <f>[3]!TradeDate</f>
        <v/>
      </c>
      <c r="L2876" s="93" t="str">
        <f>[3]!AlteredStatus</f>
        <v/>
      </c>
      <c r="M2876" t="str">
        <f>[3]!CommissionEUR</f>
        <v/>
      </c>
      <c r="N2876" t="str">
        <f>[3]!LocalChargeXComm</f>
        <v/>
      </c>
      <c r="O2876" t="str">
        <f>[3]!FXEUR</f>
        <v/>
      </c>
      <c r="P2876" t="e">
        <f t="shared" si="89"/>
        <v>#VALUE!</v>
      </c>
      <c r="Q2876" t="str">
        <f>[3]!PortfolioCode</f>
        <v/>
      </c>
    </row>
    <row r="2877" spans="1:17">
      <c r="A2877" s="93">
        <v>44062</v>
      </c>
      <c r="B2877" t="str">
        <v/>
      </c>
      <c r="C2877">
        <v>228.37</v>
      </c>
      <c r="D2877">
        <v>0</v>
      </c>
      <c r="E2877">
        <v>1</v>
      </c>
      <c r="F2877">
        <f t="shared" si="88"/>
        <v>0</v>
      </c>
      <c r="G2877" t="str">
        <v>MEMCF</v>
      </c>
      <c r="H2877" s="97" t="str">
        <f>IF(ISERROR(IF(AND(A:A&gt;#REF!,A:A&lt;=#REF!,B:B&lt;&gt;"CANC",G:G=$S$2),C2877,0)),"",IF(AND(A:A&gt;#REF!,A:A&lt;=#REF!,B:B&lt;&gt;"CANC",G:G=$S$2),C2877,0))</f>
        <v/>
      </c>
      <c r="I2877" s="97" t="str">
        <f>IF(ISERROR(IF(AND(A:A&gt;#REF!,A:A&lt;=#REF!,B:B&lt;&gt;"CANC",G:G=$S$2),C2877,0)),"",IF(AND(A:A&gt;#REF!,A:A&lt;=#REF!,B:B&lt;&gt;"CANC",G:G=$S$2),F2877,0))</f>
        <v/>
      </c>
      <c r="K2877" s="93" t="str">
        <f>[3]!TradeDate</f>
        <v/>
      </c>
      <c r="L2877" s="93" t="str">
        <f>[3]!AlteredStatus</f>
        <v/>
      </c>
      <c r="M2877" t="str">
        <f>[3]!CommissionEUR</f>
        <v/>
      </c>
      <c r="N2877" t="str">
        <f>[3]!LocalChargeXComm</f>
        <v/>
      </c>
      <c r="O2877" t="str">
        <f>[3]!FXEUR</f>
        <v/>
      </c>
      <c r="P2877" t="e">
        <f t="shared" si="89"/>
        <v>#VALUE!</v>
      </c>
      <c r="Q2877" t="str">
        <f>[3]!PortfolioCode</f>
        <v/>
      </c>
    </row>
    <row r="2878" spans="1:17">
      <c r="A2878" s="93">
        <v>44062</v>
      </c>
      <c r="B2878" t="str">
        <v/>
      </c>
      <c r="C2878">
        <v>3729.61</v>
      </c>
      <c r="D2878">
        <v>0</v>
      </c>
      <c r="E2878">
        <v>1</v>
      </c>
      <c r="F2878">
        <f t="shared" si="88"/>
        <v>0</v>
      </c>
      <c r="G2878" t="str">
        <v>MEMCF</v>
      </c>
      <c r="H2878" s="97" t="str">
        <f>IF(ISERROR(IF(AND(A:A&gt;#REF!,A:A&lt;=#REF!,B:B&lt;&gt;"CANC",G:G=$S$2),C2878,0)),"",IF(AND(A:A&gt;#REF!,A:A&lt;=#REF!,B:B&lt;&gt;"CANC",G:G=$S$2),C2878,0))</f>
        <v/>
      </c>
      <c r="I2878" s="97" t="str">
        <f>IF(ISERROR(IF(AND(A:A&gt;#REF!,A:A&lt;=#REF!,B:B&lt;&gt;"CANC",G:G=$S$2),C2878,0)),"",IF(AND(A:A&gt;#REF!,A:A&lt;=#REF!,B:B&lt;&gt;"CANC",G:G=$S$2),F2878,0))</f>
        <v/>
      </c>
      <c r="K2878" s="93" t="str">
        <f>[3]!TradeDate</f>
        <v/>
      </c>
      <c r="L2878" s="93" t="str">
        <f>[3]!AlteredStatus</f>
        <v/>
      </c>
      <c r="M2878" t="str">
        <f>[3]!CommissionEUR</f>
        <v/>
      </c>
      <c r="N2878" t="str">
        <f>[3]!LocalChargeXComm</f>
        <v/>
      </c>
      <c r="O2878" t="str">
        <f>[3]!FXEUR</f>
        <v/>
      </c>
      <c r="P2878" t="e">
        <f t="shared" si="89"/>
        <v>#VALUE!</v>
      </c>
      <c r="Q2878" t="str">
        <f>[3]!PortfolioCode</f>
        <v/>
      </c>
    </row>
    <row r="2879" spans="1:17">
      <c r="A2879" s="93">
        <v>44062</v>
      </c>
      <c r="B2879" t="str">
        <v/>
      </c>
      <c r="C2879">
        <v>1442.26</v>
      </c>
      <c r="D2879">
        <v>0</v>
      </c>
      <c r="E2879">
        <v>1</v>
      </c>
      <c r="F2879">
        <f t="shared" si="88"/>
        <v>0</v>
      </c>
      <c r="G2879" t="str">
        <v>MEMCF</v>
      </c>
      <c r="H2879" s="97" t="str">
        <f>IF(ISERROR(IF(AND(A:A&gt;#REF!,A:A&lt;=#REF!,B:B&lt;&gt;"CANC",G:G=$S$2),C2879,0)),"",IF(AND(A:A&gt;#REF!,A:A&lt;=#REF!,B:B&lt;&gt;"CANC",G:G=$S$2),C2879,0))</f>
        <v/>
      </c>
      <c r="I2879" s="97" t="str">
        <f>IF(ISERROR(IF(AND(A:A&gt;#REF!,A:A&lt;=#REF!,B:B&lt;&gt;"CANC",G:G=$S$2),C2879,0)),"",IF(AND(A:A&gt;#REF!,A:A&lt;=#REF!,B:B&lt;&gt;"CANC",G:G=$S$2),F2879,0))</f>
        <v/>
      </c>
      <c r="K2879" s="93" t="str">
        <f>[3]!TradeDate</f>
        <v/>
      </c>
      <c r="L2879" s="93" t="str">
        <f>[3]!AlteredStatus</f>
        <v/>
      </c>
      <c r="M2879" t="str">
        <f>[3]!CommissionEUR</f>
        <v/>
      </c>
      <c r="N2879" t="str">
        <f>[3]!LocalChargeXComm</f>
        <v/>
      </c>
      <c r="O2879" t="str">
        <f>[3]!FXEUR</f>
        <v/>
      </c>
      <c r="P2879" t="e">
        <f t="shared" si="89"/>
        <v>#VALUE!</v>
      </c>
      <c r="Q2879" t="str">
        <f>[3]!PortfolioCode</f>
        <v/>
      </c>
    </row>
    <row r="2880" spans="1:17">
      <c r="A2880" s="93">
        <v>44062</v>
      </c>
      <c r="B2880" t="str">
        <v/>
      </c>
      <c r="C2880">
        <v>9.3800000000000008</v>
      </c>
      <c r="D2880">
        <v>0</v>
      </c>
      <c r="E2880">
        <v>1</v>
      </c>
      <c r="F2880">
        <f t="shared" si="88"/>
        <v>0</v>
      </c>
      <c r="G2880" t="str">
        <v>MEMCF</v>
      </c>
      <c r="H2880" s="97" t="str">
        <f>IF(ISERROR(IF(AND(A:A&gt;#REF!,A:A&lt;=#REF!,B:B&lt;&gt;"CANC",G:G=$S$2),C2880,0)),"",IF(AND(A:A&gt;#REF!,A:A&lt;=#REF!,B:B&lt;&gt;"CANC",G:G=$S$2),C2880,0))</f>
        <v/>
      </c>
      <c r="I2880" s="97" t="str">
        <f>IF(ISERROR(IF(AND(A:A&gt;#REF!,A:A&lt;=#REF!,B:B&lt;&gt;"CANC",G:G=$S$2),C2880,0)),"",IF(AND(A:A&gt;#REF!,A:A&lt;=#REF!,B:B&lt;&gt;"CANC",G:G=$S$2),F2880,0))</f>
        <v/>
      </c>
      <c r="K2880" s="93" t="str">
        <f>[3]!TradeDate</f>
        <v/>
      </c>
      <c r="L2880" s="93" t="str">
        <f>[3]!AlteredStatus</f>
        <v/>
      </c>
      <c r="M2880" t="str">
        <f>[3]!CommissionEUR</f>
        <v/>
      </c>
      <c r="N2880" t="str">
        <f>[3]!LocalChargeXComm</f>
        <v/>
      </c>
      <c r="O2880" t="str">
        <f>[3]!FXEUR</f>
        <v/>
      </c>
      <c r="P2880" t="e">
        <f t="shared" si="89"/>
        <v>#VALUE!</v>
      </c>
      <c r="Q2880" t="str">
        <f>[3]!PortfolioCode</f>
        <v/>
      </c>
    </row>
    <row r="2881" spans="1:17">
      <c r="A2881" s="93">
        <v>44062</v>
      </c>
      <c r="B2881" t="str">
        <v/>
      </c>
      <c r="C2881">
        <v>65.040000000000006</v>
      </c>
      <c r="D2881">
        <v>975.66</v>
      </c>
      <c r="E2881">
        <v>1</v>
      </c>
      <c r="F2881">
        <f t="shared" si="88"/>
        <v>975.66</v>
      </c>
      <c r="G2881" t="str">
        <v>MEMCF</v>
      </c>
      <c r="H2881" s="97" t="str">
        <f>IF(ISERROR(IF(AND(A:A&gt;#REF!,A:A&lt;=#REF!,B:B&lt;&gt;"CANC",G:G=$S$2),C2881,0)),"",IF(AND(A:A&gt;#REF!,A:A&lt;=#REF!,B:B&lt;&gt;"CANC",G:G=$S$2),C2881,0))</f>
        <v/>
      </c>
      <c r="I2881" s="97" t="str">
        <f>IF(ISERROR(IF(AND(A:A&gt;#REF!,A:A&lt;=#REF!,B:B&lt;&gt;"CANC",G:G=$S$2),C2881,0)),"",IF(AND(A:A&gt;#REF!,A:A&lt;=#REF!,B:B&lt;&gt;"CANC",G:G=$S$2),F2881,0))</f>
        <v/>
      </c>
      <c r="K2881" s="93" t="str">
        <f>[3]!TradeDate</f>
        <v/>
      </c>
      <c r="L2881" s="93" t="str">
        <f>[3]!AlteredStatus</f>
        <v/>
      </c>
      <c r="M2881" t="str">
        <f>[3]!CommissionEUR</f>
        <v/>
      </c>
      <c r="N2881" t="str">
        <f>[3]!LocalChargeXComm</f>
        <v/>
      </c>
      <c r="O2881" t="str">
        <f>[3]!FXEUR</f>
        <v/>
      </c>
      <c r="P2881" t="e">
        <f t="shared" si="89"/>
        <v>#VALUE!</v>
      </c>
      <c r="Q2881" t="str">
        <f>[3]!PortfolioCode</f>
        <v/>
      </c>
    </row>
    <row r="2882" spans="1:17">
      <c r="A2882" s="93">
        <v>44062</v>
      </c>
      <c r="B2882" t="str">
        <v/>
      </c>
      <c r="C2882">
        <v>0</v>
      </c>
      <c r="D2882">
        <v>0</v>
      </c>
      <c r="E2882">
        <v>1.0844</v>
      </c>
      <c r="F2882">
        <f t="shared" si="88"/>
        <v>0</v>
      </c>
      <c r="G2882" t="str">
        <v>MEMCF</v>
      </c>
      <c r="H2882" s="97" t="str">
        <f>IF(ISERROR(IF(AND(A:A&gt;#REF!,A:A&lt;=#REF!,B:B&lt;&gt;"CANC",G:G=$S$2),C2882,0)),"",IF(AND(A:A&gt;#REF!,A:A&lt;=#REF!,B:B&lt;&gt;"CANC",G:G=$S$2),C2882,0))</f>
        <v/>
      </c>
      <c r="I2882" s="97" t="str">
        <f>IF(ISERROR(IF(AND(A:A&gt;#REF!,A:A&lt;=#REF!,B:B&lt;&gt;"CANC",G:G=$S$2),C2882,0)),"",IF(AND(A:A&gt;#REF!,A:A&lt;=#REF!,B:B&lt;&gt;"CANC",G:G=$S$2),F2882,0))</f>
        <v/>
      </c>
      <c r="K2882" s="93" t="str">
        <f>[3]!TradeDate</f>
        <v/>
      </c>
      <c r="L2882" s="93" t="str">
        <f>[3]!AlteredStatus</f>
        <v/>
      </c>
      <c r="M2882" t="str">
        <f>[3]!CommissionEUR</f>
        <v/>
      </c>
      <c r="N2882" t="str">
        <f>[3]!LocalChargeXComm</f>
        <v/>
      </c>
      <c r="O2882" t="str">
        <f>[3]!FXEUR</f>
        <v/>
      </c>
      <c r="P2882" t="e">
        <f t="shared" si="89"/>
        <v>#VALUE!</v>
      </c>
      <c r="Q2882" t="str">
        <f>[3]!PortfolioCode</f>
        <v/>
      </c>
    </row>
    <row r="2883" spans="1:17">
      <c r="A2883" s="93">
        <v>44062</v>
      </c>
      <c r="B2883" t="str">
        <v/>
      </c>
      <c r="C2883">
        <v>88.82</v>
      </c>
      <c r="D2883">
        <v>0</v>
      </c>
      <c r="E2883">
        <v>1</v>
      </c>
      <c r="F2883">
        <f t="shared" ref="F2883:F2946" si="90">D2883/E2883</f>
        <v>0</v>
      </c>
      <c r="G2883" t="str">
        <v>KEVA</v>
      </c>
      <c r="H2883" s="97" t="str">
        <f>IF(ISERROR(IF(AND(A:A&gt;#REF!,A:A&lt;=#REF!,B:B&lt;&gt;"CANC",G:G=$S$2),C2883,0)),"",IF(AND(A:A&gt;#REF!,A:A&lt;=#REF!,B:B&lt;&gt;"CANC",G:G=$S$2),C2883,0))</f>
        <v/>
      </c>
      <c r="I2883" s="97" t="str">
        <f>IF(ISERROR(IF(AND(A:A&gt;#REF!,A:A&lt;=#REF!,B:B&lt;&gt;"CANC",G:G=$S$2),C2883,0)),"",IF(AND(A:A&gt;#REF!,A:A&lt;=#REF!,B:B&lt;&gt;"CANC",G:G=$S$2),F2883,0))</f>
        <v/>
      </c>
      <c r="K2883" s="93" t="str">
        <f>[3]!TradeDate</f>
        <v/>
      </c>
      <c r="L2883" s="93" t="str">
        <f>[3]!AlteredStatus</f>
        <v/>
      </c>
      <c r="M2883" t="str">
        <f>[3]!CommissionEUR</f>
        <v/>
      </c>
      <c r="N2883" t="str">
        <f>[3]!LocalChargeXComm</f>
        <v/>
      </c>
      <c r="O2883" t="str">
        <f>[3]!FXEUR</f>
        <v/>
      </c>
      <c r="P2883" t="e">
        <f t="shared" ref="P2883:P2946" si="91">N2883/O2883</f>
        <v>#VALUE!</v>
      </c>
      <c r="Q2883" t="str">
        <f>[3]!PortfolioCode</f>
        <v/>
      </c>
    </row>
    <row r="2884" spans="1:17">
      <c r="A2884" s="93">
        <v>44062</v>
      </c>
      <c r="B2884" t="str">
        <v/>
      </c>
      <c r="C2884">
        <v>168.17</v>
      </c>
      <c r="D2884">
        <v>0</v>
      </c>
      <c r="E2884">
        <v>1</v>
      </c>
      <c r="F2884">
        <f t="shared" si="90"/>
        <v>0</v>
      </c>
      <c r="G2884" t="str">
        <v>MEMCF</v>
      </c>
      <c r="H2884" s="97" t="str">
        <f>IF(ISERROR(IF(AND(A:A&gt;#REF!,A:A&lt;=#REF!,B:B&lt;&gt;"CANC",G:G=$S$2),C2884,0)),"",IF(AND(A:A&gt;#REF!,A:A&lt;=#REF!,B:B&lt;&gt;"CANC",G:G=$S$2),C2884,0))</f>
        <v/>
      </c>
      <c r="I2884" s="97" t="str">
        <f>IF(ISERROR(IF(AND(A:A&gt;#REF!,A:A&lt;=#REF!,B:B&lt;&gt;"CANC",G:G=$S$2),C2884,0)),"",IF(AND(A:A&gt;#REF!,A:A&lt;=#REF!,B:B&lt;&gt;"CANC",G:G=$S$2),F2884,0))</f>
        <v/>
      </c>
      <c r="K2884" s="93" t="str">
        <f>[3]!TradeDate</f>
        <v/>
      </c>
      <c r="L2884" s="93" t="str">
        <f>[3]!AlteredStatus</f>
        <v/>
      </c>
      <c r="M2884" t="str">
        <f>[3]!CommissionEUR</f>
        <v/>
      </c>
      <c r="N2884" t="str">
        <f>[3]!LocalChargeXComm</f>
        <v/>
      </c>
      <c r="O2884" t="str">
        <f>[3]!FXEUR</f>
        <v/>
      </c>
      <c r="P2884" t="e">
        <f t="shared" si="91"/>
        <v>#VALUE!</v>
      </c>
      <c r="Q2884" t="str">
        <f>[3]!PortfolioCode</f>
        <v/>
      </c>
    </row>
    <row r="2885" spans="1:17">
      <c r="A2885" s="93">
        <v>44063</v>
      </c>
      <c r="B2885" t="str">
        <v/>
      </c>
      <c r="C2885">
        <v>15.68</v>
      </c>
      <c r="D2885">
        <v>1</v>
      </c>
      <c r="E2885">
        <v>0.90569999999999995</v>
      </c>
      <c r="F2885">
        <f t="shared" si="90"/>
        <v>1.1041183614883516</v>
      </c>
      <c r="G2885" t="str">
        <v>LF-UKIF</v>
      </c>
      <c r="H2885" s="97" t="str">
        <f>IF(ISERROR(IF(AND(A:A&gt;#REF!,A:A&lt;=#REF!,B:B&lt;&gt;"CANC",G:G=$S$2),C2885,0)),"",IF(AND(A:A&gt;#REF!,A:A&lt;=#REF!,B:B&lt;&gt;"CANC",G:G=$S$2),C2885,0))</f>
        <v/>
      </c>
      <c r="I2885" s="97" t="str">
        <f>IF(ISERROR(IF(AND(A:A&gt;#REF!,A:A&lt;=#REF!,B:B&lt;&gt;"CANC",G:G=$S$2),C2885,0)),"",IF(AND(A:A&gt;#REF!,A:A&lt;=#REF!,B:B&lt;&gt;"CANC",G:G=$S$2),F2885,0))</f>
        <v/>
      </c>
      <c r="K2885" s="93" t="str">
        <f>[3]!TradeDate</f>
        <v/>
      </c>
      <c r="L2885" s="93" t="str">
        <f>[3]!AlteredStatus</f>
        <v/>
      </c>
      <c r="M2885" t="str">
        <f>[3]!CommissionEUR</f>
        <v/>
      </c>
      <c r="N2885" t="str">
        <f>[3]!LocalChargeXComm</f>
        <v/>
      </c>
      <c r="O2885" t="str">
        <f>[3]!FXEUR</f>
        <v/>
      </c>
      <c r="P2885" t="e">
        <f t="shared" si="91"/>
        <v>#VALUE!</v>
      </c>
      <c r="Q2885" t="str">
        <f>[3]!PortfolioCode</f>
        <v/>
      </c>
    </row>
    <row r="2886" spans="1:17">
      <c r="A2886" s="93">
        <v>44063</v>
      </c>
      <c r="B2886" t="str">
        <v/>
      </c>
      <c r="C2886">
        <v>783.7</v>
      </c>
      <c r="D2886">
        <v>1</v>
      </c>
      <c r="E2886">
        <v>0.90569999999999995</v>
      </c>
      <c r="F2886">
        <f t="shared" si="90"/>
        <v>1.1041183614883516</v>
      </c>
      <c r="G2886" t="str">
        <v>MEEIF</v>
      </c>
      <c r="H2886" s="97" t="str">
        <f>IF(ISERROR(IF(AND(A:A&gt;#REF!,A:A&lt;=#REF!,B:B&lt;&gt;"CANC",G:G=$S$2),C2886,0)),"",IF(AND(A:A&gt;#REF!,A:A&lt;=#REF!,B:B&lt;&gt;"CANC",G:G=$S$2),C2886,0))</f>
        <v/>
      </c>
      <c r="I2886" s="97" t="str">
        <f>IF(ISERROR(IF(AND(A:A&gt;#REF!,A:A&lt;=#REF!,B:B&lt;&gt;"CANC",G:G=$S$2),C2886,0)),"",IF(AND(A:A&gt;#REF!,A:A&lt;=#REF!,B:B&lt;&gt;"CANC",G:G=$S$2),F2886,0))</f>
        <v/>
      </c>
      <c r="K2886" s="93" t="str">
        <f>[3]!TradeDate</f>
        <v/>
      </c>
      <c r="L2886" s="93" t="str">
        <f>[3]!AlteredStatus</f>
        <v/>
      </c>
      <c r="M2886" t="str">
        <f>[3]!CommissionEUR</f>
        <v/>
      </c>
      <c r="N2886" t="str">
        <f>[3]!LocalChargeXComm</f>
        <v/>
      </c>
      <c r="O2886" t="str">
        <f>[3]!FXEUR</f>
        <v/>
      </c>
      <c r="P2886" t="e">
        <f t="shared" si="91"/>
        <v>#VALUE!</v>
      </c>
      <c r="Q2886" t="str">
        <f>[3]!PortfolioCode</f>
        <v/>
      </c>
    </row>
    <row r="2887" spans="1:17">
      <c r="A2887" s="93">
        <v>44062</v>
      </c>
      <c r="B2887" t="str">
        <v/>
      </c>
      <c r="C2887">
        <v>42.75</v>
      </c>
      <c r="D2887">
        <v>0</v>
      </c>
      <c r="E2887">
        <v>1.1855</v>
      </c>
      <c r="F2887">
        <f t="shared" si="90"/>
        <v>0</v>
      </c>
      <c r="G2887" t="str">
        <v>LF-BWF</v>
      </c>
      <c r="H2887" s="97" t="str">
        <f>IF(ISERROR(IF(AND(A:A&gt;#REF!,A:A&lt;=#REF!,B:B&lt;&gt;"CANC",G:G=$S$2),C2887,0)),"",IF(AND(A:A&gt;#REF!,A:A&lt;=#REF!,B:B&lt;&gt;"CANC",G:G=$S$2),C2887,0))</f>
        <v/>
      </c>
      <c r="I2887" s="97" t="str">
        <f>IF(ISERROR(IF(AND(A:A&gt;#REF!,A:A&lt;=#REF!,B:B&lt;&gt;"CANC",G:G=$S$2),C2887,0)),"",IF(AND(A:A&gt;#REF!,A:A&lt;=#REF!,B:B&lt;&gt;"CANC",G:G=$S$2),F2887,0))</f>
        <v/>
      </c>
      <c r="K2887" s="93" t="str">
        <f>[3]!TradeDate</f>
        <v/>
      </c>
      <c r="L2887" s="93" t="str">
        <f>[3]!AlteredStatus</f>
        <v/>
      </c>
      <c r="M2887" t="str">
        <f>[3]!CommissionEUR</f>
        <v/>
      </c>
      <c r="N2887" t="str">
        <f>[3]!LocalChargeXComm</f>
        <v/>
      </c>
      <c r="O2887" t="str">
        <f>[3]!FXEUR</f>
        <v/>
      </c>
      <c r="P2887" t="e">
        <f t="shared" si="91"/>
        <v>#VALUE!</v>
      </c>
      <c r="Q2887" t="str">
        <f>[3]!PortfolioCode</f>
        <v/>
      </c>
    </row>
    <row r="2888" spans="1:17">
      <c r="A2888" s="93">
        <v>44062</v>
      </c>
      <c r="B2888" t="str">
        <v/>
      </c>
      <c r="C2888">
        <v>119.53</v>
      </c>
      <c r="D2888">
        <v>0</v>
      </c>
      <c r="E2888">
        <v>1.1855</v>
      </c>
      <c r="F2888">
        <f t="shared" si="90"/>
        <v>0</v>
      </c>
      <c r="G2888" t="str">
        <v>LF-BWF</v>
      </c>
      <c r="H2888" s="97" t="str">
        <f>IF(ISERROR(IF(AND(A:A&gt;#REF!,A:A&lt;=#REF!,B:B&lt;&gt;"CANC",G:G=$S$2),C2888,0)),"",IF(AND(A:A&gt;#REF!,A:A&lt;=#REF!,B:B&lt;&gt;"CANC",G:G=$S$2),C2888,0))</f>
        <v/>
      </c>
      <c r="I2888" s="97" t="str">
        <f>IF(ISERROR(IF(AND(A:A&gt;#REF!,A:A&lt;=#REF!,B:B&lt;&gt;"CANC",G:G=$S$2),C2888,0)),"",IF(AND(A:A&gt;#REF!,A:A&lt;=#REF!,B:B&lt;&gt;"CANC",G:G=$S$2),F2888,0))</f>
        <v/>
      </c>
      <c r="K2888" s="93" t="str">
        <f>[3]!TradeDate</f>
        <v/>
      </c>
      <c r="L2888" s="93" t="str">
        <f>[3]!AlteredStatus</f>
        <v/>
      </c>
      <c r="M2888" t="str">
        <f>[3]!CommissionEUR</f>
        <v/>
      </c>
      <c r="N2888" t="str">
        <f>[3]!LocalChargeXComm</f>
        <v/>
      </c>
      <c r="O2888" t="str">
        <f>[3]!FXEUR</f>
        <v/>
      </c>
      <c r="P2888" t="e">
        <f t="shared" si="91"/>
        <v>#VALUE!</v>
      </c>
      <c r="Q2888" t="str">
        <f>[3]!PortfolioCode</f>
        <v/>
      </c>
    </row>
    <row r="2889" spans="1:17">
      <c r="A2889" s="93">
        <v>44062</v>
      </c>
      <c r="B2889" t="str">
        <v/>
      </c>
      <c r="C2889">
        <v>162.99</v>
      </c>
      <c r="D2889">
        <v>0</v>
      </c>
      <c r="E2889">
        <v>1.1855</v>
      </c>
      <c r="F2889">
        <f t="shared" si="90"/>
        <v>0</v>
      </c>
      <c r="G2889" t="str">
        <v>LF-BWF</v>
      </c>
      <c r="H2889" s="97" t="str">
        <f>IF(ISERROR(IF(AND(A:A&gt;#REF!,A:A&lt;=#REF!,B:B&lt;&gt;"CANC",G:G=$S$2),C2889,0)),"",IF(AND(A:A&gt;#REF!,A:A&lt;=#REF!,B:B&lt;&gt;"CANC",G:G=$S$2),C2889,0))</f>
        <v/>
      </c>
      <c r="I2889" s="97" t="str">
        <f>IF(ISERROR(IF(AND(A:A&gt;#REF!,A:A&lt;=#REF!,B:B&lt;&gt;"CANC",G:G=$S$2),C2889,0)),"",IF(AND(A:A&gt;#REF!,A:A&lt;=#REF!,B:B&lt;&gt;"CANC",G:G=$S$2),F2889,0))</f>
        <v/>
      </c>
      <c r="K2889" s="93" t="str">
        <f>[3]!TradeDate</f>
        <v/>
      </c>
      <c r="L2889" s="93" t="str">
        <f>[3]!AlteredStatus</f>
        <v/>
      </c>
      <c r="M2889" t="str">
        <f>[3]!CommissionEUR</f>
        <v/>
      </c>
      <c r="N2889" t="str">
        <f>[3]!LocalChargeXComm</f>
        <v/>
      </c>
      <c r="O2889" t="str">
        <f>[3]!FXEUR</f>
        <v/>
      </c>
      <c r="P2889" t="e">
        <f t="shared" si="91"/>
        <v>#VALUE!</v>
      </c>
      <c r="Q2889" t="str">
        <f>[3]!PortfolioCode</f>
        <v/>
      </c>
    </row>
    <row r="2890" spans="1:17">
      <c r="A2890" s="93">
        <v>44062</v>
      </c>
      <c r="B2890" t="str">
        <v/>
      </c>
      <c r="C2890">
        <v>91.13</v>
      </c>
      <c r="D2890">
        <v>0</v>
      </c>
      <c r="E2890">
        <v>1.1855</v>
      </c>
      <c r="F2890">
        <f t="shared" si="90"/>
        <v>0</v>
      </c>
      <c r="G2890" t="str">
        <v>LF-BWF</v>
      </c>
      <c r="H2890" s="97" t="str">
        <f>IF(ISERROR(IF(AND(A:A&gt;#REF!,A:A&lt;=#REF!,B:B&lt;&gt;"CANC",G:G=$S$2),C2890,0)),"",IF(AND(A:A&gt;#REF!,A:A&lt;=#REF!,B:B&lt;&gt;"CANC",G:G=$S$2),C2890,0))</f>
        <v/>
      </c>
      <c r="I2890" s="97" t="str">
        <f>IF(ISERROR(IF(AND(A:A&gt;#REF!,A:A&lt;=#REF!,B:B&lt;&gt;"CANC",G:G=$S$2),C2890,0)),"",IF(AND(A:A&gt;#REF!,A:A&lt;=#REF!,B:B&lt;&gt;"CANC",G:G=$S$2),F2890,0))</f>
        <v/>
      </c>
      <c r="K2890" s="93" t="str">
        <f>[3]!TradeDate</f>
        <v/>
      </c>
      <c r="L2890" s="93" t="str">
        <f>[3]!AlteredStatus</f>
        <v/>
      </c>
      <c r="M2890" t="str">
        <f>[3]!CommissionEUR</f>
        <v/>
      </c>
      <c r="N2890" t="str">
        <f>[3]!LocalChargeXComm</f>
        <v/>
      </c>
      <c r="O2890" t="str">
        <f>[3]!FXEUR</f>
        <v/>
      </c>
      <c r="P2890" t="e">
        <f t="shared" si="91"/>
        <v>#VALUE!</v>
      </c>
      <c r="Q2890" t="str">
        <f>[3]!PortfolioCode</f>
        <v/>
      </c>
    </row>
    <row r="2891" spans="1:17">
      <c r="A2891" s="93">
        <v>44062</v>
      </c>
      <c r="B2891" t="str">
        <v/>
      </c>
      <c r="C2891">
        <v>118.67</v>
      </c>
      <c r="D2891">
        <v>0</v>
      </c>
      <c r="E2891">
        <v>1.1855</v>
      </c>
      <c r="F2891">
        <f t="shared" si="90"/>
        <v>0</v>
      </c>
      <c r="G2891" t="str">
        <v>LF-BWF</v>
      </c>
      <c r="H2891" s="97" t="str">
        <f>IF(ISERROR(IF(AND(A:A&gt;#REF!,A:A&lt;=#REF!,B:B&lt;&gt;"CANC",G:G=$S$2),C2891,0)),"",IF(AND(A:A&gt;#REF!,A:A&lt;=#REF!,B:B&lt;&gt;"CANC",G:G=$S$2),C2891,0))</f>
        <v/>
      </c>
      <c r="I2891" s="97" t="str">
        <f>IF(ISERROR(IF(AND(A:A&gt;#REF!,A:A&lt;=#REF!,B:B&lt;&gt;"CANC",G:G=$S$2),C2891,0)),"",IF(AND(A:A&gt;#REF!,A:A&lt;=#REF!,B:B&lt;&gt;"CANC",G:G=$S$2),F2891,0))</f>
        <v/>
      </c>
      <c r="K2891" s="93" t="str">
        <f>[3]!TradeDate</f>
        <v/>
      </c>
      <c r="L2891" s="93" t="str">
        <f>[3]!AlteredStatus</f>
        <v/>
      </c>
      <c r="M2891" t="str">
        <f>[3]!CommissionEUR</f>
        <v/>
      </c>
      <c r="N2891" t="str">
        <f>[3]!LocalChargeXComm</f>
        <v/>
      </c>
      <c r="O2891" t="str">
        <f>[3]!FXEUR</f>
        <v/>
      </c>
      <c r="P2891" t="e">
        <f t="shared" si="91"/>
        <v>#VALUE!</v>
      </c>
      <c r="Q2891" t="str">
        <f>[3]!PortfolioCode</f>
        <v/>
      </c>
    </row>
    <row r="2892" spans="1:17">
      <c r="A2892" s="93">
        <v>44063</v>
      </c>
      <c r="B2892" t="str">
        <v/>
      </c>
      <c r="C2892">
        <v>25.98</v>
      </c>
      <c r="D2892">
        <v>0</v>
      </c>
      <c r="E2892">
        <v>125.7</v>
      </c>
      <c r="F2892">
        <f t="shared" si="90"/>
        <v>0</v>
      </c>
      <c r="G2892" t="str">
        <v>LF-BWF</v>
      </c>
      <c r="H2892" s="97" t="str">
        <f>IF(ISERROR(IF(AND(A:A&gt;#REF!,A:A&lt;=#REF!,B:B&lt;&gt;"CANC",G:G=$S$2),C2892,0)),"",IF(AND(A:A&gt;#REF!,A:A&lt;=#REF!,B:B&lt;&gt;"CANC",G:G=$S$2),C2892,0))</f>
        <v/>
      </c>
      <c r="I2892" s="97" t="str">
        <f>IF(ISERROR(IF(AND(A:A&gt;#REF!,A:A&lt;=#REF!,B:B&lt;&gt;"CANC",G:G=$S$2),C2892,0)),"",IF(AND(A:A&gt;#REF!,A:A&lt;=#REF!,B:B&lt;&gt;"CANC",G:G=$S$2),F2892,0))</f>
        <v/>
      </c>
      <c r="K2892" s="93" t="str">
        <f>[3]!TradeDate</f>
        <v/>
      </c>
      <c r="L2892" s="93" t="str">
        <f>[3]!AlteredStatus</f>
        <v/>
      </c>
      <c r="M2892" t="str">
        <f>[3]!CommissionEUR</f>
        <v/>
      </c>
      <c r="N2892" t="str">
        <f>[3]!LocalChargeXComm</f>
        <v/>
      </c>
      <c r="O2892" t="str">
        <f>[3]!FXEUR</f>
        <v/>
      </c>
      <c r="P2892" t="e">
        <f t="shared" si="91"/>
        <v>#VALUE!</v>
      </c>
      <c r="Q2892" t="str">
        <f>[3]!PortfolioCode</f>
        <v/>
      </c>
    </row>
    <row r="2893" spans="1:17">
      <c r="A2893" s="93">
        <v>44062</v>
      </c>
      <c r="B2893" t="str">
        <v/>
      </c>
      <c r="C2893">
        <v>344.5</v>
      </c>
      <c r="D2893">
        <v>0</v>
      </c>
      <c r="E2893">
        <v>1.1855</v>
      </c>
      <c r="F2893">
        <f t="shared" si="90"/>
        <v>0</v>
      </c>
      <c r="G2893" t="str">
        <v>KEVA</v>
      </c>
      <c r="H2893" s="97" t="str">
        <f>IF(ISERROR(IF(AND(A:A&gt;#REF!,A:A&lt;=#REF!,B:B&lt;&gt;"CANC",G:G=$S$2),C2893,0)),"",IF(AND(A:A&gt;#REF!,A:A&lt;=#REF!,B:B&lt;&gt;"CANC",G:G=$S$2),C2893,0))</f>
        <v/>
      </c>
      <c r="I2893" s="97" t="str">
        <f>IF(ISERROR(IF(AND(A:A&gt;#REF!,A:A&lt;=#REF!,B:B&lt;&gt;"CANC",G:G=$S$2),C2893,0)),"",IF(AND(A:A&gt;#REF!,A:A&lt;=#REF!,B:B&lt;&gt;"CANC",G:G=$S$2),F2893,0))</f>
        <v/>
      </c>
      <c r="K2893" s="93" t="str">
        <f>[3]!TradeDate</f>
        <v/>
      </c>
      <c r="L2893" s="93" t="str">
        <f>[3]!AlteredStatus</f>
        <v/>
      </c>
      <c r="M2893" t="str">
        <f>[3]!CommissionEUR</f>
        <v/>
      </c>
      <c r="N2893" t="str">
        <f>[3]!LocalChargeXComm</f>
        <v/>
      </c>
      <c r="O2893" t="str">
        <f>[3]!FXEUR</f>
        <v/>
      </c>
      <c r="P2893" t="e">
        <f t="shared" si="91"/>
        <v>#VALUE!</v>
      </c>
      <c r="Q2893" t="str">
        <f>[3]!PortfolioCode</f>
        <v/>
      </c>
    </row>
    <row r="2894" spans="1:17">
      <c r="A2894" s="93">
        <v>44062</v>
      </c>
      <c r="B2894" t="str">
        <v/>
      </c>
      <c r="C2894">
        <v>127.59</v>
      </c>
      <c r="D2894">
        <v>0</v>
      </c>
      <c r="E2894">
        <v>1.1855</v>
      </c>
      <c r="F2894">
        <f t="shared" si="90"/>
        <v>0</v>
      </c>
      <c r="G2894" t="str">
        <v>LF-BWF</v>
      </c>
      <c r="H2894" s="97" t="str">
        <f>IF(ISERROR(IF(AND(A:A&gt;#REF!,A:A&lt;=#REF!,B:B&lt;&gt;"CANC",G:G=$S$2),C2894,0)),"",IF(AND(A:A&gt;#REF!,A:A&lt;=#REF!,B:B&lt;&gt;"CANC",G:G=$S$2),C2894,0))</f>
        <v/>
      </c>
      <c r="I2894" s="97" t="str">
        <f>IF(ISERROR(IF(AND(A:A&gt;#REF!,A:A&lt;=#REF!,B:B&lt;&gt;"CANC",G:G=$S$2),C2894,0)),"",IF(AND(A:A&gt;#REF!,A:A&lt;=#REF!,B:B&lt;&gt;"CANC",G:G=$S$2),F2894,0))</f>
        <v/>
      </c>
      <c r="K2894" s="93" t="str">
        <f>[3]!TradeDate</f>
        <v/>
      </c>
      <c r="L2894" s="93" t="str">
        <f>[3]!AlteredStatus</f>
        <v/>
      </c>
      <c r="M2894" t="str">
        <f>[3]!CommissionEUR</f>
        <v/>
      </c>
      <c r="N2894" t="str">
        <f>[3]!LocalChargeXComm</f>
        <v/>
      </c>
      <c r="O2894" t="str">
        <f>[3]!FXEUR</f>
        <v/>
      </c>
      <c r="P2894" t="e">
        <f t="shared" si="91"/>
        <v>#VALUE!</v>
      </c>
      <c r="Q2894" t="str">
        <f>[3]!PortfolioCode</f>
        <v/>
      </c>
    </row>
    <row r="2895" spans="1:17">
      <c r="A2895" s="93">
        <v>44063</v>
      </c>
      <c r="B2895" t="str">
        <v/>
      </c>
      <c r="C2895">
        <v>162.68</v>
      </c>
      <c r="D2895">
        <v>0</v>
      </c>
      <c r="E2895">
        <v>1.6531</v>
      </c>
      <c r="F2895">
        <f t="shared" si="90"/>
        <v>0</v>
      </c>
      <c r="G2895" t="str">
        <v>KEVA</v>
      </c>
      <c r="H2895" s="97" t="str">
        <f>IF(ISERROR(IF(AND(A:A&gt;#REF!,A:A&lt;=#REF!,B:B&lt;&gt;"CANC",G:G=$S$2),C2895,0)),"",IF(AND(A:A&gt;#REF!,A:A&lt;=#REF!,B:B&lt;&gt;"CANC",G:G=$S$2),C2895,0))</f>
        <v/>
      </c>
      <c r="I2895" s="97" t="str">
        <f>IF(ISERROR(IF(AND(A:A&gt;#REF!,A:A&lt;=#REF!,B:B&lt;&gt;"CANC",G:G=$S$2),C2895,0)),"",IF(AND(A:A&gt;#REF!,A:A&lt;=#REF!,B:B&lt;&gt;"CANC",G:G=$S$2),F2895,0))</f>
        <v/>
      </c>
      <c r="K2895" s="93" t="str">
        <f>[3]!TradeDate</f>
        <v/>
      </c>
      <c r="L2895" s="93" t="str">
        <f>[3]!AlteredStatus</f>
        <v/>
      </c>
      <c r="M2895" t="str">
        <f>[3]!CommissionEUR</f>
        <v/>
      </c>
      <c r="N2895" t="str">
        <f>[3]!LocalChargeXComm</f>
        <v/>
      </c>
      <c r="O2895" t="str">
        <f>[3]!FXEUR</f>
        <v/>
      </c>
      <c r="P2895" t="e">
        <f t="shared" si="91"/>
        <v>#VALUE!</v>
      </c>
      <c r="Q2895" t="str">
        <f>[3]!PortfolioCode</f>
        <v/>
      </c>
    </row>
    <row r="2896" spans="1:17">
      <c r="A2896" s="93">
        <v>44063</v>
      </c>
      <c r="B2896" t="str">
        <v/>
      </c>
      <c r="C2896">
        <v>142.35</v>
      </c>
      <c r="D2896">
        <v>0</v>
      </c>
      <c r="E2896">
        <v>1.6531</v>
      </c>
      <c r="F2896">
        <f t="shared" si="90"/>
        <v>0</v>
      </c>
      <c r="G2896" t="str">
        <v>LF-BWF</v>
      </c>
      <c r="H2896" s="97" t="str">
        <f>IF(ISERROR(IF(AND(A:A&gt;#REF!,A:A&lt;=#REF!,B:B&lt;&gt;"CANC",G:G=$S$2),C2896,0)),"",IF(AND(A:A&gt;#REF!,A:A&lt;=#REF!,B:B&lt;&gt;"CANC",G:G=$S$2),C2896,0))</f>
        <v/>
      </c>
      <c r="I2896" s="97" t="str">
        <f>IF(ISERROR(IF(AND(A:A&gt;#REF!,A:A&lt;=#REF!,B:B&lt;&gt;"CANC",G:G=$S$2),C2896,0)),"",IF(AND(A:A&gt;#REF!,A:A&lt;=#REF!,B:B&lt;&gt;"CANC",G:G=$S$2),F2896,0))</f>
        <v/>
      </c>
      <c r="K2896" s="93" t="str">
        <f>[3]!TradeDate</f>
        <v/>
      </c>
      <c r="L2896" s="93" t="str">
        <f>[3]!AlteredStatus</f>
        <v/>
      </c>
      <c r="M2896" t="str">
        <f>[3]!CommissionEUR</f>
        <v/>
      </c>
      <c r="N2896" t="str">
        <f>[3]!LocalChargeXComm</f>
        <v/>
      </c>
      <c r="O2896" t="str">
        <f>[3]!FXEUR</f>
        <v/>
      </c>
      <c r="P2896" t="e">
        <f t="shared" si="91"/>
        <v>#VALUE!</v>
      </c>
      <c r="Q2896" t="str">
        <f>[3]!PortfolioCode</f>
        <v/>
      </c>
    </row>
    <row r="2897" spans="1:17">
      <c r="A2897" s="93">
        <v>44062</v>
      </c>
      <c r="B2897" t="str">
        <v/>
      </c>
      <c r="C2897">
        <v>38.880000000000003</v>
      </c>
      <c r="D2897">
        <v>0</v>
      </c>
      <c r="E2897">
        <v>1.1855</v>
      </c>
      <c r="F2897">
        <f t="shared" si="90"/>
        <v>0</v>
      </c>
      <c r="G2897" t="str">
        <v>LF-BWF</v>
      </c>
      <c r="H2897" s="97" t="str">
        <f>IF(ISERROR(IF(AND(A:A&gt;#REF!,A:A&lt;=#REF!,B:B&lt;&gt;"CANC",G:G=$S$2),C2897,0)),"",IF(AND(A:A&gt;#REF!,A:A&lt;=#REF!,B:B&lt;&gt;"CANC",G:G=$S$2),C2897,0))</f>
        <v/>
      </c>
      <c r="I2897" s="97" t="str">
        <f>IF(ISERROR(IF(AND(A:A&gt;#REF!,A:A&lt;=#REF!,B:B&lt;&gt;"CANC",G:G=$S$2),C2897,0)),"",IF(AND(A:A&gt;#REF!,A:A&lt;=#REF!,B:B&lt;&gt;"CANC",G:G=$S$2),F2897,0))</f>
        <v/>
      </c>
      <c r="K2897" s="93" t="str">
        <f>[3]!TradeDate</f>
        <v/>
      </c>
      <c r="L2897" s="93" t="str">
        <f>[3]!AlteredStatus</f>
        <v/>
      </c>
      <c r="M2897" t="str">
        <f>[3]!CommissionEUR</f>
        <v/>
      </c>
      <c r="N2897" t="str">
        <f>[3]!LocalChargeXComm</f>
        <v/>
      </c>
      <c r="O2897" t="str">
        <f>[3]!FXEUR</f>
        <v/>
      </c>
      <c r="P2897" t="e">
        <f t="shared" si="91"/>
        <v>#VALUE!</v>
      </c>
      <c r="Q2897" t="str">
        <f>[3]!PortfolioCode</f>
        <v/>
      </c>
    </row>
    <row r="2898" spans="1:17">
      <c r="A2898" s="93">
        <v>44063</v>
      </c>
      <c r="B2898" t="str">
        <v/>
      </c>
      <c r="C2898">
        <v>46.35</v>
      </c>
      <c r="D2898">
        <v>0</v>
      </c>
      <c r="E2898">
        <v>125.7</v>
      </c>
      <c r="F2898">
        <f t="shared" si="90"/>
        <v>0</v>
      </c>
      <c r="G2898" t="str">
        <v>LF-BWF</v>
      </c>
      <c r="H2898" s="97" t="str">
        <f>IF(ISERROR(IF(AND(A:A&gt;#REF!,A:A&lt;=#REF!,B:B&lt;&gt;"CANC",G:G=$S$2),C2898,0)),"",IF(AND(A:A&gt;#REF!,A:A&lt;=#REF!,B:B&lt;&gt;"CANC",G:G=$S$2),C2898,0))</f>
        <v/>
      </c>
      <c r="I2898" s="97" t="str">
        <f>IF(ISERROR(IF(AND(A:A&gt;#REF!,A:A&lt;=#REF!,B:B&lt;&gt;"CANC",G:G=$S$2),C2898,0)),"",IF(AND(A:A&gt;#REF!,A:A&lt;=#REF!,B:B&lt;&gt;"CANC",G:G=$S$2),F2898,0))</f>
        <v/>
      </c>
      <c r="K2898" s="93" t="str">
        <f>[3]!TradeDate</f>
        <v/>
      </c>
      <c r="L2898" s="93" t="str">
        <f>[3]!AlteredStatus</f>
        <v/>
      </c>
      <c r="M2898" t="str">
        <f>[3]!CommissionEUR</f>
        <v/>
      </c>
      <c r="N2898" t="str">
        <f>[3]!LocalChargeXComm</f>
        <v/>
      </c>
      <c r="O2898" t="str">
        <f>[3]!FXEUR</f>
        <v/>
      </c>
      <c r="P2898" t="e">
        <f t="shared" si="91"/>
        <v>#VALUE!</v>
      </c>
      <c r="Q2898" t="str">
        <f>[3]!PortfolioCode</f>
        <v/>
      </c>
    </row>
    <row r="2899" spans="1:17">
      <c r="A2899" s="93">
        <v>44062</v>
      </c>
      <c r="B2899" t="str">
        <v/>
      </c>
      <c r="C2899">
        <v>60.29</v>
      </c>
      <c r="D2899">
        <v>0</v>
      </c>
      <c r="E2899">
        <v>1.1855</v>
      </c>
      <c r="F2899">
        <f t="shared" si="90"/>
        <v>0</v>
      </c>
      <c r="G2899" t="str">
        <v>LF-BWF</v>
      </c>
      <c r="H2899" s="97" t="str">
        <f>IF(ISERROR(IF(AND(A:A&gt;#REF!,A:A&lt;=#REF!,B:B&lt;&gt;"CANC",G:G=$S$2),C2899,0)),"",IF(AND(A:A&gt;#REF!,A:A&lt;=#REF!,B:B&lt;&gt;"CANC",G:G=$S$2),C2899,0))</f>
        <v/>
      </c>
      <c r="I2899" s="97" t="str">
        <f>IF(ISERROR(IF(AND(A:A&gt;#REF!,A:A&lt;=#REF!,B:B&lt;&gt;"CANC",G:G=$S$2),C2899,0)),"",IF(AND(A:A&gt;#REF!,A:A&lt;=#REF!,B:B&lt;&gt;"CANC",G:G=$S$2),F2899,0))</f>
        <v/>
      </c>
      <c r="K2899" s="93" t="str">
        <f>[3]!TradeDate</f>
        <v/>
      </c>
      <c r="L2899" s="93" t="str">
        <f>[3]!AlteredStatus</f>
        <v/>
      </c>
      <c r="M2899" t="str">
        <f>[3]!CommissionEUR</f>
        <v/>
      </c>
      <c r="N2899" t="str">
        <f>[3]!LocalChargeXComm</f>
        <v/>
      </c>
      <c r="O2899" t="str">
        <f>[3]!FXEUR</f>
        <v/>
      </c>
      <c r="P2899" t="e">
        <f t="shared" si="91"/>
        <v>#VALUE!</v>
      </c>
      <c r="Q2899" t="str">
        <f>[3]!PortfolioCode</f>
        <v/>
      </c>
    </row>
    <row r="2900" spans="1:17">
      <c r="A2900" s="93">
        <v>44062</v>
      </c>
      <c r="B2900" t="str">
        <v/>
      </c>
      <c r="C2900">
        <v>444.77</v>
      </c>
      <c r="D2900">
        <v>16.649999999999999</v>
      </c>
      <c r="E2900">
        <v>1.1855</v>
      </c>
      <c r="F2900">
        <f t="shared" si="90"/>
        <v>14.044706874736397</v>
      </c>
      <c r="G2900" t="str">
        <v>KEVA</v>
      </c>
      <c r="H2900" s="97" t="str">
        <f>IF(ISERROR(IF(AND(A:A&gt;#REF!,A:A&lt;=#REF!,B:B&lt;&gt;"CANC",G:G=$S$2),C2900,0)),"",IF(AND(A:A&gt;#REF!,A:A&lt;=#REF!,B:B&lt;&gt;"CANC",G:G=$S$2),C2900,0))</f>
        <v/>
      </c>
      <c r="I2900" s="97" t="str">
        <f>IF(ISERROR(IF(AND(A:A&gt;#REF!,A:A&lt;=#REF!,B:B&lt;&gt;"CANC",G:G=$S$2),C2900,0)),"",IF(AND(A:A&gt;#REF!,A:A&lt;=#REF!,B:B&lt;&gt;"CANC",G:G=$S$2),F2900,0))</f>
        <v/>
      </c>
      <c r="K2900" s="93" t="str">
        <f>[3]!TradeDate</f>
        <v/>
      </c>
      <c r="L2900" s="93" t="str">
        <f>[3]!AlteredStatus</f>
        <v/>
      </c>
      <c r="M2900" t="str">
        <f>[3]!CommissionEUR</f>
        <v/>
      </c>
      <c r="N2900" t="str">
        <f>[3]!LocalChargeXComm</f>
        <v/>
      </c>
      <c r="O2900" t="str">
        <f>[3]!FXEUR</f>
        <v/>
      </c>
      <c r="P2900" t="e">
        <f t="shared" si="91"/>
        <v>#VALUE!</v>
      </c>
      <c r="Q2900" t="str">
        <f>[3]!PortfolioCode</f>
        <v/>
      </c>
    </row>
    <row r="2901" spans="1:17">
      <c r="A2901" s="93">
        <v>44062</v>
      </c>
      <c r="B2901" t="str">
        <v/>
      </c>
      <c r="C2901">
        <v>56.51</v>
      </c>
      <c r="D2901">
        <v>0</v>
      </c>
      <c r="E2901">
        <v>1.1855</v>
      </c>
      <c r="F2901">
        <f t="shared" si="90"/>
        <v>0</v>
      </c>
      <c r="G2901" t="str">
        <v>LF-BWF</v>
      </c>
      <c r="H2901" s="97" t="str">
        <f>IF(ISERROR(IF(AND(A:A&gt;#REF!,A:A&lt;=#REF!,B:B&lt;&gt;"CANC",G:G=$S$2),C2901,0)),"",IF(AND(A:A&gt;#REF!,A:A&lt;=#REF!,B:B&lt;&gt;"CANC",G:G=$S$2),C2901,0))</f>
        <v/>
      </c>
      <c r="I2901" s="97" t="str">
        <f>IF(ISERROR(IF(AND(A:A&gt;#REF!,A:A&lt;=#REF!,B:B&lt;&gt;"CANC",G:G=$S$2),C2901,0)),"",IF(AND(A:A&gt;#REF!,A:A&lt;=#REF!,B:B&lt;&gt;"CANC",G:G=$S$2),F2901,0))</f>
        <v/>
      </c>
      <c r="K2901" s="93" t="str">
        <f>[3]!TradeDate</f>
        <v/>
      </c>
      <c r="L2901" s="93" t="str">
        <f>[3]!AlteredStatus</f>
        <v/>
      </c>
      <c r="M2901" t="str">
        <f>[3]!CommissionEUR</f>
        <v/>
      </c>
      <c r="N2901" t="str">
        <f>[3]!LocalChargeXComm</f>
        <v/>
      </c>
      <c r="O2901" t="str">
        <f>[3]!FXEUR</f>
        <v/>
      </c>
      <c r="P2901" t="e">
        <f t="shared" si="91"/>
        <v>#VALUE!</v>
      </c>
      <c r="Q2901" t="str">
        <f>[3]!PortfolioCode</f>
        <v/>
      </c>
    </row>
    <row r="2902" spans="1:17">
      <c r="A2902" s="93">
        <v>44062</v>
      </c>
      <c r="B2902" t="str">
        <v/>
      </c>
      <c r="C2902">
        <v>64.52</v>
      </c>
      <c r="D2902">
        <v>0</v>
      </c>
      <c r="E2902">
        <v>1.1855</v>
      </c>
      <c r="F2902">
        <f t="shared" si="90"/>
        <v>0</v>
      </c>
      <c r="G2902" t="str">
        <v>LF-BWF</v>
      </c>
      <c r="H2902" s="97" t="str">
        <f>IF(ISERROR(IF(AND(A:A&gt;#REF!,A:A&lt;=#REF!,B:B&lt;&gt;"CANC",G:G=$S$2),C2902,0)),"",IF(AND(A:A&gt;#REF!,A:A&lt;=#REF!,B:B&lt;&gt;"CANC",G:G=$S$2),C2902,0))</f>
        <v/>
      </c>
      <c r="I2902" s="97" t="str">
        <f>IF(ISERROR(IF(AND(A:A&gt;#REF!,A:A&lt;=#REF!,B:B&lt;&gt;"CANC",G:G=$S$2),C2902,0)),"",IF(AND(A:A&gt;#REF!,A:A&lt;=#REF!,B:B&lt;&gt;"CANC",G:G=$S$2),F2902,0))</f>
        <v/>
      </c>
      <c r="K2902" s="93" t="str">
        <f>[3]!TradeDate</f>
        <v/>
      </c>
      <c r="L2902" s="93" t="str">
        <f>[3]!AlteredStatus</f>
        <v/>
      </c>
      <c r="M2902" t="str">
        <f>[3]!CommissionEUR</f>
        <v/>
      </c>
      <c r="N2902" t="str">
        <f>[3]!LocalChargeXComm</f>
        <v/>
      </c>
      <c r="O2902" t="str">
        <f>[3]!FXEUR</f>
        <v/>
      </c>
      <c r="P2902" t="e">
        <f t="shared" si="91"/>
        <v>#VALUE!</v>
      </c>
      <c r="Q2902" t="str">
        <f>[3]!PortfolioCode</f>
        <v/>
      </c>
    </row>
    <row r="2903" spans="1:17">
      <c r="A2903" s="93">
        <v>44062</v>
      </c>
      <c r="B2903" t="str">
        <v/>
      </c>
      <c r="C2903">
        <v>84.91</v>
      </c>
      <c r="D2903">
        <v>0</v>
      </c>
      <c r="E2903">
        <v>1.1855</v>
      </c>
      <c r="F2903">
        <f t="shared" si="90"/>
        <v>0</v>
      </c>
      <c r="G2903" t="str">
        <v>LF-BWF</v>
      </c>
      <c r="H2903" s="97" t="str">
        <f>IF(ISERROR(IF(AND(A:A&gt;#REF!,A:A&lt;=#REF!,B:B&lt;&gt;"CANC",G:G=$S$2),C2903,0)),"",IF(AND(A:A&gt;#REF!,A:A&lt;=#REF!,B:B&lt;&gt;"CANC",G:G=$S$2),C2903,0))</f>
        <v/>
      </c>
      <c r="I2903" s="97" t="str">
        <f>IF(ISERROR(IF(AND(A:A&gt;#REF!,A:A&lt;=#REF!,B:B&lt;&gt;"CANC",G:G=$S$2),C2903,0)),"",IF(AND(A:A&gt;#REF!,A:A&lt;=#REF!,B:B&lt;&gt;"CANC",G:G=$S$2),F2903,0))</f>
        <v/>
      </c>
      <c r="K2903" s="93" t="str">
        <f>[3]!TradeDate</f>
        <v/>
      </c>
      <c r="L2903" s="93" t="str">
        <f>[3]!AlteredStatus</f>
        <v/>
      </c>
      <c r="M2903" t="str">
        <f>[3]!CommissionEUR</f>
        <v/>
      </c>
      <c r="N2903" t="str">
        <f>[3]!LocalChargeXComm</f>
        <v/>
      </c>
      <c r="O2903" t="str">
        <f>[3]!FXEUR</f>
        <v/>
      </c>
      <c r="P2903" t="e">
        <f t="shared" si="91"/>
        <v>#VALUE!</v>
      </c>
      <c r="Q2903" t="str">
        <f>[3]!PortfolioCode</f>
        <v/>
      </c>
    </row>
    <row r="2904" spans="1:17">
      <c r="A2904" s="93">
        <v>44063</v>
      </c>
      <c r="B2904" t="str">
        <v/>
      </c>
      <c r="C2904">
        <v>56.16</v>
      </c>
      <c r="D2904">
        <v>0</v>
      </c>
      <c r="E2904">
        <v>125.7</v>
      </c>
      <c r="F2904">
        <f t="shared" si="90"/>
        <v>0</v>
      </c>
      <c r="G2904" t="str">
        <v>LF-BWF</v>
      </c>
      <c r="H2904" s="97" t="str">
        <f>IF(ISERROR(IF(AND(A:A&gt;#REF!,A:A&lt;=#REF!,B:B&lt;&gt;"CANC",G:G=$S$2),C2904,0)),"",IF(AND(A:A&gt;#REF!,A:A&lt;=#REF!,B:B&lt;&gt;"CANC",G:G=$S$2),C2904,0))</f>
        <v/>
      </c>
      <c r="I2904" s="97" t="str">
        <f>IF(ISERROR(IF(AND(A:A&gt;#REF!,A:A&lt;=#REF!,B:B&lt;&gt;"CANC",G:G=$S$2),C2904,0)),"",IF(AND(A:A&gt;#REF!,A:A&lt;=#REF!,B:B&lt;&gt;"CANC",G:G=$S$2),F2904,0))</f>
        <v/>
      </c>
      <c r="K2904" s="93" t="str">
        <f>[3]!TradeDate</f>
        <v/>
      </c>
      <c r="L2904" s="93" t="str">
        <f>[3]!AlteredStatus</f>
        <v/>
      </c>
      <c r="M2904" t="str">
        <f>[3]!CommissionEUR</f>
        <v/>
      </c>
      <c r="N2904" t="str">
        <f>[3]!LocalChargeXComm</f>
        <v/>
      </c>
      <c r="O2904" t="str">
        <f>[3]!FXEUR</f>
        <v/>
      </c>
      <c r="P2904" t="e">
        <f t="shared" si="91"/>
        <v>#VALUE!</v>
      </c>
      <c r="Q2904" t="str">
        <f>[3]!PortfolioCode</f>
        <v/>
      </c>
    </row>
    <row r="2905" spans="1:17">
      <c r="A2905" s="93">
        <v>44062</v>
      </c>
      <c r="B2905" t="str">
        <v/>
      </c>
      <c r="C2905">
        <v>96.19</v>
      </c>
      <c r="D2905">
        <v>0</v>
      </c>
      <c r="E2905">
        <v>1.1855</v>
      </c>
      <c r="F2905">
        <f t="shared" si="90"/>
        <v>0</v>
      </c>
      <c r="G2905" t="str">
        <v>LF-BWF</v>
      </c>
      <c r="H2905" s="97" t="str">
        <f>IF(ISERROR(IF(AND(A:A&gt;#REF!,A:A&lt;=#REF!,B:B&lt;&gt;"CANC",G:G=$S$2),C2905,0)),"",IF(AND(A:A&gt;#REF!,A:A&lt;=#REF!,B:B&lt;&gt;"CANC",G:G=$S$2),C2905,0))</f>
        <v/>
      </c>
      <c r="I2905" s="97" t="str">
        <f>IF(ISERROR(IF(AND(A:A&gt;#REF!,A:A&lt;=#REF!,B:B&lt;&gt;"CANC",G:G=$S$2),C2905,0)),"",IF(AND(A:A&gt;#REF!,A:A&lt;=#REF!,B:B&lt;&gt;"CANC",G:G=$S$2),F2905,0))</f>
        <v/>
      </c>
      <c r="K2905" s="93" t="str">
        <f>[3]!TradeDate</f>
        <v/>
      </c>
      <c r="L2905" s="93" t="str">
        <f>[3]!AlteredStatus</f>
        <v/>
      </c>
      <c r="M2905" t="str">
        <f>[3]!CommissionEUR</f>
        <v/>
      </c>
      <c r="N2905" t="str">
        <f>[3]!LocalChargeXComm</f>
        <v/>
      </c>
      <c r="O2905" t="str">
        <f>[3]!FXEUR</f>
        <v/>
      </c>
      <c r="P2905" t="e">
        <f t="shared" si="91"/>
        <v>#VALUE!</v>
      </c>
      <c r="Q2905" t="str">
        <f>[3]!PortfolioCode</f>
        <v/>
      </c>
    </row>
    <row r="2906" spans="1:17">
      <c r="A2906" s="93">
        <v>44063</v>
      </c>
      <c r="B2906" t="str">
        <v/>
      </c>
      <c r="C2906">
        <v>76.98</v>
      </c>
      <c r="D2906">
        <v>0</v>
      </c>
      <c r="E2906">
        <v>125.7</v>
      </c>
      <c r="F2906">
        <f t="shared" si="90"/>
        <v>0</v>
      </c>
      <c r="G2906" t="str">
        <v>LF-BWF</v>
      </c>
      <c r="H2906" s="97" t="str">
        <f>IF(ISERROR(IF(AND(A:A&gt;#REF!,A:A&lt;=#REF!,B:B&lt;&gt;"CANC",G:G=$S$2),C2906,0)),"",IF(AND(A:A&gt;#REF!,A:A&lt;=#REF!,B:B&lt;&gt;"CANC",G:G=$S$2),C2906,0))</f>
        <v/>
      </c>
      <c r="I2906" s="97" t="str">
        <f>IF(ISERROR(IF(AND(A:A&gt;#REF!,A:A&lt;=#REF!,B:B&lt;&gt;"CANC",G:G=$S$2),C2906,0)),"",IF(AND(A:A&gt;#REF!,A:A&lt;=#REF!,B:B&lt;&gt;"CANC",G:G=$S$2),F2906,0))</f>
        <v/>
      </c>
      <c r="K2906" s="93" t="str">
        <f>[3]!TradeDate</f>
        <v/>
      </c>
      <c r="L2906" s="93" t="str">
        <f>[3]!AlteredStatus</f>
        <v/>
      </c>
      <c r="M2906" t="str">
        <f>[3]!CommissionEUR</f>
        <v/>
      </c>
      <c r="N2906" t="str">
        <f>[3]!LocalChargeXComm</f>
        <v/>
      </c>
      <c r="O2906" t="str">
        <f>[3]!FXEUR</f>
        <v/>
      </c>
      <c r="P2906" t="e">
        <f t="shared" si="91"/>
        <v>#VALUE!</v>
      </c>
      <c r="Q2906" t="str">
        <f>[3]!PortfolioCode</f>
        <v/>
      </c>
    </row>
    <row r="2907" spans="1:17">
      <c r="A2907" s="93">
        <v>44062</v>
      </c>
      <c r="B2907" t="str">
        <v/>
      </c>
      <c r="C2907">
        <v>73.45</v>
      </c>
      <c r="D2907">
        <v>0</v>
      </c>
      <c r="E2907">
        <v>1.1855</v>
      </c>
      <c r="F2907">
        <f t="shared" si="90"/>
        <v>0</v>
      </c>
      <c r="G2907" t="str">
        <v>LF-BWF</v>
      </c>
      <c r="H2907" s="97" t="str">
        <f>IF(ISERROR(IF(AND(A:A&gt;#REF!,A:A&lt;=#REF!,B:B&lt;&gt;"CANC",G:G=$S$2),C2907,0)),"",IF(AND(A:A&gt;#REF!,A:A&lt;=#REF!,B:B&lt;&gt;"CANC",G:G=$S$2),C2907,0))</f>
        <v/>
      </c>
      <c r="I2907" s="97" t="str">
        <f>IF(ISERROR(IF(AND(A:A&gt;#REF!,A:A&lt;=#REF!,B:B&lt;&gt;"CANC",G:G=$S$2),C2907,0)),"",IF(AND(A:A&gt;#REF!,A:A&lt;=#REF!,B:B&lt;&gt;"CANC",G:G=$S$2),F2907,0))</f>
        <v/>
      </c>
      <c r="K2907" s="93" t="str">
        <f>[3]!TradeDate</f>
        <v/>
      </c>
      <c r="L2907" s="93" t="str">
        <f>[3]!AlteredStatus</f>
        <v/>
      </c>
      <c r="M2907" t="str">
        <f>[3]!CommissionEUR</f>
        <v/>
      </c>
      <c r="N2907" t="str">
        <f>[3]!LocalChargeXComm</f>
        <v/>
      </c>
      <c r="O2907" t="str">
        <f>[3]!FXEUR</f>
        <v/>
      </c>
      <c r="P2907" t="e">
        <f t="shared" si="91"/>
        <v>#VALUE!</v>
      </c>
      <c r="Q2907" t="str">
        <f>[3]!PortfolioCode</f>
        <v/>
      </c>
    </row>
    <row r="2908" spans="1:17">
      <c r="A2908" s="93">
        <v>44062</v>
      </c>
      <c r="B2908" t="str">
        <v/>
      </c>
      <c r="C2908">
        <v>87.83</v>
      </c>
      <c r="D2908">
        <v>0</v>
      </c>
      <c r="E2908">
        <v>1.1855</v>
      </c>
      <c r="F2908">
        <f t="shared" si="90"/>
        <v>0</v>
      </c>
      <c r="G2908" t="str">
        <v>LF-BWF</v>
      </c>
      <c r="H2908" s="97" t="str">
        <f>IF(ISERROR(IF(AND(A:A&gt;#REF!,A:A&lt;=#REF!,B:B&lt;&gt;"CANC",G:G=$S$2),C2908,0)),"",IF(AND(A:A&gt;#REF!,A:A&lt;=#REF!,B:B&lt;&gt;"CANC",G:G=$S$2),C2908,0))</f>
        <v/>
      </c>
      <c r="I2908" s="97" t="str">
        <f>IF(ISERROR(IF(AND(A:A&gt;#REF!,A:A&lt;=#REF!,B:B&lt;&gt;"CANC",G:G=$S$2),C2908,0)),"",IF(AND(A:A&gt;#REF!,A:A&lt;=#REF!,B:B&lt;&gt;"CANC",G:G=$S$2),F2908,0))</f>
        <v/>
      </c>
      <c r="K2908" s="93" t="str">
        <f>[3]!TradeDate</f>
        <v/>
      </c>
      <c r="L2908" s="93" t="str">
        <f>[3]!AlteredStatus</f>
        <v/>
      </c>
      <c r="M2908" t="str">
        <f>[3]!CommissionEUR</f>
        <v/>
      </c>
      <c r="N2908" t="str">
        <f>[3]!LocalChargeXComm</f>
        <v/>
      </c>
      <c r="O2908" t="str">
        <f>[3]!FXEUR</f>
        <v/>
      </c>
      <c r="P2908" t="e">
        <f t="shared" si="91"/>
        <v>#VALUE!</v>
      </c>
      <c r="Q2908" t="str">
        <f>[3]!PortfolioCode</f>
        <v/>
      </c>
    </row>
    <row r="2909" spans="1:17">
      <c r="A2909" s="93">
        <v>44062</v>
      </c>
      <c r="B2909" t="str">
        <v/>
      </c>
      <c r="C2909">
        <v>329.2</v>
      </c>
      <c r="D2909">
        <v>0</v>
      </c>
      <c r="E2909">
        <v>1.1855</v>
      </c>
      <c r="F2909">
        <f t="shared" si="90"/>
        <v>0</v>
      </c>
      <c r="G2909" t="str">
        <v>KEVA</v>
      </c>
      <c r="H2909" s="97" t="str">
        <f>IF(ISERROR(IF(AND(A:A&gt;#REF!,A:A&lt;=#REF!,B:B&lt;&gt;"CANC",G:G=$S$2),C2909,0)),"",IF(AND(A:A&gt;#REF!,A:A&lt;=#REF!,B:B&lt;&gt;"CANC",G:G=$S$2),C2909,0))</f>
        <v/>
      </c>
      <c r="I2909" s="97" t="str">
        <f>IF(ISERROR(IF(AND(A:A&gt;#REF!,A:A&lt;=#REF!,B:B&lt;&gt;"CANC",G:G=$S$2),C2909,0)),"",IF(AND(A:A&gt;#REF!,A:A&lt;=#REF!,B:B&lt;&gt;"CANC",G:G=$S$2),F2909,0))</f>
        <v/>
      </c>
      <c r="K2909" s="93" t="str">
        <f>[3]!TradeDate</f>
        <v/>
      </c>
      <c r="L2909" s="93" t="str">
        <f>[3]!AlteredStatus</f>
        <v/>
      </c>
      <c r="M2909" t="str">
        <f>[3]!CommissionEUR</f>
        <v/>
      </c>
      <c r="N2909" t="str">
        <f>[3]!LocalChargeXComm</f>
        <v/>
      </c>
      <c r="O2909" t="str">
        <f>[3]!FXEUR</f>
        <v/>
      </c>
      <c r="P2909" t="e">
        <f t="shared" si="91"/>
        <v>#VALUE!</v>
      </c>
      <c r="Q2909" t="str">
        <f>[3]!PortfolioCode</f>
        <v/>
      </c>
    </row>
    <row r="2910" spans="1:17">
      <c r="A2910" s="93">
        <v>44062</v>
      </c>
      <c r="B2910" t="str">
        <v/>
      </c>
      <c r="C2910">
        <v>117.57</v>
      </c>
      <c r="D2910">
        <v>0</v>
      </c>
      <c r="E2910">
        <v>1.1855</v>
      </c>
      <c r="F2910">
        <f t="shared" si="90"/>
        <v>0</v>
      </c>
      <c r="G2910" t="str">
        <v>LF-BWF</v>
      </c>
      <c r="H2910" s="97" t="str">
        <f>IF(ISERROR(IF(AND(A:A&gt;#REF!,A:A&lt;=#REF!,B:B&lt;&gt;"CANC",G:G=$S$2),C2910,0)),"",IF(AND(A:A&gt;#REF!,A:A&lt;=#REF!,B:B&lt;&gt;"CANC",G:G=$S$2),C2910,0))</f>
        <v/>
      </c>
      <c r="I2910" s="97" t="str">
        <f>IF(ISERROR(IF(AND(A:A&gt;#REF!,A:A&lt;=#REF!,B:B&lt;&gt;"CANC",G:G=$S$2),C2910,0)),"",IF(AND(A:A&gt;#REF!,A:A&lt;=#REF!,B:B&lt;&gt;"CANC",G:G=$S$2),F2910,0))</f>
        <v/>
      </c>
      <c r="K2910" s="93" t="str">
        <f>[3]!TradeDate</f>
        <v/>
      </c>
      <c r="L2910" s="93" t="str">
        <f>[3]!AlteredStatus</f>
        <v/>
      </c>
      <c r="M2910" t="str">
        <f>[3]!CommissionEUR</f>
        <v/>
      </c>
      <c r="N2910" t="str">
        <f>[3]!LocalChargeXComm</f>
        <v/>
      </c>
      <c r="O2910" t="str">
        <f>[3]!FXEUR</f>
        <v/>
      </c>
      <c r="P2910" t="e">
        <f t="shared" si="91"/>
        <v>#VALUE!</v>
      </c>
      <c r="Q2910" t="str">
        <f>[3]!PortfolioCode</f>
        <v/>
      </c>
    </row>
    <row r="2911" spans="1:17">
      <c r="A2911" s="93">
        <v>44063</v>
      </c>
      <c r="B2911" t="str">
        <v/>
      </c>
      <c r="C2911">
        <v>22.09</v>
      </c>
      <c r="D2911">
        <v>0</v>
      </c>
      <c r="E2911">
        <v>1.6531</v>
      </c>
      <c r="F2911">
        <f t="shared" si="90"/>
        <v>0</v>
      </c>
      <c r="G2911" t="str">
        <v>LF-BWF</v>
      </c>
      <c r="H2911" s="97" t="str">
        <f>IF(ISERROR(IF(AND(A:A&gt;#REF!,A:A&lt;=#REF!,B:B&lt;&gt;"CANC",G:G=$S$2),C2911,0)),"",IF(AND(A:A&gt;#REF!,A:A&lt;=#REF!,B:B&lt;&gt;"CANC",G:G=$S$2),C2911,0))</f>
        <v/>
      </c>
      <c r="I2911" s="97" t="str">
        <f>IF(ISERROR(IF(AND(A:A&gt;#REF!,A:A&lt;=#REF!,B:B&lt;&gt;"CANC",G:G=$S$2),C2911,0)),"",IF(AND(A:A&gt;#REF!,A:A&lt;=#REF!,B:B&lt;&gt;"CANC",G:G=$S$2),F2911,0))</f>
        <v/>
      </c>
      <c r="K2911" s="93" t="str">
        <f>[3]!TradeDate</f>
        <v/>
      </c>
      <c r="L2911" s="93" t="str">
        <f>[3]!AlteredStatus</f>
        <v/>
      </c>
      <c r="M2911" t="str">
        <f>[3]!CommissionEUR</f>
        <v/>
      </c>
      <c r="N2911" t="str">
        <f>[3]!LocalChargeXComm</f>
        <v/>
      </c>
      <c r="O2911" t="str">
        <f>[3]!FXEUR</f>
        <v/>
      </c>
      <c r="P2911" t="e">
        <f t="shared" si="91"/>
        <v>#VALUE!</v>
      </c>
      <c r="Q2911" t="str">
        <f>[3]!PortfolioCode</f>
        <v/>
      </c>
    </row>
    <row r="2912" spans="1:17">
      <c r="A2912" s="93">
        <v>44062</v>
      </c>
      <c r="B2912" t="str">
        <v/>
      </c>
      <c r="C2912">
        <v>109.11</v>
      </c>
      <c r="D2912">
        <v>0</v>
      </c>
      <c r="E2912">
        <v>1.1855</v>
      </c>
      <c r="F2912">
        <f t="shared" si="90"/>
        <v>0</v>
      </c>
      <c r="G2912" t="str">
        <v>LF-BWF</v>
      </c>
      <c r="H2912" s="97" t="str">
        <f>IF(ISERROR(IF(AND(A:A&gt;#REF!,A:A&lt;=#REF!,B:B&lt;&gt;"CANC",G:G=$S$2),C2912,0)),"",IF(AND(A:A&gt;#REF!,A:A&lt;=#REF!,B:B&lt;&gt;"CANC",G:G=$S$2),C2912,0))</f>
        <v/>
      </c>
      <c r="I2912" s="97" t="str">
        <f>IF(ISERROR(IF(AND(A:A&gt;#REF!,A:A&lt;=#REF!,B:B&lt;&gt;"CANC",G:G=$S$2),C2912,0)),"",IF(AND(A:A&gt;#REF!,A:A&lt;=#REF!,B:B&lt;&gt;"CANC",G:G=$S$2),F2912,0))</f>
        <v/>
      </c>
      <c r="K2912" s="93" t="str">
        <f>[3]!TradeDate</f>
        <v/>
      </c>
      <c r="L2912" s="93" t="str">
        <f>[3]!AlteredStatus</f>
        <v/>
      </c>
      <c r="M2912" t="str">
        <f>[3]!CommissionEUR</f>
        <v/>
      </c>
      <c r="N2912" t="str">
        <f>[3]!LocalChargeXComm</f>
        <v/>
      </c>
      <c r="O2912" t="str">
        <f>[3]!FXEUR</f>
        <v/>
      </c>
      <c r="P2912" t="e">
        <f t="shared" si="91"/>
        <v>#VALUE!</v>
      </c>
      <c r="Q2912" t="str">
        <f>[3]!PortfolioCode</f>
        <v/>
      </c>
    </row>
    <row r="2913" spans="1:17">
      <c r="A2913" s="93">
        <v>44062</v>
      </c>
      <c r="B2913" t="str">
        <v/>
      </c>
      <c r="C2913">
        <v>45.61</v>
      </c>
      <c r="D2913">
        <v>0</v>
      </c>
      <c r="E2913">
        <v>1.1855</v>
      </c>
      <c r="F2913">
        <f t="shared" si="90"/>
        <v>0</v>
      </c>
      <c r="G2913" t="str">
        <v>LF-BWF</v>
      </c>
      <c r="H2913" s="97" t="str">
        <f>IF(ISERROR(IF(AND(A:A&gt;#REF!,A:A&lt;=#REF!,B:B&lt;&gt;"CANC",G:G=$S$2),C2913,0)),"",IF(AND(A:A&gt;#REF!,A:A&lt;=#REF!,B:B&lt;&gt;"CANC",G:G=$S$2),C2913,0))</f>
        <v/>
      </c>
      <c r="I2913" s="97" t="str">
        <f>IF(ISERROR(IF(AND(A:A&gt;#REF!,A:A&lt;=#REF!,B:B&lt;&gt;"CANC",G:G=$S$2),C2913,0)),"",IF(AND(A:A&gt;#REF!,A:A&lt;=#REF!,B:B&lt;&gt;"CANC",G:G=$S$2),F2913,0))</f>
        <v/>
      </c>
      <c r="K2913" s="93" t="str">
        <f>[3]!TradeDate</f>
        <v/>
      </c>
      <c r="L2913" s="93" t="str">
        <f>[3]!AlteredStatus</f>
        <v/>
      </c>
      <c r="M2913" t="str">
        <f>[3]!CommissionEUR</f>
        <v/>
      </c>
      <c r="N2913" t="str">
        <f>[3]!LocalChargeXComm</f>
        <v/>
      </c>
      <c r="O2913" t="str">
        <f>[3]!FXEUR</f>
        <v/>
      </c>
      <c r="P2913" t="e">
        <f t="shared" si="91"/>
        <v>#VALUE!</v>
      </c>
      <c r="Q2913" t="str">
        <f>[3]!PortfolioCode</f>
        <v/>
      </c>
    </row>
    <row r="2914" spans="1:17">
      <c r="A2914" s="93">
        <v>44063</v>
      </c>
      <c r="B2914" t="str">
        <v/>
      </c>
      <c r="C2914">
        <v>34.590000000000003</v>
      </c>
      <c r="D2914">
        <v>0</v>
      </c>
      <c r="E2914">
        <v>125.7</v>
      </c>
      <c r="F2914">
        <f t="shared" si="90"/>
        <v>0</v>
      </c>
      <c r="G2914" t="str">
        <v>LF-BWF</v>
      </c>
      <c r="H2914" s="97" t="str">
        <f>IF(ISERROR(IF(AND(A:A&gt;#REF!,A:A&lt;=#REF!,B:B&lt;&gt;"CANC",G:G=$S$2),C2914,0)),"",IF(AND(A:A&gt;#REF!,A:A&lt;=#REF!,B:B&lt;&gt;"CANC",G:G=$S$2),C2914,0))</f>
        <v/>
      </c>
      <c r="I2914" s="97" t="str">
        <f>IF(ISERROR(IF(AND(A:A&gt;#REF!,A:A&lt;=#REF!,B:B&lt;&gt;"CANC",G:G=$S$2),C2914,0)),"",IF(AND(A:A&gt;#REF!,A:A&lt;=#REF!,B:B&lt;&gt;"CANC",G:G=$S$2),F2914,0))</f>
        <v/>
      </c>
      <c r="K2914" s="93" t="str">
        <f>[3]!TradeDate</f>
        <v/>
      </c>
      <c r="L2914" s="93" t="str">
        <f>[3]!AlteredStatus</f>
        <v/>
      </c>
      <c r="M2914" t="str">
        <f>[3]!CommissionEUR</f>
        <v/>
      </c>
      <c r="N2914" t="str">
        <f>[3]!LocalChargeXComm</f>
        <v/>
      </c>
      <c r="O2914" t="str">
        <f>[3]!FXEUR</f>
        <v/>
      </c>
      <c r="P2914" t="e">
        <f t="shared" si="91"/>
        <v>#VALUE!</v>
      </c>
      <c r="Q2914" t="str">
        <f>[3]!PortfolioCode</f>
        <v/>
      </c>
    </row>
    <row r="2915" spans="1:17">
      <c r="A2915" s="93">
        <v>44062</v>
      </c>
      <c r="B2915" t="str">
        <v/>
      </c>
      <c r="C2915">
        <v>58.14</v>
      </c>
      <c r="D2915">
        <v>0</v>
      </c>
      <c r="E2915">
        <v>1.1855</v>
      </c>
      <c r="F2915">
        <f t="shared" si="90"/>
        <v>0</v>
      </c>
      <c r="G2915" t="str">
        <v>LF-BWF</v>
      </c>
      <c r="H2915" s="97" t="str">
        <f>IF(ISERROR(IF(AND(A:A&gt;#REF!,A:A&lt;=#REF!,B:B&lt;&gt;"CANC",G:G=$S$2),C2915,0)),"",IF(AND(A:A&gt;#REF!,A:A&lt;=#REF!,B:B&lt;&gt;"CANC",G:G=$S$2),C2915,0))</f>
        <v/>
      </c>
      <c r="I2915" s="97" t="str">
        <f>IF(ISERROR(IF(AND(A:A&gt;#REF!,A:A&lt;=#REF!,B:B&lt;&gt;"CANC",G:G=$S$2),C2915,0)),"",IF(AND(A:A&gt;#REF!,A:A&lt;=#REF!,B:B&lt;&gt;"CANC",G:G=$S$2),F2915,0))</f>
        <v/>
      </c>
      <c r="K2915" s="93" t="str">
        <f>[3]!TradeDate</f>
        <v/>
      </c>
      <c r="L2915" s="93" t="str">
        <f>[3]!AlteredStatus</f>
        <v/>
      </c>
      <c r="M2915" t="str">
        <f>[3]!CommissionEUR</f>
        <v/>
      </c>
      <c r="N2915" t="str">
        <f>[3]!LocalChargeXComm</f>
        <v/>
      </c>
      <c r="O2915" t="str">
        <f>[3]!FXEUR</f>
        <v/>
      </c>
      <c r="P2915" t="e">
        <f t="shared" si="91"/>
        <v>#VALUE!</v>
      </c>
      <c r="Q2915" t="str">
        <f>[3]!PortfolioCode</f>
        <v/>
      </c>
    </row>
    <row r="2916" spans="1:17">
      <c r="A2916" s="93">
        <v>44063</v>
      </c>
      <c r="B2916" t="str">
        <v/>
      </c>
      <c r="C2916">
        <v>64.84</v>
      </c>
      <c r="D2916">
        <v>0</v>
      </c>
      <c r="E2916">
        <v>125.7</v>
      </c>
      <c r="F2916">
        <f t="shared" si="90"/>
        <v>0</v>
      </c>
      <c r="G2916" t="str">
        <v>LF-BWF</v>
      </c>
      <c r="H2916" s="97" t="str">
        <f>IF(ISERROR(IF(AND(A:A&gt;#REF!,A:A&lt;=#REF!,B:B&lt;&gt;"CANC",G:G=$S$2),C2916,0)),"",IF(AND(A:A&gt;#REF!,A:A&lt;=#REF!,B:B&lt;&gt;"CANC",G:G=$S$2),C2916,0))</f>
        <v/>
      </c>
      <c r="I2916" s="97" t="str">
        <f>IF(ISERROR(IF(AND(A:A&gt;#REF!,A:A&lt;=#REF!,B:B&lt;&gt;"CANC",G:G=$S$2),C2916,0)),"",IF(AND(A:A&gt;#REF!,A:A&lt;=#REF!,B:B&lt;&gt;"CANC",G:G=$S$2),F2916,0))</f>
        <v/>
      </c>
      <c r="K2916" s="93" t="str">
        <f>[3]!TradeDate</f>
        <v/>
      </c>
      <c r="L2916" s="93" t="str">
        <f>[3]!AlteredStatus</f>
        <v/>
      </c>
      <c r="M2916" t="str">
        <f>[3]!CommissionEUR</f>
        <v/>
      </c>
      <c r="N2916" t="str">
        <f>[3]!LocalChargeXComm</f>
        <v/>
      </c>
      <c r="O2916" t="str">
        <f>[3]!FXEUR</f>
        <v/>
      </c>
      <c r="P2916" t="e">
        <f t="shared" si="91"/>
        <v>#VALUE!</v>
      </c>
      <c r="Q2916" t="str">
        <f>[3]!PortfolioCode</f>
        <v/>
      </c>
    </row>
    <row r="2917" spans="1:17">
      <c r="A2917" s="93">
        <v>44063</v>
      </c>
      <c r="B2917" t="str">
        <v/>
      </c>
      <c r="C2917">
        <v>51.78</v>
      </c>
      <c r="D2917">
        <v>0</v>
      </c>
      <c r="E2917">
        <v>1.6533</v>
      </c>
      <c r="F2917">
        <f t="shared" si="90"/>
        <v>0</v>
      </c>
      <c r="G2917" t="str">
        <v>LF-BWF</v>
      </c>
      <c r="H2917" s="97" t="str">
        <f>IF(ISERROR(IF(AND(A:A&gt;#REF!,A:A&lt;=#REF!,B:B&lt;&gt;"CANC",G:G=$S$2),C2917,0)),"",IF(AND(A:A&gt;#REF!,A:A&lt;=#REF!,B:B&lt;&gt;"CANC",G:G=$S$2),C2917,0))</f>
        <v/>
      </c>
      <c r="I2917" s="97" t="str">
        <f>IF(ISERROR(IF(AND(A:A&gt;#REF!,A:A&lt;=#REF!,B:B&lt;&gt;"CANC",G:G=$S$2),C2917,0)),"",IF(AND(A:A&gt;#REF!,A:A&lt;=#REF!,B:B&lt;&gt;"CANC",G:G=$S$2),F2917,0))</f>
        <v/>
      </c>
      <c r="K2917" s="93" t="str">
        <f>[3]!TradeDate</f>
        <v/>
      </c>
      <c r="L2917" s="93" t="str">
        <f>[3]!AlteredStatus</f>
        <v/>
      </c>
      <c r="M2917" t="str">
        <f>[3]!CommissionEUR</f>
        <v/>
      </c>
      <c r="N2917" t="str">
        <f>[3]!LocalChargeXComm</f>
        <v/>
      </c>
      <c r="O2917" t="str">
        <f>[3]!FXEUR</f>
        <v/>
      </c>
      <c r="P2917" t="e">
        <f t="shared" si="91"/>
        <v>#VALUE!</v>
      </c>
      <c r="Q2917" t="str">
        <f>[3]!PortfolioCode</f>
        <v/>
      </c>
    </row>
    <row r="2918" spans="1:17">
      <c r="A2918" s="93">
        <v>44063</v>
      </c>
      <c r="B2918" t="str">
        <v/>
      </c>
      <c r="C2918">
        <v>37.9</v>
      </c>
      <c r="D2918">
        <v>0</v>
      </c>
      <c r="E2918">
        <v>1.82</v>
      </c>
      <c r="F2918">
        <f t="shared" si="90"/>
        <v>0</v>
      </c>
      <c r="G2918" t="str">
        <v>LF-BWF</v>
      </c>
      <c r="H2918" s="97" t="str">
        <f>IF(ISERROR(IF(AND(A:A&gt;#REF!,A:A&lt;=#REF!,B:B&lt;&gt;"CANC",G:G=$S$2),C2918,0)),"",IF(AND(A:A&gt;#REF!,A:A&lt;=#REF!,B:B&lt;&gt;"CANC",G:G=$S$2),C2918,0))</f>
        <v/>
      </c>
      <c r="I2918" s="97" t="str">
        <f>IF(ISERROR(IF(AND(A:A&gt;#REF!,A:A&lt;=#REF!,B:B&lt;&gt;"CANC",G:G=$S$2),C2918,0)),"",IF(AND(A:A&gt;#REF!,A:A&lt;=#REF!,B:B&lt;&gt;"CANC",G:G=$S$2),F2918,0))</f>
        <v/>
      </c>
      <c r="K2918" s="93" t="str">
        <f>[3]!TradeDate</f>
        <v/>
      </c>
      <c r="L2918" s="93" t="str">
        <f>[3]!AlteredStatus</f>
        <v/>
      </c>
      <c r="M2918" t="str">
        <f>[3]!CommissionEUR</f>
        <v/>
      </c>
      <c r="N2918" t="str">
        <f>[3]!LocalChargeXComm</f>
        <v/>
      </c>
      <c r="O2918" t="str">
        <f>[3]!FXEUR</f>
        <v/>
      </c>
      <c r="P2918" t="e">
        <f t="shared" si="91"/>
        <v>#VALUE!</v>
      </c>
      <c r="Q2918" t="str">
        <f>[3]!PortfolioCode</f>
        <v/>
      </c>
    </row>
    <row r="2919" spans="1:17">
      <c r="A2919" s="93">
        <v>44063</v>
      </c>
      <c r="B2919" t="str">
        <v/>
      </c>
      <c r="C2919">
        <v>42.17</v>
      </c>
      <c r="D2919">
        <v>596.64</v>
      </c>
      <c r="E2919">
        <v>9.1912000000000003</v>
      </c>
      <c r="F2919">
        <f t="shared" si="90"/>
        <v>64.914265819479496</v>
      </c>
      <c r="G2919" t="str">
        <v>LF-BWF</v>
      </c>
      <c r="H2919" s="97" t="str">
        <f>IF(ISERROR(IF(AND(A:A&gt;#REF!,A:A&lt;=#REF!,B:B&lt;&gt;"CANC",G:G=$S$2),C2919,0)),"",IF(AND(A:A&gt;#REF!,A:A&lt;=#REF!,B:B&lt;&gt;"CANC",G:G=$S$2),C2919,0))</f>
        <v/>
      </c>
      <c r="I2919" s="97" t="str">
        <f>IF(ISERROR(IF(AND(A:A&gt;#REF!,A:A&lt;=#REF!,B:B&lt;&gt;"CANC",G:G=$S$2),C2919,0)),"",IF(AND(A:A&gt;#REF!,A:A&lt;=#REF!,B:B&lt;&gt;"CANC",G:G=$S$2),F2919,0))</f>
        <v/>
      </c>
      <c r="K2919" s="93" t="str">
        <f>[3]!TradeDate</f>
        <v/>
      </c>
      <c r="L2919" s="93" t="str">
        <f>[3]!AlteredStatus</f>
        <v/>
      </c>
      <c r="M2919" t="str">
        <f>[3]!CommissionEUR</f>
        <v/>
      </c>
      <c r="N2919" t="str">
        <f>[3]!LocalChargeXComm</f>
        <v/>
      </c>
      <c r="O2919" t="str">
        <f>[3]!FXEUR</f>
        <v/>
      </c>
      <c r="P2919" t="e">
        <f t="shared" si="91"/>
        <v>#VALUE!</v>
      </c>
      <c r="Q2919" t="str">
        <f>[3]!PortfolioCode</f>
        <v/>
      </c>
    </row>
    <row r="2920" spans="1:17">
      <c r="A2920" s="93">
        <v>44063</v>
      </c>
      <c r="B2920" t="str">
        <v/>
      </c>
      <c r="C2920">
        <v>2359.4699999999998</v>
      </c>
      <c r="D2920">
        <v>0</v>
      </c>
      <c r="E2920">
        <v>1</v>
      </c>
      <c r="F2920">
        <f t="shared" si="90"/>
        <v>0</v>
      </c>
      <c r="G2920" t="str">
        <v>MEMCF</v>
      </c>
      <c r="H2920" s="97" t="str">
        <f>IF(ISERROR(IF(AND(A:A&gt;#REF!,A:A&lt;=#REF!,B:B&lt;&gt;"CANC",G:G=$S$2),C2920,0)),"",IF(AND(A:A&gt;#REF!,A:A&lt;=#REF!,B:B&lt;&gt;"CANC",G:G=$S$2),C2920,0))</f>
        <v/>
      </c>
      <c r="I2920" s="97" t="str">
        <f>IF(ISERROR(IF(AND(A:A&gt;#REF!,A:A&lt;=#REF!,B:B&lt;&gt;"CANC",G:G=$S$2),C2920,0)),"",IF(AND(A:A&gt;#REF!,A:A&lt;=#REF!,B:B&lt;&gt;"CANC",G:G=$S$2),F2920,0))</f>
        <v/>
      </c>
      <c r="K2920" s="93" t="str">
        <f>[3]!TradeDate</f>
        <v/>
      </c>
      <c r="L2920" s="93" t="str">
        <f>[3]!AlteredStatus</f>
        <v/>
      </c>
      <c r="M2920" t="str">
        <f>[3]!CommissionEUR</f>
        <v/>
      </c>
      <c r="N2920" t="str">
        <f>[3]!LocalChargeXComm</f>
        <v/>
      </c>
      <c r="O2920" t="str">
        <f>[3]!FXEUR</f>
        <v/>
      </c>
      <c r="P2920" t="e">
        <f t="shared" si="91"/>
        <v>#VALUE!</v>
      </c>
      <c r="Q2920" t="str">
        <f>[3]!PortfolioCode</f>
        <v/>
      </c>
    </row>
    <row r="2921" spans="1:17">
      <c r="A2921" s="93">
        <v>44063</v>
      </c>
      <c r="B2921" t="str">
        <v/>
      </c>
      <c r="C2921">
        <v>2805.51</v>
      </c>
      <c r="D2921">
        <v>0</v>
      </c>
      <c r="E2921">
        <v>1</v>
      </c>
      <c r="F2921">
        <f t="shared" si="90"/>
        <v>0</v>
      </c>
      <c r="G2921" t="str">
        <v>MEMCF</v>
      </c>
      <c r="H2921" s="97" t="str">
        <f>IF(ISERROR(IF(AND(A:A&gt;#REF!,A:A&lt;=#REF!,B:B&lt;&gt;"CANC",G:G=$S$2),C2921,0)),"",IF(AND(A:A&gt;#REF!,A:A&lt;=#REF!,B:B&lt;&gt;"CANC",G:G=$S$2),C2921,0))</f>
        <v/>
      </c>
      <c r="I2921" s="97" t="str">
        <f>IF(ISERROR(IF(AND(A:A&gt;#REF!,A:A&lt;=#REF!,B:B&lt;&gt;"CANC",G:G=$S$2),C2921,0)),"",IF(AND(A:A&gt;#REF!,A:A&lt;=#REF!,B:B&lt;&gt;"CANC",G:G=$S$2),F2921,0))</f>
        <v/>
      </c>
      <c r="K2921" s="93" t="str">
        <f>[3]!TradeDate</f>
        <v/>
      </c>
      <c r="L2921" s="93" t="str">
        <f>[3]!AlteredStatus</f>
        <v/>
      </c>
      <c r="M2921" t="str">
        <f>[3]!CommissionEUR</f>
        <v/>
      </c>
      <c r="N2921" t="str">
        <f>[3]!LocalChargeXComm</f>
        <v/>
      </c>
      <c r="O2921" t="str">
        <f>[3]!FXEUR</f>
        <v/>
      </c>
      <c r="P2921" t="e">
        <f t="shared" si="91"/>
        <v>#VALUE!</v>
      </c>
      <c r="Q2921" t="str">
        <f>[3]!PortfolioCode</f>
        <v/>
      </c>
    </row>
    <row r="2922" spans="1:17">
      <c r="A2922" s="93">
        <v>44064</v>
      </c>
      <c r="B2922" t="str">
        <v/>
      </c>
      <c r="C2922">
        <v>258.85000000000002</v>
      </c>
      <c r="D2922">
        <v>0</v>
      </c>
      <c r="E2922">
        <v>1</v>
      </c>
      <c r="F2922">
        <f t="shared" si="90"/>
        <v>0</v>
      </c>
      <c r="G2922" t="str">
        <v>SAUL1311</v>
      </c>
      <c r="H2922" s="97" t="str">
        <f>IF(ISERROR(IF(AND(A:A&gt;#REF!,A:A&lt;=#REF!,B:B&lt;&gt;"CANC",G:G=$S$2),C2922,0)),"",IF(AND(A:A&gt;#REF!,A:A&lt;=#REF!,B:B&lt;&gt;"CANC",G:G=$S$2),C2922,0))</f>
        <v/>
      </c>
      <c r="I2922" s="97" t="str">
        <f>IF(ISERROR(IF(AND(A:A&gt;#REF!,A:A&lt;=#REF!,B:B&lt;&gt;"CANC",G:G=$S$2),C2922,0)),"",IF(AND(A:A&gt;#REF!,A:A&lt;=#REF!,B:B&lt;&gt;"CANC",G:G=$S$2),F2922,0))</f>
        <v/>
      </c>
      <c r="K2922" s="93" t="str">
        <f>[3]!TradeDate</f>
        <v/>
      </c>
      <c r="L2922" s="93" t="str">
        <f>[3]!AlteredStatus</f>
        <v/>
      </c>
      <c r="M2922" t="str">
        <f>[3]!CommissionEUR</f>
        <v/>
      </c>
      <c r="N2922" t="str">
        <f>[3]!LocalChargeXComm</f>
        <v/>
      </c>
      <c r="O2922" t="str">
        <f>[3]!FXEUR</f>
        <v/>
      </c>
      <c r="P2922" t="e">
        <f t="shared" si="91"/>
        <v>#VALUE!</v>
      </c>
      <c r="Q2922" t="str">
        <f>[3]!PortfolioCode</f>
        <v/>
      </c>
    </row>
    <row r="2923" spans="1:17">
      <c r="A2923" s="93">
        <v>44064</v>
      </c>
      <c r="B2923" t="str">
        <v/>
      </c>
      <c r="C2923">
        <v>1290.28</v>
      </c>
      <c r="D2923">
        <v>1</v>
      </c>
      <c r="E2923">
        <v>0.89839999999999998</v>
      </c>
      <c r="F2923">
        <f t="shared" si="90"/>
        <v>1.1130899376669636</v>
      </c>
      <c r="G2923" t="str">
        <v>MUSCIT</v>
      </c>
      <c r="H2923" s="97" t="str">
        <f>IF(ISERROR(IF(AND(A:A&gt;#REF!,A:A&lt;=#REF!,B:B&lt;&gt;"CANC",G:G=$S$2),C2923,0)),"",IF(AND(A:A&gt;#REF!,A:A&lt;=#REF!,B:B&lt;&gt;"CANC",G:G=$S$2),C2923,0))</f>
        <v/>
      </c>
      <c r="I2923" s="97" t="str">
        <f>IF(ISERROR(IF(AND(A:A&gt;#REF!,A:A&lt;=#REF!,B:B&lt;&gt;"CANC",G:G=$S$2),C2923,0)),"",IF(AND(A:A&gt;#REF!,A:A&lt;=#REF!,B:B&lt;&gt;"CANC",G:G=$S$2),F2923,0))</f>
        <v/>
      </c>
      <c r="K2923" s="93" t="str">
        <f>[3]!TradeDate</f>
        <v/>
      </c>
      <c r="L2923" s="93" t="str">
        <f>[3]!AlteredStatus</f>
        <v/>
      </c>
      <c r="M2923" t="str">
        <f>[3]!CommissionEUR</f>
        <v/>
      </c>
      <c r="N2923" t="str">
        <f>[3]!LocalChargeXComm</f>
        <v/>
      </c>
      <c r="O2923" t="str">
        <f>[3]!FXEUR</f>
        <v/>
      </c>
      <c r="P2923" t="e">
        <f t="shared" si="91"/>
        <v>#VALUE!</v>
      </c>
      <c r="Q2923" t="str">
        <f>[3]!PortfolioCode</f>
        <v/>
      </c>
    </row>
    <row r="2924" spans="1:17">
      <c r="A2924" s="93">
        <v>44064</v>
      </c>
      <c r="B2924" t="str">
        <v/>
      </c>
      <c r="C2924">
        <v>1.43</v>
      </c>
      <c r="D2924">
        <v>21.42</v>
      </c>
      <c r="E2924">
        <v>1</v>
      </c>
      <c r="F2924">
        <f t="shared" si="90"/>
        <v>21.42</v>
      </c>
      <c r="G2924" t="str">
        <v>LF-EIF</v>
      </c>
      <c r="H2924" s="97" t="str">
        <f>IF(ISERROR(IF(AND(A:A&gt;#REF!,A:A&lt;=#REF!,B:B&lt;&gt;"CANC",G:G=$S$2),C2924,0)),"",IF(AND(A:A&gt;#REF!,A:A&lt;=#REF!,B:B&lt;&gt;"CANC",G:G=$S$2),C2924,0))</f>
        <v/>
      </c>
      <c r="I2924" s="97" t="str">
        <f>IF(ISERROR(IF(AND(A:A&gt;#REF!,A:A&lt;=#REF!,B:B&lt;&gt;"CANC",G:G=$S$2),C2924,0)),"",IF(AND(A:A&gt;#REF!,A:A&lt;=#REF!,B:B&lt;&gt;"CANC",G:G=$S$2),F2924,0))</f>
        <v/>
      </c>
      <c r="K2924" s="93" t="str">
        <f>[3]!TradeDate</f>
        <v/>
      </c>
      <c r="L2924" s="93" t="str">
        <f>[3]!AlteredStatus</f>
        <v/>
      </c>
      <c r="M2924" t="str">
        <f>[3]!CommissionEUR</f>
        <v/>
      </c>
      <c r="N2924" t="str">
        <f>[3]!LocalChargeXComm</f>
        <v/>
      </c>
      <c r="O2924" t="str">
        <f>[3]!FXEUR</f>
        <v/>
      </c>
      <c r="P2924" t="e">
        <f t="shared" si="91"/>
        <v>#VALUE!</v>
      </c>
      <c r="Q2924" t="str">
        <f>[3]!PortfolioCode</f>
        <v/>
      </c>
    </row>
    <row r="2925" spans="1:17">
      <c r="A2925" s="93">
        <v>44064</v>
      </c>
      <c r="B2925" t="str">
        <v/>
      </c>
      <c r="C2925">
        <v>3.36</v>
      </c>
      <c r="D2925">
        <v>0</v>
      </c>
      <c r="E2925">
        <v>10.363200000000001</v>
      </c>
      <c r="F2925">
        <f t="shared" si="90"/>
        <v>0</v>
      </c>
      <c r="G2925" t="str">
        <v>LF-EIF</v>
      </c>
      <c r="H2925" s="97" t="str">
        <f>IF(ISERROR(IF(AND(A:A&gt;#REF!,A:A&lt;=#REF!,B:B&lt;&gt;"CANC",G:G=$S$2),C2925,0)),"",IF(AND(A:A&gt;#REF!,A:A&lt;=#REF!,B:B&lt;&gt;"CANC",G:G=$S$2),C2925,0))</f>
        <v/>
      </c>
      <c r="I2925" s="97" t="str">
        <f>IF(ISERROR(IF(AND(A:A&gt;#REF!,A:A&lt;=#REF!,B:B&lt;&gt;"CANC",G:G=$S$2),C2925,0)),"",IF(AND(A:A&gt;#REF!,A:A&lt;=#REF!,B:B&lt;&gt;"CANC",G:G=$S$2),F2925,0))</f>
        <v/>
      </c>
      <c r="K2925" s="93" t="str">
        <f>[3]!TradeDate</f>
        <v/>
      </c>
      <c r="L2925" s="93" t="str">
        <f>[3]!AlteredStatus</f>
        <v/>
      </c>
      <c r="M2925" t="str">
        <f>[3]!CommissionEUR</f>
        <v/>
      </c>
      <c r="N2925" t="str">
        <f>[3]!LocalChargeXComm</f>
        <v/>
      </c>
      <c r="O2925" t="str">
        <f>[3]!FXEUR</f>
        <v/>
      </c>
      <c r="P2925" t="e">
        <f t="shared" si="91"/>
        <v>#VALUE!</v>
      </c>
      <c r="Q2925" t="str">
        <f>[3]!PortfolioCode</f>
        <v/>
      </c>
    </row>
    <row r="2926" spans="1:17">
      <c r="A2926" s="93">
        <v>44064</v>
      </c>
      <c r="B2926" t="str">
        <v/>
      </c>
      <c r="C2926">
        <v>1.31</v>
      </c>
      <c r="D2926">
        <v>0</v>
      </c>
      <c r="E2926">
        <v>1</v>
      </c>
      <c r="F2926">
        <f t="shared" si="90"/>
        <v>0</v>
      </c>
      <c r="G2926" t="str">
        <v>LF-EIF</v>
      </c>
      <c r="H2926" s="97" t="str">
        <f>IF(ISERROR(IF(AND(A:A&gt;#REF!,A:A&lt;=#REF!,B:B&lt;&gt;"CANC",G:G=$S$2),C2926,0)),"",IF(AND(A:A&gt;#REF!,A:A&lt;=#REF!,B:B&lt;&gt;"CANC",G:G=$S$2),C2926,0))</f>
        <v/>
      </c>
      <c r="I2926" s="97" t="str">
        <f>IF(ISERROR(IF(AND(A:A&gt;#REF!,A:A&lt;=#REF!,B:B&lt;&gt;"CANC",G:G=$S$2),C2926,0)),"",IF(AND(A:A&gt;#REF!,A:A&lt;=#REF!,B:B&lt;&gt;"CANC",G:G=$S$2),F2926,0))</f>
        <v/>
      </c>
      <c r="K2926" s="93" t="str">
        <f>[3]!TradeDate</f>
        <v/>
      </c>
      <c r="L2926" s="93" t="str">
        <f>[3]!AlteredStatus</f>
        <v/>
      </c>
      <c r="M2926" t="str">
        <f>[3]!CommissionEUR</f>
        <v/>
      </c>
      <c r="N2926" t="str">
        <f>[3]!LocalChargeXComm</f>
        <v/>
      </c>
      <c r="O2926" t="str">
        <f>[3]!FXEUR</f>
        <v/>
      </c>
      <c r="P2926" t="e">
        <f t="shared" si="91"/>
        <v>#VALUE!</v>
      </c>
      <c r="Q2926" t="str">
        <f>[3]!PortfolioCode</f>
        <v/>
      </c>
    </row>
    <row r="2927" spans="1:17">
      <c r="A2927" s="93">
        <v>44064</v>
      </c>
      <c r="B2927" t="str">
        <v/>
      </c>
      <c r="C2927">
        <v>0.18</v>
      </c>
      <c r="D2927">
        <v>0</v>
      </c>
      <c r="E2927">
        <v>1</v>
      </c>
      <c r="F2927">
        <f t="shared" si="90"/>
        <v>0</v>
      </c>
      <c r="G2927" t="str">
        <v>LF-EIF</v>
      </c>
      <c r="H2927" s="97" t="str">
        <f>IF(ISERROR(IF(AND(A:A&gt;#REF!,A:A&lt;=#REF!,B:B&lt;&gt;"CANC",G:G=$S$2),C2927,0)),"",IF(AND(A:A&gt;#REF!,A:A&lt;=#REF!,B:B&lt;&gt;"CANC",G:G=$S$2),C2927,0))</f>
        <v/>
      </c>
      <c r="I2927" s="97" t="str">
        <f>IF(ISERROR(IF(AND(A:A&gt;#REF!,A:A&lt;=#REF!,B:B&lt;&gt;"CANC",G:G=$S$2),C2927,0)),"",IF(AND(A:A&gt;#REF!,A:A&lt;=#REF!,B:B&lt;&gt;"CANC",G:G=$S$2),F2927,0))</f>
        <v/>
      </c>
      <c r="K2927" s="93" t="str">
        <f>[3]!TradeDate</f>
        <v/>
      </c>
      <c r="L2927" s="93" t="str">
        <f>[3]!AlteredStatus</f>
        <v/>
      </c>
      <c r="M2927" t="str">
        <f>[3]!CommissionEUR</f>
        <v/>
      </c>
      <c r="N2927" t="str">
        <f>[3]!LocalChargeXComm</f>
        <v/>
      </c>
      <c r="O2927" t="str">
        <f>[3]!FXEUR</f>
        <v/>
      </c>
      <c r="P2927" t="e">
        <f t="shared" si="91"/>
        <v>#VALUE!</v>
      </c>
      <c r="Q2927" t="str">
        <f>[3]!PortfolioCode</f>
        <v/>
      </c>
    </row>
    <row r="2928" spans="1:17">
      <c r="A2928" s="93">
        <v>44064</v>
      </c>
      <c r="B2928" t="str">
        <v/>
      </c>
      <c r="C2928">
        <v>1.1299999999999999</v>
      </c>
      <c r="D2928">
        <v>0</v>
      </c>
      <c r="E2928">
        <v>1</v>
      </c>
      <c r="F2928">
        <f t="shared" si="90"/>
        <v>0</v>
      </c>
      <c r="G2928" t="str">
        <v>LF-EIF</v>
      </c>
      <c r="H2928" s="97" t="str">
        <f>IF(ISERROR(IF(AND(A:A&gt;#REF!,A:A&lt;=#REF!,B:B&lt;&gt;"CANC",G:G=$S$2),C2928,0)),"",IF(AND(A:A&gt;#REF!,A:A&lt;=#REF!,B:B&lt;&gt;"CANC",G:G=$S$2),C2928,0))</f>
        <v/>
      </c>
      <c r="I2928" s="97" t="str">
        <f>IF(ISERROR(IF(AND(A:A&gt;#REF!,A:A&lt;=#REF!,B:B&lt;&gt;"CANC",G:G=$S$2),C2928,0)),"",IF(AND(A:A&gt;#REF!,A:A&lt;=#REF!,B:B&lt;&gt;"CANC",G:G=$S$2),F2928,0))</f>
        <v/>
      </c>
      <c r="K2928" s="93" t="str">
        <f>[3]!TradeDate</f>
        <v/>
      </c>
      <c r="L2928" s="93" t="str">
        <f>[3]!AlteredStatus</f>
        <v/>
      </c>
      <c r="M2928" t="str">
        <f>[3]!CommissionEUR</f>
        <v/>
      </c>
      <c r="N2928" t="str">
        <f>[3]!LocalChargeXComm</f>
        <v/>
      </c>
      <c r="O2928" t="str">
        <f>[3]!FXEUR</f>
        <v/>
      </c>
      <c r="P2928" t="e">
        <f t="shared" si="91"/>
        <v>#VALUE!</v>
      </c>
      <c r="Q2928" t="str">
        <f>[3]!PortfolioCode</f>
        <v/>
      </c>
    </row>
    <row r="2929" spans="1:17">
      <c r="A2929" s="93">
        <v>44064</v>
      </c>
      <c r="B2929" t="str">
        <v/>
      </c>
      <c r="C2929">
        <v>0.98</v>
      </c>
      <c r="D2929">
        <v>4.91</v>
      </c>
      <c r="E2929">
        <v>1</v>
      </c>
      <c r="F2929">
        <f t="shared" si="90"/>
        <v>4.91</v>
      </c>
      <c r="G2929" t="str">
        <v>LF-EIF</v>
      </c>
      <c r="H2929" s="97" t="str">
        <f>IF(ISERROR(IF(AND(A:A&gt;#REF!,A:A&lt;=#REF!,B:B&lt;&gt;"CANC",G:G=$S$2),C2929,0)),"",IF(AND(A:A&gt;#REF!,A:A&lt;=#REF!,B:B&lt;&gt;"CANC",G:G=$S$2),C2929,0))</f>
        <v/>
      </c>
      <c r="I2929" s="97" t="str">
        <f>IF(ISERROR(IF(AND(A:A&gt;#REF!,A:A&lt;=#REF!,B:B&lt;&gt;"CANC",G:G=$S$2),C2929,0)),"",IF(AND(A:A&gt;#REF!,A:A&lt;=#REF!,B:B&lt;&gt;"CANC",G:G=$S$2),F2929,0))</f>
        <v/>
      </c>
      <c r="K2929" s="93" t="str">
        <f>[3]!TradeDate</f>
        <v/>
      </c>
      <c r="L2929" s="93" t="str">
        <f>[3]!AlteredStatus</f>
        <v/>
      </c>
      <c r="M2929" t="str">
        <f>[3]!CommissionEUR</f>
        <v/>
      </c>
      <c r="N2929" t="str">
        <f>[3]!LocalChargeXComm</f>
        <v/>
      </c>
      <c r="O2929" t="str">
        <f>[3]!FXEUR</f>
        <v/>
      </c>
      <c r="P2929" t="e">
        <f t="shared" si="91"/>
        <v>#VALUE!</v>
      </c>
      <c r="Q2929" t="str">
        <f>[3]!PortfolioCode</f>
        <v/>
      </c>
    </row>
    <row r="2930" spans="1:17">
      <c r="A2930" s="93">
        <v>44064</v>
      </c>
      <c r="B2930" t="str">
        <v/>
      </c>
      <c r="C2930">
        <v>2.04</v>
      </c>
      <c r="D2930">
        <v>0</v>
      </c>
      <c r="E2930">
        <v>7.4458000000000002</v>
      </c>
      <c r="F2930">
        <f t="shared" si="90"/>
        <v>0</v>
      </c>
      <c r="G2930" t="str">
        <v>LF-EIF</v>
      </c>
      <c r="H2930" s="97" t="str">
        <f>IF(ISERROR(IF(AND(A:A&gt;#REF!,A:A&lt;=#REF!,B:B&lt;&gt;"CANC",G:G=$S$2),C2930,0)),"",IF(AND(A:A&gt;#REF!,A:A&lt;=#REF!,B:B&lt;&gt;"CANC",G:G=$S$2),C2930,0))</f>
        <v/>
      </c>
      <c r="I2930" s="97" t="str">
        <f>IF(ISERROR(IF(AND(A:A&gt;#REF!,A:A&lt;=#REF!,B:B&lt;&gt;"CANC",G:G=$S$2),C2930,0)),"",IF(AND(A:A&gt;#REF!,A:A&lt;=#REF!,B:B&lt;&gt;"CANC",G:G=$S$2),F2930,0))</f>
        <v/>
      </c>
      <c r="K2930" s="93" t="str">
        <f>[3]!TradeDate</f>
        <v/>
      </c>
      <c r="L2930" s="93" t="str">
        <f>[3]!AlteredStatus</f>
        <v/>
      </c>
      <c r="M2930" t="str">
        <f>[3]!CommissionEUR</f>
        <v/>
      </c>
      <c r="N2930" t="str">
        <f>[3]!LocalChargeXComm</f>
        <v/>
      </c>
      <c r="O2930" t="str">
        <f>[3]!FXEUR</f>
        <v/>
      </c>
      <c r="P2930" t="e">
        <f t="shared" si="91"/>
        <v>#VALUE!</v>
      </c>
      <c r="Q2930" t="str">
        <f>[3]!PortfolioCode</f>
        <v/>
      </c>
    </row>
    <row r="2931" spans="1:17">
      <c r="A2931" s="93">
        <v>44064</v>
      </c>
      <c r="B2931" t="str">
        <v/>
      </c>
      <c r="C2931">
        <v>0.8</v>
      </c>
      <c r="D2931">
        <v>0</v>
      </c>
      <c r="E2931">
        <v>1.0747</v>
      </c>
      <c r="F2931">
        <f t="shared" si="90"/>
        <v>0</v>
      </c>
      <c r="G2931" t="str">
        <v>LF-EIF</v>
      </c>
      <c r="H2931" s="97" t="str">
        <f>IF(ISERROR(IF(AND(A:A&gt;#REF!,A:A&lt;=#REF!,B:B&lt;&gt;"CANC",G:G=$S$2),C2931,0)),"",IF(AND(A:A&gt;#REF!,A:A&lt;=#REF!,B:B&lt;&gt;"CANC",G:G=$S$2),C2931,0))</f>
        <v/>
      </c>
      <c r="I2931" s="97" t="str">
        <f>IF(ISERROR(IF(AND(A:A&gt;#REF!,A:A&lt;=#REF!,B:B&lt;&gt;"CANC",G:G=$S$2),C2931,0)),"",IF(AND(A:A&gt;#REF!,A:A&lt;=#REF!,B:B&lt;&gt;"CANC",G:G=$S$2),F2931,0))</f>
        <v/>
      </c>
      <c r="K2931" s="93" t="str">
        <f>[3]!TradeDate</f>
        <v/>
      </c>
      <c r="L2931" s="93" t="str">
        <f>[3]!AlteredStatus</f>
        <v/>
      </c>
      <c r="M2931" t="str">
        <f>[3]!CommissionEUR</f>
        <v/>
      </c>
      <c r="N2931" t="str">
        <f>[3]!LocalChargeXComm</f>
        <v/>
      </c>
      <c r="O2931" t="str">
        <f>[3]!FXEUR</f>
        <v/>
      </c>
      <c r="P2931" t="e">
        <f t="shared" si="91"/>
        <v>#VALUE!</v>
      </c>
      <c r="Q2931" t="str">
        <f>[3]!PortfolioCode</f>
        <v/>
      </c>
    </row>
    <row r="2932" spans="1:17">
      <c r="A2932" s="93">
        <v>44064</v>
      </c>
      <c r="B2932" t="str">
        <v/>
      </c>
      <c r="C2932">
        <v>1.39</v>
      </c>
      <c r="D2932">
        <v>6.93</v>
      </c>
      <c r="E2932">
        <v>1</v>
      </c>
      <c r="F2932">
        <f t="shared" si="90"/>
        <v>6.93</v>
      </c>
      <c r="G2932" t="str">
        <v>LF-EIF</v>
      </c>
      <c r="H2932" s="97" t="str">
        <f>IF(ISERROR(IF(AND(A:A&gt;#REF!,A:A&lt;=#REF!,B:B&lt;&gt;"CANC",G:G=$S$2),C2932,0)),"",IF(AND(A:A&gt;#REF!,A:A&lt;=#REF!,B:B&lt;&gt;"CANC",G:G=$S$2),C2932,0))</f>
        <v/>
      </c>
      <c r="I2932" s="97" t="str">
        <f>IF(ISERROR(IF(AND(A:A&gt;#REF!,A:A&lt;=#REF!,B:B&lt;&gt;"CANC",G:G=$S$2),C2932,0)),"",IF(AND(A:A&gt;#REF!,A:A&lt;=#REF!,B:B&lt;&gt;"CANC",G:G=$S$2),F2932,0))</f>
        <v/>
      </c>
      <c r="K2932" s="93" t="str">
        <f>[3]!TradeDate</f>
        <v/>
      </c>
      <c r="L2932" s="93" t="str">
        <f>[3]!AlteredStatus</f>
        <v/>
      </c>
      <c r="M2932" t="str">
        <f>[3]!CommissionEUR</f>
        <v/>
      </c>
      <c r="N2932" t="str">
        <f>[3]!LocalChargeXComm</f>
        <v/>
      </c>
      <c r="O2932" t="str">
        <f>[3]!FXEUR</f>
        <v/>
      </c>
      <c r="P2932" t="e">
        <f t="shared" si="91"/>
        <v>#VALUE!</v>
      </c>
      <c r="Q2932" t="str">
        <f>[3]!PortfolioCode</f>
        <v/>
      </c>
    </row>
    <row r="2933" spans="1:17">
      <c r="A2933" s="93">
        <v>44064</v>
      </c>
      <c r="B2933" t="str">
        <v/>
      </c>
      <c r="C2933">
        <v>2.15</v>
      </c>
      <c r="D2933">
        <v>32.31</v>
      </c>
      <c r="E2933">
        <v>1</v>
      </c>
      <c r="F2933">
        <f t="shared" si="90"/>
        <v>32.31</v>
      </c>
      <c r="G2933" t="str">
        <v>LF-EIF</v>
      </c>
      <c r="H2933" s="97" t="str">
        <f>IF(ISERROR(IF(AND(A:A&gt;#REF!,A:A&lt;=#REF!,B:B&lt;&gt;"CANC",G:G=$S$2),C2933,0)),"",IF(AND(A:A&gt;#REF!,A:A&lt;=#REF!,B:B&lt;&gt;"CANC",G:G=$S$2),C2933,0))</f>
        <v/>
      </c>
      <c r="I2933" s="97" t="str">
        <f>IF(ISERROR(IF(AND(A:A&gt;#REF!,A:A&lt;=#REF!,B:B&lt;&gt;"CANC",G:G=$S$2),C2933,0)),"",IF(AND(A:A&gt;#REF!,A:A&lt;=#REF!,B:B&lt;&gt;"CANC",G:G=$S$2),F2933,0))</f>
        <v/>
      </c>
      <c r="K2933" s="93" t="str">
        <f>[3]!TradeDate</f>
        <v/>
      </c>
      <c r="L2933" s="93" t="str">
        <f>[3]!AlteredStatus</f>
        <v/>
      </c>
      <c r="M2933" t="str">
        <f>[3]!CommissionEUR</f>
        <v/>
      </c>
      <c r="N2933" t="str">
        <f>[3]!LocalChargeXComm</f>
        <v/>
      </c>
      <c r="O2933" t="str">
        <f>[3]!FXEUR</f>
        <v/>
      </c>
      <c r="P2933" t="e">
        <f t="shared" si="91"/>
        <v>#VALUE!</v>
      </c>
      <c r="Q2933" t="str">
        <f>[3]!PortfolioCode</f>
        <v/>
      </c>
    </row>
    <row r="2934" spans="1:17">
      <c r="A2934" s="93">
        <v>44064</v>
      </c>
      <c r="B2934" t="str">
        <v/>
      </c>
      <c r="C2934">
        <v>2.61</v>
      </c>
      <c r="D2934">
        <v>0</v>
      </c>
      <c r="E2934">
        <v>10.363200000000001</v>
      </c>
      <c r="F2934">
        <f t="shared" si="90"/>
        <v>0</v>
      </c>
      <c r="G2934" t="str">
        <v>LF-EIF</v>
      </c>
      <c r="H2934" s="97" t="str">
        <f>IF(ISERROR(IF(AND(A:A&gt;#REF!,A:A&lt;=#REF!,B:B&lt;&gt;"CANC",G:G=$S$2),C2934,0)),"",IF(AND(A:A&gt;#REF!,A:A&lt;=#REF!,B:B&lt;&gt;"CANC",G:G=$S$2),C2934,0))</f>
        <v/>
      </c>
      <c r="I2934" s="97" t="str">
        <f>IF(ISERROR(IF(AND(A:A&gt;#REF!,A:A&lt;=#REF!,B:B&lt;&gt;"CANC",G:G=$S$2),C2934,0)),"",IF(AND(A:A&gt;#REF!,A:A&lt;=#REF!,B:B&lt;&gt;"CANC",G:G=$S$2),F2934,0))</f>
        <v/>
      </c>
      <c r="K2934" s="93" t="str">
        <f>[3]!TradeDate</f>
        <v/>
      </c>
      <c r="L2934" s="93" t="str">
        <f>[3]!AlteredStatus</f>
        <v/>
      </c>
      <c r="M2934" t="str">
        <f>[3]!CommissionEUR</f>
        <v/>
      </c>
      <c r="N2934" t="str">
        <f>[3]!LocalChargeXComm</f>
        <v/>
      </c>
      <c r="O2934" t="str">
        <f>[3]!FXEUR</f>
        <v/>
      </c>
      <c r="P2934" t="e">
        <f t="shared" si="91"/>
        <v>#VALUE!</v>
      </c>
      <c r="Q2934" t="str">
        <f>[3]!PortfolioCode</f>
        <v/>
      </c>
    </row>
    <row r="2935" spans="1:17">
      <c r="A2935" s="93">
        <v>44064</v>
      </c>
      <c r="B2935" t="str">
        <v/>
      </c>
      <c r="C2935">
        <v>1.1200000000000001</v>
      </c>
      <c r="D2935">
        <v>0</v>
      </c>
      <c r="E2935">
        <v>1</v>
      </c>
      <c r="F2935">
        <f t="shared" si="90"/>
        <v>0</v>
      </c>
      <c r="G2935" t="str">
        <v>LF-EIF</v>
      </c>
      <c r="H2935" s="97" t="str">
        <f>IF(ISERROR(IF(AND(A:A&gt;#REF!,A:A&lt;=#REF!,B:B&lt;&gt;"CANC",G:G=$S$2),C2935,0)),"",IF(AND(A:A&gt;#REF!,A:A&lt;=#REF!,B:B&lt;&gt;"CANC",G:G=$S$2),C2935,0))</f>
        <v/>
      </c>
      <c r="I2935" s="97" t="str">
        <f>IF(ISERROR(IF(AND(A:A&gt;#REF!,A:A&lt;=#REF!,B:B&lt;&gt;"CANC",G:G=$S$2),C2935,0)),"",IF(AND(A:A&gt;#REF!,A:A&lt;=#REF!,B:B&lt;&gt;"CANC",G:G=$S$2),F2935,0))</f>
        <v/>
      </c>
      <c r="K2935" s="93" t="str">
        <f>[3]!TradeDate</f>
        <v/>
      </c>
      <c r="L2935" s="93" t="str">
        <f>[3]!AlteredStatus</f>
        <v/>
      </c>
      <c r="M2935" t="str">
        <f>[3]!CommissionEUR</f>
        <v/>
      </c>
      <c r="N2935" t="str">
        <f>[3]!LocalChargeXComm</f>
        <v/>
      </c>
      <c r="O2935" t="str">
        <f>[3]!FXEUR</f>
        <v/>
      </c>
      <c r="P2935" t="e">
        <f t="shared" si="91"/>
        <v>#VALUE!</v>
      </c>
      <c r="Q2935" t="str">
        <f>[3]!PortfolioCode</f>
        <v/>
      </c>
    </row>
    <row r="2936" spans="1:17">
      <c r="A2936" s="93">
        <v>44064</v>
      </c>
      <c r="B2936" t="str">
        <v/>
      </c>
      <c r="C2936">
        <v>1.36</v>
      </c>
      <c r="D2936">
        <v>0</v>
      </c>
      <c r="E2936">
        <v>1</v>
      </c>
      <c r="F2936">
        <f t="shared" si="90"/>
        <v>0</v>
      </c>
      <c r="G2936" t="str">
        <v>LF-EIF</v>
      </c>
      <c r="H2936" s="97" t="str">
        <f>IF(ISERROR(IF(AND(A:A&gt;#REF!,A:A&lt;=#REF!,B:B&lt;&gt;"CANC",G:G=$S$2),C2936,0)),"",IF(AND(A:A&gt;#REF!,A:A&lt;=#REF!,B:B&lt;&gt;"CANC",G:G=$S$2),C2936,0))</f>
        <v/>
      </c>
      <c r="I2936" s="97" t="str">
        <f>IF(ISERROR(IF(AND(A:A&gt;#REF!,A:A&lt;=#REF!,B:B&lt;&gt;"CANC",G:G=$S$2),C2936,0)),"",IF(AND(A:A&gt;#REF!,A:A&lt;=#REF!,B:B&lt;&gt;"CANC",G:G=$S$2),F2936,0))</f>
        <v/>
      </c>
      <c r="K2936" s="93" t="str">
        <f>[3]!TradeDate</f>
        <v/>
      </c>
      <c r="L2936" s="93" t="str">
        <f>[3]!AlteredStatus</f>
        <v/>
      </c>
      <c r="M2936" t="str">
        <f>[3]!CommissionEUR</f>
        <v/>
      </c>
      <c r="N2936" t="str">
        <f>[3]!LocalChargeXComm</f>
        <v/>
      </c>
      <c r="O2936" t="str">
        <f>[3]!FXEUR</f>
        <v/>
      </c>
      <c r="P2936" t="e">
        <f t="shared" si="91"/>
        <v>#VALUE!</v>
      </c>
      <c r="Q2936" t="str">
        <f>[3]!PortfolioCode</f>
        <v/>
      </c>
    </row>
    <row r="2937" spans="1:17">
      <c r="A2937" s="93">
        <v>44064</v>
      </c>
      <c r="B2937" t="str">
        <v/>
      </c>
      <c r="C2937">
        <v>1.75</v>
      </c>
      <c r="D2937">
        <v>0</v>
      </c>
      <c r="E2937">
        <v>10.363200000000001</v>
      </c>
      <c r="F2937">
        <f t="shared" si="90"/>
        <v>0</v>
      </c>
      <c r="G2937" t="str">
        <v>LF-EIF</v>
      </c>
      <c r="H2937" s="97" t="str">
        <f>IF(ISERROR(IF(AND(A:A&gt;#REF!,A:A&lt;=#REF!,B:B&lt;&gt;"CANC",G:G=$S$2),C2937,0)),"",IF(AND(A:A&gt;#REF!,A:A&lt;=#REF!,B:B&lt;&gt;"CANC",G:G=$S$2),C2937,0))</f>
        <v/>
      </c>
      <c r="I2937" s="97" t="str">
        <f>IF(ISERROR(IF(AND(A:A&gt;#REF!,A:A&lt;=#REF!,B:B&lt;&gt;"CANC",G:G=$S$2),C2937,0)),"",IF(AND(A:A&gt;#REF!,A:A&lt;=#REF!,B:B&lt;&gt;"CANC",G:G=$S$2),F2937,0))</f>
        <v/>
      </c>
      <c r="K2937" s="93" t="str">
        <f>[3]!TradeDate</f>
        <v/>
      </c>
      <c r="L2937" s="93" t="str">
        <f>[3]!AlteredStatus</f>
        <v/>
      </c>
      <c r="M2937" t="str">
        <f>[3]!CommissionEUR</f>
        <v/>
      </c>
      <c r="N2937" t="str">
        <f>[3]!LocalChargeXComm</f>
        <v/>
      </c>
      <c r="O2937" t="str">
        <f>[3]!FXEUR</f>
        <v/>
      </c>
      <c r="P2937" t="e">
        <f t="shared" si="91"/>
        <v>#VALUE!</v>
      </c>
      <c r="Q2937" t="str">
        <f>[3]!PortfolioCode</f>
        <v/>
      </c>
    </row>
    <row r="2938" spans="1:17">
      <c r="A2938" s="93">
        <v>44064</v>
      </c>
      <c r="B2938" t="str">
        <v/>
      </c>
      <c r="C2938">
        <v>0.84</v>
      </c>
      <c r="D2938">
        <v>0</v>
      </c>
      <c r="E2938">
        <v>1</v>
      </c>
      <c r="F2938">
        <f t="shared" si="90"/>
        <v>0</v>
      </c>
      <c r="G2938" t="str">
        <v>LF-EIF</v>
      </c>
      <c r="H2938" s="97" t="str">
        <f>IF(ISERROR(IF(AND(A:A&gt;#REF!,A:A&lt;=#REF!,B:B&lt;&gt;"CANC",G:G=$S$2),C2938,0)),"",IF(AND(A:A&gt;#REF!,A:A&lt;=#REF!,B:B&lt;&gt;"CANC",G:G=$S$2),C2938,0))</f>
        <v/>
      </c>
      <c r="I2938" s="97" t="str">
        <f>IF(ISERROR(IF(AND(A:A&gt;#REF!,A:A&lt;=#REF!,B:B&lt;&gt;"CANC",G:G=$S$2),C2938,0)),"",IF(AND(A:A&gt;#REF!,A:A&lt;=#REF!,B:B&lt;&gt;"CANC",G:G=$S$2),F2938,0))</f>
        <v/>
      </c>
      <c r="K2938" s="93" t="str">
        <f>[3]!TradeDate</f>
        <v/>
      </c>
      <c r="L2938" s="93" t="str">
        <f>[3]!AlteredStatus</f>
        <v/>
      </c>
      <c r="M2938" t="str">
        <f>[3]!CommissionEUR</f>
        <v/>
      </c>
      <c r="N2938" t="str">
        <f>[3]!LocalChargeXComm</f>
        <v/>
      </c>
      <c r="O2938" t="str">
        <f>[3]!FXEUR</f>
        <v/>
      </c>
      <c r="P2938" t="e">
        <f t="shared" si="91"/>
        <v>#VALUE!</v>
      </c>
      <c r="Q2938" t="str">
        <f>[3]!PortfolioCode</f>
        <v/>
      </c>
    </row>
    <row r="2939" spans="1:17">
      <c r="A2939" s="93">
        <v>44064</v>
      </c>
      <c r="B2939" t="str">
        <v/>
      </c>
      <c r="C2939">
        <v>1.2</v>
      </c>
      <c r="D2939">
        <v>0</v>
      </c>
      <c r="E2939">
        <v>10.652799999999999</v>
      </c>
      <c r="F2939">
        <f t="shared" si="90"/>
        <v>0</v>
      </c>
      <c r="G2939" t="str">
        <v>LF-EIF</v>
      </c>
      <c r="H2939" s="97" t="str">
        <f>IF(ISERROR(IF(AND(A:A&gt;#REF!,A:A&lt;=#REF!,B:B&lt;&gt;"CANC",G:G=$S$2),C2939,0)),"",IF(AND(A:A&gt;#REF!,A:A&lt;=#REF!,B:B&lt;&gt;"CANC",G:G=$S$2),C2939,0))</f>
        <v/>
      </c>
      <c r="I2939" s="97" t="str">
        <f>IF(ISERROR(IF(AND(A:A&gt;#REF!,A:A&lt;=#REF!,B:B&lt;&gt;"CANC",G:G=$S$2),C2939,0)),"",IF(AND(A:A&gt;#REF!,A:A&lt;=#REF!,B:B&lt;&gt;"CANC",G:G=$S$2),F2939,0))</f>
        <v/>
      </c>
      <c r="K2939" s="93" t="str">
        <f>[3]!TradeDate</f>
        <v/>
      </c>
      <c r="L2939" s="93" t="str">
        <f>[3]!AlteredStatus</f>
        <v/>
      </c>
      <c r="M2939" t="str">
        <f>[3]!CommissionEUR</f>
        <v/>
      </c>
      <c r="N2939" t="str">
        <f>[3]!LocalChargeXComm</f>
        <v/>
      </c>
      <c r="O2939" t="str">
        <f>[3]!FXEUR</f>
        <v/>
      </c>
      <c r="P2939" t="e">
        <f t="shared" si="91"/>
        <v>#VALUE!</v>
      </c>
      <c r="Q2939" t="str">
        <f>[3]!PortfolioCode</f>
        <v/>
      </c>
    </row>
    <row r="2940" spans="1:17">
      <c r="A2940" s="93">
        <v>44064</v>
      </c>
      <c r="B2940" t="str">
        <v/>
      </c>
      <c r="C2940">
        <v>1.52</v>
      </c>
      <c r="D2940">
        <v>0</v>
      </c>
      <c r="E2940">
        <v>1</v>
      </c>
      <c r="F2940">
        <f t="shared" si="90"/>
        <v>0</v>
      </c>
      <c r="G2940" t="str">
        <v>LF-EIF</v>
      </c>
      <c r="H2940" s="97" t="str">
        <f>IF(ISERROR(IF(AND(A:A&gt;#REF!,A:A&lt;=#REF!,B:B&lt;&gt;"CANC",G:G=$S$2),C2940,0)),"",IF(AND(A:A&gt;#REF!,A:A&lt;=#REF!,B:B&lt;&gt;"CANC",G:G=$S$2),C2940,0))</f>
        <v/>
      </c>
      <c r="I2940" s="97" t="str">
        <f>IF(ISERROR(IF(AND(A:A&gt;#REF!,A:A&lt;=#REF!,B:B&lt;&gt;"CANC",G:G=$S$2),C2940,0)),"",IF(AND(A:A&gt;#REF!,A:A&lt;=#REF!,B:B&lt;&gt;"CANC",G:G=$S$2),F2940,0))</f>
        <v/>
      </c>
      <c r="K2940" s="93" t="str">
        <f>[3]!TradeDate</f>
        <v/>
      </c>
      <c r="L2940" s="93" t="str">
        <f>[3]!AlteredStatus</f>
        <v/>
      </c>
      <c r="M2940" t="str">
        <f>[3]!CommissionEUR</f>
        <v/>
      </c>
      <c r="N2940" t="str">
        <f>[3]!LocalChargeXComm</f>
        <v/>
      </c>
      <c r="O2940" t="str">
        <f>[3]!FXEUR</f>
        <v/>
      </c>
      <c r="P2940" t="e">
        <f t="shared" si="91"/>
        <v>#VALUE!</v>
      </c>
      <c r="Q2940" t="str">
        <f>[3]!PortfolioCode</f>
        <v/>
      </c>
    </row>
    <row r="2941" spans="1:17">
      <c r="A2941" s="93">
        <v>44064</v>
      </c>
      <c r="B2941" t="str">
        <v/>
      </c>
      <c r="C2941">
        <v>0.88</v>
      </c>
      <c r="D2941">
        <v>0</v>
      </c>
      <c r="E2941">
        <v>10.652799999999999</v>
      </c>
      <c r="F2941">
        <f t="shared" si="90"/>
        <v>0</v>
      </c>
      <c r="G2941" t="str">
        <v>LF-EIF</v>
      </c>
      <c r="H2941" s="97" t="str">
        <f>IF(ISERROR(IF(AND(A:A&gt;#REF!,A:A&lt;=#REF!,B:B&lt;&gt;"CANC",G:G=$S$2),C2941,0)),"",IF(AND(A:A&gt;#REF!,A:A&lt;=#REF!,B:B&lt;&gt;"CANC",G:G=$S$2),C2941,0))</f>
        <v/>
      </c>
      <c r="I2941" s="97" t="str">
        <f>IF(ISERROR(IF(AND(A:A&gt;#REF!,A:A&lt;=#REF!,B:B&lt;&gt;"CANC",G:G=$S$2),C2941,0)),"",IF(AND(A:A&gt;#REF!,A:A&lt;=#REF!,B:B&lt;&gt;"CANC",G:G=$S$2),F2941,0))</f>
        <v/>
      </c>
      <c r="K2941" s="93" t="str">
        <f>[3]!TradeDate</f>
        <v/>
      </c>
      <c r="L2941" s="93" t="str">
        <f>[3]!AlteredStatus</f>
        <v/>
      </c>
      <c r="M2941" t="str">
        <f>[3]!CommissionEUR</f>
        <v/>
      </c>
      <c r="N2941" t="str">
        <f>[3]!LocalChargeXComm</f>
        <v/>
      </c>
      <c r="O2941" t="str">
        <f>[3]!FXEUR</f>
        <v/>
      </c>
      <c r="P2941" t="e">
        <f t="shared" si="91"/>
        <v>#VALUE!</v>
      </c>
      <c r="Q2941" t="str">
        <f>[3]!PortfolioCode</f>
        <v/>
      </c>
    </row>
    <row r="2942" spans="1:17">
      <c r="A2942" s="93">
        <v>44064</v>
      </c>
      <c r="B2942" t="str">
        <v/>
      </c>
      <c r="C2942">
        <v>1.68</v>
      </c>
      <c r="D2942">
        <v>25.23</v>
      </c>
      <c r="E2942">
        <v>1</v>
      </c>
      <c r="F2942">
        <f t="shared" si="90"/>
        <v>25.23</v>
      </c>
      <c r="G2942" t="str">
        <v>LF-EIF</v>
      </c>
      <c r="H2942" s="97" t="str">
        <f>IF(ISERROR(IF(AND(A:A&gt;#REF!,A:A&lt;=#REF!,B:B&lt;&gt;"CANC",G:G=$S$2),C2942,0)),"",IF(AND(A:A&gt;#REF!,A:A&lt;=#REF!,B:B&lt;&gt;"CANC",G:G=$S$2),C2942,0))</f>
        <v/>
      </c>
      <c r="I2942" s="97" t="str">
        <f>IF(ISERROR(IF(AND(A:A&gt;#REF!,A:A&lt;=#REF!,B:B&lt;&gt;"CANC",G:G=$S$2),C2942,0)),"",IF(AND(A:A&gt;#REF!,A:A&lt;=#REF!,B:B&lt;&gt;"CANC",G:G=$S$2),F2942,0))</f>
        <v/>
      </c>
      <c r="K2942" s="93" t="str">
        <f>[3]!TradeDate</f>
        <v/>
      </c>
      <c r="L2942" s="93" t="str">
        <f>[3]!AlteredStatus</f>
        <v/>
      </c>
      <c r="M2942" t="str">
        <f>[3]!CommissionEUR</f>
        <v/>
      </c>
      <c r="N2942" t="str">
        <f>[3]!LocalChargeXComm</f>
        <v/>
      </c>
      <c r="O2942" t="str">
        <f>[3]!FXEUR</f>
        <v/>
      </c>
      <c r="P2942" t="e">
        <f t="shared" si="91"/>
        <v>#VALUE!</v>
      </c>
      <c r="Q2942" t="str">
        <f>[3]!PortfolioCode</f>
        <v/>
      </c>
    </row>
    <row r="2943" spans="1:17">
      <c r="A2943" s="93">
        <v>44064</v>
      </c>
      <c r="B2943" t="str">
        <v/>
      </c>
      <c r="C2943">
        <v>1.18</v>
      </c>
      <c r="D2943">
        <v>0</v>
      </c>
      <c r="E2943">
        <v>1.0747</v>
      </c>
      <c r="F2943">
        <f t="shared" si="90"/>
        <v>0</v>
      </c>
      <c r="G2943" t="str">
        <v>LF-EIF</v>
      </c>
      <c r="H2943" s="97" t="str">
        <f>IF(ISERROR(IF(AND(A:A&gt;#REF!,A:A&lt;=#REF!,B:B&lt;&gt;"CANC",G:G=$S$2),C2943,0)),"",IF(AND(A:A&gt;#REF!,A:A&lt;=#REF!,B:B&lt;&gt;"CANC",G:G=$S$2),C2943,0))</f>
        <v/>
      </c>
      <c r="I2943" s="97" t="str">
        <f>IF(ISERROR(IF(AND(A:A&gt;#REF!,A:A&lt;=#REF!,B:B&lt;&gt;"CANC",G:G=$S$2),C2943,0)),"",IF(AND(A:A&gt;#REF!,A:A&lt;=#REF!,B:B&lt;&gt;"CANC",G:G=$S$2),F2943,0))</f>
        <v/>
      </c>
      <c r="K2943" s="93" t="str">
        <f>[3]!TradeDate</f>
        <v/>
      </c>
      <c r="L2943" s="93" t="str">
        <f>[3]!AlteredStatus</f>
        <v/>
      </c>
      <c r="M2943" t="str">
        <f>[3]!CommissionEUR</f>
        <v/>
      </c>
      <c r="N2943" t="str">
        <f>[3]!LocalChargeXComm</f>
        <v/>
      </c>
      <c r="O2943" t="str">
        <f>[3]!FXEUR</f>
        <v/>
      </c>
      <c r="P2943" t="e">
        <f t="shared" si="91"/>
        <v>#VALUE!</v>
      </c>
      <c r="Q2943" t="str">
        <f>[3]!PortfolioCode</f>
        <v/>
      </c>
    </row>
    <row r="2944" spans="1:17">
      <c r="A2944" s="93">
        <v>44064</v>
      </c>
      <c r="B2944" t="str">
        <v/>
      </c>
      <c r="C2944">
        <v>1.29</v>
      </c>
      <c r="D2944">
        <v>0</v>
      </c>
      <c r="E2944">
        <v>1</v>
      </c>
      <c r="F2944">
        <f t="shared" si="90"/>
        <v>0</v>
      </c>
      <c r="G2944" t="str">
        <v>LF-EIF</v>
      </c>
      <c r="H2944" s="97" t="str">
        <f>IF(ISERROR(IF(AND(A:A&gt;#REF!,A:A&lt;=#REF!,B:B&lt;&gt;"CANC",G:G=$S$2),C2944,0)),"",IF(AND(A:A&gt;#REF!,A:A&lt;=#REF!,B:B&lt;&gt;"CANC",G:G=$S$2),C2944,0))</f>
        <v/>
      </c>
      <c r="I2944" s="97" t="str">
        <f>IF(ISERROR(IF(AND(A:A&gt;#REF!,A:A&lt;=#REF!,B:B&lt;&gt;"CANC",G:G=$S$2),C2944,0)),"",IF(AND(A:A&gt;#REF!,A:A&lt;=#REF!,B:B&lt;&gt;"CANC",G:G=$S$2),F2944,0))</f>
        <v/>
      </c>
      <c r="K2944" s="93" t="str">
        <f>[3]!TradeDate</f>
        <v/>
      </c>
      <c r="L2944" s="93" t="str">
        <f>[3]!AlteredStatus</f>
        <v/>
      </c>
      <c r="M2944" t="str">
        <f>[3]!CommissionEUR</f>
        <v/>
      </c>
      <c r="N2944" t="str">
        <f>[3]!LocalChargeXComm</f>
        <v/>
      </c>
      <c r="O2944" t="str">
        <f>[3]!FXEUR</f>
        <v/>
      </c>
      <c r="P2944" t="e">
        <f t="shared" si="91"/>
        <v>#VALUE!</v>
      </c>
      <c r="Q2944" t="str">
        <f>[3]!PortfolioCode</f>
        <v/>
      </c>
    </row>
    <row r="2945" spans="1:17">
      <c r="A2945" s="93">
        <v>44064</v>
      </c>
      <c r="B2945" t="str">
        <v/>
      </c>
      <c r="C2945">
        <v>1.87</v>
      </c>
      <c r="D2945">
        <v>0</v>
      </c>
      <c r="E2945">
        <v>10.652799999999999</v>
      </c>
      <c r="F2945">
        <f t="shared" si="90"/>
        <v>0</v>
      </c>
      <c r="G2945" t="str">
        <v>LF-EIF</v>
      </c>
      <c r="H2945" s="97" t="str">
        <f>IF(ISERROR(IF(AND(A:A&gt;#REF!,A:A&lt;=#REF!,B:B&lt;&gt;"CANC",G:G=$S$2),C2945,0)),"",IF(AND(A:A&gt;#REF!,A:A&lt;=#REF!,B:B&lt;&gt;"CANC",G:G=$S$2),C2945,0))</f>
        <v/>
      </c>
      <c r="I2945" s="97" t="str">
        <f>IF(ISERROR(IF(AND(A:A&gt;#REF!,A:A&lt;=#REF!,B:B&lt;&gt;"CANC",G:G=$S$2),C2945,0)),"",IF(AND(A:A&gt;#REF!,A:A&lt;=#REF!,B:B&lt;&gt;"CANC",G:G=$S$2),F2945,0))</f>
        <v/>
      </c>
      <c r="K2945" s="93" t="str">
        <f>[3]!TradeDate</f>
        <v/>
      </c>
      <c r="L2945" s="93" t="str">
        <f>[3]!AlteredStatus</f>
        <v/>
      </c>
      <c r="M2945" t="str">
        <f>[3]!CommissionEUR</f>
        <v/>
      </c>
      <c r="N2945" t="str">
        <f>[3]!LocalChargeXComm</f>
        <v/>
      </c>
      <c r="O2945" t="str">
        <f>[3]!FXEUR</f>
        <v/>
      </c>
      <c r="P2945" t="e">
        <f t="shared" si="91"/>
        <v>#VALUE!</v>
      </c>
      <c r="Q2945" t="str">
        <f>[3]!PortfolioCode</f>
        <v/>
      </c>
    </row>
    <row r="2946" spans="1:17">
      <c r="A2946" s="93">
        <v>44064</v>
      </c>
      <c r="B2946" t="str">
        <v/>
      </c>
      <c r="C2946">
        <v>1.32</v>
      </c>
      <c r="D2946">
        <v>0</v>
      </c>
      <c r="E2946">
        <v>1</v>
      </c>
      <c r="F2946">
        <f t="shared" si="90"/>
        <v>0</v>
      </c>
      <c r="G2946" t="str">
        <v>LF-EIF</v>
      </c>
      <c r="H2946" s="97" t="str">
        <f>IF(ISERROR(IF(AND(A:A&gt;#REF!,A:A&lt;=#REF!,B:B&lt;&gt;"CANC",G:G=$S$2),C2946,0)),"",IF(AND(A:A&gt;#REF!,A:A&lt;=#REF!,B:B&lt;&gt;"CANC",G:G=$S$2),C2946,0))</f>
        <v/>
      </c>
      <c r="I2946" s="97" t="str">
        <f>IF(ISERROR(IF(AND(A:A&gt;#REF!,A:A&lt;=#REF!,B:B&lt;&gt;"CANC",G:G=$S$2),C2946,0)),"",IF(AND(A:A&gt;#REF!,A:A&lt;=#REF!,B:B&lt;&gt;"CANC",G:G=$S$2),F2946,0))</f>
        <v/>
      </c>
      <c r="K2946" s="93" t="str">
        <f>[3]!TradeDate</f>
        <v/>
      </c>
      <c r="L2946" s="93" t="str">
        <f>[3]!AlteredStatus</f>
        <v/>
      </c>
      <c r="M2946" t="str">
        <f>[3]!CommissionEUR</f>
        <v/>
      </c>
      <c r="N2946" t="str">
        <f>[3]!LocalChargeXComm</f>
        <v/>
      </c>
      <c r="O2946" t="str">
        <f>[3]!FXEUR</f>
        <v/>
      </c>
      <c r="P2946" t="e">
        <f t="shared" si="91"/>
        <v>#VALUE!</v>
      </c>
      <c r="Q2946" t="str">
        <f>[3]!PortfolioCode</f>
        <v/>
      </c>
    </row>
    <row r="2947" spans="1:17">
      <c r="A2947" s="93">
        <v>44064</v>
      </c>
      <c r="B2947" t="str">
        <v/>
      </c>
      <c r="C2947">
        <v>0.79</v>
      </c>
      <c r="D2947">
        <v>0</v>
      </c>
      <c r="E2947">
        <v>10.363200000000001</v>
      </c>
      <c r="F2947">
        <f t="shared" ref="F2947:F3010" si="92">D2947/E2947</f>
        <v>0</v>
      </c>
      <c r="G2947" t="str">
        <v>LF-EIF</v>
      </c>
      <c r="H2947" s="97" t="str">
        <f>IF(ISERROR(IF(AND(A:A&gt;#REF!,A:A&lt;=#REF!,B:B&lt;&gt;"CANC",G:G=$S$2),C2947,0)),"",IF(AND(A:A&gt;#REF!,A:A&lt;=#REF!,B:B&lt;&gt;"CANC",G:G=$S$2),C2947,0))</f>
        <v/>
      </c>
      <c r="I2947" s="97" t="str">
        <f>IF(ISERROR(IF(AND(A:A&gt;#REF!,A:A&lt;=#REF!,B:B&lt;&gt;"CANC",G:G=$S$2),C2947,0)),"",IF(AND(A:A&gt;#REF!,A:A&lt;=#REF!,B:B&lt;&gt;"CANC",G:G=$S$2),F2947,0))</f>
        <v/>
      </c>
      <c r="K2947" s="93" t="str">
        <f>[3]!TradeDate</f>
        <v/>
      </c>
      <c r="L2947" s="93" t="str">
        <f>[3]!AlteredStatus</f>
        <v/>
      </c>
      <c r="M2947" t="str">
        <f>[3]!CommissionEUR</f>
        <v/>
      </c>
      <c r="N2947" t="str">
        <f>[3]!LocalChargeXComm</f>
        <v/>
      </c>
      <c r="O2947" t="str">
        <f>[3]!FXEUR</f>
        <v/>
      </c>
      <c r="P2947" t="e">
        <f t="shared" ref="P2947:P3010" si="93">N2947/O2947</f>
        <v>#VALUE!</v>
      </c>
      <c r="Q2947" t="str">
        <f>[3]!PortfolioCode</f>
        <v/>
      </c>
    </row>
    <row r="2948" spans="1:17">
      <c r="A2948" s="93">
        <v>44064</v>
      </c>
      <c r="B2948" t="str">
        <v/>
      </c>
      <c r="C2948">
        <v>1.44</v>
      </c>
      <c r="D2948">
        <v>7.21</v>
      </c>
      <c r="E2948">
        <v>1</v>
      </c>
      <c r="F2948">
        <f t="shared" si="92"/>
        <v>7.21</v>
      </c>
      <c r="G2948" t="str">
        <v>LF-EIF</v>
      </c>
      <c r="H2948" s="97" t="str">
        <f>IF(ISERROR(IF(AND(A:A&gt;#REF!,A:A&lt;=#REF!,B:B&lt;&gt;"CANC",G:G=$S$2),C2948,0)),"",IF(AND(A:A&gt;#REF!,A:A&lt;=#REF!,B:B&lt;&gt;"CANC",G:G=$S$2),C2948,0))</f>
        <v/>
      </c>
      <c r="I2948" s="97" t="str">
        <f>IF(ISERROR(IF(AND(A:A&gt;#REF!,A:A&lt;=#REF!,B:B&lt;&gt;"CANC",G:G=$S$2),C2948,0)),"",IF(AND(A:A&gt;#REF!,A:A&lt;=#REF!,B:B&lt;&gt;"CANC",G:G=$S$2),F2948,0))</f>
        <v/>
      </c>
      <c r="K2948" s="93" t="str">
        <f>[3]!TradeDate</f>
        <v/>
      </c>
      <c r="L2948" s="93" t="str">
        <f>[3]!AlteredStatus</f>
        <v/>
      </c>
      <c r="M2948" t="str">
        <f>[3]!CommissionEUR</f>
        <v/>
      </c>
      <c r="N2948" t="str">
        <f>[3]!LocalChargeXComm</f>
        <v/>
      </c>
      <c r="O2948" t="str">
        <f>[3]!FXEUR</f>
        <v/>
      </c>
      <c r="P2948" t="e">
        <f t="shared" si="93"/>
        <v>#VALUE!</v>
      </c>
      <c r="Q2948" t="str">
        <f>[3]!PortfolioCode</f>
        <v/>
      </c>
    </row>
    <row r="2949" spans="1:17">
      <c r="A2949" s="93">
        <v>44064</v>
      </c>
      <c r="B2949" t="str">
        <v/>
      </c>
      <c r="C2949">
        <v>1.76</v>
      </c>
      <c r="D2949">
        <v>0</v>
      </c>
      <c r="E2949">
        <v>1</v>
      </c>
      <c r="F2949">
        <f t="shared" si="92"/>
        <v>0</v>
      </c>
      <c r="G2949" t="str">
        <v>LF-EIF</v>
      </c>
      <c r="H2949" s="97" t="str">
        <f>IF(ISERROR(IF(AND(A:A&gt;#REF!,A:A&lt;=#REF!,B:B&lt;&gt;"CANC",G:G=$S$2),C2949,0)),"",IF(AND(A:A&gt;#REF!,A:A&lt;=#REF!,B:B&lt;&gt;"CANC",G:G=$S$2),C2949,0))</f>
        <v/>
      </c>
      <c r="I2949" s="97" t="str">
        <f>IF(ISERROR(IF(AND(A:A&gt;#REF!,A:A&lt;=#REF!,B:B&lt;&gt;"CANC",G:G=$S$2),C2949,0)),"",IF(AND(A:A&gt;#REF!,A:A&lt;=#REF!,B:B&lt;&gt;"CANC",G:G=$S$2),F2949,0))</f>
        <v/>
      </c>
      <c r="K2949" s="93" t="str">
        <f>[3]!TradeDate</f>
        <v/>
      </c>
      <c r="L2949" s="93" t="str">
        <f>[3]!AlteredStatus</f>
        <v/>
      </c>
      <c r="M2949" t="str">
        <f>[3]!CommissionEUR</f>
        <v/>
      </c>
      <c r="N2949" t="str">
        <f>[3]!LocalChargeXComm</f>
        <v/>
      </c>
      <c r="O2949" t="str">
        <f>[3]!FXEUR</f>
        <v/>
      </c>
      <c r="P2949" t="e">
        <f t="shared" si="93"/>
        <v>#VALUE!</v>
      </c>
      <c r="Q2949" t="str">
        <f>[3]!PortfolioCode</f>
        <v/>
      </c>
    </row>
    <row r="2950" spans="1:17">
      <c r="A2950" s="93">
        <v>44064</v>
      </c>
      <c r="B2950" t="str">
        <v/>
      </c>
      <c r="C2950">
        <v>0.71</v>
      </c>
      <c r="D2950">
        <v>0</v>
      </c>
      <c r="E2950">
        <v>10.363200000000001</v>
      </c>
      <c r="F2950">
        <f t="shared" si="92"/>
        <v>0</v>
      </c>
      <c r="G2950" t="str">
        <v>LF-EIF</v>
      </c>
      <c r="H2950" s="97" t="str">
        <f>IF(ISERROR(IF(AND(A:A&gt;#REF!,A:A&lt;=#REF!,B:B&lt;&gt;"CANC",G:G=$S$2),C2950,0)),"",IF(AND(A:A&gt;#REF!,A:A&lt;=#REF!,B:B&lt;&gt;"CANC",G:G=$S$2),C2950,0))</f>
        <v/>
      </c>
      <c r="I2950" s="97" t="str">
        <f>IF(ISERROR(IF(AND(A:A&gt;#REF!,A:A&lt;=#REF!,B:B&lt;&gt;"CANC",G:G=$S$2),C2950,0)),"",IF(AND(A:A&gt;#REF!,A:A&lt;=#REF!,B:B&lt;&gt;"CANC",G:G=$S$2),F2950,0))</f>
        <v/>
      </c>
      <c r="K2950" s="93" t="str">
        <f>[3]!TradeDate</f>
        <v/>
      </c>
      <c r="L2950" s="93" t="str">
        <f>[3]!AlteredStatus</f>
        <v/>
      </c>
      <c r="M2950" t="str">
        <f>[3]!CommissionEUR</f>
        <v/>
      </c>
      <c r="N2950" t="str">
        <f>[3]!LocalChargeXComm</f>
        <v/>
      </c>
      <c r="O2950" t="str">
        <f>[3]!FXEUR</f>
        <v/>
      </c>
      <c r="P2950" t="e">
        <f t="shared" si="93"/>
        <v>#VALUE!</v>
      </c>
      <c r="Q2950" t="str">
        <f>[3]!PortfolioCode</f>
        <v/>
      </c>
    </row>
    <row r="2951" spans="1:17">
      <c r="A2951" s="93">
        <v>44064</v>
      </c>
      <c r="B2951" t="str">
        <v/>
      </c>
      <c r="C2951">
        <v>1.1299999999999999</v>
      </c>
      <c r="D2951">
        <v>5.64</v>
      </c>
      <c r="E2951">
        <v>1</v>
      </c>
      <c r="F2951">
        <f t="shared" si="92"/>
        <v>5.64</v>
      </c>
      <c r="G2951" t="str">
        <v>LF-EIF</v>
      </c>
      <c r="H2951" s="97" t="str">
        <f>IF(ISERROR(IF(AND(A:A&gt;#REF!,A:A&lt;=#REF!,B:B&lt;&gt;"CANC",G:G=$S$2),C2951,0)),"",IF(AND(A:A&gt;#REF!,A:A&lt;=#REF!,B:B&lt;&gt;"CANC",G:G=$S$2),C2951,0))</f>
        <v/>
      </c>
      <c r="I2951" s="97" t="str">
        <f>IF(ISERROR(IF(AND(A:A&gt;#REF!,A:A&lt;=#REF!,B:B&lt;&gt;"CANC",G:G=$S$2),C2951,0)),"",IF(AND(A:A&gt;#REF!,A:A&lt;=#REF!,B:B&lt;&gt;"CANC",G:G=$S$2),F2951,0))</f>
        <v/>
      </c>
      <c r="K2951" s="93" t="str">
        <f>[3]!TradeDate</f>
        <v/>
      </c>
      <c r="L2951" s="93" t="str">
        <f>[3]!AlteredStatus</f>
        <v/>
      </c>
      <c r="M2951" t="str">
        <f>[3]!CommissionEUR</f>
        <v/>
      </c>
      <c r="N2951" t="str">
        <f>[3]!LocalChargeXComm</f>
        <v/>
      </c>
      <c r="O2951" t="str">
        <f>[3]!FXEUR</f>
        <v/>
      </c>
      <c r="P2951" t="e">
        <f t="shared" si="93"/>
        <v>#VALUE!</v>
      </c>
      <c r="Q2951" t="str">
        <f>[3]!PortfolioCode</f>
        <v/>
      </c>
    </row>
    <row r="2952" spans="1:17">
      <c r="A2952" s="93">
        <v>44064</v>
      </c>
      <c r="B2952" t="str">
        <v/>
      </c>
      <c r="C2952">
        <v>1.17</v>
      </c>
      <c r="D2952">
        <v>5.85</v>
      </c>
      <c r="E2952">
        <v>1</v>
      </c>
      <c r="F2952">
        <f t="shared" si="92"/>
        <v>5.85</v>
      </c>
      <c r="G2952" t="str">
        <v>LF-EIF</v>
      </c>
      <c r="H2952" s="97" t="str">
        <f>IF(ISERROR(IF(AND(A:A&gt;#REF!,A:A&lt;=#REF!,B:B&lt;&gt;"CANC",G:G=$S$2),C2952,0)),"",IF(AND(A:A&gt;#REF!,A:A&lt;=#REF!,B:B&lt;&gt;"CANC",G:G=$S$2),C2952,0))</f>
        <v/>
      </c>
      <c r="I2952" s="97" t="str">
        <f>IF(ISERROR(IF(AND(A:A&gt;#REF!,A:A&lt;=#REF!,B:B&lt;&gt;"CANC",G:G=$S$2),C2952,0)),"",IF(AND(A:A&gt;#REF!,A:A&lt;=#REF!,B:B&lt;&gt;"CANC",G:G=$S$2),F2952,0))</f>
        <v/>
      </c>
      <c r="K2952" s="93" t="str">
        <f>[3]!TradeDate</f>
        <v/>
      </c>
      <c r="L2952" s="93" t="str">
        <f>[3]!AlteredStatus</f>
        <v/>
      </c>
      <c r="M2952" t="str">
        <f>[3]!CommissionEUR</f>
        <v/>
      </c>
      <c r="N2952" t="str">
        <f>[3]!LocalChargeXComm</f>
        <v/>
      </c>
      <c r="O2952" t="str">
        <f>[3]!FXEUR</f>
        <v/>
      </c>
      <c r="P2952" t="e">
        <f t="shared" si="93"/>
        <v>#VALUE!</v>
      </c>
      <c r="Q2952" t="str">
        <f>[3]!PortfolioCode</f>
        <v/>
      </c>
    </row>
    <row r="2953" spans="1:17">
      <c r="A2953" s="93">
        <v>44064</v>
      </c>
      <c r="B2953" t="str">
        <v/>
      </c>
      <c r="C2953">
        <v>0.55000000000000004</v>
      </c>
      <c r="D2953">
        <v>0</v>
      </c>
      <c r="E2953">
        <v>10.652799999999999</v>
      </c>
      <c r="F2953">
        <f t="shared" si="92"/>
        <v>0</v>
      </c>
      <c r="G2953" t="str">
        <v>LF-EIF</v>
      </c>
      <c r="H2953" s="97" t="str">
        <f>IF(ISERROR(IF(AND(A:A&gt;#REF!,A:A&lt;=#REF!,B:B&lt;&gt;"CANC",G:G=$S$2),C2953,0)),"",IF(AND(A:A&gt;#REF!,A:A&lt;=#REF!,B:B&lt;&gt;"CANC",G:G=$S$2),C2953,0))</f>
        <v/>
      </c>
      <c r="I2953" s="97" t="str">
        <f>IF(ISERROR(IF(AND(A:A&gt;#REF!,A:A&lt;=#REF!,B:B&lt;&gt;"CANC",G:G=$S$2),C2953,0)),"",IF(AND(A:A&gt;#REF!,A:A&lt;=#REF!,B:B&lt;&gt;"CANC",G:G=$S$2),F2953,0))</f>
        <v/>
      </c>
      <c r="K2953" s="93" t="str">
        <f>[3]!TradeDate</f>
        <v/>
      </c>
      <c r="L2953" s="93" t="str">
        <f>[3]!AlteredStatus</f>
        <v/>
      </c>
      <c r="M2953" t="str">
        <f>[3]!CommissionEUR</f>
        <v/>
      </c>
      <c r="N2953" t="str">
        <f>[3]!LocalChargeXComm</f>
        <v/>
      </c>
      <c r="O2953" t="str">
        <f>[3]!FXEUR</f>
        <v/>
      </c>
      <c r="P2953" t="e">
        <f t="shared" si="93"/>
        <v>#VALUE!</v>
      </c>
      <c r="Q2953" t="str">
        <f>[3]!PortfolioCode</f>
        <v/>
      </c>
    </row>
    <row r="2954" spans="1:17">
      <c r="A2954" s="93">
        <v>44064</v>
      </c>
      <c r="B2954" t="str">
        <v/>
      </c>
      <c r="C2954">
        <v>0.91</v>
      </c>
      <c r="D2954">
        <v>0</v>
      </c>
      <c r="E2954">
        <v>10.652799999999999</v>
      </c>
      <c r="F2954">
        <f t="shared" si="92"/>
        <v>0</v>
      </c>
      <c r="G2954" t="str">
        <v>LF-EIF</v>
      </c>
      <c r="H2954" s="97" t="str">
        <f>IF(ISERROR(IF(AND(A:A&gt;#REF!,A:A&lt;=#REF!,B:B&lt;&gt;"CANC",G:G=$S$2),C2954,0)),"",IF(AND(A:A&gt;#REF!,A:A&lt;=#REF!,B:B&lt;&gt;"CANC",G:G=$S$2),C2954,0))</f>
        <v/>
      </c>
      <c r="I2954" s="97" t="str">
        <f>IF(ISERROR(IF(AND(A:A&gt;#REF!,A:A&lt;=#REF!,B:B&lt;&gt;"CANC",G:G=$S$2),C2954,0)),"",IF(AND(A:A&gt;#REF!,A:A&lt;=#REF!,B:B&lt;&gt;"CANC",G:G=$S$2),F2954,0))</f>
        <v/>
      </c>
      <c r="K2954" s="93" t="str">
        <f>[3]!TradeDate</f>
        <v/>
      </c>
      <c r="L2954" s="93" t="str">
        <f>[3]!AlteredStatus</f>
        <v/>
      </c>
      <c r="M2954" t="str">
        <f>[3]!CommissionEUR</f>
        <v/>
      </c>
      <c r="N2954" t="str">
        <f>[3]!LocalChargeXComm</f>
        <v/>
      </c>
      <c r="O2954" t="str">
        <f>[3]!FXEUR</f>
        <v/>
      </c>
      <c r="P2954" t="e">
        <f t="shared" si="93"/>
        <v>#VALUE!</v>
      </c>
      <c r="Q2954" t="str">
        <f>[3]!PortfolioCode</f>
        <v/>
      </c>
    </row>
    <row r="2955" spans="1:17">
      <c r="A2955" s="93">
        <v>44064</v>
      </c>
      <c r="B2955" t="str">
        <v/>
      </c>
      <c r="C2955">
        <v>1.33</v>
      </c>
      <c r="D2955">
        <v>19.940000000000001</v>
      </c>
      <c r="E2955">
        <v>1</v>
      </c>
      <c r="F2955">
        <f t="shared" si="92"/>
        <v>19.940000000000001</v>
      </c>
      <c r="G2955" t="str">
        <v>LF-EIF</v>
      </c>
      <c r="H2955" s="97" t="str">
        <f>IF(ISERROR(IF(AND(A:A&gt;#REF!,A:A&lt;=#REF!,B:B&lt;&gt;"CANC",G:G=$S$2),C2955,0)),"",IF(AND(A:A&gt;#REF!,A:A&lt;=#REF!,B:B&lt;&gt;"CANC",G:G=$S$2),C2955,0))</f>
        <v/>
      </c>
      <c r="I2955" s="97" t="str">
        <f>IF(ISERROR(IF(AND(A:A&gt;#REF!,A:A&lt;=#REF!,B:B&lt;&gt;"CANC",G:G=$S$2),C2955,0)),"",IF(AND(A:A&gt;#REF!,A:A&lt;=#REF!,B:B&lt;&gt;"CANC",G:G=$S$2),F2955,0))</f>
        <v/>
      </c>
      <c r="K2955" s="93" t="str">
        <f>[3]!TradeDate</f>
        <v/>
      </c>
      <c r="L2955" s="93" t="str">
        <f>[3]!AlteredStatus</f>
        <v/>
      </c>
      <c r="M2955" t="str">
        <f>[3]!CommissionEUR</f>
        <v/>
      </c>
      <c r="N2955" t="str">
        <f>[3]!LocalChargeXComm</f>
        <v/>
      </c>
      <c r="O2955" t="str">
        <f>[3]!FXEUR</f>
        <v/>
      </c>
      <c r="P2955" t="e">
        <f t="shared" si="93"/>
        <v>#VALUE!</v>
      </c>
      <c r="Q2955" t="str">
        <f>[3]!PortfolioCode</f>
        <v/>
      </c>
    </row>
    <row r="2956" spans="1:17">
      <c r="A2956" s="93">
        <v>44064</v>
      </c>
      <c r="B2956" t="str">
        <v/>
      </c>
      <c r="C2956">
        <v>1.3</v>
      </c>
      <c r="D2956">
        <v>0</v>
      </c>
      <c r="E2956">
        <v>1</v>
      </c>
      <c r="F2956">
        <f t="shared" si="92"/>
        <v>0</v>
      </c>
      <c r="G2956" t="str">
        <v>LF-EIF</v>
      </c>
      <c r="H2956" s="97" t="str">
        <f>IF(ISERROR(IF(AND(A:A&gt;#REF!,A:A&lt;=#REF!,B:B&lt;&gt;"CANC",G:G=$S$2),C2956,0)),"",IF(AND(A:A&gt;#REF!,A:A&lt;=#REF!,B:B&lt;&gt;"CANC",G:G=$S$2),C2956,0))</f>
        <v/>
      </c>
      <c r="I2956" s="97" t="str">
        <f>IF(ISERROR(IF(AND(A:A&gt;#REF!,A:A&lt;=#REF!,B:B&lt;&gt;"CANC",G:G=$S$2),C2956,0)),"",IF(AND(A:A&gt;#REF!,A:A&lt;=#REF!,B:B&lt;&gt;"CANC",G:G=$S$2),F2956,0))</f>
        <v/>
      </c>
      <c r="K2956" s="93" t="str">
        <f>[3]!TradeDate</f>
        <v/>
      </c>
      <c r="L2956" s="93" t="str">
        <f>[3]!AlteredStatus</f>
        <v/>
      </c>
      <c r="M2956" t="str">
        <f>[3]!CommissionEUR</f>
        <v/>
      </c>
      <c r="N2956" t="str">
        <f>[3]!LocalChargeXComm</f>
        <v/>
      </c>
      <c r="O2956" t="str">
        <f>[3]!FXEUR</f>
        <v/>
      </c>
      <c r="P2956" t="e">
        <f t="shared" si="93"/>
        <v>#VALUE!</v>
      </c>
      <c r="Q2956" t="str">
        <f>[3]!PortfolioCode</f>
        <v/>
      </c>
    </row>
    <row r="2957" spans="1:17">
      <c r="A2957" s="93">
        <v>44064</v>
      </c>
      <c r="B2957" t="str">
        <v/>
      </c>
      <c r="C2957">
        <v>2.13</v>
      </c>
      <c r="D2957">
        <v>0</v>
      </c>
      <c r="E2957">
        <v>10.652799999999999</v>
      </c>
      <c r="F2957">
        <f t="shared" si="92"/>
        <v>0</v>
      </c>
      <c r="G2957" t="str">
        <v>LF-EIF</v>
      </c>
      <c r="H2957" s="97" t="str">
        <f>IF(ISERROR(IF(AND(A:A&gt;#REF!,A:A&lt;=#REF!,B:B&lt;&gt;"CANC",G:G=$S$2),C2957,0)),"",IF(AND(A:A&gt;#REF!,A:A&lt;=#REF!,B:B&lt;&gt;"CANC",G:G=$S$2),C2957,0))</f>
        <v/>
      </c>
      <c r="I2957" s="97" t="str">
        <f>IF(ISERROR(IF(AND(A:A&gt;#REF!,A:A&lt;=#REF!,B:B&lt;&gt;"CANC",G:G=$S$2),C2957,0)),"",IF(AND(A:A&gt;#REF!,A:A&lt;=#REF!,B:B&lt;&gt;"CANC",G:G=$S$2),F2957,0))</f>
        <v/>
      </c>
      <c r="K2957" s="93" t="str">
        <f>[3]!TradeDate</f>
        <v/>
      </c>
      <c r="L2957" s="93" t="str">
        <f>[3]!AlteredStatus</f>
        <v/>
      </c>
      <c r="M2957" t="str">
        <f>[3]!CommissionEUR</f>
        <v/>
      </c>
      <c r="N2957" t="str">
        <f>[3]!LocalChargeXComm</f>
        <v/>
      </c>
      <c r="O2957" t="str">
        <f>[3]!FXEUR</f>
        <v/>
      </c>
      <c r="P2957" t="e">
        <f t="shared" si="93"/>
        <v>#VALUE!</v>
      </c>
      <c r="Q2957" t="str">
        <f>[3]!PortfolioCode</f>
        <v/>
      </c>
    </row>
    <row r="2958" spans="1:17">
      <c r="A2958" s="93">
        <v>44064</v>
      </c>
      <c r="B2958" t="str">
        <v/>
      </c>
      <c r="C2958">
        <v>0.92</v>
      </c>
      <c r="D2958">
        <v>0</v>
      </c>
      <c r="E2958">
        <v>1</v>
      </c>
      <c r="F2958">
        <f t="shared" si="92"/>
        <v>0</v>
      </c>
      <c r="G2958" t="str">
        <v>LF-EIF</v>
      </c>
      <c r="H2958" s="97" t="str">
        <f>IF(ISERROR(IF(AND(A:A&gt;#REF!,A:A&lt;=#REF!,B:B&lt;&gt;"CANC",G:G=$S$2),C2958,0)),"",IF(AND(A:A&gt;#REF!,A:A&lt;=#REF!,B:B&lt;&gt;"CANC",G:G=$S$2),C2958,0))</f>
        <v/>
      </c>
      <c r="I2958" s="97" t="str">
        <f>IF(ISERROR(IF(AND(A:A&gt;#REF!,A:A&lt;=#REF!,B:B&lt;&gt;"CANC",G:G=$S$2),C2958,0)),"",IF(AND(A:A&gt;#REF!,A:A&lt;=#REF!,B:B&lt;&gt;"CANC",G:G=$S$2),F2958,0))</f>
        <v/>
      </c>
      <c r="K2958" s="93" t="str">
        <f>[3]!TradeDate</f>
        <v/>
      </c>
      <c r="L2958" s="93" t="str">
        <f>[3]!AlteredStatus</f>
        <v/>
      </c>
      <c r="M2958" t="str">
        <f>[3]!CommissionEUR</f>
        <v/>
      </c>
      <c r="N2958" t="str">
        <f>[3]!LocalChargeXComm</f>
        <v/>
      </c>
      <c r="O2958" t="str">
        <f>[3]!FXEUR</f>
        <v/>
      </c>
      <c r="P2958" t="e">
        <f t="shared" si="93"/>
        <v>#VALUE!</v>
      </c>
      <c r="Q2958" t="str">
        <f>[3]!PortfolioCode</f>
        <v/>
      </c>
    </row>
    <row r="2959" spans="1:17">
      <c r="A2959" s="93">
        <v>44064</v>
      </c>
      <c r="B2959" t="str">
        <v/>
      </c>
      <c r="C2959">
        <v>1.2</v>
      </c>
      <c r="D2959">
        <v>0</v>
      </c>
      <c r="E2959">
        <v>1</v>
      </c>
      <c r="F2959">
        <f t="shared" si="92"/>
        <v>0</v>
      </c>
      <c r="G2959" t="str">
        <v>LF-EIF</v>
      </c>
      <c r="H2959" s="97" t="str">
        <f>IF(ISERROR(IF(AND(A:A&gt;#REF!,A:A&lt;=#REF!,B:B&lt;&gt;"CANC",G:G=$S$2),C2959,0)),"",IF(AND(A:A&gt;#REF!,A:A&lt;=#REF!,B:B&lt;&gt;"CANC",G:G=$S$2),C2959,0))</f>
        <v/>
      </c>
      <c r="I2959" s="97" t="str">
        <f>IF(ISERROR(IF(AND(A:A&gt;#REF!,A:A&lt;=#REF!,B:B&lt;&gt;"CANC",G:G=$S$2),C2959,0)),"",IF(AND(A:A&gt;#REF!,A:A&lt;=#REF!,B:B&lt;&gt;"CANC",G:G=$S$2),F2959,0))</f>
        <v/>
      </c>
      <c r="K2959" s="93" t="str">
        <f>[3]!TradeDate</f>
        <v/>
      </c>
      <c r="L2959" s="93" t="str">
        <f>[3]!AlteredStatus</f>
        <v/>
      </c>
      <c r="M2959" t="str">
        <f>[3]!CommissionEUR</f>
        <v/>
      </c>
      <c r="N2959" t="str">
        <f>[3]!LocalChargeXComm</f>
        <v/>
      </c>
      <c r="O2959" t="str">
        <f>[3]!FXEUR</f>
        <v/>
      </c>
      <c r="P2959" t="e">
        <f t="shared" si="93"/>
        <v>#VALUE!</v>
      </c>
      <c r="Q2959" t="str">
        <f>[3]!PortfolioCode</f>
        <v/>
      </c>
    </row>
    <row r="2960" spans="1:17">
      <c r="A2960" s="93">
        <v>44064</v>
      </c>
      <c r="B2960" t="str">
        <v/>
      </c>
      <c r="C2960">
        <v>2.1800000000000002</v>
      </c>
      <c r="D2960">
        <v>0</v>
      </c>
      <c r="E2960">
        <v>1.0747</v>
      </c>
      <c r="F2960">
        <f t="shared" si="92"/>
        <v>0</v>
      </c>
      <c r="G2960" t="str">
        <v>LF-EIF</v>
      </c>
      <c r="H2960" s="97" t="str">
        <f>IF(ISERROR(IF(AND(A:A&gt;#REF!,A:A&lt;=#REF!,B:B&lt;&gt;"CANC",G:G=$S$2),C2960,0)),"",IF(AND(A:A&gt;#REF!,A:A&lt;=#REF!,B:B&lt;&gt;"CANC",G:G=$S$2),C2960,0))</f>
        <v/>
      </c>
      <c r="I2960" s="97" t="str">
        <f>IF(ISERROR(IF(AND(A:A&gt;#REF!,A:A&lt;=#REF!,B:B&lt;&gt;"CANC",G:G=$S$2),C2960,0)),"",IF(AND(A:A&gt;#REF!,A:A&lt;=#REF!,B:B&lt;&gt;"CANC",G:G=$S$2),F2960,0))</f>
        <v/>
      </c>
      <c r="K2960" s="93" t="str">
        <f>[3]!TradeDate</f>
        <v/>
      </c>
      <c r="L2960" s="93" t="str">
        <f>[3]!AlteredStatus</f>
        <v/>
      </c>
      <c r="M2960" t="str">
        <f>[3]!CommissionEUR</f>
        <v/>
      </c>
      <c r="N2960" t="str">
        <f>[3]!LocalChargeXComm</f>
        <v/>
      </c>
      <c r="O2960" t="str">
        <f>[3]!FXEUR</f>
        <v/>
      </c>
      <c r="P2960" t="e">
        <f t="shared" si="93"/>
        <v>#VALUE!</v>
      </c>
      <c r="Q2960" t="str">
        <f>[3]!PortfolioCode</f>
        <v/>
      </c>
    </row>
    <row r="2961" spans="1:17">
      <c r="A2961" s="93">
        <v>44064</v>
      </c>
      <c r="B2961" t="str">
        <v/>
      </c>
      <c r="C2961">
        <v>0.71</v>
      </c>
      <c r="D2961">
        <v>0</v>
      </c>
      <c r="E2961">
        <v>1</v>
      </c>
      <c r="F2961">
        <f t="shared" si="92"/>
        <v>0</v>
      </c>
      <c r="G2961" t="str">
        <v>LF-EIF</v>
      </c>
      <c r="H2961" s="97" t="str">
        <f>IF(ISERROR(IF(AND(A:A&gt;#REF!,A:A&lt;=#REF!,B:B&lt;&gt;"CANC",G:G=$S$2),C2961,0)),"",IF(AND(A:A&gt;#REF!,A:A&lt;=#REF!,B:B&lt;&gt;"CANC",G:G=$S$2),C2961,0))</f>
        <v/>
      </c>
      <c r="I2961" s="97" t="str">
        <f>IF(ISERROR(IF(AND(A:A&gt;#REF!,A:A&lt;=#REF!,B:B&lt;&gt;"CANC",G:G=$S$2),C2961,0)),"",IF(AND(A:A&gt;#REF!,A:A&lt;=#REF!,B:B&lt;&gt;"CANC",G:G=$S$2),F2961,0))</f>
        <v/>
      </c>
      <c r="K2961" s="93" t="str">
        <f>[3]!TradeDate</f>
        <v/>
      </c>
      <c r="L2961" s="93" t="str">
        <f>[3]!AlteredStatus</f>
        <v/>
      </c>
      <c r="M2961" t="str">
        <f>[3]!CommissionEUR</f>
        <v/>
      </c>
      <c r="N2961" t="str">
        <f>[3]!LocalChargeXComm</f>
        <v/>
      </c>
      <c r="O2961" t="str">
        <f>[3]!FXEUR</f>
        <v/>
      </c>
      <c r="P2961" t="e">
        <f t="shared" si="93"/>
        <v>#VALUE!</v>
      </c>
      <c r="Q2961" t="str">
        <f>[3]!PortfolioCode</f>
        <v/>
      </c>
    </row>
    <row r="2962" spans="1:17">
      <c r="A2962" s="93">
        <v>44064</v>
      </c>
      <c r="B2962" t="str">
        <v/>
      </c>
      <c r="C2962">
        <v>1.32</v>
      </c>
      <c r="D2962">
        <v>0</v>
      </c>
      <c r="E2962">
        <v>10.363200000000001</v>
      </c>
      <c r="F2962">
        <f t="shared" si="92"/>
        <v>0</v>
      </c>
      <c r="G2962" t="str">
        <v>LF-EIF</v>
      </c>
      <c r="H2962" s="97" t="str">
        <f>IF(ISERROR(IF(AND(A:A&gt;#REF!,A:A&lt;=#REF!,B:B&lt;&gt;"CANC",G:G=$S$2),C2962,0)),"",IF(AND(A:A&gt;#REF!,A:A&lt;=#REF!,B:B&lt;&gt;"CANC",G:G=$S$2),C2962,0))</f>
        <v/>
      </c>
      <c r="I2962" s="97" t="str">
        <f>IF(ISERROR(IF(AND(A:A&gt;#REF!,A:A&lt;=#REF!,B:B&lt;&gt;"CANC",G:G=$S$2),C2962,0)),"",IF(AND(A:A&gt;#REF!,A:A&lt;=#REF!,B:B&lt;&gt;"CANC",G:G=$S$2),F2962,0))</f>
        <v/>
      </c>
      <c r="K2962" s="93" t="str">
        <f>[3]!TradeDate</f>
        <v/>
      </c>
      <c r="L2962" s="93" t="str">
        <f>[3]!AlteredStatus</f>
        <v/>
      </c>
      <c r="M2962" t="str">
        <f>[3]!CommissionEUR</f>
        <v/>
      </c>
      <c r="N2962" t="str">
        <f>[3]!LocalChargeXComm</f>
        <v/>
      </c>
      <c r="O2962" t="str">
        <f>[3]!FXEUR</f>
        <v/>
      </c>
      <c r="P2962" t="e">
        <f t="shared" si="93"/>
        <v>#VALUE!</v>
      </c>
      <c r="Q2962" t="str">
        <f>[3]!PortfolioCode</f>
        <v/>
      </c>
    </row>
    <row r="2963" spans="1:17">
      <c r="A2963" s="93">
        <v>44064</v>
      </c>
      <c r="B2963" t="str">
        <v/>
      </c>
      <c r="C2963">
        <v>2.21</v>
      </c>
      <c r="D2963">
        <v>0</v>
      </c>
      <c r="E2963">
        <v>10.363200000000001</v>
      </c>
      <c r="F2963">
        <f t="shared" si="92"/>
        <v>0</v>
      </c>
      <c r="G2963" t="str">
        <v>LF-EIF</v>
      </c>
      <c r="H2963" s="97" t="str">
        <f>IF(ISERROR(IF(AND(A:A&gt;#REF!,A:A&lt;=#REF!,B:B&lt;&gt;"CANC",G:G=$S$2),C2963,0)),"",IF(AND(A:A&gt;#REF!,A:A&lt;=#REF!,B:B&lt;&gt;"CANC",G:G=$S$2),C2963,0))</f>
        <v/>
      </c>
      <c r="I2963" s="97" t="str">
        <f>IF(ISERROR(IF(AND(A:A&gt;#REF!,A:A&lt;=#REF!,B:B&lt;&gt;"CANC",G:G=$S$2),C2963,0)),"",IF(AND(A:A&gt;#REF!,A:A&lt;=#REF!,B:B&lt;&gt;"CANC",G:G=$S$2),F2963,0))</f>
        <v/>
      </c>
      <c r="K2963" s="93" t="str">
        <f>[3]!TradeDate</f>
        <v/>
      </c>
      <c r="L2963" s="93" t="str">
        <f>[3]!AlteredStatus</f>
        <v/>
      </c>
      <c r="M2963" t="str">
        <f>[3]!CommissionEUR</f>
        <v/>
      </c>
      <c r="N2963" t="str">
        <f>[3]!LocalChargeXComm</f>
        <v/>
      </c>
      <c r="O2963" t="str">
        <f>[3]!FXEUR</f>
        <v/>
      </c>
      <c r="P2963" t="e">
        <f t="shared" si="93"/>
        <v>#VALUE!</v>
      </c>
      <c r="Q2963" t="str">
        <f>[3]!PortfolioCode</f>
        <v/>
      </c>
    </row>
    <row r="2964" spans="1:17">
      <c r="A2964" s="93">
        <v>44064</v>
      </c>
      <c r="B2964" t="str">
        <v/>
      </c>
      <c r="C2964">
        <v>1.19</v>
      </c>
      <c r="D2964">
        <v>0</v>
      </c>
      <c r="E2964">
        <v>10.652799999999999</v>
      </c>
      <c r="F2964">
        <f t="shared" si="92"/>
        <v>0</v>
      </c>
      <c r="G2964" t="str">
        <v>LF-EIF</v>
      </c>
      <c r="H2964" s="97" t="str">
        <f>IF(ISERROR(IF(AND(A:A&gt;#REF!,A:A&lt;=#REF!,B:B&lt;&gt;"CANC",G:G=$S$2),C2964,0)),"",IF(AND(A:A&gt;#REF!,A:A&lt;=#REF!,B:B&lt;&gt;"CANC",G:G=$S$2),C2964,0))</f>
        <v/>
      </c>
      <c r="I2964" s="97" t="str">
        <f>IF(ISERROR(IF(AND(A:A&gt;#REF!,A:A&lt;=#REF!,B:B&lt;&gt;"CANC",G:G=$S$2),C2964,0)),"",IF(AND(A:A&gt;#REF!,A:A&lt;=#REF!,B:B&lt;&gt;"CANC",G:G=$S$2),F2964,0))</f>
        <v/>
      </c>
      <c r="K2964" s="93" t="str">
        <f>[3]!TradeDate</f>
        <v/>
      </c>
      <c r="L2964" s="93" t="str">
        <f>[3]!AlteredStatus</f>
        <v/>
      </c>
      <c r="M2964" t="str">
        <f>[3]!CommissionEUR</f>
        <v/>
      </c>
      <c r="N2964" t="str">
        <f>[3]!LocalChargeXComm</f>
        <v/>
      </c>
      <c r="O2964" t="str">
        <f>[3]!FXEUR</f>
        <v/>
      </c>
      <c r="P2964" t="e">
        <f t="shared" si="93"/>
        <v>#VALUE!</v>
      </c>
      <c r="Q2964" t="str">
        <f>[3]!PortfolioCode</f>
        <v/>
      </c>
    </row>
    <row r="2965" spans="1:17">
      <c r="A2965" s="93">
        <v>44064</v>
      </c>
      <c r="B2965" t="str">
        <v/>
      </c>
      <c r="C2965">
        <v>1.03</v>
      </c>
      <c r="D2965">
        <v>0</v>
      </c>
      <c r="E2965">
        <v>7.4458000000000002</v>
      </c>
      <c r="F2965">
        <f t="shared" si="92"/>
        <v>0</v>
      </c>
      <c r="G2965" t="str">
        <v>LF-EIF</v>
      </c>
      <c r="H2965" s="97" t="str">
        <f>IF(ISERROR(IF(AND(A:A&gt;#REF!,A:A&lt;=#REF!,B:B&lt;&gt;"CANC",G:G=$S$2),C2965,0)),"",IF(AND(A:A&gt;#REF!,A:A&lt;=#REF!,B:B&lt;&gt;"CANC",G:G=$S$2),C2965,0))</f>
        <v/>
      </c>
      <c r="I2965" s="97" t="str">
        <f>IF(ISERROR(IF(AND(A:A&gt;#REF!,A:A&lt;=#REF!,B:B&lt;&gt;"CANC",G:G=$S$2),C2965,0)),"",IF(AND(A:A&gt;#REF!,A:A&lt;=#REF!,B:B&lt;&gt;"CANC",G:G=$S$2),F2965,0))</f>
        <v/>
      </c>
      <c r="K2965" s="93" t="str">
        <f>[3]!TradeDate</f>
        <v/>
      </c>
      <c r="L2965" s="93" t="str">
        <f>[3]!AlteredStatus</f>
        <v/>
      </c>
      <c r="M2965" t="str">
        <f>[3]!CommissionEUR</f>
        <v/>
      </c>
      <c r="N2965" t="str">
        <f>[3]!LocalChargeXComm</f>
        <v/>
      </c>
      <c r="O2965" t="str">
        <f>[3]!FXEUR</f>
        <v/>
      </c>
      <c r="P2965" t="e">
        <f t="shared" si="93"/>
        <v>#VALUE!</v>
      </c>
      <c r="Q2965" t="str">
        <f>[3]!PortfolioCode</f>
        <v/>
      </c>
    </row>
    <row r="2966" spans="1:17">
      <c r="A2966" s="93">
        <v>44064</v>
      </c>
      <c r="B2966" t="str">
        <v/>
      </c>
      <c r="C2966">
        <v>0.42</v>
      </c>
      <c r="D2966">
        <v>0</v>
      </c>
      <c r="E2966">
        <v>1</v>
      </c>
      <c r="F2966">
        <f t="shared" si="92"/>
        <v>0</v>
      </c>
      <c r="G2966" t="str">
        <v>LF-EIF</v>
      </c>
      <c r="H2966" s="97" t="str">
        <f>IF(ISERROR(IF(AND(A:A&gt;#REF!,A:A&lt;=#REF!,B:B&lt;&gt;"CANC",G:G=$S$2),C2966,0)),"",IF(AND(A:A&gt;#REF!,A:A&lt;=#REF!,B:B&lt;&gt;"CANC",G:G=$S$2),C2966,0))</f>
        <v/>
      </c>
      <c r="I2966" s="97" t="str">
        <f>IF(ISERROR(IF(AND(A:A&gt;#REF!,A:A&lt;=#REF!,B:B&lt;&gt;"CANC",G:G=$S$2),C2966,0)),"",IF(AND(A:A&gt;#REF!,A:A&lt;=#REF!,B:B&lt;&gt;"CANC",G:G=$S$2),F2966,0))</f>
        <v/>
      </c>
      <c r="K2966" s="93" t="str">
        <f>[3]!TradeDate</f>
        <v/>
      </c>
      <c r="L2966" s="93" t="str">
        <f>[3]!AlteredStatus</f>
        <v/>
      </c>
      <c r="M2966" t="str">
        <f>[3]!CommissionEUR</f>
        <v/>
      </c>
      <c r="N2966" t="str">
        <f>[3]!LocalChargeXComm</f>
        <v/>
      </c>
      <c r="O2966" t="str">
        <f>[3]!FXEUR</f>
        <v/>
      </c>
      <c r="P2966" t="e">
        <f t="shared" si="93"/>
        <v>#VALUE!</v>
      </c>
      <c r="Q2966" t="str">
        <f>[3]!PortfolioCode</f>
        <v/>
      </c>
    </row>
    <row r="2967" spans="1:17">
      <c r="A2967" s="93">
        <v>44064</v>
      </c>
      <c r="B2967" t="str">
        <v/>
      </c>
      <c r="C2967">
        <v>1.37</v>
      </c>
      <c r="D2967">
        <v>0</v>
      </c>
      <c r="E2967">
        <v>1</v>
      </c>
      <c r="F2967">
        <f t="shared" si="92"/>
        <v>0</v>
      </c>
      <c r="G2967" t="str">
        <v>LF-EIF</v>
      </c>
      <c r="H2967" s="97" t="str">
        <f>IF(ISERROR(IF(AND(A:A&gt;#REF!,A:A&lt;=#REF!,B:B&lt;&gt;"CANC",G:G=$S$2),C2967,0)),"",IF(AND(A:A&gt;#REF!,A:A&lt;=#REF!,B:B&lt;&gt;"CANC",G:G=$S$2),C2967,0))</f>
        <v/>
      </c>
      <c r="I2967" s="97" t="str">
        <f>IF(ISERROR(IF(AND(A:A&gt;#REF!,A:A&lt;=#REF!,B:B&lt;&gt;"CANC",G:G=$S$2),C2967,0)),"",IF(AND(A:A&gt;#REF!,A:A&lt;=#REF!,B:B&lt;&gt;"CANC",G:G=$S$2),F2967,0))</f>
        <v/>
      </c>
      <c r="K2967" s="93" t="str">
        <f>[3]!TradeDate</f>
        <v/>
      </c>
      <c r="L2967" s="93" t="str">
        <f>[3]!AlteredStatus</f>
        <v/>
      </c>
      <c r="M2967" t="str">
        <f>[3]!CommissionEUR</f>
        <v/>
      </c>
      <c r="N2967" t="str">
        <f>[3]!LocalChargeXComm</f>
        <v/>
      </c>
      <c r="O2967" t="str">
        <f>[3]!FXEUR</f>
        <v/>
      </c>
      <c r="P2967" t="e">
        <f t="shared" si="93"/>
        <v>#VALUE!</v>
      </c>
      <c r="Q2967" t="str">
        <f>[3]!PortfolioCode</f>
        <v/>
      </c>
    </row>
    <row r="2968" spans="1:17">
      <c r="A2968" s="93">
        <v>44064</v>
      </c>
      <c r="B2968" t="str">
        <v/>
      </c>
      <c r="C2968">
        <v>1.4</v>
      </c>
      <c r="D2968">
        <v>0</v>
      </c>
      <c r="E2968">
        <v>1</v>
      </c>
      <c r="F2968">
        <f t="shared" si="92"/>
        <v>0</v>
      </c>
      <c r="G2968" t="str">
        <v>LF-EIF</v>
      </c>
      <c r="H2968" s="97" t="str">
        <f>IF(ISERROR(IF(AND(A:A&gt;#REF!,A:A&lt;=#REF!,B:B&lt;&gt;"CANC",G:G=$S$2),C2968,0)),"",IF(AND(A:A&gt;#REF!,A:A&lt;=#REF!,B:B&lt;&gt;"CANC",G:G=$S$2),C2968,0))</f>
        <v/>
      </c>
      <c r="I2968" s="97" t="str">
        <f>IF(ISERROR(IF(AND(A:A&gt;#REF!,A:A&lt;=#REF!,B:B&lt;&gt;"CANC",G:G=$S$2),C2968,0)),"",IF(AND(A:A&gt;#REF!,A:A&lt;=#REF!,B:B&lt;&gt;"CANC",G:G=$S$2),F2968,0))</f>
        <v/>
      </c>
      <c r="K2968" s="93" t="str">
        <f>[3]!TradeDate</f>
        <v/>
      </c>
      <c r="L2968" s="93" t="str">
        <f>[3]!AlteredStatus</f>
        <v/>
      </c>
      <c r="M2968" t="str">
        <f>[3]!CommissionEUR</f>
        <v/>
      </c>
      <c r="N2968" t="str">
        <f>[3]!LocalChargeXComm</f>
        <v/>
      </c>
      <c r="O2968" t="str">
        <f>[3]!FXEUR</f>
        <v/>
      </c>
      <c r="P2968" t="e">
        <f t="shared" si="93"/>
        <v>#VALUE!</v>
      </c>
      <c r="Q2968" t="str">
        <f>[3]!PortfolioCode</f>
        <v/>
      </c>
    </row>
    <row r="2969" spans="1:17">
      <c r="A2969" s="93">
        <v>44064</v>
      </c>
      <c r="B2969" t="str">
        <v/>
      </c>
      <c r="C2969">
        <v>1.1299999999999999</v>
      </c>
      <c r="D2969">
        <v>0</v>
      </c>
      <c r="E2969">
        <v>1</v>
      </c>
      <c r="F2969">
        <f t="shared" si="92"/>
        <v>0</v>
      </c>
      <c r="G2969" t="str">
        <v>LF-EIF</v>
      </c>
      <c r="H2969" s="97" t="str">
        <f>IF(ISERROR(IF(AND(A:A&gt;#REF!,A:A&lt;=#REF!,B:B&lt;&gt;"CANC",G:G=$S$2),C2969,0)),"",IF(AND(A:A&gt;#REF!,A:A&lt;=#REF!,B:B&lt;&gt;"CANC",G:G=$S$2),C2969,0))</f>
        <v/>
      </c>
      <c r="I2969" s="97" t="str">
        <f>IF(ISERROR(IF(AND(A:A&gt;#REF!,A:A&lt;=#REF!,B:B&lt;&gt;"CANC",G:G=$S$2),C2969,0)),"",IF(AND(A:A&gt;#REF!,A:A&lt;=#REF!,B:B&lt;&gt;"CANC",G:G=$S$2),F2969,0))</f>
        <v/>
      </c>
      <c r="K2969" s="93" t="str">
        <f>[3]!TradeDate</f>
        <v/>
      </c>
      <c r="L2969" s="93" t="str">
        <f>[3]!AlteredStatus</f>
        <v/>
      </c>
      <c r="M2969" t="str">
        <f>[3]!CommissionEUR</f>
        <v/>
      </c>
      <c r="N2969" t="str">
        <f>[3]!LocalChargeXComm</f>
        <v/>
      </c>
      <c r="O2969" t="str">
        <f>[3]!FXEUR</f>
        <v/>
      </c>
      <c r="P2969" t="e">
        <f t="shared" si="93"/>
        <v>#VALUE!</v>
      </c>
      <c r="Q2969" t="str">
        <f>[3]!PortfolioCode</f>
        <v/>
      </c>
    </row>
    <row r="2970" spans="1:17">
      <c r="A2970" s="93">
        <v>44064</v>
      </c>
      <c r="B2970" t="str">
        <v/>
      </c>
      <c r="C2970">
        <v>0.86</v>
      </c>
      <c r="D2970">
        <v>0</v>
      </c>
      <c r="E2970">
        <v>10.363200000000001</v>
      </c>
      <c r="F2970">
        <f t="shared" si="92"/>
        <v>0</v>
      </c>
      <c r="G2970" t="str">
        <v>LF-EIF</v>
      </c>
      <c r="H2970" s="97" t="str">
        <f>IF(ISERROR(IF(AND(A:A&gt;#REF!,A:A&lt;=#REF!,B:B&lt;&gt;"CANC",G:G=$S$2),C2970,0)),"",IF(AND(A:A&gt;#REF!,A:A&lt;=#REF!,B:B&lt;&gt;"CANC",G:G=$S$2),C2970,0))</f>
        <v/>
      </c>
      <c r="I2970" s="97" t="str">
        <f>IF(ISERROR(IF(AND(A:A&gt;#REF!,A:A&lt;=#REF!,B:B&lt;&gt;"CANC",G:G=$S$2),C2970,0)),"",IF(AND(A:A&gt;#REF!,A:A&lt;=#REF!,B:B&lt;&gt;"CANC",G:G=$S$2),F2970,0))</f>
        <v/>
      </c>
      <c r="K2970" s="93" t="str">
        <f>[3]!TradeDate</f>
        <v/>
      </c>
      <c r="L2970" s="93" t="str">
        <f>[3]!AlteredStatus</f>
        <v/>
      </c>
      <c r="M2970" t="str">
        <f>[3]!CommissionEUR</f>
        <v/>
      </c>
      <c r="N2970" t="str">
        <f>[3]!LocalChargeXComm</f>
        <v/>
      </c>
      <c r="O2970" t="str">
        <f>[3]!FXEUR</f>
        <v/>
      </c>
      <c r="P2970" t="e">
        <f t="shared" si="93"/>
        <v>#VALUE!</v>
      </c>
      <c r="Q2970" t="str">
        <f>[3]!PortfolioCode</f>
        <v/>
      </c>
    </row>
    <row r="2971" spans="1:17">
      <c r="A2971" s="93">
        <v>44064</v>
      </c>
      <c r="B2971" t="str">
        <v/>
      </c>
      <c r="C2971">
        <v>1.45</v>
      </c>
      <c r="D2971">
        <v>0</v>
      </c>
      <c r="E2971">
        <v>7.4458000000000002</v>
      </c>
      <c r="F2971">
        <f t="shared" si="92"/>
        <v>0</v>
      </c>
      <c r="G2971" t="str">
        <v>LF-EIF</v>
      </c>
      <c r="H2971" s="97" t="str">
        <f>IF(ISERROR(IF(AND(A:A&gt;#REF!,A:A&lt;=#REF!,B:B&lt;&gt;"CANC",G:G=$S$2),C2971,0)),"",IF(AND(A:A&gt;#REF!,A:A&lt;=#REF!,B:B&lt;&gt;"CANC",G:G=$S$2),C2971,0))</f>
        <v/>
      </c>
      <c r="I2971" s="97" t="str">
        <f>IF(ISERROR(IF(AND(A:A&gt;#REF!,A:A&lt;=#REF!,B:B&lt;&gt;"CANC",G:G=$S$2),C2971,0)),"",IF(AND(A:A&gt;#REF!,A:A&lt;=#REF!,B:B&lt;&gt;"CANC",G:G=$S$2),F2971,0))</f>
        <v/>
      </c>
      <c r="K2971" s="93" t="str">
        <f>[3]!TradeDate</f>
        <v/>
      </c>
      <c r="L2971" s="93" t="str">
        <f>[3]!AlteredStatus</f>
        <v/>
      </c>
      <c r="M2971" t="str">
        <f>[3]!CommissionEUR</f>
        <v/>
      </c>
      <c r="N2971" t="str">
        <f>[3]!LocalChargeXComm</f>
        <v/>
      </c>
      <c r="O2971" t="str">
        <f>[3]!FXEUR</f>
        <v/>
      </c>
      <c r="P2971" t="e">
        <f t="shared" si="93"/>
        <v>#VALUE!</v>
      </c>
      <c r="Q2971" t="str">
        <f>[3]!PortfolioCode</f>
        <v/>
      </c>
    </row>
    <row r="2972" spans="1:17">
      <c r="A2972" s="93">
        <v>44064</v>
      </c>
      <c r="B2972" t="str">
        <v/>
      </c>
      <c r="C2972">
        <v>1.49</v>
      </c>
      <c r="D2972">
        <v>0</v>
      </c>
      <c r="E2972">
        <v>1</v>
      </c>
      <c r="F2972">
        <f t="shared" si="92"/>
        <v>0</v>
      </c>
      <c r="G2972" t="str">
        <v>LF-EIF</v>
      </c>
      <c r="H2972" s="97" t="str">
        <f>IF(ISERROR(IF(AND(A:A&gt;#REF!,A:A&lt;=#REF!,B:B&lt;&gt;"CANC",G:G=$S$2),C2972,0)),"",IF(AND(A:A&gt;#REF!,A:A&lt;=#REF!,B:B&lt;&gt;"CANC",G:G=$S$2),C2972,0))</f>
        <v/>
      </c>
      <c r="I2972" s="97" t="str">
        <f>IF(ISERROR(IF(AND(A:A&gt;#REF!,A:A&lt;=#REF!,B:B&lt;&gt;"CANC",G:G=$S$2),C2972,0)),"",IF(AND(A:A&gt;#REF!,A:A&lt;=#REF!,B:B&lt;&gt;"CANC",G:G=$S$2),F2972,0))</f>
        <v/>
      </c>
      <c r="K2972" s="93" t="str">
        <f>[3]!TradeDate</f>
        <v/>
      </c>
      <c r="L2972" s="93" t="str">
        <f>[3]!AlteredStatus</f>
        <v/>
      </c>
      <c r="M2972" t="str">
        <f>[3]!CommissionEUR</f>
        <v/>
      </c>
      <c r="N2972" t="str">
        <f>[3]!LocalChargeXComm</f>
        <v/>
      </c>
      <c r="O2972" t="str">
        <f>[3]!FXEUR</f>
        <v/>
      </c>
      <c r="P2972" t="e">
        <f t="shared" si="93"/>
        <v>#VALUE!</v>
      </c>
      <c r="Q2972" t="str">
        <f>[3]!PortfolioCode</f>
        <v/>
      </c>
    </row>
    <row r="2973" spans="1:17">
      <c r="A2973" s="93">
        <v>44064</v>
      </c>
      <c r="B2973" t="str">
        <v/>
      </c>
      <c r="C2973">
        <v>1.42</v>
      </c>
      <c r="D2973">
        <v>0</v>
      </c>
      <c r="E2973">
        <v>10.363200000000001</v>
      </c>
      <c r="F2973">
        <f t="shared" si="92"/>
        <v>0</v>
      </c>
      <c r="G2973" t="str">
        <v>LF-EIF</v>
      </c>
      <c r="H2973" s="97" t="str">
        <f>IF(ISERROR(IF(AND(A:A&gt;#REF!,A:A&lt;=#REF!,B:B&lt;&gt;"CANC",G:G=$S$2),C2973,0)),"",IF(AND(A:A&gt;#REF!,A:A&lt;=#REF!,B:B&lt;&gt;"CANC",G:G=$S$2),C2973,0))</f>
        <v/>
      </c>
      <c r="I2973" s="97" t="str">
        <f>IF(ISERROR(IF(AND(A:A&gt;#REF!,A:A&lt;=#REF!,B:B&lt;&gt;"CANC",G:G=$S$2),C2973,0)),"",IF(AND(A:A&gt;#REF!,A:A&lt;=#REF!,B:B&lt;&gt;"CANC",G:G=$S$2),F2973,0))</f>
        <v/>
      </c>
      <c r="K2973" s="93" t="str">
        <f>[3]!TradeDate</f>
        <v/>
      </c>
      <c r="L2973" s="93" t="str">
        <f>[3]!AlteredStatus</f>
        <v/>
      </c>
      <c r="M2973" t="str">
        <f>[3]!CommissionEUR</f>
        <v/>
      </c>
      <c r="N2973" t="str">
        <f>[3]!LocalChargeXComm</f>
        <v/>
      </c>
      <c r="O2973" t="str">
        <f>[3]!FXEUR</f>
        <v/>
      </c>
      <c r="P2973" t="e">
        <f t="shared" si="93"/>
        <v>#VALUE!</v>
      </c>
      <c r="Q2973" t="str">
        <f>[3]!PortfolioCode</f>
        <v/>
      </c>
    </row>
    <row r="2974" spans="1:17">
      <c r="A2974" s="93">
        <v>44064</v>
      </c>
      <c r="B2974" t="str">
        <v/>
      </c>
      <c r="C2974">
        <v>0.31</v>
      </c>
      <c r="D2974">
        <v>0</v>
      </c>
      <c r="E2974">
        <v>1</v>
      </c>
      <c r="F2974">
        <f t="shared" si="92"/>
        <v>0</v>
      </c>
      <c r="G2974" t="str">
        <v>LF-EIF</v>
      </c>
      <c r="H2974" s="97" t="str">
        <f>IF(ISERROR(IF(AND(A:A&gt;#REF!,A:A&lt;=#REF!,B:B&lt;&gt;"CANC",G:G=$S$2),C2974,0)),"",IF(AND(A:A&gt;#REF!,A:A&lt;=#REF!,B:B&lt;&gt;"CANC",G:G=$S$2),C2974,0))</f>
        <v/>
      </c>
      <c r="I2974" s="97" t="str">
        <f>IF(ISERROR(IF(AND(A:A&gt;#REF!,A:A&lt;=#REF!,B:B&lt;&gt;"CANC",G:G=$S$2),C2974,0)),"",IF(AND(A:A&gt;#REF!,A:A&lt;=#REF!,B:B&lt;&gt;"CANC",G:G=$S$2),F2974,0))</f>
        <v/>
      </c>
      <c r="K2974" s="93" t="str">
        <f>[3]!TradeDate</f>
        <v/>
      </c>
      <c r="L2974" s="93" t="str">
        <f>[3]!AlteredStatus</f>
        <v/>
      </c>
      <c r="M2974" t="str">
        <f>[3]!CommissionEUR</f>
        <v/>
      </c>
      <c r="N2974" t="str">
        <f>[3]!LocalChargeXComm</f>
        <v/>
      </c>
      <c r="O2974" t="str">
        <f>[3]!FXEUR</f>
        <v/>
      </c>
      <c r="P2974" t="e">
        <f t="shared" si="93"/>
        <v>#VALUE!</v>
      </c>
      <c r="Q2974" t="str">
        <f>[3]!PortfolioCode</f>
        <v/>
      </c>
    </row>
    <row r="2975" spans="1:17">
      <c r="A2975" s="93">
        <v>44064</v>
      </c>
      <c r="B2975" t="str">
        <v/>
      </c>
      <c r="C2975">
        <v>8.8000000000000007</v>
      </c>
      <c r="D2975">
        <v>0</v>
      </c>
      <c r="E2975">
        <v>1</v>
      </c>
      <c r="F2975">
        <f t="shared" si="92"/>
        <v>0</v>
      </c>
      <c r="G2975" t="str">
        <v>SAUL1311</v>
      </c>
      <c r="H2975" s="97" t="str">
        <f>IF(ISERROR(IF(AND(A:A&gt;#REF!,A:A&lt;=#REF!,B:B&lt;&gt;"CANC",G:G=$S$2),C2975,0)),"",IF(AND(A:A&gt;#REF!,A:A&lt;=#REF!,B:B&lt;&gt;"CANC",G:G=$S$2),C2975,0))</f>
        <v/>
      </c>
      <c r="I2975" s="97" t="str">
        <f>IF(ISERROR(IF(AND(A:A&gt;#REF!,A:A&lt;=#REF!,B:B&lt;&gt;"CANC",G:G=$S$2),C2975,0)),"",IF(AND(A:A&gt;#REF!,A:A&lt;=#REF!,B:B&lt;&gt;"CANC",G:G=$S$2),F2975,0))</f>
        <v/>
      </c>
      <c r="K2975" s="93" t="str">
        <f>[3]!TradeDate</f>
        <v/>
      </c>
      <c r="L2975" s="93" t="str">
        <f>[3]!AlteredStatus</f>
        <v/>
      </c>
      <c r="M2975" t="str">
        <f>[3]!CommissionEUR</f>
        <v/>
      </c>
      <c r="N2975" t="str">
        <f>[3]!LocalChargeXComm</f>
        <v/>
      </c>
      <c r="O2975" t="str">
        <f>[3]!FXEUR</f>
        <v/>
      </c>
      <c r="P2975" t="e">
        <f t="shared" si="93"/>
        <v>#VALUE!</v>
      </c>
      <c r="Q2975" t="str">
        <f>[3]!PortfolioCode</f>
        <v/>
      </c>
    </row>
    <row r="2976" spans="1:17">
      <c r="A2976" s="93">
        <v>44067</v>
      </c>
      <c r="B2976" t="str">
        <v/>
      </c>
      <c r="C2976">
        <v>37.24</v>
      </c>
      <c r="D2976">
        <v>1</v>
      </c>
      <c r="E2976">
        <v>0.90239999999999998</v>
      </c>
      <c r="F2976">
        <f t="shared" si="92"/>
        <v>1.1081560283687943</v>
      </c>
      <c r="G2976" t="str">
        <v>AMUNDIPEA</v>
      </c>
      <c r="H2976" s="97" t="str">
        <f>IF(ISERROR(IF(AND(A:A&gt;#REF!,A:A&lt;=#REF!,B:B&lt;&gt;"CANC",G:G=$S$2),C2976,0)),"",IF(AND(A:A&gt;#REF!,A:A&lt;=#REF!,B:B&lt;&gt;"CANC",G:G=$S$2),C2976,0))</f>
        <v/>
      </c>
      <c r="I2976" s="97" t="str">
        <f>IF(ISERROR(IF(AND(A:A&gt;#REF!,A:A&lt;=#REF!,B:B&lt;&gt;"CANC",G:G=$S$2),C2976,0)),"",IF(AND(A:A&gt;#REF!,A:A&lt;=#REF!,B:B&lt;&gt;"CANC",G:G=$S$2),F2976,0))</f>
        <v/>
      </c>
      <c r="K2976" s="93" t="str">
        <f>[3]!TradeDate</f>
        <v/>
      </c>
      <c r="L2976" s="93" t="str">
        <f>[3]!AlteredStatus</f>
        <v/>
      </c>
      <c r="M2976" t="str">
        <f>[3]!CommissionEUR</f>
        <v/>
      </c>
      <c r="N2976" t="str">
        <f>[3]!LocalChargeXComm</f>
        <v/>
      </c>
      <c r="O2976" t="str">
        <f>[3]!FXEUR</f>
        <v/>
      </c>
      <c r="P2976" t="e">
        <f t="shared" si="93"/>
        <v>#VALUE!</v>
      </c>
      <c r="Q2976" t="str">
        <f>[3]!PortfolioCode</f>
        <v/>
      </c>
    </row>
    <row r="2977" spans="1:17">
      <c r="A2977" s="93">
        <v>44067</v>
      </c>
      <c r="B2977" t="str">
        <v/>
      </c>
      <c r="C2977">
        <v>48.89</v>
      </c>
      <c r="D2977">
        <v>0</v>
      </c>
      <c r="E2977">
        <v>1</v>
      </c>
      <c r="F2977">
        <f t="shared" si="92"/>
        <v>0</v>
      </c>
      <c r="G2977" t="str">
        <v>AMUNDIPEA</v>
      </c>
      <c r="H2977" s="97" t="str">
        <f>IF(ISERROR(IF(AND(A:A&gt;#REF!,A:A&lt;=#REF!,B:B&lt;&gt;"CANC",G:G=$S$2),C2977,0)),"",IF(AND(A:A&gt;#REF!,A:A&lt;=#REF!,B:B&lt;&gt;"CANC",G:G=$S$2),C2977,0))</f>
        <v/>
      </c>
      <c r="I2977" s="97" t="str">
        <f>IF(ISERROR(IF(AND(A:A&gt;#REF!,A:A&lt;=#REF!,B:B&lt;&gt;"CANC",G:G=$S$2),C2977,0)),"",IF(AND(A:A&gt;#REF!,A:A&lt;=#REF!,B:B&lt;&gt;"CANC",G:G=$S$2),F2977,0))</f>
        <v/>
      </c>
      <c r="K2977" s="93" t="str">
        <f>[3]!TradeDate</f>
        <v/>
      </c>
      <c r="L2977" s="93" t="str">
        <f>[3]!AlteredStatus</f>
        <v/>
      </c>
      <c r="M2977" t="str">
        <f>[3]!CommissionEUR</f>
        <v/>
      </c>
      <c r="N2977" t="str">
        <f>[3]!LocalChargeXComm</f>
        <v/>
      </c>
      <c r="O2977" t="str">
        <f>[3]!FXEUR</f>
        <v/>
      </c>
      <c r="P2977" t="e">
        <f t="shared" si="93"/>
        <v>#VALUE!</v>
      </c>
      <c r="Q2977" t="str">
        <f>[3]!PortfolioCode</f>
        <v/>
      </c>
    </row>
    <row r="2978" spans="1:17">
      <c r="A2978" s="93">
        <v>44067</v>
      </c>
      <c r="B2978" t="str">
        <v/>
      </c>
      <c r="C2978">
        <v>5.42</v>
      </c>
      <c r="D2978">
        <v>0</v>
      </c>
      <c r="E2978">
        <v>1</v>
      </c>
      <c r="F2978">
        <f t="shared" si="92"/>
        <v>0</v>
      </c>
      <c r="G2978" t="str">
        <v>AMUNDIPEA</v>
      </c>
      <c r="H2978" s="97" t="str">
        <f>IF(ISERROR(IF(AND(A:A&gt;#REF!,A:A&lt;=#REF!,B:B&lt;&gt;"CANC",G:G=$S$2),C2978,0)),"",IF(AND(A:A&gt;#REF!,A:A&lt;=#REF!,B:B&lt;&gt;"CANC",G:G=$S$2),C2978,0))</f>
        <v/>
      </c>
      <c r="I2978" s="97" t="str">
        <f>IF(ISERROR(IF(AND(A:A&gt;#REF!,A:A&lt;=#REF!,B:B&lt;&gt;"CANC",G:G=$S$2),C2978,0)),"",IF(AND(A:A&gt;#REF!,A:A&lt;=#REF!,B:B&lt;&gt;"CANC",G:G=$S$2),F2978,0))</f>
        <v/>
      </c>
      <c r="K2978" s="93" t="str">
        <f>[3]!TradeDate</f>
        <v/>
      </c>
      <c r="L2978" s="93" t="str">
        <f>[3]!AlteredStatus</f>
        <v/>
      </c>
      <c r="M2978" t="str">
        <f>[3]!CommissionEUR</f>
        <v/>
      </c>
      <c r="N2978" t="str">
        <f>[3]!LocalChargeXComm</f>
        <v/>
      </c>
      <c r="O2978" t="str">
        <f>[3]!FXEUR</f>
        <v/>
      </c>
      <c r="P2978" t="e">
        <f t="shared" si="93"/>
        <v>#VALUE!</v>
      </c>
      <c r="Q2978" t="str">
        <f>[3]!PortfolioCode</f>
        <v/>
      </c>
    </row>
    <row r="2979" spans="1:17">
      <c r="A2979" s="93">
        <v>44067</v>
      </c>
      <c r="B2979" t="str">
        <v/>
      </c>
      <c r="C2979">
        <v>69.41</v>
      </c>
      <c r="D2979">
        <v>0</v>
      </c>
      <c r="E2979">
        <v>1</v>
      </c>
      <c r="F2979">
        <f t="shared" si="92"/>
        <v>0</v>
      </c>
      <c r="G2979" t="str">
        <v>AMUNDIPEA</v>
      </c>
      <c r="H2979" s="97" t="str">
        <f>IF(ISERROR(IF(AND(A:A&gt;#REF!,A:A&lt;=#REF!,B:B&lt;&gt;"CANC",G:G=$S$2),C2979,0)),"",IF(AND(A:A&gt;#REF!,A:A&lt;=#REF!,B:B&lt;&gt;"CANC",G:G=$S$2),C2979,0))</f>
        <v/>
      </c>
      <c r="I2979" s="97" t="str">
        <f>IF(ISERROR(IF(AND(A:A&gt;#REF!,A:A&lt;=#REF!,B:B&lt;&gt;"CANC",G:G=$S$2),C2979,0)),"",IF(AND(A:A&gt;#REF!,A:A&lt;=#REF!,B:B&lt;&gt;"CANC",G:G=$S$2),F2979,0))</f>
        <v/>
      </c>
      <c r="K2979" s="93" t="str">
        <f>[3]!TradeDate</f>
        <v/>
      </c>
      <c r="L2979" s="93" t="str">
        <f>[3]!AlteredStatus</f>
        <v/>
      </c>
      <c r="M2979" t="str">
        <f>[3]!CommissionEUR</f>
        <v/>
      </c>
      <c r="N2979" t="str">
        <f>[3]!LocalChargeXComm</f>
        <v/>
      </c>
      <c r="O2979" t="str">
        <f>[3]!FXEUR</f>
        <v/>
      </c>
      <c r="P2979" t="e">
        <f t="shared" si="93"/>
        <v>#VALUE!</v>
      </c>
      <c r="Q2979" t="str">
        <f>[3]!PortfolioCode</f>
        <v/>
      </c>
    </row>
    <row r="2980" spans="1:17">
      <c r="A2980" s="93">
        <v>44067</v>
      </c>
      <c r="B2980" t="str">
        <v/>
      </c>
      <c r="C2980">
        <v>163.43</v>
      </c>
      <c r="D2980">
        <v>1</v>
      </c>
      <c r="E2980">
        <v>0.90239999999999998</v>
      </c>
      <c r="F2980">
        <f t="shared" si="92"/>
        <v>1.1081560283687943</v>
      </c>
      <c r="G2980" t="str">
        <v>AMUNDIPEA</v>
      </c>
      <c r="H2980" s="97" t="str">
        <f>IF(ISERROR(IF(AND(A:A&gt;#REF!,A:A&lt;=#REF!,B:B&lt;&gt;"CANC",G:G=$S$2),C2980,0)),"",IF(AND(A:A&gt;#REF!,A:A&lt;=#REF!,B:B&lt;&gt;"CANC",G:G=$S$2),C2980,0))</f>
        <v/>
      </c>
      <c r="I2980" s="97" t="str">
        <f>IF(ISERROR(IF(AND(A:A&gt;#REF!,A:A&lt;=#REF!,B:B&lt;&gt;"CANC",G:G=$S$2),C2980,0)),"",IF(AND(A:A&gt;#REF!,A:A&lt;=#REF!,B:B&lt;&gt;"CANC",G:G=$S$2),F2980,0))</f>
        <v/>
      </c>
      <c r="K2980" s="93" t="str">
        <f>[3]!TradeDate</f>
        <v/>
      </c>
      <c r="L2980" s="93" t="str">
        <f>[3]!AlteredStatus</f>
        <v/>
      </c>
      <c r="M2980" t="str">
        <f>[3]!CommissionEUR</f>
        <v/>
      </c>
      <c r="N2980" t="str">
        <f>[3]!LocalChargeXComm</f>
        <v/>
      </c>
      <c r="O2980" t="str">
        <f>[3]!FXEUR</f>
        <v/>
      </c>
      <c r="P2980" t="e">
        <f t="shared" si="93"/>
        <v>#VALUE!</v>
      </c>
      <c r="Q2980" t="str">
        <f>[3]!PortfolioCode</f>
        <v/>
      </c>
    </row>
    <row r="2981" spans="1:17">
      <c r="A2981" s="93">
        <v>44067</v>
      </c>
      <c r="B2981" t="str">
        <v/>
      </c>
      <c r="C2981">
        <v>208.96</v>
      </c>
      <c r="D2981">
        <v>0</v>
      </c>
      <c r="E2981">
        <v>10.3691</v>
      </c>
      <c r="F2981">
        <f t="shared" si="92"/>
        <v>0</v>
      </c>
      <c r="G2981" t="str">
        <v>AMUNDIPEA</v>
      </c>
      <c r="H2981" s="97" t="str">
        <f>IF(ISERROR(IF(AND(A:A&gt;#REF!,A:A&lt;=#REF!,B:B&lt;&gt;"CANC",G:G=$S$2),C2981,0)),"",IF(AND(A:A&gt;#REF!,A:A&lt;=#REF!,B:B&lt;&gt;"CANC",G:G=$S$2),C2981,0))</f>
        <v/>
      </c>
      <c r="I2981" s="97" t="str">
        <f>IF(ISERROR(IF(AND(A:A&gt;#REF!,A:A&lt;=#REF!,B:B&lt;&gt;"CANC",G:G=$S$2),C2981,0)),"",IF(AND(A:A&gt;#REF!,A:A&lt;=#REF!,B:B&lt;&gt;"CANC",G:G=$S$2),F2981,0))</f>
        <v/>
      </c>
      <c r="K2981" s="93" t="str">
        <f>[3]!TradeDate</f>
        <v/>
      </c>
      <c r="L2981" s="93" t="str">
        <f>[3]!AlteredStatus</f>
        <v/>
      </c>
      <c r="M2981" t="str">
        <f>[3]!CommissionEUR</f>
        <v/>
      </c>
      <c r="N2981" t="str">
        <f>[3]!LocalChargeXComm</f>
        <v/>
      </c>
      <c r="O2981" t="str">
        <f>[3]!FXEUR</f>
        <v/>
      </c>
      <c r="P2981" t="e">
        <f t="shared" si="93"/>
        <v>#VALUE!</v>
      </c>
      <c r="Q2981" t="str">
        <f>[3]!PortfolioCode</f>
        <v/>
      </c>
    </row>
    <row r="2982" spans="1:17">
      <c r="A2982" s="93">
        <v>44067</v>
      </c>
      <c r="B2982" t="str">
        <v/>
      </c>
      <c r="C2982">
        <v>81.069999999999993</v>
      </c>
      <c r="D2982">
        <v>523.87</v>
      </c>
      <c r="E2982">
        <v>0.90239999999999998</v>
      </c>
      <c r="F2982">
        <f t="shared" si="92"/>
        <v>580.5296985815603</v>
      </c>
      <c r="G2982" t="str">
        <v>AMUNDIPEA</v>
      </c>
      <c r="H2982" s="97" t="str">
        <f>IF(ISERROR(IF(AND(A:A&gt;#REF!,A:A&lt;=#REF!,B:B&lt;&gt;"CANC",G:G=$S$2),C2982,0)),"",IF(AND(A:A&gt;#REF!,A:A&lt;=#REF!,B:B&lt;&gt;"CANC",G:G=$S$2),C2982,0))</f>
        <v/>
      </c>
      <c r="I2982" s="97" t="str">
        <f>IF(ISERROR(IF(AND(A:A&gt;#REF!,A:A&lt;=#REF!,B:B&lt;&gt;"CANC",G:G=$S$2),C2982,0)),"",IF(AND(A:A&gt;#REF!,A:A&lt;=#REF!,B:B&lt;&gt;"CANC",G:G=$S$2),F2982,0))</f>
        <v/>
      </c>
      <c r="K2982" s="93" t="str">
        <f>[3]!TradeDate</f>
        <v/>
      </c>
      <c r="L2982" s="93" t="str">
        <f>[3]!AlteredStatus</f>
        <v/>
      </c>
      <c r="M2982" t="str">
        <f>[3]!CommissionEUR</f>
        <v/>
      </c>
      <c r="N2982" t="str">
        <f>[3]!LocalChargeXComm</f>
        <v/>
      </c>
      <c r="O2982" t="str">
        <f>[3]!FXEUR</f>
        <v/>
      </c>
      <c r="P2982" t="e">
        <f t="shared" si="93"/>
        <v>#VALUE!</v>
      </c>
      <c r="Q2982" t="str">
        <f>[3]!PortfolioCode</f>
        <v/>
      </c>
    </row>
    <row r="2983" spans="1:17">
      <c r="A2983" s="93">
        <v>44067</v>
      </c>
      <c r="B2983" t="str">
        <v/>
      </c>
      <c r="C2983">
        <v>37.24</v>
      </c>
      <c r="D2983">
        <v>1</v>
      </c>
      <c r="E2983">
        <v>0.90239999999999998</v>
      </c>
      <c r="F2983">
        <f t="shared" si="92"/>
        <v>1.1081560283687943</v>
      </c>
      <c r="G2983" t="str">
        <v>AMUNDIPEA</v>
      </c>
      <c r="H2983" s="97" t="str">
        <f>IF(ISERROR(IF(AND(A:A&gt;#REF!,A:A&lt;=#REF!,B:B&lt;&gt;"CANC",G:G=$S$2),C2983,0)),"",IF(AND(A:A&gt;#REF!,A:A&lt;=#REF!,B:B&lt;&gt;"CANC",G:G=$S$2),C2983,0))</f>
        <v/>
      </c>
      <c r="I2983" s="97" t="str">
        <f>IF(ISERROR(IF(AND(A:A&gt;#REF!,A:A&lt;=#REF!,B:B&lt;&gt;"CANC",G:G=$S$2),C2983,0)),"",IF(AND(A:A&gt;#REF!,A:A&lt;=#REF!,B:B&lt;&gt;"CANC",G:G=$S$2),F2983,0))</f>
        <v/>
      </c>
      <c r="K2983" s="93" t="str">
        <f>[3]!TradeDate</f>
        <v/>
      </c>
      <c r="L2983" s="93" t="str">
        <f>[3]!AlteredStatus</f>
        <v/>
      </c>
      <c r="M2983" t="str">
        <f>[3]!CommissionEUR</f>
        <v/>
      </c>
      <c r="N2983" t="str">
        <f>[3]!LocalChargeXComm</f>
        <v/>
      </c>
      <c r="O2983" t="str">
        <f>[3]!FXEUR</f>
        <v/>
      </c>
      <c r="P2983" t="e">
        <f t="shared" si="93"/>
        <v>#VALUE!</v>
      </c>
      <c r="Q2983" t="str">
        <f>[3]!PortfolioCode</f>
        <v/>
      </c>
    </row>
    <row r="2984" spans="1:17">
      <c r="A2984" s="93">
        <v>44067</v>
      </c>
      <c r="B2984" t="str">
        <v/>
      </c>
      <c r="C2984">
        <v>199.54</v>
      </c>
      <c r="D2984">
        <v>0</v>
      </c>
      <c r="E2984">
        <v>10.3691</v>
      </c>
      <c r="F2984">
        <f t="shared" si="92"/>
        <v>0</v>
      </c>
      <c r="G2984" t="str">
        <v>AMUNDIPEA</v>
      </c>
      <c r="H2984" s="97" t="str">
        <f>IF(ISERROR(IF(AND(A:A&gt;#REF!,A:A&lt;=#REF!,B:B&lt;&gt;"CANC",G:G=$S$2),C2984,0)),"",IF(AND(A:A&gt;#REF!,A:A&lt;=#REF!,B:B&lt;&gt;"CANC",G:G=$S$2),C2984,0))</f>
        <v/>
      </c>
      <c r="I2984" s="97" t="str">
        <f>IF(ISERROR(IF(AND(A:A&gt;#REF!,A:A&lt;=#REF!,B:B&lt;&gt;"CANC",G:G=$S$2),C2984,0)),"",IF(AND(A:A&gt;#REF!,A:A&lt;=#REF!,B:B&lt;&gt;"CANC",G:G=$S$2),F2984,0))</f>
        <v/>
      </c>
      <c r="K2984" s="93" t="str">
        <f>[3]!TradeDate</f>
        <v/>
      </c>
      <c r="L2984" s="93" t="str">
        <f>[3]!AlteredStatus</f>
        <v/>
      </c>
      <c r="M2984" t="str">
        <f>[3]!CommissionEUR</f>
        <v/>
      </c>
      <c r="N2984" t="str">
        <f>[3]!LocalChargeXComm</f>
        <v/>
      </c>
      <c r="O2984" t="str">
        <f>[3]!FXEUR</f>
        <v/>
      </c>
      <c r="P2984" t="e">
        <f t="shared" si="93"/>
        <v>#VALUE!</v>
      </c>
      <c r="Q2984" t="str">
        <f>[3]!PortfolioCode</f>
        <v/>
      </c>
    </row>
    <row r="2985" spans="1:17">
      <c r="A2985" s="93">
        <v>44067</v>
      </c>
      <c r="B2985" t="str">
        <v/>
      </c>
      <c r="C2985">
        <v>309.13</v>
      </c>
      <c r="D2985">
        <v>0</v>
      </c>
      <c r="E2985">
        <v>7.4432</v>
      </c>
      <c r="F2985">
        <f t="shared" si="92"/>
        <v>0</v>
      </c>
      <c r="G2985" t="str">
        <v>AMUNDIPEA</v>
      </c>
      <c r="H2985" s="97" t="str">
        <f>IF(ISERROR(IF(AND(A:A&gt;#REF!,A:A&lt;=#REF!,B:B&lt;&gt;"CANC",G:G=$S$2),C2985,0)),"",IF(AND(A:A&gt;#REF!,A:A&lt;=#REF!,B:B&lt;&gt;"CANC",G:G=$S$2),C2985,0))</f>
        <v/>
      </c>
      <c r="I2985" s="97" t="str">
        <f>IF(ISERROR(IF(AND(A:A&gt;#REF!,A:A&lt;=#REF!,B:B&lt;&gt;"CANC",G:G=$S$2),C2985,0)),"",IF(AND(A:A&gt;#REF!,A:A&lt;=#REF!,B:B&lt;&gt;"CANC",G:G=$S$2),F2985,0))</f>
        <v/>
      </c>
      <c r="K2985" s="93" t="str">
        <f>[3]!TradeDate</f>
        <v/>
      </c>
      <c r="L2985" s="93" t="str">
        <f>[3]!AlteredStatus</f>
        <v/>
      </c>
      <c r="M2985" t="str">
        <f>[3]!CommissionEUR</f>
        <v/>
      </c>
      <c r="N2985" t="str">
        <f>[3]!LocalChargeXComm</f>
        <v/>
      </c>
      <c r="O2985" t="str">
        <f>[3]!FXEUR</f>
        <v/>
      </c>
      <c r="P2985" t="e">
        <f t="shared" si="93"/>
        <v>#VALUE!</v>
      </c>
      <c r="Q2985" t="str">
        <f>[3]!PortfolioCode</f>
        <v/>
      </c>
    </row>
    <row r="2986" spans="1:17">
      <c r="A2986" s="93">
        <v>44067</v>
      </c>
      <c r="B2986" t="str">
        <v/>
      </c>
      <c r="C2986">
        <v>96.88</v>
      </c>
      <c r="D2986">
        <v>0</v>
      </c>
      <c r="E2986">
        <v>1</v>
      </c>
      <c r="F2986">
        <f t="shared" si="92"/>
        <v>0</v>
      </c>
      <c r="G2986" t="str">
        <v>AMUNDIPEA</v>
      </c>
      <c r="H2986" s="97" t="str">
        <f>IF(ISERROR(IF(AND(A:A&gt;#REF!,A:A&lt;=#REF!,B:B&lt;&gt;"CANC",G:G=$S$2),C2986,0)),"",IF(AND(A:A&gt;#REF!,A:A&lt;=#REF!,B:B&lt;&gt;"CANC",G:G=$S$2),C2986,0))</f>
        <v/>
      </c>
      <c r="I2986" s="97" t="str">
        <f>IF(ISERROR(IF(AND(A:A&gt;#REF!,A:A&lt;=#REF!,B:B&lt;&gt;"CANC",G:G=$S$2),C2986,0)),"",IF(AND(A:A&gt;#REF!,A:A&lt;=#REF!,B:B&lt;&gt;"CANC",G:G=$S$2),F2986,0))</f>
        <v/>
      </c>
      <c r="K2986" s="93" t="str">
        <f>[3]!TradeDate</f>
        <v/>
      </c>
      <c r="L2986" s="93" t="str">
        <f>[3]!AlteredStatus</f>
        <v/>
      </c>
      <c r="M2986" t="str">
        <f>[3]!CommissionEUR</f>
        <v/>
      </c>
      <c r="N2986" t="str">
        <f>[3]!LocalChargeXComm</f>
        <v/>
      </c>
      <c r="O2986" t="str">
        <f>[3]!FXEUR</f>
        <v/>
      </c>
      <c r="P2986" t="e">
        <f t="shared" si="93"/>
        <v>#VALUE!</v>
      </c>
      <c r="Q2986" t="str">
        <f>[3]!PortfolioCode</f>
        <v/>
      </c>
    </row>
    <row r="2987" spans="1:17">
      <c r="A2987" s="93">
        <v>44067</v>
      </c>
      <c r="B2987" t="str">
        <v/>
      </c>
      <c r="C2987">
        <v>43.25</v>
      </c>
      <c r="D2987">
        <v>0</v>
      </c>
      <c r="E2987">
        <v>7.4432</v>
      </c>
      <c r="F2987">
        <f t="shared" si="92"/>
        <v>0</v>
      </c>
      <c r="G2987" t="str">
        <v>AMUNDIPEA</v>
      </c>
      <c r="H2987" s="97" t="str">
        <f>IF(ISERROR(IF(AND(A:A&gt;#REF!,A:A&lt;=#REF!,B:B&lt;&gt;"CANC",G:G=$S$2),C2987,0)),"",IF(AND(A:A&gt;#REF!,A:A&lt;=#REF!,B:B&lt;&gt;"CANC",G:G=$S$2),C2987,0))</f>
        <v/>
      </c>
      <c r="I2987" s="97" t="str">
        <f>IF(ISERROR(IF(AND(A:A&gt;#REF!,A:A&lt;=#REF!,B:B&lt;&gt;"CANC",G:G=$S$2),C2987,0)),"",IF(AND(A:A&gt;#REF!,A:A&lt;=#REF!,B:B&lt;&gt;"CANC",G:G=$S$2),F2987,0))</f>
        <v/>
      </c>
      <c r="K2987" s="93" t="str">
        <f>[3]!TradeDate</f>
        <v/>
      </c>
      <c r="L2987" s="93" t="str">
        <f>[3]!AlteredStatus</f>
        <v/>
      </c>
      <c r="M2987" t="str">
        <f>[3]!CommissionEUR</f>
        <v/>
      </c>
      <c r="N2987" t="str">
        <f>[3]!LocalChargeXComm</f>
        <v/>
      </c>
      <c r="O2987" t="str">
        <f>[3]!FXEUR</f>
        <v/>
      </c>
      <c r="P2987" t="e">
        <f t="shared" si="93"/>
        <v>#VALUE!</v>
      </c>
      <c r="Q2987" t="str">
        <f>[3]!PortfolioCode</f>
        <v/>
      </c>
    </row>
    <row r="2988" spans="1:17">
      <c r="A2988" s="93">
        <v>44067</v>
      </c>
      <c r="B2988" t="str">
        <v/>
      </c>
      <c r="C2988">
        <v>80.92</v>
      </c>
      <c r="D2988">
        <v>0</v>
      </c>
      <c r="E2988">
        <v>1</v>
      </c>
      <c r="F2988">
        <f t="shared" si="92"/>
        <v>0</v>
      </c>
      <c r="G2988" t="str">
        <v>AMUNDIPEA</v>
      </c>
      <c r="H2988" s="97" t="str">
        <f>IF(ISERROR(IF(AND(A:A&gt;#REF!,A:A&lt;=#REF!,B:B&lt;&gt;"CANC",G:G=$S$2),C2988,0)),"",IF(AND(A:A&gt;#REF!,A:A&lt;=#REF!,B:B&lt;&gt;"CANC",G:G=$S$2),C2988,0))</f>
        <v/>
      </c>
      <c r="I2988" s="97" t="str">
        <f>IF(ISERROR(IF(AND(A:A&gt;#REF!,A:A&lt;=#REF!,B:B&lt;&gt;"CANC",G:G=$S$2),C2988,0)),"",IF(AND(A:A&gt;#REF!,A:A&lt;=#REF!,B:B&lt;&gt;"CANC",G:G=$S$2),F2988,0))</f>
        <v/>
      </c>
      <c r="K2988" s="93" t="str">
        <f>[3]!TradeDate</f>
        <v/>
      </c>
      <c r="L2988" s="93" t="str">
        <f>[3]!AlteredStatus</f>
        <v/>
      </c>
      <c r="M2988" t="str">
        <f>[3]!CommissionEUR</f>
        <v/>
      </c>
      <c r="N2988" t="str">
        <f>[3]!LocalChargeXComm</f>
        <v/>
      </c>
      <c r="O2988" t="str">
        <f>[3]!FXEUR</f>
        <v/>
      </c>
      <c r="P2988" t="e">
        <f t="shared" si="93"/>
        <v>#VALUE!</v>
      </c>
      <c r="Q2988" t="str">
        <f>[3]!PortfolioCode</f>
        <v/>
      </c>
    </row>
    <row r="2989" spans="1:17">
      <c r="A2989" s="93">
        <v>44067</v>
      </c>
      <c r="B2989" t="str">
        <v/>
      </c>
      <c r="C2989">
        <v>170.33</v>
      </c>
      <c r="D2989">
        <v>0</v>
      </c>
      <c r="E2989">
        <v>10.3691</v>
      </c>
      <c r="F2989">
        <f t="shared" si="92"/>
        <v>0</v>
      </c>
      <c r="G2989" t="str">
        <v>AMUNDIPEA</v>
      </c>
      <c r="H2989" s="97" t="str">
        <f>IF(ISERROR(IF(AND(A:A&gt;#REF!,A:A&lt;=#REF!,B:B&lt;&gt;"CANC",G:G=$S$2),C2989,0)),"",IF(AND(A:A&gt;#REF!,A:A&lt;=#REF!,B:B&lt;&gt;"CANC",G:G=$S$2),C2989,0))</f>
        <v/>
      </c>
      <c r="I2989" s="97" t="str">
        <f>IF(ISERROR(IF(AND(A:A&gt;#REF!,A:A&lt;=#REF!,B:B&lt;&gt;"CANC",G:G=$S$2),C2989,0)),"",IF(AND(A:A&gt;#REF!,A:A&lt;=#REF!,B:B&lt;&gt;"CANC",G:G=$S$2),F2989,0))</f>
        <v/>
      </c>
      <c r="K2989" s="93" t="str">
        <f>[3]!TradeDate</f>
        <v/>
      </c>
      <c r="L2989" s="93" t="str">
        <f>[3]!AlteredStatus</f>
        <v/>
      </c>
      <c r="M2989" t="str">
        <f>[3]!CommissionEUR</f>
        <v/>
      </c>
      <c r="N2989" t="str">
        <f>[3]!LocalChargeXComm</f>
        <v/>
      </c>
      <c r="O2989" t="str">
        <f>[3]!FXEUR</f>
        <v/>
      </c>
      <c r="P2989" t="e">
        <f t="shared" si="93"/>
        <v>#VALUE!</v>
      </c>
      <c r="Q2989" t="str">
        <f>[3]!PortfolioCode</f>
        <v/>
      </c>
    </row>
    <row r="2990" spans="1:17">
      <c r="A2990" s="93">
        <v>44067</v>
      </c>
      <c r="B2990" t="str">
        <v/>
      </c>
      <c r="C2990">
        <v>612.84</v>
      </c>
      <c r="D2990">
        <v>0</v>
      </c>
      <c r="E2990">
        <v>1</v>
      </c>
      <c r="F2990">
        <f t="shared" si="92"/>
        <v>0</v>
      </c>
      <c r="G2990" t="str">
        <v>AMUNDIPEA</v>
      </c>
      <c r="H2990" s="97" t="str">
        <f>IF(ISERROR(IF(AND(A:A&gt;#REF!,A:A&lt;=#REF!,B:B&lt;&gt;"CANC",G:G=$S$2),C2990,0)),"",IF(AND(A:A&gt;#REF!,A:A&lt;=#REF!,B:B&lt;&gt;"CANC",G:G=$S$2),C2990,0))</f>
        <v/>
      </c>
      <c r="I2990" s="97" t="str">
        <f>IF(ISERROR(IF(AND(A:A&gt;#REF!,A:A&lt;=#REF!,B:B&lt;&gt;"CANC",G:G=$S$2),C2990,0)),"",IF(AND(A:A&gt;#REF!,A:A&lt;=#REF!,B:B&lt;&gt;"CANC",G:G=$S$2),F2990,0))</f>
        <v/>
      </c>
      <c r="K2990" s="93" t="str">
        <f>[3]!TradeDate</f>
        <v/>
      </c>
      <c r="L2990" s="93" t="str">
        <f>[3]!AlteredStatus</f>
        <v/>
      </c>
      <c r="M2990" t="str">
        <f>[3]!CommissionEUR</f>
        <v/>
      </c>
      <c r="N2990" t="str">
        <f>[3]!LocalChargeXComm</f>
        <v/>
      </c>
      <c r="O2990" t="str">
        <f>[3]!FXEUR</f>
        <v/>
      </c>
      <c r="P2990" t="e">
        <f t="shared" si="93"/>
        <v>#VALUE!</v>
      </c>
      <c r="Q2990" t="str">
        <f>[3]!PortfolioCode</f>
        <v/>
      </c>
    </row>
    <row r="2991" spans="1:17">
      <c r="A2991" s="93">
        <v>44067</v>
      </c>
      <c r="B2991" t="str">
        <v/>
      </c>
      <c r="C2991">
        <v>460.54</v>
      </c>
      <c r="D2991">
        <v>0</v>
      </c>
      <c r="E2991">
        <v>10.3691</v>
      </c>
      <c r="F2991">
        <f t="shared" si="92"/>
        <v>0</v>
      </c>
      <c r="G2991" t="str">
        <v>AMUNDIPEA</v>
      </c>
      <c r="H2991" s="97" t="str">
        <f>IF(ISERROR(IF(AND(A:A&gt;#REF!,A:A&lt;=#REF!,B:B&lt;&gt;"CANC",G:G=$S$2),C2991,0)),"",IF(AND(A:A&gt;#REF!,A:A&lt;=#REF!,B:B&lt;&gt;"CANC",G:G=$S$2),C2991,0))</f>
        <v/>
      </c>
      <c r="I2991" s="97" t="str">
        <f>IF(ISERROR(IF(AND(A:A&gt;#REF!,A:A&lt;=#REF!,B:B&lt;&gt;"CANC",G:G=$S$2),C2991,0)),"",IF(AND(A:A&gt;#REF!,A:A&lt;=#REF!,B:B&lt;&gt;"CANC",G:G=$S$2),F2991,0))</f>
        <v/>
      </c>
      <c r="K2991" s="93" t="str">
        <f>[3]!TradeDate</f>
        <v/>
      </c>
      <c r="L2991" s="93" t="str">
        <f>[3]!AlteredStatus</f>
        <v/>
      </c>
      <c r="M2991" t="str">
        <f>[3]!CommissionEUR</f>
        <v/>
      </c>
      <c r="N2991" t="str">
        <f>[3]!LocalChargeXComm</f>
        <v/>
      </c>
      <c r="O2991" t="str">
        <f>[3]!FXEUR</f>
        <v/>
      </c>
      <c r="P2991" t="e">
        <f t="shared" si="93"/>
        <v>#VALUE!</v>
      </c>
      <c r="Q2991" t="str">
        <f>[3]!PortfolioCode</f>
        <v/>
      </c>
    </row>
    <row r="2992" spans="1:17">
      <c r="A2992" s="93">
        <v>44067</v>
      </c>
      <c r="B2992" t="str">
        <v/>
      </c>
      <c r="C2992">
        <v>533.66999999999996</v>
      </c>
      <c r="D2992">
        <v>0</v>
      </c>
      <c r="E2992">
        <v>10.617900000000001</v>
      </c>
      <c r="F2992">
        <f t="shared" si="92"/>
        <v>0</v>
      </c>
      <c r="G2992" t="str">
        <v>AMUNDIPEA</v>
      </c>
      <c r="H2992" s="97" t="str">
        <f>IF(ISERROR(IF(AND(A:A&gt;#REF!,A:A&lt;=#REF!,B:B&lt;&gt;"CANC",G:G=$S$2),C2992,0)),"",IF(AND(A:A&gt;#REF!,A:A&lt;=#REF!,B:B&lt;&gt;"CANC",G:G=$S$2),C2992,0))</f>
        <v/>
      </c>
      <c r="I2992" s="97" t="str">
        <f>IF(ISERROR(IF(AND(A:A&gt;#REF!,A:A&lt;=#REF!,B:B&lt;&gt;"CANC",G:G=$S$2),C2992,0)),"",IF(AND(A:A&gt;#REF!,A:A&lt;=#REF!,B:B&lt;&gt;"CANC",G:G=$S$2),F2992,0))</f>
        <v/>
      </c>
      <c r="K2992" s="93" t="str">
        <f>[3]!TradeDate</f>
        <v/>
      </c>
      <c r="L2992" s="93" t="str">
        <f>[3]!AlteredStatus</f>
        <v/>
      </c>
      <c r="M2992" t="str">
        <f>[3]!CommissionEUR</f>
        <v/>
      </c>
      <c r="N2992" t="str">
        <f>[3]!LocalChargeXComm</f>
        <v/>
      </c>
      <c r="O2992" t="str">
        <f>[3]!FXEUR</f>
        <v/>
      </c>
      <c r="P2992" t="e">
        <f t="shared" si="93"/>
        <v>#VALUE!</v>
      </c>
      <c r="Q2992" t="str">
        <f>[3]!PortfolioCode</f>
        <v/>
      </c>
    </row>
    <row r="2993" spans="1:17">
      <c r="A2993" s="93">
        <v>44067</v>
      </c>
      <c r="B2993" t="str">
        <v/>
      </c>
      <c r="C2993">
        <v>33.97</v>
      </c>
      <c r="D2993">
        <v>0</v>
      </c>
      <c r="E2993">
        <v>10.3691</v>
      </c>
      <c r="F2993">
        <f t="shared" si="92"/>
        <v>0</v>
      </c>
      <c r="G2993" t="str">
        <v>AMUNDIPEA</v>
      </c>
      <c r="H2993" s="97" t="str">
        <f>IF(ISERROR(IF(AND(A:A&gt;#REF!,A:A&lt;=#REF!,B:B&lt;&gt;"CANC",G:G=$S$2),C2993,0)),"",IF(AND(A:A&gt;#REF!,A:A&lt;=#REF!,B:B&lt;&gt;"CANC",G:G=$S$2),C2993,0))</f>
        <v/>
      </c>
      <c r="I2993" s="97" t="str">
        <f>IF(ISERROR(IF(AND(A:A&gt;#REF!,A:A&lt;=#REF!,B:B&lt;&gt;"CANC",G:G=$S$2),C2993,0)),"",IF(AND(A:A&gt;#REF!,A:A&lt;=#REF!,B:B&lt;&gt;"CANC",G:G=$S$2),F2993,0))</f>
        <v/>
      </c>
      <c r="K2993" s="93" t="str">
        <f>[3]!TradeDate</f>
        <v/>
      </c>
      <c r="L2993" s="93" t="str">
        <f>[3]!AlteredStatus</f>
        <v/>
      </c>
      <c r="M2993" t="str">
        <f>[3]!CommissionEUR</f>
        <v/>
      </c>
      <c r="N2993" t="str">
        <f>[3]!LocalChargeXComm</f>
        <v/>
      </c>
      <c r="O2993" t="str">
        <f>[3]!FXEUR</f>
        <v/>
      </c>
      <c r="P2993" t="e">
        <f t="shared" si="93"/>
        <v>#VALUE!</v>
      </c>
      <c r="Q2993" t="str">
        <f>[3]!PortfolioCode</f>
        <v/>
      </c>
    </row>
    <row r="2994" spans="1:17">
      <c r="A2994" s="93">
        <v>44068</v>
      </c>
      <c r="B2994" t="str">
        <v/>
      </c>
      <c r="C2994">
        <v>207.19</v>
      </c>
      <c r="D2994">
        <v>1</v>
      </c>
      <c r="E2994">
        <v>0.90039999999999998</v>
      </c>
      <c r="F2994">
        <f t="shared" si="92"/>
        <v>1.1106175033318526</v>
      </c>
      <c r="G2994" t="str">
        <v>AMUNDIPEA</v>
      </c>
      <c r="H2994" s="97" t="str">
        <f>IF(ISERROR(IF(AND(A:A&gt;#REF!,A:A&lt;=#REF!,B:B&lt;&gt;"CANC",G:G=$S$2),C2994,0)),"",IF(AND(A:A&gt;#REF!,A:A&lt;=#REF!,B:B&lt;&gt;"CANC",G:G=$S$2),C2994,0))</f>
        <v/>
      </c>
      <c r="I2994" s="97" t="str">
        <f>IF(ISERROR(IF(AND(A:A&gt;#REF!,A:A&lt;=#REF!,B:B&lt;&gt;"CANC",G:G=$S$2),C2994,0)),"",IF(AND(A:A&gt;#REF!,A:A&lt;=#REF!,B:B&lt;&gt;"CANC",G:G=$S$2),F2994,0))</f>
        <v/>
      </c>
      <c r="K2994" s="93" t="str">
        <f>[3]!TradeDate</f>
        <v/>
      </c>
      <c r="L2994" s="93" t="str">
        <f>[3]!AlteredStatus</f>
        <v/>
      </c>
      <c r="M2994" t="str">
        <f>[3]!CommissionEUR</f>
        <v/>
      </c>
      <c r="N2994" t="str">
        <f>[3]!LocalChargeXComm</f>
        <v/>
      </c>
      <c r="O2994" t="str">
        <f>[3]!FXEUR</f>
        <v/>
      </c>
      <c r="P2994" t="e">
        <f t="shared" si="93"/>
        <v>#VALUE!</v>
      </c>
      <c r="Q2994" t="str">
        <f>[3]!PortfolioCode</f>
        <v/>
      </c>
    </row>
    <row r="2995" spans="1:17">
      <c r="A2995" s="93">
        <v>44068</v>
      </c>
      <c r="B2995" t="str">
        <v/>
      </c>
      <c r="C2995">
        <v>116.34</v>
      </c>
      <c r="D2995">
        <v>0</v>
      </c>
      <c r="E2995">
        <v>10.3695</v>
      </c>
      <c r="F2995">
        <f t="shared" si="92"/>
        <v>0</v>
      </c>
      <c r="G2995" t="str">
        <v>AMUNDIPEA</v>
      </c>
      <c r="H2995" s="97" t="str">
        <f>IF(ISERROR(IF(AND(A:A&gt;#REF!,A:A&lt;=#REF!,B:B&lt;&gt;"CANC",G:G=$S$2),C2995,0)),"",IF(AND(A:A&gt;#REF!,A:A&lt;=#REF!,B:B&lt;&gt;"CANC",G:G=$S$2),C2995,0))</f>
        <v/>
      </c>
      <c r="I2995" s="97" t="str">
        <f>IF(ISERROR(IF(AND(A:A&gt;#REF!,A:A&lt;=#REF!,B:B&lt;&gt;"CANC",G:G=$S$2),C2995,0)),"",IF(AND(A:A&gt;#REF!,A:A&lt;=#REF!,B:B&lt;&gt;"CANC",G:G=$S$2),F2995,0))</f>
        <v/>
      </c>
      <c r="K2995" s="93" t="str">
        <f>[3]!TradeDate</f>
        <v/>
      </c>
      <c r="L2995" s="93" t="str">
        <f>[3]!AlteredStatus</f>
        <v/>
      </c>
      <c r="M2995" t="str">
        <f>[3]!CommissionEUR</f>
        <v/>
      </c>
      <c r="N2995" t="str">
        <f>[3]!LocalChargeXComm</f>
        <v/>
      </c>
      <c r="O2995" t="str">
        <f>[3]!FXEUR</f>
        <v/>
      </c>
      <c r="P2995" t="e">
        <f t="shared" si="93"/>
        <v>#VALUE!</v>
      </c>
      <c r="Q2995" t="str">
        <f>[3]!PortfolioCode</f>
        <v/>
      </c>
    </row>
    <row r="2996" spans="1:17">
      <c r="A2996" s="93">
        <v>44068</v>
      </c>
      <c r="B2996" t="str">
        <v/>
      </c>
      <c r="C2996">
        <v>248.64</v>
      </c>
      <c r="D2996">
        <v>0</v>
      </c>
      <c r="E2996">
        <v>10.3695</v>
      </c>
      <c r="F2996">
        <f t="shared" si="92"/>
        <v>0</v>
      </c>
      <c r="G2996" t="str">
        <v>AMUNDIPEA</v>
      </c>
      <c r="H2996" s="97" t="str">
        <f>IF(ISERROR(IF(AND(A:A&gt;#REF!,A:A&lt;=#REF!,B:B&lt;&gt;"CANC",G:G=$S$2),C2996,0)),"",IF(AND(A:A&gt;#REF!,A:A&lt;=#REF!,B:B&lt;&gt;"CANC",G:G=$S$2),C2996,0))</f>
        <v/>
      </c>
      <c r="I2996" s="97" t="str">
        <f>IF(ISERROR(IF(AND(A:A&gt;#REF!,A:A&lt;=#REF!,B:B&lt;&gt;"CANC",G:G=$S$2),C2996,0)),"",IF(AND(A:A&gt;#REF!,A:A&lt;=#REF!,B:B&lt;&gt;"CANC",G:G=$S$2),F2996,0))</f>
        <v/>
      </c>
      <c r="K2996" s="93" t="str">
        <f>[3]!TradeDate</f>
        <v/>
      </c>
      <c r="L2996" s="93" t="str">
        <f>[3]!AlteredStatus</f>
        <v/>
      </c>
      <c r="M2996" t="str">
        <f>[3]!CommissionEUR</f>
        <v/>
      </c>
      <c r="N2996" t="str">
        <f>[3]!LocalChargeXComm</f>
        <v/>
      </c>
      <c r="O2996" t="str">
        <f>[3]!FXEUR</f>
        <v/>
      </c>
      <c r="P2996" t="e">
        <f t="shared" si="93"/>
        <v>#VALUE!</v>
      </c>
      <c r="Q2996" t="str">
        <f>[3]!PortfolioCode</f>
        <v/>
      </c>
    </row>
    <row r="2997" spans="1:17">
      <c r="A2997" s="93">
        <v>44068</v>
      </c>
      <c r="B2997" t="str">
        <v/>
      </c>
      <c r="C2997">
        <v>217.17</v>
      </c>
      <c r="D2997">
        <v>0</v>
      </c>
      <c r="E2997">
        <v>1</v>
      </c>
      <c r="F2997">
        <f t="shared" si="92"/>
        <v>0</v>
      </c>
      <c r="G2997" t="str">
        <v>AMUNDIPEA</v>
      </c>
      <c r="H2997" s="97" t="str">
        <f>IF(ISERROR(IF(AND(A:A&gt;#REF!,A:A&lt;=#REF!,B:B&lt;&gt;"CANC",G:G=$S$2),C2997,0)),"",IF(AND(A:A&gt;#REF!,A:A&lt;=#REF!,B:B&lt;&gt;"CANC",G:G=$S$2),C2997,0))</f>
        <v/>
      </c>
      <c r="I2997" s="97" t="str">
        <f>IF(ISERROR(IF(AND(A:A&gt;#REF!,A:A&lt;=#REF!,B:B&lt;&gt;"CANC",G:G=$S$2),C2997,0)),"",IF(AND(A:A&gt;#REF!,A:A&lt;=#REF!,B:B&lt;&gt;"CANC",G:G=$S$2),F2997,0))</f>
        <v/>
      </c>
      <c r="K2997" s="93" t="str">
        <f>[3]!TradeDate</f>
        <v/>
      </c>
      <c r="L2997" s="93" t="str">
        <f>[3]!AlteredStatus</f>
        <v/>
      </c>
      <c r="M2997" t="str">
        <f>[3]!CommissionEUR</f>
        <v/>
      </c>
      <c r="N2997" t="str">
        <f>[3]!LocalChargeXComm</f>
        <v/>
      </c>
      <c r="O2997" t="str">
        <f>[3]!FXEUR</f>
        <v/>
      </c>
      <c r="P2997" t="e">
        <f t="shared" si="93"/>
        <v>#VALUE!</v>
      </c>
      <c r="Q2997" t="str">
        <f>[3]!PortfolioCode</f>
        <v/>
      </c>
    </row>
    <row r="2998" spans="1:17">
      <c r="A2998" s="93">
        <v>44068</v>
      </c>
      <c r="B2998" t="str">
        <v/>
      </c>
      <c r="C2998">
        <v>1.42</v>
      </c>
      <c r="D2998">
        <v>0</v>
      </c>
      <c r="E2998">
        <v>1</v>
      </c>
      <c r="F2998">
        <f t="shared" si="92"/>
        <v>0</v>
      </c>
      <c r="G2998" t="str">
        <v>AMUNDIPEA</v>
      </c>
      <c r="H2998" s="97" t="str">
        <f>IF(ISERROR(IF(AND(A:A&gt;#REF!,A:A&lt;=#REF!,B:B&lt;&gt;"CANC",G:G=$S$2),C2998,0)),"",IF(AND(A:A&gt;#REF!,A:A&lt;=#REF!,B:B&lt;&gt;"CANC",G:G=$S$2),C2998,0))</f>
        <v/>
      </c>
      <c r="I2998" s="97" t="str">
        <f>IF(ISERROR(IF(AND(A:A&gt;#REF!,A:A&lt;=#REF!,B:B&lt;&gt;"CANC",G:G=$S$2),C2998,0)),"",IF(AND(A:A&gt;#REF!,A:A&lt;=#REF!,B:B&lt;&gt;"CANC",G:G=$S$2),F2998,0))</f>
        <v/>
      </c>
      <c r="K2998" s="93" t="str">
        <f>[3]!TradeDate</f>
        <v/>
      </c>
      <c r="L2998" s="93" t="str">
        <f>[3]!AlteredStatus</f>
        <v/>
      </c>
      <c r="M2998" t="str">
        <f>[3]!CommissionEUR</f>
        <v/>
      </c>
      <c r="N2998" t="str">
        <f>[3]!LocalChargeXComm</f>
        <v/>
      </c>
      <c r="O2998" t="str">
        <f>[3]!FXEUR</f>
        <v/>
      </c>
      <c r="P2998" t="e">
        <f t="shared" si="93"/>
        <v>#VALUE!</v>
      </c>
      <c r="Q2998" t="str">
        <f>[3]!PortfolioCode</f>
        <v/>
      </c>
    </row>
    <row r="2999" spans="1:17">
      <c r="A2999" s="93">
        <v>44068</v>
      </c>
      <c r="B2999" t="str">
        <v/>
      </c>
      <c r="C2999">
        <v>47.54</v>
      </c>
      <c r="D2999">
        <v>0</v>
      </c>
      <c r="E2999">
        <v>10.6144</v>
      </c>
      <c r="F2999">
        <f t="shared" si="92"/>
        <v>0</v>
      </c>
      <c r="G2999" t="str">
        <v>AMUNDIPEA</v>
      </c>
      <c r="H2999" s="97" t="str">
        <f>IF(ISERROR(IF(AND(A:A&gt;#REF!,A:A&lt;=#REF!,B:B&lt;&gt;"CANC",G:G=$S$2),C2999,0)),"",IF(AND(A:A&gt;#REF!,A:A&lt;=#REF!,B:B&lt;&gt;"CANC",G:G=$S$2),C2999,0))</f>
        <v/>
      </c>
      <c r="I2999" s="97" t="str">
        <f>IF(ISERROR(IF(AND(A:A&gt;#REF!,A:A&lt;=#REF!,B:B&lt;&gt;"CANC",G:G=$S$2),C2999,0)),"",IF(AND(A:A&gt;#REF!,A:A&lt;=#REF!,B:B&lt;&gt;"CANC",G:G=$S$2),F2999,0))</f>
        <v/>
      </c>
      <c r="K2999" s="93" t="str">
        <f>[3]!TradeDate</f>
        <v/>
      </c>
      <c r="L2999" s="93" t="str">
        <f>[3]!AlteredStatus</f>
        <v/>
      </c>
      <c r="M2999" t="str">
        <f>[3]!CommissionEUR</f>
        <v/>
      </c>
      <c r="N2999" t="str">
        <f>[3]!LocalChargeXComm</f>
        <v/>
      </c>
      <c r="O2999" t="str">
        <f>[3]!FXEUR</f>
        <v/>
      </c>
      <c r="P2999" t="e">
        <f t="shared" si="93"/>
        <v>#VALUE!</v>
      </c>
      <c r="Q2999" t="str">
        <f>[3]!PortfolioCode</f>
        <v/>
      </c>
    </row>
    <row r="3000" spans="1:17">
      <c r="A3000" s="93">
        <v>44068</v>
      </c>
      <c r="B3000" t="str">
        <v/>
      </c>
      <c r="C3000">
        <v>72.87</v>
      </c>
      <c r="D3000">
        <v>0</v>
      </c>
      <c r="E3000">
        <v>1</v>
      </c>
      <c r="F3000">
        <f t="shared" si="92"/>
        <v>0</v>
      </c>
      <c r="G3000" t="str">
        <v>AMUNDIPEA</v>
      </c>
      <c r="H3000" s="97" t="str">
        <f>IF(ISERROR(IF(AND(A:A&gt;#REF!,A:A&lt;=#REF!,B:B&lt;&gt;"CANC",G:G=$S$2),C3000,0)),"",IF(AND(A:A&gt;#REF!,A:A&lt;=#REF!,B:B&lt;&gt;"CANC",G:G=$S$2),C3000,0))</f>
        <v/>
      </c>
      <c r="I3000" s="97" t="str">
        <f>IF(ISERROR(IF(AND(A:A&gt;#REF!,A:A&lt;=#REF!,B:B&lt;&gt;"CANC",G:G=$S$2),C3000,0)),"",IF(AND(A:A&gt;#REF!,A:A&lt;=#REF!,B:B&lt;&gt;"CANC",G:G=$S$2),F3000,0))</f>
        <v/>
      </c>
      <c r="K3000" s="93" t="str">
        <f>[3]!TradeDate</f>
        <v/>
      </c>
      <c r="L3000" s="93" t="str">
        <f>[3]!AlteredStatus</f>
        <v/>
      </c>
      <c r="M3000" t="str">
        <f>[3]!CommissionEUR</f>
        <v/>
      </c>
      <c r="N3000" t="str">
        <f>[3]!LocalChargeXComm</f>
        <v/>
      </c>
      <c r="O3000" t="str">
        <f>[3]!FXEUR</f>
        <v/>
      </c>
      <c r="P3000" t="e">
        <f t="shared" si="93"/>
        <v>#VALUE!</v>
      </c>
      <c r="Q3000" t="str">
        <f>[3]!PortfolioCode</f>
        <v/>
      </c>
    </row>
    <row r="3001" spans="1:17">
      <c r="A3001" s="93">
        <v>44068</v>
      </c>
      <c r="B3001" t="str">
        <v/>
      </c>
      <c r="C3001">
        <v>200.14</v>
      </c>
      <c r="D3001">
        <v>0</v>
      </c>
      <c r="E3001">
        <v>10.3695</v>
      </c>
      <c r="F3001">
        <f t="shared" si="92"/>
        <v>0</v>
      </c>
      <c r="G3001" t="str">
        <v>AMUNDIPEA</v>
      </c>
      <c r="H3001" s="97" t="str">
        <f>IF(ISERROR(IF(AND(A:A&gt;#REF!,A:A&lt;=#REF!,B:B&lt;&gt;"CANC",G:G=$S$2),C3001,0)),"",IF(AND(A:A&gt;#REF!,A:A&lt;=#REF!,B:B&lt;&gt;"CANC",G:G=$S$2),C3001,0))</f>
        <v/>
      </c>
      <c r="I3001" s="97" t="str">
        <f>IF(ISERROR(IF(AND(A:A&gt;#REF!,A:A&lt;=#REF!,B:B&lt;&gt;"CANC",G:G=$S$2),C3001,0)),"",IF(AND(A:A&gt;#REF!,A:A&lt;=#REF!,B:B&lt;&gt;"CANC",G:G=$S$2),F3001,0))</f>
        <v/>
      </c>
      <c r="K3001" s="93" t="str">
        <f>[3]!TradeDate</f>
        <v/>
      </c>
      <c r="L3001" s="93" t="str">
        <f>[3]!AlteredStatus</f>
        <v/>
      </c>
      <c r="M3001" t="str">
        <f>[3]!CommissionEUR</f>
        <v/>
      </c>
      <c r="N3001" t="str">
        <f>[3]!LocalChargeXComm</f>
        <v/>
      </c>
      <c r="O3001" t="str">
        <f>[3]!FXEUR</f>
        <v/>
      </c>
      <c r="P3001" t="e">
        <f t="shared" si="93"/>
        <v>#VALUE!</v>
      </c>
      <c r="Q3001" t="str">
        <f>[3]!PortfolioCode</f>
        <v/>
      </c>
    </row>
    <row r="3002" spans="1:17">
      <c r="A3002" s="93">
        <v>44068</v>
      </c>
      <c r="B3002" t="str">
        <v/>
      </c>
      <c r="C3002">
        <v>7.05</v>
      </c>
      <c r="D3002">
        <v>0</v>
      </c>
      <c r="E3002">
        <v>10.6144</v>
      </c>
      <c r="F3002">
        <f t="shared" si="92"/>
        <v>0</v>
      </c>
      <c r="G3002" t="str">
        <v>LF-EIF</v>
      </c>
      <c r="H3002" s="97" t="str">
        <f>IF(ISERROR(IF(AND(A:A&gt;#REF!,A:A&lt;=#REF!,B:B&lt;&gt;"CANC",G:G=$S$2),C3002,0)),"",IF(AND(A:A&gt;#REF!,A:A&lt;=#REF!,B:B&lt;&gt;"CANC",G:G=$S$2),C3002,0))</f>
        <v/>
      </c>
      <c r="I3002" s="97" t="str">
        <f>IF(ISERROR(IF(AND(A:A&gt;#REF!,A:A&lt;=#REF!,B:B&lt;&gt;"CANC",G:G=$S$2),C3002,0)),"",IF(AND(A:A&gt;#REF!,A:A&lt;=#REF!,B:B&lt;&gt;"CANC",G:G=$S$2),F3002,0))</f>
        <v/>
      </c>
      <c r="K3002" s="93" t="str">
        <f>[3]!TradeDate</f>
        <v/>
      </c>
      <c r="L3002" s="93" t="str">
        <f>[3]!AlteredStatus</f>
        <v/>
      </c>
      <c r="M3002" t="str">
        <f>[3]!CommissionEUR</f>
        <v/>
      </c>
      <c r="N3002" t="str">
        <f>[3]!LocalChargeXComm</f>
        <v/>
      </c>
      <c r="O3002" t="str">
        <f>[3]!FXEUR</f>
        <v/>
      </c>
      <c r="P3002" t="e">
        <f t="shared" si="93"/>
        <v>#VALUE!</v>
      </c>
      <c r="Q3002" t="str">
        <f>[3]!PortfolioCode</f>
        <v/>
      </c>
    </row>
    <row r="3003" spans="1:17">
      <c r="A3003" s="93">
        <v>44068</v>
      </c>
      <c r="B3003" t="str">
        <v/>
      </c>
      <c r="C3003">
        <v>11.79</v>
      </c>
      <c r="D3003">
        <v>0</v>
      </c>
      <c r="E3003">
        <v>7.4428999999999998</v>
      </c>
      <c r="F3003">
        <f t="shared" si="92"/>
        <v>0</v>
      </c>
      <c r="G3003" t="str">
        <v>LF-EIF</v>
      </c>
      <c r="H3003" s="97" t="str">
        <f>IF(ISERROR(IF(AND(A:A&gt;#REF!,A:A&lt;=#REF!,B:B&lt;&gt;"CANC",G:G=$S$2),C3003,0)),"",IF(AND(A:A&gt;#REF!,A:A&lt;=#REF!,B:B&lt;&gt;"CANC",G:G=$S$2),C3003,0))</f>
        <v/>
      </c>
      <c r="I3003" s="97" t="str">
        <f>IF(ISERROR(IF(AND(A:A&gt;#REF!,A:A&lt;=#REF!,B:B&lt;&gt;"CANC",G:G=$S$2),C3003,0)),"",IF(AND(A:A&gt;#REF!,A:A&lt;=#REF!,B:B&lt;&gt;"CANC",G:G=$S$2),F3003,0))</f>
        <v/>
      </c>
      <c r="K3003" s="93" t="str">
        <f>[3]!TradeDate</f>
        <v/>
      </c>
      <c r="L3003" s="93" t="str">
        <f>[3]!AlteredStatus</f>
        <v/>
      </c>
      <c r="M3003" t="str">
        <f>[3]!CommissionEUR</f>
        <v/>
      </c>
      <c r="N3003" t="str">
        <f>[3]!LocalChargeXComm</f>
        <v/>
      </c>
      <c r="O3003" t="str">
        <f>[3]!FXEUR</f>
        <v/>
      </c>
      <c r="P3003" t="e">
        <f t="shared" si="93"/>
        <v>#VALUE!</v>
      </c>
      <c r="Q3003" t="str">
        <f>[3]!PortfolioCode</f>
        <v/>
      </c>
    </row>
    <row r="3004" spans="1:17">
      <c r="A3004" s="93">
        <v>44068</v>
      </c>
      <c r="B3004" t="str">
        <v/>
      </c>
      <c r="C3004">
        <v>12.05</v>
      </c>
      <c r="D3004">
        <v>0</v>
      </c>
      <c r="E3004">
        <v>10.6144</v>
      </c>
      <c r="F3004">
        <f t="shared" si="92"/>
        <v>0</v>
      </c>
      <c r="G3004" t="str">
        <v>LF-EIF</v>
      </c>
      <c r="H3004" s="97" t="str">
        <f>IF(ISERROR(IF(AND(A:A&gt;#REF!,A:A&lt;=#REF!,B:B&lt;&gt;"CANC",G:G=$S$2),C3004,0)),"",IF(AND(A:A&gt;#REF!,A:A&lt;=#REF!,B:B&lt;&gt;"CANC",G:G=$S$2),C3004,0))</f>
        <v/>
      </c>
      <c r="I3004" s="97" t="str">
        <f>IF(ISERROR(IF(AND(A:A&gt;#REF!,A:A&lt;=#REF!,B:B&lt;&gt;"CANC",G:G=$S$2),C3004,0)),"",IF(AND(A:A&gt;#REF!,A:A&lt;=#REF!,B:B&lt;&gt;"CANC",G:G=$S$2),F3004,0))</f>
        <v/>
      </c>
      <c r="K3004" s="93">
        <f>[3]!TradeDate</f>
        <v>0</v>
      </c>
      <c r="L3004" s="93">
        <f>[3]!AlteredStatus</f>
        <v>0</v>
      </c>
      <c r="M3004">
        <f>[3]!CommissionEUR</f>
        <v>0</v>
      </c>
      <c r="N3004">
        <f>[3]!LocalChargeXComm</f>
        <v>0</v>
      </c>
      <c r="O3004">
        <f>[3]!FXEUR</f>
        <v>0</v>
      </c>
      <c r="P3004" t="e">
        <f t="shared" si="93"/>
        <v>#DIV/0!</v>
      </c>
      <c r="Q3004">
        <f>[3]!PortfolioCode</f>
        <v>0</v>
      </c>
    </row>
    <row r="3005" spans="1:17">
      <c r="A3005" s="93">
        <v>44068</v>
      </c>
      <c r="B3005" t="str">
        <v/>
      </c>
      <c r="C3005">
        <v>36.51</v>
      </c>
      <c r="D3005">
        <v>0</v>
      </c>
      <c r="E3005">
        <v>10.6144</v>
      </c>
      <c r="F3005">
        <f t="shared" si="92"/>
        <v>0</v>
      </c>
      <c r="G3005" t="str">
        <v>AMUNDIPEA</v>
      </c>
      <c r="H3005" s="97" t="str">
        <f>IF(ISERROR(IF(AND(A:A&gt;#REF!,A:A&lt;=#REF!,B:B&lt;&gt;"CANC",G:G=$S$2),C3005,0)),"",IF(AND(A:A&gt;#REF!,A:A&lt;=#REF!,B:B&lt;&gt;"CANC",G:G=$S$2),C3005,0))</f>
        <v/>
      </c>
      <c r="I3005" s="97" t="str">
        <f>IF(ISERROR(IF(AND(A:A&gt;#REF!,A:A&lt;=#REF!,B:B&lt;&gt;"CANC",G:G=$S$2),C3005,0)),"",IF(AND(A:A&gt;#REF!,A:A&lt;=#REF!,B:B&lt;&gt;"CANC",G:G=$S$2),F3005,0))</f>
        <v/>
      </c>
      <c r="K3005" s="93">
        <f>[3]!TradeDate</f>
        <v>0</v>
      </c>
      <c r="L3005" s="93">
        <f>[3]!AlteredStatus</f>
        <v>0</v>
      </c>
      <c r="M3005">
        <f>[3]!CommissionEUR</f>
        <v>0</v>
      </c>
      <c r="N3005">
        <f>[3]!LocalChargeXComm</f>
        <v>0</v>
      </c>
      <c r="O3005">
        <f>[3]!FXEUR</f>
        <v>0</v>
      </c>
      <c r="P3005" t="e">
        <f t="shared" si="93"/>
        <v>#DIV/0!</v>
      </c>
      <c r="Q3005">
        <f>[3]!PortfolioCode</f>
        <v>0</v>
      </c>
    </row>
    <row r="3006" spans="1:17">
      <c r="A3006" s="93">
        <v>44068</v>
      </c>
      <c r="B3006" t="str">
        <v/>
      </c>
      <c r="C3006">
        <v>17.13</v>
      </c>
      <c r="D3006">
        <v>0</v>
      </c>
      <c r="E3006">
        <v>10.6144</v>
      </c>
      <c r="F3006">
        <f t="shared" si="92"/>
        <v>0</v>
      </c>
      <c r="G3006" t="str">
        <v>LF-EIF</v>
      </c>
      <c r="H3006" s="97" t="str">
        <f>IF(ISERROR(IF(AND(A:A&gt;#REF!,A:A&lt;=#REF!,B:B&lt;&gt;"CANC",G:G=$S$2),C3006,0)),"",IF(AND(A:A&gt;#REF!,A:A&lt;=#REF!,B:B&lt;&gt;"CANC",G:G=$S$2),C3006,0))</f>
        <v/>
      </c>
      <c r="I3006" s="97" t="str">
        <f>IF(ISERROR(IF(AND(A:A&gt;#REF!,A:A&lt;=#REF!,B:B&lt;&gt;"CANC",G:G=$S$2),C3006,0)),"",IF(AND(A:A&gt;#REF!,A:A&lt;=#REF!,B:B&lt;&gt;"CANC",G:G=$S$2),F3006,0))</f>
        <v/>
      </c>
      <c r="K3006" s="93">
        <f>[3]!TradeDate</f>
        <v>0</v>
      </c>
      <c r="L3006" s="93">
        <f>[3]!AlteredStatus</f>
        <v>0</v>
      </c>
      <c r="M3006">
        <f>[3]!CommissionEUR</f>
        <v>0</v>
      </c>
      <c r="N3006">
        <f>[3]!LocalChargeXComm</f>
        <v>0</v>
      </c>
      <c r="O3006">
        <f>[3]!FXEUR</f>
        <v>0</v>
      </c>
      <c r="P3006" t="e">
        <f t="shared" si="93"/>
        <v>#DIV/0!</v>
      </c>
      <c r="Q3006">
        <f>[3]!PortfolioCode</f>
        <v>0</v>
      </c>
    </row>
    <row r="3007" spans="1:17">
      <c r="A3007" s="93">
        <v>44068</v>
      </c>
      <c r="B3007" t="str">
        <v/>
      </c>
      <c r="C3007">
        <v>10.48</v>
      </c>
      <c r="D3007">
        <v>0</v>
      </c>
      <c r="E3007">
        <v>10.6144</v>
      </c>
      <c r="F3007">
        <f t="shared" si="92"/>
        <v>0</v>
      </c>
      <c r="G3007" t="str">
        <v>LF-EIF</v>
      </c>
      <c r="H3007" s="97" t="str">
        <f>IF(ISERROR(IF(AND(A:A&gt;#REF!,A:A&lt;=#REF!,B:B&lt;&gt;"CANC",G:G=$S$2),C3007,0)),"",IF(AND(A:A&gt;#REF!,A:A&lt;=#REF!,B:B&lt;&gt;"CANC",G:G=$S$2),C3007,0))</f>
        <v/>
      </c>
      <c r="I3007" s="97" t="str">
        <f>IF(ISERROR(IF(AND(A:A&gt;#REF!,A:A&lt;=#REF!,B:B&lt;&gt;"CANC",G:G=$S$2),C3007,0)),"",IF(AND(A:A&gt;#REF!,A:A&lt;=#REF!,B:B&lt;&gt;"CANC",G:G=$S$2),F3007,0))</f>
        <v/>
      </c>
      <c r="K3007" s="93">
        <f>[3]!TradeDate</f>
        <v>0</v>
      </c>
      <c r="L3007" s="93">
        <f>[3]!AlteredStatus</f>
        <v>0</v>
      </c>
      <c r="M3007">
        <f>[3]!CommissionEUR</f>
        <v>0</v>
      </c>
      <c r="N3007">
        <f>[3]!LocalChargeXComm</f>
        <v>0</v>
      </c>
      <c r="O3007">
        <f>[3]!FXEUR</f>
        <v>0</v>
      </c>
      <c r="P3007" t="e">
        <f t="shared" si="93"/>
        <v>#DIV/0!</v>
      </c>
      <c r="Q3007">
        <f>[3]!PortfolioCode</f>
        <v>0</v>
      </c>
    </row>
    <row r="3008" spans="1:17">
      <c r="A3008" s="93">
        <v>44068</v>
      </c>
      <c r="B3008" t="str">
        <v/>
      </c>
      <c r="C3008">
        <v>3.06</v>
      </c>
      <c r="D3008">
        <v>0</v>
      </c>
      <c r="E3008">
        <v>10.6144</v>
      </c>
      <c r="F3008">
        <f t="shared" si="92"/>
        <v>0</v>
      </c>
      <c r="G3008" t="str">
        <v>LF-EIF</v>
      </c>
      <c r="H3008" s="97" t="str">
        <f>IF(ISERROR(IF(AND(A:A&gt;#REF!,A:A&lt;=#REF!,B:B&lt;&gt;"CANC",G:G=$S$2),C3008,0)),"",IF(AND(A:A&gt;#REF!,A:A&lt;=#REF!,B:B&lt;&gt;"CANC",G:G=$S$2),C3008,0))</f>
        <v/>
      </c>
      <c r="I3008" s="97" t="str">
        <f>IF(ISERROR(IF(AND(A:A&gt;#REF!,A:A&lt;=#REF!,B:B&lt;&gt;"CANC",G:G=$S$2),C3008,0)),"",IF(AND(A:A&gt;#REF!,A:A&lt;=#REF!,B:B&lt;&gt;"CANC",G:G=$S$2),F3008,0))</f>
        <v/>
      </c>
      <c r="K3008" s="93">
        <f>[3]!TradeDate</f>
        <v>0</v>
      </c>
      <c r="L3008" s="93">
        <f>[3]!AlteredStatus</f>
        <v>0</v>
      </c>
      <c r="M3008">
        <f>[3]!CommissionEUR</f>
        <v>0</v>
      </c>
      <c r="N3008">
        <f>[3]!LocalChargeXComm</f>
        <v>0</v>
      </c>
      <c r="O3008">
        <f>[3]!FXEUR</f>
        <v>0</v>
      </c>
      <c r="P3008" t="e">
        <f t="shared" si="93"/>
        <v>#DIV/0!</v>
      </c>
      <c r="Q3008">
        <f>[3]!PortfolioCode</f>
        <v>0</v>
      </c>
    </row>
    <row r="3009" spans="1:17">
      <c r="A3009" s="93">
        <v>44068</v>
      </c>
      <c r="B3009" t="str">
        <v/>
      </c>
      <c r="C3009">
        <v>8.34</v>
      </c>
      <c r="D3009">
        <v>0</v>
      </c>
      <c r="E3009">
        <v>7.4428999999999998</v>
      </c>
      <c r="F3009">
        <f t="shared" si="92"/>
        <v>0</v>
      </c>
      <c r="G3009" t="str">
        <v>LF-EIF</v>
      </c>
      <c r="H3009" s="97" t="str">
        <f>IF(ISERROR(IF(AND(A:A&gt;#REF!,A:A&lt;=#REF!,B:B&lt;&gt;"CANC",G:G=$S$2),C3009,0)),"",IF(AND(A:A&gt;#REF!,A:A&lt;=#REF!,B:B&lt;&gt;"CANC",G:G=$S$2),C3009,0))</f>
        <v/>
      </c>
      <c r="I3009" s="97" t="str">
        <f>IF(ISERROR(IF(AND(A:A&gt;#REF!,A:A&lt;=#REF!,B:B&lt;&gt;"CANC",G:G=$S$2),C3009,0)),"",IF(AND(A:A&gt;#REF!,A:A&lt;=#REF!,B:B&lt;&gt;"CANC",G:G=$S$2),F3009,0))</f>
        <v/>
      </c>
      <c r="K3009" s="93">
        <f>[3]!TradeDate</f>
        <v>0</v>
      </c>
      <c r="L3009" s="93">
        <f>[3]!AlteredStatus</f>
        <v>0</v>
      </c>
      <c r="M3009">
        <f>[3]!CommissionEUR</f>
        <v>0</v>
      </c>
      <c r="N3009">
        <f>[3]!LocalChargeXComm</f>
        <v>0</v>
      </c>
      <c r="O3009">
        <f>[3]!FXEUR</f>
        <v>0</v>
      </c>
      <c r="P3009" t="e">
        <f t="shared" si="93"/>
        <v>#DIV/0!</v>
      </c>
      <c r="Q3009">
        <f>[3]!PortfolioCode</f>
        <v>0</v>
      </c>
    </row>
    <row r="3010" spans="1:17">
      <c r="A3010" s="93">
        <v>44068</v>
      </c>
      <c r="B3010" t="str">
        <v/>
      </c>
      <c r="C3010">
        <v>5.23</v>
      </c>
      <c r="D3010">
        <v>0</v>
      </c>
      <c r="E3010">
        <v>10.6144</v>
      </c>
      <c r="F3010">
        <f t="shared" si="92"/>
        <v>0</v>
      </c>
      <c r="G3010" t="str">
        <v>LF-EIF</v>
      </c>
      <c r="H3010" s="97" t="str">
        <f>IF(ISERROR(IF(AND(A:A&gt;#REF!,A:A&lt;=#REF!,B:B&lt;&gt;"CANC",G:G=$S$2),C3010,0)),"",IF(AND(A:A&gt;#REF!,A:A&lt;=#REF!,B:B&lt;&gt;"CANC",G:G=$S$2),C3010,0))</f>
        <v/>
      </c>
      <c r="I3010" s="97" t="str">
        <f>IF(ISERROR(IF(AND(A:A&gt;#REF!,A:A&lt;=#REF!,B:B&lt;&gt;"CANC",G:G=$S$2),C3010,0)),"",IF(AND(A:A&gt;#REF!,A:A&lt;=#REF!,B:B&lt;&gt;"CANC",G:G=$S$2),F3010,0))</f>
        <v/>
      </c>
      <c r="K3010" s="93">
        <f>[3]!TradeDate</f>
        <v>0</v>
      </c>
      <c r="L3010" s="93">
        <f>[3]!AlteredStatus</f>
        <v>0</v>
      </c>
      <c r="M3010">
        <f>[3]!CommissionEUR</f>
        <v>0</v>
      </c>
      <c r="N3010">
        <f>[3]!LocalChargeXComm</f>
        <v>0</v>
      </c>
      <c r="O3010">
        <f>[3]!FXEUR</f>
        <v>0</v>
      </c>
      <c r="P3010" t="e">
        <f t="shared" si="93"/>
        <v>#DIV/0!</v>
      </c>
      <c r="Q3010">
        <f>[3]!PortfolioCode</f>
        <v>0</v>
      </c>
    </row>
    <row r="3011" spans="1:17">
      <c r="A3011" s="93">
        <v>44068</v>
      </c>
      <c r="B3011" t="str">
        <v/>
      </c>
      <c r="C3011">
        <v>5.69</v>
      </c>
      <c r="D3011">
        <v>0</v>
      </c>
      <c r="E3011">
        <v>7.4428999999999998</v>
      </c>
      <c r="F3011">
        <f t="shared" ref="F3011:F3074" si="94">D3011/E3011</f>
        <v>0</v>
      </c>
      <c r="G3011" t="str">
        <v>LF-EIF</v>
      </c>
      <c r="H3011" s="97" t="str">
        <f>IF(ISERROR(IF(AND(A:A&gt;#REF!,A:A&lt;=#REF!,B:B&lt;&gt;"CANC",G:G=$S$2),C3011,0)),"",IF(AND(A:A&gt;#REF!,A:A&lt;=#REF!,B:B&lt;&gt;"CANC",G:G=$S$2),C3011,0))</f>
        <v/>
      </c>
      <c r="I3011" s="97" t="str">
        <f>IF(ISERROR(IF(AND(A:A&gt;#REF!,A:A&lt;=#REF!,B:B&lt;&gt;"CANC",G:G=$S$2),C3011,0)),"",IF(AND(A:A&gt;#REF!,A:A&lt;=#REF!,B:B&lt;&gt;"CANC",G:G=$S$2),F3011,0))</f>
        <v/>
      </c>
      <c r="K3011" s="93">
        <f>[3]!TradeDate</f>
        <v>0</v>
      </c>
      <c r="L3011" s="93">
        <f>[3]!AlteredStatus</f>
        <v>0</v>
      </c>
      <c r="M3011">
        <f>[3]!CommissionEUR</f>
        <v>0</v>
      </c>
      <c r="N3011">
        <f>[3]!LocalChargeXComm</f>
        <v>0</v>
      </c>
      <c r="O3011">
        <f>[3]!FXEUR</f>
        <v>0</v>
      </c>
      <c r="P3011" t="e">
        <f t="shared" ref="P3011:P3074" si="95">N3011/O3011</f>
        <v>#DIV/0!</v>
      </c>
      <c r="Q3011">
        <f>[3]!PortfolioCode</f>
        <v>0</v>
      </c>
    </row>
    <row r="3012" spans="1:17">
      <c r="A3012" s="93">
        <v>44068</v>
      </c>
      <c r="B3012" t="str">
        <v/>
      </c>
      <c r="C3012">
        <v>7.12</v>
      </c>
      <c r="D3012">
        <v>0</v>
      </c>
      <c r="E3012">
        <v>10.6144</v>
      </c>
      <c r="F3012">
        <f t="shared" si="94"/>
        <v>0</v>
      </c>
      <c r="G3012" t="str">
        <v>LF-EIF</v>
      </c>
      <c r="H3012" s="97" t="str">
        <f>IF(ISERROR(IF(AND(A:A&gt;#REF!,A:A&lt;=#REF!,B:B&lt;&gt;"CANC",G:G=$S$2),C3012,0)),"",IF(AND(A:A&gt;#REF!,A:A&lt;=#REF!,B:B&lt;&gt;"CANC",G:G=$S$2),C3012,0))</f>
        <v/>
      </c>
      <c r="I3012" s="97" t="str">
        <f>IF(ISERROR(IF(AND(A:A&gt;#REF!,A:A&lt;=#REF!,B:B&lt;&gt;"CANC",G:G=$S$2),C3012,0)),"",IF(AND(A:A&gt;#REF!,A:A&lt;=#REF!,B:B&lt;&gt;"CANC",G:G=$S$2),F3012,0))</f>
        <v/>
      </c>
      <c r="K3012" s="93">
        <f>[3]!TradeDate</f>
        <v>0</v>
      </c>
      <c r="L3012" s="93">
        <f>[3]!AlteredStatus</f>
        <v>0</v>
      </c>
      <c r="M3012">
        <f>[3]!CommissionEUR</f>
        <v>0</v>
      </c>
      <c r="N3012">
        <f>[3]!LocalChargeXComm</f>
        <v>0</v>
      </c>
      <c r="O3012">
        <f>[3]!FXEUR</f>
        <v>0</v>
      </c>
      <c r="P3012" t="e">
        <f t="shared" si="95"/>
        <v>#DIV/0!</v>
      </c>
      <c r="Q3012">
        <f>[3]!PortfolioCode</f>
        <v>0</v>
      </c>
    </row>
    <row r="3013" spans="1:17">
      <c r="A3013" s="93">
        <v>44068</v>
      </c>
      <c r="B3013" t="str">
        <v/>
      </c>
      <c r="C3013">
        <v>5.01</v>
      </c>
      <c r="D3013">
        <v>0</v>
      </c>
      <c r="E3013">
        <v>10.3695</v>
      </c>
      <c r="F3013">
        <f t="shared" si="94"/>
        <v>0</v>
      </c>
      <c r="G3013" t="str">
        <v>LF-EIF</v>
      </c>
      <c r="H3013" s="97" t="str">
        <f>IF(ISERROR(IF(AND(A:A&gt;#REF!,A:A&lt;=#REF!,B:B&lt;&gt;"CANC",G:G=$S$2),C3013,0)),"",IF(AND(A:A&gt;#REF!,A:A&lt;=#REF!,B:B&lt;&gt;"CANC",G:G=$S$2),C3013,0))</f>
        <v/>
      </c>
      <c r="I3013" s="97" t="str">
        <f>IF(ISERROR(IF(AND(A:A&gt;#REF!,A:A&lt;=#REF!,B:B&lt;&gt;"CANC",G:G=$S$2),C3013,0)),"",IF(AND(A:A&gt;#REF!,A:A&lt;=#REF!,B:B&lt;&gt;"CANC",G:G=$S$2),F3013,0))</f>
        <v/>
      </c>
      <c r="K3013" s="93">
        <f>[3]!TradeDate</f>
        <v>0</v>
      </c>
      <c r="L3013" s="93">
        <f>[3]!AlteredStatus</f>
        <v>0</v>
      </c>
      <c r="M3013">
        <f>[3]!CommissionEUR</f>
        <v>0</v>
      </c>
      <c r="N3013">
        <f>[3]!LocalChargeXComm</f>
        <v>0</v>
      </c>
      <c r="O3013">
        <f>[3]!FXEUR</f>
        <v>0</v>
      </c>
      <c r="P3013" t="e">
        <f t="shared" si="95"/>
        <v>#DIV/0!</v>
      </c>
      <c r="Q3013">
        <f>[3]!PortfolioCode</f>
        <v>0</v>
      </c>
    </row>
    <row r="3014" spans="1:17">
      <c r="A3014" s="93">
        <v>44068</v>
      </c>
      <c r="B3014" t="str">
        <v/>
      </c>
      <c r="C3014">
        <v>14.94</v>
      </c>
      <c r="D3014">
        <v>0</v>
      </c>
      <c r="E3014">
        <v>10.3695</v>
      </c>
      <c r="F3014">
        <f t="shared" si="94"/>
        <v>0</v>
      </c>
      <c r="G3014" t="str">
        <v>LF-EIF</v>
      </c>
      <c r="H3014" s="97" t="str">
        <f>IF(ISERROR(IF(AND(A:A&gt;#REF!,A:A&lt;=#REF!,B:B&lt;&gt;"CANC",G:G=$S$2),C3014,0)),"",IF(AND(A:A&gt;#REF!,A:A&lt;=#REF!,B:B&lt;&gt;"CANC",G:G=$S$2),C3014,0))</f>
        <v/>
      </c>
      <c r="I3014" s="97" t="str">
        <f>IF(ISERROR(IF(AND(A:A&gt;#REF!,A:A&lt;=#REF!,B:B&lt;&gt;"CANC",G:G=$S$2),C3014,0)),"",IF(AND(A:A&gt;#REF!,A:A&lt;=#REF!,B:B&lt;&gt;"CANC",G:G=$S$2),F3014,0))</f>
        <v/>
      </c>
      <c r="K3014" s="93">
        <f>[3]!TradeDate</f>
        <v>0</v>
      </c>
      <c r="L3014" s="93">
        <f>[3]!AlteredStatus</f>
        <v>0</v>
      </c>
      <c r="M3014">
        <f>[3]!CommissionEUR</f>
        <v>0</v>
      </c>
      <c r="N3014">
        <f>[3]!LocalChargeXComm</f>
        <v>0</v>
      </c>
      <c r="O3014">
        <f>[3]!FXEUR</f>
        <v>0</v>
      </c>
      <c r="P3014" t="e">
        <f t="shared" si="95"/>
        <v>#DIV/0!</v>
      </c>
      <c r="Q3014">
        <f>[3]!PortfolioCode</f>
        <v>0</v>
      </c>
    </row>
    <row r="3015" spans="1:17">
      <c r="A3015" s="93">
        <v>44068</v>
      </c>
      <c r="B3015" t="str">
        <v/>
      </c>
      <c r="C3015">
        <v>19.09</v>
      </c>
      <c r="D3015">
        <v>0</v>
      </c>
      <c r="E3015">
        <v>10.3695</v>
      </c>
      <c r="F3015">
        <f t="shared" si="94"/>
        <v>0</v>
      </c>
      <c r="G3015" t="str">
        <v>LF-EIF</v>
      </c>
      <c r="H3015" s="97" t="str">
        <f>IF(ISERROR(IF(AND(A:A&gt;#REF!,A:A&lt;=#REF!,B:B&lt;&gt;"CANC",G:G=$S$2),C3015,0)),"",IF(AND(A:A&gt;#REF!,A:A&lt;=#REF!,B:B&lt;&gt;"CANC",G:G=$S$2),C3015,0))</f>
        <v/>
      </c>
      <c r="I3015" s="97" t="str">
        <f>IF(ISERROR(IF(AND(A:A&gt;#REF!,A:A&lt;=#REF!,B:B&lt;&gt;"CANC",G:G=$S$2),C3015,0)),"",IF(AND(A:A&gt;#REF!,A:A&lt;=#REF!,B:B&lt;&gt;"CANC",G:G=$S$2),F3015,0))</f>
        <v/>
      </c>
      <c r="K3015" s="93">
        <f>[3]!TradeDate</f>
        <v>0</v>
      </c>
      <c r="L3015" s="93">
        <f>[3]!AlteredStatus</f>
        <v>0</v>
      </c>
      <c r="M3015">
        <f>[3]!CommissionEUR</f>
        <v>0</v>
      </c>
      <c r="N3015">
        <f>[3]!LocalChargeXComm</f>
        <v>0</v>
      </c>
      <c r="O3015">
        <f>[3]!FXEUR</f>
        <v>0</v>
      </c>
      <c r="P3015" t="e">
        <f t="shared" si="95"/>
        <v>#DIV/0!</v>
      </c>
      <c r="Q3015">
        <f>[3]!PortfolioCode</f>
        <v>0</v>
      </c>
    </row>
    <row r="3016" spans="1:17">
      <c r="A3016" s="93">
        <v>44068</v>
      </c>
      <c r="B3016" t="str">
        <v/>
      </c>
      <c r="C3016">
        <v>9.99</v>
      </c>
      <c r="D3016">
        <v>0</v>
      </c>
      <c r="E3016">
        <v>10.3695</v>
      </c>
      <c r="F3016">
        <f t="shared" si="94"/>
        <v>0</v>
      </c>
      <c r="G3016" t="str">
        <v>LF-EIF</v>
      </c>
      <c r="H3016" s="97" t="str">
        <f>IF(ISERROR(IF(AND(A:A&gt;#REF!,A:A&lt;=#REF!,B:B&lt;&gt;"CANC",G:G=$S$2),C3016,0)),"",IF(AND(A:A&gt;#REF!,A:A&lt;=#REF!,B:B&lt;&gt;"CANC",G:G=$S$2),C3016,0))</f>
        <v/>
      </c>
      <c r="I3016" s="97" t="str">
        <f>IF(ISERROR(IF(AND(A:A&gt;#REF!,A:A&lt;=#REF!,B:B&lt;&gt;"CANC",G:G=$S$2),C3016,0)),"",IF(AND(A:A&gt;#REF!,A:A&lt;=#REF!,B:B&lt;&gt;"CANC",G:G=$S$2),F3016,0))</f>
        <v/>
      </c>
      <c r="K3016" s="93">
        <f>[3]!TradeDate</f>
        <v>0</v>
      </c>
      <c r="L3016" s="93">
        <f>[3]!AlteredStatus</f>
        <v>0</v>
      </c>
      <c r="M3016">
        <f>[3]!CommissionEUR</f>
        <v>0</v>
      </c>
      <c r="N3016">
        <f>[3]!LocalChargeXComm</f>
        <v>0</v>
      </c>
      <c r="O3016">
        <f>[3]!FXEUR</f>
        <v>0</v>
      </c>
      <c r="P3016" t="e">
        <f t="shared" si="95"/>
        <v>#DIV/0!</v>
      </c>
      <c r="Q3016">
        <f>[3]!PortfolioCode</f>
        <v>0</v>
      </c>
    </row>
    <row r="3017" spans="1:17">
      <c r="A3017" s="93">
        <v>44068</v>
      </c>
      <c r="B3017" t="str">
        <v/>
      </c>
      <c r="C3017">
        <v>12.68</v>
      </c>
      <c r="D3017">
        <v>0</v>
      </c>
      <c r="E3017">
        <v>10.3695</v>
      </c>
      <c r="F3017">
        <f t="shared" si="94"/>
        <v>0</v>
      </c>
      <c r="G3017" t="str">
        <v>LF-EIF</v>
      </c>
      <c r="H3017" s="97" t="str">
        <f>IF(ISERROR(IF(AND(A:A&gt;#REF!,A:A&lt;=#REF!,B:B&lt;&gt;"CANC",G:G=$S$2),C3017,0)),"",IF(AND(A:A&gt;#REF!,A:A&lt;=#REF!,B:B&lt;&gt;"CANC",G:G=$S$2),C3017,0))</f>
        <v/>
      </c>
      <c r="I3017" s="97" t="str">
        <f>IF(ISERROR(IF(AND(A:A&gt;#REF!,A:A&lt;=#REF!,B:B&lt;&gt;"CANC",G:G=$S$2),C3017,0)),"",IF(AND(A:A&gt;#REF!,A:A&lt;=#REF!,B:B&lt;&gt;"CANC",G:G=$S$2),F3017,0))</f>
        <v/>
      </c>
      <c r="K3017" s="93">
        <f>[3]!TradeDate</f>
        <v>0</v>
      </c>
      <c r="L3017" s="93">
        <f>[3]!AlteredStatus</f>
        <v>0</v>
      </c>
      <c r="M3017">
        <f>[3]!CommissionEUR</f>
        <v>0</v>
      </c>
      <c r="N3017">
        <f>[3]!LocalChargeXComm</f>
        <v>0</v>
      </c>
      <c r="O3017">
        <f>[3]!FXEUR</f>
        <v>0</v>
      </c>
      <c r="P3017" t="e">
        <f t="shared" si="95"/>
        <v>#DIV/0!</v>
      </c>
      <c r="Q3017">
        <f>[3]!PortfolioCode</f>
        <v>0</v>
      </c>
    </row>
    <row r="3018" spans="1:17">
      <c r="A3018" s="93">
        <v>44068</v>
      </c>
      <c r="B3018" t="str">
        <v/>
      </c>
      <c r="C3018">
        <v>3.95</v>
      </c>
      <c r="D3018">
        <v>0</v>
      </c>
      <c r="E3018">
        <v>10.3695</v>
      </c>
      <c r="F3018">
        <f t="shared" si="94"/>
        <v>0</v>
      </c>
      <c r="G3018" t="str">
        <v>LF-EIF</v>
      </c>
      <c r="H3018" s="97" t="str">
        <f>IF(ISERROR(IF(AND(A:A&gt;#REF!,A:A&lt;=#REF!,B:B&lt;&gt;"CANC",G:G=$S$2),C3018,0)),"",IF(AND(A:A&gt;#REF!,A:A&lt;=#REF!,B:B&lt;&gt;"CANC",G:G=$S$2),C3018,0))</f>
        <v/>
      </c>
      <c r="I3018" s="97" t="str">
        <f>IF(ISERROR(IF(AND(A:A&gt;#REF!,A:A&lt;=#REF!,B:B&lt;&gt;"CANC",G:G=$S$2),C3018,0)),"",IF(AND(A:A&gt;#REF!,A:A&lt;=#REF!,B:B&lt;&gt;"CANC",G:G=$S$2),F3018,0))</f>
        <v/>
      </c>
      <c r="K3018" s="93">
        <f>[3]!TradeDate</f>
        <v>0</v>
      </c>
      <c r="L3018" s="93">
        <f>[3]!AlteredStatus</f>
        <v>0</v>
      </c>
      <c r="M3018">
        <f>[3]!CommissionEUR</f>
        <v>0</v>
      </c>
      <c r="N3018">
        <f>[3]!LocalChargeXComm</f>
        <v>0</v>
      </c>
      <c r="O3018">
        <f>[3]!FXEUR</f>
        <v>0</v>
      </c>
      <c r="P3018" t="e">
        <f t="shared" si="95"/>
        <v>#DIV/0!</v>
      </c>
      <c r="Q3018">
        <f>[3]!PortfolioCode</f>
        <v>0</v>
      </c>
    </row>
    <row r="3019" spans="1:17">
      <c r="A3019" s="93">
        <v>44068</v>
      </c>
      <c r="B3019" t="str">
        <v/>
      </c>
      <c r="C3019">
        <v>4.71</v>
      </c>
      <c r="D3019">
        <v>0</v>
      </c>
      <c r="E3019">
        <v>10.3695</v>
      </c>
      <c r="F3019">
        <f t="shared" si="94"/>
        <v>0</v>
      </c>
      <c r="G3019" t="str">
        <v>LF-EIF</v>
      </c>
      <c r="H3019" s="97" t="str">
        <f>IF(ISERROR(IF(AND(A:A&gt;#REF!,A:A&lt;=#REF!,B:B&lt;&gt;"CANC",G:G=$S$2),C3019,0)),"",IF(AND(A:A&gt;#REF!,A:A&lt;=#REF!,B:B&lt;&gt;"CANC",G:G=$S$2),C3019,0))</f>
        <v/>
      </c>
      <c r="I3019" s="97" t="str">
        <f>IF(ISERROR(IF(AND(A:A&gt;#REF!,A:A&lt;=#REF!,B:B&lt;&gt;"CANC",G:G=$S$2),C3019,0)),"",IF(AND(A:A&gt;#REF!,A:A&lt;=#REF!,B:B&lt;&gt;"CANC",G:G=$S$2),F3019,0))</f>
        <v/>
      </c>
      <c r="K3019" s="93">
        <f>[3]!TradeDate</f>
        <v>0</v>
      </c>
      <c r="L3019" s="93">
        <f>[3]!AlteredStatus</f>
        <v>0</v>
      </c>
      <c r="M3019">
        <f>[3]!CommissionEUR</f>
        <v>0</v>
      </c>
      <c r="N3019">
        <f>[3]!LocalChargeXComm</f>
        <v>0</v>
      </c>
      <c r="O3019">
        <f>[3]!FXEUR</f>
        <v>0</v>
      </c>
      <c r="P3019" t="e">
        <f t="shared" si="95"/>
        <v>#DIV/0!</v>
      </c>
      <c r="Q3019">
        <f>[3]!PortfolioCode</f>
        <v>0</v>
      </c>
    </row>
    <row r="3020" spans="1:17">
      <c r="A3020" s="93">
        <v>44068</v>
      </c>
      <c r="B3020" t="str">
        <v/>
      </c>
      <c r="C3020">
        <v>7.51</v>
      </c>
      <c r="D3020">
        <v>0</v>
      </c>
      <c r="E3020">
        <v>10.3695</v>
      </c>
      <c r="F3020">
        <f t="shared" si="94"/>
        <v>0</v>
      </c>
      <c r="G3020" t="str">
        <v>LF-EIF</v>
      </c>
      <c r="H3020" s="97" t="str">
        <f>IF(ISERROR(IF(AND(A:A&gt;#REF!,A:A&lt;=#REF!,B:B&lt;&gt;"CANC",G:G=$S$2),C3020,0)),"",IF(AND(A:A&gt;#REF!,A:A&lt;=#REF!,B:B&lt;&gt;"CANC",G:G=$S$2),C3020,0))</f>
        <v/>
      </c>
      <c r="I3020" s="97" t="str">
        <f>IF(ISERROR(IF(AND(A:A&gt;#REF!,A:A&lt;=#REF!,B:B&lt;&gt;"CANC",G:G=$S$2),C3020,0)),"",IF(AND(A:A&gt;#REF!,A:A&lt;=#REF!,B:B&lt;&gt;"CANC",G:G=$S$2),F3020,0))</f>
        <v/>
      </c>
      <c r="K3020" s="93">
        <f>[3]!TradeDate</f>
        <v>0</v>
      </c>
      <c r="L3020" s="93">
        <f>[3]!AlteredStatus</f>
        <v>0</v>
      </c>
      <c r="M3020">
        <f>[3]!CommissionEUR</f>
        <v>0</v>
      </c>
      <c r="N3020">
        <f>[3]!LocalChargeXComm</f>
        <v>0</v>
      </c>
      <c r="O3020">
        <f>[3]!FXEUR</f>
        <v>0</v>
      </c>
      <c r="P3020" t="e">
        <f t="shared" si="95"/>
        <v>#DIV/0!</v>
      </c>
      <c r="Q3020">
        <f>[3]!PortfolioCode</f>
        <v>0</v>
      </c>
    </row>
    <row r="3021" spans="1:17">
      <c r="A3021" s="93">
        <v>44068</v>
      </c>
      <c r="B3021" t="str">
        <v/>
      </c>
      <c r="C3021">
        <v>8.6300000000000008</v>
      </c>
      <c r="D3021">
        <v>0</v>
      </c>
      <c r="E3021">
        <v>10.3695</v>
      </c>
      <c r="F3021">
        <f t="shared" si="94"/>
        <v>0</v>
      </c>
      <c r="G3021" t="str">
        <v>LF-EIF</v>
      </c>
      <c r="H3021" s="97" t="str">
        <f>IF(ISERROR(IF(AND(A:A&gt;#REF!,A:A&lt;=#REF!,B:B&lt;&gt;"CANC",G:G=$S$2),C3021,0)),"",IF(AND(A:A&gt;#REF!,A:A&lt;=#REF!,B:B&lt;&gt;"CANC",G:G=$S$2),C3021,0))</f>
        <v/>
      </c>
      <c r="I3021" s="97" t="str">
        <f>IF(ISERROR(IF(AND(A:A&gt;#REF!,A:A&lt;=#REF!,B:B&lt;&gt;"CANC",G:G=$S$2),C3021,0)),"",IF(AND(A:A&gt;#REF!,A:A&lt;=#REF!,B:B&lt;&gt;"CANC",G:G=$S$2),F3021,0))</f>
        <v/>
      </c>
      <c r="K3021" s="93">
        <f>[3]!TradeDate</f>
        <v>0</v>
      </c>
      <c r="L3021" s="93">
        <f>[3]!AlteredStatus</f>
        <v>0</v>
      </c>
      <c r="M3021">
        <f>[3]!CommissionEUR</f>
        <v>0</v>
      </c>
      <c r="N3021">
        <f>[3]!LocalChargeXComm</f>
        <v>0</v>
      </c>
      <c r="O3021">
        <f>[3]!FXEUR</f>
        <v>0</v>
      </c>
      <c r="P3021" t="e">
        <f t="shared" si="95"/>
        <v>#DIV/0!</v>
      </c>
      <c r="Q3021">
        <f>[3]!PortfolioCode</f>
        <v>0</v>
      </c>
    </row>
    <row r="3022" spans="1:17">
      <c r="A3022" s="93">
        <v>44068</v>
      </c>
      <c r="B3022" t="str">
        <v/>
      </c>
      <c r="C3022">
        <v>8.41</v>
      </c>
      <c r="D3022">
        <v>0</v>
      </c>
      <c r="E3022">
        <v>1</v>
      </c>
      <c r="F3022">
        <f t="shared" si="94"/>
        <v>0</v>
      </c>
      <c r="G3022" t="str">
        <v>LF-EIF</v>
      </c>
      <c r="H3022" s="97" t="str">
        <f>IF(ISERROR(IF(AND(A:A&gt;#REF!,A:A&lt;=#REF!,B:B&lt;&gt;"CANC",G:G=$S$2),C3022,0)),"",IF(AND(A:A&gt;#REF!,A:A&lt;=#REF!,B:B&lt;&gt;"CANC",G:G=$S$2),C3022,0))</f>
        <v/>
      </c>
      <c r="I3022" s="97" t="str">
        <f>IF(ISERROR(IF(AND(A:A&gt;#REF!,A:A&lt;=#REF!,B:B&lt;&gt;"CANC",G:G=$S$2),C3022,0)),"",IF(AND(A:A&gt;#REF!,A:A&lt;=#REF!,B:B&lt;&gt;"CANC",G:G=$S$2),F3022,0))</f>
        <v/>
      </c>
      <c r="K3022" s="93">
        <f>[3]!TradeDate</f>
        <v>0</v>
      </c>
      <c r="L3022" s="93">
        <f>[3]!AlteredStatus</f>
        <v>0</v>
      </c>
      <c r="M3022">
        <f>[3]!CommissionEUR</f>
        <v>0</v>
      </c>
      <c r="N3022">
        <f>[3]!LocalChargeXComm</f>
        <v>0</v>
      </c>
      <c r="O3022">
        <f>[3]!FXEUR</f>
        <v>0</v>
      </c>
      <c r="P3022" t="e">
        <f t="shared" si="95"/>
        <v>#DIV/0!</v>
      </c>
      <c r="Q3022">
        <f>[3]!PortfolioCode</f>
        <v>0</v>
      </c>
    </row>
    <row r="3023" spans="1:17">
      <c r="A3023" s="93">
        <v>44068</v>
      </c>
      <c r="B3023" t="str">
        <v/>
      </c>
      <c r="C3023">
        <v>7.43</v>
      </c>
      <c r="D3023">
        <v>0</v>
      </c>
      <c r="E3023">
        <v>1</v>
      </c>
      <c r="F3023">
        <f t="shared" si="94"/>
        <v>0</v>
      </c>
      <c r="G3023" t="str">
        <v>LF-EIF</v>
      </c>
      <c r="H3023" s="97" t="str">
        <f>IF(ISERROR(IF(AND(A:A&gt;#REF!,A:A&lt;=#REF!,B:B&lt;&gt;"CANC",G:G=$S$2),C3023,0)),"",IF(AND(A:A&gt;#REF!,A:A&lt;=#REF!,B:B&lt;&gt;"CANC",G:G=$S$2),C3023,0))</f>
        <v/>
      </c>
      <c r="I3023" s="97" t="str">
        <f>IF(ISERROR(IF(AND(A:A&gt;#REF!,A:A&lt;=#REF!,B:B&lt;&gt;"CANC",G:G=$S$2),C3023,0)),"",IF(AND(A:A&gt;#REF!,A:A&lt;=#REF!,B:B&lt;&gt;"CANC",G:G=$S$2),F3023,0))</f>
        <v/>
      </c>
      <c r="K3023" s="93">
        <f>[3]!TradeDate</f>
        <v>0</v>
      </c>
      <c r="L3023" s="93">
        <f>[3]!AlteredStatus</f>
        <v>0</v>
      </c>
      <c r="M3023">
        <f>[3]!CommissionEUR</f>
        <v>0</v>
      </c>
      <c r="N3023">
        <f>[3]!LocalChargeXComm</f>
        <v>0</v>
      </c>
      <c r="O3023">
        <f>[3]!FXEUR</f>
        <v>0</v>
      </c>
      <c r="P3023" t="e">
        <f t="shared" si="95"/>
        <v>#DIV/0!</v>
      </c>
      <c r="Q3023">
        <f>[3]!PortfolioCode</f>
        <v>0</v>
      </c>
    </row>
    <row r="3024" spans="1:17">
      <c r="A3024" s="93">
        <v>44068</v>
      </c>
      <c r="B3024" t="str">
        <v/>
      </c>
      <c r="C3024">
        <v>4.74</v>
      </c>
      <c r="D3024">
        <v>0</v>
      </c>
      <c r="E3024">
        <v>1.0744</v>
      </c>
      <c r="F3024">
        <f t="shared" si="94"/>
        <v>0</v>
      </c>
      <c r="G3024" t="str">
        <v>LF-EIF</v>
      </c>
      <c r="H3024" s="97" t="str">
        <f>IF(ISERROR(IF(AND(A:A&gt;#REF!,A:A&lt;=#REF!,B:B&lt;&gt;"CANC",G:G=$S$2),C3024,0)),"",IF(AND(A:A&gt;#REF!,A:A&lt;=#REF!,B:B&lt;&gt;"CANC",G:G=$S$2),C3024,0))</f>
        <v/>
      </c>
      <c r="I3024" s="97" t="str">
        <f>IF(ISERROR(IF(AND(A:A&gt;#REF!,A:A&lt;=#REF!,B:B&lt;&gt;"CANC",G:G=$S$2),C3024,0)),"",IF(AND(A:A&gt;#REF!,A:A&lt;=#REF!,B:B&lt;&gt;"CANC",G:G=$S$2),F3024,0))</f>
        <v/>
      </c>
      <c r="K3024" s="93">
        <f>[3]!TradeDate</f>
        <v>0</v>
      </c>
      <c r="L3024" s="93">
        <f>[3]!AlteredStatus</f>
        <v>0</v>
      </c>
      <c r="M3024">
        <f>[3]!CommissionEUR</f>
        <v>0</v>
      </c>
      <c r="N3024">
        <f>[3]!LocalChargeXComm</f>
        <v>0</v>
      </c>
      <c r="O3024">
        <f>[3]!FXEUR</f>
        <v>0</v>
      </c>
      <c r="P3024" t="e">
        <f t="shared" si="95"/>
        <v>#DIV/0!</v>
      </c>
      <c r="Q3024">
        <f>[3]!PortfolioCode</f>
        <v>0</v>
      </c>
    </row>
    <row r="3025" spans="1:17">
      <c r="A3025" s="93">
        <v>44068</v>
      </c>
      <c r="B3025" t="str">
        <v/>
      </c>
      <c r="C3025">
        <v>6.23</v>
      </c>
      <c r="D3025">
        <v>0</v>
      </c>
      <c r="E3025">
        <v>1</v>
      </c>
      <c r="F3025">
        <f t="shared" si="94"/>
        <v>0</v>
      </c>
      <c r="G3025" t="str">
        <v>LF-EIF</v>
      </c>
      <c r="H3025" s="97" t="str">
        <f>IF(ISERROR(IF(AND(A:A&gt;#REF!,A:A&lt;=#REF!,B:B&lt;&gt;"CANC",G:G=$S$2),C3025,0)),"",IF(AND(A:A&gt;#REF!,A:A&lt;=#REF!,B:B&lt;&gt;"CANC",G:G=$S$2),C3025,0))</f>
        <v/>
      </c>
      <c r="I3025" s="97" t="str">
        <f>IF(ISERROR(IF(AND(A:A&gt;#REF!,A:A&lt;=#REF!,B:B&lt;&gt;"CANC",G:G=$S$2),C3025,0)),"",IF(AND(A:A&gt;#REF!,A:A&lt;=#REF!,B:B&lt;&gt;"CANC",G:G=$S$2),F3025,0))</f>
        <v/>
      </c>
      <c r="K3025" s="93">
        <f>[3]!TradeDate</f>
        <v>0</v>
      </c>
      <c r="L3025" s="93">
        <f>[3]!AlteredStatus</f>
        <v>0</v>
      </c>
      <c r="M3025">
        <f>[3]!CommissionEUR</f>
        <v>0</v>
      </c>
      <c r="N3025">
        <f>[3]!LocalChargeXComm</f>
        <v>0</v>
      </c>
      <c r="O3025">
        <f>[3]!FXEUR</f>
        <v>0</v>
      </c>
      <c r="P3025" t="e">
        <f t="shared" si="95"/>
        <v>#DIV/0!</v>
      </c>
      <c r="Q3025">
        <f>[3]!PortfolioCode</f>
        <v>0</v>
      </c>
    </row>
    <row r="3026" spans="1:17">
      <c r="A3026" s="93">
        <v>44068</v>
      </c>
      <c r="B3026" t="str">
        <v/>
      </c>
      <c r="C3026">
        <v>7.96</v>
      </c>
      <c r="D3026">
        <v>39.82</v>
      </c>
      <c r="E3026">
        <v>1</v>
      </c>
      <c r="F3026">
        <f t="shared" si="94"/>
        <v>39.82</v>
      </c>
      <c r="G3026" t="str">
        <v>LF-EIF</v>
      </c>
      <c r="H3026" s="97" t="str">
        <f>IF(ISERROR(IF(AND(A:A&gt;#REF!,A:A&lt;=#REF!,B:B&lt;&gt;"CANC",G:G=$S$2),C3026,0)),"",IF(AND(A:A&gt;#REF!,A:A&lt;=#REF!,B:B&lt;&gt;"CANC",G:G=$S$2),C3026,0))</f>
        <v/>
      </c>
      <c r="I3026" s="97" t="str">
        <f>IF(ISERROR(IF(AND(A:A&gt;#REF!,A:A&lt;=#REF!,B:B&lt;&gt;"CANC",G:G=$S$2),C3026,0)),"",IF(AND(A:A&gt;#REF!,A:A&lt;=#REF!,B:B&lt;&gt;"CANC",G:G=$S$2),F3026,0))</f>
        <v/>
      </c>
      <c r="K3026" s="93">
        <f>[3]!TradeDate</f>
        <v>0</v>
      </c>
      <c r="L3026" s="93">
        <f>[3]!AlteredStatus</f>
        <v>0</v>
      </c>
      <c r="M3026">
        <f>[3]!CommissionEUR</f>
        <v>0</v>
      </c>
      <c r="N3026">
        <f>[3]!LocalChargeXComm</f>
        <v>0</v>
      </c>
      <c r="O3026">
        <f>[3]!FXEUR</f>
        <v>0</v>
      </c>
      <c r="P3026" t="e">
        <f t="shared" si="95"/>
        <v>#DIV/0!</v>
      </c>
      <c r="Q3026">
        <f>[3]!PortfolioCode</f>
        <v>0</v>
      </c>
    </row>
    <row r="3027" spans="1:17">
      <c r="A3027" s="93">
        <v>44068</v>
      </c>
      <c r="B3027" t="str">
        <v/>
      </c>
      <c r="C3027">
        <v>4.8</v>
      </c>
      <c r="D3027">
        <v>0</v>
      </c>
      <c r="E3027">
        <v>1</v>
      </c>
      <c r="F3027">
        <f t="shared" si="94"/>
        <v>0</v>
      </c>
      <c r="G3027" t="str">
        <v>LF-EIF</v>
      </c>
      <c r="H3027" s="97" t="str">
        <f>IF(ISERROR(IF(AND(A:A&gt;#REF!,A:A&lt;=#REF!,B:B&lt;&gt;"CANC",G:G=$S$2),C3027,0)),"",IF(AND(A:A&gt;#REF!,A:A&lt;=#REF!,B:B&lt;&gt;"CANC",G:G=$S$2),C3027,0))</f>
        <v/>
      </c>
      <c r="I3027" s="97" t="str">
        <f>IF(ISERROR(IF(AND(A:A&gt;#REF!,A:A&lt;=#REF!,B:B&lt;&gt;"CANC",G:G=$S$2),C3027,0)),"",IF(AND(A:A&gt;#REF!,A:A&lt;=#REF!,B:B&lt;&gt;"CANC",G:G=$S$2),F3027,0))</f>
        <v/>
      </c>
      <c r="K3027" s="93">
        <f>[3]!TradeDate</f>
        <v>0</v>
      </c>
      <c r="L3027" s="93">
        <f>[3]!AlteredStatus</f>
        <v>0</v>
      </c>
      <c r="M3027">
        <f>[3]!CommissionEUR</f>
        <v>0</v>
      </c>
      <c r="N3027">
        <f>[3]!LocalChargeXComm</f>
        <v>0</v>
      </c>
      <c r="O3027">
        <f>[3]!FXEUR</f>
        <v>0</v>
      </c>
      <c r="P3027" t="e">
        <f t="shared" si="95"/>
        <v>#DIV/0!</v>
      </c>
      <c r="Q3027">
        <f>[3]!PortfolioCode</f>
        <v>0</v>
      </c>
    </row>
    <row r="3028" spans="1:17">
      <c r="A3028" s="93">
        <v>44068</v>
      </c>
      <c r="B3028" t="str">
        <v/>
      </c>
      <c r="C3028">
        <v>8.27</v>
      </c>
      <c r="D3028">
        <v>124</v>
      </c>
      <c r="E3028">
        <v>1</v>
      </c>
      <c r="F3028">
        <f t="shared" si="94"/>
        <v>124</v>
      </c>
      <c r="G3028" t="str">
        <v>LF-EIF</v>
      </c>
      <c r="H3028" s="97" t="str">
        <f>IF(ISERROR(IF(AND(A:A&gt;#REF!,A:A&lt;=#REF!,B:B&lt;&gt;"CANC",G:G=$S$2),C3028,0)),"",IF(AND(A:A&gt;#REF!,A:A&lt;=#REF!,B:B&lt;&gt;"CANC",G:G=$S$2),C3028,0))</f>
        <v/>
      </c>
      <c r="I3028" s="97" t="str">
        <f>IF(ISERROR(IF(AND(A:A&gt;#REF!,A:A&lt;=#REF!,B:B&lt;&gt;"CANC",G:G=$S$2),C3028,0)),"",IF(AND(A:A&gt;#REF!,A:A&lt;=#REF!,B:B&lt;&gt;"CANC",G:G=$S$2),F3028,0))</f>
        <v/>
      </c>
      <c r="K3028" s="93">
        <f>[3]!TradeDate</f>
        <v>0</v>
      </c>
      <c r="L3028" s="93">
        <f>[3]!AlteredStatus</f>
        <v>0</v>
      </c>
      <c r="M3028">
        <f>[3]!CommissionEUR</f>
        <v>0</v>
      </c>
      <c r="N3028">
        <f>[3]!LocalChargeXComm</f>
        <v>0</v>
      </c>
      <c r="O3028">
        <f>[3]!FXEUR</f>
        <v>0</v>
      </c>
      <c r="P3028" t="e">
        <f t="shared" si="95"/>
        <v>#DIV/0!</v>
      </c>
      <c r="Q3028">
        <f>[3]!PortfolioCode</f>
        <v>0</v>
      </c>
    </row>
    <row r="3029" spans="1:17">
      <c r="A3029" s="93">
        <v>44068</v>
      </c>
      <c r="B3029" t="str">
        <v/>
      </c>
      <c r="C3029">
        <v>6.57</v>
      </c>
      <c r="D3029">
        <v>0</v>
      </c>
      <c r="E3029">
        <v>1</v>
      </c>
      <c r="F3029">
        <f t="shared" si="94"/>
        <v>0</v>
      </c>
      <c r="G3029" t="str">
        <v>LF-EIF</v>
      </c>
      <c r="H3029" s="97" t="str">
        <f>IF(ISERROR(IF(AND(A:A&gt;#REF!,A:A&lt;=#REF!,B:B&lt;&gt;"CANC",G:G=$S$2),C3029,0)),"",IF(AND(A:A&gt;#REF!,A:A&lt;=#REF!,B:B&lt;&gt;"CANC",G:G=$S$2),C3029,0))</f>
        <v/>
      </c>
      <c r="I3029" s="97" t="str">
        <f>IF(ISERROR(IF(AND(A:A&gt;#REF!,A:A&lt;=#REF!,B:B&lt;&gt;"CANC",G:G=$S$2),C3029,0)),"",IF(AND(A:A&gt;#REF!,A:A&lt;=#REF!,B:B&lt;&gt;"CANC",G:G=$S$2),F3029,0))</f>
        <v/>
      </c>
      <c r="K3029" s="93">
        <f>[3]!TradeDate</f>
        <v>0</v>
      </c>
      <c r="L3029" s="93">
        <f>[3]!AlteredStatus</f>
        <v>0</v>
      </c>
      <c r="M3029">
        <f>[3]!CommissionEUR</f>
        <v>0</v>
      </c>
      <c r="N3029">
        <f>[3]!LocalChargeXComm</f>
        <v>0</v>
      </c>
      <c r="O3029">
        <f>[3]!FXEUR</f>
        <v>0</v>
      </c>
      <c r="P3029" t="e">
        <f t="shared" si="95"/>
        <v>#DIV/0!</v>
      </c>
      <c r="Q3029">
        <f>[3]!PortfolioCode</f>
        <v>0</v>
      </c>
    </row>
    <row r="3030" spans="1:17">
      <c r="A3030" s="93">
        <v>44068</v>
      </c>
      <c r="B3030" t="str">
        <v/>
      </c>
      <c r="C3030">
        <v>1.04</v>
      </c>
      <c r="D3030">
        <v>0</v>
      </c>
      <c r="E3030">
        <v>1</v>
      </c>
      <c r="F3030">
        <f t="shared" si="94"/>
        <v>0</v>
      </c>
      <c r="G3030" t="str">
        <v>LF-EIF</v>
      </c>
      <c r="H3030" s="97" t="str">
        <f>IF(ISERROR(IF(AND(A:A&gt;#REF!,A:A&lt;=#REF!,B:B&lt;&gt;"CANC",G:G=$S$2),C3030,0)),"",IF(AND(A:A&gt;#REF!,A:A&lt;=#REF!,B:B&lt;&gt;"CANC",G:G=$S$2),C3030,0))</f>
        <v/>
      </c>
      <c r="I3030" s="97" t="str">
        <f>IF(ISERROR(IF(AND(A:A&gt;#REF!,A:A&lt;=#REF!,B:B&lt;&gt;"CANC",G:G=$S$2),C3030,0)),"",IF(AND(A:A&gt;#REF!,A:A&lt;=#REF!,B:B&lt;&gt;"CANC",G:G=$S$2),F3030,0))</f>
        <v/>
      </c>
      <c r="K3030" s="93">
        <f>[3]!TradeDate</f>
        <v>0</v>
      </c>
      <c r="L3030" s="93">
        <f>[3]!AlteredStatus</f>
        <v>0</v>
      </c>
      <c r="M3030">
        <f>[3]!CommissionEUR</f>
        <v>0</v>
      </c>
      <c r="N3030">
        <f>[3]!LocalChargeXComm</f>
        <v>0</v>
      </c>
      <c r="O3030">
        <f>[3]!FXEUR</f>
        <v>0</v>
      </c>
      <c r="P3030" t="e">
        <f t="shared" si="95"/>
        <v>#DIV/0!</v>
      </c>
      <c r="Q3030">
        <f>[3]!PortfolioCode</f>
        <v>0</v>
      </c>
    </row>
    <row r="3031" spans="1:17">
      <c r="A3031" s="93">
        <v>44068</v>
      </c>
      <c r="B3031" t="str">
        <v/>
      </c>
      <c r="C3031">
        <v>7.36</v>
      </c>
      <c r="D3031">
        <v>0</v>
      </c>
      <c r="E3031">
        <v>1</v>
      </c>
      <c r="F3031">
        <f t="shared" si="94"/>
        <v>0</v>
      </c>
      <c r="G3031" t="str">
        <v>LF-EIF</v>
      </c>
      <c r="H3031" s="97" t="str">
        <f>IF(ISERROR(IF(AND(A:A&gt;#REF!,A:A&lt;=#REF!,B:B&lt;&gt;"CANC",G:G=$S$2),C3031,0)),"",IF(AND(A:A&gt;#REF!,A:A&lt;=#REF!,B:B&lt;&gt;"CANC",G:G=$S$2),C3031,0))</f>
        <v/>
      </c>
      <c r="I3031" s="97" t="str">
        <f>IF(ISERROR(IF(AND(A:A&gt;#REF!,A:A&lt;=#REF!,B:B&lt;&gt;"CANC",G:G=$S$2),C3031,0)),"",IF(AND(A:A&gt;#REF!,A:A&lt;=#REF!,B:B&lt;&gt;"CANC",G:G=$S$2),F3031,0))</f>
        <v/>
      </c>
      <c r="K3031" s="93">
        <f>[3]!TradeDate</f>
        <v>0</v>
      </c>
      <c r="L3031" s="93">
        <f>[3]!AlteredStatus</f>
        <v>0</v>
      </c>
      <c r="M3031">
        <f>[3]!CommissionEUR</f>
        <v>0</v>
      </c>
      <c r="N3031">
        <f>[3]!LocalChargeXComm</f>
        <v>0</v>
      </c>
      <c r="O3031">
        <f>[3]!FXEUR</f>
        <v>0</v>
      </c>
      <c r="P3031" t="e">
        <f t="shared" si="95"/>
        <v>#DIV/0!</v>
      </c>
      <c r="Q3031">
        <f>[3]!PortfolioCode</f>
        <v>0</v>
      </c>
    </row>
    <row r="3032" spans="1:17">
      <c r="A3032" s="93">
        <v>44068</v>
      </c>
      <c r="B3032" t="str">
        <v/>
      </c>
      <c r="C3032">
        <v>7.49</v>
      </c>
      <c r="D3032">
        <v>0</v>
      </c>
      <c r="E3032">
        <v>1</v>
      </c>
      <c r="F3032">
        <f t="shared" si="94"/>
        <v>0</v>
      </c>
      <c r="G3032" t="str">
        <v>LF-EIF</v>
      </c>
      <c r="H3032" s="97" t="str">
        <f>IF(ISERROR(IF(AND(A:A&gt;#REF!,A:A&lt;=#REF!,B:B&lt;&gt;"CANC",G:G=$S$2),C3032,0)),"",IF(AND(A:A&gt;#REF!,A:A&lt;=#REF!,B:B&lt;&gt;"CANC",G:G=$S$2),C3032,0))</f>
        <v/>
      </c>
      <c r="I3032" s="97" t="str">
        <f>IF(ISERROR(IF(AND(A:A&gt;#REF!,A:A&lt;=#REF!,B:B&lt;&gt;"CANC",G:G=$S$2),C3032,0)),"",IF(AND(A:A&gt;#REF!,A:A&lt;=#REF!,B:B&lt;&gt;"CANC",G:G=$S$2),F3032,0))</f>
        <v/>
      </c>
      <c r="K3032" s="93">
        <f>[3]!TradeDate</f>
        <v>0</v>
      </c>
      <c r="L3032" s="93">
        <f>[3]!AlteredStatus</f>
        <v>0</v>
      </c>
      <c r="M3032">
        <f>[3]!CommissionEUR</f>
        <v>0</v>
      </c>
      <c r="N3032">
        <f>[3]!LocalChargeXComm</f>
        <v>0</v>
      </c>
      <c r="O3032">
        <f>[3]!FXEUR</f>
        <v>0</v>
      </c>
      <c r="P3032" t="e">
        <f t="shared" si="95"/>
        <v>#DIV/0!</v>
      </c>
      <c r="Q3032">
        <f>[3]!PortfolioCode</f>
        <v>0</v>
      </c>
    </row>
    <row r="3033" spans="1:17">
      <c r="A3033" s="93">
        <v>44068</v>
      </c>
      <c r="B3033" t="str">
        <v/>
      </c>
      <c r="C3033">
        <v>12.43</v>
      </c>
      <c r="D3033">
        <v>186.5</v>
      </c>
      <c r="E3033">
        <v>1</v>
      </c>
      <c r="F3033">
        <f t="shared" si="94"/>
        <v>186.5</v>
      </c>
      <c r="G3033" t="str">
        <v>LF-EIF</v>
      </c>
      <c r="H3033" s="97" t="str">
        <f>IF(ISERROR(IF(AND(A:A&gt;#REF!,A:A&lt;=#REF!,B:B&lt;&gt;"CANC",G:G=$S$2),C3033,0)),"",IF(AND(A:A&gt;#REF!,A:A&lt;=#REF!,B:B&lt;&gt;"CANC",G:G=$S$2),C3033,0))</f>
        <v/>
      </c>
      <c r="I3033" s="97" t="str">
        <f>IF(ISERROR(IF(AND(A:A&gt;#REF!,A:A&lt;=#REF!,B:B&lt;&gt;"CANC",G:G=$S$2),C3033,0)),"",IF(AND(A:A&gt;#REF!,A:A&lt;=#REF!,B:B&lt;&gt;"CANC",G:G=$S$2),F3033,0))</f>
        <v/>
      </c>
      <c r="K3033" s="93">
        <f>[3]!TradeDate</f>
        <v>0</v>
      </c>
      <c r="L3033" s="93">
        <f>[3]!AlteredStatus</f>
        <v>0</v>
      </c>
      <c r="M3033">
        <f>[3]!CommissionEUR</f>
        <v>0</v>
      </c>
      <c r="N3033">
        <f>[3]!LocalChargeXComm</f>
        <v>0</v>
      </c>
      <c r="O3033">
        <f>[3]!FXEUR</f>
        <v>0</v>
      </c>
      <c r="P3033" t="e">
        <f t="shared" si="95"/>
        <v>#DIV/0!</v>
      </c>
      <c r="Q3033">
        <f>[3]!PortfolioCode</f>
        <v>0</v>
      </c>
    </row>
    <row r="3034" spans="1:17">
      <c r="A3034" s="93">
        <v>44068</v>
      </c>
      <c r="B3034" t="str">
        <v/>
      </c>
      <c r="C3034">
        <v>8.0500000000000007</v>
      </c>
      <c r="D3034">
        <v>0</v>
      </c>
      <c r="E3034">
        <v>1</v>
      </c>
      <c r="F3034">
        <f t="shared" si="94"/>
        <v>0</v>
      </c>
      <c r="G3034" t="str">
        <v>LF-EIF</v>
      </c>
      <c r="H3034" s="97" t="str">
        <f>IF(ISERROR(IF(AND(A:A&gt;#REF!,A:A&lt;=#REF!,B:B&lt;&gt;"CANC",G:G=$S$2),C3034,0)),"",IF(AND(A:A&gt;#REF!,A:A&lt;=#REF!,B:B&lt;&gt;"CANC",G:G=$S$2),C3034,0))</f>
        <v/>
      </c>
      <c r="I3034" s="97" t="str">
        <f>IF(ISERROR(IF(AND(A:A&gt;#REF!,A:A&lt;=#REF!,B:B&lt;&gt;"CANC",G:G=$S$2),C3034,0)),"",IF(AND(A:A&gt;#REF!,A:A&lt;=#REF!,B:B&lt;&gt;"CANC",G:G=$S$2),F3034,0))</f>
        <v/>
      </c>
      <c r="K3034" s="93">
        <f>[3]!TradeDate</f>
        <v>0</v>
      </c>
      <c r="L3034" s="93">
        <f>[3]!AlteredStatus</f>
        <v>0</v>
      </c>
      <c r="M3034">
        <f>[3]!CommissionEUR</f>
        <v>0</v>
      </c>
      <c r="N3034">
        <f>[3]!LocalChargeXComm</f>
        <v>0</v>
      </c>
      <c r="O3034">
        <f>[3]!FXEUR</f>
        <v>0</v>
      </c>
      <c r="P3034" t="e">
        <f t="shared" si="95"/>
        <v>#DIV/0!</v>
      </c>
      <c r="Q3034">
        <f>[3]!PortfolioCode</f>
        <v>0</v>
      </c>
    </row>
    <row r="3035" spans="1:17">
      <c r="A3035" s="93">
        <v>44068</v>
      </c>
      <c r="B3035" t="str">
        <v/>
      </c>
      <c r="C3035">
        <v>9.98</v>
      </c>
      <c r="D3035">
        <v>0</v>
      </c>
      <c r="E3035">
        <v>1</v>
      </c>
      <c r="F3035">
        <f t="shared" si="94"/>
        <v>0</v>
      </c>
      <c r="G3035" t="str">
        <v>LF-EIF</v>
      </c>
      <c r="H3035" s="97" t="str">
        <f>IF(ISERROR(IF(AND(A:A&gt;#REF!,A:A&lt;=#REF!,B:B&lt;&gt;"CANC",G:G=$S$2),C3035,0)),"",IF(AND(A:A&gt;#REF!,A:A&lt;=#REF!,B:B&lt;&gt;"CANC",G:G=$S$2),C3035,0))</f>
        <v/>
      </c>
      <c r="I3035" s="97" t="str">
        <f>IF(ISERROR(IF(AND(A:A&gt;#REF!,A:A&lt;=#REF!,B:B&lt;&gt;"CANC",G:G=$S$2),C3035,0)),"",IF(AND(A:A&gt;#REF!,A:A&lt;=#REF!,B:B&lt;&gt;"CANC",G:G=$S$2),F3035,0))</f>
        <v/>
      </c>
      <c r="K3035" s="93">
        <f>[3]!TradeDate</f>
        <v>0</v>
      </c>
      <c r="L3035" s="93">
        <f>[3]!AlteredStatus</f>
        <v>0</v>
      </c>
      <c r="M3035">
        <f>[3]!CommissionEUR</f>
        <v>0</v>
      </c>
      <c r="N3035">
        <f>[3]!LocalChargeXComm</f>
        <v>0</v>
      </c>
      <c r="O3035">
        <f>[3]!FXEUR</f>
        <v>0</v>
      </c>
      <c r="P3035" t="e">
        <f t="shared" si="95"/>
        <v>#DIV/0!</v>
      </c>
      <c r="Q3035">
        <f>[3]!PortfolioCode</f>
        <v>0</v>
      </c>
    </row>
    <row r="3036" spans="1:17">
      <c r="A3036" s="93">
        <v>44068</v>
      </c>
      <c r="B3036" t="str">
        <v/>
      </c>
      <c r="C3036">
        <v>6.28</v>
      </c>
      <c r="D3036">
        <v>31.38</v>
      </c>
      <c r="E3036">
        <v>1</v>
      </c>
      <c r="F3036">
        <f t="shared" si="94"/>
        <v>31.38</v>
      </c>
      <c r="G3036" t="str">
        <v>LF-EIF</v>
      </c>
      <c r="H3036" s="97" t="str">
        <f>IF(ISERROR(IF(AND(A:A&gt;#REF!,A:A&lt;=#REF!,B:B&lt;&gt;"CANC",G:G=$S$2),C3036,0)),"",IF(AND(A:A&gt;#REF!,A:A&lt;=#REF!,B:B&lt;&gt;"CANC",G:G=$S$2),C3036,0))</f>
        <v/>
      </c>
      <c r="I3036" s="97" t="str">
        <f>IF(ISERROR(IF(AND(A:A&gt;#REF!,A:A&lt;=#REF!,B:B&lt;&gt;"CANC",G:G=$S$2),C3036,0)),"",IF(AND(A:A&gt;#REF!,A:A&lt;=#REF!,B:B&lt;&gt;"CANC",G:G=$S$2),F3036,0))</f>
        <v/>
      </c>
      <c r="K3036" s="93">
        <f>[3]!TradeDate</f>
        <v>0</v>
      </c>
      <c r="L3036" s="93">
        <f>[3]!AlteredStatus</f>
        <v>0</v>
      </c>
      <c r="M3036">
        <f>[3]!CommissionEUR</f>
        <v>0</v>
      </c>
      <c r="N3036">
        <f>[3]!LocalChargeXComm</f>
        <v>0</v>
      </c>
      <c r="O3036">
        <f>[3]!FXEUR</f>
        <v>0</v>
      </c>
      <c r="P3036" t="e">
        <f t="shared" si="95"/>
        <v>#DIV/0!</v>
      </c>
      <c r="Q3036">
        <f>[3]!PortfolioCode</f>
        <v>0</v>
      </c>
    </row>
    <row r="3037" spans="1:17">
      <c r="A3037" s="93">
        <v>44068</v>
      </c>
      <c r="B3037" t="str">
        <v/>
      </c>
      <c r="C3037">
        <v>7.66</v>
      </c>
      <c r="D3037">
        <v>114.97</v>
      </c>
      <c r="E3037">
        <v>1</v>
      </c>
      <c r="F3037">
        <f t="shared" si="94"/>
        <v>114.97</v>
      </c>
      <c r="G3037" t="str">
        <v>LF-EIF</v>
      </c>
      <c r="H3037" s="97" t="str">
        <f>IF(ISERROR(IF(AND(A:A&gt;#REF!,A:A&lt;=#REF!,B:B&lt;&gt;"CANC",G:G=$S$2),C3037,0)),"",IF(AND(A:A&gt;#REF!,A:A&lt;=#REF!,B:B&lt;&gt;"CANC",G:G=$S$2),C3037,0))</f>
        <v/>
      </c>
      <c r="I3037" s="97" t="str">
        <f>IF(ISERROR(IF(AND(A:A&gt;#REF!,A:A&lt;=#REF!,B:B&lt;&gt;"CANC",G:G=$S$2),C3037,0)),"",IF(AND(A:A&gt;#REF!,A:A&lt;=#REF!,B:B&lt;&gt;"CANC",G:G=$S$2),F3037,0))</f>
        <v/>
      </c>
      <c r="K3037" s="93">
        <f>[3]!TradeDate</f>
        <v>0</v>
      </c>
      <c r="L3037" s="93">
        <f>[3]!AlteredStatus</f>
        <v>0</v>
      </c>
      <c r="M3037">
        <f>[3]!CommissionEUR</f>
        <v>0</v>
      </c>
      <c r="N3037">
        <f>[3]!LocalChargeXComm</f>
        <v>0</v>
      </c>
      <c r="O3037">
        <f>[3]!FXEUR</f>
        <v>0</v>
      </c>
      <c r="P3037" t="e">
        <f t="shared" si="95"/>
        <v>#DIV/0!</v>
      </c>
      <c r="Q3037">
        <f>[3]!PortfolioCode</f>
        <v>0</v>
      </c>
    </row>
    <row r="3038" spans="1:17">
      <c r="A3038" s="93">
        <v>44068</v>
      </c>
      <c r="B3038" t="str">
        <v/>
      </c>
      <c r="C3038">
        <v>6.65</v>
      </c>
      <c r="D3038">
        <v>0</v>
      </c>
      <c r="E3038">
        <v>1</v>
      </c>
      <c r="F3038">
        <f t="shared" si="94"/>
        <v>0</v>
      </c>
      <c r="G3038" t="str">
        <v>LF-EIF</v>
      </c>
      <c r="H3038" s="97" t="str">
        <f>IF(ISERROR(IF(AND(A:A&gt;#REF!,A:A&lt;=#REF!,B:B&lt;&gt;"CANC",G:G=$S$2),C3038,0)),"",IF(AND(A:A&gt;#REF!,A:A&lt;=#REF!,B:B&lt;&gt;"CANC",G:G=$S$2),C3038,0))</f>
        <v/>
      </c>
      <c r="I3038" s="97" t="str">
        <f>IF(ISERROR(IF(AND(A:A&gt;#REF!,A:A&lt;=#REF!,B:B&lt;&gt;"CANC",G:G=$S$2),C3038,0)),"",IF(AND(A:A&gt;#REF!,A:A&lt;=#REF!,B:B&lt;&gt;"CANC",G:G=$S$2),F3038,0))</f>
        <v/>
      </c>
      <c r="K3038" s="93">
        <f>[3]!TradeDate</f>
        <v>0</v>
      </c>
      <c r="L3038" s="93">
        <f>[3]!AlteredStatus</f>
        <v>0</v>
      </c>
      <c r="M3038">
        <f>[3]!CommissionEUR</f>
        <v>0</v>
      </c>
      <c r="N3038">
        <f>[3]!LocalChargeXComm</f>
        <v>0</v>
      </c>
      <c r="O3038">
        <f>[3]!FXEUR</f>
        <v>0</v>
      </c>
      <c r="P3038" t="e">
        <f t="shared" si="95"/>
        <v>#DIV/0!</v>
      </c>
      <c r="Q3038">
        <f>[3]!PortfolioCode</f>
        <v>0</v>
      </c>
    </row>
    <row r="3039" spans="1:17">
      <c r="A3039" s="93">
        <v>44068</v>
      </c>
      <c r="B3039" t="str">
        <v/>
      </c>
      <c r="C3039">
        <v>9.6999999999999993</v>
      </c>
      <c r="D3039">
        <v>145.51</v>
      </c>
      <c r="E3039">
        <v>1</v>
      </c>
      <c r="F3039">
        <f t="shared" si="94"/>
        <v>145.51</v>
      </c>
      <c r="G3039" t="str">
        <v>LF-EIF</v>
      </c>
      <c r="H3039" s="97" t="str">
        <f>IF(ISERROR(IF(AND(A:A&gt;#REF!,A:A&lt;=#REF!,B:B&lt;&gt;"CANC",G:G=$S$2),C3039,0)),"",IF(AND(A:A&gt;#REF!,A:A&lt;=#REF!,B:B&lt;&gt;"CANC",G:G=$S$2),C3039,0))</f>
        <v/>
      </c>
      <c r="I3039" s="97" t="str">
        <f>IF(ISERROR(IF(AND(A:A&gt;#REF!,A:A&lt;=#REF!,B:B&lt;&gt;"CANC",G:G=$S$2),C3039,0)),"",IF(AND(A:A&gt;#REF!,A:A&lt;=#REF!,B:B&lt;&gt;"CANC",G:G=$S$2),F3039,0))</f>
        <v/>
      </c>
      <c r="K3039" s="93">
        <f>[3]!TradeDate</f>
        <v>0</v>
      </c>
      <c r="L3039" s="93">
        <f>[3]!AlteredStatus</f>
        <v>0</v>
      </c>
      <c r="M3039">
        <f>[3]!CommissionEUR</f>
        <v>0</v>
      </c>
      <c r="N3039">
        <f>[3]!LocalChargeXComm</f>
        <v>0</v>
      </c>
      <c r="O3039">
        <f>[3]!FXEUR</f>
        <v>0</v>
      </c>
      <c r="P3039" t="e">
        <f t="shared" si="95"/>
        <v>#DIV/0!</v>
      </c>
      <c r="Q3039">
        <f>[3]!PortfolioCode</f>
        <v>0</v>
      </c>
    </row>
    <row r="3040" spans="1:17">
      <c r="A3040" s="93">
        <v>44068</v>
      </c>
      <c r="B3040" t="str">
        <v/>
      </c>
      <c r="C3040">
        <v>8.32</v>
      </c>
      <c r="D3040">
        <v>41.61</v>
      </c>
      <c r="E3040">
        <v>1</v>
      </c>
      <c r="F3040">
        <f t="shared" si="94"/>
        <v>41.61</v>
      </c>
      <c r="G3040" t="str">
        <v>LF-EIF</v>
      </c>
      <c r="H3040" s="97" t="str">
        <f>IF(ISERROR(IF(AND(A:A&gt;#REF!,A:A&lt;=#REF!,B:B&lt;&gt;"CANC",G:G=$S$2),C3040,0)),"",IF(AND(A:A&gt;#REF!,A:A&lt;=#REF!,B:B&lt;&gt;"CANC",G:G=$S$2),C3040,0))</f>
        <v/>
      </c>
      <c r="I3040" s="97" t="str">
        <f>IF(ISERROR(IF(AND(A:A&gt;#REF!,A:A&lt;=#REF!,B:B&lt;&gt;"CANC",G:G=$S$2),C3040,0)),"",IF(AND(A:A&gt;#REF!,A:A&lt;=#REF!,B:B&lt;&gt;"CANC",G:G=$S$2),F3040,0))</f>
        <v/>
      </c>
      <c r="K3040" s="93">
        <f>[3]!TradeDate</f>
        <v>0</v>
      </c>
      <c r="L3040" s="93">
        <f>[3]!AlteredStatus</f>
        <v>0</v>
      </c>
      <c r="M3040">
        <f>[3]!CommissionEUR</f>
        <v>0</v>
      </c>
      <c r="N3040">
        <f>[3]!LocalChargeXComm</f>
        <v>0</v>
      </c>
      <c r="O3040">
        <f>[3]!FXEUR</f>
        <v>0</v>
      </c>
      <c r="P3040" t="e">
        <f t="shared" si="95"/>
        <v>#DIV/0!</v>
      </c>
      <c r="Q3040">
        <f>[3]!PortfolioCode</f>
        <v>0</v>
      </c>
    </row>
    <row r="3041" spans="1:17">
      <c r="A3041" s="93">
        <v>44068</v>
      </c>
      <c r="B3041" t="str">
        <v/>
      </c>
      <c r="C3041">
        <v>8.58</v>
      </c>
      <c r="D3041">
        <v>0</v>
      </c>
      <c r="E3041">
        <v>1</v>
      </c>
      <c r="F3041">
        <f t="shared" si="94"/>
        <v>0</v>
      </c>
      <c r="G3041" t="str">
        <v>LF-EIF</v>
      </c>
      <c r="H3041" s="97" t="str">
        <f>IF(ISERROR(IF(AND(A:A&gt;#REF!,A:A&lt;=#REF!,B:B&lt;&gt;"CANC",G:G=$S$2),C3041,0)),"",IF(AND(A:A&gt;#REF!,A:A&lt;=#REF!,B:B&lt;&gt;"CANC",G:G=$S$2),C3041,0))</f>
        <v/>
      </c>
      <c r="I3041" s="97" t="str">
        <f>IF(ISERROR(IF(AND(A:A&gt;#REF!,A:A&lt;=#REF!,B:B&lt;&gt;"CANC",G:G=$S$2),C3041,0)),"",IF(AND(A:A&gt;#REF!,A:A&lt;=#REF!,B:B&lt;&gt;"CANC",G:G=$S$2),F3041,0))</f>
        <v/>
      </c>
      <c r="K3041" s="93">
        <f>[3]!TradeDate</f>
        <v>0</v>
      </c>
      <c r="L3041" s="93">
        <f>[3]!AlteredStatus</f>
        <v>0</v>
      </c>
      <c r="M3041">
        <f>[3]!CommissionEUR</f>
        <v>0</v>
      </c>
      <c r="N3041">
        <f>[3]!LocalChargeXComm</f>
        <v>0</v>
      </c>
      <c r="O3041">
        <f>[3]!FXEUR</f>
        <v>0</v>
      </c>
      <c r="P3041" t="e">
        <f t="shared" si="95"/>
        <v>#DIV/0!</v>
      </c>
      <c r="Q3041">
        <f>[3]!PortfolioCode</f>
        <v>0</v>
      </c>
    </row>
    <row r="3042" spans="1:17">
      <c r="A3042" s="93">
        <v>44068</v>
      </c>
      <c r="B3042" t="str">
        <v/>
      </c>
      <c r="C3042">
        <v>8.85</v>
      </c>
      <c r="D3042">
        <v>0</v>
      </c>
      <c r="E3042">
        <v>1</v>
      </c>
      <c r="F3042">
        <f t="shared" si="94"/>
        <v>0</v>
      </c>
      <c r="G3042" t="str">
        <v>LF-EIF</v>
      </c>
      <c r="H3042" s="97" t="str">
        <f>IF(ISERROR(IF(AND(A:A&gt;#REF!,A:A&lt;=#REF!,B:B&lt;&gt;"CANC",G:G=$S$2),C3042,0)),"",IF(AND(A:A&gt;#REF!,A:A&lt;=#REF!,B:B&lt;&gt;"CANC",G:G=$S$2),C3042,0))</f>
        <v/>
      </c>
      <c r="I3042" s="97" t="str">
        <f>IF(ISERROR(IF(AND(A:A&gt;#REF!,A:A&lt;=#REF!,B:B&lt;&gt;"CANC",G:G=$S$2),C3042,0)),"",IF(AND(A:A&gt;#REF!,A:A&lt;=#REF!,B:B&lt;&gt;"CANC",G:G=$S$2),F3042,0))</f>
        <v/>
      </c>
      <c r="K3042" s="93">
        <f>[3]!TradeDate</f>
        <v>0</v>
      </c>
      <c r="L3042" s="93">
        <f>[3]!AlteredStatus</f>
        <v>0</v>
      </c>
      <c r="M3042">
        <f>[3]!CommissionEUR</f>
        <v>0</v>
      </c>
      <c r="N3042">
        <f>[3]!LocalChargeXComm</f>
        <v>0</v>
      </c>
      <c r="O3042">
        <f>[3]!FXEUR</f>
        <v>0</v>
      </c>
      <c r="P3042" t="e">
        <f t="shared" si="95"/>
        <v>#DIV/0!</v>
      </c>
      <c r="Q3042">
        <f>[3]!PortfolioCode</f>
        <v>0</v>
      </c>
    </row>
    <row r="3043" spans="1:17">
      <c r="A3043" s="93">
        <v>44068</v>
      </c>
      <c r="B3043" t="str">
        <v/>
      </c>
      <c r="C3043">
        <v>12.41</v>
      </c>
      <c r="D3043">
        <v>0</v>
      </c>
      <c r="E3043">
        <v>1.0744</v>
      </c>
      <c r="F3043">
        <f t="shared" si="94"/>
        <v>0</v>
      </c>
      <c r="G3043" t="str">
        <v>LF-EIF</v>
      </c>
      <c r="H3043" s="97" t="str">
        <f>IF(ISERROR(IF(AND(A:A&gt;#REF!,A:A&lt;=#REF!,B:B&lt;&gt;"CANC",G:G=$S$2),C3043,0)),"",IF(AND(A:A&gt;#REF!,A:A&lt;=#REF!,B:B&lt;&gt;"CANC",G:G=$S$2),C3043,0))</f>
        <v/>
      </c>
      <c r="I3043" s="97" t="str">
        <f>IF(ISERROR(IF(AND(A:A&gt;#REF!,A:A&lt;=#REF!,B:B&lt;&gt;"CANC",G:G=$S$2),C3043,0)),"",IF(AND(A:A&gt;#REF!,A:A&lt;=#REF!,B:B&lt;&gt;"CANC",G:G=$S$2),F3043,0))</f>
        <v/>
      </c>
      <c r="K3043" s="93">
        <f>[3]!TradeDate</f>
        <v>0</v>
      </c>
      <c r="L3043" s="93">
        <f>[3]!AlteredStatus</f>
        <v>0</v>
      </c>
      <c r="M3043">
        <f>[3]!CommissionEUR</f>
        <v>0</v>
      </c>
      <c r="N3043">
        <f>[3]!LocalChargeXComm</f>
        <v>0</v>
      </c>
      <c r="O3043">
        <f>[3]!FXEUR</f>
        <v>0</v>
      </c>
      <c r="P3043" t="e">
        <f t="shared" si="95"/>
        <v>#DIV/0!</v>
      </c>
      <c r="Q3043">
        <f>[3]!PortfolioCode</f>
        <v>0</v>
      </c>
    </row>
    <row r="3044" spans="1:17">
      <c r="A3044" s="93">
        <v>44068</v>
      </c>
      <c r="B3044" t="str">
        <v/>
      </c>
      <c r="C3044">
        <v>5.68</v>
      </c>
      <c r="D3044">
        <v>28.39</v>
      </c>
      <c r="E3044">
        <v>1</v>
      </c>
      <c r="F3044">
        <f t="shared" si="94"/>
        <v>28.39</v>
      </c>
      <c r="G3044" t="str">
        <v>LF-EIF</v>
      </c>
      <c r="H3044" s="97" t="str">
        <f>IF(ISERROR(IF(AND(A:A&gt;#REF!,A:A&lt;=#REF!,B:B&lt;&gt;"CANC",G:G=$S$2),C3044,0)),"",IF(AND(A:A&gt;#REF!,A:A&lt;=#REF!,B:B&lt;&gt;"CANC",G:G=$S$2),C3044,0))</f>
        <v/>
      </c>
      <c r="I3044" s="97" t="str">
        <f>IF(ISERROR(IF(AND(A:A&gt;#REF!,A:A&lt;=#REF!,B:B&lt;&gt;"CANC",G:G=$S$2),C3044,0)),"",IF(AND(A:A&gt;#REF!,A:A&lt;=#REF!,B:B&lt;&gt;"CANC",G:G=$S$2),F3044,0))</f>
        <v/>
      </c>
      <c r="K3044" s="93">
        <f>[3]!TradeDate</f>
        <v>0</v>
      </c>
      <c r="L3044" s="93">
        <f>[3]!AlteredStatus</f>
        <v>0</v>
      </c>
      <c r="M3044">
        <f>[3]!CommissionEUR</f>
        <v>0</v>
      </c>
      <c r="N3044">
        <f>[3]!LocalChargeXComm</f>
        <v>0</v>
      </c>
      <c r="O3044">
        <f>[3]!FXEUR</f>
        <v>0</v>
      </c>
      <c r="P3044" t="e">
        <f t="shared" si="95"/>
        <v>#DIV/0!</v>
      </c>
      <c r="Q3044">
        <f>[3]!PortfolioCode</f>
        <v>0</v>
      </c>
    </row>
    <row r="3045" spans="1:17">
      <c r="A3045" s="93">
        <v>44068</v>
      </c>
      <c r="B3045" t="str">
        <v/>
      </c>
      <c r="C3045">
        <v>7.9</v>
      </c>
      <c r="D3045">
        <v>0</v>
      </c>
      <c r="E3045">
        <v>1</v>
      </c>
      <c r="F3045">
        <f t="shared" si="94"/>
        <v>0</v>
      </c>
      <c r="G3045" t="str">
        <v>LF-EIF</v>
      </c>
      <c r="H3045" s="97" t="str">
        <f>IF(ISERROR(IF(AND(A:A&gt;#REF!,A:A&lt;=#REF!,B:B&lt;&gt;"CANC",G:G=$S$2),C3045,0)),"",IF(AND(A:A&gt;#REF!,A:A&lt;=#REF!,B:B&lt;&gt;"CANC",G:G=$S$2),C3045,0))</f>
        <v/>
      </c>
      <c r="I3045" s="97" t="str">
        <f>IF(ISERROR(IF(AND(A:A&gt;#REF!,A:A&lt;=#REF!,B:B&lt;&gt;"CANC",G:G=$S$2),C3045,0)),"",IF(AND(A:A&gt;#REF!,A:A&lt;=#REF!,B:B&lt;&gt;"CANC",G:G=$S$2),F3045,0))</f>
        <v/>
      </c>
      <c r="K3045" s="93">
        <f>[3]!TradeDate</f>
        <v>0</v>
      </c>
      <c r="L3045" s="93">
        <f>[3]!AlteredStatus</f>
        <v>0</v>
      </c>
      <c r="M3045">
        <f>[3]!CommissionEUR</f>
        <v>0</v>
      </c>
      <c r="N3045">
        <f>[3]!LocalChargeXComm</f>
        <v>0</v>
      </c>
      <c r="O3045">
        <f>[3]!FXEUR</f>
        <v>0</v>
      </c>
      <c r="P3045" t="e">
        <f t="shared" si="95"/>
        <v>#DIV/0!</v>
      </c>
      <c r="Q3045">
        <f>[3]!PortfolioCode</f>
        <v>0</v>
      </c>
    </row>
    <row r="3046" spans="1:17">
      <c r="A3046" s="93">
        <v>44068</v>
      </c>
      <c r="B3046" t="str">
        <v/>
      </c>
      <c r="C3046">
        <v>7.37</v>
      </c>
      <c r="D3046">
        <v>0</v>
      </c>
      <c r="E3046">
        <v>1.0744</v>
      </c>
      <c r="F3046">
        <f t="shared" si="94"/>
        <v>0</v>
      </c>
      <c r="G3046" t="str">
        <v>LF-EIF</v>
      </c>
      <c r="H3046" s="97" t="str">
        <f>IF(ISERROR(IF(AND(A:A&gt;#REF!,A:A&lt;=#REF!,B:B&lt;&gt;"CANC",G:G=$S$2),C3046,0)),"",IF(AND(A:A&gt;#REF!,A:A&lt;=#REF!,B:B&lt;&gt;"CANC",G:G=$S$2),C3046,0))</f>
        <v/>
      </c>
      <c r="I3046" s="97" t="str">
        <f>IF(ISERROR(IF(AND(A:A&gt;#REF!,A:A&lt;=#REF!,B:B&lt;&gt;"CANC",G:G=$S$2),C3046,0)),"",IF(AND(A:A&gt;#REF!,A:A&lt;=#REF!,B:B&lt;&gt;"CANC",G:G=$S$2),F3046,0))</f>
        <v/>
      </c>
      <c r="K3046" s="93">
        <f>[3]!TradeDate</f>
        <v>0</v>
      </c>
      <c r="L3046" s="93">
        <f>[3]!AlteredStatus</f>
        <v>0</v>
      </c>
      <c r="M3046">
        <f>[3]!CommissionEUR</f>
        <v>0</v>
      </c>
      <c r="N3046">
        <f>[3]!LocalChargeXComm</f>
        <v>0</v>
      </c>
      <c r="O3046">
        <f>[3]!FXEUR</f>
        <v>0</v>
      </c>
      <c r="P3046" t="e">
        <f t="shared" si="95"/>
        <v>#DIV/0!</v>
      </c>
      <c r="Q3046">
        <f>[3]!PortfolioCode</f>
        <v>0</v>
      </c>
    </row>
    <row r="3047" spans="1:17">
      <c r="A3047" s="93">
        <v>44068</v>
      </c>
      <c r="B3047" t="str">
        <v/>
      </c>
      <c r="C3047">
        <v>6.87</v>
      </c>
      <c r="D3047">
        <v>0</v>
      </c>
      <c r="E3047">
        <v>1</v>
      </c>
      <c r="F3047">
        <f t="shared" si="94"/>
        <v>0</v>
      </c>
      <c r="G3047" t="str">
        <v>LF-EIF</v>
      </c>
      <c r="H3047" s="97" t="str">
        <f>IF(ISERROR(IF(AND(A:A&gt;#REF!,A:A&lt;=#REF!,B:B&lt;&gt;"CANC",G:G=$S$2),C3047,0)),"",IF(AND(A:A&gt;#REF!,A:A&lt;=#REF!,B:B&lt;&gt;"CANC",G:G=$S$2),C3047,0))</f>
        <v/>
      </c>
      <c r="I3047" s="97" t="str">
        <f>IF(ISERROR(IF(AND(A:A&gt;#REF!,A:A&lt;=#REF!,B:B&lt;&gt;"CANC",G:G=$S$2),C3047,0)),"",IF(AND(A:A&gt;#REF!,A:A&lt;=#REF!,B:B&lt;&gt;"CANC",G:G=$S$2),F3047,0))</f>
        <v/>
      </c>
      <c r="K3047" s="93">
        <f>[3]!TradeDate</f>
        <v>0</v>
      </c>
      <c r="L3047" s="93">
        <f>[3]!AlteredStatus</f>
        <v>0</v>
      </c>
      <c r="M3047">
        <f>[3]!CommissionEUR</f>
        <v>0</v>
      </c>
      <c r="N3047">
        <f>[3]!LocalChargeXComm</f>
        <v>0</v>
      </c>
      <c r="O3047">
        <f>[3]!FXEUR</f>
        <v>0</v>
      </c>
      <c r="P3047" t="e">
        <f t="shared" si="95"/>
        <v>#DIV/0!</v>
      </c>
      <c r="Q3047">
        <f>[3]!PortfolioCode</f>
        <v>0</v>
      </c>
    </row>
    <row r="3048" spans="1:17">
      <c r="A3048" s="93">
        <v>44068</v>
      </c>
      <c r="B3048" t="str">
        <v/>
      </c>
      <c r="C3048">
        <v>5.24</v>
      </c>
      <c r="D3048">
        <v>0</v>
      </c>
      <c r="E3048">
        <v>1</v>
      </c>
      <c r="F3048">
        <f t="shared" si="94"/>
        <v>0</v>
      </c>
      <c r="G3048" t="str">
        <v>LF-EIF</v>
      </c>
      <c r="H3048" s="97" t="str">
        <f>IF(ISERROR(IF(AND(A:A&gt;#REF!,A:A&lt;=#REF!,B:B&lt;&gt;"CANC",G:G=$S$2),C3048,0)),"",IF(AND(A:A&gt;#REF!,A:A&lt;=#REF!,B:B&lt;&gt;"CANC",G:G=$S$2),C3048,0))</f>
        <v/>
      </c>
      <c r="I3048" s="97" t="str">
        <f>IF(ISERROR(IF(AND(A:A&gt;#REF!,A:A&lt;=#REF!,B:B&lt;&gt;"CANC",G:G=$S$2),C3048,0)),"",IF(AND(A:A&gt;#REF!,A:A&lt;=#REF!,B:B&lt;&gt;"CANC",G:G=$S$2),F3048,0))</f>
        <v/>
      </c>
      <c r="K3048" s="93">
        <f>[3]!TradeDate</f>
        <v>0</v>
      </c>
      <c r="L3048" s="93">
        <f>[3]!AlteredStatus</f>
        <v>0</v>
      </c>
      <c r="M3048">
        <f>[3]!CommissionEUR</f>
        <v>0</v>
      </c>
      <c r="N3048">
        <f>[3]!LocalChargeXComm</f>
        <v>0</v>
      </c>
      <c r="O3048">
        <f>[3]!FXEUR</f>
        <v>0</v>
      </c>
      <c r="P3048" t="e">
        <f t="shared" si="95"/>
        <v>#DIV/0!</v>
      </c>
      <c r="Q3048">
        <f>[3]!PortfolioCode</f>
        <v>0</v>
      </c>
    </row>
    <row r="3049" spans="1:17">
      <c r="A3049" s="93">
        <v>44068</v>
      </c>
      <c r="B3049" t="str">
        <v/>
      </c>
      <c r="C3049">
        <v>7.87</v>
      </c>
      <c r="D3049">
        <v>0</v>
      </c>
      <c r="E3049">
        <v>1</v>
      </c>
      <c r="F3049">
        <f t="shared" si="94"/>
        <v>0</v>
      </c>
      <c r="G3049" t="str">
        <v>LF-EIF</v>
      </c>
      <c r="H3049" s="97" t="str">
        <f>IF(ISERROR(IF(AND(A:A&gt;#REF!,A:A&lt;=#REF!,B:B&lt;&gt;"CANC",G:G=$S$2),C3049,0)),"",IF(AND(A:A&gt;#REF!,A:A&lt;=#REF!,B:B&lt;&gt;"CANC",G:G=$S$2),C3049,0))</f>
        <v/>
      </c>
      <c r="I3049" s="97" t="str">
        <f>IF(ISERROR(IF(AND(A:A&gt;#REF!,A:A&lt;=#REF!,B:B&lt;&gt;"CANC",G:G=$S$2),C3049,0)),"",IF(AND(A:A&gt;#REF!,A:A&lt;=#REF!,B:B&lt;&gt;"CANC",G:G=$S$2),F3049,0))</f>
        <v/>
      </c>
      <c r="K3049" s="93">
        <f>[3]!TradeDate</f>
        <v>0</v>
      </c>
      <c r="L3049" s="93">
        <f>[3]!AlteredStatus</f>
        <v>0</v>
      </c>
      <c r="M3049">
        <f>[3]!CommissionEUR</f>
        <v>0</v>
      </c>
      <c r="N3049">
        <f>[3]!LocalChargeXComm</f>
        <v>0</v>
      </c>
      <c r="O3049">
        <f>[3]!FXEUR</f>
        <v>0</v>
      </c>
      <c r="P3049" t="e">
        <f t="shared" si="95"/>
        <v>#DIV/0!</v>
      </c>
      <c r="Q3049">
        <f>[3]!PortfolioCode</f>
        <v>0</v>
      </c>
    </row>
    <row r="3050" spans="1:17">
      <c r="A3050" s="93">
        <v>44068</v>
      </c>
      <c r="B3050" t="str">
        <v/>
      </c>
      <c r="C3050">
        <v>4.58</v>
      </c>
      <c r="D3050">
        <v>0</v>
      </c>
      <c r="E3050">
        <v>1</v>
      </c>
      <c r="F3050">
        <f t="shared" si="94"/>
        <v>0</v>
      </c>
      <c r="G3050" t="str">
        <v>LF-EIF</v>
      </c>
      <c r="H3050" s="97" t="str">
        <f>IF(ISERROR(IF(AND(A:A&gt;#REF!,A:A&lt;=#REF!,B:B&lt;&gt;"CANC",G:G=$S$2),C3050,0)),"",IF(AND(A:A&gt;#REF!,A:A&lt;=#REF!,B:B&lt;&gt;"CANC",G:G=$S$2),C3050,0))</f>
        <v/>
      </c>
      <c r="I3050" s="97" t="str">
        <f>IF(ISERROR(IF(AND(A:A&gt;#REF!,A:A&lt;=#REF!,B:B&lt;&gt;"CANC",G:G=$S$2),C3050,0)),"",IF(AND(A:A&gt;#REF!,A:A&lt;=#REF!,B:B&lt;&gt;"CANC",G:G=$S$2),F3050,0))</f>
        <v/>
      </c>
      <c r="K3050" s="93">
        <f>[3]!TradeDate</f>
        <v>0</v>
      </c>
      <c r="L3050" s="93">
        <f>[3]!AlteredStatus</f>
        <v>0</v>
      </c>
      <c r="M3050">
        <f>[3]!CommissionEUR</f>
        <v>0</v>
      </c>
      <c r="N3050">
        <f>[3]!LocalChargeXComm</f>
        <v>0</v>
      </c>
      <c r="O3050">
        <f>[3]!FXEUR</f>
        <v>0</v>
      </c>
      <c r="P3050" t="e">
        <f t="shared" si="95"/>
        <v>#DIV/0!</v>
      </c>
      <c r="Q3050">
        <f>[3]!PortfolioCode</f>
        <v>0</v>
      </c>
    </row>
    <row r="3051" spans="1:17">
      <c r="A3051" s="93">
        <v>44068</v>
      </c>
      <c r="B3051" t="str">
        <v/>
      </c>
      <c r="C3051">
        <v>6.93</v>
      </c>
      <c r="D3051">
        <v>34.659999999999997</v>
      </c>
      <c r="E3051">
        <v>1</v>
      </c>
      <c r="F3051">
        <f t="shared" si="94"/>
        <v>34.659999999999997</v>
      </c>
      <c r="G3051" t="str">
        <v>LF-EIF</v>
      </c>
      <c r="H3051" s="97" t="str">
        <f>IF(ISERROR(IF(AND(A:A&gt;#REF!,A:A&lt;=#REF!,B:B&lt;&gt;"CANC",G:G=$S$2),C3051,0)),"",IF(AND(A:A&gt;#REF!,A:A&lt;=#REF!,B:B&lt;&gt;"CANC",G:G=$S$2),C3051,0))</f>
        <v/>
      </c>
      <c r="I3051" s="97" t="str">
        <f>IF(ISERROR(IF(AND(A:A&gt;#REF!,A:A&lt;=#REF!,B:B&lt;&gt;"CANC",G:G=$S$2),C3051,0)),"",IF(AND(A:A&gt;#REF!,A:A&lt;=#REF!,B:B&lt;&gt;"CANC",G:G=$S$2),F3051,0))</f>
        <v/>
      </c>
      <c r="K3051" s="93">
        <f>[3]!TradeDate</f>
        <v>0</v>
      </c>
      <c r="L3051" s="93">
        <f>[3]!AlteredStatus</f>
        <v>0</v>
      </c>
      <c r="M3051">
        <f>[3]!CommissionEUR</f>
        <v>0</v>
      </c>
      <c r="N3051">
        <f>[3]!LocalChargeXComm</f>
        <v>0</v>
      </c>
      <c r="O3051">
        <f>[3]!FXEUR</f>
        <v>0</v>
      </c>
      <c r="P3051" t="e">
        <f t="shared" si="95"/>
        <v>#DIV/0!</v>
      </c>
      <c r="Q3051">
        <f>[3]!PortfolioCode</f>
        <v>0</v>
      </c>
    </row>
    <row r="3052" spans="1:17">
      <c r="A3052" s="93">
        <v>44068</v>
      </c>
      <c r="B3052" t="str">
        <v/>
      </c>
      <c r="C3052">
        <v>116.29</v>
      </c>
      <c r="D3052">
        <v>1</v>
      </c>
      <c r="E3052">
        <v>0.90039999999999998</v>
      </c>
      <c r="F3052">
        <f t="shared" si="94"/>
        <v>1.1106175033318526</v>
      </c>
      <c r="G3052" t="str">
        <v>AMUNDIPEA</v>
      </c>
      <c r="H3052" s="97" t="str">
        <f>IF(ISERROR(IF(AND(A:A&gt;#REF!,A:A&lt;=#REF!,B:B&lt;&gt;"CANC",G:G=$S$2),C3052,0)),"",IF(AND(A:A&gt;#REF!,A:A&lt;=#REF!,B:B&lt;&gt;"CANC",G:G=$S$2),C3052,0))</f>
        <v/>
      </c>
      <c r="I3052" s="97" t="str">
        <f>IF(ISERROR(IF(AND(A:A&gt;#REF!,A:A&lt;=#REF!,B:B&lt;&gt;"CANC",G:G=$S$2),C3052,0)),"",IF(AND(A:A&gt;#REF!,A:A&lt;=#REF!,B:B&lt;&gt;"CANC",G:G=$S$2),F3052,0))</f>
        <v/>
      </c>
      <c r="K3052" s="93">
        <f>[3]!TradeDate</f>
        <v>0</v>
      </c>
      <c r="L3052" s="93">
        <f>[3]!AlteredStatus</f>
        <v>0</v>
      </c>
      <c r="M3052">
        <f>[3]!CommissionEUR</f>
        <v>0</v>
      </c>
      <c r="N3052">
        <f>[3]!LocalChargeXComm</f>
        <v>0</v>
      </c>
      <c r="O3052">
        <f>[3]!FXEUR</f>
        <v>0</v>
      </c>
      <c r="P3052" t="e">
        <f t="shared" si="95"/>
        <v>#DIV/0!</v>
      </c>
      <c r="Q3052">
        <f>[3]!PortfolioCode</f>
        <v>0</v>
      </c>
    </row>
    <row r="3053" spans="1:17">
      <c r="A3053" s="93">
        <v>44069</v>
      </c>
      <c r="B3053" t="str">
        <v/>
      </c>
      <c r="C3053">
        <v>0.9</v>
      </c>
      <c r="D3053">
        <v>0</v>
      </c>
      <c r="E3053">
        <v>1</v>
      </c>
      <c r="F3053">
        <f t="shared" si="94"/>
        <v>0</v>
      </c>
      <c r="G3053" t="str">
        <v>AMUNDIPEA</v>
      </c>
      <c r="H3053" s="97" t="str">
        <f>IF(ISERROR(IF(AND(A:A&gt;#REF!,A:A&lt;=#REF!,B:B&lt;&gt;"CANC",G:G=$S$2),C3053,0)),"",IF(AND(A:A&gt;#REF!,A:A&lt;=#REF!,B:B&lt;&gt;"CANC",G:G=$S$2),C3053,0))</f>
        <v/>
      </c>
      <c r="I3053" s="97" t="str">
        <f>IF(ISERROR(IF(AND(A:A&gt;#REF!,A:A&lt;=#REF!,B:B&lt;&gt;"CANC",G:G=$S$2),C3053,0)),"",IF(AND(A:A&gt;#REF!,A:A&lt;=#REF!,B:B&lt;&gt;"CANC",G:G=$S$2),F3053,0))</f>
        <v/>
      </c>
      <c r="K3053" s="93">
        <f>[3]!TradeDate</f>
        <v>0</v>
      </c>
      <c r="L3053" s="93">
        <f>[3]!AlteredStatus</f>
        <v>0</v>
      </c>
      <c r="M3053">
        <f>[3]!CommissionEUR</f>
        <v>0</v>
      </c>
      <c r="N3053">
        <f>[3]!LocalChargeXComm</f>
        <v>0</v>
      </c>
      <c r="O3053">
        <f>[3]!FXEUR</f>
        <v>0</v>
      </c>
      <c r="P3053" t="e">
        <f t="shared" si="95"/>
        <v>#DIV/0!</v>
      </c>
      <c r="Q3053">
        <f>[3]!PortfolioCode</f>
        <v>0</v>
      </c>
    </row>
    <row r="3054" spans="1:17">
      <c r="A3054" s="93">
        <v>44069</v>
      </c>
      <c r="B3054" t="str">
        <v/>
      </c>
      <c r="C3054">
        <v>0.31</v>
      </c>
      <c r="D3054">
        <v>0</v>
      </c>
      <c r="E3054">
        <v>1</v>
      </c>
      <c r="F3054">
        <f t="shared" si="94"/>
        <v>0</v>
      </c>
      <c r="G3054" t="str">
        <v>LF-EIF</v>
      </c>
      <c r="H3054" s="97" t="str">
        <f>IF(ISERROR(IF(AND(A:A&gt;#REF!,A:A&lt;=#REF!,B:B&lt;&gt;"CANC",G:G=$S$2),C3054,0)),"",IF(AND(A:A&gt;#REF!,A:A&lt;=#REF!,B:B&lt;&gt;"CANC",G:G=$S$2),C3054,0))</f>
        <v/>
      </c>
      <c r="I3054" s="97" t="str">
        <f>IF(ISERROR(IF(AND(A:A&gt;#REF!,A:A&lt;=#REF!,B:B&lt;&gt;"CANC",G:G=$S$2),C3054,0)),"",IF(AND(A:A&gt;#REF!,A:A&lt;=#REF!,B:B&lt;&gt;"CANC",G:G=$S$2),F3054,0))</f>
        <v/>
      </c>
      <c r="K3054" s="93">
        <f>[3]!TradeDate</f>
        <v>0</v>
      </c>
      <c r="L3054" s="93">
        <f>[3]!AlteredStatus</f>
        <v>0</v>
      </c>
      <c r="M3054">
        <f>[3]!CommissionEUR</f>
        <v>0</v>
      </c>
      <c r="N3054">
        <f>[3]!LocalChargeXComm</f>
        <v>0</v>
      </c>
      <c r="O3054">
        <f>[3]!FXEUR</f>
        <v>0</v>
      </c>
      <c r="P3054" t="e">
        <f t="shared" si="95"/>
        <v>#DIV/0!</v>
      </c>
      <c r="Q3054">
        <f>[3]!PortfolioCode</f>
        <v>0</v>
      </c>
    </row>
    <row r="3055" spans="1:17">
      <c r="A3055" s="93">
        <v>44069</v>
      </c>
      <c r="B3055" t="str">
        <v/>
      </c>
      <c r="C3055">
        <v>14.03</v>
      </c>
      <c r="D3055">
        <v>0</v>
      </c>
      <c r="E3055">
        <v>1</v>
      </c>
      <c r="F3055">
        <f t="shared" si="94"/>
        <v>0</v>
      </c>
      <c r="G3055" t="str">
        <v>AMUNDIPEA</v>
      </c>
      <c r="H3055" s="97" t="str">
        <f>IF(ISERROR(IF(AND(A:A&gt;#REF!,A:A&lt;=#REF!,B:B&lt;&gt;"CANC",G:G=$S$2),C3055,0)),"",IF(AND(A:A&gt;#REF!,A:A&lt;=#REF!,B:B&lt;&gt;"CANC",G:G=$S$2),C3055,0))</f>
        <v/>
      </c>
      <c r="I3055" s="97" t="str">
        <f>IF(ISERROR(IF(AND(A:A&gt;#REF!,A:A&lt;=#REF!,B:B&lt;&gt;"CANC",G:G=$S$2),C3055,0)),"",IF(AND(A:A&gt;#REF!,A:A&lt;=#REF!,B:B&lt;&gt;"CANC",G:G=$S$2),F3055,0))</f>
        <v/>
      </c>
      <c r="K3055" s="93">
        <f>[3]!TradeDate</f>
        <v>0</v>
      </c>
      <c r="L3055" s="93">
        <f>[3]!AlteredStatus</f>
        <v>0</v>
      </c>
      <c r="M3055">
        <f>[3]!CommissionEUR</f>
        <v>0</v>
      </c>
      <c r="N3055">
        <f>[3]!LocalChargeXComm</f>
        <v>0</v>
      </c>
      <c r="O3055">
        <f>[3]!FXEUR</f>
        <v>0</v>
      </c>
      <c r="P3055" t="e">
        <f t="shared" si="95"/>
        <v>#DIV/0!</v>
      </c>
      <c r="Q3055">
        <f>[3]!PortfolioCode</f>
        <v>0</v>
      </c>
    </row>
    <row r="3056" spans="1:17">
      <c r="A3056" s="93">
        <v>44069</v>
      </c>
      <c r="B3056" t="str">
        <v/>
      </c>
      <c r="C3056">
        <v>25.03</v>
      </c>
      <c r="D3056">
        <v>0</v>
      </c>
      <c r="E3056">
        <v>1</v>
      </c>
      <c r="F3056">
        <f t="shared" si="94"/>
        <v>0</v>
      </c>
      <c r="G3056" t="str">
        <v>LF-EIF</v>
      </c>
      <c r="H3056" s="97" t="str">
        <f>IF(ISERROR(IF(AND(A:A&gt;#REF!,A:A&lt;=#REF!,B:B&lt;&gt;"CANC",G:G=$S$2),C3056,0)),"",IF(AND(A:A&gt;#REF!,A:A&lt;=#REF!,B:B&lt;&gt;"CANC",G:G=$S$2),C3056,0))</f>
        <v/>
      </c>
      <c r="I3056" s="97" t="str">
        <f>IF(ISERROR(IF(AND(A:A&gt;#REF!,A:A&lt;=#REF!,B:B&lt;&gt;"CANC",G:G=$S$2),C3056,0)),"",IF(AND(A:A&gt;#REF!,A:A&lt;=#REF!,B:B&lt;&gt;"CANC",G:G=$S$2),F3056,0))</f>
        <v/>
      </c>
      <c r="K3056" s="93">
        <f>[3]!TradeDate</f>
        <v>0</v>
      </c>
      <c r="L3056" s="93">
        <f>[3]!AlteredStatus</f>
        <v>0</v>
      </c>
      <c r="M3056">
        <f>[3]!CommissionEUR</f>
        <v>0</v>
      </c>
      <c r="N3056">
        <f>[3]!LocalChargeXComm</f>
        <v>0</v>
      </c>
      <c r="O3056">
        <f>[3]!FXEUR</f>
        <v>0</v>
      </c>
      <c r="P3056" t="e">
        <f t="shared" si="95"/>
        <v>#DIV/0!</v>
      </c>
      <c r="Q3056">
        <f>[3]!PortfolioCode</f>
        <v>0</v>
      </c>
    </row>
    <row r="3057" spans="1:17">
      <c r="A3057" s="93">
        <v>44069</v>
      </c>
      <c r="B3057" t="str">
        <v/>
      </c>
      <c r="C3057">
        <v>68.099999999999994</v>
      </c>
      <c r="D3057">
        <v>0</v>
      </c>
      <c r="E3057">
        <v>10.533300000000001</v>
      </c>
      <c r="F3057">
        <f t="shared" si="94"/>
        <v>0</v>
      </c>
      <c r="G3057" t="str">
        <v>AMUNDIPEA</v>
      </c>
      <c r="H3057" s="97" t="str">
        <f>IF(ISERROR(IF(AND(A:A&gt;#REF!,A:A&lt;=#REF!,B:B&lt;&gt;"CANC",G:G=$S$2),C3057,0)),"",IF(AND(A:A&gt;#REF!,A:A&lt;=#REF!,B:B&lt;&gt;"CANC",G:G=$S$2),C3057,0))</f>
        <v/>
      </c>
      <c r="I3057" s="97" t="str">
        <f>IF(ISERROR(IF(AND(A:A&gt;#REF!,A:A&lt;=#REF!,B:B&lt;&gt;"CANC",G:G=$S$2),C3057,0)),"",IF(AND(A:A&gt;#REF!,A:A&lt;=#REF!,B:B&lt;&gt;"CANC",G:G=$S$2),F3057,0))</f>
        <v/>
      </c>
      <c r="K3057" s="93">
        <f>[3]!TradeDate</f>
        <v>0</v>
      </c>
      <c r="L3057" s="93">
        <f>[3]!AlteredStatus</f>
        <v>0</v>
      </c>
      <c r="M3057">
        <f>[3]!CommissionEUR</f>
        <v>0</v>
      </c>
      <c r="N3057">
        <f>[3]!LocalChargeXComm</f>
        <v>0</v>
      </c>
      <c r="O3057">
        <f>[3]!FXEUR</f>
        <v>0</v>
      </c>
      <c r="P3057" t="e">
        <f t="shared" si="95"/>
        <v>#DIV/0!</v>
      </c>
      <c r="Q3057">
        <f>[3]!PortfolioCode</f>
        <v>0</v>
      </c>
    </row>
    <row r="3058" spans="1:17">
      <c r="A3058" s="93">
        <v>44070</v>
      </c>
      <c r="B3058" t="str">
        <v/>
      </c>
      <c r="C3058">
        <v>92.8</v>
      </c>
      <c r="D3058">
        <v>594</v>
      </c>
      <c r="E3058">
        <v>0.89400000000000002</v>
      </c>
      <c r="F3058">
        <f t="shared" si="94"/>
        <v>664.42953020134223</v>
      </c>
      <c r="G3058" t="str">
        <v>AMUNDIPEA</v>
      </c>
      <c r="H3058" s="97" t="str">
        <f>IF(ISERROR(IF(AND(A:A&gt;#REF!,A:A&lt;=#REF!,B:B&lt;&gt;"CANC",G:G=$S$2),C3058,0)),"",IF(AND(A:A&gt;#REF!,A:A&lt;=#REF!,B:B&lt;&gt;"CANC",G:G=$S$2),C3058,0))</f>
        <v/>
      </c>
      <c r="I3058" s="97" t="str">
        <f>IF(ISERROR(IF(AND(A:A&gt;#REF!,A:A&lt;=#REF!,B:B&lt;&gt;"CANC",G:G=$S$2),C3058,0)),"",IF(AND(A:A&gt;#REF!,A:A&lt;=#REF!,B:B&lt;&gt;"CANC",G:G=$S$2),F3058,0))</f>
        <v/>
      </c>
      <c r="K3058" s="93">
        <f>[3]!TradeDate</f>
        <v>0</v>
      </c>
      <c r="L3058" s="93">
        <f>[3]!AlteredStatus</f>
        <v>0</v>
      </c>
      <c r="M3058">
        <f>[3]!CommissionEUR</f>
        <v>0</v>
      </c>
      <c r="N3058">
        <f>[3]!LocalChargeXComm</f>
        <v>0</v>
      </c>
      <c r="O3058">
        <f>[3]!FXEUR</f>
        <v>0</v>
      </c>
      <c r="P3058" t="e">
        <f t="shared" si="95"/>
        <v>#DIV/0!</v>
      </c>
      <c r="Q3058">
        <f>[3]!PortfolioCode</f>
        <v>0</v>
      </c>
    </row>
    <row r="3059" spans="1:17">
      <c r="A3059" s="93">
        <v>44070</v>
      </c>
      <c r="B3059" t="str">
        <v/>
      </c>
      <c r="C3059">
        <v>1.28</v>
      </c>
      <c r="D3059">
        <v>0</v>
      </c>
      <c r="E3059">
        <v>1</v>
      </c>
      <c r="F3059">
        <f t="shared" si="94"/>
        <v>0</v>
      </c>
      <c r="G3059" t="str">
        <v>LF-EIF</v>
      </c>
      <c r="H3059" s="97" t="str">
        <f>IF(ISERROR(IF(AND(A:A&gt;#REF!,A:A&lt;=#REF!,B:B&lt;&gt;"CANC",G:G=$S$2),C3059,0)),"",IF(AND(A:A&gt;#REF!,A:A&lt;=#REF!,B:B&lt;&gt;"CANC",G:G=$S$2),C3059,0))</f>
        <v/>
      </c>
      <c r="I3059" s="97" t="str">
        <f>IF(ISERROR(IF(AND(A:A&gt;#REF!,A:A&lt;=#REF!,B:B&lt;&gt;"CANC",G:G=$S$2),C3059,0)),"",IF(AND(A:A&gt;#REF!,A:A&lt;=#REF!,B:B&lt;&gt;"CANC",G:G=$S$2),F3059,0))</f>
        <v/>
      </c>
      <c r="K3059" s="93">
        <f>[3]!TradeDate</f>
        <v>0</v>
      </c>
      <c r="L3059" s="93">
        <f>[3]!AlteredStatus</f>
        <v>0</v>
      </c>
      <c r="M3059">
        <f>[3]!CommissionEUR</f>
        <v>0</v>
      </c>
      <c r="N3059">
        <f>[3]!LocalChargeXComm</f>
        <v>0</v>
      </c>
      <c r="O3059">
        <f>[3]!FXEUR</f>
        <v>0</v>
      </c>
      <c r="P3059" t="e">
        <f t="shared" si="95"/>
        <v>#DIV/0!</v>
      </c>
      <c r="Q3059">
        <f>[3]!PortfolioCode</f>
        <v>0</v>
      </c>
    </row>
    <row r="3060" spans="1:17">
      <c r="A3060" s="93">
        <v>44070</v>
      </c>
      <c r="B3060" t="str">
        <v/>
      </c>
      <c r="C3060">
        <v>1.02</v>
      </c>
      <c r="D3060">
        <v>0</v>
      </c>
      <c r="E3060">
        <v>1</v>
      </c>
      <c r="F3060">
        <f t="shared" si="94"/>
        <v>0</v>
      </c>
      <c r="G3060" t="str">
        <v>LF-EIF</v>
      </c>
      <c r="H3060" s="97" t="str">
        <f>IF(ISERROR(IF(AND(A:A&gt;#REF!,A:A&lt;=#REF!,B:B&lt;&gt;"CANC",G:G=$S$2),C3060,0)),"",IF(AND(A:A&gt;#REF!,A:A&lt;=#REF!,B:B&lt;&gt;"CANC",G:G=$S$2),C3060,0))</f>
        <v/>
      </c>
      <c r="I3060" s="97" t="str">
        <f>IF(ISERROR(IF(AND(A:A&gt;#REF!,A:A&lt;=#REF!,B:B&lt;&gt;"CANC",G:G=$S$2),C3060,0)),"",IF(AND(A:A&gt;#REF!,A:A&lt;=#REF!,B:B&lt;&gt;"CANC",G:G=$S$2),F3060,0))</f>
        <v/>
      </c>
      <c r="K3060" s="93">
        <f>[3]!TradeDate</f>
        <v>0</v>
      </c>
      <c r="L3060" s="93">
        <f>[3]!AlteredStatus</f>
        <v>0</v>
      </c>
      <c r="M3060">
        <f>[3]!CommissionEUR</f>
        <v>0</v>
      </c>
      <c r="N3060">
        <f>[3]!LocalChargeXComm</f>
        <v>0</v>
      </c>
      <c r="O3060">
        <f>[3]!FXEUR</f>
        <v>0</v>
      </c>
      <c r="P3060" t="e">
        <f t="shared" si="95"/>
        <v>#DIV/0!</v>
      </c>
      <c r="Q3060">
        <f>[3]!PortfolioCode</f>
        <v>0</v>
      </c>
    </row>
    <row r="3061" spans="1:17">
      <c r="A3061" s="93">
        <v>44070</v>
      </c>
      <c r="B3061" t="str">
        <v/>
      </c>
      <c r="C3061">
        <v>1.87</v>
      </c>
      <c r="D3061">
        <v>28.02</v>
      </c>
      <c r="E3061">
        <v>1</v>
      </c>
      <c r="F3061">
        <f t="shared" si="94"/>
        <v>28.02</v>
      </c>
      <c r="G3061" t="str">
        <v>LF-EIF</v>
      </c>
      <c r="H3061" s="97" t="str">
        <f>IF(ISERROR(IF(AND(A:A&gt;#REF!,A:A&lt;=#REF!,B:B&lt;&gt;"CANC",G:G=$S$2),C3061,0)),"",IF(AND(A:A&gt;#REF!,A:A&lt;=#REF!,B:B&lt;&gt;"CANC",G:G=$S$2),C3061,0))</f>
        <v/>
      </c>
      <c r="I3061" s="97" t="str">
        <f>IF(ISERROR(IF(AND(A:A&gt;#REF!,A:A&lt;=#REF!,B:B&lt;&gt;"CANC",G:G=$S$2),C3061,0)),"",IF(AND(A:A&gt;#REF!,A:A&lt;=#REF!,B:B&lt;&gt;"CANC",G:G=$S$2),F3061,0))</f>
        <v/>
      </c>
      <c r="K3061" s="93">
        <f>[3]!TradeDate</f>
        <v>0</v>
      </c>
      <c r="L3061" s="93">
        <f>[3]!AlteredStatus</f>
        <v>0</v>
      </c>
      <c r="M3061">
        <f>[3]!CommissionEUR</f>
        <v>0</v>
      </c>
      <c r="N3061">
        <f>[3]!LocalChargeXComm</f>
        <v>0</v>
      </c>
      <c r="O3061">
        <f>[3]!FXEUR</f>
        <v>0</v>
      </c>
      <c r="P3061" t="e">
        <f t="shared" si="95"/>
        <v>#DIV/0!</v>
      </c>
      <c r="Q3061">
        <f>[3]!PortfolioCode</f>
        <v>0</v>
      </c>
    </row>
    <row r="3062" spans="1:17">
      <c r="A3062" s="93">
        <v>44070</v>
      </c>
      <c r="B3062" t="str">
        <v/>
      </c>
      <c r="C3062">
        <v>1.1200000000000001</v>
      </c>
      <c r="D3062">
        <v>0</v>
      </c>
      <c r="E3062">
        <v>10.310600000000001</v>
      </c>
      <c r="F3062">
        <f t="shared" si="94"/>
        <v>0</v>
      </c>
      <c r="G3062" t="str">
        <v>LF-EIF</v>
      </c>
      <c r="H3062" s="97" t="str">
        <f>IF(ISERROR(IF(AND(A:A&gt;#REF!,A:A&lt;=#REF!,B:B&lt;&gt;"CANC",G:G=$S$2),C3062,0)),"",IF(AND(A:A&gt;#REF!,A:A&lt;=#REF!,B:B&lt;&gt;"CANC",G:G=$S$2),C3062,0))</f>
        <v/>
      </c>
      <c r="I3062" s="97" t="str">
        <f>IF(ISERROR(IF(AND(A:A&gt;#REF!,A:A&lt;=#REF!,B:B&lt;&gt;"CANC",G:G=$S$2),C3062,0)),"",IF(AND(A:A&gt;#REF!,A:A&lt;=#REF!,B:B&lt;&gt;"CANC",G:G=$S$2),F3062,0))</f>
        <v/>
      </c>
      <c r="K3062" s="93">
        <f>[3]!TradeDate</f>
        <v>0</v>
      </c>
      <c r="L3062" s="93">
        <f>[3]!AlteredStatus</f>
        <v>0</v>
      </c>
      <c r="M3062">
        <f>[3]!CommissionEUR</f>
        <v>0</v>
      </c>
      <c r="N3062">
        <f>[3]!LocalChargeXComm</f>
        <v>0</v>
      </c>
      <c r="O3062">
        <f>[3]!FXEUR</f>
        <v>0</v>
      </c>
      <c r="P3062" t="e">
        <f t="shared" si="95"/>
        <v>#DIV/0!</v>
      </c>
      <c r="Q3062">
        <f>[3]!PortfolioCode</f>
        <v>0</v>
      </c>
    </row>
    <row r="3063" spans="1:17">
      <c r="A3063" s="93">
        <v>44070</v>
      </c>
      <c r="B3063" t="str">
        <v/>
      </c>
      <c r="C3063">
        <v>1.88</v>
      </c>
      <c r="D3063">
        <v>0</v>
      </c>
      <c r="E3063">
        <v>1.0723</v>
      </c>
      <c r="F3063">
        <f t="shared" si="94"/>
        <v>0</v>
      </c>
      <c r="G3063" t="str">
        <v>LF-EIF</v>
      </c>
      <c r="H3063" s="97" t="str">
        <f>IF(ISERROR(IF(AND(A:A&gt;#REF!,A:A&lt;=#REF!,B:B&lt;&gt;"CANC",G:G=$S$2),C3063,0)),"",IF(AND(A:A&gt;#REF!,A:A&lt;=#REF!,B:B&lt;&gt;"CANC",G:G=$S$2),C3063,0))</f>
        <v/>
      </c>
      <c r="I3063" s="97" t="str">
        <f>IF(ISERROR(IF(AND(A:A&gt;#REF!,A:A&lt;=#REF!,B:B&lt;&gt;"CANC",G:G=$S$2),C3063,0)),"",IF(AND(A:A&gt;#REF!,A:A&lt;=#REF!,B:B&lt;&gt;"CANC",G:G=$S$2),F3063,0))</f>
        <v/>
      </c>
      <c r="K3063" s="93">
        <f>[3]!TradeDate</f>
        <v>0</v>
      </c>
      <c r="L3063" s="93">
        <f>[3]!AlteredStatus</f>
        <v>0</v>
      </c>
      <c r="M3063">
        <f>[3]!CommissionEUR</f>
        <v>0</v>
      </c>
      <c r="N3063">
        <f>[3]!LocalChargeXComm</f>
        <v>0</v>
      </c>
      <c r="O3063">
        <f>[3]!FXEUR</f>
        <v>0</v>
      </c>
      <c r="P3063" t="e">
        <f t="shared" si="95"/>
        <v>#DIV/0!</v>
      </c>
      <c r="Q3063">
        <f>[3]!PortfolioCode</f>
        <v>0</v>
      </c>
    </row>
    <row r="3064" spans="1:17">
      <c r="A3064" s="93">
        <v>44070</v>
      </c>
      <c r="B3064" t="str">
        <v/>
      </c>
      <c r="C3064">
        <v>1.49</v>
      </c>
      <c r="D3064">
        <v>0</v>
      </c>
      <c r="E3064">
        <v>1</v>
      </c>
      <c r="F3064">
        <f t="shared" si="94"/>
        <v>0</v>
      </c>
      <c r="G3064" t="str">
        <v>LF-EIF</v>
      </c>
      <c r="H3064" s="97" t="str">
        <f>IF(ISERROR(IF(AND(A:A&gt;#REF!,A:A&lt;=#REF!,B:B&lt;&gt;"CANC",G:G=$S$2),C3064,0)),"",IF(AND(A:A&gt;#REF!,A:A&lt;=#REF!,B:B&lt;&gt;"CANC",G:G=$S$2),C3064,0))</f>
        <v/>
      </c>
      <c r="I3064" s="97" t="str">
        <f>IF(ISERROR(IF(AND(A:A&gt;#REF!,A:A&lt;=#REF!,B:B&lt;&gt;"CANC",G:G=$S$2),C3064,0)),"",IF(AND(A:A&gt;#REF!,A:A&lt;=#REF!,B:B&lt;&gt;"CANC",G:G=$S$2),F3064,0))</f>
        <v/>
      </c>
      <c r="K3064" s="93">
        <f>[3]!TradeDate</f>
        <v>0</v>
      </c>
      <c r="L3064" s="93">
        <f>[3]!AlteredStatus</f>
        <v>0</v>
      </c>
      <c r="M3064">
        <f>[3]!CommissionEUR</f>
        <v>0</v>
      </c>
      <c r="N3064">
        <f>[3]!LocalChargeXComm</f>
        <v>0</v>
      </c>
      <c r="O3064">
        <f>[3]!FXEUR</f>
        <v>0</v>
      </c>
      <c r="P3064" t="e">
        <f t="shared" si="95"/>
        <v>#DIV/0!</v>
      </c>
      <c r="Q3064">
        <f>[3]!PortfolioCode</f>
        <v>0</v>
      </c>
    </row>
    <row r="3065" spans="1:17">
      <c r="A3065" s="93">
        <v>44070</v>
      </c>
      <c r="B3065" t="str">
        <v/>
      </c>
      <c r="C3065">
        <v>1.23</v>
      </c>
      <c r="D3065">
        <v>6.13</v>
      </c>
      <c r="E3065">
        <v>1</v>
      </c>
      <c r="F3065">
        <f t="shared" si="94"/>
        <v>6.13</v>
      </c>
      <c r="G3065" t="str">
        <v>LF-EIF</v>
      </c>
      <c r="H3065" s="97" t="str">
        <f>IF(ISERROR(IF(AND(A:A&gt;#REF!,A:A&lt;=#REF!,B:B&lt;&gt;"CANC",G:G=$S$2),C3065,0)),"",IF(AND(A:A&gt;#REF!,A:A&lt;=#REF!,B:B&lt;&gt;"CANC",G:G=$S$2),C3065,0))</f>
        <v/>
      </c>
      <c r="I3065" s="97" t="str">
        <f>IF(ISERROR(IF(AND(A:A&gt;#REF!,A:A&lt;=#REF!,B:B&lt;&gt;"CANC",G:G=$S$2),C3065,0)),"",IF(AND(A:A&gt;#REF!,A:A&lt;=#REF!,B:B&lt;&gt;"CANC",G:G=$S$2),F3065,0))</f>
        <v/>
      </c>
      <c r="K3065" s="93">
        <f>[3]!TradeDate</f>
        <v>0</v>
      </c>
      <c r="L3065" s="93">
        <f>[3]!AlteredStatus</f>
        <v>0</v>
      </c>
      <c r="M3065">
        <f>[3]!CommissionEUR</f>
        <v>0</v>
      </c>
      <c r="N3065">
        <f>[3]!LocalChargeXComm</f>
        <v>0</v>
      </c>
      <c r="O3065">
        <f>[3]!FXEUR</f>
        <v>0</v>
      </c>
      <c r="P3065" t="e">
        <f t="shared" si="95"/>
        <v>#DIV/0!</v>
      </c>
      <c r="Q3065">
        <f>[3]!PortfolioCode</f>
        <v>0</v>
      </c>
    </row>
    <row r="3066" spans="1:17">
      <c r="A3066" s="93">
        <v>44070</v>
      </c>
      <c r="B3066" t="str">
        <v/>
      </c>
      <c r="C3066">
        <v>0.92</v>
      </c>
      <c r="D3066">
        <v>4.62</v>
      </c>
      <c r="E3066">
        <v>1</v>
      </c>
      <c r="F3066">
        <f t="shared" si="94"/>
        <v>4.62</v>
      </c>
      <c r="G3066" t="str">
        <v>LF-EIF</v>
      </c>
      <c r="H3066" s="97" t="str">
        <f>IF(ISERROR(IF(AND(A:A&gt;#REF!,A:A&lt;=#REF!,B:B&lt;&gt;"CANC",G:G=$S$2),C3066,0)),"",IF(AND(A:A&gt;#REF!,A:A&lt;=#REF!,B:B&lt;&gt;"CANC",G:G=$S$2),C3066,0))</f>
        <v/>
      </c>
      <c r="I3066" s="97" t="str">
        <f>IF(ISERROR(IF(AND(A:A&gt;#REF!,A:A&lt;=#REF!,B:B&lt;&gt;"CANC",G:G=$S$2),C3066,0)),"",IF(AND(A:A&gt;#REF!,A:A&lt;=#REF!,B:B&lt;&gt;"CANC",G:G=$S$2),F3066,0))</f>
        <v/>
      </c>
      <c r="K3066" s="93">
        <f>[3]!TradeDate</f>
        <v>0</v>
      </c>
      <c r="L3066" s="93">
        <f>[3]!AlteredStatus</f>
        <v>0</v>
      </c>
      <c r="M3066">
        <f>[3]!CommissionEUR</f>
        <v>0</v>
      </c>
      <c r="N3066">
        <f>[3]!LocalChargeXComm</f>
        <v>0</v>
      </c>
      <c r="O3066">
        <f>[3]!FXEUR</f>
        <v>0</v>
      </c>
      <c r="P3066" t="e">
        <f t="shared" si="95"/>
        <v>#DIV/0!</v>
      </c>
      <c r="Q3066">
        <f>[3]!PortfolioCode</f>
        <v>0</v>
      </c>
    </row>
    <row r="3067" spans="1:17">
      <c r="A3067" s="93">
        <v>44070</v>
      </c>
      <c r="B3067" t="str">
        <v/>
      </c>
      <c r="C3067">
        <v>0.16</v>
      </c>
      <c r="D3067">
        <v>0</v>
      </c>
      <c r="E3067">
        <v>1</v>
      </c>
      <c r="F3067">
        <f t="shared" si="94"/>
        <v>0</v>
      </c>
      <c r="G3067" t="str">
        <v>LF-EIF</v>
      </c>
      <c r="H3067" s="97" t="str">
        <f>IF(ISERROR(IF(AND(A:A&gt;#REF!,A:A&lt;=#REF!,B:B&lt;&gt;"CANC",G:G=$S$2),C3067,0)),"",IF(AND(A:A&gt;#REF!,A:A&lt;=#REF!,B:B&lt;&gt;"CANC",G:G=$S$2),C3067,0))</f>
        <v/>
      </c>
      <c r="I3067" s="97" t="str">
        <f>IF(ISERROR(IF(AND(A:A&gt;#REF!,A:A&lt;=#REF!,B:B&lt;&gt;"CANC",G:G=$S$2),C3067,0)),"",IF(AND(A:A&gt;#REF!,A:A&lt;=#REF!,B:B&lt;&gt;"CANC",G:G=$S$2),F3067,0))</f>
        <v/>
      </c>
      <c r="K3067" s="93">
        <f>[3]!TradeDate</f>
        <v>0</v>
      </c>
      <c r="L3067" s="93">
        <f>[3]!AlteredStatus</f>
        <v>0</v>
      </c>
      <c r="M3067">
        <f>[3]!CommissionEUR</f>
        <v>0</v>
      </c>
      <c r="N3067">
        <f>[3]!LocalChargeXComm</f>
        <v>0</v>
      </c>
      <c r="O3067">
        <f>[3]!FXEUR</f>
        <v>0</v>
      </c>
      <c r="P3067" t="e">
        <f t="shared" si="95"/>
        <v>#DIV/0!</v>
      </c>
      <c r="Q3067">
        <f>[3]!PortfolioCode</f>
        <v>0</v>
      </c>
    </row>
    <row r="3068" spans="1:17">
      <c r="A3068" s="93">
        <v>44070</v>
      </c>
      <c r="B3068" t="str">
        <v/>
      </c>
      <c r="C3068">
        <v>0.85</v>
      </c>
      <c r="D3068">
        <v>4.2300000000000004</v>
      </c>
      <c r="E3068">
        <v>1</v>
      </c>
      <c r="F3068">
        <f t="shared" si="94"/>
        <v>4.2300000000000004</v>
      </c>
      <c r="G3068" t="str">
        <v>LF-EIF</v>
      </c>
      <c r="H3068" s="97" t="str">
        <f>IF(ISERROR(IF(AND(A:A&gt;#REF!,A:A&lt;=#REF!,B:B&lt;&gt;"CANC",G:G=$S$2),C3068,0)),"",IF(AND(A:A&gt;#REF!,A:A&lt;=#REF!,B:B&lt;&gt;"CANC",G:G=$S$2),C3068,0))</f>
        <v/>
      </c>
      <c r="I3068" s="97" t="str">
        <f>IF(ISERROR(IF(AND(A:A&gt;#REF!,A:A&lt;=#REF!,B:B&lt;&gt;"CANC",G:G=$S$2),C3068,0)),"",IF(AND(A:A&gt;#REF!,A:A&lt;=#REF!,B:B&lt;&gt;"CANC",G:G=$S$2),F3068,0))</f>
        <v/>
      </c>
      <c r="K3068" s="93">
        <f>[3]!TradeDate</f>
        <v>0</v>
      </c>
      <c r="L3068" s="93">
        <f>[3]!AlteredStatus</f>
        <v>0</v>
      </c>
      <c r="M3068">
        <f>[3]!CommissionEUR</f>
        <v>0</v>
      </c>
      <c r="N3068">
        <f>[3]!LocalChargeXComm</f>
        <v>0</v>
      </c>
      <c r="O3068">
        <f>[3]!FXEUR</f>
        <v>0</v>
      </c>
      <c r="P3068" t="e">
        <f t="shared" si="95"/>
        <v>#DIV/0!</v>
      </c>
      <c r="Q3068">
        <f>[3]!PortfolioCode</f>
        <v>0</v>
      </c>
    </row>
    <row r="3069" spans="1:17">
      <c r="A3069" s="93">
        <v>44070</v>
      </c>
      <c r="B3069" t="str">
        <v/>
      </c>
      <c r="C3069">
        <v>1.1399999999999999</v>
      </c>
      <c r="D3069">
        <v>17.170000000000002</v>
      </c>
      <c r="E3069">
        <v>1</v>
      </c>
      <c r="F3069">
        <f t="shared" si="94"/>
        <v>17.170000000000002</v>
      </c>
      <c r="G3069" t="str">
        <v>LF-EIF</v>
      </c>
      <c r="H3069" s="97" t="str">
        <f>IF(ISERROR(IF(AND(A:A&gt;#REF!,A:A&lt;=#REF!,B:B&lt;&gt;"CANC",G:G=$S$2),C3069,0)),"",IF(AND(A:A&gt;#REF!,A:A&lt;=#REF!,B:B&lt;&gt;"CANC",G:G=$S$2),C3069,0))</f>
        <v/>
      </c>
      <c r="I3069" s="97" t="str">
        <f>IF(ISERROR(IF(AND(A:A&gt;#REF!,A:A&lt;=#REF!,B:B&lt;&gt;"CANC",G:G=$S$2),C3069,0)),"",IF(AND(A:A&gt;#REF!,A:A&lt;=#REF!,B:B&lt;&gt;"CANC",G:G=$S$2),F3069,0))</f>
        <v/>
      </c>
      <c r="K3069" s="93">
        <f>[3]!TradeDate</f>
        <v>0</v>
      </c>
      <c r="L3069" s="93">
        <f>[3]!AlteredStatus</f>
        <v>0</v>
      </c>
      <c r="M3069">
        <f>[3]!CommissionEUR</f>
        <v>0</v>
      </c>
      <c r="N3069">
        <f>[3]!LocalChargeXComm</f>
        <v>0</v>
      </c>
      <c r="O3069">
        <f>[3]!FXEUR</f>
        <v>0</v>
      </c>
      <c r="P3069" t="e">
        <f t="shared" si="95"/>
        <v>#DIV/0!</v>
      </c>
      <c r="Q3069">
        <f>[3]!PortfolioCode</f>
        <v>0</v>
      </c>
    </row>
    <row r="3070" spans="1:17">
      <c r="A3070" s="93">
        <v>44070</v>
      </c>
      <c r="B3070" t="str">
        <v/>
      </c>
      <c r="C3070">
        <v>1</v>
      </c>
      <c r="D3070">
        <v>0</v>
      </c>
      <c r="E3070">
        <v>1</v>
      </c>
      <c r="F3070">
        <f t="shared" si="94"/>
        <v>0</v>
      </c>
      <c r="G3070" t="str">
        <v>LF-EIF</v>
      </c>
      <c r="H3070" s="97" t="str">
        <f>IF(ISERROR(IF(AND(A:A&gt;#REF!,A:A&lt;=#REF!,B:B&lt;&gt;"CANC",G:G=$S$2),C3070,0)),"",IF(AND(A:A&gt;#REF!,A:A&lt;=#REF!,B:B&lt;&gt;"CANC",G:G=$S$2),C3070,0))</f>
        <v/>
      </c>
      <c r="I3070" s="97" t="str">
        <f>IF(ISERROR(IF(AND(A:A&gt;#REF!,A:A&lt;=#REF!,B:B&lt;&gt;"CANC",G:G=$S$2),C3070,0)),"",IF(AND(A:A&gt;#REF!,A:A&lt;=#REF!,B:B&lt;&gt;"CANC",G:G=$S$2),F3070,0))</f>
        <v/>
      </c>
      <c r="K3070" s="93">
        <f>[3]!TradeDate</f>
        <v>0</v>
      </c>
      <c r="L3070" s="93">
        <f>[3]!AlteredStatus</f>
        <v>0</v>
      </c>
      <c r="M3070">
        <f>[3]!CommissionEUR</f>
        <v>0</v>
      </c>
      <c r="N3070">
        <f>[3]!LocalChargeXComm</f>
        <v>0</v>
      </c>
      <c r="O3070">
        <f>[3]!FXEUR</f>
        <v>0</v>
      </c>
      <c r="P3070" t="e">
        <f t="shared" si="95"/>
        <v>#DIV/0!</v>
      </c>
      <c r="Q3070">
        <f>[3]!PortfolioCode</f>
        <v>0</v>
      </c>
    </row>
    <row r="3071" spans="1:17">
      <c r="A3071" s="93">
        <v>44070</v>
      </c>
      <c r="B3071" t="str">
        <v/>
      </c>
      <c r="C3071">
        <v>0.64</v>
      </c>
      <c r="D3071">
        <v>0</v>
      </c>
      <c r="E3071">
        <v>1</v>
      </c>
      <c r="F3071">
        <f t="shared" si="94"/>
        <v>0</v>
      </c>
      <c r="G3071" t="str">
        <v>LF-EIF</v>
      </c>
      <c r="H3071" s="97" t="str">
        <f>IF(ISERROR(IF(AND(A:A&gt;#REF!,A:A&lt;=#REF!,B:B&lt;&gt;"CANC",G:G=$S$2),C3071,0)),"",IF(AND(A:A&gt;#REF!,A:A&lt;=#REF!,B:B&lt;&gt;"CANC",G:G=$S$2),C3071,0))</f>
        <v/>
      </c>
      <c r="I3071" s="97" t="str">
        <f>IF(ISERROR(IF(AND(A:A&gt;#REF!,A:A&lt;=#REF!,B:B&lt;&gt;"CANC",G:G=$S$2),C3071,0)),"",IF(AND(A:A&gt;#REF!,A:A&lt;=#REF!,B:B&lt;&gt;"CANC",G:G=$S$2),F3071,0))</f>
        <v/>
      </c>
      <c r="K3071" s="93">
        <f>[3]!TradeDate</f>
        <v>0</v>
      </c>
      <c r="L3071" s="93">
        <f>[3]!AlteredStatus</f>
        <v>0</v>
      </c>
      <c r="M3071">
        <f>[3]!CommissionEUR</f>
        <v>0</v>
      </c>
      <c r="N3071">
        <f>[3]!LocalChargeXComm</f>
        <v>0</v>
      </c>
      <c r="O3071">
        <f>[3]!FXEUR</f>
        <v>0</v>
      </c>
      <c r="P3071" t="e">
        <f t="shared" si="95"/>
        <v>#DIV/0!</v>
      </c>
      <c r="Q3071">
        <f>[3]!PortfolioCode</f>
        <v>0</v>
      </c>
    </row>
    <row r="3072" spans="1:17">
      <c r="A3072" s="93">
        <v>44070</v>
      </c>
      <c r="B3072" t="str">
        <v/>
      </c>
      <c r="C3072">
        <v>0.56999999999999995</v>
      </c>
      <c r="D3072">
        <v>0</v>
      </c>
      <c r="E3072">
        <v>10.310600000000001</v>
      </c>
      <c r="F3072">
        <f t="shared" si="94"/>
        <v>0</v>
      </c>
      <c r="G3072" t="str">
        <v>LF-EIF</v>
      </c>
      <c r="H3072" s="97" t="str">
        <f>IF(ISERROR(IF(AND(A:A&gt;#REF!,A:A&lt;=#REF!,B:B&lt;&gt;"CANC",G:G=$S$2),C3072,0)),"",IF(AND(A:A&gt;#REF!,A:A&lt;=#REF!,B:B&lt;&gt;"CANC",G:G=$S$2),C3072,0))</f>
        <v/>
      </c>
      <c r="I3072" s="97" t="str">
        <f>IF(ISERROR(IF(AND(A:A&gt;#REF!,A:A&lt;=#REF!,B:B&lt;&gt;"CANC",G:G=$S$2),C3072,0)),"",IF(AND(A:A&gt;#REF!,A:A&lt;=#REF!,B:B&lt;&gt;"CANC",G:G=$S$2),F3072,0))</f>
        <v/>
      </c>
      <c r="K3072" s="93">
        <f>[3]!TradeDate</f>
        <v>0</v>
      </c>
      <c r="L3072" s="93">
        <f>[3]!AlteredStatus</f>
        <v>0</v>
      </c>
      <c r="M3072">
        <f>[3]!CommissionEUR</f>
        <v>0</v>
      </c>
      <c r="N3072">
        <f>[3]!LocalChargeXComm</f>
        <v>0</v>
      </c>
      <c r="O3072">
        <f>[3]!FXEUR</f>
        <v>0</v>
      </c>
      <c r="P3072" t="e">
        <f t="shared" si="95"/>
        <v>#DIV/0!</v>
      </c>
      <c r="Q3072">
        <f>[3]!PortfolioCode</f>
        <v>0</v>
      </c>
    </row>
    <row r="3073" spans="1:17">
      <c r="A3073" s="93">
        <v>44070</v>
      </c>
      <c r="B3073" t="str">
        <v/>
      </c>
      <c r="C3073">
        <v>0.93</v>
      </c>
      <c r="D3073">
        <v>0</v>
      </c>
      <c r="E3073">
        <v>1</v>
      </c>
      <c r="F3073">
        <f t="shared" si="94"/>
        <v>0</v>
      </c>
      <c r="G3073" t="str">
        <v>LF-EIF</v>
      </c>
      <c r="H3073" s="97" t="str">
        <f>IF(ISERROR(IF(AND(A:A&gt;#REF!,A:A&lt;=#REF!,B:B&lt;&gt;"CANC",G:G=$S$2),C3073,0)),"",IF(AND(A:A&gt;#REF!,A:A&lt;=#REF!,B:B&lt;&gt;"CANC",G:G=$S$2),C3073,0))</f>
        <v/>
      </c>
      <c r="I3073" s="97" t="str">
        <f>IF(ISERROR(IF(AND(A:A&gt;#REF!,A:A&lt;=#REF!,B:B&lt;&gt;"CANC",G:G=$S$2),C3073,0)),"",IF(AND(A:A&gt;#REF!,A:A&lt;=#REF!,B:B&lt;&gt;"CANC",G:G=$S$2),F3073,0))</f>
        <v/>
      </c>
      <c r="K3073" s="93">
        <f>[3]!TradeDate</f>
        <v>0</v>
      </c>
      <c r="L3073" s="93">
        <f>[3]!AlteredStatus</f>
        <v>0</v>
      </c>
      <c r="M3073">
        <f>[3]!CommissionEUR</f>
        <v>0</v>
      </c>
      <c r="N3073">
        <f>[3]!LocalChargeXComm</f>
        <v>0</v>
      </c>
      <c r="O3073">
        <f>[3]!FXEUR</f>
        <v>0</v>
      </c>
      <c r="P3073" t="e">
        <f t="shared" si="95"/>
        <v>#DIV/0!</v>
      </c>
      <c r="Q3073">
        <f>[3]!PortfolioCode</f>
        <v>0</v>
      </c>
    </row>
    <row r="3074" spans="1:17">
      <c r="A3074" s="93">
        <v>44070</v>
      </c>
      <c r="B3074" t="str">
        <v/>
      </c>
      <c r="C3074">
        <v>1.75</v>
      </c>
      <c r="D3074">
        <v>0</v>
      </c>
      <c r="E3074">
        <v>7.4432999999999998</v>
      </c>
      <c r="F3074">
        <f t="shared" si="94"/>
        <v>0</v>
      </c>
      <c r="G3074" t="str">
        <v>LF-EIF</v>
      </c>
      <c r="H3074" s="97" t="str">
        <f>IF(ISERROR(IF(AND(A:A&gt;#REF!,A:A&lt;=#REF!,B:B&lt;&gt;"CANC",G:G=$S$2),C3074,0)),"",IF(AND(A:A&gt;#REF!,A:A&lt;=#REF!,B:B&lt;&gt;"CANC",G:G=$S$2),C3074,0))</f>
        <v/>
      </c>
      <c r="I3074" s="97" t="str">
        <f>IF(ISERROR(IF(AND(A:A&gt;#REF!,A:A&lt;=#REF!,B:B&lt;&gt;"CANC",G:G=$S$2),C3074,0)),"",IF(AND(A:A&gt;#REF!,A:A&lt;=#REF!,B:B&lt;&gt;"CANC",G:G=$S$2),F3074,0))</f>
        <v/>
      </c>
      <c r="K3074" s="93">
        <f>[3]!TradeDate</f>
        <v>0</v>
      </c>
      <c r="L3074" s="93">
        <f>[3]!AlteredStatus</f>
        <v>0</v>
      </c>
      <c r="M3074">
        <f>[3]!CommissionEUR</f>
        <v>0</v>
      </c>
      <c r="N3074">
        <f>[3]!LocalChargeXComm</f>
        <v>0</v>
      </c>
      <c r="O3074">
        <f>[3]!FXEUR</f>
        <v>0</v>
      </c>
      <c r="P3074" t="e">
        <f t="shared" si="95"/>
        <v>#DIV/0!</v>
      </c>
      <c r="Q3074">
        <f>[3]!PortfolioCode</f>
        <v>0</v>
      </c>
    </row>
    <row r="3075" spans="1:17">
      <c r="A3075" s="93">
        <v>44070</v>
      </c>
      <c r="B3075" t="str">
        <v/>
      </c>
      <c r="C3075">
        <v>1.18</v>
      </c>
      <c r="D3075">
        <v>5.89</v>
      </c>
      <c r="E3075">
        <v>1</v>
      </c>
      <c r="F3075">
        <f t="shared" ref="F3075:F3138" si="96">D3075/E3075</f>
        <v>5.89</v>
      </c>
      <c r="G3075" t="str">
        <v>LF-EIF</v>
      </c>
      <c r="H3075" s="97" t="str">
        <f>IF(ISERROR(IF(AND(A:A&gt;#REF!,A:A&lt;=#REF!,B:B&lt;&gt;"CANC",G:G=$S$2),C3075,0)),"",IF(AND(A:A&gt;#REF!,A:A&lt;=#REF!,B:B&lt;&gt;"CANC",G:G=$S$2),C3075,0))</f>
        <v/>
      </c>
      <c r="I3075" s="97" t="str">
        <f>IF(ISERROR(IF(AND(A:A&gt;#REF!,A:A&lt;=#REF!,B:B&lt;&gt;"CANC",G:G=$S$2),C3075,0)),"",IF(AND(A:A&gt;#REF!,A:A&lt;=#REF!,B:B&lt;&gt;"CANC",G:G=$S$2),F3075,0))</f>
        <v/>
      </c>
      <c r="K3075" s="93">
        <f>[3]!TradeDate</f>
        <v>0</v>
      </c>
      <c r="L3075" s="93">
        <f>[3]!AlteredStatus</f>
        <v>0</v>
      </c>
      <c r="M3075">
        <f>[3]!CommissionEUR</f>
        <v>0</v>
      </c>
      <c r="N3075">
        <f>[3]!LocalChargeXComm</f>
        <v>0</v>
      </c>
      <c r="O3075">
        <f>[3]!FXEUR</f>
        <v>0</v>
      </c>
      <c r="P3075" t="e">
        <f t="shared" ref="P3075:P3138" si="97">N3075/O3075</f>
        <v>#DIV/0!</v>
      </c>
      <c r="Q3075">
        <f>[3]!PortfolioCode</f>
        <v>0</v>
      </c>
    </row>
    <row r="3076" spans="1:17">
      <c r="A3076" s="93">
        <v>44070</v>
      </c>
      <c r="B3076" t="str">
        <v/>
      </c>
      <c r="C3076">
        <v>2.85</v>
      </c>
      <c r="D3076">
        <v>0</v>
      </c>
      <c r="E3076">
        <v>10.310600000000001</v>
      </c>
      <c r="F3076">
        <f t="shared" si="96"/>
        <v>0</v>
      </c>
      <c r="G3076" t="str">
        <v>LF-EIF</v>
      </c>
      <c r="H3076" s="97" t="str">
        <f>IF(ISERROR(IF(AND(A:A&gt;#REF!,A:A&lt;=#REF!,B:B&lt;&gt;"CANC",G:G=$S$2),C3076,0)),"",IF(AND(A:A&gt;#REF!,A:A&lt;=#REF!,B:B&lt;&gt;"CANC",G:G=$S$2),C3076,0))</f>
        <v/>
      </c>
      <c r="I3076" s="97" t="str">
        <f>IF(ISERROR(IF(AND(A:A&gt;#REF!,A:A&lt;=#REF!,B:B&lt;&gt;"CANC",G:G=$S$2),C3076,0)),"",IF(AND(A:A&gt;#REF!,A:A&lt;=#REF!,B:B&lt;&gt;"CANC",G:G=$S$2),F3076,0))</f>
        <v/>
      </c>
      <c r="K3076" s="93">
        <f>[3]!TradeDate</f>
        <v>0</v>
      </c>
      <c r="L3076" s="93">
        <f>[3]!AlteredStatus</f>
        <v>0</v>
      </c>
      <c r="M3076">
        <f>[3]!CommissionEUR</f>
        <v>0</v>
      </c>
      <c r="N3076">
        <f>[3]!LocalChargeXComm</f>
        <v>0</v>
      </c>
      <c r="O3076">
        <f>[3]!FXEUR</f>
        <v>0</v>
      </c>
      <c r="P3076" t="e">
        <f t="shared" si="97"/>
        <v>#DIV/0!</v>
      </c>
      <c r="Q3076">
        <f>[3]!PortfolioCode</f>
        <v>0</v>
      </c>
    </row>
    <row r="3077" spans="1:17">
      <c r="A3077" s="93">
        <v>44070</v>
      </c>
      <c r="B3077" t="str">
        <v/>
      </c>
      <c r="C3077">
        <v>1.1000000000000001</v>
      </c>
      <c r="D3077">
        <v>0</v>
      </c>
      <c r="E3077">
        <v>1</v>
      </c>
      <c r="F3077">
        <f t="shared" si="96"/>
        <v>0</v>
      </c>
      <c r="G3077" t="str">
        <v>LF-EIF</v>
      </c>
      <c r="H3077" s="97" t="str">
        <f>IF(ISERROR(IF(AND(A:A&gt;#REF!,A:A&lt;=#REF!,B:B&lt;&gt;"CANC",G:G=$S$2),C3077,0)),"",IF(AND(A:A&gt;#REF!,A:A&lt;=#REF!,B:B&lt;&gt;"CANC",G:G=$S$2),C3077,0))</f>
        <v/>
      </c>
      <c r="I3077" s="97" t="str">
        <f>IF(ISERROR(IF(AND(A:A&gt;#REF!,A:A&lt;=#REF!,B:B&lt;&gt;"CANC",G:G=$S$2),C3077,0)),"",IF(AND(A:A&gt;#REF!,A:A&lt;=#REF!,B:B&lt;&gt;"CANC",G:G=$S$2),F3077,0))</f>
        <v/>
      </c>
      <c r="K3077" s="93">
        <f>[3]!TradeDate</f>
        <v>0</v>
      </c>
      <c r="L3077" s="93">
        <f>[3]!AlteredStatus</f>
        <v>0</v>
      </c>
      <c r="M3077">
        <f>[3]!CommissionEUR</f>
        <v>0</v>
      </c>
      <c r="N3077">
        <f>[3]!LocalChargeXComm</f>
        <v>0</v>
      </c>
      <c r="O3077">
        <f>[3]!FXEUR</f>
        <v>0</v>
      </c>
      <c r="P3077" t="e">
        <f t="shared" si="97"/>
        <v>#DIV/0!</v>
      </c>
      <c r="Q3077">
        <f>[3]!PortfolioCode</f>
        <v>0</v>
      </c>
    </row>
    <row r="3078" spans="1:17">
      <c r="A3078" s="93">
        <v>44070</v>
      </c>
      <c r="B3078" t="str">
        <v/>
      </c>
      <c r="C3078">
        <v>0.7</v>
      </c>
      <c r="D3078">
        <v>0</v>
      </c>
      <c r="E3078">
        <v>10.310600000000001</v>
      </c>
      <c r="F3078">
        <f t="shared" si="96"/>
        <v>0</v>
      </c>
      <c r="G3078" t="str">
        <v>LF-EIF</v>
      </c>
      <c r="H3078" s="97" t="str">
        <f>IF(ISERROR(IF(AND(A:A&gt;#REF!,A:A&lt;=#REF!,B:B&lt;&gt;"CANC",G:G=$S$2),C3078,0)),"",IF(AND(A:A&gt;#REF!,A:A&lt;=#REF!,B:B&lt;&gt;"CANC",G:G=$S$2),C3078,0))</f>
        <v/>
      </c>
      <c r="I3078" s="97" t="str">
        <f>IF(ISERROR(IF(AND(A:A&gt;#REF!,A:A&lt;=#REF!,B:B&lt;&gt;"CANC",G:G=$S$2),C3078,0)),"",IF(AND(A:A&gt;#REF!,A:A&lt;=#REF!,B:B&lt;&gt;"CANC",G:G=$S$2),F3078,0))</f>
        <v/>
      </c>
      <c r="K3078" s="93">
        <f>[3]!TradeDate</f>
        <v>0</v>
      </c>
      <c r="L3078" s="93">
        <f>[3]!AlteredStatus</f>
        <v>0</v>
      </c>
      <c r="M3078">
        <f>[3]!CommissionEUR</f>
        <v>0</v>
      </c>
      <c r="N3078">
        <f>[3]!LocalChargeXComm</f>
        <v>0</v>
      </c>
      <c r="O3078">
        <f>[3]!FXEUR</f>
        <v>0</v>
      </c>
      <c r="P3078" t="e">
        <f t="shared" si="97"/>
        <v>#DIV/0!</v>
      </c>
      <c r="Q3078">
        <f>[3]!PortfolioCode</f>
        <v>0</v>
      </c>
    </row>
    <row r="3079" spans="1:17">
      <c r="A3079" s="93">
        <v>44070</v>
      </c>
      <c r="B3079" t="str">
        <v/>
      </c>
      <c r="C3079">
        <v>0.76</v>
      </c>
      <c r="D3079">
        <v>0</v>
      </c>
      <c r="E3079">
        <v>10.5281</v>
      </c>
      <c r="F3079">
        <f t="shared" si="96"/>
        <v>0</v>
      </c>
      <c r="G3079" t="str">
        <v>LF-EIF</v>
      </c>
      <c r="H3079" s="97" t="str">
        <f>IF(ISERROR(IF(AND(A:A&gt;#REF!,A:A&lt;=#REF!,B:B&lt;&gt;"CANC",G:G=$S$2),C3079,0)),"",IF(AND(A:A&gt;#REF!,A:A&lt;=#REF!,B:B&lt;&gt;"CANC",G:G=$S$2),C3079,0))</f>
        <v/>
      </c>
      <c r="I3079" s="97" t="str">
        <f>IF(ISERROR(IF(AND(A:A&gt;#REF!,A:A&lt;=#REF!,B:B&lt;&gt;"CANC",G:G=$S$2),C3079,0)),"",IF(AND(A:A&gt;#REF!,A:A&lt;=#REF!,B:B&lt;&gt;"CANC",G:G=$S$2),F3079,0))</f>
        <v/>
      </c>
      <c r="K3079" s="93">
        <f>[3]!TradeDate</f>
        <v>0</v>
      </c>
      <c r="L3079" s="93">
        <f>[3]!AlteredStatus</f>
        <v>0</v>
      </c>
      <c r="M3079">
        <f>[3]!CommissionEUR</f>
        <v>0</v>
      </c>
      <c r="N3079">
        <f>[3]!LocalChargeXComm</f>
        <v>0</v>
      </c>
      <c r="O3079">
        <f>[3]!FXEUR</f>
        <v>0</v>
      </c>
      <c r="P3079" t="e">
        <f t="shared" si="97"/>
        <v>#DIV/0!</v>
      </c>
      <c r="Q3079">
        <f>[3]!PortfolioCode</f>
        <v>0</v>
      </c>
    </row>
    <row r="3080" spans="1:17">
      <c r="A3080" s="93">
        <v>44070</v>
      </c>
      <c r="B3080" t="str">
        <v/>
      </c>
      <c r="C3080">
        <v>1.07</v>
      </c>
      <c r="D3080">
        <v>0</v>
      </c>
      <c r="E3080">
        <v>1</v>
      </c>
      <c r="F3080">
        <f t="shared" si="96"/>
        <v>0</v>
      </c>
      <c r="G3080" t="str">
        <v>LF-EIF</v>
      </c>
      <c r="H3080" s="97" t="str">
        <f>IF(ISERROR(IF(AND(A:A&gt;#REF!,A:A&lt;=#REF!,B:B&lt;&gt;"CANC",G:G=$S$2),C3080,0)),"",IF(AND(A:A&gt;#REF!,A:A&lt;=#REF!,B:B&lt;&gt;"CANC",G:G=$S$2),C3080,0))</f>
        <v/>
      </c>
      <c r="I3080" s="97" t="str">
        <f>IF(ISERROR(IF(AND(A:A&gt;#REF!,A:A&lt;=#REF!,B:B&lt;&gt;"CANC",G:G=$S$2),C3080,0)),"",IF(AND(A:A&gt;#REF!,A:A&lt;=#REF!,B:B&lt;&gt;"CANC",G:G=$S$2),F3080,0))</f>
        <v/>
      </c>
      <c r="K3080" s="93">
        <f>[3]!TradeDate</f>
        <v>0</v>
      </c>
      <c r="L3080" s="93">
        <f>[3]!AlteredStatus</f>
        <v>0</v>
      </c>
      <c r="M3080">
        <f>[3]!CommissionEUR</f>
        <v>0</v>
      </c>
      <c r="N3080">
        <f>[3]!LocalChargeXComm</f>
        <v>0</v>
      </c>
      <c r="O3080">
        <f>[3]!FXEUR</f>
        <v>0</v>
      </c>
      <c r="P3080" t="e">
        <f t="shared" si="97"/>
        <v>#DIV/0!</v>
      </c>
      <c r="Q3080">
        <f>[3]!PortfolioCode</f>
        <v>0</v>
      </c>
    </row>
    <row r="3081" spans="1:17">
      <c r="A3081" s="93">
        <v>44070</v>
      </c>
      <c r="B3081" t="str">
        <v/>
      </c>
      <c r="C3081">
        <v>1.3</v>
      </c>
      <c r="D3081">
        <v>0</v>
      </c>
      <c r="E3081">
        <v>1</v>
      </c>
      <c r="F3081">
        <f t="shared" si="96"/>
        <v>0</v>
      </c>
      <c r="G3081" t="str">
        <v>LF-EIF</v>
      </c>
      <c r="H3081" s="97" t="str">
        <f>IF(ISERROR(IF(AND(A:A&gt;#REF!,A:A&lt;=#REF!,B:B&lt;&gt;"CANC",G:G=$S$2),C3081,0)),"",IF(AND(A:A&gt;#REF!,A:A&lt;=#REF!,B:B&lt;&gt;"CANC",G:G=$S$2),C3081,0))</f>
        <v/>
      </c>
      <c r="I3081" s="97" t="str">
        <f>IF(ISERROR(IF(AND(A:A&gt;#REF!,A:A&lt;=#REF!,B:B&lt;&gt;"CANC",G:G=$S$2),C3081,0)),"",IF(AND(A:A&gt;#REF!,A:A&lt;=#REF!,B:B&lt;&gt;"CANC",G:G=$S$2),F3081,0))</f>
        <v/>
      </c>
      <c r="K3081" s="93">
        <f>[3]!TradeDate</f>
        <v>0</v>
      </c>
      <c r="L3081" s="93">
        <f>[3]!AlteredStatus</f>
        <v>0</v>
      </c>
      <c r="M3081">
        <f>[3]!CommissionEUR</f>
        <v>0</v>
      </c>
      <c r="N3081">
        <f>[3]!LocalChargeXComm</f>
        <v>0</v>
      </c>
      <c r="O3081">
        <f>[3]!FXEUR</f>
        <v>0</v>
      </c>
      <c r="P3081" t="e">
        <f t="shared" si="97"/>
        <v>#DIV/0!</v>
      </c>
      <c r="Q3081">
        <f>[3]!PortfolioCode</f>
        <v>0</v>
      </c>
    </row>
    <row r="3082" spans="1:17">
      <c r="A3082" s="93">
        <v>44070</v>
      </c>
      <c r="B3082" t="str">
        <v/>
      </c>
      <c r="C3082">
        <v>0.96</v>
      </c>
      <c r="D3082">
        <v>0</v>
      </c>
      <c r="E3082">
        <v>1</v>
      </c>
      <c r="F3082">
        <f t="shared" si="96"/>
        <v>0</v>
      </c>
      <c r="G3082" t="str">
        <v>LF-EIF</v>
      </c>
      <c r="H3082" s="97" t="str">
        <f>IF(ISERROR(IF(AND(A:A&gt;#REF!,A:A&lt;=#REF!,B:B&lt;&gt;"CANC",G:G=$S$2),C3082,0)),"",IF(AND(A:A&gt;#REF!,A:A&lt;=#REF!,B:B&lt;&gt;"CANC",G:G=$S$2),C3082,0))</f>
        <v/>
      </c>
      <c r="I3082" s="97" t="str">
        <f>IF(ISERROR(IF(AND(A:A&gt;#REF!,A:A&lt;=#REF!,B:B&lt;&gt;"CANC",G:G=$S$2),C3082,0)),"",IF(AND(A:A&gt;#REF!,A:A&lt;=#REF!,B:B&lt;&gt;"CANC",G:G=$S$2),F3082,0))</f>
        <v/>
      </c>
      <c r="K3082" s="93">
        <f>[3]!TradeDate</f>
        <v>0</v>
      </c>
      <c r="L3082" s="93">
        <f>[3]!AlteredStatus</f>
        <v>0</v>
      </c>
      <c r="M3082">
        <f>[3]!CommissionEUR</f>
        <v>0</v>
      </c>
      <c r="N3082">
        <f>[3]!LocalChargeXComm</f>
        <v>0</v>
      </c>
      <c r="O3082">
        <f>[3]!FXEUR</f>
        <v>0</v>
      </c>
      <c r="P3082" t="e">
        <f t="shared" si="97"/>
        <v>#DIV/0!</v>
      </c>
      <c r="Q3082">
        <f>[3]!PortfolioCode</f>
        <v>0</v>
      </c>
    </row>
    <row r="3083" spans="1:17">
      <c r="A3083" s="93">
        <v>44070</v>
      </c>
      <c r="B3083" t="str">
        <v/>
      </c>
      <c r="C3083">
        <v>1.04</v>
      </c>
      <c r="D3083">
        <v>0</v>
      </c>
      <c r="E3083">
        <v>10.5281</v>
      </c>
      <c r="F3083">
        <f t="shared" si="96"/>
        <v>0</v>
      </c>
      <c r="G3083" t="str">
        <v>LF-EIF</v>
      </c>
      <c r="H3083" s="97" t="str">
        <f>IF(ISERROR(IF(AND(A:A&gt;#REF!,A:A&lt;=#REF!,B:B&lt;&gt;"CANC",G:G=$S$2),C3083,0)),"",IF(AND(A:A&gt;#REF!,A:A&lt;=#REF!,B:B&lt;&gt;"CANC",G:G=$S$2),C3083,0))</f>
        <v/>
      </c>
      <c r="I3083" s="97" t="str">
        <f>IF(ISERROR(IF(AND(A:A&gt;#REF!,A:A&lt;=#REF!,B:B&lt;&gt;"CANC",G:G=$S$2),C3083,0)),"",IF(AND(A:A&gt;#REF!,A:A&lt;=#REF!,B:B&lt;&gt;"CANC",G:G=$S$2),F3083,0))</f>
        <v/>
      </c>
      <c r="K3083" s="93">
        <f>[3]!TradeDate</f>
        <v>0</v>
      </c>
      <c r="L3083" s="93">
        <f>[3]!AlteredStatus</f>
        <v>0</v>
      </c>
      <c r="M3083">
        <f>[3]!CommissionEUR</f>
        <v>0</v>
      </c>
      <c r="N3083">
        <f>[3]!LocalChargeXComm</f>
        <v>0</v>
      </c>
      <c r="O3083">
        <f>[3]!FXEUR</f>
        <v>0</v>
      </c>
      <c r="P3083" t="e">
        <f t="shared" si="97"/>
        <v>#DIV/0!</v>
      </c>
      <c r="Q3083">
        <f>[3]!PortfolioCode</f>
        <v>0</v>
      </c>
    </row>
    <row r="3084" spans="1:17">
      <c r="A3084" s="93">
        <v>44070</v>
      </c>
      <c r="B3084" t="str">
        <v/>
      </c>
      <c r="C3084">
        <v>1.43</v>
      </c>
      <c r="D3084">
        <v>21.44</v>
      </c>
      <c r="E3084">
        <v>1</v>
      </c>
      <c r="F3084">
        <f t="shared" si="96"/>
        <v>21.44</v>
      </c>
      <c r="G3084" t="str">
        <v>LF-EIF</v>
      </c>
      <c r="H3084" s="97" t="str">
        <f>IF(ISERROR(IF(AND(A:A&gt;#REF!,A:A&lt;=#REF!,B:B&lt;&gt;"CANC",G:G=$S$2),C3084,0)),"",IF(AND(A:A&gt;#REF!,A:A&lt;=#REF!,B:B&lt;&gt;"CANC",G:G=$S$2),C3084,0))</f>
        <v/>
      </c>
      <c r="I3084" s="97" t="str">
        <f>IF(ISERROR(IF(AND(A:A&gt;#REF!,A:A&lt;=#REF!,B:B&lt;&gt;"CANC",G:G=$S$2),C3084,0)),"",IF(AND(A:A&gt;#REF!,A:A&lt;=#REF!,B:B&lt;&gt;"CANC",G:G=$S$2),F3084,0))</f>
        <v/>
      </c>
      <c r="K3084" s="93">
        <f>[3]!TradeDate</f>
        <v>0</v>
      </c>
      <c r="L3084" s="93">
        <f>[3]!AlteredStatus</f>
        <v>0</v>
      </c>
      <c r="M3084">
        <f>[3]!CommissionEUR</f>
        <v>0</v>
      </c>
      <c r="N3084">
        <f>[3]!LocalChargeXComm</f>
        <v>0</v>
      </c>
      <c r="O3084">
        <f>[3]!FXEUR</f>
        <v>0</v>
      </c>
      <c r="P3084" t="e">
        <f t="shared" si="97"/>
        <v>#DIV/0!</v>
      </c>
      <c r="Q3084">
        <f>[3]!PortfolioCode</f>
        <v>0</v>
      </c>
    </row>
    <row r="3085" spans="1:17">
      <c r="A3085" s="93">
        <v>44070</v>
      </c>
      <c r="B3085" t="str">
        <v/>
      </c>
      <c r="C3085">
        <v>1.9</v>
      </c>
      <c r="D3085">
        <v>0</v>
      </c>
      <c r="E3085">
        <v>10.310600000000001</v>
      </c>
      <c r="F3085">
        <f t="shared" si="96"/>
        <v>0</v>
      </c>
      <c r="G3085" t="str">
        <v>LF-EIF</v>
      </c>
      <c r="H3085" s="97" t="str">
        <f>IF(ISERROR(IF(AND(A:A&gt;#REF!,A:A&lt;=#REF!,B:B&lt;&gt;"CANC",G:G=$S$2),C3085,0)),"",IF(AND(A:A&gt;#REF!,A:A&lt;=#REF!,B:B&lt;&gt;"CANC",G:G=$S$2),C3085,0))</f>
        <v/>
      </c>
      <c r="I3085" s="97" t="str">
        <f>IF(ISERROR(IF(AND(A:A&gt;#REF!,A:A&lt;=#REF!,B:B&lt;&gt;"CANC",G:G=$S$2),C3085,0)),"",IF(AND(A:A&gt;#REF!,A:A&lt;=#REF!,B:B&lt;&gt;"CANC",G:G=$S$2),F3085,0))</f>
        <v/>
      </c>
      <c r="K3085" s="93">
        <f>[3]!TradeDate</f>
        <v>0</v>
      </c>
      <c r="L3085" s="93">
        <f>[3]!AlteredStatus</f>
        <v>0</v>
      </c>
      <c r="M3085">
        <f>[3]!CommissionEUR</f>
        <v>0</v>
      </c>
      <c r="N3085">
        <f>[3]!LocalChargeXComm</f>
        <v>0</v>
      </c>
      <c r="O3085">
        <f>[3]!FXEUR</f>
        <v>0</v>
      </c>
      <c r="P3085" t="e">
        <f t="shared" si="97"/>
        <v>#DIV/0!</v>
      </c>
      <c r="Q3085">
        <f>[3]!PortfolioCode</f>
        <v>0</v>
      </c>
    </row>
    <row r="3086" spans="1:17">
      <c r="A3086" s="93">
        <v>44070</v>
      </c>
      <c r="B3086" t="str">
        <v/>
      </c>
      <c r="C3086">
        <v>1.04</v>
      </c>
      <c r="D3086">
        <v>5.21</v>
      </c>
      <c r="E3086">
        <v>1</v>
      </c>
      <c r="F3086">
        <f t="shared" si="96"/>
        <v>5.21</v>
      </c>
      <c r="G3086" t="str">
        <v>LF-EIF</v>
      </c>
      <c r="H3086" s="97" t="str">
        <f>IF(ISERROR(IF(AND(A:A&gt;#REF!,A:A&lt;=#REF!,B:B&lt;&gt;"CANC",G:G=$S$2),C3086,0)),"",IF(AND(A:A&gt;#REF!,A:A&lt;=#REF!,B:B&lt;&gt;"CANC",G:G=$S$2),C3086,0))</f>
        <v/>
      </c>
      <c r="I3086" s="97" t="str">
        <f>IF(ISERROR(IF(AND(A:A&gt;#REF!,A:A&lt;=#REF!,B:B&lt;&gt;"CANC",G:G=$S$2),C3086,0)),"",IF(AND(A:A&gt;#REF!,A:A&lt;=#REF!,B:B&lt;&gt;"CANC",G:G=$S$2),F3086,0))</f>
        <v/>
      </c>
      <c r="K3086" s="93">
        <f>[3]!TradeDate</f>
        <v>0</v>
      </c>
      <c r="L3086" s="93">
        <f>[3]!AlteredStatus</f>
        <v>0</v>
      </c>
      <c r="M3086">
        <f>[3]!CommissionEUR</f>
        <v>0</v>
      </c>
      <c r="N3086">
        <f>[3]!LocalChargeXComm</f>
        <v>0</v>
      </c>
      <c r="O3086">
        <f>[3]!FXEUR</f>
        <v>0</v>
      </c>
      <c r="P3086" t="e">
        <f t="shared" si="97"/>
        <v>#DIV/0!</v>
      </c>
      <c r="Q3086">
        <f>[3]!PortfolioCode</f>
        <v>0</v>
      </c>
    </row>
    <row r="3087" spans="1:17">
      <c r="A3087" s="93">
        <v>44070</v>
      </c>
      <c r="B3087" t="str">
        <v/>
      </c>
      <c r="C3087">
        <v>1.27</v>
      </c>
      <c r="D3087">
        <v>0</v>
      </c>
      <c r="E3087">
        <v>1</v>
      </c>
      <c r="F3087">
        <f t="shared" si="96"/>
        <v>0</v>
      </c>
      <c r="G3087" t="str">
        <v>LF-EIF</v>
      </c>
      <c r="H3087" s="97" t="str">
        <f>IF(ISERROR(IF(AND(A:A&gt;#REF!,A:A&lt;=#REF!,B:B&lt;&gt;"CANC",G:G=$S$2),C3087,0)),"",IF(AND(A:A&gt;#REF!,A:A&lt;=#REF!,B:B&lt;&gt;"CANC",G:G=$S$2),C3087,0))</f>
        <v/>
      </c>
      <c r="I3087" s="97" t="str">
        <f>IF(ISERROR(IF(AND(A:A&gt;#REF!,A:A&lt;=#REF!,B:B&lt;&gt;"CANC",G:G=$S$2),C3087,0)),"",IF(AND(A:A&gt;#REF!,A:A&lt;=#REF!,B:B&lt;&gt;"CANC",G:G=$S$2),F3087,0))</f>
        <v/>
      </c>
      <c r="K3087" s="93">
        <f>[3]!TradeDate</f>
        <v>0</v>
      </c>
      <c r="L3087" s="93">
        <f>[3]!AlteredStatus</f>
        <v>0</v>
      </c>
      <c r="M3087">
        <f>[3]!CommissionEUR</f>
        <v>0</v>
      </c>
      <c r="N3087">
        <f>[3]!LocalChargeXComm</f>
        <v>0</v>
      </c>
      <c r="O3087">
        <f>[3]!FXEUR</f>
        <v>0</v>
      </c>
      <c r="P3087" t="e">
        <f t="shared" si="97"/>
        <v>#DIV/0!</v>
      </c>
      <c r="Q3087">
        <f>[3]!PortfolioCode</f>
        <v>0</v>
      </c>
    </row>
    <row r="3088" spans="1:17">
      <c r="A3088" s="93">
        <v>44070</v>
      </c>
      <c r="B3088" t="str">
        <v/>
      </c>
      <c r="C3088">
        <v>1.74</v>
      </c>
      <c r="D3088">
        <v>0</v>
      </c>
      <c r="E3088">
        <v>10.310600000000001</v>
      </c>
      <c r="F3088">
        <f t="shared" si="96"/>
        <v>0</v>
      </c>
      <c r="G3088" t="str">
        <v>LF-EIF</v>
      </c>
      <c r="H3088" s="97" t="str">
        <f>IF(ISERROR(IF(AND(A:A&gt;#REF!,A:A&lt;=#REF!,B:B&lt;&gt;"CANC",G:G=$S$2),C3088,0)),"",IF(AND(A:A&gt;#REF!,A:A&lt;=#REF!,B:B&lt;&gt;"CANC",G:G=$S$2),C3088,0))</f>
        <v/>
      </c>
      <c r="I3088" s="97" t="str">
        <f>IF(ISERROR(IF(AND(A:A&gt;#REF!,A:A&lt;=#REF!,B:B&lt;&gt;"CANC",G:G=$S$2),C3088,0)),"",IF(AND(A:A&gt;#REF!,A:A&lt;=#REF!,B:B&lt;&gt;"CANC",G:G=$S$2),F3088,0))</f>
        <v/>
      </c>
      <c r="K3088" s="93">
        <f>[3]!TradeDate</f>
        <v>0</v>
      </c>
      <c r="L3088" s="93">
        <f>[3]!AlteredStatus</f>
        <v>0</v>
      </c>
      <c r="M3088">
        <f>[3]!CommissionEUR</f>
        <v>0</v>
      </c>
      <c r="N3088">
        <f>[3]!LocalChargeXComm</f>
        <v>0</v>
      </c>
      <c r="O3088">
        <f>[3]!FXEUR</f>
        <v>0</v>
      </c>
      <c r="P3088" t="e">
        <f t="shared" si="97"/>
        <v>#DIV/0!</v>
      </c>
      <c r="Q3088">
        <f>[3]!PortfolioCode</f>
        <v>0</v>
      </c>
    </row>
    <row r="3089" spans="1:17">
      <c r="A3089" s="93">
        <v>44070</v>
      </c>
      <c r="B3089" t="str">
        <v/>
      </c>
      <c r="C3089">
        <v>1.1000000000000001</v>
      </c>
      <c r="D3089">
        <v>0</v>
      </c>
      <c r="E3089">
        <v>1</v>
      </c>
      <c r="F3089">
        <f t="shared" si="96"/>
        <v>0</v>
      </c>
      <c r="G3089" t="str">
        <v>LF-EIF</v>
      </c>
      <c r="H3089" s="97" t="str">
        <f>IF(ISERROR(IF(AND(A:A&gt;#REF!,A:A&lt;=#REF!,B:B&lt;&gt;"CANC",G:G=$S$2),C3089,0)),"",IF(AND(A:A&gt;#REF!,A:A&lt;=#REF!,B:B&lt;&gt;"CANC",G:G=$S$2),C3089,0))</f>
        <v/>
      </c>
      <c r="I3089" s="97" t="str">
        <f>IF(ISERROR(IF(AND(A:A&gt;#REF!,A:A&lt;=#REF!,B:B&lt;&gt;"CANC",G:G=$S$2),C3089,0)),"",IF(AND(A:A&gt;#REF!,A:A&lt;=#REF!,B:B&lt;&gt;"CANC",G:G=$S$2),F3089,0))</f>
        <v/>
      </c>
      <c r="K3089" s="93">
        <f>[3]!TradeDate</f>
        <v>0</v>
      </c>
      <c r="L3089" s="93">
        <f>[3]!AlteredStatus</f>
        <v>0</v>
      </c>
      <c r="M3089">
        <f>[3]!CommissionEUR</f>
        <v>0</v>
      </c>
      <c r="N3089">
        <f>[3]!LocalChargeXComm</f>
        <v>0</v>
      </c>
      <c r="O3089">
        <f>[3]!FXEUR</f>
        <v>0</v>
      </c>
      <c r="P3089" t="e">
        <f t="shared" si="97"/>
        <v>#DIV/0!</v>
      </c>
      <c r="Q3089">
        <f>[3]!PortfolioCode</f>
        <v>0</v>
      </c>
    </row>
    <row r="3090" spans="1:17">
      <c r="A3090" s="93">
        <v>44070</v>
      </c>
      <c r="B3090" t="str">
        <v/>
      </c>
      <c r="C3090">
        <v>0.78</v>
      </c>
      <c r="D3090">
        <v>0</v>
      </c>
      <c r="E3090">
        <v>1</v>
      </c>
      <c r="F3090">
        <f t="shared" si="96"/>
        <v>0</v>
      </c>
      <c r="G3090" t="str">
        <v>LF-EIF</v>
      </c>
      <c r="H3090" s="97" t="str">
        <f>IF(ISERROR(IF(AND(A:A&gt;#REF!,A:A&lt;=#REF!,B:B&lt;&gt;"CANC",G:G=$S$2),C3090,0)),"",IF(AND(A:A&gt;#REF!,A:A&lt;=#REF!,B:B&lt;&gt;"CANC",G:G=$S$2),C3090,0))</f>
        <v/>
      </c>
      <c r="I3090" s="97" t="str">
        <f>IF(ISERROR(IF(AND(A:A&gt;#REF!,A:A&lt;=#REF!,B:B&lt;&gt;"CANC",G:G=$S$2),C3090,0)),"",IF(AND(A:A&gt;#REF!,A:A&lt;=#REF!,B:B&lt;&gt;"CANC",G:G=$S$2),F3090,0))</f>
        <v/>
      </c>
      <c r="K3090" s="93">
        <f>[3]!TradeDate</f>
        <v>0</v>
      </c>
      <c r="L3090" s="93">
        <f>[3]!AlteredStatus</f>
        <v>0</v>
      </c>
      <c r="M3090">
        <f>[3]!CommissionEUR</f>
        <v>0</v>
      </c>
      <c r="N3090">
        <f>[3]!LocalChargeXComm</f>
        <v>0</v>
      </c>
      <c r="O3090">
        <f>[3]!FXEUR</f>
        <v>0</v>
      </c>
      <c r="P3090" t="e">
        <f t="shared" si="97"/>
        <v>#DIV/0!</v>
      </c>
      <c r="Q3090">
        <f>[3]!PortfolioCode</f>
        <v>0</v>
      </c>
    </row>
    <row r="3091" spans="1:17">
      <c r="A3091" s="93">
        <v>44070</v>
      </c>
      <c r="B3091" t="str">
        <v/>
      </c>
      <c r="C3091">
        <v>0.44</v>
      </c>
      <c r="D3091">
        <v>0</v>
      </c>
      <c r="E3091">
        <v>10.5281</v>
      </c>
      <c r="F3091">
        <f t="shared" si="96"/>
        <v>0</v>
      </c>
      <c r="G3091" t="str">
        <v>LF-EIF</v>
      </c>
      <c r="H3091" s="97" t="str">
        <f>IF(ISERROR(IF(AND(A:A&gt;#REF!,A:A&lt;=#REF!,B:B&lt;&gt;"CANC",G:G=$S$2),C3091,0)),"",IF(AND(A:A&gt;#REF!,A:A&lt;=#REF!,B:B&lt;&gt;"CANC",G:G=$S$2),C3091,0))</f>
        <v/>
      </c>
      <c r="I3091" s="97" t="str">
        <f>IF(ISERROR(IF(AND(A:A&gt;#REF!,A:A&lt;=#REF!,B:B&lt;&gt;"CANC",G:G=$S$2),C3091,0)),"",IF(AND(A:A&gt;#REF!,A:A&lt;=#REF!,B:B&lt;&gt;"CANC",G:G=$S$2),F3091,0))</f>
        <v/>
      </c>
      <c r="K3091" s="93">
        <f>[3]!TradeDate</f>
        <v>0</v>
      </c>
      <c r="L3091" s="93">
        <f>[3]!AlteredStatus</f>
        <v>0</v>
      </c>
      <c r="M3091">
        <f>[3]!CommissionEUR</f>
        <v>0</v>
      </c>
      <c r="N3091">
        <f>[3]!LocalChargeXComm</f>
        <v>0</v>
      </c>
      <c r="O3091">
        <f>[3]!FXEUR</f>
        <v>0</v>
      </c>
      <c r="P3091" t="e">
        <f t="shared" si="97"/>
        <v>#DIV/0!</v>
      </c>
      <c r="Q3091">
        <f>[3]!PortfolioCode</f>
        <v>0</v>
      </c>
    </row>
    <row r="3092" spans="1:17">
      <c r="A3092" s="93">
        <v>44070</v>
      </c>
      <c r="B3092" t="str">
        <v/>
      </c>
      <c r="C3092">
        <v>0.71</v>
      </c>
      <c r="D3092">
        <v>0</v>
      </c>
      <c r="E3092">
        <v>1</v>
      </c>
      <c r="F3092">
        <f t="shared" si="96"/>
        <v>0</v>
      </c>
      <c r="G3092" t="str">
        <v>LF-EIF</v>
      </c>
      <c r="H3092" s="97" t="str">
        <f>IF(ISERROR(IF(AND(A:A&gt;#REF!,A:A&lt;=#REF!,B:B&lt;&gt;"CANC",G:G=$S$2),C3092,0)),"",IF(AND(A:A&gt;#REF!,A:A&lt;=#REF!,B:B&lt;&gt;"CANC",G:G=$S$2),C3092,0))</f>
        <v/>
      </c>
      <c r="I3092" s="97" t="str">
        <f>IF(ISERROR(IF(AND(A:A&gt;#REF!,A:A&lt;=#REF!,B:B&lt;&gt;"CANC",G:G=$S$2),C3092,0)),"",IF(AND(A:A&gt;#REF!,A:A&lt;=#REF!,B:B&lt;&gt;"CANC",G:G=$S$2),F3092,0))</f>
        <v/>
      </c>
      <c r="K3092" s="93">
        <f>[3]!TradeDate</f>
        <v>0</v>
      </c>
      <c r="L3092" s="93">
        <f>[3]!AlteredStatus</f>
        <v>0</v>
      </c>
      <c r="M3092">
        <f>[3]!CommissionEUR</f>
        <v>0</v>
      </c>
      <c r="N3092">
        <f>[3]!LocalChargeXComm</f>
        <v>0</v>
      </c>
      <c r="O3092">
        <f>[3]!FXEUR</f>
        <v>0</v>
      </c>
      <c r="P3092" t="e">
        <f t="shared" si="97"/>
        <v>#DIV/0!</v>
      </c>
      <c r="Q3092">
        <f>[3]!PortfolioCode</f>
        <v>0</v>
      </c>
    </row>
    <row r="3093" spans="1:17">
      <c r="A3093" s="93">
        <v>44070</v>
      </c>
      <c r="B3093" t="str">
        <v/>
      </c>
      <c r="C3093">
        <v>0.82</v>
      </c>
      <c r="D3093">
        <v>0</v>
      </c>
      <c r="E3093">
        <v>10.5281</v>
      </c>
      <c r="F3093">
        <f t="shared" si="96"/>
        <v>0</v>
      </c>
      <c r="G3093" t="str">
        <v>LF-EIF</v>
      </c>
      <c r="H3093" s="97" t="str">
        <f>IF(ISERROR(IF(AND(A:A&gt;#REF!,A:A&lt;=#REF!,B:B&lt;&gt;"CANC",G:G=$S$2),C3093,0)),"",IF(AND(A:A&gt;#REF!,A:A&lt;=#REF!,B:B&lt;&gt;"CANC",G:G=$S$2),C3093,0))</f>
        <v/>
      </c>
      <c r="I3093" s="97" t="str">
        <f>IF(ISERROR(IF(AND(A:A&gt;#REF!,A:A&lt;=#REF!,B:B&lt;&gt;"CANC",G:G=$S$2),C3093,0)),"",IF(AND(A:A&gt;#REF!,A:A&lt;=#REF!,B:B&lt;&gt;"CANC",G:G=$S$2),F3093,0))</f>
        <v/>
      </c>
      <c r="K3093" s="93">
        <f>[3]!TradeDate</f>
        <v>0</v>
      </c>
      <c r="L3093" s="93">
        <f>[3]!AlteredStatus</f>
        <v>0</v>
      </c>
      <c r="M3093">
        <f>[3]!CommissionEUR</f>
        <v>0</v>
      </c>
      <c r="N3093">
        <f>[3]!LocalChargeXComm</f>
        <v>0</v>
      </c>
      <c r="O3093">
        <f>[3]!FXEUR</f>
        <v>0</v>
      </c>
      <c r="P3093" t="e">
        <f t="shared" si="97"/>
        <v>#DIV/0!</v>
      </c>
      <c r="Q3093">
        <f>[3]!PortfolioCode</f>
        <v>0</v>
      </c>
    </row>
    <row r="3094" spans="1:17">
      <c r="A3094" s="93">
        <v>44070</v>
      </c>
      <c r="B3094" t="str">
        <v/>
      </c>
      <c r="C3094">
        <v>1.59</v>
      </c>
      <c r="D3094">
        <v>0</v>
      </c>
      <c r="E3094">
        <v>10.5281</v>
      </c>
      <c r="F3094">
        <f t="shared" si="96"/>
        <v>0</v>
      </c>
      <c r="G3094" t="str">
        <v>LF-EIF</v>
      </c>
      <c r="H3094" s="97" t="str">
        <f>IF(ISERROR(IF(AND(A:A&gt;#REF!,A:A&lt;=#REF!,B:B&lt;&gt;"CANC",G:G=$S$2),C3094,0)),"",IF(AND(A:A&gt;#REF!,A:A&lt;=#REF!,B:B&lt;&gt;"CANC",G:G=$S$2),C3094,0))</f>
        <v/>
      </c>
      <c r="I3094" s="97" t="str">
        <f>IF(ISERROR(IF(AND(A:A&gt;#REF!,A:A&lt;=#REF!,B:B&lt;&gt;"CANC",G:G=$S$2),C3094,0)),"",IF(AND(A:A&gt;#REF!,A:A&lt;=#REF!,B:B&lt;&gt;"CANC",G:G=$S$2),F3094,0))</f>
        <v/>
      </c>
      <c r="K3094" s="93">
        <f>[3]!TradeDate</f>
        <v>0</v>
      </c>
      <c r="L3094" s="93">
        <f>[3]!AlteredStatus</f>
        <v>0</v>
      </c>
      <c r="M3094">
        <f>[3]!CommissionEUR</f>
        <v>0</v>
      </c>
      <c r="N3094">
        <f>[3]!LocalChargeXComm</f>
        <v>0</v>
      </c>
      <c r="O3094">
        <f>[3]!FXEUR</f>
        <v>0</v>
      </c>
      <c r="P3094" t="e">
        <f t="shared" si="97"/>
        <v>#DIV/0!</v>
      </c>
      <c r="Q3094">
        <f>[3]!PortfolioCode</f>
        <v>0</v>
      </c>
    </row>
    <row r="3095" spans="1:17">
      <c r="A3095" s="93">
        <v>44070</v>
      </c>
      <c r="B3095" t="str">
        <v/>
      </c>
      <c r="C3095">
        <v>2.2999999999999998</v>
      </c>
      <c r="D3095">
        <v>0</v>
      </c>
      <c r="E3095">
        <v>10.310600000000001</v>
      </c>
      <c r="F3095">
        <f t="shared" si="96"/>
        <v>0</v>
      </c>
      <c r="G3095" t="str">
        <v>LF-EIF</v>
      </c>
      <c r="H3095" s="97" t="str">
        <f>IF(ISERROR(IF(AND(A:A&gt;#REF!,A:A&lt;=#REF!,B:B&lt;&gt;"CANC",G:G=$S$2),C3095,0)),"",IF(AND(A:A&gt;#REF!,A:A&lt;=#REF!,B:B&lt;&gt;"CANC",G:G=$S$2),C3095,0))</f>
        <v/>
      </c>
      <c r="I3095" s="97" t="str">
        <f>IF(ISERROR(IF(AND(A:A&gt;#REF!,A:A&lt;=#REF!,B:B&lt;&gt;"CANC",G:G=$S$2),C3095,0)),"",IF(AND(A:A&gt;#REF!,A:A&lt;=#REF!,B:B&lt;&gt;"CANC",G:G=$S$2),F3095,0))</f>
        <v/>
      </c>
      <c r="K3095" s="93">
        <f>[3]!TradeDate</f>
        <v>0</v>
      </c>
      <c r="L3095" s="93">
        <f>[3]!AlteredStatus</f>
        <v>0</v>
      </c>
      <c r="M3095">
        <f>[3]!CommissionEUR</f>
        <v>0</v>
      </c>
      <c r="N3095">
        <f>[3]!LocalChargeXComm</f>
        <v>0</v>
      </c>
      <c r="O3095">
        <f>[3]!FXEUR</f>
        <v>0</v>
      </c>
      <c r="P3095" t="e">
        <f t="shared" si="97"/>
        <v>#DIV/0!</v>
      </c>
      <c r="Q3095">
        <f>[3]!PortfolioCode</f>
        <v>0</v>
      </c>
    </row>
    <row r="3096" spans="1:17">
      <c r="A3096" s="93">
        <v>44070</v>
      </c>
      <c r="B3096" t="str">
        <v/>
      </c>
      <c r="C3096">
        <v>0.7</v>
      </c>
      <c r="D3096">
        <v>0</v>
      </c>
      <c r="E3096">
        <v>1.0723</v>
      </c>
      <c r="F3096">
        <f t="shared" si="96"/>
        <v>0</v>
      </c>
      <c r="G3096" t="str">
        <v>LF-EIF</v>
      </c>
      <c r="H3096" s="97" t="str">
        <f>IF(ISERROR(IF(AND(A:A&gt;#REF!,A:A&lt;=#REF!,B:B&lt;&gt;"CANC",G:G=$S$2),C3096,0)),"",IF(AND(A:A&gt;#REF!,A:A&lt;=#REF!,B:B&lt;&gt;"CANC",G:G=$S$2),C3096,0))</f>
        <v/>
      </c>
      <c r="I3096" s="97" t="str">
        <f>IF(ISERROR(IF(AND(A:A&gt;#REF!,A:A&lt;=#REF!,B:B&lt;&gt;"CANC",G:G=$S$2),C3096,0)),"",IF(AND(A:A&gt;#REF!,A:A&lt;=#REF!,B:B&lt;&gt;"CANC",G:G=$S$2),F3096,0))</f>
        <v/>
      </c>
      <c r="K3096" s="93">
        <f>[3]!TradeDate</f>
        <v>0</v>
      </c>
      <c r="L3096" s="93">
        <f>[3]!AlteredStatus</f>
        <v>0</v>
      </c>
      <c r="M3096">
        <f>[3]!CommissionEUR</f>
        <v>0</v>
      </c>
      <c r="N3096">
        <f>[3]!LocalChargeXComm</f>
        <v>0</v>
      </c>
      <c r="O3096">
        <f>[3]!FXEUR</f>
        <v>0</v>
      </c>
      <c r="P3096" t="e">
        <f t="shared" si="97"/>
        <v>#DIV/0!</v>
      </c>
      <c r="Q3096">
        <f>[3]!PortfolioCode</f>
        <v>0</v>
      </c>
    </row>
    <row r="3097" spans="1:17">
      <c r="A3097" s="93">
        <v>44070</v>
      </c>
      <c r="B3097" t="str">
        <v/>
      </c>
      <c r="C3097">
        <v>1.2</v>
      </c>
      <c r="D3097">
        <v>18.059999999999999</v>
      </c>
      <c r="E3097">
        <v>1</v>
      </c>
      <c r="F3097">
        <f t="shared" si="96"/>
        <v>18.059999999999999</v>
      </c>
      <c r="G3097" t="str">
        <v>LF-EIF</v>
      </c>
      <c r="H3097" s="97" t="str">
        <f>IF(ISERROR(IF(AND(A:A&gt;#REF!,A:A&lt;=#REF!,B:B&lt;&gt;"CANC",G:G=$S$2),C3097,0)),"",IF(AND(A:A&gt;#REF!,A:A&lt;=#REF!,B:B&lt;&gt;"CANC",G:G=$S$2),C3097,0))</f>
        <v/>
      </c>
      <c r="I3097" s="97" t="str">
        <f>IF(ISERROR(IF(AND(A:A&gt;#REF!,A:A&lt;=#REF!,B:B&lt;&gt;"CANC",G:G=$S$2),C3097,0)),"",IF(AND(A:A&gt;#REF!,A:A&lt;=#REF!,B:B&lt;&gt;"CANC",G:G=$S$2),F3097,0))</f>
        <v/>
      </c>
      <c r="K3097" s="93">
        <f>[3]!TradeDate</f>
        <v>0</v>
      </c>
      <c r="L3097" s="93">
        <f>[3]!AlteredStatus</f>
        <v>0</v>
      </c>
      <c r="M3097">
        <f>[3]!CommissionEUR</f>
        <v>0</v>
      </c>
      <c r="N3097">
        <f>[3]!LocalChargeXComm</f>
        <v>0</v>
      </c>
      <c r="O3097">
        <f>[3]!FXEUR</f>
        <v>0</v>
      </c>
      <c r="P3097" t="e">
        <f t="shared" si="97"/>
        <v>#DIV/0!</v>
      </c>
      <c r="Q3097">
        <f>[3]!PortfolioCode</f>
        <v>0</v>
      </c>
    </row>
    <row r="3098" spans="1:17">
      <c r="A3098" s="93">
        <v>44070</v>
      </c>
      <c r="B3098" t="str">
        <v/>
      </c>
      <c r="C3098">
        <v>1.04</v>
      </c>
      <c r="D3098">
        <v>0</v>
      </c>
      <c r="E3098">
        <v>1.0723</v>
      </c>
      <c r="F3098">
        <f t="shared" si="96"/>
        <v>0</v>
      </c>
      <c r="G3098" t="str">
        <v>LF-EIF</v>
      </c>
      <c r="H3098" s="97" t="str">
        <f>IF(ISERROR(IF(AND(A:A&gt;#REF!,A:A&lt;=#REF!,B:B&lt;&gt;"CANC",G:G=$S$2),C3098,0)),"",IF(AND(A:A&gt;#REF!,A:A&lt;=#REF!,B:B&lt;&gt;"CANC",G:G=$S$2),C3098,0))</f>
        <v/>
      </c>
      <c r="I3098" s="97" t="str">
        <f>IF(ISERROR(IF(AND(A:A&gt;#REF!,A:A&lt;=#REF!,B:B&lt;&gt;"CANC",G:G=$S$2),C3098,0)),"",IF(AND(A:A&gt;#REF!,A:A&lt;=#REF!,B:B&lt;&gt;"CANC",G:G=$S$2),F3098,0))</f>
        <v/>
      </c>
      <c r="K3098" s="93">
        <f>[3]!TradeDate</f>
        <v>0</v>
      </c>
      <c r="L3098" s="93">
        <f>[3]!AlteredStatus</f>
        <v>0</v>
      </c>
      <c r="M3098">
        <f>[3]!CommissionEUR</f>
        <v>0</v>
      </c>
      <c r="N3098">
        <f>[3]!LocalChargeXComm</f>
        <v>0</v>
      </c>
      <c r="O3098">
        <f>[3]!FXEUR</f>
        <v>0</v>
      </c>
      <c r="P3098" t="e">
        <f t="shared" si="97"/>
        <v>#DIV/0!</v>
      </c>
      <c r="Q3098">
        <f>[3]!PortfolioCode</f>
        <v>0</v>
      </c>
    </row>
    <row r="3099" spans="1:17">
      <c r="A3099" s="93">
        <v>44070</v>
      </c>
      <c r="B3099" t="str">
        <v/>
      </c>
      <c r="C3099">
        <v>0.74</v>
      </c>
      <c r="D3099">
        <v>0</v>
      </c>
      <c r="E3099">
        <v>10.310600000000001</v>
      </c>
      <c r="F3099">
        <f t="shared" si="96"/>
        <v>0</v>
      </c>
      <c r="G3099" t="str">
        <v>LF-EIF</v>
      </c>
      <c r="H3099" s="97" t="str">
        <f>IF(ISERROR(IF(AND(A:A&gt;#REF!,A:A&lt;=#REF!,B:B&lt;&gt;"CANC",G:G=$S$2),C3099,0)),"",IF(AND(A:A&gt;#REF!,A:A&lt;=#REF!,B:B&lt;&gt;"CANC",G:G=$S$2),C3099,0))</f>
        <v/>
      </c>
      <c r="I3099" s="97" t="str">
        <f>IF(ISERROR(IF(AND(A:A&gt;#REF!,A:A&lt;=#REF!,B:B&lt;&gt;"CANC",G:G=$S$2),C3099,0)),"",IF(AND(A:A&gt;#REF!,A:A&lt;=#REF!,B:B&lt;&gt;"CANC",G:G=$S$2),F3099,0))</f>
        <v/>
      </c>
      <c r="K3099" s="93">
        <f>[3]!TradeDate</f>
        <v>0</v>
      </c>
      <c r="L3099" s="93">
        <f>[3]!AlteredStatus</f>
        <v>0</v>
      </c>
      <c r="M3099">
        <f>[3]!CommissionEUR</f>
        <v>0</v>
      </c>
      <c r="N3099">
        <f>[3]!LocalChargeXComm</f>
        <v>0</v>
      </c>
      <c r="O3099">
        <f>[3]!FXEUR</f>
        <v>0</v>
      </c>
      <c r="P3099" t="e">
        <f t="shared" si="97"/>
        <v>#DIV/0!</v>
      </c>
      <c r="Q3099">
        <f>[3]!PortfolioCode</f>
        <v>0</v>
      </c>
    </row>
    <row r="3100" spans="1:17">
      <c r="A3100" s="93">
        <v>44070</v>
      </c>
      <c r="B3100" t="str">
        <v/>
      </c>
      <c r="C3100">
        <v>1.29</v>
      </c>
      <c r="D3100">
        <v>0</v>
      </c>
      <c r="E3100">
        <v>7.4432999999999998</v>
      </c>
      <c r="F3100">
        <f t="shared" si="96"/>
        <v>0</v>
      </c>
      <c r="G3100" t="str">
        <v>LF-EIF</v>
      </c>
      <c r="H3100" s="97" t="str">
        <f>IF(ISERROR(IF(AND(A:A&gt;#REF!,A:A&lt;=#REF!,B:B&lt;&gt;"CANC",G:G=$S$2),C3100,0)),"",IF(AND(A:A&gt;#REF!,A:A&lt;=#REF!,B:B&lt;&gt;"CANC",G:G=$S$2),C3100,0))</f>
        <v/>
      </c>
      <c r="I3100" s="97" t="str">
        <f>IF(ISERROR(IF(AND(A:A&gt;#REF!,A:A&lt;=#REF!,B:B&lt;&gt;"CANC",G:G=$S$2),C3100,0)),"",IF(AND(A:A&gt;#REF!,A:A&lt;=#REF!,B:B&lt;&gt;"CANC",G:G=$S$2),F3100,0))</f>
        <v/>
      </c>
      <c r="K3100" s="93">
        <f>[3]!TradeDate</f>
        <v>0</v>
      </c>
      <c r="L3100" s="93">
        <f>[3]!AlteredStatus</f>
        <v>0</v>
      </c>
      <c r="M3100">
        <f>[3]!CommissionEUR</f>
        <v>0</v>
      </c>
      <c r="N3100">
        <f>[3]!LocalChargeXComm</f>
        <v>0</v>
      </c>
      <c r="O3100">
        <f>[3]!FXEUR</f>
        <v>0</v>
      </c>
      <c r="P3100" t="e">
        <f t="shared" si="97"/>
        <v>#DIV/0!</v>
      </c>
      <c r="Q3100">
        <f>[3]!PortfolioCode</f>
        <v>0</v>
      </c>
    </row>
    <row r="3101" spans="1:17">
      <c r="A3101" s="93">
        <v>44070</v>
      </c>
      <c r="B3101" t="str">
        <v/>
      </c>
      <c r="C3101">
        <v>1.33</v>
      </c>
      <c r="D3101">
        <v>0</v>
      </c>
      <c r="E3101">
        <v>10.310600000000001</v>
      </c>
      <c r="F3101">
        <f t="shared" si="96"/>
        <v>0</v>
      </c>
      <c r="G3101" t="str">
        <v>LF-EIF</v>
      </c>
      <c r="H3101" s="97" t="str">
        <f>IF(ISERROR(IF(AND(A:A&gt;#REF!,A:A&lt;=#REF!,B:B&lt;&gt;"CANC",G:G=$S$2),C3101,0)),"",IF(AND(A:A&gt;#REF!,A:A&lt;=#REF!,B:B&lt;&gt;"CANC",G:G=$S$2),C3101,0))</f>
        <v/>
      </c>
      <c r="I3101" s="97" t="str">
        <f>IF(ISERROR(IF(AND(A:A&gt;#REF!,A:A&lt;=#REF!,B:B&lt;&gt;"CANC",G:G=$S$2),C3101,0)),"",IF(AND(A:A&gt;#REF!,A:A&lt;=#REF!,B:B&lt;&gt;"CANC",G:G=$S$2),F3101,0))</f>
        <v/>
      </c>
      <c r="K3101" s="93">
        <f>[3]!TradeDate</f>
        <v>0</v>
      </c>
      <c r="L3101" s="93">
        <f>[3]!AlteredStatus</f>
        <v>0</v>
      </c>
      <c r="M3101">
        <f>[3]!CommissionEUR</f>
        <v>0</v>
      </c>
      <c r="N3101">
        <f>[3]!LocalChargeXComm</f>
        <v>0</v>
      </c>
      <c r="O3101">
        <f>[3]!FXEUR</f>
        <v>0</v>
      </c>
      <c r="P3101" t="e">
        <f t="shared" si="97"/>
        <v>#DIV/0!</v>
      </c>
      <c r="Q3101">
        <f>[3]!PortfolioCode</f>
        <v>0</v>
      </c>
    </row>
    <row r="3102" spans="1:17">
      <c r="A3102" s="93">
        <v>44070</v>
      </c>
      <c r="B3102" t="str">
        <v/>
      </c>
      <c r="C3102">
        <v>0.36</v>
      </c>
      <c r="D3102">
        <v>0</v>
      </c>
      <c r="E3102">
        <v>1</v>
      </c>
      <c r="F3102">
        <f t="shared" si="96"/>
        <v>0</v>
      </c>
      <c r="G3102" t="str">
        <v>LF-EIF</v>
      </c>
      <c r="H3102" s="97" t="str">
        <f>IF(ISERROR(IF(AND(A:A&gt;#REF!,A:A&lt;=#REF!,B:B&lt;&gt;"CANC",G:G=$S$2),C3102,0)),"",IF(AND(A:A&gt;#REF!,A:A&lt;=#REF!,B:B&lt;&gt;"CANC",G:G=$S$2),C3102,0))</f>
        <v/>
      </c>
      <c r="I3102" s="97" t="str">
        <f>IF(ISERROR(IF(AND(A:A&gt;#REF!,A:A&lt;=#REF!,B:B&lt;&gt;"CANC",G:G=$S$2),C3102,0)),"",IF(AND(A:A&gt;#REF!,A:A&lt;=#REF!,B:B&lt;&gt;"CANC",G:G=$S$2),F3102,0))</f>
        <v/>
      </c>
      <c r="K3102" s="93">
        <f>[3]!TradeDate</f>
        <v>0</v>
      </c>
      <c r="L3102" s="93">
        <f>[3]!AlteredStatus</f>
        <v>0</v>
      </c>
      <c r="M3102">
        <f>[3]!CommissionEUR</f>
        <v>0</v>
      </c>
      <c r="N3102">
        <f>[3]!LocalChargeXComm</f>
        <v>0</v>
      </c>
      <c r="O3102">
        <f>[3]!FXEUR</f>
        <v>0</v>
      </c>
      <c r="P3102" t="e">
        <f t="shared" si="97"/>
        <v>#DIV/0!</v>
      </c>
      <c r="Q3102">
        <f>[3]!PortfolioCode</f>
        <v>0</v>
      </c>
    </row>
    <row r="3103" spans="1:17">
      <c r="A3103" s="93">
        <v>44070</v>
      </c>
      <c r="B3103" t="str">
        <v/>
      </c>
      <c r="C3103">
        <v>0.86</v>
      </c>
      <c r="D3103">
        <v>0</v>
      </c>
      <c r="E3103">
        <v>7.4432999999999998</v>
      </c>
      <c r="F3103">
        <f t="shared" si="96"/>
        <v>0</v>
      </c>
      <c r="G3103" t="str">
        <v>LF-EIF</v>
      </c>
      <c r="H3103" s="97" t="str">
        <f>IF(ISERROR(IF(AND(A:A&gt;#REF!,A:A&lt;=#REF!,B:B&lt;&gt;"CANC",G:G=$S$2),C3103,0)),"",IF(AND(A:A&gt;#REF!,A:A&lt;=#REF!,B:B&lt;&gt;"CANC",G:G=$S$2),C3103,0))</f>
        <v/>
      </c>
      <c r="I3103" s="97" t="str">
        <f>IF(ISERROR(IF(AND(A:A&gt;#REF!,A:A&lt;=#REF!,B:B&lt;&gt;"CANC",G:G=$S$2),C3103,0)),"",IF(AND(A:A&gt;#REF!,A:A&lt;=#REF!,B:B&lt;&gt;"CANC",G:G=$S$2),F3103,0))</f>
        <v/>
      </c>
      <c r="K3103" s="93">
        <f>[3]!TradeDate</f>
        <v>0</v>
      </c>
      <c r="L3103" s="93">
        <f>[3]!AlteredStatus</f>
        <v>0</v>
      </c>
      <c r="M3103">
        <f>[3]!CommissionEUR</f>
        <v>0</v>
      </c>
      <c r="N3103">
        <f>[3]!LocalChargeXComm</f>
        <v>0</v>
      </c>
      <c r="O3103">
        <f>[3]!FXEUR</f>
        <v>0</v>
      </c>
      <c r="P3103" t="e">
        <f t="shared" si="97"/>
        <v>#DIV/0!</v>
      </c>
      <c r="Q3103">
        <f>[3]!PortfolioCode</f>
        <v>0</v>
      </c>
    </row>
    <row r="3104" spans="1:17">
      <c r="A3104" s="93">
        <v>44070</v>
      </c>
      <c r="B3104" t="str">
        <v/>
      </c>
      <c r="C3104">
        <v>1.0900000000000001</v>
      </c>
      <c r="D3104">
        <v>0</v>
      </c>
      <c r="E3104">
        <v>1</v>
      </c>
      <c r="F3104">
        <f t="shared" si="96"/>
        <v>0</v>
      </c>
      <c r="G3104" t="str">
        <v>LF-EIF</v>
      </c>
      <c r="H3104" s="97" t="str">
        <f>IF(ISERROR(IF(AND(A:A&gt;#REF!,A:A&lt;=#REF!,B:B&lt;&gt;"CANC",G:G=$S$2),C3104,0)),"",IF(AND(A:A&gt;#REF!,A:A&lt;=#REF!,B:B&lt;&gt;"CANC",G:G=$S$2),C3104,0))</f>
        <v/>
      </c>
      <c r="I3104" s="97" t="str">
        <f>IF(ISERROR(IF(AND(A:A&gt;#REF!,A:A&lt;=#REF!,B:B&lt;&gt;"CANC",G:G=$S$2),C3104,0)),"",IF(AND(A:A&gt;#REF!,A:A&lt;=#REF!,B:B&lt;&gt;"CANC",G:G=$S$2),F3104,0))</f>
        <v/>
      </c>
      <c r="K3104" s="93">
        <f>[3]!TradeDate</f>
        <v>0</v>
      </c>
      <c r="L3104" s="93">
        <f>[3]!AlteredStatus</f>
        <v>0</v>
      </c>
      <c r="M3104">
        <f>[3]!CommissionEUR</f>
        <v>0</v>
      </c>
      <c r="N3104">
        <f>[3]!LocalChargeXComm</f>
        <v>0</v>
      </c>
      <c r="O3104">
        <f>[3]!FXEUR</f>
        <v>0</v>
      </c>
      <c r="P3104" t="e">
        <f t="shared" si="97"/>
        <v>#DIV/0!</v>
      </c>
      <c r="Q3104">
        <f>[3]!PortfolioCode</f>
        <v>0</v>
      </c>
    </row>
    <row r="3105" spans="1:17">
      <c r="A3105" s="93">
        <v>44070</v>
      </c>
      <c r="B3105" t="str">
        <v/>
      </c>
      <c r="C3105">
        <v>1.04</v>
      </c>
      <c r="D3105">
        <v>0</v>
      </c>
      <c r="E3105">
        <v>10.5281</v>
      </c>
      <c r="F3105">
        <f t="shared" si="96"/>
        <v>0</v>
      </c>
      <c r="G3105" t="str">
        <v>LF-EIF</v>
      </c>
      <c r="H3105" s="97" t="str">
        <f>IF(ISERROR(IF(AND(A:A&gt;#REF!,A:A&lt;=#REF!,B:B&lt;&gt;"CANC",G:G=$S$2),C3105,0)),"",IF(AND(A:A&gt;#REF!,A:A&lt;=#REF!,B:B&lt;&gt;"CANC",G:G=$S$2),C3105,0))</f>
        <v/>
      </c>
      <c r="I3105" s="97" t="str">
        <f>IF(ISERROR(IF(AND(A:A&gt;#REF!,A:A&lt;=#REF!,B:B&lt;&gt;"CANC",G:G=$S$2),C3105,0)),"",IF(AND(A:A&gt;#REF!,A:A&lt;=#REF!,B:B&lt;&gt;"CANC",G:G=$S$2),F3105,0))</f>
        <v/>
      </c>
      <c r="K3105" s="93">
        <f>[3]!TradeDate</f>
        <v>0</v>
      </c>
      <c r="L3105" s="93">
        <f>[3]!AlteredStatus</f>
        <v>0</v>
      </c>
      <c r="M3105">
        <f>[3]!CommissionEUR</f>
        <v>0</v>
      </c>
      <c r="N3105">
        <f>[3]!LocalChargeXComm</f>
        <v>0</v>
      </c>
      <c r="O3105">
        <f>[3]!FXEUR</f>
        <v>0</v>
      </c>
      <c r="P3105" t="e">
        <f t="shared" si="97"/>
        <v>#DIV/0!</v>
      </c>
      <c r="Q3105">
        <f>[3]!PortfolioCode</f>
        <v>0</v>
      </c>
    </row>
    <row r="3106" spans="1:17">
      <c r="A3106" s="93">
        <v>44070</v>
      </c>
      <c r="B3106" t="str">
        <v/>
      </c>
      <c r="C3106">
        <v>1.21</v>
      </c>
      <c r="D3106">
        <v>0</v>
      </c>
      <c r="E3106">
        <v>1</v>
      </c>
      <c r="F3106">
        <f t="shared" si="96"/>
        <v>0</v>
      </c>
      <c r="G3106" t="str">
        <v>LF-EIF</v>
      </c>
      <c r="H3106" s="97" t="str">
        <f>IF(ISERROR(IF(AND(A:A&gt;#REF!,A:A&lt;=#REF!,B:B&lt;&gt;"CANC",G:G=$S$2),C3106,0)),"",IF(AND(A:A&gt;#REF!,A:A&lt;=#REF!,B:B&lt;&gt;"CANC",G:G=$S$2),C3106,0))</f>
        <v/>
      </c>
      <c r="I3106" s="97" t="str">
        <f>IF(ISERROR(IF(AND(A:A&gt;#REF!,A:A&lt;=#REF!,B:B&lt;&gt;"CANC",G:G=$S$2),C3106,0)),"",IF(AND(A:A&gt;#REF!,A:A&lt;=#REF!,B:B&lt;&gt;"CANC",G:G=$S$2),F3106,0))</f>
        <v/>
      </c>
      <c r="K3106" s="93">
        <f>[3]!TradeDate</f>
        <v>0</v>
      </c>
      <c r="L3106" s="93">
        <f>[3]!AlteredStatus</f>
        <v>0</v>
      </c>
      <c r="M3106">
        <f>[3]!CommissionEUR</f>
        <v>0</v>
      </c>
      <c r="N3106">
        <f>[3]!LocalChargeXComm</f>
        <v>0</v>
      </c>
      <c r="O3106">
        <f>[3]!FXEUR</f>
        <v>0</v>
      </c>
      <c r="P3106" t="e">
        <f t="shared" si="97"/>
        <v>#DIV/0!</v>
      </c>
      <c r="Q3106">
        <f>[3]!PortfolioCode</f>
        <v>0</v>
      </c>
    </row>
    <row r="3107" spans="1:17">
      <c r="A3107" s="93">
        <v>44070</v>
      </c>
      <c r="B3107" t="str">
        <v/>
      </c>
      <c r="C3107">
        <v>1.82</v>
      </c>
      <c r="D3107">
        <v>0</v>
      </c>
      <c r="E3107">
        <v>10.5281</v>
      </c>
      <c r="F3107">
        <f t="shared" si="96"/>
        <v>0</v>
      </c>
      <c r="G3107" t="str">
        <v>LF-EIF</v>
      </c>
      <c r="H3107" s="97" t="str">
        <f>IF(ISERROR(IF(AND(A:A&gt;#REF!,A:A&lt;=#REF!,B:B&lt;&gt;"CANC",G:G=$S$2),C3107,0)),"",IF(AND(A:A&gt;#REF!,A:A&lt;=#REF!,B:B&lt;&gt;"CANC",G:G=$S$2),C3107,0))</f>
        <v/>
      </c>
      <c r="I3107" s="97" t="str">
        <f>IF(ISERROR(IF(AND(A:A&gt;#REF!,A:A&lt;=#REF!,B:B&lt;&gt;"CANC",G:G=$S$2),C3107,0)),"",IF(AND(A:A&gt;#REF!,A:A&lt;=#REF!,B:B&lt;&gt;"CANC",G:G=$S$2),F3107,0))</f>
        <v/>
      </c>
      <c r="K3107" s="93">
        <f>[3]!TradeDate</f>
        <v>0</v>
      </c>
      <c r="L3107" s="93">
        <f>[3]!AlteredStatus</f>
        <v>0</v>
      </c>
      <c r="M3107">
        <f>[3]!CommissionEUR</f>
        <v>0</v>
      </c>
      <c r="N3107">
        <f>[3]!LocalChargeXComm</f>
        <v>0</v>
      </c>
      <c r="O3107">
        <f>[3]!FXEUR</f>
        <v>0</v>
      </c>
      <c r="P3107" t="e">
        <f t="shared" si="97"/>
        <v>#DIV/0!</v>
      </c>
      <c r="Q3107">
        <f>[3]!PortfolioCode</f>
        <v>0</v>
      </c>
    </row>
    <row r="3108" spans="1:17">
      <c r="A3108" s="93">
        <v>44070</v>
      </c>
      <c r="B3108" t="str">
        <v/>
      </c>
      <c r="C3108">
        <v>1.19</v>
      </c>
      <c r="D3108">
        <v>0</v>
      </c>
      <c r="E3108">
        <v>1</v>
      </c>
      <c r="F3108">
        <f t="shared" si="96"/>
        <v>0</v>
      </c>
      <c r="G3108" t="str">
        <v>LF-EIF</v>
      </c>
      <c r="H3108" s="97" t="str">
        <f>IF(ISERROR(IF(AND(A:A&gt;#REF!,A:A&lt;=#REF!,B:B&lt;&gt;"CANC",G:G=$S$2),C3108,0)),"",IF(AND(A:A&gt;#REF!,A:A&lt;=#REF!,B:B&lt;&gt;"CANC",G:G=$S$2),C3108,0))</f>
        <v/>
      </c>
      <c r="I3108" s="97" t="str">
        <f>IF(ISERROR(IF(AND(A:A&gt;#REF!,A:A&lt;=#REF!,B:B&lt;&gt;"CANC",G:G=$S$2),C3108,0)),"",IF(AND(A:A&gt;#REF!,A:A&lt;=#REF!,B:B&lt;&gt;"CANC",G:G=$S$2),F3108,0))</f>
        <v/>
      </c>
      <c r="K3108" s="93">
        <f>[3]!TradeDate</f>
        <v>0</v>
      </c>
      <c r="L3108" s="93">
        <f>[3]!AlteredStatus</f>
        <v>0</v>
      </c>
      <c r="M3108">
        <f>[3]!CommissionEUR</f>
        <v>0</v>
      </c>
      <c r="N3108">
        <f>[3]!LocalChargeXComm</f>
        <v>0</v>
      </c>
      <c r="O3108">
        <f>[3]!FXEUR</f>
        <v>0</v>
      </c>
      <c r="P3108" t="e">
        <f t="shared" si="97"/>
        <v>#DIV/0!</v>
      </c>
      <c r="Q3108">
        <f>[3]!PortfolioCode</f>
        <v>0</v>
      </c>
    </row>
    <row r="3109" spans="1:17">
      <c r="A3109" s="93">
        <v>44071</v>
      </c>
      <c r="B3109" t="str">
        <v/>
      </c>
      <c r="C3109">
        <v>77.59</v>
      </c>
      <c r="D3109">
        <v>1</v>
      </c>
      <c r="E3109">
        <v>0.89159999999999995</v>
      </c>
      <c r="F3109">
        <f t="shared" si="96"/>
        <v>1.1215791834903546</v>
      </c>
      <c r="G3109" t="str">
        <v>AMUNDIPEA</v>
      </c>
      <c r="H3109" s="97" t="str">
        <f>IF(ISERROR(IF(AND(A:A&gt;#REF!,A:A&lt;=#REF!,B:B&lt;&gt;"CANC",G:G=$S$2),C3109,0)),"",IF(AND(A:A&gt;#REF!,A:A&lt;=#REF!,B:B&lt;&gt;"CANC",G:G=$S$2),C3109,0))</f>
        <v/>
      </c>
      <c r="I3109" s="97" t="str">
        <f>IF(ISERROR(IF(AND(A:A&gt;#REF!,A:A&lt;=#REF!,B:B&lt;&gt;"CANC",G:G=$S$2),C3109,0)),"",IF(AND(A:A&gt;#REF!,A:A&lt;=#REF!,B:B&lt;&gt;"CANC",G:G=$S$2),F3109,0))</f>
        <v/>
      </c>
      <c r="K3109" s="93">
        <f>[3]!TradeDate</f>
        <v>0</v>
      </c>
      <c r="L3109" s="93">
        <f>[3]!AlteredStatus</f>
        <v>0</v>
      </c>
      <c r="M3109">
        <f>[3]!CommissionEUR</f>
        <v>0</v>
      </c>
      <c r="N3109">
        <f>[3]!LocalChargeXComm</f>
        <v>0</v>
      </c>
      <c r="O3109">
        <f>[3]!FXEUR</f>
        <v>0</v>
      </c>
      <c r="P3109" t="e">
        <f t="shared" si="97"/>
        <v>#DIV/0!</v>
      </c>
      <c r="Q3109">
        <f>[3]!PortfolioCode</f>
        <v>0</v>
      </c>
    </row>
    <row r="3110" spans="1:17">
      <c r="A3110" s="93">
        <v>44071</v>
      </c>
      <c r="B3110" t="str">
        <v/>
      </c>
      <c r="C3110">
        <v>25.72</v>
      </c>
      <c r="D3110">
        <v>0</v>
      </c>
      <c r="E3110">
        <v>1</v>
      </c>
      <c r="F3110">
        <f t="shared" si="96"/>
        <v>0</v>
      </c>
      <c r="G3110" t="str">
        <v>LF-EIF</v>
      </c>
      <c r="H3110" s="97" t="str">
        <f>IF(ISERROR(IF(AND(A:A&gt;#REF!,A:A&lt;=#REF!,B:B&lt;&gt;"CANC",G:G=$S$2),C3110,0)),"",IF(AND(A:A&gt;#REF!,A:A&lt;=#REF!,B:B&lt;&gt;"CANC",G:G=$S$2),C3110,0))</f>
        <v/>
      </c>
      <c r="I3110" s="97" t="str">
        <f>IF(ISERROR(IF(AND(A:A&gt;#REF!,A:A&lt;=#REF!,B:B&lt;&gt;"CANC",G:G=$S$2),C3110,0)),"",IF(AND(A:A&gt;#REF!,A:A&lt;=#REF!,B:B&lt;&gt;"CANC",G:G=$S$2),F3110,0))</f>
        <v/>
      </c>
      <c r="K3110" s="93">
        <f>[3]!TradeDate</f>
        <v>0</v>
      </c>
      <c r="L3110" s="93">
        <f>[3]!AlteredStatus</f>
        <v>0</v>
      </c>
      <c r="M3110">
        <f>[3]!CommissionEUR</f>
        <v>0</v>
      </c>
      <c r="N3110">
        <f>[3]!LocalChargeXComm</f>
        <v>0</v>
      </c>
      <c r="O3110">
        <f>[3]!FXEUR</f>
        <v>0</v>
      </c>
      <c r="P3110" t="e">
        <f t="shared" si="97"/>
        <v>#DIV/0!</v>
      </c>
      <c r="Q3110">
        <f>[3]!PortfolioCode</f>
        <v>0</v>
      </c>
    </row>
    <row r="3111" spans="1:17">
      <c r="A3111" s="93">
        <v>44075</v>
      </c>
      <c r="B3111" t="str">
        <v/>
      </c>
      <c r="C3111">
        <v>7.06</v>
      </c>
      <c r="D3111">
        <v>158.12</v>
      </c>
      <c r="E3111">
        <v>0.88990000000000002</v>
      </c>
      <c r="F3111">
        <f t="shared" si="96"/>
        <v>177.68288571749636</v>
      </c>
      <c r="G3111" t="str">
        <v>LF-UKIF</v>
      </c>
      <c r="H3111" s="97" t="str">
        <f>IF(ISERROR(IF(AND(A:A&gt;#REF!,A:A&lt;=#REF!,B:B&lt;&gt;"CANC",G:G=$S$2),C3111,0)),"",IF(AND(A:A&gt;#REF!,A:A&lt;=#REF!,B:B&lt;&gt;"CANC",G:G=$S$2),C3111,0))</f>
        <v/>
      </c>
      <c r="I3111" s="97" t="str">
        <f>IF(ISERROR(IF(AND(A:A&gt;#REF!,A:A&lt;=#REF!,B:B&lt;&gt;"CANC",G:G=$S$2),C3111,0)),"",IF(AND(A:A&gt;#REF!,A:A&lt;=#REF!,B:B&lt;&gt;"CANC",G:G=$S$2),F3111,0))</f>
        <v/>
      </c>
      <c r="K3111" s="93">
        <f>[3]!TradeDate</f>
        <v>0</v>
      </c>
      <c r="L3111" s="93">
        <f>[3]!AlteredStatus</f>
        <v>0</v>
      </c>
      <c r="M3111">
        <f>[3]!CommissionEUR</f>
        <v>0</v>
      </c>
      <c r="N3111">
        <f>[3]!LocalChargeXComm</f>
        <v>0</v>
      </c>
      <c r="O3111">
        <f>[3]!FXEUR</f>
        <v>0</v>
      </c>
      <c r="P3111" t="e">
        <f t="shared" si="97"/>
        <v>#DIV/0!</v>
      </c>
      <c r="Q3111">
        <f>[3]!PortfolioCode</f>
        <v>0</v>
      </c>
    </row>
    <row r="3112" spans="1:17">
      <c r="A3112" s="93">
        <v>44075</v>
      </c>
      <c r="B3112" t="str">
        <v/>
      </c>
      <c r="C3112">
        <v>10.65</v>
      </c>
      <c r="D3112">
        <v>238.13</v>
      </c>
      <c r="E3112">
        <v>0.88990000000000002</v>
      </c>
      <c r="F3112">
        <f t="shared" si="96"/>
        <v>267.59186425441061</v>
      </c>
      <c r="G3112" t="str">
        <v>LF-UKIF</v>
      </c>
      <c r="H3112" s="97" t="str">
        <f>IF(ISERROR(IF(AND(A:A&gt;#REF!,A:A&lt;=#REF!,B:B&lt;&gt;"CANC",G:G=$S$2),C3112,0)),"",IF(AND(A:A&gt;#REF!,A:A&lt;=#REF!,B:B&lt;&gt;"CANC",G:G=$S$2),C3112,0))</f>
        <v/>
      </c>
      <c r="I3112" s="97" t="str">
        <f>IF(ISERROR(IF(AND(A:A&gt;#REF!,A:A&lt;=#REF!,B:B&lt;&gt;"CANC",G:G=$S$2),C3112,0)),"",IF(AND(A:A&gt;#REF!,A:A&lt;=#REF!,B:B&lt;&gt;"CANC",G:G=$S$2),F3112,0))</f>
        <v/>
      </c>
      <c r="K3112" s="93">
        <f>[3]!TradeDate</f>
        <v>0</v>
      </c>
      <c r="L3112" s="93">
        <f>[3]!AlteredStatus</f>
        <v>0</v>
      </c>
      <c r="M3112">
        <f>[3]!CommissionEUR</f>
        <v>0</v>
      </c>
      <c r="N3112">
        <f>[3]!LocalChargeXComm</f>
        <v>0</v>
      </c>
      <c r="O3112">
        <f>[3]!FXEUR</f>
        <v>0</v>
      </c>
      <c r="P3112" t="e">
        <f t="shared" si="97"/>
        <v>#DIV/0!</v>
      </c>
      <c r="Q3112">
        <f>[3]!PortfolioCode</f>
        <v>0</v>
      </c>
    </row>
    <row r="3113" spans="1:17">
      <c r="A3113" s="93">
        <v>44075</v>
      </c>
      <c r="B3113" t="str">
        <v/>
      </c>
      <c r="C3113">
        <v>10.32</v>
      </c>
      <c r="D3113">
        <v>230.5</v>
      </c>
      <c r="E3113">
        <v>0.88990000000000002</v>
      </c>
      <c r="F3113">
        <f t="shared" si="96"/>
        <v>259.01786717608718</v>
      </c>
      <c r="G3113" t="str">
        <v>LF-UKIF</v>
      </c>
      <c r="H3113" s="97" t="str">
        <f>IF(ISERROR(IF(AND(A:A&gt;#REF!,A:A&lt;=#REF!,B:B&lt;&gt;"CANC",G:G=$S$2),C3113,0)),"",IF(AND(A:A&gt;#REF!,A:A&lt;=#REF!,B:B&lt;&gt;"CANC",G:G=$S$2),C3113,0))</f>
        <v/>
      </c>
      <c r="I3113" s="97" t="str">
        <f>IF(ISERROR(IF(AND(A:A&gt;#REF!,A:A&lt;=#REF!,B:B&lt;&gt;"CANC",G:G=$S$2),C3113,0)),"",IF(AND(A:A&gt;#REF!,A:A&lt;=#REF!,B:B&lt;&gt;"CANC",G:G=$S$2),F3113,0))</f>
        <v/>
      </c>
      <c r="K3113" s="93">
        <f>[3]!TradeDate</f>
        <v>0</v>
      </c>
      <c r="L3113" s="93">
        <f>[3]!AlteredStatus</f>
        <v>0</v>
      </c>
      <c r="M3113">
        <f>[3]!CommissionEUR</f>
        <v>0</v>
      </c>
      <c r="N3113">
        <f>[3]!LocalChargeXComm</f>
        <v>0</v>
      </c>
      <c r="O3113">
        <f>[3]!FXEUR</f>
        <v>0</v>
      </c>
      <c r="P3113" t="e">
        <f t="shared" si="97"/>
        <v>#DIV/0!</v>
      </c>
      <c r="Q3113">
        <f>[3]!PortfolioCode</f>
        <v>0</v>
      </c>
    </row>
    <row r="3114" spans="1:17">
      <c r="A3114" s="93">
        <v>44075</v>
      </c>
      <c r="B3114" t="str">
        <v/>
      </c>
      <c r="C3114">
        <v>5.2</v>
      </c>
      <c r="D3114">
        <v>116.77</v>
      </c>
      <c r="E3114">
        <v>0.88990000000000002</v>
      </c>
      <c r="F3114">
        <f t="shared" si="96"/>
        <v>131.21699067310934</v>
      </c>
      <c r="G3114" t="str">
        <v>LF-UKIF</v>
      </c>
      <c r="H3114" s="97" t="str">
        <f>IF(ISERROR(IF(AND(A:A&gt;#REF!,A:A&lt;=#REF!,B:B&lt;&gt;"CANC",G:G=$S$2),C3114,0)),"",IF(AND(A:A&gt;#REF!,A:A&lt;=#REF!,B:B&lt;&gt;"CANC",G:G=$S$2),C3114,0))</f>
        <v/>
      </c>
      <c r="I3114" s="97" t="str">
        <f>IF(ISERROR(IF(AND(A:A&gt;#REF!,A:A&lt;=#REF!,B:B&lt;&gt;"CANC",G:G=$S$2),C3114,0)),"",IF(AND(A:A&gt;#REF!,A:A&lt;=#REF!,B:B&lt;&gt;"CANC",G:G=$S$2),F3114,0))</f>
        <v/>
      </c>
      <c r="K3114" s="93">
        <f>[3]!TradeDate</f>
        <v>0</v>
      </c>
      <c r="L3114" s="93">
        <f>[3]!AlteredStatus</f>
        <v>0</v>
      </c>
      <c r="M3114">
        <f>[3]!CommissionEUR</f>
        <v>0</v>
      </c>
      <c r="N3114">
        <f>[3]!LocalChargeXComm</f>
        <v>0</v>
      </c>
      <c r="O3114">
        <f>[3]!FXEUR</f>
        <v>0</v>
      </c>
      <c r="P3114" t="e">
        <f t="shared" si="97"/>
        <v>#DIV/0!</v>
      </c>
      <c r="Q3114">
        <f>[3]!PortfolioCode</f>
        <v>0</v>
      </c>
    </row>
    <row r="3115" spans="1:17">
      <c r="A3115" s="93">
        <v>44075</v>
      </c>
      <c r="B3115" t="str">
        <v/>
      </c>
      <c r="C3115">
        <v>6.09</v>
      </c>
      <c r="D3115">
        <v>136.52000000000001</v>
      </c>
      <c r="E3115">
        <v>0.88990000000000002</v>
      </c>
      <c r="F3115">
        <f t="shared" si="96"/>
        <v>153.41049556129903</v>
      </c>
      <c r="G3115" t="str">
        <v>LF-UKIF</v>
      </c>
      <c r="H3115" s="97" t="str">
        <f>IF(ISERROR(IF(AND(A:A&gt;#REF!,A:A&lt;=#REF!,B:B&lt;&gt;"CANC",G:G=$S$2),C3115,0)),"",IF(AND(A:A&gt;#REF!,A:A&lt;=#REF!,B:B&lt;&gt;"CANC",G:G=$S$2),C3115,0))</f>
        <v/>
      </c>
      <c r="I3115" s="97" t="str">
        <f>IF(ISERROR(IF(AND(A:A&gt;#REF!,A:A&lt;=#REF!,B:B&lt;&gt;"CANC",G:G=$S$2),C3115,0)),"",IF(AND(A:A&gt;#REF!,A:A&lt;=#REF!,B:B&lt;&gt;"CANC",G:G=$S$2),F3115,0))</f>
        <v/>
      </c>
      <c r="K3115" s="93">
        <f>[3]!TradeDate</f>
        <v>0</v>
      </c>
      <c r="L3115" s="93">
        <f>[3]!AlteredStatus</f>
        <v>0</v>
      </c>
      <c r="M3115">
        <f>[3]!CommissionEUR</f>
        <v>0</v>
      </c>
      <c r="N3115">
        <f>[3]!LocalChargeXComm</f>
        <v>0</v>
      </c>
      <c r="O3115">
        <f>[3]!FXEUR</f>
        <v>0</v>
      </c>
      <c r="P3115" t="e">
        <f t="shared" si="97"/>
        <v>#DIV/0!</v>
      </c>
      <c r="Q3115">
        <f>[3]!PortfolioCode</f>
        <v>0</v>
      </c>
    </row>
    <row r="3116" spans="1:17">
      <c r="A3116" s="93">
        <v>44075</v>
      </c>
      <c r="B3116" t="str">
        <v/>
      </c>
      <c r="C3116">
        <v>9.01</v>
      </c>
      <c r="D3116">
        <v>201.42</v>
      </c>
      <c r="E3116">
        <v>0.88990000000000002</v>
      </c>
      <c r="F3116">
        <f t="shared" si="96"/>
        <v>226.34003820654004</v>
      </c>
      <c r="G3116" t="str">
        <v>LF-UKIF</v>
      </c>
      <c r="H3116" s="97" t="str">
        <f>IF(ISERROR(IF(AND(A:A&gt;#REF!,A:A&lt;=#REF!,B:B&lt;&gt;"CANC",G:G=$S$2),C3116,0)),"",IF(AND(A:A&gt;#REF!,A:A&lt;=#REF!,B:B&lt;&gt;"CANC",G:G=$S$2),C3116,0))</f>
        <v/>
      </c>
      <c r="I3116" s="97" t="str">
        <f>IF(ISERROR(IF(AND(A:A&gt;#REF!,A:A&lt;=#REF!,B:B&lt;&gt;"CANC",G:G=$S$2),C3116,0)),"",IF(AND(A:A&gt;#REF!,A:A&lt;=#REF!,B:B&lt;&gt;"CANC",G:G=$S$2),F3116,0))</f>
        <v/>
      </c>
      <c r="K3116" s="93">
        <f>[3]!TradeDate</f>
        <v>0</v>
      </c>
      <c r="L3116" s="93">
        <f>[3]!AlteredStatus</f>
        <v>0</v>
      </c>
      <c r="M3116">
        <f>[3]!CommissionEUR</f>
        <v>0</v>
      </c>
      <c r="N3116">
        <f>[3]!LocalChargeXComm</f>
        <v>0</v>
      </c>
      <c r="O3116">
        <f>[3]!FXEUR</f>
        <v>0</v>
      </c>
      <c r="P3116" t="e">
        <f t="shared" si="97"/>
        <v>#DIV/0!</v>
      </c>
      <c r="Q3116">
        <f>[3]!PortfolioCode</f>
        <v>0</v>
      </c>
    </row>
    <row r="3117" spans="1:17">
      <c r="A3117" s="93">
        <v>44075</v>
      </c>
      <c r="B3117" t="str">
        <v/>
      </c>
      <c r="C3117">
        <v>12.53</v>
      </c>
      <c r="D3117">
        <v>279.92</v>
      </c>
      <c r="E3117">
        <v>0.88990000000000002</v>
      </c>
      <c r="F3117">
        <f t="shared" si="96"/>
        <v>314.55219687605347</v>
      </c>
      <c r="G3117" t="str">
        <v>LF-UKIF</v>
      </c>
      <c r="H3117" s="97" t="str">
        <f>IF(ISERROR(IF(AND(A:A&gt;#REF!,A:A&lt;=#REF!,B:B&lt;&gt;"CANC",G:G=$S$2),C3117,0)),"",IF(AND(A:A&gt;#REF!,A:A&lt;=#REF!,B:B&lt;&gt;"CANC",G:G=$S$2),C3117,0))</f>
        <v/>
      </c>
      <c r="I3117" s="97" t="str">
        <f>IF(ISERROR(IF(AND(A:A&gt;#REF!,A:A&lt;=#REF!,B:B&lt;&gt;"CANC",G:G=$S$2),C3117,0)),"",IF(AND(A:A&gt;#REF!,A:A&lt;=#REF!,B:B&lt;&gt;"CANC",G:G=$S$2),F3117,0))</f>
        <v/>
      </c>
      <c r="K3117" s="93">
        <f>[3]!TradeDate</f>
        <v>0</v>
      </c>
      <c r="L3117" s="93">
        <f>[3]!AlteredStatus</f>
        <v>0</v>
      </c>
      <c r="M3117">
        <f>[3]!CommissionEUR</f>
        <v>0</v>
      </c>
      <c r="N3117">
        <f>[3]!LocalChargeXComm</f>
        <v>0</v>
      </c>
      <c r="O3117">
        <f>[3]!FXEUR</f>
        <v>0</v>
      </c>
      <c r="P3117" t="e">
        <f t="shared" si="97"/>
        <v>#DIV/0!</v>
      </c>
      <c r="Q3117">
        <f>[3]!PortfolioCode</f>
        <v>0</v>
      </c>
    </row>
    <row r="3118" spans="1:17">
      <c r="A3118" s="93">
        <v>44075</v>
      </c>
      <c r="B3118" t="str">
        <v/>
      </c>
      <c r="C3118">
        <v>2.79</v>
      </c>
      <c r="D3118">
        <v>62.95</v>
      </c>
      <c r="E3118">
        <v>0.88990000000000002</v>
      </c>
      <c r="F3118">
        <f t="shared" si="96"/>
        <v>70.738285200584343</v>
      </c>
      <c r="G3118" t="str">
        <v>LF-UKIF</v>
      </c>
      <c r="H3118" s="97" t="str">
        <f>IF(ISERROR(IF(AND(A:A&gt;#REF!,A:A&lt;=#REF!,B:B&lt;&gt;"CANC",G:G=$S$2),C3118,0)),"",IF(AND(A:A&gt;#REF!,A:A&lt;=#REF!,B:B&lt;&gt;"CANC",G:G=$S$2),C3118,0))</f>
        <v/>
      </c>
      <c r="I3118" s="97" t="str">
        <f>IF(ISERROR(IF(AND(A:A&gt;#REF!,A:A&lt;=#REF!,B:B&lt;&gt;"CANC",G:G=$S$2),C3118,0)),"",IF(AND(A:A&gt;#REF!,A:A&lt;=#REF!,B:B&lt;&gt;"CANC",G:G=$S$2),F3118,0))</f>
        <v/>
      </c>
      <c r="K3118" s="93">
        <f>[3]!TradeDate</f>
        <v>0</v>
      </c>
      <c r="L3118" s="93">
        <f>[3]!AlteredStatus</f>
        <v>0</v>
      </c>
      <c r="M3118">
        <f>[3]!CommissionEUR</f>
        <v>0</v>
      </c>
      <c r="N3118">
        <f>[3]!LocalChargeXComm</f>
        <v>0</v>
      </c>
      <c r="O3118">
        <f>[3]!FXEUR</f>
        <v>0</v>
      </c>
      <c r="P3118" t="e">
        <f t="shared" si="97"/>
        <v>#DIV/0!</v>
      </c>
      <c r="Q3118">
        <f>[3]!PortfolioCode</f>
        <v>0</v>
      </c>
    </row>
    <row r="3119" spans="1:17">
      <c r="A3119" s="93">
        <v>44075</v>
      </c>
      <c r="B3119" t="str">
        <v/>
      </c>
      <c r="C3119">
        <v>5.66</v>
      </c>
      <c r="D3119">
        <v>126.95</v>
      </c>
      <c r="E3119">
        <v>0.88990000000000002</v>
      </c>
      <c r="F3119">
        <f t="shared" si="96"/>
        <v>142.65647825598381</v>
      </c>
      <c r="G3119" t="str">
        <v>LF-UKIF</v>
      </c>
      <c r="H3119" s="97" t="str">
        <f>IF(ISERROR(IF(AND(A:A&gt;#REF!,A:A&lt;=#REF!,B:B&lt;&gt;"CANC",G:G=$S$2),C3119,0)),"",IF(AND(A:A&gt;#REF!,A:A&lt;=#REF!,B:B&lt;&gt;"CANC",G:G=$S$2),C3119,0))</f>
        <v/>
      </c>
      <c r="I3119" s="97" t="str">
        <f>IF(ISERROR(IF(AND(A:A&gt;#REF!,A:A&lt;=#REF!,B:B&lt;&gt;"CANC",G:G=$S$2),C3119,0)),"",IF(AND(A:A&gt;#REF!,A:A&lt;=#REF!,B:B&lt;&gt;"CANC",G:G=$S$2),F3119,0))</f>
        <v/>
      </c>
      <c r="K3119" s="93">
        <f>[3]!TradeDate</f>
        <v>0</v>
      </c>
      <c r="L3119" s="93">
        <f>[3]!AlteredStatus</f>
        <v>0</v>
      </c>
      <c r="M3119">
        <f>[3]!CommissionEUR</f>
        <v>0</v>
      </c>
      <c r="N3119">
        <f>[3]!LocalChargeXComm</f>
        <v>0</v>
      </c>
      <c r="O3119">
        <f>[3]!FXEUR</f>
        <v>0</v>
      </c>
      <c r="P3119" t="e">
        <f t="shared" si="97"/>
        <v>#DIV/0!</v>
      </c>
      <c r="Q3119">
        <f>[3]!PortfolioCode</f>
        <v>0</v>
      </c>
    </row>
    <row r="3120" spans="1:17">
      <c r="A3120" s="93">
        <v>44075</v>
      </c>
      <c r="B3120" t="str">
        <v/>
      </c>
      <c r="C3120">
        <v>6.08</v>
      </c>
      <c r="D3120">
        <v>136.38999999999999</v>
      </c>
      <c r="E3120">
        <v>0.88990000000000002</v>
      </c>
      <c r="F3120">
        <f t="shared" si="96"/>
        <v>153.26441173165523</v>
      </c>
      <c r="G3120" t="str">
        <v>LF-UKIF</v>
      </c>
      <c r="H3120" s="97" t="str">
        <f>IF(ISERROR(IF(AND(A:A&gt;#REF!,A:A&lt;=#REF!,B:B&lt;&gt;"CANC",G:G=$S$2),C3120,0)),"",IF(AND(A:A&gt;#REF!,A:A&lt;=#REF!,B:B&lt;&gt;"CANC",G:G=$S$2),C3120,0))</f>
        <v/>
      </c>
      <c r="I3120" s="97" t="str">
        <f>IF(ISERROR(IF(AND(A:A&gt;#REF!,A:A&lt;=#REF!,B:B&lt;&gt;"CANC",G:G=$S$2),C3120,0)),"",IF(AND(A:A&gt;#REF!,A:A&lt;=#REF!,B:B&lt;&gt;"CANC",G:G=$S$2),F3120,0))</f>
        <v/>
      </c>
      <c r="K3120" s="93">
        <f>[3]!TradeDate</f>
        <v>0</v>
      </c>
      <c r="L3120" s="93">
        <f>[3]!AlteredStatus</f>
        <v>0</v>
      </c>
      <c r="M3120">
        <f>[3]!CommissionEUR</f>
        <v>0</v>
      </c>
      <c r="N3120">
        <f>[3]!LocalChargeXComm</f>
        <v>0</v>
      </c>
      <c r="O3120">
        <f>[3]!FXEUR</f>
        <v>0</v>
      </c>
      <c r="P3120" t="e">
        <f t="shared" si="97"/>
        <v>#DIV/0!</v>
      </c>
      <c r="Q3120">
        <f>[3]!PortfolioCode</f>
        <v>0</v>
      </c>
    </row>
    <row r="3121" spans="1:17">
      <c r="A3121" s="93">
        <v>44075</v>
      </c>
      <c r="B3121" t="str">
        <v/>
      </c>
      <c r="C3121">
        <v>5.33</v>
      </c>
      <c r="D3121">
        <v>119.44</v>
      </c>
      <c r="E3121">
        <v>0.88990000000000002</v>
      </c>
      <c r="F3121">
        <f t="shared" si="96"/>
        <v>134.21732778963928</v>
      </c>
      <c r="G3121" t="str">
        <v>LF-UKIF</v>
      </c>
      <c r="H3121" s="97" t="str">
        <f>IF(ISERROR(IF(AND(A:A&gt;#REF!,A:A&lt;=#REF!,B:B&lt;&gt;"CANC",G:G=$S$2),C3121,0)),"",IF(AND(A:A&gt;#REF!,A:A&lt;=#REF!,B:B&lt;&gt;"CANC",G:G=$S$2),C3121,0))</f>
        <v/>
      </c>
      <c r="I3121" s="97" t="str">
        <f>IF(ISERROR(IF(AND(A:A&gt;#REF!,A:A&lt;=#REF!,B:B&lt;&gt;"CANC",G:G=$S$2),C3121,0)),"",IF(AND(A:A&gt;#REF!,A:A&lt;=#REF!,B:B&lt;&gt;"CANC",G:G=$S$2),F3121,0))</f>
        <v/>
      </c>
      <c r="K3121" s="93">
        <f>[3]!TradeDate</f>
        <v>0</v>
      </c>
      <c r="L3121" s="93">
        <f>[3]!AlteredStatus</f>
        <v>0</v>
      </c>
      <c r="M3121">
        <f>[3]!CommissionEUR</f>
        <v>0</v>
      </c>
      <c r="N3121">
        <f>[3]!LocalChargeXComm</f>
        <v>0</v>
      </c>
      <c r="O3121">
        <f>[3]!FXEUR</f>
        <v>0</v>
      </c>
      <c r="P3121" t="e">
        <f t="shared" si="97"/>
        <v>#DIV/0!</v>
      </c>
      <c r="Q3121">
        <f>[3]!PortfolioCode</f>
        <v>0</v>
      </c>
    </row>
    <row r="3122" spans="1:17">
      <c r="A3122" s="93">
        <v>44075</v>
      </c>
      <c r="B3122" t="str">
        <v/>
      </c>
      <c r="C3122">
        <v>5.54</v>
      </c>
      <c r="D3122">
        <v>124.39</v>
      </c>
      <c r="E3122">
        <v>0.88990000000000002</v>
      </c>
      <c r="F3122">
        <f t="shared" si="96"/>
        <v>139.77975053376784</v>
      </c>
      <c r="G3122" t="str">
        <v>LF-UKIF</v>
      </c>
      <c r="H3122" s="97" t="str">
        <f>IF(ISERROR(IF(AND(A:A&gt;#REF!,A:A&lt;=#REF!,B:B&lt;&gt;"CANC",G:G=$S$2),C3122,0)),"",IF(AND(A:A&gt;#REF!,A:A&lt;=#REF!,B:B&lt;&gt;"CANC",G:G=$S$2),C3122,0))</f>
        <v/>
      </c>
      <c r="I3122" s="97" t="str">
        <f>IF(ISERROR(IF(AND(A:A&gt;#REF!,A:A&lt;=#REF!,B:B&lt;&gt;"CANC",G:G=$S$2),C3122,0)),"",IF(AND(A:A&gt;#REF!,A:A&lt;=#REF!,B:B&lt;&gt;"CANC",G:G=$S$2),F3122,0))</f>
        <v/>
      </c>
      <c r="K3122" s="93">
        <f>[3]!TradeDate</f>
        <v>0</v>
      </c>
      <c r="L3122" s="93">
        <f>[3]!AlteredStatus</f>
        <v>0</v>
      </c>
      <c r="M3122">
        <f>[3]!CommissionEUR</f>
        <v>0</v>
      </c>
      <c r="N3122">
        <f>[3]!LocalChargeXComm</f>
        <v>0</v>
      </c>
      <c r="O3122">
        <f>[3]!FXEUR</f>
        <v>0</v>
      </c>
      <c r="P3122" t="e">
        <f t="shared" si="97"/>
        <v>#DIV/0!</v>
      </c>
      <c r="Q3122">
        <f>[3]!PortfolioCode</f>
        <v>0</v>
      </c>
    </row>
    <row r="3123" spans="1:17">
      <c r="A3123" s="93">
        <v>44075</v>
      </c>
      <c r="B3123" t="str">
        <v/>
      </c>
      <c r="C3123">
        <v>446.45</v>
      </c>
      <c r="D3123">
        <v>0</v>
      </c>
      <c r="E3123">
        <v>1</v>
      </c>
      <c r="F3123">
        <f t="shared" si="96"/>
        <v>0</v>
      </c>
      <c r="G3123" t="str">
        <v>BWF</v>
      </c>
      <c r="H3123" s="97" t="str">
        <f>IF(ISERROR(IF(AND(A:A&gt;#REF!,A:A&lt;=#REF!,B:B&lt;&gt;"CANC",G:G=$S$2),C3123,0)),"",IF(AND(A:A&gt;#REF!,A:A&lt;=#REF!,B:B&lt;&gt;"CANC",G:G=$S$2),C3123,0))</f>
        <v/>
      </c>
      <c r="I3123" s="97" t="str">
        <f>IF(ISERROR(IF(AND(A:A&gt;#REF!,A:A&lt;=#REF!,B:B&lt;&gt;"CANC",G:G=$S$2),C3123,0)),"",IF(AND(A:A&gt;#REF!,A:A&lt;=#REF!,B:B&lt;&gt;"CANC",G:G=$S$2),F3123,0))</f>
        <v/>
      </c>
      <c r="K3123" s="93">
        <f>[3]!TradeDate</f>
        <v>0</v>
      </c>
      <c r="L3123" s="93">
        <f>[3]!AlteredStatus</f>
        <v>0</v>
      </c>
      <c r="M3123">
        <f>[3]!CommissionEUR</f>
        <v>0</v>
      </c>
      <c r="N3123">
        <f>[3]!LocalChargeXComm</f>
        <v>0</v>
      </c>
      <c r="O3123">
        <f>[3]!FXEUR</f>
        <v>0</v>
      </c>
      <c r="P3123" t="e">
        <f t="shared" si="97"/>
        <v>#DIV/0!</v>
      </c>
      <c r="Q3123">
        <f>[3]!PortfolioCode</f>
        <v>0</v>
      </c>
    </row>
    <row r="3124" spans="1:17">
      <c r="A3124" s="93">
        <v>44075</v>
      </c>
      <c r="B3124" t="str">
        <v/>
      </c>
      <c r="C3124">
        <v>297.64</v>
      </c>
      <c r="D3124">
        <v>0</v>
      </c>
      <c r="E3124">
        <v>1</v>
      </c>
      <c r="F3124">
        <f t="shared" si="96"/>
        <v>0</v>
      </c>
      <c r="G3124" t="str">
        <v>ERAFP</v>
      </c>
      <c r="H3124" s="97" t="str">
        <f>IF(ISERROR(IF(AND(A:A&gt;#REF!,A:A&lt;=#REF!,B:B&lt;&gt;"CANC",G:G=$S$2),C3124,0)),"",IF(AND(A:A&gt;#REF!,A:A&lt;=#REF!,B:B&lt;&gt;"CANC",G:G=$S$2),C3124,0))</f>
        <v/>
      </c>
      <c r="I3124" s="97" t="str">
        <f>IF(ISERROR(IF(AND(A:A&gt;#REF!,A:A&lt;=#REF!,B:B&lt;&gt;"CANC",G:G=$S$2),C3124,0)),"",IF(AND(A:A&gt;#REF!,A:A&lt;=#REF!,B:B&lt;&gt;"CANC",G:G=$S$2),F3124,0))</f>
        <v/>
      </c>
      <c r="K3124" s="93">
        <f>[3]!TradeDate</f>
        <v>0</v>
      </c>
      <c r="L3124" s="93">
        <f>[3]!AlteredStatus</f>
        <v>0</v>
      </c>
      <c r="M3124">
        <f>[3]!CommissionEUR</f>
        <v>0</v>
      </c>
      <c r="N3124">
        <f>[3]!LocalChargeXComm</f>
        <v>0</v>
      </c>
      <c r="O3124">
        <f>[3]!FXEUR</f>
        <v>0</v>
      </c>
      <c r="P3124" t="e">
        <f t="shared" si="97"/>
        <v>#DIV/0!</v>
      </c>
      <c r="Q3124">
        <f>[3]!PortfolioCode</f>
        <v>0</v>
      </c>
    </row>
    <row r="3125" spans="1:17">
      <c r="A3125" s="93">
        <v>44075</v>
      </c>
      <c r="B3125" t="str">
        <v/>
      </c>
      <c r="C3125">
        <v>14.88</v>
      </c>
      <c r="D3125">
        <v>0</v>
      </c>
      <c r="E3125">
        <v>1</v>
      </c>
      <c r="F3125">
        <f t="shared" si="96"/>
        <v>0</v>
      </c>
      <c r="G3125" t="str">
        <v>LF-BWF</v>
      </c>
      <c r="H3125" s="97" t="str">
        <f>IF(ISERROR(IF(AND(A:A&gt;#REF!,A:A&lt;=#REF!,B:B&lt;&gt;"CANC",G:G=$S$2),C3125,0)),"",IF(AND(A:A&gt;#REF!,A:A&lt;=#REF!,B:B&lt;&gt;"CANC",G:G=$S$2),C3125,0))</f>
        <v/>
      </c>
      <c r="I3125" s="97" t="str">
        <f>IF(ISERROR(IF(AND(A:A&gt;#REF!,A:A&lt;=#REF!,B:B&lt;&gt;"CANC",G:G=$S$2),C3125,0)),"",IF(AND(A:A&gt;#REF!,A:A&lt;=#REF!,B:B&lt;&gt;"CANC",G:G=$S$2),F3125,0))</f>
        <v/>
      </c>
      <c r="K3125" s="93">
        <f>[3]!TradeDate</f>
        <v>0</v>
      </c>
      <c r="L3125" s="93">
        <f>[3]!AlteredStatus</f>
        <v>0</v>
      </c>
      <c r="M3125">
        <f>[3]!CommissionEUR</f>
        <v>0</v>
      </c>
      <c r="N3125">
        <f>[3]!LocalChargeXComm</f>
        <v>0</v>
      </c>
      <c r="O3125">
        <f>[3]!FXEUR</f>
        <v>0</v>
      </c>
      <c r="P3125" t="e">
        <f t="shared" si="97"/>
        <v>#DIV/0!</v>
      </c>
      <c r="Q3125">
        <f>[3]!PortfolioCode</f>
        <v>0</v>
      </c>
    </row>
    <row r="3126" spans="1:17">
      <c r="A3126" s="93">
        <v>44075</v>
      </c>
      <c r="B3126" t="str">
        <v/>
      </c>
      <c r="C3126">
        <v>16.32</v>
      </c>
      <c r="D3126">
        <v>0</v>
      </c>
      <c r="E3126">
        <v>10.3611</v>
      </c>
      <c r="F3126">
        <f t="shared" si="96"/>
        <v>0</v>
      </c>
      <c r="G3126" t="str">
        <v>LF-BWF</v>
      </c>
      <c r="H3126" s="97" t="str">
        <f>IF(ISERROR(IF(AND(A:A&gt;#REF!,A:A&lt;=#REF!,B:B&lt;&gt;"CANC",G:G=$S$2),C3126,0)),"",IF(AND(A:A&gt;#REF!,A:A&lt;=#REF!,B:B&lt;&gt;"CANC",G:G=$S$2),C3126,0))</f>
        <v/>
      </c>
      <c r="I3126" s="97" t="str">
        <f>IF(ISERROR(IF(AND(A:A&gt;#REF!,A:A&lt;=#REF!,B:B&lt;&gt;"CANC",G:G=$S$2),C3126,0)),"",IF(AND(A:A&gt;#REF!,A:A&lt;=#REF!,B:B&lt;&gt;"CANC",G:G=$S$2),F3126,0))</f>
        <v/>
      </c>
      <c r="K3126" s="93">
        <f>[3]!TradeDate</f>
        <v>0</v>
      </c>
      <c r="L3126" s="93">
        <f>[3]!AlteredStatus</f>
        <v>0</v>
      </c>
      <c r="M3126">
        <f>[3]!CommissionEUR</f>
        <v>0</v>
      </c>
      <c r="N3126">
        <f>[3]!LocalChargeXComm</f>
        <v>0</v>
      </c>
      <c r="O3126">
        <f>[3]!FXEUR</f>
        <v>0</v>
      </c>
      <c r="P3126" t="e">
        <f t="shared" si="97"/>
        <v>#DIV/0!</v>
      </c>
      <c r="Q3126">
        <f>[3]!PortfolioCode</f>
        <v>0</v>
      </c>
    </row>
    <row r="3127" spans="1:17">
      <c r="A3127" s="93">
        <v>44075</v>
      </c>
      <c r="B3127" t="str">
        <v/>
      </c>
      <c r="C3127">
        <v>1.5</v>
      </c>
      <c r="D3127">
        <v>0</v>
      </c>
      <c r="E3127">
        <v>10.3611</v>
      </c>
      <c r="F3127">
        <f t="shared" si="96"/>
        <v>0</v>
      </c>
      <c r="G3127" t="str">
        <v>LF-EIF</v>
      </c>
      <c r="H3127" s="97" t="str">
        <f>IF(ISERROR(IF(AND(A:A&gt;#REF!,A:A&lt;=#REF!,B:B&lt;&gt;"CANC",G:G=$S$2),C3127,0)),"",IF(AND(A:A&gt;#REF!,A:A&lt;=#REF!,B:B&lt;&gt;"CANC",G:G=$S$2),C3127,0))</f>
        <v/>
      </c>
      <c r="I3127" s="97" t="str">
        <f>IF(ISERROR(IF(AND(A:A&gt;#REF!,A:A&lt;=#REF!,B:B&lt;&gt;"CANC",G:G=$S$2),C3127,0)),"",IF(AND(A:A&gt;#REF!,A:A&lt;=#REF!,B:B&lt;&gt;"CANC",G:G=$S$2),F3127,0))</f>
        <v/>
      </c>
      <c r="K3127" s="93">
        <f>[3]!TradeDate</f>
        <v>0</v>
      </c>
      <c r="L3127" s="93">
        <f>[3]!AlteredStatus</f>
        <v>0</v>
      </c>
      <c r="M3127">
        <f>[3]!CommissionEUR</f>
        <v>0</v>
      </c>
      <c r="N3127">
        <f>[3]!LocalChargeXComm</f>
        <v>0</v>
      </c>
      <c r="O3127">
        <f>[3]!FXEUR</f>
        <v>0</v>
      </c>
      <c r="P3127" t="e">
        <f t="shared" si="97"/>
        <v>#DIV/0!</v>
      </c>
      <c r="Q3127">
        <f>[3]!PortfolioCode</f>
        <v>0</v>
      </c>
    </row>
    <row r="3128" spans="1:17">
      <c r="A3128" s="93">
        <v>44075</v>
      </c>
      <c r="B3128" t="str">
        <v/>
      </c>
      <c r="C3128">
        <v>1.41</v>
      </c>
      <c r="D3128">
        <v>0</v>
      </c>
      <c r="E3128">
        <v>1</v>
      </c>
      <c r="F3128">
        <f t="shared" si="96"/>
        <v>0</v>
      </c>
      <c r="G3128" t="str">
        <v>LF-EIF</v>
      </c>
      <c r="H3128" s="97" t="str">
        <f>IF(ISERROR(IF(AND(A:A&gt;#REF!,A:A&lt;=#REF!,B:B&lt;&gt;"CANC",G:G=$S$2),C3128,0)),"",IF(AND(A:A&gt;#REF!,A:A&lt;=#REF!,B:B&lt;&gt;"CANC",G:G=$S$2),C3128,0))</f>
        <v/>
      </c>
      <c r="I3128" s="97" t="str">
        <f>IF(ISERROR(IF(AND(A:A&gt;#REF!,A:A&lt;=#REF!,B:B&lt;&gt;"CANC",G:G=$S$2),C3128,0)),"",IF(AND(A:A&gt;#REF!,A:A&lt;=#REF!,B:B&lt;&gt;"CANC",G:G=$S$2),F3128,0))</f>
        <v/>
      </c>
      <c r="K3128" s="93">
        <f>[3]!TradeDate</f>
        <v>0</v>
      </c>
      <c r="L3128" s="93">
        <f>[3]!AlteredStatus</f>
        <v>0</v>
      </c>
      <c r="M3128">
        <f>[3]!CommissionEUR</f>
        <v>0</v>
      </c>
      <c r="N3128">
        <f>[3]!LocalChargeXComm</f>
        <v>0</v>
      </c>
      <c r="O3128">
        <f>[3]!FXEUR</f>
        <v>0</v>
      </c>
      <c r="P3128" t="e">
        <f t="shared" si="97"/>
        <v>#DIV/0!</v>
      </c>
      <c r="Q3128">
        <f>[3]!PortfolioCode</f>
        <v>0</v>
      </c>
    </row>
    <row r="3129" spans="1:17">
      <c r="A3129" s="93">
        <v>44075</v>
      </c>
      <c r="B3129" t="str">
        <v/>
      </c>
      <c r="C3129">
        <v>1.82</v>
      </c>
      <c r="D3129">
        <v>9.11</v>
      </c>
      <c r="E3129">
        <v>1</v>
      </c>
      <c r="F3129">
        <f t="shared" si="96"/>
        <v>9.11</v>
      </c>
      <c r="G3129" t="str">
        <v>LF-EIF</v>
      </c>
      <c r="H3129" s="97" t="str">
        <f>IF(ISERROR(IF(AND(A:A&gt;#REF!,A:A&lt;=#REF!,B:B&lt;&gt;"CANC",G:G=$S$2),C3129,0)),"",IF(AND(A:A&gt;#REF!,A:A&lt;=#REF!,B:B&lt;&gt;"CANC",G:G=$S$2),C3129,0))</f>
        <v/>
      </c>
      <c r="I3129" s="97" t="str">
        <f>IF(ISERROR(IF(AND(A:A&gt;#REF!,A:A&lt;=#REF!,B:B&lt;&gt;"CANC",G:G=$S$2),C3129,0)),"",IF(AND(A:A&gt;#REF!,A:A&lt;=#REF!,B:B&lt;&gt;"CANC",G:G=$S$2),F3129,0))</f>
        <v/>
      </c>
      <c r="K3129" s="93">
        <f>[3]!TradeDate</f>
        <v>0</v>
      </c>
      <c r="L3129" s="93">
        <f>[3]!AlteredStatus</f>
        <v>0</v>
      </c>
      <c r="M3129">
        <f>[3]!CommissionEUR</f>
        <v>0</v>
      </c>
      <c r="N3129">
        <f>[3]!LocalChargeXComm</f>
        <v>0</v>
      </c>
      <c r="O3129">
        <f>[3]!FXEUR</f>
        <v>0</v>
      </c>
      <c r="P3129" t="e">
        <f t="shared" si="97"/>
        <v>#DIV/0!</v>
      </c>
      <c r="Q3129">
        <f>[3]!PortfolioCode</f>
        <v>0</v>
      </c>
    </row>
    <row r="3130" spans="1:17">
      <c r="A3130" s="93">
        <v>44075</v>
      </c>
      <c r="B3130" t="str">
        <v/>
      </c>
      <c r="C3130">
        <v>2.62</v>
      </c>
      <c r="D3130">
        <v>0</v>
      </c>
      <c r="E3130">
        <v>1</v>
      </c>
      <c r="F3130">
        <f t="shared" si="96"/>
        <v>0</v>
      </c>
      <c r="G3130" t="str">
        <v>LF-EIF</v>
      </c>
      <c r="H3130" s="97" t="str">
        <f>IF(ISERROR(IF(AND(A:A&gt;#REF!,A:A&lt;=#REF!,B:B&lt;&gt;"CANC",G:G=$S$2),C3130,0)),"",IF(AND(A:A&gt;#REF!,A:A&lt;=#REF!,B:B&lt;&gt;"CANC",G:G=$S$2),C3130,0))</f>
        <v/>
      </c>
      <c r="I3130" s="97" t="str">
        <f>IF(ISERROR(IF(AND(A:A&gt;#REF!,A:A&lt;=#REF!,B:B&lt;&gt;"CANC",G:G=$S$2),C3130,0)),"",IF(AND(A:A&gt;#REF!,A:A&lt;=#REF!,B:B&lt;&gt;"CANC",G:G=$S$2),F3130,0))</f>
        <v/>
      </c>
      <c r="K3130" s="93">
        <f>[3]!TradeDate</f>
        <v>0</v>
      </c>
      <c r="L3130" s="93">
        <f>[3]!AlteredStatus</f>
        <v>0</v>
      </c>
      <c r="M3130">
        <f>[3]!CommissionEUR</f>
        <v>0</v>
      </c>
      <c r="N3130">
        <f>[3]!LocalChargeXComm</f>
        <v>0</v>
      </c>
      <c r="O3130">
        <f>[3]!FXEUR</f>
        <v>0</v>
      </c>
      <c r="P3130" t="e">
        <f t="shared" si="97"/>
        <v>#DIV/0!</v>
      </c>
      <c r="Q3130">
        <f>[3]!PortfolioCode</f>
        <v>0</v>
      </c>
    </row>
    <row r="3131" spans="1:17">
      <c r="A3131" s="93">
        <v>44075</v>
      </c>
      <c r="B3131" t="str">
        <v/>
      </c>
      <c r="C3131">
        <v>2.9</v>
      </c>
      <c r="D3131">
        <v>0</v>
      </c>
      <c r="E3131">
        <v>1</v>
      </c>
      <c r="F3131">
        <f t="shared" si="96"/>
        <v>0</v>
      </c>
      <c r="G3131" t="str">
        <v>LF-EIF</v>
      </c>
      <c r="H3131" s="97" t="str">
        <f>IF(ISERROR(IF(AND(A:A&gt;#REF!,A:A&lt;=#REF!,B:B&lt;&gt;"CANC",G:G=$S$2),C3131,0)),"",IF(AND(A:A&gt;#REF!,A:A&lt;=#REF!,B:B&lt;&gt;"CANC",G:G=$S$2),C3131,0))</f>
        <v/>
      </c>
      <c r="I3131" s="97" t="str">
        <f>IF(ISERROR(IF(AND(A:A&gt;#REF!,A:A&lt;=#REF!,B:B&lt;&gt;"CANC",G:G=$S$2),C3131,0)),"",IF(AND(A:A&gt;#REF!,A:A&lt;=#REF!,B:B&lt;&gt;"CANC",G:G=$S$2),F3131,0))</f>
        <v/>
      </c>
      <c r="K3131" s="93">
        <f>[3]!TradeDate</f>
        <v>0</v>
      </c>
      <c r="L3131" s="93">
        <f>[3]!AlteredStatus</f>
        <v>0</v>
      </c>
      <c r="M3131">
        <f>[3]!CommissionEUR</f>
        <v>0</v>
      </c>
      <c r="N3131">
        <f>[3]!LocalChargeXComm</f>
        <v>0</v>
      </c>
      <c r="O3131">
        <f>[3]!FXEUR</f>
        <v>0</v>
      </c>
      <c r="P3131" t="e">
        <f t="shared" si="97"/>
        <v>#DIV/0!</v>
      </c>
      <c r="Q3131">
        <f>[3]!PortfolioCode</f>
        <v>0</v>
      </c>
    </row>
    <row r="3132" spans="1:17">
      <c r="A3132" s="93">
        <v>44075</v>
      </c>
      <c r="B3132" t="str">
        <v/>
      </c>
      <c r="C3132">
        <v>1.55</v>
      </c>
      <c r="D3132">
        <v>0</v>
      </c>
      <c r="E3132">
        <v>10.455299999999999</v>
      </c>
      <c r="F3132">
        <f t="shared" si="96"/>
        <v>0</v>
      </c>
      <c r="G3132" t="str">
        <v>LF-EIF</v>
      </c>
      <c r="H3132" s="97" t="str">
        <f>IF(ISERROR(IF(AND(A:A&gt;#REF!,A:A&lt;=#REF!,B:B&lt;&gt;"CANC",G:G=$S$2),C3132,0)),"",IF(AND(A:A&gt;#REF!,A:A&lt;=#REF!,B:B&lt;&gt;"CANC",G:G=$S$2),C3132,0))</f>
        <v/>
      </c>
      <c r="I3132" s="97" t="str">
        <f>IF(ISERROR(IF(AND(A:A&gt;#REF!,A:A&lt;=#REF!,B:B&lt;&gt;"CANC",G:G=$S$2),C3132,0)),"",IF(AND(A:A&gt;#REF!,A:A&lt;=#REF!,B:B&lt;&gt;"CANC",G:G=$S$2),F3132,0))</f>
        <v/>
      </c>
      <c r="K3132" s="93">
        <f>[3]!TradeDate</f>
        <v>0</v>
      </c>
      <c r="L3132" s="93">
        <f>[3]!AlteredStatus</f>
        <v>0</v>
      </c>
      <c r="M3132">
        <f>[3]!CommissionEUR</f>
        <v>0</v>
      </c>
      <c r="N3132">
        <f>[3]!LocalChargeXComm</f>
        <v>0</v>
      </c>
      <c r="O3132">
        <f>[3]!FXEUR</f>
        <v>0</v>
      </c>
      <c r="P3132" t="e">
        <f t="shared" si="97"/>
        <v>#DIV/0!</v>
      </c>
      <c r="Q3132">
        <f>[3]!PortfolioCode</f>
        <v>0</v>
      </c>
    </row>
    <row r="3133" spans="1:17">
      <c r="A3133" s="93">
        <v>44075</v>
      </c>
      <c r="B3133" t="str">
        <v/>
      </c>
      <c r="C3133">
        <v>1.36</v>
      </c>
      <c r="D3133">
        <v>0</v>
      </c>
      <c r="E3133">
        <v>10.3611</v>
      </c>
      <c r="F3133">
        <f t="shared" si="96"/>
        <v>0</v>
      </c>
      <c r="G3133" t="str">
        <v>LF-EIF</v>
      </c>
      <c r="H3133" s="97" t="str">
        <f>IF(ISERROR(IF(AND(A:A&gt;#REF!,A:A&lt;=#REF!,B:B&lt;&gt;"CANC",G:G=$S$2),C3133,0)),"",IF(AND(A:A&gt;#REF!,A:A&lt;=#REF!,B:B&lt;&gt;"CANC",G:G=$S$2),C3133,0))</f>
        <v/>
      </c>
      <c r="I3133" s="97" t="str">
        <f>IF(ISERROR(IF(AND(A:A&gt;#REF!,A:A&lt;=#REF!,B:B&lt;&gt;"CANC",G:G=$S$2),C3133,0)),"",IF(AND(A:A&gt;#REF!,A:A&lt;=#REF!,B:B&lt;&gt;"CANC",G:G=$S$2),F3133,0))</f>
        <v/>
      </c>
      <c r="K3133" s="93">
        <f>[3]!TradeDate</f>
        <v>0</v>
      </c>
      <c r="L3133" s="93">
        <f>[3]!AlteredStatus</f>
        <v>0</v>
      </c>
      <c r="M3133">
        <f>[3]!CommissionEUR</f>
        <v>0</v>
      </c>
      <c r="N3133">
        <f>[3]!LocalChargeXComm</f>
        <v>0</v>
      </c>
      <c r="O3133">
        <f>[3]!FXEUR</f>
        <v>0</v>
      </c>
      <c r="P3133" t="e">
        <f t="shared" si="97"/>
        <v>#DIV/0!</v>
      </c>
      <c r="Q3133">
        <f>[3]!PortfolioCode</f>
        <v>0</v>
      </c>
    </row>
    <row r="3134" spans="1:17">
      <c r="A3134" s="93">
        <v>44075</v>
      </c>
      <c r="B3134" t="str">
        <v/>
      </c>
      <c r="C3134">
        <v>2.14</v>
      </c>
      <c r="D3134">
        <v>0</v>
      </c>
      <c r="E3134">
        <v>1</v>
      </c>
      <c r="F3134">
        <f t="shared" si="96"/>
        <v>0</v>
      </c>
      <c r="G3134" t="str">
        <v>LF-EIF</v>
      </c>
      <c r="H3134" s="97" t="str">
        <f>IF(ISERROR(IF(AND(A:A&gt;#REF!,A:A&lt;=#REF!,B:B&lt;&gt;"CANC",G:G=$S$2),C3134,0)),"",IF(AND(A:A&gt;#REF!,A:A&lt;=#REF!,B:B&lt;&gt;"CANC",G:G=$S$2),C3134,0))</f>
        <v/>
      </c>
      <c r="I3134" s="97" t="str">
        <f>IF(ISERROR(IF(AND(A:A&gt;#REF!,A:A&lt;=#REF!,B:B&lt;&gt;"CANC",G:G=$S$2),C3134,0)),"",IF(AND(A:A&gt;#REF!,A:A&lt;=#REF!,B:B&lt;&gt;"CANC",G:G=$S$2),F3134,0))</f>
        <v/>
      </c>
      <c r="K3134" s="93">
        <f>[3]!TradeDate</f>
        <v>0</v>
      </c>
      <c r="L3134" s="93">
        <f>[3]!AlteredStatus</f>
        <v>0</v>
      </c>
      <c r="M3134">
        <f>[3]!CommissionEUR</f>
        <v>0</v>
      </c>
      <c r="N3134">
        <f>[3]!LocalChargeXComm</f>
        <v>0</v>
      </c>
      <c r="O3134">
        <f>[3]!FXEUR</f>
        <v>0</v>
      </c>
      <c r="P3134" t="e">
        <f t="shared" si="97"/>
        <v>#DIV/0!</v>
      </c>
      <c r="Q3134">
        <f>[3]!PortfolioCode</f>
        <v>0</v>
      </c>
    </row>
    <row r="3135" spans="1:17">
      <c r="A3135" s="93">
        <v>44075</v>
      </c>
      <c r="B3135" t="str">
        <v/>
      </c>
      <c r="C3135">
        <v>2.2200000000000002</v>
      </c>
      <c r="D3135">
        <v>0</v>
      </c>
      <c r="E3135">
        <v>1</v>
      </c>
      <c r="F3135">
        <f t="shared" si="96"/>
        <v>0</v>
      </c>
      <c r="G3135" t="str">
        <v>LF-EIF</v>
      </c>
      <c r="H3135" s="97" t="str">
        <f>IF(ISERROR(IF(AND(A:A&gt;#REF!,A:A&lt;=#REF!,B:B&lt;&gt;"CANC",G:G=$S$2),C3135,0)),"",IF(AND(A:A&gt;#REF!,A:A&lt;=#REF!,B:B&lt;&gt;"CANC",G:G=$S$2),C3135,0))</f>
        <v/>
      </c>
      <c r="I3135" s="97" t="str">
        <f>IF(ISERROR(IF(AND(A:A&gt;#REF!,A:A&lt;=#REF!,B:B&lt;&gt;"CANC",G:G=$S$2),C3135,0)),"",IF(AND(A:A&gt;#REF!,A:A&lt;=#REF!,B:B&lt;&gt;"CANC",G:G=$S$2),F3135,0))</f>
        <v/>
      </c>
      <c r="K3135" s="93">
        <f>[3]!TradeDate</f>
        <v>0</v>
      </c>
      <c r="L3135" s="93">
        <f>[3]!AlteredStatus</f>
        <v>0</v>
      </c>
      <c r="M3135">
        <f>[3]!CommissionEUR</f>
        <v>0</v>
      </c>
      <c r="N3135">
        <f>[3]!LocalChargeXComm</f>
        <v>0</v>
      </c>
      <c r="O3135">
        <f>[3]!FXEUR</f>
        <v>0</v>
      </c>
      <c r="P3135" t="e">
        <f t="shared" si="97"/>
        <v>#DIV/0!</v>
      </c>
      <c r="Q3135">
        <f>[3]!PortfolioCode</f>
        <v>0</v>
      </c>
    </row>
    <row r="3136" spans="1:17">
      <c r="A3136" s="93">
        <v>44075</v>
      </c>
      <c r="B3136" t="str">
        <v/>
      </c>
      <c r="C3136">
        <v>2.2799999999999998</v>
      </c>
      <c r="D3136">
        <v>0</v>
      </c>
      <c r="E3136">
        <v>10.3611</v>
      </c>
      <c r="F3136">
        <f t="shared" si="96"/>
        <v>0</v>
      </c>
      <c r="G3136" t="str">
        <v>LF-EIF</v>
      </c>
      <c r="H3136" s="97" t="str">
        <f>IF(ISERROR(IF(AND(A:A&gt;#REF!,A:A&lt;=#REF!,B:B&lt;&gt;"CANC",G:G=$S$2),C3136,0)),"",IF(AND(A:A&gt;#REF!,A:A&lt;=#REF!,B:B&lt;&gt;"CANC",G:G=$S$2),C3136,0))</f>
        <v/>
      </c>
      <c r="I3136" s="97" t="str">
        <f>IF(ISERROR(IF(AND(A:A&gt;#REF!,A:A&lt;=#REF!,B:B&lt;&gt;"CANC",G:G=$S$2),C3136,0)),"",IF(AND(A:A&gt;#REF!,A:A&lt;=#REF!,B:B&lt;&gt;"CANC",G:G=$S$2),F3136,0))</f>
        <v/>
      </c>
      <c r="K3136" s="93">
        <f>[3]!TradeDate</f>
        <v>0</v>
      </c>
      <c r="L3136" s="93">
        <f>[3]!AlteredStatus</f>
        <v>0</v>
      </c>
      <c r="M3136">
        <f>[3]!CommissionEUR</f>
        <v>0</v>
      </c>
      <c r="N3136">
        <f>[3]!LocalChargeXComm</f>
        <v>0</v>
      </c>
      <c r="O3136">
        <f>[3]!FXEUR</f>
        <v>0</v>
      </c>
      <c r="P3136" t="e">
        <f t="shared" si="97"/>
        <v>#DIV/0!</v>
      </c>
      <c r="Q3136">
        <f>[3]!PortfolioCode</f>
        <v>0</v>
      </c>
    </row>
    <row r="3137" spans="1:17">
      <c r="A3137" s="93">
        <v>44075</v>
      </c>
      <c r="B3137" t="str">
        <v/>
      </c>
      <c r="C3137">
        <v>1.6</v>
      </c>
      <c r="D3137">
        <v>0</v>
      </c>
      <c r="E3137">
        <v>10.455299999999999</v>
      </c>
      <c r="F3137">
        <f t="shared" si="96"/>
        <v>0</v>
      </c>
      <c r="G3137" t="str">
        <v>LF-EIF</v>
      </c>
      <c r="H3137" s="97" t="str">
        <f>IF(ISERROR(IF(AND(A:A&gt;#REF!,A:A&lt;=#REF!,B:B&lt;&gt;"CANC",G:G=$S$2),C3137,0)),"",IF(AND(A:A&gt;#REF!,A:A&lt;=#REF!,B:B&lt;&gt;"CANC",G:G=$S$2),C3137,0))</f>
        <v/>
      </c>
      <c r="I3137" s="97" t="str">
        <f>IF(ISERROR(IF(AND(A:A&gt;#REF!,A:A&lt;=#REF!,B:B&lt;&gt;"CANC",G:G=$S$2),C3137,0)),"",IF(AND(A:A&gt;#REF!,A:A&lt;=#REF!,B:B&lt;&gt;"CANC",G:G=$S$2),F3137,0))</f>
        <v/>
      </c>
      <c r="K3137" s="93">
        <f>[3]!TradeDate</f>
        <v>0</v>
      </c>
      <c r="L3137" s="93">
        <f>[3]!AlteredStatus</f>
        <v>0</v>
      </c>
      <c r="M3137">
        <f>[3]!CommissionEUR</f>
        <v>0</v>
      </c>
      <c r="N3137">
        <f>[3]!LocalChargeXComm</f>
        <v>0</v>
      </c>
      <c r="O3137">
        <f>[3]!FXEUR</f>
        <v>0</v>
      </c>
      <c r="P3137" t="e">
        <f t="shared" si="97"/>
        <v>#DIV/0!</v>
      </c>
      <c r="Q3137">
        <f>[3]!PortfolioCode</f>
        <v>0</v>
      </c>
    </row>
    <row r="3138" spans="1:17">
      <c r="A3138" s="93">
        <v>44075</v>
      </c>
      <c r="B3138" t="str">
        <v/>
      </c>
      <c r="C3138">
        <v>2.02</v>
      </c>
      <c r="D3138">
        <v>0</v>
      </c>
      <c r="E3138">
        <v>1.0845</v>
      </c>
      <c r="F3138">
        <f t="shared" si="96"/>
        <v>0</v>
      </c>
      <c r="G3138" t="str">
        <v>LF-EIF</v>
      </c>
      <c r="H3138" s="97" t="str">
        <f>IF(ISERROR(IF(AND(A:A&gt;#REF!,A:A&lt;=#REF!,B:B&lt;&gt;"CANC",G:G=$S$2),C3138,0)),"",IF(AND(A:A&gt;#REF!,A:A&lt;=#REF!,B:B&lt;&gt;"CANC",G:G=$S$2),C3138,0))</f>
        <v/>
      </c>
      <c r="I3138" s="97" t="str">
        <f>IF(ISERROR(IF(AND(A:A&gt;#REF!,A:A&lt;=#REF!,B:B&lt;&gt;"CANC",G:G=$S$2),C3138,0)),"",IF(AND(A:A&gt;#REF!,A:A&lt;=#REF!,B:B&lt;&gt;"CANC",G:G=$S$2),F3138,0))</f>
        <v/>
      </c>
      <c r="K3138" s="93">
        <f>[3]!TradeDate</f>
        <v>0</v>
      </c>
      <c r="L3138" s="93">
        <f>[3]!AlteredStatus</f>
        <v>0</v>
      </c>
      <c r="M3138">
        <f>[3]!CommissionEUR</f>
        <v>0</v>
      </c>
      <c r="N3138">
        <f>[3]!LocalChargeXComm</f>
        <v>0</v>
      </c>
      <c r="O3138">
        <f>[3]!FXEUR</f>
        <v>0</v>
      </c>
      <c r="P3138" t="e">
        <f t="shared" si="97"/>
        <v>#DIV/0!</v>
      </c>
      <c r="Q3138">
        <f>[3]!PortfolioCode</f>
        <v>0</v>
      </c>
    </row>
    <row r="3139" spans="1:17">
      <c r="A3139" s="93">
        <v>44075</v>
      </c>
      <c r="B3139" t="str">
        <v/>
      </c>
      <c r="C3139">
        <v>1.89</v>
      </c>
      <c r="D3139">
        <v>0</v>
      </c>
      <c r="E3139">
        <v>1</v>
      </c>
      <c r="F3139">
        <f t="shared" ref="F3139:F3202" si="98">D3139/E3139</f>
        <v>0</v>
      </c>
      <c r="G3139" t="str">
        <v>LF-EIF</v>
      </c>
      <c r="H3139" s="97" t="str">
        <f>IF(ISERROR(IF(AND(A:A&gt;#REF!,A:A&lt;=#REF!,B:B&lt;&gt;"CANC",G:G=$S$2),C3139,0)),"",IF(AND(A:A&gt;#REF!,A:A&lt;=#REF!,B:B&lt;&gt;"CANC",G:G=$S$2),C3139,0))</f>
        <v/>
      </c>
      <c r="I3139" s="97" t="str">
        <f>IF(ISERROR(IF(AND(A:A&gt;#REF!,A:A&lt;=#REF!,B:B&lt;&gt;"CANC",G:G=$S$2),C3139,0)),"",IF(AND(A:A&gt;#REF!,A:A&lt;=#REF!,B:B&lt;&gt;"CANC",G:G=$S$2),F3139,0))</f>
        <v/>
      </c>
      <c r="K3139" s="93">
        <f>[3]!TradeDate</f>
        <v>0</v>
      </c>
      <c r="L3139" s="93">
        <f>[3]!AlteredStatus</f>
        <v>0</v>
      </c>
      <c r="M3139">
        <f>[3]!CommissionEUR</f>
        <v>0</v>
      </c>
      <c r="N3139">
        <f>[3]!LocalChargeXComm</f>
        <v>0</v>
      </c>
      <c r="O3139">
        <f>[3]!FXEUR</f>
        <v>0</v>
      </c>
      <c r="P3139" t="e">
        <f t="shared" ref="P3139:P3202" si="99">N3139/O3139</f>
        <v>#DIV/0!</v>
      </c>
      <c r="Q3139">
        <f>[3]!PortfolioCode</f>
        <v>0</v>
      </c>
    </row>
    <row r="3140" spans="1:17">
      <c r="A3140" s="93">
        <v>44075</v>
      </c>
      <c r="B3140" t="str">
        <v/>
      </c>
      <c r="C3140">
        <v>2.25</v>
      </c>
      <c r="D3140">
        <v>33.76</v>
      </c>
      <c r="E3140">
        <v>1</v>
      </c>
      <c r="F3140">
        <f t="shared" si="98"/>
        <v>33.76</v>
      </c>
      <c r="G3140" t="str">
        <v>LF-EIF</v>
      </c>
      <c r="H3140" s="97" t="str">
        <f>IF(ISERROR(IF(AND(A:A&gt;#REF!,A:A&lt;=#REF!,B:B&lt;&gt;"CANC",G:G=$S$2),C3140,0)),"",IF(AND(A:A&gt;#REF!,A:A&lt;=#REF!,B:B&lt;&gt;"CANC",G:G=$S$2),C3140,0))</f>
        <v/>
      </c>
      <c r="I3140" s="97" t="str">
        <f>IF(ISERROR(IF(AND(A:A&gt;#REF!,A:A&lt;=#REF!,B:B&lt;&gt;"CANC",G:G=$S$2),C3140,0)),"",IF(AND(A:A&gt;#REF!,A:A&lt;=#REF!,B:B&lt;&gt;"CANC",G:G=$S$2),F3140,0))</f>
        <v/>
      </c>
      <c r="K3140" s="93">
        <f>[3]!TradeDate</f>
        <v>0</v>
      </c>
      <c r="L3140" s="93">
        <f>[3]!AlteredStatus</f>
        <v>0</v>
      </c>
      <c r="M3140">
        <f>[3]!CommissionEUR</f>
        <v>0</v>
      </c>
      <c r="N3140">
        <f>[3]!LocalChargeXComm</f>
        <v>0</v>
      </c>
      <c r="O3140">
        <f>[3]!FXEUR</f>
        <v>0</v>
      </c>
      <c r="P3140" t="e">
        <f t="shared" si="99"/>
        <v>#DIV/0!</v>
      </c>
      <c r="Q3140">
        <f>[3]!PortfolioCode</f>
        <v>0</v>
      </c>
    </row>
    <row r="3141" spans="1:17">
      <c r="A3141" s="93">
        <v>44075</v>
      </c>
      <c r="B3141" t="str">
        <v/>
      </c>
      <c r="C3141">
        <v>0.87</v>
      </c>
      <c r="D3141">
        <v>0</v>
      </c>
      <c r="E3141">
        <v>10.455299999999999</v>
      </c>
      <c r="F3141">
        <f t="shared" si="98"/>
        <v>0</v>
      </c>
      <c r="G3141" t="str">
        <v>LF-EIF</v>
      </c>
      <c r="H3141" s="97" t="str">
        <f>IF(ISERROR(IF(AND(A:A&gt;#REF!,A:A&lt;=#REF!,B:B&lt;&gt;"CANC",G:G=$S$2),C3141,0)),"",IF(AND(A:A&gt;#REF!,A:A&lt;=#REF!,B:B&lt;&gt;"CANC",G:G=$S$2),C3141,0))</f>
        <v/>
      </c>
      <c r="I3141" s="97" t="str">
        <f>IF(ISERROR(IF(AND(A:A&gt;#REF!,A:A&lt;=#REF!,B:B&lt;&gt;"CANC",G:G=$S$2),C3141,0)),"",IF(AND(A:A&gt;#REF!,A:A&lt;=#REF!,B:B&lt;&gt;"CANC",G:G=$S$2),F3141,0))</f>
        <v/>
      </c>
      <c r="K3141" s="93">
        <f>[3]!TradeDate</f>
        <v>0</v>
      </c>
      <c r="L3141" s="93">
        <f>[3]!AlteredStatus</f>
        <v>0</v>
      </c>
      <c r="M3141">
        <f>[3]!CommissionEUR</f>
        <v>0</v>
      </c>
      <c r="N3141">
        <f>[3]!LocalChargeXComm</f>
        <v>0</v>
      </c>
      <c r="O3141">
        <f>[3]!FXEUR</f>
        <v>0</v>
      </c>
      <c r="P3141" t="e">
        <f t="shared" si="99"/>
        <v>#DIV/0!</v>
      </c>
      <c r="Q3141">
        <f>[3]!PortfolioCode</f>
        <v>0</v>
      </c>
    </row>
    <row r="3142" spans="1:17">
      <c r="A3142" s="93">
        <v>44075</v>
      </c>
      <c r="B3142" t="str">
        <v/>
      </c>
      <c r="C3142">
        <v>1.1299999999999999</v>
      </c>
      <c r="D3142">
        <v>0</v>
      </c>
      <c r="E3142">
        <v>10.3611</v>
      </c>
      <c r="F3142">
        <f t="shared" si="98"/>
        <v>0</v>
      </c>
      <c r="G3142" t="str">
        <v>LF-EIF</v>
      </c>
      <c r="H3142" s="97" t="str">
        <f>IF(ISERROR(IF(AND(A:A&gt;#REF!,A:A&lt;=#REF!,B:B&lt;&gt;"CANC",G:G=$S$2),C3142,0)),"",IF(AND(A:A&gt;#REF!,A:A&lt;=#REF!,B:B&lt;&gt;"CANC",G:G=$S$2),C3142,0))</f>
        <v/>
      </c>
      <c r="I3142" s="97" t="str">
        <f>IF(ISERROR(IF(AND(A:A&gt;#REF!,A:A&lt;=#REF!,B:B&lt;&gt;"CANC",G:G=$S$2),C3142,0)),"",IF(AND(A:A&gt;#REF!,A:A&lt;=#REF!,B:B&lt;&gt;"CANC",G:G=$S$2),F3142,0))</f>
        <v/>
      </c>
      <c r="K3142" s="93">
        <f>[3]!TradeDate</f>
        <v>0</v>
      </c>
      <c r="L3142" s="93">
        <f>[3]!AlteredStatus</f>
        <v>0</v>
      </c>
      <c r="M3142">
        <f>[3]!CommissionEUR</f>
        <v>0</v>
      </c>
      <c r="N3142">
        <f>[3]!LocalChargeXComm</f>
        <v>0</v>
      </c>
      <c r="O3142">
        <f>[3]!FXEUR</f>
        <v>0</v>
      </c>
      <c r="P3142" t="e">
        <f t="shared" si="99"/>
        <v>#DIV/0!</v>
      </c>
      <c r="Q3142">
        <f>[3]!PortfolioCode</f>
        <v>0</v>
      </c>
    </row>
    <row r="3143" spans="1:17">
      <c r="A3143" s="93">
        <v>44075</v>
      </c>
      <c r="B3143" t="str">
        <v/>
      </c>
      <c r="C3143">
        <v>3.13</v>
      </c>
      <c r="D3143">
        <v>0</v>
      </c>
      <c r="E3143">
        <v>10.455299999999999</v>
      </c>
      <c r="F3143">
        <f t="shared" si="98"/>
        <v>0</v>
      </c>
      <c r="G3143" t="str">
        <v>LF-EIF</v>
      </c>
      <c r="H3143" s="97" t="str">
        <f>IF(ISERROR(IF(AND(A:A&gt;#REF!,A:A&lt;=#REF!,B:B&lt;&gt;"CANC",G:G=$S$2),C3143,0)),"",IF(AND(A:A&gt;#REF!,A:A&lt;=#REF!,B:B&lt;&gt;"CANC",G:G=$S$2),C3143,0))</f>
        <v/>
      </c>
      <c r="I3143" s="97" t="str">
        <f>IF(ISERROR(IF(AND(A:A&gt;#REF!,A:A&lt;=#REF!,B:B&lt;&gt;"CANC",G:G=$S$2),C3143,0)),"",IF(AND(A:A&gt;#REF!,A:A&lt;=#REF!,B:B&lt;&gt;"CANC",G:G=$S$2),F3143,0))</f>
        <v/>
      </c>
      <c r="K3143" s="93">
        <f>[3]!TradeDate</f>
        <v>0</v>
      </c>
      <c r="L3143" s="93">
        <f>[3]!AlteredStatus</f>
        <v>0</v>
      </c>
      <c r="M3143">
        <f>[3]!CommissionEUR</f>
        <v>0</v>
      </c>
      <c r="N3143">
        <f>[3]!LocalChargeXComm</f>
        <v>0</v>
      </c>
      <c r="O3143">
        <f>[3]!FXEUR</f>
        <v>0</v>
      </c>
      <c r="P3143" t="e">
        <f t="shared" si="99"/>
        <v>#DIV/0!</v>
      </c>
      <c r="Q3143">
        <f>[3]!PortfolioCode</f>
        <v>0</v>
      </c>
    </row>
    <row r="3144" spans="1:17">
      <c r="A3144" s="93">
        <v>44075</v>
      </c>
      <c r="B3144" t="str">
        <v/>
      </c>
      <c r="C3144">
        <v>2.44</v>
      </c>
      <c r="D3144">
        <v>12.2</v>
      </c>
      <c r="E3144">
        <v>1</v>
      </c>
      <c r="F3144">
        <f t="shared" si="98"/>
        <v>12.2</v>
      </c>
      <c r="G3144" t="str">
        <v>LF-EIF</v>
      </c>
      <c r="H3144" s="97" t="str">
        <f>IF(ISERROR(IF(AND(A:A&gt;#REF!,A:A&lt;=#REF!,B:B&lt;&gt;"CANC",G:G=$S$2),C3144,0)),"",IF(AND(A:A&gt;#REF!,A:A&lt;=#REF!,B:B&lt;&gt;"CANC",G:G=$S$2),C3144,0))</f>
        <v/>
      </c>
      <c r="I3144" s="97" t="str">
        <f>IF(ISERROR(IF(AND(A:A&gt;#REF!,A:A&lt;=#REF!,B:B&lt;&gt;"CANC",G:G=$S$2),C3144,0)),"",IF(AND(A:A&gt;#REF!,A:A&lt;=#REF!,B:B&lt;&gt;"CANC",G:G=$S$2),F3144,0))</f>
        <v/>
      </c>
      <c r="K3144" s="93">
        <f>[3]!TradeDate</f>
        <v>0</v>
      </c>
      <c r="L3144" s="93">
        <f>[3]!AlteredStatus</f>
        <v>0</v>
      </c>
      <c r="M3144">
        <f>[3]!CommissionEUR</f>
        <v>0</v>
      </c>
      <c r="N3144">
        <f>[3]!LocalChargeXComm</f>
        <v>0</v>
      </c>
      <c r="O3144">
        <f>[3]!FXEUR</f>
        <v>0</v>
      </c>
      <c r="P3144" t="e">
        <f t="shared" si="99"/>
        <v>#DIV/0!</v>
      </c>
      <c r="Q3144">
        <f>[3]!PortfolioCode</f>
        <v>0</v>
      </c>
    </row>
    <row r="3145" spans="1:17">
      <c r="A3145" s="93">
        <v>44075</v>
      </c>
      <c r="B3145" t="str">
        <v/>
      </c>
      <c r="C3145">
        <v>2.59</v>
      </c>
      <c r="D3145">
        <v>0</v>
      </c>
      <c r="E3145">
        <v>1</v>
      </c>
      <c r="F3145">
        <f t="shared" si="98"/>
        <v>0</v>
      </c>
      <c r="G3145" t="str">
        <v>LF-EIF</v>
      </c>
      <c r="H3145" s="97" t="str">
        <f>IF(ISERROR(IF(AND(A:A&gt;#REF!,A:A&lt;=#REF!,B:B&lt;&gt;"CANC",G:G=$S$2),C3145,0)),"",IF(AND(A:A&gt;#REF!,A:A&lt;=#REF!,B:B&lt;&gt;"CANC",G:G=$S$2),C3145,0))</f>
        <v/>
      </c>
      <c r="I3145" s="97" t="str">
        <f>IF(ISERROR(IF(AND(A:A&gt;#REF!,A:A&lt;=#REF!,B:B&lt;&gt;"CANC",G:G=$S$2),C3145,0)),"",IF(AND(A:A&gt;#REF!,A:A&lt;=#REF!,B:B&lt;&gt;"CANC",G:G=$S$2),F3145,0))</f>
        <v/>
      </c>
      <c r="K3145" s="93">
        <f>[3]!TradeDate</f>
        <v>0</v>
      </c>
      <c r="L3145" s="93">
        <f>[3]!AlteredStatus</f>
        <v>0</v>
      </c>
      <c r="M3145">
        <f>[3]!CommissionEUR</f>
        <v>0</v>
      </c>
      <c r="N3145">
        <f>[3]!LocalChargeXComm</f>
        <v>0</v>
      </c>
      <c r="O3145">
        <f>[3]!FXEUR</f>
        <v>0</v>
      </c>
      <c r="P3145" t="e">
        <f t="shared" si="99"/>
        <v>#DIV/0!</v>
      </c>
      <c r="Q3145">
        <f>[3]!PortfolioCode</f>
        <v>0</v>
      </c>
    </row>
    <row r="3146" spans="1:17">
      <c r="A3146" s="93">
        <v>44075</v>
      </c>
      <c r="B3146" t="str">
        <v/>
      </c>
      <c r="C3146">
        <v>3.76</v>
      </c>
      <c r="D3146">
        <v>56.37</v>
      </c>
      <c r="E3146">
        <v>1</v>
      </c>
      <c r="F3146">
        <f t="shared" si="98"/>
        <v>56.37</v>
      </c>
      <c r="G3146" t="str">
        <v>LF-EIF</v>
      </c>
      <c r="H3146" s="97" t="str">
        <f>IF(ISERROR(IF(AND(A:A&gt;#REF!,A:A&lt;=#REF!,B:B&lt;&gt;"CANC",G:G=$S$2),C3146,0)),"",IF(AND(A:A&gt;#REF!,A:A&lt;=#REF!,B:B&lt;&gt;"CANC",G:G=$S$2),C3146,0))</f>
        <v/>
      </c>
      <c r="I3146" s="97" t="str">
        <f>IF(ISERROR(IF(AND(A:A&gt;#REF!,A:A&lt;=#REF!,B:B&lt;&gt;"CANC",G:G=$S$2),C3146,0)),"",IF(AND(A:A&gt;#REF!,A:A&lt;=#REF!,B:B&lt;&gt;"CANC",G:G=$S$2),F3146,0))</f>
        <v/>
      </c>
      <c r="K3146" s="93">
        <f>[3]!TradeDate</f>
        <v>0</v>
      </c>
      <c r="L3146" s="93">
        <f>[3]!AlteredStatus</f>
        <v>0</v>
      </c>
      <c r="M3146">
        <f>[3]!CommissionEUR</f>
        <v>0</v>
      </c>
      <c r="N3146">
        <f>[3]!LocalChargeXComm</f>
        <v>0</v>
      </c>
      <c r="O3146">
        <f>[3]!FXEUR</f>
        <v>0</v>
      </c>
      <c r="P3146" t="e">
        <f t="shared" si="99"/>
        <v>#DIV/0!</v>
      </c>
      <c r="Q3146">
        <f>[3]!PortfolioCode</f>
        <v>0</v>
      </c>
    </row>
    <row r="3147" spans="1:17">
      <c r="A3147" s="93">
        <v>44075</v>
      </c>
      <c r="B3147" t="str">
        <v/>
      </c>
      <c r="C3147">
        <v>1.92</v>
      </c>
      <c r="D3147">
        <v>0</v>
      </c>
      <c r="E3147">
        <v>1</v>
      </c>
      <c r="F3147">
        <f t="shared" si="98"/>
        <v>0</v>
      </c>
      <c r="G3147" t="str">
        <v>LF-EIF</v>
      </c>
      <c r="H3147" s="97" t="str">
        <f>IF(ISERROR(IF(AND(A:A&gt;#REF!,A:A&lt;=#REF!,B:B&lt;&gt;"CANC",G:G=$S$2),C3147,0)),"",IF(AND(A:A&gt;#REF!,A:A&lt;=#REF!,B:B&lt;&gt;"CANC",G:G=$S$2),C3147,0))</f>
        <v/>
      </c>
      <c r="I3147" s="97" t="str">
        <f>IF(ISERROR(IF(AND(A:A&gt;#REF!,A:A&lt;=#REF!,B:B&lt;&gt;"CANC",G:G=$S$2),C3147,0)),"",IF(AND(A:A&gt;#REF!,A:A&lt;=#REF!,B:B&lt;&gt;"CANC",G:G=$S$2),F3147,0))</f>
        <v/>
      </c>
      <c r="K3147" s="93">
        <f>[3]!TradeDate</f>
        <v>0</v>
      </c>
      <c r="L3147" s="93">
        <f>[3]!AlteredStatus</f>
        <v>0</v>
      </c>
      <c r="M3147">
        <f>[3]!CommissionEUR</f>
        <v>0</v>
      </c>
      <c r="N3147">
        <f>[3]!LocalChargeXComm</f>
        <v>0</v>
      </c>
      <c r="O3147">
        <f>[3]!FXEUR</f>
        <v>0</v>
      </c>
      <c r="P3147" t="e">
        <f t="shared" si="99"/>
        <v>#DIV/0!</v>
      </c>
      <c r="Q3147">
        <f>[3]!PortfolioCode</f>
        <v>0</v>
      </c>
    </row>
    <row r="3148" spans="1:17">
      <c r="A3148" s="93">
        <v>44075</v>
      </c>
      <c r="B3148" t="str">
        <v/>
      </c>
      <c r="C3148">
        <v>2.82</v>
      </c>
      <c r="D3148">
        <v>42.3</v>
      </c>
      <c r="E3148">
        <v>1</v>
      </c>
      <c r="F3148">
        <f t="shared" si="98"/>
        <v>42.3</v>
      </c>
      <c r="G3148" t="str">
        <v>LF-EIF</v>
      </c>
      <c r="H3148" s="97" t="str">
        <f>IF(ISERROR(IF(AND(A:A&gt;#REF!,A:A&lt;=#REF!,B:B&lt;&gt;"CANC",G:G=$S$2),C3148,0)),"",IF(AND(A:A&gt;#REF!,A:A&lt;=#REF!,B:B&lt;&gt;"CANC",G:G=$S$2),C3148,0))</f>
        <v/>
      </c>
      <c r="I3148" s="97" t="str">
        <f>IF(ISERROR(IF(AND(A:A&gt;#REF!,A:A&lt;=#REF!,B:B&lt;&gt;"CANC",G:G=$S$2),C3148,0)),"",IF(AND(A:A&gt;#REF!,A:A&lt;=#REF!,B:B&lt;&gt;"CANC",G:G=$S$2),F3148,0))</f>
        <v/>
      </c>
      <c r="K3148" s="93">
        <f>[3]!TradeDate</f>
        <v>0</v>
      </c>
      <c r="L3148" s="93">
        <f>[3]!AlteredStatus</f>
        <v>0</v>
      </c>
      <c r="M3148">
        <f>[3]!CommissionEUR</f>
        <v>0</v>
      </c>
      <c r="N3148">
        <f>[3]!LocalChargeXComm</f>
        <v>0</v>
      </c>
      <c r="O3148">
        <f>[3]!FXEUR</f>
        <v>0</v>
      </c>
      <c r="P3148" t="e">
        <f t="shared" si="99"/>
        <v>#DIV/0!</v>
      </c>
      <c r="Q3148">
        <f>[3]!PortfolioCode</f>
        <v>0</v>
      </c>
    </row>
    <row r="3149" spans="1:17">
      <c r="A3149" s="93">
        <v>44075</v>
      </c>
      <c r="B3149" t="str">
        <v/>
      </c>
      <c r="C3149">
        <v>2.1</v>
      </c>
      <c r="D3149">
        <v>0</v>
      </c>
      <c r="E3149">
        <v>10.455299999999999</v>
      </c>
      <c r="F3149">
        <f t="shared" si="98"/>
        <v>0</v>
      </c>
      <c r="G3149" t="str">
        <v>LF-EIF</v>
      </c>
      <c r="H3149" s="97" t="str">
        <f>IF(ISERROR(IF(AND(A:A&gt;#REF!,A:A&lt;=#REF!,B:B&lt;&gt;"CANC",G:G=$S$2),C3149,0)),"",IF(AND(A:A&gt;#REF!,A:A&lt;=#REF!,B:B&lt;&gt;"CANC",G:G=$S$2),C3149,0))</f>
        <v/>
      </c>
      <c r="I3149" s="97" t="str">
        <f>IF(ISERROR(IF(AND(A:A&gt;#REF!,A:A&lt;=#REF!,B:B&lt;&gt;"CANC",G:G=$S$2),C3149,0)),"",IF(AND(A:A&gt;#REF!,A:A&lt;=#REF!,B:B&lt;&gt;"CANC",G:G=$S$2),F3149,0))</f>
        <v/>
      </c>
      <c r="K3149" s="93">
        <f>[3]!TradeDate</f>
        <v>0</v>
      </c>
      <c r="L3149" s="93">
        <f>[3]!AlteredStatus</f>
        <v>0</v>
      </c>
      <c r="M3149">
        <f>[3]!CommissionEUR</f>
        <v>0</v>
      </c>
      <c r="N3149">
        <f>[3]!LocalChargeXComm</f>
        <v>0</v>
      </c>
      <c r="O3149">
        <f>[3]!FXEUR</f>
        <v>0</v>
      </c>
      <c r="P3149" t="e">
        <f t="shared" si="99"/>
        <v>#DIV/0!</v>
      </c>
      <c r="Q3149">
        <f>[3]!PortfolioCode</f>
        <v>0</v>
      </c>
    </row>
    <row r="3150" spans="1:17">
      <c r="A3150" s="93">
        <v>44075</v>
      </c>
      <c r="B3150" t="str">
        <v/>
      </c>
      <c r="C3150">
        <v>2.25</v>
      </c>
      <c r="D3150">
        <v>0</v>
      </c>
      <c r="E3150">
        <v>1</v>
      </c>
      <c r="F3150">
        <f t="shared" si="98"/>
        <v>0</v>
      </c>
      <c r="G3150" t="str">
        <v>LF-EIF</v>
      </c>
      <c r="H3150" s="97" t="str">
        <f>IF(ISERROR(IF(AND(A:A&gt;#REF!,A:A&lt;=#REF!,B:B&lt;&gt;"CANC",G:G=$S$2),C3150,0)),"",IF(AND(A:A&gt;#REF!,A:A&lt;=#REF!,B:B&lt;&gt;"CANC",G:G=$S$2),C3150,0))</f>
        <v/>
      </c>
      <c r="I3150" s="97" t="str">
        <f>IF(ISERROR(IF(AND(A:A&gt;#REF!,A:A&lt;=#REF!,B:B&lt;&gt;"CANC",G:G=$S$2),C3150,0)),"",IF(AND(A:A&gt;#REF!,A:A&lt;=#REF!,B:B&lt;&gt;"CANC",G:G=$S$2),F3150,0))</f>
        <v/>
      </c>
      <c r="K3150" s="93">
        <f>[3]!TradeDate</f>
        <v>0</v>
      </c>
      <c r="L3150" s="93">
        <f>[3]!AlteredStatus</f>
        <v>0</v>
      </c>
      <c r="M3150">
        <f>[3]!CommissionEUR</f>
        <v>0</v>
      </c>
      <c r="N3150">
        <f>[3]!LocalChargeXComm</f>
        <v>0</v>
      </c>
      <c r="O3150">
        <f>[3]!FXEUR</f>
        <v>0</v>
      </c>
      <c r="P3150" t="e">
        <f t="shared" si="99"/>
        <v>#DIV/0!</v>
      </c>
      <c r="Q3150">
        <f>[3]!PortfolioCode</f>
        <v>0</v>
      </c>
    </row>
    <row r="3151" spans="1:17">
      <c r="A3151" s="93">
        <v>44075</v>
      </c>
      <c r="B3151" t="str">
        <v/>
      </c>
      <c r="C3151">
        <v>1.35</v>
      </c>
      <c r="D3151">
        <v>0</v>
      </c>
      <c r="E3151">
        <v>1</v>
      </c>
      <c r="F3151">
        <f t="shared" si="98"/>
        <v>0</v>
      </c>
      <c r="G3151" t="str">
        <v>LF-EIF</v>
      </c>
      <c r="H3151" s="97" t="str">
        <f>IF(ISERROR(IF(AND(A:A&gt;#REF!,A:A&lt;=#REF!,B:B&lt;&gt;"CANC",G:G=$S$2),C3151,0)),"",IF(AND(A:A&gt;#REF!,A:A&lt;=#REF!,B:B&lt;&gt;"CANC",G:G=$S$2),C3151,0))</f>
        <v/>
      </c>
      <c r="I3151" s="97" t="str">
        <f>IF(ISERROR(IF(AND(A:A&gt;#REF!,A:A&lt;=#REF!,B:B&lt;&gt;"CANC",G:G=$S$2),C3151,0)),"",IF(AND(A:A&gt;#REF!,A:A&lt;=#REF!,B:B&lt;&gt;"CANC",G:G=$S$2),F3151,0))</f>
        <v/>
      </c>
      <c r="K3151" s="93">
        <f>[3]!TradeDate</f>
        <v>0</v>
      </c>
      <c r="L3151" s="93">
        <f>[3]!AlteredStatus</f>
        <v>0</v>
      </c>
      <c r="M3151">
        <f>[3]!CommissionEUR</f>
        <v>0</v>
      </c>
      <c r="N3151">
        <f>[3]!LocalChargeXComm</f>
        <v>0</v>
      </c>
      <c r="O3151">
        <f>[3]!FXEUR</f>
        <v>0</v>
      </c>
      <c r="P3151" t="e">
        <f t="shared" si="99"/>
        <v>#DIV/0!</v>
      </c>
      <c r="Q3151">
        <f>[3]!PortfolioCode</f>
        <v>0</v>
      </c>
    </row>
    <row r="3152" spans="1:17">
      <c r="A3152" s="93">
        <v>44075</v>
      </c>
      <c r="B3152" t="str">
        <v/>
      </c>
      <c r="C3152">
        <v>1.37</v>
      </c>
      <c r="D3152">
        <v>0</v>
      </c>
      <c r="E3152">
        <v>1.0845</v>
      </c>
      <c r="F3152">
        <f t="shared" si="98"/>
        <v>0</v>
      </c>
      <c r="G3152" t="str">
        <v>LF-EIF</v>
      </c>
      <c r="H3152" s="97" t="str">
        <f>IF(ISERROR(IF(AND(A:A&gt;#REF!,A:A&lt;=#REF!,B:B&lt;&gt;"CANC",G:G=$S$2),C3152,0)),"",IF(AND(A:A&gt;#REF!,A:A&lt;=#REF!,B:B&lt;&gt;"CANC",G:G=$S$2),C3152,0))</f>
        <v/>
      </c>
      <c r="I3152" s="97" t="str">
        <f>IF(ISERROR(IF(AND(A:A&gt;#REF!,A:A&lt;=#REF!,B:B&lt;&gt;"CANC",G:G=$S$2),C3152,0)),"",IF(AND(A:A&gt;#REF!,A:A&lt;=#REF!,B:B&lt;&gt;"CANC",G:G=$S$2),F3152,0))</f>
        <v/>
      </c>
      <c r="K3152" s="93">
        <f>[3]!TradeDate</f>
        <v>0</v>
      </c>
      <c r="L3152" s="93">
        <f>[3]!AlteredStatus</f>
        <v>0</v>
      </c>
      <c r="M3152">
        <f>[3]!CommissionEUR</f>
        <v>0</v>
      </c>
      <c r="N3152">
        <f>[3]!LocalChargeXComm</f>
        <v>0</v>
      </c>
      <c r="O3152">
        <f>[3]!FXEUR</f>
        <v>0</v>
      </c>
      <c r="P3152" t="e">
        <f t="shared" si="99"/>
        <v>#DIV/0!</v>
      </c>
      <c r="Q3152">
        <f>[3]!PortfolioCode</f>
        <v>0</v>
      </c>
    </row>
    <row r="3153" spans="1:17">
      <c r="A3153" s="93">
        <v>44075</v>
      </c>
      <c r="B3153" t="str">
        <v/>
      </c>
      <c r="C3153">
        <v>5.64</v>
      </c>
      <c r="D3153">
        <v>0</v>
      </c>
      <c r="E3153">
        <v>10.3611</v>
      </c>
      <c r="F3153">
        <f t="shared" si="98"/>
        <v>0</v>
      </c>
      <c r="G3153" t="str">
        <v>LF-EIF</v>
      </c>
      <c r="H3153" s="97" t="str">
        <f>IF(ISERROR(IF(AND(A:A&gt;#REF!,A:A&lt;=#REF!,B:B&lt;&gt;"CANC",G:G=$S$2),C3153,0)),"",IF(AND(A:A&gt;#REF!,A:A&lt;=#REF!,B:B&lt;&gt;"CANC",G:G=$S$2),C3153,0))</f>
        <v/>
      </c>
      <c r="I3153" s="97" t="str">
        <f>IF(ISERROR(IF(AND(A:A&gt;#REF!,A:A&lt;=#REF!,B:B&lt;&gt;"CANC",G:G=$S$2),C3153,0)),"",IF(AND(A:A&gt;#REF!,A:A&lt;=#REF!,B:B&lt;&gt;"CANC",G:G=$S$2),F3153,0))</f>
        <v/>
      </c>
      <c r="K3153" s="93">
        <f>[3]!TradeDate</f>
        <v>0</v>
      </c>
      <c r="L3153" s="93">
        <f>[3]!AlteredStatus</f>
        <v>0</v>
      </c>
      <c r="M3153">
        <f>[3]!CommissionEUR</f>
        <v>0</v>
      </c>
      <c r="N3153">
        <f>[3]!LocalChargeXComm</f>
        <v>0</v>
      </c>
      <c r="O3153">
        <f>[3]!FXEUR</f>
        <v>0</v>
      </c>
      <c r="P3153" t="e">
        <f t="shared" si="99"/>
        <v>#DIV/0!</v>
      </c>
      <c r="Q3153">
        <f>[3]!PortfolioCode</f>
        <v>0</v>
      </c>
    </row>
    <row r="3154" spans="1:17">
      <c r="A3154" s="93">
        <v>44075</v>
      </c>
      <c r="B3154" t="str">
        <v/>
      </c>
      <c r="C3154">
        <v>3.38</v>
      </c>
      <c r="D3154">
        <v>0</v>
      </c>
      <c r="E3154">
        <v>10.3611</v>
      </c>
      <c r="F3154">
        <f t="shared" si="98"/>
        <v>0</v>
      </c>
      <c r="G3154" t="str">
        <v>LF-EIF</v>
      </c>
      <c r="H3154" s="97" t="str">
        <f>IF(ISERROR(IF(AND(A:A&gt;#REF!,A:A&lt;=#REF!,B:B&lt;&gt;"CANC",G:G=$S$2),C3154,0)),"",IF(AND(A:A&gt;#REF!,A:A&lt;=#REF!,B:B&lt;&gt;"CANC",G:G=$S$2),C3154,0))</f>
        <v/>
      </c>
      <c r="I3154" s="97" t="str">
        <f>IF(ISERROR(IF(AND(A:A&gt;#REF!,A:A&lt;=#REF!,B:B&lt;&gt;"CANC",G:G=$S$2),C3154,0)),"",IF(AND(A:A&gt;#REF!,A:A&lt;=#REF!,B:B&lt;&gt;"CANC",G:G=$S$2),F3154,0))</f>
        <v/>
      </c>
      <c r="K3154" s="93">
        <f>[3]!TradeDate</f>
        <v>0</v>
      </c>
      <c r="L3154" s="93">
        <f>[3]!AlteredStatus</f>
        <v>0</v>
      </c>
      <c r="M3154">
        <f>[3]!CommissionEUR</f>
        <v>0</v>
      </c>
      <c r="N3154">
        <f>[3]!LocalChargeXComm</f>
        <v>0</v>
      </c>
      <c r="O3154">
        <f>[3]!FXEUR</f>
        <v>0</v>
      </c>
      <c r="P3154" t="e">
        <f t="shared" si="99"/>
        <v>#DIV/0!</v>
      </c>
      <c r="Q3154">
        <f>[3]!PortfolioCode</f>
        <v>0</v>
      </c>
    </row>
    <row r="3155" spans="1:17">
      <c r="A3155" s="93">
        <v>44075</v>
      </c>
      <c r="B3155" t="str">
        <v/>
      </c>
      <c r="C3155">
        <v>7.68</v>
      </c>
      <c r="D3155">
        <v>0</v>
      </c>
      <c r="E3155">
        <v>1</v>
      </c>
      <c r="F3155">
        <f t="shared" si="98"/>
        <v>0</v>
      </c>
      <c r="G3155" t="str">
        <v>LF-EIF</v>
      </c>
      <c r="H3155" s="97" t="str">
        <f>IF(ISERROR(IF(AND(A:A&gt;#REF!,A:A&lt;=#REF!,B:B&lt;&gt;"CANC",G:G=$S$2),C3155,0)),"",IF(AND(A:A&gt;#REF!,A:A&lt;=#REF!,B:B&lt;&gt;"CANC",G:G=$S$2),C3155,0))</f>
        <v/>
      </c>
      <c r="I3155" s="97" t="str">
        <f>IF(ISERROR(IF(AND(A:A&gt;#REF!,A:A&lt;=#REF!,B:B&lt;&gt;"CANC",G:G=$S$2),C3155,0)),"",IF(AND(A:A&gt;#REF!,A:A&lt;=#REF!,B:B&lt;&gt;"CANC",G:G=$S$2),F3155,0))</f>
        <v/>
      </c>
      <c r="K3155" s="93">
        <f>[3]!TradeDate</f>
        <v>0</v>
      </c>
      <c r="L3155" s="93">
        <f>[3]!AlteredStatus</f>
        <v>0</v>
      </c>
      <c r="M3155">
        <f>[3]!CommissionEUR</f>
        <v>0</v>
      </c>
      <c r="N3155">
        <f>[3]!LocalChargeXComm</f>
        <v>0</v>
      </c>
      <c r="O3155">
        <f>[3]!FXEUR</f>
        <v>0</v>
      </c>
      <c r="P3155" t="e">
        <f t="shared" si="99"/>
        <v>#DIV/0!</v>
      </c>
      <c r="Q3155">
        <f>[3]!PortfolioCode</f>
        <v>0</v>
      </c>
    </row>
    <row r="3156" spans="1:17">
      <c r="A3156" s="93">
        <v>44075</v>
      </c>
      <c r="B3156" t="str">
        <v/>
      </c>
      <c r="C3156">
        <v>2.31</v>
      </c>
      <c r="D3156">
        <v>11.55</v>
      </c>
      <c r="E3156">
        <v>1</v>
      </c>
      <c r="F3156">
        <f t="shared" si="98"/>
        <v>11.55</v>
      </c>
      <c r="G3156" t="str">
        <v>LF-EIF</v>
      </c>
      <c r="H3156" s="97" t="str">
        <f>IF(ISERROR(IF(AND(A:A&gt;#REF!,A:A&lt;=#REF!,B:B&lt;&gt;"CANC",G:G=$S$2),C3156,0)),"",IF(AND(A:A&gt;#REF!,A:A&lt;=#REF!,B:B&lt;&gt;"CANC",G:G=$S$2),C3156,0))</f>
        <v/>
      </c>
      <c r="I3156" s="97" t="str">
        <f>IF(ISERROR(IF(AND(A:A&gt;#REF!,A:A&lt;=#REF!,B:B&lt;&gt;"CANC",G:G=$S$2),C3156,0)),"",IF(AND(A:A&gt;#REF!,A:A&lt;=#REF!,B:B&lt;&gt;"CANC",G:G=$S$2),F3156,0))</f>
        <v/>
      </c>
      <c r="K3156" s="93">
        <f>[3]!TradeDate</f>
        <v>0</v>
      </c>
      <c r="L3156" s="93">
        <f>[3]!AlteredStatus</f>
        <v>0</v>
      </c>
      <c r="M3156">
        <f>[3]!CommissionEUR</f>
        <v>0</v>
      </c>
      <c r="N3156">
        <f>[3]!LocalChargeXComm</f>
        <v>0</v>
      </c>
      <c r="O3156">
        <f>[3]!FXEUR</f>
        <v>0</v>
      </c>
      <c r="P3156" t="e">
        <f t="shared" si="99"/>
        <v>#DIV/0!</v>
      </c>
      <c r="Q3156">
        <f>[3]!PortfolioCode</f>
        <v>0</v>
      </c>
    </row>
    <row r="3157" spans="1:17">
      <c r="A3157" s="93">
        <v>44075</v>
      </c>
      <c r="B3157" t="str">
        <v/>
      </c>
      <c r="C3157">
        <v>2.39</v>
      </c>
      <c r="D3157">
        <v>35.909999999999997</v>
      </c>
      <c r="E3157">
        <v>1</v>
      </c>
      <c r="F3157">
        <f t="shared" si="98"/>
        <v>35.909999999999997</v>
      </c>
      <c r="G3157" t="str">
        <v>LF-EIF</v>
      </c>
      <c r="H3157" s="97" t="str">
        <f>IF(ISERROR(IF(AND(A:A&gt;#REF!,A:A&lt;=#REF!,B:B&lt;&gt;"CANC",G:G=$S$2),C3157,0)),"",IF(AND(A:A&gt;#REF!,A:A&lt;=#REF!,B:B&lt;&gt;"CANC",G:G=$S$2),C3157,0))</f>
        <v/>
      </c>
      <c r="I3157" s="97" t="str">
        <f>IF(ISERROR(IF(AND(A:A&gt;#REF!,A:A&lt;=#REF!,B:B&lt;&gt;"CANC",G:G=$S$2),C3157,0)),"",IF(AND(A:A&gt;#REF!,A:A&lt;=#REF!,B:B&lt;&gt;"CANC",G:G=$S$2),F3157,0))</f>
        <v/>
      </c>
      <c r="K3157" s="93">
        <f>[3]!TradeDate</f>
        <v>0</v>
      </c>
      <c r="L3157" s="93">
        <f>[3]!AlteredStatus</f>
        <v>0</v>
      </c>
      <c r="M3157">
        <f>[3]!CommissionEUR</f>
        <v>0</v>
      </c>
      <c r="N3157">
        <f>[3]!LocalChargeXComm</f>
        <v>0</v>
      </c>
      <c r="O3157">
        <f>[3]!FXEUR</f>
        <v>0</v>
      </c>
      <c r="P3157" t="e">
        <f t="shared" si="99"/>
        <v>#DIV/0!</v>
      </c>
      <c r="Q3157">
        <f>[3]!PortfolioCode</f>
        <v>0</v>
      </c>
    </row>
    <row r="3158" spans="1:17">
      <c r="A3158" s="93">
        <v>44075</v>
      </c>
      <c r="B3158" t="str">
        <v/>
      </c>
      <c r="C3158">
        <v>3.95</v>
      </c>
      <c r="D3158">
        <v>0</v>
      </c>
      <c r="E3158">
        <v>10.3611</v>
      </c>
      <c r="F3158">
        <f t="shared" si="98"/>
        <v>0</v>
      </c>
      <c r="G3158" t="str">
        <v>LF-EIF</v>
      </c>
      <c r="H3158" s="97" t="str">
        <f>IF(ISERROR(IF(AND(A:A&gt;#REF!,A:A&lt;=#REF!,B:B&lt;&gt;"CANC",G:G=$S$2),C3158,0)),"",IF(AND(A:A&gt;#REF!,A:A&lt;=#REF!,B:B&lt;&gt;"CANC",G:G=$S$2),C3158,0))</f>
        <v/>
      </c>
      <c r="I3158" s="97" t="str">
        <f>IF(ISERROR(IF(AND(A:A&gt;#REF!,A:A&lt;=#REF!,B:B&lt;&gt;"CANC",G:G=$S$2),C3158,0)),"",IF(AND(A:A&gt;#REF!,A:A&lt;=#REF!,B:B&lt;&gt;"CANC",G:G=$S$2),F3158,0))</f>
        <v/>
      </c>
      <c r="K3158" s="93">
        <f>[3]!TradeDate</f>
        <v>0</v>
      </c>
      <c r="L3158" s="93">
        <f>[3]!AlteredStatus</f>
        <v>0</v>
      </c>
      <c r="M3158">
        <f>[3]!CommissionEUR</f>
        <v>0</v>
      </c>
      <c r="N3158">
        <f>[3]!LocalChargeXComm</f>
        <v>0</v>
      </c>
      <c r="O3158">
        <f>[3]!FXEUR</f>
        <v>0</v>
      </c>
      <c r="P3158" t="e">
        <f t="shared" si="99"/>
        <v>#DIV/0!</v>
      </c>
      <c r="Q3158">
        <f>[3]!PortfolioCode</f>
        <v>0</v>
      </c>
    </row>
    <row r="3159" spans="1:17">
      <c r="A3159" s="93">
        <v>44075</v>
      </c>
      <c r="B3159" t="str">
        <v/>
      </c>
      <c r="C3159">
        <v>0.3</v>
      </c>
      <c r="D3159">
        <v>0</v>
      </c>
      <c r="E3159">
        <v>1</v>
      </c>
      <c r="F3159">
        <f t="shared" si="98"/>
        <v>0</v>
      </c>
      <c r="G3159" t="str">
        <v>LF-EIF</v>
      </c>
      <c r="H3159" s="97" t="str">
        <f>IF(ISERROR(IF(AND(A:A&gt;#REF!,A:A&lt;=#REF!,B:B&lt;&gt;"CANC",G:G=$S$2),C3159,0)),"",IF(AND(A:A&gt;#REF!,A:A&lt;=#REF!,B:B&lt;&gt;"CANC",G:G=$S$2),C3159,0))</f>
        <v/>
      </c>
      <c r="I3159" s="97" t="str">
        <f>IF(ISERROR(IF(AND(A:A&gt;#REF!,A:A&lt;=#REF!,B:B&lt;&gt;"CANC",G:G=$S$2),C3159,0)),"",IF(AND(A:A&gt;#REF!,A:A&lt;=#REF!,B:B&lt;&gt;"CANC",G:G=$S$2),F3159,0))</f>
        <v/>
      </c>
      <c r="K3159" s="93">
        <f>[3]!TradeDate</f>
        <v>0</v>
      </c>
      <c r="L3159" s="93">
        <f>[3]!AlteredStatus</f>
        <v>0</v>
      </c>
      <c r="M3159">
        <f>[3]!CommissionEUR</f>
        <v>0</v>
      </c>
      <c r="N3159">
        <f>[3]!LocalChargeXComm</f>
        <v>0</v>
      </c>
      <c r="O3159">
        <f>[3]!FXEUR</f>
        <v>0</v>
      </c>
      <c r="P3159" t="e">
        <f t="shared" si="99"/>
        <v>#DIV/0!</v>
      </c>
      <c r="Q3159">
        <f>[3]!PortfolioCode</f>
        <v>0</v>
      </c>
    </row>
    <row r="3160" spans="1:17">
      <c r="A3160" s="93">
        <v>44075</v>
      </c>
      <c r="B3160" t="str">
        <v/>
      </c>
      <c r="C3160">
        <v>3.41</v>
      </c>
      <c r="D3160">
        <v>0</v>
      </c>
      <c r="E3160">
        <v>7.444</v>
      </c>
      <c r="F3160">
        <f t="shared" si="98"/>
        <v>0</v>
      </c>
      <c r="G3160" t="str">
        <v>LF-EIF</v>
      </c>
      <c r="H3160" s="97" t="str">
        <f>IF(ISERROR(IF(AND(A:A&gt;#REF!,A:A&lt;=#REF!,B:B&lt;&gt;"CANC",G:G=$S$2),C3160,0)),"",IF(AND(A:A&gt;#REF!,A:A&lt;=#REF!,B:B&lt;&gt;"CANC",G:G=$S$2),C3160,0))</f>
        <v/>
      </c>
      <c r="I3160" s="97" t="str">
        <f>IF(ISERROR(IF(AND(A:A&gt;#REF!,A:A&lt;=#REF!,B:B&lt;&gt;"CANC",G:G=$S$2),C3160,0)),"",IF(AND(A:A&gt;#REF!,A:A&lt;=#REF!,B:B&lt;&gt;"CANC",G:G=$S$2),F3160,0))</f>
        <v/>
      </c>
      <c r="K3160" s="93">
        <f>[3]!TradeDate</f>
        <v>0</v>
      </c>
      <c r="L3160" s="93">
        <f>[3]!AlteredStatus</f>
        <v>0</v>
      </c>
      <c r="M3160">
        <f>[3]!CommissionEUR</f>
        <v>0</v>
      </c>
      <c r="N3160">
        <f>[3]!LocalChargeXComm</f>
        <v>0</v>
      </c>
      <c r="O3160">
        <f>[3]!FXEUR</f>
        <v>0</v>
      </c>
      <c r="P3160" t="e">
        <f t="shared" si="99"/>
        <v>#DIV/0!</v>
      </c>
      <c r="Q3160">
        <f>[3]!PortfolioCode</f>
        <v>0</v>
      </c>
    </row>
    <row r="3161" spans="1:17">
      <c r="A3161" s="93">
        <v>44075</v>
      </c>
      <c r="B3161" t="str">
        <v/>
      </c>
      <c r="C3161">
        <v>1.89</v>
      </c>
      <c r="D3161">
        <v>0</v>
      </c>
      <c r="E3161">
        <v>1</v>
      </c>
      <c r="F3161">
        <f t="shared" si="98"/>
        <v>0</v>
      </c>
      <c r="G3161" t="str">
        <v>LF-EIF</v>
      </c>
      <c r="H3161" s="97" t="str">
        <f>IF(ISERROR(IF(AND(A:A&gt;#REF!,A:A&lt;=#REF!,B:B&lt;&gt;"CANC",G:G=$S$2),C3161,0)),"",IF(AND(A:A&gt;#REF!,A:A&lt;=#REF!,B:B&lt;&gt;"CANC",G:G=$S$2),C3161,0))</f>
        <v/>
      </c>
      <c r="I3161" s="97" t="str">
        <f>IF(ISERROR(IF(AND(A:A&gt;#REF!,A:A&lt;=#REF!,B:B&lt;&gt;"CANC",G:G=$S$2),C3161,0)),"",IF(AND(A:A&gt;#REF!,A:A&lt;=#REF!,B:B&lt;&gt;"CANC",G:G=$S$2),F3161,0))</f>
        <v/>
      </c>
      <c r="K3161" s="93">
        <f>[3]!TradeDate</f>
        <v>0</v>
      </c>
      <c r="L3161" s="93">
        <f>[3]!AlteredStatus</f>
        <v>0</v>
      </c>
      <c r="M3161">
        <f>[3]!CommissionEUR</f>
        <v>0</v>
      </c>
      <c r="N3161">
        <f>[3]!LocalChargeXComm</f>
        <v>0</v>
      </c>
      <c r="O3161">
        <f>[3]!FXEUR</f>
        <v>0</v>
      </c>
      <c r="P3161" t="e">
        <f t="shared" si="99"/>
        <v>#DIV/0!</v>
      </c>
      <c r="Q3161">
        <f>[3]!PortfolioCode</f>
        <v>0</v>
      </c>
    </row>
    <row r="3162" spans="1:17">
      <c r="A3162" s="93">
        <v>44075</v>
      </c>
      <c r="B3162" t="str">
        <v/>
      </c>
      <c r="C3162">
        <v>4.6500000000000004</v>
      </c>
      <c r="D3162">
        <v>0</v>
      </c>
      <c r="E3162">
        <v>10.3611</v>
      </c>
      <c r="F3162">
        <f t="shared" si="98"/>
        <v>0</v>
      </c>
      <c r="G3162" t="str">
        <v>LF-EIF</v>
      </c>
      <c r="H3162" s="97" t="str">
        <f>IF(ISERROR(IF(AND(A:A&gt;#REF!,A:A&lt;=#REF!,B:B&lt;&gt;"CANC",G:G=$S$2),C3162,0)),"",IF(AND(A:A&gt;#REF!,A:A&lt;=#REF!,B:B&lt;&gt;"CANC",G:G=$S$2),C3162,0))</f>
        <v/>
      </c>
      <c r="I3162" s="97" t="str">
        <f>IF(ISERROR(IF(AND(A:A&gt;#REF!,A:A&lt;=#REF!,B:B&lt;&gt;"CANC",G:G=$S$2),C3162,0)),"",IF(AND(A:A&gt;#REF!,A:A&lt;=#REF!,B:B&lt;&gt;"CANC",G:G=$S$2),F3162,0))</f>
        <v/>
      </c>
      <c r="K3162" s="93">
        <f>[3]!TradeDate</f>
        <v>0</v>
      </c>
      <c r="L3162" s="93">
        <f>[3]!AlteredStatus</f>
        <v>0</v>
      </c>
      <c r="M3162">
        <f>[3]!CommissionEUR</f>
        <v>0</v>
      </c>
      <c r="N3162">
        <f>[3]!LocalChargeXComm</f>
        <v>0</v>
      </c>
      <c r="O3162">
        <f>[3]!FXEUR</f>
        <v>0</v>
      </c>
      <c r="P3162" t="e">
        <f t="shared" si="99"/>
        <v>#DIV/0!</v>
      </c>
      <c r="Q3162">
        <f>[3]!PortfolioCode</f>
        <v>0</v>
      </c>
    </row>
    <row r="3163" spans="1:17">
      <c r="A3163" s="93">
        <v>44075</v>
      </c>
      <c r="B3163" t="str">
        <v/>
      </c>
      <c r="C3163">
        <v>3.73</v>
      </c>
      <c r="D3163">
        <v>0</v>
      </c>
      <c r="E3163">
        <v>1.0845</v>
      </c>
      <c r="F3163">
        <f t="shared" si="98"/>
        <v>0</v>
      </c>
      <c r="G3163" t="str">
        <v>LF-EIF</v>
      </c>
      <c r="H3163" s="97" t="str">
        <f>IF(ISERROR(IF(AND(A:A&gt;#REF!,A:A&lt;=#REF!,B:B&lt;&gt;"CANC",G:G=$S$2),C3163,0)),"",IF(AND(A:A&gt;#REF!,A:A&lt;=#REF!,B:B&lt;&gt;"CANC",G:G=$S$2),C3163,0))</f>
        <v/>
      </c>
      <c r="I3163" s="97" t="str">
        <f>IF(ISERROR(IF(AND(A:A&gt;#REF!,A:A&lt;=#REF!,B:B&lt;&gt;"CANC",G:G=$S$2),C3163,0)),"",IF(AND(A:A&gt;#REF!,A:A&lt;=#REF!,B:B&lt;&gt;"CANC",G:G=$S$2),F3163,0))</f>
        <v/>
      </c>
      <c r="K3163" s="93">
        <f>[3]!TradeDate</f>
        <v>0</v>
      </c>
      <c r="L3163" s="93">
        <f>[3]!AlteredStatus</f>
        <v>0</v>
      </c>
      <c r="M3163">
        <f>[3]!CommissionEUR</f>
        <v>0</v>
      </c>
      <c r="N3163">
        <f>[3]!LocalChargeXComm</f>
        <v>0</v>
      </c>
      <c r="O3163">
        <f>[3]!FXEUR</f>
        <v>0</v>
      </c>
      <c r="P3163" t="e">
        <f t="shared" si="99"/>
        <v>#DIV/0!</v>
      </c>
      <c r="Q3163">
        <f>[3]!PortfolioCode</f>
        <v>0</v>
      </c>
    </row>
    <row r="3164" spans="1:17">
      <c r="A3164" s="93">
        <v>44075</v>
      </c>
      <c r="B3164" t="str">
        <v/>
      </c>
      <c r="C3164">
        <v>1.73</v>
      </c>
      <c r="D3164">
        <v>0</v>
      </c>
      <c r="E3164">
        <v>7.444</v>
      </c>
      <c r="F3164">
        <f t="shared" si="98"/>
        <v>0</v>
      </c>
      <c r="G3164" t="str">
        <v>LF-EIF</v>
      </c>
      <c r="H3164" s="97" t="str">
        <f>IF(ISERROR(IF(AND(A:A&gt;#REF!,A:A&lt;=#REF!,B:B&lt;&gt;"CANC",G:G=$S$2),C3164,0)),"",IF(AND(A:A&gt;#REF!,A:A&lt;=#REF!,B:B&lt;&gt;"CANC",G:G=$S$2),C3164,0))</f>
        <v/>
      </c>
      <c r="I3164" s="97" t="str">
        <f>IF(ISERROR(IF(AND(A:A&gt;#REF!,A:A&lt;=#REF!,B:B&lt;&gt;"CANC",G:G=$S$2),C3164,0)),"",IF(AND(A:A&gt;#REF!,A:A&lt;=#REF!,B:B&lt;&gt;"CANC",G:G=$S$2),F3164,0))</f>
        <v/>
      </c>
      <c r="K3164" s="93">
        <f>[3]!TradeDate</f>
        <v>0</v>
      </c>
      <c r="L3164" s="93">
        <f>[3]!AlteredStatus</f>
        <v>0</v>
      </c>
      <c r="M3164">
        <f>[3]!CommissionEUR</f>
        <v>0</v>
      </c>
      <c r="N3164">
        <f>[3]!LocalChargeXComm</f>
        <v>0</v>
      </c>
      <c r="O3164">
        <f>[3]!FXEUR</f>
        <v>0</v>
      </c>
      <c r="P3164" t="e">
        <f t="shared" si="99"/>
        <v>#DIV/0!</v>
      </c>
      <c r="Q3164">
        <f>[3]!PortfolioCode</f>
        <v>0</v>
      </c>
    </row>
    <row r="3165" spans="1:17">
      <c r="A3165" s="93">
        <v>44075</v>
      </c>
      <c r="B3165" t="str">
        <v/>
      </c>
      <c r="C3165">
        <v>2.15</v>
      </c>
      <c r="D3165">
        <v>0</v>
      </c>
      <c r="E3165">
        <v>10.455299999999999</v>
      </c>
      <c r="F3165">
        <f t="shared" si="98"/>
        <v>0</v>
      </c>
      <c r="G3165" t="str">
        <v>LF-EIF</v>
      </c>
      <c r="H3165" s="97" t="str">
        <f>IF(ISERROR(IF(AND(A:A&gt;#REF!,A:A&lt;=#REF!,B:B&lt;&gt;"CANC",G:G=$S$2),C3165,0)),"",IF(AND(A:A&gt;#REF!,A:A&lt;=#REF!,B:B&lt;&gt;"CANC",G:G=$S$2),C3165,0))</f>
        <v/>
      </c>
      <c r="I3165" s="97" t="str">
        <f>IF(ISERROR(IF(AND(A:A&gt;#REF!,A:A&lt;=#REF!,B:B&lt;&gt;"CANC",G:G=$S$2),C3165,0)),"",IF(AND(A:A&gt;#REF!,A:A&lt;=#REF!,B:B&lt;&gt;"CANC",G:G=$S$2),F3165,0))</f>
        <v/>
      </c>
      <c r="K3165" s="93">
        <f>[3]!TradeDate</f>
        <v>0</v>
      </c>
      <c r="L3165" s="93">
        <f>[3]!AlteredStatus</f>
        <v>0</v>
      </c>
      <c r="M3165">
        <f>[3]!CommissionEUR</f>
        <v>0</v>
      </c>
      <c r="N3165">
        <f>[3]!LocalChargeXComm</f>
        <v>0</v>
      </c>
      <c r="O3165">
        <f>[3]!FXEUR</f>
        <v>0</v>
      </c>
      <c r="P3165" t="e">
        <f t="shared" si="99"/>
        <v>#DIV/0!</v>
      </c>
      <c r="Q3165">
        <f>[3]!PortfolioCode</f>
        <v>0</v>
      </c>
    </row>
    <row r="3166" spans="1:17">
      <c r="A3166" s="93">
        <v>44075</v>
      </c>
      <c r="B3166" t="str">
        <v/>
      </c>
      <c r="C3166">
        <v>2.1</v>
      </c>
      <c r="D3166">
        <v>10.51</v>
      </c>
      <c r="E3166">
        <v>1</v>
      </c>
      <c r="F3166">
        <f t="shared" si="98"/>
        <v>10.51</v>
      </c>
      <c r="G3166" t="str">
        <v>LF-EIF</v>
      </c>
      <c r="H3166" s="97" t="str">
        <f>IF(ISERROR(IF(AND(A:A&gt;#REF!,A:A&lt;=#REF!,B:B&lt;&gt;"CANC",G:G=$S$2),C3166,0)),"",IF(AND(A:A&gt;#REF!,A:A&lt;=#REF!,B:B&lt;&gt;"CANC",G:G=$S$2),C3166,0))</f>
        <v/>
      </c>
      <c r="I3166" s="97" t="str">
        <f>IF(ISERROR(IF(AND(A:A&gt;#REF!,A:A&lt;=#REF!,B:B&lt;&gt;"CANC",G:G=$S$2),C3166,0)),"",IF(AND(A:A&gt;#REF!,A:A&lt;=#REF!,B:B&lt;&gt;"CANC",G:G=$S$2),F3166,0))</f>
        <v/>
      </c>
      <c r="K3166" s="93">
        <f>[3]!TradeDate</f>
        <v>0</v>
      </c>
      <c r="L3166" s="93">
        <f>[3]!AlteredStatus</f>
        <v>0</v>
      </c>
      <c r="M3166">
        <f>[3]!CommissionEUR</f>
        <v>0</v>
      </c>
      <c r="N3166">
        <f>[3]!LocalChargeXComm</f>
        <v>0</v>
      </c>
      <c r="O3166">
        <f>[3]!FXEUR</f>
        <v>0</v>
      </c>
      <c r="P3166" t="e">
        <f t="shared" si="99"/>
        <v>#DIV/0!</v>
      </c>
      <c r="Q3166">
        <f>[3]!PortfolioCode</f>
        <v>0</v>
      </c>
    </row>
    <row r="3167" spans="1:17">
      <c r="A3167" s="93">
        <v>44075</v>
      </c>
      <c r="B3167" t="str">
        <v/>
      </c>
      <c r="C3167">
        <v>2</v>
      </c>
      <c r="D3167">
        <v>0</v>
      </c>
      <c r="E3167">
        <v>1</v>
      </c>
      <c r="F3167">
        <f t="shared" si="98"/>
        <v>0</v>
      </c>
      <c r="G3167" t="str">
        <v>LF-EIF</v>
      </c>
      <c r="H3167" s="97" t="str">
        <f>IF(ISERROR(IF(AND(A:A&gt;#REF!,A:A&lt;=#REF!,B:B&lt;&gt;"CANC",G:G=$S$2),C3167,0)),"",IF(AND(A:A&gt;#REF!,A:A&lt;=#REF!,B:B&lt;&gt;"CANC",G:G=$S$2),C3167,0))</f>
        <v/>
      </c>
      <c r="I3167" s="97" t="str">
        <f>IF(ISERROR(IF(AND(A:A&gt;#REF!,A:A&lt;=#REF!,B:B&lt;&gt;"CANC",G:G=$S$2),C3167,0)),"",IF(AND(A:A&gt;#REF!,A:A&lt;=#REF!,B:B&lt;&gt;"CANC",G:G=$S$2),F3167,0))</f>
        <v/>
      </c>
      <c r="K3167" s="93">
        <f>[3]!TradeDate</f>
        <v>0</v>
      </c>
      <c r="L3167" s="93">
        <f>[3]!AlteredStatus</f>
        <v>0</v>
      </c>
      <c r="M3167">
        <f>[3]!CommissionEUR</f>
        <v>0</v>
      </c>
      <c r="N3167">
        <f>[3]!LocalChargeXComm</f>
        <v>0</v>
      </c>
      <c r="O3167">
        <f>[3]!FXEUR</f>
        <v>0</v>
      </c>
      <c r="P3167" t="e">
        <f t="shared" si="99"/>
        <v>#DIV/0!</v>
      </c>
      <c r="Q3167">
        <f>[3]!PortfolioCode</f>
        <v>0</v>
      </c>
    </row>
    <row r="3168" spans="1:17">
      <c r="A3168" s="93">
        <v>44075</v>
      </c>
      <c r="B3168" t="str">
        <v/>
      </c>
      <c r="C3168">
        <v>2.5099999999999998</v>
      </c>
      <c r="D3168">
        <v>0</v>
      </c>
      <c r="E3168">
        <v>1</v>
      </c>
      <c r="F3168">
        <f t="shared" si="98"/>
        <v>0</v>
      </c>
      <c r="G3168" t="str">
        <v>LF-EIF</v>
      </c>
      <c r="H3168" s="97" t="str">
        <f>IF(ISERROR(IF(AND(A:A&gt;#REF!,A:A&lt;=#REF!,B:B&lt;&gt;"CANC",G:G=$S$2),C3168,0)),"",IF(AND(A:A&gt;#REF!,A:A&lt;=#REF!,B:B&lt;&gt;"CANC",G:G=$S$2),C3168,0))</f>
        <v/>
      </c>
      <c r="I3168" s="97" t="str">
        <f>IF(ISERROR(IF(AND(A:A&gt;#REF!,A:A&lt;=#REF!,B:B&lt;&gt;"CANC",G:G=$S$2),C3168,0)),"",IF(AND(A:A&gt;#REF!,A:A&lt;=#REF!,B:B&lt;&gt;"CANC",G:G=$S$2),F3168,0))</f>
        <v/>
      </c>
      <c r="K3168" s="93">
        <f>[3]!TradeDate</f>
        <v>0</v>
      </c>
      <c r="L3168" s="93">
        <f>[3]!AlteredStatus</f>
        <v>0</v>
      </c>
      <c r="M3168">
        <f>[3]!CommissionEUR</f>
        <v>0</v>
      </c>
      <c r="N3168">
        <f>[3]!LocalChargeXComm</f>
        <v>0</v>
      </c>
      <c r="O3168">
        <f>[3]!FXEUR</f>
        <v>0</v>
      </c>
      <c r="P3168" t="e">
        <f t="shared" si="99"/>
        <v>#DIV/0!</v>
      </c>
      <c r="Q3168">
        <f>[3]!PortfolioCode</f>
        <v>0</v>
      </c>
    </row>
    <row r="3169" spans="1:17">
      <c r="A3169" s="93">
        <v>44075</v>
      </c>
      <c r="B3169" t="str">
        <v/>
      </c>
      <c r="C3169">
        <v>1.68</v>
      </c>
      <c r="D3169">
        <v>8.41</v>
      </c>
      <c r="E3169">
        <v>1</v>
      </c>
      <c r="F3169">
        <f t="shared" si="98"/>
        <v>8.41</v>
      </c>
      <c r="G3169" t="str">
        <v>LF-EIF</v>
      </c>
      <c r="H3169" s="97" t="str">
        <f>IF(ISERROR(IF(AND(A:A&gt;#REF!,A:A&lt;=#REF!,B:B&lt;&gt;"CANC",G:G=$S$2),C3169,0)),"",IF(AND(A:A&gt;#REF!,A:A&lt;=#REF!,B:B&lt;&gt;"CANC",G:G=$S$2),C3169,0))</f>
        <v/>
      </c>
      <c r="I3169" s="97" t="str">
        <f>IF(ISERROR(IF(AND(A:A&gt;#REF!,A:A&lt;=#REF!,B:B&lt;&gt;"CANC",G:G=$S$2),C3169,0)),"",IF(AND(A:A&gt;#REF!,A:A&lt;=#REF!,B:B&lt;&gt;"CANC",G:G=$S$2),F3169,0))</f>
        <v/>
      </c>
      <c r="K3169" s="93">
        <f>[3]!TradeDate</f>
        <v>0</v>
      </c>
      <c r="L3169" s="93">
        <f>[3]!AlteredStatus</f>
        <v>0</v>
      </c>
      <c r="M3169">
        <f>[3]!CommissionEUR</f>
        <v>0</v>
      </c>
      <c r="N3169">
        <f>[3]!LocalChargeXComm</f>
        <v>0</v>
      </c>
      <c r="O3169">
        <f>[3]!FXEUR</f>
        <v>0</v>
      </c>
      <c r="P3169" t="e">
        <f t="shared" si="99"/>
        <v>#DIV/0!</v>
      </c>
      <c r="Q3169">
        <f>[3]!PortfolioCode</f>
        <v>0</v>
      </c>
    </row>
    <row r="3170" spans="1:17">
      <c r="A3170" s="93">
        <v>44075</v>
      </c>
      <c r="B3170" t="str">
        <v/>
      </c>
      <c r="C3170">
        <v>1.54</v>
      </c>
      <c r="D3170">
        <v>0</v>
      </c>
      <c r="E3170">
        <v>1</v>
      </c>
      <c r="F3170">
        <f t="shared" si="98"/>
        <v>0</v>
      </c>
      <c r="G3170" t="str">
        <v>LF-EIF</v>
      </c>
      <c r="H3170" s="97" t="str">
        <f>IF(ISERROR(IF(AND(A:A&gt;#REF!,A:A&lt;=#REF!,B:B&lt;&gt;"CANC",G:G=$S$2),C3170,0)),"",IF(AND(A:A&gt;#REF!,A:A&lt;=#REF!,B:B&lt;&gt;"CANC",G:G=$S$2),C3170,0))</f>
        <v/>
      </c>
      <c r="I3170" s="97" t="str">
        <f>IF(ISERROR(IF(AND(A:A&gt;#REF!,A:A&lt;=#REF!,B:B&lt;&gt;"CANC",G:G=$S$2),C3170,0)),"",IF(AND(A:A&gt;#REF!,A:A&lt;=#REF!,B:B&lt;&gt;"CANC",G:G=$S$2),F3170,0))</f>
        <v/>
      </c>
      <c r="K3170" s="93">
        <f>[3]!TradeDate</f>
        <v>0</v>
      </c>
      <c r="L3170" s="93">
        <f>[3]!AlteredStatus</f>
        <v>0</v>
      </c>
      <c r="M3170">
        <f>[3]!CommissionEUR</f>
        <v>0</v>
      </c>
      <c r="N3170">
        <f>[3]!LocalChargeXComm</f>
        <v>0</v>
      </c>
      <c r="O3170">
        <f>[3]!FXEUR</f>
        <v>0</v>
      </c>
      <c r="P3170" t="e">
        <f t="shared" si="99"/>
        <v>#DIV/0!</v>
      </c>
      <c r="Q3170">
        <f>[3]!PortfolioCode</f>
        <v>0</v>
      </c>
    </row>
    <row r="3171" spans="1:17">
      <c r="A3171" s="93">
        <v>44075</v>
      </c>
      <c r="B3171" t="str">
        <v/>
      </c>
      <c r="C3171">
        <v>3.87</v>
      </c>
      <c r="D3171">
        <v>0</v>
      </c>
      <c r="E3171">
        <v>10.455299999999999</v>
      </c>
      <c r="F3171">
        <f t="shared" si="98"/>
        <v>0</v>
      </c>
      <c r="G3171" t="str">
        <v>LF-EIF</v>
      </c>
      <c r="H3171" s="97" t="str">
        <f>IF(ISERROR(IF(AND(A:A&gt;#REF!,A:A&lt;=#REF!,B:B&lt;&gt;"CANC",G:G=$S$2),C3171,0)),"",IF(AND(A:A&gt;#REF!,A:A&lt;=#REF!,B:B&lt;&gt;"CANC",G:G=$S$2),C3171,0))</f>
        <v/>
      </c>
      <c r="I3171" s="97" t="str">
        <f>IF(ISERROR(IF(AND(A:A&gt;#REF!,A:A&lt;=#REF!,B:B&lt;&gt;"CANC",G:G=$S$2),C3171,0)),"",IF(AND(A:A&gt;#REF!,A:A&lt;=#REF!,B:B&lt;&gt;"CANC",G:G=$S$2),F3171,0))</f>
        <v/>
      </c>
      <c r="K3171" s="93">
        <f>[3]!TradeDate</f>
        <v>0</v>
      </c>
      <c r="L3171" s="93">
        <f>[3]!AlteredStatus</f>
        <v>0</v>
      </c>
      <c r="M3171">
        <f>[3]!CommissionEUR</f>
        <v>0</v>
      </c>
      <c r="N3171">
        <f>[3]!LocalChargeXComm</f>
        <v>0</v>
      </c>
      <c r="O3171">
        <f>[3]!FXEUR</f>
        <v>0</v>
      </c>
      <c r="P3171" t="e">
        <f t="shared" si="99"/>
        <v>#DIV/0!</v>
      </c>
      <c r="Q3171">
        <f>[3]!PortfolioCode</f>
        <v>0</v>
      </c>
    </row>
    <row r="3172" spans="1:17">
      <c r="A3172" s="93">
        <v>44075</v>
      </c>
      <c r="B3172" t="str">
        <v/>
      </c>
      <c r="C3172">
        <v>2.16</v>
      </c>
      <c r="D3172">
        <v>0</v>
      </c>
      <c r="E3172">
        <v>1</v>
      </c>
      <c r="F3172">
        <f t="shared" si="98"/>
        <v>0</v>
      </c>
      <c r="G3172" t="str">
        <v>LF-EIF</v>
      </c>
      <c r="H3172" s="97" t="str">
        <f>IF(ISERROR(IF(AND(A:A&gt;#REF!,A:A&lt;=#REF!,B:B&lt;&gt;"CANC",G:G=$S$2),C3172,0)),"",IF(AND(A:A&gt;#REF!,A:A&lt;=#REF!,B:B&lt;&gt;"CANC",G:G=$S$2),C3172,0))</f>
        <v/>
      </c>
      <c r="I3172" s="97" t="str">
        <f>IF(ISERROR(IF(AND(A:A&gt;#REF!,A:A&lt;=#REF!,B:B&lt;&gt;"CANC",G:G=$S$2),C3172,0)),"",IF(AND(A:A&gt;#REF!,A:A&lt;=#REF!,B:B&lt;&gt;"CANC",G:G=$S$2),F3172,0))</f>
        <v/>
      </c>
      <c r="K3172" s="93">
        <f>[3]!TradeDate</f>
        <v>0</v>
      </c>
      <c r="L3172" s="93">
        <f>[3]!AlteredStatus</f>
        <v>0</v>
      </c>
      <c r="M3172">
        <f>[3]!CommissionEUR</f>
        <v>0</v>
      </c>
      <c r="N3172">
        <f>[3]!LocalChargeXComm</f>
        <v>0</v>
      </c>
      <c r="O3172">
        <f>[3]!FXEUR</f>
        <v>0</v>
      </c>
      <c r="P3172" t="e">
        <f t="shared" si="99"/>
        <v>#DIV/0!</v>
      </c>
      <c r="Q3172">
        <f>[3]!PortfolioCode</f>
        <v>0</v>
      </c>
    </row>
    <row r="3173" spans="1:17">
      <c r="A3173" s="93">
        <v>44075</v>
      </c>
      <c r="B3173" t="str">
        <v/>
      </c>
      <c r="C3173">
        <v>2.6</v>
      </c>
      <c r="D3173">
        <v>0</v>
      </c>
      <c r="E3173">
        <v>10.3611</v>
      </c>
      <c r="F3173">
        <f t="shared" si="98"/>
        <v>0</v>
      </c>
      <c r="G3173" t="str">
        <v>LF-EIF</v>
      </c>
      <c r="H3173" s="97" t="str">
        <f>IF(ISERROR(IF(AND(A:A&gt;#REF!,A:A&lt;=#REF!,B:B&lt;&gt;"CANC",G:G=$S$2),C3173,0)),"",IF(AND(A:A&gt;#REF!,A:A&lt;=#REF!,B:B&lt;&gt;"CANC",G:G=$S$2),C3173,0))</f>
        <v/>
      </c>
      <c r="I3173" s="97" t="str">
        <f>IF(ISERROR(IF(AND(A:A&gt;#REF!,A:A&lt;=#REF!,B:B&lt;&gt;"CANC",G:G=$S$2),C3173,0)),"",IF(AND(A:A&gt;#REF!,A:A&lt;=#REF!,B:B&lt;&gt;"CANC",G:G=$S$2),F3173,0))</f>
        <v/>
      </c>
      <c r="K3173" s="93">
        <f>[3]!TradeDate</f>
        <v>0</v>
      </c>
      <c r="L3173" s="93">
        <f>[3]!AlteredStatus</f>
        <v>0</v>
      </c>
      <c r="M3173">
        <f>[3]!CommissionEUR</f>
        <v>0</v>
      </c>
      <c r="N3173">
        <f>[3]!LocalChargeXComm</f>
        <v>0</v>
      </c>
      <c r="O3173">
        <f>[3]!FXEUR</f>
        <v>0</v>
      </c>
      <c r="P3173" t="e">
        <f t="shared" si="99"/>
        <v>#DIV/0!</v>
      </c>
      <c r="Q3173">
        <f>[3]!PortfolioCode</f>
        <v>0</v>
      </c>
    </row>
    <row r="3174" spans="1:17">
      <c r="A3174" s="93">
        <v>44075</v>
      </c>
      <c r="B3174" t="str">
        <v/>
      </c>
      <c r="C3174">
        <v>2.54</v>
      </c>
      <c r="D3174">
        <v>0</v>
      </c>
      <c r="E3174">
        <v>7.444</v>
      </c>
      <c r="F3174">
        <f t="shared" si="98"/>
        <v>0</v>
      </c>
      <c r="G3174" t="str">
        <v>LF-EIF</v>
      </c>
      <c r="H3174" s="97" t="str">
        <f>IF(ISERROR(IF(AND(A:A&gt;#REF!,A:A&lt;=#REF!,B:B&lt;&gt;"CANC",G:G=$S$2),C3174,0)),"",IF(AND(A:A&gt;#REF!,A:A&lt;=#REF!,B:B&lt;&gt;"CANC",G:G=$S$2),C3174,0))</f>
        <v/>
      </c>
      <c r="I3174" s="97" t="str">
        <f>IF(ISERROR(IF(AND(A:A&gt;#REF!,A:A&lt;=#REF!,B:B&lt;&gt;"CANC",G:G=$S$2),C3174,0)),"",IF(AND(A:A&gt;#REF!,A:A&lt;=#REF!,B:B&lt;&gt;"CANC",G:G=$S$2),F3174,0))</f>
        <v/>
      </c>
      <c r="K3174" s="93">
        <f>[3]!TradeDate</f>
        <v>0</v>
      </c>
      <c r="L3174" s="93">
        <f>[3]!AlteredStatus</f>
        <v>0</v>
      </c>
      <c r="M3174">
        <f>[3]!CommissionEUR</f>
        <v>0</v>
      </c>
      <c r="N3174">
        <f>[3]!LocalChargeXComm</f>
        <v>0</v>
      </c>
      <c r="O3174">
        <f>[3]!FXEUR</f>
        <v>0</v>
      </c>
      <c r="P3174" t="e">
        <f t="shared" si="99"/>
        <v>#DIV/0!</v>
      </c>
      <c r="Q3174">
        <f>[3]!PortfolioCode</f>
        <v>0</v>
      </c>
    </row>
    <row r="3175" spans="1:17">
      <c r="A3175" s="93">
        <v>44075</v>
      </c>
      <c r="B3175" t="str">
        <v/>
      </c>
      <c r="C3175">
        <v>2.36</v>
      </c>
      <c r="D3175">
        <v>0</v>
      </c>
      <c r="E3175">
        <v>1</v>
      </c>
      <c r="F3175">
        <f t="shared" si="98"/>
        <v>0</v>
      </c>
      <c r="G3175" t="str">
        <v>LF-EIF</v>
      </c>
      <c r="H3175" s="97" t="str">
        <f>IF(ISERROR(IF(AND(A:A&gt;#REF!,A:A&lt;=#REF!,B:B&lt;&gt;"CANC",G:G=$S$2),C3175,0)),"",IF(AND(A:A&gt;#REF!,A:A&lt;=#REF!,B:B&lt;&gt;"CANC",G:G=$S$2),C3175,0))</f>
        <v/>
      </c>
      <c r="I3175" s="97" t="str">
        <f>IF(ISERROR(IF(AND(A:A&gt;#REF!,A:A&lt;=#REF!,B:B&lt;&gt;"CANC",G:G=$S$2),C3175,0)),"",IF(AND(A:A&gt;#REF!,A:A&lt;=#REF!,B:B&lt;&gt;"CANC",G:G=$S$2),F3175,0))</f>
        <v/>
      </c>
      <c r="K3175" s="93">
        <f>[3]!TradeDate</f>
        <v>0</v>
      </c>
      <c r="L3175" s="93">
        <f>[3]!AlteredStatus</f>
        <v>0</v>
      </c>
      <c r="M3175">
        <f>[3]!CommissionEUR</f>
        <v>0</v>
      </c>
      <c r="N3175">
        <f>[3]!LocalChargeXComm</f>
        <v>0</v>
      </c>
      <c r="O3175">
        <f>[3]!FXEUR</f>
        <v>0</v>
      </c>
      <c r="P3175" t="e">
        <f t="shared" si="99"/>
        <v>#DIV/0!</v>
      </c>
      <c r="Q3175">
        <f>[3]!PortfolioCode</f>
        <v>0</v>
      </c>
    </row>
    <row r="3176" spans="1:17">
      <c r="A3176" s="93">
        <v>44075</v>
      </c>
      <c r="B3176" t="str">
        <v/>
      </c>
      <c r="C3176">
        <v>0.71</v>
      </c>
      <c r="D3176">
        <v>0</v>
      </c>
      <c r="E3176">
        <v>1</v>
      </c>
      <c r="F3176">
        <f t="shared" si="98"/>
        <v>0</v>
      </c>
      <c r="G3176" t="str">
        <v>LF-EIF</v>
      </c>
      <c r="H3176" s="97" t="str">
        <f>IF(ISERROR(IF(AND(A:A&gt;#REF!,A:A&lt;=#REF!,B:B&lt;&gt;"CANC",G:G=$S$2),C3176,0)),"",IF(AND(A:A&gt;#REF!,A:A&lt;=#REF!,B:B&lt;&gt;"CANC",G:G=$S$2),C3176,0))</f>
        <v/>
      </c>
      <c r="I3176" s="97" t="str">
        <f>IF(ISERROR(IF(AND(A:A&gt;#REF!,A:A&lt;=#REF!,B:B&lt;&gt;"CANC",G:G=$S$2),C3176,0)),"",IF(AND(A:A&gt;#REF!,A:A&lt;=#REF!,B:B&lt;&gt;"CANC",G:G=$S$2),F3176,0))</f>
        <v/>
      </c>
      <c r="K3176" s="93">
        <f>[3]!TradeDate</f>
        <v>0</v>
      </c>
      <c r="L3176" s="93">
        <f>[3]!AlteredStatus</f>
        <v>0</v>
      </c>
      <c r="M3176">
        <f>[3]!CommissionEUR</f>
        <v>0</v>
      </c>
      <c r="N3176">
        <f>[3]!LocalChargeXComm</f>
        <v>0</v>
      </c>
      <c r="O3176">
        <f>[3]!FXEUR</f>
        <v>0</v>
      </c>
      <c r="P3176" t="e">
        <f t="shared" si="99"/>
        <v>#DIV/0!</v>
      </c>
      <c r="Q3176">
        <f>[3]!PortfolioCode</f>
        <v>0</v>
      </c>
    </row>
    <row r="3177" spans="1:17">
      <c r="A3177" s="93">
        <v>44075</v>
      </c>
      <c r="B3177" t="str">
        <v/>
      </c>
      <c r="C3177">
        <v>2.4300000000000002</v>
      </c>
      <c r="D3177">
        <v>0</v>
      </c>
      <c r="E3177">
        <v>1</v>
      </c>
      <c r="F3177">
        <f t="shared" si="98"/>
        <v>0</v>
      </c>
      <c r="G3177" t="str">
        <v>LF-EIF</v>
      </c>
      <c r="H3177" s="97" t="str">
        <f>IF(ISERROR(IF(AND(A:A&gt;#REF!,A:A&lt;=#REF!,B:B&lt;&gt;"CANC",G:G=$S$2),C3177,0)),"",IF(AND(A:A&gt;#REF!,A:A&lt;=#REF!,B:B&lt;&gt;"CANC",G:G=$S$2),C3177,0))</f>
        <v/>
      </c>
      <c r="I3177" s="97" t="str">
        <f>IF(ISERROR(IF(AND(A:A&gt;#REF!,A:A&lt;=#REF!,B:B&lt;&gt;"CANC",G:G=$S$2),C3177,0)),"",IF(AND(A:A&gt;#REF!,A:A&lt;=#REF!,B:B&lt;&gt;"CANC",G:G=$S$2),F3177,0))</f>
        <v/>
      </c>
      <c r="K3177" s="93">
        <f>[3]!TradeDate</f>
        <v>0</v>
      </c>
      <c r="L3177" s="93">
        <f>[3]!AlteredStatus</f>
        <v>0</v>
      </c>
      <c r="M3177">
        <f>[3]!CommissionEUR</f>
        <v>0</v>
      </c>
      <c r="N3177">
        <f>[3]!LocalChargeXComm</f>
        <v>0</v>
      </c>
      <c r="O3177">
        <f>[3]!FXEUR</f>
        <v>0</v>
      </c>
      <c r="P3177" t="e">
        <f t="shared" si="99"/>
        <v>#DIV/0!</v>
      </c>
      <c r="Q3177">
        <f>[3]!PortfolioCode</f>
        <v>0</v>
      </c>
    </row>
    <row r="3178" spans="1:17">
      <c r="A3178" s="93">
        <v>44076</v>
      </c>
      <c r="B3178" t="str">
        <v/>
      </c>
      <c r="C3178">
        <v>581.30999999999995</v>
      </c>
      <c r="D3178">
        <v>0</v>
      </c>
      <c r="E3178">
        <v>1.6151</v>
      </c>
      <c r="F3178">
        <f t="shared" si="98"/>
        <v>0</v>
      </c>
      <c r="G3178" t="str">
        <v>BWF</v>
      </c>
      <c r="H3178" s="97" t="str">
        <f>IF(ISERROR(IF(AND(A:A&gt;#REF!,A:A&lt;=#REF!,B:B&lt;&gt;"CANC",G:G=$S$2),C3178,0)),"",IF(AND(A:A&gt;#REF!,A:A&lt;=#REF!,B:B&lt;&gt;"CANC",G:G=$S$2),C3178,0))</f>
        <v/>
      </c>
      <c r="I3178" s="97" t="str">
        <f>IF(ISERROR(IF(AND(A:A&gt;#REF!,A:A&lt;=#REF!,B:B&lt;&gt;"CANC",G:G=$S$2),C3178,0)),"",IF(AND(A:A&gt;#REF!,A:A&lt;=#REF!,B:B&lt;&gt;"CANC",G:G=$S$2),F3178,0))</f>
        <v/>
      </c>
      <c r="K3178" s="93">
        <f>[3]!TradeDate</f>
        <v>0</v>
      </c>
      <c r="L3178" s="93">
        <f>[3]!AlteredStatus</f>
        <v>0</v>
      </c>
      <c r="M3178">
        <f>[3]!CommissionEUR</f>
        <v>0</v>
      </c>
      <c r="N3178">
        <f>[3]!LocalChargeXComm</f>
        <v>0</v>
      </c>
      <c r="O3178">
        <f>[3]!FXEUR</f>
        <v>0</v>
      </c>
      <c r="P3178" t="e">
        <f t="shared" si="99"/>
        <v>#DIV/0!</v>
      </c>
      <c r="Q3178">
        <f>[3]!PortfolioCode</f>
        <v>0</v>
      </c>
    </row>
    <row r="3179" spans="1:17">
      <c r="A3179" s="93">
        <v>44076</v>
      </c>
      <c r="B3179" t="str">
        <v/>
      </c>
      <c r="C3179">
        <v>87.19</v>
      </c>
      <c r="D3179">
        <v>0</v>
      </c>
      <c r="E3179">
        <v>1.6151</v>
      </c>
      <c r="F3179">
        <f t="shared" si="98"/>
        <v>0</v>
      </c>
      <c r="G3179" t="str">
        <v>LF-BWF</v>
      </c>
      <c r="H3179" s="97" t="str">
        <f>IF(ISERROR(IF(AND(A:A&gt;#REF!,A:A&lt;=#REF!,B:B&lt;&gt;"CANC",G:G=$S$2),C3179,0)),"",IF(AND(A:A&gt;#REF!,A:A&lt;=#REF!,B:B&lt;&gt;"CANC",G:G=$S$2),C3179,0))</f>
        <v/>
      </c>
      <c r="I3179" s="97" t="str">
        <f>IF(ISERROR(IF(AND(A:A&gt;#REF!,A:A&lt;=#REF!,B:B&lt;&gt;"CANC",G:G=$S$2),C3179,0)),"",IF(AND(A:A&gt;#REF!,A:A&lt;=#REF!,B:B&lt;&gt;"CANC",G:G=$S$2),F3179,0))</f>
        <v/>
      </c>
      <c r="K3179" s="93">
        <f>[3]!TradeDate</f>
        <v>0</v>
      </c>
      <c r="L3179" s="93">
        <f>[3]!AlteredStatus</f>
        <v>0</v>
      </c>
      <c r="M3179">
        <f>[3]!CommissionEUR</f>
        <v>0</v>
      </c>
      <c r="N3179">
        <f>[3]!LocalChargeXComm</f>
        <v>0</v>
      </c>
      <c r="O3179">
        <f>[3]!FXEUR</f>
        <v>0</v>
      </c>
      <c r="P3179" t="e">
        <f t="shared" si="99"/>
        <v>#DIV/0!</v>
      </c>
      <c r="Q3179">
        <f>[3]!PortfolioCode</f>
        <v>0</v>
      </c>
    </row>
    <row r="3180" spans="1:17">
      <c r="A3180" s="93">
        <v>44075</v>
      </c>
      <c r="B3180" t="str">
        <v/>
      </c>
      <c r="C3180">
        <v>1458.63</v>
      </c>
      <c r="D3180">
        <v>0</v>
      </c>
      <c r="E3180">
        <v>1.1875</v>
      </c>
      <c r="F3180">
        <f t="shared" si="98"/>
        <v>0</v>
      </c>
      <c r="G3180" t="str">
        <v>BWF</v>
      </c>
      <c r="H3180" s="97" t="str">
        <f>IF(ISERROR(IF(AND(A:A&gt;#REF!,A:A&lt;=#REF!,B:B&lt;&gt;"CANC",G:G=$S$2),C3180,0)),"",IF(AND(A:A&gt;#REF!,A:A&lt;=#REF!,B:B&lt;&gt;"CANC",G:G=$S$2),C3180,0))</f>
        <v/>
      </c>
      <c r="I3180" s="97" t="str">
        <f>IF(ISERROR(IF(AND(A:A&gt;#REF!,A:A&lt;=#REF!,B:B&lt;&gt;"CANC",G:G=$S$2),C3180,0)),"",IF(AND(A:A&gt;#REF!,A:A&lt;=#REF!,B:B&lt;&gt;"CANC",G:G=$S$2),F3180,0))</f>
        <v/>
      </c>
      <c r="K3180" s="93">
        <f>[3]!TradeDate</f>
        <v>0</v>
      </c>
      <c r="L3180" s="93">
        <f>[3]!AlteredStatus</f>
        <v>0</v>
      </c>
      <c r="M3180">
        <f>[3]!CommissionEUR</f>
        <v>0</v>
      </c>
      <c r="N3180">
        <f>[3]!LocalChargeXComm</f>
        <v>0</v>
      </c>
      <c r="O3180">
        <f>[3]!FXEUR</f>
        <v>0</v>
      </c>
      <c r="P3180" t="e">
        <f t="shared" si="99"/>
        <v>#DIV/0!</v>
      </c>
      <c r="Q3180">
        <f>[3]!PortfolioCode</f>
        <v>0</v>
      </c>
    </row>
    <row r="3181" spans="1:17">
      <c r="A3181" s="93">
        <v>44075</v>
      </c>
      <c r="B3181" t="str">
        <v/>
      </c>
      <c r="C3181">
        <v>72.930000000000007</v>
      </c>
      <c r="D3181">
        <v>0</v>
      </c>
      <c r="E3181">
        <v>1.1875</v>
      </c>
      <c r="F3181">
        <f t="shared" si="98"/>
        <v>0</v>
      </c>
      <c r="G3181" t="str">
        <v>LF-BWF</v>
      </c>
      <c r="H3181" s="97" t="str">
        <f>IF(ISERROR(IF(AND(A:A&gt;#REF!,A:A&lt;=#REF!,B:B&lt;&gt;"CANC",G:G=$S$2),C3181,0)),"",IF(AND(A:A&gt;#REF!,A:A&lt;=#REF!,B:B&lt;&gt;"CANC",G:G=$S$2),C3181,0))</f>
        <v/>
      </c>
      <c r="I3181" s="97" t="str">
        <f>IF(ISERROR(IF(AND(A:A&gt;#REF!,A:A&lt;=#REF!,B:B&lt;&gt;"CANC",G:G=$S$2),C3181,0)),"",IF(AND(A:A&gt;#REF!,A:A&lt;=#REF!,B:B&lt;&gt;"CANC",G:G=$S$2),F3181,0))</f>
        <v/>
      </c>
      <c r="K3181" s="93">
        <f>[3]!TradeDate</f>
        <v>0</v>
      </c>
      <c r="L3181" s="93">
        <f>[3]!AlteredStatus</f>
        <v>0</v>
      </c>
      <c r="M3181">
        <f>[3]!CommissionEUR</f>
        <v>0</v>
      </c>
      <c r="N3181">
        <f>[3]!LocalChargeXComm</f>
        <v>0</v>
      </c>
      <c r="O3181">
        <f>[3]!FXEUR</f>
        <v>0</v>
      </c>
      <c r="P3181" t="e">
        <f t="shared" si="99"/>
        <v>#DIV/0!</v>
      </c>
      <c r="Q3181">
        <f>[3]!PortfolioCode</f>
        <v>0</v>
      </c>
    </row>
    <row r="3182" spans="1:17">
      <c r="A3182" s="93">
        <v>44075</v>
      </c>
      <c r="B3182" t="str">
        <v/>
      </c>
      <c r="C3182">
        <v>718.71</v>
      </c>
      <c r="D3182">
        <v>0</v>
      </c>
      <c r="E3182">
        <v>1.1875</v>
      </c>
      <c r="F3182">
        <f t="shared" si="98"/>
        <v>0</v>
      </c>
      <c r="G3182" t="str">
        <v>BWF</v>
      </c>
      <c r="H3182" s="97" t="str">
        <f>IF(ISERROR(IF(AND(A:A&gt;#REF!,A:A&lt;=#REF!,B:B&lt;&gt;"CANC",G:G=$S$2),C3182,0)),"",IF(AND(A:A&gt;#REF!,A:A&lt;=#REF!,B:B&lt;&gt;"CANC",G:G=$S$2),C3182,0))</f>
        <v/>
      </c>
      <c r="I3182" s="97" t="str">
        <f>IF(ISERROR(IF(AND(A:A&gt;#REF!,A:A&lt;=#REF!,B:B&lt;&gt;"CANC",G:G=$S$2),C3182,0)),"",IF(AND(A:A&gt;#REF!,A:A&lt;=#REF!,B:B&lt;&gt;"CANC",G:G=$S$2),F3182,0))</f>
        <v/>
      </c>
      <c r="K3182" s="93">
        <f>[3]!TradeDate</f>
        <v>0</v>
      </c>
      <c r="L3182" s="93">
        <f>[3]!AlteredStatus</f>
        <v>0</v>
      </c>
      <c r="M3182">
        <f>[3]!CommissionEUR</f>
        <v>0</v>
      </c>
      <c r="N3182">
        <f>[3]!LocalChargeXComm</f>
        <v>0</v>
      </c>
      <c r="O3182">
        <f>[3]!FXEUR</f>
        <v>0</v>
      </c>
      <c r="P3182" t="e">
        <f t="shared" si="99"/>
        <v>#DIV/0!</v>
      </c>
      <c r="Q3182">
        <f>[3]!PortfolioCode</f>
        <v>0</v>
      </c>
    </row>
    <row r="3183" spans="1:17">
      <c r="A3183" s="93">
        <v>44075</v>
      </c>
      <c r="B3183" t="str">
        <v/>
      </c>
      <c r="C3183">
        <v>1134.76</v>
      </c>
      <c r="D3183">
        <v>0</v>
      </c>
      <c r="E3183">
        <v>1.1875</v>
      </c>
      <c r="F3183">
        <f t="shared" si="98"/>
        <v>0</v>
      </c>
      <c r="G3183" t="str">
        <v>BWF</v>
      </c>
      <c r="H3183" s="97" t="str">
        <f>IF(ISERROR(IF(AND(A:A&gt;#REF!,A:A&lt;=#REF!,B:B&lt;&gt;"CANC",G:G=$S$2),C3183,0)),"",IF(AND(A:A&gt;#REF!,A:A&lt;=#REF!,B:B&lt;&gt;"CANC",G:G=$S$2),C3183,0))</f>
        <v/>
      </c>
      <c r="I3183" s="97" t="str">
        <f>IF(ISERROR(IF(AND(A:A&gt;#REF!,A:A&lt;=#REF!,B:B&lt;&gt;"CANC",G:G=$S$2),C3183,0)),"",IF(AND(A:A&gt;#REF!,A:A&lt;=#REF!,B:B&lt;&gt;"CANC",G:G=$S$2),F3183,0))</f>
        <v/>
      </c>
      <c r="K3183" s="93">
        <f>[3]!TradeDate</f>
        <v>0</v>
      </c>
      <c r="L3183" s="93">
        <f>[3]!AlteredStatus</f>
        <v>0</v>
      </c>
      <c r="M3183">
        <f>[3]!CommissionEUR</f>
        <v>0</v>
      </c>
      <c r="N3183">
        <f>[3]!LocalChargeXComm</f>
        <v>0</v>
      </c>
      <c r="O3183">
        <f>[3]!FXEUR</f>
        <v>0</v>
      </c>
      <c r="P3183" t="e">
        <f t="shared" si="99"/>
        <v>#DIV/0!</v>
      </c>
      <c r="Q3183">
        <f>[3]!PortfolioCode</f>
        <v>0</v>
      </c>
    </row>
    <row r="3184" spans="1:17">
      <c r="A3184" s="93">
        <v>44075</v>
      </c>
      <c r="B3184" t="str">
        <v/>
      </c>
      <c r="C3184">
        <v>22.69</v>
      </c>
      <c r="D3184">
        <v>0</v>
      </c>
      <c r="E3184">
        <v>1.1875</v>
      </c>
      <c r="F3184">
        <f t="shared" si="98"/>
        <v>0</v>
      </c>
      <c r="G3184" t="str">
        <v>LF-BWF</v>
      </c>
      <c r="H3184" s="97" t="str">
        <f>IF(ISERROR(IF(AND(A:A&gt;#REF!,A:A&lt;=#REF!,B:B&lt;&gt;"CANC",G:G=$S$2),C3184,0)),"",IF(AND(A:A&gt;#REF!,A:A&lt;=#REF!,B:B&lt;&gt;"CANC",G:G=$S$2),C3184,0))</f>
        <v/>
      </c>
      <c r="I3184" s="97" t="str">
        <f>IF(ISERROR(IF(AND(A:A&gt;#REF!,A:A&lt;=#REF!,B:B&lt;&gt;"CANC",G:G=$S$2),C3184,0)),"",IF(AND(A:A&gt;#REF!,A:A&lt;=#REF!,B:B&lt;&gt;"CANC",G:G=$S$2),F3184,0))</f>
        <v/>
      </c>
      <c r="K3184" s="93">
        <f>[3]!TradeDate</f>
        <v>0</v>
      </c>
      <c r="L3184" s="93">
        <f>[3]!AlteredStatus</f>
        <v>0</v>
      </c>
      <c r="M3184">
        <f>[3]!CommissionEUR</f>
        <v>0</v>
      </c>
      <c r="N3184">
        <f>[3]!LocalChargeXComm</f>
        <v>0</v>
      </c>
      <c r="O3184">
        <f>[3]!FXEUR</f>
        <v>0</v>
      </c>
      <c r="P3184" t="e">
        <f t="shared" si="99"/>
        <v>#DIV/0!</v>
      </c>
      <c r="Q3184">
        <f>[3]!PortfolioCode</f>
        <v>0</v>
      </c>
    </row>
    <row r="3185" spans="1:17">
      <c r="A3185" s="93">
        <v>44075</v>
      </c>
      <c r="B3185" t="str">
        <v/>
      </c>
      <c r="C3185">
        <v>628.30999999999995</v>
      </c>
      <c r="D3185">
        <v>0</v>
      </c>
      <c r="E3185">
        <v>1.1875</v>
      </c>
      <c r="F3185">
        <f t="shared" si="98"/>
        <v>0</v>
      </c>
      <c r="G3185" t="str">
        <v>BWF</v>
      </c>
      <c r="H3185" s="97" t="str">
        <f>IF(ISERROR(IF(AND(A:A&gt;#REF!,A:A&lt;=#REF!,B:B&lt;&gt;"CANC",G:G=$S$2),C3185,0)),"",IF(AND(A:A&gt;#REF!,A:A&lt;=#REF!,B:B&lt;&gt;"CANC",G:G=$S$2),C3185,0))</f>
        <v/>
      </c>
      <c r="I3185" s="97" t="str">
        <f>IF(ISERROR(IF(AND(A:A&gt;#REF!,A:A&lt;=#REF!,B:B&lt;&gt;"CANC",G:G=$S$2),C3185,0)),"",IF(AND(A:A&gt;#REF!,A:A&lt;=#REF!,B:B&lt;&gt;"CANC",G:G=$S$2),F3185,0))</f>
        <v/>
      </c>
      <c r="K3185" s="93">
        <f>[3]!TradeDate</f>
        <v>0</v>
      </c>
      <c r="L3185" s="93">
        <f>[3]!AlteredStatus</f>
        <v>0</v>
      </c>
      <c r="M3185">
        <f>[3]!CommissionEUR</f>
        <v>0</v>
      </c>
      <c r="N3185">
        <f>[3]!LocalChargeXComm</f>
        <v>0</v>
      </c>
      <c r="O3185">
        <f>[3]!FXEUR</f>
        <v>0</v>
      </c>
      <c r="P3185" t="e">
        <f t="shared" si="99"/>
        <v>#DIV/0!</v>
      </c>
      <c r="Q3185">
        <f>[3]!PortfolioCode</f>
        <v>0</v>
      </c>
    </row>
    <row r="3186" spans="1:17">
      <c r="A3186" s="93">
        <v>44075</v>
      </c>
      <c r="B3186" t="str">
        <v/>
      </c>
      <c r="C3186">
        <v>62.83</v>
      </c>
      <c r="D3186">
        <v>0</v>
      </c>
      <c r="E3186">
        <v>1.1875</v>
      </c>
      <c r="F3186">
        <f t="shared" si="98"/>
        <v>0</v>
      </c>
      <c r="G3186" t="str">
        <v>LF-BWF</v>
      </c>
      <c r="H3186" s="97" t="str">
        <f>IF(ISERROR(IF(AND(A:A&gt;#REF!,A:A&lt;=#REF!,B:B&lt;&gt;"CANC",G:G=$S$2),C3186,0)),"",IF(AND(A:A&gt;#REF!,A:A&lt;=#REF!,B:B&lt;&gt;"CANC",G:G=$S$2),C3186,0))</f>
        <v/>
      </c>
      <c r="I3186" s="97" t="str">
        <f>IF(ISERROR(IF(AND(A:A&gt;#REF!,A:A&lt;=#REF!,B:B&lt;&gt;"CANC",G:G=$S$2),C3186,0)),"",IF(AND(A:A&gt;#REF!,A:A&lt;=#REF!,B:B&lt;&gt;"CANC",G:G=$S$2),F3186,0))</f>
        <v/>
      </c>
      <c r="K3186" s="93">
        <f>[3]!TradeDate</f>
        <v>0</v>
      </c>
      <c r="L3186" s="93">
        <f>[3]!AlteredStatus</f>
        <v>0</v>
      </c>
      <c r="M3186">
        <f>[3]!CommissionEUR</f>
        <v>0</v>
      </c>
      <c r="N3186">
        <f>[3]!LocalChargeXComm</f>
        <v>0</v>
      </c>
      <c r="O3186">
        <f>[3]!FXEUR</f>
        <v>0</v>
      </c>
      <c r="P3186" t="e">
        <f t="shared" si="99"/>
        <v>#DIV/0!</v>
      </c>
      <c r="Q3186">
        <f>[3]!PortfolioCode</f>
        <v>0</v>
      </c>
    </row>
    <row r="3187" spans="1:17">
      <c r="A3187" s="93">
        <v>44075</v>
      </c>
      <c r="B3187" t="str">
        <v/>
      </c>
      <c r="C3187">
        <v>97.62</v>
      </c>
      <c r="D3187">
        <v>0</v>
      </c>
      <c r="E3187">
        <v>1.1875</v>
      </c>
      <c r="F3187">
        <f t="shared" si="98"/>
        <v>0</v>
      </c>
      <c r="G3187" t="str">
        <v>LF-BWF</v>
      </c>
      <c r="H3187" s="97" t="str">
        <f>IF(ISERROR(IF(AND(A:A&gt;#REF!,A:A&lt;=#REF!,B:B&lt;&gt;"CANC",G:G=$S$2),C3187,0)),"",IF(AND(A:A&gt;#REF!,A:A&lt;=#REF!,B:B&lt;&gt;"CANC",G:G=$S$2),C3187,0))</f>
        <v/>
      </c>
      <c r="I3187" s="97" t="str">
        <f>IF(ISERROR(IF(AND(A:A&gt;#REF!,A:A&lt;=#REF!,B:B&lt;&gt;"CANC",G:G=$S$2),C3187,0)),"",IF(AND(A:A&gt;#REF!,A:A&lt;=#REF!,B:B&lt;&gt;"CANC",G:G=$S$2),F3187,0))</f>
        <v/>
      </c>
      <c r="K3187" s="93">
        <f>[3]!TradeDate</f>
        <v>0</v>
      </c>
      <c r="L3187" s="93">
        <f>[3]!AlteredStatus</f>
        <v>0</v>
      </c>
      <c r="M3187">
        <f>[3]!CommissionEUR</f>
        <v>0</v>
      </c>
      <c r="N3187">
        <f>[3]!LocalChargeXComm</f>
        <v>0</v>
      </c>
      <c r="O3187">
        <f>[3]!FXEUR</f>
        <v>0</v>
      </c>
      <c r="P3187" t="e">
        <f t="shared" si="99"/>
        <v>#DIV/0!</v>
      </c>
      <c r="Q3187">
        <f>[3]!PortfolioCode</f>
        <v>0</v>
      </c>
    </row>
    <row r="3188" spans="1:17">
      <c r="A3188" s="93">
        <v>44076</v>
      </c>
      <c r="B3188" t="str">
        <v/>
      </c>
      <c r="C3188">
        <v>62.22</v>
      </c>
      <c r="D3188">
        <v>0</v>
      </c>
      <c r="E3188">
        <v>1.6151</v>
      </c>
      <c r="F3188">
        <f t="shared" si="98"/>
        <v>0</v>
      </c>
      <c r="G3188" t="str">
        <v>LF-BWF</v>
      </c>
      <c r="H3188" s="97" t="str">
        <f>IF(ISERROR(IF(AND(A:A&gt;#REF!,A:A&lt;=#REF!,B:B&lt;&gt;"CANC",G:G=$S$2),C3188,0)),"",IF(AND(A:A&gt;#REF!,A:A&lt;=#REF!,B:B&lt;&gt;"CANC",G:G=$S$2),C3188,0))</f>
        <v/>
      </c>
      <c r="I3188" s="97" t="str">
        <f>IF(ISERROR(IF(AND(A:A&gt;#REF!,A:A&lt;=#REF!,B:B&lt;&gt;"CANC",G:G=$S$2),C3188,0)),"",IF(AND(A:A&gt;#REF!,A:A&lt;=#REF!,B:B&lt;&gt;"CANC",G:G=$S$2),F3188,0))</f>
        <v/>
      </c>
      <c r="K3188" s="93">
        <f>[3]!TradeDate</f>
        <v>0</v>
      </c>
      <c r="L3188" s="93">
        <f>[3]!AlteredStatus</f>
        <v>0</v>
      </c>
      <c r="M3188">
        <f>[3]!CommissionEUR</f>
        <v>0</v>
      </c>
      <c r="N3188">
        <f>[3]!LocalChargeXComm</f>
        <v>0</v>
      </c>
      <c r="O3188">
        <f>[3]!FXEUR</f>
        <v>0</v>
      </c>
      <c r="P3188" t="e">
        <f t="shared" si="99"/>
        <v>#DIV/0!</v>
      </c>
      <c r="Q3188">
        <f>[3]!PortfolioCode</f>
        <v>0</v>
      </c>
    </row>
    <row r="3189" spans="1:17">
      <c r="A3189" s="93">
        <v>44075</v>
      </c>
      <c r="B3189" t="str">
        <v/>
      </c>
      <c r="C3189">
        <v>101.01</v>
      </c>
      <c r="D3189">
        <v>0</v>
      </c>
      <c r="E3189">
        <v>1.1875</v>
      </c>
      <c r="F3189">
        <f t="shared" si="98"/>
        <v>0</v>
      </c>
      <c r="G3189" t="str">
        <v>LF-BWF</v>
      </c>
      <c r="H3189" s="97" t="str">
        <f>IF(ISERROR(IF(AND(A:A&gt;#REF!,A:A&lt;=#REF!,B:B&lt;&gt;"CANC",G:G=$S$2),C3189,0)),"",IF(AND(A:A&gt;#REF!,A:A&lt;=#REF!,B:B&lt;&gt;"CANC",G:G=$S$2),C3189,0))</f>
        <v/>
      </c>
      <c r="I3189" s="97" t="str">
        <f>IF(ISERROR(IF(AND(A:A&gt;#REF!,A:A&lt;=#REF!,B:B&lt;&gt;"CANC",G:G=$S$2),C3189,0)),"",IF(AND(A:A&gt;#REF!,A:A&lt;=#REF!,B:B&lt;&gt;"CANC",G:G=$S$2),F3189,0))</f>
        <v/>
      </c>
      <c r="K3189" s="93">
        <f>[3]!TradeDate</f>
        <v>0</v>
      </c>
      <c r="L3189" s="93">
        <f>[3]!AlteredStatus</f>
        <v>0</v>
      </c>
      <c r="M3189">
        <f>[3]!CommissionEUR</f>
        <v>0</v>
      </c>
      <c r="N3189">
        <f>[3]!LocalChargeXComm</f>
        <v>0</v>
      </c>
      <c r="O3189">
        <f>[3]!FXEUR</f>
        <v>0</v>
      </c>
      <c r="P3189" t="e">
        <f t="shared" si="99"/>
        <v>#DIV/0!</v>
      </c>
      <c r="Q3189">
        <f>[3]!PortfolioCode</f>
        <v>0</v>
      </c>
    </row>
    <row r="3190" spans="1:17">
      <c r="A3190" s="93">
        <v>44082</v>
      </c>
      <c r="B3190" t="str">
        <v/>
      </c>
      <c r="C3190">
        <v>3379.38</v>
      </c>
      <c r="D3190">
        <v>0</v>
      </c>
      <c r="E3190">
        <v>10.718400000000001</v>
      </c>
      <c r="F3190">
        <f t="shared" si="98"/>
        <v>0</v>
      </c>
      <c r="G3190" t="str">
        <v>MESCF</v>
      </c>
      <c r="H3190" s="97" t="str">
        <f>IF(ISERROR(IF(AND(A:A&gt;#REF!,A:A&lt;=#REF!,B:B&lt;&gt;"CANC",G:G=$S$2),C3190,0)),"",IF(AND(A:A&gt;#REF!,A:A&lt;=#REF!,B:B&lt;&gt;"CANC",G:G=$S$2),C3190,0))</f>
        <v/>
      </c>
      <c r="I3190" s="97" t="str">
        <f>IF(ISERROR(IF(AND(A:A&gt;#REF!,A:A&lt;=#REF!,B:B&lt;&gt;"CANC",G:G=$S$2),C3190,0)),"",IF(AND(A:A&gt;#REF!,A:A&lt;=#REF!,B:B&lt;&gt;"CANC",G:G=$S$2),F3190,0))</f>
        <v/>
      </c>
      <c r="K3190" s="93">
        <f>[3]!TradeDate</f>
        <v>0</v>
      </c>
      <c r="L3190" s="93">
        <f>[3]!AlteredStatus</f>
        <v>0</v>
      </c>
      <c r="M3190">
        <f>[3]!CommissionEUR</f>
        <v>0</v>
      </c>
      <c r="N3190">
        <f>[3]!LocalChargeXComm</f>
        <v>0</v>
      </c>
      <c r="O3190">
        <f>[3]!FXEUR</f>
        <v>0</v>
      </c>
      <c r="P3190" t="e">
        <f t="shared" si="99"/>
        <v>#DIV/0!</v>
      </c>
      <c r="Q3190">
        <f>[3]!PortfolioCode</f>
        <v>0</v>
      </c>
    </row>
    <row r="3191" spans="1:17">
      <c r="A3191" s="93">
        <v>44082</v>
      </c>
      <c r="B3191" t="str">
        <v/>
      </c>
      <c r="C3191">
        <v>1391.52</v>
      </c>
      <c r="D3191">
        <v>0</v>
      </c>
      <c r="E3191">
        <v>10.718400000000001</v>
      </c>
      <c r="F3191">
        <f t="shared" si="98"/>
        <v>0</v>
      </c>
      <c r="G3191" t="str">
        <v>MESCT</v>
      </c>
      <c r="H3191" s="97" t="str">
        <f>IF(ISERROR(IF(AND(A:A&gt;#REF!,A:A&lt;=#REF!,B:B&lt;&gt;"CANC",G:G=$S$2),C3191,0)),"",IF(AND(A:A&gt;#REF!,A:A&lt;=#REF!,B:B&lt;&gt;"CANC",G:G=$S$2),C3191,0))</f>
        <v/>
      </c>
      <c r="I3191" s="97" t="str">
        <f>IF(ISERROR(IF(AND(A:A&gt;#REF!,A:A&lt;=#REF!,B:B&lt;&gt;"CANC",G:G=$S$2),C3191,0)),"",IF(AND(A:A&gt;#REF!,A:A&lt;=#REF!,B:B&lt;&gt;"CANC",G:G=$S$2),F3191,0))</f>
        <v/>
      </c>
      <c r="K3191" s="93">
        <f>[3]!TradeDate</f>
        <v>0</v>
      </c>
      <c r="L3191" s="93">
        <f>[3]!AlteredStatus</f>
        <v>0</v>
      </c>
      <c r="M3191">
        <f>[3]!CommissionEUR</f>
        <v>0</v>
      </c>
      <c r="N3191">
        <f>[3]!LocalChargeXComm</f>
        <v>0</v>
      </c>
      <c r="O3191">
        <f>[3]!FXEUR</f>
        <v>0</v>
      </c>
      <c r="P3191" t="e">
        <f t="shared" si="99"/>
        <v>#DIV/0!</v>
      </c>
      <c r="Q3191">
        <f>[3]!PortfolioCode</f>
        <v>0</v>
      </c>
    </row>
    <row r="3192" spans="1:17">
      <c r="A3192" s="93">
        <v>44082</v>
      </c>
      <c r="B3192" t="str">
        <v/>
      </c>
      <c r="C3192">
        <v>29.04</v>
      </c>
      <c r="D3192">
        <v>0</v>
      </c>
      <c r="E3192">
        <v>7.4410999999999996</v>
      </c>
      <c r="F3192">
        <f t="shared" si="98"/>
        <v>0</v>
      </c>
      <c r="G3192" t="str">
        <v>AMUNDIPEA</v>
      </c>
      <c r="H3192" s="97" t="str">
        <f>IF(ISERROR(IF(AND(A:A&gt;#REF!,A:A&lt;=#REF!,B:B&lt;&gt;"CANC",G:G=$S$2),C3192,0)),"",IF(AND(A:A&gt;#REF!,A:A&lt;=#REF!,B:B&lt;&gt;"CANC",G:G=$S$2),C3192,0))</f>
        <v/>
      </c>
      <c r="I3192" s="97" t="str">
        <f>IF(ISERROR(IF(AND(A:A&gt;#REF!,A:A&lt;=#REF!,B:B&lt;&gt;"CANC",G:G=$S$2),C3192,0)),"",IF(AND(A:A&gt;#REF!,A:A&lt;=#REF!,B:B&lt;&gt;"CANC",G:G=$S$2),F3192,0))</f>
        <v/>
      </c>
      <c r="K3192" s="93">
        <f>[3]!TradeDate</f>
        <v>0</v>
      </c>
      <c r="L3192" s="93">
        <f>[3]!AlteredStatus</f>
        <v>0</v>
      </c>
      <c r="M3192">
        <f>[3]!CommissionEUR</f>
        <v>0</v>
      </c>
      <c r="N3192">
        <f>[3]!LocalChargeXComm</f>
        <v>0</v>
      </c>
      <c r="O3192">
        <f>[3]!FXEUR</f>
        <v>0</v>
      </c>
      <c r="P3192" t="e">
        <f t="shared" si="99"/>
        <v>#DIV/0!</v>
      </c>
      <c r="Q3192">
        <f>[3]!PortfolioCode</f>
        <v>0</v>
      </c>
    </row>
    <row r="3193" spans="1:17">
      <c r="A3193" s="93">
        <v>44082</v>
      </c>
      <c r="B3193" t="str">
        <v/>
      </c>
      <c r="C3193">
        <v>38.5</v>
      </c>
      <c r="D3193">
        <v>0</v>
      </c>
      <c r="E3193">
        <v>1</v>
      </c>
      <c r="F3193">
        <f t="shared" si="98"/>
        <v>0</v>
      </c>
      <c r="G3193" t="str">
        <v>AMUNDIPEA</v>
      </c>
      <c r="H3193" s="97" t="str">
        <f>IF(ISERROR(IF(AND(A:A&gt;#REF!,A:A&lt;=#REF!,B:B&lt;&gt;"CANC",G:G=$S$2),C3193,0)),"",IF(AND(A:A&gt;#REF!,A:A&lt;=#REF!,B:B&lt;&gt;"CANC",G:G=$S$2),C3193,0))</f>
        <v/>
      </c>
      <c r="I3193" s="97" t="str">
        <f>IF(ISERROR(IF(AND(A:A&gt;#REF!,A:A&lt;=#REF!,B:B&lt;&gt;"CANC",G:G=$S$2),C3193,0)),"",IF(AND(A:A&gt;#REF!,A:A&lt;=#REF!,B:B&lt;&gt;"CANC",G:G=$S$2),F3193,0))</f>
        <v/>
      </c>
      <c r="K3193" s="93">
        <f>[3]!TradeDate</f>
        <v>0</v>
      </c>
      <c r="L3193" s="93">
        <f>[3]!AlteredStatus</f>
        <v>0</v>
      </c>
      <c r="M3193">
        <f>[3]!CommissionEUR</f>
        <v>0</v>
      </c>
      <c r="N3193">
        <f>[3]!LocalChargeXComm</f>
        <v>0</v>
      </c>
      <c r="O3193">
        <f>[3]!FXEUR</f>
        <v>0</v>
      </c>
      <c r="P3193" t="e">
        <f t="shared" si="99"/>
        <v>#DIV/0!</v>
      </c>
      <c r="Q3193">
        <f>[3]!PortfolioCode</f>
        <v>0</v>
      </c>
    </row>
    <row r="3194" spans="1:17">
      <c r="A3194" s="93">
        <v>44082</v>
      </c>
      <c r="B3194" t="str">
        <v/>
      </c>
      <c r="C3194">
        <v>68.48</v>
      </c>
      <c r="D3194">
        <v>0</v>
      </c>
      <c r="E3194">
        <v>1</v>
      </c>
      <c r="F3194">
        <f t="shared" si="98"/>
        <v>0</v>
      </c>
      <c r="G3194" t="str">
        <v>AMUNDIPEA</v>
      </c>
      <c r="H3194" s="97" t="str">
        <f>IF(ISERROR(IF(AND(A:A&gt;#REF!,A:A&lt;=#REF!,B:B&lt;&gt;"CANC",G:G=$S$2),C3194,0)),"",IF(AND(A:A&gt;#REF!,A:A&lt;=#REF!,B:B&lt;&gt;"CANC",G:G=$S$2),C3194,0))</f>
        <v/>
      </c>
      <c r="I3194" s="97" t="str">
        <f>IF(ISERROR(IF(AND(A:A&gt;#REF!,A:A&lt;=#REF!,B:B&lt;&gt;"CANC",G:G=$S$2),C3194,0)),"",IF(AND(A:A&gt;#REF!,A:A&lt;=#REF!,B:B&lt;&gt;"CANC",G:G=$S$2),F3194,0))</f>
        <v/>
      </c>
      <c r="K3194" s="93">
        <f>[3]!TradeDate</f>
        <v>0</v>
      </c>
      <c r="L3194" s="93">
        <f>[3]!AlteredStatus</f>
        <v>0</v>
      </c>
      <c r="M3194">
        <f>[3]!CommissionEUR</f>
        <v>0</v>
      </c>
      <c r="N3194">
        <f>[3]!LocalChargeXComm</f>
        <v>0</v>
      </c>
      <c r="O3194">
        <f>[3]!FXEUR</f>
        <v>0</v>
      </c>
      <c r="P3194" t="e">
        <f t="shared" si="99"/>
        <v>#DIV/0!</v>
      </c>
      <c r="Q3194">
        <f>[3]!PortfolioCode</f>
        <v>0</v>
      </c>
    </row>
    <row r="3195" spans="1:17">
      <c r="A3195" s="93">
        <v>44082</v>
      </c>
      <c r="B3195" t="str">
        <v/>
      </c>
      <c r="C3195">
        <v>59.41</v>
      </c>
      <c r="D3195">
        <v>1</v>
      </c>
      <c r="E3195">
        <v>0.90490000000000004</v>
      </c>
      <c r="F3195">
        <f t="shared" si="98"/>
        <v>1.105094485578517</v>
      </c>
      <c r="G3195" t="str">
        <v>AMUNDIPEA</v>
      </c>
      <c r="H3195" s="97" t="str">
        <f>IF(ISERROR(IF(AND(A:A&gt;#REF!,A:A&lt;=#REF!,B:B&lt;&gt;"CANC",G:G=$S$2),C3195,0)),"",IF(AND(A:A&gt;#REF!,A:A&lt;=#REF!,B:B&lt;&gt;"CANC",G:G=$S$2),C3195,0))</f>
        <v/>
      </c>
      <c r="I3195" s="97" t="str">
        <f>IF(ISERROR(IF(AND(A:A&gt;#REF!,A:A&lt;=#REF!,B:B&lt;&gt;"CANC",G:G=$S$2),C3195,0)),"",IF(AND(A:A&gt;#REF!,A:A&lt;=#REF!,B:B&lt;&gt;"CANC",G:G=$S$2),F3195,0))</f>
        <v/>
      </c>
      <c r="K3195" s="93">
        <f>[3]!TradeDate</f>
        <v>0</v>
      </c>
      <c r="L3195" s="93">
        <f>[3]!AlteredStatus</f>
        <v>0</v>
      </c>
      <c r="M3195">
        <f>[3]!CommissionEUR</f>
        <v>0</v>
      </c>
      <c r="N3195">
        <f>[3]!LocalChargeXComm</f>
        <v>0</v>
      </c>
      <c r="O3195">
        <f>[3]!FXEUR</f>
        <v>0</v>
      </c>
      <c r="P3195" t="e">
        <f t="shared" si="99"/>
        <v>#DIV/0!</v>
      </c>
      <c r="Q3195">
        <f>[3]!PortfolioCode</f>
        <v>0</v>
      </c>
    </row>
    <row r="3196" spans="1:17">
      <c r="A3196" s="93">
        <v>44082</v>
      </c>
      <c r="B3196" t="str">
        <v/>
      </c>
      <c r="C3196">
        <v>116.55</v>
      </c>
      <c r="D3196">
        <v>0</v>
      </c>
      <c r="E3196">
        <v>10.3916</v>
      </c>
      <c r="F3196">
        <f t="shared" si="98"/>
        <v>0</v>
      </c>
      <c r="G3196" t="str">
        <v>AMUNDIPEA</v>
      </c>
      <c r="H3196" s="97" t="str">
        <f>IF(ISERROR(IF(AND(A:A&gt;#REF!,A:A&lt;=#REF!,B:B&lt;&gt;"CANC",G:G=$S$2),C3196,0)),"",IF(AND(A:A&gt;#REF!,A:A&lt;=#REF!,B:B&lt;&gt;"CANC",G:G=$S$2),C3196,0))</f>
        <v/>
      </c>
      <c r="I3196" s="97" t="str">
        <f>IF(ISERROR(IF(AND(A:A&gt;#REF!,A:A&lt;=#REF!,B:B&lt;&gt;"CANC",G:G=$S$2),C3196,0)),"",IF(AND(A:A&gt;#REF!,A:A&lt;=#REF!,B:B&lt;&gt;"CANC",G:G=$S$2),F3196,0))</f>
        <v/>
      </c>
      <c r="K3196" s="93">
        <f>[3]!TradeDate</f>
        <v>0</v>
      </c>
      <c r="L3196" s="93">
        <f>[3]!AlteredStatus</f>
        <v>0</v>
      </c>
      <c r="M3196">
        <f>[3]!CommissionEUR</f>
        <v>0</v>
      </c>
      <c r="N3196">
        <f>[3]!LocalChargeXComm</f>
        <v>0</v>
      </c>
      <c r="O3196">
        <f>[3]!FXEUR</f>
        <v>0</v>
      </c>
      <c r="P3196" t="e">
        <f t="shared" si="99"/>
        <v>#DIV/0!</v>
      </c>
      <c r="Q3196">
        <f>[3]!PortfolioCode</f>
        <v>0</v>
      </c>
    </row>
    <row r="3197" spans="1:17">
      <c r="A3197" s="93">
        <v>44082</v>
      </c>
      <c r="B3197" t="str">
        <v/>
      </c>
      <c r="C3197">
        <v>1.64</v>
      </c>
      <c r="D3197">
        <v>0</v>
      </c>
      <c r="E3197">
        <v>1</v>
      </c>
      <c r="F3197">
        <f t="shared" si="98"/>
        <v>0</v>
      </c>
      <c r="G3197" t="str">
        <v>AMUNDIPEA</v>
      </c>
      <c r="H3197" s="97" t="str">
        <f>IF(ISERROR(IF(AND(A:A&gt;#REF!,A:A&lt;=#REF!,B:B&lt;&gt;"CANC",G:G=$S$2),C3197,0)),"",IF(AND(A:A&gt;#REF!,A:A&lt;=#REF!,B:B&lt;&gt;"CANC",G:G=$S$2),C3197,0))</f>
        <v/>
      </c>
      <c r="I3197" s="97" t="str">
        <f>IF(ISERROR(IF(AND(A:A&gt;#REF!,A:A&lt;=#REF!,B:B&lt;&gt;"CANC",G:G=$S$2),C3197,0)),"",IF(AND(A:A&gt;#REF!,A:A&lt;=#REF!,B:B&lt;&gt;"CANC",G:G=$S$2),F3197,0))</f>
        <v/>
      </c>
      <c r="K3197" s="93">
        <f>[3]!TradeDate</f>
        <v>0</v>
      </c>
      <c r="L3197" s="93">
        <f>[3]!AlteredStatus</f>
        <v>0</v>
      </c>
      <c r="M3197">
        <f>[3]!CommissionEUR</f>
        <v>0</v>
      </c>
      <c r="N3197">
        <f>[3]!LocalChargeXComm</f>
        <v>0</v>
      </c>
      <c r="O3197">
        <f>[3]!FXEUR</f>
        <v>0</v>
      </c>
      <c r="P3197" t="e">
        <f t="shared" si="99"/>
        <v>#DIV/0!</v>
      </c>
      <c r="Q3197">
        <f>[3]!PortfolioCode</f>
        <v>0</v>
      </c>
    </row>
    <row r="3198" spans="1:17">
      <c r="A3198" s="93">
        <v>44082</v>
      </c>
      <c r="B3198" t="str">
        <v/>
      </c>
      <c r="C3198">
        <v>28.61</v>
      </c>
      <c r="D3198">
        <v>186.07</v>
      </c>
      <c r="E3198">
        <v>0.90490000000000004</v>
      </c>
      <c r="F3198">
        <f t="shared" si="98"/>
        <v>205.62493093159463</v>
      </c>
      <c r="G3198" t="str">
        <v>AMUNDIPEA</v>
      </c>
      <c r="H3198" s="97" t="str">
        <f>IF(ISERROR(IF(AND(A:A&gt;#REF!,A:A&lt;=#REF!,B:B&lt;&gt;"CANC",G:G=$S$2),C3198,0)),"",IF(AND(A:A&gt;#REF!,A:A&lt;=#REF!,B:B&lt;&gt;"CANC",G:G=$S$2),C3198,0))</f>
        <v/>
      </c>
      <c r="I3198" s="97" t="str">
        <f>IF(ISERROR(IF(AND(A:A&gt;#REF!,A:A&lt;=#REF!,B:B&lt;&gt;"CANC",G:G=$S$2),C3198,0)),"",IF(AND(A:A&gt;#REF!,A:A&lt;=#REF!,B:B&lt;&gt;"CANC",G:G=$S$2),F3198,0))</f>
        <v/>
      </c>
      <c r="K3198" s="93">
        <f>[3]!TradeDate</f>
        <v>0</v>
      </c>
      <c r="L3198" s="93">
        <f>[3]!AlteredStatus</f>
        <v>0</v>
      </c>
      <c r="M3198">
        <f>[3]!CommissionEUR</f>
        <v>0</v>
      </c>
      <c r="N3198">
        <f>[3]!LocalChargeXComm</f>
        <v>0</v>
      </c>
      <c r="O3198">
        <f>[3]!FXEUR</f>
        <v>0</v>
      </c>
      <c r="P3198" t="e">
        <f t="shared" si="99"/>
        <v>#DIV/0!</v>
      </c>
      <c r="Q3198">
        <f>[3]!PortfolioCode</f>
        <v>0</v>
      </c>
    </row>
    <row r="3199" spans="1:17">
      <c r="A3199" s="93">
        <v>44082</v>
      </c>
      <c r="B3199" t="str">
        <v/>
      </c>
      <c r="C3199">
        <v>141.11000000000001</v>
      </c>
      <c r="D3199">
        <v>0</v>
      </c>
      <c r="E3199">
        <v>1</v>
      </c>
      <c r="F3199">
        <f t="shared" si="98"/>
        <v>0</v>
      </c>
      <c r="G3199" t="str">
        <v>AMUNDIPEA</v>
      </c>
      <c r="H3199" s="97" t="str">
        <f>IF(ISERROR(IF(AND(A:A&gt;#REF!,A:A&lt;=#REF!,B:B&lt;&gt;"CANC",G:G=$S$2),C3199,0)),"",IF(AND(A:A&gt;#REF!,A:A&lt;=#REF!,B:B&lt;&gt;"CANC",G:G=$S$2),C3199,0))</f>
        <v/>
      </c>
      <c r="I3199" s="97" t="str">
        <f>IF(ISERROR(IF(AND(A:A&gt;#REF!,A:A&lt;=#REF!,B:B&lt;&gt;"CANC",G:G=$S$2),C3199,0)),"",IF(AND(A:A&gt;#REF!,A:A&lt;=#REF!,B:B&lt;&gt;"CANC",G:G=$S$2),F3199,0))</f>
        <v/>
      </c>
      <c r="K3199" s="93">
        <f>[3]!TradeDate</f>
        <v>0</v>
      </c>
      <c r="L3199" s="93">
        <f>[3]!AlteredStatus</f>
        <v>0</v>
      </c>
      <c r="M3199">
        <f>[3]!CommissionEUR</f>
        <v>0</v>
      </c>
      <c r="N3199">
        <f>[3]!LocalChargeXComm</f>
        <v>0</v>
      </c>
      <c r="O3199">
        <f>[3]!FXEUR</f>
        <v>0</v>
      </c>
      <c r="P3199" t="e">
        <f t="shared" si="99"/>
        <v>#DIV/0!</v>
      </c>
      <c r="Q3199">
        <f>[3]!PortfolioCode</f>
        <v>0</v>
      </c>
    </row>
    <row r="3200" spans="1:17">
      <c r="A3200" s="93">
        <v>44082</v>
      </c>
      <c r="B3200" t="str">
        <v/>
      </c>
      <c r="C3200">
        <v>24.72</v>
      </c>
      <c r="D3200">
        <v>35.32</v>
      </c>
      <c r="E3200">
        <v>1</v>
      </c>
      <c r="F3200">
        <f t="shared" si="98"/>
        <v>35.32</v>
      </c>
      <c r="G3200" t="str">
        <v>AMUNDIPEA</v>
      </c>
      <c r="H3200" s="97" t="str">
        <f>IF(ISERROR(IF(AND(A:A&gt;#REF!,A:A&lt;=#REF!,B:B&lt;&gt;"CANC",G:G=$S$2),C3200,0)),"",IF(AND(A:A&gt;#REF!,A:A&lt;=#REF!,B:B&lt;&gt;"CANC",G:G=$S$2),C3200,0))</f>
        <v/>
      </c>
      <c r="I3200" s="97" t="str">
        <f>IF(ISERROR(IF(AND(A:A&gt;#REF!,A:A&lt;=#REF!,B:B&lt;&gt;"CANC",G:G=$S$2),C3200,0)),"",IF(AND(A:A&gt;#REF!,A:A&lt;=#REF!,B:B&lt;&gt;"CANC",G:G=$S$2),F3200,0))</f>
        <v/>
      </c>
      <c r="K3200" s="93">
        <f>[3]!TradeDate</f>
        <v>0</v>
      </c>
      <c r="L3200" s="93">
        <f>[3]!AlteredStatus</f>
        <v>0</v>
      </c>
      <c r="M3200">
        <f>[3]!CommissionEUR</f>
        <v>0</v>
      </c>
      <c r="N3200">
        <f>[3]!LocalChargeXComm</f>
        <v>0</v>
      </c>
      <c r="O3200">
        <f>[3]!FXEUR</f>
        <v>0</v>
      </c>
      <c r="P3200" t="e">
        <f t="shared" si="99"/>
        <v>#DIV/0!</v>
      </c>
      <c r="Q3200">
        <f>[3]!PortfolioCode</f>
        <v>0</v>
      </c>
    </row>
    <row r="3201" spans="1:17">
      <c r="A3201" s="93">
        <v>44082</v>
      </c>
      <c r="B3201" t="str">
        <v/>
      </c>
      <c r="C3201">
        <v>71.42</v>
      </c>
      <c r="D3201">
        <v>1</v>
      </c>
      <c r="E3201">
        <v>0.90490000000000004</v>
      </c>
      <c r="F3201">
        <f t="shared" si="98"/>
        <v>1.105094485578517</v>
      </c>
      <c r="G3201" t="str">
        <v>AMUNDIPEA</v>
      </c>
      <c r="H3201" s="97" t="str">
        <f>IF(ISERROR(IF(AND(A:A&gt;#REF!,A:A&lt;=#REF!,B:B&lt;&gt;"CANC",G:G=$S$2),C3201,0)),"",IF(AND(A:A&gt;#REF!,A:A&lt;=#REF!,B:B&lt;&gt;"CANC",G:G=$S$2),C3201,0))</f>
        <v/>
      </c>
      <c r="I3201" s="97" t="str">
        <f>IF(ISERROR(IF(AND(A:A&gt;#REF!,A:A&lt;=#REF!,B:B&lt;&gt;"CANC",G:G=$S$2),C3201,0)),"",IF(AND(A:A&gt;#REF!,A:A&lt;=#REF!,B:B&lt;&gt;"CANC",G:G=$S$2),F3201,0))</f>
        <v/>
      </c>
      <c r="K3201" s="93">
        <f>[3]!TradeDate</f>
        <v>0</v>
      </c>
      <c r="L3201" s="93">
        <f>[3]!AlteredStatus</f>
        <v>0</v>
      </c>
      <c r="M3201">
        <f>[3]!CommissionEUR</f>
        <v>0</v>
      </c>
      <c r="N3201">
        <f>[3]!LocalChargeXComm</f>
        <v>0</v>
      </c>
      <c r="O3201">
        <f>[3]!FXEUR</f>
        <v>0</v>
      </c>
      <c r="P3201" t="e">
        <f t="shared" si="99"/>
        <v>#DIV/0!</v>
      </c>
      <c r="Q3201">
        <f>[3]!PortfolioCode</f>
        <v>0</v>
      </c>
    </row>
    <row r="3202" spans="1:17">
      <c r="A3202" s="93">
        <v>44082</v>
      </c>
      <c r="B3202" t="str">
        <v/>
      </c>
      <c r="C3202">
        <v>153.9</v>
      </c>
      <c r="D3202">
        <v>0</v>
      </c>
      <c r="E3202">
        <v>1</v>
      </c>
      <c r="F3202">
        <f t="shared" si="98"/>
        <v>0</v>
      </c>
      <c r="G3202" t="str">
        <v>AMUNDIPEA</v>
      </c>
      <c r="H3202" s="97" t="str">
        <f>IF(ISERROR(IF(AND(A:A&gt;#REF!,A:A&lt;=#REF!,B:B&lt;&gt;"CANC",G:G=$S$2),C3202,0)),"",IF(AND(A:A&gt;#REF!,A:A&lt;=#REF!,B:B&lt;&gt;"CANC",G:G=$S$2),C3202,0))</f>
        <v/>
      </c>
      <c r="I3202" s="97" t="str">
        <f>IF(ISERROR(IF(AND(A:A&gt;#REF!,A:A&lt;=#REF!,B:B&lt;&gt;"CANC",G:G=$S$2),C3202,0)),"",IF(AND(A:A&gt;#REF!,A:A&lt;=#REF!,B:B&lt;&gt;"CANC",G:G=$S$2),F3202,0))</f>
        <v/>
      </c>
      <c r="K3202" s="93">
        <f>[3]!TradeDate</f>
        <v>0</v>
      </c>
      <c r="L3202" s="93">
        <f>[3]!AlteredStatus</f>
        <v>0</v>
      </c>
      <c r="M3202">
        <f>[3]!CommissionEUR</f>
        <v>0</v>
      </c>
      <c r="N3202">
        <f>[3]!LocalChargeXComm</f>
        <v>0</v>
      </c>
      <c r="O3202">
        <f>[3]!FXEUR</f>
        <v>0</v>
      </c>
      <c r="P3202" t="e">
        <f t="shared" si="99"/>
        <v>#DIV/0!</v>
      </c>
      <c r="Q3202">
        <f>[3]!PortfolioCode</f>
        <v>0</v>
      </c>
    </row>
    <row r="3203" spans="1:17">
      <c r="A3203" s="93">
        <v>44082</v>
      </c>
      <c r="B3203" t="str">
        <v/>
      </c>
      <c r="C3203">
        <v>40.9</v>
      </c>
      <c r="D3203">
        <v>1</v>
      </c>
      <c r="E3203">
        <v>0.90490000000000004</v>
      </c>
      <c r="F3203">
        <f t="shared" ref="F3203:F3266" si="100">D3203/E3203</f>
        <v>1.105094485578517</v>
      </c>
      <c r="G3203" t="str">
        <v>AMUNDIPEA</v>
      </c>
      <c r="H3203" s="97" t="str">
        <f>IF(ISERROR(IF(AND(A:A&gt;#REF!,A:A&lt;=#REF!,B:B&lt;&gt;"CANC",G:G=$S$2),C3203,0)),"",IF(AND(A:A&gt;#REF!,A:A&lt;=#REF!,B:B&lt;&gt;"CANC",G:G=$S$2),C3203,0))</f>
        <v/>
      </c>
      <c r="I3203" s="97" t="str">
        <f>IF(ISERROR(IF(AND(A:A&gt;#REF!,A:A&lt;=#REF!,B:B&lt;&gt;"CANC",G:G=$S$2),C3203,0)),"",IF(AND(A:A&gt;#REF!,A:A&lt;=#REF!,B:B&lt;&gt;"CANC",G:G=$S$2),F3203,0))</f>
        <v/>
      </c>
      <c r="K3203" s="93">
        <f>[3]!TradeDate</f>
        <v>0</v>
      </c>
      <c r="L3203" s="93">
        <f>[3]!AlteredStatus</f>
        <v>0</v>
      </c>
      <c r="M3203">
        <f>[3]!CommissionEUR</f>
        <v>0</v>
      </c>
      <c r="N3203">
        <f>[3]!LocalChargeXComm</f>
        <v>0</v>
      </c>
      <c r="O3203">
        <f>[3]!FXEUR</f>
        <v>0</v>
      </c>
      <c r="P3203" t="e">
        <f t="shared" ref="P3203:P3266" si="101">N3203/O3203</f>
        <v>#DIV/0!</v>
      </c>
      <c r="Q3203">
        <f>[3]!PortfolioCode</f>
        <v>0</v>
      </c>
    </row>
    <row r="3204" spans="1:17">
      <c r="A3204" s="93">
        <v>44082</v>
      </c>
      <c r="B3204" t="str">
        <v/>
      </c>
      <c r="C3204">
        <v>90.27</v>
      </c>
      <c r="D3204">
        <v>0</v>
      </c>
      <c r="E3204">
        <v>1</v>
      </c>
      <c r="F3204">
        <f t="shared" si="100"/>
        <v>0</v>
      </c>
      <c r="G3204" t="str">
        <v>AMUNDIPEA</v>
      </c>
      <c r="H3204" s="97" t="str">
        <f>IF(ISERROR(IF(AND(A:A&gt;#REF!,A:A&lt;=#REF!,B:B&lt;&gt;"CANC",G:G=$S$2),C3204,0)),"",IF(AND(A:A&gt;#REF!,A:A&lt;=#REF!,B:B&lt;&gt;"CANC",G:G=$S$2),C3204,0))</f>
        <v/>
      </c>
      <c r="I3204" s="97" t="str">
        <f>IF(ISERROR(IF(AND(A:A&gt;#REF!,A:A&lt;=#REF!,B:B&lt;&gt;"CANC",G:G=$S$2),C3204,0)),"",IF(AND(A:A&gt;#REF!,A:A&lt;=#REF!,B:B&lt;&gt;"CANC",G:G=$S$2),F3204,0))</f>
        <v/>
      </c>
      <c r="K3204" s="93">
        <f>[3]!TradeDate</f>
        <v>0</v>
      </c>
      <c r="L3204" s="93">
        <f>[3]!AlteredStatus</f>
        <v>0</v>
      </c>
      <c r="M3204">
        <f>[3]!CommissionEUR</f>
        <v>0</v>
      </c>
      <c r="N3204">
        <f>[3]!LocalChargeXComm</f>
        <v>0</v>
      </c>
      <c r="O3204">
        <f>[3]!FXEUR</f>
        <v>0</v>
      </c>
      <c r="P3204" t="e">
        <f t="shared" si="101"/>
        <v>#DIV/0!</v>
      </c>
      <c r="Q3204">
        <f>[3]!PortfolioCode</f>
        <v>0</v>
      </c>
    </row>
    <row r="3205" spans="1:17">
      <c r="A3205" s="93">
        <v>44082</v>
      </c>
      <c r="B3205" t="str">
        <v/>
      </c>
      <c r="C3205">
        <v>114.12</v>
      </c>
      <c r="D3205">
        <v>739.14</v>
      </c>
      <c r="E3205">
        <v>0.90490000000000004</v>
      </c>
      <c r="F3205">
        <f t="shared" si="100"/>
        <v>816.81953807050502</v>
      </c>
      <c r="G3205" t="str">
        <v>AMUNDIPEA</v>
      </c>
      <c r="H3205" s="97" t="str">
        <f>IF(ISERROR(IF(AND(A:A&gt;#REF!,A:A&lt;=#REF!,B:B&lt;&gt;"CANC",G:G=$S$2),C3205,0)),"",IF(AND(A:A&gt;#REF!,A:A&lt;=#REF!,B:B&lt;&gt;"CANC",G:G=$S$2),C3205,0))</f>
        <v/>
      </c>
      <c r="I3205" s="97" t="str">
        <f>IF(ISERROR(IF(AND(A:A&gt;#REF!,A:A&lt;=#REF!,B:B&lt;&gt;"CANC",G:G=$S$2),C3205,0)),"",IF(AND(A:A&gt;#REF!,A:A&lt;=#REF!,B:B&lt;&gt;"CANC",G:G=$S$2),F3205,0))</f>
        <v/>
      </c>
      <c r="K3205" s="93">
        <f>[3]!TradeDate</f>
        <v>0</v>
      </c>
      <c r="L3205" s="93">
        <f>[3]!AlteredStatus</f>
        <v>0</v>
      </c>
      <c r="M3205">
        <f>[3]!CommissionEUR</f>
        <v>0</v>
      </c>
      <c r="N3205">
        <f>[3]!LocalChargeXComm</f>
        <v>0</v>
      </c>
      <c r="O3205">
        <f>[3]!FXEUR</f>
        <v>0</v>
      </c>
      <c r="P3205" t="e">
        <f t="shared" si="101"/>
        <v>#DIV/0!</v>
      </c>
      <c r="Q3205">
        <f>[3]!PortfolioCode</f>
        <v>0</v>
      </c>
    </row>
    <row r="3206" spans="1:17">
      <c r="A3206" s="93">
        <v>44082</v>
      </c>
      <c r="B3206" t="str">
        <v/>
      </c>
      <c r="C3206">
        <v>161.06</v>
      </c>
      <c r="D3206">
        <v>0</v>
      </c>
      <c r="E3206">
        <v>1</v>
      </c>
      <c r="F3206">
        <f t="shared" si="100"/>
        <v>0</v>
      </c>
      <c r="G3206" t="str">
        <v>AMUNDIPEA</v>
      </c>
      <c r="H3206" s="97" t="str">
        <f>IF(ISERROR(IF(AND(A:A&gt;#REF!,A:A&lt;=#REF!,B:B&lt;&gt;"CANC",G:G=$S$2),C3206,0)),"",IF(AND(A:A&gt;#REF!,A:A&lt;=#REF!,B:B&lt;&gt;"CANC",G:G=$S$2),C3206,0))</f>
        <v/>
      </c>
      <c r="I3206" s="97" t="str">
        <f>IF(ISERROR(IF(AND(A:A&gt;#REF!,A:A&lt;=#REF!,B:B&lt;&gt;"CANC",G:G=$S$2),C3206,0)),"",IF(AND(A:A&gt;#REF!,A:A&lt;=#REF!,B:B&lt;&gt;"CANC",G:G=$S$2),F3206,0))</f>
        <v/>
      </c>
      <c r="K3206" s="93">
        <f>[3]!TradeDate</f>
        <v>0</v>
      </c>
      <c r="L3206" s="93">
        <f>[3]!AlteredStatus</f>
        <v>0</v>
      </c>
      <c r="M3206">
        <f>[3]!CommissionEUR</f>
        <v>0</v>
      </c>
      <c r="N3206">
        <f>[3]!LocalChargeXComm</f>
        <v>0</v>
      </c>
      <c r="O3206">
        <f>[3]!FXEUR</f>
        <v>0</v>
      </c>
      <c r="P3206" t="e">
        <f t="shared" si="101"/>
        <v>#DIV/0!</v>
      </c>
      <c r="Q3206">
        <f>[3]!PortfolioCode</f>
        <v>0</v>
      </c>
    </row>
    <row r="3207" spans="1:17">
      <c r="A3207" s="93">
        <v>44082</v>
      </c>
      <c r="B3207" t="str">
        <v/>
      </c>
      <c r="C3207">
        <v>18.7</v>
      </c>
      <c r="D3207">
        <v>0</v>
      </c>
      <c r="E3207">
        <v>1</v>
      </c>
      <c r="F3207">
        <f t="shared" si="100"/>
        <v>0</v>
      </c>
      <c r="G3207" t="str">
        <v>AMUNDIPEA</v>
      </c>
      <c r="H3207" s="97" t="str">
        <f>IF(ISERROR(IF(AND(A:A&gt;#REF!,A:A&lt;=#REF!,B:B&lt;&gt;"CANC",G:G=$S$2),C3207,0)),"",IF(AND(A:A&gt;#REF!,A:A&lt;=#REF!,B:B&lt;&gt;"CANC",G:G=$S$2),C3207,0))</f>
        <v/>
      </c>
      <c r="I3207" s="97" t="str">
        <f>IF(ISERROR(IF(AND(A:A&gt;#REF!,A:A&lt;=#REF!,B:B&lt;&gt;"CANC",G:G=$S$2),C3207,0)),"",IF(AND(A:A&gt;#REF!,A:A&lt;=#REF!,B:B&lt;&gt;"CANC",G:G=$S$2),F3207,0))</f>
        <v/>
      </c>
      <c r="K3207" s="93">
        <f>[3]!TradeDate</f>
        <v>0</v>
      </c>
      <c r="L3207" s="93">
        <f>[3]!AlteredStatus</f>
        <v>0</v>
      </c>
      <c r="M3207">
        <f>[3]!CommissionEUR</f>
        <v>0</v>
      </c>
      <c r="N3207">
        <f>[3]!LocalChargeXComm</f>
        <v>0</v>
      </c>
      <c r="O3207">
        <f>[3]!FXEUR</f>
        <v>0</v>
      </c>
      <c r="P3207" t="e">
        <f t="shared" si="101"/>
        <v>#DIV/0!</v>
      </c>
      <c r="Q3207">
        <f>[3]!PortfolioCode</f>
        <v>0</v>
      </c>
    </row>
    <row r="3208" spans="1:17">
      <c r="A3208" s="93">
        <v>44082</v>
      </c>
      <c r="B3208" t="str">
        <v/>
      </c>
      <c r="C3208">
        <v>20.96</v>
      </c>
      <c r="D3208">
        <v>0</v>
      </c>
      <c r="E3208">
        <v>10.3916</v>
      </c>
      <c r="F3208">
        <f t="shared" si="100"/>
        <v>0</v>
      </c>
      <c r="G3208" t="str">
        <v>AMUNDIPEA</v>
      </c>
      <c r="H3208" s="97" t="str">
        <f>IF(ISERROR(IF(AND(A:A&gt;#REF!,A:A&lt;=#REF!,B:B&lt;&gt;"CANC",G:G=$S$2),C3208,0)),"",IF(AND(A:A&gt;#REF!,A:A&lt;=#REF!,B:B&lt;&gt;"CANC",G:G=$S$2),C3208,0))</f>
        <v/>
      </c>
      <c r="I3208" s="97" t="str">
        <f>IF(ISERROR(IF(AND(A:A&gt;#REF!,A:A&lt;=#REF!,B:B&lt;&gt;"CANC",G:G=$S$2),C3208,0)),"",IF(AND(A:A&gt;#REF!,A:A&lt;=#REF!,B:B&lt;&gt;"CANC",G:G=$S$2),F3208,0))</f>
        <v/>
      </c>
      <c r="K3208" s="93">
        <f>[3]!TradeDate</f>
        <v>0</v>
      </c>
      <c r="L3208" s="93">
        <f>[3]!AlteredStatus</f>
        <v>0</v>
      </c>
      <c r="M3208">
        <f>[3]!CommissionEUR</f>
        <v>0</v>
      </c>
      <c r="N3208">
        <f>[3]!LocalChargeXComm</f>
        <v>0</v>
      </c>
      <c r="O3208">
        <f>[3]!FXEUR</f>
        <v>0</v>
      </c>
      <c r="P3208" t="e">
        <f t="shared" si="101"/>
        <v>#DIV/0!</v>
      </c>
      <c r="Q3208">
        <f>[3]!PortfolioCode</f>
        <v>0</v>
      </c>
    </row>
    <row r="3209" spans="1:17">
      <c r="A3209" s="93">
        <v>44082</v>
      </c>
      <c r="B3209" t="str">
        <v/>
      </c>
      <c r="C3209">
        <v>21.84</v>
      </c>
      <c r="D3209">
        <v>0</v>
      </c>
      <c r="E3209">
        <v>10.3916</v>
      </c>
      <c r="F3209">
        <f t="shared" si="100"/>
        <v>0</v>
      </c>
      <c r="G3209" t="str">
        <v>AMUNDIPEA</v>
      </c>
      <c r="H3209" s="97" t="str">
        <f>IF(ISERROR(IF(AND(A:A&gt;#REF!,A:A&lt;=#REF!,B:B&lt;&gt;"CANC",G:G=$S$2),C3209,0)),"",IF(AND(A:A&gt;#REF!,A:A&lt;=#REF!,B:B&lt;&gt;"CANC",G:G=$S$2),C3209,0))</f>
        <v/>
      </c>
      <c r="I3209" s="97" t="str">
        <f>IF(ISERROR(IF(AND(A:A&gt;#REF!,A:A&lt;=#REF!,B:B&lt;&gt;"CANC",G:G=$S$2),C3209,0)),"",IF(AND(A:A&gt;#REF!,A:A&lt;=#REF!,B:B&lt;&gt;"CANC",G:G=$S$2),F3209,0))</f>
        <v/>
      </c>
      <c r="K3209" s="93">
        <f>[3]!TradeDate</f>
        <v>0</v>
      </c>
      <c r="L3209" s="93">
        <f>[3]!AlteredStatus</f>
        <v>0</v>
      </c>
      <c r="M3209">
        <f>[3]!CommissionEUR</f>
        <v>0</v>
      </c>
      <c r="N3209">
        <f>[3]!LocalChargeXComm</f>
        <v>0</v>
      </c>
      <c r="O3209">
        <f>[3]!FXEUR</f>
        <v>0</v>
      </c>
      <c r="P3209" t="e">
        <f t="shared" si="101"/>
        <v>#DIV/0!</v>
      </c>
      <c r="Q3209">
        <f>[3]!PortfolioCode</f>
        <v>0</v>
      </c>
    </row>
    <row r="3210" spans="1:17">
      <c r="A3210" s="93">
        <v>44082</v>
      </c>
      <c r="B3210" t="str">
        <v/>
      </c>
      <c r="C3210">
        <v>13.15</v>
      </c>
      <c r="D3210">
        <v>0</v>
      </c>
      <c r="E3210">
        <v>10.3916</v>
      </c>
      <c r="F3210">
        <f t="shared" si="100"/>
        <v>0</v>
      </c>
      <c r="G3210" t="str">
        <v>AMUNDIPEA</v>
      </c>
      <c r="H3210" s="97" t="str">
        <f>IF(ISERROR(IF(AND(A:A&gt;#REF!,A:A&lt;=#REF!,B:B&lt;&gt;"CANC",G:G=$S$2),C3210,0)),"",IF(AND(A:A&gt;#REF!,A:A&lt;=#REF!,B:B&lt;&gt;"CANC",G:G=$S$2),C3210,0))</f>
        <v/>
      </c>
      <c r="I3210" s="97" t="str">
        <f>IF(ISERROR(IF(AND(A:A&gt;#REF!,A:A&lt;=#REF!,B:B&lt;&gt;"CANC",G:G=$S$2),C3210,0)),"",IF(AND(A:A&gt;#REF!,A:A&lt;=#REF!,B:B&lt;&gt;"CANC",G:G=$S$2),F3210,0))</f>
        <v/>
      </c>
      <c r="K3210" s="93">
        <f>[3]!TradeDate</f>
        <v>0</v>
      </c>
      <c r="L3210" s="93">
        <f>[3]!AlteredStatus</f>
        <v>0</v>
      </c>
      <c r="M3210">
        <f>[3]!CommissionEUR</f>
        <v>0</v>
      </c>
      <c r="N3210">
        <f>[3]!LocalChargeXComm</f>
        <v>0</v>
      </c>
      <c r="O3210">
        <f>[3]!FXEUR</f>
        <v>0</v>
      </c>
      <c r="P3210" t="e">
        <f t="shared" si="101"/>
        <v>#DIV/0!</v>
      </c>
      <c r="Q3210">
        <f>[3]!PortfolioCode</f>
        <v>0</v>
      </c>
    </row>
    <row r="3211" spans="1:17">
      <c r="A3211" s="93">
        <v>44082</v>
      </c>
      <c r="B3211" t="str">
        <v/>
      </c>
      <c r="C3211">
        <v>18.98</v>
      </c>
      <c r="D3211">
        <v>0</v>
      </c>
      <c r="E3211">
        <v>10.3916</v>
      </c>
      <c r="F3211">
        <f t="shared" si="100"/>
        <v>0</v>
      </c>
      <c r="G3211" t="str">
        <v>AMUNDIPEA</v>
      </c>
      <c r="H3211" s="97" t="str">
        <f>IF(ISERROR(IF(AND(A:A&gt;#REF!,A:A&lt;=#REF!,B:B&lt;&gt;"CANC",G:G=$S$2),C3211,0)),"",IF(AND(A:A&gt;#REF!,A:A&lt;=#REF!,B:B&lt;&gt;"CANC",G:G=$S$2),C3211,0))</f>
        <v/>
      </c>
      <c r="I3211" s="97" t="str">
        <f>IF(ISERROR(IF(AND(A:A&gt;#REF!,A:A&lt;=#REF!,B:B&lt;&gt;"CANC",G:G=$S$2),C3211,0)),"",IF(AND(A:A&gt;#REF!,A:A&lt;=#REF!,B:B&lt;&gt;"CANC",G:G=$S$2),F3211,0))</f>
        <v/>
      </c>
      <c r="K3211" s="93">
        <f>[3]!TradeDate</f>
        <v>0</v>
      </c>
      <c r="L3211" s="93">
        <f>[3]!AlteredStatus</f>
        <v>0</v>
      </c>
      <c r="M3211">
        <f>[3]!CommissionEUR</f>
        <v>0</v>
      </c>
      <c r="N3211">
        <f>[3]!LocalChargeXComm</f>
        <v>0</v>
      </c>
      <c r="O3211">
        <f>[3]!FXEUR</f>
        <v>0</v>
      </c>
      <c r="P3211" t="e">
        <f t="shared" si="101"/>
        <v>#DIV/0!</v>
      </c>
      <c r="Q3211">
        <f>[3]!PortfolioCode</f>
        <v>0</v>
      </c>
    </row>
    <row r="3212" spans="1:17">
      <c r="A3212" s="93">
        <v>44082</v>
      </c>
      <c r="B3212" t="str">
        <v/>
      </c>
      <c r="C3212">
        <v>21.73</v>
      </c>
      <c r="D3212">
        <v>0</v>
      </c>
      <c r="E3212">
        <v>10.3916</v>
      </c>
      <c r="F3212">
        <f t="shared" si="100"/>
        <v>0</v>
      </c>
      <c r="G3212" t="str">
        <v>AMUNDIPEA</v>
      </c>
      <c r="H3212" s="97" t="str">
        <f>IF(ISERROR(IF(AND(A:A&gt;#REF!,A:A&lt;=#REF!,B:B&lt;&gt;"CANC",G:G=$S$2),C3212,0)),"",IF(AND(A:A&gt;#REF!,A:A&lt;=#REF!,B:B&lt;&gt;"CANC",G:G=$S$2),C3212,0))</f>
        <v/>
      </c>
      <c r="I3212" s="97" t="str">
        <f>IF(ISERROR(IF(AND(A:A&gt;#REF!,A:A&lt;=#REF!,B:B&lt;&gt;"CANC",G:G=$S$2),C3212,0)),"",IF(AND(A:A&gt;#REF!,A:A&lt;=#REF!,B:B&lt;&gt;"CANC",G:G=$S$2),F3212,0))</f>
        <v/>
      </c>
      <c r="K3212" s="93">
        <f>[3]!TradeDate</f>
        <v>0</v>
      </c>
      <c r="L3212" s="93">
        <f>[3]!AlteredStatus</f>
        <v>0</v>
      </c>
      <c r="M3212">
        <f>[3]!CommissionEUR</f>
        <v>0</v>
      </c>
      <c r="N3212">
        <f>[3]!LocalChargeXComm</f>
        <v>0</v>
      </c>
      <c r="O3212">
        <f>[3]!FXEUR</f>
        <v>0</v>
      </c>
      <c r="P3212" t="e">
        <f t="shared" si="101"/>
        <v>#DIV/0!</v>
      </c>
      <c r="Q3212">
        <f>[3]!PortfolioCode</f>
        <v>0</v>
      </c>
    </row>
    <row r="3213" spans="1:17">
      <c r="A3213" s="93">
        <v>44082</v>
      </c>
      <c r="B3213" t="str">
        <v/>
      </c>
      <c r="C3213">
        <v>19.36</v>
      </c>
      <c r="D3213">
        <v>0</v>
      </c>
      <c r="E3213">
        <v>10.3916</v>
      </c>
      <c r="F3213">
        <f t="shared" si="100"/>
        <v>0</v>
      </c>
      <c r="G3213" t="str">
        <v>AMUNDIPEA</v>
      </c>
      <c r="H3213" s="97" t="str">
        <f>IF(ISERROR(IF(AND(A:A&gt;#REF!,A:A&lt;=#REF!,B:B&lt;&gt;"CANC",G:G=$S$2),C3213,0)),"",IF(AND(A:A&gt;#REF!,A:A&lt;=#REF!,B:B&lt;&gt;"CANC",G:G=$S$2),C3213,0))</f>
        <v/>
      </c>
      <c r="I3213" s="97" t="str">
        <f>IF(ISERROR(IF(AND(A:A&gt;#REF!,A:A&lt;=#REF!,B:B&lt;&gt;"CANC",G:G=$S$2),C3213,0)),"",IF(AND(A:A&gt;#REF!,A:A&lt;=#REF!,B:B&lt;&gt;"CANC",G:G=$S$2),F3213,0))</f>
        <v/>
      </c>
      <c r="K3213" s="93">
        <f>[3]!TradeDate</f>
        <v>0</v>
      </c>
      <c r="L3213" s="93">
        <f>[3]!AlteredStatus</f>
        <v>0</v>
      </c>
      <c r="M3213">
        <f>[3]!CommissionEUR</f>
        <v>0</v>
      </c>
      <c r="N3213">
        <f>[3]!LocalChargeXComm</f>
        <v>0</v>
      </c>
      <c r="O3213">
        <f>[3]!FXEUR</f>
        <v>0</v>
      </c>
      <c r="P3213" t="e">
        <f t="shared" si="101"/>
        <v>#DIV/0!</v>
      </c>
      <c r="Q3213">
        <f>[3]!PortfolioCode</f>
        <v>0</v>
      </c>
    </row>
    <row r="3214" spans="1:17">
      <c r="A3214" s="93">
        <v>44082</v>
      </c>
      <c r="B3214" t="str">
        <v/>
      </c>
      <c r="C3214">
        <v>44.83</v>
      </c>
      <c r="D3214">
        <v>0</v>
      </c>
      <c r="E3214">
        <v>10.3916</v>
      </c>
      <c r="F3214">
        <f t="shared" si="100"/>
        <v>0</v>
      </c>
      <c r="G3214" t="str">
        <v>AMUNDIPEA</v>
      </c>
      <c r="H3214" s="97" t="str">
        <f>IF(ISERROR(IF(AND(A:A&gt;#REF!,A:A&lt;=#REF!,B:B&lt;&gt;"CANC",G:G=$S$2),C3214,0)),"",IF(AND(A:A&gt;#REF!,A:A&lt;=#REF!,B:B&lt;&gt;"CANC",G:G=$S$2),C3214,0))</f>
        <v/>
      </c>
      <c r="I3214" s="97" t="str">
        <f>IF(ISERROR(IF(AND(A:A&gt;#REF!,A:A&lt;=#REF!,B:B&lt;&gt;"CANC",G:G=$S$2),C3214,0)),"",IF(AND(A:A&gt;#REF!,A:A&lt;=#REF!,B:B&lt;&gt;"CANC",G:G=$S$2),F3214,0))</f>
        <v/>
      </c>
      <c r="K3214" s="93">
        <f>[3]!TradeDate</f>
        <v>0</v>
      </c>
      <c r="L3214" s="93">
        <f>[3]!AlteredStatus</f>
        <v>0</v>
      </c>
      <c r="M3214">
        <f>[3]!CommissionEUR</f>
        <v>0</v>
      </c>
      <c r="N3214">
        <f>[3]!LocalChargeXComm</f>
        <v>0</v>
      </c>
      <c r="O3214">
        <f>[3]!FXEUR</f>
        <v>0</v>
      </c>
      <c r="P3214" t="e">
        <f t="shared" si="101"/>
        <v>#DIV/0!</v>
      </c>
      <c r="Q3214">
        <f>[3]!PortfolioCode</f>
        <v>0</v>
      </c>
    </row>
    <row r="3215" spans="1:17">
      <c r="A3215" s="93">
        <v>44083</v>
      </c>
      <c r="B3215" t="str">
        <v/>
      </c>
      <c r="C3215">
        <v>50.91</v>
      </c>
      <c r="D3215">
        <v>0</v>
      </c>
      <c r="E3215">
        <v>1</v>
      </c>
      <c r="F3215">
        <f t="shared" si="100"/>
        <v>0</v>
      </c>
      <c r="G3215" t="str">
        <v>AMUNDIPEA</v>
      </c>
      <c r="H3215" s="97" t="str">
        <f>IF(ISERROR(IF(AND(A:A&gt;#REF!,A:A&lt;=#REF!,B:B&lt;&gt;"CANC",G:G=$S$2),C3215,0)),"",IF(AND(A:A&gt;#REF!,A:A&lt;=#REF!,B:B&lt;&gt;"CANC",G:G=$S$2),C3215,0))</f>
        <v/>
      </c>
      <c r="I3215" s="97" t="str">
        <f>IF(ISERROR(IF(AND(A:A&gt;#REF!,A:A&lt;=#REF!,B:B&lt;&gt;"CANC",G:G=$S$2),C3215,0)),"",IF(AND(A:A&gt;#REF!,A:A&lt;=#REF!,B:B&lt;&gt;"CANC",G:G=$S$2),F3215,0))</f>
        <v/>
      </c>
      <c r="K3215" s="93">
        <f>[3]!TradeDate</f>
        <v>0</v>
      </c>
      <c r="L3215" s="93">
        <f>[3]!AlteredStatus</f>
        <v>0</v>
      </c>
      <c r="M3215">
        <f>[3]!CommissionEUR</f>
        <v>0</v>
      </c>
      <c r="N3215">
        <f>[3]!LocalChargeXComm</f>
        <v>0</v>
      </c>
      <c r="O3215">
        <f>[3]!FXEUR</f>
        <v>0</v>
      </c>
      <c r="P3215" t="e">
        <f t="shared" si="101"/>
        <v>#DIV/0!</v>
      </c>
      <c r="Q3215">
        <f>[3]!PortfolioCode</f>
        <v>0</v>
      </c>
    </row>
    <row r="3216" spans="1:17">
      <c r="A3216" s="93">
        <v>44083</v>
      </c>
      <c r="B3216" t="str">
        <v/>
      </c>
      <c r="C3216">
        <v>165.65</v>
      </c>
      <c r="D3216">
        <v>0</v>
      </c>
      <c r="E3216">
        <v>10.657500000000001</v>
      </c>
      <c r="F3216">
        <f t="shared" si="100"/>
        <v>0</v>
      </c>
      <c r="G3216" t="str">
        <v>AMUNDIPEA</v>
      </c>
      <c r="H3216" s="97" t="str">
        <f>IF(ISERROR(IF(AND(A:A&gt;#REF!,A:A&lt;=#REF!,B:B&lt;&gt;"CANC",G:G=$S$2),C3216,0)),"",IF(AND(A:A&gt;#REF!,A:A&lt;=#REF!,B:B&lt;&gt;"CANC",G:G=$S$2),C3216,0))</f>
        <v/>
      </c>
      <c r="I3216" s="97" t="str">
        <f>IF(ISERROR(IF(AND(A:A&gt;#REF!,A:A&lt;=#REF!,B:B&lt;&gt;"CANC",G:G=$S$2),C3216,0)),"",IF(AND(A:A&gt;#REF!,A:A&lt;=#REF!,B:B&lt;&gt;"CANC",G:G=$S$2),F3216,0))</f>
        <v/>
      </c>
      <c r="K3216" s="93">
        <f>[3]!TradeDate</f>
        <v>0</v>
      </c>
      <c r="L3216" s="93">
        <f>[3]!AlteredStatus</f>
        <v>0</v>
      </c>
      <c r="M3216">
        <f>[3]!CommissionEUR</f>
        <v>0</v>
      </c>
      <c r="N3216">
        <f>[3]!LocalChargeXComm</f>
        <v>0</v>
      </c>
      <c r="O3216">
        <f>[3]!FXEUR</f>
        <v>0</v>
      </c>
      <c r="P3216" t="e">
        <f t="shared" si="101"/>
        <v>#DIV/0!</v>
      </c>
      <c r="Q3216">
        <f>[3]!PortfolioCode</f>
        <v>0</v>
      </c>
    </row>
    <row r="3217" spans="1:17">
      <c r="A3217" s="93">
        <v>44083</v>
      </c>
      <c r="B3217" t="str">
        <v/>
      </c>
      <c r="C3217">
        <v>138.80000000000001</v>
      </c>
      <c r="D3217">
        <v>0</v>
      </c>
      <c r="E3217">
        <v>7.44</v>
      </c>
      <c r="F3217">
        <f t="shared" si="100"/>
        <v>0</v>
      </c>
      <c r="G3217" t="str">
        <v>AMUNDIPEA</v>
      </c>
      <c r="H3217" s="97" t="str">
        <f>IF(ISERROR(IF(AND(A:A&gt;#REF!,A:A&lt;=#REF!,B:B&lt;&gt;"CANC",G:G=$S$2),C3217,0)),"",IF(AND(A:A&gt;#REF!,A:A&lt;=#REF!,B:B&lt;&gt;"CANC",G:G=$S$2),C3217,0))</f>
        <v/>
      </c>
      <c r="I3217" s="97" t="str">
        <f>IF(ISERROR(IF(AND(A:A&gt;#REF!,A:A&lt;=#REF!,B:B&lt;&gt;"CANC",G:G=$S$2),C3217,0)),"",IF(AND(A:A&gt;#REF!,A:A&lt;=#REF!,B:B&lt;&gt;"CANC",G:G=$S$2),F3217,0))</f>
        <v/>
      </c>
      <c r="K3217" s="93">
        <f>[3]!TradeDate</f>
        <v>0</v>
      </c>
      <c r="L3217" s="93">
        <f>[3]!AlteredStatus</f>
        <v>0</v>
      </c>
      <c r="M3217">
        <f>[3]!CommissionEUR</f>
        <v>0</v>
      </c>
      <c r="N3217">
        <f>[3]!LocalChargeXComm</f>
        <v>0</v>
      </c>
      <c r="O3217">
        <f>[3]!FXEUR</f>
        <v>0</v>
      </c>
      <c r="P3217" t="e">
        <f t="shared" si="101"/>
        <v>#DIV/0!</v>
      </c>
      <c r="Q3217">
        <f>[3]!PortfolioCode</f>
        <v>0</v>
      </c>
    </row>
    <row r="3218" spans="1:17">
      <c r="A3218" s="93">
        <v>44083</v>
      </c>
      <c r="B3218" t="str">
        <v/>
      </c>
      <c r="C3218">
        <v>94.16</v>
      </c>
      <c r="D3218">
        <v>1</v>
      </c>
      <c r="E3218">
        <v>0.90780000000000005</v>
      </c>
      <c r="F3218">
        <f t="shared" si="100"/>
        <v>1.1015642211940955</v>
      </c>
      <c r="G3218" t="str">
        <v>AMUNDIPEA</v>
      </c>
      <c r="H3218" s="97" t="str">
        <f>IF(ISERROR(IF(AND(A:A&gt;#REF!,A:A&lt;=#REF!,B:B&lt;&gt;"CANC",G:G=$S$2),C3218,0)),"",IF(AND(A:A&gt;#REF!,A:A&lt;=#REF!,B:B&lt;&gt;"CANC",G:G=$S$2),C3218,0))</f>
        <v/>
      </c>
      <c r="I3218" s="97" t="str">
        <f>IF(ISERROR(IF(AND(A:A&gt;#REF!,A:A&lt;=#REF!,B:B&lt;&gt;"CANC",G:G=$S$2),C3218,0)),"",IF(AND(A:A&gt;#REF!,A:A&lt;=#REF!,B:B&lt;&gt;"CANC",G:G=$S$2),F3218,0))</f>
        <v/>
      </c>
      <c r="K3218" s="93">
        <f>[3]!TradeDate</f>
        <v>0</v>
      </c>
      <c r="L3218" s="93">
        <f>[3]!AlteredStatus</f>
        <v>0</v>
      </c>
      <c r="M3218">
        <f>[3]!CommissionEUR</f>
        <v>0</v>
      </c>
      <c r="N3218">
        <f>[3]!LocalChargeXComm</f>
        <v>0</v>
      </c>
      <c r="O3218">
        <f>[3]!FXEUR</f>
        <v>0</v>
      </c>
      <c r="P3218" t="e">
        <f t="shared" si="101"/>
        <v>#DIV/0!</v>
      </c>
      <c r="Q3218">
        <f>[3]!PortfolioCode</f>
        <v>0</v>
      </c>
    </row>
    <row r="3219" spans="1:17">
      <c r="A3219" s="93">
        <v>44083</v>
      </c>
      <c r="B3219" t="str">
        <v/>
      </c>
      <c r="C3219">
        <v>49.84</v>
      </c>
      <c r="D3219">
        <v>1</v>
      </c>
      <c r="E3219">
        <v>0.90780000000000005</v>
      </c>
      <c r="F3219">
        <f t="shared" si="100"/>
        <v>1.1015642211940955</v>
      </c>
      <c r="G3219" t="str">
        <v>AMUNDIPEA</v>
      </c>
      <c r="H3219" s="97" t="str">
        <f>IF(ISERROR(IF(AND(A:A&gt;#REF!,A:A&lt;=#REF!,B:B&lt;&gt;"CANC",G:G=$S$2),C3219,0)),"",IF(AND(A:A&gt;#REF!,A:A&lt;=#REF!,B:B&lt;&gt;"CANC",G:G=$S$2),C3219,0))</f>
        <v/>
      </c>
      <c r="I3219" s="97" t="str">
        <f>IF(ISERROR(IF(AND(A:A&gt;#REF!,A:A&lt;=#REF!,B:B&lt;&gt;"CANC",G:G=$S$2),C3219,0)),"",IF(AND(A:A&gt;#REF!,A:A&lt;=#REF!,B:B&lt;&gt;"CANC",G:G=$S$2),F3219,0))</f>
        <v/>
      </c>
      <c r="K3219" s="93">
        <f>[3]!TradeDate</f>
        <v>0</v>
      </c>
      <c r="L3219" s="93">
        <f>[3]!AlteredStatus</f>
        <v>0</v>
      </c>
      <c r="M3219">
        <f>[3]!CommissionEUR</f>
        <v>0</v>
      </c>
      <c r="N3219">
        <f>[3]!LocalChargeXComm</f>
        <v>0</v>
      </c>
      <c r="O3219">
        <f>[3]!FXEUR</f>
        <v>0</v>
      </c>
      <c r="P3219" t="e">
        <f t="shared" si="101"/>
        <v>#DIV/0!</v>
      </c>
      <c r="Q3219">
        <f>[3]!PortfolioCode</f>
        <v>0</v>
      </c>
    </row>
    <row r="3220" spans="1:17">
      <c r="A3220" s="93">
        <v>44083</v>
      </c>
      <c r="B3220" t="str">
        <v/>
      </c>
      <c r="C3220">
        <v>45.88</v>
      </c>
      <c r="D3220">
        <v>298.70999999999998</v>
      </c>
      <c r="E3220">
        <v>0.90780000000000005</v>
      </c>
      <c r="F3220">
        <f t="shared" si="100"/>
        <v>329.04824851288828</v>
      </c>
      <c r="G3220" t="str">
        <v>AMUNDIPEA</v>
      </c>
      <c r="H3220" s="97" t="str">
        <f>IF(ISERROR(IF(AND(A:A&gt;#REF!,A:A&lt;=#REF!,B:B&lt;&gt;"CANC",G:G=$S$2),C3220,0)),"",IF(AND(A:A&gt;#REF!,A:A&lt;=#REF!,B:B&lt;&gt;"CANC",G:G=$S$2),C3220,0))</f>
        <v/>
      </c>
      <c r="I3220" s="97" t="str">
        <f>IF(ISERROR(IF(AND(A:A&gt;#REF!,A:A&lt;=#REF!,B:B&lt;&gt;"CANC",G:G=$S$2),C3220,0)),"",IF(AND(A:A&gt;#REF!,A:A&lt;=#REF!,B:B&lt;&gt;"CANC",G:G=$S$2),F3220,0))</f>
        <v/>
      </c>
      <c r="K3220" s="93">
        <f>[3]!TradeDate</f>
        <v>0</v>
      </c>
      <c r="L3220" s="93">
        <f>[3]!AlteredStatus</f>
        <v>0</v>
      </c>
      <c r="M3220">
        <f>[3]!CommissionEUR</f>
        <v>0</v>
      </c>
      <c r="N3220">
        <f>[3]!LocalChargeXComm</f>
        <v>0</v>
      </c>
      <c r="O3220">
        <f>[3]!FXEUR</f>
        <v>0</v>
      </c>
      <c r="P3220" t="e">
        <f t="shared" si="101"/>
        <v>#DIV/0!</v>
      </c>
      <c r="Q3220">
        <f>[3]!PortfolioCode</f>
        <v>0</v>
      </c>
    </row>
    <row r="3221" spans="1:17">
      <c r="A3221" s="93">
        <v>44083</v>
      </c>
      <c r="B3221" t="str">
        <v/>
      </c>
      <c r="C3221">
        <v>106.41</v>
      </c>
      <c r="D3221">
        <v>0</v>
      </c>
      <c r="E3221">
        <v>1</v>
      </c>
      <c r="F3221">
        <f t="shared" si="100"/>
        <v>0</v>
      </c>
      <c r="G3221" t="str">
        <v>AMUNDIPEA</v>
      </c>
      <c r="H3221" s="97" t="str">
        <f>IF(ISERROR(IF(AND(A:A&gt;#REF!,A:A&lt;=#REF!,B:B&lt;&gt;"CANC",G:G=$S$2),C3221,0)),"",IF(AND(A:A&gt;#REF!,A:A&lt;=#REF!,B:B&lt;&gt;"CANC",G:G=$S$2),C3221,0))</f>
        <v/>
      </c>
      <c r="I3221" s="97" t="str">
        <f>IF(ISERROR(IF(AND(A:A&gt;#REF!,A:A&lt;=#REF!,B:B&lt;&gt;"CANC",G:G=$S$2),C3221,0)),"",IF(AND(A:A&gt;#REF!,A:A&lt;=#REF!,B:B&lt;&gt;"CANC",G:G=$S$2),F3221,0))</f>
        <v/>
      </c>
      <c r="K3221" s="93">
        <f>[3]!TradeDate</f>
        <v>0</v>
      </c>
      <c r="L3221" s="93">
        <f>[3]!AlteredStatus</f>
        <v>0</v>
      </c>
      <c r="M3221">
        <f>[3]!CommissionEUR</f>
        <v>0</v>
      </c>
      <c r="N3221">
        <f>[3]!LocalChargeXComm</f>
        <v>0</v>
      </c>
      <c r="O3221">
        <f>[3]!FXEUR</f>
        <v>0</v>
      </c>
      <c r="P3221" t="e">
        <f t="shared" si="101"/>
        <v>#DIV/0!</v>
      </c>
      <c r="Q3221">
        <f>[3]!PortfolioCode</f>
        <v>0</v>
      </c>
    </row>
    <row r="3222" spans="1:17">
      <c r="A3222" s="93">
        <v>44083</v>
      </c>
      <c r="B3222" t="str">
        <v/>
      </c>
      <c r="C3222">
        <v>82.52</v>
      </c>
      <c r="D3222">
        <v>0</v>
      </c>
      <c r="E3222">
        <v>10.657500000000001</v>
      </c>
      <c r="F3222">
        <f t="shared" si="100"/>
        <v>0</v>
      </c>
      <c r="G3222" t="str">
        <v>AMUNDIPEA</v>
      </c>
      <c r="H3222" s="97" t="str">
        <f>IF(ISERROR(IF(AND(A:A&gt;#REF!,A:A&lt;=#REF!,B:B&lt;&gt;"CANC",G:G=$S$2),C3222,0)),"",IF(AND(A:A&gt;#REF!,A:A&lt;=#REF!,B:B&lt;&gt;"CANC",G:G=$S$2),C3222,0))</f>
        <v/>
      </c>
      <c r="I3222" s="97" t="str">
        <f>IF(ISERROR(IF(AND(A:A&gt;#REF!,A:A&lt;=#REF!,B:B&lt;&gt;"CANC",G:G=$S$2),C3222,0)),"",IF(AND(A:A&gt;#REF!,A:A&lt;=#REF!,B:B&lt;&gt;"CANC",G:G=$S$2),F3222,0))</f>
        <v/>
      </c>
      <c r="K3222" s="93">
        <f>[3]!TradeDate</f>
        <v>0</v>
      </c>
      <c r="L3222" s="93">
        <f>[3]!AlteredStatus</f>
        <v>0</v>
      </c>
      <c r="M3222">
        <f>[3]!CommissionEUR</f>
        <v>0</v>
      </c>
      <c r="N3222">
        <f>[3]!LocalChargeXComm</f>
        <v>0</v>
      </c>
      <c r="O3222">
        <f>[3]!FXEUR</f>
        <v>0</v>
      </c>
      <c r="P3222" t="e">
        <f t="shared" si="101"/>
        <v>#DIV/0!</v>
      </c>
      <c r="Q3222">
        <f>[3]!PortfolioCode</f>
        <v>0</v>
      </c>
    </row>
    <row r="3223" spans="1:17">
      <c r="A3223" s="93">
        <v>44083</v>
      </c>
      <c r="B3223" t="str">
        <v/>
      </c>
      <c r="C3223">
        <v>197.52</v>
      </c>
      <c r="D3223">
        <v>0</v>
      </c>
      <c r="E3223">
        <v>10.657500000000001</v>
      </c>
      <c r="F3223">
        <f t="shared" si="100"/>
        <v>0</v>
      </c>
      <c r="G3223" t="str">
        <v>MESCF</v>
      </c>
      <c r="H3223" s="97" t="str">
        <f>IF(ISERROR(IF(AND(A:A&gt;#REF!,A:A&lt;=#REF!,B:B&lt;&gt;"CANC",G:G=$S$2),C3223,0)),"",IF(AND(A:A&gt;#REF!,A:A&lt;=#REF!,B:B&lt;&gt;"CANC",G:G=$S$2),C3223,0))</f>
        <v/>
      </c>
      <c r="I3223" s="97" t="str">
        <f>IF(ISERROR(IF(AND(A:A&gt;#REF!,A:A&lt;=#REF!,B:B&lt;&gt;"CANC",G:G=$S$2),C3223,0)),"",IF(AND(A:A&gt;#REF!,A:A&lt;=#REF!,B:B&lt;&gt;"CANC",G:G=$S$2),F3223,0))</f>
        <v/>
      </c>
      <c r="K3223" s="93">
        <f>[3]!TradeDate</f>
        <v>0</v>
      </c>
      <c r="L3223" s="93">
        <f>[3]!AlteredStatus</f>
        <v>0</v>
      </c>
      <c r="M3223">
        <f>[3]!CommissionEUR</f>
        <v>0</v>
      </c>
      <c r="N3223">
        <f>[3]!LocalChargeXComm</f>
        <v>0</v>
      </c>
      <c r="O3223">
        <f>[3]!FXEUR</f>
        <v>0</v>
      </c>
      <c r="P3223" t="e">
        <f t="shared" si="101"/>
        <v>#DIV/0!</v>
      </c>
      <c r="Q3223">
        <f>[3]!PortfolioCode</f>
        <v>0</v>
      </c>
    </row>
    <row r="3224" spans="1:17">
      <c r="A3224" s="93">
        <v>44083</v>
      </c>
      <c r="B3224" t="str">
        <v/>
      </c>
      <c r="C3224">
        <v>81.33</v>
      </c>
      <c r="D3224">
        <v>0</v>
      </c>
      <c r="E3224">
        <v>10.657500000000001</v>
      </c>
      <c r="F3224">
        <f t="shared" si="100"/>
        <v>0</v>
      </c>
      <c r="G3224" t="str">
        <v>MESCT</v>
      </c>
      <c r="H3224" s="97" t="str">
        <f>IF(ISERROR(IF(AND(A:A&gt;#REF!,A:A&lt;=#REF!,B:B&lt;&gt;"CANC",G:G=$S$2),C3224,0)),"",IF(AND(A:A&gt;#REF!,A:A&lt;=#REF!,B:B&lt;&gt;"CANC",G:G=$S$2),C3224,0))</f>
        <v/>
      </c>
      <c r="I3224" s="97" t="str">
        <f>IF(ISERROR(IF(AND(A:A&gt;#REF!,A:A&lt;=#REF!,B:B&lt;&gt;"CANC",G:G=$S$2),C3224,0)),"",IF(AND(A:A&gt;#REF!,A:A&lt;=#REF!,B:B&lt;&gt;"CANC",G:G=$S$2),F3224,0))</f>
        <v/>
      </c>
      <c r="K3224" s="93">
        <f>[3]!TradeDate</f>
        <v>0</v>
      </c>
      <c r="L3224" s="93">
        <f>[3]!AlteredStatus</f>
        <v>0</v>
      </c>
      <c r="M3224">
        <f>[3]!CommissionEUR</f>
        <v>0</v>
      </c>
      <c r="N3224">
        <f>[3]!LocalChargeXComm</f>
        <v>0</v>
      </c>
      <c r="O3224">
        <f>[3]!FXEUR</f>
        <v>0</v>
      </c>
      <c r="P3224" t="e">
        <f t="shared" si="101"/>
        <v>#DIV/0!</v>
      </c>
      <c r="Q3224">
        <f>[3]!PortfolioCode</f>
        <v>0</v>
      </c>
    </row>
    <row r="3225" spans="1:17">
      <c r="A3225" s="93">
        <v>44083</v>
      </c>
      <c r="B3225" t="str">
        <v/>
      </c>
      <c r="C3225">
        <v>79.3</v>
      </c>
      <c r="D3225">
        <v>0</v>
      </c>
      <c r="E3225">
        <v>1</v>
      </c>
      <c r="F3225">
        <f t="shared" si="100"/>
        <v>0</v>
      </c>
      <c r="G3225" t="str">
        <v>AMUNDIPEA</v>
      </c>
      <c r="H3225" s="97" t="str">
        <f>IF(ISERROR(IF(AND(A:A&gt;#REF!,A:A&lt;=#REF!,B:B&lt;&gt;"CANC",G:G=$S$2),C3225,0)),"",IF(AND(A:A&gt;#REF!,A:A&lt;=#REF!,B:B&lt;&gt;"CANC",G:G=$S$2),C3225,0))</f>
        <v/>
      </c>
      <c r="I3225" s="97" t="str">
        <f>IF(ISERROR(IF(AND(A:A&gt;#REF!,A:A&lt;=#REF!,B:B&lt;&gt;"CANC",G:G=$S$2),C3225,0)),"",IF(AND(A:A&gt;#REF!,A:A&lt;=#REF!,B:B&lt;&gt;"CANC",G:G=$S$2),F3225,0))</f>
        <v/>
      </c>
      <c r="K3225" s="93">
        <f>[3]!TradeDate</f>
        <v>0</v>
      </c>
      <c r="L3225" s="93">
        <f>[3]!AlteredStatus</f>
        <v>0</v>
      </c>
      <c r="M3225">
        <f>[3]!CommissionEUR</f>
        <v>0</v>
      </c>
      <c r="N3225">
        <f>[3]!LocalChargeXComm</f>
        <v>0</v>
      </c>
      <c r="O3225">
        <f>[3]!FXEUR</f>
        <v>0</v>
      </c>
      <c r="P3225" t="e">
        <f t="shared" si="101"/>
        <v>#DIV/0!</v>
      </c>
      <c r="Q3225">
        <f>[3]!PortfolioCode</f>
        <v>0</v>
      </c>
    </row>
    <row r="3226" spans="1:17">
      <c r="A3226" s="93">
        <v>44083</v>
      </c>
      <c r="B3226" t="str">
        <v/>
      </c>
      <c r="C3226">
        <v>55.11</v>
      </c>
      <c r="D3226">
        <v>0</v>
      </c>
      <c r="E3226">
        <v>1</v>
      </c>
      <c r="F3226">
        <f t="shared" si="100"/>
        <v>0</v>
      </c>
      <c r="G3226" t="str">
        <v>AMUNDIPEA</v>
      </c>
      <c r="H3226" s="97" t="str">
        <f>IF(ISERROR(IF(AND(A:A&gt;#REF!,A:A&lt;=#REF!,B:B&lt;&gt;"CANC",G:G=$S$2),C3226,0)),"",IF(AND(A:A&gt;#REF!,A:A&lt;=#REF!,B:B&lt;&gt;"CANC",G:G=$S$2),C3226,0))</f>
        <v/>
      </c>
      <c r="I3226" s="97" t="str">
        <f>IF(ISERROR(IF(AND(A:A&gt;#REF!,A:A&lt;=#REF!,B:B&lt;&gt;"CANC",G:G=$S$2),C3226,0)),"",IF(AND(A:A&gt;#REF!,A:A&lt;=#REF!,B:B&lt;&gt;"CANC",G:G=$S$2),F3226,0))</f>
        <v/>
      </c>
      <c r="K3226" s="93">
        <f>[3]!TradeDate</f>
        <v>0</v>
      </c>
      <c r="L3226" s="93">
        <f>[3]!AlteredStatus</f>
        <v>0</v>
      </c>
      <c r="M3226">
        <f>[3]!CommissionEUR</f>
        <v>0</v>
      </c>
      <c r="N3226">
        <f>[3]!LocalChargeXComm</f>
        <v>0</v>
      </c>
      <c r="O3226">
        <f>[3]!FXEUR</f>
        <v>0</v>
      </c>
      <c r="P3226" t="e">
        <f t="shared" si="101"/>
        <v>#DIV/0!</v>
      </c>
      <c r="Q3226">
        <f>[3]!PortfolioCode</f>
        <v>0</v>
      </c>
    </row>
    <row r="3227" spans="1:17">
      <c r="A3227" s="93">
        <v>44083</v>
      </c>
      <c r="B3227" t="str">
        <v/>
      </c>
      <c r="C3227">
        <v>4.8099999999999996</v>
      </c>
      <c r="D3227">
        <v>24.07</v>
      </c>
      <c r="E3227">
        <v>1</v>
      </c>
      <c r="F3227">
        <f t="shared" si="100"/>
        <v>24.07</v>
      </c>
      <c r="G3227" t="str">
        <v>AMUNDIPEA</v>
      </c>
      <c r="H3227" s="97" t="str">
        <f>IF(ISERROR(IF(AND(A:A&gt;#REF!,A:A&lt;=#REF!,B:B&lt;&gt;"CANC",G:G=$S$2),C3227,0)),"",IF(AND(A:A&gt;#REF!,A:A&lt;=#REF!,B:B&lt;&gt;"CANC",G:G=$S$2),C3227,0))</f>
        <v/>
      </c>
      <c r="I3227" s="97" t="str">
        <f>IF(ISERROR(IF(AND(A:A&gt;#REF!,A:A&lt;=#REF!,B:B&lt;&gt;"CANC",G:G=$S$2),C3227,0)),"",IF(AND(A:A&gt;#REF!,A:A&lt;=#REF!,B:B&lt;&gt;"CANC",G:G=$S$2),F3227,0))</f>
        <v/>
      </c>
      <c r="K3227" s="93">
        <f>[3]!TradeDate</f>
        <v>0</v>
      </c>
      <c r="L3227" s="93">
        <f>[3]!AlteredStatus</f>
        <v>0</v>
      </c>
      <c r="M3227">
        <f>[3]!CommissionEUR</f>
        <v>0</v>
      </c>
      <c r="N3227">
        <f>[3]!LocalChargeXComm</f>
        <v>0</v>
      </c>
      <c r="O3227">
        <f>[3]!FXEUR</f>
        <v>0</v>
      </c>
      <c r="P3227" t="e">
        <f t="shared" si="101"/>
        <v>#DIV/0!</v>
      </c>
      <c r="Q3227">
        <f>[3]!PortfolioCode</f>
        <v>0</v>
      </c>
    </row>
    <row r="3228" spans="1:17">
      <c r="A3228" s="93">
        <v>44083</v>
      </c>
      <c r="B3228" t="str">
        <v/>
      </c>
      <c r="C3228">
        <v>3.51</v>
      </c>
      <c r="D3228">
        <v>0</v>
      </c>
      <c r="E3228">
        <v>1</v>
      </c>
      <c r="F3228">
        <f t="shared" si="100"/>
        <v>0</v>
      </c>
      <c r="G3228" t="str">
        <v>AMUNDIPEA</v>
      </c>
      <c r="H3228" s="97" t="str">
        <f>IF(ISERROR(IF(AND(A:A&gt;#REF!,A:A&lt;=#REF!,B:B&lt;&gt;"CANC",G:G=$S$2),C3228,0)),"",IF(AND(A:A&gt;#REF!,A:A&lt;=#REF!,B:B&lt;&gt;"CANC",G:G=$S$2),C3228,0))</f>
        <v/>
      </c>
      <c r="I3228" s="97" t="str">
        <f>IF(ISERROR(IF(AND(A:A&gt;#REF!,A:A&lt;=#REF!,B:B&lt;&gt;"CANC",G:G=$S$2),C3228,0)),"",IF(AND(A:A&gt;#REF!,A:A&lt;=#REF!,B:B&lt;&gt;"CANC",G:G=$S$2),F3228,0))</f>
        <v/>
      </c>
      <c r="K3228" s="93">
        <f>[3]!TradeDate</f>
        <v>0</v>
      </c>
      <c r="L3228" s="93">
        <f>[3]!AlteredStatus</f>
        <v>0</v>
      </c>
      <c r="M3228">
        <f>[3]!CommissionEUR</f>
        <v>0</v>
      </c>
      <c r="N3228">
        <f>[3]!LocalChargeXComm</f>
        <v>0</v>
      </c>
      <c r="O3228">
        <f>[3]!FXEUR</f>
        <v>0</v>
      </c>
      <c r="P3228" t="e">
        <f t="shared" si="101"/>
        <v>#DIV/0!</v>
      </c>
      <c r="Q3228">
        <f>[3]!PortfolioCode</f>
        <v>0</v>
      </c>
    </row>
    <row r="3229" spans="1:17">
      <c r="A3229" s="93">
        <v>44083</v>
      </c>
      <c r="B3229" t="str">
        <v/>
      </c>
      <c r="C3229">
        <v>197.11</v>
      </c>
      <c r="D3229">
        <v>1</v>
      </c>
      <c r="E3229">
        <v>0.90780000000000005</v>
      </c>
      <c r="F3229">
        <f t="shared" si="100"/>
        <v>1.1015642211940955</v>
      </c>
      <c r="G3229" t="str">
        <v>MUSCIT</v>
      </c>
      <c r="H3229" s="97" t="str">
        <f>IF(ISERROR(IF(AND(A:A&gt;#REF!,A:A&lt;=#REF!,B:B&lt;&gt;"CANC",G:G=$S$2),C3229,0)),"",IF(AND(A:A&gt;#REF!,A:A&lt;=#REF!,B:B&lt;&gt;"CANC",G:G=$S$2),C3229,0))</f>
        <v/>
      </c>
      <c r="I3229" s="97" t="str">
        <f>IF(ISERROR(IF(AND(A:A&gt;#REF!,A:A&lt;=#REF!,B:B&lt;&gt;"CANC",G:G=$S$2),C3229,0)),"",IF(AND(A:A&gt;#REF!,A:A&lt;=#REF!,B:B&lt;&gt;"CANC",G:G=$S$2),F3229,0))</f>
        <v/>
      </c>
      <c r="K3229" s="93">
        <f>[3]!TradeDate</f>
        <v>0</v>
      </c>
      <c r="L3229" s="93">
        <f>[3]!AlteredStatus</f>
        <v>0</v>
      </c>
      <c r="M3229">
        <f>[3]!CommissionEUR</f>
        <v>0</v>
      </c>
      <c r="N3229">
        <f>[3]!LocalChargeXComm</f>
        <v>0</v>
      </c>
      <c r="O3229">
        <f>[3]!FXEUR</f>
        <v>0</v>
      </c>
      <c r="P3229" t="e">
        <f t="shared" si="101"/>
        <v>#DIV/0!</v>
      </c>
      <c r="Q3229">
        <f>[3]!PortfolioCode</f>
        <v>0</v>
      </c>
    </row>
    <row r="3230" spans="1:17">
      <c r="A3230" s="93">
        <v>44083</v>
      </c>
      <c r="B3230" t="str">
        <v/>
      </c>
      <c r="C3230">
        <v>102.44</v>
      </c>
      <c r="D3230">
        <v>1</v>
      </c>
      <c r="E3230">
        <v>0.90780000000000005</v>
      </c>
      <c r="F3230">
        <f t="shared" si="100"/>
        <v>1.1015642211940955</v>
      </c>
      <c r="G3230" t="str">
        <v>MUSCIT</v>
      </c>
      <c r="H3230" s="97" t="str">
        <f>IF(ISERROR(IF(AND(A:A&gt;#REF!,A:A&lt;=#REF!,B:B&lt;&gt;"CANC",G:G=$S$2),C3230,0)),"",IF(AND(A:A&gt;#REF!,A:A&lt;=#REF!,B:B&lt;&gt;"CANC",G:G=$S$2),C3230,0))</f>
        <v/>
      </c>
      <c r="I3230" s="97" t="str">
        <f>IF(ISERROR(IF(AND(A:A&gt;#REF!,A:A&lt;=#REF!,B:B&lt;&gt;"CANC",G:G=$S$2),C3230,0)),"",IF(AND(A:A&gt;#REF!,A:A&lt;=#REF!,B:B&lt;&gt;"CANC",G:G=$S$2),F3230,0))</f>
        <v/>
      </c>
      <c r="K3230" s="93">
        <f>[3]!TradeDate</f>
        <v>0</v>
      </c>
      <c r="L3230" s="93">
        <f>[3]!AlteredStatus</f>
        <v>0</v>
      </c>
      <c r="M3230">
        <f>[3]!CommissionEUR</f>
        <v>0</v>
      </c>
      <c r="N3230">
        <f>[3]!LocalChargeXComm</f>
        <v>0</v>
      </c>
      <c r="O3230">
        <f>[3]!FXEUR</f>
        <v>0</v>
      </c>
      <c r="P3230" t="e">
        <f t="shared" si="101"/>
        <v>#DIV/0!</v>
      </c>
      <c r="Q3230">
        <f>[3]!PortfolioCode</f>
        <v>0</v>
      </c>
    </row>
    <row r="3231" spans="1:17">
      <c r="A3231" s="93">
        <v>44083</v>
      </c>
      <c r="B3231" t="str">
        <v/>
      </c>
      <c r="C3231">
        <v>118.26</v>
      </c>
      <c r="D3231">
        <v>1</v>
      </c>
      <c r="E3231">
        <v>0.90780000000000005</v>
      </c>
      <c r="F3231">
        <f t="shared" si="100"/>
        <v>1.1015642211940955</v>
      </c>
      <c r="G3231" t="str">
        <v>MUSCIT</v>
      </c>
      <c r="H3231" s="97" t="str">
        <f>IF(ISERROR(IF(AND(A:A&gt;#REF!,A:A&lt;=#REF!,B:B&lt;&gt;"CANC",G:G=$S$2),C3231,0)),"",IF(AND(A:A&gt;#REF!,A:A&lt;=#REF!,B:B&lt;&gt;"CANC",G:G=$S$2),C3231,0))</f>
        <v/>
      </c>
      <c r="I3231" s="97" t="str">
        <f>IF(ISERROR(IF(AND(A:A&gt;#REF!,A:A&lt;=#REF!,B:B&lt;&gt;"CANC",G:G=$S$2),C3231,0)),"",IF(AND(A:A&gt;#REF!,A:A&lt;=#REF!,B:B&lt;&gt;"CANC",G:G=$S$2),F3231,0))</f>
        <v/>
      </c>
      <c r="K3231" s="93">
        <f>[3]!TradeDate</f>
        <v>0</v>
      </c>
      <c r="L3231" s="93">
        <f>[3]!AlteredStatus</f>
        <v>0</v>
      </c>
      <c r="M3231">
        <f>[3]!CommissionEUR</f>
        <v>0</v>
      </c>
      <c r="N3231">
        <f>[3]!LocalChargeXComm</f>
        <v>0</v>
      </c>
      <c r="O3231">
        <f>[3]!FXEUR</f>
        <v>0</v>
      </c>
      <c r="P3231" t="e">
        <f t="shared" si="101"/>
        <v>#DIV/0!</v>
      </c>
      <c r="Q3231">
        <f>[3]!PortfolioCode</f>
        <v>0</v>
      </c>
    </row>
    <row r="3232" spans="1:17">
      <c r="A3232" s="93">
        <v>44083</v>
      </c>
      <c r="B3232" t="str">
        <v/>
      </c>
      <c r="C3232">
        <v>113.32</v>
      </c>
      <c r="D3232">
        <v>0</v>
      </c>
      <c r="E3232">
        <v>1</v>
      </c>
      <c r="F3232">
        <f t="shared" si="100"/>
        <v>0</v>
      </c>
      <c r="G3232" t="str">
        <v>KEVA</v>
      </c>
      <c r="H3232" s="97" t="str">
        <f>IF(ISERROR(IF(AND(A:A&gt;#REF!,A:A&lt;=#REF!,B:B&lt;&gt;"CANC",G:G=$S$2),C3232,0)),"",IF(AND(A:A&gt;#REF!,A:A&lt;=#REF!,B:B&lt;&gt;"CANC",G:G=$S$2),C3232,0))</f>
        <v/>
      </c>
      <c r="I3232" s="97" t="str">
        <f>IF(ISERROR(IF(AND(A:A&gt;#REF!,A:A&lt;=#REF!,B:B&lt;&gt;"CANC",G:G=$S$2),C3232,0)),"",IF(AND(A:A&gt;#REF!,A:A&lt;=#REF!,B:B&lt;&gt;"CANC",G:G=$S$2),F3232,0))</f>
        <v/>
      </c>
      <c r="K3232" s="93">
        <f>[3]!TradeDate</f>
        <v>0</v>
      </c>
      <c r="L3232" s="93">
        <f>[3]!AlteredStatus</f>
        <v>0</v>
      </c>
      <c r="M3232">
        <f>[3]!CommissionEUR</f>
        <v>0</v>
      </c>
      <c r="N3232">
        <f>[3]!LocalChargeXComm</f>
        <v>0</v>
      </c>
      <c r="O3232">
        <f>[3]!FXEUR</f>
        <v>0</v>
      </c>
      <c r="P3232" t="e">
        <f t="shared" si="101"/>
        <v>#DIV/0!</v>
      </c>
      <c r="Q3232">
        <f>[3]!PortfolioCode</f>
        <v>0</v>
      </c>
    </row>
    <row r="3233" spans="1:17">
      <c r="A3233" s="93">
        <v>44083</v>
      </c>
      <c r="B3233" t="str">
        <v/>
      </c>
      <c r="C3233">
        <v>50.49</v>
      </c>
      <c r="D3233">
        <v>0</v>
      </c>
      <c r="E3233">
        <v>1</v>
      </c>
      <c r="F3233">
        <f t="shared" si="100"/>
        <v>0</v>
      </c>
      <c r="G3233" t="str">
        <v>KEVA</v>
      </c>
      <c r="H3233" s="97" t="str">
        <f>IF(ISERROR(IF(AND(A:A&gt;#REF!,A:A&lt;=#REF!,B:B&lt;&gt;"CANC",G:G=$S$2),C3233,0)),"",IF(AND(A:A&gt;#REF!,A:A&lt;=#REF!,B:B&lt;&gt;"CANC",G:G=$S$2),C3233,0))</f>
        <v/>
      </c>
      <c r="I3233" s="97" t="str">
        <f>IF(ISERROR(IF(AND(A:A&gt;#REF!,A:A&lt;=#REF!,B:B&lt;&gt;"CANC",G:G=$S$2),C3233,0)),"",IF(AND(A:A&gt;#REF!,A:A&lt;=#REF!,B:B&lt;&gt;"CANC",G:G=$S$2),F3233,0))</f>
        <v/>
      </c>
      <c r="K3233" s="93">
        <f>[3]!TradeDate</f>
        <v>0</v>
      </c>
      <c r="L3233" s="93">
        <f>[3]!AlteredStatus</f>
        <v>0</v>
      </c>
      <c r="M3233">
        <f>[3]!CommissionEUR</f>
        <v>0</v>
      </c>
      <c r="N3233">
        <f>[3]!LocalChargeXComm</f>
        <v>0</v>
      </c>
      <c r="O3233">
        <f>[3]!FXEUR</f>
        <v>0</v>
      </c>
      <c r="P3233" t="e">
        <f t="shared" si="101"/>
        <v>#DIV/0!</v>
      </c>
      <c r="Q3233">
        <f>[3]!PortfolioCode</f>
        <v>0</v>
      </c>
    </row>
    <row r="3234" spans="1:17">
      <c r="A3234" s="93">
        <v>44083</v>
      </c>
      <c r="B3234" t="str">
        <v/>
      </c>
      <c r="C3234">
        <v>751.78</v>
      </c>
      <c r="D3234">
        <v>4879.41</v>
      </c>
      <c r="E3234">
        <v>0.90780000000000005</v>
      </c>
      <c r="F3234">
        <f t="shared" si="100"/>
        <v>5374.9834765366813</v>
      </c>
      <c r="G3234" t="str">
        <v>MUSCIT</v>
      </c>
      <c r="H3234" s="97" t="str">
        <f>IF(ISERROR(IF(AND(A:A&gt;#REF!,A:A&lt;=#REF!,B:B&lt;&gt;"CANC",G:G=$S$2),C3234,0)),"",IF(AND(A:A&gt;#REF!,A:A&lt;=#REF!,B:B&lt;&gt;"CANC",G:G=$S$2),C3234,0))</f>
        <v/>
      </c>
      <c r="I3234" s="97" t="str">
        <f>IF(ISERROR(IF(AND(A:A&gt;#REF!,A:A&lt;=#REF!,B:B&lt;&gt;"CANC",G:G=$S$2),C3234,0)),"",IF(AND(A:A&gt;#REF!,A:A&lt;=#REF!,B:B&lt;&gt;"CANC",G:G=$S$2),F3234,0))</f>
        <v/>
      </c>
      <c r="K3234" s="93">
        <f>[3]!TradeDate</f>
        <v>0</v>
      </c>
      <c r="L3234" s="93">
        <f>[3]!AlteredStatus</f>
        <v>0</v>
      </c>
      <c r="M3234">
        <f>[3]!CommissionEUR</f>
        <v>0</v>
      </c>
      <c r="N3234">
        <f>[3]!LocalChargeXComm</f>
        <v>0</v>
      </c>
      <c r="O3234">
        <f>[3]!FXEUR</f>
        <v>0</v>
      </c>
      <c r="P3234" t="e">
        <f t="shared" si="101"/>
        <v>#DIV/0!</v>
      </c>
      <c r="Q3234">
        <f>[3]!PortfolioCode</f>
        <v>0</v>
      </c>
    </row>
    <row r="3235" spans="1:17">
      <c r="A3235" s="93">
        <v>44083</v>
      </c>
      <c r="B3235" t="str">
        <v>CANC</v>
      </c>
      <c r="C3235">
        <v>67.27</v>
      </c>
      <c r="D3235">
        <v>0</v>
      </c>
      <c r="E3235">
        <v>1</v>
      </c>
      <c r="F3235">
        <f t="shared" si="100"/>
        <v>0</v>
      </c>
      <c r="G3235" t="str">
        <v>AMUNDIPEA</v>
      </c>
      <c r="H3235" s="97" t="str">
        <f>IF(ISERROR(IF(AND(A:A&gt;#REF!,A:A&lt;=#REF!,B:B&lt;&gt;"CANC",G:G=$S$2),C3235,0)),"",IF(AND(A:A&gt;#REF!,A:A&lt;=#REF!,B:B&lt;&gt;"CANC",G:G=$S$2),C3235,0))</f>
        <v/>
      </c>
      <c r="I3235" s="97" t="str">
        <f>IF(ISERROR(IF(AND(A:A&gt;#REF!,A:A&lt;=#REF!,B:B&lt;&gt;"CANC",G:G=$S$2),C3235,0)),"",IF(AND(A:A&gt;#REF!,A:A&lt;=#REF!,B:B&lt;&gt;"CANC",G:G=$S$2),F3235,0))</f>
        <v/>
      </c>
      <c r="K3235" s="93">
        <f>[3]!TradeDate</f>
        <v>0</v>
      </c>
      <c r="L3235" s="93">
        <f>[3]!AlteredStatus</f>
        <v>0</v>
      </c>
      <c r="M3235">
        <f>[3]!CommissionEUR</f>
        <v>0</v>
      </c>
      <c r="N3235">
        <f>[3]!LocalChargeXComm</f>
        <v>0</v>
      </c>
      <c r="O3235">
        <f>[3]!FXEUR</f>
        <v>0</v>
      </c>
      <c r="P3235" t="e">
        <f t="shared" si="101"/>
        <v>#DIV/0!</v>
      </c>
      <c r="Q3235">
        <f>[3]!PortfolioCode</f>
        <v>0</v>
      </c>
    </row>
    <row r="3236" spans="1:17">
      <c r="A3236" s="93">
        <v>44083</v>
      </c>
      <c r="B3236" t="str">
        <v>REBOOK</v>
      </c>
      <c r="C3236">
        <v>67.27</v>
      </c>
      <c r="D3236">
        <v>0</v>
      </c>
      <c r="E3236">
        <v>1</v>
      </c>
      <c r="F3236">
        <f t="shared" si="100"/>
        <v>0</v>
      </c>
      <c r="G3236" t="str">
        <v>AMUNDIPEA</v>
      </c>
      <c r="H3236" s="97" t="str">
        <f>IF(ISERROR(IF(AND(A:A&gt;#REF!,A:A&lt;=#REF!,B:B&lt;&gt;"CANC",G:G=$S$2),C3236,0)),"",IF(AND(A:A&gt;#REF!,A:A&lt;=#REF!,B:B&lt;&gt;"CANC",G:G=$S$2),C3236,0))</f>
        <v/>
      </c>
      <c r="I3236" s="97" t="str">
        <f>IF(ISERROR(IF(AND(A:A&gt;#REF!,A:A&lt;=#REF!,B:B&lt;&gt;"CANC",G:G=$S$2),C3236,0)),"",IF(AND(A:A&gt;#REF!,A:A&lt;=#REF!,B:B&lt;&gt;"CANC",G:G=$S$2),F3236,0))</f>
        <v/>
      </c>
      <c r="K3236" s="93">
        <f>[3]!TradeDate</f>
        <v>0</v>
      </c>
      <c r="L3236" s="93">
        <f>[3]!AlteredStatus</f>
        <v>0</v>
      </c>
      <c r="M3236">
        <f>[3]!CommissionEUR</f>
        <v>0</v>
      </c>
      <c r="N3236">
        <f>[3]!LocalChargeXComm</f>
        <v>0</v>
      </c>
      <c r="O3236">
        <f>[3]!FXEUR</f>
        <v>0</v>
      </c>
      <c r="P3236" t="e">
        <f t="shared" si="101"/>
        <v>#DIV/0!</v>
      </c>
      <c r="Q3236">
        <f>[3]!PortfolioCode</f>
        <v>0</v>
      </c>
    </row>
    <row r="3237" spans="1:17">
      <c r="A3237" s="93">
        <v>44083</v>
      </c>
      <c r="B3237" t="str">
        <v/>
      </c>
      <c r="C3237">
        <v>3.99</v>
      </c>
      <c r="D3237">
        <v>0</v>
      </c>
      <c r="E3237">
        <v>1</v>
      </c>
      <c r="F3237">
        <f t="shared" si="100"/>
        <v>0</v>
      </c>
      <c r="G3237" t="str">
        <v>AMUNDIPEA</v>
      </c>
      <c r="H3237" s="97" t="str">
        <f>IF(ISERROR(IF(AND(A:A&gt;#REF!,A:A&lt;=#REF!,B:B&lt;&gt;"CANC",G:G=$S$2),C3237,0)),"",IF(AND(A:A&gt;#REF!,A:A&lt;=#REF!,B:B&lt;&gt;"CANC",G:G=$S$2),C3237,0))</f>
        <v/>
      </c>
      <c r="I3237" s="97" t="str">
        <f>IF(ISERROR(IF(AND(A:A&gt;#REF!,A:A&lt;=#REF!,B:B&lt;&gt;"CANC",G:G=$S$2),C3237,0)),"",IF(AND(A:A&gt;#REF!,A:A&lt;=#REF!,B:B&lt;&gt;"CANC",G:G=$S$2),F3237,0))</f>
        <v/>
      </c>
      <c r="K3237" s="93">
        <f>[3]!TradeDate</f>
        <v>0</v>
      </c>
      <c r="L3237" s="93">
        <f>[3]!AlteredStatus</f>
        <v>0</v>
      </c>
      <c r="M3237">
        <f>[3]!CommissionEUR</f>
        <v>0</v>
      </c>
      <c r="N3237">
        <f>[3]!LocalChargeXComm</f>
        <v>0</v>
      </c>
      <c r="O3237">
        <f>[3]!FXEUR</f>
        <v>0</v>
      </c>
      <c r="P3237" t="e">
        <f t="shared" si="101"/>
        <v>#DIV/0!</v>
      </c>
      <c r="Q3237">
        <f>[3]!PortfolioCode</f>
        <v>0</v>
      </c>
    </row>
    <row r="3238" spans="1:17">
      <c r="A3238" s="93">
        <v>44083</v>
      </c>
      <c r="B3238" t="str">
        <v/>
      </c>
      <c r="C3238">
        <v>92.15</v>
      </c>
      <c r="D3238">
        <v>1</v>
      </c>
      <c r="E3238">
        <v>0.90780000000000005</v>
      </c>
      <c r="F3238">
        <f t="shared" si="100"/>
        <v>1.1015642211940955</v>
      </c>
      <c r="G3238" t="str">
        <v>MUSCIT</v>
      </c>
      <c r="H3238" s="97" t="str">
        <f>IF(ISERROR(IF(AND(A:A&gt;#REF!,A:A&lt;=#REF!,B:B&lt;&gt;"CANC",G:G=$S$2),C3238,0)),"",IF(AND(A:A&gt;#REF!,A:A&lt;=#REF!,B:B&lt;&gt;"CANC",G:G=$S$2),C3238,0))</f>
        <v/>
      </c>
      <c r="I3238" s="97" t="str">
        <f>IF(ISERROR(IF(AND(A:A&gt;#REF!,A:A&lt;=#REF!,B:B&lt;&gt;"CANC",G:G=$S$2),C3238,0)),"",IF(AND(A:A&gt;#REF!,A:A&lt;=#REF!,B:B&lt;&gt;"CANC",G:G=$S$2),F3238,0))</f>
        <v/>
      </c>
      <c r="K3238" s="93">
        <f>[3]!TradeDate</f>
        <v>0</v>
      </c>
      <c r="L3238" s="93">
        <f>[3]!AlteredStatus</f>
        <v>0</v>
      </c>
      <c r="M3238">
        <f>[3]!CommissionEUR</f>
        <v>0</v>
      </c>
      <c r="N3238">
        <f>[3]!LocalChargeXComm</f>
        <v>0</v>
      </c>
      <c r="O3238">
        <f>[3]!FXEUR</f>
        <v>0</v>
      </c>
      <c r="P3238" t="e">
        <f t="shared" si="101"/>
        <v>#DIV/0!</v>
      </c>
      <c r="Q3238">
        <f>[3]!PortfolioCode</f>
        <v>0</v>
      </c>
    </row>
    <row r="3239" spans="1:17">
      <c r="A3239" s="93">
        <v>44083</v>
      </c>
      <c r="B3239" t="str">
        <v/>
      </c>
      <c r="C3239">
        <v>110.5</v>
      </c>
      <c r="D3239">
        <v>0</v>
      </c>
      <c r="E3239">
        <v>1.1833</v>
      </c>
      <c r="F3239">
        <f t="shared" si="100"/>
        <v>0</v>
      </c>
      <c r="G3239" t="str">
        <v>KEVA</v>
      </c>
      <c r="H3239" s="97" t="str">
        <f>IF(ISERROR(IF(AND(A:A&gt;#REF!,A:A&lt;=#REF!,B:B&lt;&gt;"CANC",G:G=$S$2),C3239,0)),"",IF(AND(A:A&gt;#REF!,A:A&lt;=#REF!,B:B&lt;&gt;"CANC",G:G=$S$2),C3239,0))</f>
        <v/>
      </c>
      <c r="I3239" s="97" t="str">
        <f>IF(ISERROR(IF(AND(A:A&gt;#REF!,A:A&lt;=#REF!,B:B&lt;&gt;"CANC",G:G=$S$2),C3239,0)),"",IF(AND(A:A&gt;#REF!,A:A&lt;=#REF!,B:B&lt;&gt;"CANC",G:G=$S$2),F3239,0))</f>
        <v/>
      </c>
      <c r="K3239" s="93">
        <f>[3]!TradeDate</f>
        <v>0</v>
      </c>
      <c r="L3239" s="93">
        <f>[3]!AlteredStatus</f>
        <v>0</v>
      </c>
      <c r="M3239">
        <f>[3]!CommissionEUR</f>
        <v>0</v>
      </c>
      <c r="N3239">
        <f>[3]!LocalChargeXComm</f>
        <v>0</v>
      </c>
      <c r="O3239">
        <f>[3]!FXEUR</f>
        <v>0</v>
      </c>
      <c r="P3239" t="e">
        <f t="shared" si="101"/>
        <v>#DIV/0!</v>
      </c>
      <c r="Q3239">
        <f>[3]!PortfolioCode</f>
        <v>0</v>
      </c>
    </row>
    <row r="3240" spans="1:17">
      <c r="A3240" s="93">
        <v>44083</v>
      </c>
      <c r="B3240" t="str">
        <v/>
      </c>
      <c r="C3240">
        <v>158.04</v>
      </c>
      <c r="D3240">
        <v>1</v>
      </c>
      <c r="E3240">
        <v>0.90900000000000003</v>
      </c>
      <c r="F3240">
        <f t="shared" si="100"/>
        <v>1.1001100110011002</v>
      </c>
      <c r="G3240" t="str">
        <v>MUSCIT</v>
      </c>
      <c r="H3240" s="97" t="str">
        <f>IF(ISERROR(IF(AND(A:A&gt;#REF!,A:A&lt;=#REF!,B:B&lt;&gt;"CANC",G:G=$S$2),C3240,0)),"",IF(AND(A:A&gt;#REF!,A:A&lt;=#REF!,B:B&lt;&gt;"CANC",G:G=$S$2),C3240,0))</f>
        <v/>
      </c>
      <c r="I3240" s="97" t="str">
        <f>IF(ISERROR(IF(AND(A:A&gt;#REF!,A:A&lt;=#REF!,B:B&lt;&gt;"CANC",G:G=$S$2),C3240,0)),"",IF(AND(A:A&gt;#REF!,A:A&lt;=#REF!,B:B&lt;&gt;"CANC",G:G=$S$2),F3240,0))</f>
        <v/>
      </c>
      <c r="K3240" s="93">
        <f>[3]!TradeDate</f>
        <v>0</v>
      </c>
      <c r="L3240" s="93">
        <f>[3]!AlteredStatus</f>
        <v>0</v>
      </c>
      <c r="M3240">
        <f>[3]!CommissionEUR</f>
        <v>0</v>
      </c>
      <c r="N3240">
        <f>[3]!LocalChargeXComm</f>
        <v>0</v>
      </c>
      <c r="O3240">
        <f>[3]!FXEUR</f>
        <v>0</v>
      </c>
      <c r="P3240" t="e">
        <f t="shared" si="101"/>
        <v>#DIV/0!</v>
      </c>
      <c r="Q3240">
        <f>[3]!PortfolioCode</f>
        <v>0</v>
      </c>
    </row>
    <row r="3241" spans="1:17">
      <c r="A3241" s="93">
        <v>44083</v>
      </c>
      <c r="B3241" t="str">
        <v/>
      </c>
      <c r="C3241">
        <v>99.71</v>
      </c>
      <c r="D3241">
        <v>1</v>
      </c>
      <c r="E3241">
        <v>0.90900000000000003</v>
      </c>
      <c r="F3241">
        <f t="shared" si="100"/>
        <v>1.1001100110011002</v>
      </c>
      <c r="G3241" t="str">
        <v>MUSCIT</v>
      </c>
      <c r="H3241" s="97" t="str">
        <f>IF(ISERROR(IF(AND(A:A&gt;#REF!,A:A&lt;=#REF!,B:B&lt;&gt;"CANC",G:G=$S$2),C3241,0)),"",IF(AND(A:A&gt;#REF!,A:A&lt;=#REF!,B:B&lt;&gt;"CANC",G:G=$S$2),C3241,0))</f>
        <v/>
      </c>
      <c r="I3241" s="97" t="str">
        <f>IF(ISERROR(IF(AND(A:A&gt;#REF!,A:A&lt;=#REF!,B:B&lt;&gt;"CANC",G:G=$S$2),C3241,0)),"",IF(AND(A:A&gt;#REF!,A:A&lt;=#REF!,B:B&lt;&gt;"CANC",G:G=$S$2),F3241,0))</f>
        <v/>
      </c>
      <c r="K3241" s="93">
        <f>[3]!TradeDate</f>
        <v>0</v>
      </c>
      <c r="L3241" s="93">
        <f>[3]!AlteredStatus</f>
        <v>0</v>
      </c>
      <c r="M3241">
        <f>[3]!CommissionEUR</f>
        <v>0</v>
      </c>
      <c r="N3241">
        <f>[3]!LocalChargeXComm</f>
        <v>0</v>
      </c>
      <c r="O3241">
        <f>[3]!FXEUR</f>
        <v>0</v>
      </c>
      <c r="P3241" t="e">
        <f t="shared" si="101"/>
        <v>#DIV/0!</v>
      </c>
      <c r="Q3241">
        <f>[3]!PortfolioCode</f>
        <v>0</v>
      </c>
    </row>
    <row r="3242" spans="1:17">
      <c r="A3242" s="93">
        <v>44084</v>
      </c>
      <c r="B3242" t="str">
        <v/>
      </c>
      <c r="C3242">
        <v>106.8</v>
      </c>
      <c r="D3242">
        <v>1</v>
      </c>
      <c r="E3242">
        <v>0.92620000000000002</v>
      </c>
      <c r="F3242">
        <f t="shared" si="100"/>
        <v>1.0796804145972791</v>
      </c>
      <c r="G3242" t="str">
        <v>AMUNDIPEA</v>
      </c>
      <c r="H3242" s="97" t="str">
        <f>IF(ISERROR(IF(AND(A:A&gt;#REF!,A:A&lt;=#REF!,B:B&lt;&gt;"CANC",G:G=$S$2),C3242,0)),"",IF(AND(A:A&gt;#REF!,A:A&lt;=#REF!,B:B&lt;&gt;"CANC",G:G=$S$2),C3242,0))</f>
        <v/>
      </c>
      <c r="I3242" s="97" t="str">
        <f>IF(ISERROR(IF(AND(A:A&gt;#REF!,A:A&lt;=#REF!,B:B&lt;&gt;"CANC",G:G=$S$2),C3242,0)),"",IF(AND(A:A&gt;#REF!,A:A&lt;=#REF!,B:B&lt;&gt;"CANC",G:G=$S$2),F3242,0))</f>
        <v/>
      </c>
      <c r="K3242" s="93">
        <f>[3]!TradeDate</f>
        <v>0</v>
      </c>
      <c r="L3242" s="93">
        <f>[3]!AlteredStatus</f>
        <v>0</v>
      </c>
      <c r="M3242">
        <f>[3]!CommissionEUR</f>
        <v>0</v>
      </c>
      <c r="N3242">
        <f>[3]!LocalChargeXComm</f>
        <v>0</v>
      </c>
      <c r="O3242">
        <f>[3]!FXEUR</f>
        <v>0</v>
      </c>
      <c r="P3242" t="e">
        <f t="shared" si="101"/>
        <v>#DIV/0!</v>
      </c>
      <c r="Q3242">
        <f>[3]!PortfolioCode</f>
        <v>0</v>
      </c>
    </row>
    <row r="3243" spans="1:17">
      <c r="A3243" s="93">
        <v>44084</v>
      </c>
      <c r="B3243" t="str">
        <v/>
      </c>
      <c r="C3243">
        <v>96.79</v>
      </c>
      <c r="D3243">
        <v>0</v>
      </c>
      <c r="E3243">
        <v>10.3764</v>
      </c>
      <c r="F3243">
        <f t="shared" si="100"/>
        <v>0</v>
      </c>
      <c r="G3243" t="str">
        <v>AMUNDIPEA</v>
      </c>
      <c r="H3243" s="97" t="str">
        <f>IF(ISERROR(IF(AND(A:A&gt;#REF!,A:A&lt;=#REF!,B:B&lt;&gt;"CANC",G:G=$S$2),C3243,0)),"",IF(AND(A:A&gt;#REF!,A:A&lt;=#REF!,B:B&lt;&gt;"CANC",G:G=$S$2),C3243,0))</f>
        <v/>
      </c>
      <c r="I3243" s="97" t="str">
        <f>IF(ISERROR(IF(AND(A:A&gt;#REF!,A:A&lt;=#REF!,B:B&lt;&gt;"CANC",G:G=$S$2),C3243,0)),"",IF(AND(A:A&gt;#REF!,A:A&lt;=#REF!,B:B&lt;&gt;"CANC",G:G=$S$2),F3243,0))</f>
        <v/>
      </c>
      <c r="K3243" s="93">
        <f>[3]!TradeDate</f>
        <v>0</v>
      </c>
      <c r="L3243" s="93">
        <f>[3]!AlteredStatus</f>
        <v>0</v>
      </c>
      <c r="M3243">
        <f>[3]!CommissionEUR</f>
        <v>0</v>
      </c>
      <c r="N3243">
        <f>[3]!LocalChargeXComm</f>
        <v>0</v>
      </c>
      <c r="O3243">
        <f>[3]!FXEUR</f>
        <v>0</v>
      </c>
      <c r="P3243" t="e">
        <f t="shared" si="101"/>
        <v>#DIV/0!</v>
      </c>
      <c r="Q3243">
        <f>[3]!PortfolioCode</f>
        <v>0</v>
      </c>
    </row>
    <row r="3244" spans="1:17">
      <c r="A3244" s="93">
        <v>44084</v>
      </c>
      <c r="B3244" t="str">
        <v/>
      </c>
      <c r="C3244">
        <v>443.2</v>
      </c>
      <c r="D3244">
        <v>1</v>
      </c>
      <c r="E3244">
        <v>0.92620000000000002</v>
      </c>
      <c r="F3244">
        <f t="shared" si="100"/>
        <v>1.0796804145972791</v>
      </c>
      <c r="G3244" t="str">
        <v>MUSCIT</v>
      </c>
      <c r="H3244" s="97" t="str">
        <f>IF(ISERROR(IF(AND(A:A&gt;#REF!,A:A&lt;=#REF!,B:B&lt;&gt;"CANC",G:G=$S$2),C3244,0)),"",IF(AND(A:A&gt;#REF!,A:A&lt;=#REF!,B:B&lt;&gt;"CANC",G:G=$S$2),C3244,0))</f>
        <v/>
      </c>
      <c r="I3244" s="97" t="str">
        <f>IF(ISERROR(IF(AND(A:A&gt;#REF!,A:A&lt;=#REF!,B:B&lt;&gt;"CANC",G:G=$S$2),C3244,0)),"",IF(AND(A:A&gt;#REF!,A:A&lt;=#REF!,B:B&lt;&gt;"CANC",G:G=$S$2),F3244,0))</f>
        <v/>
      </c>
      <c r="K3244" s="93">
        <f>[3]!TradeDate</f>
        <v>0</v>
      </c>
      <c r="L3244" s="93">
        <f>[3]!AlteredStatus</f>
        <v>0</v>
      </c>
      <c r="M3244">
        <f>[3]!CommissionEUR</f>
        <v>0</v>
      </c>
      <c r="N3244">
        <f>[3]!LocalChargeXComm</f>
        <v>0</v>
      </c>
      <c r="O3244">
        <f>[3]!FXEUR</f>
        <v>0</v>
      </c>
      <c r="P3244" t="e">
        <f t="shared" si="101"/>
        <v>#DIV/0!</v>
      </c>
      <c r="Q3244">
        <f>[3]!PortfolioCode</f>
        <v>0</v>
      </c>
    </row>
    <row r="3245" spans="1:17">
      <c r="A3245" s="93">
        <v>44084</v>
      </c>
      <c r="B3245" t="str">
        <v/>
      </c>
      <c r="C3245">
        <v>141.76</v>
      </c>
      <c r="D3245">
        <v>0</v>
      </c>
      <c r="E3245">
        <v>1</v>
      </c>
      <c r="F3245">
        <f t="shared" si="100"/>
        <v>0</v>
      </c>
      <c r="G3245" t="str">
        <v>BWF</v>
      </c>
      <c r="H3245" s="97" t="str">
        <f>IF(ISERROR(IF(AND(A:A&gt;#REF!,A:A&lt;=#REF!,B:B&lt;&gt;"CANC",G:G=$S$2),C3245,0)),"",IF(AND(A:A&gt;#REF!,A:A&lt;=#REF!,B:B&lt;&gt;"CANC",G:G=$S$2),C3245,0))</f>
        <v/>
      </c>
      <c r="I3245" s="97" t="str">
        <f>IF(ISERROR(IF(AND(A:A&gt;#REF!,A:A&lt;=#REF!,B:B&lt;&gt;"CANC",G:G=$S$2),C3245,0)),"",IF(AND(A:A&gt;#REF!,A:A&lt;=#REF!,B:B&lt;&gt;"CANC",G:G=$S$2),F3245,0))</f>
        <v/>
      </c>
      <c r="K3245" s="93">
        <f>[3]!TradeDate</f>
        <v>0</v>
      </c>
      <c r="L3245" s="93">
        <f>[3]!AlteredStatus</f>
        <v>0</v>
      </c>
      <c r="M3245">
        <f>[3]!CommissionEUR</f>
        <v>0</v>
      </c>
      <c r="N3245">
        <f>[3]!LocalChargeXComm</f>
        <v>0</v>
      </c>
      <c r="O3245">
        <f>[3]!FXEUR</f>
        <v>0</v>
      </c>
      <c r="P3245" t="e">
        <f t="shared" si="101"/>
        <v>#DIV/0!</v>
      </c>
      <c r="Q3245">
        <f>[3]!PortfolioCode</f>
        <v>0</v>
      </c>
    </row>
    <row r="3246" spans="1:17">
      <c r="A3246" s="93">
        <v>44084</v>
      </c>
      <c r="B3246" t="str">
        <v/>
      </c>
      <c r="C3246">
        <v>9.4499999999999993</v>
      </c>
      <c r="D3246">
        <v>0</v>
      </c>
      <c r="E3246">
        <v>1</v>
      </c>
      <c r="F3246">
        <f t="shared" si="100"/>
        <v>0</v>
      </c>
      <c r="G3246" t="str">
        <v>LF-BWF</v>
      </c>
      <c r="H3246" s="97" t="str">
        <f>IF(ISERROR(IF(AND(A:A&gt;#REF!,A:A&lt;=#REF!,B:B&lt;&gt;"CANC",G:G=$S$2),C3246,0)),"",IF(AND(A:A&gt;#REF!,A:A&lt;=#REF!,B:B&lt;&gt;"CANC",G:G=$S$2),C3246,0))</f>
        <v/>
      </c>
      <c r="I3246" s="97" t="str">
        <f>IF(ISERROR(IF(AND(A:A&gt;#REF!,A:A&lt;=#REF!,B:B&lt;&gt;"CANC",G:G=$S$2),C3246,0)),"",IF(AND(A:A&gt;#REF!,A:A&lt;=#REF!,B:B&lt;&gt;"CANC",G:G=$S$2),F3246,0))</f>
        <v/>
      </c>
      <c r="K3246" s="93">
        <f>[3]!TradeDate</f>
        <v>0</v>
      </c>
      <c r="L3246" s="93">
        <f>[3]!AlteredStatus</f>
        <v>0</v>
      </c>
      <c r="M3246">
        <f>[3]!CommissionEUR</f>
        <v>0</v>
      </c>
      <c r="N3246">
        <f>[3]!LocalChargeXComm</f>
        <v>0</v>
      </c>
      <c r="O3246">
        <f>[3]!FXEUR</f>
        <v>0</v>
      </c>
      <c r="P3246" t="e">
        <f t="shared" si="101"/>
        <v>#DIV/0!</v>
      </c>
      <c r="Q3246">
        <f>[3]!PortfolioCode</f>
        <v>0</v>
      </c>
    </row>
    <row r="3247" spans="1:17">
      <c r="A3247" s="93">
        <v>44084</v>
      </c>
      <c r="B3247" t="str">
        <v/>
      </c>
      <c r="C3247">
        <v>665.96</v>
      </c>
      <c r="D3247">
        <v>0</v>
      </c>
      <c r="E3247">
        <v>1</v>
      </c>
      <c r="F3247">
        <f t="shared" si="100"/>
        <v>0</v>
      </c>
      <c r="G3247" t="str">
        <v>BWF</v>
      </c>
      <c r="H3247" s="97" t="str">
        <f>IF(ISERROR(IF(AND(A:A&gt;#REF!,A:A&lt;=#REF!,B:B&lt;&gt;"CANC",G:G=$S$2),C3247,0)),"",IF(AND(A:A&gt;#REF!,A:A&lt;=#REF!,B:B&lt;&gt;"CANC",G:G=$S$2),C3247,0))</f>
        <v/>
      </c>
      <c r="I3247" s="97" t="str">
        <f>IF(ISERROR(IF(AND(A:A&gt;#REF!,A:A&lt;=#REF!,B:B&lt;&gt;"CANC",G:G=$S$2),C3247,0)),"",IF(AND(A:A&gt;#REF!,A:A&lt;=#REF!,B:B&lt;&gt;"CANC",G:G=$S$2),F3247,0))</f>
        <v/>
      </c>
      <c r="K3247" s="93">
        <f>[3]!TradeDate</f>
        <v>0</v>
      </c>
      <c r="L3247" s="93">
        <f>[3]!AlteredStatus</f>
        <v>0</v>
      </c>
      <c r="M3247">
        <f>[3]!CommissionEUR</f>
        <v>0</v>
      </c>
      <c r="N3247">
        <f>[3]!LocalChargeXComm</f>
        <v>0</v>
      </c>
      <c r="O3247">
        <f>[3]!FXEUR</f>
        <v>0</v>
      </c>
      <c r="P3247" t="e">
        <f t="shared" si="101"/>
        <v>#DIV/0!</v>
      </c>
      <c r="Q3247">
        <f>[3]!PortfolioCode</f>
        <v>0</v>
      </c>
    </row>
    <row r="3248" spans="1:17">
      <c r="A3248" s="93">
        <v>44084</v>
      </c>
      <c r="B3248" t="str">
        <v/>
      </c>
      <c r="C3248">
        <v>213.11</v>
      </c>
      <c r="D3248">
        <v>0</v>
      </c>
      <c r="E3248">
        <v>1</v>
      </c>
      <c r="F3248">
        <f t="shared" si="100"/>
        <v>0</v>
      </c>
      <c r="G3248" t="str">
        <v>KEVA</v>
      </c>
      <c r="H3248" s="97" t="str">
        <f>IF(ISERROR(IF(AND(A:A&gt;#REF!,A:A&lt;=#REF!,B:B&lt;&gt;"CANC",G:G=$S$2),C3248,0)),"",IF(AND(A:A&gt;#REF!,A:A&lt;=#REF!,B:B&lt;&gt;"CANC",G:G=$S$2),C3248,0))</f>
        <v/>
      </c>
      <c r="I3248" s="97" t="str">
        <f>IF(ISERROR(IF(AND(A:A&gt;#REF!,A:A&lt;=#REF!,B:B&lt;&gt;"CANC",G:G=$S$2),C3248,0)),"",IF(AND(A:A&gt;#REF!,A:A&lt;=#REF!,B:B&lt;&gt;"CANC",G:G=$S$2),F3248,0))</f>
        <v/>
      </c>
      <c r="K3248" s="93">
        <f>[3]!TradeDate</f>
        <v>0</v>
      </c>
      <c r="L3248" s="93">
        <f>[3]!AlteredStatus</f>
        <v>0</v>
      </c>
      <c r="M3248">
        <f>[3]!CommissionEUR</f>
        <v>0</v>
      </c>
      <c r="N3248">
        <f>[3]!LocalChargeXComm</f>
        <v>0</v>
      </c>
      <c r="O3248">
        <f>[3]!FXEUR</f>
        <v>0</v>
      </c>
      <c r="P3248" t="e">
        <f t="shared" si="101"/>
        <v>#DIV/0!</v>
      </c>
      <c r="Q3248">
        <f>[3]!PortfolioCode</f>
        <v>0</v>
      </c>
    </row>
    <row r="3249" spans="1:17">
      <c r="A3249" s="93">
        <v>44084</v>
      </c>
      <c r="B3249" t="str">
        <v/>
      </c>
      <c r="C3249">
        <v>55.5</v>
      </c>
      <c r="D3249">
        <v>0</v>
      </c>
      <c r="E3249">
        <v>1</v>
      </c>
      <c r="F3249">
        <f t="shared" si="100"/>
        <v>0</v>
      </c>
      <c r="G3249" t="str">
        <v>LF-BWF</v>
      </c>
      <c r="H3249" s="97" t="str">
        <f>IF(ISERROR(IF(AND(A:A&gt;#REF!,A:A&lt;=#REF!,B:B&lt;&gt;"CANC",G:G=$S$2),C3249,0)),"",IF(AND(A:A&gt;#REF!,A:A&lt;=#REF!,B:B&lt;&gt;"CANC",G:G=$S$2),C3249,0))</f>
        <v/>
      </c>
      <c r="I3249" s="97" t="str">
        <f>IF(ISERROR(IF(AND(A:A&gt;#REF!,A:A&lt;=#REF!,B:B&lt;&gt;"CANC",G:G=$S$2),C3249,0)),"",IF(AND(A:A&gt;#REF!,A:A&lt;=#REF!,B:B&lt;&gt;"CANC",G:G=$S$2),F3249,0))</f>
        <v/>
      </c>
      <c r="K3249" s="93">
        <f>[3]!TradeDate</f>
        <v>0</v>
      </c>
      <c r="L3249" s="93">
        <f>[3]!AlteredStatus</f>
        <v>0</v>
      </c>
      <c r="M3249">
        <f>[3]!CommissionEUR</f>
        <v>0</v>
      </c>
      <c r="N3249">
        <f>[3]!LocalChargeXComm</f>
        <v>0</v>
      </c>
      <c r="O3249">
        <f>[3]!FXEUR</f>
        <v>0</v>
      </c>
      <c r="P3249" t="e">
        <f t="shared" si="101"/>
        <v>#DIV/0!</v>
      </c>
      <c r="Q3249">
        <f>[3]!PortfolioCode</f>
        <v>0</v>
      </c>
    </row>
    <row r="3250" spans="1:17">
      <c r="A3250" s="93">
        <v>44084</v>
      </c>
      <c r="B3250" t="str">
        <v/>
      </c>
      <c r="C3250">
        <v>135.25</v>
      </c>
      <c r="D3250">
        <v>6765.03</v>
      </c>
      <c r="E3250">
        <v>1</v>
      </c>
      <c r="F3250">
        <f t="shared" si="100"/>
        <v>6765.03</v>
      </c>
      <c r="G3250" t="str">
        <v>BWF</v>
      </c>
      <c r="H3250" s="97" t="str">
        <f>IF(ISERROR(IF(AND(A:A&gt;#REF!,A:A&lt;=#REF!,B:B&lt;&gt;"CANC",G:G=$S$2),C3250,0)),"",IF(AND(A:A&gt;#REF!,A:A&lt;=#REF!,B:B&lt;&gt;"CANC",G:G=$S$2),C3250,0))</f>
        <v/>
      </c>
      <c r="I3250" s="97" t="str">
        <f>IF(ISERROR(IF(AND(A:A&gt;#REF!,A:A&lt;=#REF!,B:B&lt;&gt;"CANC",G:G=$S$2),C3250,0)),"",IF(AND(A:A&gt;#REF!,A:A&lt;=#REF!,B:B&lt;&gt;"CANC",G:G=$S$2),F3250,0))</f>
        <v/>
      </c>
      <c r="K3250" s="93">
        <f>[3]!TradeDate</f>
        <v>0</v>
      </c>
      <c r="L3250" s="93">
        <f>[3]!AlteredStatus</f>
        <v>0</v>
      </c>
      <c r="M3250">
        <f>[3]!CommissionEUR</f>
        <v>0</v>
      </c>
      <c r="N3250">
        <f>[3]!LocalChargeXComm</f>
        <v>0</v>
      </c>
      <c r="O3250">
        <f>[3]!FXEUR</f>
        <v>0</v>
      </c>
      <c r="P3250" t="e">
        <f t="shared" si="101"/>
        <v>#DIV/0!</v>
      </c>
      <c r="Q3250">
        <f>[3]!PortfolioCode</f>
        <v>0</v>
      </c>
    </row>
    <row r="3251" spans="1:17">
      <c r="A3251" s="93">
        <v>44084</v>
      </c>
      <c r="B3251" t="str">
        <v/>
      </c>
      <c r="C3251">
        <v>6.76</v>
      </c>
      <c r="D3251">
        <v>339.44</v>
      </c>
      <c r="E3251">
        <v>1</v>
      </c>
      <c r="F3251">
        <f t="shared" si="100"/>
        <v>339.44</v>
      </c>
      <c r="G3251" t="str">
        <v>LF-BWF</v>
      </c>
      <c r="H3251" s="97" t="str">
        <f>IF(ISERROR(IF(AND(A:A&gt;#REF!,A:A&lt;=#REF!,B:B&lt;&gt;"CANC",G:G=$S$2),C3251,0)),"",IF(AND(A:A&gt;#REF!,A:A&lt;=#REF!,B:B&lt;&gt;"CANC",G:G=$S$2),C3251,0))</f>
        <v/>
      </c>
      <c r="I3251" s="97" t="str">
        <f>IF(ISERROR(IF(AND(A:A&gt;#REF!,A:A&lt;=#REF!,B:B&lt;&gt;"CANC",G:G=$S$2),C3251,0)),"",IF(AND(A:A&gt;#REF!,A:A&lt;=#REF!,B:B&lt;&gt;"CANC",G:G=$S$2),F3251,0))</f>
        <v/>
      </c>
      <c r="K3251" s="93">
        <f>[3]!TradeDate</f>
        <v>0</v>
      </c>
      <c r="L3251" s="93">
        <f>[3]!AlteredStatus</f>
        <v>0</v>
      </c>
      <c r="M3251">
        <f>[3]!CommissionEUR</f>
        <v>0</v>
      </c>
      <c r="N3251">
        <f>[3]!LocalChargeXComm</f>
        <v>0</v>
      </c>
      <c r="O3251">
        <f>[3]!FXEUR</f>
        <v>0</v>
      </c>
      <c r="P3251" t="e">
        <f t="shared" si="101"/>
        <v>#DIV/0!</v>
      </c>
      <c r="Q3251">
        <f>[3]!PortfolioCode</f>
        <v>0</v>
      </c>
    </row>
    <row r="3252" spans="1:17">
      <c r="A3252" s="93">
        <v>44084</v>
      </c>
      <c r="B3252" t="str">
        <v/>
      </c>
      <c r="C3252">
        <v>203.16</v>
      </c>
      <c r="D3252">
        <v>0</v>
      </c>
      <c r="E3252">
        <v>1</v>
      </c>
      <c r="F3252">
        <f t="shared" si="100"/>
        <v>0</v>
      </c>
      <c r="G3252" t="str">
        <v>BWF</v>
      </c>
      <c r="H3252" s="97" t="str">
        <f>IF(ISERROR(IF(AND(A:A&gt;#REF!,A:A&lt;=#REF!,B:B&lt;&gt;"CANC",G:G=$S$2),C3252,0)),"",IF(AND(A:A&gt;#REF!,A:A&lt;=#REF!,B:B&lt;&gt;"CANC",G:G=$S$2),C3252,0))</f>
        <v/>
      </c>
      <c r="I3252" s="97" t="str">
        <f>IF(ISERROR(IF(AND(A:A&gt;#REF!,A:A&lt;=#REF!,B:B&lt;&gt;"CANC",G:G=$S$2),C3252,0)),"",IF(AND(A:A&gt;#REF!,A:A&lt;=#REF!,B:B&lt;&gt;"CANC",G:G=$S$2),F3252,0))</f>
        <v/>
      </c>
      <c r="K3252" s="93">
        <f>[3]!TradeDate</f>
        <v>0</v>
      </c>
      <c r="L3252" s="93">
        <f>[3]!AlteredStatus</f>
        <v>0</v>
      </c>
      <c r="M3252">
        <f>[3]!CommissionEUR</f>
        <v>0</v>
      </c>
      <c r="N3252">
        <f>[3]!LocalChargeXComm</f>
        <v>0</v>
      </c>
      <c r="O3252">
        <f>[3]!FXEUR</f>
        <v>0</v>
      </c>
      <c r="P3252" t="e">
        <f t="shared" si="101"/>
        <v>#DIV/0!</v>
      </c>
      <c r="Q3252">
        <f>[3]!PortfolioCode</f>
        <v>0</v>
      </c>
    </row>
    <row r="3253" spans="1:17">
      <c r="A3253" s="93">
        <v>44084</v>
      </c>
      <c r="B3253" t="str">
        <v/>
      </c>
      <c r="C3253">
        <v>33.86</v>
      </c>
      <c r="D3253">
        <v>0</v>
      </c>
      <c r="E3253">
        <v>1</v>
      </c>
      <c r="F3253">
        <f t="shared" si="100"/>
        <v>0</v>
      </c>
      <c r="G3253" t="str">
        <v>LF-BWF</v>
      </c>
      <c r="H3253" s="97" t="str">
        <f>IF(ISERROR(IF(AND(A:A&gt;#REF!,A:A&lt;=#REF!,B:B&lt;&gt;"CANC",G:G=$S$2),C3253,0)),"",IF(AND(A:A&gt;#REF!,A:A&lt;=#REF!,B:B&lt;&gt;"CANC",G:G=$S$2),C3253,0))</f>
        <v/>
      </c>
      <c r="I3253" s="97" t="str">
        <f>IF(ISERROR(IF(AND(A:A&gt;#REF!,A:A&lt;=#REF!,B:B&lt;&gt;"CANC",G:G=$S$2),C3253,0)),"",IF(AND(A:A&gt;#REF!,A:A&lt;=#REF!,B:B&lt;&gt;"CANC",G:G=$S$2),F3253,0))</f>
        <v/>
      </c>
      <c r="K3253" s="93">
        <f>[3]!TradeDate</f>
        <v>0</v>
      </c>
      <c r="L3253" s="93">
        <f>[3]!AlteredStatus</f>
        <v>0</v>
      </c>
      <c r="M3253">
        <f>[3]!CommissionEUR</f>
        <v>0</v>
      </c>
      <c r="N3253">
        <f>[3]!LocalChargeXComm</f>
        <v>0</v>
      </c>
      <c r="O3253">
        <f>[3]!FXEUR</f>
        <v>0</v>
      </c>
      <c r="P3253" t="e">
        <f t="shared" si="101"/>
        <v>#DIV/0!</v>
      </c>
      <c r="Q3253">
        <f>[3]!PortfolioCode</f>
        <v>0</v>
      </c>
    </row>
    <row r="3254" spans="1:17">
      <c r="A3254" s="93">
        <v>44084</v>
      </c>
      <c r="B3254" t="str">
        <v/>
      </c>
      <c r="C3254">
        <v>1190.3599999999999</v>
      </c>
      <c r="D3254">
        <v>1</v>
      </c>
      <c r="E3254">
        <v>0.92620000000000002</v>
      </c>
      <c r="F3254">
        <f t="shared" si="100"/>
        <v>1.0796804145972791</v>
      </c>
      <c r="G3254" t="str">
        <v>BWF</v>
      </c>
      <c r="H3254" s="97" t="str">
        <f>IF(ISERROR(IF(AND(A:A&gt;#REF!,A:A&lt;=#REF!,B:B&lt;&gt;"CANC",G:G=$S$2),C3254,0)),"",IF(AND(A:A&gt;#REF!,A:A&lt;=#REF!,B:B&lt;&gt;"CANC",G:G=$S$2),C3254,0))</f>
        <v/>
      </c>
      <c r="I3254" s="97" t="str">
        <f>IF(ISERROR(IF(AND(A:A&gt;#REF!,A:A&lt;=#REF!,B:B&lt;&gt;"CANC",G:G=$S$2),C3254,0)),"",IF(AND(A:A&gt;#REF!,A:A&lt;=#REF!,B:B&lt;&gt;"CANC",G:G=$S$2),F3254,0))</f>
        <v/>
      </c>
      <c r="K3254" s="93">
        <f>[3]!TradeDate</f>
        <v>0</v>
      </c>
      <c r="L3254" s="93">
        <f>[3]!AlteredStatus</f>
        <v>0</v>
      </c>
      <c r="M3254">
        <f>[3]!CommissionEUR</f>
        <v>0</v>
      </c>
      <c r="N3254">
        <f>[3]!LocalChargeXComm</f>
        <v>0</v>
      </c>
      <c r="O3254">
        <f>[3]!FXEUR</f>
        <v>0</v>
      </c>
      <c r="P3254" t="e">
        <f t="shared" si="101"/>
        <v>#DIV/0!</v>
      </c>
      <c r="Q3254">
        <f>[3]!PortfolioCode</f>
        <v>0</v>
      </c>
    </row>
    <row r="3255" spans="1:17">
      <c r="A3255" s="93">
        <v>44084</v>
      </c>
      <c r="B3255" t="str">
        <v/>
      </c>
      <c r="C3255">
        <v>428.53</v>
      </c>
      <c r="D3255">
        <v>1</v>
      </c>
      <c r="E3255">
        <v>0.92620000000000002</v>
      </c>
      <c r="F3255">
        <f t="shared" si="100"/>
        <v>1.0796804145972791</v>
      </c>
      <c r="G3255" t="str">
        <v>KEVA</v>
      </c>
      <c r="H3255" s="97" t="str">
        <f>IF(ISERROR(IF(AND(A:A&gt;#REF!,A:A&lt;=#REF!,B:B&lt;&gt;"CANC",G:G=$S$2),C3255,0)),"",IF(AND(A:A&gt;#REF!,A:A&lt;=#REF!,B:B&lt;&gt;"CANC",G:G=$S$2),C3255,0))</f>
        <v/>
      </c>
      <c r="I3255" s="97" t="str">
        <f>IF(ISERROR(IF(AND(A:A&gt;#REF!,A:A&lt;=#REF!,B:B&lt;&gt;"CANC",G:G=$S$2),C3255,0)),"",IF(AND(A:A&gt;#REF!,A:A&lt;=#REF!,B:B&lt;&gt;"CANC",G:G=$S$2),F3255,0))</f>
        <v/>
      </c>
      <c r="K3255" s="93">
        <f>[3]!TradeDate</f>
        <v>0</v>
      </c>
      <c r="L3255" s="93">
        <f>[3]!AlteredStatus</f>
        <v>0</v>
      </c>
      <c r="M3255">
        <f>[3]!CommissionEUR</f>
        <v>0</v>
      </c>
      <c r="N3255">
        <f>[3]!LocalChargeXComm</f>
        <v>0</v>
      </c>
      <c r="O3255">
        <f>[3]!FXEUR</f>
        <v>0</v>
      </c>
      <c r="P3255" t="e">
        <f t="shared" si="101"/>
        <v>#DIV/0!</v>
      </c>
      <c r="Q3255">
        <f>[3]!PortfolioCode</f>
        <v>0</v>
      </c>
    </row>
    <row r="3256" spans="1:17">
      <c r="A3256" s="93">
        <v>44084</v>
      </c>
      <c r="B3256" t="str">
        <v/>
      </c>
      <c r="C3256">
        <v>65.47</v>
      </c>
      <c r="D3256">
        <v>1</v>
      </c>
      <c r="E3256">
        <v>0.92620000000000002</v>
      </c>
      <c r="F3256">
        <f t="shared" si="100"/>
        <v>1.0796804145972791</v>
      </c>
      <c r="G3256" t="str">
        <v>LF-BWF</v>
      </c>
      <c r="H3256" s="97" t="str">
        <f>IF(ISERROR(IF(AND(A:A&gt;#REF!,A:A&lt;=#REF!,B:B&lt;&gt;"CANC",G:G=$S$2),C3256,0)),"",IF(AND(A:A&gt;#REF!,A:A&lt;=#REF!,B:B&lt;&gt;"CANC",G:G=$S$2),C3256,0))</f>
        <v/>
      </c>
      <c r="I3256" s="97" t="str">
        <f>IF(ISERROR(IF(AND(A:A&gt;#REF!,A:A&lt;=#REF!,B:B&lt;&gt;"CANC",G:G=$S$2),C3256,0)),"",IF(AND(A:A&gt;#REF!,A:A&lt;=#REF!,B:B&lt;&gt;"CANC",G:G=$S$2),F3256,0))</f>
        <v/>
      </c>
      <c r="K3256" s="93">
        <f>[3]!TradeDate</f>
        <v>0</v>
      </c>
      <c r="L3256" s="93">
        <f>[3]!AlteredStatus</f>
        <v>0</v>
      </c>
      <c r="M3256">
        <f>[3]!CommissionEUR</f>
        <v>0</v>
      </c>
      <c r="N3256">
        <f>[3]!LocalChargeXComm</f>
        <v>0</v>
      </c>
      <c r="O3256">
        <f>[3]!FXEUR</f>
        <v>0</v>
      </c>
      <c r="P3256" t="e">
        <f t="shared" si="101"/>
        <v>#DIV/0!</v>
      </c>
      <c r="Q3256">
        <f>[3]!PortfolioCode</f>
        <v>0</v>
      </c>
    </row>
    <row r="3257" spans="1:17">
      <c r="A3257" s="93">
        <v>44084</v>
      </c>
      <c r="B3257" t="str">
        <v/>
      </c>
      <c r="C3257">
        <v>23.89</v>
      </c>
      <c r="D3257">
        <v>0</v>
      </c>
      <c r="E3257">
        <v>1</v>
      </c>
      <c r="F3257">
        <f t="shared" si="100"/>
        <v>0</v>
      </c>
      <c r="G3257" t="str">
        <v>BWF</v>
      </c>
      <c r="H3257" s="97" t="str">
        <f>IF(ISERROR(IF(AND(A:A&gt;#REF!,A:A&lt;=#REF!,B:B&lt;&gt;"CANC",G:G=$S$2),C3257,0)),"",IF(AND(A:A&gt;#REF!,A:A&lt;=#REF!,B:B&lt;&gt;"CANC",G:G=$S$2),C3257,0))</f>
        <v/>
      </c>
      <c r="I3257" s="97" t="str">
        <f>IF(ISERROR(IF(AND(A:A&gt;#REF!,A:A&lt;=#REF!,B:B&lt;&gt;"CANC",G:G=$S$2),C3257,0)),"",IF(AND(A:A&gt;#REF!,A:A&lt;=#REF!,B:B&lt;&gt;"CANC",G:G=$S$2),F3257,0))</f>
        <v/>
      </c>
      <c r="K3257" s="93">
        <f>[3]!TradeDate</f>
        <v>0</v>
      </c>
      <c r="L3257" s="93">
        <f>[3]!AlteredStatus</f>
        <v>0</v>
      </c>
      <c r="M3257">
        <f>[3]!CommissionEUR</f>
        <v>0</v>
      </c>
      <c r="N3257">
        <f>[3]!LocalChargeXComm</f>
        <v>0</v>
      </c>
      <c r="O3257">
        <f>[3]!FXEUR</f>
        <v>0</v>
      </c>
      <c r="P3257" t="e">
        <f t="shared" si="101"/>
        <v>#DIV/0!</v>
      </c>
      <c r="Q3257">
        <f>[3]!PortfolioCode</f>
        <v>0</v>
      </c>
    </row>
    <row r="3258" spans="1:17">
      <c r="A3258" s="93">
        <v>44084</v>
      </c>
      <c r="B3258" t="str">
        <v/>
      </c>
      <c r="C3258">
        <v>289.89999999999998</v>
      </c>
      <c r="D3258">
        <v>0</v>
      </c>
      <c r="E3258">
        <v>10.3764</v>
      </c>
      <c r="F3258">
        <f t="shared" si="100"/>
        <v>0</v>
      </c>
      <c r="G3258" t="str">
        <v>BWF</v>
      </c>
      <c r="H3258" s="97" t="str">
        <f>IF(ISERROR(IF(AND(A:A&gt;#REF!,A:A&lt;=#REF!,B:B&lt;&gt;"CANC",G:G=$S$2),C3258,0)),"",IF(AND(A:A&gt;#REF!,A:A&lt;=#REF!,B:B&lt;&gt;"CANC",G:G=$S$2),C3258,0))</f>
        <v/>
      </c>
      <c r="I3258" s="97" t="str">
        <f>IF(ISERROR(IF(AND(A:A&gt;#REF!,A:A&lt;=#REF!,B:B&lt;&gt;"CANC",G:G=$S$2),C3258,0)),"",IF(AND(A:A&gt;#REF!,A:A&lt;=#REF!,B:B&lt;&gt;"CANC",G:G=$S$2),F3258,0))</f>
        <v/>
      </c>
      <c r="K3258" s="93">
        <f>[3]!TradeDate</f>
        <v>0</v>
      </c>
      <c r="L3258" s="93">
        <f>[3]!AlteredStatus</f>
        <v>0</v>
      </c>
      <c r="M3258">
        <f>[3]!CommissionEUR</f>
        <v>0</v>
      </c>
      <c r="N3258">
        <f>[3]!LocalChargeXComm</f>
        <v>0</v>
      </c>
      <c r="O3258">
        <f>[3]!FXEUR</f>
        <v>0</v>
      </c>
      <c r="P3258" t="e">
        <f t="shared" si="101"/>
        <v>#DIV/0!</v>
      </c>
      <c r="Q3258">
        <f>[3]!PortfolioCode</f>
        <v>0</v>
      </c>
    </row>
    <row r="3259" spans="1:17">
      <c r="A3259" s="93">
        <v>44084</v>
      </c>
      <c r="B3259" t="str">
        <v/>
      </c>
      <c r="C3259">
        <v>28.99</v>
      </c>
      <c r="D3259">
        <v>0</v>
      </c>
      <c r="E3259">
        <v>10.3764</v>
      </c>
      <c r="F3259">
        <f t="shared" si="100"/>
        <v>0</v>
      </c>
      <c r="G3259" t="str">
        <v>LF-BWF</v>
      </c>
      <c r="H3259" s="97" t="str">
        <f>IF(ISERROR(IF(AND(A:A&gt;#REF!,A:A&lt;=#REF!,B:B&lt;&gt;"CANC",G:G=$S$2),C3259,0)),"",IF(AND(A:A&gt;#REF!,A:A&lt;=#REF!,B:B&lt;&gt;"CANC",G:G=$S$2),C3259,0))</f>
        <v/>
      </c>
      <c r="I3259" s="97" t="str">
        <f>IF(ISERROR(IF(AND(A:A&gt;#REF!,A:A&lt;=#REF!,B:B&lt;&gt;"CANC",G:G=$S$2),C3259,0)),"",IF(AND(A:A&gt;#REF!,A:A&lt;=#REF!,B:B&lt;&gt;"CANC",G:G=$S$2),F3259,0))</f>
        <v/>
      </c>
      <c r="K3259" s="93">
        <f>[3]!TradeDate</f>
        <v>0</v>
      </c>
      <c r="L3259" s="93">
        <f>[3]!AlteredStatus</f>
        <v>0</v>
      </c>
      <c r="M3259">
        <f>[3]!CommissionEUR</f>
        <v>0</v>
      </c>
      <c r="N3259">
        <f>[3]!LocalChargeXComm</f>
        <v>0</v>
      </c>
      <c r="O3259">
        <f>[3]!FXEUR</f>
        <v>0</v>
      </c>
      <c r="P3259" t="e">
        <f t="shared" si="101"/>
        <v>#DIV/0!</v>
      </c>
      <c r="Q3259">
        <f>[3]!PortfolioCode</f>
        <v>0</v>
      </c>
    </row>
    <row r="3260" spans="1:17">
      <c r="A3260" s="93">
        <v>44084</v>
      </c>
      <c r="B3260" t="str">
        <v/>
      </c>
      <c r="C3260">
        <v>44.03</v>
      </c>
      <c r="D3260">
        <v>0</v>
      </c>
      <c r="E3260">
        <v>1</v>
      </c>
      <c r="F3260">
        <f t="shared" si="100"/>
        <v>0</v>
      </c>
      <c r="G3260" t="str">
        <v>LF-BWF</v>
      </c>
      <c r="H3260" s="97" t="str">
        <f>IF(ISERROR(IF(AND(A:A&gt;#REF!,A:A&lt;=#REF!,B:B&lt;&gt;"CANC",G:G=$S$2),C3260,0)),"",IF(AND(A:A&gt;#REF!,A:A&lt;=#REF!,B:B&lt;&gt;"CANC",G:G=$S$2),C3260,0))</f>
        <v/>
      </c>
      <c r="I3260" s="97" t="str">
        <f>IF(ISERROR(IF(AND(A:A&gt;#REF!,A:A&lt;=#REF!,B:B&lt;&gt;"CANC",G:G=$S$2),C3260,0)),"",IF(AND(A:A&gt;#REF!,A:A&lt;=#REF!,B:B&lt;&gt;"CANC",G:G=$S$2),F3260,0))</f>
        <v/>
      </c>
      <c r="K3260" s="93">
        <f>[3]!TradeDate</f>
        <v>0</v>
      </c>
      <c r="L3260" s="93">
        <f>[3]!AlteredStatus</f>
        <v>0</v>
      </c>
      <c r="M3260">
        <f>[3]!CommissionEUR</f>
        <v>0</v>
      </c>
      <c r="N3260">
        <f>[3]!LocalChargeXComm</f>
        <v>0</v>
      </c>
      <c r="O3260">
        <f>[3]!FXEUR</f>
        <v>0</v>
      </c>
      <c r="P3260" t="e">
        <f t="shared" si="101"/>
        <v>#DIV/0!</v>
      </c>
      <c r="Q3260">
        <f>[3]!PortfolioCode</f>
        <v>0</v>
      </c>
    </row>
    <row r="3261" spans="1:17">
      <c r="A3261" s="93">
        <v>44084</v>
      </c>
      <c r="B3261" t="str">
        <v/>
      </c>
      <c r="C3261">
        <v>31.56</v>
      </c>
      <c r="D3261">
        <v>0</v>
      </c>
      <c r="E3261">
        <v>1</v>
      </c>
      <c r="F3261">
        <f t="shared" si="100"/>
        <v>0</v>
      </c>
      <c r="G3261" t="str">
        <v>AMUNDIPEA</v>
      </c>
      <c r="H3261" s="97" t="str">
        <f>IF(ISERROR(IF(AND(A:A&gt;#REF!,A:A&lt;=#REF!,B:B&lt;&gt;"CANC",G:G=$S$2),C3261,0)),"",IF(AND(A:A&gt;#REF!,A:A&lt;=#REF!,B:B&lt;&gt;"CANC",G:G=$S$2),C3261,0))</f>
        <v/>
      </c>
      <c r="I3261" s="97" t="str">
        <f>IF(ISERROR(IF(AND(A:A&gt;#REF!,A:A&lt;=#REF!,B:B&lt;&gt;"CANC",G:G=$S$2),C3261,0)),"",IF(AND(A:A&gt;#REF!,A:A&lt;=#REF!,B:B&lt;&gt;"CANC",G:G=$S$2),F3261,0))</f>
        <v/>
      </c>
      <c r="K3261" s="93">
        <f>[3]!TradeDate</f>
        <v>0</v>
      </c>
      <c r="L3261" s="93">
        <f>[3]!AlteredStatus</f>
        <v>0</v>
      </c>
      <c r="M3261">
        <f>[3]!CommissionEUR</f>
        <v>0</v>
      </c>
      <c r="N3261">
        <f>[3]!LocalChargeXComm</f>
        <v>0</v>
      </c>
      <c r="O3261">
        <f>[3]!FXEUR</f>
        <v>0</v>
      </c>
      <c r="P3261" t="e">
        <f t="shared" si="101"/>
        <v>#DIV/0!</v>
      </c>
      <c r="Q3261">
        <f>[3]!PortfolioCode</f>
        <v>0</v>
      </c>
    </row>
    <row r="3262" spans="1:17">
      <c r="A3262" s="93">
        <v>44084</v>
      </c>
      <c r="B3262" t="str">
        <v/>
      </c>
      <c r="C3262">
        <v>2.67</v>
      </c>
      <c r="D3262">
        <v>0</v>
      </c>
      <c r="E3262">
        <v>1</v>
      </c>
      <c r="F3262">
        <f t="shared" si="100"/>
        <v>0</v>
      </c>
      <c r="G3262" t="str">
        <v>AMUNDIPEA</v>
      </c>
      <c r="H3262" s="97" t="str">
        <f>IF(ISERROR(IF(AND(A:A&gt;#REF!,A:A&lt;=#REF!,B:B&lt;&gt;"CANC",G:G=$S$2),C3262,0)),"",IF(AND(A:A&gt;#REF!,A:A&lt;=#REF!,B:B&lt;&gt;"CANC",G:G=$S$2),C3262,0))</f>
        <v/>
      </c>
      <c r="I3262" s="97" t="str">
        <f>IF(ISERROR(IF(AND(A:A&gt;#REF!,A:A&lt;=#REF!,B:B&lt;&gt;"CANC",G:G=$S$2),C3262,0)),"",IF(AND(A:A&gt;#REF!,A:A&lt;=#REF!,B:B&lt;&gt;"CANC",G:G=$S$2),F3262,0))</f>
        <v/>
      </c>
      <c r="K3262" s="93">
        <f>[3]!TradeDate</f>
        <v>0</v>
      </c>
      <c r="L3262" s="93">
        <f>[3]!AlteredStatus</f>
        <v>0</v>
      </c>
      <c r="M3262">
        <f>[3]!CommissionEUR</f>
        <v>0</v>
      </c>
      <c r="N3262">
        <f>[3]!LocalChargeXComm</f>
        <v>0</v>
      </c>
      <c r="O3262">
        <f>[3]!FXEUR</f>
        <v>0</v>
      </c>
      <c r="P3262" t="e">
        <f t="shared" si="101"/>
        <v>#DIV/0!</v>
      </c>
      <c r="Q3262">
        <f>[3]!PortfolioCode</f>
        <v>0</v>
      </c>
    </row>
    <row r="3263" spans="1:17">
      <c r="A3263" s="93">
        <v>44084</v>
      </c>
      <c r="B3263" t="str">
        <v/>
      </c>
      <c r="C3263">
        <v>2.81</v>
      </c>
      <c r="D3263">
        <v>0</v>
      </c>
      <c r="E3263">
        <v>1.0783</v>
      </c>
      <c r="F3263">
        <f t="shared" si="100"/>
        <v>0</v>
      </c>
      <c r="G3263" t="str">
        <v>LF-EIF</v>
      </c>
      <c r="H3263" s="97" t="str">
        <f>IF(ISERROR(IF(AND(A:A&gt;#REF!,A:A&lt;=#REF!,B:B&lt;&gt;"CANC",G:G=$S$2),C3263,0)),"",IF(AND(A:A&gt;#REF!,A:A&lt;=#REF!,B:B&lt;&gt;"CANC",G:G=$S$2),C3263,0))</f>
        <v/>
      </c>
      <c r="I3263" s="97" t="str">
        <f>IF(ISERROR(IF(AND(A:A&gt;#REF!,A:A&lt;=#REF!,B:B&lt;&gt;"CANC",G:G=$S$2),C3263,0)),"",IF(AND(A:A&gt;#REF!,A:A&lt;=#REF!,B:B&lt;&gt;"CANC",G:G=$S$2),F3263,0))</f>
        <v/>
      </c>
      <c r="K3263" s="93">
        <f>[3]!TradeDate</f>
        <v>0</v>
      </c>
      <c r="L3263" s="93">
        <f>[3]!AlteredStatus</f>
        <v>0</v>
      </c>
      <c r="M3263">
        <f>[3]!CommissionEUR</f>
        <v>0</v>
      </c>
      <c r="N3263">
        <f>[3]!LocalChargeXComm</f>
        <v>0</v>
      </c>
      <c r="O3263">
        <f>[3]!FXEUR</f>
        <v>0</v>
      </c>
      <c r="P3263" t="e">
        <f t="shared" si="101"/>
        <v>#DIV/0!</v>
      </c>
      <c r="Q3263">
        <f>[3]!PortfolioCode</f>
        <v>0</v>
      </c>
    </row>
    <row r="3264" spans="1:17">
      <c r="A3264" s="93">
        <v>44084</v>
      </c>
      <c r="B3264" t="str">
        <v/>
      </c>
      <c r="C3264">
        <v>2.81</v>
      </c>
      <c r="D3264">
        <v>42.14</v>
      </c>
      <c r="E3264">
        <v>1</v>
      </c>
      <c r="F3264">
        <f t="shared" si="100"/>
        <v>42.14</v>
      </c>
      <c r="G3264" t="str">
        <v>LF-EIF</v>
      </c>
      <c r="H3264" s="97" t="str">
        <f>IF(ISERROR(IF(AND(A:A&gt;#REF!,A:A&lt;=#REF!,B:B&lt;&gt;"CANC",G:G=$S$2),C3264,0)),"",IF(AND(A:A&gt;#REF!,A:A&lt;=#REF!,B:B&lt;&gt;"CANC",G:G=$S$2),C3264,0))</f>
        <v/>
      </c>
      <c r="I3264" s="97" t="str">
        <f>IF(ISERROR(IF(AND(A:A&gt;#REF!,A:A&lt;=#REF!,B:B&lt;&gt;"CANC",G:G=$S$2),C3264,0)),"",IF(AND(A:A&gt;#REF!,A:A&lt;=#REF!,B:B&lt;&gt;"CANC",G:G=$S$2),F3264,0))</f>
        <v/>
      </c>
      <c r="K3264" s="93">
        <f>[3]!TradeDate</f>
        <v>0</v>
      </c>
      <c r="L3264" s="93">
        <f>[3]!AlteredStatus</f>
        <v>0</v>
      </c>
      <c r="M3264">
        <f>[3]!CommissionEUR</f>
        <v>0</v>
      </c>
      <c r="N3264">
        <f>[3]!LocalChargeXComm</f>
        <v>0</v>
      </c>
      <c r="O3264">
        <f>[3]!FXEUR</f>
        <v>0</v>
      </c>
      <c r="P3264" t="e">
        <f t="shared" si="101"/>
        <v>#DIV/0!</v>
      </c>
      <c r="Q3264">
        <f>[3]!PortfolioCode</f>
        <v>0</v>
      </c>
    </row>
    <row r="3265" spans="1:17">
      <c r="A3265" s="93">
        <v>44084</v>
      </c>
      <c r="B3265" t="str">
        <v/>
      </c>
      <c r="C3265">
        <v>1.95</v>
      </c>
      <c r="D3265">
        <v>0</v>
      </c>
      <c r="E3265">
        <v>1</v>
      </c>
      <c r="F3265">
        <f t="shared" si="100"/>
        <v>0</v>
      </c>
      <c r="G3265" t="str">
        <v>LF-EIF</v>
      </c>
      <c r="H3265" s="97" t="str">
        <f>IF(ISERROR(IF(AND(A:A&gt;#REF!,A:A&lt;=#REF!,B:B&lt;&gt;"CANC",G:G=$S$2),C3265,0)),"",IF(AND(A:A&gt;#REF!,A:A&lt;=#REF!,B:B&lt;&gt;"CANC",G:G=$S$2),C3265,0))</f>
        <v/>
      </c>
      <c r="I3265" s="97" t="str">
        <f>IF(ISERROR(IF(AND(A:A&gt;#REF!,A:A&lt;=#REF!,B:B&lt;&gt;"CANC",G:G=$S$2),C3265,0)),"",IF(AND(A:A&gt;#REF!,A:A&lt;=#REF!,B:B&lt;&gt;"CANC",G:G=$S$2),F3265,0))</f>
        <v/>
      </c>
      <c r="K3265" s="93">
        <f>[3]!TradeDate</f>
        <v>0</v>
      </c>
      <c r="L3265" s="93">
        <f>[3]!AlteredStatus</f>
        <v>0</v>
      </c>
      <c r="M3265">
        <f>[3]!CommissionEUR</f>
        <v>0</v>
      </c>
      <c r="N3265">
        <f>[3]!LocalChargeXComm</f>
        <v>0</v>
      </c>
      <c r="O3265">
        <f>[3]!FXEUR</f>
        <v>0</v>
      </c>
      <c r="P3265" t="e">
        <f t="shared" si="101"/>
        <v>#DIV/0!</v>
      </c>
      <c r="Q3265">
        <f>[3]!PortfolioCode</f>
        <v>0</v>
      </c>
    </row>
    <row r="3266" spans="1:17">
      <c r="A3266" s="93">
        <v>44084</v>
      </c>
      <c r="B3266" t="str">
        <v/>
      </c>
      <c r="C3266">
        <v>1.54</v>
      </c>
      <c r="D3266">
        <v>0</v>
      </c>
      <c r="E3266">
        <v>1</v>
      </c>
      <c r="F3266">
        <f t="shared" si="100"/>
        <v>0</v>
      </c>
      <c r="G3266" t="str">
        <v>LF-EIF</v>
      </c>
      <c r="H3266" s="97" t="str">
        <f>IF(ISERROR(IF(AND(A:A&gt;#REF!,A:A&lt;=#REF!,B:B&lt;&gt;"CANC",G:G=$S$2),C3266,0)),"",IF(AND(A:A&gt;#REF!,A:A&lt;=#REF!,B:B&lt;&gt;"CANC",G:G=$S$2),C3266,0))</f>
        <v/>
      </c>
      <c r="I3266" s="97" t="str">
        <f>IF(ISERROR(IF(AND(A:A&gt;#REF!,A:A&lt;=#REF!,B:B&lt;&gt;"CANC",G:G=$S$2),C3266,0)),"",IF(AND(A:A&gt;#REF!,A:A&lt;=#REF!,B:B&lt;&gt;"CANC",G:G=$S$2),F3266,0))</f>
        <v/>
      </c>
      <c r="K3266" s="93">
        <f>[3]!TradeDate</f>
        <v>0</v>
      </c>
      <c r="L3266" s="93">
        <f>[3]!AlteredStatus</f>
        <v>0</v>
      </c>
      <c r="M3266">
        <f>[3]!CommissionEUR</f>
        <v>0</v>
      </c>
      <c r="N3266">
        <f>[3]!LocalChargeXComm</f>
        <v>0</v>
      </c>
      <c r="O3266">
        <f>[3]!FXEUR</f>
        <v>0</v>
      </c>
      <c r="P3266" t="e">
        <f t="shared" si="101"/>
        <v>#DIV/0!</v>
      </c>
      <c r="Q3266">
        <f>[3]!PortfolioCode</f>
        <v>0</v>
      </c>
    </row>
    <row r="3267" spans="1:17">
      <c r="A3267" s="93">
        <v>44084</v>
      </c>
      <c r="B3267" t="str">
        <v/>
      </c>
      <c r="C3267">
        <v>1.58</v>
      </c>
      <c r="D3267">
        <v>0</v>
      </c>
      <c r="E3267">
        <v>10.6912</v>
      </c>
      <c r="F3267">
        <f t="shared" ref="F3267:F3330" si="102">D3267/E3267</f>
        <v>0</v>
      </c>
      <c r="G3267" t="str">
        <v>LF-EIF</v>
      </c>
      <c r="H3267" s="97" t="str">
        <f>IF(ISERROR(IF(AND(A:A&gt;#REF!,A:A&lt;=#REF!,B:B&lt;&gt;"CANC",G:G=$S$2),C3267,0)),"",IF(AND(A:A&gt;#REF!,A:A&lt;=#REF!,B:B&lt;&gt;"CANC",G:G=$S$2),C3267,0))</f>
        <v/>
      </c>
      <c r="I3267" s="97" t="str">
        <f>IF(ISERROR(IF(AND(A:A&gt;#REF!,A:A&lt;=#REF!,B:B&lt;&gt;"CANC",G:G=$S$2),C3267,0)),"",IF(AND(A:A&gt;#REF!,A:A&lt;=#REF!,B:B&lt;&gt;"CANC",G:G=$S$2),F3267,0))</f>
        <v/>
      </c>
      <c r="K3267" s="93">
        <f>[3]!TradeDate</f>
        <v>0</v>
      </c>
      <c r="L3267" s="93">
        <f>[3]!AlteredStatus</f>
        <v>0</v>
      </c>
      <c r="M3267">
        <f>[3]!CommissionEUR</f>
        <v>0</v>
      </c>
      <c r="N3267">
        <f>[3]!LocalChargeXComm</f>
        <v>0</v>
      </c>
      <c r="O3267">
        <f>[3]!FXEUR</f>
        <v>0</v>
      </c>
      <c r="P3267" t="e">
        <f t="shared" ref="P3267:P3330" si="103">N3267/O3267</f>
        <v>#DIV/0!</v>
      </c>
      <c r="Q3267">
        <f>[3]!PortfolioCode</f>
        <v>0</v>
      </c>
    </row>
    <row r="3268" spans="1:17">
      <c r="A3268" s="93">
        <v>44084</v>
      </c>
      <c r="B3268" t="str">
        <v/>
      </c>
      <c r="C3268">
        <v>0.54</v>
      </c>
      <c r="D3268">
        <v>0</v>
      </c>
      <c r="E3268">
        <v>1</v>
      </c>
      <c r="F3268">
        <f t="shared" si="102"/>
        <v>0</v>
      </c>
      <c r="G3268" t="str">
        <v>LF-EIF</v>
      </c>
      <c r="H3268" s="97" t="str">
        <f>IF(ISERROR(IF(AND(A:A&gt;#REF!,A:A&lt;=#REF!,B:B&lt;&gt;"CANC",G:G=$S$2),C3268,0)),"",IF(AND(A:A&gt;#REF!,A:A&lt;=#REF!,B:B&lt;&gt;"CANC",G:G=$S$2),C3268,0))</f>
        <v/>
      </c>
      <c r="I3268" s="97" t="str">
        <f>IF(ISERROR(IF(AND(A:A&gt;#REF!,A:A&lt;=#REF!,B:B&lt;&gt;"CANC",G:G=$S$2),C3268,0)),"",IF(AND(A:A&gt;#REF!,A:A&lt;=#REF!,B:B&lt;&gt;"CANC",G:G=$S$2),F3268,0))</f>
        <v/>
      </c>
      <c r="K3268" s="93">
        <f>[3]!TradeDate</f>
        <v>0</v>
      </c>
      <c r="L3268" s="93">
        <f>[3]!AlteredStatus</f>
        <v>0</v>
      </c>
      <c r="M3268">
        <f>[3]!CommissionEUR</f>
        <v>0</v>
      </c>
      <c r="N3268">
        <f>[3]!LocalChargeXComm</f>
        <v>0</v>
      </c>
      <c r="O3268">
        <f>[3]!FXEUR</f>
        <v>0</v>
      </c>
      <c r="P3268" t="e">
        <f t="shared" si="103"/>
        <v>#DIV/0!</v>
      </c>
      <c r="Q3268">
        <f>[3]!PortfolioCode</f>
        <v>0</v>
      </c>
    </row>
    <row r="3269" spans="1:17">
      <c r="A3269" s="93">
        <v>44084</v>
      </c>
      <c r="B3269" t="str">
        <v/>
      </c>
      <c r="C3269">
        <v>0.22</v>
      </c>
      <c r="D3269">
        <v>0</v>
      </c>
      <c r="E3269">
        <v>1</v>
      </c>
      <c r="F3269">
        <f t="shared" si="102"/>
        <v>0</v>
      </c>
      <c r="G3269" t="str">
        <v>LF-EIF</v>
      </c>
      <c r="H3269" s="97" t="str">
        <f>IF(ISERROR(IF(AND(A:A&gt;#REF!,A:A&lt;=#REF!,B:B&lt;&gt;"CANC",G:G=$S$2),C3269,0)),"",IF(AND(A:A&gt;#REF!,A:A&lt;=#REF!,B:B&lt;&gt;"CANC",G:G=$S$2),C3269,0))</f>
        <v/>
      </c>
      <c r="I3269" s="97" t="str">
        <f>IF(ISERROR(IF(AND(A:A&gt;#REF!,A:A&lt;=#REF!,B:B&lt;&gt;"CANC",G:G=$S$2),C3269,0)),"",IF(AND(A:A&gt;#REF!,A:A&lt;=#REF!,B:B&lt;&gt;"CANC",G:G=$S$2),F3269,0))</f>
        <v/>
      </c>
      <c r="K3269" s="93">
        <f>[3]!TradeDate</f>
        <v>0</v>
      </c>
      <c r="L3269" s="93">
        <f>[3]!AlteredStatus</f>
        <v>0</v>
      </c>
      <c r="M3269">
        <f>[3]!CommissionEUR</f>
        <v>0</v>
      </c>
      <c r="N3269">
        <f>[3]!LocalChargeXComm</f>
        <v>0</v>
      </c>
      <c r="O3269">
        <f>[3]!FXEUR</f>
        <v>0</v>
      </c>
      <c r="P3269" t="e">
        <f t="shared" si="103"/>
        <v>#DIV/0!</v>
      </c>
      <c r="Q3269">
        <f>[3]!PortfolioCode</f>
        <v>0</v>
      </c>
    </row>
    <row r="3270" spans="1:17">
      <c r="A3270" s="93">
        <v>44084</v>
      </c>
      <c r="B3270" t="str">
        <v/>
      </c>
      <c r="C3270">
        <v>2.75</v>
      </c>
      <c r="D3270">
        <v>0</v>
      </c>
      <c r="E3270">
        <v>10.6912</v>
      </c>
      <c r="F3270">
        <f t="shared" si="102"/>
        <v>0</v>
      </c>
      <c r="G3270" t="str">
        <v>LF-EIF</v>
      </c>
      <c r="H3270" s="97" t="str">
        <f>IF(ISERROR(IF(AND(A:A&gt;#REF!,A:A&lt;=#REF!,B:B&lt;&gt;"CANC",G:G=$S$2),C3270,0)),"",IF(AND(A:A&gt;#REF!,A:A&lt;=#REF!,B:B&lt;&gt;"CANC",G:G=$S$2),C3270,0))</f>
        <v/>
      </c>
      <c r="I3270" s="97" t="str">
        <f>IF(ISERROR(IF(AND(A:A&gt;#REF!,A:A&lt;=#REF!,B:B&lt;&gt;"CANC",G:G=$S$2),C3270,0)),"",IF(AND(A:A&gt;#REF!,A:A&lt;=#REF!,B:B&lt;&gt;"CANC",G:G=$S$2),F3270,0))</f>
        <v/>
      </c>
      <c r="K3270" s="93">
        <f>[3]!TradeDate</f>
        <v>0</v>
      </c>
      <c r="L3270" s="93">
        <f>[3]!AlteredStatus</f>
        <v>0</v>
      </c>
      <c r="M3270">
        <f>[3]!CommissionEUR</f>
        <v>0</v>
      </c>
      <c r="N3270">
        <f>[3]!LocalChargeXComm</f>
        <v>0</v>
      </c>
      <c r="O3270">
        <f>[3]!FXEUR</f>
        <v>0</v>
      </c>
      <c r="P3270" t="e">
        <f t="shared" si="103"/>
        <v>#DIV/0!</v>
      </c>
      <c r="Q3270">
        <f>[3]!PortfolioCode</f>
        <v>0</v>
      </c>
    </row>
    <row r="3271" spans="1:17">
      <c r="A3271" s="93">
        <v>44084</v>
      </c>
      <c r="B3271" t="str">
        <v/>
      </c>
      <c r="C3271">
        <v>1.64</v>
      </c>
      <c r="D3271">
        <v>24.64</v>
      </c>
      <c r="E3271">
        <v>1</v>
      </c>
      <c r="F3271">
        <f t="shared" si="102"/>
        <v>24.64</v>
      </c>
      <c r="G3271" t="str">
        <v>LF-EIF</v>
      </c>
      <c r="H3271" s="97" t="str">
        <f>IF(ISERROR(IF(AND(A:A&gt;#REF!,A:A&lt;=#REF!,B:B&lt;&gt;"CANC",G:G=$S$2),C3271,0)),"",IF(AND(A:A&gt;#REF!,A:A&lt;=#REF!,B:B&lt;&gt;"CANC",G:G=$S$2),C3271,0))</f>
        <v/>
      </c>
      <c r="I3271" s="97" t="str">
        <f>IF(ISERROR(IF(AND(A:A&gt;#REF!,A:A&lt;=#REF!,B:B&lt;&gt;"CANC",G:G=$S$2),C3271,0)),"",IF(AND(A:A&gt;#REF!,A:A&lt;=#REF!,B:B&lt;&gt;"CANC",G:G=$S$2),F3271,0))</f>
        <v/>
      </c>
      <c r="K3271" s="93">
        <f>[3]!TradeDate</f>
        <v>0</v>
      </c>
      <c r="L3271" s="93">
        <f>[3]!AlteredStatus</f>
        <v>0</v>
      </c>
      <c r="M3271">
        <f>[3]!CommissionEUR</f>
        <v>0</v>
      </c>
      <c r="N3271">
        <f>[3]!LocalChargeXComm</f>
        <v>0</v>
      </c>
      <c r="O3271">
        <f>[3]!FXEUR</f>
        <v>0</v>
      </c>
      <c r="P3271" t="e">
        <f t="shared" si="103"/>
        <v>#DIV/0!</v>
      </c>
      <c r="Q3271">
        <f>[3]!PortfolioCode</f>
        <v>0</v>
      </c>
    </row>
    <row r="3272" spans="1:17">
      <c r="A3272" s="93">
        <v>44084</v>
      </c>
      <c r="B3272" t="str">
        <v/>
      </c>
      <c r="C3272">
        <v>1.6</v>
      </c>
      <c r="D3272">
        <v>0</v>
      </c>
      <c r="E3272">
        <v>1</v>
      </c>
      <c r="F3272">
        <f t="shared" si="102"/>
        <v>0</v>
      </c>
      <c r="G3272" t="str">
        <v>LF-EIF</v>
      </c>
      <c r="H3272" s="97" t="str">
        <f>IF(ISERROR(IF(AND(A:A&gt;#REF!,A:A&lt;=#REF!,B:B&lt;&gt;"CANC",G:G=$S$2),C3272,0)),"",IF(AND(A:A&gt;#REF!,A:A&lt;=#REF!,B:B&lt;&gt;"CANC",G:G=$S$2),C3272,0))</f>
        <v/>
      </c>
      <c r="I3272" s="97" t="str">
        <f>IF(ISERROR(IF(AND(A:A&gt;#REF!,A:A&lt;=#REF!,B:B&lt;&gt;"CANC",G:G=$S$2),C3272,0)),"",IF(AND(A:A&gt;#REF!,A:A&lt;=#REF!,B:B&lt;&gt;"CANC",G:G=$S$2),F3272,0))</f>
        <v/>
      </c>
      <c r="K3272" s="93">
        <f>[3]!TradeDate</f>
        <v>0</v>
      </c>
      <c r="L3272" s="93">
        <f>[3]!AlteredStatus</f>
        <v>0</v>
      </c>
      <c r="M3272">
        <f>[3]!CommissionEUR</f>
        <v>0</v>
      </c>
      <c r="N3272">
        <f>[3]!LocalChargeXComm</f>
        <v>0</v>
      </c>
      <c r="O3272">
        <f>[3]!FXEUR</f>
        <v>0</v>
      </c>
      <c r="P3272" t="e">
        <f t="shared" si="103"/>
        <v>#DIV/0!</v>
      </c>
      <c r="Q3272">
        <f>[3]!PortfolioCode</f>
        <v>0</v>
      </c>
    </row>
    <row r="3273" spans="1:17">
      <c r="A3273" s="93">
        <v>44084</v>
      </c>
      <c r="B3273" t="str">
        <v/>
      </c>
      <c r="C3273">
        <v>1.33</v>
      </c>
      <c r="D3273">
        <v>6.66</v>
      </c>
      <c r="E3273">
        <v>1</v>
      </c>
      <c r="F3273">
        <f t="shared" si="102"/>
        <v>6.66</v>
      </c>
      <c r="G3273" t="str">
        <v>LF-EIF</v>
      </c>
      <c r="H3273" s="97" t="str">
        <f>IF(ISERROR(IF(AND(A:A&gt;#REF!,A:A&lt;=#REF!,B:B&lt;&gt;"CANC",G:G=$S$2),C3273,0)),"",IF(AND(A:A&gt;#REF!,A:A&lt;=#REF!,B:B&lt;&gt;"CANC",G:G=$S$2),C3273,0))</f>
        <v/>
      </c>
      <c r="I3273" s="97" t="str">
        <f>IF(ISERROR(IF(AND(A:A&gt;#REF!,A:A&lt;=#REF!,B:B&lt;&gt;"CANC",G:G=$S$2),C3273,0)),"",IF(AND(A:A&gt;#REF!,A:A&lt;=#REF!,B:B&lt;&gt;"CANC",G:G=$S$2),F3273,0))</f>
        <v/>
      </c>
      <c r="K3273" s="93">
        <f>[3]!TradeDate</f>
        <v>0</v>
      </c>
      <c r="L3273" s="93">
        <f>[3]!AlteredStatus</f>
        <v>0</v>
      </c>
      <c r="M3273">
        <f>[3]!CommissionEUR</f>
        <v>0</v>
      </c>
      <c r="N3273">
        <f>[3]!LocalChargeXComm</f>
        <v>0</v>
      </c>
      <c r="O3273">
        <f>[3]!FXEUR</f>
        <v>0</v>
      </c>
      <c r="P3273" t="e">
        <f t="shared" si="103"/>
        <v>#DIV/0!</v>
      </c>
      <c r="Q3273">
        <f>[3]!PortfolioCode</f>
        <v>0</v>
      </c>
    </row>
    <row r="3274" spans="1:17">
      <c r="A3274" s="93">
        <v>44084</v>
      </c>
      <c r="B3274" t="str">
        <v/>
      </c>
      <c r="C3274">
        <v>44.22</v>
      </c>
      <c r="D3274">
        <v>0</v>
      </c>
      <c r="E3274">
        <v>1</v>
      </c>
      <c r="F3274">
        <f t="shared" si="102"/>
        <v>0</v>
      </c>
      <c r="G3274" t="str">
        <v>BWF</v>
      </c>
      <c r="H3274" s="97" t="str">
        <f>IF(ISERROR(IF(AND(A:A&gt;#REF!,A:A&lt;=#REF!,B:B&lt;&gt;"CANC",G:G=$S$2),C3274,0)),"",IF(AND(A:A&gt;#REF!,A:A&lt;=#REF!,B:B&lt;&gt;"CANC",G:G=$S$2),C3274,0))</f>
        <v/>
      </c>
      <c r="I3274" s="97" t="str">
        <f>IF(ISERROR(IF(AND(A:A&gt;#REF!,A:A&lt;=#REF!,B:B&lt;&gt;"CANC",G:G=$S$2),C3274,0)),"",IF(AND(A:A&gt;#REF!,A:A&lt;=#REF!,B:B&lt;&gt;"CANC",G:G=$S$2),F3274,0))</f>
        <v/>
      </c>
      <c r="K3274" s="93">
        <f>[3]!TradeDate</f>
        <v>0</v>
      </c>
      <c r="L3274" s="93">
        <f>[3]!AlteredStatus</f>
        <v>0</v>
      </c>
      <c r="M3274">
        <f>[3]!CommissionEUR</f>
        <v>0</v>
      </c>
      <c r="N3274">
        <f>[3]!LocalChargeXComm</f>
        <v>0</v>
      </c>
      <c r="O3274">
        <f>[3]!FXEUR</f>
        <v>0</v>
      </c>
      <c r="P3274" t="e">
        <f t="shared" si="103"/>
        <v>#DIV/0!</v>
      </c>
      <c r="Q3274">
        <f>[3]!PortfolioCode</f>
        <v>0</v>
      </c>
    </row>
    <row r="3275" spans="1:17">
      <c r="A3275" s="93">
        <v>44084</v>
      </c>
      <c r="B3275" t="str">
        <v/>
      </c>
      <c r="C3275">
        <v>1.45</v>
      </c>
      <c r="D3275">
        <v>0</v>
      </c>
      <c r="E3275">
        <v>1</v>
      </c>
      <c r="F3275">
        <f t="shared" si="102"/>
        <v>0</v>
      </c>
      <c r="G3275" t="str">
        <v>LF-EIF</v>
      </c>
      <c r="H3275" s="97" t="str">
        <f>IF(ISERROR(IF(AND(A:A&gt;#REF!,A:A&lt;=#REF!,B:B&lt;&gt;"CANC",G:G=$S$2),C3275,0)),"",IF(AND(A:A&gt;#REF!,A:A&lt;=#REF!,B:B&lt;&gt;"CANC",G:G=$S$2),C3275,0))</f>
        <v/>
      </c>
      <c r="I3275" s="97" t="str">
        <f>IF(ISERROR(IF(AND(A:A&gt;#REF!,A:A&lt;=#REF!,B:B&lt;&gt;"CANC",G:G=$S$2),C3275,0)),"",IF(AND(A:A&gt;#REF!,A:A&lt;=#REF!,B:B&lt;&gt;"CANC",G:G=$S$2),F3275,0))</f>
        <v/>
      </c>
      <c r="K3275" s="93">
        <f>[3]!TradeDate</f>
        <v>0</v>
      </c>
      <c r="L3275" s="93">
        <f>[3]!AlteredStatus</f>
        <v>0</v>
      </c>
      <c r="M3275">
        <f>[3]!CommissionEUR</f>
        <v>0</v>
      </c>
      <c r="N3275">
        <f>[3]!LocalChargeXComm</f>
        <v>0</v>
      </c>
      <c r="O3275">
        <f>[3]!FXEUR</f>
        <v>0</v>
      </c>
      <c r="P3275" t="e">
        <f t="shared" si="103"/>
        <v>#DIV/0!</v>
      </c>
      <c r="Q3275">
        <f>[3]!PortfolioCode</f>
        <v>0</v>
      </c>
    </row>
    <row r="3276" spans="1:17">
      <c r="A3276" s="93">
        <v>44084</v>
      </c>
      <c r="B3276" t="str">
        <v/>
      </c>
      <c r="C3276">
        <v>2.1</v>
      </c>
      <c r="D3276">
        <v>0</v>
      </c>
      <c r="E3276">
        <v>1</v>
      </c>
      <c r="F3276">
        <f t="shared" si="102"/>
        <v>0</v>
      </c>
      <c r="G3276" t="str">
        <v>LF-EIF</v>
      </c>
      <c r="H3276" s="97" t="str">
        <f>IF(ISERROR(IF(AND(A:A&gt;#REF!,A:A&lt;=#REF!,B:B&lt;&gt;"CANC",G:G=$S$2),C3276,0)),"",IF(AND(A:A&gt;#REF!,A:A&lt;=#REF!,B:B&lt;&gt;"CANC",G:G=$S$2),C3276,0))</f>
        <v/>
      </c>
      <c r="I3276" s="97" t="str">
        <f>IF(ISERROR(IF(AND(A:A&gt;#REF!,A:A&lt;=#REF!,B:B&lt;&gt;"CANC",G:G=$S$2),C3276,0)),"",IF(AND(A:A&gt;#REF!,A:A&lt;=#REF!,B:B&lt;&gt;"CANC",G:G=$S$2),F3276,0))</f>
        <v/>
      </c>
      <c r="K3276" s="93">
        <f>[3]!TradeDate</f>
        <v>0</v>
      </c>
      <c r="L3276" s="93">
        <f>[3]!AlteredStatus</f>
        <v>0</v>
      </c>
      <c r="M3276">
        <f>[3]!CommissionEUR</f>
        <v>0</v>
      </c>
      <c r="N3276">
        <f>[3]!LocalChargeXComm</f>
        <v>0</v>
      </c>
      <c r="O3276">
        <f>[3]!FXEUR</f>
        <v>0</v>
      </c>
      <c r="P3276" t="e">
        <f t="shared" si="103"/>
        <v>#DIV/0!</v>
      </c>
      <c r="Q3276">
        <f>[3]!PortfolioCode</f>
        <v>0</v>
      </c>
    </row>
    <row r="3277" spans="1:17">
      <c r="A3277" s="93">
        <v>44084</v>
      </c>
      <c r="B3277" t="str">
        <v/>
      </c>
      <c r="C3277">
        <v>1.47</v>
      </c>
      <c r="D3277">
        <v>0</v>
      </c>
      <c r="E3277">
        <v>1.0783</v>
      </c>
      <c r="F3277">
        <f t="shared" si="102"/>
        <v>0</v>
      </c>
      <c r="G3277" t="str">
        <v>LF-EIF</v>
      </c>
      <c r="H3277" s="97" t="str">
        <f>IF(ISERROR(IF(AND(A:A&gt;#REF!,A:A&lt;=#REF!,B:B&lt;&gt;"CANC",G:G=$S$2),C3277,0)),"",IF(AND(A:A&gt;#REF!,A:A&lt;=#REF!,B:B&lt;&gt;"CANC",G:G=$S$2),C3277,0))</f>
        <v/>
      </c>
      <c r="I3277" s="97" t="str">
        <f>IF(ISERROR(IF(AND(A:A&gt;#REF!,A:A&lt;=#REF!,B:B&lt;&gt;"CANC",G:G=$S$2),C3277,0)),"",IF(AND(A:A&gt;#REF!,A:A&lt;=#REF!,B:B&lt;&gt;"CANC",G:G=$S$2),F3277,0))</f>
        <v/>
      </c>
      <c r="K3277" s="93">
        <f>[3]!TradeDate</f>
        <v>0</v>
      </c>
      <c r="L3277" s="93">
        <f>[3]!AlteredStatus</f>
        <v>0</v>
      </c>
      <c r="M3277">
        <f>[3]!CommissionEUR</f>
        <v>0</v>
      </c>
      <c r="N3277">
        <f>[3]!LocalChargeXComm</f>
        <v>0</v>
      </c>
      <c r="O3277">
        <f>[3]!FXEUR</f>
        <v>0</v>
      </c>
      <c r="P3277" t="e">
        <f t="shared" si="103"/>
        <v>#DIV/0!</v>
      </c>
      <c r="Q3277">
        <f>[3]!PortfolioCode</f>
        <v>0</v>
      </c>
    </row>
    <row r="3278" spans="1:17">
      <c r="A3278" s="93">
        <v>44084</v>
      </c>
      <c r="B3278" t="str">
        <v/>
      </c>
      <c r="C3278">
        <v>2.61</v>
      </c>
      <c r="D3278">
        <v>0</v>
      </c>
      <c r="E3278">
        <v>7.4406999999999996</v>
      </c>
      <c r="F3278">
        <f t="shared" si="102"/>
        <v>0</v>
      </c>
      <c r="G3278" t="str">
        <v>LF-EIF</v>
      </c>
      <c r="H3278" s="97" t="str">
        <f>IF(ISERROR(IF(AND(A:A&gt;#REF!,A:A&lt;=#REF!,B:B&lt;&gt;"CANC",G:G=$S$2),C3278,0)),"",IF(AND(A:A&gt;#REF!,A:A&lt;=#REF!,B:B&lt;&gt;"CANC",G:G=$S$2),C3278,0))</f>
        <v/>
      </c>
      <c r="I3278" s="97" t="str">
        <f>IF(ISERROR(IF(AND(A:A&gt;#REF!,A:A&lt;=#REF!,B:B&lt;&gt;"CANC",G:G=$S$2),C3278,0)),"",IF(AND(A:A&gt;#REF!,A:A&lt;=#REF!,B:B&lt;&gt;"CANC",G:G=$S$2),F3278,0))</f>
        <v/>
      </c>
      <c r="K3278" s="93">
        <f>[3]!TradeDate</f>
        <v>0</v>
      </c>
      <c r="L3278" s="93">
        <f>[3]!AlteredStatus</f>
        <v>0</v>
      </c>
      <c r="M3278">
        <f>[3]!CommissionEUR</f>
        <v>0</v>
      </c>
      <c r="N3278">
        <f>[3]!LocalChargeXComm</f>
        <v>0</v>
      </c>
      <c r="O3278">
        <f>[3]!FXEUR</f>
        <v>0</v>
      </c>
      <c r="P3278" t="e">
        <f t="shared" si="103"/>
        <v>#DIV/0!</v>
      </c>
      <c r="Q3278">
        <f>[3]!PortfolioCode</f>
        <v>0</v>
      </c>
    </row>
    <row r="3279" spans="1:17">
      <c r="A3279" s="93">
        <v>44084</v>
      </c>
      <c r="B3279" t="str">
        <v/>
      </c>
      <c r="C3279">
        <v>1.78</v>
      </c>
      <c r="D3279">
        <v>8.92</v>
      </c>
      <c r="E3279">
        <v>1</v>
      </c>
      <c r="F3279">
        <f t="shared" si="102"/>
        <v>8.92</v>
      </c>
      <c r="G3279" t="str">
        <v>LF-EIF</v>
      </c>
      <c r="H3279" s="97" t="str">
        <f>IF(ISERROR(IF(AND(A:A&gt;#REF!,A:A&lt;=#REF!,B:B&lt;&gt;"CANC",G:G=$S$2),C3279,0)),"",IF(AND(A:A&gt;#REF!,A:A&lt;=#REF!,B:B&lt;&gt;"CANC",G:G=$S$2),C3279,0))</f>
        <v/>
      </c>
      <c r="I3279" s="97" t="str">
        <f>IF(ISERROR(IF(AND(A:A&gt;#REF!,A:A&lt;=#REF!,B:B&lt;&gt;"CANC",G:G=$S$2),C3279,0)),"",IF(AND(A:A&gt;#REF!,A:A&lt;=#REF!,B:B&lt;&gt;"CANC",G:G=$S$2),F3279,0))</f>
        <v/>
      </c>
      <c r="K3279" s="93">
        <f>[3]!TradeDate</f>
        <v>0</v>
      </c>
      <c r="L3279" s="93">
        <f>[3]!AlteredStatus</f>
        <v>0</v>
      </c>
      <c r="M3279">
        <f>[3]!CommissionEUR</f>
        <v>0</v>
      </c>
      <c r="N3279">
        <f>[3]!LocalChargeXComm</f>
        <v>0</v>
      </c>
      <c r="O3279">
        <f>[3]!FXEUR</f>
        <v>0</v>
      </c>
      <c r="P3279" t="e">
        <f t="shared" si="103"/>
        <v>#DIV/0!</v>
      </c>
      <c r="Q3279">
        <f>[3]!PortfolioCode</f>
        <v>0</v>
      </c>
    </row>
    <row r="3280" spans="1:17">
      <c r="A3280" s="93">
        <v>44084</v>
      </c>
      <c r="B3280" t="str">
        <v/>
      </c>
      <c r="C3280">
        <v>2.19</v>
      </c>
      <c r="D3280">
        <v>32.86</v>
      </c>
      <c r="E3280">
        <v>1</v>
      </c>
      <c r="F3280">
        <f t="shared" si="102"/>
        <v>32.86</v>
      </c>
      <c r="G3280" t="str">
        <v>LF-EIF</v>
      </c>
      <c r="H3280" s="97" t="str">
        <f>IF(ISERROR(IF(AND(A:A&gt;#REF!,A:A&lt;=#REF!,B:B&lt;&gt;"CANC",G:G=$S$2),C3280,0)),"",IF(AND(A:A&gt;#REF!,A:A&lt;=#REF!,B:B&lt;&gt;"CANC",G:G=$S$2),C3280,0))</f>
        <v/>
      </c>
      <c r="I3280" s="97" t="str">
        <f>IF(ISERROR(IF(AND(A:A&gt;#REF!,A:A&lt;=#REF!,B:B&lt;&gt;"CANC",G:G=$S$2),C3280,0)),"",IF(AND(A:A&gt;#REF!,A:A&lt;=#REF!,B:B&lt;&gt;"CANC",G:G=$S$2),F3280,0))</f>
        <v/>
      </c>
      <c r="K3280" s="93">
        <f>[3]!TradeDate</f>
        <v>0</v>
      </c>
      <c r="L3280" s="93">
        <f>[3]!AlteredStatus</f>
        <v>0</v>
      </c>
      <c r="M3280">
        <f>[3]!CommissionEUR</f>
        <v>0</v>
      </c>
      <c r="N3280">
        <f>[3]!LocalChargeXComm</f>
        <v>0</v>
      </c>
      <c r="O3280">
        <f>[3]!FXEUR</f>
        <v>0</v>
      </c>
      <c r="P3280" t="e">
        <f t="shared" si="103"/>
        <v>#DIV/0!</v>
      </c>
      <c r="Q3280">
        <f>[3]!PortfolioCode</f>
        <v>0</v>
      </c>
    </row>
    <row r="3281" spans="1:17">
      <c r="A3281" s="93">
        <v>44084</v>
      </c>
      <c r="B3281" t="str">
        <v/>
      </c>
      <c r="C3281">
        <v>2.5</v>
      </c>
      <c r="D3281">
        <v>0</v>
      </c>
      <c r="E3281">
        <v>10.3764</v>
      </c>
      <c r="F3281">
        <f t="shared" si="102"/>
        <v>0</v>
      </c>
      <c r="G3281" t="str">
        <v>LF-EIF</v>
      </c>
      <c r="H3281" s="97" t="str">
        <f>IF(ISERROR(IF(AND(A:A&gt;#REF!,A:A&lt;=#REF!,B:B&lt;&gt;"CANC",G:G=$S$2),C3281,0)),"",IF(AND(A:A&gt;#REF!,A:A&lt;=#REF!,B:B&lt;&gt;"CANC",G:G=$S$2),C3281,0))</f>
        <v/>
      </c>
      <c r="I3281" s="97" t="str">
        <f>IF(ISERROR(IF(AND(A:A&gt;#REF!,A:A&lt;=#REF!,B:B&lt;&gt;"CANC",G:G=$S$2),C3281,0)),"",IF(AND(A:A&gt;#REF!,A:A&lt;=#REF!,B:B&lt;&gt;"CANC",G:G=$S$2),F3281,0))</f>
        <v/>
      </c>
      <c r="K3281" s="93">
        <f>[3]!TradeDate</f>
        <v>0</v>
      </c>
      <c r="L3281" s="93">
        <f>[3]!AlteredStatus</f>
        <v>0</v>
      </c>
      <c r="M3281">
        <f>[3]!CommissionEUR</f>
        <v>0</v>
      </c>
      <c r="N3281">
        <f>[3]!LocalChargeXComm</f>
        <v>0</v>
      </c>
      <c r="O3281">
        <f>[3]!FXEUR</f>
        <v>0</v>
      </c>
      <c r="P3281" t="e">
        <f t="shared" si="103"/>
        <v>#DIV/0!</v>
      </c>
      <c r="Q3281">
        <f>[3]!PortfolioCode</f>
        <v>0</v>
      </c>
    </row>
    <row r="3282" spans="1:17">
      <c r="A3282" s="93">
        <v>44084</v>
      </c>
      <c r="B3282" t="str">
        <v/>
      </c>
      <c r="C3282">
        <v>1.76</v>
      </c>
      <c r="D3282">
        <v>8.7899999999999991</v>
      </c>
      <c r="E3282">
        <v>1</v>
      </c>
      <c r="F3282">
        <f t="shared" si="102"/>
        <v>8.7899999999999991</v>
      </c>
      <c r="G3282" t="str">
        <v>LF-EIF</v>
      </c>
      <c r="H3282" s="97" t="str">
        <f>IF(ISERROR(IF(AND(A:A&gt;#REF!,A:A&lt;=#REF!,B:B&lt;&gt;"CANC",G:G=$S$2),C3282,0)),"",IF(AND(A:A&gt;#REF!,A:A&lt;=#REF!,B:B&lt;&gt;"CANC",G:G=$S$2),C3282,0))</f>
        <v/>
      </c>
      <c r="I3282" s="97" t="str">
        <f>IF(ISERROR(IF(AND(A:A&gt;#REF!,A:A&lt;=#REF!,B:B&lt;&gt;"CANC",G:G=$S$2),C3282,0)),"",IF(AND(A:A&gt;#REF!,A:A&lt;=#REF!,B:B&lt;&gt;"CANC",G:G=$S$2),F3282,0))</f>
        <v/>
      </c>
      <c r="K3282" s="93">
        <f>[3]!TradeDate</f>
        <v>0</v>
      </c>
      <c r="L3282" s="93">
        <f>[3]!AlteredStatus</f>
        <v>0</v>
      </c>
      <c r="M3282">
        <f>[3]!CommissionEUR</f>
        <v>0</v>
      </c>
      <c r="N3282">
        <f>[3]!LocalChargeXComm</f>
        <v>0</v>
      </c>
      <c r="O3282">
        <f>[3]!FXEUR</f>
        <v>0</v>
      </c>
      <c r="P3282" t="e">
        <f t="shared" si="103"/>
        <v>#DIV/0!</v>
      </c>
      <c r="Q3282">
        <f>[3]!PortfolioCode</f>
        <v>0</v>
      </c>
    </row>
    <row r="3283" spans="1:17">
      <c r="A3283" s="93">
        <v>44084</v>
      </c>
      <c r="B3283" t="str">
        <v/>
      </c>
      <c r="C3283">
        <v>1.04</v>
      </c>
      <c r="D3283">
        <v>0</v>
      </c>
      <c r="E3283">
        <v>1</v>
      </c>
      <c r="F3283">
        <f t="shared" si="102"/>
        <v>0</v>
      </c>
      <c r="G3283" t="str">
        <v>LF-EIF</v>
      </c>
      <c r="H3283" s="97" t="str">
        <f>IF(ISERROR(IF(AND(A:A&gt;#REF!,A:A&lt;=#REF!,B:B&lt;&gt;"CANC",G:G=$S$2),C3283,0)),"",IF(AND(A:A&gt;#REF!,A:A&lt;=#REF!,B:B&lt;&gt;"CANC",G:G=$S$2),C3283,0))</f>
        <v/>
      </c>
      <c r="I3283" s="97" t="str">
        <f>IF(ISERROR(IF(AND(A:A&gt;#REF!,A:A&lt;=#REF!,B:B&lt;&gt;"CANC",G:G=$S$2),C3283,0)),"",IF(AND(A:A&gt;#REF!,A:A&lt;=#REF!,B:B&lt;&gt;"CANC",G:G=$S$2),F3283,0))</f>
        <v/>
      </c>
      <c r="K3283" s="93">
        <f>[3]!TradeDate</f>
        <v>0</v>
      </c>
      <c r="L3283" s="93">
        <f>[3]!AlteredStatus</f>
        <v>0</v>
      </c>
      <c r="M3283">
        <f>[3]!CommissionEUR</f>
        <v>0</v>
      </c>
      <c r="N3283">
        <f>[3]!LocalChargeXComm</f>
        <v>0</v>
      </c>
      <c r="O3283">
        <f>[3]!FXEUR</f>
        <v>0</v>
      </c>
      <c r="P3283" t="e">
        <f t="shared" si="103"/>
        <v>#DIV/0!</v>
      </c>
      <c r="Q3283">
        <f>[3]!PortfolioCode</f>
        <v>0</v>
      </c>
    </row>
    <row r="3284" spans="1:17">
      <c r="A3284" s="93">
        <v>44084</v>
      </c>
      <c r="B3284" t="str">
        <v/>
      </c>
      <c r="C3284">
        <v>1</v>
      </c>
      <c r="D3284">
        <v>0</v>
      </c>
      <c r="E3284">
        <v>10.3764</v>
      </c>
      <c r="F3284">
        <f t="shared" si="102"/>
        <v>0</v>
      </c>
      <c r="G3284" t="str">
        <v>LF-EIF</v>
      </c>
      <c r="H3284" s="97" t="str">
        <f>IF(ISERROR(IF(AND(A:A&gt;#REF!,A:A&lt;=#REF!,B:B&lt;&gt;"CANC",G:G=$S$2),C3284,0)),"",IF(AND(A:A&gt;#REF!,A:A&lt;=#REF!,B:B&lt;&gt;"CANC",G:G=$S$2),C3284,0))</f>
        <v/>
      </c>
      <c r="I3284" s="97" t="str">
        <f>IF(ISERROR(IF(AND(A:A&gt;#REF!,A:A&lt;=#REF!,B:B&lt;&gt;"CANC",G:G=$S$2),C3284,0)),"",IF(AND(A:A&gt;#REF!,A:A&lt;=#REF!,B:B&lt;&gt;"CANC",G:G=$S$2),F3284,0))</f>
        <v/>
      </c>
      <c r="K3284" s="93">
        <f>[3]!TradeDate</f>
        <v>0</v>
      </c>
      <c r="L3284" s="93">
        <f>[3]!AlteredStatus</f>
        <v>0</v>
      </c>
      <c r="M3284">
        <f>[3]!CommissionEUR</f>
        <v>0</v>
      </c>
      <c r="N3284">
        <f>[3]!LocalChargeXComm</f>
        <v>0</v>
      </c>
      <c r="O3284">
        <f>[3]!FXEUR</f>
        <v>0</v>
      </c>
      <c r="P3284" t="e">
        <f t="shared" si="103"/>
        <v>#DIV/0!</v>
      </c>
      <c r="Q3284">
        <f>[3]!PortfolioCode</f>
        <v>0</v>
      </c>
    </row>
    <row r="3285" spans="1:17">
      <c r="A3285" s="93">
        <v>44084</v>
      </c>
      <c r="B3285" t="str">
        <v/>
      </c>
      <c r="C3285">
        <v>4.18</v>
      </c>
      <c r="D3285">
        <v>0</v>
      </c>
      <c r="E3285">
        <v>10.3764</v>
      </c>
      <c r="F3285">
        <f t="shared" si="102"/>
        <v>0</v>
      </c>
      <c r="G3285" t="str">
        <v>LF-EIF</v>
      </c>
      <c r="H3285" s="97" t="str">
        <f>IF(ISERROR(IF(AND(A:A&gt;#REF!,A:A&lt;=#REF!,B:B&lt;&gt;"CANC",G:G=$S$2),C3285,0)),"",IF(AND(A:A&gt;#REF!,A:A&lt;=#REF!,B:B&lt;&gt;"CANC",G:G=$S$2),C3285,0))</f>
        <v/>
      </c>
      <c r="I3285" s="97" t="str">
        <f>IF(ISERROR(IF(AND(A:A&gt;#REF!,A:A&lt;=#REF!,B:B&lt;&gt;"CANC",G:G=$S$2),C3285,0)),"",IF(AND(A:A&gt;#REF!,A:A&lt;=#REF!,B:B&lt;&gt;"CANC",G:G=$S$2),F3285,0))</f>
        <v/>
      </c>
      <c r="K3285" s="93">
        <f>[3]!TradeDate</f>
        <v>0</v>
      </c>
      <c r="L3285" s="93">
        <f>[3]!AlteredStatus</f>
        <v>0</v>
      </c>
      <c r="M3285">
        <f>[3]!CommissionEUR</f>
        <v>0</v>
      </c>
      <c r="N3285">
        <f>[3]!LocalChargeXComm</f>
        <v>0</v>
      </c>
      <c r="O3285">
        <f>[3]!FXEUR</f>
        <v>0</v>
      </c>
      <c r="P3285" t="e">
        <f t="shared" si="103"/>
        <v>#DIV/0!</v>
      </c>
      <c r="Q3285">
        <f>[3]!PortfolioCode</f>
        <v>0</v>
      </c>
    </row>
    <row r="3286" spans="1:17">
      <c r="A3286" s="93">
        <v>44084</v>
      </c>
      <c r="B3286" t="str">
        <v/>
      </c>
      <c r="C3286">
        <v>1.1499999999999999</v>
      </c>
      <c r="D3286">
        <v>0</v>
      </c>
      <c r="E3286">
        <v>10.6912</v>
      </c>
      <c r="F3286">
        <f t="shared" si="102"/>
        <v>0</v>
      </c>
      <c r="G3286" t="str">
        <v>LF-EIF</v>
      </c>
      <c r="H3286" s="97" t="str">
        <f>IF(ISERROR(IF(AND(A:A&gt;#REF!,A:A&lt;=#REF!,B:B&lt;&gt;"CANC",G:G=$S$2),C3286,0)),"",IF(AND(A:A&gt;#REF!,A:A&lt;=#REF!,B:B&lt;&gt;"CANC",G:G=$S$2),C3286,0))</f>
        <v/>
      </c>
      <c r="I3286" s="97" t="str">
        <f>IF(ISERROR(IF(AND(A:A&gt;#REF!,A:A&lt;=#REF!,B:B&lt;&gt;"CANC",G:G=$S$2),C3286,0)),"",IF(AND(A:A&gt;#REF!,A:A&lt;=#REF!,B:B&lt;&gt;"CANC",G:G=$S$2),F3286,0))</f>
        <v/>
      </c>
      <c r="K3286" s="93">
        <f>[3]!TradeDate</f>
        <v>0</v>
      </c>
      <c r="L3286" s="93">
        <f>[3]!AlteredStatus</f>
        <v>0</v>
      </c>
      <c r="M3286">
        <f>[3]!CommissionEUR</f>
        <v>0</v>
      </c>
      <c r="N3286">
        <f>[3]!LocalChargeXComm</f>
        <v>0</v>
      </c>
      <c r="O3286">
        <f>[3]!FXEUR</f>
        <v>0</v>
      </c>
      <c r="P3286" t="e">
        <f t="shared" si="103"/>
        <v>#DIV/0!</v>
      </c>
      <c r="Q3286">
        <f>[3]!PortfolioCode</f>
        <v>0</v>
      </c>
    </row>
    <row r="3287" spans="1:17">
      <c r="A3287" s="93">
        <v>44084</v>
      </c>
      <c r="B3287" t="str">
        <v/>
      </c>
      <c r="C3287">
        <v>1.93</v>
      </c>
      <c r="D3287">
        <v>0</v>
      </c>
      <c r="E3287">
        <v>1</v>
      </c>
      <c r="F3287">
        <f t="shared" si="102"/>
        <v>0</v>
      </c>
      <c r="G3287" t="str">
        <v>LF-EIF</v>
      </c>
      <c r="H3287" s="97" t="str">
        <f>IF(ISERROR(IF(AND(A:A&gt;#REF!,A:A&lt;=#REF!,B:B&lt;&gt;"CANC",G:G=$S$2),C3287,0)),"",IF(AND(A:A&gt;#REF!,A:A&lt;=#REF!,B:B&lt;&gt;"CANC",G:G=$S$2),C3287,0))</f>
        <v/>
      </c>
      <c r="I3287" s="97" t="str">
        <f>IF(ISERROR(IF(AND(A:A&gt;#REF!,A:A&lt;=#REF!,B:B&lt;&gt;"CANC",G:G=$S$2),C3287,0)),"",IF(AND(A:A&gt;#REF!,A:A&lt;=#REF!,B:B&lt;&gt;"CANC",G:G=$S$2),F3287,0))</f>
        <v/>
      </c>
      <c r="K3287" s="93">
        <f>[3]!TradeDate</f>
        <v>0</v>
      </c>
      <c r="L3287" s="93">
        <f>[3]!AlteredStatus</f>
        <v>0</v>
      </c>
      <c r="M3287">
        <f>[3]!CommissionEUR</f>
        <v>0</v>
      </c>
      <c r="N3287">
        <f>[3]!LocalChargeXComm</f>
        <v>0</v>
      </c>
      <c r="O3287">
        <f>[3]!FXEUR</f>
        <v>0</v>
      </c>
      <c r="P3287" t="e">
        <f t="shared" si="103"/>
        <v>#DIV/0!</v>
      </c>
      <c r="Q3287">
        <f>[3]!PortfolioCode</f>
        <v>0</v>
      </c>
    </row>
    <row r="3288" spans="1:17">
      <c r="A3288" s="93">
        <v>44084</v>
      </c>
      <c r="B3288" t="str">
        <v/>
      </c>
      <c r="C3288">
        <v>1.61</v>
      </c>
      <c r="D3288">
        <v>8.0299999999999994</v>
      </c>
      <c r="E3288">
        <v>1</v>
      </c>
      <c r="F3288">
        <f t="shared" si="102"/>
        <v>8.0299999999999994</v>
      </c>
      <c r="G3288" t="str">
        <v>LF-EIF</v>
      </c>
      <c r="H3288" s="97" t="str">
        <f>IF(ISERROR(IF(AND(A:A&gt;#REF!,A:A&lt;=#REF!,B:B&lt;&gt;"CANC",G:G=$S$2),C3288,0)),"",IF(AND(A:A&gt;#REF!,A:A&lt;=#REF!,B:B&lt;&gt;"CANC",G:G=$S$2),C3288,0))</f>
        <v/>
      </c>
      <c r="I3288" s="97" t="str">
        <f>IF(ISERROR(IF(AND(A:A&gt;#REF!,A:A&lt;=#REF!,B:B&lt;&gt;"CANC",G:G=$S$2),C3288,0)),"",IF(AND(A:A&gt;#REF!,A:A&lt;=#REF!,B:B&lt;&gt;"CANC",G:G=$S$2),F3288,0))</f>
        <v/>
      </c>
      <c r="K3288" s="93">
        <f>[3]!TradeDate</f>
        <v>0</v>
      </c>
      <c r="L3288" s="93">
        <f>[3]!AlteredStatus</f>
        <v>0</v>
      </c>
      <c r="M3288">
        <f>[3]!CommissionEUR</f>
        <v>0</v>
      </c>
      <c r="N3288">
        <f>[3]!LocalChargeXComm</f>
        <v>0</v>
      </c>
      <c r="O3288">
        <f>[3]!FXEUR</f>
        <v>0</v>
      </c>
      <c r="P3288" t="e">
        <f t="shared" si="103"/>
        <v>#DIV/0!</v>
      </c>
      <c r="Q3288">
        <f>[3]!PortfolioCode</f>
        <v>0</v>
      </c>
    </row>
    <row r="3289" spans="1:17">
      <c r="A3289" s="93">
        <v>44084</v>
      </c>
      <c r="B3289" t="str">
        <v/>
      </c>
      <c r="C3289">
        <v>2.02</v>
      </c>
      <c r="D3289">
        <v>0</v>
      </c>
      <c r="E3289">
        <v>1</v>
      </c>
      <c r="F3289">
        <f t="shared" si="102"/>
        <v>0</v>
      </c>
      <c r="G3289" t="str">
        <v>LF-EIF</v>
      </c>
      <c r="H3289" s="97" t="str">
        <f>IF(ISERROR(IF(AND(A:A&gt;#REF!,A:A&lt;=#REF!,B:B&lt;&gt;"CANC",G:G=$S$2),C3289,0)),"",IF(AND(A:A&gt;#REF!,A:A&lt;=#REF!,B:B&lt;&gt;"CANC",G:G=$S$2),C3289,0))</f>
        <v/>
      </c>
      <c r="I3289" s="97" t="str">
        <f>IF(ISERROR(IF(AND(A:A&gt;#REF!,A:A&lt;=#REF!,B:B&lt;&gt;"CANC",G:G=$S$2),C3289,0)),"",IF(AND(A:A&gt;#REF!,A:A&lt;=#REF!,B:B&lt;&gt;"CANC",G:G=$S$2),F3289,0))</f>
        <v/>
      </c>
      <c r="K3289" s="93">
        <f>[3]!TradeDate</f>
        <v>0</v>
      </c>
      <c r="L3289" s="93">
        <f>[3]!AlteredStatus</f>
        <v>0</v>
      </c>
      <c r="M3289">
        <f>[3]!CommissionEUR</f>
        <v>0</v>
      </c>
      <c r="N3289">
        <f>[3]!LocalChargeXComm</f>
        <v>0</v>
      </c>
      <c r="O3289">
        <f>[3]!FXEUR</f>
        <v>0</v>
      </c>
      <c r="P3289" t="e">
        <f t="shared" si="103"/>
        <v>#DIV/0!</v>
      </c>
      <c r="Q3289">
        <f>[3]!PortfolioCode</f>
        <v>0</v>
      </c>
    </row>
    <row r="3290" spans="1:17">
      <c r="A3290" s="93">
        <v>44084</v>
      </c>
      <c r="B3290" t="str">
        <v/>
      </c>
      <c r="C3290">
        <v>2.89</v>
      </c>
      <c r="D3290">
        <v>0</v>
      </c>
      <c r="E3290">
        <v>10.3764</v>
      </c>
      <c r="F3290">
        <f t="shared" si="102"/>
        <v>0</v>
      </c>
      <c r="G3290" t="str">
        <v>LF-EIF</v>
      </c>
      <c r="H3290" s="97" t="str">
        <f>IF(ISERROR(IF(AND(A:A&gt;#REF!,A:A&lt;=#REF!,B:B&lt;&gt;"CANC",G:G=$S$2),C3290,0)),"",IF(AND(A:A&gt;#REF!,A:A&lt;=#REF!,B:B&lt;&gt;"CANC",G:G=$S$2),C3290,0))</f>
        <v/>
      </c>
      <c r="I3290" s="97" t="str">
        <f>IF(ISERROR(IF(AND(A:A&gt;#REF!,A:A&lt;=#REF!,B:B&lt;&gt;"CANC",G:G=$S$2),C3290,0)),"",IF(AND(A:A&gt;#REF!,A:A&lt;=#REF!,B:B&lt;&gt;"CANC",G:G=$S$2),F3290,0))</f>
        <v/>
      </c>
      <c r="K3290" s="93">
        <f>[3]!TradeDate</f>
        <v>0</v>
      </c>
      <c r="L3290" s="93">
        <f>[3]!AlteredStatus</f>
        <v>0</v>
      </c>
      <c r="M3290">
        <f>[3]!CommissionEUR</f>
        <v>0</v>
      </c>
      <c r="N3290">
        <f>[3]!LocalChargeXComm</f>
        <v>0</v>
      </c>
      <c r="O3290">
        <f>[3]!FXEUR</f>
        <v>0</v>
      </c>
      <c r="P3290" t="e">
        <f t="shared" si="103"/>
        <v>#DIV/0!</v>
      </c>
      <c r="Q3290">
        <f>[3]!PortfolioCode</f>
        <v>0</v>
      </c>
    </row>
    <row r="3291" spans="1:17">
      <c r="A3291" s="93">
        <v>44084</v>
      </c>
      <c r="B3291" t="str">
        <v/>
      </c>
      <c r="C3291">
        <v>1.85</v>
      </c>
      <c r="D3291">
        <v>0</v>
      </c>
      <c r="E3291">
        <v>1</v>
      </c>
      <c r="F3291">
        <f t="shared" si="102"/>
        <v>0</v>
      </c>
      <c r="G3291" t="str">
        <v>LF-EIF</v>
      </c>
      <c r="H3291" s="97" t="str">
        <f>IF(ISERROR(IF(AND(A:A&gt;#REF!,A:A&lt;=#REF!,B:B&lt;&gt;"CANC",G:G=$S$2),C3291,0)),"",IF(AND(A:A&gt;#REF!,A:A&lt;=#REF!,B:B&lt;&gt;"CANC",G:G=$S$2),C3291,0))</f>
        <v/>
      </c>
      <c r="I3291" s="97" t="str">
        <f>IF(ISERROR(IF(AND(A:A&gt;#REF!,A:A&lt;=#REF!,B:B&lt;&gt;"CANC",G:G=$S$2),C3291,0)),"",IF(AND(A:A&gt;#REF!,A:A&lt;=#REF!,B:B&lt;&gt;"CANC",G:G=$S$2),F3291,0))</f>
        <v/>
      </c>
      <c r="K3291" s="93">
        <f>[3]!TradeDate</f>
        <v>0</v>
      </c>
      <c r="L3291" s="93">
        <f>[3]!AlteredStatus</f>
        <v>0</v>
      </c>
      <c r="M3291">
        <f>[3]!CommissionEUR</f>
        <v>0</v>
      </c>
      <c r="N3291">
        <f>[3]!LocalChargeXComm</f>
        <v>0</v>
      </c>
      <c r="O3291">
        <f>[3]!FXEUR</f>
        <v>0</v>
      </c>
      <c r="P3291" t="e">
        <f t="shared" si="103"/>
        <v>#DIV/0!</v>
      </c>
      <c r="Q3291">
        <f>[3]!PortfolioCode</f>
        <v>0</v>
      </c>
    </row>
    <row r="3292" spans="1:17">
      <c r="A3292" s="93">
        <v>44084</v>
      </c>
      <c r="B3292" t="str">
        <v/>
      </c>
      <c r="C3292">
        <v>1.89</v>
      </c>
      <c r="D3292">
        <v>0</v>
      </c>
      <c r="E3292">
        <v>7.4406999999999996</v>
      </c>
      <c r="F3292">
        <f t="shared" si="102"/>
        <v>0</v>
      </c>
      <c r="G3292" t="str">
        <v>LF-EIF</v>
      </c>
      <c r="H3292" s="97" t="str">
        <f>IF(ISERROR(IF(AND(A:A&gt;#REF!,A:A&lt;=#REF!,B:B&lt;&gt;"CANC",G:G=$S$2),C3292,0)),"",IF(AND(A:A&gt;#REF!,A:A&lt;=#REF!,B:B&lt;&gt;"CANC",G:G=$S$2),C3292,0))</f>
        <v/>
      </c>
      <c r="I3292" s="97" t="str">
        <f>IF(ISERROR(IF(AND(A:A&gt;#REF!,A:A&lt;=#REF!,B:B&lt;&gt;"CANC",G:G=$S$2),C3292,0)),"",IF(AND(A:A&gt;#REF!,A:A&lt;=#REF!,B:B&lt;&gt;"CANC",G:G=$S$2),F3292,0))</f>
        <v/>
      </c>
      <c r="K3292" s="93">
        <f>[3]!TradeDate</f>
        <v>0</v>
      </c>
      <c r="L3292" s="93">
        <f>[3]!AlteredStatus</f>
        <v>0</v>
      </c>
      <c r="M3292">
        <f>[3]!CommissionEUR</f>
        <v>0</v>
      </c>
      <c r="N3292">
        <f>[3]!LocalChargeXComm</f>
        <v>0</v>
      </c>
      <c r="O3292">
        <f>[3]!FXEUR</f>
        <v>0</v>
      </c>
      <c r="P3292" t="e">
        <f t="shared" si="103"/>
        <v>#DIV/0!</v>
      </c>
      <c r="Q3292">
        <f>[3]!PortfolioCode</f>
        <v>0</v>
      </c>
    </row>
    <row r="3293" spans="1:17">
      <c r="A3293" s="93">
        <v>44084</v>
      </c>
      <c r="B3293" t="str">
        <v/>
      </c>
      <c r="C3293">
        <v>1.26</v>
      </c>
      <c r="D3293">
        <v>0</v>
      </c>
      <c r="E3293">
        <v>7.4406999999999996</v>
      </c>
      <c r="F3293">
        <f t="shared" si="102"/>
        <v>0</v>
      </c>
      <c r="G3293" t="str">
        <v>LF-EIF</v>
      </c>
      <c r="H3293" s="97" t="str">
        <f>IF(ISERROR(IF(AND(A:A&gt;#REF!,A:A&lt;=#REF!,B:B&lt;&gt;"CANC",G:G=$S$2),C3293,0)),"",IF(AND(A:A&gt;#REF!,A:A&lt;=#REF!,B:B&lt;&gt;"CANC",G:G=$S$2),C3293,0))</f>
        <v/>
      </c>
      <c r="I3293" s="97" t="str">
        <f>IF(ISERROR(IF(AND(A:A&gt;#REF!,A:A&lt;=#REF!,B:B&lt;&gt;"CANC",G:G=$S$2),C3293,0)),"",IF(AND(A:A&gt;#REF!,A:A&lt;=#REF!,B:B&lt;&gt;"CANC",G:G=$S$2),F3293,0))</f>
        <v/>
      </c>
      <c r="K3293" s="93">
        <f>[3]!TradeDate</f>
        <v>0</v>
      </c>
      <c r="L3293" s="93">
        <f>[3]!AlteredStatus</f>
        <v>0</v>
      </c>
      <c r="M3293">
        <f>[3]!CommissionEUR</f>
        <v>0</v>
      </c>
      <c r="N3293">
        <f>[3]!LocalChargeXComm</f>
        <v>0</v>
      </c>
      <c r="O3293">
        <f>[3]!FXEUR</f>
        <v>0</v>
      </c>
      <c r="P3293" t="e">
        <f t="shared" si="103"/>
        <v>#DIV/0!</v>
      </c>
      <c r="Q3293">
        <f>[3]!PortfolioCode</f>
        <v>0</v>
      </c>
    </row>
    <row r="3294" spans="1:17">
      <c r="A3294" s="93">
        <v>44084</v>
      </c>
      <c r="B3294" t="str">
        <v/>
      </c>
      <c r="C3294">
        <v>1.59</v>
      </c>
      <c r="D3294">
        <v>0</v>
      </c>
      <c r="E3294">
        <v>10.6912</v>
      </c>
      <c r="F3294">
        <f t="shared" si="102"/>
        <v>0</v>
      </c>
      <c r="G3294" t="str">
        <v>LF-EIF</v>
      </c>
      <c r="H3294" s="97" t="str">
        <f>IF(ISERROR(IF(AND(A:A&gt;#REF!,A:A&lt;=#REF!,B:B&lt;&gt;"CANC",G:G=$S$2),C3294,0)),"",IF(AND(A:A&gt;#REF!,A:A&lt;=#REF!,B:B&lt;&gt;"CANC",G:G=$S$2),C3294,0))</f>
        <v/>
      </c>
      <c r="I3294" s="97" t="str">
        <f>IF(ISERROR(IF(AND(A:A&gt;#REF!,A:A&lt;=#REF!,B:B&lt;&gt;"CANC",G:G=$S$2),C3294,0)),"",IF(AND(A:A&gt;#REF!,A:A&lt;=#REF!,B:B&lt;&gt;"CANC",G:G=$S$2),F3294,0))</f>
        <v/>
      </c>
      <c r="K3294" s="93">
        <f>[3]!TradeDate</f>
        <v>0</v>
      </c>
      <c r="L3294" s="93">
        <f>[3]!AlteredStatus</f>
        <v>0</v>
      </c>
      <c r="M3294">
        <f>[3]!CommissionEUR</f>
        <v>0</v>
      </c>
      <c r="N3294">
        <f>[3]!LocalChargeXComm</f>
        <v>0</v>
      </c>
      <c r="O3294">
        <f>[3]!FXEUR</f>
        <v>0</v>
      </c>
      <c r="P3294" t="e">
        <f t="shared" si="103"/>
        <v>#DIV/0!</v>
      </c>
      <c r="Q3294">
        <f>[3]!PortfolioCode</f>
        <v>0</v>
      </c>
    </row>
    <row r="3295" spans="1:17">
      <c r="A3295" s="93">
        <v>44084</v>
      </c>
      <c r="B3295" t="str">
        <v/>
      </c>
      <c r="C3295">
        <v>1.23</v>
      </c>
      <c r="D3295">
        <v>0</v>
      </c>
      <c r="E3295">
        <v>10.6912</v>
      </c>
      <c r="F3295">
        <f t="shared" si="102"/>
        <v>0</v>
      </c>
      <c r="G3295" t="str">
        <v>LF-EIF</v>
      </c>
      <c r="H3295" s="97" t="str">
        <f>IF(ISERROR(IF(AND(A:A&gt;#REF!,A:A&lt;=#REF!,B:B&lt;&gt;"CANC",G:G=$S$2),C3295,0)),"",IF(AND(A:A&gt;#REF!,A:A&lt;=#REF!,B:B&lt;&gt;"CANC",G:G=$S$2),C3295,0))</f>
        <v/>
      </c>
      <c r="I3295" s="97" t="str">
        <f>IF(ISERROR(IF(AND(A:A&gt;#REF!,A:A&lt;=#REF!,B:B&lt;&gt;"CANC",G:G=$S$2),C3295,0)),"",IF(AND(A:A&gt;#REF!,A:A&lt;=#REF!,B:B&lt;&gt;"CANC",G:G=$S$2),F3295,0))</f>
        <v/>
      </c>
      <c r="K3295" s="93">
        <f>[3]!TradeDate</f>
        <v>0</v>
      </c>
      <c r="L3295" s="93">
        <f>[3]!AlteredStatus</f>
        <v>0</v>
      </c>
      <c r="M3295">
        <f>[3]!CommissionEUR</f>
        <v>0</v>
      </c>
      <c r="N3295">
        <f>[3]!LocalChargeXComm</f>
        <v>0</v>
      </c>
      <c r="O3295">
        <f>[3]!FXEUR</f>
        <v>0</v>
      </c>
      <c r="P3295" t="e">
        <f t="shared" si="103"/>
        <v>#DIV/0!</v>
      </c>
      <c r="Q3295">
        <f>[3]!PortfolioCode</f>
        <v>0</v>
      </c>
    </row>
    <row r="3296" spans="1:17">
      <c r="A3296" s="93">
        <v>44084</v>
      </c>
      <c r="B3296" t="str">
        <v/>
      </c>
      <c r="C3296">
        <v>0.61</v>
      </c>
      <c r="D3296">
        <v>0</v>
      </c>
      <c r="E3296">
        <v>10.6912</v>
      </c>
      <c r="F3296">
        <f t="shared" si="102"/>
        <v>0</v>
      </c>
      <c r="G3296" t="str">
        <v>LF-EIF</v>
      </c>
      <c r="H3296" s="97" t="str">
        <f>IF(ISERROR(IF(AND(A:A&gt;#REF!,A:A&lt;=#REF!,B:B&lt;&gt;"CANC",G:G=$S$2),C3296,0)),"",IF(AND(A:A&gt;#REF!,A:A&lt;=#REF!,B:B&lt;&gt;"CANC",G:G=$S$2),C3296,0))</f>
        <v/>
      </c>
      <c r="I3296" s="97" t="str">
        <f>IF(ISERROR(IF(AND(A:A&gt;#REF!,A:A&lt;=#REF!,B:B&lt;&gt;"CANC",G:G=$S$2),C3296,0)),"",IF(AND(A:A&gt;#REF!,A:A&lt;=#REF!,B:B&lt;&gt;"CANC",G:G=$S$2),F3296,0))</f>
        <v/>
      </c>
      <c r="K3296" s="93">
        <f>[3]!TradeDate</f>
        <v>0</v>
      </c>
      <c r="L3296" s="93">
        <f>[3]!AlteredStatus</f>
        <v>0</v>
      </c>
      <c r="M3296">
        <f>[3]!CommissionEUR</f>
        <v>0</v>
      </c>
      <c r="N3296">
        <f>[3]!LocalChargeXComm</f>
        <v>0</v>
      </c>
      <c r="O3296">
        <f>[3]!FXEUR</f>
        <v>0</v>
      </c>
      <c r="P3296" t="e">
        <f t="shared" si="103"/>
        <v>#DIV/0!</v>
      </c>
      <c r="Q3296">
        <f>[3]!PortfolioCode</f>
        <v>0</v>
      </c>
    </row>
    <row r="3297" spans="1:17">
      <c r="A3297" s="93">
        <v>44084</v>
      </c>
      <c r="B3297" t="str">
        <v/>
      </c>
      <c r="C3297">
        <v>1.7</v>
      </c>
      <c r="D3297">
        <v>0</v>
      </c>
      <c r="E3297">
        <v>1</v>
      </c>
      <c r="F3297">
        <f t="shared" si="102"/>
        <v>0</v>
      </c>
      <c r="G3297" t="str">
        <v>LF-EIF</v>
      </c>
      <c r="H3297" s="97" t="str">
        <f>IF(ISERROR(IF(AND(A:A&gt;#REF!,A:A&lt;=#REF!,B:B&lt;&gt;"CANC",G:G=$S$2),C3297,0)),"",IF(AND(A:A&gt;#REF!,A:A&lt;=#REF!,B:B&lt;&gt;"CANC",G:G=$S$2),C3297,0))</f>
        <v/>
      </c>
      <c r="I3297" s="97" t="str">
        <f>IF(ISERROR(IF(AND(A:A&gt;#REF!,A:A&lt;=#REF!,B:B&lt;&gt;"CANC",G:G=$S$2),C3297,0)),"",IF(AND(A:A&gt;#REF!,A:A&lt;=#REF!,B:B&lt;&gt;"CANC",G:G=$S$2),F3297,0))</f>
        <v/>
      </c>
      <c r="K3297" s="93">
        <f>[3]!TradeDate</f>
        <v>0</v>
      </c>
      <c r="L3297" s="93">
        <f>[3]!AlteredStatus</f>
        <v>0</v>
      </c>
      <c r="M3297">
        <f>[3]!CommissionEUR</f>
        <v>0</v>
      </c>
      <c r="N3297">
        <f>[3]!LocalChargeXComm</f>
        <v>0</v>
      </c>
      <c r="O3297">
        <f>[3]!FXEUR</f>
        <v>0</v>
      </c>
      <c r="P3297" t="e">
        <f t="shared" si="103"/>
        <v>#DIV/0!</v>
      </c>
      <c r="Q3297">
        <f>[3]!PortfolioCode</f>
        <v>0</v>
      </c>
    </row>
    <row r="3298" spans="1:17">
      <c r="A3298" s="93">
        <v>44084</v>
      </c>
      <c r="B3298" t="str">
        <v/>
      </c>
      <c r="C3298">
        <v>1.1599999999999999</v>
      </c>
      <c r="D3298">
        <v>0</v>
      </c>
      <c r="E3298">
        <v>1</v>
      </c>
      <c r="F3298">
        <f t="shared" si="102"/>
        <v>0</v>
      </c>
      <c r="G3298" t="str">
        <v>LF-EIF</v>
      </c>
      <c r="H3298" s="97" t="str">
        <f>IF(ISERROR(IF(AND(A:A&gt;#REF!,A:A&lt;=#REF!,B:B&lt;&gt;"CANC",G:G=$S$2),C3298,0)),"",IF(AND(A:A&gt;#REF!,A:A&lt;=#REF!,B:B&lt;&gt;"CANC",G:G=$S$2),C3298,0))</f>
        <v/>
      </c>
      <c r="I3298" s="97" t="str">
        <f>IF(ISERROR(IF(AND(A:A&gt;#REF!,A:A&lt;=#REF!,B:B&lt;&gt;"CANC",G:G=$S$2),C3298,0)),"",IF(AND(A:A&gt;#REF!,A:A&lt;=#REF!,B:B&lt;&gt;"CANC",G:G=$S$2),F3298,0))</f>
        <v/>
      </c>
      <c r="K3298" s="93">
        <f>[3]!TradeDate</f>
        <v>0</v>
      </c>
      <c r="L3298" s="93">
        <f>[3]!AlteredStatus</f>
        <v>0</v>
      </c>
      <c r="M3298">
        <f>[3]!CommissionEUR</f>
        <v>0</v>
      </c>
      <c r="N3298">
        <f>[3]!LocalChargeXComm</f>
        <v>0</v>
      </c>
      <c r="O3298">
        <f>[3]!FXEUR</f>
        <v>0</v>
      </c>
      <c r="P3298" t="e">
        <f t="shared" si="103"/>
        <v>#DIV/0!</v>
      </c>
      <c r="Q3298">
        <f>[3]!PortfolioCode</f>
        <v>0</v>
      </c>
    </row>
    <row r="3299" spans="1:17">
      <c r="A3299" s="93">
        <v>44084</v>
      </c>
      <c r="B3299" t="str">
        <v/>
      </c>
      <c r="C3299">
        <v>1.64</v>
      </c>
      <c r="D3299">
        <v>0</v>
      </c>
      <c r="E3299">
        <v>1</v>
      </c>
      <c r="F3299">
        <f t="shared" si="102"/>
        <v>0</v>
      </c>
      <c r="G3299" t="str">
        <v>LF-EIF</v>
      </c>
      <c r="H3299" s="97" t="str">
        <f>IF(ISERROR(IF(AND(A:A&gt;#REF!,A:A&lt;=#REF!,B:B&lt;&gt;"CANC",G:G=$S$2),C3299,0)),"",IF(AND(A:A&gt;#REF!,A:A&lt;=#REF!,B:B&lt;&gt;"CANC",G:G=$S$2),C3299,0))</f>
        <v/>
      </c>
      <c r="I3299" s="97" t="str">
        <f>IF(ISERROR(IF(AND(A:A&gt;#REF!,A:A&lt;=#REF!,B:B&lt;&gt;"CANC",G:G=$S$2),C3299,0)),"",IF(AND(A:A&gt;#REF!,A:A&lt;=#REF!,B:B&lt;&gt;"CANC",G:G=$S$2),F3299,0))</f>
        <v/>
      </c>
      <c r="K3299" s="93">
        <f>[3]!TradeDate</f>
        <v>0</v>
      </c>
      <c r="L3299" s="93">
        <f>[3]!AlteredStatus</f>
        <v>0</v>
      </c>
      <c r="M3299">
        <f>[3]!CommissionEUR</f>
        <v>0</v>
      </c>
      <c r="N3299">
        <f>[3]!LocalChargeXComm</f>
        <v>0</v>
      </c>
      <c r="O3299">
        <f>[3]!FXEUR</f>
        <v>0</v>
      </c>
      <c r="P3299" t="e">
        <f t="shared" si="103"/>
        <v>#DIV/0!</v>
      </c>
      <c r="Q3299">
        <f>[3]!PortfolioCode</f>
        <v>0</v>
      </c>
    </row>
    <row r="3300" spans="1:17">
      <c r="A3300" s="93">
        <v>44084</v>
      </c>
      <c r="B3300" t="str">
        <v/>
      </c>
      <c r="C3300">
        <v>1.74</v>
      </c>
      <c r="D3300">
        <v>0</v>
      </c>
      <c r="E3300">
        <v>1</v>
      </c>
      <c r="F3300">
        <f t="shared" si="102"/>
        <v>0</v>
      </c>
      <c r="G3300" t="str">
        <v>LF-EIF</v>
      </c>
      <c r="H3300" s="97" t="str">
        <f>IF(ISERROR(IF(AND(A:A&gt;#REF!,A:A&lt;=#REF!,B:B&lt;&gt;"CANC",G:G=$S$2),C3300,0)),"",IF(AND(A:A&gt;#REF!,A:A&lt;=#REF!,B:B&lt;&gt;"CANC",G:G=$S$2),C3300,0))</f>
        <v/>
      </c>
      <c r="I3300" s="97" t="str">
        <f>IF(ISERROR(IF(AND(A:A&gt;#REF!,A:A&lt;=#REF!,B:B&lt;&gt;"CANC",G:G=$S$2),C3300,0)),"",IF(AND(A:A&gt;#REF!,A:A&lt;=#REF!,B:B&lt;&gt;"CANC",G:G=$S$2),F3300,0))</f>
        <v/>
      </c>
      <c r="K3300" s="93">
        <f>[3]!TradeDate</f>
        <v>0</v>
      </c>
      <c r="L3300" s="93">
        <f>[3]!AlteredStatus</f>
        <v>0</v>
      </c>
      <c r="M3300">
        <f>[3]!CommissionEUR</f>
        <v>0</v>
      </c>
      <c r="N3300">
        <f>[3]!LocalChargeXComm</f>
        <v>0</v>
      </c>
      <c r="O3300">
        <f>[3]!FXEUR</f>
        <v>0</v>
      </c>
      <c r="P3300" t="e">
        <f t="shared" si="103"/>
        <v>#DIV/0!</v>
      </c>
      <c r="Q3300">
        <f>[3]!PortfolioCode</f>
        <v>0</v>
      </c>
    </row>
    <row r="3301" spans="1:17">
      <c r="A3301" s="93">
        <v>44084</v>
      </c>
      <c r="B3301" t="str">
        <v/>
      </c>
      <c r="C3301">
        <v>1.67</v>
      </c>
      <c r="D3301">
        <v>0</v>
      </c>
      <c r="E3301">
        <v>1</v>
      </c>
      <c r="F3301">
        <f t="shared" si="102"/>
        <v>0</v>
      </c>
      <c r="G3301" t="str">
        <v>LF-EIF</v>
      </c>
      <c r="H3301" s="97" t="str">
        <f>IF(ISERROR(IF(AND(A:A&gt;#REF!,A:A&lt;=#REF!,B:B&lt;&gt;"CANC",G:G=$S$2),C3301,0)),"",IF(AND(A:A&gt;#REF!,A:A&lt;=#REF!,B:B&lt;&gt;"CANC",G:G=$S$2),C3301,0))</f>
        <v/>
      </c>
      <c r="I3301" s="97" t="str">
        <f>IF(ISERROR(IF(AND(A:A&gt;#REF!,A:A&lt;=#REF!,B:B&lt;&gt;"CANC",G:G=$S$2),C3301,0)),"",IF(AND(A:A&gt;#REF!,A:A&lt;=#REF!,B:B&lt;&gt;"CANC",G:G=$S$2),F3301,0))</f>
        <v/>
      </c>
      <c r="K3301" s="93">
        <f>[3]!TradeDate</f>
        <v>0</v>
      </c>
      <c r="L3301" s="93">
        <f>[3]!AlteredStatus</f>
        <v>0</v>
      </c>
      <c r="M3301">
        <f>[3]!CommissionEUR</f>
        <v>0</v>
      </c>
      <c r="N3301">
        <f>[3]!LocalChargeXComm</f>
        <v>0</v>
      </c>
      <c r="O3301">
        <f>[3]!FXEUR</f>
        <v>0</v>
      </c>
      <c r="P3301" t="e">
        <f t="shared" si="103"/>
        <v>#DIV/0!</v>
      </c>
      <c r="Q3301">
        <f>[3]!PortfolioCode</f>
        <v>0</v>
      </c>
    </row>
    <row r="3302" spans="1:17">
      <c r="A3302" s="93">
        <v>44084</v>
      </c>
      <c r="B3302" t="str">
        <v/>
      </c>
      <c r="C3302">
        <v>1.39</v>
      </c>
      <c r="D3302">
        <v>0</v>
      </c>
      <c r="E3302">
        <v>1</v>
      </c>
      <c r="F3302">
        <f t="shared" si="102"/>
        <v>0</v>
      </c>
      <c r="G3302" t="str">
        <v>LF-EIF</v>
      </c>
      <c r="H3302" s="97" t="str">
        <f>IF(ISERROR(IF(AND(A:A&gt;#REF!,A:A&lt;=#REF!,B:B&lt;&gt;"CANC",G:G=$S$2),C3302,0)),"",IF(AND(A:A&gt;#REF!,A:A&lt;=#REF!,B:B&lt;&gt;"CANC",G:G=$S$2),C3302,0))</f>
        <v/>
      </c>
      <c r="I3302" s="97" t="str">
        <f>IF(ISERROR(IF(AND(A:A&gt;#REF!,A:A&lt;=#REF!,B:B&lt;&gt;"CANC",G:G=$S$2),C3302,0)),"",IF(AND(A:A&gt;#REF!,A:A&lt;=#REF!,B:B&lt;&gt;"CANC",G:G=$S$2),F3302,0))</f>
        <v/>
      </c>
      <c r="K3302" s="93">
        <f>[3]!TradeDate</f>
        <v>0</v>
      </c>
      <c r="L3302" s="93">
        <f>[3]!AlteredStatus</f>
        <v>0</v>
      </c>
      <c r="M3302">
        <f>[3]!CommissionEUR</f>
        <v>0</v>
      </c>
      <c r="N3302">
        <f>[3]!LocalChargeXComm</f>
        <v>0</v>
      </c>
      <c r="O3302">
        <f>[3]!FXEUR</f>
        <v>0</v>
      </c>
      <c r="P3302" t="e">
        <f t="shared" si="103"/>
        <v>#DIV/0!</v>
      </c>
      <c r="Q3302">
        <f>[3]!PortfolioCode</f>
        <v>0</v>
      </c>
    </row>
    <row r="3303" spans="1:17">
      <c r="A3303" s="93">
        <v>44084</v>
      </c>
      <c r="B3303" t="str">
        <v/>
      </c>
      <c r="C3303">
        <v>1.08</v>
      </c>
      <c r="D3303">
        <v>0</v>
      </c>
      <c r="E3303">
        <v>1.0783</v>
      </c>
      <c r="F3303">
        <f t="shared" si="102"/>
        <v>0</v>
      </c>
      <c r="G3303" t="str">
        <v>LF-EIF</v>
      </c>
      <c r="H3303" s="97" t="str">
        <f>IF(ISERROR(IF(AND(A:A&gt;#REF!,A:A&lt;=#REF!,B:B&lt;&gt;"CANC",G:G=$S$2),C3303,0)),"",IF(AND(A:A&gt;#REF!,A:A&lt;=#REF!,B:B&lt;&gt;"CANC",G:G=$S$2),C3303,0))</f>
        <v/>
      </c>
      <c r="I3303" s="97" t="str">
        <f>IF(ISERROR(IF(AND(A:A&gt;#REF!,A:A&lt;=#REF!,B:B&lt;&gt;"CANC",G:G=$S$2),C3303,0)),"",IF(AND(A:A&gt;#REF!,A:A&lt;=#REF!,B:B&lt;&gt;"CANC",G:G=$S$2),F3303,0))</f>
        <v/>
      </c>
      <c r="K3303" s="93">
        <f>[3]!TradeDate</f>
        <v>0</v>
      </c>
      <c r="L3303" s="93">
        <f>[3]!AlteredStatus</f>
        <v>0</v>
      </c>
      <c r="M3303">
        <f>[3]!CommissionEUR</f>
        <v>0</v>
      </c>
      <c r="N3303">
        <f>[3]!LocalChargeXComm</f>
        <v>0</v>
      </c>
      <c r="O3303">
        <f>[3]!FXEUR</f>
        <v>0</v>
      </c>
      <c r="P3303" t="e">
        <f t="shared" si="103"/>
        <v>#DIV/0!</v>
      </c>
      <c r="Q3303">
        <f>[3]!PortfolioCode</f>
        <v>0</v>
      </c>
    </row>
    <row r="3304" spans="1:17">
      <c r="A3304" s="93">
        <v>44084</v>
      </c>
      <c r="B3304" t="str">
        <v/>
      </c>
      <c r="C3304">
        <v>1.91</v>
      </c>
      <c r="D3304">
        <v>28.64</v>
      </c>
      <c r="E3304">
        <v>1</v>
      </c>
      <c r="F3304">
        <f t="shared" si="102"/>
        <v>28.64</v>
      </c>
      <c r="G3304" t="str">
        <v>LF-EIF</v>
      </c>
      <c r="H3304" s="97" t="str">
        <f>IF(ISERROR(IF(AND(A:A&gt;#REF!,A:A&lt;=#REF!,B:B&lt;&gt;"CANC",G:G=$S$2),C3304,0)),"",IF(AND(A:A&gt;#REF!,A:A&lt;=#REF!,B:B&lt;&gt;"CANC",G:G=$S$2),C3304,0))</f>
        <v/>
      </c>
      <c r="I3304" s="97" t="str">
        <f>IF(ISERROR(IF(AND(A:A&gt;#REF!,A:A&lt;=#REF!,B:B&lt;&gt;"CANC",G:G=$S$2),C3304,0)),"",IF(AND(A:A&gt;#REF!,A:A&lt;=#REF!,B:B&lt;&gt;"CANC",G:G=$S$2),F3304,0))</f>
        <v/>
      </c>
      <c r="K3304" s="93">
        <f>[3]!TradeDate</f>
        <v>0</v>
      </c>
      <c r="L3304" s="93">
        <f>[3]!AlteredStatus</f>
        <v>0</v>
      </c>
      <c r="M3304">
        <f>[3]!CommissionEUR</f>
        <v>0</v>
      </c>
      <c r="N3304">
        <f>[3]!LocalChargeXComm</f>
        <v>0</v>
      </c>
      <c r="O3304">
        <f>[3]!FXEUR</f>
        <v>0</v>
      </c>
      <c r="P3304" t="e">
        <f t="shared" si="103"/>
        <v>#DIV/0!</v>
      </c>
      <c r="Q3304">
        <f>[3]!PortfolioCode</f>
        <v>0</v>
      </c>
    </row>
    <row r="3305" spans="1:17">
      <c r="A3305" s="93">
        <v>44084</v>
      </c>
      <c r="B3305" t="str">
        <v/>
      </c>
      <c r="C3305">
        <v>2.4300000000000002</v>
      </c>
      <c r="D3305">
        <v>0</v>
      </c>
      <c r="E3305">
        <v>10.6912</v>
      </c>
      <c r="F3305">
        <f t="shared" si="102"/>
        <v>0</v>
      </c>
      <c r="G3305" t="str">
        <v>LF-EIF</v>
      </c>
      <c r="H3305" s="97" t="str">
        <f>IF(ISERROR(IF(AND(A:A&gt;#REF!,A:A&lt;=#REF!,B:B&lt;&gt;"CANC",G:G=$S$2),C3305,0)),"",IF(AND(A:A&gt;#REF!,A:A&lt;=#REF!,B:B&lt;&gt;"CANC",G:G=$S$2),C3305,0))</f>
        <v/>
      </c>
      <c r="I3305" s="97" t="str">
        <f>IF(ISERROR(IF(AND(A:A&gt;#REF!,A:A&lt;=#REF!,B:B&lt;&gt;"CANC",G:G=$S$2),C3305,0)),"",IF(AND(A:A&gt;#REF!,A:A&lt;=#REF!,B:B&lt;&gt;"CANC",G:G=$S$2),F3305,0))</f>
        <v/>
      </c>
      <c r="K3305" s="93">
        <f>[3]!TradeDate</f>
        <v>0</v>
      </c>
      <c r="L3305" s="93">
        <f>[3]!AlteredStatus</f>
        <v>0</v>
      </c>
      <c r="M3305">
        <f>[3]!CommissionEUR</f>
        <v>0</v>
      </c>
      <c r="N3305">
        <f>[3]!LocalChargeXComm</f>
        <v>0</v>
      </c>
      <c r="O3305">
        <f>[3]!FXEUR</f>
        <v>0</v>
      </c>
      <c r="P3305" t="e">
        <f t="shared" si="103"/>
        <v>#DIV/0!</v>
      </c>
      <c r="Q3305">
        <f>[3]!PortfolioCode</f>
        <v>0</v>
      </c>
    </row>
    <row r="3306" spans="1:17">
      <c r="A3306" s="93">
        <v>44084</v>
      </c>
      <c r="B3306" t="str">
        <v/>
      </c>
      <c r="C3306">
        <v>3.43</v>
      </c>
      <c r="D3306">
        <v>0</v>
      </c>
      <c r="E3306">
        <v>10.3764</v>
      </c>
      <c r="F3306">
        <f t="shared" si="102"/>
        <v>0</v>
      </c>
      <c r="G3306" t="str">
        <v>LF-EIF</v>
      </c>
      <c r="H3306" s="97" t="str">
        <f>IF(ISERROR(IF(AND(A:A&gt;#REF!,A:A&lt;=#REF!,B:B&lt;&gt;"CANC",G:G=$S$2),C3306,0)),"",IF(AND(A:A&gt;#REF!,A:A&lt;=#REF!,B:B&lt;&gt;"CANC",G:G=$S$2),C3306,0))</f>
        <v/>
      </c>
      <c r="I3306" s="97" t="str">
        <f>IF(ISERROR(IF(AND(A:A&gt;#REF!,A:A&lt;=#REF!,B:B&lt;&gt;"CANC",G:G=$S$2),C3306,0)),"",IF(AND(A:A&gt;#REF!,A:A&lt;=#REF!,B:B&lt;&gt;"CANC",G:G=$S$2),F3306,0))</f>
        <v/>
      </c>
      <c r="K3306" s="93">
        <f>[3]!TradeDate</f>
        <v>0</v>
      </c>
      <c r="L3306" s="93">
        <f>[3]!AlteredStatus</f>
        <v>0</v>
      </c>
      <c r="M3306">
        <f>[3]!CommissionEUR</f>
        <v>0</v>
      </c>
      <c r="N3306">
        <f>[3]!LocalChargeXComm</f>
        <v>0</v>
      </c>
      <c r="O3306">
        <f>[3]!FXEUR</f>
        <v>0</v>
      </c>
      <c r="P3306" t="e">
        <f t="shared" si="103"/>
        <v>#DIV/0!</v>
      </c>
      <c r="Q3306">
        <f>[3]!PortfolioCode</f>
        <v>0</v>
      </c>
    </row>
    <row r="3307" spans="1:17">
      <c r="A3307" s="93">
        <v>44084</v>
      </c>
      <c r="B3307" t="str">
        <v/>
      </c>
      <c r="C3307">
        <v>0.94</v>
      </c>
      <c r="D3307">
        <v>0</v>
      </c>
      <c r="E3307">
        <v>10.3764</v>
      </c>
      <c r="F3307">
        <f t="shared" si="102"/>
        <v>0</v>
      </c>
      <c r="G3307" t="str">
        <v>LF-EIF</v>
      </c>
      <c r="H3307" s="97" t="str">
        <f>IF(ISERROR(IF(AND(A:A&gt;#REF!,A:A&lt;=#REF!,B:B&lt;&gt;"CANC",G:G=$S$2),C3307,0)),"",IF(AND(A:A&gt;#REF!,A:A&lt;=#REF!,B:B&lt;&gt;"CANC",G:G=$S$2),C3307,0))</f>
        <v/>
      </c>
      <c r="I3307" s="97" t="str">
        <f>IF(ISERROR(IF(AND(A:A&gt;#REF!,A:A&lt;=#REF!,B:B&lt;&gt;"CANC",G:G=$S$2),C3307,0)),"",IF(AND(A:A&gt;#REF!,A:A&lt;=#REF!,B:B&lt;&gt;"CANC",G:G=$S$2),F3307,0))</f>
        <v/>
      </c>
      <c r="K3307" s="93">
        <f>[3]!TradeDate</f>
        <v>0</v>
      </c>
      <c r="L3307" s="93">
        <f>[3]!AlteredStatus</f>
        <v>0</v>
      </c>
      <c r="M3307">
        <f>[3]!CommissionEUR</f>
        <v>0</v>
      </c>
      <c r="N3307">
        <f>[3]!LocalChargeXComm</f>
        <v>0</v>
      </c>
      <c r="O3307">
        <f>[3]!FXEUR</f>
        <v>0</v>
      </c>
      <c r="P3307" t="e">
        <f t="shared" si="103"/>
        <v>#DIV/0!</v>
      </c>
      <c r="Q3307">
        <f>[3]!PortfolioCode</f>
        <v>0</v>
      </c>
    </row>
    <row r="3308" spans="1:17">
      <c r="A3308" s="93">
        <v>44084</v>
      </c>
      <c r="B3308" t="str">
        <v/>
      </c>
      <c r="C3308">
        <v>2.21</v>
      </c>
      <c r="D3308">
        <v>0</v>
      </c>
      <c r="E3308">
        <v>10.3764</v>
      </c>
      <c r="F3308">
        <f t="shared" si="102"/>
        <v>0</v>
      </c>
      <c r="G3308" t="str">
        <v>LF-EIF</v>
      </c>
      <c r="H3308" s="97" t="str">
        <f>IF(ISERROR(IF(AND(A:A&gt;#REF!,A:A&lt;=#REF!,B:B&lt;&gt;"CANC",G:G=$S$2),C3308,0)),"",IF(AND(A:A&gt;#REF!,A:A&lt;=#REF!,B:B&lt;&gt;"CANC",G:G=$S$2),C3308,0))</f>
        <v/>
      </c>
      <c r="I3308" s="97" t="str">
        <f>IF(ISERROR(IF(AND(A:A&gt;#REF!,A:A&lt;=#REF!,B:B&lt;&gt;"CANC",G:G=$S$2),C3308,0)),"",IF(AND(A:A&gt;#REF!,A:A&lt;=#REF!,B:B&lt;&gt;"CANC",G:G=$S$2),F3308,0))</f>
        <v/>
      </c>
      <c r="K3308" s="93">
        <f>[3]!TradeDate</f>
        <v>0</v>
      </c>
      <c r="L3308" s="93">
        <f>[3]!AlteredStatus</f>
        <v>0</v>
      </c>
      <c r="M3308">
        <f>[3]!CommissionEUR</f>
        <v>0</v>
      </c>
      <c r="N3308">
        <f>[3]!LocalChargeXComm</f>
        <v>0</v>
      </c>
      <c r="O3308">
        <f>[3]!FXEUR</f>
        <v>0</v>
      </c>
      <c r="P3308" t="e">
        <f t="shared" si="103"/>
        <v>#DIV/0!</v>
      </c>
      <c r="Q3308">
        <f>[3]!PortfolioCode</f>
        <v>0</v>
      </c>
    </row>
    <row r="3309" spans="1:17">
      <c r="A3309" s="93">
        <v>44084</v>
      </c>
      <c r="B3309" t="str">
        <v/>
      </c>
      <c r="C3309">
        <v>1.45</v>
      </c>
      <c r="D3309">
        <v>0</v>
      </c>
      <c r="E3309">
        <v>1</v>
      </c>
      <c r="F3309">
        <f t="shared" si="102"/>
        <v>0</v>
      </c>
      <c r="G3309" t="str">
        <v>LF-EIF</v>
      </c>
      <c r="H3309" s="97" t="str">
        <f>IF(ISERROR(IF(AND(A:A&gt;#REF!,A:A&lt;=#REF!,B:B&lt;&gt;"CANC",G:G=$S$2),C3309,0)),"",IF(AND(A:A&gt;#REF!,A:A&lt;=#REF!,B:B&lt;&gt;"CANC",G:G=$S$2),C3309,0))</f>
        <v/>
      </c>
      <c r="I3309" s="97" t="str">
        <f>IF(ISERROR(IF(AND(A:A&gt;#REF!,A:A&lt;=#REF!,B:B&lt;&gt;"CANC",G:G=$S$2),C3309,0)),"",IF(AND(A:A&gt;#REF!,A:A&lt;=#REF!,B:B&lt;&gt;"CANC",G:G=$S$2),F3309,0))</f>
        <v/>
      </c>
      <c r="K3309" s="93">
        <f>[3]!TradeDate</f>
        <v>0</v>
      </c>
      <c r="L3309" s="93">
        <f>[3]!AlteredStatus</f>
        <v>0</v>
      </c>
      <c r="M3309">
        <f>[3]!CommissionEUR</f>
        <v>0</v>
      </c>
      <c r="N3309">
        <f>[3]!LocalChargeXComm</f>
        <v>0</v>
      </c>
      <c r="O3309">
        <f>[3]!FXEUR</f>
        <v>0</v>
      </c>
      <c r="P3309" t="e">
        <f t="shared" si="103"/>
        <v>#DIV/0!</v>
      </c>
      <c r="Q3309">
        <f>[3]!PortfolioCode</f>
        <v>0</v>
      </c>
    </row>
    <row r="3310" spans="1:17">
      <c r="A3310" s="93">
        <v>44084</v>
      </c>
      <c r="B3310" t="str">
        <v/>
      </c>
      <c r="C3310">
        <v>1.34</v>
      </c>
      <c r="D3310">
        <v>6.68</v>
      </c>
      <c r="E3310">
        <v>1</v>
      </c>
      <c r="F3310">
        <f t="shared" si="102"/>
        <v>6.68</v>
      </c>
      <c r="G3310" t="str">
        <v>LF-EIF</v>
      </c>
      <c r="H3310" s="97" t="str">
        <f>IF(ISERROR(IF(AND(A:A&gt;#REF!,A:A&lt;=#REF!,B:B&lt;&gt;"CANC",G:G=$S$2),C3310,0)),"",IF(AND(A:A&gt;#REF!,A:A&lt;=#REF!,B:B&lt;&gt;"CANC",G:G=$S$2),C3310,0))</f>
        <v/>
      </c>
      <c r="I3310" s="97" t="str">
        <f>IF(ISERROR(IF(AND(A:A&gt;#REF!,A:A&lt;=#REF!,B:B&lt;&gt;"CANC",G:G=$S$2),C3310,0)),"",IF(AND(A:A&gt;#REF!,A:A&lt;=#REF!,B:B&lt;&gt;"CANC",G:G=$S$2),F3310,0))</f>
        <v/>
      </c>
      <c r="K3310" s="93">
        <f>[3]!TradeDate</f>
        <v>0</v>
      </c>
      <c r="L3310" s="93">
        <f>[3]!AlteredStatus</f>
        <v>0</v>
      </c>
      <c r="M3310">
        <f>[3]!CommissionEUR</f>
        <v>0</v>
      </c>
      <c r="N3310">
        <f>[3]!LocalChargeXComm</f>
        <v>0</v>
      </c>
      <c r="O3310">
        <f>[3]!FXEUR</f>
        <v>0</v>
      </c>
      <c r="P3310" t="e">
        <f t="shared" si="103"/>
        <v>#DIV/0!</v>
      </c>
      <c r="Q3310">
        <f>[3]!PortfolioCode</f>
        <v>0</v>
      </c>
    </row>
    <row r="3311" spans="1:17">
      <c r="A3311" s="93">
        <v>44084</v>
      </c>
      <c r="B3311" t="str">
        <v/>
      </c>
      <c r="C3311">
        <v>1.73</v>
      </c>
      <c r="D3311">
        <v>0</v>
      </c>
      <c r="E3311">
        <v>10.3764</v>
      </c>
      <c r="F3311">
        <f t="shared" si="102"/>
        <v>0</v>
      </c>
      <c r="G3311" t="str">
        <v>LF-EIF</v>
      </c>
      <c r="H3311" s="97" t="str">
        <f>IF(ISERROR(IF(AND(A:A&gt;#REF!,A:A&lt;=#REF!,B:B&lt;&gt;"CANC",G:G=$S$2),C3311,0)),"",IF(AND(A:A&gt;#REF!,A:A&lt;=#REF!,B:B&lt;&gt;"CANC",G:G=$S$2),C3311,0))</f>
        <v/>
      </c>
      <c r="I3311" s="97" t="str">
        <f>IF(ISERROR(IF(AND(A:A&gt;#REF!,A:A&lt;=#REF!,B:B&lt;&gt;"CANC",G:G=$S$2),C3311,0)),"",IF(AND(A:A&gt;#REF!,A:A&lt;=#REF!,B:B&lt;&gt;"CANC",G:G=$S$2),F3311,0))</f>
        <v/>
      </c>
      <c r="K3311" s="93">
        <f>[3]!TradeDate</f>
        <v>0</v>
      </c>
      <c r="L3311" s="93">
        <f>[3]!AlteredStatus</f>
        <v>0</v>
      </c>
      <c r="M3311">
        <f>[3]!CommissionEUR</f>
        <v>0</v>
      </c>
      <c r="N3311">
        <f>[3]!LocalChargeXComm</f>
        <v>0</v>
      </c>
      <c r="O3311">
        <f>[3]!FXEUR</f>
        <v>0</v>
      </c>
      <c r="P3311" t="e">
        <f t="shared" si="103"/>
        <v>#DIV/0!</v>
      </c>
      <c r="Q3311">
        <f>[3]!PortfolioCode</f>
        <v>0</v>
      </c>
    </row>
    <row r="3312" spans="1:17">
      <c r="A3312" s="93">
        <v>44084</v>
      </c>
      <c r="B3312" t="str">
        <v/>
      </c>
      <c r="C3312">
        <v>1.08</v>
      </c>
      <c r="D3312">
        <v>0</v>
      </c>
      <c r="E3312">
        <v>1</v>
      </c>
      <c r="F3312">
        <f t="shared" si="102"/>
        <v>0</v>
      </c>
      <c r="G3312" t="str">
        <v>LF-EIF</v>
      </c>
      <c r="H3312" s="97" t="str">
        <f>IF(ISERROR(IF(AND(A:A&gt;#REF!,A:A&lt;=#REF!,B:B&lt;&gt;"CANC",G:G=$S$2),C3312,0)),"",IF(AND(A:A&gt;#REF!,A:A&lt;=#REF!,B:B&lt;&gt;"CANC",G:G=$S$2),C3312,0))</f>
        <v/>
      </c>
      <c r="I3312" s="97" t="str">
        <f>IF(ISERROR(IF(AND(A:A&gt;#REF!,A:A&lt;=#REF!,B:B&lt;&gt;"CANC",G:G=$S$2),C3312,0)),"",IF(AND(A:A&gt;#REF!,A:A&lt;=#REF!,B:B&lt;&gt;"CANC",G:G=$S$2),F3312,0))</f>
        <v/>
      </c>
      <c r="K3312" s="93">
        <f>[3]!TradeDate</f>
        <v>0</v>
      </c>
      <c r="L3312" s="93">
        <f>[3]!AlteredStatus</f>
        <v>0</v>
      </c>
      <c r="M3312">
        <f>[3]!CommissionEUR</f>
        <v>0</v>
      </c>
      <c r="N3312">
        <f>[3]!LocalChargeXComm</f>
        <v>0</v>
      </c>
      <c r="O3312">
        <f>[3]!FXEUR</f>
        <v>0</v>
      </c>
      <c r="P3312" t="e">
        <f t="shared" si="103"/>
        <v>#DIV/0!</v>
      </c>
      <c r="Q3312">
        <f>[3]!PortfolioCode</f>
        <v>0</v>
      </c>
    </row>
    <row r="3313" spans="1:17">
      <c r="A3313" s="93">
        <v>44084</v>
      </c>
      <c r="B3313" t="str">
        <v/>
      </c>
      <c r="C3313">
        <v>1.53</v>
      </c>
      <c r="D3313">
        <v>0</v>
      </c>
      <c r="E3313">
        <v>1</v>
      </c>
      <c r="F3313">
        <f t="shared" si="102"/>
        <v>0</v>
      </c>
      <c r="G3313" t="str">
        <v>LF-EIF</v>
      </c>
      <c r="H3313" s="97" t="str">
        <f>IF(ISERROR(IF(AND(A:A&gt;#REF!,A:A&lt;=#REF!,B:B&lt;&gt;"CANC",G:G=$S$2),C3313,0)),"",IF(AND(A:A&gt;#REF!,A:A&lt;=#REF!,B:B&lt;&gt;"CANC",G:G=$S$2),C3313,0))</f>
        <v/>
      </c>
      <c r="I3313" s="97" t="str">
        <f>IF(ISERROR(IF(AND(A:A&gt;#REF!,A:A&lt;=#REF!,B:B&lt;&gt;"CANC",G:G=$S$2),C3313,0)),"",IF(AND(A:A&gt;#REF!,A:A&lt;=#REF!,B:B&lt;&gt;"CANC",G:G=$S$2),F3313,0))</f>
        <v/>
      </c>
      <c r="K3313" s="93">
        <f>[3]!TradeDate</f>
        <v>0</v>
      </c>
      <c r="L3313" s="93">
        <f>[3]!AlteredStatus</f>
        <v>0</v>
      </c>
      <c r="M3313">
        <f>[3]!CommissionEUR</f>
        <v>0</v>
      </c>
      <c r="N3313">
        <f>[3]!LocalChargeXComm</f>
        <v>0</v>
      </c>
      <c r="O3313">
        <f>[3]!FXEUR</f>
        <v>0</v>
      </c>
      <c r="P3313" t="e">
        <f t="shared" si="103"/>
        <v>#DIV/0!</v>
      </c>
      <c r="Q3313">
        <f>[3]!PortfolioCode</f>
        <v>0</v>
      </c>
    </row>
    <row r="3314" spans="1:17">
      <c r="A3314" s="93">
        <v>44084</v>
      </c>
      <c r="B3314" t="str">
        <v/>
      </c>
      <c r="C3314">
        <v>1.1399999999999999</v>
      </c>
      <c r="D3314">
        <v>0</v>
      </c>
      <c r="E3314">
        <v>10.3764</v>
      </c>
      <c r="F3314">
        <f t="shared" si="102"/>
        <v>0</v>
      </c>
      <c r="G3314" t="str">
        <v>LF-EIF</v>
      </c>
      <c r="H3314" s="97" t="str">
        <f>IF(ISERROR(IF(AND(A:A&gt;#REF!,A:A&lt;=#REF!,B:B&lt;&gt;"CANC",G:G=$S$2),C3314,0)),"",IF(AND(A:A&gt;#REF!,A:A&lt;=#REF!,B:B&lt;&gt;"CANC",G:G=$S$2),C3314,0))</f>
        <v/>
      </c>
      <c r="I3314" s="97" t="str">
        <f>IF(ISERROR(IF(AND(A:A&gt;#REF!,A:A&lt;=#REF!,B:B&lt;&gt;"CANC",G:G=$S$2),C3314,0)),"",IF(AND(A:A&gt;#REF!,A:A&lt;=#REF!,B:B&lt;&gt;"CANC",G:G=$S$2),F3314,0))</f>
        <v/>
      </c>
      <c r="K3314" s="93">
        <f>[3]!TradeDate</f>
        <v>0</v>
      </c>
      <c r="L3314" s="93">
        <f>[3]!AlteredStatus</f>
        <v>0</v>
      </c>
      <c r="M3314">
        <f>[3]!CommissionEUR</f>
        <v>0</v>
      </c>
      <c r="N3314">
        <f>[3]!LocalChargeXComm</f>
        <v>0</v>
      </c>
      <c r="O3314">
        <f>[3]!FXEUR</f>
        <v>0</v>
      </c>
      <c r="P3314" t="e">
        <f t="shared" si="103"/>
        <v>#DIV/0!</v>
      </c>
      <c r="Q3314">
        <f>[3]!PortfolioCode</f>
        <v>0</v>
      </c>
    </row>
    <row r="3315" spans="1:17">
      <c r="A3315" s="93">
        <v>44084</v>
      </c>
      <c r="B3315" t="str">
        <v/>
      </c>
      <c r="C3315">
        <v>134.31</v>
      </c>
      <c r="D3315">
        <v>0</v>
      </c>
      <c r="E3315">
        <v>1</v>
      </c>
      <c r="F3315">
        <f t="shared" si="102"/>
        <v>0</v>
      </c>
      <c r="G3315" t="str">
        <v>AMUNDIPEA</v>
      </c>
      <c r="H3315" s="97" t="str">
        <f>IF(ISERROR(IF(AND(A:A&gt;#REF!,A:A&lt;=#REF!,B:B&lt;&gt;"CANC",G:G=$S$2),C3315,0)),"",IF(AND(A:A&gt;#REF!,A:A&lt;=#REF!,B:B&lt;&gt;"CANC",G:G=$S$2),C3315,0))</f>
        <v/>
      </c>
      <c r="I3315" s="97" t="str">
        <f>IF(ISERROR(IF(AND(A:A&gt;#REF!,A:A&lt;=#REF!,B:B&lt;&gt;"CANC",G:G=$S$2),C3315,0)),"",IF(AND(A:A&gt;#REF!,A:A&lt;=#REF!,B:B&lt;&gt;"CANC",G:G=$S$2),F3315,0))</f>
        <v/>
      </c>
      <c r="K3315" s="93">
        <f>[3]!TradeDate</f>
        <v>0</v>
      </c>
      <c r="L3315" s="93">
        <f>[3]!AlteredStatus</f>
        <v>0</v>
      </c>
      <c r="M3315">
        <f>[3]!CommissionEUR</f>
        <v>0</v>
      </c>
      <c r="N3315">
        <f>[3]!LocalChargeXComm</f>
        <v>0</v>
      </c>
      <c r="O3315">
        <f>[3]!FXEUR</f>
        <v>0</v>
      </c>
      <c r="P3315" t="e">
        <f t="shared" si="103"/>
        <v>#DIV/0!</v>
      </c>
      <c r="Q3315">
        <f>[3]!PortfolioCode</f>
        <v>0</v>
      </c>
    </row>
    <row r="3316" spans="1:17">
      <c r="A3316" s="93">
        <v>44084</v>
      </c>
      <c r="B3316" t="str">
        <v/>
      </c>
      <c r="C3316">
        <v>298.3</v>
      </c>
      <c r="D3316">
        <v>0</v>
      </c>
      <c r="E3316">
        <v>1.1839999999999999</v>
      </c>
      <c r="F3316">
        <f t="shared" si="102"/>
        <v>0</v>
      </c>
      <c r="G3316" t="str">
        <v>BWF</v>
      </c>
      <c r="H3316" s="97" t="str">
        <f>IF(ISERROR(IF(AND(A:A&gt;#REF!,A:A&lt;=#REF!,B:B&lt;&gt;"CANC",G:G=$S$2),C3316,0)),"",IF(AND(A:A&gt;#REF!,A:A&lt;=#REF!,B:B&lt;&gt;"CANC",G:G=$S$2),C3316,0))</f>
        <v/>
      </c>
      <c r="I3316" s="97" t="str">
        <f>IF(ISERROR(IF(AND(A:A&gt;#REF!,A:A&lt;=#REF!,B:B&lt;&gt;"CANC",G:G=$S$2),C3316,0)),"",IF(AND(A:A&gt;#REF!,A:A&lt;=#REF!,B:B&lt;&gt;"CANC",G:G=$S$2),F3316,0))</f>
        <v/>
      </c>
      <c r="K3316" s="93">
        <f>[3]!TradeDate</f>
        <v>0</v>
      </c>
      <c r="L3316" s="93">
        <f>[3]!AlteredStatus</f>
        <v>0</v>
      </c>
      <c r="M3316">
        <f>[3]!CommissionEUR</f>
        <v>0</v>
      </c>
      <c r="N3316">
        <f>[3]!LocalChargeXComm</f>
        <v>0</v>
      </c>
      <c r="O3316">
        <f>[3]!FXEUR</f>
        <v>0</v>
      </c>
      <c r="P3316" t="e">
        <f t="shared" si="103"/>
        <v>#DIV/0!</v>
      </c>
      <c r="Q3316">
        <f>[3]!PortfolioCode</f>
        <v>0</v>
      </c>
    </row>
    <row r="3317" spans="1:17">
      <c r="A3317" s="93">
        <v>44084</v>
      </c>
      <c r="B3317" t="str">
        <v/>
      </c>
      <c r="C3317">
        <v>44.75</v>
      </c>
      <c r="D3317">
        <v>0</v>
      </c>
      <c r="E3317">
        <v>1.1839999999999999</v>
      </c>
      <c r="F3317">
        <f t="shared" si="102"/>
        <v>0</v>
      </c>
      <c r="G3317" t="str">
        <v>LF-BWF</v>
      </c>
      <c r="H3317" s="97" t="str">
        <f>IF(ISERROR(IF(AND(A:A&gt;#REF!,A:A&lt;=#REF!,B:B&lt;&gt;"CANC",G:G=$S$2),C3317,0)),"",IF(AND(A:A&gt;#REF!,A:A&lt;=#REF!,B:B&lt;&gt;"CANC",G:G=$S$2),C3317,0))</f>
        <v/>
      </c>
      <c r="I3317" s="97" t="str">
        <f>IF(ISERROR(IF(AND(A:A&gt;#REF!,A:A&lt;=#REF!,B:B&lt;&gt;"CANC",G:G=$S$2),C3317,0)),"",IF(AND(A:A&gt;#REF!,A:A&lt;=#REF!,B:B&lt;&gt;"CANC",G:G=$S$2),F3317,0))</f>
        <v/>
      </c>
      <c r="K3317" s="93">
        <f>[3]!TradeDate</f>
        <v>0</v>
      </c>
      <c r="L3317" s="93">
        <f>[3]!AlteredStatus</f>
        <v>0</v>
      </c>
      <c r="M3317">
        <f>[3]!CommissionEUR</f>
        <v>0</v>
      </c>
      <c r="N3317">
        <f>[3]!LocalChargeXComm</f>
        <v>0</v>
      </c>
      <c r="O3317">
        <f>[3]!FXEUR</f>
        <v>0</v>
      </c>
      <c r="P3317" t="e">
        <f t="shared" si="103"/>
        <v>#DIV/0!</v>
      </c>
      <c r="Q3317">
        <f>[3]!PortfolioCode</f>
        <v>0</v>
      </c>
    </row>
    <row r="3318" spans="1:17">
      <c r="A3318" s="93">
        <v>44084</v>
      </c>
      <c r="B3318" t="str">
        <v/>
      </c>
      <c r="C3318">
        <v>366.22</v>
      </c>
      <c r="D3318">
        <v>0</v>
      </c>
      <c r="E3318">
        <v>1.1839999999999999</v>
      </c>
      <c r="F3318">
        <f t="shared" si="102"/>
        <v>0</v>
      </c>
      <c r="G3318" t="str">
        <v>BWF</v>
      </c>
      <c r="H3318" s="97" t="str">
        <f>IF(ISERROR(IF(AND(A:A&gt;#REF!,A:A&lt;=#REF!,B:B&lt;&gt;"CANC",G:G=$S$2),C3318,0)),"",IF(AND(A:A&gt;#REF!,A:A&lt;=#REF!,B:B&lt;&gt;"CANC",G:G=$S$2),C3318,0))</f>
        <v/>
      </c>
      <c r="I3318" s="97" t="str">
        <f>IF(ISERROR(IF(AND(A:A&gt;#REF!,A:A&lt;=#REF!,B:B&lt;&gt;"CANC",G:G=$S$2),C3318,0)),"",IF(AND(A:A&gt;#REF!,A:A&lt;=#REF!,B:B&lt;&gt;"CANC",G:G=$S$2),F3318,0))</f>
        <v/>
      </c>
      <c r="K3318" s="93">
        <f>[3]!TradeDate</f>
        <v>0</v>
      </c>
      <c r="L3318" s="93">
        <f>[3]!AlteredStatus</f>
        <v>0</v>
      </c>
      <c r="M3318">
        <f>[3]!CommissionEUR</f>
        <v>0</v>
      </c>
      <c r="N3318">
        <f>[3]!LocalChargeXComm</f>
        <v>0</v>
      </c>
      <c r="O3318">
        <f>[3]!FXEUR</f>
        <v>0</v>
      </c>
      <c r="P3318" t="e">
        <f t="shared" si="103"/>
        <v>#DIV/0!</v>
      </c>
      <c r="Q3318">
        <f>[3]!PortfolioCode</f>
        <v>0</v>
      </c>
    </row>
    <row r="3319" spans="1:17">
      <c r="A3319" s="93">
        <v>44084</v>
      </c>
      <c r="B3319" t="str">
        <v/>
      </c>
      <c r="C3319">
        <v>146.49</v>
      </c>
      <c r="D3319">
        <v>0</v>
      </c>
      <c r="E3319">
        <v>1.1839999999999999</v>
      </c>
      <c r="F3319">
        <f t="shared" si="102"/>
        <v>0</v>
      </c>
      <c r="G3319" t="str">
        <v>KEVA</v>
      </c>
      <c r="H3319" s="97" t="str">
        <f>IF(ISERROR(IF(AND(A:A&gt;#REF!,A:A&lt;=#REF!,B:B&lt;&gt;"CANC",G:G=$S$2),C3319,0)),"",IF(AND(A:A&gt;#REF!,A:A&lt;=#REF!,B:B&lt;&gt;"CANC",G:G=$S$2),C3319,0))</f>
        <v/>
      </c>
      <c r="I3319" s="97" t="str">
        <f>IF(ISERROR(IF(AND(A:A&gt;#REF!,A:A&lt;=#REF!,B:B&lt;&gt;"CANC",G:G=$S$2),C3319,0)),"",IF(AND(A:A&gt;#REF!,A:A&lt;=#REF!,B:B&lt;&gt;"CANC",G:G=$S$2),F3319,0))</f>
        <v/>
      </c>
      <c r="K3319" s="93">
        <f>[3]!TradeDate</f>
        <v>0</v>
      </c>
      <c r="L3319" s="93">
        <f>[3]!AlteredStatus</f>
        <v>0</v>
      </c>
      <c r="M3319">
        <f>[3]!CommissionEUR</f>
        <v>0</v>
      </c>
      <c r="N3319">
        <f>[3]!LocalChargeXComm</f>
        <v>0</v>
      </c>
      <c r="O3319">
        <f>[3]!FXEUR</f>
        <v>0</v>
      </c>
      <c r="P3319" t="e">
        <f t="shared" si="103"/>
        <v>#DIV/0!</v>
      </c>
      <c r="Q3319">
        <f>[3]!PortfolioCode</f>
        <v>0</v>
      </c>
    </row>
    <row r="3320" spans="1:17">
      <c r="A3320" s="93">
        <v>44085</v>
      </c>
      <c r="B3320" t="str">
        <v/>
      </c>
      <c r="C3320">
        <v>5.5</v>
      </c>
      <c r="D3320">
        <v>0</v>
      </c>
      <c r="E3320">
        <v>125.73</v>
      </c>
      <c r="F3320">
        <f t="shared" si="102"/>
        <v>0</v>
      </c>
      <c r="G3320" t="str">
        <v>LF-BWF</v>
      </c>
      <c r="H3320" s="97" t="str">
        <f>IF(ISERROR(IF(AND(A:A&gt;#REF!,A:A&lt;=#REF!,B:B&lt;&gt;"CANC",G:G=$S$2),C3320,0)),"",IF(AND(A:A&gt;#REF!,A:A&lt;=#REF!,B:B&lt;&gt;"CANC",G:G=$S$2),C3320,0))</f>
        <v/>
      </c>
      <c r="I3320" s="97" t="str">
        <f>IF(ISERROR(IF(AND(A:A&gt;#REF!,A:A&lt;=#REF!,B:B&lt;&gt;"CANC",G:G=$S$2),C3320,0)),"",IF(AND(A:A&gt;#REF!,A:A&lt;=#REF!,B:B&lt;&gt;"CANC",G:G=$S$2),F3320,0))</f>
        <v/>
      </c>
      <c r="K3320" s="93">
        <f>[3]!TradeDate</f>
        <v>0</v>
      </c>
      <c r="L3320" s="93">
        <f>[3]!AlteredStatus</f>
        <v>0</v>
      </c>
      <c r="M3320">
        <f>[3]!CommissionEUR</f>
        <v>0</v>
      </c>
      <c r="N3320">
        <f>[3]!LocalChargeXComm</f>
        <v>0</v>
      </c>
      <c r="O3320">
        <f>[3]!FXEUR</f>
        <v>0</v>
      </c>
      <c r="P3320" t="e">
        <f t="shared" si="103"/>
        <v>#DIV/0!</v>
      </c>
      <c r="Q3320">
        <f>[3]!PortfolioCode</f>
        <v>0</v>
      </c>
    </row>
    <row r="3321" spans="1:17">
      <c r="A3321" s="93">
        <v>44084</v>
      </c>
      <c r="B3321" t="str">
        <v/>
      </c>
      <c r="C3321">
        <v>512.04</v>
      </c>
      <c r="D3321">
        <v>0</v>
      </c>
      <c r="E3321">
        <v>1.1839999999999999</v>
      </c>
      <c r="F3321">
        <f t="shared" si="102"/>
        <v>0</v>
      </c>
      <c r="G3321" t="str">
        <v>BWF</v>
      </c>
      <c r="H3321" s="97" t="str">
        <f>IF(ISERROR(IF(AND(A:A&gt;#REF!,A:A&lt;=#REF!,B:B&lt;&gt;"CANC",G:G=$S$2),C3321,0)),"",IF(AND(A:A&gt;#REF!,A:A&lt;=#REF!,B:B&lt;&gt;"CANC",G:G=$S$2),C3321,0))</f>
        <v/>
      </c>
      <c r="I3321" s="97" t="str">
        <f>IF(ISERROR(IF(AND(A:A&gt;#REF!,A:A&lt;=#REF!,B:B&lt;&gt;"CANC",G:G=$S$2),C3321,0)),"",IF(AND(A:A&gt;#REF!,A:A&lt;=#REF!,B:B&lt;&gt;"CANC",G:G=$S$2),F3321,0))</f>
        <v/>
      </c>
      <c r="K3321" s="93">
        <f>[3]!TradeDate</f>
        <v>0</v>
      </c>
      <c r="L3321" s="93">
        <f>[3]!AlteredStatus</f>
        <v>0</v>
      </c>
      <c r="M3321">
        <f>[3]!CommissionEUR</f>
        <v>0</v>
      </c>
      <c r="N3321">
        <f>[3]!LocalChargeXComm</f>
        <v>0</v>
      </c>
      <c r="O3321">
        <f>[3]!FXEUR</f>
        <v>0</v>
      </c>
      <c r="P3321" t="e">
        <f t="shared" si="103"/>
        <v>#DIV/0!</v>
      </c>
      <c r="Q3321">
        <f>[3]!PortfolioCode</f>
        <v>0</v>
      </c>
    </row>
    <row r="3322" spans="1:17">
      <c r="A3322" s="93">
        <v>44084</v>
      </c>
      <c r="B3322" t="str">
        <v/>
      </c>
      <c r="C3322">
        <v>341.36</v>
      </c>
      <c r="D3322">
        <v>0</v>
      </c>
      <c r="E3322">
        <v>1.1839999999999999</v>
      </c>
      <c r="F3322">
        <f t="shared" si="102"/>
        <v>0</v>
      </c>
      <c r="G3322" t="str">
        <v>KEVA</v>
      </c>
      <c r="H3322" s="97" t="str">
        <f>IF(ISERROR(IF(AND(A:A&gt;#REF!,A:A&lt;=#REF!,B:B&lt;&gt;"CANC",G:G=$S$2),C3322,0)),"",IF(AND(A:A&gt;#REF!,A:A&lt;=#REF!,B:B&lt;&gt;"CANC",G:G=$S$2),C3322,0))</f>
        <v/>
      </c>
      <c r="I3322" s="97" t="str">
        <f>IF(ISERROR(IF(AND(A:A&gt;#REF!,A:A&lt;=#REF!,B:B&lt;&gt;"CANC",G:G=$S$2),C3322,0)),"",IF(AND(A:A&gt;#REF!,A:A&lt;=#REF!,B:B&lt;&gt;"CANC",G:G=$S$2),F3322,0))</f>
        <v/>
      </c>
      <c r="K3322" s="93">
        <f>[3]!TradeDate</f>
        <v>0</v>
      </c>
      <c r="L3322" s="93">
        <f>[3]!AlteredStatus</f>
        <v>0</v>
      </c>
      <c r="M3322">
        <f>[3]!CommissionEUR</f>
        <v>0</v>
      </c>
      <c r="N3322">
        <f>[3]!LocalChargeXComm</f>
        <v>0</v>
      </c>
      <c r="O3322">
        <f>[3]!FXEUR</f>
        <v>0</v>
      </c>
      <c r="P3322" t="e">
        <f t="shared" si="103"/>
        <v>#DIV/0!</v>
      </c>
      <c r="Q3322">
        <f>[3]!PortfolioCode</f>
        <v>0</v>
      </c>
    </row>
    <row r="3323" spans="1:17">
      <c r="A3323" s="93">
        <v>44084</v>
      </c>
      <c r="B3323" t="str">
        <v/>
      </c>
      <c r="C3323">
        <v>399.27</v>
      </c>
      <c r="D3323">
        <v>0</v>
      </c>
      <c r="E3323">
        <v>1.1839999999999999</v>
      </c>
      <c r="F3323">
        <f t="shared" si="102"/>
        <v>0</v>
      </c>
      <c r="G3323" t="str">
        <v>BWF</v>
      </c>
      <c r="H3323" s="97" t="str">
        <f>IF(ISERROR(IF(AND(A:A&gt;#REF!,A:A&lt;=#REF!,B:B&lt;&gt;"CANC",G:G=$S$2),C3323,0)),"",IF(AND(A:A&gt;#REF!,A:A&lt;=#REF!,B:B&lt;&gt;"CANC",G:G=$S$2),C3323,0))</f>
        <v/>
      </c>
      <c r="I3323" s="97" t="str">
        <f>IF(ISERROR(IF(AND(A:A&gt;#REF!,A:A&lt;=#REF!,B:B&lt;&gt;"CANC",G:G=$S$2),C3323,0)),"",IF(AND(A:A&gt;#REF!,A:A&lt;=#REF!,B:B&lt;&gt;"CANC",G:G=$S$2),F3323,0))</f>
        <v/>
      </c>
      <c r="K3323" s="93">
        <f>[3]!TradeDate</f>
        <v>0</v>
      </c>
      <c r="L3323" s="93">
        <f>[3]!AlteredStatus</f>
        <v>0</v>
      </c>
      <c r="M3323">
        <f>[3]!CommissionEUR</f>
        <v>0</v>
      </c>
      <c r="N3323">
        <f>[3]!LocalChargeXComm</f>
        <v>0</v>
      </c>
      <c r="O3323">
        <f>[3]!FXEUR</f>
        <v>0</v>
      </c>
      <c r="P3323" t="e">
        <f t="shared" si="103"/>
        <v>#DIV/0!</v>
      </c>
      <c r="Q3323">
        <f>[3]!PortfolioCode</f>
        <v>0</v>
      </c>
    </row>
    <row r="3324" spans="1:17">
      <c r="A3324" s="93">
        <v>44084</v>
      </c>
      <c r="B3324" t="str">
        <v/>
      </c>
      <c r="C3324">
        <v>205.82</v>
      </c>
      <c r="D3324">
        <v>0</v>
      </c>
      <c r="E3324">
        <v>1.1839999999999999</v>
      </c>
      <c r="F3324">
        <f t="shared" si="102"/>
        <v>0</v>
      </c>
      <c r="G3324" t="str">
        <v>BWF</v>
      </c>
      <c r="H3324" s="97" t="str">
        <f>IF(ISERROR(IF(AND(A:A&gt;#REF!,A:A&lt;=#REF!,B:B&lt;&gt;"CANC",G:G=$S$2),C3324,0)),"",IF(AND(A:A&gt;#REF!,A:A&lt;=#REF!,B:B&lt;&gt;"CANC",G:G=$S$2),C3324,0))</f>
        <v/>
      </c>
      <c r="I3324" s="97" t="str">
        <f>IF(ISERROR(IF(AND(A:A&gt;#REF!,A:A&lt;=#REF!,B:B&lt;&gt;"CANC",G:G=$S$2),C3324,0)),"",IF(AND(A:A&gt;#REF!,A:A&lt;=#REF!,B:B&lt;&gt;"CANC",G:G=$S$2),F3324,0))</f>
        <v/>
      </c>
      <c r="K3324" s="93">
        <f>[3]!TradeDate</f>
        <v>0</v>
      </c>
      <c r="L3324" s="93">
        <f>[3]!AlteredStatus</f>
        <v>0</v>
      </c>
      <c r="M3324">
        <f>[3]!CommissionEUR</f>
        <v>0</v>
      </c>
      <c r="N3324">
        <f>[3]!LocalChargeXComm</f>
        <v>0</v>
      </c>
      <c r="O3324">
        <f>[3]!FXEUR</f>
        <v>0</v>
      </c>
      <c r="P3324" t="e">
        <f t="shared" si="103"/>
        <v>#DIV/0!</v>
      </c>
      <c r="Q3324">
        <f>[3]!PortfolioCode</f>
        <v>0</v>
      </c>
    </row>
    <row r="3325" spans="1:17">
      <c r="A3325" s="93">
        <v>44084</v>
      </c>
      <c r="B3325" t="str">
        <v/>
      </c>
      <c r="C3325">
        <v>20.58</v>
      </c>
      <c r="D3325">
        <v>0</v>
      </c>
      <c r="E3325">
        <v>1.1839999999999999</v>
      </c>
      <c r="F3325">
        <f t="shared" si="102"/>
        <v>0</v>
      </c>
      <c r="G3325" t="str">
        <v>LF-BWF</v>
      </c>
      <c r="H3325" s="97" t="str">
        <f>IF(ISERROR(IF(AND(A:A&gt;#REF!,A:A&lt;=#REF!,B:B&lt;&gt;"CANC",G:G=$S$2),C3325,0)),"",IF(AND(A:A&gt;#REF!,A:A&lt;=#REF!,B:B&lt;&gt;"CANC",G:G=$S$2),C3325,0))</f>
        <v/>
      </c>
      <c r="I3325" s="97" t="str">
        <f>IF(ISERROR(IF(AND(A:A&gt;#REF!,A:A&lt;=#REF!,B:B&lt;&gt;"CANC",G:G=$S$2),C3325,0)),"",IF(AND(A:A&gt;#REF!,A:A&lt;=#REF!,B:B&lt;&gt;"CANC",G:G=$S$2),F3325,0))</f>
        <v/>
      </c>
      <c r="K3325" s="93">
        <f>[3]!TradeDate</f>
        <v>0</v>
      </c>
      <c r="L3325" s="93">
        <f>[3]!AlteredStatus</f>
        <v>0</v>
      </c>
      <c r="M3325">
        <f>[3]!CommissionEUR</f>
        <v>0</v>
      </c>
      <c r="N3325">
        <f>[3]!LocalChargeXComm</f>
        <v>0</v>
      </c>
      <c r="O3325">
        <f>[3]!FXEUR</f>
        <v>0</v>
      </c>
      <c r="P3325" t="e">
        <f t="shared" si="103"/>
        <v>#DIV/0!</v>
      </c>
      <c r="Q3325">
        <f>[3]!PortfolioCode</f>
        <v>0</v>
      </c>
    </row>
    <row r="3326" spans="1:17">
      <c r="A3326" s="93">
        <v>44084</v>
      </c>
      <c r="B3326" t="str">
        <v/>
      </c>
      <c r="C3326">
        <v>28.33</v>
      </c>
      <c r="D3326">
        <v>0</v>
      </c>
      <c r="E3326">
        <v>1.1839999999999999</v>
      </c>
      <c r="F3326">
        <f t="shared" si="102"/>
        <v>0</v>
      </c>
      <c r="G3326" t="str">
        <v>LF-BWF</v>
      </c>
      <c r="H3326" s="97" t="str">
        <f>IF(ISERROR(IF(AND(A:A&gt;#REF!,A:A&lt;=#REF!,B:B&lt;&gt;"CANC",G:G=$S$2),C3326,0)),"",IF(AND(A:A&gt;#REF!,A:A&lt;=#REF!,B:B&lt;&gt;"CANC",G:G=$S$2),C3326,0))</f>
        <v/>
      </c>
      <c r="I3326" s="97" t="str">
        <f>IF(ISERROR(IF(AND(A:A&gt;#REF!,A:A&lt;=#REF!,B:B&lt;&gt;"CANC",G:G=$S$2),C3326,0)),"",IF(AND(A:A&gt;#REF!,A:A&lt;=#REF!,B:B&lt;&gt;"CANC",G:G=$S$2),F3326,0))</f>
        <v/>
      </c>
      <c r="K3326" s="93">
        <f>[3]!TradeDate</f>
        <v>0</v>
      </c>
      <c r="L3326" s="93">
        <f>[3]!AlteredStatus</f>
        <v>0</v>
      </c>
      <c r="M3326">
        <f>[3]!CommissionEUR</f>
        <v>0</v>
      </c>
      <c r="N3326">
        <f>[3]!LocalChargeXComm</f>
        <v>0</v>
      </c>
      <c r="O3326">
        <f>[3]!FXEUR</f>
        <v>0</v>
      </c>
      <c r="P3326" t="e">
        <f t="shared" si="103"/>
        <v>#DIV/0!</v>
      </c>
      <c r="Q3326">
        <f>[3]!PortfolioCode</f>
        <v>0</v>
      </c>
    </row>
    <row r="3327" spans="1:17">
      <c r="A3327" s="93">
        <v>44085</v>
      </c>
      <c r="B3327" t="str">
        <v/>
      </c>
      <c r="C3327">
        <v>330.1</v>
      </c>
      <c r="D3327">
        <v>0</v>
      </c>
      <c r="E3327">
        <v>125.73</v>
      </c>
      <c r="F3327">
        <f t="shared" si="102"/>
        <v>0</v>
      </c>
      <c r="G3327" t="str">
        <v>BWF</v>
      </c>
      <c r="H3327" s="97" t="str">
        <f>IF(ISERROR(IF(AND(A:A&gt;#REF!,A:A&lt;=#REF!,B:B&lt;&gt;"CANC",G:G=$S$2),C3327,0)),"",IF(AND(A:A&gt;#REF!,A:A&lt;=#REF!,B:B&lt;&gt;"CANC",G:G=$S$2),C3327,0))</f>
        <v/>
      </c>
      <c r="I3327" s="97" t="str">
        <f>IF(ISERROR(IF(AND(A:A&gt;#REF!,A:A&lt;=#REF!,B:B&lt;&gt;"CANC",G:G=$S$2),C3327,0)),"",IF(AND(A:A&gt;#REF!,A:A&lt;=#REF!,B:B&lt;&gt;"CANC",G:G=$S$2),F3327,0))</f>
        <v/>
      </c>
      <c r="K3327" s="93">
        <f>[3]!TradeDate</f>
        <v>0</v>
      </c>
      <c r="L3327" s="93">
        <f>[3]!AlteredStatus</f>
        <v>0</v>
      </c>
      <c r="M3327">
        <f>[3]!CommissionEUR</f>
        <v>0</v>
      </c>
      <c r="N3327">
        <f>[3]!LocalChargeXComm</f>
        <v>0</v>
      </c>
      <c r="O3327">
        <f>[3]!FXEUR</f>
        <v>0</v>
      </c>
      <c r="P3327" t="e">
        <f t="shared" si="103"/>
        <v>#DIV/0!</v>
      </c>
      <c r="Q3327">
        <f>[3]!PortfolioCode</f>
        <v>0</v>
      </c>
    </row>
    <row r="3328" spans="1:17">
      <c r="A3328" s="93">
        <v>44085</v>
      </c>
      <c r="B3328" t="str">
        <v/>
      </c>
      <c r="C3328">
        <v>167.47</v>
      </c>
      <c r="D3328">
        <v>1</v>
      </c>
      <c r="E3328">
        <v>0.92600000000000005</v>
      </c>
      <c r="F3328">
        <f t="shared" si="102"/>
        <v>1.079913606911447</v>
      </c>
      <c r="G3328" t="str">
        <v>MUSCIT</v>
      </c>
      <c r="H3328" s="97" t="str">
        <f>IF(ISERROR(IF(AND(A:A&gt;#REF!,A:A&lt;=#REF!,B:B&lt;&gt;"CANC",G:G=$S$2),C3328,0)),"",IF(AND(A:A&gt;#REF!,A:A&lt;=#REF!,B:B&lt;&gt;"CANC",G:G=$S$2),C3328,0))</f>
        <v/>
      </c>
      <c r="I3328" s="97" t="str">
        <f>IF(ISERROR(IF(AND(A:A&gt;#REF!,A:A&lt;=#REF!,B:B&lt;&gt;"CANC",G:G=$S$2),C3328,0)),"",IF(AND(A:A&gt;#REF!,A:A&lt;=#REF!,B:B&lt;&gt;"CANC",G:G=$S$2),F3328,0))</f>
        <v/>
      </c>
      <c r="K3328" s="93">
        <f>[3]!TradeDate</f>
        <v>0</v>
      </c>
      <c r="L3328" s="93">
        <f>[3]!AlteredStatus</f>
        <v>0</v>
      </c>
      <c r="M3328">
        <f>[3]!CommissionEUR</f>
        <v>0</v>
      </c>
      <c r="N3328">
        <f>[3]!LocalChargeXComm</f>
        <v>0</v>
      </c>
      <c r="O3328">
        <f>[3]!FXEUR</f>
        <v>0</v>
      </c>
      <c r="P3328" t="e">
        <f t="shared" si="103"/>
        <v>#DIV/0!</v>
      </c>
      <c r="Q3328">
        <f>[3]!PortfolioCode</f>
        <v>0</v>
      </c>
    </row>
    <row r="3329" spans="1:17">
      <c r="A3329" s="93">
        <v>44085</v>
      </c>
      <c r="B3329" t="str">
        <v/>
      </c>
      <c r="C3329">
        <v>474.55</v>
      </c>
      <c r="D3329">
        <v>3141.88</v>
      </c>
      <c r="E3329">
        <v>0.92600000000000005</v>
      </c>
      <c r="F3329">
        <f t="shared" si="102"/>
        <v>3392.9589632829375</v>
      </c>
      <c r="G3329" t="str">
        <v>MUSCIT</v>
      </c>
      <c r="H3329" s="97" t="str">
        <f>IF(ISERROR(IF(AND(A:A&gt;#REF!,A:A&lt;=#REF!,B:B&lt;&gt;"CANC",G:G=$S$2),C3329,0)),"",IF(AND(A:A&gt;#REF!,A:A&lt;=#REF!,B:B&lt;&gt;"CANC",G:G=$S$2),C3329,0))</f>
        <v/>
      </c>
      <c r="I3329" s="97" t="str">
        <f>IF(ISERROR(IF(AND(A:A&gt;#REF!,A:A&lt;=#REF!,B:B&lt;&gt;"CANC",G:G=$S$2),C3329,0)),"",IF(AND(A:A&gt;#REF!,A:A&lt;=#REF!,B:B&lt;&gt;"CANC",G:G=$S$2),F3329,0))</f>
        <v/>
      </c>
      <c r="K3329" s="93">
        <f>[3]!TradeDate</f>
        <v>0</v>
      </c>
      <c r="L3329" s="93">
        <f>[3]!AlteredStatus</f>
        <v>0</v>
      </c>
      <c r="M3329">
        <f>[3]!CommissionEUR</f>
        <v>0</v>
      </c>
      <c r="N3329">
        <f>[3]!LocalChargeXComm</f>
        <v>0</v>
      </c>
      <c r="O3329">
        <f>[3]!FXEUR</f>
        <v>0</v>
      </c>
      <c r="P3329" t="e">
        <f t="shared" si="103"/>
        <v>#DIV/0!</v>
      </c>
      <c r="Q3329">
        <f>[3]!PortfolioCode</f>
        <v>0</v>
      </c>
    </row>
    <row r="3330" spans="1:17">
      <c r="A3330" s="93">
        <v>44085</v>
      </c>
      <c r="B3330" t="str">
        <v/>
      </c>
      <c r="C3330">
        <v>161.66999999999999</v>
      </c>
      <c r="D3330">
        <v>0</v>
      </c>
      <c r="E3330">
        <v>125.63</v>
      </c>
      <c r="F3330">
        <f t="shared" si="102"/>
        <v>0</v>
      </c>
      <c r="G3330" t="str">
        <v>BWF</v>
      </c>
      <c r="H3330" s="97" t="str">
        <f>IF(ISERROR(IF(AND(A:A&gt;#REF!,A:A&lt;=#REF!,B:B&lt;&gt;"CANC",G:G=$S$2),C3330,0)),"",IF(AND(A:A&gt;#REF!,A:A&lt;=#REF!,B:B&lt;&gt;"CANC",G:G=$S$2),C3330,0))</f>
        <v/>
      </c>
      <c r="I3330" s="97" t="str">
        <f>IF(ISERROR(IF(AND(A:A&gt;#REF!,A:A&lt;=#REF!,B:B&lt;&gt;"CANC",G:G=$S$2),C3330,0)),"",IF(AND(A:A&gt;#REF!,A:A&lt;=#REF!,B:B&lt;&gt;"CANC",G:G=$S$2),F3330,0))</f>
        <v/>
      </c>
      <c r="K3330" s="93">
        <f>[3]!TradeDate</f>
        <v>0</v>
      </c>
      <c r="L3330" s="93">
        <f>[3]!AlteredStatus</f>
        <v>0</v>
      </c>
      <c r="M3330">
        <f>[3]!CommissionEUR</f>
        <v>0</v>
      </c>
      <c r="N3330">
        <f>[3]!LocalChargeXComm</f>
        <v>0</v>
      </c>
      <c r="O3330">
        <f>[3]!FXEUR</f>
        <v>0</v>
      </c>
      <c r="P3330" t="e">
        <f t="shared" si="103"/>
        <v>#DIV/0!</v>
      </c>
      <c r="Q3330">
        <f>[3]!PortfolioCode</f>
        <v>0</v>
      </c>
    </row>
    <row r="3331" spans="1:17">
      <c r="A3331" s="93">
        <v>44085</v>
      </c>
      <c r="B3331" t="str">
        <v/>
      </c>
      <c r="C3331">
        <v>276.52999999999997</v>
      </c>
      <c r="D3331">
        <v>0</v>
      </c>
      <c r="E3331">
        <v>1.6269</v>
      </c>
      <c r="F3331">
        <f t="shared" ref="F3331:F3394" si="104">D3331/E3331</f>
        <v>0</v>
      </c>
      <c r="G3331" t="str">
        <v>BWF</v>
      </c>
      <c r="H3331" s="97" t="str">
        <f>IF(ISERROR(IF(AND(A:A&gt;#REF!,A:A&lt;=#REF!,B:B&lt;&gt;"CANC",G:G=$S$2),C3331,0)),"",IF(AND(A:A&gt;#REF!,A:A&lt;=#REF!,B:B&lt;&gt;"CANC",G:G=$S$2),C3331,0))</f>
        <v/>
      </c>
      <c r="I3331" s="97" t="str">
        <f>IF(ISERROR(IF(AND(A:A&gt;#REF!,A:A&lt;=#REF!,B:B&lt;&gt;"CANC",G:G=$S$2),C3331,0)),"",IF(AND(A:A&gt;#REF!,A:A&lt;=#REF!,B:B&lt;&gt;"CANC",G:G=$S$2),F3331,0))</f>
        <v/>
      </c>
      <c r="K3331" s="93">
        <f>[3]!TradeDate</f>
        <v>0</v>
      </c>
      <c r="L3331" s="93">
        <f>[3]!AlteredStatus</f>
        <v>0</v>
      </c>
      <c r="M3331">
        <f>[3]!CommissionEUR</f>
        <v>0</v>
      </c>
      <c r="N3331">
        <f>[3]!LocalChargeXComm</f>
        <v>0</v>
      </c>
      <c r="O3331">
        <f>[3]!FXEUR</f>
        <v>0</v>
      </c>
      <c r="P3331" t="e">
        <f t="shared" ref="P3331:P3394" si="105">N3331/O3331</f>
        <v>#DIV/0!</v>
      </c>
      <c r="Q3331">
        <f>[3]!PortfolioCode</f>
        <v>0</v>
      </c>
    </row>
    <row r="3332" spans="1:17">
      <c r="A3332" s="93">
        <v>44085</v>
      </c>
      <c r="B3332" t="str">
        <v/>
      </c>
      <c r="C3332">
        <v>30.24</v>
      </c>
      <c r="D3332">
        <v>1</v>
      </c>
      <c r="E3332">
        <v>0.92600000000000005</v>
      </c>
      <c r="F3332">
        <f t="shared" si="104"/>
        <v>1.079913606911447</v>
      </c>
      <c r="G3332" t="str">
        <v>MUSCIT</v>
      </c>
      <c r="H3332" s="97" t="str">
        <f>IF(ISERROR(IF(AND(A:A&gt;#REF!,A:A&lt;=#REF!,B:B&lt;&gt;"CANC",G:G=$S$2),C3332,0)),"",IF(AND(A:A&gt;#REF!,A:A&lt;=#REF!,B:B&lt;&gt;"CANC",G:G=$S$2),C3332,0))</f>
        <v/>
      </c>
      <c r="I3332" s="97" t="str">
        <f>IF(ISERROR(IF(AND(A:A&gt;#REF!,A:A&lt;=#REF!,B:B&lt;&gt;"CANC",G:G=$S$2),C3332,0)),"",IF(AND(A:A&gt;#REF!,A:A&lt;=#REF!,B:B&lt;&gt;"CANC",G:G=$S$2),F3332,0))</f>
        <v/>
      </c>
      <c r="K3332" s="93">
        <f>[3]!TradeDate</f>
        <v>0</v>
      </c>
      <c r="L3332" s="93">
        <f>[3]!AlteredStatus</f>
        <v>0</v>
      </c>
      <c r="M3332">
        <f>[3]!CommissionEUR</f>
        <v>0</v>
      </c>
      <c r="N3332">
        <f>[3]!LocalChargeXComm</f>
        <v>0</v>
      </c>
      <c r="O3332">
        <f>[3]!FXEUR</f>
        <v>0</v>
      </c>
      <c r="P3332" t="e">
        <f t="shared" si="105"/>
        <v>#DIV/0!</v>
      </c>
      <c r="Q3332">
        <f>[3]!PortfolioCode</f>
        <v>0</v>
      </c>
    </row>
    <row r="3333" spans="1:17">
      <c r="A3333" s="93">
        <v>44085</v>
      </c>
      <c r="B3333" t="str">
        <v/>
      </c>
      <c r="C3333">
        <v>129.86000000000001</v>
      </c>
      <c r="D3333">
        <v>0</v>
      </c>
      <c r="E3333">
        <v>10.3911</v>
      </c>
      <c r="F3333">
        <f t="shared" si="104"/>
        <v>0</v>
      </c>
      <c r="G3333" t="str">
        <v>AMUNDIPEA</v>
      </c>
      <c r="H3333" s="97" t="str">
        <f>IF(ISERROR(IF(AND(A:A&gt;#REF!,A:A&lt;=#REF!,B:B&lt;&gt;"CANC",G:G=$S$2),C3333,0)),"",IF(AND(A:A&gt;#REF!,A:A&lt;=#REF!,B:B&lt;&gt;"CANC",G:G=$S$2),C3333,0))</f>
        <v/>
      </c>
      <c r="I3333" s="97" t="str">
        <f>IF(ISERROR(IF(AND(A:A&gt;#REF!,A:A&lt;=#REF!,B:B&lt;&gt;"CANC",G:G=$S$2),C3333,0)),"",IF(AND(A:A&gt;#REF!,A:A&lt;=#REF!,B:B&lt;&gt;"CANC",G:G=$S$2),F3333,0))</f>
        <v/>
      </c>
      <c r="K3333" s="93">
        <f>[3]!TradeDate</f>
        <v>0</v>
      </c>
      <c r="L3333" s="93">
        <f>[3]!AlteredStatus</f>
        <v>0</v>
      </c>
      <c r="M3333">
        <f>[3]!CommissionEUR</f>
        <v>0</v>
      </c>
      <c r="N3333">
        <f>[3]!LocalChargeXComm</f>
        <v>0</v>
      </c>
      <c r="O3333">
        <f>[3]!FXEUR</f>
        <v>0</v>
      </c>
      <c r="P3333" t="e">
        <f t="shared" si="105"/>
        <v>#DIV/0!</v>
      </c>
      <c r="Q3333">
        <f>[3]!PortfolioCode</f>
        <v>0</v>
      </c>
    </row>
    <row r="3334" spans="1:17">
      <c r="A3334" s="93">
        <v>44085</v>
      </c>
      <c r="B3334" t="str">
        <v/>
      </c>
      <c r="C3334">
        <v>1209.54</v>
      </c>
      <c r="D3334">
        <v>1</v>
      </c>
      <c r="E3334">
        <v>0.92600000000000005</v>
      </c>
      <c r="F3334">
        <f t="shared" si="104"/>
        <v>1.079913606911447</v>
      </c>
      <c r="G3334" t="str">
        <v>BWF</v>
      </c>
      <c r="H3334" s="97" t="str">
        <f>IF(ISERROR(IF(AND(A:A&gt;#REF!,A:A&lt;=#REF!,B:B&lt;&gt;"CANC",G:G=$S$2),C3334,0)),"",IF(AND(A:A&gt;#REF!,A:A&lt;=#REF!,B:B&lt;&gt;"CANC",G:G=$S$2),C3334,0))</f>
        <v/>
      </c>
      <c r="I3334" s="97" t="str">
        <f>IF(ISERROR(IF(AND(A:A&gt;#REF!,A:A&lt;=#REF!,B:B&lt;&gt;"CANC",G:G=$S$2),C3334,0)),"",IF(AND(A:A&gt;#REF!,A:A&lt;=#REF!,B:B&lt;&gt;"CANC",G:G=$S$2),F3334,0))</f>
        <v/>
      </c>
      <c r="K3334" s="93">
        <f>[3]!TradeDate</f>
        <v>0</v>
      </c>
      <c r="L3334" s="93">
        <f>[3]!AlteredStatus</f>
        <v>0</v>
      </c>
      <c r="M3334">
        <f>[3]!CommissionEUR</f>
        <v>0</v>
      </c>
      <c r="N3334">
        <f>[3]!LocalChargeXComm</f>
        <v>0</v>
      </c>
      <c r="O3334">
        <f>[3]!FXEUR</f>
        <v>0</v>
      </c>
      <c r="P3334" t="e">
        <f t="shared" si="105"/>
        <v>#DIV/0!</v>
      </c>
      <c r="Q3334">
        <f>[3]!PortfolioCode</f>
        <v>0</v>
      </c>
    </row>
    <row r="3335" spans="1:17">
      <c r="A3335" s="93">
        <v>44085</v>
      </c>
      <c r="B3335" t="str">
        <v/>
      </c>
      <c r="C3335">
        <v>459.63</v>
      </c>
      <c r="D3335">
        <v>1</v>
      </c>
      <c r="E3335">
        <v>0.92600000000000005</v>
      </c>
      <c r="F3335">
        <f t="shared" si="104"/>
        <v>1.079913606911447</v>
      </c>
      <c r="G3335" t="str">
        <v>KEVA</v>
      </c>
      <c r="H3335" s="97" t="str">
        <f>IF(ISERROR(IF(AND(A:A&gt;#REF!,A:A&lt;=#REF!,B:B&lt;&gt;"CANC",G:G=$S$2),C3335,0)),"",IF(AND(A:A&gt;#REF!,A:A&lt;=#REF!,B:B&lt;&gt;"CANC",G:G=$S$2),C3335,0))</f>
        <v/>
      </c>
      <c r="I3335" s="97" t="str">
        <f>IF(ISERROR(IF(AND(A:A&gt;#REF!,A:A&lt;=#REF!,B:B&lt;&gt;"CANC",G:G=$S$2),C3335,0)),"",IF(AND(A:A&gt;#REF!,A:A&lt;=#REF!,B:B&lt;&gt;"CANC",G:G=$S$2),F3335,0))</f>
        <v/>
      </c>
      <c r="K3335" s="93">
        <f>[3]!TradeDate</f>
        <v>0</v>
      </c>
      <c r="L3335" s="93">
        <f>[3]!AlteredStatus</f>
        <v>0</v>
      </c>
      <c r="M3335">
        <f>[3]!CommissionEUR</f>
        <v>0</v>
      </c>
      <c r="N3335">
        <f>[3]!LocalChargeXComm</f>
        <v>0</v>
      </c>
      <c r="O3335">
        <f>[3]!FXEUR</f>
        <v>0</v>
      </c>
      <c r="P3335" t="e">
        <f t="shared" si="105"/>
        <v>#DIV/0!</v>
      </c>
      <c r="Q3335">
        <f>[3]!PortfolioCode</f>
        <v>0</v>
      </c>
    </row>
    <row r="3336" spans="1:17">
      <c r="A3336" s="93">
        <v>44085</v>
      </c>
      <c r="B3336" t="str">
        <v/>
      </c>
      <c r="C3336">
        <v>66.52</v>
      </c>
      <c r="D3336">
        <v>1</v>
      </c>
      <c r="E3336">
        <v>0.92600000000000005</v>
      </c>
      <c r="F3336">
        <f t="shared" si="104"/>
        <v>1.079913606911447</v>
      </c>
      <c r="G3336" t="str">
        <v>LF-BWF</v>
      </c>
      <c r="H3336" s="97" t="str">
        <f>IF(ISERROR(IF(AND(A:A&gt;#REF!,A:A&lt;=#REF!,B:B&lt;&gt;"CANC",G:G=$S$2),C3336,0)),"",IF(AND(A:A&gt;#REF!,A:A&lt;=#REF!,B:B&lt;&gt;"CANC",G:G=$S$2),C3336,0))</f>
        <v/>
      </c>
      <c r="I3336" s="97" t="str">
        <f>IF(ISERROR(IF(AND(A:A&gt;#REF!,A:A&lt;=#REF!,B:B&lt;&gt;"CANC",G:G=$S$2),C3336,0)),"",IF(AND(A:A&gt;#REF!,A:A&lt;=#REF!,B:B&lt;&gt;"CANC",G:G=$S$2),F3336,0))</f>
        <v/>
      </c>
      <c r="K3336" s="93">
        <f>[3]!TradeDate</f>
        <v>0</v>
      </c>
      <c r="L3336" s="93">
        <f>[3]!AlteredStatus</f>
        <v>0</v>
      </c>
      <c r="M3336">
        <f>[3]!CommissionEUR</f>
        <v>0</v>
      </c>
      <c r="N3336">
        <f>[3]!LocalChargeXComm</f>
        <v>0</v>
      </c>
      <c r="O3336">
        <f>[3]!FXEUR</f>
        <v>0</v>
      </c>
      <c r="P3336" t="e">
        <f t="shared" si="105"/>
        <v>#DIV/0!</v>
      </c>
      <c r="Q3336">
        <f>[3]!PortfolioCode</f>
        <v>0</v>
      </c>
    </row>
    <row r="3337" spans="1:17">
      <c r="A3337" s="93">
        <v>44085</v>
      </c>
      <c r="B3337" t="str">
        <v/>
      </c>
      <c r="C3337">
        <v>134.93</v>
      </c>
      <c r="D3337">
        <v>1</v>
      </c>
      <c r="E3337">
        <v>0.92600000000000005</v>
      </c>
      <c r="F3337">
        <f t="shared" si="104"/>
        <v>1.079913606911447</v>
      </c>
      <c r="G3337" t="str">
        <v>MUSCIT</v>
      </c>
      <c r="H3337" s="97" t="str">
        <f>IF(ISERROR(IF(AND(A:A&gt;#REF!,A:A&lt;=#REF!,B:B&lt;&gt;"CANC",G:G=$S$2),C3337,0)),"",IF(AND(A:A&gt;#REF!,A:A&lt;=#REF!,B:B&lt;&gt;"CANC",G:G=$S$2),C3337,0))</f>
        <v/>
      </c>
      <c r="I3337" s="97" t="str">
        <f>IF(ISERROR(IF(AND(A:A&gt;#REF!,A:A&lt;=#REF!,B:B&lt;&gt;"CANC",G:G=$S$2),C3337,0)),"",IF(AND(A:A&gt;#REF!,A:A&lt;=#REF!,B:B&lt;&gt;"CANC",G:G=$S$2),F3337,0))</f>
        <v/>
      </c>
      <c r="K3337" s="93">
        <f>[3]!TradeDate</f>
        <v>0</v>
      </c>
      <c r="L3337" s="93">
        <f>[3]!AlteredStatus</f>
        <v>0</v>
      </c>
      <c r="M3337">
        <f>[3]!CommissionEUR</f>
        <v>0</v>
      </c>
      <c r="N3337">
        <f>[3]!LocalChargeXComm</f>
        <v>0</v>
      </c>
      <c r="O3337">
        <f>[3]!FXEUR</f>
        <v>0</v>
      </c>
      <c r="P3337" t="e">
        <f t="shared" si="105"/>
        <v>#DIV/0!</v>
      </c>
      <c r="Q3337">
        <f>[3]!PortfolioCode</f>
        <v>0</v>
      </c>
    </row>
    <row r="3338" spans="1:17">
      <c r="A3338" s="93">
        <v>44085</v>
      </c>
      <c r="B3338" t="str">
        <v/>
      </c>
      <c r="C3338">
        <v>592.98</v>
      </c>
      <c r="D3338">
        <v>1</v>
      </c>
      <c r="E3338">
        <v>0.92600000000000005</v>
      </c>
      <c r="F3338">
        <f t="shared" si="104"/>
        <v>1.079913606911447</v>
      </c>
      <c r="G3338" t="str">
        <v>MUSCIT</v>
      </c>
      <c r="H3338" s="97" t="str">
        <f>IF(ISERROR(IF(AND(A:A&gt;#REF!,A:A&lt;=#REF!,B:B&lt;&gt;"CANC",G:G=$S$2),C3338,0)),"",IF(AND(A:A&gt;#REF!,A:A&lt;=#REF!,B:B&lt;&gt;"CANC",G:G=$S$2),C3338,0))</f>
        <v/>
      </c>
      <c r="I3338" s="97" t="str">
        <f>IF(ISERROR(IF(AND(A:A&gt;#REF!,A:A&lt;=#REF!,B:B&lt;&gt;"CANC",G:G=$S$2),C3338,0)),"",IF(AND(A:A&gt;#REF!,A:A&lt;=#REF!,B:B&lt;&gt;"CANC",G:G=$S$2),F3338,0))</f>
        <v/>
      </c>
      <c r="K3338" s="93">
        <f>[3]!TradeDate</f>
        <v>0</v>
      </c>
      <c r="L3338" s="93">
        <f>[3]!AlteredStatus</f>
        <v>0</v>
      </c>
      <c r="M3338">
        <f>[3]!CommissionEUR</f>
        <v>0</v>
      </c>
      <c r="N3338">
        <f>[3]!LocalChargeXComm</f>
        <v>0</v>
      </c>
      <c r="O3338">
        <f>[3]!FXEUR</f>
        <v>0</v>
      </c>
      <c r="P3338" t="e">
        <f t="shared" si="105"/>
        <v>#DIV/0!</v>
      </c>
      <c r="Q3338">
        <f>[3]!PortfolioCode</f>
        <v>0</v>
      </c>
    </row>
    <row r="3339" spans="1:17">
      <c r="A3339" s="93">
        <v>44088</v>
      </c>
      <c r="B3339" t="str">
        <v/>
      </c>
      <c r="C3339">
        <v>295.20999999999998</v>
      </c>
      <c r="D3339">
        <v>1</v>
      </c>
      <c r="E3339">
        <v>0.92220000000000002</v>
      </c>
      <c r="F3339">
        <f t="shared" si="104"/>
        <v>1.0843634786380394</v>
      </c>
      <c r="G3339" t="str">
        <v>MUSCIT</v>
      </c>
      <c r="H3339" s="97" t="str">
        <f>IF(ISERROR(IF(AND(A:A&gt;#REF!,A:A&lt;=#REF!,B:B&lt;&gt;"CANC",G:G=$S$2),C3339,0)),"",IF(AND(A:A&gt;#REF!,A:A&lt;=#REF!,B:B&lt;&gt;"CANC",G:G=$S$2),C3339,0))</f>
        <v/>
      </c>
      <c r="I3339" s="97" t="str">
        <f>IF(ISERROR(IF(AND(A:A&gt;#REF!,A:A&lt;=#REF!,B:B&lt;&gt;"CANC",G:G=$S$2),C3339,0)),"",IF(AND(A:A&gt;#REF!,A:A&lt;=#REF!,B:B&lt;&gt;"CANC",G:G=$S$2),F3339,0))</f>
        <v/>
      </c>
      <c r="K3339" s="93">
        <f>[3]!TradeDate</f>
        <v>0</v>
      </c>
      <c r="L3339" s="93">
        <f>[3]!AlteredStatus</f>
        <v>0</v>
      </c>
      <c r="M3339">
        <f>[3]!CommissionEUR</f>
        <v>0</v>
      </c>
      <c r="N3339">
        <f>[3]!LocalChargeXComm</f>
        <v>0</v>
      </c>
      <c r="O3339">
        <f>[3]!FXEUR</f>
        <v>0</v>
      </c>
      <c r="P3339" t="e">
        <f t="shared" si="105"/>
        <v>#DIV/0!</v>
      </c>
      <c r="Q3339">
        <f>[3]!PortfolioCode</f>
        <v>0</v>
      </c>
    </row>
    <row r="3340" spans="1:17">
      <c r="A3340" s="93">
        <v>44088</v>
      </c>
      <c r="B3340" t="str">
        <v/>
      </c>
      <c r="C3340">
        <v>11.07</v>
      </c>
      <c r="D3340">
        <v>256.26</v>
      </c>
      <c r="E3340">
        <v>0.92220000000000002</v>
      </c>
      <c r="F3340">
        <f t="shared" si="104"/>
        <v>277.87898503578396</v>
      </c>
      <c r="G3340" t="str">
        <v>LF-UKIF</v>
      </c>
      <c r="H3340" s="97" t="str">
        <f>IF(ISERROR(IF(AND(A:A&gt;#REF!,A:A&lt;=#REF!,B:B&lt;&gt;"CANC",G:G=$S$2),C3340,0)),"",IF(AND(A:A&gt;#REF!,A:A&lt;=#REF!,B:B&lt;&gt;"CANC",G:G=$S$2),C3340,0))</f>
        <v/>
      </c>
      <c r="I3340" s="97" t="str">
        <f>IF(ISERROR(IF(AND(A:A&gt;#REF!,A:A&lt;=#REF!,B:B&lt;&gt;"CANC",G:G=$S$2),C3340,0)),"",IF(AND(A:A&gt;#REF!,A:A&lt;=#REF!,B:B&lt;&gt;"CANC",G:G=$S$2),F3340,0))</f>
        <v/>
      </c>
      <c r="K3340" s="93">
        <f>[3]!TradeDate</f>
        <v>0</v>
      </c>
      <c r="L3340" s="93">
        <f>[3]!AlteredStatus</f>
        <v>0</v>
      </c>
      <c r="M3340">
        <f>[3]!CommissionEUR</f>
        <v>0</v>
      </c>
      <c r="N3340">
        <f>[3]!LocalChargeXComm</f>
        <v>0</v>
      </c>
      <c r="O3340">
        <f>[3]!FXEUR</f>
        <v>0</v>
      </c>
      <c r="P3340" t="e">
        <f t="shared" si="105"/>
        <v>#DIV/0!</v>
      </c>
      <c r="Q3340">
        <f>[3]!PortfolioCode</f>
        <v>0</v>
      </c>
    </row>
    <row r="3341" spans="1:17">
      <c r="A3341" s="93">
        <v>44088</v>
      </c>
      <c r="B3341" t="str">
        <v/>
      </c>
      <c r="C3341">
        <v>16.600000000000001</v>
      </c>
      <c r="D3341">
        <v>383.89</v>
      </c>
      <c r="E3341">
        <v>0.92220000000000002</v>
      </c>
      <c r="F3341">
        <f t="shared" si="104"/>
        <v>416.27629581435696</v>
      </c>
      <c r="G3341" t="str">
        <v>MUSCIT</v>
      </c>
      <c r="H3341" s="97" t="str">
        <f>IF(ISERROR(IF(AND(A:A&gt;#REF!,A:A&lt;=#REF!,B:B&lt;&gt;"CANC",G:G=$S$2),C3341,0)),"",IF(AND(A:A&gt;#REF!,A:A&lt;=#REF!,B:B&lt;&gt;"CANC",G:G=$S$2),C3341,0))</f>
        <v/>
      </c>
      <c r="I3341" s="97" t="str">
        <f>IF(ISERROR(IF(AND(A:A&gt;#REF!,A:A&lt;=#REF!,B:B&lt;&gt;"CANC",G:G=$S$2),C3341,0)),"",IF(AND(A:A&gt;#REF!,A:A&lt;=#REF!,B:B&lt;&gt;"CANC",G:G=$S$2),F3341,0))</f>
        <v/>
      </c>
      <c r="K3341" s="93">
        <f>[3]!TradeDate</f>
        <v>0</v>
      </c>
      <c r="L3341" s="93">
        <f>[3]!AlteredStatus</f>
        <v>0</v>
      </c>
      <c r="M3341">
        <f>[3]!CommissionEUR</f>
        <v>0</v>
      </c>
      <c r="N3341">
        <f>[3]!LocalChargeXComm</f>
        <v>0</v>
      </c>
      <c r="O3341">
        <f>[3]!FXEUR</f>
        <v>0</v>
      </c>
      <c r="P3341" t="e">
        <f t="shared" si="105"/>
        <v>#DIV/0!</v>
      </c>
      <c r="Q3341">
        <f>[3]!PortfolioCode</f>
        <v>0</v>
      </c>
    </row>
    <row r="3342" spans="1:17">
      <c r="A3342" s="93">
        <v>44088</v>
      </c>
      <c r="B3342" t="str">
        <v/>
      </c>
      <c r="C3342">
        <v>2.21</v>
      </c>
      <c r="D3342">
        <v>0</v>
      </c>
      <c r="E3342">
        <v>1</v>
      </c>
      <c r="F3342">
        <f t="shared" si="104"/>
        <v>0</v>
      </c>
      <c r="G3342" t="str">
        <v>BWF</v>
      </c>
      <c r="H3342" s="97" t="str">
        <f>IF(ISERROR(IF(AND(A:A&gt;#REF!,A:A&lt;=#REF!,B:B&lt;&gt;"CANC",G:G=$S$2),C3342,0)),"",IF(AND(A:A&gt;#REF!,A:A&lt;=#REF!,B:B&lt;&gt;"CANC",G:G=$S$2),C3342,0))</f>
        <v/>
      </c>
      <c r="I3342" s="97" t="str">
        <f>IF(ISERROR(IF(AND(A:A&gt;#REF!,A:A&lt;=#REF!,B:B&lt;&gt;"CANC",G:G=$S$2),C3342,0)),"",IF(AND(A:A&gt;#REF!,A:A&lt;=#REF!,B:B&lt;&gt;"CANC",G:G=$S$2),F3342,0))</f>
        <v/>
      </c>
      <c r="K3342" s="93">
        <f>[3]!TradeDate</f>
        <v>0</v>
      </c>
      <c r="L3342" s="93">
        <f>[3]!AlteredStatus</f>
        <v>0</v>
      </c>
      <c r="M3342">
        <f>[3]!CommissionEUR</f>
        <v>0</v>
      </c>
      <c r="N3342">
        <f>[3]!LocalChargeXComm</f>
        <v>0</v>
      </c>
      <c r="O3342">
        <f>[3]!FXEUR</f>
        <v>0</v>
      </c>
      <c r="P3342" t="e">
        <f t="shared" si="105"/>
        <v>#DIV/0!</v>
      </c>
      <c r="Q3342">
        <f>[3]!PortfolioCode</f>
        <v>0</v>
      </c>
    </row>
    <row r="3343" spans="1:17">
      <c r="A3343" s="93">
        <v>44088</v>
      </c>
      <c r="B3343" t="str">
        <v/>
      </c>
      <c r="C3343">
        <v>0.19</v>
      </c>
      <c r="D3343">
        <v>0</v>
      </c>
      <c r="E3343">
        <v>1</v>
      </c>
      <c r="F3343">
        <f t="shared" si="104"/>
        <v>0</v>
      </c>
      <c r="G3343" t="str">
        <v>LF-BWF</v>
      </c>
      <c r="H3343" s="97" t="str">
        <f>IF(ISERROR(IF(AND(A:A&gt;#REF!,A:A&lt;=#REF!,B:B&lt;&gt;"CANC",G:G=$S$2),C3343,0)),"",IF(AND(A:A&gt;#REF!,A:A&lt;=#REF!,B:B&lt;&gt;"CANC",G:G=$S$2),C3343,0))</f>
        <v/>
      </c>
      <c r="I3343" s="97" t="str">
        <f>IF(ISERROR(IF(AND(A:A&gt;#REF!,A:A&lt;=#REF!,B:B&lt;&gt;"CANC",G:G=$S$2),C3343,0)),"",IF(AND(A:A&gt;#REF!,A:A&lt;=#REF!,B:B&lt;&gt;"CANC",G:G=$S$2),F3343,0))</f>
        <v/>
      </c>
      <c r="K3343" s="93">
        <f>[3]!TradeDate</f>
        <v>0</v>
      </c>
      <c r="L3343" s="93">
        <f>[3]!AlteredStatus</f>
        <v>0</v>
      </c>
      <c r="M3343">
        <f>[3]!CommissionEUR</f>
        <v>0</v>
      </c>
      <c r="N3343">
        <f>[3]!LocalChargeXComm</f>
        <v>0</v>
      </c>
      <c r="O3343">
        <f>[3]!FXEUR</f>
        <v>0</v>
      </c>
      <c r="P3343" t="e">
        <f t="shared" si="105"/>
        <v>#DIV/0!</v>
      </c>
      <c r="Q3343">
        <f>[3]!PortfolioCode</f>
        <v>0</v>
      </c>
    </row>
    <row r="3344" spans="1:17">
      <c r="A3344" s="93">
        <v>44088</v>
      </c>
      <c r="B3344" t="str">
        <v/>
      </c>
      <c r="C3344">
        <v>7.36</v>
      </c>
      <c r="D3344">
        <v>170.72</v>
      </c>
      <c r="E3344">
        <v>0.92220000000000002</v>
      </c>
      <c r="F3344">
        <f t="shared" si="104"/>
        <v>185.12253307308609</v>
      </c>
      <c r="G3344" t="str">
        <v>LF-UKIF</v>
      </c>
      <c r="H3344" s="97" t="str">
        <f>IF(ISERROR(IF(AND(A:A&gt;#REF!,A:A&lt;=#REF!,B:B&lt;&gt;"CANC",G:G=$S$2),C3344,0)),"",IF(AND(A:A&gt;#REF!,A:A&lt;=#REF!,B:B&lt;&gt;"CANC",G:G=$S$2),C3344,0))</f>
        <v/>
      </c>
      <c r="I3344" s="97" t="str">
        <f>IF(ISERROR(IF(AND(A:A&gt;#REF!,A:A&lt;=#REF!,B:B&lt;&gt;"CANC",G:G=$S$2),C3344,0)),"",IF(AND(A:A&gt;#REF!,A:A&lt;=#REF!,B:B&lt;&gt;"CANC",G:G=$S$2),F3344,0))</f>
        <v/>
      </c>
      <c r="K3344" s="93">
        <f>[3]!TradeDate</f>
        <v>0</v>
      </c>
      <c r="L3344" s="93">
        <f>[3]!AlteredStatus</f>
        <v>0</v>
      </c>
      <c r="M3344">
        <f>[3]!CommissionEUR</f>
        <v>0</v>
      </c>
      <c r="N3344">
        <f>[3]!LocalChargeXComm</f>
        <v>0</v>
      </c>
      <c r="O3344">
        <f>[3]!FXEUR</f>
        <v>0</v>
      </c>
      <c r="P3344" t="e">
        <f t="shared" si="105"/>
        <v>#DIV/0!</v>
      </c>
      <c r="Q3344">
        <f>[3]!PortfolioCode</f>
        <v>0</v>
      </c>
    </row>
    <row r="3345" spans="1:17">
      <c r="A3345" s="93">
        <v>44088</v>
      </c>
      <c r="B3345" t="str">
        <v/>
      </c>
      <c r="C3345">
        <v>37.380000000000003</v>
      </c>
      <c r="D3345">
        <v>247.4</v>
      </c>
      <c r="E3345">
        <v>0.92220000000000002</v>
      </c>
      <c r="F3345">
        <f t="shared" si="104"/>
        <v>268.27152461505096</v>
      </c>
      <c r="G3345" t="str">
        <v>LF-UKIF</v>
      </c>
      <c r="H3345" s="97" t="str">
        <f>IF(ISERROR(IF(AND(A:A&gt;#REF!,A:A&lt;=#REF!,B:B&lt;&gt;"CANC",G:G=$S$2),C3345,0)),"",IF(AND(A:A&gt;#REF!,A:A&lt;=#REF!,B:B&lt;&gt;"CANC",G:G=$S$2),C3345,0))</f>
        <v/>
      </c>
      <c r="I3345" s="97" t="str">
        <f>IF(ISERROR(IF(AND(A:A&gt;#REF!,A:A&lt;=#REF!,B:B&lt;&gt;"CANC",G:G=$S$2),C3345,0)),"",IF(AND(A:A&gt;#REF!,A:A&lt;=#REF!,B:B&lt;&gt;"CANC",G:G=$S$2),F3345,0))</f>
        <v/>
      </c>
      <c r="K3345" s="93">
        <f>[3]!TradeDate</f>
        <v>0</v>
      </c>
      <c r="L3345" s="93">
        <f>[3]!AlteredStatus</f>
        <v>0</v>
      </c>
      <c r="M3345">
        <f>[3]!CommissionEUR</f>
        <v>0</v>
      </c>
      <c r="N3345">
        <f>[3]!LocalChargeXComm</f>
        <v>0</v>
      </c>
      <c r="O3345">
        <f>[3]!FXEUR</f>
        <v>0</v>
      </c>
      <c r="P3345" t="e">
        <f t="shared" si="105"/>
        <v>#DIV/0!</v>
      </c>
      <c r="Q3345">
        <f>[3]!PortfolioCode</f>
        <v>0</v>
      </c>
    </row>
    <row r="3346" spans="1:17">
      <c r="A3346" s="93">
        <v>44088</v>
      </c>
      <c r="B3346" t="str">
        <v/>
      </c>
      <c r="C3346">
        <v>872.16</v>
      </c>
      <c r="D3346">
        <v>5750.27</v>
      </c>
      <c r="E3346">
        <v>0.92220000000000002</v>
      </c>
      <c r="F3346">
        <f t="shared" si="104"/>
        <v>6235.3827803079594</v>
      </c>
      <c r="G3346" t="str">
        <v>MEEIF</v>
      </c>
      <c r="H3346" s="97" t="str">
        <f>IF(ISERROR(IF(AND(A:A&gt;#REF!,A:A&lt;=#REF!,B:B&lt;&gt;"CANC",G:G=$S$2),C3346,0)),"",IF(AND(A:A&gt;#REF!,A:A&lt;=#REF!,B:B&lt;&gt;"CANC",G:G=$S$2),C3346,0))</f>
        <v/>
      </c>
      <c r="I3346" s="97" t="str">
        <f>IF(ISERROR(IF(AND(A:A&gt;#REF!,A:A&lt;=#REF!,B:B&lt;&gt;"CANC",G:G=$S$2),C3346,0)),"",IF(AND(A:A&gt;#REF!,A:A&lt;=#REF!,B:B&lt;&gt;"CANC",G:G=$S$2),F3346,0))</f>
        <v/>
      </c>
      <c r="K3346" s="93">
        <f>[3]!TradeDate</f>
        <v>0</v>
      </c>
      <c r="L3346" s="93">
        <f>[3]!AlteredStatus</f>
        <v>0</v>
      </c>
      <c r="M3346">
        <f>[3]!CommissionEUR</f>
        <v>0</v>
      </c>
      <c r="N3346">
        <f>[3]!LocalChargeXComm</f>
        <v>0</v>
      </c>
      <c r="O3346">
        <f>[3]!FXEUR</f>
        <v>0</v>
      </c>
      <c r="P3346" t="e">
        <f t="shared" si="105"/>
        <v>#DIV/0!</v>
      </c>
      <c r="Q3346">
        <f>[3]!PortfolioCode</f>
        <v>0</v>
      </c>
    </row>
    <row r="3347" spans="1:17">
      <c r="A3347" s="93">
        <v>44088</v>
      </c>
      <c r="B3347" t="str">
        <v/>
      </c>
      <c r="C3347">
        <v>5.65</v>
      </c>
      <c r="D3347">
        <v>131.38999999999999</v>
      </c>
      <c r="E3347">
        <v>0.92220000000000002</v>
      </c>
      <c r="F3347">
        <f t="shared" si="104"/>
        <v>142.474517458252</v>
      </c>
      <c r="G3347" t="str">
        <v>LF-UKIF</v>
      </c>
      <c r="H3347" s="97" t="str">
        <f>IF(ISERROR(IF(AND(A:A&gt;#REF!,A:A&lt;=#REF!,B:B&lt;&gt;"CANC",G:G=$S$2),C3347,0)),"",IF(AND(A:A&gt;#REF!,A:A&lt;=#REF!,B:B&lt;&gt;"CANC",G:G=$S$2),C3347,0))</f>
        <v/>
      </c>
      <c r="I3347" s="97" t="str">
        <f>IF(ISERROR(IF(AND(A:A&gt;#REF!,A:A&lt;=#REF!,B:B&lt;&gt;"CANC",G:G=$S$2),C3347,0)),"",IF(AND(A:A&gt;#REF!,A:A&lt;=#REF!,B:B&lt;&gt;"CANC",G:G=$S$2),F3347,0))</f>
        <v/>
      </c>
      <c r="K3347" s="93">
        <f>[3]!TradeDate</f>
        <v>0</v>
      </c>
      <c r="L3347" s="93">
        <f>[3]!AlteredStatus</f>
        <v>0</v>
      </c>
      <c r="M3347">
        <f>[3]!CommissionEUR</f>
        <v>0</v>
      </c>
      <c r="N3347">
        <f>[3]!LocalChargeXComm</f>
        <v>0</v>
      </c>
      <c r="O3347">
        <f>[3]!FXEUR</f>
        <v>0</v>
      </c>
      <c r="P3347" t="e">
        <f t="shared" si="105"/>
        <v>#DIV/0!</v>
      </c>
      <c r="Q3347">
        <f>[3]!PortfolioCode</f>
        <v>0</v>
      </c>
    </row>
    <row r="3348" spans="1:17">
      <c r="A3348" s="93">
        <v>44088</v>
      </c>
      <c r="B3348" t="str">
        <v/>
      </c>
      <c r="C3348">
        <v>162.93</v>
      </c>
      <c r="D3348">
        <v>3758.28</v>
      </c>
      <c r="E3348">
        <v>0.92220000000000002</v>
      </c>
      <c r="F3348">
        <f t="shared" si="104"/>
        <v>4075.3415744957711</v>
      </c>
      <c r="G3348" t="str">
        <v>MEEIF</v>
      </c>
      <c r="H3348" s="97" t="str">
        <f>IF(ISERROR(IF(AND(A:A&gt;#REF!,A:A&lt;=#REF!,B:B&lt;&gt;"CANC",G:G=$S$2),C3348,0)),"",IF(AND(A:A&gt;#REF!,A:A&lt;=#REF!,B:B&lt;&gt;"CANC",G:G=$S$2),C3348,0))</f>
        <v/>
      </c>
      <c r="I3348" s="97" t="str">
        <f>IF(ISERROR(IF(AND(A:A&gt;#REF!,A:A&lt;=#REF!,B:B&lt;&gt;"CANC",G:G=$S$2),C3348,0)),"",IF(AND(A:A&gt;#REF!,A:A&lt;=#REF!,B:B&lt;&gt;"CANC",G:G=$S$2),F3348,0))</f>
        <v/>
      </c>
      <c r="K3348" s="93">
        <f>[3]!TradeDate</f>
        <v>0</v>
      </c>
      <c r="L3348" s="93">
        <f>[3]!AlteredStatus</f>
        <v>0</v>
      </c>
      <c r="M3348">
        <f>[3]!CommissionEUR</f>
        <v>0</v>
      </c>
      <c r="N3348">
        <f>[3]!LocalChargeXComm</f>
        <v>0</v>
      </c>
      <c r="O3348">
        <f>[3]!FXEUR</f>
        <v>0</v>
      </c>
      <c r="P3348" t="e">
        <f t="shared" si="105"/>
        <v>#DIV/0!</v>
      </c>
      <c r="Q3348">
        <f>[3]!PortfolioCode</f>
        <v>0</v>
      </c>
    </row>
    <row r="3349" spans="1:17">
      <c r="A3349" s="93">
        <v>44088</v>
      </c>
      <c r="B3349" t="str">
        <v/>
      </c>
      <c r="C3349">
        <v>36.17</v>
      </c>
      <c r="D3349">
        <v>0</v>
      </c>
      <c r="E3349">
        <v>1.0773999999999999</v>
      </c>
      <c r="F3349">
        <f t="shared" si="104"/>
        <v>0</v>
      </c>
      <c r="G3349" t="str">
        <v>LF-GSF</v>
      </c>
      <c r="H3349" s="97" t="str">
        <f>IF(ISERROR(IF(AND(A:A&gt;#REF!,A:A&lt;=#REF!,B:B&lt;&gt;"CANC",G:G=$S$2),C3349,0)),"",IF(AND(A:A&gt;#REF!,A:A&lt;=#REF!,B:B&lt;&gt;"CANC",G:G=$S$2),C3349,0))</f>
        <v/>
      </c>
      <c r="I3349" s="97" t="str">
        <f>IF(ISERROR(IF(AND(A:A&gt;#REF!,A:A&lt;=#REF!,B:B&lt;&gt;"CANC",G:G=$S$2),C3349,0)),"",IF(AND(A:A&gt;#REF!,A:A&lt;=#REF!,B:B&lt;&gt;"CANC",G:G=$S$2),F3349,0))</f>
        <v/>
      </c>
      <c r="K3349" s="93">
        <f>[3]!TradeDate</f>
        <v>0</v>
      </c>
      <c r="L3349" s="93">
        <f>[3]!AlteredStatus</f>
        <v>0</v>
      </c>
      <c r="M3349">
        <f>[3]!CommissionEUR</f>
        <v>0</v>
      </c>
      <c r="N3349">
        <f>[3]!LocalChargeXComm</f>
        <v>0</v>
      </c>
      <c r="O3349">
        <f>[3]!FXEUR</f>
        <v>0</v>
      </c>
      <c r="P3349" t="e">
        <f t="shared" si="105"/>
        <v>#DIV/0!</v>
      </c>
      <c r="Q3349">
        <f>[3]!PortfolioCode</f>
        <v>0</v>
      </c>
    </row>
    <row r="3350" spans="1:17">
      <c r="A3350" s="93">
        <v>44088</v>
      </c>
      <c r="B3350" t="str">
        <v/>
      </c>
      <c r="C3350">
        <v>30.81</v>
      </c>
      <c r="D3350">
        <v>0</v>
      </c>
      <c r="E3350">
        <v>10.7127</v>
      </c>
      <c r="F3350">
        <f t="shared" si="104"/>
        <v>0</v>
      </c>
      <c r="G3350" t="str">
        <v>LF-EIF</v>
      </c>
      <c r="H3350" s="97" t="str">
        <f>IF(ISERROR(IF(AND(A:A&gt;#REF!,A:A&lt;=#REF!,B:B&lt;&gt;"CANC",G:G=$S$2),C3350,0)),"",IF(AND(A:A&gt;#REF!,A:A&lt;=#REF!,B:B&lt;&gt;"CANC",G:G=$S$2),C3350,0))</f>
        <v/>
      </c>
      <c r="I3350" s="97" t="str">
        <f>IF(ISERROR(IF(AND(A:A&gt;#REF!,A:A&lt;=#REF!,B:B&lt;&gt;"CANC",G:G=$S$2),C3350,0)),"",IF(AND(A:A&gt;#REF!,A:A&lt;=#REF!,B:B&lt;&gt;"CANC",G:G=$S$2),F3350,0))</f>
        <v/>
      </c>
      <c r="K3350" s="93">
        <f>[3]!TradeDate</f>
        <v>0</v>
      </c>
      <c r="L3350" s="93">
        <f>[3]!AlteredStatus</f>
        <v>0</v>
      </c>
      <c r="M3350">
        <f>[3]!CommissionEUR</f>
        <v>0</v>
      </c>
      <c r="N3350">
        <f>[3]!LocalChargeXComm</f>
        <v>0</v>
      </c>
      <c r="O3350">
        <f>[3]!FXEUR</f>
        <v>0</v>
      </c>
      <c r="P3350" t="e">
        <f t="shared" si="105"/>
        <v>#DIV/0!</v>
      </c>
      <c r="Q3350">
        <f>[3]!PortfolioCode</f>
        <v>0</v>
      </c>
    </row>
    <row r="3351" spans="1:17">
      <c r="A3351" s="93">
        <v>44088</v>
      </c>
      <c r="B3351" t="str">
        <v/>
      </c>
      <c r="C3351">
        <v>31.75</v>
      </c>
      <c r="D3351">
        <v>0</v>
      </c>
      <c r="E3351">
        <v>10.7127</v>
      </c>
      <c r="F3351">
        <f t="shared" si="104"/>
        <v>0</v>
      </c>
      <c r="G3351" t="str">
        <v>LF-GSF</v>
      </c>
      <c r="H3351" s="97" t="str">
        <f>IF(ISERROR(IF(AND(A:A&gt;#REF!,A:A&lt;=#REF!,B:B&lt;&gt;"CANC",G:G=$S$2),C3351,0)),"",IF(AND(A:A&gt;#REF!,A:A&lt;=#REF!,B:B&lt;&gt;"CANC",G:G=$S$2),C3351,0))</f>
        <v/>
      </c>
      <c r="I3351" s="97" t="str">
        <f>IF(ISERROR(IF(AND(A:A&gt;#REF!,A:A&lt;=#REF!,B:B&lt;&gt;"CANC",G:G=$S$2),C3351,0)),"",IF(AND(A:A&gt;#REF!,A:A&lt;=#REF!,B:B&lt;&gt;"CANC",G:G=$S$2),F3351,0))</f>
        <v/>
      </c>
      <c r="K3351" s="93">
        <f>[3]!TradeDate</f>
        <v>0</v>
      </c>
      <c r="L3351" s="93">
        <f>[3]!AlteredStatus</f>
        <v>0</v>
      </c>
      <c r="M3351">
        <f>[3]!CommissionEUR</f>
        <v>0</v>
      </c>
      <c r="N3351">
        <f>[3]!LocalChargeXComm</f>
        <v>0</v>
      </c>
      <c r="O3351">
        <f>[3]!FXEUR</f>
        <v>0</v>
      </c>
      <c r="P3351" t="e">
        <f t="shared" si="105"/>
        <v>#DIV/0!</v>
      </c>
      <c r="Q3351">
        <f>[3]!PortfolioCode</f>
        <v>0</v>
      </c>
    </row>
    <row r="3352" spans="1:17">
      <c r="A3352" s="93">
        <v>44088</v>
      </c>
      <c r="B3352" t="str">
        <v/>
      </c>
      <c r="C3352">
        <v>210.69</v>
      </c>
      <c r="D3352">
        <v>0</v>
      </c>
      <c r="E3352">
        <v>1</v>
      </c>
      <c r="F3352">
        <f t="shared" si="104"/>
        <v>0</v>
      </c>
      <c r="G3352" t="str">
        <v>AMUNDIPEA</v>
      </c>
      <c r="H3352" s="97" t="str">
        <f>IF(ISERROR(IF(AND(A:A&gt;#REF!,A:A&lt;=#REF!,B:B&lt;&gt;"CANC",G:G=$S$2),C3352,0)),"",IF(AND(A:A&gt;#REF!,A:A&lt;=#REF!,B:B&lt;&gt;"CANC",G:G=$S$2),C3352,0))</f>
        <v/>
      </c>
      <c r="I3352" s="97" t="str">
        <f>IF(ISERROR(IF(AND(A:A&gt;#REF!,A:A&lt;=#REF!,B:B&lt;&gt;"CANC",G:G=$S$2),C3352,0)),"",IF(AND(A:A&gt;#REF!,A:A&lt;=#REF!,B:B&lt;&gt;"CANC",G:G=$S$2),F3352,0))</f>
        <v/>
      </c>
      <c r="K3352" s="93">
        <f>[3]!TradeDate</f>
        <v>0</v>
      </c>
      <c r="L3352" s="93">
        <f>[3]!AlteredStatus</f>
        <v>0</v>
      </c>
      <c r="M3352">
        <f>[3]!CommissionEUR</f>
        <v>0</v>
      </c>
      <c r="N3352">
        <f>[3]!LocalChargeXComm</f>
        <v>0</v>
      </c>
      <c r="O3352">
        <f>[3]!FXEUR</f>
        <v>0</v>
      </c>
      <c r="P3352" t="e">
        <f t="shared" si="105"/>
        <v>#DIV/0!</v>
      </c>
      <c r="Q3352">
        <f>[3]!PortfolioCode</f>
        <v>0</v>
      </c>
    </row>
    <row r="3353" spans="1:17">
      <c r="A3353" s="93">
        <v>44088</v>
      </c>
      <c r="B3353" t="str">
        <v/>
      </c>
      <c r="C3353">
        <v>123.4</v>
      </c>
      <c r="D3353">
        <v>0</v>
      </c>
      <c r="E3353">
        <v>1</v>
      </c>
      <c r="F3353">
        <f t="shared" si="104"/>
        <v>0</v>
      </c>
      <c r="G3353" t="str">
        <v>AMUNDIPEA</v>
      </c>
      <c r="H3353" s="97" t="str">
        <f>IF(ISERROR(IF(AND(A:A&gt;#REF!,A:A&lt;=#REF!,B:B&lt;&gt;"CANC",G:G=$S$2),C3353,0)),"",IF(AND(A:A&gt;#REF!,A:A&lt;=#REF!,B:B&lt;&gt;"CANC",G:G=$S$2),C3353,0))</f>
        <v/>
      </c>
      <c r="I3353" s="97" t="str">
        <f>IF(ISERROR(IF(AND(A:A&gt;#REF!,A:A&lt;=#REF!,B:B&lt;&gt;"CANC",G:G=$S$2),C3353,0)),"",IF(AND(A:A&gt;#REF!,A:A&lt;=#REF!,B:B&lt;&gt;"CANC",G:G=$S$2),F3353,0))</f>
        <v/>
      </c>
      <c r="K3353" s="93">
        <f>[3]!TradeDate</f>
        <v>0</v>
      </c>
      <c r="L3353" s="93">
        <f>[3]!AlteredStatus</f>
        <v>0</v>
      </c>
      <c r="M3353">
        <f>[3]!CommissionEUR</f>
        <v>0</v>
      </c>
      <c r="N3353">
        <f>[3]!LocalChargeXComm</f>
        <v>0</v>
      </c>
      <c r="O3353">
        <f>[3]!FXEUR</f>
        <v>0</v>
      </c>
      <c r="P3353" t="e">
        <f t="shared" si="105"/>
        <v>#DIV/0!</v>
      </c>
      <c r="Q3353">
        <f>[3]!PortfolioCode</f>
        <v>0</v>
      </c>
    </row>
    <row r="3354" spans="1:17">
      <c r="A3354" s="93">
        <v>44088</v>
      </c>
      <c r="B3354" t="str">
        <v/>
      </c>
      <c r="C3354">
        <v>178.37</v>
      </c>
      <c r="D3354">
        <v>1</v>
      </c>
      <c r="E3354">
        <v>0.92220000000000002</v>
      </c>
      <c r="F3354">
        <f t="shared" si="104"/>
        <v>1.0843634786380394</v>
      </c>
      <c r="G3354" t="str">
        <v>AMUNDIPEA</v>
      </c>
      <c r="H3354" s="97" t="str">
        <f>IF(ISERROR(IF(AND(A:A&gt;#REF!,A:A&lt;=#REF!,B:B&lt;&gt;"CANC",G:G=$S$2),C3354,0)),"",IF(AND(A:A&gt;#REF!,A:A&lt;=#REF!,B:B&lt;&gt;"CANC",G:G=$S$2),C3354,0))</f>
        <v/>
      </c>
      <c r="I3354" s="97" t="str">
        <f>IF(ISERROR(IF(AND(A:A&gt;#REF!,A:A&lt;=#REF!,B:B&lt;&gt;"CANC",G:G=$S$2),C3354,0)),"",IF(AND(A:A&gt;#REF!,A:A&lt;=#REF!,B:B&lt;&gt;"CANC",G:G=$S$2),F3354,0))</f>
        <v/>
      </c>
      <c r="K3354" s="93">
        <f>[3]!TradeDate</f>
        <v>0</v>
      </c>
      <c r="L3354" s="93">
        <f>[3]!AlteredStatus</f>
        <v>0</v>
      </c>
      <c r="M3354">
        <f>[3]!CommissionEUR</f>
        <v>0</v>
      </c>
      <c r="N3354">
        <f>[3]!LocalChargeXComm</f>
        <v>0</v>
      </c>
      <c r="O3354">
        <f>[3]!FXEUR</f>
        <v>0</v>
      </c>
      <c r="P3354" t="e">
        <f t="shared" si="105"/>
        <v>#DIV/0!</v>
      </c>
      <c r="Q3354">
        <f>[3]!PortfolioCode</f>
        <v>0</v>
      </c>
    </row>
    <row r="3355" spans="1:17">
      <c r="A3355" s="93">
        <v>44088</v>
      </c>
      <c r="B3355" t="str">
        <v/>
      </c>
      <c r="C3355">
        <v>31.29</v>
      </c>
      <c r="D3355">
        <v>0</v>
      </c>
      <c r="E3355">
        <v>1</v>
      </c>
      <c r="F3355">
        <f t="shared" si="104"/>
        <v>0</v>
      </c>
      <c r="G3355" t="str">
        <v>AMUNDIPEA</v>
      </c>
      <c r="H3355" s="97" t="str">
        <f>IF(ISERROR(IF(AND(A:A&gt;#REF!,A:A&lt;=#REF!,B:B&lt;&gt;"CANC",G:G=$S$2),C3355,0)),"",IF(AND(A:A&gt;#REF!,A:A&lt;=#REF!,B:B&lt;&gt;"CANC",G:G=$S$2),C3355,0))</f>
        <v/>
      </c>
      <c r="I3355" s="97" t="str">
        <f>IF(ISERROR(IF(AND(A:A&gt;#REF!,A:A&lt;=#REF!,B:B&lt;&gt;"CANC",G:G=$S$2),C3355,0)),"",IF(AND(A:A&gt;#REF!,A:A&lt;=#REF!,B:B&lt;&gt;"CANC",G:G=$S$2),F3355,0))</f>
        <v/>
      </c>
      <c r="K3355" s="93">
        <f>[3]!TradeDate</f>
        <v>0</v>
      </c>
      <c r="L3355" s="93">
        <f>[3]!AlteredStatus</f>
        <v>0</v>
      </c>
      <c r="M3355">
        <f>[3]!CommissionEUR</f>
        <v>0</v>
      </c>
      <c r="N3355">
        <f>[3]!LocalChargeXComm</f>
        <v>0</v>
      </c>
      <c r="O3355">
        <f>[3]!FXEUR</f>
        <v>0</v>
      </c>
      <c r="P3355" t="e">
        <f t="shared" si="105"/>
        <v>#DIV/0!</v>
      </c>
      <c r="Q3355">
        <f>[3]!PortfolioCode</f>
        <v>0</v>
      </c>
    </row>
    <row r="3356" spans="1:17">
      <c r="A3356" s="93">
        <v>44088</v>
      </c>
      <c r="B3356" t="str">
        <v/>
      </c>
      <c r="C3356">
        <v>8.41</v>
      </c>
      <c r="D3356">
        <v>0</v>
      </c>
      <c r="E3356">
        <v>1.0773999999999999</v>
      </c>
      <c r="F3356">
        <f t="shared" si="104"/>
        <v>0</v>
      </c>
      <c r="G3356" t="str">
        <v>LF-EIF</v>
      </c>
      <c r="H3356" s="97" t="str">
        <f>IF(ISERROR(IF(AND(A:A&gt;#REF!,A:A&lt;=#REF!,B:B&lt;&gt;"CANC",G:G=$S$2),C3356,0)),"",IF(AND(A:A&gt;#REF!,A:A&lt;=#REF!,B:B&lt;&gt;"CANC",G:G=$S$2),C3356,0))</f>
        <v/>
      </c>
      <c r="I3356" s="97" t="str">
        <f>IF(ISERROR(IF(AND(A:A&gt;#REF!,A:A&lt;=#REF!,B:B&lt;&gt;"CANC",G:G=$S$2),C3356,0)),"",IF(AND(A:A&gt;#REF!,A:A&lt;=#REF!,B:B&lt;&gt;"CANC",G:G=$S$2),F3356,0))</f>
        <v/>
      </c>
      <c r="K3356" s="93">
        <f>[3]!TradeDate</f>
        <v>0</v>
      </c>
      <c r="L3356" s="93">
        <f>[3]!AlteredStatus</f>
        <v>0</v>
      </c>
      <c r="M3356">
        <f>[3]!CommissionEUR</f>
        <v>0</v>
      </c>
      <c r="N3356">
        <f>[3]!LocalChargeXComm</f>
        <v>0</v>
      </c>
      <c r="O3356">
        <f>[3]!FXEUR</f>
        <v>0</v>
      </c>
      <c r="P3356" t="e">
        <f t="shared" si="105"/>
        <v>#DIV/0!</v>
      </c>
      <c r="Q3356">
        <f>[3]!PortfolioCode</f>
        <v>0</v>
      </c>
    </row>
    <row r="3357" spans="1:17">
      <c r="A3357" s="93">
        <v>44088</v>
      </c>
      <c r="B3357" t="str">
        <v/>
      </c>
      <c r="C3357">
        <v>10.81</v>
      </c>
      <c r="D3357">
        <v>0</v>
      </c>
      <c r="E3357">
        <v>1</v>
      </c>
      <c r="F3357">
        <f t="shared" si="104"/>
        <v>0</v>
      </c>
      <c r="G3357" t="str">
        <v>LF-EIF</v>
      </c>
      <c r="H3357" s="97" t="str">
        <f>IF(ISERROR(IF(AND(A:A&gt;#REF!,A:A&lt;=#REF!,B:B&lt;&gt;"CANC",G:G=$S$2),C3357,0)),"",IF(AND(A:A&gt;#REF!,A:A&lt;=#REF!,B:B&lt;&gt;"CANC",G:G=$S$2),C3357,0))</f>
        <v/>
      </c>
      <c r="I3357" s="97" t="str">
        <f>IF(ISERROR(IF(AND(A:A&gt;#REF!,A:A&lt;=#REF!,B:B&lt;&gt;"CANC",G:G=$S$2),C3357,0)),"",IF(AND(A:A&gt;#REF!,A:A&lt;=#REF!,B:B&lt;&gt;"CANC",G:G=$S$2),F3357,0))</f>
        <v/>
      </c>
      <c r="K3357" s="93">
        <f>[3]!TradeDate</f>
        <v>0</v>
      </c>
      <c r="L3357" s="93">
        <f>[3]!AlteredStatus</f>
        <v>0</v>
      </c>
      <c r="M3357">
        <f>[3]!CommissionEUR</f>
        <v>0</v>
      </c>
      <c r="N3357">
        <f>[3]!LocalChargeXComm</f>
        <v>0</v>
      </c>
      <c r="O3357">
        <f>[3]!FXEUR</f>
        <v>0</v>
      </c>
      <c r="P3357" t="e">
        <f t="shared" si="105"/>
        <v>#DIV/0!</v>
      </c>
      <c r="Q3357">
        <f>[3]!PortfolioCode</f>
        <v>0</v>
      </c>
    </row>
    <row r="3358" spans="1:17">
      <c r="A3358" s="93">
        <v>44088</v>
      </c>
      <c r="B3358" t="str">
        <v/>
      </c>
      <c r="C3358">
        <v>26.56</v>
      </c>
      <c r="D3358">
        <v>0</v>
      </c>
      <c r="E3358">
        <v>10.4086</v>
      </c>
      <c r="F3358">
        <f t="shared" si="104"/>
        <v>0</v>
      </c>
      <c r="G3358" t="str">
        <v>LF-EIF</v>
      </c>
      <c r="H3358" s="97" t="str">
        <f>IF(ISERROR(IF(AND(A:A&gt;#REF!,A:A&lt;=#REF!,B:B&lt;&gt;"CANC",G:G=$S$2),C3358,0)),"",IF(AND(A:A&gt;#REF!,A:A&lt;=#REF!,B:B&lt;&gt;"CANC",G:G=$S$2),C3358,0))</f>
        <v/>
      </c>
      <c r="I3358" s="97" t="str">
        <f>IF(ISERROR(IF(AND(A:A&gt;#REF!,A:A&lt;=#REF!,B:B&lt;&gt;"CANC",G:G=$S$2),C3358,0)),"",IF(AND(A:A&gt;#REF!,A:A&lt;=#REF!,B:B&lt;&gt;"CANC",G:G=$S$2),F3358,0))</f>
        <v/>
      </c>
      <c r="K3358" s="93">
        <f>[3]!TradeDate</f>
        <v>0</v>
      </c>
      <c r="L3358" s="93">
        <f>[3]!AlteredStatus</f>
        <v>0</v>
      </c>
      <c r="M3358">
        <f>[3]!CommissionEUR</f>
        <v>0</v>
      </c>
      <c r="N3358">
        <f>[3]!LocalChargeXComm</f>
        <v>0</v>
      </c>
      <c r="O3358">
        <f>[3]!FXEUR</f>
        <v>0</v>
      </c>
      <c r="P3358" t="e">
        <f t="shared" si="105"/>
        <v>#DIV/0!</v>
      </c>
      <c r="Q3358">
        <f>[3]!PortfolioCode</f>
        <v>0</v>
      </c>
    </row>
    <row r="3359" spans="1:17">
      <c r="A3359" s="93">
        <v>44088</v>
      </c>
      <c r="B3359" t="str">
        <v/>
      </c>
      <c r="C3359">
        <v>2.99</v>
      </c>
      <c r="D3359">
        <v>0</v>
      </c>
      <c r="E3359">
        <v>1</v>
      </c>
      <c r="F3359">
        <f t="shared" si="104"/>
        <v>0</v>
      </c>
      <c r="G3359" t="str">
        <v>LF-EIF</v>
      </c>
      <c r="H3359" s="97" t="str">
        <f>IF(ISERROR(IF(AND(A:A&gt;#REF!,A:A&lt;=#REF!,B:B&lt;&gt;"CANC",G:G=$S$2),C3359,0)),"",IF(AND(A:A&gt;#REF!,A:A&lt;=#REF!,B:B&lt;&gt;"CANC",G:G=$S$2),C3359,0))</f>
        <v/>
      </c>
      <c r="I3359" s="97" t="str">
        <f>IF(ISERROR(IF(AND(A:A&gt;#REF!,A:A&lt;=#REF!,B:B&lt;&gt;"CANC",G:G=$S$2),C3359,0)),"",IF(AND(A:A&gt;#REF!,A:A&lt;=#REF!,B:B&lt;&gt;"CANC",G:G=$S$2),F3359,0))</f>
        <v/>
      </c>
      <c r="K3359" s="93">
        <f>[3]!TradeDate</f>
        <v>0</v>
      </c>
      <c r="L3359" s="93">
        <f>[3]!AlteredStatus</f>
        <v>0</v>
      </c>
      <c r="M3359">
        <f>[3]!CommissionEUR</f>
        <v>0</v>
      </c>
      <c r="N3359">
        <f>[3]!LocalChargeXComm</f>
        <v>0</v>
      </c>
      <c r="O3359">
        <f>[3]!FXEUR</f>
        <v>0</v>
      </c>
      <c r="P3359" t="e">
        <f t="shared" si="105"/>
        <v>#DIV/0!</v>
      </c>
      <c r="Q3359">
        <f>[3]!PortfolioCode</f>
        <v>0</v>
      </c>
    </row>
    <row r="3360" spans="1:17">
      <c r="A3360" s="93">
        <v>44088</v>
      </c>
      <c r="B3360" t="str">
        <v/>
      </c>
      <c r="C3360">
        <v>13.44</v>
      </c>
      <c r="D3360">
        <v>67.209999999999994</v>
      </c>
      <c r="E3360">
        <v>1</v>
      </c>
      <c r="F3360">
        <f t="shared" si="104"/>
        <v>67.209999999999994</v>
      </c>
      <c r="G3360" t="str">
        <v>LF-EIF</v>
      </c>
      <c r="H3360" s="97" t="str">
        <f>IF(ISERROR(IF(AND(A:A&gt;#REF!,A:A&lt;=#REF!,B:B&lt;&gt;"CANC",G:G=$S$2),C3360,0)),"",IF(AND(A:A&gt;#REF!,A:A&lt;=#REF!,B:B&lt;&gt;"CANC",G:G=$S$2),C3360,0))</f>
        <v/>
      </c>
      <c r="I3360" s="97" t="str">
        <f>IF(ISERROR(IF(AND(A:A&gt;#REF!,A:A&lt;=#REF!,B:B&lt;&gt;"CANC",G:G=$S$2),C3360,0)),"",IF(AND(A:A&gt;#REF!,A:A&lt;=#REF!,B:B&lt;&gt;"CANC",G:G=$S$2),F3360,0))</f>
        <v/>
      </c>
      <c r="K3360" s="93">
        <f>[3]!TradeDate</f>
        <v>0</v>
      </c>
      <c r="L3360" s="93">
        <f>[3]!AlteredStatus</f>
        <v>0</v>
      </c>
      <c r="M3360">
        <f>[3]!CommissionEUR</f>
        <v>0</v>
      </c>
      <c r="N3360">
        <f>[3]!LocalChargeXComm</f>
        <v>0</v>
      </c>
      <c r="O3360">
        <f>[3]!FXEUR</f>
        <v>0</v>
      </c>
      <c r="P3360" t="e">
        <f t="shared" si="105"/>
        <v>#DIV/0!</v>
      </c>
      <c r="Q3360">
        <f>[3]!PortfolioCode</f>
        <v>0</v>
      </c>
    </row>
    <row r="3361" spans="1:17">
      <c r="A3361" s="93">
        <v>44088</v>
      </c>
      <c r="B3361" t="str">
        <v/>
      </c>
      <c r="C3361">
        <v>47.73</v>
      </c>
      <c r="D3361">
        <v>0</v>
      </c>
      <c r="E3361">
        <v>1</v>
      </c>
      <c r="F3361">
        <f t="shared" si="104"/>
        <v>0</v>
      </c>
      <c r="G3361" t="str">
        <v>LF-EIF</v>
      </c>
      <c r="H3361" s="97" t="str">
        <f>IF(ISERROR(IF(AND(A:A&gt;#REF!,A:A&lt;=#REF!,B:B&lt;&gt;"CANC",G:G=$S$2),C3361,0)),"",IF(AND(A:A&gt;#REF!,A:A&lt;=#REF!,B:B&lt;&gt;"CANC",G:G=$S$2),C3361,0))</f>
        <v/>
      </c>
      <c r="I3361" s="97" t="str">
        <f>IF(ISERROR(IF(AND(A:A&gt;#REF!,A:A&lt;=#REF!,B:B&lt;&gt;"CANC",G:G=$S$2),C3361,0)),"",IF(AND(A:A&gt;#REF!,A:A&lt;=#REF!,B:B&lt;&gt;"CANC",G:G=$S$2),F3361,0))</f>
        <v/>
      </c>
      <c r="K3361" s="93">
        <f>[3]!TradeDate</f>
        <v>0</v>
      </c>
      <c r="L3361" s="93">
        <f>[3]!AlteredStatus</f>
        <v>0</v>
      </c>
      <c r="M3361">
        <f>[3]!CommissionEUR</f>
        <v>0</v>
      </c>
      <c r="N3361">
        <f>[3]!LocalChargeXComm</f>
        <v>0</v>
      </c>
      <c r="O3361">
        <f>[3]!FXEUR</f>
        <v>0</v>
      </c>
      <c r="P3361" t="e">
        <f t="shared" si="105"/>
        <v>#DIV/0!</v>
      </c>
      <c r="Q3361">
        <f>[3]!PortfolioCode</f>
        <v>0</v>
      </c>
    </row>
    <row r="3362" spans="1:17">
      <c r="A3362" s="93">
        <v>44088</v>
      </c>
      <c r="B3362" t="str">
        <v/>
      </c>
      <c r="C3362">
        <v>11.95</v>
      </c>
      <c r="D3362">
        <v>0</v>
      </c>
      <c r="E3362">
        <v>1.0773999999999999</v>
      </c>
      <c r="F3362">
        <f t="shared" si="104"/>
        <v>0</v>
      </c>
      <c r="G3362" t="str">
        <v>LF-EIF</v>
      </c>
      <c r="H3362" s="97" t="str">
        <f>IF(ISERROR(IF(AND(A:A&gt;#REF!,A:A&lt;=#REF!,B:B&lt;&gt;"CANC",G:G=$S$2),C3362,0)),"",IF(AND(A:A&gt;#REF!,A:A&lt;=#REF!,B:B&lt;&gt;"CANC",G:G=$S$2),C3362,0))</f>
        <v/>
      </c>
      <c r="I3362" s="97" t="str">
        <f>IF(ISERROR(IF(AND(A:A&gt;#REF!,A:A&lt;=#REF!,B:B&lt;&gt;"CANC",G:G=$S$2),C3362,0)),"",IF(AND(A:A&gt;#REF!,A:A&lt;=#REF!,B:B&lt;&gt;"CANC",G:G=$S$2),F3362,0))</f>
        <v/>
      </c>
      <c r="K3362" s="93">
        <f>[3]!TradeDate</f>
        <v>0</v>
      </c>
      <c r="L3362" s="93">
        <f>[3]!AlteredStatus</f>
        <v>0</v>
      </c>
      <c r="M3362">
        <f>[3]!CommissionEUR</f>
        <v>0</v>
      </c>
      <c r="N3362">
        <f>[3]!LocalChargeXComm</f>
        <v>0</v>
      </c>
      <c r="O3362">
        <f>[3]!FXEUR</f>
        <v>0</v>
      </c>
      <c r="P3362" t="e">
        <f t="shared" si="105"/>
        <v>#DIV/0!</v>
      </c>
      <c r="Q3362">
        <f>[3]!PortfolioCode</f>
        <v>0</v>
      </c>
    </row>
    <row r="3363" spans="1:17">
      <c r="A3363" s="93">
        <v>44088</v>
      </c>
      <c r="B3363" t="str">
        <v/>
      </c>
      <c r="C3363">
        <v>7.82</v>
      </c>
      <c r="D3363">
        <v>0</v>
      </c>
      <c r="E3363">
        <v>10.4086</v>
      </c>
      <c r="F3363">
        <f t="shared" si="104"/>
        <v>0</v>
      </c>
      <c r="G3363" t="str">
        <v>LF-EIF</v>
      </c>
      <c r="H3363" s="97" t="str">
        <f>IF(ISERROR(IF(AND(A:A&gt;#REF!,A:A&lt;=#REF!,B:B&lt;&gt;"CANC",G:G=$S$2),C3363,0)),"",IF(AND(A:A&gt;#REF!,A:A&lt;=#REF!,B:B&lt;&gt;"CANC",G:G=$S$2),C3363,0))</f>
        <v/>
      </c>
      <c r="I3363" s="97" t="str">
        <f>IF(ISERROR(IF(AND(A:A&gt;#REF!,A:A&lt;=#REF!,B:B&lt;&gt;"CANC",G:G=$S$2),C3363,0)),"",IF(AND(A:A&gt;#REF!,A:A&lt;=#REF!,B:B&lt;&gt;"CANC",G:G=$S$2),F3363,0))</f>
        <v/>
      </c>
      <c r="K3363" s="93">
        <f>[3]!TradeDate</f>
        <v>0</v>
      </c>
      <c r="L3363" s="93">
        <f>[3]!AlteredStatus</f>
        <v>0</v>
      </c>
      <c r="M3363">
        <f>[3]!CommissionEUR</f>
        <v>0</v>
      </c>
      <c r="N3363">
        <f>[3]!LocalChargeXComm</f>
        <v>0</v>
      </c>
      <c r="O3363">
        <f>[3]!FXEUR</f>
        <v>0</v>
      </c>
      <c r="P3363" t="e">
        <f t="shared" si="105"/>
        <v>#DIV/0!</v>
      </c>
      <c r="Q3363">
        <f>[3]!PortfolioCode</f>
        <v>0</v>
      </c>
    </row>
    <row r="3364" spans="1:17">
      <c r="A3364" s="93">
        <v>44088</v>
      </c>
      <c r="B3364" t="str">
        <v/>
      </c>
      <c r="C3364">
        <v>32.89</v>
      </c>
      <c r="D3364">
        <v>0</v>
      </c>
      <c r="E3364">
        <v>10.4086</v>
      </c>
      <c r="F3364">
        <f t="shared" si="104"/>
        <v>0</v>
      </c>
      <c r="G3364" t="str">
        <v>LF-EIF</v>
      </c>
      <c r="H3364" s="97" t="str">
        <f>IF(ISERROR(IF(AND(A:A&gt;#REF!,A:A&lt;=#REF!,B:B&lt;&gt;"CANC",G:G=$S$2),C3364,0)),"",IF(AND(A:A&gt;#REF!,A:A&lt;=#REF!,B:B&lt;&gt;"CANC",G:G=$S$2),C3364,0))</f>
        <v/>
      </c>
      <c r="I3364" s="97" t="str">
        <f>IF(ISERROR(IF(AND(A:A&gt;#REF!,A:A&lt;=#REF!,B:B&lt;&gt;"CANC",G:G=$S$2),C3364,0)),"",IF(AND(A:A&gt;#REF!,A:A&lt;=#REF!,B:B&lt;&gt;"CANC",G:G=$S$2),F3364,0))</f>
        <v/>
      </c>
      <c r="K3364" s="93">
        <f>[3]!TradeDate</f>
        <v>0</v>
      </c>
      <c r="L3364" s="93">
        <f>[3]!AlteredStatus</f>
        <v>0</v>
      </c>
      <c r="M3364">
        <f>[3]!CommissionEUR</f>
        <v>0</v>
      </c>
      <c r="N3364">
        <f>[3]!LocalChargeXComm</f>
        <v>0</v>
      </c>
      <c r="O3364">
        <f>[3]!FXEUR</f>
        <v>0</v>
      </c>
      <c r="P3364" t="e">
        <f t="shared" si="105"/>
        <v>#DIV/0!</v>
      </c>
      <c r="Q3364">
        <f>[3]!PortfolioCode</f>
        <v>0</v>
      </c>
    </row>
    <row r="3365" spans="1:17">
      <c r="A3365" s="93">
        <v>44088</v>
      </c>
      <c r="B3365" t="str">
        <v/>
      </c>
      <c r="C3365">
        <v>12.66</v>
      </c>
      <c r="D3365">
        <v>0</v>
      </c>
      <c r="E3365">
        <v>1</v>
      </c>
      <c r="F3365">
        <f t="shared" si="104"/>
        <v>0</v>
      </c>
      <c r="G3365" t="str">
        <v>LF-EIF</v>
      </c>
      <c r="H3365" s="97" t="str">
        <f>IF(ISERROR(IF(AND(A:A&gt;#REF!,A:A&lt;=#REF!,B:B&lt;&gt;"CANC",G:G=$S$2),C3365,0)),"",IF(AND(A:A&gt;#REF!,A:A&lt;=#REF!,B:B&lt;&gt;"CANC",G:G=$S$2),C3365,0))</f>
        <v/>
      </c>
      <c r="I3365" s="97" t="str">
        <f>IF(ISERROR(IF(AND(A:A&gt;#REF!,A:A&lt;=#REF!,B:B&lt;&gt;"CANC",G:G=$S$2),C3365,0)),"",IF(AND(A:A&gt;#REF!,A:A&lt;=#REF!,B:B&lt;&gt;"CANC",G:G=$S$2),F3365,0))</f>
        <v/>
      </c>
      <c r="K3365" s="93">
        <f>[3]!TradeDate</f>
        <v>0</v>
      </c>
      <c r="L3365" s="93">
        <f>[3]!AlteredStatus</f>
        <v>0</v>
      </c>
      <c r="M3365">
        <f>[3]!CommissionEUR</f>
        <v>0</v>
      </c>
      <c r="N3365">
        <f>[3]!LocalChargeXComm</f>
        <v>0</v>
      </c>
      <c r="O3365">
        <f>[3]!FXEUR</f>
        <v>0</v>
      </c>
      <c r="P3365" t="e">
        <f t="shared" si="105"/>
        <v>#DIV/0!</v>
      </c>
      <c r="Q3365">
        <f>[3]!PortfolioCode</f>
        <v>0</v>
      </c>
    </row>
    <row r="3366" spans="1:17">
      <c r="A3366" s="93">
        <v>44088</v>
      </c>
      <c r="B3366" t="str">
        <v/>
      </c>
      <c r="C3366">
        <v>16.829999999999998</v>
      </c>
      <c r="D3366">
        <v>0</v>
      </c>
      <c r="E3366">
        <v>10.4086</v>
      </c>
      <c r="F3366">
        <f t="shared" si="104"/>
        <v>0</v>
      </c>
      <c r="G3366" t="str">
        <v>LF-EIF</v>
      </c>
      <c r="H3366" s="97" t="str">
        <f>IF(ISERROR(IF(AND(A:A&gt;#REF!,A:A&lt;=#REF!,B:B&lt;&gt;"CANC",G:G=$S$2),C3366,0)),"",IF(AND(A:A&gt;#REF!,A:A&lt;=#REF!,B:B&lt;&gt;"CANC",G:G=$S$2),C3366,0))</f>
        <v/>
      </c>
      <c r="I3366" s="97" t="str">
        <f>IF(ISERROR(IF(AND(A:A&gt;#REF!,A:A&lt;=#REF!,B:B&lt;&gt;"CANC",G:G=$S$2),C3366,0)),"",IF(AND(A:A&gt;#REF!,A:A&lt;=#REF!,B:B&lt;&gt;"CANC",G:G=$S$2),F3366,0))</f>
        <v/>
      </c>
      <c r="K3366" s="93">
        <f>[3]!TradeDate</f>
        <v>0</v>
      </c>
      <c r="L3366" s="93">
        <f>[3]!AlteredStatus</f>
        <v>0</v>
      </c>
      <c r="M3366">
        <f>[3]!CommissionEUR</f>
        <v>0</v>
      </c>
      <c r="N3366">
        <f>[3]!LocalChargeXComm</f>
        <v>0</v>
      </c>
      <c r="O3366">
        <f>[3]!FXEUR</f>
        <v>0</v>
      </c>
      <c r="P3366" t="e">
        <f t="shared" si="105"/>
        <v>#DIV/0!</v>
      </c>
      <c r="Q3366">
        <f>[3]!PortfolioCode</f>
        <v>0</v>
      </c>
    </row>
    <row r="3367" spans="1:17">
      <c r="A3367" s="93">
        <v>44088</v>
      </c>
      <c r="B3367" t="str">
        <v/>
      </c>
      <c r="C3367">
        <v>10.210000000000001</v>
      </c>
      <c r="D3367">
        <v>51.03</v>
      </c>
      <c r="E3367">
        <v>1</v>
      </c>
      <c r="F3367">
        <f t="shared" si="104"/>
        <v>51.03</v>
      </c>
      <c r="G3367" t="str">
        <v>LF-EIF</v>
      </c>
      <c r="H3367" s="97" t="str">
        <f>IF(ISERROR(IF(AND(A:A&gt;#REF!,A:A&lt;=#REF!,B:B&lt;&gt;"CANC",G:G=$S$2),C3367,0)),"",IF(AND(A:A&gt;#REF!,A:A&lt;=#REF!,B:B&lt;&gt;"CANC",G:G=$S$2),C3367,0))</f>
        <v/>
      </c>
      <c r="I3367" s="97" t="str">
        <f>IF(ISERROR(IF(AND(A:A&gt;#REF!,A:A&lt;=#REF!,B:B&lt;&gt;"CANC",G:G=$S$2),C3367,0)),"",IF(AND(A:A&gt;#REF!,A:A&lt;=#REF!,B:B&lt;&gt;"CANC",G:G=$S$2),F3367,0))</f>
        <v/>
      </c>
      <c r="K3367" s="93">
        <f>[3]!TradeDate</f>
        <v>0</v>
      </c>
      <c r="L3367" s="93">
        <f>[3]!AlteredStatus</f>
        <v>0</v>
      </c>
      <c r="M3367">
        <f>[3]!CommissionEUR</f>
        <v>0</v>
      </c>
      <c r="N3367">
        <f>[3]!LocalChargeXComm</f>
        <v>0</v>
      </c>
      <c r="O3367">
        <f>[3]!FXEUR</f>
        <v>0</v>
      </c>
      <c r="P3367" t="e">
        <f t="shared" si="105"/>
        <v>#DIV/0!</v>
      </c>
      <c r="Q3367">
        <f>[3]!PortfolioCode</f>
        <v>0</v>
      </c>
    </row>
    <row r="3368" spans="1:17">
      <c r="A3368" s="93">
        <v>44088</v>
      </c>
      <c r="B3368" t="str">
        <v/>
      </c>
      <c r="C3368">
        <v>0</v>
      </c>
      <c r="D3368">
        <v>0</v>
      </c>
      <c r="E3368">
        <v>1</v>
      </c>
      <c r="F3368">
        <f t="shared" si="104"/>
        <v>0</v>
      </c>
      <c r="G3368" t="str">
        <v>LF-EIF</v>
      </c>
      <c r="H3368" s="97" t="str">
        <f>IF(ISERROR(IF(AND(A:A&gt;#REF!,A:A&lt;=#REF!,B:B&lt;&gt;"CANC",G:G=$S$2),C3368,0)),"",IF(AND(A:A&gt;#REF!,A:A&lt;=#REF!,B:B&lt;&gt;"CANC",G:G=$S$2),C3368,0))</f>
        <v/>
      </c>
      <c r="I3368" s="97" t="str">
        <f>IF(ISERROR(IF(AND(A:A&gt;#REF!,A:A&lt;=#REF!,B:B&lt;&gt;"CANC",G:G=$S$2),C3368,0)),"",IF(AND(A:A&gt;#REF!,A:A&lt;=#REF!,B:B&lt;&gt;"CANC",G:G=$S$2),F3368,0))</f>
        <v/>
      </c>
      <c r="K3368" s="93">
        <f>[3]!TradeDate</f>
        <v>0</v>
      </c>
      <c r="L3368" s="93">
        <f>[3]!AlteredStatus</f>
        <v>0</v>
      </c>
      <c r="M3368">
        <f>[3]!CommissionEUR</f>
        <v>0</v>
      </c>
      <c r="N3368">
        <f>[3]!LocalChargeXComm</f>
        <v>0</v>
      </c>
      <c r="O3368">
        <f>[3]!FXEUR</f>
        <v>0</v>
      </c>
      <c r="P3368" t="e">
        <f t="shared" si="105"/>
        <v>#DIV/0!</v>
      </c>
      <c r="Q3368">
        <f>[3]!PortfolioCode</f>
        <v>0</v>
      </c>
    </row>
    <row r="3369" spans="1:17">
      <c r="A3369" s="93">
        <v>44088</v>
      </c>
      <c r="B3369" t="str">
        <v/>
      </c>
      <c r="C3369">
        <v>16.05</v>
      </c>
      <c r="D3369">
        <v>0</v>
      </c>
      <c r="E3369">
        <v>1</v>
      </c>
      <c r="F3369">
        <f t="shared" si="104"/>
        <v>0</v>
      </c>
      <c r="G3369" t="str">
        <v>LF-EIF</v>
      </c>
      <c r="H3369" s="97" t="str">
        <f>IF(ISERROR(IF(AND(A:A&gt;#REF!,A:A&lt;=#REF!,B:B&lt;&gt;"CANC",G:G=$S$2),C3369,0)),"",IF(AND(A:A&gt;#REF!,A:A&lt;=#REF!,B:B&lt;&gt;"CANC",G:G=$S$2),C3369,0))</f>
        <v/>
      </c>
      <c r="I3369" s="97" t="str">
        <f>IF(ISERROR(IF(AND(A:A&gt;#REF!,A:A&lt;=#REF!,B:B&lt;&gt;"CANC",G:G=$S$2),C3369,0)),"",IF(AND(A:A&gt;#REF!,A:A&lt;=#REF!,B:B&lt;&gt;"CANC",G:G=$S$2),F3369,0))</f>
        <v/>
      </c>
      <c r="K3369" s="93">
        <f>[3]!TradeDate</f>
        <v>0</v>
      </c>
      <c r="L3369" s="93">
        <f>[3]!AlteredStatus</f>
        <v>0</v>
      </c>
      <c r="M3369">
        <f>[3]!CommissionEUR</f>
        <v>0</v>
      </c>
      <c r="N3369">
        <f>[3]!LocalChargeXComm</f>
        <v>0</v>
      </c>
      <c r="O3369">
        <f>[3]!FXEUR</f>
        <v>0</v>
      </c>
      <c r="P3369" t="e">
        <f t="shared" si="105"/>
        <v>#DIV/0!</v>
      </c>
      <c r="Q3369">
        <f>[3]!PortfolioCode</f>
        <v>0</v>
      </c>
    </row>
    <row r="3370" spans="1:17">
      <c r="A3370" s="93">
        <v>44088</v>
      </c>
      <c r="B3370" t="str">
        <v/>
      </c>
      <c r="C3370">
        <v>14.94</v>
      </c>
      <c r="D3370">
        <v>0</v>
      </c>
      <c r="E3370">
        <v>1</v>
      </c>
      <c r="F3370">
        <f t="shared" si="104"/>
        <v>0</v>
      </c>
      <c r="G3370" t="str">
        <v>LF-EIF</v>
      </c>
      <c r="H3370" s="97" t="str">
        <f>IF(ISERROR(IF(AND(A:A&gt;#REF!,A:A&lt;=#REF!,B:B&lt;&gt;"CANC",G:G=$S$2),C3370,0)),"",IF(AND(A:A&gt;#REF!,A:A&lt;=#REF!,B:B&lt;&gt;"CANC",G:G=$S$2),C3370,0))</f>
        <v/>
      </c>
      <c r="I3370" s="97" t="str">
        <f>IF(ISERROR(IF(AND(A:A&gt;#REF!,A:A&lt;=#REF!,B:B&lt;&gt;"CANC",G:G=$S$2),C3370,0)),"",IF(AND(A:A&gt;#REF!,A:A&lt;=#REF!,B:B&lt;&gt;"CANC",G:G=$S$2),F3370,0))</f>
        <v/>
      </c>
      <c r="K3370" s="93">
        <f>[3]!TradeDate</f>
        <v>0</v>
      </c>
      <c r="L3370" s="93">
        <f>[3]!AlteredStatus</f>
        <v>0</v>
      </c>
      <c r="M3370">
        <f>[3]!CommissionEUR</f>
        <v>0</v>
      </c>
      <c r="N3370">
        <f>[3]!LocalChargeXComm</f>
        <v>0</v>
      </c>
      <c r="O3370">
        <f>[3]!FXEUR</f>
        <v>0</v>
      </c>
      <c r="P3370" t="e">
        <f t="shared" si="105"/>
        <v>#DIV/0!</v>
      </c>
      <c r="Q3370">
        <f>[3]!PortfolioCode</f>
        <v>0</v>
      </c>
    </row>
    <row r="3371" spans="1:17">
      <c r="A3371" s="93">
        <v>44088</v>
      </c>
      <c r="B3371" t="str">
        <v/>
      </c>
      <c r="C3371">
        <v>12.63</v>
      </c>
      <c r="D3371">
        <v>0</v>
      </c>
      <c r="E3371">
        <v>10.7127</v>
      </c>
      <c r="F3371">
        <f t="shared" si="104"/>
        <v>0</v>
      </c>
      <c r="G3371" t="str">
        <v>LF-EIF</v>
      </c>
      <c r="H3371" s="97" t="str">
        <f>IF(ISERROR(IF(AND(A:A&gt;#REF!,A:A&lt;=#REF!,B:B&lt;&gt;"CANC",G:G=$S$2),C3371,0)),"",IF(AND(A:A&gt;#REF!,A:A&lt;=#REF!,B:B&lt;&gt;"CANC",G:G=$S$2),C3371,0))</f>
        <v/>
      </c>
      <c r="I3371" s="97" t="str">
        <f>IF(ISERROR(IF(AND(A:A&gt;#REF!,A:A&lt;=#REF!,B:B&lt;&gt;"CANC",G:G=$S$2),C3371,0)),"",IF(AND(A:A&gt;#REF!,A:A&lt;=#REF!,B:B&lt;&gt;"CANC",G:G=$S$2),F3371,0))</f>
        <v/>
      </c>
      <c r="K3371" s="93">
        <f>[3]!TradeDate</f>
        <v>0</v>
      </c>
      <c r="L3371" s="93">
        <f>[3]!AlteredStatus</f>
        <v>0</v>
      </c>
      <c r="M3371">
        <f>[3]!CommissionEUR</f>
        <v>0</v>
      </c>
      <c r="N3371">
        <f>[3]!LocalChargeXComm</f>
        <v>0</v>
      </c>
      <c r="O3371">
        <f>[3]!FXEUR</f>
        <v>0</v>
      </c>
      <c r="P3371" t="e">
        <f t="shared" si="105"/>
        <v>#DIV/0!</v>
      </c>
      <c r="Q3371">
        <f>[3]!PortfolioCode</f>
        <v>0</v>
      </c>
    </row>
    <row r="3372" spans="1:17">
      <c r="A3372" s="93">
        <v>44088</v>
      </c>
      <c r="B3372" t="str">
        <v/>
      </c>
      <c r="C3372">
        <v>17.23</v>
      </c>
      <c r="D3372">
        <v>258.42</v>
      </c>
      <c r="E3372">
        <v>1</v>
      </c>
      <c r="F3372">
        <f t="shared" si="104"/>
        <v>258.42</v>
      </c>
      <c r="G3372" t="str">
        <v>LF-EIF</v>
      </c>
      <c r="H3372" s="97" t="str">
        <f>IF(ISERROR(IF(AND(A:A&gt;#REF!,A:A&lt;=#REF!,B:B&lt;&gt;"CANC",G:G=$S$2),C3372,0)),"",IF(AND(A:A&gt;#REF!,A:A&lt;=#REF!,B:B&lt;&gt;"CANC",G:G=$S$2),C3372,0))</f>
        <v/>
      </c>
      <c r="I3372" s="97" t="str">
        <f>IF(ISERROR(IF(AND(A:A&gt;#REF!,A:A&lt;=#REF!,B:B&lt;&gt;"CANC",G:G=$S$2),C3372,0)),"",IF(AND(A:A&gt;#REF!,A:A&lt;=#REF!,B:B&lt;&gt;"CANC",G:G=$S$2),F3372,0))</f>
        <v/>
      </c>
      <c r="K3372" s="93">
        <f>[3]!TradeDate</f>
        <v>0</v>
      </c>
      <c r="L3372" s="93">
        <f>[3]!AlteredStatus</f>
        <v>0</v>
      </c>
      <c r="M3372">
        <f>[3]!CommissionEUR</f>
        <v>0</v>
      </c>
      <c r="N3372">
        <f>[3]!LocalChargeXComm</f>
        <v>0</v>
      </c>
      <c r="O3372">
        <f>[3]!FXEUR</f>
        <v>0</v>
      </c>
      <c r="P3372" t="e">
        <f t="shared" si="105"/>
        <v>#DIV/0!</v>
      </c>
      <c r="Q3372">
        <f>[3]!PortfolioCode</f>
        <v>0</v>
      </c>
    </row>
    <row r="3373" spans="1:17">
      <c r="A3373" s="93">
        <v>44088</v>
      </c>
      <c r="B3373" t="str">
        <v/>
      </c>
      <c r="C3373">
        <v>14.51</v>
      </c>
      <c r="D3373">
        <v>0</v>
      </c>
      <c r="E3373">
        <v>7.4408000000000003</v>
      </c>
      <c r="F3373">
        <f t="shared" si="104"/>
        <v>0</v>
      </c>
      <c r="G3373" t="str">
        <v>LF-EIF</v>
      </c>
      <c r="H3373" s="97" t="str">
        <f>IF(ISERROR(IF(AND(A:A&gt;#REF!,A:A&lt;=#REF!,B:B&lt;&gt;"CANC",G:G=$S$2),C3373,0)),"",IF(AND(A:A&gt;#REF!,A:A&lt;=#REF!,B:B&lt;&gt;"CANC",G:G=$S$2),C3373,0))</f>
        <v/>
      </c>
      <c r="I3373" s="97" t="str">
        <f>IF(ISERROR(IF(AND(A:A&gt;#REF!,A:A&lt;=#REF!,B:B&lt;&gt;"CANC",G:G=$S$2),C3373,0)),"",IF(AND(A:A&gt;#REF!,A:A&lt;=#REF!,B:B&lt;&gt;"CANC",G:G=$S$2),F3373,0))</f>
        <v/>
      </c>
      <c r="K3373" s="93">
        <f>[3]!TradeDate</f>
        <v>0</v>
      </c>
      <c r="L3373" s="93">
        <f>[3]!AlteredStatus</f>
        <v>0</v>
      </c>
      <c r="M3373">
        <f>[3]!CommissionEUR</f>
        <v>0</v>
      </c>
      <c r="N3373">
        <f>[3]!LocalChargeXComm</f>
        <v>0</v>
      </c>
      <c r="O3373">
        <f>[3]!FXEUR</f>
        <v>0</v>
      </c>
      <c r="P3373" t="e">
        <f t="shared" si="105"/>
        <v>#DIV/0!</v>
      </c>
      <c r="Q3373">
        <f>[3]!PortfolioCode</f>
        <v>0</v>
      </c>
    </row>
    <row r="3374" spans="1:17">
      <c r="A3374" s="93">
        <v>44088</v>
      </c>
      <c r="B3374" t="str">
        <v/>
      </c>
      <c r="C3374">
        <v>4.25</v>
      </c>
      <c r="D3374">
        <v>0</v>
      </c>
      <c r="E3374">
        <v>1</v>
      </c>
      <c r="F3374">
        <f t="shared" si="104"/>
        <v>0</v>
      </c>
      <c r="G3374" t="str">
        <v>LF-EIF</v>
      </c>
      <c r="H3374" s="97" t="str">
        <f>IF(ISERROR(IF(AND(A:A&gt;#REF!,A:A&lt;=#REF!,B:B&lt;&gt;"CANC",G:G=$S$2),C3374,0)),"",IF(AND(A:A&gt;#REF!,A:A&lt;=#REF!,B:B&lt;&gt;"CANC",G:G=$S$2),C3374,0))</f>
        <v/>
      </c>
      <c r="I3374" s="97" t="str">
        <f>IF(ISERROR(IF(AND(A:A&gt;#REF!,A:A&lt;=#REF!,B:B&lt;&gt;"CANC",G:G=$S$2),C3374,0)),"",IF(AND(A:A&gt;#REF!,A:A&lt;=#REF!,B:B&lt;&gt;"CANC",G:G=$S$2),F3374,0))</f>
        <v/>
      </c>
      <c r="K3374" s="93">
        <f>[3]!TradeDate</f>
        <v>0</v>
      </c>
      <c r="L3374" s="93">
        <f>[3]!AlteredStatus</f>
        <v>0</v>
      </c>
      <c r="M3374">
        <f>[3]!CommissionEUR</f>
        <v>0</v>
      </c>
      <c r="N3374">
        <f>[3]!LocalChargeXComm</f>
        <v>0</v>
      </c>
      <c r="O3374">
        <f>[3]!FXEUR</f>
        <v>0</v>
      </c>
      <c r="P3374" t="e">
        <f t="shared" si="105"/>
        <v>#DIV/0!</v>
      </c>
      <c r="Q3374">
        <f>[3]!PortfolioCode</f>
        <v>0</v>
      </c>
    </row>
    <row r="3375" spans="1:17">
      <c r="A3375" s="93">
        <v>44088</v>
      </c>
      <c r="B3375" t="str">
        <v/>
      </c>
      <c r="C3375">
        <v>21.91</v>
      </c>
      <c r="D3375">
        <v>328.61</v>
      </c>
      <c r="E3375">
        <v>1</v>
      </c>
      <c r="F3375">
        <f t="shared" si="104"/>
        <v>328.61</v>
      </c>
      <c r="G3375" t="str">
        <v>LF-EIF</v>
      </c>
      <c r="H3375" s="97" t="str">
        <f>IF(ISERROR(IF(AND(A:A&gt;#REF!,A:A&lt;=#REF!,B:B&lt;&gt;"CANC",G:G=$S$2),C3375,0)),"",IF(AND(A:A&gt;#REF!,A:A&lt;=#REF!,B:B&lt;&gt;"CANC",G:G=$S$2),C3375,0))</f>
        <v/>
      </c>
      <c r="I3375" s="97" t="str">
        <f>IF(ISERROR(IF(AND(A:A&gt;#REF!,A:A&lt;=#REF!,B:B&lt;&gt;"CANC",G:G=$S$2),C3375,0)),"",IF(AND(A:A&gt;#REF!,A:A&lt;=#REF!,B:B&lt;&gt;"CANC",G:G=$S$2),F3375,0))</f>
        <v/>
      </c>
      <c r="K3375" s="93">
        <f>[3]!TradeDate</f>
        <v>0</v>
      </c>
      <c r="L3375" s="93">
        <f>[3]!AlteredStatus</f>
        <v>0</v>
      </c>
      <c r="M3375">
        <f>[3]!CommissionEUR</f>
        <v>0</v>
      </c>
      <c r="N3375">
        <f>[3]!LocalChargeXComm</f>
        <v>0</v>
      </c>
      <c r="O3375">
        <f>[3]!FXEUR</f>
        <v>0</v>
      </c>
      <c r="P3375" t="e">
        <f t="shared" si="105"/>
        <v>#DIV/0!</v>
      </c>
      <c r="Q3375">
        <f>[3]!PortfolioCode</f>
        <v>0</v>
      </c>
    </row>
    <row r="3376" spans="1:17">
      <c r="A3376" s="93">
        <v>44088</v>
      </c>
      <c r="B3376" t="str">
        <v/>
      </c>
      <c r="C3376">
        <v>9.8000000000000007</v>
      </c>
      <c r="D3376">
        <v>0</v>
      </c>
      <c r="E3376">
        <v>7.4408000000000003</v>
      </c>
      <c r="F3376">
        <f t="shared" si="104"/>
        <v>0</v>
      </c>
      <c r="G3376" t="str">
        <v>LF-EIF</v>
      </c>
      <c r="H3376" s="97" t="str">
        <f>IF(ISERROR(IF(AND(A:A&gt;#REF!,A:A&lt;=#REF!,B:B&lt;&gt;"CANC",G:G=$S$2),C3376,0)),"",IF(AND(A:A&gt;#REF!,A:A&lt;=#REF!,B:B&lt;&gt;"CANC",G:G=$S$2),C3376,0))</f>
        <v/>
      </c>
      <c r="I3376" s="97" t="str">
        <f>IF(ISERROR(IF(AND(A:A&gt;#REF!,A:A&lt;=#REF!,B:B&lt;&gt;"CANC",G:G=$S$2),C3376,0)),"",IF(AND(A:A&gt;#REF!,A:A&lt;=#REF!,B:B&lt;&gt;"CANC",G:G=$S$2),F3376,0))</f>
        <v/>
      </c>
      <c r="K3376" s="93">
        <f>[3]!TradeDate</f>
        <v>0</v>
      </c>
      <c r="L3376" s="93">
        <f>[3]!AlteredStatus</f>
        <v>0</v>
      </c>
      <c r="M3376">
        <f>[3]!CommissionEUR</f>
        <v>0</v>
      </c>
      <c r="N3376">
        <f>[3]!LocalChargeXComm</f>
        <v>0</v>
      </c>
      <c r="O3376">
        <f>[3]!FXEUR</f>
        <v>0</v>
      </c>
      <c r="P3376" t="e">
        <f t="shared" si="105"/>
        <v>#DIV/0!</v>
      </c>
      <c r="Q3376">
        <f>[3]!PortfolioCode</f>
        <v>0</v>
      </c>
    </row>
    <row r="3377" spans="1:17">
      <c r="A3377" s="93">
        <v>44088</v>
      </c>
      <c r="B3377" t="str">
        <v/>
      </c>
      <c r="C3377">
        <v>0</v>
      </c>
      <c r="D3377">
        <v>0</v>
      </c>
      <c r="E3377">
        <v>1</v>
      </c>
      <c r="F3377">
        <f t="shared" si="104"/>
        <v>0</v>
      </c>
      <c r="G3377" t="str">
        <v>LF-EIF</v>
      </c>
      <c r="H3377" s="97" t="str">
        <f>IF(ISERROR(IF(AND(A:A&gt;#REF!,A:A&lt;=#REF!,B:B&lt;&gt;"CANC",G:G=$S$2),C3377,0)),"",IF(AND(A:A&gt;#REF!,A:A&lt;=#REF!,B:B&lt;&gt;"CANC",G:G=$S$2),C3377,0))</f>
        <v/>
      </c>
      <c r="I3377" s="97" t="str">
        <f>IF(ISERROR(IF(AND(A:A&gt;#REF!,A:A&lt;=#REF!,B:B&lt;&gt;"CANC",G:G=$S$2),C3377,0)),"",IF(AND(A:A&gt;#REF!,A:A&lt;=#REF!,B:B&lt;&gt;"CANC",G:G=$S$2),F3377,0))</f>
        <v/>
      </c>
      <c r="K3377" s="93">
        <f>[3]!TradeDate</f>
        <v>0</v>
      </c>
      <c r="L3377" s="93">
        <f>[3]!AlteredStatus</f>
        <v>0</v>
      </c>
      <c r="M3377">
        <f>[3]!CommissionEUR</f>
        <v>0</v>
      </c>
      <c r="N3377">
        <f>[3]!LocalChargeXComm</f>
        <v>0</v>
      </c>
      <c r="O3377">
        <f>[3]!FXEUR</f>
        <v>0</v>
      </c>
      <c r="P3377" t="e">
        <f t="shared" si="105"/>
        <v>#DIV/0!</v>
      </c>
      <c r="Q3377">
        <f>[3]!PortfolioCode</f>
        <v>0</v>
      </c>
    </row>
    <row r="3378" spans="1:17">
      <c r="A3378" s="93">
        <v>44088</v>
      </c>
      <c r="B3378" t="str">
        <v/>
      </c>
      <c r="C3378">
        <v>20.74</v>
      </c>
      <c r="D3378">
        <v>0</v>
      </c>
      <c r="E3378">
        <v>10.7127</v>
      </c>
      <c r="F3378">
        <f t="shared" si="104"/>
        <v>0</v>
      </c>
      <c r="G3378" t="str">
        <v>LF-EIF</v>
      </c>
      <c r="H3378" s="97" t="str">
        <f>IF(ISERROR(IF(AND(A:A&gt;#REF!,A:A&lt;=#REF!,B:B&lt;&gt;"CANC",G:G=$S$2),C3378,0)),"",IF(AND(A:A&gt;#REF!,A:A&lt;=#REF!,B:B&lt;&gt;"CANC",G:G=$S$2),C3378,0))</f>
        <v/>
      </c>
      <c r="I3378" s="97" t="str">
        <f>IF(ISERROR(IF(AND(A:A&gt;#REF!,A:A&lt;=#REF!,B:B&lt;&gt;"CANC",G:G=$S$2),C3378,0)),"",IF(AND(A:A&gt;#REF!,A:A&lt;=#REF!,B:B&lt;&gt;"CANC",G:G=$S$2),F3378,0))</f>
        <v/>
      </c>
      <c r="K3378" s="93">
        <f>[3]!TradeDate</f>
        <v>0</v>
      </c>
      <c r="L3378" s="93">
        <f>[3]!AlteredStatus</f>
        <v>0</v>
      </c>
      <c r="M3378">
        <f>[3]!CommissionEUR</f>
        <v>0</v>
      </c>
      <c r="N3378">
        <f>[3]!LocalChargeXComm</f>
        <v>0</v>
      </c>
      <c r="O3378">
        <f>[3]!FXEUR</f>
        <v>0</v>
      </c>
      <c r="P3378" t="e">
        <f t="shared" si="105"/>
        <v>#DIV/0!</v>
      </c>
      <c r="Q3378">
        <f>[3]!PortfolioCode</f>
        <v>0</v>
      </c>
    </row>
    <row r="3379" spans="1:17">
      <c r="A3379" s="93">
        <v>44088</v>
      </c>
      <c r="B3379" t="str">
        <v/>
      </c>
      <c r="C3379">
        <v>13.18</v>
      </c>
      <c r="D3379">
        <v>0</v>
      </c>
      <c r="E3379">
        <v>1</v>
      </c>
      <c r="F3379">
        <f t="shared" si="104"/>
        <v>0</v>
      </c>
      <c r="G3379" t="str">
        <v>LF-EIF</v>
      </c>
      <c r="H3379" s="97" t="str">
        <f>IF(ISERROR(IF(AND(A:A&gt;#REF!,A:A&lt;=#REF!,B:B&lt;&gt;"CANC",G:G=$S$2),C3379,0)),"",IF(AND(A:A&gt;#REF!,A:A&lt;=#REF!,B:B&lt;&gt;"CANC",G:G=$S$2),C3379,0))</f>
        <v/>
      </c>
      <c r="I3379" s="97" t="str">
        <f>IF(ISERROR(IF(AND(A:A&gt;#REF!,A:A&lt;=#REF!,B:B&lt;&gt;"CANC",G:G=$S$2),C3379,0)),"",IF(AND(A:A&gt;#REF!,A:A&lt;=#REF!,B:B&lt;&gt;"CANC",G:G=$S$2),F3379,0))</f>
        <v/>
      </c>
      <c r="K3379" s="93">
        <f>[3]!TradeDate</f>
        <v>0</v>
      </c>
      <c r="L3379" s="93">
        <f>[3]!AlteredStatus</f>
        <v>0</v>
      </c>
      <c r="M3379">
        <f>[3]!CommissionEUR</f>
        <v>0</v>
      </c>
      <c r="N3379">
        <f>[3]!LocalChargeXComm</f>
        <v>0</v>
      </c>
      <c r="O3379">
        <f>[3]!FXEUR</f>
        <v>0</v>
      </c>
      <c r="P3379" t="e">
        <f t="shared" si="105"/>
        <v>#DIV/0!</v>
      </c>
      <c r="Q3379">
        <f>[3]!PortfolioCode</f>
        <v>0</v>
      </c>
    </row>
    <row r="3380" spans="1:17">
      <c r="A3380" s="93">
        <v>44088</v>
      </c>
      <c r="B3380" t="str">
        <v/>
      </c>
      <c r="C3380">
        <v>45.22</v>
      </c>
      <c r="D3380">
        <v>0</v>
      </c>
      <c r="E3380">
        <v>1</v>
      </c>
      <c r="F3380">
        <f t="shared" si="104"/>
        <v>0</v>
      </c>
      <c r="G3380" t="str">
        <v>LF-EIF</v>
      </c>
      <c r="H3380" s="97" t="str">
        <f>IF(ISERROR(IF(AND(A:A&gt;#REF!,A:A&lt;=#REF!,B:B&lt;&gt;"CANC",G:G=$S$2),C3380,0)),"",IF(AND(A:A&gt;#REF!,A:A&lt;=#REF!,B:B&lt;&gt;"CANC",G:G=$S$2),C3380,0))</f>
        <v/>
      </c>
      <c r="I3380" s="97" t="str">
        <f>IF(ISERROR(IF(AND(A:A&gt;#REF!,A:A&lt;=#REF!,B:B&lt;&gt;"CANC",G:G=$S$2),C3380,0)),"",IF(AND(A:A&gt;#REF!,A:A&lt;=#REF!,B:B&lt;&gt;"CANC",G:G=$S$2),F3380,0))</f>
        <v/>
      </c>
      <c r="K3380" s="93">
        <f>[3]!TradeDate</f>
        <v>0</v>
      </c>
      <c r="L3380" s="93">
        <f>[3]!AlteredStatus</f>
        <v>0</v>
      </c>
      <c r="M3380">
        <f>[3]!CommissionEUR</f>
        <v>0</v>
      </c>
      <c r="N3380">
        <f>[3]!LocalChargeXComm</f>
        <v>0</v>
      </c>
      <c r="O3380">
        <f>[3]!FXEUR</f>
        <v>0</v>
      </c>
      <c r="P3380" t="e">
        <f t="shared" si="105"/>
        <v>#DIV/0!</v>
      </c>
      <c r="Q3380">
        <f>[3]!PortfolioCode</f>
        <v>0</v>
      </c>
    </row>
    <row r="3381" spans="1:17">
      <c r="A3381" s="93">
        <v>44088</v>
      </c>
      <c r="B3381" t="str">
        <v/>
      </c>
      <c r="C3381">
        <v>5.88</v>
      </c>
      <c r="D3381">
        <v>0</v>
      </c>
      <c r="E3381">
        <v>10.7127</v>
      </c>
      <c r="F3381">
        <f t="shared" si="104"/>
        <v>0</v>
      </c>
      <c r="G3381" t="str">
        <v>LF-EIF</v>
      </c>
      <c r="H3381" s="97" t="str">
        <f>IF(ISERROR(IF(AND(A:A&gt;#REF!,A:A&lt;=#REF!,B:B&lt;&gt;"CANC",G:G=$S$2),C3381,0)),"",IF(AND(A:A&gt;#REF!,A:A&lt;=#REF!,B:B&lt;&gt;"CANC",G:G=$S$2),C3381,0))</f>
        <v/>
      </c>
      <c r="I3381" s="97" t="str">
        <f>IF(ISERROR(IF(AND(A:A&gt;#REF!,A:A&lt;=#REF!,B:B&lt;&gt;"CANC",G:G=$S$2),C3381,0)),"",IF(AND(A:A&gt;#REF!,A:A&lt;=#REF!,B:B&lt;&gt;"CANC",G:G=$S$2),F3381,0))</f>
        <v/>
      </c>
      <c r="K3381" s="93">
        <f>[3]!TradeDate</f>
        <v>0</v>
      </c>
      <c r="L3381" s="93">
        <f>[3]!AlteredStatus</f>
        <v>0</v>
      </c>
      <c r="M3381">
        <f>[3]!CommissionEUR</f>
        <v>0</v>
      </c>
      <c r="N3381">
        <f>[3]!LocalChargeXComm</f>
        <v>0</v>
      </c>
      <c r="O3381">
        <f>[3]!FXEUR</f>
        <v>0</v>
      </c>
      <c r="P3381" t="e">
        <f t="shared" si="105"/>
        <v>#DIV/0!</v>
      </c>
      <c r="Q3381">
        <f>[3]!PortfolioCode</f>
        <v>0</v>
      </c>
    </row>
    <row r="3382" spans="1:17">
      <c r="A3382" s="93">
        <v>44088</v>
      </c>
      <c r="B3382" t="str">
        <v/>
      </c>
      <c r="C3382">
        <v>0</v>
      </c>
      <c r="D3382">
        <v>0</v>
      </c>
      <c r="E3382">
        <v>1</v>
      </c>
      <c r="F3382">
        <f t="shared" si="104"/>
        <v>0</v>
      </c>
      <c r="G3382" t="str">
        <v>LF-EIF</v>
      </c>
      <c r="H3382" s="97" t="str">
        <f>IF(ISERROR(IF(AND(A:A&gt;#REF!,A:A&lt;=#REF!,B:B&lt;&gt;"CANC",G:G=$S$2),C3382,0)),"",IF(AND(A:A&gt;#REF!,A:A&lt;=#REF!,B:B&lt;&gt;"CANC",G:G=$S$2),C3382,0))</f>
        <v/>
      </c>
      <c r="I3382" s="97" t="str">
        <f>IF(ISERROR(IF(AND(A:A&gt;#REF!,A:A&lt;=#REF!,B:B&lt;&gt;"CANC",G:G=$S$2),C3382,0)),"",IF(AND(A:A&gt;#REF!,A:A&lt;=#REF!,B:B&lt;&gt;"CANC",G:G=$S$2),F3382,0))</f>
        <v/>
      </c>
      <c r="K3382" s="93">
        <f>[3]!TradeDate</f>
        <v>0</v>
      </c>
      <c r="L3382" s="93">
        <f>[3]!AlteredStatus</f>
        <v>0</v>
      </c>
      <c r="M3382">
        <f>[3]!CommissionEUR</f>
        <v>0</v>
      </c>
      <c r="N3382">
        <f>[3]!LocalChargeXComm</f>
        <v>0</v>
      </c>
      <c r="O3382">
        <f>[3]!FXEUR</f>
        <v>0</v>
      </c>
      <c r="P3382" t="e">
        <f t="shared" si="105"/>
        <v>#DIV/0!</v>
      </c>
      <c r="Q3382">
        <f>[3]!PortfolioCode</f>
        <v>0</v>
      </c>
    </row>
    <row r="3383" spans="1:17">
      <c r="A3383" s="93">
        <v>44088</v>
      </c>
      <c r="B3383" t="str">
        <v/>
      </c>
      <c r="C3383">
        <v>12.08</v>
      </c>
      <c r="D3383">
        <v>0</v>
      </c>
      <c r="E3383">
        <v>1</v>
      </c>
      <c r="F3383">
        <f t="shared" si="104"/>
        <v>0</v>
      </c>
      <c r="G3383" t="str">
        <v>LF-EIF</v>
      </c>
      <c r="H3383" s="97" t="str">
        <f>IF(ISERROR(IF(AND(A:A&gt;#REF!,A:A&lt;=#REF!,B:B&lt;&gt;"CANC",G:G=$S$2),C3383,0)),"",IF(AND(A:A&gt;#REF!,A:A&lt;=#REF!,B:B&lt;&gt;"CANC",G:G=$S$2),C3383,0))</f>
        <v/>
      </c>
      <c r="I3383" s="97" t="str">
        <f>IF(ISERROR(IF(AND(A:A&gt;#REF!,A:A&lt;=#REF!,B:B&lt;&gt;"CANC",G:G=$S$2),C3383,0)),"",IF(AND(A:A&gt;#REF!,A:A&lt;=#REF!,B:B&lt;&gt;"CANC",G:G=$S$2),F3383,0))</f>
        <v/>
      </c>
      <c r="K3383" s="93">
        <f>[3]!TradeDate</f>
        <v>0</v>
      </c>
      <c r="L3383" s="93">
        <f>[3]!AlteredStatus</f>
        <v>0</v>
      </c>
      <c r="M3383">
        <f>[3]!CommissionEUR</f>
        <v>0</v>
      </c>
      <c r="N3383">
        <f>[3]!LocalChargeXComm</f>
        <v>0</v>
      </c>
      <c r="O3383">
        <f>[3]!FXEUR</f>
        <v>0</v>
      </c>
      <c r="P3383" t="e">
        <f t="shared" si="105"/>
        <v>#DIV/0!</v>
      </c>
      <c r="Q3383">
        <f>[3]!PortfolioCode</f>
        <v>0</v>
      </c>
    </row>
    <row r="3384" spans="1:17">
      <c r="A3384" s="93">
        <v>44088</v>
      </c>
      <c r="B3384" t="str">
        <v/>
      </c>
      <c r="C3384">
        <v>9.2799999999999994</v>
      </c>
      <c r="D3384">
        <v>0</v>
      </c>
      <c r="E3384">
        <v>1</v>
      </c>
      <c r="F3384">
        <f t="shared" si="104"/>
        <v>0</v>
      </c>
      <c r="G3384" t="str">
        <v>LF-EIF</v>
      </c>
      <c r="H3384" s="97" t="str">
        <f>IF(ISERROR(IF(AND(A:A&gt;#REF!,A:A&lt;=#REF!,B:B&lt;&gt;"CANC",G:G=$S$2),C3384,0)),"",IF(AND(A:A&gt;#REF!,A:A&lt;=#REF!,B:B&lt;&gt;"CANC",G:G=$S$2),C3384,0))</f>
        <v/>
      </c>
      <c r="I3384" s="97" t="str">
        <f>IF(ISERROR(IF(AND(A:A&gt;#REF!,A:A&lt;=#REF!,B:B&lt;&gt;"CANC",G:G=$S$2),C3384,0)),"",IF(AND(A:A&gt;#REF!,A:A&lt;=#REF!,B:B&lt;&gt;"CANC",G:G=$S$2),F3384,0))</f>
        <v/>
      </c>
      <c r="K3384" s="93">
        <f>[3]!TradeDate</f>
        <v>0</v>
      </c>
      <c r="L3384" s="93">
        <f>[3]!AlteredStatus</f>
        <v>0</v>
      </c>
      <c r="M3384">
        <f>[3]!CommissionEUR</f>
        <v>0</v>
      </c>
      <c r="N3384">
        <f>[3]!LocalChargeXComm</f>
        <v>0</v>
      </c>
      <c r="O3384">
        <f>[3]!FXEUR</f>
        <v>0</v>
      </c>
      <c r="P3384" t="e">
        <f t="shared" si="105"/>
        <v>#DIV/0!</v>
      </c>
      <c r="Q3384">
        <f>[3]!PortfolioCode</f>
        <v>0</v>
      </c>
    </row>
    <row r="3385" spans="1:17">
      <c r="A3385" s="93">
        <v>44088</v>
      </c>
      <c r="B3385" t="str">
        <v/>
      </c>
      <c r="C3385">
        <v>21.83</v>
      </c>
      <c r="D3385">
        <v>0</v>
      </c>
      <c r="E3385">
        <v>1.0773999999999999</v>
      </c>
      <c r="F3385">
        <f t="shared" si="104"/>
        <v>0</v>
      </c>
      <c r="G3385" t="str">
        <v>LF-EIF</v>
      </c>
      <c r="H3385" s="97" t="str">
        <f>IF(ISERROR(IF(AND(A:A&gt;#REF!,A:A&lt;=#REF!,B:B&lt;&gt;"CANC",G:G=$S$2),C3385,0)),"",IF(AND(A:A&gt;#REF!,A:A&lt;=#REF!,B:B&lt;&gt;"CANC",G:G=$S$2),C3385,0))</f>
        <v/>
      </c>
      <c r="I3385" s="97" t="str">
        <f>IF(ISERROR(IF(AND(A:A&gt;#REF!,A:A&lt;=#REF!,B:B&lt;&gt;"CANC",G:G=$S$2),C3385,0)),"",IF(AND(A:A&gt;#REF!,A:A&lt;=#REF!,B:B&lt;&gt;"CANC",G:G=$S$2),F3385,0))</f>
        <v/>
      </c>
      <c r="K3385" s="93">
        <f>[3]!TradeDate</f>
        <v>0</v>
      </c>
      <c r="L3385" s="93">
        <f>[3]!AlteredStatus</f>
        <v>0</v>
      </c>
      <c r="M3385">
        <f>[3]!CommissionEUR</f>
        <v>0</v>
      </c>
      <c r="N3385">
        <f>[3]!LocalChargeXComm</f>
        <v>0</v>
      </c>
      <c r="O3385">
        <f>[3]!FXEUR</f>
        <v>0</v>
      </c>
      <c r="P3385" t="e">
        <f t="shared" si="105"/>
        <v>#DIV/0!</v>
      </c>
      <c r="Q3385">
        <f>[3]!PortfolioCode</f>
        <v>0</v>
      </c>
    </row>
    <row r="3386" spans="1:17">
      <c r="A3386" s="93">
        <v>44088</v>
      </c>
      <c r="B3386" t="str">
        <v/>
      </c>
      <c r="C3386">
        <v>12.72</v>
      </c>
      <c r="D3386">
        <v>63.62</v>
      </c>
      <c r="E3386">
        <v>1</v>
      </c>
      <c r="F3386">
        <f t="shared" si="104"/>
        <v>63.62</v>
      </c>
      <c r="G3386" t="str">
        <v>LF-EIF</v>
      </c>
      <c r="H3386" s="97" t="str">
        <f>IF(ISERROR(IF(AND(A:A&gt;#REF!,A:A&lt;=#REF!,B:B&lt;&gt;"CANC",G:G=$S$2),C3386,0)),"",IF(AND(A:A&gt;#REF!,A:A&lt;=#REF!,B:B&lt;&gt;"CANC",G:G=$S$2),C3386,0))</f>
        <v/>
      </c>
      <c r="I3386" s="97" t="str">
        <f>IF(ISERROR(IF(AND(A:A&gt;#REF!,A:A&lt;=#REF!,B:B&lt;&gt;"CANC",G:G=$S$2),C3386,0)),"",IF(AND(A:A&gt;#REF!,A:A&lt;=#REF!,B:B&lt;&gt;"CANC",G:G=$S$2),F3386,0))</f>
        <v/>
      </c>
      <c r="K3386" s="93">
        <f>[3]!TradeDate</f>
        <v>0</v>
      </c>
      <c r="L3386" s="93">
        <f>[3]!AlteredStatus</f>
        <v>0</v>
      </c>
      <c r="M3386">
        <f>[3]!CommissionEUR</f>
        <v>0</v>
      </c>
      <c r="N3386">
        <f>[3]!LocalChargeXComm</f>
        <v>0</v>
      </c>
      <c r="O3386">
        <f>[3]!FXEUR</f>
        <v>0</v>
      </c>
      <c r="P3386" t="e">
        <f t="shared" si="105"/>
        <v>#DIV/0!</v>
      </c>
      <c r="Q3386">
        <f>[3]!PortfolioCode</f>
        <v>0</v>
      </c>
    </row>
    <row r="3387" spans="1:17">
      <c r="A3387" s="93">
        <v>44088</v>
      </c>
      <c r="B3387" t="str">
        <v/>
      </c>
      <c r="C3387">
        <v>11.71</v>
      </c>
      <c r="D3387">
        <v>0</v>
      </c>
      <c r="E3387">
        <v>1</v>
      </c>
      <c r="F3387">
        <f t="shared" si="104"/>
        <v>0</v>
      </c>
      <c r="G3387" t="str">
        <v>LF-EIF</v>
      </c>
      <c r="H3387" s="97" t="str">
        <f>IF(ISERROR(IF(AND(A:A&gt;#REF!,A:A&lt;=#REF!,B:B&lt;&gt;"CANC",G:G=$S$2),C3387,0)),"",IF(AND(A:A&gt;#REF!,A:A&lt;=#REF!,B:B&lt;&gt;"CANC",G:G=$S$2),C3387,0))</f>
        <v/>
      </c>
      <c r="I3387" s="97" t="str">
        <f>IF(ISERROR(IF(AND(A:A&gt;#REF!,A:A&lt;=#REF!,B:B&lt;&gt;"CANC",G:G=$S$2),C3387,0)),"",IF(AND(A:A&gt;#REF!,A:A&lt;=#REF!,B:B&lt;&gt;"CANC",G:G=$S$2),F3387,0))</f>
        <v/>
      </c>
      <c r="K3387" s="93">
        <f>[3]!TradeDate</f>
        <v>0</v>
      </c>
      <c r="L3387" s="93">
        <f>[3]!AlteredStatus</f>
        <v>0</v>
      </c>
      <c r="M3387">
        <f>[3]!CommissionEUR</f>
        <v>0</v>
      </c>
      <c r="N3387">
        <f>[3]!LocalChargeXComm</f>
        <v>0</v>
      </c>
      <c r="O3387">
        <f>[3]!FXEUR</f>
        <v>0</v>
      </c>
      <c r="P3387" t="e">
        <f t="shared" si="105"/>
        <v>#DIV/0!</v>
      </c>
      <c r="Q3387">
        <f>[3]!PortfolioCode</f>
        <v>0</v>
      </c>
    </row>
    <row r="3388" spans="1:17">
      <c r="A3388" s="93">
        <v>44088</v>
      </c>
      <c r="B3388" t="str">
        <v/>
      </c>
      <c r="C3388">
        <v>4.7</v>
      </c>
      <c r="D3388">
        <v>0</v>
      </c>
      <c r="E3388">
        <v>10.7127</v>
      </c>
      <c r="F3388">
        <f t="shared" si="104"/>
        <v>0</v>
      </c>
      <c r="G3388" t="str">
        <v>LF-EIF</v>
      </c>
      <c r="H3388" s="97" t="str">
        <f>IF(ISERROR(IF(AND(A:A&gt;#REF!,A:A&lt;=#REF!,B:B&lt;&gt;"CANC",G:G=$S$2),C3388,0)),"",IF(AND(A:A&gt;#REF!,A:A&lt;=#REF!,B:B&lt;&gt;"CANC",G:G=$S$2),C3388,0))</f>
        <v/>
      </c>
      <c r="I3388" s="97" t="str">
        <f>IF(ISERROR(IF(AND(A:A&gt;#REF!,A:A&lt;=#REF!,B:B&lt;&gt;"CANC",G:G=$S$2),C3388,0)),"",IF(AND(A:A&gt;#REF!,A:A&lt;=#REF!,B:B&lt;&gt;"CANC",G:G=$S$2),F3388,0))</f>
        <v/>
      </c>
      <c r="K3388" s="93">
        <f>[3]!TradeDate</f>
        <v>0</v>
      </c>
      <c r="L3388" s="93">
        <f>[3]!AlteredStatus</f>
        <v>0</v>
      </c>
      <c r="M3388">
        <f>[3]!CommissionEUR</f>
        <v>0</v>
      </c>
      <c r="N3388">
        <f>[3]!LocalChargeXComm</f>
        <v>0</v>
      </c>
      <c r="O3388">
        <f>[3]!FXEUR</f>
        <v>0</v>
      </c>
      <c r="P3388" t="e">
        <f t="shared" si="105"/>
        <v>#DIV/0!</v>
      </c>
      <c r="Q3388">
        <f>[3]!PortfolioCode</f>
        <v>0</v>
      </c>
    </row>
    <row r="3389" spans="1:17">
      <c r="A3389" s="93">
        <v>44088</v>
      </c>
      <c r="B3389" t="str">
        <v/>
      </c>
      <c r="C3389">
        <v>9.0299999999999994</v>
      </c>
      <c r="D3389">
        <v>0</v>
      </c>
      <c r="E3389">
        <v>10.4086</v>
      </c>
      <c r="F3389">
        <f t="shared" si="104"/>
        <v>0</v>
      </c>
      <c r="G3389" t="str">
        <v>LF-EIF</v>
      </c>
      <c r="H3389" s="97" t="str">
        <f>IF(ISERROR(IF(AND(A:A&gt;#REF!,A:A&lt;=#REF!,B:B&lt;&gt;"CANC",G:G=$S$2),C3389,0)),"",IF(AND(A:A&gt;#REF!,A:A&lt;=#REF!,B:B&lt;&gt;"CANC",G:G=$S$2),C3389,0))</f>
        <v/>
      </c>
      <c r="I3389" s="97" t="str">
        <f>IF(ISERROR(IF(AND(A:A&gt;#REF!,A:A&lt;=#REF!,B:B&lt;&gt;"CANC",G:G=$S$2),C3389,0)),"",IF(AND(A:A&gt;#REF!,A:A&lt;=#REF!,B:B&lt;&gt;"CANC",G:G=$S$2),F3389,0))</f>
        <v/>
      </c>
      <c r="K3389" s="93">
        <f>[3]!TradeDate</f>
        <v>0</v>
      </c>
      <c r="L3389" s="93">
        <f>[3]!AlteredStatus</f>
        <v>0</v>
      </c>
      <c r="M3389">
        <f>[3]!CommissionEUR</f>
        <v>0</v>
      </c>
      <c r="N3389">
        <f>[3]!LocalChargeXComm</f>
        <v>0</v>
      </c>
      <c r="O3389">
        <f>[3]!FXEUR</f>
        <v>0</v>
      </c>
      <c r="P3389" t="e">
        <f t="shared" si="105"/>
        <v>#DIV/0!</v>
      </c>
      <c r="Q3389">
        <f>[3]!PortfolioCode</f>
        <v>0</v>
      </c>
    </row>
    <row r="3390" spans="1:17">
      <c r="A3390" s="93">
        <v>44088</v>
      </c>
      <c r="B3390" t="str">
        <v/>
      </c>
      <c r="C3390">
        <v>1.7</v>
      </c>
      <c r="D3390">
        <v>0</v>
      </c>
      <c r="E3390">
        <v>1</v>
      </c>
      <c r="F3390">
        <f t="shared" si="104"/>
        <v>0</v>
      </c>
      <c r="G3390" t="str">
        <v>LF-EIF</v>
      </c>
      <c r="H3390" s="97" t="str">
        <f>IF(ISERROR(IF(AND(A:A&gt;#REF!,A:A&lt;=#REF!,B:B&lt;&gt;"CANC",G:G=$S$2),C3390,0)),"",IF(AND(A:A&gt;#REF!,A:A&lt;=#REF!,B:B&lt;&gt;"CANC",G:G=$S$2),C3390,0))</f>
        <v/>
      </c>
      <c r="I3390" s="97" t="str">
        <f>IF(ISERROR(IF(AND(A:A&gt;#REF!,A:A&lt;=#REF!,B:B&lt;&gt;"CANC",G:G=$S$2),C3390,0)),"",IF(AND(A:A&gt;#REF!,A:A&lt;=#REF!,B:B&lt;&gt;"CANC",G:G=$S$2),F3390,0))</f>
        <v/>
      </c>
      <c r="K3390" s="93">
        <f>[3]!TradeDate</f>
        <v>0</v>
      </c>
      <c r="L3390" s="93">
        <f>[3]!AlteredStatus</f>
        <v>0</v>
      </c>
      <c r="M3390">
        <f>[3]!CommissionEUR</f>
        <v>0</v>
      </c>
      <c r="N3390">
        <f>[3]!LocalChargeXComm</f>
        <v>0</v>
      </c>
      <c r="O3390">
        <f>[3]!FXEUR</f>
        <v>0</v>
      </c>
      <c r="P3390" t="e">
        <f t="shared" si="105"/>
        <v>#DIV/0!</v>
      </c>
      <c r="Q3390">
        <f>[3]!PortfolioCode</f>
        <v>0</v>
      </c>
    </row>
    <row r="3391" spans="1:17">
      <c r="A3391" s="93">
        <v>44088</v>
      </c>
      <c r="B3391" t="str">
        <v/>
      </c>
      <c r="C3391">
        <v>9.14</v>
      </c>
      <c r="D3391">
        <v>0</v>
      </c>
      <c r="E3391">
        <v>1</v>
      </c>
      <c r="F3391">
        <f t="shared" si="104"/>
        <v>0</v>
      </c>
      <c r="G3391" t="str">
        <v>LF-EIF</v>
      </c>
      <c r="H3391" s="97" t="str">
        <f>IF(ISERROR(IF(AND(A:A&gt;#REF!,A:A&lt;=#REF!,B:B&lt;&gt;"CANC",G:G=$S$2),C3391,0)),"",IF(AND(A:A&gt;#REF!,A:A&lt;=#REF!,B:B&lt;&gt;"CANC",G:G=$S$2),C3391,0))</f>
        <v/>
      </c>
      <c r="I3391" s="97" t="str">
        <f>IF(ISERROR(IF(AND(A:A&gt;#REF!,A:A&lt;=#REF!,B:B&lt;&gt;"CANC",G:G=$S$2),C3391,0)),"",IF(AND(A:A&gt;#REF!,A:A&lt;=#REF!,B:B&lt;&gt;"CANC",G:G=$S$2),F3391,0))</f>
        <v/>
      </c>
      <c r="K3391" s="93">
        <f>[3]!TradeDate</f>
        <v>0</v>
      </c>
      <c r="L3391" s="93">
        <f>[3]!AlteredStatus</f>
        <v>0</v>
      </c>
      <c r="M3391">
        <f>[3]!CommissionEUR</f>
        <v>0</v>
      </c>
      <c r="N3391">
        <f>[3]!LocalChargeXComm</f>
        <v>0</v>
      </c>
      <c r="O3391">
        <f>[3]!FXEUR</f>
        <v>0</v>
      </c>
      <c r="P3391" t="e">
        <f t="shared" si="105"/>
        <v>#DIV/0!</v>
      </c>
      <c r="Q3391">
        <f>[3]!PortfolioCode</f>
        <v>0</v>
      </c>
    </row>
    <row r="3392" spans="1:17">
      <c r="A3392" s="93">
        <v>44088</v>
      </c>
      <c r="B3392" t="str">
        <v/>
      </c>
      <c r="C3392">
        <v>7.41</v>
      </c>
      <c r="D3392">
        <v>0</v>
      </c>
      <c r="E3392">
        <v>10.4086</v>
      </c>
      <c r="F3392">
        <f t="shared" si="104"/>
        <v>0</v>
      </c>
      <c r="G3392" t="str">
        <v>LF-EIF</v>
      </c>
      <c r="H3392" s="97" t="str">
        <f>IF(ISERROR(IF(AND(A:A&gt;#REF!,A:A&lt;=#REF!,B:B&lt;&gt;"CANC",G:G=$S$2),C3392,0)),"",IF(AND(A:A&gt;#REF!,A:A&lt;=#REF!,B:B&lt;&gt;"CANC",G:G=$S$2),C3392,0))</f>
        <v/>
      </c>
      <c r="I3392" s="97" t="str">
        <f>IF(ISERROR(IF(AND(A:A&gt;#REF!,A:A&lt;=#REF!,B:B&lt;&gt;"CANC",G:G=$S$2),C3392,0)),"",IF(AND(A:A&gt;#REF!,A:A&lt;=#REF!,B:B&lt;&gt;"CANC",G:G=$S$2),F3392,0))</f>
        <v/>
      </c>
      <c r="K3392" s="93">
        <f>[3]!TradeDate</f>
        <v>0</v>
      </c>
      <c r="L3392" s="93">
        <f>[3]!AlteredStatus</f>
        <v>0</v>
      </c>
      <c r="M3392">
        <f>[3]!CommissionEUR</f>
        <v>0</v>
      </c>
      <c r="N3392">
        <f>[3]!LocalChargeXComm</f>
        <v>0</v>
      </c>
      <c r="O3392">
        <f>[3]!FXEUR</f>
        <v>0</v>
      </c>
      <c r="P3392" t="e">
        <f t="shared" si="105"/>
        <v>#DIV/0!</v>
      </c>
      <c r="Q3392">
        <f>[3]!PortfolioCode</f>
        <v>0</v>
      </c>
    </row>
    <row r="3393" spans="1:17">
      <c r="A3393" s="93">
        <v>44088</v>
      </c>
      <c r="B3393" t="str">
        <v/>
      </c>
      <c r="C3393">
        <v>12.46</v>
      </c>
      <c r="D3393">
        <v>186.88</v>
      </c>
      <c r="E3393">
        <v>1</v>
      </c>
      <c r="F3393">
        <f t="shared" si="104"/>
        <v>186.88</v>
      </c>
      <c r="G3393" t="str">
        <v>LF-EIF</v>
      </c>
      <c r="H3393" s="97" t="str">
        <f>IF(ISERROR(IF(AND(A:A&gt;#REF!,A:A&lt;=#REF!,B:B&lt;&gt;"CANC",G:G=$S$2),C3393,0)),"",IF(AND(A:A&gt;#REF!,A:A&lt;=#REF!,B:B&lt;&gt;"CANC",G:G=$S$2),C3393,0))</f>
        <v/>
      </c>
      <c r="I3393" s="97" t="str">
        <f>IF(ISERROR(IF(AND(A:A&gt;#REF!,A:A&lt;=#REF!,B:B&lt;&gt;"CANC",G:G=$S$2),C3393,0)),"",IF(AND(A:A&gt;#REF!,A:A&lt;=#REF!,B:B&lt;&gt;"CANC",G:G=$S$2),F3393,0))</f>
        <v/>
      </c>
      <c r="K3393" s="93">
        <f>[3]!TradeDate</f>
        <v>0</v>
      </c>
      <c r="L3393" s="93">
        <f>[3]!AlteredStatus</f>
        <v>0</v>
      </c>
      <c r="M3393">
        <f>[3]!CommissionEUR</f>
        <v>0</v>
      </c>
      <c r="N3393">
        <f>[3]!LocalChargeXComm</f>
        <v>0</v>
      </c>
      <c r="O3393">
        <f>[3]!FXEUR</f>
        <v>0</v>
      </c>
      <c r="P3393" t="e">
        <f t="shared" si="105"/>
        <v>#DIV/0!</v>
      </c>
      <c r="Q3393">
        <f>[3]!PortfolioCode</f>
        <v>0</v>
      </c>
    </row>
    <row r="3394" spans="1:17">
      <c r="A3394" s="93">
        <v>44088</v>
      </c>
      <c r="B3394" t="str">
        <v/>
      </c>
      <c r="C3394">
        <v>8.07</v>
      </c>
      <c r="D3394">
        <v>0</v>
      </c>
      <c r="E3394">
        <v>1</v>
      </c>
      <c r="F3394">
        <f t="shared" si="104"/>
        <v>0</v>
      </c>
      <c r="G3394" t="str">
        <v>LF-EIF</v>
      </c>
      <c r="H3394" s="97" t="str">
        <f>IF(ISERROR(IF(AND(A:A&gt;#REF!,A:A&lt;=#REF!,B:B&lt;&gt;"CANC",G:G=$S$2),C3394,0)),"",IF(AND(A:A&gt;#REF!,A:A&lt;=#REF!,B:B&lt;&gt;"CANC",G:G=$S$2),C3394,0))</f>
        <v/>
      </c>
      <c r="I3394" s="97" t="str">
        <f>IF(ISERROR(IF(AND(A:A&gt;#REF!,A:A&lt;=#REF!,B:B&lt;&gt;"CANC",G:G=$S$2),C3394,0)),"",IF(AND(A:A&gt;#REF!,A:A&lt;=#REF!,B:B&lt;&gt;"CANC",G:G=$S$2),F3394,0))</f>
        <v/>
      </c>
      <c r="K3394" s="93">
        <f>[3]!TradeDate</f>
        <v>0</v>
      </c>
      <c r="L3394" s="93">
        <f>[3]!AlteredStatus</f>
        <v>0</v>
      </c>
      <c r="M3394">
        <f>[3]!CommissionEUR</f>
        <v>0</v>
      </c>
      <c r="N3394">
        <f>[3]!LocalChargeXComm</f>
        <v>0</v>
      </c>
      <c r="O3394">
        <f>[3]!FXEUR</f>
        <v>0</v>
      </c>
      <c r="P3394" t="e">
        <f t="shared" si="105"/>
        <v>#DIV/0!</v>
      </c>
      <c r="Q3394">
        <f>[3]!PortfolioCode</f>
        <v>0</v>
      </c>
    </row>
    <row r="3395" spans="1:17">
      <c r="A3395" s="93">
        <v>44088</v>
      </c>
      <c r="B3395" t="str">
        <v/>
      </c>
      <c r="C3395">
        <v>11.37</v>
      </c>
      <c r="D3395">
        <v>0</v>
      </c>
      <c r="E3395">
        <v>1</v>
      </c>
      <c r="F3395">
        <f t="shared" ref="F3395:F3458" si="106">D3395/E3395</f>
        <v>0</v>
      </c>
      <c r="G3395" t="str">
        <v>LF-EIF</v>
      </c>
      <c r="H3395" s="97" t="str">
        <f>IF(ISERROR(IF(AND(A:A&gt;#REF!,A:A&lt;=#REF!,B:B&lt;&gt;"CANC",G:G=$S$2),C3395,0)),"",IF(AND(A:A&gt;#REF!,A:A&lt;=#REF!,B:B&lt;&gt;"CANC",G:G=$S$2),C3395,0))</f>
        <v/>
      </c>
      <c r="I3395" s="97" t="str">
        <f>IF(ISERROR(IF(AND(A:A&gt;#REF!,A:A&lt;=#REF!,B:B&lt;&gt;"CANC",G:G=$S$2),C3395,0)),"",IF(AND(A:A&gt;#REF!,A:A&lt;=#REF!,B:B&lt;&gt;"CANC",G:G=$S$2),F3395,0))</f>
        <v/>
      </c>
      <c r="K3395" s="93">
        <f>[3]!TradeDate</f>
        <v>0</v>
      </c>
      <c r="L3395" s="93">
        <f>[3]!AlteredStatus</f>
        <v>0</v>
      </c>
      <c r="M3395">
        <f>[3]!CommissionEUR</f>
        <v>0</v>
      </c>
      <c r="N3395">
        <f>[3]!LocalChargeXComm</f>
        <v>0</v>
      </c>
      <c r="O3395">
        <f>[3]!FXEUR</f>
        <v>0</v>
      </c>
      <c r="P3395" t="e">
        <f t="shared" ref="P3395:P3458" si="107">N3395/O3395</f>
        <v>#DIV/0!</v>
      </c>
      <c r="Q3395">
        <f>[3]!PortfolioCode</f>
        <v>0</v>
      </c>
    </row>
    <row r="3396" spans="1:17">
      <c r="A3396" s="93">
        <v>44088</v>
      </c>
      <c r="B3396" t="str">
        <v/>
      </c>
      <c r="C3396">
        <v>9.7799999999999994</v>
      </c>
      <c r="D3396">
        <v>0</v>
      </c>
      <c r="E3396">
        <v>10.7127</v>
      </c>
      <c r="F3396">
        <f t="shared" si="106"/>
        <v>0</v>
      </c>
      <c r="G3396" t="str">
        <v>LF-EIF</v>
      </c>
      <c r="H3396" s="97" t="str">
        <f>IF(ISERROR(IF(AND(A:A&gt;#REF!,A:A&lt;=#REF!,B:B&lt;&gt;"CANC",G:G=$S$2),C3396,0)),"",IF(AND(A:A&gt;#REF!,A:A&lt;=#REF!,B:B&lt;&gt;"CANC",G:G=$S$2),C3396,0))</f>
        <v/>
      </c>
      <c r="I3396" s="97" t="str">
        <f>IF(ISERROR(IF(AND(A:A&gt;#REF!,A:A&lt;=#REF!,B:B&lt;&gt;"CANC",G:G=$S$2),C3396,0)),"",IF(AND(A:A&gt;#REF!,A:A&lt;=#REF!,B:B&lt;&gt;"CANC",G:G=$S$2),F3396,0))</f>
        <v/>
      </c>
      <c r="K3396" s="93">
        <f>[3]!TradeDate</f>
        <v>0</v>
      </c>
      <c r="L3396" s="93">
        <f>[3]!AlteredStatus</f>
        <v>0</v>
      </c>
      <c r="M3396">
        <f>[3]!CommissionEUR</f>
        <v>0</v>
      </c>
      <c r="N3396">
        <f>[3]!LocalChargeXComm</f>
        <v>0</v>
      </c>
      <c r="O3396">
        <f>[3]!FXEUR</f>
        <v>0</v>
      </c>
      <c r="P3396" t="e">
        <f t="shared" si="107"/>
        <v>#DIV/0!</v>
      </c>
      <c r="Q3396">
        <f>[3]!PortfolioCode</f>
        <v>0</v>
      </c>
    </row>
    <row r="3397" spans="1:17">
      <c r="A3397" s="93">
        <v>44088</v>
      </c>
      <c r="B3397" t="str">
        <v/>
      </c>
      <c r="C3397">
        <v>13.63</v>
      </c>
      <c r="D3397">
        <v>0</v>
      </c>
      <c r="E3397">
        <v>10.4086</v>
      </c>
      <c r="F3397">
        <f t="shared" si="106"/>
        <v>0</v>
      </c>
      <c r="G3397" t="str">
        <v>LF-EIF</v>
      </c>
      <c r="H3397" s="97" t="str">
        <f>IF(ISERROR(IF(AND(A:A&gt;#REF!,A:A&lt;=#REF!,B:B&lt;&gt;"CANC",G:G=$S$2),C3397,0)),"",IF(AND(A:A&gt;#REF!,A:A&lt;=#REF!,B:B&lt;&gt;"CANC",G:G=$S$2),C3397,0))</f>
        <v/>
      </c>
      <c r="I3397" s="97" t="str">
        <f>IF(ISERROR(IF(AND(A:A&gt;#REF!,A:A&lt;=#REF!,B:B&lt;&gt;"CANC",G:G=$S$2),C3397,0)),"",IF(AND(A:A&gt;#REF!,A:A&lt;=#REF!,B:B&lt;&gt;"CANC",G:G=$S$2),F3397,0))</f>
        <v/>
      </c>
      <c r="K3397" s="93">
        <f>[3]!TradeDate</f>
        <v>0</v>
      </c>
      <c r="L3397" s="93">
        <f>[3]!AlteredStatus</f>
        <v>0</v>
      </c>
      <c r="M3397">
        <f>[3]!CommissionEUR</f>
        <v>0</v>
      </c>
      <c r="N3397">
        <f>[3]!LocalChargeXComm</f>
        <v>0</v>
      </c>
      <c r="O3397">
        <f>[3]!FXEUR</f>
        <v>0</v>
      </c>
      <c r="P3397" t="e">
        <f t="shared" si="107"/>
        <v>#DIV/0!</v>
      </c>
      <c r="Q3397">
        <f>[3]!PortfolioCode</f>
        <v>0</v>
      </c>
    </row>
    <row r="3398" spans="1:17">
      <c r="A3398" s="93">
        <v>44088</v>
      </c>
      <c r="B3398" t="str">
        <v/>
      </c>
      <c r="C3398">
        <v>19.309999999999999</v>
      </c>
      <c r="D3398">
        <v>0</v>
      </c>
      <c r="E3398">
        <v>10.4086</v>
      </c>
      <c r="F3398">
        <f t="shared" si="106"/>
        <v>0</v>
      </c>
      <c r="G3398" t="str">
        <v>LF-EIF</v>
      </c>
      <c r="H3398" s="97" t="str">
        <f>IF(ISERROR(IF(AND(A:A&gt;#REF!,A:A&lt;=#REF!,B:B&lt;&gt;"CANC",G:G=$S$2),C3398,0)),"",IF(AND(A:A&gt;#REF!,A:A&lt;=#REF!,B:B&lt;&gt;"CANC",G:G=$S$2),C3398,0))</f>
        <v/>
      </c>
      <c r="I3398" s="97" t="str">
        <f>IF(ISERROR(IF(AND(A:A&gt;#REF!,A:A&lt;=#REF!,B:B&lt;&gt;"CANC",G:G=$S$2),C3398,0)),"",IF(AND(A:A&gt;#REF!,A:A&lt;=#REF!,B:B&lt;&gt;"CANC",G:G=$S$2),F3398,0))</f>
        <v/>
      </c>
      <c r="K3398" s="93">
        <f>[3]!TradeDate</f>
        <v>0</v>
      </c>
      <c r="L3398" s="93">
        <f>[3]!AlteredStatus</f>
        <v>0</v>
      </c>
      <c r="M3398">
        <f>[3]!CommissionEUR</f>
        <v>0</v>
      </c>
      <c r="N3398">
        <f>[3]!LocalChargeXComm</f>
        <v>0</v>
      </c>
      <c r="O3398">
        <f>[3]!FXEUR</f>
        <v>0</v>
      </c>
      <c r="P3398" t="e">
        <f t="shared" si="107"/>
        <v>#DIV/0!</v>
      </c>
      <c r="Q3398">
        <f>[3]!PortfolioCode</f>
        <v>0</v>
      </c>
    </row>
    <row r="3399" spans="1:17">
      <c r="A3399" s="93">
        <v>44088</v>
      </c>
      <c r="B3399" t="str">
        <v/>
      </c>
      <c r="C3399">
        <v>22.81</v>
      </c>
      <c r="D3399">
        <v>0</v>
      </c>
      <c r="E3399">
        <v>10.4086</v>
      </c>
      <c r="F3399">
        <f t="shared" si="106"/>
        <v>0</v>
      </c>
      <c r="G3399" t="str">
        <v>LF-EIF</v>
      </c>
      <c r="H3399" s="97" t="str">
        <f>IF(ISERROR(IF(AND(A:A&gt;#REF!,A:A&lt;=#REF!,B:B&lt;&gt;"CANC",G:G=$S$2),C3399,0)),"",IF(AND(A:A&gt;#REF!,A:A&lt;=#REF!,B:B&lt;&gt;"CANC",G:G=$S$2),C3399,0))</f>
        <v/>
      </c>
      <c r="I3399" s="97" t="str">
        <f>IF(ISERROR(IF(AND(A:A&gt;#REF!,A:A&lt;=#REF!,B:B&lt;&gt;"CANC",G:G=$S$2),C3399,0)),"",IF(AND(A:A&gt;#REF!,A:A&lt;=#REF!,B:B&lt;&gt;"CANC",G:G=$S$2),F3399,0))</f>
        <v/>
      </c>
      <c r="K3399" s="93">
        <f>[3]!TradeDate</f>
        <v>0</v>
      </c>
      <c r="L3399" s="93">
        <f>[3]!AlteredStatus</f>
        <v>0</v>
      </c>
      <c r="M3399">
        <f>[3]!CommissionEUR</f>
        <v>0</v>
      </c>
      <c r="N3399">
        <f>[3]!LocalChargeXComm</f>
        <v>0</v>
      </c>
      <c r="O3399">
        <f>[3]!FXEUR</f>
        <v>0</v>
      </c>
      <c r="P3399" t="e">
        <f t="shared" si="107"/>
        <v>#DIV/0!</v>
      </c>
      <c r="Q3399">
        <f>[3]!PortfolioCode</f>
        <v>0</v>
      </c>
    </row>
    <row r="3400" spans="1:17">
      <c r="A3400" s="93">
        <v>44088</v>
      </c>
      <c r="B3400" t="str">
        <v/>
      </c>
      <c r="C3400">
        <v>14.69</v>
      </c>
      <c r="D3400">
        <v>220.41</v>
      </c>
      <c r="E3400">
        <v>1</v>
      </c>
      <c r="F3400">
        <f t="shared" si="106"/>
        <v>220.41</v>
      </c>
      <c r="G3400" t="str">
        <v>LF-EIF</v>
      </c>
      <c r="H3400" s="97" t="str">
        <f>IF(ISERROR(IF(AND(A:A&gt;#REF!,A:A&lt;=#REF!,B:B&lt;&gt;"CANC",G:G=$S$2),C3400,0)),"",IF(AND(A:A&gt;#REF!,A:A&lt;=#REF!,B:B&lt;&gt;"CANC",G:G=$S$2),C3400,0))</f>
        <v/>
      </c>
      <c r="I3400" s="97" t="str">
        <f>IF(ISERROR(IF(AND(A:A&gt;#REF!,A:A&lt;=#REF!,B:B&lt;&gt;"CANC",G:G=$S$2),C3400,0)),"",IF(AND(A:A&gt;#REF!,A:A&lt;=#REF!,B:B&lt;&gt;"CANC",G:G=$S$2),F3400,0))</f>
        <v/>
      </c>
      <c r="K3400" s="93">
        <f>[3]!TradeDate</f>
        <v>0</v>
      </c>
      <c r="L3400" s="93">
        <f>[3]!AlteredStatus</f>
        <v>0</v>
      </c>
      <c r="M3400">
        <f>[3]!CommissionEUR</f>
        <v>0</v>
      </c>
      <c r="N3400">
        <f>[3]!LocalChargeXComm</f>
        <v>0</v>
      </c>
      <c r="O3400">
        <f>[3]!FXEUR</f>
        <v>0</v>
      </c>
      <c r="P3400" t="e">
        <f t="shared" si="107"/>
        <v>#DIV/0!</v>
      </c>
      <c r="Q3400">
        <f>[3]!PortfolioCode</f>
        <v>0</v>
      </c>
    </row>
    <row r="3401" spans="1:17">
      <c r="A3401" s="93">
        <v>44088</v>
      </c>
      <c r="B3401" t="str">
        <v/>
      </c>
      <c r="C3401">
        <v>20.25</v>
      </c>
      <c r="D3401">
        <v>0</v>
      </c>
      <c r="E3401">
        <v>7.4408000000000003</v>
      </c>
      <c r="F3401">
        <f t="shared" si="106"/>
        <v>0</v>
      </c>
      <c r="G3401" t="str">
        <v>LF-EIF</v>
      </c>
      <c r="H3401" s="97" t="str">
        <f>IF(ISERROR(IF(AND(A:A&gt;#REF!,A:A&lt;=#REF!,B:B&lt;&gt;"CANC",G:G=$S$2),C3401,0)),"",IF(AND(A:A&gt;#REF!,A:A&lt;=#REF!,B:B&lt;&gt;"CANC",G:G=$S$2),C3401,0))</f>
        <v/>
      </c>
      <c r="I3401" s="97" t="str">
        <f>IF(ISERROR(IF(AND(A:A&gt;#REF!,A:A&lt;=#REF!,B:B&lt;&gt;"CANC",G:G=$S$2),C3401,0)),"",IF(AND(A:A&gt;#REF!,A:A&lt;=#REF!,B:B&lt;&gt;"CANC",G:G=$S$2),F3401,0))</f>
        <v/>
      </c>
      <c r="K3401" s="93">
        <f>[3]!TradeDate</f>
        <v>0</v>
      </c>
      <c r="L3401" s="93">
        <f>[3]!AlteredStatus</f>
        <v>0</v>
      </c>
      <c r="M3401">
        <f>[3]!CommissionEUR</f>
        <v>0</v>
      </c>
      <c r="N3401">
        <f>[3]!LocalChargeXComm</f>
        <v>0</v>
      </c>
      <c r="O3401">
        <f>[3]!FXEUR</f>
        <v>0</v>
      </c>
      <c r="P3401" t="e">
        <f t="shared" si="107"/>
        <v>#DIV/0!</v>
      </c>
      <c r="Q3401">
        <f>[3]!PortfolioCode</f>
        <v>0</v>
      </c>
    </row>
    <row r="3402" spans="1:17">
      <c r="A3402" s="93">
        <v>44088</v>
      </c>
      <c r="B3402" t="str">
        <v/>
      </c>
      <c r="C3402">
        <v>0</v>
      </c>
      <c r="D3402">
        <v>3153.5</v>
      </c>
      <c r="E3402">
        <v>0.92220000000000002</v>
      </c>
      <c r="F3402">
        <f t="shared" si="106"/>
        <v>3419.5402298850572</v>
      </c>
      <c r="G3402" t="str">
        <v>MEEIF</v>
      </c>
      <c r="H3402" s="97" t="str">
        <f>IF(ISERROR(IF(AND(A:A&gt;#REF!,A:A&lt;=#REF!,B:B&lt;&gt;"CANC",G:G=$S$2),C3402,0)),"",IF(AND(A:A&gt;#REF!,A:A&lt;=#REF!,B:B&lt;&gt;"CANC",G:G=$S$2),C3402,0))</f>
        <v/>
      </c>
      <c r="I3402" s="97" t="str">
        <f>IF(ISERROR(IF(AND(A:A&gt;#REF!,A:A&lt;=#REF!,B:B&lt;&gt;"CANC",G:G=$S$2),C3402,0)),"",IF(AND(A:A&gt;#REF!,A:A&lt;=#REF!,B:B&lt;&gt;"CANC",G:G=$S$2),F3402,0))</f>
        <v/>
      </c>
      <c r="K3402" s="93">
        <f>[3]!TradeDate</f>
        <v>0</v>
      </c>
      <c r="L3402" s="93">
        <f>[3]!AlteredStatus</f>
        <v>0</v>
      </c>
      <c r="M3402">
        <f>[3]!CommissionEUR</f>
        <v>0</v>
      </c>
      <c r="N3402">
        <f>[3]!LocalChargeXComm</f>
        <v>0</v>
      </c>
      <c r="O3402">
        <f>[3]!FXEUR</f>
        <v>0</v>
      </c>
      <c r="P3402" t="e">
        <f t="shared" si="107"/>
        <v>#DIV/0!</v>
      </c>
      <c r="Q3402">
        <f>[3]!PortfolioCode</f>
        <v>0</v>
      </c>
    </row>
    <row r="3403" spans="1:17">
      <c r="A3403" s="93">
        <v>44088</v>
      </c>
      <c r="B3403" t="str">
        <v/>
      </c>
      <c r="C3403">
        <v>402.16</v>
      </c>
      <c r="D3403">
        <v>1</v>
      </c>
      <c r="E3403">
        <v>0.92220000000000002</v>
      </c>
      <c r="F3403">
        <f t="shared" si="106"/>
        <v>1.0843634786380394</v>
      </c>
      <c r="G3403" t="str">
        <v>MESCF</v>
      </c>
      <c r="H3403" s="97" t="str">
        <f>IF(ISERROR(IF(AND(A:A&gt;#REF!,A:A&lt;=#REF!,B:B&lt;&gt;"CANC",G:G=$S$2),C3403,0)),"",IF(AND(A:A&gt;#REF!,A:A&lt;=#REF!,B:B&lt;&gt;"CANC",G:G=$S$2),C3403,0))</f>
        <v/>
      </c>
      <c r="I3403" s="97" t="str">
        <f>IF(ISERROR(IF(AND(A:A&gt;#REF!,A:A&lt;=#REF!,B:B&lt;&gt;"CANC",G:G=$S$2),C3403,0)),"",IF(AND(A:A&gt;#REF!,A:A&lt;=#REF!,B:B&lt;&gt;"CANC",G:G=$S$2),F3403,0))</f>
        <v/>
      </c>
      <c r="K3403" s="93">
        <f>[3]!TradeDate</f>
        <v>0</v>
      </c>
      <c r="L3403" s="93">
        <f>[3]!AlteredStatus</f>
        <v>0</v>
      </c>
      <c r="M3403">
        <f>[3]!CommissionEUR</f>
        <v>0</v>
      </c>
      <c r="N3403">
        <f>[3]!LocalChargeXComm</f>
        <v>0</v>
      </c>
      <c r="O3403">
        <f>[3]!FXEUR</f>
        <v>0</v>
      </c>
      <c r="P3403" t="e">
        <f t="shared" si="107"/>
        <v>#DIV/0!</v>
      </c>
      <c r="Q3403">
        <f>[3]!PortfolioCode</f>
        <v>0</v>
      </c>
    </row>
    <row r="3404" spans="1:17">
      <c r="A3404" s="93">
        <v>44088</v>
      </c>
      <c r="B3404" t="str">
        <v/>
      </c>
      <c r="C3404">
        <v>1432.32</v>
      </c>
      <c r="D3404">
        <v>0</v>
      </c>
      <c r="E3404">
        <v>1</v>
      </c>
      <c r="F3404">
        <f t="shared" si="106"/>
        <v>0</v>
      </c>
      <c r="G3404" t="str">
        <v>MESCF</v>
      </c>
      <c r="H3404" s="97" t="str">
        <f>IF(ISERROR(IF(AND(A:A&gt;#REF!,A:A&lt;=#REF!,B:B&lt;&gt;"CANC",G:G=$S$2),C3404,0)),"",IF(AND(A:A&gt;#REF!,A:A&lt;=#REF!,B:B&lt;&gt;"CANC",G:G=$S$2),C3404,0))</f>
        <v/>
      </c>
      <c r="I3404" s="97" t="str">
        <f>IF(ISERROR(IF(AND(A:A&gt;#REF!,A:A&lt;=#REF!,B:B&lt;&gt;"CANC",G:G=$S$2),C3404,0)),"",IF(AND(A:A&gt;#REF!,A:A&lt;=#REF!,B:B&lt;&gt;"CANC",G:G=$S$2),F3404,0))</f>
        <v/>
      </c>
      <c r="K3404" s="93">
        <f>[3]!TradeDate</f>
        <v>0</v>
      </c>
      <c r="L3404" s="93">
        <f>[3]!AlteredStatus</f>
        <v>0</v>
      </c>
      <c r="M3404">
        <f>[3]!CommissionEUR</f>
        <v>0</v>
      </c>
      <c r="N3404">
        <f>[3]!LocalChargeXComm</f>
        <v>0</v>
      </c>
      <c r="O3404">
        <f>[3]!FXEUR</f>
        <v>0</v>
      </c>
      <c r="P3404" t="e">
        <f t="shared" si="107"/>
        <v>#DIV/0!</v>
      </c>
      <c r="Q3404">
        <f>[3]!PortfolioCode</f>
        <v>0</v>
      </c>
    </row>
    <row r="3405" spans="1:17">
      <c r="A3405" s="93">
        <v>44088</v>
      </c>
      <c r="B3405" t="str">
        <v/>
      </c>
      <c r="C3405">
        <v>716.14</v>
      </c>
      <c r="D3405">
        <v>0</v>
      </c>
      <c r="E3405">
        <v>1</v>
      </c>
      <c r="F3405">
        <f t="shared" si="106"/>
        <v>0</v>
      </c>
      <c r="G3405" t="str">
        <v>MESCT</v>
      </c>
      <c r="H3405" s="97" t="str">
        <f>IF(ISERROR(IF(AND(A:A&gt;#REF!,A:A&lt;=#REF!,B:B&lt;&gt;"CANC",G:G=$S$2),C3405,0)),"",IF(AND(A:A&gt;#REF!,A:A&lt;=#REF!,B:B&lt;&gt;"CANC",G:G=$S$2),C3405,0))</f>
        <v/>
      </c>
      <c r="I3405" s="97" t="str">
        <f>IF(ISERROR(IF(AND(A:A&gt;#REF!,A:A&lt;=#REF!,B:B&lt;&gt;"CANC",G:G=$S$2),C3405,0)),"",IF(AND(A:A&gt;#REF!,A:A&lt;=#REF!,B:B&lt;&gt;"CANC",G:G=$S$2),F3405,0))</f>
        <v/>
      </c>
      <c r="K3405" s="93">
        <f>[3]!TradeDate</f>
        <v>0</v>
      </c>
      <c r="L3405" s="93">
        <f>[3]!AlteredStatus</f>
        <v>0</v>
      </c>
      <c r="M3405">
        <f>[3]!CommissionEUR</f>
        <v>0</v>
      </c>
      <c r="N3405">
        <f>[3]!LocalChargeXComm</f>
        <v>0</v>
      </c>
      <c r="O3405">
        <f>[3]!FXEUR</f>
        <v>0</v>
      </c>
      <c r="P3405" t="e">
        <f t="shared" si="107"/>
        <v>#DIV/0!</v>
      </c>
      <c r="Q3405">
        <f>[3]!PortfolioCode</f>
        <v>0</v>
      </c>
    </row>
    <row r="3406" spans="1:17">
      <c r="A3406" s="93">
        <v>44088</v>
      </c>
      <c r="B3406" t="str">
        <v/>
      </c>
      <c r="C3406">
        <v>319.42</v>
      </c>
      <c r="D3406">
        <v>0</v>
      </c>
      <c r="E3406">
        <v>1</v>
      </c>
      <c r="F3406">
        <f t="shared" si="106"/>
        <v>0</v>
      </c>
      <c r="G3406" t="str">
        <v>MESCF</v>
      </c>
      <c r="H3406" s="97" t="str">
        <f>IF(ISERROR(IF(AND(A:A&gt;#REF!,A:A&lt;=#REF!,B:B&lt;&gt;"CANC",G:G=$S$2),C3406,0)),"",IF(AND(A:A&gt;#REF!,A:A&lt;=#REF!,B:B&lt;&gt;"CANC",G:G=$S$2),C3406,0))</f>
        <v/>
      </c>
      <c r="I3406" s="97" t="str">
        <f>IF(ISERROR(IF(AND(A:A&gt;#REF!,A:A&lt;=#REF!,B:B&lt;&gt;"CANC",G:G=$S$2),C3406,0)),"",IF(AND(A:A&gt;#REF!,A:A&lt;=#REF!,B:B&lt;&gt;"CANC",G:G=$S$2),F3406,0))</f>
        <v/>
      </c>
      <c r="K3406" s="93">
        <f>[3]!TradeDate</f>
        <v>0</v>
      </c>
      <c r="L3406" s="93">
        <f>[3]!AlteredStatus</f>
        <v>0</v>
      </c>
      <c r="M3406">
        <f>[3]!CommissionEUR</f>
        <v>0</v>
      </c>
      <c r="N3406">
        <f>[3]!LocalChargeXComm</f>
        <v>0</v>
      </c>
      <c r="O3406">
        <f>[3]!FXEUR</f>
        <v>0</v>
      </c>
      <c r="P3406" t="e">
        <f t="shared" si="107"/>
        <v>#DIV/0!</v>
      </c>
      <c r="Q3406">
        <f>[3]!PortfolioCode</f>
        <v>0</v>
      </c>
    </row>
    <row r="3407" spans="1:17">
      <c r="A3407" s="93">
        <v>44088</v>
      </c>
      <c r="B3407" t="str">
        <v/>
      </c>
      <c r="C3407">
        <v>705.9</v>
      </c>
      <c r="D3407">
        <v>1</v>
      </c>
      <c r="E3407">
        <v>0.92220000000000002</v>
      </c>
      <c r="F3407">
        <f t="shared" si="106"/>
        <v>1.0843634786380394</v>
      </c>
      <c r="G3407" t="str">
        <v>MESCF</v>
      </c>
      <c r="H3407" s="97" t="str">
        <f>IF(ISERROR(IF(AND(A:A&gt;#REF!,A:A&lt;=#REF!,B:B&lt;&gt;"CANC",G:G=$S$2),C3407,0)),"",IF(AND(A:A&gt;#REF!,A:A&lt;=#REF!,B:B&lt;&gt;"CANC",G:G=$S$2),C3407,0))</f>
        <v/>
      </c>
      <c r="I3407" s="97" t="str">
        <f>IF(ISERROR(IF(AND(A:A&gt;#REF!,A:A&lt;=#REF!,B:B&lt;&gt;"CANC",G:G=$S$2),C3407,0)),"",IF(AND(A:A&gt;#REF!,A:A&lt;=#REF!,B:B&lt;&gt;"CANC",G:G=$S$2),F3407,0))</f>
        <v/>
      </c>
      <c r="K3407" s="93">
        <f>[3]!TradeDate</f>
        <v>0</v>
      </c>
      <c r="L3407" s="93">
        <f>[3]!AlteredStatus</f>
        <v>0</v>
      </c>
      <c r="M3407">
        <f>[3]!CommissionEUR</f>
        <v>0</v>
      </c>
      <c r="N3407">
        <f>[3]!LocalChargeXComm</f>
        <v>0</v>
      </c>
      <c r="O3407">
        <f>[3]!FXEUR</f>
        <v>0</v>
      </c>
      <c r="P3407" t="e">
        <f t="shared" si="107"/>
        <v>#DIV/0!</v>
      </c>
      <c r="Q3407">
        <f>[3]!PortfolioCode</f>
        <v>0</v>
      </c>
    </row>
    <row r="3408" spans="1:17">
      <c r="A3408" s="93">
        <v>44088</v>
      </c>
      <c r="B3408" t="str">
        <v/>
      </c>
      <c r="C3408">
        <v>0</v>
      </c>
      <c r="D3408">
        <v>1</v>
      </c>
      <c r="E3408">
        <v>0.92220000000000002</v>
      </c>
      <c r="F3408">
        <f t="shared" si="106"/>
        <v>1.0843634786380394</v>
      </c>
      <c r="G3408" t="str">
        <v>MESCF</v>
      </c>
      <c r="H3408" s="97" t="str">
        <f>IF(ISERROR(IF(AND(A:A&gt;#REF!,A:A&lt;=#REF!,B:B&lt;&gt;"CANC",G:G=$S$2),C3408,0)),"",IF(AND(A:A&gt;#REF!,A:A&lt;=#REF!,B:B&lt;&gt;"CANC",G:G=$S$2),C3408,0))</f>
        <v/>
      </c>
      <c r="I3408" s="97" t="str">
        <f>IF(ISERROR(IF(AND(A:A&gt;#REF!,A:A&lt;=#REF!,B:B&lt;&gt;"CANC",G:G=$S$2),C3408,0)),"",IF(AND(A:A&gt;#REF!,A:A&lt;=#REF!,B:B&lt;&gt;"CANC",G:G=$S$2),F3408,0))</f>
        <v/>
      </c>
      <c r="K3408" s="93">
        <f>[3]!TradeDate</f>
        <v>0</v>
      </c>
      <c r="L3408" s="93">
        <f>[3]!AlteredStatus</f>
        <v>0</v>
      </c>
      <c r="M3408">
        <f>[3]!CommissionEUR</f>
        <v>0</v>
      </c>
      <c r="N3408">
        <f>[3]!LocalChargeXComm</f>
        <v>0</v>
      </c>
      <c r="O3408">
        <f>[3]!FXEUR</f>
        <v>0</v>
      </c>
      <c r="P3408" t="e">
        <f t="shared" si="107"/>
        <v>#DIV/0!</v>
      </c>
      <c r="Q3408">
        <f>[3]!PortfolioCode</f>
        <v>0</v>
      </c>
    </row>
    <row r="3409" spans="1:17">
      <c r="A3409" s="93">
        <v>44088</v>
      </c>
      <c r="B3409" t="str">
        <v/>
      </c>
      <c r="C3409">
        <v>485.77</v>
      </c>
      <c r="D3409">
        <v>1</v>
      </c>
      <c r="E3409">
        <v>0.92220000000000002</v>
      </c>
      <c r="F3409">
        <f t="shared" si="106"/>
        <v>1.0843634786380394</v>
      </c>
      <c r="G3409" t="str">
        <v>MESCF</v>
      </c>
      <c r="H3409" s="97" t="str">
        <f>IF(ISERROR(IF(AND(A:A&gt;#REF!,A:A&lt;=#REF!,B:B&lt;&gt;"CANC",G:G=$S$2),C3409,0)),"",IF(AND(A:A&gt;#REF!,A:A&lt;=#REF!,B:B&lt;&gt;"CANC",G:G=$S$2),C3409,0))</f>
        <v/>
      </c>
      <c r="I3409" s="97" t="str">
        <f>IF(ISERROR(IF(AND(A:A&gt;#REF!,A:A&lt;=#REF!,B:B&lt;&gt;"CANC",G:G=$S$2),C3409,0)),"",IF(AND(A:A&gt;#REF!,A:A&lt;=#REF!,B:B&lt;&gt;"CANC",G:G=$S$2),F3409,0))</f>
        <v/>
      </c>
      <c r="K3409" s="93">
        <f>[3]!TradeDate</f>
        <v>0</v>
      </c>
      <c r="L3409" s="93">
        <f>[3]!AlteredStatus</f>
        <v>0</v>
      </c>
      <c r="M3409">
        <f>[3]!CommissionEUR</f>
        <v>0</v>
      </c>
      <c r="N3409">
        <f>[3]!LocalChargeXComm</f>
        <v>0</v>
      </c>
      <c r="O3409">
        <f>[3]!FXEUR</f>
        <v>0</v>
      </c>
      <c r="P3409" t="e">
        <f t="shared" si="107"/>
        <v>#DIV/0!</v>
      </c>
      <c r="Q3409">
        <f>[3]!PortfolioCode</f>
        <v>0</v>
      </c>
    </row>
    <row r="3410" spans="1:17">
      <c r="A3410" s="93">
        <v>44088</v>
      </c>
      <c r="B3410" t="str">
        <v/>
      </c>
      <c r="C3410">
        <v>288.02999999999997</v>
      </c>
      <c r="D3410">
        <v>1</v>
      </c>
      <c r="E3410">
        <v>0.92220000000000002</v>
      </c>
      <c r="F3410">
        <f t="shared" si="106"/>
        <v>1.0843634786380394</v>
      </c>
      <c r="G3410" t="str">
        <v>MESCF</v>
      </c>
      <c r="H3410" s="97" t="str">
        <f>IF(ISERROR(IF(AND(A:A&gt;#REF!,A:A&lt;=#REF!,B:B&lt;&gt;"CANC",G:G=$S$2),C3410,0)),"",IF(AND(A:A&gt;#REF!,A:A&lt;=#REF!,B:B&lt;&gt;"CANC",G:G=$S$2),C3410,0))</f>
        <v/>
      </c>
      <c r="I3410" s="97" t="str">
        <f>IF(ISERROR(IF(AND(A:A&gt;#REF!,A:A&lt;=#REF!,B:B&lt;&gt;"CANC",G:G=$S$2),C3410,0)),"",IF(AND(A:A&gt;#REF!,A:A&lt;=#REF!,B:B&lt;&gt;"CANC",G:G=$S$2),F3410,0))</f>
        <v/>
      </c>
      <c r="K3410" s="93">
        <f>[3]!TradeDate</f>
        <v>0</v>
      </c>
      <c r="L3410" s="93">
        <f>[3]!AlteredStatus</f>
        <v>0</v>
      </c>
      <c r="M3410">
        <f>[3]!CommissionEUR</f>
        <v>0</v>
      </c>
      <c r="N3410">
        <f>[3]!LocalChargeXComm</f>
        <v>0</v>
      </c>
      <c r="O3410">
        <f>[3]!FXEUR</f>
        <v>0</v>
      </c>
      <c r="P3410" t="e">
        <f t="shared" si="107"/>
        <v>#DIV/0!</v>
      </c>
      <c r="Q3410">
        <f>[3]!PortfolioCode</f>
        <v>0</v>
      </c>
    </row>
    <row r="3411" spans="1:17">
      <c r="A3411" s="93">
        <v>44088</v>
      </c>
      <c r="B3411" t="str">
        <v/>
      </c>
      <c r="C3411">
        <v>38.07</v>
      </c>
      <c r="D3411">
        <v>54.39</v>
      </c>
      <c r="E3411">
        <v>1</v>
      </c>
      <c r="F3411">
        <f t="shared" si="106"/>
        <v>54.39</v>
      </c>
      <c r="G3411" t="str">
        <v>LF-EIF</v>
      </c>
      <c r="H3411" s="97" t="str">
        <f>IF(ISERROR(IF(AND(A:A&gt;#REF!,A:A&lt;=#REF!,B:B&lt;&gt;"CANC",G:G=$S$2),C3411,0)),"",IF(AND(A:A&gt;#REF!,A:A&lt;=#REF!,B:B&lt;&gt;"CANC",G:G=$S$2),C3411,0))</f>
        <v/>
      </c>
      <c r="I3411" s="97" t="str">
        <f>IF(ISERROR(IF(AND(A:A&gt;#REF!,A:A&lt;=#REF!,B:B&lt;&gt;"CANC",G:G=$S$2),C3411,0)),"",IF(AND(A:A&gt;#REF!,A:A&lt;=#REF!,B:B&lt;&gt;"CANC",G:G=$S$2),F3411,0))</f>
        <v/>
      </c>
      <c r="K3411" s="93">
        <f>[3]!TradeDate</f>
        <v>0</v>
      </c>
      <c r="L3411" s="93">
        <f>[3]!AlteredStatus</f>
        <v>0</v>
      </c>
      <c r="M3411">
        <f>[3]!CommissionEUR</f>
        <v>0</v>
      </c>
      <c r="N3411">
        <f>[3]!LocalChargeXComm</f>
        <v>0</v>
      </c>
      <c r="O3411">
        <f>[3]!FXEUR</f>
        <v>0</v>
      </c>
      <c r="P3411" t="e">
        <f t="shared" si="107"/>
        <v>#DIV/0!</v>
      </c>
      <c r="Q3411">
        <f>[3]!PortfolioCode</f>
        <v>0</v>
      </c>
    </row>
    <row r="3412" spans="1:17">
      <c r="A3412" s="93">
        <v>44088</v>
      </c>
      <c r="B3412" t="str">
        <v/>
      </c>
      <c r="C3412">
        <v>626.30999999999995</v>
      </c>
      <c r="D3412">
        <v>894.73</v>
      </c>
      <c r="E3412">
        <v>1</v>
      </c>
      <c r="F3412">
        <f t="shared" si="106"/>
        <v>894.73</v>
      </c>
      <c r="G3412" t="str">
        <v>MESCT</v>
      </c>
      <c r="H3412" s="97" t="str">
        <f>IF(ISERROR(IF(AND(A:A&gt;#REF!,A:A&lt;=#REF!,B:B&lt;&gt;"CANC",G:G=$S$2),C3412,0)),"",IF(AND(A:A&gt;#REF!,A:A&lt;=#REF!,B:B&lt;&gt;"CANC",G:G=$S$2),C3412,0))</f>
        <v/>
      </c>
      <c r="I3412" s="97" t="str">
        <f>IF(ISERROR(IF(AND(A:A&gt;#REF!,A:A&lt;=#REF!,B:B&lt;&gt;"CANC",G:G=$S$2),C3412,0)),"",IF(AND(A:A&gt;#REF!,A:A&lt;=#REF!,B:B&lt;&gt;"CANC",G:G=$S$2),F3412,0))</f>
        <v/>
      </c>
      <c r="K3412" s="93">
        <f>[3]!TradeDate</f>
        <v>0</v>
      </c>
      <c r="L3412" s="93">
        <f>[3]!AlteredStatus</f>
        <v>0</v>
      </c>
      <c r="M3412">
        <f>[3]!CommissionEUR</f>
        <v>0</v>
      </c>
      <c r="N3412">
        <f>[3]!LocalChargeXComm</f>
        <v>0</v>
      </c>
      <c r="O3412">
        <f>[3]!FXEUR</f>
        <v>0</v>
      </c>
      <c r="P3412" t="e">
        <f t="shared" si="107"/>
        <v>#DIV/0!</v>
      </c>
      <c r="Q3412">
        <f>[3]!PortfolioCode</f>
        <v>0</v>
      </c>
    </row>
    <row r="3413" spans="1:17">
      <c r="A3413" s="93">
        <v>44088</v>
      </c>
      <c r="B3413" t="str">
        <v/>
      </c>
      <c r="C3413">
        <v>14.04</v>
      </c>
      <c r="D3413">
        <v>70.22</v>
      </c>
      <c r="E3413">
        <v>1</v>
      </c>
      <c r="F3413">
        <f t="shared" si="106"/>
        <v>70.22</v>
      </c>
      <c r="G3413" t="str">
        <v>LF-EIF</v>
      </c>
      <c r="H3413" s="97" t="str">
        <f>IF(ISERROR(IF(AND(A:A&gt;#REF!,A:A&lt;=#REF!,B:B&lt;&gt;"CANC",G:G=$S$2),C3413,0)),"",IF(AND(A:A&gt;#REF!,A:A&lt;=#REF!,B:B&lt;&gt;"CANC",G:G=$S$2),C3413,0))</f>
        <v/>
      </c>
      <c r="I3413" s="97" t="str">
        <f>IF(ISERROR(IF(AND(A:A&gt;#REF!,A:A&lt;=#REF!,B:B&lt;&gt;"CANC",G:G=$S$2),C3413,0)),"",IF(AND(A:A&gt;#REF!,A:A&lt;=#REF!,B:B&lt;&gt;"CANC",G:G=$S$2),F3413,0))</f>
        <v/>
      </c>
      <c r="K3413" s="93">
        <f>[3]!TradeDate</f>
        <v>0</v>
      </c>
      <c r="L3413" s="93">
        <f>[3]!AlteredStatus</f>
        <v>0</v>
      </c>
      <c r="M3413">
        <f>[3]!CommissionEUR</f>
        <v>0</v>
      </c>
      <c r="N3413">
        <f>[3]!LocalChargeXComm</f>
        <v>0</v>
      </c>
      <c r="O3413">
        <f>[3]!FXEUR</f>
        <v>0</v>
      </c>
      <c r="P3413" t="e">
        <f t="shared" si="107"/>
        <v>#DIV/0!</v>
      </c>
      <c r="Q3413">
        <f>[3]!PortfolioCode</f>
        <v>0</v>
      </c>
    </row>
    <row r="3414" spans="1:17">
      <c r="A3414" s="93">
        <v>44088</v>
      </c>
      <c r="B3414" t="str">
        <v/>
      </c>
      <c r="C3414">
        <v>271.13</v>
      </c>
      <c r="D3414">
        <v>1355.65</v>
      </c>
      <c r="E3414">
        <v>1</v>
      </c>
      <c r="F3414">
        <f t="shared" si="106"/>
        <v>1355.65</v>
      </c>
      <c r="G3414" t="str">
        <v>MESCT</v>
      </c>
      <c r="H3414" s="97" t="str">
        <f>IF(ISERROR(IF(AND(A:A&gt;#REF!,A:A&lt;=#REF!,B:B&lt;&gt;"CANC",G:G=$S$2),C3414,0)),"",IF(AND(A:A&gt;#REF!,A:A&lt;=#REF!,B:B&lt;&gt;"CANC",G:G=$S$2),C3414,0))</f>
        <v/>
      </c>
      <c r="I3414" s="97" t="str">
        <f>IF(ISERROR(IF(AND(A:A&gt;#REF!,A:A&lt;=#REF!,B:B&lt;&gt;"CANC",G:G=$S$2),C3414,0)),"",IF(AND(A:A&gt;#REF!,A:A&lt;=#REF!,B:B&lt;&gt;"CANC",G:G=$S$2),F3414,0))</f>
        <v/>
      </c>
      <c r="K3414" s="93">
        <f>[3]!TradeDate</f>
        <v>0</v>
      </c>
      <c r="L3414" s="93">
        <f>[3]!AlteredStatus</f>
        <v>0</v>
      </c>
      <c r="M3414">
        <f>[3]!CommissionEUR</f>
        <v>0</v>
      </c>
      <c r="N3414">
        <f>[3]!LocalChargeXComm</f>
        <v>0</v>
      </c>
      <c r="O3414">
        <f>[3]!FXEUR</f>
        <v>0</v>
      </c>
      <c r="P3414" t="e">
        <f t="shared" si="107"/>
        <v>#DIV/0!</v>
      </c>
      <c r="Q3414">
        <f>[3]!PortfolioCode</f>
        <v>0</v>
      </c>
    </row>
    <row r="3415" spans="1:17">
      <c r="A3415" s="93">
        <v>44088</v>
      </c>
      <c r="B3415" t="str">
        <v/>
      </c>
      <c r="C3415">
        <v>0</v>
      </c>
      <c r="D3415">
        <v>0</v>
      </c>
      <c r="E3415">
        <v>1</v>
      </c>
      <c r="F3415">
        <f t="shared" si="106"/>
        <v>0</v>
      </c>
      <c r="G3415" t="str">
        <v>MESCF</v>
      </c>
      <c r="H3415" s="97" t="str">
        <f>IF(ISERROR(IF(AND(A:A&gt;#REF!,A:A&lt;=#REF!,B:B&lt;&gt;"CANC",G:G=$S$2),C3415,0)),"",IF(AND(A:A&gt;#REF!,A:A&lt;=#REF!,B:B&lt;&gt;"CANC",G:G=$S$2),C3415,0))</f>
        <v/>
      </c>
      <c r="I3415" s="97" t="str">
        <f>IF(ISERROR(IF(AND(A:A&gt;#REF!,A:A&lt;=#REF!,B:B&lt;&gt;"CANC",G:G=$S$2),C3415,0)),"",IF(AND(A:A&gt;#REF!,A:A&lt;=#REF!,B:B&lt;&gt;"CANC",G:G=$S$2),F3415,0))</f>
        <v/>
      </c>
      <c r="K3415" s="93">
        <f>[3]!TradeDate</f>
        <v>0</v>
      </c>
      <c r="L3415" s="93">
        <f>[3]!AlteredStatus</f>
        <v>0</v>
      </c>
      <c r="M3415">
        <f>[3]!CommissionEUR</f>
        <v>0</v>
      </c>
      <c r="N3415">
        <f>[3]!LocalChargeXComm</f>
        <v>0</v>
      </c>
      <c r="O3415">
        <f>[3]!FXEUR</f>
        <v>0</v>
      </c>
      <c r="P3415" t="e">
        <f t="shared" si="107"/>
        <v>#DIV/0!</v>
      </c>
      <c r="Q3415">
        <f>[3]!PortfolioCode</f>
        <v>0</v>
      </c>
    </row>
    <row r="3416" spans="1:17">
      <c r="A3416" s="93">
        <v>44088</v>
      </c>
      <c r="B3416" t="str">
        <v/>
      </c>
      <c r="C3416">
        <v>0</v>
      </c>
      <c r="D3416">
        <v>0</v>
      </c>
      <c r="E3416">
        <v>1</v>
      </c>
      <c r="F3416">
        <f t="shared" si="106"/>
        <v>0</v>
      </c>
      <c r="G3416" t="str">
        <v>MESCT</v>
      </c>
      <c r="H3416" s="97" t="str">
        <f>IF(ISERROR(IF(AND(A:A&gt;#REF!,A:A&lt;=#REF!,B:B&lt;&gt;"CANC",G:G=$S$2),C3416,0)),"",IF(AND(A:A&gt;#REF!,A:A&lt;=#REF!,B:B&lt;&gt;"CANC",G:G=$S$2),C3416,0))</f>
        <v/>
      </c>
      <c r="I3416" s="97" t="str">
        <f>IF(ISERROR(IF(AND(A:A&gt;#REF!,A:A&lt;=#REF!,B:B&lt;&gt;"CANC",G:G=$S$2),C3416,0)),"",IF(AND(A:A&gt;#REF!,A:A&lt;=#REF!,B:B&lt;&gt;"CANC",G:G=$S$2),F3416,0))</f>
        <v/>
      </c>
      <c r="K3416" s="93">
        <f>[3]!TradeDate</f>
        <v>0</v>
      </c>
      <c r="L3416" s="93">
        <f>[3]!AlteredStatus</f>
        <v>0</v>
      </c>
      <c r="M3416">
        <f>[3]!CommissionEUR</f>
        <v>0</v>
      </c>
      <c r="N3416">
        <f>[3]!LocalChargeXComm</f>
        <v>0</v>
      </c>
      <c r="O3416">
        <f>[3]!FXEUR</f>
        <v>0</v>
      </c>
      <c r="P3416" t="e">
        <f t="shared" si="107"/>
        <v>#DIV/0!</v>
      </c>
      <c r="Q3416">
        <f>[3]!PortfolioCode</f>
        <v>0</v>
      </c>
    </row>
    <row r="3417" spans="1:17">
      <c r="A3417" s="93">
        <v>44088</v>
      </c>
      <c r="B3417" t="str">
        <v/>
      </c>
      <c r="C3417">
        <v>0</v>
      </c>
      <c r="D3417">
        <v>0</v>
      </c>
      <c r="E3417">
        <v>1</v>
      </c>
      <c r="F3417">
        <f t="shared" si="106"/>
        <v>0</v>
      </c>
      <c r="G3417" t="str">
        <v>MESCF</v>
      </c>
      <c r="H3417" s="97" t="str">
        <f>IF(ISERROR(IF(AND(A:A&gt;#REF!,A:A&lt;=#REF!,B:B&lt;&gt;"CANC",G:G=$S$2),C3417,0)),"",IF(AND(A:A&gt;#REF!,A:A&lt;=#REF!,B:B&lt;&gt;"CANC",G:G=$S$2),C3417,0))</f>
        <v/>
      </c>
      <c r="I3417" s="97" t="str">
        <f>IF(ISERROR(IF(AND(A:A&gt;#REF!,A:A&lt;=#REF!,B:B&lt;&gt;"CANC",G:G=$S$2),C3417,0)),"",IF(AND(A:A&gt;#REF!,A:A&lt;=#REF!,B:B&lt;&gt;"CANC",G:G=$S$2),F3417,0))</f>
        <v/>
      </c>
      <c r="K3417" s="93">
        <f>[3]!TradeDate</f>
        <v>0</v>
      </c>
      <c r="L3417" s="93">
        <f>[3]!AlteredStatus</f>
        <v>0</v>
      </c>
      <c r="M3417">
        <f>[3]!CommissionEUR</f>
        <v>0</v>
      </c>
      <c r="N3417">
        <f>[3]!LocalChargeXComm</f>
        <v>0</v>
      </c>
      <c r="O3417">
        <f>[3]!FXEUR</f>
        <v>0</v>
      </c>
      <c r="P3417" t="e">
        <f t="shared" si="107"/>
        <v>#DIV/0!</v>
      </c>
      <c r="Q3417">
        <f>[3]!PortfolioCode</f>
        <v>0</v>
      </c>
    </row>
    <row r="3418" spans="1:17">
      <c r="A3418" s="93">
        <v>44088</v>
      </c>
      <c r="B3418" t="str">
        <v/>
      </c>
      <c r="C3418">
        <v>0</v>
      </c>
      <c r="D3418">
        <v>0</v>
      </c>
      <c r="E3418">
        <v>1</v>
      </c>
      <c r="F3418">
        <f t="shared" si="106"/>
        <v>0</v>
      </c>
      <c r="G3418" t="str">
        <v>MESCF</v>
      </c>
      <c r="H3418" s="97" t="str">
        <f>IF(ISERROR(IF(AND(A:A&gt;#REF!,A:A&lt;=#REF!,B:B&lt;&gt;"CANC",G:G=$S$2),C3418,0)),"",IF(AND(A:A&gt;#REF!,A:A&lt;=#REF!,B:B&lt;&gt;"CANC",G:G=$S$2),C3418,0))</f>
        <v/>
      </c>
      <c r="I3418" s="97" t="str">
        <f>IF(ISERROR(IF(AND(A:A&gt;#REF!,A:A&lt;=#REF!,B:B&lt;&gt;"CANC",G:G=$S$2),C3418,0)),"",IF(AND(A:A&gt;#REF!,A:A&lt;=#REF!,B:B&lt;&gt;"CANC",G:G=$S$2),F3418,0))</f>
        <v/>
      </c>
      <c r="K3418" s="93">
        <f>[3]!TradeDate</f>
        <v>0</v>
      </c>
      <c r="L3418" s="93">
        <f>[3]!AlteredStatus</f>
        <v>0</v>
      </c>
      <c r="M3418">
        <f>[3]!CommissionEUR</f>
        <v>0</v>
      </c>
      <c r="N3418">
        <f>[3]!LocalChargeXComm</f>
        <v>0</v>
      </c>
      <c r="O3418">
        <f>[3]!FXEUR</f>
        <v>0</v>
      </c>
      <c r="P3418" t="e">
        <f t="shared" si="107"/>
        <v>#DIV/0!</v>
      </c>
      <c r="Q3418">
        <f>[3]!PortfolioCode</f>
        <v>0</v>
      </c>
    </row>
    <row r="3419" spans="1:17">
      <c r="A3419" s="93">
        <v>44088</v>
      </c>
      <c r="B3419" t="str">
        <v/>
      </c>
      <c r="C3419">
        <v>665.45</v>
      </c>
      <c r="D3419">
        <v>0</v>
      </c>
      <c r="E3419">
        <v>1</v>
      </c>
      <c r="F3419">
        <f t="shared" si="106"/>
        <v>0</v>
      </c>
      <c r="G3419" t="str">
        <v>BWF</v>
      </c>
      <c r="H3419" s="97" t="str">
        <f>IF(ISERROR(IF(AND(A:A&gt;#REF!,A:A&lt;=#REF!,B:B&lt;&gt;"CANC",G:G=$S$2),C3419,0)),"",IF(AND(A:A&gt;#REF!,A:A&lt;=#REF!,B:B&lt;&gt;"CANC",G:G=$S$2),C3419,0))</f>
        <v/>
      </c>
      <c r="I3419" s="97" t="str">
        <f>IF(ISERROR(IF(AND(A:A&gt;#REF!,A:A&lt;=#REF!,B:B&lt;&gt;"CANC",G:G=$S$2),C3419,0)),"",IF(AND(A:A&gt;#REF!,A:A&lt;=#REF!,B:B&lt;&gt;"CANC",G:G=$S$2),F3419,0))</f>
        <v/>
      </c>
      <c r="K3419" s="93">
        <f>[3]!TradeDate</f>
        <v>0</v>
      </c>
      <c r="L3419" s="93">
        <f>[3]!AlteredStatus</f>
        <v>0</v>
      </c>
      <c r="M3419">
        <f>[3]!CommissionEUR</f>
        <v>0</v>
      </c>
      <c r="N3419">
        <f>[3]!LocalChargeXComm</f>
        <v>0</v>
      </c>
      <c r="O3419">
        <f>[3]!FXEUR</f>
        <v>0</v>
      </c>
      <c r="P3419" t="e">
        <f t="shared" si="107"/>
        <v>#DIV/0!</v>
      </c>
      <c r="Q3419">
        <f>[3]!PortfolioCode</f>
        <v>0</v>
      </c>
    </row>
    <row r="3420" spans="1:17">
      <c r="A3420" s="93">
        <v>44088</v>
      </c>
      <c r="B3420" t="str">
        <v/>
      </c>
      <c r="C3420">
        <v>200.3</v>
      </c>
      <c r="D3420">
        <v>0</v>
      </c>
      <c r="E3420">
        <v>1</v>
      </c>
      <c r="F3420">
        <f t="shared" si="106"/>
        <v>0</v>
      </c>
      <c r="G3420" t="str">
        <v>KEVA</v>
      </c>
      <c r="H3420" s="97" t="str">
        <f>IF(ISERROR(IF(AND(A:A&gt;#REF!,A:A&lt;=#REF!,B:B&lt;&gt;"CANC",G:G=$S$2),C3420,0)),"",IF(AND(A:A&gt;#REF!,A:A&lt;=#REF!,B:B&lt;&gt;"CANC",G:G=$S$2),C3420,0))</f>
        <v/>
      </c>
      <c r="I3420" s="97" t="str">
        <f>IF(ISERROR(IF(AND(A:A&gt;#REF!,A:A&lt;=#REF!,B:B&lt;&gt;"CANC",G:G=$S$2),C3420,0)),"",IF(AND(A:A&gt;#REF!,A:A&lt;=#REF!,B:B&lt;&gt;"CANC",G:G=$S$2),F3420,0))</f>
        <v/>
      </c>
      <c r="K3420" s="93">
        <f>[3]!TradeDate</f>
        <v>0</v>
      </c>
      <c r="L3420" s="93">
        <f>[3]!AlteredStatus</f>
        <v>0</v>
      </c>
      <c r="M3420">
        <f>[3]!CommissionEUR</f>
        <v>0</v>
      </c>
      <c r="N3420">
        <f>[3]!LocalChargeXComm</f>
        <v>0</v>
      </c>
      <c r="O3420">
        <f>[3]!FXEUR</f>
        <v>0</v>
      </c>
      <c r="P3420" t="e">
        <f t="shared" si="107"/>
        <v>#DIV/0!</v>
      </c>
      <c r="Q3420">
        <f>[3]!PortfolioCode</f>
        <v>0</v>
      </c>
    </row>
    <row r="3421" spans="1:17">
      <c r="A3421" s="93">
        <v>44088</v>
      </c>
      <c r="B3421" t="str">
        <v/>
      </c>
      <c r="C3421">
        <v>55.45</v>
      </c>
      <c r="D3421">
        <v>0</v>
      </c>
      <c r="E3421">
        <v>1</v>
      </c>
      <c r="F3421">
        <f t="shared" si="106"/>
        <v>0</v>
      </c>
      <c r="G3421" t="str">
        <v>LF-BWF</v>
      </c>
      <c r="H3421" s="97" t="str">
        <f>IF(ISERROR(IF(AND(A:A&gt;#REF!,A:A&lt;=#REF!,B:B&lt;&gt;"CANC",G:G=$S$2),C3421,0)),"",IF(AND(A:A&gt;#REF!,A:A&lt;=#REF!,B:B&lt;&gt;"CANC",G:G=$S$2),C3421,0))</f>
        <v/>
      </c>
      <c r="I3421" s="97" t="str">
        <f>IF(ISERROR(IF(AND(A:A&gt;#REF!,A:A&lt;=#REF!,B:B&lt;&gt;"CANC",G:G=$S$2),C3421,0)),"",IF(AND(A:A&gt;#REF!,A:A&lt;=#REF!,B:B&lt;&gt;"CANC",G:G=$S$2),F3421,0))</f>
        <v/>
      </c>
      <c r="K3421" s="93">
        <f>[3]!TradeDate</f>
        <v>0</v>
      </c>
      <c r="L3421" s="93">
        <f>[3]!AlteredStatus</f>
        <v>0</v>
      </c>
      <c r="M3421">
        <f>[3]!CommissionEUR</f>
        <v>0</v>
      </c>
      <c r="N3421">
        <f>[3]!LocalChargeXComm</f>
        <v>0</v>
      </c>
      <c r="O3421">
        <f>[3]!FXEUR</f>
        <v>0</v>
      </c>
      <c r="P3421" t="e">
        <f t="shared" si="107"/>
        <v>#DIV/0!</v>
      </c>
      <c r="Q3421">
        <f>[3]!PortfolioCode</f>
        <v>0</v>
      </c>
    </row>
    <row r="3422" spans="1:17">
      <c r="A3422" s="93">
        <v>44088</v>
      </c>
      <c r="B3422" t="str">
        <v/>
      </c>
      <c r="C3422">
        <v>136.97</v>
      </c>
      <c r="D3422">
        <v>0</v>
      </c>
      <c r="E3422">
        <v>10.7127</v>
      </c>
      <c r="F3422">
        <f t="shared" si="106"/>
        <v>0</v>
      </c>
      <c r="G3422" t="str">
        <v>AMUNDIPEA</v>
      </c>
      <c r="H3422" s="97" t="str">
        <f>IF(ISERROR(IF(AND(A:A&gt;#REF!,A:A&lt;=#REF!,B:B&lt;&gt;"CANC",G:G=$S$2),C3422,0)),"",IF(AND(A:A&gt;#REF!,A:A&lt;=#REF!,B:B&lt;&gt;"CANC",G:G=$S$2),C3422,0))</f>
        <v/>
      </c>
      <c r="I3422" s="97" t="str">
        <f>IF(ISERROR(IF(AND(A:A&gt;#REF!,A:A&lt;=#REF!,B:B&lt;&gt;"CANC",G:G=$S$2),C3422,0)),"",IF(AND(A:A&gt;#REF!,A:A&lt;=#REF!,B:B&lt;&gt;"CANC",G:G=$S$2),F3422,0))</f>
        <v/>
      </c>
      <c r="K3422" s="93">
        <f>[3]!TradeDate</f>
        <v>0</v>
      </c>
      <c r="L3422" s="93">
        <f>[3]!AlteredStatus</f>
        <v>0</v>
      </c>
      <c r="M3422">
        <f>[3]!CommissionEUR</f>
        <v>0</v>
      </c>
      <c r="N3422">
        <f>[3]!LocalChargeXComm</f>
        <v>0</v>
      </c>
      <c r="O3422">
        <f>[3]!FXEUR</f>
        <v>0</v>
      </c>
      <c r="P3422" t="e">
        <f t="shared" si="107"/>
        <v>#DIV/0!</v>
      </c>
      <c r="Q3422">
        <f>[3]!PortfolioCode</f>
        <v>0</v>
      </c>
    </row>
    <row r="3423" spans="1:17">
      <c r="A3423" s="93">
        <v>44088</v>
      </c>
      <c r="B3423" t="str">
        <v/>
      </c>
      <c r="C3423">
        <v>24.12</v>
      </c>
      <c r="D3423">
        <v>0</v>
      </c>
      <c r="E3423">
        <v>10.7127</v>
      </c>
      <c r="F3423">
        <f t="shared" si="106"/>
        <v>0</v>
      </c>
      <c r="G3423" t="str">
        <v>LF-EIF</v>
      </c>
      <c r="H3423" s="97" t="str">
        <f>IF(ISERROR(IF(AND(A:A&gt;#REF!,A:A&lt;=#REF!,B:B&lt;&gt;"CANC",G:G=$S$2),C3423,0)),"",IF(AND(A:A&gt;#REF!,A:A&lt;=#REF!,B:B&lt;&gt;"CANC",G:G=$S$2),C3423,0))</f>
        <v/>
      </c>
      <c r="I3423" s="97" t="str">
        <f>IF(ISERROR(IF(AND(A:A&gt;#REF!,A:A&lt;=#REF!,B:B&lt;&gt;"CANC",G:G=$S$2),C3423,0)),"",IF(AND(A:A&gt;#REF!,A:A&lt;=#REF!,B:B&lt;&gt;"CANC",G:G=$S$2),F3423,0))</f>
        <v/>
      </c>
      <c r="K3423" s="93">
        <f>[3]!TradeDate</f>
        <v>0</v>
      </c>
      <c r="L3423" s="93">
        <f>[3]!AlteredStatus</f>
        <v>0</v>
      </c>
      <c r="M3423">
        <f>[3]!CommissionEUR</f>
        <v>0</v>
      </c>
      <c r="N3423">
        <f>[3]!LocalChargeXComm</f>
        <v>0</v>
      </c>
      <c r="O3423">
        <f>[3]!FXEUR</f>
        <v>0</v>
      </c>
      <c r="P3423" t="e">
        <f t="shared" si="107"/>
        <v>#DIV/0!</v>
      </c>
      <c r="Q3423">
        <f>[3]!PortfolioCode</f>
        <v>0</v>
      </c>
    </row>
    <row r="3424" spans="1:17">
      <c r="A3424" s="93">
        <v>44088</v>
      </c>
      <c r="B3424" t="str">
        <v/>
      </c>
      <c r="C3424">
        <v>164.39</v>
      </c>
      <c r="D3424">
        <v>1</v>
      </c>
      <c r="E3424">
        <v>0.92220000000000002</v>
      </c>
      <c r="F3424">
        <f t="shared" si="106"/>
        <v>1.0843634786380394</v>
      </c>
      <c r="G3424" t="str">
        <v>MUSCIT</v>
      </c>
      <c r="H3424" s="97" t="str">
        <f>IF(ISERROR(IF(AND(A:A&gt;#REF!,A:A&lt;=#REF!,B:B&lt;&gt;"CANC",G:G=$S$2),C3424,0)),"",IF(AND(A:A&gt;#REF!,A:A&lt;=#REF!,B:B&lt;&gt;"CANC",G:G=$S$2),C3424,0))</f>
        <v/>
      </c>
      <c r="I3424" s="97" t="str">
        <f>IF(ISERROR(IF(AND(A:A&gt;#REF!,A:A&lt;=#REF!,B:B&lt;&gt;"CANC",G:G=$S$2),C3424,0)),"",IF(AND(A:A&gt;#REF!,A:A&lt;=#REF!,B:B&lt;&gt;"CANC",G:G=$S$2),F3424,0))</f>
        <v/>
      </c>
      <c r="K3424" s="93">
        <f>[3]!TradeDate</f>
        <v>0</v>
      </c>
      <c r="L3424" s="93">
        <f>[3]!AlteredStatus</f>
        <v>0</v>
      </c>
      <c r="M3424">
        <f>[3]!CommissionEUR</f>
        <v>0</v>
      </c>
      <c r="N3424">
        <f>[3]!LocalChargeXComm</f>
        <v>0</v>
      </c>
      <c r="O3424">
        <f>[3]!FXEUR</f>
        <v>0</v>
      </c>
      <c r="P3424" t="e">
        <f t="shared" si="107"/>
        <v>#DIV/0!</v>
      </c>
      <c r="Q3424">
        <f>[3]!PortfolioCode</f>
        <v>0</v>
      </c>
    </row>
    <row r="3425" spans="1:17">
      <c r="A3425" s="93">
        <v>44088</v>
      </c>
      <c r="B3425" t="str">
        <v/>
      </c>
      <c r="C3425">
        <v>433.78</v>
      </c>
      <c r="D3425">
        <v>1</v>
      </c>
      <c r="E3425">
        <v>0.92220000000000002</v>
      </c>
      <c r="F3425">
        <f t="shared" si="106"/>
        <v>1.0843634786380394</v>
      </c>
      <c r="G3425" t="str">
        <v>MUSCIT</v>
      </c>
      <c r="H3425" s="97" t="str">
        <f>IF(ISERROR(IF(AND(A:A&gt;#REF!,A:A&lt;=#REF!,B:B&lt;&gt;"CANC",G:G=$S$2),C3425,0)),"",IF(AND(A:A&gt;#REF!,A:A&lt;=#REF!,B:B&lt;&gt;"CANC",G:G=$S$2),C3425,0))</f>
        <v/>
      </c>
      <c r="I3425" s="97" t="str">
        <f>IF(ISERROR(IF(AND(A:A&gt;#REF!,A:A&lt;=#REF!,B:B&lt;&gt;"CANC",G:G=$S$2),C3425,0)),"",IF(AND(A:A&gt;#REF!,A:A&lt;=#REF!,B:B&lt;&gt;"CANC",G:G=$S$2),F3425,0))</f>
        <v/>
      </c>
      <c r="K3425" s="93">
        <f>[3]!TradeDate</f>
        <v>0</v>
      </c>
      <c r="L3425" s="93">
        <f>[3]!AlteredStatus</f>
        <v>0</v>
      </c>
      <c r="M3425">
        <f>[3]!CommissionEUR</f>
        <v>0</v>
      </c>
      <c r="N3425">
        <f>[3]!LocalChargeXComm</f>
        <v>0</v>
      </c>
      <c r="O3425">
        <f>[3]!FXEUR</f>
        <v>0</v>
      </c>
      <c r="P3425" t="e">
        <f t="shared" si="107"/>
        <v>#DIV/0!</v>
      </c>
      <c r="Q3425">
        <f>[3]!PortfolioCode</f>
        <v>0</v>
      </c>
    </row>
    <row r="3426" spans="1:17">
      <c r="A3426" s="93">
        <v>44088</v>
      </c>
      <c r="B3426" t="str">
        <v/>
      </c>
      <c r="C3426">
        <v>577.57000000000005</v>
      </c>
      <c r="D3426">
        <v>0</v>
      </c>
      <c r="E3426">
        <v>1.1879</v>
      </c>
      <c r="F3426">
        <f t="shared" si="106"/>
        <v>0</v>
      </c>
      <c r="G3426" t="str">
        <v>BWF</v>
      </c>
      <c r="H3426" s="97" t="str">
        <f>IF(ISERROR(IF(AND(A:A&gt;#REF!,A:A&lt;=#REF!,B:B&lt;&gt;"CANC",G:G=$S$2),C3426,0)),"",IF(AND(A:A&gt;#REF!,A:A&lt;=#REF!,B:B&lt;&gt;"CANC",G:G=$S$2),C3426,0))</f>
        <v/>
      </c>
      <c r="I3426" s="97" t="str">
        <f>IF(ISERROR(IF(AND(A:A&gt;#REF!,A:A&lt;=#REF!,B:B&lt;&gt;"CANC",G:G=$S$2),C3426,0)),"",IF(AND(A:A&gt;#REF!,A:A&lt;=#REF!,B:B&lt;&gt;"CANC",G:G=$S$2),F3426,0))</f>
        <v/>
      </c>
      <c r="K3426" s="93">
        <f>[3]!TradeDate</f>
        <v>0</v>
      </c>
      <c r="L3426" s="93">
        <f>[3]!AlteredStatus</f>
        <v>0</v>
      </c>
      <c r="M3426">
        <f>[3]!CommissionEUR</f>
        <v>0</v>
      </c>
      <c r="N3426">
        <f>[3]!LocalChargeXComm</f>
        <v>0</v>
      </c>
      <c r="O3426">
        <f>[3]!FXEUR</f>
        <v>0</v>
      </c>
      <c r="P3426" t="e">
        <f t="shared" si="107"/>
        <v>#DIV/0!</v>
      </c>
      <c r="Q3426">
        <f>[3]!PortfolioCode</f>
        <v>0</v>
      </c>
    </row>
    <row r="3427" spans="1:17">
      <c r="A3427" s="93">
        <v>44088</v>
      </c>
      <c r="B3427" t="str">
        <v/>
      </c>
      <c r="C3427">
        <v>43.32</v>
      </c>
      <c r="D3427">
        <v>0</v>
      </c>
      <c r="E3427">
        <v>1.1879</v>
      </c>
      <c r="F3427">
        <f t="shared" si="106"/>
        <v>0</v>
      </c>
      <c r="G3427" t="str">
        <v>LF-BWF</v>
      </c>
      <c r="H3427" s="97" t="str">
        <f>IF(ISERROR(IF(AND(A:A&gt;#REF!,A:A&lt;=#REF!,B:B&lt;&gt;"CANC",G:G=$S$2),C3427,0)),"",IF(AND(A:A&gt;#REF!,A:A&lt;=#REF!,B:B&lt;&gt;"CANC",G:G=$S$2),C3427,0))</f>
        <v/>
      </c>
      <c r="I3427" s="97" t="str">
        <f>IF(ISERROR(IF(AND(A:A&gt;#REF!,A:A&lt;=#REF!,B:B&lt;&gt;"CANC",G:G=$S$2),C3427,0)),"",IF(AND(A:A&gt;#REF!,A:A&lt;=#REF!,B:B&lt;&gt;"CANC",G:G=$S$2),F3427,0))</f>
        <v/>
      </c>
      <c r="K3427" s="93">
        <f>[3]!TradeDate</f>
        <v>0</v>
      </c>
      <c r="L3427" s="93">
        <f>[3]!AlteredStatus</f>
        <v>0</v>
      </c>
      <c r="M3427">
        <f>[3]!CommissionEUR</f>
        <v>0</v>
      </c>
      <c r="N3427">
        <f>[3]!LocalChargeXComm</f>
        <v>0</v>
      </c>
      <c r="O3427">
        <f>[3]!FXEUR</f>
        <v>0</v>
      </c>
      <c r="P3427" t="e">
        <f t="shared" si="107"/>
        <v>#DIV/0!</v>
      </c>
      <c r="Q3427">
        <f>[3]!PortfolioCode</f>
        <v>0</v>
      </c>
    </row>
    <row r="3428" spans="1:17">
      <c r="A3428" s="93">
        <v>44088</v>
      </c>
      <c r="B3428" t="str">
        <v/>
      </c>
      <c r="C3428">
        <v>239.22</v>
      </c>
      <c r="D3428">
        <v>0</v>
      </c>
      <c r="E3428">
        <v>1.1879</v>
      </c>
      <c r="F3428">
        <f t="shared" si="106"/>
        <v>0</v>
      </c>
      <c r="G3428" t="str">
        <v>BWF</v>
      </c>
      <c r="H3428" s="97" t="str">
        <f>IF(ISERROR(IF(AND(A:A&gt;#REF!,A:A&lt;=#REF!,B:B&lt;&gt;"CANC",G:G=$S$2),C3428,0)),"",IF(AND(A:A&gt;#REF!,A:A&lt;=#REF!,B:B&lt;&gt;"CANC",G:G=$S$2),C3428,0))</f>
        <v/>
      </c>
      <c r="I3428" s="97" t="str">
        <f>IF(ISERROR(IF(AND(A:A&gt;#REF!,A:A&lt;=#REF!,B:B&lt;&gt;"CANC",G:G=$S$2),C3428,0)),"",IF(AND(A:A&gt;#REF!,A:A&lt;=#REF!,B:B&lt;&gt;"CANC",G:G=$S$2),F3428,0))</f>
        <v/>
      </c>
      <c r="K3428" s="93">
        <f>[3]!TradeDate</f>
        <v>0</v>
      </c>
      <c r="L3428" s="93">
        <f>[3]!AlteredStatus</f>
        <v>0</v>
      </c>
      <c r="M3428">
        <f>[3]!CommissionEUR</f>
        <v>0</v>
      </c>
      <c r="N3428">
        <f>[3]!LocalChargeXComm</f>
        <v>0</v>
      </c>
      <c r="O3428">
        <f>[3]!FXEUR</f>
        <v>0</v>
      </c>
      <c r="P3428" t="e">
        <f t="shared" si="107"/>
        <v>#DIV/0!</v>
      </c>
      <c r="Q3428">
        <f>[3]!PortfolioCode</f>
        <v>0</v>
      </c>
    </row>
    <row r="3429" spans="1:17">
      <c r="A3429" s="93">
        <v>44088</v>
      </c>
      <c r="B3429" t="str">
        <v/>
      </c>
      <c r="C3429">
        <v>346.22</v>
      </c>
      <c r="D3429">
        <v>0</v>
      </c>
      <c r="E3429">
        <v>1.1879</v>
      </c>
      <c r="F3429">
        <f t="shared" si="106"/>
        <v>0</v>
      </c>
      <c r="G3429" t="str">
        <v>BWF</v>
      </c>
      <c r="H3429" s="97" t="str">
        <f>IF(ISERROR(IF(AND(A:A&gt;#REF!,A:A&lt;=#REF!,B:B&lt;&gt;"CANC",G:G=$S$2),C3429,0)),"",IF(AND(A:A&gt;#REF!,A:A&lt;=#REF!,B:B&lt;&gt;"CANC",G:G=$S$2),C3429,0))</f>
        <v/>
      </c>
      <c r="I3429" s="97" t="str">
        <f>IF(ISERROR(IF(AND(A:A&gt;#REF!,A:A&lt;=#REF!,B:B&lt;&gt;"CANC",G:G=$S$2),C3429,0)),"",IF(AND(A:A&gt;#REF!,A:A&lt;=#REF!,B:B&lt;&gt;"CANC",G:G=$S$2),F3429,0))</f>
        <v/>
      </c>
      <c r="K3429" s="93">
        <f>[3]!TradeDate</f>
        <v>0</v>
      </c>
      <c r="L3429" s="93">
        <f>[3]!AlteredStatus</f>
        <v>0</v>
      </c>
      <c r="M3429">
        <f>[3]!CommissionEUR</f>
        <v>0</v>
      </c>
      <c r="N3429">
        <f>[3]!LocalChargeXComm</f>
        <v>0</v>
      </c>
      <c r="O3429">
        <f>[3]!FXEUR</f>
        <v>0</v>
      </c>
      <c r="P3429" t="e">
        <f t="shared" si="107"/>
        <v>#DIV/0!</v>
      </c>
      <c r="Q3429">
        <f>[3]!PortfolioCode</f>
        <v>0</v>
      </c>
    </row>
    <row r="3430" spans="1:17">
      <c r="A3430" s="93">
        <v>44088</v>
      </c>
      <c r="B3430" t="str">
        <v/>
      </c>
      <c r="C3430">
        <v>37.450000000000003</v>
      </c>
      <c r="D3430">
        <v>0</v>
      </c>
      <c r="E3430">
        <v>1.1879</v>
      </c>
      <c r="F3430">
        <f t="shared" si="106"/>
        <v>0</v>
      </c>
      <c r="G3430" t="str">
        <v>LF-BWF</v>
      </c>
      <c r="H3430" s="97" t="str">
        <f>IF(ISERROR(IF(AND(A:A&gt;#REF!,A:A&lt;=#REF!,B:B&lt;&gt;"CANC",G:G=$S$2),C3430,0)),"",IF(AND(A:A&gt;#REF!,A:A&lt;=#REF!,B:B&lt;&gt;"CANC",G:G=$S$2),C3430,0))</f>
        <v/>
      </c>
      <c r="I3430" s="97" t="str">
        <f>IF(ISERROR(IF(AND(A:A&gt;#REF!,A:A&lt;=#REF!,B:B&lt;&gt;"CANC",G:G=$S$2),C3430,0)),"",IF(AND(A:A&gt;#REF!,A:A&lt;=#REF!,B:B&lt;&gt;"CANC",G:G=$S$2),F3430,0))</f>
        <v/>
      </c>
      <c r="K3430" s="93">
        <f>[3]!TradeDate</f>
        <v>0</v>
      </c>
      <c r="L3430" s="93">
        <f>[3]!AlteredStatus</f>
        <v>0</v>
      </c>
      <c r="M3430">
        <f>[3]!CommissionEUR</f>
        <v>0</v>
      </c>
      <c r="N3430">
        <f>[3]!LocalChargeXComm</f>
        <v>0</v>
      </c>
      <c r="O3430">
        <f>[3]!FXEUR</f>
        <v>0</v>
      </c>
      <c r="P3430" t="e">
        <f t="shared" si="107"/>
        <v>#DIV/0!</v>
      </c>
      <c r="Q3430">
        <f>[3]!PortfolioCode</f>
        <v>0</v>
      </c>
    </row>
    <row r="3431" spans="1:17">
      <c r="A3431" s="93">
        <v>44088</v>
      </c>
      <c r="B3431" t="str">
        <v/>
      </c>
      <c r="C3431">
        <v>32.4</v>
      </c>
      <c r="D3431">
        <v>0</v>
      </c>
      <c r="E3431">
        <v>1.1879</v>
      </c>
      <c r="F3431">
        <f t="shared" si="106"/>
        <v>0</v>
      </c>
      <c r="G3431" t="str">
        <v>LF-BWF</v>
      </c>
      <c r="H3431" s="97" t="str">
        <f>IF(ISERROR(IF(AND(A:A&gt;#REF!,A:A&lt;=#REF!,B:B&lt;&gt;"CANC",G:G=$S$2),C3431,0)),"",IF(AND(A:A&gt;#REF!,A:A&lt;=#REF!,B:B&lt;&gt;"CANC",G:G=$S$2),C3431,0))</f>
        <v/>
      </c>
      <c r="I3431" s="97" t="str">
        <f>IF(ISERROR(IF(AND(A:A&gt;#REF!,A:A&lt;=#REF!,B:B&lt;&gt;"CANC",G:G=$S$2),C3431,0)),"",IF(AND(A:A&gt;#REF!,A:A&lt;=#REF!,B:B&lt;&gt;"CANC",G:G=$S$2),F3431,0))</f>
        <v/>
      </c>
      <c r="K3431" s="93">
        <f>[3]!TradeDate</f>
        <v>0</v>
      </c>
      <c r="L3431" s="93">
        <f>[3]!AlteredStatus</f>
        <v>0</v>
      </c>
      <c r="M3431">
        <f>[3]!CommissionEUR</f>
        <v>0</v>
      </c>
      <c r="N3431">
        <f>[3]!LocalChargeXComm</f>
        <v>0</v>
      </c>
      <c r="O3431">
        <f>[3]!FXEUR</f>
        <v>0</v>
      </c>
      <c r="P3431" t="e">
        <f t="shared" si="107"/>
        <v>#DIV/0!</v>
      </c>
      <c r="Q3431">
        <f>[3]!PortfolioCode</f>
        <v>0</v>
      </c>
    </row>
    <row r="3432" spans="1:17">
      <c r="A3432" s="93">
        <v>44089</v>
      </c>
      <c r="B3432" t="str">
        <v/>
      </c>
      <c r="C3432">
        <v>150.77000000000001</v>
      </c>
      <c r="D3432">
        <v>0</v>
      </c>
      <c r="E3432">
        <v>1.6246</v>
      </c>
      <c r="F3432">
        <f t="shared" si="106"/>
        <v>0</v>
      </c>
      <c r="G3432" t="str">
        <v>LF-GSF</v>
      </c>
      <c r="H3432" s="97" t="str">
        <f>IF(ISERROR(IF(AND(A:A&gt;#REF!,A:A&lt;=#REF!,B:B&lt;&gt;"CANC",G:G=$S$2),C3432,0)),"",IF(AND(A:A&gt;#REF!,A:A&lt;=#REF!,B:B&lt;&gt;"CANC",G:G=$S$2),C3432,0))</f>
        <v/>
      </c>
      <c r="I3432" s="97" t="str">
        <f>IF(ISERROR(IF(AND(A:A&gt;#REF!,A:A&lt;=#REF!,B:B&lt;&gt;"CANC",G:G=$S$2),C3432,0)),"",IF(AND(A:A&gt;#REF!,A:A&lt;=#REF!,B:B&lt;&gt;"CANC",G:G=$S$2),F3432,0))</f>
        <v/>
      </c>
      <c r="K3432" s="93">
        <f>[3]!TradeDate</f>
        <v>0</v>
      </c>
      <c r="L3432" s="93">
        <f>[3]!AlteredStatus</f>
        <v>0</v>
      </c>
      <c r="M3432">
        <f>[3]!CommissionEUR</f>
        <v>0</v>
      </c>
      <c r="N3432">
        <f>[3]!LocalChargeXComm</f>
        <v>0</v>
      </c>
      <c r="O3432">
        <f>[3]!FXEUR</f>
        <v>0</v>
      </c>
      <c r="P3432" t="e">
        <f t="shared" si="107"/>
        <v>#DIV/0!</v>
      </c>
      <c r="Q3432">
        <f>[3]!PortfolioCode</f>
        <v>0</v>
      </c>
    </row>
    <row r="3433" spans="1:17">
      <c r="A3433" s="93">
        <v>44089</v>
      </c>
      <c r="B3433" t="str">
        <v/>
      </c>
      <c r="C3433">
        <v>11.68</v>
      </c>
      <c r="D3433">
        <v>0</v>
      </c>
      <c r="E3433">
        <v>1.6246</v>
      </c>
      <c r="F3433">
        <f t="shared" si="106"/>
        <v>0</v>
      </c>
      <c r="G3433" t="str">
        <v>LF-GSF</v>
      </c>
      <c r="H3433" s="97" t="str">
        <f>IF(ISERROR(IF(AND(A:A&gt;#REF!,A:A&lt;=#REF!,B:B&lt;&gt;"CANC",G:G=$S$2),C3433,0)),"",IF(AND(A:A&gt;#REF!,A:A&lt;=#REF!,B:B&lt;&gt;"CANC",G:G=$S$2),C3433,0))</f>
        <v/>
      </c>
      <c r="I3433" s="97" t="str">
        <f>IF(ISERROR(IF(AND(A:A&gt;#REF!,A:A&lt;=#REF!,B:B&lt;&gt;"CANC",G:G=$S$2),C3433,0)),"",IF(AND(A:A&gt;#REF!,A:A&lt;=#REF!,B:B&lt;&gt;"CANC",G:G=$S$2),F3433,0))</f>
        <v/>
      </c>
      <c r="K3433" s="93">
        <f>[3]!TradeDate</f>
        <v>0</v>
      </c>
      <c r="L3433" s="93">
        <f>[3]!AlteredStatus</f>
        <v>0</v>
      </c>
      <c r="M3433">
        <f>[3]!CommissionEUR</f>
        <v>0</v>
      </c>
      <c r="N3433">
        <f>[3]!LocalChargeXComm</f>
        <v>0</v>
      </c>
      <c r="O3433">
        <f>[3]!FXEUR</f>
        <v>0</v>
      </c>
      <c r="P3433" t="e">
        <f t="shared" si="107"/>
        <v>#DIV/0!</v>
      </c>
      <c r="Q3433">
        <f>[3]!PortfolioCode</f>
        <v>0</v>
      </c>
    </row>
    <row r="3434" spans="1:17">
      <c r="A3434" s="93">
        <v>44088</v>
      </c>
      <c r="B3434" t="str">
        <v/>
      </c>
      <c r="C3434">
        <v>946.57</v>
      </c>
      <c r="D3434">
        <v>0</v>
      </c>
      <c r="E3434">
        <v>1.1879</v>
      </c>
      <c r="F3434">
        <f t="shared" si="106"/>
        <v>0</v>
      </c>
      <c r="G3434" t="str">
        <v>BWF</v>
      </c>
      <c r="H3434" s="97" t="str">
        <f>IF(ISERROR(IF(AND(A:A&gt;#REF!,A:A&lt;=#REF!,B:B&lt;&gt;"CANC",G:G=$S$2),C3434,0)),"",IF(AND(A:A&gt;#REF!,A:A&lt;=#REF!,B:B&lt;&gt;"CANC",G:G=$S$2),C3434,0))</f>
        <v/>
      </c>
      <c r="I3434" s="97" t="str">
        <f>IF(ISERROR(IF(AND(A:A&gt;#REF!,A:A&lt;=#REF!,B:B&lt;&gt;"CANC",G:G=$S$2),C3434,0)),"",IF(AND(A:A&gt;#REF!,A:A&lt;=#REF!,B:B&lt;&gt;"CANC",G:G=$S$2),F3434,0))</f>
        <v/>
      </c>
      <c r="K3434" s="93">
        <f>[3]!TradeDate</f>
        <v>0</v>
      </c>
      <c r="L3434" s="93">
        <f>[3]!AlteredStatus</f>
        <v>0</v>
      </c>
      <c r="M3434">
        <f>[3]!CommissionEUR</f>
        <v>0</v>
      </c>
      <c r="N3434">
        <f>[3]!LocalChargeXComm</f>
        <v>0</v>
      </c>
      <c r="O3434">
        <f>[3]!FXEUR</f>
        <v>0</v>
      </c>
      <c r="P3434" t="e">
        <f t="shared" si="107"/>
        <v>#DIV/0!</v>
      </c>
      <c r="Q3434">
        <f>[3]!PortfolioCode</f>
        <v>0</v>
      </c>
    </row>
    <row r="3435" spans="1:17">
      <c r="A3435" s="93">
        <v>44088</v>
      </c>
      <c r="B3435" t="str">
        <v/>
      </c>
      <c r="C3435">
        <v>37.869999999999997</v>
      </c>
      <c r="D3435">
        <v>0</v>
      </c>
      <c r="E3435">
        <v>1.1879</v>
      </c>
      <c r="F3435">
        <f t="shared" si="106"/>
        <v>0</v>
      </c>
      <c r="G3435" t="str">
        <v>LF-GSF</v>
      </c>
      <c r="H3435" s="97" t="str">
        <f>IF(ISERROR(IF(AND(A:A&gt;#REF!,A:A&lt;=#REF!,B:B&lt;&gt;"CANC",G:G=$S$2),C3435,0)),"",IF(AND(A:A&gt;#REF!,A:A&lt;=#REF!,B:B&lt;&gt;"CANC",G:G=$S$2),C3435,0))</f>
        <v/>
      </c>
      <c r="I3435" s="97" t="str">
        <f>IF(ISERROR(IF(AND(A:A&gt;#REF!,A:A&lt;=#REF!,B:B&lt;&gt;"CANC",G:G=$S$2),C3435,0)),"",IF(AND(A:A&gt;#REF!,A:A&lt;=#REF!,B:B&lt;&gt;"CANC",G:G=$S$2),F3435,0))</f>
        <v/>
      </c>
      <c r="K3435" s="93">
        <f>[3]!TradeDate</f>
        <v>0</v>
      </c>
      <c r="L3435" s="93">
        <f>[3]!AlteredStatus</f>
        <v>0</v>
      </c>
      <c r="M3435">
        <f>[3]!CommissionEUR</f>
        <v>0</v>
      </c>
      <c r="N3435">
        <f>[3]!LocalChargeXComm</f>
        <v>0</v>
      </c>
      <c r="O3435">
        <f>[3]!FXEUR</f>
        <v>0</v>
      </c>
      <c r="P3435" t="e">
        <f t="shared" si="107"/>
        <v>#DIV/0!</v>
      </c>
      <c r="Q3435">
        <f>[3]!PortfolioCode</f>
        <v>0</v>
      </c>
    </row>
    <row r="3436" spans="1:17">
      <c r="A3436" s="93">
        <v>44088</v>
      </c>
      <c r="B3436" t="str">
        <v/>
      </c>
      <c r="C3436">
        <v>1088.8599999999999</v>
      </c>
      <c r="D3436">
        <v>0</v>
      </c>
      <c r="E3436">
        <v>1</v>
      </c>
      <c r="F3436">
        <f t="shared" si="106"/>
        <v>0</v>
      </c>
      <c r="G3436" t="str">
        <v>BWF</v>
      </c>
      <c r="H3436" s="97" t="str">
        <f>IF(ISERROR(IF(AND(A:A&gt;#REF!,A:A&lt;=#REF!,B:B&lt;&gt;"CANC",G:G=$S$2),C3436,0)),"",IF(AND(A:A&gt;#REF!,A:A&lt;=#REF!,B:B&lt;&gt;"CANC",G:G=$S$2),C3436,0))</f>
        <v/>
      </c>
      <c r="I3436" s="97" t="str">
        <f>IF(ISERROR(IF(AND(A:A&gt;#REF!,A:A&lt;=#REF!,B:B&lt;&gt;"CANC",G:G=$S$2),C3436,0)),"",IF(AND(A:A&gt;#REF!,A:A&lt;=#REF!,B:B&lt;&gt;"CANC",G:G=$S$2),F3436,0))</f>
        <v/>
      </c>
      <c r="K3436" s="93">
        <f>[3]!TradeDate</f>
        <v>0</v>
      </c>
      <c r="L3436" s="93">
        <f>[3]!AlteredStatus</f>
        <v>0</v>
      </c>
      <c r="M3436">
        <f>[3]!CommissionEUR</f>
        <v>0</v>
      </c>
      <c r="N3436">
        <f>[3]!LocalChargeXComm</f>
        <v>0</v>
      </c>
      <c r="O3436">
        <f>[3]!FXEUR</f>
        <v>0</v>
      </c>
      <c r="P3436" t="e">
        <f t="shared" si="107"/>
        <v>#DIV/0!</v>
      </c>
      <c r="Q3436">
        <f>[3]!PortfolioCode</f>
        <v>0</v>
      </c>
    </row>
    <row r="3437" spans="1:17">
      <c r="A3437" s="93">
        <v>44088</v>
      </c>
      <c r="B3437" t="str">
        <v/>
      </c>
      <c r="C3437">
        <v>622.21</v>
      </c>
      <c r="D3437">
        <v>0</v>
      </c>
      <c r="E3437">
        <v>1</v>
      </c>
      <c r="F3437">
        <f t="shared" si="106"/>
        <v>0</v>
      </c>
      <c r="G3437" t="str">
        <v>KEVA</v>
      </c>
      <c r="H3437" s="97" t="str">
        <f>IF(ISERROR(IF(AND(A:A&gt;#REF!,A:A&lt;=#REF!,B:B&lt;&gt;"CANC",G:G=$S$2),C3437,0)),"",IF(AND(A:A&gt;#REF!,A:A&lt;=#REF!,B:B&lt;&gt;"CANC",G:G=$S$2),C3437,0))</f>
        <v/>
      </c>
      <c r="I3437" s="97" t="str">
        <f>IF(ISERROR(IF(AND(A:A&gt;#REF!,A:A&lt;=#REF!,B:B&lt;&gt;"CANC",G:G=$S$2),C3437,0)),"",IF(AND(A:A&gt;#REF!,A:A&lt;=#REF!,B:B&lt;&gt;"CANC",G:G=$S$2),F3437,0))</f>
        <v/>
      </c>
      <c r="K3437" s="93">
        <f>[3]!TradeDate</f>
        <v>0</v>
      </c>
      <c r="L3437" s="93">
        <f>[3]!AlteredStatus</f>
        <v>0</v>
      </c>
      <c r="M3437">
        <f>[3]!CommissionEUR</f>
        <v>0</v>
      </c>
      <c r="N3437">
        <f>[3]!LocalChargeXComm</f>
        <v>0</v>
      </c>
      <c r="O3437">
        <f>[3]!FXEUR</f>
        <v>0</v>
      </c>
      <c r="P3437" t="e">
        <f t="shared" si="107"/>
        <v>#DIV/0!</v>
      </c>
      <c r="Q3437">
        <f>[3]!PortfolioCode</f>
        <v>0</v>
      </c>
    </row>
    <row r="3438" spans="1:17">
      <c r="A3438" s="93">
        <v>44088</v>
      </c>
      <c r="B3438" t="str">
        <v/>
      </c>
      <c r="C3438">
        <v>140</v>
      </c>
      <c r="D3438">
        <v>0</v>
      </c>
      <c r="E3438">
        <v>1</v>
      </c>
      <c r="F3438">
        <f t="shared" si="106"/>
        <v>0</v>
      </c>
      <c r="G3438" t="str">
        <v>LF-BWF</v>
      </c>
      <c r="H3438" s="97" t="str">
        <f>IF(ISERROR(IF(AND(A:A&gt;#REF!,A:A&lt;=#REF!,B:B&lt;&gt;"CANC",G:G=$S$2),C3438,0)),"",IF(AND(A:A&gt;#REF!,A:A&lt;=#REF!,B:B&lt;&gt;"CANC",G:G=$S$2),C3438,0))</f>
        <v/>
      </c>
      <c r="I3438" s="97" t="str">
        <f>IF(ISERROR(IF(AND(A:A&gt;#REF!,A:A&lt;=#REF!,B:B&lt;&gt;"CANC",G:G=$S$2),C3438,0)),"",IF(AND(A:A&gt;#REF!,A:A&lt;=#REF!,B:B&lt;&gt;"CANC",G:G=$S$2),F3438,0))</f>
        <v/>
      </c>
      <c r="K3438" s="93">
        <f>[3]!TradeDate</f>
        <v>0</v>
      </c>
      <c r="L3438" s="93">
        <f>[3]!AlteredStatus</f>
        <v>0</v>
      </c>
      <c r="M3438">
        <f>[3]!CommissionEUR</f>
        <v>0</v>
      </c>
      <c r="N3438">
        <f>[3]!LocalChargeXComm</f>
        <v>0</v>
      </c>
      <c r="O3438">
        <f>[3]!FXEUR</f>
        <v>0</v>
      </c>
      <c r="P3438" t="e">
        <f t="shared" si="107"/>
        <v>#DIV/0!</v>
      </c>
      <c r="Q3438">
        <f>[3]!PortfolioCode</f>
        <v>0</v>
      </c>
    </row>
    <row r="3439" spans="1:17">
      <c r="A3439" s="93">
        <v>44088</v>
      </c>
      <c r="B3439" t="str">
        <v/>
      </c>
      <c r="C3439">
        <v>93.32</v>
      </c>
      <c r="D3439">
        <v>0</v>
      </c>
      <c r="E3439">
        <v>1</v>
      </c>
      <c r="F3439">
        <f t="shared" si="106"/>
        <v>0</v>
      </c>
      <c r="G3439" t="str">
        <v>LF-GSF</v>
      </c>
      <c r="H3439" s="97" t="str">
        <f>IF(ISERROR(IF(AND(A:A&gt;#REF!,A:A&lt;=#REF!,B:B&lt;&gt;"CANC",G:G=$S$2),C3439,0)),"",IF(AND(A:A&gt;#REF!,A:A&lt;=#REF!,B:B&lt;&gt;"CANC",G:G=$S$2),C3439,0))</f>
        <v/>
      </c>
      <c r="I3439" s="97" t="str">
        <f>IF(ISERROR(IF(AND(A:A&gt;#REF!,A:A&lt;=#REF!,B:B&lt;&gt;"CANC",G:G=$S$2),C3439,0)),"",IF(AND(A:A&gt;#REF!,A:A&lt;=#REF!,B:B&lt;&gt;"CANC",G:G=$S$2),F3439,0))</f>
        <v/>
      </c>
      <c r="K3439" s="93">
        <f>[3]!TradeDate</f>
        <v>0</v>
      </c>
      <c r="L3439" s="93">
        <f>[3]!AlteredStatus</f>
        <v>0</v>
      </c>
      <c r="M3439">
        <f>[3]!CommissionEUR</f>
        <v>0</v>
      </c>
      <c r="N3439">
        <f>[3]!LocalChargeXComm</f>
        <v>0</v>
      </c>
      <c r="O3439">
        <f>[3]!FXEUR</f>
        <v>0</v>
      </c>
      <c r="P3439" t="e">
        <f t="shared" si="107"/>
        <v>#DIV/0!</v>
      </c>
      <c r="Q3439">
        <f>[3]!PortfolioCode</f>
        <v>0</v>
      </c>
    </row>
    <row r="3440" spans="1:17">
      <c r="A3440" s="93">
        <v>44088</v>
      </c>
      <c r="B3440" t="str">
        <v/>
      </c>
      <c r="C3440">
        <v>777.78</v>
      </c>
      <c r="D3440">
        <v>0</v>
      </c>
      <c r="E3440">
        <v>1</v>
      </c>
      <c r="F3440">
        <f t="shared" si="106"/>
        <v>0</v>
      </c>
      <c r="G3440" t="str">
        <v>MESCF</v>
      </c>
      <c r="H3440" s="97" t="str">
        <f>IF(ISERROR(IF(AND(A:A&gt;#REF!,A:A&lt;=#REF!,B:B&lt;&gt;"CANC",G:G=$S$2),C3440,0)),"",IF(AND(A:A&gt;#REF!,A:A&lt;=#REF!,B:B&lt;&gt;"CANC",G:G=$S$2),C3440,0))</f>
        <v/>
      </c>
      <c r="I3440" s="97" t="str">
        <f>IF(ISERROR(IF(AND(A:A&gt;#REF!,A:A&lt;=#REF!,B:B&lt;&gt;"CANC",G:G=$S$2),C3440,0)),"",IF(AND(A:A&gt;#REF!,A:A&lt;=#REF!,B:B&lt;&gt;"CANC",G:G=$S$2),F3440,0))</f>
        <v/>
      </c>
      <c r="K3440" s="93">
        <f>[3]!TradeDate</f>
        <v>0</v>
      </c>
      <c r="L3440" s="93">
        <f>[3]!AlteredStatus</f>
        <v>0</v>
      </c>
      <c r="M3440">
        <f>[3]!CommissionEUR</f>
        <v>0</v>
      </c>
      <c r="N3440">
        <f>[3]!LocalChargeXComm</f>
        <v>0</v>
      </c>
      <c r="O3440">
        <f>[3]!FXEUR</f>
        <v>0</v>
      </c>
      <c r="P3440" t="e">
        <f t="shared" si="107"/>
        <v>#DIV/0!</v>
      </c>
      <c r="Q3440">
        <f>[3]!PortfolioCode</f>
        <v>0</v>
      </c>
    </row>
    <row r="3441" spans="1:17">
      <c r="A3441" s="93">
        <v>44088</v>
      </c>
      <c r="B3441" t="str">
        <v/>
      </c>
      <c r="C3441">
        <v>1711.12</v>
      </c>
      <c r="D3441">
        <v>0</v>
      </c>
      <c r="E3441">
        <v>1</v>
      </c>
      <c r="F3441">
        <f t="shared" si="106"/>
        <v>0</v>
      </c>
      <c r="G3441" t="str">
        <v>MESCT</v>
      </c>
      <c r="H3441" s="97" t="str">
        <f>IF(ISERROR(IF(AND(A:A&gt;#REF!,A:A&lt;=#REF!,B:B&lt;&gt;"CANC",G:G=$S$2),C3441,0)),"",IF(AND(A:A&gt;#REF!,A:A&lt;=#REF!,B:B&lt;&gt;"CANC",G:G=$S$2),C3441,0))</f>
        <v/>
      </c>
      <c r="I3441" s="97" t="str">
        <f>IF(ISERROR(IF(AND(A:A&gt;#REF!,A:A&lt;=#REF!,B:B&lt;&gt;"CANC",G:G=$S$2),C3441,0)),"",IF(AND(A:A&gt;#REF!,A:A&lt;=#REF!,B:B&lt;&gt;"CANC",G:G=$S$2),F3441,0))</f>
        <v/>
      </c>
      <c r="K3441" s="93">
        <f>[3]!TradeDate</f>
        <v>0</v>
      </c>
      <c r="L3441" s="93">
        <f>[3]!AlteredStatus</f>
        <v>0</v>
      </c>
      <c r="M3441">
        <f>[3]!CommissionEUR</f>
        <v>0</v>
      </c>
      <c r="N3441">
        <f>[3]!LocalChargeXComm</f>
        <v>0</v>
      </c>
      <c r="O3441">
        <f>[3]!FXEUR</f>
        <v>0</v>
      </c>
      <c r="P3441" t="e">
        <f t="shared" si="107"/>
        <v>#DIV/0!</v>
      </c>
      <c r="Q3441">
        <f>[3]!PortfolioCode</f>
        <v>0</v>
      </c>
    </row>
    <row r="3442" spans="1:17">
      <c r="A3442" s="93">
        <v>44088</v>
      </c>
      <c r="B3442" t="str">
        <v/>
      </c>
      <c r="C3442">
        <v>101.25</v>
      </c>
      <c r="D3442">
        <v>3.8</v>
      </c>
      <c r="E3442">
        <v>1.1879</v>
      </c>
      <c r="F3442">
        <f t="shared" si="106"/>
        <v>3.1989224682212307</v>
      </c>
      <c r="G3442" t="str">
        <v>LF-GSF</v>
      </c>
      <c r="H3442" s="97" t="str">
        <f>IF(ISERROR(IF(AND(A:A&gt;#REF!,A:A&lt;=#REF!,B:B&lt;&gt;"CANC",G:G=$S$2),C3442,0)),"",IF(AND(A:A&gt;#REF!,A:A&lt;=#REF!,B:B&lt;&gt;"CANC",G:G=$S$2),C3442,0))</f>
        <v/>
      </c>
      <c r="I3442" s="97" t="str">
        <f>IF(ISERROR(IF(AND(A:A&gt;#REF!,A:A&lt;=#REF!,B:B&lt;&gt;"CANC",G:G=$S$2),C3442,0)),"",IF(AND(A:A&gt;#REF!,A:A&lt;=#REF!,B:B&lt;&gt;"CANC",G:G=$S$2),F3442,0))</f>
        <v/>
      </c>
      <c r="K3442" s="93">
        <f>[3]!TradeDate</f>
        <v>0</v>
      </c>
      <c r="L3442" s="93">
        <f>[3]!AlteredStatus</f>
        <v>0</v>
      </c>
      <c r="M3442">
        <f>[3]!CommissionEUR</f>
        <v>0</v>
      </c>
      <c r="N3442">
        <f>[3]!LocalChargeXComm</f>
        <v>0</v>
      </c>
      <c r="O3442">
        <f>[3]!FXEUR</f>
        <v>0</v>
      </c>
      <c r="P3442" t="e">
        <f t="shared" si="107"/>
        <v>#DIV/0!</v>
      </c>
      <c r="Q3442">
        <f>[3]!PortfolioCode</f>
        <v>0</v>
      </c>
    </row>
    <row r="3443" spans="1:17">
      <c r="A3443" s="93">
        <v>44088</v>
      </c>
      <c r="B3443" t="str">
        <v/>
      </c>
      <c r="C3443">
        <v>112.26</v>
      </c>
      <c r="D3443">
        <v>0</v>
      </c>
      <c r="E3443">
        <v>1.1879</v>
      </c>
      <c r="F3443">
        <f t="shared" si="106"/>
        <v>0</v>
      </c>
      <c r="G3443" t="str">
        <v>LF-GSF</v>
      </c>
      <c r="H3443" s="97" t="str">
        <f>IF(ISERROR(IF(AND(A:A&gt;#REF!,A:A&lt;=#REF!,B:B&lt;&gt;"CANC",G:G=$S$2),C3443,0)),"",IF(AND(A:A&gt;#REF!,A:A&lt;=#REF!,B:B&lt;&gt;"CANC",G:G=$S$2),C3443,0))</f>
        <v/>
      </c>
      <c r="I3443" s="97" t="str">
        <f>IF(ISERROR(IF(AND(A:A&gt;#REF!,A:A&lt;=#REF!,B:B&lt;&gt;"CANC",G:G=$S$2),C3443,0)),"",IF(AND(A:A&gt;#REF!,A:A&lt;=#REF!,B:B&lt;&gt;"CANC",G:G=$S$2),F3443,0))</f>
        <v/>
      </c>
      <c r="K3443" s="93">
        <f>[3]!TradeDate</f>
        <v>0</v>
      </c>
      <c r="L3443" s="93">
        <f>[3]!AlteredStatus</f>
        <v>0</v>
      </c>
      <c r="M3443">
        <f>[3]!CommissionEUR</f>
        <v>0</v>
      </c>
      <c r="N3443">
        <f>[3]!LocalChargeXComm</f>
        <v>0</v>
      </c>
      <c r="O3443">
        <f>[3]!FXEUR</f>
        <v>0</v>
      </c>
      <c r="P3443" t="e">
        <f t="shared" si="107"/>
        <v>#DIV/0!</v>
      </c>
      <c r="Q3443">
        <f>[3]!PortfolioCode</f>
        <v>0</v>
      </c>
    </row>
    <row r="3444" spans="1:17">
      <c r="A3444" s="93">
        <v>44088</v>
      </c>
      <c r="B3444" t="str">
        <v/>
      </c>
      <c r="C3444">
        <v>286.62</v>
      </c>
      <c r="D3444">
        <v>0</v>
      </c>
      <c r="E3444">
        <v>1.1879</v>
      </c>
      <c r="F3444">
        <f t="shared" si="106"/>
        <v>0</v>
      </c>
      <c r="G3444" t="str">
        <v>BWF</v>
      </c>
      <c r="H3444" s="97" t="str">
        <f>IF(ISERROR(IF(AND(A:A&gt;#REF!,A:A&lt;=#REF!,B:B&lt;&gt;"CANC",G:G=$S$2),C3444,0)),"",IF(AND(A:A&gt;#REF!,A:A&lt;=#REF!,B:B&lt;&gt;"CANC",G:G=$S$2),C3444,0))</f>
        <v/>
      </c>
      <c r="I3444" s="97" t="str">
        <f>IF(ISERROR(IF(AND(A:A&gt;#REF!,A:A&lt;=#REF!,B:B&lt;&gt;"CANC",G:G=$S$2),C3444,0)),"",IF(AND(A:A&gt;#REF!,A:A&lt;=#REF!,B:B&lt;&gt;"CANC",G:G=$S$2),F3444,0))</f>
        <v/>
      </c>
      <c r="K3444" s="93">
        <f>[3]!TradeDate</f>
        <v>0</v>
      </c>
      <c r="L3444" s="93">
        <f>[3]!AlteredStatus</f>
        <v>0</v>
      </c>
      <c r="M3444">
        <f>[3]!CommissionEUR</f>
        <v>0</v>
      </c>
      <c r="N3444">
        <f>[3]!LocalChargeXComm</f>
        <v>0</v>
      </c>
      <c r="O3444">
        <f>[3]!FXEUR</f>
        <v>0</v>
      </c>
      <c r="P3444" t="e">
        <f t="shared" si="107"/>
        <v>#DIV/0!</v>
      </c>
      <c r="Q3444">
        <f>[3]!PortfolioCode</f>
        <v>0</v>
      </c>
    </row>
    <row r="3445" spans="1:17">
      <c r="A3445" s="93">
        <v>44088</v>
      </c>
      <c r="B3445" t="str">
        <v/>
      </c>
      <c r="C3445">
        <v>85.98</v>
      </c>
      <c r="D3445">
        <v>0</v>
      </c>
      <c r="E3445">
        <v>1.1879</v>
      </c>
      <c r="F3445">
        <f t="shared" si="106"/>
        <v>0</v>
      </c>
      <c r="G3445" t="str">
        <v>LF-BWF</v>
      </c>
      <c r="H3445" s="97" t="str">
        <f>IF(ISERROR(IF(AND(A:A&gt;#REF!,A:A&lt;=#REF!,B:B&lt;&gt;"CANC",G:G=$S$2),C3445,0)),"",IF(AND(A:A&gt;#REF!,A:A&lt;=#REF!,B:B&lt;&gt;"CANC",G:G=$S$2),C3445,0))</f>
        <v/>
      </c>
      <c r="I3445" s="97" t="str">
        <f>IF(ISERROR(IF(AND(A:A&gt;#REF!,A:A&lt;=#REF!,B:B&lt;&gt;"CANC",G:G=$S$2),C3445,0)),"",IF(AND(A:A&gt;#REF!,A:A&lt;=#REF!,B:B&lt;&gt;"CANC",G:G=$S$2),F3445,0))</f>
        <v/>
      </c>
      <c r="K3445" s="93">
        <f>[3]!TradeDate</f>
        <v>0</v>
      </c>
      <c r="L3445" s="93">
        <f>[3]!AlteredStatus</f>
        <v>0</v>
      </c>
      <c r="M3445">
        <f>[3]!CommissionEUR</f>
        <v>0</v>
      </c>
      <c r="N3445">
        <f>[3]!LocalChargeXComm</f>
        <v>0</v>
      </c>
      <c r="O3445">
        <f>[3]!FXEUR</f>
        <v>0</v>
      </c>
      <c r="P3445" t="e">
        <f t="shared" si="107"/>
        <v>#DIV/0!</v>
      </c>
      <c r="Q3445">
        <f>[3]!PortfolioCode</f>
        <v>0</v>
      </c>
    </row>
    <row r="3446" spans="1:17">
      <c r="A3446" s="93">
        <v>44088</v>
      </c>
      <c r="B3446" t="str">
        <v/>
      </c>
      <c r="C3446">
        <v>57.32</v>
      </c>
      <c r="D3446">
        <v>0</v>
      </c>
      <c r="E3446">
        <v>1.1879</v>
      </c>
      <c r="F3446">
        <f t="shared" si="106"/>
        <v>0</v>
      </c>
      <c r="G3446" t="str">
        <v>LF-GSF</v>
      </c>
      <c r="H3446" s="97" t="str">
        <f>IF(ISERROR(IF(AND(A:A&gt;#REF!,A:A&lt;=#REF!,B:B&lt;&gt;"CANC",G:G=$S$2),C3446,0)),"",IF(AND(A:A&gt;#REF!,A:A&lt;=#REF!,B:B&lt;&gt;"CANC",G:G=$S$2),C3446,0))</f>
        <v/>
      </c>
      <c r="I3446" s="97" t="str">
        <f>IF(ISERROR(IF(AND(A:A&gt;#REF!,A:A&lt;=#REF!,B:B&lt;&gt;"CANC",G:G=$S$2),C3446,0)),"",IF(AND(A:A&gt;#REF!,A:A&lt;=#REF!,B:B&lt;&gt;"CANC",G:G=$S$2),F3446,0))</f>
        <v/>
      </c>
      <c r="K3446" s="93">
        <f>[3]!TradeDate</f>
        <v>0</v>
      </c>
      <c r="L3446" s="93">
        <f>[3]!AlteredStatus</f>
        <v>0</v>
      </c>
      <c r="M3446">
        <f>[3]!CommissionEUR</f>
        <v>0</v>
      </c>
      <c r="N3446">
        <f>[3]!LocalChargeXComm</f>
        <v>0</v>
      </c>
      <c r="O3446">
        <f>[3]!FXEUR</f>
        <v>0</v>
      </c>
      <c r="P3446" t="e">
        <f t="shared" si="107"/>
        <v>#DIV/0!</v>
      </c>
      <c r="Q3446">
        <f>[3]!PortfolioCode</f>
        <v>0</v>
      </c>
    </row>
    <row r="3447" spans="1:17">
      <c r="A3447" s="93">
        <v>44088</v>
      </c>
      <c r="B3447" t="str">
        <v/>
      </c>
      <c r="C3447">
        <v>2833.83</v>
      </c>
      <c r="D3447">
        <v>0</v>
      </c>
      <c r="E3447">
        <v>1.1879</v>
      </c>
      <c r="F3447">
        <f t="shared" si="106"/>
        <v>0</v>
      </c>
      <c r="G3447" t="str">
        <v>BWF</v>
      </c>
      <c r="H3447" s="97" t="str">
        <f>IF(ISERROR(IF(AND(A:A&gt;#REF!,A:A&lt;=#REF!,B:B&lt;&gt;"CANC",G:G=$S$2),C3447,0)),"",IF(AND(A:A&gt;#REF!,A:A&lt;=#REF!,B:B&lt;&gt;"CANC",G:G=$S$2),C3447,0))</f>
        <v/>
      </c>
      <c r="I3447" s="97" t="str">
        <f>IF(ISERROR(IF(AND(A:A&gt;#REF!,A:A&lt;=#REF!,B:B&lt;&gt;"CANC",G:G=$S$2),C3447,0)),"",IF(AND(A:A&gt;#REF!,A:A&lt;=#REF!,B:B&lt;&gt;"CANC",G:G=$S$2),F3447,0))</f>
        <v/>
      </c>
      <c r="K3447" s="93">
        <f>[3]!TradeDate</f>
        <v>0</v>
      </c>
      <c r="L3447" s="93">
        <f>[3]!AlteredStatus</f>
        <v>0</v>
      </c>
      <c r="M3447">
        <f>[3]!CommissionEUR</f>
        <v>0</v>
      </c>
      <c r="N3447">
        <f>[3]!LocalChargeXComm</f>
        <v>0</v>
      </c>
      <c r="O3447">
        <f>[3]!FXEUR</f>
        <v>0</v>
      </c>
      <c r="P3447" t="e">
        <f t="shared" si="107"/>
        <v>#DIV/0!</v>
      </c>
      <c r="Q3447">
        <f>[3]!PortfolioCode</f>
        <v>0</v>
      </c>
    </row>
    <row r="3448" spans="1:17">
      <c r="A3448" s="93">
        <v>44088</v>
      </c>
      <c r="B3448" t="str">
        <v/>
      </c>
      <c r="C3448">
        <v>963.5</v>
      </c>
      <c r="D3448">
        <v>0</v>
      </c>
      <c r="E3448">
        <v>1.1879</v>
      </c>
      <c r="F3448">
        <f t="shared" si="106"/>
        <v>0</v>
      </c>
      <c r="G3448" t="str">
        <v>KEVA</v>
      </c>
      <c r="H3448" s="97" t="str">
        <f>IF(ISERROR(IF(AND(A:A&gt;#REF!,A:A&lt;=#REF!,B:B&lt;&gt;"CANC",G:G=$S$2),C3448,0)),"",IF(AND(A:A&gt;#REF!,A:A&lt;=#REF!,B:B&lt;&gt;"CANC",G:G=$S$2),C3448,0))</f>
        <v/>
      </c>
      <c r="I3448" s="97" t="str">
        <f>IF(ISERROR(IF(AND(A:A&gt;#REF!,A:A&lt;=#REF!,B:B&lt;&gt;"CANC",G:G=$S$2),C3448,0)),"",IF(AND(A:A&gt;#REF!,A:A&lt;=#REF!,B:B&lt;&gt;"CANC",G:G=$S$2),F3448,0))</f>
        <v/>
      </c>
      <c r="K3448" s="93">
        <f>[3]!TradeDate</f>
        <v>0</v>
      </c>
      <c r="L3448" s="93">
        <f>[3]!AlteredStatus</f>
        <v>0</v>
      </c>
      <c r="M3448">
        <f>[3]!CommissionEUR</f>
        <v>0</v>
      </c>
      <c r="N3448">
        <f>[3]!LocalChargeXComm</f>
        <v>0</v>
      </c>
      <c r="O3448">
        <f>[3]!FXEUR</f>
        <v>0</v>
      </c>
      <c r="P3448" t="e">
        <f t="shared" si="107"/>
        <v>#DIV/0!</v>
      </c>
      <c r="Q3448">
        <f>[3]!PortfolioCode</f>
        <v>0</v>
      </c>
    </row>
    <row r="3449" spans="1:17">
      <c r="A3449" s="93">
        <v>44088</v>
      </c>
      <c r="B3449" t="str">
        <v/>
      </c>
      <c r="C3449">
        <v>226.7</v>
      </c>
      <c r="D3449">
        <v>0</v>
      </c>
      <c r="E3449">
        <v>1.1879</v>
      </c>
      <c r="F3449">
        <f t="shared" si="106"/>
        <v>0</v>
      </c>
      <c r="G3449" t="str">
        <v>LF-BWF</v>
      </c>
      <c r="H3449" s="97" t="str">
        <f>IF(ISERROR(IF(AND(A:A&gt;#REF!,A:A&lt;=#REF!,B:B&lt;&gt;"CANC",G:G=$S$2),C3449,0)),"",IF(AND(A:A&gt;#REF!,A:A&lt;=#REF!,B:B&lt;&gt;"CANC",G:G=$S$2),C3449,0))</f>
        <v/>
      </c>
      <c r="I3449" s="97" t="str">
        <f>IF(ISERROR(IF(AND(A:A&gt;#REF!,A:A&lt;=#REF!,B:B&lt;&gt;"CANC",G:G=$S$2),C3449,0)),"",IF(AND(A:A&gt;#REF!,A:A&lt;=#REF!,B:B&lt;&gt;"CANC",G:G=$S$2),F3449,0))</f>
        <v/>
      </c>
      <c r="K3449" s="93">
        <f>[3]!TradeDate</f>
        <v>0</v>
      </c>
      <c r="L3449" s="93">
        <f>[3]!AlteredStatus</f>
        <v>0</v>
      </c>
      <c r="M3449">
        <f>[3]!CommissionEUR</f>
        <v>0</v>
      </c>
      <c r="N3449">
        <f>[3]!LocalChargeXComm</f>
        <v>0</v>
      </c>
      <c r="O3449">
        <f>[3]!FXEUR</f>
        <v>0</v>
      </c>
      <c r="P3449" t="e">
        <f t="shared" si="107"/>
        <v>#DIV/0!</v>
      </c>
      <c r="Q3449">
        <f>[3]!PortfolioCode</f>
        <v>0</v>
      </c>
    </row>
    <row r="3450" spans="1:17">
      <c r="A3450" s="93">
        <v>44089</v>
      </c>
      <c r="B3450" t="str">
        <v/>
      </c>
      <c r="C3450">
        <v>427.43</v>
      </c>
      <c r="D3450">
        <v>1</v>
      </c>
      <c r="E3450">
        <v>0.92120000000000002</v>
      </c>
      <c r="F3450">
        <f t="shared" si="106"/>
        <v>1.0855405992184108</v>
      </c>
      <c r="G3450" t="str">
        <v>MUSCIT</v>
      </c>
      <c r="H3450" s="97" t="str">
        <f>IF(ISERROR(IF(AND(A:A&gt;#REF!,A:A&lt;=#REF!,B:B&lt;&gt;"CANC",G:G=$S$2),C3450,0)),"",IF(AND(A:A&gt;#REF!,A:A&lt;=#REF!,B:B&lt;&gt;"CANC",G:G=$S$2),C3450,0))</f>
        <v/>
      </c>
      <c r="I3450" s="97" t="str">
        <f>IF(ISERROR(IF(AND(A:A&gt;#REF!,A:A&lt;=#REF!,B:B&lt;&gt;"CANC",G:G=$S$2),C3450,0)),"",IF(AND(A:A&gt;#REF!,A:A&lt;=#REF!,B:B&lt;&gt;"CANC",G:G=$S$2),F3450,0))</f>
        <v/>
      </c>
      <c r="K3450" s="93">
        <f>[3]!TradeDate</f>
        <v>0</v>
      </c>
      <c r="L3450" s="93">
        <f>[3]!AlteredStatus</f>
        <v>0</v>
      </c>
      <c r="M3450">
        <f>[3]!CommissionEUR</f>
        <v>0</v>
      </c>
      <c r="N3450">
        <f>[3]!LocalChargeXComm</f>
        <v>0</v>
      </c>
      <c r="O3450">
        <f>[3]!FXEUR</f>
        <v>0</v>
      </c>
      <c r="P3450" t="e">
        <f t="shared" si="107"/>
        <v>#DIV/0!</v>
      </c>
      <c r="Q3450">
        <f>[3]!PortfolioCode</f>
        <v>0</v>
      </c>
    </row>
    <row r="3451" spans="1:17">
      <c r="A3451" s="93">
        <v>44089</v>
      </c>
      <c r="B3451" t="str">
        <v/>
      </c>
      <c r="C3451">
        <v>59.88</v>
      </c>
      <c r="D3451">
        <v>395.26</v>
      </c>
      <c r="E3451">
        <v>0.92120000000000002</v>
      </c>
      <c r="F3451">
        <f t="shared" si="106"/>
        <v>429.07077724706903</v>
      </c>
      <c r="G3451" t="str">
        <v>LF-UKIF</v>
      </c>
      <c r="H3451" s="97" t="str">
        <f>IF(ISERROR(IF(AND(A:A&gt;#REF!,A:A&lt;=#REF!,B:B&lt;&gt;"CANC",G:G=$S$2),C3451,0)),"",IF(AND(A:A&gt;#REF!,A:A&lt;=#REF!,B:B&lt;&gt;"CANC",G:G=$S$2),C3451,0))</f>
        <v/>
      </c>
      <c r="I3451" s="97" t="str">
        <f>IF(ISERROR(IF(AND(A:A&gt;#REF!,A:A&lt;=#REF!,B:B&lt;&gt;"CANC",G:G=$S$2),C3451,0)),"",IF(AND(A:A&gt;#REF!,A:A&lt;=#REF!,B:B&lt;&gt;"CANC",G:G=$S$2),F3451,0))</f>
        <v/>
      </c>
      <c r="K3451" s="93">
        <f>[3]!TradeDate</f>
        <v>0</v>
      </c>
      <c r="L3451" s="93">
        <f>[3]!AlteredStatus</f>
        <v>0</v>
      </c>
      <c r="M3451">
        <f>[3]!CommissionEUR</f>
        <v>0</v>
      </c>
      <c r="N3451">
        <f>[3]!LocalChargeXComm</f>
        <v>0</v>
      </c>
      <c r="O3451">
        <f>[3]!FXEUR</f>
        <v>0</v>
      </c>
      <c r="P3451" t="e">
        <f t="shared" si="107"/>
        <v>#DIV/0!</v>
      </c>
      <c r="Q3451">
        <f>[3]!PortfolioCode</f>
        <v>0</v>
      </c>
    </row>
    <row r="3452" spans="1:17">
      <c r="A3452" s="93">
        <v>44089</v>
      </c>
      <c r="B3452" t="str">
        <v/>
      </c>
      <c r="C3452">
        <v>1710.72</v>
      </c>
      <c r="D3452">
        <v>11265.48</v>
      </c>
      <c r="E3452">
        <v>0.92120000000000002</v>
      </c>
      <c r="F3452">
        <f t="shared" si="106"/>
        <v>12229.135909683022</v>
      </c>
      <c r="G3452" t="str">
        <v>MEEIF</v>
      </c>
      <c r="H3452" s="97" t="str">
        <f>IF(ISERROR(IF(AND(A:A&gt;#REF!,A:A&lt;=#REF!,B:B&lt;&gt;"CANC",G:G=$S$2),C3452,0)),"",IF(AND(A:A&gt;#REF!,A:A&lt;=#REF!,B:B&lt;&gt;"CANC",G:G=$S$2),C3452,0))</f>
        <v/>
      </c>
      <c r="I3452" s="97" t="str">
        <f>IF(ISERROR(IF(AND(A:A&gt;#REF!,A:A&lt;=#REF!,B:B&lt;&gt;"CANC",G:G=$S$2),C3452,0)),"",IF(AND(A:A&gt;#REF!,A:A&lt;=#REF!,B:B&lt;&gt;"CANC",G:G=$S$2),F3452,0))</f>
        <v/>
      </c>
      <c r="K3452" s="93">
        <f>[3]!TradeDate</f>
        <v>0</v>
      </c>
      <c r="L3452" s="93">
        <f>[3]!AlteredStatus</f>
        <v>0</v>
      </c>
      <c r="M3452">
        <f>[3]!CommissionEUR</f>
        <v>0</v>
      </c>
      <c r="N3452">
        <f>[3]!LocalChargeXComm</f>
        <v>0</v>
      </c>
      <c r="O3452">
        <f>[3]!FXEUR</f>
        <v>0</v>
      </c>
      <c r="P3452" t="e">
        <f t="shared" si="107"/>
        <v>#DIV/0!</v>
      </c>
      <c r="Q3452">
        <f>[3]!PortfolioCode</f>
        <v>0</v>
      </c>
    </row>
    <row r="3453" spans="1:17">
      <c r="A3453" s="93">
        <v>44089</v>
      </c>
      <c r="B3453" t="str">
        <v/>
      </c>
      <c r="C3453">
        <v>555.99</v>
      </c>
      <c r="D3453">
        <v>3661.96</v>
      </c>
      <c r="E3453">
        <v>0.92120000000000002</v>
      </c>
      <c r="F3453">
        <f t="shared" si="106"/>
        <v>3975.2062527138514</v>
      </c>
      <c r="G3453" t="str">
        <v>MUSCIT</v>
      </c>
      <c r="H3453" s="97" t="str">
        <f>IF(ISERROR(IF(AND(A:A&gt;#REF!,A:A&lt;=#REF!,B:B&lt;&gt;"CANC",G:G=$S$2),C3453,0)),"",IF(AND(A:A&gt;#REF!,A:A&lt;=#REF!,B:B&lt;&gt;"CANC",G:G=$S$2),C3453,0))</f>
        <v/>
      </c>
      <c r="I3453" s="97" t="str">
        <f>IF(ISERROR(IF(AND(A:A&gt;#REF!,A:A&lt;=#REF!,B:B&lt;&gt;"CANC",G:G=$S$2),C3453,0)),"",IF(AND(A:A&gt;#REF!,A:A&lt;=#REF!,B:B&lt;&gt;"CANC",G:G=$S$2),F3453,0))</f>
        <v/>
      </c>
      <c r="K3453" s="93">
        <f>[3]!TradeDate</f>
        <v>0</v>
      </c>
      <c r="L3453" s="93">
        <f>[3]!AlteredStatus</f>
        <v>0</v>
      </c>
      <c r="M3453">
        <f>[3]!CommissionEUR</f>
        <v>0</v>
      </c>
      <c r="N3453">
        <f>[3]!LocalChargeXComm</f>
        <v>0</v>
      </c>
      <c r="O3453">
        <f>[3]!FXEUR</f>
        <v>0</v>
      </c>
      <c r="P3453" t="e">
        <f t="shared" si="107"/>
        <v>#DIV/0!</v>
      </c>
      <c r="Q3453">
        <f>[3]!PortfolioCode</f>
        <v>0</v>
      </c>
    </row>
    <row r="3454" spans="1:17">
      <c r="A3454" s="93">
        <v>44089</v>
      </c>
      <c r="B3454" t="str">
        <v/>
      </c>
      <c r="C3454">
        <v>94.45</v>
      </c>
      <c r="D3454">
        <v>622.92999999999995</v>
      </c>
      <c r="E3454">
        <v>0.92120000000000002</v>
      </c>
      <c r="F3454">
        <f t="shared" si="106"/>
        <v>676.21580547112455</v>
      </c>
      <c r="G3454" t="str">
        <v>MUSCIT</v>
      </c>
      <c r="H3454" s="97" t="str">
        <f>IF(ISERROR(IF(AND(A:A&gt;#REF!,A:A&lt;=#REF!,B:B&lt;&gt;"CANC",G:G=$S$2),C3454,0)),"",IF(AND(A:A&gt;#REF!,A:A&lt;=#REF!,B:B&lt;&gt;"CANC",G:G=$S$2),C3454,0))</f>
        <v/>
      </c>
      <c r="I3454" s="97" t="str">
        <f>IF(ISERROR(IF(AND(A:A&gt;#REF!,A:A&lt;=#REF!,B:B&lt;&gt;"CANC",G:G=$S$2),C3454,0)),"",IF(AND(A:A&gt;#REF!,A:A&lt;=#REF!,B:B&lt;&gt;"CANC",G:G=$S$2),F3454,0))</f>
        <v/>
      </c>
      <c r="K3454" s="93">
        <f>[3]!TradeDate</f>
        <v>0</v>
      </c>
      <c r="L3454" s="93">
        <f>[3]!AlteredStatus</f>
        <v>0</v>
      </c>
      <c r="M3454">
        <f>[3]!CommissionEUR</f>
        <v>0</v>
      </c>
      <c r="N3454">
        <f>[3]!LocalChargeXComm</f>
        <v>0</v>
      </c>
      <c r="O3454">
        <f>[3]!FXEUR</f>
        <v>0</v>
      </c>
      <c r="P3454" t="e">
        <f t="shared" si="107"/>
        <v>#DIV/0!</v>
      </c>
      <c r="Q3454">
        <f>[3]!PortfolioCode</f>
        <v>0</v>
      </c>
    </row>
    <row r="3455" spans="1:17">
      <c r="A3455" s="93">
        <v>44089</v>
      </c>
      <c r="B3455" t="str">
        <v/>
      </c>
      <c r="C3455">
        <v>97.94</v>
      </c>
      <c r="D3455">
        <v>0</v>
      </c>
      <c r="E3455">
        <v>10.4102</v>
      </c>
      <c r="F3455">
        <f t="shared" si="106"/>
        <v>0</v>
      </c>
      <c r="G3455" t="str">
        <v>LF-GSF</v>
      </c>
      <c r="H3455" s="97" t="str">
        <f>IF(ISERROR(IF(AND(A:A&gt;#REF!,A:A&lt;=#REF!,B:B&lt;&gt;"CANC",G:G=$S$2),C3455,0)),"",IF(AND(A:A&gt;#REF!,A:A&lt;=#REF!,B:B&lt;&gt;"CANC",G:G=$S$2),C3455,0))</f>
        <v/>
      </c>
      <c r="I3455" s="97" t="str">
        <f>IF(ISERROR(IF(AND(A:A&gt;#REF!,A:A&lt;=#REF!,B:B&lt;&gt;"CANC",G:G=$S$2),C3455,0)),"",IF(AND(A:A&gt;#REF!,A:A&lt;=#REF!,B:B&lt;&gt;"CANC",G:G=$S$2),F3455,0))</f>
        <v/>
      </c>
      <c r="K3455" s="93">
        <f>[3]!TradeDate</f>
        <v>0</v>
      </c>
      <c r="L3455" s="93">
        <f>[3]!AlteredStatus</f>
        <v>0</v>
      </c>
      <c r="M3455">
        <f>[3]!CommissionEUR</f>
        <v>0</v>
      </c>
      <c r="N3455">
        <f>[3]!LocalChargeXComm</f>
        <v>0</v>
      </c>
      <c r="O3455">
        <f>[3]!FXEUR</f>
        <v>0</v>
      </c>
      <c r="P3455" t="e">
        <f t="shared" si="107"/>
        <v>#DIV/0!</v>
      </c>
      <c r="Q3455">
        <f>[3]!PortfolioCode</f>
        <v>0</v>
      </c>
    </row>
    <row r="3456" spans="1:17">
      <c r="A3456" s="93">
        <v>44089</v>
      </c>
      <c r="B3456" t="str">
        <v/>
      </c>
      <c r="C3456">
        <v>6120.95</v>
      </c>
      <c r="D3456">
        <v>0</v>
      </c>
      <c r="E3456">
        <v>10.4102</v>
      </c>
      <c r="F3456">
        <f t="shared" si="106"/>
        <v>0</v>
      </c>
      <c r="G3456" t="str">
        <v>MESCF</v>
      </c>
      <c r="H3456" s="97" t="str">
        <f>IF(ISERROR(IF(AND(A:A&gt;#REF!,A:A&lt;=#REF!,B:B&lt;&gt;"CANC",G:G=$S$2),C3456,0)),"",IF(AND(A:A&gt;#REF!,A:A&lt;=#REF!,B:B&lt;&gt;"CANC",G:G=$S$2),C3456,0))</f>
        <v/>
      </c>
      <c r="I3456" s="97" t="str">
        <f>IF(ISERROR(IF(AND(A:A&gt;#REF!,A:A&lt;=#REF!,B:B&lt;&gt;"CANC",G:G=$S$2),C3456,0)),"",IF(AND(A:A&gt;#REF!,A:A&lt;=#REF!,B:B&lt;&gt;"CANC",G:G=$S$2),F3456,0))</f>
        <v/>
      </c>
      <c r="K3456" s="93">
        <f>[3]!TradeDate</f>
        <v>0</v>
      </c>
      <c r="L3456" s="93">
        <f>[3]!AlteredStatus</f>
        <v>0</v>
      </c>
      <c r="M3456">
        <f>[3]!CommissionEUR</f>
        <v>0</v>
      </c>
      <c r="N3456">
        <f>[3]!LocalChargeXComm</f>
        <v>0</v>
      </c>
      <c r="O3456">
        <f>[3]!FXEUR</f>
        <v>0</v>
      </c>
      <c r="P3456" t="e">
        <f t="shared" si="107"/>
        <v>#DIV/0!</v>
      </c>
      <c r="Q3456">
        <f>[3]!PortfolioCode</f>
        <v>0</v>
      </c>
    </row>
    <row r="3457" spans="1:17">
      <c r="A3457" s="93">
        <v>44089</v>
      </c>
      <c r="B3457" t="str">
        <v/>
      </c>
      <c r="C3457">
        <v>200.78</v>
      </c>
      <c r="D3457">
        <v>0</v>
      </c>
      <c r="E3457">
        <v>125</v>
      </c>
      <c r="F3457">
        <f t="shared" si="106"/>
        <v>0</v>
      </c>
      <c r="G3457" t="str">
        <v>BWF</v>
      </c>
      <c r="H3457" s="97" t="str">
        <f>IF(ISERROR(IF(AND(A:A&gt;#REF!,A:A&lt;=#REF!,B:B&lt;&gt;"CANC",G:G=$S$2),C3457,0)),"",IF(AND(A:A&gt;#REF!,A:A&lt;=#REF!,B:B&lt;&gt;"CANC",G:G=$S$2),C3457,0))</f>
        <v/>
      </c>
      <c r="I3457" s="97" t="str">
        <f>IF(ISERROR(IF(AND(A:A&gt;#REF!,A:A&lt;=#REF!,B:B&lt;&gt;"CANC",G:G=$S$2),C3457,0)),"",IF(AND(A:A&gt;#REF!,A:A&lt;=#REF!,B:B&lt;&gt;"CANC",G:G=$S$2),F3457,0))</f>
        <v/>
      </c>
      <c r="K3457" s="93">
        <f>[3]!TradeDate</f>
        <v>0</v>
      </c>
      <c r="L3457" s="93">
        <f>[3]!AlteredStatus</f>
        <v>0</v>
      </c>
      <c r="M3457">
        <f>[3]!CommissionEUR</f>
        <v>0</v>
      </c>
      <c r="N3457">
        <f>[3]!LocalChargeXComm</f>
        <v>0</v>
      </c>
      <c r="O3457">
        <f>[3]!FXEUR</f>
        <v>0</v>
      </c>
      <c r="P3457" t="e">
        <f t="shared" si="107"/>
        <v>#DIV/0!</v>
      </c>
      <c r="Q3457">
        <f>[3]!PortfolioCode</f>
        <v>0</v>
      </c>
    </row>
    <row r="3458" spans="1:17">
      <c r="A3458" s="93">
        <v>44089</v>
      </c>
      <c r="B3458" t="str">
        <v/>
      </c>
      <c r="C3458">
        <v>102.94</v>
      </c>
      <c r="D3458">
        <v>0</v>
      </c>
      <c r="E3458">
        <v>125</v>
      </c>
      <c r="F3458">
        <f t="shared" si="106"/>
        <v>0</v>
      </c>
      <c r="G3458" t="str">
        <v>KEVA</v>
      </c>
      <c r="H3458" s="97" t="str">
        <f>IF(ISERROR(IF(AND(A:A&gt;#REF!,A:A&lt;=#REF!,B:B&lt;&gt;"CANC",G:G=$S$2),C3458,0)),"",IF(AND(A:A&gt;#REF!,A:A&lt;=#REF!,B:B&lt;&gt;"CANC",G:G=$S$2),C3458,0))</f>
        <v/>
      </c>
      <c r="I3458" s="97" t="str">
        <f>IF(ISERROR(IF(AND(A:A&gt;#REF!,A:A&lt;=#REF!,B:B&lt;&gt;"CANC",G:G=$S$2),C3458,0)),"",IF(AND(A:A&gt;#REF!,A:A&lt;=#REF!,B:B&lt;&gt;"CANC",G:G=$S$2),F3458,0))</f>
        <v/>
      </c>
      <c r="K3458" s="93">
        <f>[3]!TradeDate</f>
        <v>0</v>
      </c>
      <c r="L3458" s="93">
        <f>[3]!AlteredStatus</f>
        <v>0</v>
      </c>
      <c r="M3458">
        <f>[3]!CommissionEUR</f>
        <v>0</v>
      </c>
      <c r="N3458">
        <f>[3]!LocalChargeXComm</f>
        <v>0</v>
      </c>
      <c r="O3458">
        <f>[3]!FXEUR</f>
        <v>0</v>
      </c>
      <c r="P3458" t="e">
        <f t="shared" si="107"/>
        <v>#DIV/0!</v>
      </c>
      <c r="Q3458">
        <f>[3]!PortfolioCode</f>
        <v>0</v>
      </c>
    </row>
    <row r="3459" spans="1:17">
      <c r="A3459" s="93">
        <v>44089</v>
      </c>
      <c r="B3459" t="str">
        <v/>
      </c>
      <c r="C3459">
        <v>18.260000000000002</v>
      </c>
      <c r="D3459">
        <v>0</v>
      </c>
      <c r="E3459">
        <v>125</v>
      </c>
      <c r="F3459">
        <f t="shared" ref="F3459:F3522" si="108">D3459/E3459</f>
        <v>0</v>
      </c>
      <c r="G3459" t="str">
        <v>LF-BWF</v>
      </c>
      <c r="H3459" s="97" t="str">
        <f>IF(ISERROR(IF(AND(A:A&gt;#REF!,A:A&lt;=#REF!,B:B&lt;&gt;"CANC",G:G=$S$2),C3459,0)),"",IF(AND(A:A&gt;#REF!,A:A&lt;=#REF!,B:B&lt;&gt;"CANC",G:G=$S$2),C3459,0))</f>
        <v/>
      </c>
      <c r="I3459" s="97" t="str">
        <f>IF(ISERROR(IF(AND(A:A&gt;#REF!,A:A&lt;=#REF!,B:B&lt;&gt;"CANC",G:G=$S$2),C3459,0)),"",IF(AND(A:A&gt;#REF!,A:A&lt;=#REF!,B:B&lt;&gt;"CANC",G:G=$S$2),F3459,0))</f>
        <v/>
      </c>
      <c r="K3459" s="93">
        <f>[3]!TradeDate</f>
        <v>0</v>
      </c>
      <c r="L3459" s="93">
        <f>[3]!AlteredStatus</f>
        <v>0</v>
      </c>
      <c r="M3459">
        <f>[3]!CommissionEUR</f>
        <v>0</v>
      </c>
      <c r="N3459">
        <f>[3]!LocalChargeXComm</f>
        <v>0</v>
      </c>
      <c r="O3459">
        <f>[3]!FXEUR</f>
        <v>0</v>
      </c>
      <c r="P3459" t="e">
        <f t="shared" ref="P3459:P3522" si="109">N3459/O3459</f>
        <v>#DIV/0!</v>
      </c>
      <c r="Q3459">
        <f>[3]!PortfolioCode</f>
        <v>0</v>
      </c>
    </row>
    <row r="3460" spans="1:17">
      <c r="A3460" s="93">
        <v>44089</v>
      </c>
      <c r="B3460" t="str">
        <v/>
      </c>
      <c r="C3460">
        <v>9.73</v>
      </c>
      <c r="D3460">
        <v>0</v>
      </c>
      <c r="E3460">
        <v>125</v>
      </c>
      <c r="F3460">
        <f t="shared" si="108"/>
        <v>0</v>
      </c>
      <c r="G3460" t="str">
        <v>LF-GSF</v>
      </c>
      <c r="H3460" s="97" t="str">
        <f>IF(ISERROR(IF(AND(A:A&gt;#REF!,A:A&lt;=#REF!,B:B&lt;&gt;"CANC",G:G=$S$2),C3460,0)),"",IF(AND(A:A&gt;#REF!,A:A&lt;=#REF!,B:B&lt;&gt;"CANC",G:G=$S$2),C3460,0))</f>
        <v/>
      </c>
      <c r="I3460" s="97" t="str">
        <f>IF(ISERROR(IF(AND(A:A&gt;#REF!,A:A&lt;=#REF!,B:B&lt;&gt;"CANC",G:G=$S$2),C3460,0)),"",IF(AND(A:A&gt;#REF!,A:A&lt;=#REF!,B:B&lt;&gt;"CANC",G:G=$S$2),F3460,0))</f>
        <v/>
      </c>
      <c r="K3460" s="93">
        <f>[3]!TradeDate</f>
        <v>0</v>
      </c>
      <c r="L3460" s="93">
        <f>[3]!AlteredStatus</f>
        <v>0</v>
      </c>
      <c r="M3460">
        <f>[3]!CommissionEUR</f>
        <v>0</v>
      </c>
      <c r="N3460">
        <f>[3]!LocalChargeXComm</f>
        <v>0</v>
      </c>
      <c r="O3460">
        <f>[3]!FXEUR</f>
        <v>0</v>
      </c>
      <c r="P3460" t="e">
        <f t="shared" si="109"/>
        <v>#DIV/0!</v>
      </c>
      <c r="Q3460">
        <f>[3]!PortfolioCode</f>
        <v>0</v>
      </c>
    </row>
    <row r="3461" spans="1:17">
      <c r="A3461" s="93">
        <v>44089</v>
      </c>
      <c r="B3461" t="str">
        <v/>
      </c>
      <c r="C3461">
        <v>187.79</v>
      </c>
      <c r="D3461">
        <v>0</v>
      </c>
      <c r="E3461">
        <v>7.4394</v>
      </c>
      <c r="F3461">
        <f t="shared" si="108"/>
        <v>0</v>
      </c>
      <c r="G3461" t="str">
        <v>AMUNDIPEA</v>
      </c>
      <c r="H3461" s="97" t="str">
        <f>IF(ISERROR(IF(AND(A:A&gt;#REF!,A:A&lt;=#REF!,B:B&lt;&gt;"CANC",G:G=$S$2),C3461,0)),"",IF(AND(A:A&gt;#REF!,A:A&lt;=#REF!,B:B&lt;&gt;"CANC",G:G=$S$2),C3461,0))</f>
        <v/>
      </c>
      <c r="I3461" s="97" t="str">
        <f>IF(ISERROR(IF(AND(A:A&gt;#REF!,A:A&lt;=#REF!,B:B&lt;&gt;"CANC",G:G=$S$2),C3461,0)),"",IF(AND(A:A&gt;#REF!,A:A&lt;=#REF!,B:B&lt;&gt;"CANC",G:G=$S$2),F3461,0))</f>
        <v/>
      </c>
      <c r="K3461" s="93">
        <f>[3]!TradeDate</f>
        <v>0</v>
      </c>
      <c r="L3461" s="93">
        <f>[3]!AlteredStatus</f>
        <v>0</v>
      </c>
      <c r="M3461">
        <f>[3]!CommissionEUR</f>
        <v>0</v>
      </c>
      <c r="N3461">
        <f>[3]!LocalChargeXComm</f>
        <v>0</v>
      </c>
      <c r="O3461">
        <f>[3]!FXEUR</f>
        <v>0</v>
      </c>
      <c r="P3461" t="e">
        <f t="shared" si="109"/>
        <v>#DIV/0!</v>
      </c>
      <c r="Q3461">
        <f>[3]!PortfolioCode</f>
        <v>0</v>
      </c>
    </row>
    <row r="3462" spans="1:17">
      <c r="A3462" s="93">
        <v>44089</v>
      </c>
      <c r="B3462" t="str">
        <v/>
      </c>
      <c r="C3462">
        <v>66.14</v>
      </c>
      <c r="D3462">
        <v>0</v>
      </c>
      <c r="E3462">
        <v>10.7082</v>
      </c>
      <c r="F3462">
        <f t="shared" si="108"/>
        <v>0</v>
      </c>
      <c r="G3462" t="str">
        <v>LF-EIF</v>
      </c>
      <c r="H3462" s="97" t="str">
        <f>IF(ISERROR(IF(AND(A:A&gt;#REF!,A:A&lt;=#REF!,B:B&lt;&gt;"CANC",G:G=$S$2),C3462,0)),"",IF(AND(A:A&gt;#REF!,A:A&lt;=#REF!,B:B&lt;&gt;"CANC",G:G=$S$2),C3462,0))</f>
        <v/>
      </c>
      <c r="I3462" s="97" t="str">
        <f>IF(ISERROR(IF(AND(A:A&gt;#REF!,A:A&lt;=#REF!,B:B&lt;&gt;"CANC",G:G=$S$2),C3462,0)),"",IF(AND(A:A&gt;#REF!,A:A&lt;=#REF!,B:B&lt;&gt;"CANC",G:G=$S$2),F3462,0))</f>
        <v/>
      </c>
      <c r="K3462" s="93">
        <f>[3]!TradeDate</f>
        <v>0</v>
      </c>
      <c r="L3462" s="93">
        <f>[3]!AlteredStatus</f>
        <v>0</v>
      </c>
      <c r="M3462">
        <f>[3]!CommissionEUR</f>
        <v>0</v>
      </c>
      <c r="N3462">
        <f>[3]!LocalChargeXComm</f>
        <v>0</v>
      </c>
      <c r="O3462">
        <f>[3]!FXEUR</f>
        <v>0</v>
      </c>
      <c r="P3462" t="e">
        <f t="shared" si="109"/>
        <v>#DIV/0!</v>
      </c>
      <c r="Q3462">
        <f>[3]!PortfolioCode</f>
        <v>0</v>
      </c>
    </row>
    <row r="3463" spans="1:17">
      <c r="A3463" s="93">
        <v>44089</v>
      </c>
      <c r="B3463" t="str">
        <v/>
      </c>
      <c r="C3463">
        <v>23.25</v>
      </c>
      <c r="D3463">
        <v>0</v>
      </c>
      <c r="E3463">
        <v>1</v>
      </c>
      <c r="F3463">
        <f t="shared" si="108"/>
        <v>0</v>
      </c>
      <c r="G3463" t="str">
        <v>LF-EIF</v>
      </c>
      <c r="H3463" s="97" t="str">
        <f>IF(ISERROR(IF(AND(A:A&gt;#REF!,A:A&lt;=#REF!,B:B&lt;&gt;"CANC",G:G=$S$2),C3463,0)),"",IF(AND(A:A&gt;#REF!,A:A&lt;=#REF!,B:B&lt;&gt;"CANC",G:G=$S$2),C3463,0))</f>
        <v/>
      </c>
      <c r="I3463" s="97" t="str">
        <f>IF(ISERROR(IF(AND(A:A&gt;#REF!,A:A&lt;=#REF!,B:B&lt;&gt;"CANC",G:G=$S$2),C3463,0)),"",IF(AND(A:A&gt;#REF!,A:A&lt;=#REF!,B:B&lt;&gt;"CANC",G:G=$S$2),F3463,0))</f>
        <v/>
      </c>
      <c r="K3463" s="93">
        <f>[3]!TradeDate</f>
        <v>0</v>
      </c>
      <c r="L3463" s="93">
        <f>[3]!AlteredStatus</f>
        <v>0</v>
      </c>
      <c r="M3463">
        <f>[3]!CommissionEUR</f>
        <v>0</v>
      </c>
      <c r="N3463">
        <f>[3]!LocalChargeXComm</f>
        <v>0</v>
      </c>
      <c r="O3463">
        <f>[3]!FXEUR</f>
        <v>0</v>
      </c>
      <c r="P3463" t="e">
        <f t="shared" si="109"/>
        <v>#DIV/0!</v>
      </c>
      <c r="Q3463">
        <f>[3]!PortfolioCode</f>
        <v>0</v>
      </c>
    </row>
    <row r="3464" spans="1:17">
      <c r="A3464" s="93">
        <v>44089</v>
      </c>
      <c r="B3464" t="str">
        <v/>
      </c>
      <c r="C3464">
        <v>793.92</v>
      </c>
      <c r="D3464">
        <v>1</v>
      </c>
      <c r="E3464">
        <v>0.92120000000000002</v>
      </c>
      <c r="F3464">
        <f t="shared" si="108"/>
        <v>1.0855405992184108</v>
      </c>
      <c r="G3464" t="str">
        <v>MESCF</v>
      </c>
      <c r="H3464" s="97" t="str">
        <f>IF(ISERROR(IF(AND(A:A&gt;#REF!,A:A&lt;=#REF!,B:B&lt;&gt;"CANC",G:G=$S$2),C3464,0)),"",IF(AND(A:A&gt;#REF!,A:A&lt;=#REF!,B:B&lt;&gt;"CANC",G:G=$S$2),C3464,0))</f>
        <v/>
      </c>
      <c r="I3464" s="97" t="str">
        <f>IF(ISERROR(IF(AND(A:A&gt;#REF!,A:A&lt;=#REF!,B:B&lt;&gt;"CANC",G:G=$S$2),C3464,0)),"",IF(AND(A:A&gt;#REF!,A:A&lt;=#REF!,B:B&lt;&gt;"CANC",G:G=$S$2),F3464,0))</f>
        <v/>
      </c>
      <c r="K3464" s="93">
        <f>[3]!TradeDate</f>
        <v>0</v>
      </c>
      <c r="L3464" s="93">
        <f>[3]!AlteredStatus</f>
        <v>0</v>
      </c>
      <c r="M3464">
        <f>[3]!CommissionEUR</f>
        <v>0</v>
      </c>
      <c r="N3464">
        <f>[3]!LocalChargeXComm</f>
        <v>0</v>
      </c>
      <c r="O3464">
        <f>[3]!FXEUR</f>
        <v>0</v>
      </c>
      <c r="P3464" t="e">
        <f t="shared" si="109"/>
        <v>#DIV/0!</v>
      </c>
      <c r="Q3464">
        <f>[3]!PortfolioCode</f>
        <v>0</v>
      </c>
    </row>
    <row r="3465" spans="1:17">
      <c r="A3465" s="93">
        <v>44089</v>
      </c>
      <c r="B3465" t="str">
        <v/>
      </c>
      <c r="C3465">
        <v>267.72000000000003</v>
      </c>
      <c r="D3465">
        <v>0</v>
      </c>
      <c r="E3465">
        <v>1</v>
      </c>
      <c r="F3465">
        <f t="shared" si="108"/>
        <v>0</v>
      </c>
      <c r="G3465" t="str">
        <v>AMUNDIPEA</v>
      </c>
      <c r="H3465" s="97" t="str">
        <f>IF(ISERROR(IF(AND(A:A&gt;#REF!,A:A&lt;=#REF!,B:B&lt;&gt;"CANC",G:G=$S$2),C3465,0)),"",IF(AND(A:A&gt;#REF!,A:A&lt;=#REF!,B:B&lt;&gt;"CANC",G:G=$S$2),C3465,0))</f>
        <v/>
      </c>
      <c r="I3465" s="97" t="str">
        <f>IF(ISERROR(IF(AND(A:A&gt;#REF!,A:A&lt;=#REF!,B:B&lt;&gt;"CANC",G:G=$S$2),C3465,0)),"",IF(AND(A:A&gt;#REF!,A:A&lt;=#REF!,B:B&lt;&gt;"CANC",G:G=$S$2),F3465,0))</f>
        <v/>
      </c>
      <c r="K3465" s="93">
        <f>[3]!TradeDate</f>
        <v>0</v>
      </c>
      <c r="L3465" s="93">
        <f>[3]!AlteredStatus</f>
        <v>0</v>
      </c>
      <c r="M3465">
        <f>[3]!CommissionEUR</f>
        <v>0</v>
      </c>
      <c r="N3465">
        <f>[3]!LocalChargeXComm</f>
        <v>0</v>
      </c>
      <c r="O3465">
        <f>[3]!FXEUR</f>
        <v>0</v>
      </c>
      <c r="P3465" t="e">
        <f t="shared" si="109"/>
        <v>#DIV/0!</v>
      </c>
      <c r="Q3465">
        <f>[3]!PortfolioCode</f>
        <v>0</v>
      </c>
    </row>
    <row r="3466" spans="1:17">
      <c r="A3466" s="93">
        <v>44089</v>
      </c>
      <c r="B3466" t="str">
        <v/>
      </c>
      <c r="C3466">
        <v>43.22</v>
      </c>
      <c r="D3466">
        <v>0</v>
      </c>
      <c r="E3466">
        <v>1</v>
      </c>
      <c r="F3466">
        <f t="shared" si="108"/>
        <v>0</v>
      </c>
      <c r="G3466" t="str">
        <v>LF-EIF</v>
      </c>
      <c r="H3466" s="97" t="str">
        <f>IF(ISERROR(IF(AND(A:A&gt;#REF!,A:A&lt;=#REF!,B:B&lt;&gt;"CANC",G:G=$S$2),C3466,0)),"",IF(AND(A:A&gt;#REF!,A:A&lt;=#REF!,B:B&lt;&gt;"CANC",G:G=$S$2),C3466,0))</f>
        <v/>
      </c>
      <c r="I3466" s="97" t="str">
        <f>IF(ISERROR(IF(AND(A:A&gt;#REF!,A:A&lt;=#REF!,B:B&lt;&gt;"CANC",G:G=$S$2),C3466,0)),"",IF(AND(A:A&gt;#REF!,A:A&lt;=#REF!,B:B&lt;&gt;"CANC",G:G=$S$2),F3466,0))</f>
        <v/>
      </c>
      <c r="K3466" s="93">
        <f>[3]!TradeDate</f>
        <v>0</v>
      </c>
      <c r="L3466" s="93">
        <f>[3]!AlteredStatus</f>
        <v>0</v>
      </c>
      <c r="M3466">
        <f>[3]!CommissionEUR</f>
        <v>0</v>
      </c>
      <c r="N3466">
        <f>[3]!LocalChargeXComm</f>
        <v>0</v>
      </c>
      <c r="O3466">
        <f>[3]!FXEUR</f>
        <v>0</v>
      </c>
      <c r="P3466" t="e">
        <f t="shared" si="109"/>
        <v>#DIV/0!</v>
      </c>
      <c r="Q3466">
        <f>[3]!PortfolioCode</f>
        <v>0</v>
      </c>
    </row>
    <row r="3467" spans="1:17">
      <c r="A3467" s="93">
        <v>44089</v>
      </c>
      <c r="B3467" t="str">
        <v/>
      </c>
      <c r="C3467">
        <v>155.93</v>
      </c>
      <c r="D3467">
        <v>0</v>
      </c>
      <c r="E3467">
        <v>1</v>
      </c>
      <c r="F3467">
        <f t="shared" si="108"/>
        <v>0</v>
      </c>
      <c r="G3467" t="str">
        <v>MESCF</v>
      </c>
      <c r="H3467" s="97" t="str">
        <f>IF(ISERROR(IF(AND(A:A&gt;#REF!,A:A&lt;=#REF!,B:B&lt;&gt;"CANC",G:G=$S$2),C3467,0)),"",IF(AND(A:A&gt;#REF!,A:A&lt;=#REF!,B:B&lt;&gt;"CANC",G:G=$S$2),C3467,0))</f>
        <v/>
      </c>
      <c r="I3467" s="97" t="str">
        <f>IF(ISERROR(IF(AND(A:A&gt;#REF!,A:A&lt;=#REF!,B:B&lt;&gt;"CANC",G:G=$S$2),C3467,0)),"",IF(AND(A:A&gt;#REF!,A:A&lt;=#REF!,B:B&lt;&gt;"CANC",G:G=$S$2),F3467,0))</f>
        <v/>
      </c>
      <c r="K3467" s="93">
        <f>[3]!TradeDate</f>
        <v>0</v>
      </c>
      <c r="L3467" s="93">
        <f>[3]!AlteredStatus</f>
        <v>0</v>
      </c>
      <c r="M3467">
        <f>[3]!CommissionEUR</f>
        <v>0</v>
      </c>
      <c r="N3467">
        <f>[3]!LocalChargeXComm</f>
        <v>0</v>
      </c>
      <c r="O3467">
        <f>[3]!FXEUR</f>
        <v>0</v>
      </c>
      <c r="P3467" t="e">
        <f t="shared" si="109"/>
        <v>#DIV/0!</v>
      </c>
      <c r="Q3467">
        <f>[3]!PortfolioCode</f>
        <v>0</v>
      </c>
    </row>
    <row r="3468" spans="1:17">
      <c r="A3468" s="93">
        <v>44089</v>
      </c>
      <c r="B3468" t="str">
        <v/>
      </c>
      <c r="C3468">
        <v>96.97</v>
      </c>
      <c r="D3468">
        <v>0</v>
      </c>
      <c r="E3468">
        <v>1</v>
      </c>
      <c r="F3468">
        <f t="shared" si="108"/>
        <v>0</v>
      </c>
      <c r="G3468" t="str">
        <v>AMUNDIPEA</v>
      </c>
      <c r="H3468" s="97" t="str">
        <f>IF(ISERROR(IF(AND(A:A&gt;#REF!,A:A&lt;=#REF!,B:B&lt;&gt;"CANC",G:G=$S$2),C3468,0)),"",IF(AND(A:A&gt;#REF!,A:A&lt;=#REF!,B:B&lt;&gt;"CANC",G:G=$S$2),C3468,0))</f>
        <v/>
      </c>
      <c r="I3468" s="97" t="str">
        <f>IF(ISERROR(IF(AND(A:A&gt;#REF!,A:A&lt;=#REF!,B:B&lt;&gt;"CANC",G:G=$S$2),C3468,0)),"",IF(AND(A:A&gt;#REF!,A:A&lt;=#REF!,B:B&lt;&gt;"CANC",G:G=$S$2),F3468,0))</f>
        <v/>
      </c>
      <c r="K3468" s="93">
        <f>[3]!TradeDate</f>
        <v>0</v>
      </c>
      <c r="L3468" s="93">
        <f>[3]!AlteredStatus</f>
        <v>0</v>
      </c>
      <c r="M3468">
        <f>[3]!CommissionEUR</f>
        <v>0</v>
      </c>
      <c r="N3468">
        <f>[3]!LocalChargeXComm</f>
        <v>0</v>
      </c>
      <c r="O3468">
        <f>[3]!FXEUR</f>
        <v>0</v>
      </c>
      <c r="P3468" t="e">
        <f t="shared" si="109"/>
        <v>#DIV/0!</v>
      </c>
      <c r="Q3468">
        <f>[3]!PortfolioCode</f>
        <v>0</v>
      </c>
    </row>
    <row r="3469" spans="1:17">
      <c r="A3469" s="93">
        <v>44089</v>
      </c>
      <c r="B3469" t="str">
        <v/>
      </c>
      <c r="C3469">
        <v>457.99</v>
      </c>
      <c r="D3469">
        <v>0</v>
      </c>
      <c r="E3469">
        <v>1</v>
      </c>
      <c r="F3469">
        <f t="shared" si="108"/>
        <v>0</v>
      </c>
      <c r="G3469" t="str">
        <v>BWF</v>
      </c>
      <c r="H3469" s="97" t="str">
        <f>IF(ISERROR(IF(AND(A:A&gt;#REF!,A:A&lt;=#REF!,B:B&lt;&gt;"CANC",G:G=$S$2),C3469,0)),"",IF(AND(A:A&gt;#REF!,A:A&lt;=#REF!,B:B&lt;&gt;"CANC",G:G=$S$2),C3469,0))</f>
        <v/>
      </c>
      <c r="I3469" s="97" t="str">
        <f>IF(ISERROR(IF(AND(A:A&gt;#REF!,A:A&lt;=#REF!,B:B&lt;&gt;"CANC",G:G=$S$2),C3469,0)),"",IF(AND(A:A&gt;#REF!,A:A&lt;=#REF!,B:B&lt;&gt;"CANC",G:G=$S$2),F3469,0))</f>
        <v/>
      </c>
      <c r="K3469" s="93">
        <f>[3]!TradeDate</f>
        <v>0</v>
      </c>
      <c r="L3469" s="93">
        <f>[3]!AlteredStatus</f>
        <v>0</v>
      </c>
      <c r="M3469">
        <f>[3]!CommissionEUR</f>
        <v>0</v>
      </c>
      <c r="N3469">
        <f>[3]!LocalChargeXComm</f>
        <v>0</v>
      </c>
      <c r="O3469">
        <f>[3]!FXEUR</f>
        <v>0</v>
      </c>
      <c r="P3469" t="e">
        <f t="shared" si="109"/>
        <v>#DIV/0!</v>
      </c>
      <c r="Q3469">
        <f>[3]!PortfolioCode</f>
        <v>0</v>
      </c>
    </row>
    <row r="3470" spans="1:17">
      <c r="A3470" s="93">
        <v>44089</v>
      </c>
      <c r="B3470" t="str">
        <v/>
      </c>
      <c r="C3470">
        <v>261.7</v>
      </c>
      <c r="D3470">
        <v>0</v>
      </c>
      <c r="E3470">
        <v>1</v>
      </c>
      <c r="F3470">
        <f t="shared" si="108"/>
        <v>0</v>
      </c>
      <c r="G3470" t="str">
        <v>KEVA</v>
      </c>
      <c r="H3470" s="97" t="str">
        <f>IF(ISERROR(IF(AND(A:A&gt;#REF!,A:A&lt;=#REF!,B:B&lt;&gt;"CANC",G:G=$S$2),C3470,0)),"",IF(AND(A:A&gt;#REF!,A:A&lt;=#REF!,B:B&lt;&gt;"CANC",G:G=$S$2),C3470,0))</f>
        <v/>
      </c>
      <c r="I3470" s="97" t="str">
        <f>IF(ISERROR(IF(AND(A:A&gt;#REF!,A:A&lt;=#REF!,B:B&lt;&gt;"CANC",G:G=$S$2),C3470,0)),"",IF(AND(A:A&gt;#REF!,A:A&lt;=#REF!,B:B&lt;&gt;"CANC",G:G=$S$2),F3470,0))</f>
        <v/>
      </c>
      <c r="K3470" s="93">
        <f>[3]!TradeDate</f>
        <v>0</v>
      </c>
      <c r="L3470" s="93">
        <f>[3]!AlteredStatus</f>
        <v>0</v>
      </c>
      <c r="M3470">
        <f>[3]!CommissionEUR</f>
        <v>0</v>
      </c>
      <c r="N3470">
        <f>[3]!LocalChargeXComm</f>
        <v>0</v>
      </c>
      <c r="O3470">
        <f>[3]!FXEUR</f>
        <v>0</v>
      </c>
      <c r="P3470" t="e">
        <f t="shared" si="109"/>
        <v>#DIV/0!</v>
      </c>
      <c r="Q3470">
        <f>[3]!PortfolioCode</f>
        <v>0</v>
      </c>
    </row>
    <row r="3471" spans="1:17">
      <c r="A3471" s="93">
        <v>44089</v>
      </c>
      <c r="B3471" t="str">
        <v/>
      </c>
      <c r="C3471">
        <v>58.88</v>
      </c>
      <c r="D3471">
        <v>0</v>
      </c>
      <c r="E3471">
        <v>1</v>
      </c>
      <c r="F3471">
        <f t="shared" si="108"/>
        <v>0</v>
      </c>
      <c r="G3471" t="str">
        <v>LF-BWF</v>
      </c>
      <c r="H3471" s="97" t="str">
        <f>IF(ISERROR(IF(AND(A:A&gt;#REF!,A:A&lt;=#REF!,B:B&lt;&gt;"CANC",G:G=$S$2),C3471,0)),"",IF(AND(A:A&gt;#REF!,A:A&lt;=#REF!,B:B&lt;&gt;"CANC",G:G=$S$2),C3471,0))</f>
        <v/>
      </c>
      <c r="I3471" s="97" t="str">
        <f>IF(ISERROR(IF(AND(A:A&gt;#REF!,A:A&lt;=#REF!,B:B&lt;&gt;"CANC",G:G=$S$2),C3471,0)),"",IF(AND(A:A&gt;#REF!,A:A&lt;=#REF!,B:B&lt;&gt;"CANC",G:G=$S$2),F3471,0))</f>
        <v/>
      </c>
      <c r="K3471" s="93">
        <f>[3]!TradeDate</f>
        <v>0</v>
      </c>
      <c r="L3471" s="93">
        <f>[3]!AlteredStatus</f>
        <v>0</v>
      </c>
      <c r="M3471">
        <f>[3]!CommissionEUR</f>
        <v>0</v>
      </c>
      <c r="N3471">
        <f>[3]!LocalChargeXComm</f>
        <v>0</v>
      </c>
      <c r="O3471">
        <f>[3]!FXEUR</f>
        <v>0</v>
      </c>
      <c r="P3471" t="e">
        <f t="shared" si="109"/>
        <v>#DIV/0!</v>
      </c>
      <c r="Q3471">
        <f>[3]!PortfolioCode</f>
        <v>0</v>
      </c>
    </row>
    <row r="3472" spans="1:17">
      <c r="A3472" s="93">
        <v>44089</v>
      </c>
      <c r="B3472" t="str">
        <v/>
      </c>
      <c r="C3472">
        <v>39.270000000000003</v>
      </c>
      <c r="D3472">
        <v>0</v>
      </c>
      <c r="E3472">
        <v>1</v>
      </c>
      <c r="F3472">
        <f t="shared" si="108"/>
        <v>0</v>
      </c>
      <c r="G3472" t="str">
        <v>LF-GSF</v>
      </c>
      <c r="H3472" s="97" t="str">
        <f>IF(ISERROR(IF(AND(A:A&gt;#REF!,A:A&lt;=#REF!,B:B&lt;&gt;"CANC",G:G=$S$2),C3472,0)),"",IF(AND(A:A&gt;#REF!,A:A&lt;=#REF!,B:B&lt;&gt;"CANC",G:G=$S$2),C3472,0))</f>
        <v/>
      </c>
      <c r="I3472" s="97" t="str">
        <f>IF(ISERROR(IF(AND(A:A&gt;#REF!,A:A&lt;=#REF!,B:B&lt;&gt;"CANC",G:G=$S$2),C3472,0)),"",IF(AND(A:A&gt;#REF!,A:A&lt;=#REF!,B:B&lt;&gt;"CANC",G:G=$S$2),F3472,0))</f>
        <v/>
      </c>
      <c r="K3472" s="93">
        <f>[3]!TradeDate</f>
        <v>0</v>
      </c>
      <c r="L3472" s="93">
        <f>[3]!AlteredStatus</f>
        <v>0</v>
      </c>
      <c r="M3472">
        <f>[3]!CommissionEUR</f>
        <v>0</v>
      </c>
      <c r="N3472">
        <f>[3]!LocalChargeXComm</f>
        <v>0</v>
      </c>
      <c r="O3472">
        <f>[3]!FXEUR</f>
        <v>0</v>
      </c>
      <c r="P3472" t="e">
        <f t="shared" si="109"/>
        <v>#DIV/0!</v>
      </c>
      <c r="Q3472">
        <f>[3]!PortfolioCode</f>
        <v>0</v>
      </c>
    </row>
    <row r="3473" spans="1:17">
      <c r="A3473" s="93">
        <v>44089</v>
      </c>
      <c r="B3473" t="str">
        <v/>
      </c>
      <c r="C3473">
        <v>327.12</v>
      </c>
      <c r="D3473">
        <v>0</v>
      </c>
      <c r="E3473">
        <v>1</v>
      </c>
      <c r="F3473">
        <f t="shared" si="108"/>
        <v>0</v>
      </c>
      <c r="G3473" t="str">
        <v>MESCF</v>
      </c>
      <c r="H3473" s="97" t="str">
        <f>IF(ISERROR(IF(AND(A:A&gt;#REF!,A:A&lt;=#REF!,B:B&lt;&gt;"CANC",G:G=$S$2),C3473,0)),"",IF(AND(A:A&gt;#REF!,A:A&lt;=#REF!,B:B&lt;&gt;"CANC",G:G=$S$2),C3473,0))</f>
        <v/>
      </c>
      <c r="I3473" s="97" t="str">
        <f>IF(ISERROR(IF(AND(A:A&gt;#REF!,A:A&lt;=#REF!,B:B&lt;&gt;"CANC",G:G=$S$2),C3473,0)),"",IF(AND(A:A&gt;#REF!,A:A&lt;=#REF!,B:B&lt;&gt;"CANC",G:G=$S$2),F3473,0))</f>
        <v/>
      </c>
      <c r="K3473" s="93">
        <f>[3]!TradeDate</f>
        <v>0</v>
      </c>
      <c r="L3473" s="93">
        <f>[3]!AlteredStatus</f>
        <v>0</v>
      </c>
      <c r="M3473">
        <f>[3]!CommissionEUR</f>
        <v>0</v>
      </c>
      <c r="N3473">
        <f>[3]!LocalChargeXComm</f>
        <v>0</v>
      </c>
      <c r="O3473">
        <f>[3]!FXEUR</f>
        <v>0</v>
      </c>
      <c r="P3473" t="e">
        <f t="shared" si="109"/>
        <v>#DIV/0!</v>
      </c>
      <c r="Q3473">
        <f>[3]!PortfolioCode</f>
        <v>0</v>
      </c>
    </row>
    <row r="3474" spans="1:17">
      <c r="A3474" s="93">
        <v>44089</v>
      </c>
      <c r="B3474" t="str">
        <v/>
      </c>
      <c r="C3474">
        <v>719.65</v>
      </c>
      <c r="D3474">
        <v>0</v>
      </c>
      <c r="E3474">
        <v>1</v>
      </c>
      <c r="F3474">
        <f t="shared" si="108"/>
        <v>0</v>
      </c>
      <c r="G3474" t="str">
        <v>MESCT</v>
      </c>
      <c r="H3474" s="97" t="str">
        <f>IF(ISERROR(IF(AND(A:A&gt;#REF!,A:A&lt;=#REF!,B:B&lt;&gt;"CANC",G:G=$S$2),C3474,0)),"",IF(AND(A:A&gt;#REF!,A:A&lt;=#REF!,B:B&lt;&gt;"CANC",G:G=$S$2),C3474,0))</f>
        <v/>
      </c>
      <c r="I3474" s="97" t="str">
        <f>IF(ISERROR(IF(AND(A:A&gt;#REF!,A:A&lt;=#REF!,B:B&lt;&gt;"CANC",G:G=$S$2),C3474,0)),"",IF(AND(A:A&gt;#REF!,A:A&lt;=#REF!,B:B&lt;&gt;"CANC",G:G=$S$2),F3474,0))</f>
        <v/>
      </c>
      <c r="K3474" s="93">
        <f>[3]!TradeDate</f>
        <v>0</v>
      </c>
      <c r="L3474" s="93">
        <f>[3]!AlteredStatus</f>
        <v>0</v>
      </c>
      <c r="M3474">
        <f>[3]!CommissionEUR</f>
        <v>0</v>
      </c>
      <c r="N3474">
        <f>[3]!LocalChargeXComm</f>
        <v>0</v>
      </c>
      <c r="O3474">
        <f>[3]!FXEUR</f>
        <v>0</v>
      </c>
      <c r="P3474" t="e">
        <f t="shared" si="109"/>
        <v>#DIV/0!</v>
      </c>
      <c r="Q3474">
        <f>[3]!PortfolioCode</f>
        <v>0</v>
      </c>
    </row>
    <row r="3475" spans="1:17">
      <c r="A3475" s="93">
        <v>44089</v>
      </c>
      <c r="B3475" t="str">
        <v/>
      </c>
      <c r="C3475">
        <v>917.92</v>
      </c>
      <c r="D3475">
        <v>0</v>
      </c>
      <c r="E3475">
        <v>1</v>
      </c>
      <c r="F3475">
        <f t="shared" si="108"/>
        <v>0</v>
      </c>
      <c r="G3475" t="str">
        <v>MESCF</v>
      </c>
      <c r="H3475" s="97" t="str">
        <f>IF(ISERROR(IF(AND(A:A&gt;#REF!,A:A&lt;=#REF!,B:B&lt;&gt;"CANC",G:G=$S$2),C3475,0)),"",IF(AND(A:A&gt;#REF!,A:A&lt;=#REF!,B:B&lt;&gt;"CANC",G:G=$S$2),C3475,0))</f>
        <v/>
      </c>
      <c r="I3475" s="97" t="str">
        <f>IF(ISERROR(IF(AND(A:A&gt;#REF!,A:A&lt;=#REF!,B:B&lt;&gt;"CANC",G:G=$S$2),C3475,0)),"",IF(AND(A:A&gt;#REF!,A:A&lt;=#REF!,B:B&lt;&gt;"CANC",G:G=$S$2),F3475,0))</f>
        <v/>
      </c>
      <c r="K3475" s="93">
        <f>[3]!TradeDate</f>
        <v>0</v>
      </c>
      <c r="L3475" s="93">
        <f>[3]!AlteredStatus</f>
        <v>0</v>
      </c>
      <c r="M3475">
        <f>[3]!CommissionEUR</f>
        <v>0</v>
      </c>
      <c r="N3475">
        <f>[3]!LocalChargeXComm</f>
        <v>0</v>
      </c>
      <c r="O3475">
        <f>[3]!FXEUR</f>
        <v>0</v>
      </c>
      <c r="P3475" t="e">
        <f t="shared" si="109"/>
        <v>#DIV/0!</v>
      </c>
      <c r="Q3475">
        <f>[3]!PortfolioCode</f>
        <v>0</v>
      </c>
    </row>
    <row r="3476" spans="1:17">
      <c r="A3476" s="93">
        <v>44090</v>
      </c>
      <c r="B3476" t="str">
        <v/>
      </c>
      <c r="C3476">
        <v>0</v>
      </c>
      <c r="D3476">
        <v>0</v>
      </c>
      <c r="E3476">
        <v>1</v>
      </c>
      <c r="F3476">
        <f t="shared" si="108"/>
        <v>0</v>
      </c>
      <c r="G3476" t="str">
        <v>MSF</v>
      </c>
      <c r="H3476" s="97" t="str">
        <f>IF(ISERROR(IF(AND(A:A&gt;#REF!,A:A&lt;=#REF!,B:B&lt;&gt;"CANC",G:G=$S$2),C3476,0)),"",IF(AND(A:A&gt;#REF!,A:A&lt;=#REF!,B:B&lt;&gt;"CANC",G:G=$S$2),C3476,0))</f>
        <v/>
      </c>
      <c r="I3476" s="97" t="str">
        <f>IF(ISERROR(IF(AND(A:A&gt;#REF!,A:A&lt;=#REF!,B:B&lt;&gt;"CANC",G:G=$S$2),C3476,0)),"",IF(AND(A:A&gt;#REF!,A:A&lt;=#REF!,B:B&lt;&gt;"CANC",G:G=$S$2),F3476,0))</f>
        <v/>
      </c>
      <c r="K3476" s="93">
        <f>[3]!TradeDate</f>
        <v>0</v>
      </c>
      <c r="L3476" s="93">
        <f>[3]!AlteredStatus</f>
        <v>0</v>
      </c>
      <c r="M3476">
        <f>[3]!CommissionEUR</f>
        <v>0</v>
      </c>
      <c r="N3476">
        <f>[3]!LocalChargeXComm</f>
        <v>0</v>
      </c>
      <c r="O3476">
        <f>[3]!FXEUR</f>
        <v>0</v>
      </c>
      <c r="P3476" t="e">
        <f t="shared" si="109"/>
        <v>#DIV/0!</v>
      </c>
      <c r="Q3476">
        <f>[3]!PortfolioCode</f>
        <v>0</v>
      </c>
    </row>
    <row r="3477" spans="1:17">
      <c r="A3477" s="93">
        <v>44090</v>
      </c>
      <c r="B3477" t="str">
        <v/>
      </c>
      <c r="C3477">
        <v>0</v>
      </c>
      <c r="D3477">
        <v>0</v>
      </c>
      <c r="E3477">
        <v>1</v>
      </c>
      <c r="F3477">
        <f t="shared" si="108"/>
        <v>0</v>
      </c>
      <c r="G3477" t="str">
        <v>SAUL1311</v>
      </c>
      <c r="H3477" s="97" t="str">
        <f>IF(ISERROR(IF(AND(A:A&gt;#REF!,A:A&lt;=#REF!,B:B&lt;&gt;"CANC",G:G=$S$2),C3477,0)),"",IF(AND(A:A&gt;#REF!,A:A&lt;=#REF!,B:B&lt;&gt;"CANC",G:G=$S$2),C3477,0))</f>
        <v/>
      </c>
      <c r="I3477" s="97" t="str">
        <f>IF(ISERROR(IF(AND(A:A&gt;#REF!,A:A&lt;=#REF!,B:B&lt;&gt;"CANC",G:G=$S$2),C3477,0)),"",IF(AND(A:A&gt;#REF!,A:A&lt;=#REF!,B:B&lt;&gt;"CANC",G:G=$S$2),F3477,0))</f>
        <v/>
      </c>
      <c r="K3477" s="93">
        <f>[3]!TradeDate</f>
        <v>0</v>
      </c>
      <c r="L3477" s="93">
        <f>[3]!AlteredStatus</f>
        <v>0</v>
      </c>
      <c r="M3477">
        <f>[3]!CommissionEUR</f>
        <v>0</v>
      </c>
      <c r="N3477">
        <f>[3]!LocalChargeXComm</f>
        <v>0</v>
      </c>
      <c r="O3477">
        <f>[3]!FXEUR</f>
        <v>0</v>
      </c>
      <c r="P3477" t="e">
        <f t="shared" si="109"/>
        <v>#DIV/0!</v>
      </c>
      <c r="Q3477">
        <f>[3]!PortfolioCode</f>
        <v>0</v>
      </c>
    </row>
    <row r="3478" spans="1:17">
      <c r="A3478" s="93">
        <v>44090</v>
      </c>
      <c r="B3478" t="str">
        <v/>
      </c>
      <c r="C3478">
        <v>763.68</v>
      </c>
      <c r="D3478">
        <v>0</v>
      </c>
      <c r="E3478">
        <v>1</v>
      </c>
      <c r="F3478">
        <f t="shared" si="108"/>
        <v>0</v>
      </c>
      <c r="G3478" t="str">
        <v>MESCF</v>
      </c>
      <c r="H3478" s="97" t="str">
        <f>IF(ISERROR(IF(AND(A:A&gt;#REF!,A:A&lt;=#REF!,B:B&lt;&gt;"CANC",G:G=$S$2),C3478,0)),"",IF(AND(A:A&gt;#REF!,A:A&lt;=#REF!,B:B&lt;&gt;"CANC",G:G=$S$2),C3478,0))</f>
        <v/>
      </c>
      <c r="I3478" s="97" t="str">
        <f>IF(ISERROR(IF(AND(A:A&gt;#REF!,A:A&lt;=#REF!,B:B&lt;&gt;"CANC",G:G=$S$2),C3478,0)),"",IF(AND(A:A&gt;#REF!,A:A&lt;=#REF!,B:B&lt;&gt;"CANC",G:G=$S$2),F3478,0))</f>
        <v/>
      </c>
      <c r="K3478" s="93">
        <f>[3]!TradeDate</f>
        <v>0</v>
      </c>
      <c r="L3478" s="93">
        <f>[3]!AlteredStatus</f>
        <v>0</v>
      </c>
      <c r="M3478">
        <f>[3]!CommissionEUR</f>
        <v>0</v>
      </c>
      <c r="N3478">
        <f>[3]!LocalChargeXComm</f>
        <v>0</v>
      </c>
      <c r="O3478">
        <f>[3]!FXEUR</f>
        <v>0</v>
      </c>
      <c r="P3478" t="e">
        <f t="shared" si="109"/>
        <v>#DIV/0!</v>
      </c>
      <c r="Q3478">
        <f>[3]!PortfolioCode</f>
        <v>0</v>
      </c>
    </row>
    <row r="3479" spans="1:17">
      <c r="A3479" s="93">
        <v>44090</v>
      </c>
      <c r="B3479" t="str">
        <v/>
      </c>
      <c r="C3479">
        <v>335.18</v>
      </c>
      <c r="D3479">
        <v>2184.21</v>
      </c>
      <c r="E3479">
        <v>0.9113</v>
      </c>
      <c r="F3479">
        <f t="shared" si="108"/>
        <v>2396.8067595742345</v>
      </c>
      <c r="G3479" t="str">
        <v>ERAFP</v>
      </c>
      <c r="H3479" s="97" t="str">
        <f>IF(ISERROR(IF(AND(A:A&gt;#REF!,A:A&lt;=#REF!,B:B&lt;&gt;"CANC",G:G=$S$2),C3479,0)),"",IF(AND(A:A&gt;#REF!,A:A&lt;=#REF!,B:B&lt;&gt;"CANC",G:G=$S$2),C3479,0))</f>
        <v/>
      </c>
      <c r="I3479" s="97" t="str">
        <f>IF(ISERROR(IF(AND(A:A&gt;#REF!,A:A&lt;=#REF!,B:B&lt;&gt;"CANC",G:G=$S$2),C3479,0)),"",IF(AND(A:A&gt;#REF!,A:A&lt;=#REF!,B:B&lt;&gt;"CANC",G:G=$S$2),F3479,0))</f>
        <v/>
      </c>
      <c r="K3479" s="93">
        <f>[3]!TradeDate</f>
        <v>0</v>
      </c>
      <c r="L3479" s="93">
        <f>[3]!AlteredStatus</f>
        <v>0</v>
      </c>
      <c r="M3479">
        <f>[3]!CommissionEUR</f>
        <v>0</v>
      </c>
      <c r="N3479">
        <f>[3]!LocalChargeXComm</f>
        <v>0</v>
      </c>
      <c r="O3479">
        <f>[3]!FXEUR</f>
        <v>0</v>
      </c>
      <c r="P3479" t="e">
        <f t="shared" si="109"/>
        <v>#DIV/0!</v>
      </c>
      <c r="Q3479">
        <f>[3]!PortfolioCode</f>
        <v>0</v>
      </c>
    </row>
    <row r="3480" spans="1:17">
      <c r="A3480" s="93">
        <v>44090</v>
      </c>
      <c r="B3480" t="str">
        <v/>
      </c>
      <c r="C3480">
        <v>880.62</v>
      </c>
      <c r="D3480">
        <v>5736.96</v>
      </c>
      <c r="E3480">
        <v>0.9113</v>
      </c>
      <c r="F3480">
        <f t="shared" si="108"/>
        <v>6295.3582793811038</v>
      </c>
      <c r="G3480" t="str">
        <v>ERAFP</v>
      </c>
      <c r="H3480" s="97" t="str">
        <f>IF(ISERROR(IF(AND(A:A&gt;#REF!,A:A&lt;=#REF!,B:B&lt;&gt;"CANC",G:G=$S$2),C3480,0)),"",IF(AND(A:A&gt;#REF!,A:A&lt;=#REF!,B:B&lt;&gt;"CANC",G:G=$S$2),C3480,0))</f>
        <v/>
      </c>
      <c r="I3480" s="97" t="str">
        <f>IF(ISERROR(IF(AND(A:A&gt;#REF!,A:A&lt;=#REF!,B:B&lt;&gt;"CANC",G:G=$S$2),C3480,0)),"",IF(AND(A:A&gt;#REF!,A:A&lt;=#REF!,B:B&lt;&gt;"CANC",G:G=$S$2),F3480,0))</f>
        <v/>
      </c>
      <c r="K3480" s="93">
        <f>[3]!TradeDate</f>
        <v>0</v>
      </c>
      <c r="L3480" s="93">
        <f>[3]!AlteredStatus</f>
        <v>0</v>
      </c>
      <c r="M3480">
        <f>[3]!CommissionEUR</f>
        <v>0</v>
      </c>
      <c r="N3480">
        <f>[3]!LocalChargeXComm</f>
        <v>0</v>
      </c>
      <c r="O3480">
        <f>[3]!FXEUR</f>
        <v>0</v>
      </c>
      <c r="P3480" t="e">
        <f t="shared" si="109"/>
        <v>#DIV/0!</v>
      </c>
      <c r="Q3480">
        <f>[3]!PortfolioCode</f>
        <v>0</v>
      </c>
    </row>
    <row r="3481" spans="1:17">
      <c r="A3481" s="93">
        <v>44090</v>
      </c>
      <c r="B3481" t="str">
        <v/>
      </c>
      <c r="C3481">
        <v>2352.62</v>
      </c>
      <c r="D3481">
        <v>0</v>
      </c>
      <c r="E3481">
        <v>1</v>
      </c>
      <c r="F3481">
        <f t="shared" si="108"/>
        <v>0</v>
      </c>
      <c r="G3481" t="str">
        <v>ERAFP</v>
      </c>
      <c r="H3481" s="97" t="str">
        <f>IF(ISERROR(IF(AND(A:A&gt;#REF!,A:A&lt;=#REF!,B:B&lt;&gt;"CANC",G:G=$S$2),C3481,0)),"",IF(AND(A:A&gt;#REF!,A:A&lt;=#REF!,B:B&lt;&gt;"CANC",G:G=$S$2),C3481,0))</f>
        <v/>
      </c>
      <c r="I3481" s="97" t="str">
        <f>IF(ISERROR(IF(AND(A:A&gt;#REF!,A:A&lt;=#REF!,B:B&lt;&gt;"CANC",G:G=$S$2),C3481,0)),"",IF(AND(A:A&gt;#REF!,A:A&lt;=#REF!,B:B&lt;&gt;"CANC",G:G=$S$2),F3481,0))</f>
        <v/>
      </c>
      <c r="K3481" s="93">
        <f>[3]!TradeDate</f>
        <v>0</v>
      </c>
      <c r="L3481" s="93">
        <f>[3]!AlteredStatus</f>
        <v>0</v>
      </c>
      <c r="M3481">
        <f>[3]!CommissionEUR</f>
        <v>0</v>
      </c>
      <c r="N3481">
        <f>[3]!LocalChargeXComm</f>
        <v>0</v>
      </c>
      <c r="O3481">
        <f>[3]!FXEUR</f>
        <v>0</v>
      </c>
      <c r="P3481" t="e">
        <f t="shared" si="109"/>
        <v>#DIV/0!</v>
      </c>
      <c r="Q3481">
        <f>[3]!PortfolioCode</f>
        <v>0</v>
      </c>
    </row>
    <row r="3482" spans="1:17">
      <c r="A3482" s="93">
        <v>44090</v>
      </c>
      <c r="B3482" t="str">
        <v/>
      </c>
      <c r="C3482">
        <v>2045.74</v>
      </c>
      <c r="D3482">
        <v>0</v>
      </c>
      <c r="E3482">
        <v>1</v>
      </c>
      <c r="F3482">
        <f t="shared" si="108"/>
        <v>0</v>
      </c>
      <c r="G3482" t="str">
        <v>MESCF</v>
      </c>
      <c r="H3482" s="97" t="str">
        <f>IF(ISERROR(IF(AND(A:A&gt;#REF!,A:A&lt;=#REF!,B:B&lt;&gt;"CANC",G:G=$S$2),C3482,0)),"",IF(AND(A:A&gt;#REF!,A:A&lt;=#REF!,B:B&lt;&gt;"CANC",G:G=$S$2),C3482,0))</f>
        <v/>
      </c>
      <c r="I3482" s="97" t="str">
        <f>IF(ISERROR(IF(AND(A:A&gt;#REF!,A:A&lt;=#REF!,B:B&lt;&gt;"CANC",G:G=$S$2),C3482,0)),"",IF(AND(A:A&gt;#REF!,A:A&lt;=#REF!,B:B&lt;&gt;"CANC",G:G=$S$2),F3482,0))</f>
        <v/>
      </c>
      <c r="K3482" s="93">
        <f>[3]!TradeDate</f>
        <v>0</v>
      </c>
      <c r="L3482" s="93">
        <f>[3]!AlteredStatus</f>
        <v>0</v>
      </c>
      <c r="M3482">
        <f>[3]!CommissionEUR</f>
        <v>0</v>
      </c>
      <c r="N3482">
        <f>[3]!LocalChargeXComm</f>
        <v>0</v>
      </c>
      <c r="O3482">
        <f>[3]!FXEUR</f>
        <v>0</v>
      </c>
      <c r="P3482" t="e">
        <f t="shared" si="109"/>
        <v>#DIV/0!</v>
      </c>
      <c r="Q3482">
        <f>[3]!PortfolioCode</f>
        <v>0</v>
      </c>
    </row>
    <row r="3483" spans="1:17">
      <c r="A3483" s="93">
        <v>44090</v>
      </c>
      <c r="B3483" t="str">
        <v/>
      </c>
      <c r="C3483">
        <v>920.6</v>
      </c>
      <c r="D3483">
        <v>0</v>
      </c>
      <c r="E3483">
        <v>1</v>
      </c>
      <c r="F3483">
        <f t="shared" si="108"/>
        <v>0</v>
      </c>
      <c r="G3483" t="str">
        <v>MESCT</v>
      </c>
      <c r="H3483" s="97" t="str">
        <f>IF(ISERROR(IF(AND(A:A&gt;#REF!,A:A&lt;=#REF!,B:B&lt;&gt;"CANC",G:G=$S$2),C3483,0)),"",IF(AND(A:A&gt;#REF!,A:A&lt;=#REF!,B:B&lt;&gt;"CANC",G:G=$S$2),C3483,0))</f>
        <v/>
      </c>
      <c r="I3483" s="97" t="str">
        <f>IF(ISERROR(IF(AND(A:A&gt;#REF!,A:A&lt;=#REF!,B:B&lt;&gt;"CANC",G:G=$S$2),C3483,0)),"",IF(AND(A:A&gt;#REF!,A:A&lt;=#REF!,B:B&lt;&gt;"CANC",G:G=$S$2),F3483,0))</f>
        <v/>
      </c>
      <c r="K3483" s="93">
        <f>[3]!TradeDate</f>
        <v>0</v>
      </c>
      <c r="L3483" s="93">
        <f>[3]!AlteredStatus</f>
        <v>0</v>
      </c>
      <c r="M3483">
        <f>[3]!CommissionEUR</f>
        <v>0</v>
      </c>
      <c r="N3483">
        <f>[3]!LocalChargeXComm</f>
        <v>0</v>
      </c>
      <c r="O3483">
        <f>[3]!FXEUR</f>
        <v>0</v>
      </c>
      <c r="P3483" t="e">
        <f t="shared" si="109"/>
        <v>#DIV/0!</v>
      </c>
      <c r="Q3483">
        <f>[3]!PortfolioCode</f>
        <v>0</v>
      </c>
    </row>
    <row r="3484" spans="1:17">
      <c r="A3484" s="93">
        <v>44090</v>
      </c>
      <c r="B3484" t="str">
        <v/>
      </c>
      <c r="C3484">
        <v>359.41</v>
      </c>
      <c r="D3484">
        <v>0</v>
      </c>
      <c r="E3484">
        <v>124.17</v>
      </c>
      <c r="F3484">
        <f t="shared" si="108"/>
        <v>0</v>
      </c>
      <c r="G3484" t="str">
        <v>BWF</v>
      </c>
      <c r="H3484" s="97" t="str">
        <f>IF(ISERROR(IF(AND(A:A&gt;#REF!,A:A&lt;=#REF!,B:B&lt;&gt;"CANC",G:G=$S$2),C3484,0)),"",IF(AND(A:A&gt;#REF!,A:A&lt;=#REF!,B:B&lt;&gt;"CANC",G:G=$S$2),C3484,0))</f>
        <v/>
      </c>
      <c r="I3484" s="97" t="str">
        <f>IF(ISERROR(IF(AND(A:A&gt;#REF!,A:A&lt;=#REF!,B:B&lt;&gt;"CANC",G:G=$S$2),C3484,0)),"",IF(AND(A:A&gt;#REF!,A:A&lt;=#REF!,B:B&lt;&gt;"CANC",G:G=$S$2),F3484,0))</f>
        <v/>
      </c>
      <c r="K3484" s="93">
        <f>[3]!TradeDate</f>
        <v>0</v>
      </c>
      <c r="L3484" s="93">
        <f>[3]!AlteredStatus</f>
        <v>0</v>
      </c>
      <c r="M3484">
        <f>[3]!CommissionEUR</f>
        <v>0</v>
      </c>
      <c r="N3484">
        <f>[3]!LocalChargeXComm</f>
        <v>0</v>
      </c>
      <c r="O3484">
        <f>[3]!FXEUR</f>
        <v>0</v>
      </c>
      <c r="P3484" t="e">
        <f t="shared" si="109"/>
        <v>#DIV/0!</v>
      </c>
      <c r="Q3484">
        <f>[3]!PortfolioCode</f>
        <v>0</v>
      </c>
    </row>
    <row r="3485" spans="1:17">
      <c r="A3485" s="93">
        <v>44090</v>
      </c>
      <c r="B3485" t="str">
        <v/>
      </c>
      <c r="C3485">
        <v>184.28</v>
      </c>
      <c r="D3485">
        <v>0</v>
      </c>
      <c r="E3485">
        <v>124.17</v>
      </c>
      <c r="F3485">
        <f t="shared" si="108"/>
        <v>0</v>
      </c>
      <c r="G3485" t="str">
        <v>KEVA</v>
      </c>
      <c r="H3485" s="97" t="str">
        <f>IF(ISERROR(IF(AND(A:A&gt;#REF!,A:A&lt;=#REF!,B:B&lt;&gt;"CANC",G:G=$S$2),C3485,0)),"",IF(AND(A:A&gt;#REF!,A:A&lt;=#REF!,B:B&lt;&gt;"CANC",G:G=$S$2),C3485,0))</f>
        <v/>
      </c>
      <c r="I3485" s="97" t="str">
        <f>IF(ISERROR(IF(AND(A:A&gt;#REF!,A:A&lt;=#REF!,B:B&lt;&gt;"CANC",G:G=$S$2),C3485,0)),"",IF(AND(A:A&gt;#REF!,A:A&lt;=#REF!,B:B&lt;&gt;"CANC",G:G=$S$2),F3485,0))</f>
        <v/>
      </c>
      <c r="K3485" s="93">
        <f>[3]!TradeDate</f>
        <v>0</v>
      </c>
      <c r="L3485" s="93">
        <f>[3]!AlteredStatus</f>
        <v>0</v>
      </c>
      <c r="M3485">
        <f>[3]!CommissionEUR</f>
        <v>0</v>
      </c>
      <c r="N3485">
        <f>[3]!LocalChargeXComm</f>
        <v>0</v>
      </c>
      <c r="O3485">
        <f>[3]!FXEUR</f>
        <v>0</v>
      </c>
      <c r="P3485" t="e">
        <f t="shared" si="109"/>
        <v>#DIV/0!</v>
      </c>
      <c r="Q3485">
        <f>[3]!PortfolioCode</f>
        <v>0</v>
      </c>
    </row>
    <row r="3486" spans="1:17">
      <c r="A3486" s="93">
        <v>44090</v>
      </c>
      <c r="B3486" t="str">
        <v/>
      </c>
      <c r="C3486">
        <v>32.659999999999997</v>
      </c>
      <c r="D3486">
        <v>0</v>
      </c>
      <c r="E3486">
        <v>124.17</v>
      </c>
      <c r="F3486">
        <f t="shared" si="108"/>
        <v>0</v>
      </c>
      <c r="G3486" t="str">
        <v>LF-BWF</v>
      </c>
      <c r="H3486" s="97" t="str">
        <f>IF(ISERROR(IF(AND(A:A&gt;#REF!,A:A&lt;=#REF!,B:B&lt;&gt;"CANC",G:G=$S$2),C3486,0)),"",IF(AND(A:A&gt;#REF!,A:A&lt;=#REF!,B:B&lt;&gt;"CANC",G:G=$S$2),C3486,0))</f>
        <v/>
      </c>
      <c r="I3486" s="97" t="str">
        <f>IF(ISERROR(IF(AND(A:A&gt;#REF!,A:A&lt;=#REF!,B:B&lt;&gt;"CANC",G:G=$S$2),C3486,0)),"",IF(AND(A:A&gt;#REF!,A:A&lt;=#REF!,B:B&lt;&gt;"CANC",G:G=$S$2),F3486,0))</f>
        <v/>
      </c>
      <c r="K3486" s="93">
        <f>[3]!TradeDate</f>
        <v>0</v>
      </c>
      <c r="L3486" s="93">
        <f>[3]!AlteredStatus</f>
        <v>0</v>
      </c>
      <c r="M3486">
        <f>[3]!CommissionEUR</f>
        <v>0</v>
      </c>
      <c r="N3486">
        <f>[3]!LocalChargeXComm</f>
        <v>0</v>
      </c>
      <c r="O3486">
        <f>[3]!FXEUR</f>
        <v>0</v>
      </c>
      <c r="P3486" t="e">
        <f t="shared" si="109"/>
        <v>#DIV/0!</v>
      </c>
      <c r="Q3486">
        <f>[3]!PortfolioCode</f>
        <v>0</v>
      </c>
    </row>
    <row r="3487" spans="1:17">
      <c r="A3487" s="93">
        <v>44090</v>
      </c>
      <c r="B3487" t="str">
        <v/>
      </c>
      <c r="C3487">
        <v>17.43</v>
      </c>
      <c r="D3487">
        <v>0</v>
      </c>
      <c r="E3487">
        <v>124.17</v>
      </c>
      <c r="F3487">
        <f t="shared" si="108"/>
        <v>0</v>
      </c>
      <c r="G3487" t="str">
        <v>LF-GSF</v>
      </c>
      <c r="H3487" s="97" t="str">
        <f>IF(ISERROR(IF(AND(A:A&gt;#REF!,A:A&lt;=#REF!,B:B&lt;&gt;"CANC",G:G=$S$2),C3487,0)),"",IF(AND(A:A&gt;#REF!,A:A&lt;=#REF!,B:B&lt;&gt;"CANC",G:G=$S$2),C3487,0))</f>
        <v/>
      </c>
      <c r="I3487" s="97" t="str">
        <f>IF(ISERROR(IF(AND(A:A&gt;#REF!,A:A&lt;=#REF!,B:B&lt;&gt;"CANC",G:G=$S$2),C3487,0)),"",IF(AND(A:A&gt;#REF!,A:A&lt;=#REF!,B:B&lt;&gt;"CANC",G:G=$S$2),F3487,0))</f>
        <v/>
      </c>
      <c r="K3487" s="93">
        <f>[3]!TradeDate</f>
        <v>0</v>
      </c>
      <c r="L3487" s="93">
        <f>[3]!AlteredStatus</f>
        <v>0</v>
      </c>
      <c r="M3487">
        <f>[3]!CommissionEUR</f>
        <v>0</v>
      </c>
      <c r="N3487">
        <f>[3]!LocalChargeXComm</f>
        <v>0</v>
      </c>
      <c r="O3487">
        <f>[3]!FXEUR</f>
        <v>0</v>
      </c>
      <c r="P3487" t="e">
        <f t="shared" si="109"/>
        <v>#DIV/0!</v>
      </c>
      <c r="Q3487">
        <f>[3]!PortfolioCode</f>
        <v>0</v>
      </c>
    </row>
    <row r="3488" spans="1:17">
      <c r="A3488" s="93">
        <v>44090</v>
      </c>
      <c r="B3488" t="str">
        <v/>
      </c>
      <c r="C3488">
        <v>43.96</v>
      </c>
      <c r="D3488">
        <v>0</v>
      </c>
      <c r="E3488">
        <v>1</v>
      </c>
      <c r="F3488">
        <f t="shared" si="108"/>
        <v>0</v>
      </c>
      <c r="G3488" t="str">
        <v>MESCF</v>
      </c>
      <c r="H3488" s="97" t="str">
        <f>IF(ISERROR(IF(AND(A:A&gt;#REF!,A:A&lt;=#REF!,B:B&lt;&gt;"CANC",G:G=$S$2),C3488,0)),"",IF(AND(A:A&gt;#REF!,A:A&lt;=#REF!,B:B&lt;&gt;"CANC",G:G=$S$2),C3488,0))</f>
        <v/>
      </c>
      <c r="I3488" s="97" t="str">
        <f>IF(ISERROR(IF(AND(A:A&gt;#REF!,A:A&lt;=#REF!,B:B&lt;&gt;"CANC",G:G=$S$2),C3488,0)),"",IF(AND(A:A&gt;#REF!,A:A&lt;=#REF!,B:B&lt;&gt;"CANC",G:G=$S$2),F3488,0))</f>
        <v/>
      </c>
      <c r="K3488" s="93">
        <f>[3]!TradeDate</f>
        <v>0</v>
      </c>
      <c r="L3488" s="93">
        <f>[3]!AlteredStatus</f>
        <v>0</v>
      </c>
      <c r="M3488">
        <f>[3]!CommissionEUR</f>
        <v>0</v>
      </c>
      <c r="N3488">
        <f>[3]!LocalChargeXComm</f>
        <v>0</v>
      </c>
      <c r="O3488">
        <f>[3]!FXEUR</f>
        <v>0</v>
      </c>
      <c r="P3488" t="e">
        <f t="shared" si="109"/>
        <v>#DIV/0!</v>
      </c>
      <c r="Q3488">
        <f>[3]!PortfolioCode</f>
        <v>0</v>
      </c>
    </row>
    <row r="3489" spans="1:17">
      <c r="A3489" s="93">
        <v>44090</v>
      </c>
      <c r="B3489" t="str">
        <v/>
      </c>
      <c r="C3489">
        <v>87.74</v>
      </c>
      <c r="D3489">
        <v>0</v>
      </c>
      <c r="E3489">
        <v>1</v>
      </c>
      <c r="F3489">
        <f t="shared" si="108"/>
        <v>0</v>
      </c>
      <c r="G3489" t="str">
        <v>AMUNDIPEA</v>
      </c>
      <c r="H3489" s="97" t="str">
        <f>IF(ISERROR(IF(AND(A:A&gt;#REF!,A:A&lt;=#REF!,B:B&lt;&gt;"CANC",G:G=$S$2),C3489,0)),"",IF(AND(A:A&gt;#REF!,A:A&lt;=#REF!,B:B&lt;&gt;"CANC",G:G=$S$2),C3489,0))</f>
        <v/>
      </c>
      <c r="I3489" s="97" t="str">
        <f>IF(ISERROR(IF(AND(A:A&gt;#REF!,A:A&lt;=#REF!,B:B&lt;&gt;"CANC",G:G=$S$2),C3489,0)),"",IF(AND(A:A&gt;#REF!,A:A&lt;=#REF!,B:B&lt;&gt;"CANC",G:G=$S$2),F3489,0))</f>
        <v/>
      </c>
      <c r="K3489" s="93">
        <f>[3]!TradeDate</f>
        <v>0</v>
      </c>
      <c r="L3489" s="93">
        <f>[3]!AlteredStatus</f>
        <v>0</v>
      </c>
      <c r="M3489">
        <f>[3]!CommissionEUR</f>
        <v>0</v>
      </c>
      <c r="N3489">
        <f>[3]!LocalChargeXComm</f>
        <v>0</v>
      </c>
      <c r="O3489">
        <f>[3]!FXEUR</f>
        <v>0</v>
      </c>
      <c r="P3489" t="e">
        <f t="shared" si="109"/>
        <v>#DIV/0!</v>
      </c>
      <c r="Q3489">
        <f>[3]!PortfolioCode</f>
        <v>0</v>
      </c>
    </row>
    <row r="3490" spans="1:17">
      <c r="A3490" s="93">
        <v>44090</v>
      </c>
      <c r="B3490" t="str">
        <v/>
      </c>
      <c r="C3490">
        <v>20.079999999999998</v>
      </c>
      <c r="D3490">
        <v>0</v>
      </c>
      <c r="E3490">
        <v>1</v>
      </c>
      <c r="F3490">
        <f t="shared" si="108"/>
        <v>0</v>
      </c>
      <c r="G3490" t="str">
        <v>LF-EIF</v>
      </c>
      <c r="H3490" s="97" t="str">
        <f>IF(ISERROR(IF(AND(A:A&gt;#REF!,A:A&lt;=#REF!,B:B&lt;&gt;"CANC",G:G=$S$2),C3490,0)),"",IF(AND(A:A&gt;#REF!,A:A&lt;=#REF!,B:B&lt;&gt;"CANC",G:G=$S$2),C3490,0))</f>
        <v/>
      </c>
      <c r="I3490" s="97" t="str">
        <f>IF(ISERROR(IF(AND(A:A&gt;#REF!,A:A&lt;=#REF!,B:B&lt;&gt;"CANC",G:G=$S$2),C3490,0)),"",IF(AND(A:A&gt;#REF!,A:A&lt;=#REF!,B:B&lt;&gt;"CANC",G:G=$S$2),F3490,0))</f>
        <v/>
      </c>
      <c r="K3490" s="93">
        <f>[3]!TradeDate</f>
        <v>0</v>
      </c>
      <c r="L3490" s="93">
        <f>[3]!AlteredStatus</f>
        <v>0</v>
      </c>
      <c r="M3490">
        <f>[3]!CommissionEUR</f>
        <v>0</v>
      </c>
      <c r="N3490">
        <f>[3]!LocalChargeXComm</f>
        <v>0</v>
      </c>
      <c r="O3490">
        <f>[3]!FXEUR</f>
        <v>0</v>
      </c>
      <c r="P3490" t="e">
        <f t="shared" si="109"/>
        <v>#DIV/0!</v>
      </c>
      <c r="Q3490">
        <f>[3]!PortfolioCode</f>
        <v>0</v>
      </c>
    </row>
    <row r="3491" spans="1:17">
      <c r="A3491" s="93">
        <v>44090</v>
      </c>
      <c r="B3491" t="str">
        <v/>
      </c>
      <c r="C3491">
        <v>34.44</v>
      </c>
      <c r="D3491">
        <v>1</v>
      </c>
      <c r="E3491">
        <v>0.9113</v>
      </c>
      <c r="F3491">
        <f t="shared" si="108"/>
        <v>1.097333479644464</v>
      </c>
      <c r="G3491" t="str">
        <v>LF-GSF</v>
      </c>
      <c r="H3491" s="97" t="str">
        <f>IF(ISERROR(IF(AND(A:A&gt;#REF!,A:A&lt;=#REF!,B:B&lt;&gt;"CANC",G:G=$S$2),C3491,0)),"",IF(AND(A:A&gt;#REF!,A:A&lt;=#REF!,B:B&lt;&gt;"CANC",G:G=$S$2),C3491,0))</f>
        <v/>
      </c>
      <c r="I3491" s="97" t="str">
        <f>IF(ISERROR(IF(AND(A:A&gt;#REF!,A:A&lt;=#REF!,B:B&lt;&gt;"CANC",G:G=$S$2),C3491,0)),"",IF(AND(A:A&gt;#REF!,A:A&lt;=#REF!,B:B&lt;&gt;"CANC",G:G=$S$2),F3491,0))</f>
        <v/>
      </c>
      <c r="K3491" s="93">
        <f>[3]!TradeDate</f>
        <v>0</v>
      </c>
      <c r="L3491" s="93">
        <f>[3]!AlteredStatus</f>
        <v>0</v>
      </c>
      <c r="M3491">
        <f>[3]!CommissionEUR</f>
        <v>0</v>
      </c>
      <c r="N3491">
        <f>[3]!LocalChargeXComm</f>
        <v>0</v>
      </c>
      <c r="O3491">
        <f>[3]!FXEUR</f>
        <v>0</v>
      </c>
      <c r="P3491" t="e">
        <f t="shared" si="109"/>
        <v>#DIV/0!</v>
      </c>
      <c r="Q3491">
        <f>[3]!PortfolioCode</f>
        <v>0</v>
      </c>
    </row>
    <row r="3492" spans="1:17">
      <c r="A3492" s="93">
        <v>44090</v>
      </c>
      <c r="B3492" t="str">
        <v/>
      </c>
      <c r="C3492">
        <v>77.91</v>
      </c>
      <c r="D3492">
        <v>0</v>
      </c>
      <c r="E3492">
        <v>1</v>
      </c>
      <c r="F3492">
        <f t="shared" si="108"/>
        <v>0</v>
      </c>
      <c r="G3492" t="str">
        <v>SAUL1311</v>
      </c>
      <c r="H3492" s="97" t="str">
        <f>IF(ISERROR(IF(AND(A:A&gt;#REF!,A:A&lt;=#REF!,B:B&lt;&gt;"CANC",G:G=$S$2),C3492,0)),"",IF(AND(A:A&gt;#REF!,A:A&lt;=#REF!,B:B&lt;&gt;"CANC",G:G=$S$2),C3492,0))</f>
        <v/>
      </c>
      <c r="I3492" s="97" t="str">
        <f>IF(ISERROR(IF(AND(A:A&gt;#REF!,A:A&lt;=#REF!,B:B&lt;&gt;"CANC",G:G=$S$2),C3492,0)),"",IF(AND(A:A&gt;#REF!,A:A&lt;=#REF!,B:B&lt;&gt;"CANC",G:G=$S$2),F3492,0))</f>
        <v/>
      </c>
      <c r="K3492" s="93">
        <f>[3]!TradeDate</f>
        <v>0</v>
      </c>
      <c r="L3492" s="93">
        <f>[3]!AlteredStatus</f>
        <v>0</v>
      </c>
      <c r="M3492">
        <f>[3]!CommissionEUR</f>
        <v>0</v>
      </c>
      <c r="N3492">
        <f>[3]!LocalChargeXComm</f>
        <v>0</v>
      </c>
      <c r="O3492">
        <f>[3]!FXEUR</f>
        <v>0</v>
      </c>
      <c r="P3492" t="e">
        <f t="shared" si="109"/>
        <v>#DIV/0!</v>
      </c>
      <c r="Q3492">
        <f>[3]!PortfolioCode</f>
        <v>0</v>
      </c>
    </row>
    <row r="3493" spans="1:17">
      <c r="A3493" s="93">
        <v>44090</v>
      </c>
      <c r="B3493" t="str">
        <v/>
      </c>
      <c r="C3493">
        <v>71.36</v>
      </c>
      <c r="D3493">
        <v>1</v>
      </c>
      <c r="E3493">
        <v>0.9113</v>
      </c>
      <c r="F3493">
        <f t="shared" si="108"/>
        <v>1.097333479644464</v>
      </c>
      <c r="G3493" t="str">
        <v>MUSCIT</v>
      </c>
      <c r="H3493" s="97" t="str">
        <f>IF(ISERROR(IF(AND(A:A&gt;#REF!,A:A&lt;=#REF!,B:B&lt;&gt;"CANC",G:G=$S$2),C3493,0)),"",IF(AND(A:A&gt;#REF!,A:A&lt;=#REF!,B:B&lt;&gt;"CANC",G:G=$S$2),C3493,0))</f>
        <v/>
      </c>
      <c r="I3493" s="97" t="str">
        <f>IF(ISERROR(IF(AND(A:A&gt;#REF!,A:A&lt;=#REF!,B:B&lt;&gt;"CANC",G:G=$S$2),C3493,0)),"",IF(AND(A:A&gt;#REF!,A:A&lt;=#REF!,B:B&lt;&gt;"CANC",G:G=$S$2),F3493,0))</f>
        <v/>
      </c>
      <c r="K3493" s="93">
        <f>[3]!TradeDate</f>
        <v>0</v>
      </c>
      <c r="L3493" s="93">
        <f>[3]!AlteredStatus</f>
        <v>0</v>
      </c>
      <c r="M3493">
        <f>[3]!CommissionEUR</f>
        <v>0</v>
      </c>
      <c r="N3493">
        <f>[3]!LocalChargeXComm</f>
        <v>0</v>
      </c>
      <c r="O3493">
        <f>[3]!FXEUR</f>
        <v>0</v>
      </c>
      <c r="P3493" t="e">
        <f t="shared" si="109"/>
        <v>#DIV/0!</v>
      </c>
      <c r="Q3493">
        <f>[3]!PortfolioCode</f>
        <v>0</v>
      </c>
    </row>
    <row r="3494" spans="1:17">
      <c r="A3494" s="93">
        <v>44090</v>
      </c>
      <c r="B3494" t="str">
        <v/>
      </c>
      <c r="C3494">
        <v>235.61</v>
      </c>
      <c r="D3494">
        <v>0</v>
      </c>
      <c r="E3494">
        <v>1</v>
      </c>
      <c r="F3494">
        <f t="shared" si="108"/>
        <v>0</v>
      </c>
      <c r="G3494" t="str">
        <v>ERAFP</v>
      </c>
      <c r="H3494" s="97" t="str">
        <f>IF(ISERROR(IF(AND(A:A&gt;#REF!,A:A&lt;=#REF!,B:B&lt;&gt;"CANC",G:G=$S$2),C3494,0)),"",IF(AND(A:A&gt;#REF!,A:A&lt;=#REF!,B:B&lt;&gt;"CANC",G:G=$S$2),C3494,0))</f>
        <v/>
      </c>
      <c r="I3494" s="97" t="str">
        <f>IF(ISERROR(IF(AND(A:A&gt;#REF!,A:A&lt;=#REF!,B:B&lt;&gt;"CANC",G:G=$S$2),C3494,0)),"",IF(AND(A:A&gt;#REF!,A:A&lt;=#REF!,B:B&lt;&gt;"CANC",G:G=$S$2),F3494,0))</f>
        <v/>
      </c>
      <c r="K3494" s="93">
        <f>[3]!TradeDate</f>
        <v>0</v>
      </c>
      <c r="L3494" s="93">
        <f>[3]!AlteredStatus</f>
        <v>0</v>
      </c>
      <c r="M3494">
        <f>[3]!CommissionEUR</f>
        <v>0</v>
      </c>
      <c r="N3494">
        <f>[3]!LocalChargeXComm</f>
        <v>0</v>
      </c>
      <c r="O3494">
        <f>[3]!FXEUR</f>
        <v>0</v>
      </c>
      <c r="P3494" t="e">
        <f t="shared" si="109"/>
        <v>#DIV/0!</v>
      </c>
      <c r="Q3494">
        <f>[3]!PortfolioCode</f>
        <v>0</v>
      </c>
    </row>
    <row r="3495" spans="1:17">
      <c r="A3495" s="93">
        <v>44090</v>
      </c>
      <c r="B3495" t="str">
        <v/>
      </c>
      <c r="C3495">
        <v>204.89</v>
      </c>
      <c r="D3495">
        <v>0</v>
      </c>
      <c r="E3495">
        <v>1</v>
      </c>
      <c r="F3495">
        <f t="shared" si="108"/>
        <v>0</v>
      </c>
      <c r="G3495" t="str">
        <v>MESCF</v>
      </c>
      <c r="H3495" s="97" t="str">
        <f>IF(ISERROR(IF(AND(A:A&gt;#REF!,A:A&lt;=#REF!,B:B&lt;&gt;"CANC",G:G=$S$2),C3495,0)),"",IF(AND(A:A&gt;#REF!,A:A&lt;=#REF!,B:B&lt;&gt;"CANC",G:G=$S$2),C3495,0))</f>
        <v/>
      </c>
      <c r="I3495" s="97" t="str">
        <f>IF(ISERROR(IF(AND(A:A&gt;#REF!,A:A&lt;=#REF!,B:B&lt;&gt;"CANC",G:G=$S$2),C3495,0)),"",IF(AND(A:A&gt;#REF!,A:A&lt;=#REF!,B:B&lt;&gt;"CANC",G:G=$S$2),F3495,0))</f>
        <v/>
      </c>
      <c r="K3495" s="93">
        <f>[3]!TradeDate</f>
        <v>0</v>
      </c>
      <c r="L3495" s="93">
        <f>[3]!AlteredStatus</f>
        <v>0</v>
      </c>
      <c r="M3495">
        <f>[3]!CommissionEUR</f>
        <v>0</v>
      </c>
      <c r="N3495">
        <f>[3]!LocalChargeXComm</f>
        <v>0</v>
      </c>
      <c r="O3495">
        <f>[3]!FXEUR</f>
        <v>0</v>
      </c>
      <c r="P3495" t="e">
        <f t="shared" si="109"/>
        <v>#DIV/0!</v>
      </c>
      <c r="Q3495">
        <f>[3]!PortfolioCode</f>
        <v>0</v>
      </c>
    </row>
    <row r="3496" spans="1:17">
      <c r="A3496" s="93">
        <v>44090</v>
      </c>
      <c r="B3496" t="str">
        <v/>
      </c>
      <c r="C3496">
        <v>92.19</v>
      </c>
      <c r="D3496">
        <v>0</v>
      </c>
      <c r="E3496">
        <v>1</v>
      </c>
      <c r="F3496">
        <f t="shared" si="108"/>
        <v>0</v>
      </c>
      <c r="G3496" t="str">
        <v>MESCT</v>
      </c>
      <c r="H3496" s="97" t="str">
        <f>IF(ISERROR(IF(AND(A:A&gt;#REF!,A:A&lt;=#REF!,B:B&lt;&gt;"CANC",G:G=$S$2),C3496,0)),"",IF(AND(A:A&gt;#REF!,A:A&lt;=#REF!,B:B&lt;&gt;"CANC",G:G=$S$2),C3496,0))</f>
        <v/>
      </c>
      <c r="I3496" s="97" t="str">
        <f>IF(ISERROR(IF(AND(A:A&gt;#REF!,A:A&lt;=#REF!,B:B&lt;&gt;"CANC",G:G=$S$2),C3496,0)),"",IF(AND(A:A&gt;#REF!,A:A&lt;=#REF!,B:B&lt;&gt;"CANC",G:G=$S$2),F3496,0))</f>
        <v/>
      </c>
      <c r="K3496" s="93">
        <f>[3]!TradeDate</f>
        <v>0</v>
      </c>
      <c r="L3496" s="93">
        <f>[3]!AlteredStatus</f>
        <v>0</v>
      </c>
      <c r="M3496">
        <f>[3]!CommissionEUR</f>
        <v>0</v>
      </c>
      <c r="N3496">
        <f>[3]!LocalChargeXComm</f>
        <v>0</v>
      </c>
      <c r="O3496">
        <f>[3]!FXEUR</f>
        <v>0</v>
      </c>
      <c r="P3496" t="e">
        <f t="shared" si="109"/>
        <v>#DIV/0!</v>
      </c>
      <c r="Q3496">
        <f>[3]!PortfolioCode</f>
        <v>0</v>
      </c>
    </row>
    <row r="3497" spans="1:17">
      <c r="A3497" s="93">
        <v>44090</v>
      </c>
      <c r="B3497" t="str">
        <v/>
      </c>
      <c r="C3497">
        <v>167.48</v>
      </c>
      <c r="D3497">
        <v>0</v>
      </c>
      <c r="E3497">
        <v>1.0748</v>
      </c>
      <c r="F3497">
        <f t="shared" si="108"/>
        <v>0</v>
      </c>
      <c r="G3497" t="str">
        <v>MESCF</v>
      </c>
      <c r="H3497" s="97" t="str">
        <f>IF(ISERROR(IF(AND(A:A&gt;#REF!,A:A&lt;=#REF!,B:B&lt;&gt;"CANC",G:G=$S$2),C3497,0)),"",IF(AND(A:A&gt;#REF!,A:A&lt;=#REF!,B:B&lt;&gt;"CANC",G:G=$S$2),C3497,0))</f>
        <v/>
      </c>
      <c r="I3497" s="97" t="str">
        <f>IF(ISERROR(IF(AND(A:A&gt;#REF!,A:A&lt;=#REF!,B:B&lt;&gt;"CANC",G:G=$S$2),C3497,0)),"",IF(AND(A:A&gt;#REF!,A:A&lt;=#REF!,B:B&lt;&gt;"CANC",G:G=$S$2),F3497,0))</f>
        <v/>
      </c>
      <c r="K3497" s="93">
        <f>[3]!TradeDate</f>
        <v>0</v>
      </c>
      <c r="L3497" s="93">
        <f>[3]!AlteredStatus</f>
        <v>0</v>
      </c>
      <c r="M3497">
        <f>[3]!CommissionEUR</f>
        <v>0</v>
      </c>
      <c r="N3497">
        <f>[3]!LocalChargeXComm</f>
        <v>0</v>
      </c>
      <c r="O3497">
        <f>[3]!FXEUR</f>
        <v>0</v>
      </c>
      <c r="P3497" t="e">
        <f t="shared" si="109"/>
        <v>#DIV/0!</v>
      </c>
      <c r="Q3497">
        <f>[3]!PortfolioCode</f>
        <v>0</v>
      </c>
    </row>
    <row r="3498" spans="1:17">
      <c r="A3498" s="93">
        <v>44090</v>
      </c>
      <c r="B3498" t="str">
        <v/>
      </c>
      <c r="C3498">
        <v>525.97</v>
      </c>
      <c r="D3498">
        <v>0</v>
      </c>
      <c r="E3498">
        <v>1.0753999999999999</v>
      </c>
      <c r="F3498">
        <f t="shared" si="108"/>
        <v>0</v>
      </c>
      <c r="G3498" t="str">
        <v>MESCF</v>
      </c>
      <c r="H3498" s="97" t="str">
        <f>IF(ISERROR(IF(AND(A:A&gt;#REF!,A:A&lt;=#REF!,B:B&lt;&gt;"CANC",G:G=$S$2),C3498,0)),"",IF(AND(A:A&gt;#REF!,A:A&lt;=#REF!,B:B&lt;&gt;"CANC",G:G=$S$2),C3498,0))</f>
        <v/>
      </c>
      <c r="I3498" s="97" t="str">
        <f>IF(ISERROR(IF(AND(A:A&gt;#REF!,A:A&lt;=#REF!,B:B&lt;&gt;"CANC",G:G=$S$2),C3498,0)),"",IF(AND(A:A&gt;#REF!,A:A&lt;=#REF!,B:B&lt;&gt;"CANC",G:G=$S$2),F3498,0))</f>
        <v/>
      </c>
      <c r="K3498" s="93">
        <f>[3]!TradeDate</f>
        <v>0</v>
      </c>
      <c r="L3498" s="93">
        <f>[3]!AlteredStatus</f>
        <v>0</v>
      </c>
      <c r="M3498">
        <f>[3]!CommissionEUR</f>
        <v>0</v>
      </c>
      <c r="N3498">
        <f>[3]!LocalChargeXComm</f>
        <v>0</v>
      </c>
      <c r="O3498">
        <f>[3]!FXEUR</f>
        <v>0</v>
      </c>
      <c r="P3498" t="e">
        <f t="shared" si="109"/>
        <v>#DIV/0!</v>
      </c>
      <c r="Q3498">
        <f>[3]!PortfolioCode</f>
        <v>0</v>
      </c>
    </row>
    <row r="3499" spans="1:17">
      <c r="A3499" s="93">
        <v>44090</v>
      </c>
      <c r="B3499" t="str">
        <v/>
      </c>
      <c r="C3499">
        <v>37.46</v>
      </c>
      <c r="D3499">
        <v>0</v>
      </c>
      <c r="E3499">
        <v>10.4025</v>
      </c>
      <c r="F3499">
        <f t="shared" si="108"/>
        <v>0</v>
      </c>
      <c r="G3499" t="str">
        <v>LF-GSF</v>
      </c>
      <c r="H3499" s="97" t="str">
        <f>IF(ISERROR(IF(AND(A:A&gt;#REF!,A:A&lt;=#REF!,B:B&lt;&gt;"CANC",G:G=$S$2),C3499,0)),"",IF(AND(A:A&gt;#REF!,A:A&lt;=#REF!,B:B&lt;&gt;"CANC",G:G=$S$2),C3499,0))</f>
        <v/>
      </c>
      <c r="I3499" s="97" t="str">
        <f>IF(ISERROR(IF(AND(A:A&gt;#REF!,A:A&lt;=#REF!,B:B&lt;&gt;"CANC",G:G=$S$2),C3499,0)),"",IF(AND(A:A&gt;#REF!,A:A&lt;=#REF!,B:B&lt;&gt;"CANC",G:G=$S$2),F3499,0))</f>
        <v/>
      </c>
      <c r="K3499" s="93">
        <f>[3]!TradeDate</f>
        <v>0</v>
      </c>
      <c r="L3499" s="93">
        <f>[3]!AlteredStatus</f>
        <v>0</v>
      </c>
      <c r="M3499">
        <f>[3]!CommissionEUR</f>
        <v>0</v>
      </c>
      <c r="N3499">
        <f>[3]!LocalChargeXComm</f>
        <v>0</v>
      </c>
      <c r="O3499">
        <f>[3]!FXEUR</f>
        <v>0</v>
      </c>
      <c r="P3499" t="e">
        <f t="shared" si="109"/>
        <v>#DIV/0!</v>
      </c>
      <c r="Q3499">
        <f>[3]!PortfolioCode</f>
        <v>0</v>
      </c>
    </row>
    <row r="3500" spans="1:17">
      <c r="A3500" s="93">
        <v>44090</v>
      </c>
      <c r="B3500" t="str">
        <v/>
      </c>
      <c r="C3500">
        <v>16.079999999999998</v>
      </c>
      <c r="D3500">
        <v>0</v>
      </c>
      <c r="E3500">
        <v>1.1788000000000001</v>
      </c>
      <c r="F3500">
        <f t="shared" si="108"/>
        <v>0</v>
      </c>
      <c r="G3500" t="str">
        <v>LF-GSF</v>
      </c>
      <c r="H3500" s="97" t="str">
        <f>IF(ISERROR(IF(AND(A:A&gt;#REF!,A:A&lt;=#REF!,B:B&lt;&gt;"CANC",G:G=$S$2),C3500,0)),"",IF(AND(A:A&gt;#REF!,A:A&lt;=#REF!,B:B&lt;&gt;"CANC",G:G=$S$2),C3500,0))</f>
        <v/>
      </c>
      <c r="I3500" s="97" t="str">
        <f>IF(ISERROR(IF(AND(A:A&gt;#REF!,A:A&lt;=#REF!,B:B&lt;&gt;"CANC",G:G=$S$2),C3500,0)),"",IF(AND(A:A&gt;#REF!,A:A&lt;=#REF!,B:B&lt;&gt;"CANC",G:G=$S$2),F3500,0))</f>
        <v/>
      </c>
      <c r="K3500" s="93">
        <f>[3]!TradeDate</f>
        <v>0</v>
      </c>
      <c r="L3500" s="93">
        <f>[3]!AlteredStatus</f>
        <v>0</v>
      </c>
      <c r="M3500">
        <f>[3]!CommissionEUR</f>
        <v>0</v>
      </c>
      <c r="N3500">
        <f>[3]!LocalChargeXComm</f>
        <v>0</v>
      </c>
      <c r="O3500">
        <f>[3]!FXEUR</f>
        <v>0</v>
      </c>
      <c r="P3500" t="e">
        <f t="shared" si="109"/>
        <v>#DIV/0!</v>
      </c>
      <c r="Q3500">
        <f>[3]!PortfolioCode</f>
        <v>0</v>
      </c>
    </row>
    <row r="3501" spans="1:17">
      <c r="A3501" s="93">
        <v>44090</v>
      </c>
      <c r="B3501" t="str">
        <v/>
      </c>
      <c r="C3501">
        <v>30.05</v>
      </c>
      <c r="D3501">
        <v>0</v>
      </c>
      <c r="E3501">
        <v>1.1788000000000001</v>
      </c>
      <c r="F3501">
        <f t="shared" si="108"/>
        <v>0</v>
      </c>
      <c r="G3501" t="str">
        <v>LF-GSF</v>
      </c>
      <c r="H3501" s="97" t="str">
        <f>IF(ISERROR(IF(AND(A:A&gt;#REF!,A:A&lt;=#REF!,B:B&lt;&gt;"CANC",G:G=$S$2),C3501,0)),"",IF(AND(A:A&gt;#REF!,A:A&lt;=#REF!,B:B&lt;&gt;"CANC",G:G=$S$2),C3501,0))</f>
        <v/>
      </c>
      <c r="I3501" s="97" t="str">
        <f>IF(ISERROR(IF(AND(A:A&gt;#REF!,A:A&lt;=#REF!,B:B&lt;&gt;"CANC",G:G=$S$2),C3501,0)),"",IF(AND(A:A&gt;#REF!,A:A&lt;=#REF!,B:B&lt;&gt;"CANC",G:G=$S$2),F3501,0))</f>
        <v/>
      </c>
      <c r="K3501" s="93">
        <f>[3]!TradeDate</f>
        <v>0</v>
      </c>
      <c r="L3501" s="93">
        <f>[3]!AlteredStatus</f>
        <v>0</v>
      </c>
      <c r="M3501">
        <f>[3]!CommissionEUR</f>
        <v>0</v>
      </c>
      <c r="N3501">
        <f>[3]!LocalChargeXComm</f>
        <v>0</v>
      </c>
      <c r="O3501">
        <f>[3]!FXEUR</f>
        <v>0</v>
      </c>
      <c r="P3501" t="e">
        <f t="shared" si="109"/>
        <v>#DIV/0!</v>
      </c>
      <c r="Q3501">
        <f>[3]!PortfolioCode</f>
        <v>0</v>
      </c>
    </row>
    <row r="3502" spans="1:17">
      <c r="A3502" s="93">
        <v>44090</v>
      </c>
      <c r="B3502" t="str">
        <v/>
      </c>
      <c r="C3502">
        <v>130.72999999999999</v>
      </c>
      <c r="D3502">
        <v>0</v>
      </c>
      <c r="E3502">
        <v>1.1788000000000001</v>
      </c>
      <c r="F3502">
        <f t="shared" si="108"/>
        <v>0</v>
      </c>
      <c r="G3502" t="str">
        <v>LF-GSF</v>
      </c>
      <c r="H3502" s="97" t="str">
        <f>IF(ISERROR(IF(AND(A:A&gt;#REF!,A:A&lt;=#REF!,B:B&lt;&gt;"CANC",G:G=$S$2),C3502,0)),"",IF(AND(A:A&gt;#REF!,A:A&lt;=#REF!,B:B&lt;&gt;"CANC",G:G=$S$2),C3502,0))</f>
        <v/>
      </c>
      <c r="I3502" s="97" t="str">
        <f>IF(ISERROR(IF(AND(A:A&gt;#REF!,A:A&lt;=#REF!,B:B&lt;&gt;"CANC",G:G=$S$2),C3502,0)),"",IF(AND(A:A&gt;#REF!,A:A&lt;=#REF!,B:B&lt;&gt;"CANC",G:G=$S$2),F3502,0))</f>
        <v/>
      </c>
      <c r="K3502" s="93">
        <f>[3]!TradeDate</f>
        <v>0</v>
      </c>
      <c r="L3502" s="93">
        <f>[3]!AlteredStatus</f>
        <v>0</v>
      </c>
      <c r="M3502">
        <f>[3]!CommissionEUR</f>
        <v>0</v>
      </c>
      <c r="N3502">
        <f>[3]!LocalChargeXComm</f>
        <v>0</v>
      </c>
      <c r="O3502">
        <f>[3]!FXEUR</f>
        <v>0</v>
      </c>
      <c r="P3502" t="e">
        <f t="shared" si="109"/>
        <v>#DIV/0!</v>
      </c>
      <c r="Q3502">
        <f>[3]!PortfolioCode</f>
        <v>0</v>
      </c>
    </row>
    <row r="3503" spans="1:17">
      <c r="A3503" s="93">
        <v>44090</v>
      </c>
      <c r="B3503" t="str">
        <v/>
      </c>
      <c r="C3503">
        <v>140.58000000000001</v>
      </c>
      <c r="D3503">
        <v>0</v>
      </c>
      <c r="E3503">
        <v>1.1788000000000001</v>
      </c>
      <c r="F3503">
        <f t="shared" si="108"/>
        <v>0</v>
      </c>
      <c r="G3503" t="str">
        <v>LF-GSF</v>
      </c>
      <c r="H3503" s="97" t="str">
        <f>IF(ISERROR(IF(AND(A:A&gt;#REF!,A:A&lt;=#REF!,B:B&lt;&gt;"CANC",G:G=$S$2),C3503,0)),"",IF(AND(A:A&gt;#REF!,A:A&lt;=#REF!,B:B&lt;&gt;"CANC",G:G=$S$2),C3503,0))</f>
        <v/>
      </c>
      <c r="I3503" s="97" t="str">
        <f>IF(ISERROR(IF(AND(A:A&gt;#REF!,A:A&lt;=#REF!,B:B&lt;&gt;"CANC",G:G=$S$2),C3503,0)),"",IF(AND(A:A&gt;#REF!,A:A&lt;=#REF!,B:B&lt;&gt;"CANC",G:G=$S$2),F3503,0))</f>
        <v/>
      </c>
      <c r="K3503" s="93">
        <f>[3]!TradeDate</f>
        <v>0</v>
      </c>
      <c r="L3503" s="93">
        <f>[3]!AlteredStatus</f>
        <v>0</v>
      </c>
      <c r="M3503">
        <f>[3]!CommissionEUR</f>
        <v>0</v>
      </c>
      <c r="N3503">
        <f>[3]!LocalChargeXComm</f>
        <v>0</v>
      </c>
      <c r="O3503">
        <f>[3]!FXEUR</f>
        <v>0</v>
      </c>
      <c r="P3503" t="e">
        <f t="shared" si="109"/>
        <v>#DIV/0!</v>
      </c>
      <c r="Q3503">
        <f>[3]!PortfolioCode</f>
        <v>0</v>
      </c>
    </row>
    <row r="3504" spans="1:17">
      <c r="A3504" s="93">
        <v>44091</v>
      </c>
      <c r="B3504" t="str">
        <v/>
      </c>
      <c r="C3504">
        <v>238.76</v>
      </c>
      <c r="D3504">
        <v>1</v>
      </c>
      <c r="E3504">
        <v>0.91249999999999998</v>
      </c>
      <c r="F3504">
        <f t="shared" si="108"/>
        <v>1.095890410958904</v>
      </c>
      <c r="G3504" t="str">
        <v>MUSCIT</v>
      </c>
      <c r="H3504" s="97" t="str">
        <f>IF(ISERROR(IF(AND(A:A&gt;#REF!,A:A&lt;=#REF!,B:B&lt;&gt;"CANC",G:G=$S$2),C3504,0)),"",IF(AND(A:A&gt;#REF!,A:A&lt;=#REF!,B:B&lt;&gt;"CANC",G:G=$S$2),C3504,0))</f>
        <v/>
      </c>
      <c r="I3504" s="97" t="str">
        <f>IF(ISERROR(IF(AND(A:A&gt;#REF!,A:A&lt;=#REF!,B:B&lt;&gt;"CANC",G:G=$S$2),C3504,0)),"",IF(AND(A:A&gt;#REF!,A:A&lt;=#REF!,B:B&lt;&gt;"CANC",G:G=$S$2),F3504,0))</f>
        <v/>
      </c>
      <c r="K3504" s="93">
        <f>[3]!TradeDate</f>
        <v>0</v>
      </c>
      <c r="L3504" s="93">
        <f>[3]!AlteredStatus</f>
        <v>0</v>
      </c>
      <c r="M3504">
        <f>[3]!CommissionEUR</f>
        <v>0</v>
      </c>
      <c r="N3504">
        <f>[3]!LocalChargeXComm</f>
        <v>0</v>
      </c>
      <c r="O3504">
        <f>[3]!FXEUR</f>
        <v>0</v>
      </c>
      <c r="P3504" t="e">
        <f t="shared" si="109"/>
        <v>#DIV/0!</v>
      </c>
      <c r="Q3504">
        <f>[3]!PortfolioCode</f>
        <v>0</v>
      </c>
    </row>
    <row r="3505" spans="1:17">
      <c r="A3505" s="93">
        <v>44091</v>
      </c>
      <c r="B3505" t="str">
        <v/>
      </c>
      <c r="C3505">
        <v>568.5</v>
      </c>
      <c r="D3505">
        <v>0</v>
      </c>
      <c r="E3505">
        <v>123.86</v>
      </c>
      <c r="F3505">
        <f t="shared" si="108"/>
        <v>0</v>
      </c>
      <c r="G3505" t="str">
        <v>BWF</v>
      </c>
      <c r="H3505" s="97" t="str">
        <f>IF(ISERROR(IF(AND(A:A&gt;#REF!,A:A&lt;=#REF!,B:B&lt;&gt;"CANC",G:G=$S$2),C3505,0)),"",IF(AND(A:A&gt;#REF!,A:A&lt;=#REF!,B:B&lt;&gt;"CANC",G:G=$S$2),C3505,0))</f>
        <v/>
      </c>
      <c r="I3505" s="97" t="str">
        <f>IF(ISERROR(IF(AND(A:A&gt;#REF!,A:A&lt;=#REF!,B:B&lt;&gt;"CANC",G:G=$S$2),C3505,0)),"",IF(AND(A:A&gt;#REF!,A:A&lt;=#REF!,B:B&lt;&gt;"CANC",G:G=$S$2),F3505,0))</f>
        <v/>
      </c>
      <c r="K3505" s="93">
        <f>[3]!TradeDate</f>
        <v>0</v>
      </c>
      <c r="L3505" s="93">
        <f>[3]!AlteredStatus</f>
        <v>0</v>
      </c>
      <c r="M3505">
        <f>[3]!CommissionEUR</f>
        <v>0</v>
      </c>
      <c r="N3505">
        <f>[3]!LocalChargeXComm</f>
        <v>0</v>
      </c>
      <c r="O3505">
        <f>[3]!FXEUR</f>
        <v>0</v>
      </c>
      <c r="P3505" t="e">
        <f t="shared" si="109"/>
        <v>#DIV/0!</v>
      </c>
      <c r="Q3505">
        <f>[3]!PortfolioCode</f>
        <v>0</v>
      </c>
    </row>
    <row r="3506" spans="1:17">
      <c r="A3506" s="93">
        <v>44091</v>
      </c>
      <c r="B3506" t="str">
        <v/>
      </c>
      <c r="C3506">
        <v>291.48</v>
      </c>
      <c r="D3506">
        <v>0</v>
      </c>
      <c r="E3506">
        <v>123.86</v>
      </c>
      <c r="F3506">
        <f t="shared" si="108"/>
        <v>0</v>
      </c>
      <c r="G3506" t="str">
        <v>KEVA</v>
      </c>
      <c r="H3506" s="97" t="str">
        <f>IF(ISERROR(IF(AND(A:A&gt;#REF!,A:A&lt;=#REF!,B:B&lt;&gt;"CANC",G:G=$S$2),C3506,0)),"",IF(AND(A:A&gt;#REF!,A:A&lt;=#REF!,B:B&lt;&gt;"CANC",G:G=$S$2),C3506,0))</f>
        <v/>
      </c>
      <c r="I3506" s="97" t="str">
        <f>IF(ISERROR(IF(AND(A:A&gt;#REF!,A:A&lt;=#REF!,B:B&lt;&gt;"CANC",G:G=$S$2),C3506,0)),"",IF(AND(A:A&gt;#REF!,A:A&lt;=#REF!,B:B&lt;&gt;"CANC",G:G=$S$2),F3506,0))</f>
        <v/>
      </c>
      <c r="K3506" s="93">
        <f>[3]!TradeDate</f>
        <v>0</v>
      </c>
      <c r="L3506" s="93">
        <f>[3]!AlteredStatus</f>
        <v>0</v>
      </c>
      <c r="M3506">
        <f>[3]!CommissionEUR</f>
        <v>0</v>
      </c>
      <c r="N3506">
        <f>[3]!LocalChargeXComm</f>
        <v>0</v>
      </c>
      <c r="O3506">
        <f>[3]!FXEUR</f>
        <v>0</v>
      </c>
      <c r="P3506" t="e">
        <f t="shared" si="109"/>
        <v>#DIV/0!</v>
      </c>
      <c r="Q3506">
        <f>[3]!PortfolioCode</f>
        <v>0</v>
      </c>
    </row>
    <row r="3507" spans="1:17">
      <c r="A3507" s="93">
        <v>44091</v>
      </c>
      <c r="B3507" t="str">
        <v/>
      </c>
      <c r="C3507">
        <v>51.68</v>
      </c>
      <c r="D3507">
        <v>0</v>
      </c>
      <c r="E3507">
        <v>123.86</v>
      </c>
      <c r="F3507">
        <f t="shared" si="108"/>
        <v>0</v>
      </c>
      <c r="G3507" t="str">
        <v>LF-BWF</v>
      </c>
      <c r="H3507" s="97" t="str">
        <f>IF(ISERROR(IF(AND(A:A&gt;#REF!,A:A&lt;=#REF!,B:B&lt;&gt;"CANC",G:G=$S$2),C3507,0)),"",IF(AND(A:A&gt;#REF!,A:A&lt;=#REF!,B:B&lt;&gt;"CANC",G:G=$S$2),C3507,0))</f>
        <v/>
      </c>
      <c r="I3507" s="97" t="str">
        <f>IF(ISERROR(IF(AND(A:A&gt;#REF!,A:A&lt;=#REF!,B:B&lt;&gt;"CANC",G:G=$S$2),C3507,0)),"",IF(AND(A:A&gt;#REF!,A:A&lt;=#REF!,B:B&lt;&gt;"CANC",G:G=$S$2),F3507,0))</f>
        <v/>
      </c>
      <c r="K3507" s="93">
        <f>[3]!TradeDate</f>
        <v>0</v>
      </c>
      <c r="L3507" s="93">
        <f>[3]!AlteredStatus</f>
        <v>0</v>
      </c>
      <c r="M3507">
        <f>[3]!CommissionEUR</f>
        <v>0</v>
      </c>
      <c r="N3507">
        <f>[3]!LocalChargeXComm</f>
        <v>0</v>
      </c>
      <c r="O3507">
        <f>[3]!FXEUR</f>
        <v>0</v>
      </c>
      <c r="P3507" t="e">
        <f t="shared" si="109"/>
        <v>#DIV/0!</v>
      </c>
      <c r="Q3507">
        <f>[3]!PortfolioCode</f>
        <v>0</v>
      </c>
    </row>
    <row r="3508" spans="1:17">
      <c r="A3508" s="93">
        <v>44091</v>
      </c>
      <c r="B3508" t="str">
        <v/>
      </c>
      <c r="C3508">
        <v>27.56</v>
      </c>
      <c r="D3508">
        <v>0</v>
      </c>
      <c r="E3508">
        <v>123.86</v>
      </c>
      <c r="F3508">
        <f t="shared" si="108"/>
        <v>0</v>
      </c>
      <c r="G3508" t="str">
        <v>LF-GSF</v>
      </c>
      <c r="H3508" s="97" t="str">
        <f>IF(ISERROR(IF(AND(A:A&gt;#REF!,A:A&lt;=#REF!,B:B&lt;&gt;"CANC",G:G=$S$2),C3508,0)),"",IF(AND(A:A&gt;#REF!,A:A&lt;=#REF!,B:B&lt;&gt;"CANC",G:G=$S$2),C3508,0))</f>
        <v/>
      </c>
      <c r="I3508" s="97" t="str">
        <f>IF(ISERROR(IF(AND(A:A&gt;#REF!,A:A&lt;=#REF!,B:B&lt;&gt;"CANC",G:G=$S$2),C3508,0)),"",IF(AND(A:A&gt;#REF!,A:A&lt;=#REF!,B:B&lt;&gt;"CANC",G:G=$S$2),F3508,0))</f>
        <v/>
      </c>
      <c r="K3508" s="93">
        <f>[3]!TradeDate</f>
        <v>0</v>
      </c>
      <c r="L3508" s="93">
        <f>[3]!AlteredStatus</f>
        <v>0</v>
      </c>
      <c r="M3508">
        <f>[3]!CommissionEUR</f>
        <v>0</v>
      </c>
      <c r="N3508">
        <f>[3]!LocalChargeXComm</f>
        <v>0</v>
      </c>
      <c r="O3508">
        <f>[3]!FXEUR</f>
        <v>0</v>
      </c>
      <c r="P3508" t="e">
        <f t="shared" si="109"/>
        <v>#DIV/0!</v>
      </c>
      <c r="Q3508">
        <f>[3]!PortfolioCode</f>
        <v>0</v>
      </c>
    </row>
    <row r="3509" spans="1:17">
      <c r="A3509" s="93">
        <v>44091</v>
      </c>
      <c r="B3509" t="str">
        <v/>
      </c>
      <c r="C3509">
        <v>197.62</v>
      </c>
      <c r="D3509">
        <v>0</v>
      </c>
      <c r="E3509">
        <v>1.0751999999999999</v>
      </c>
      <c r="F3509">
        <f t="shared" si="108"/>
        <v>0</v>
      </c>
      <c r="G3509" t="str">
        <v>MESCF</v>
      </c>
      <c r="H3509" s="97" t="str">
        <f>IF(ISERROR(IF(AND(A:A&gt;#REF!,A:A&lt;=#REF!,B:B&lt;&gt;"CANC",G:G=$S$2),C3509,0)),"",IF(AND(A:A&gt;#REF!,A:A&lt;=#REF!,B:B&lt;&gt;"CANC",G:G=$S$2),C3509,0))</f>
        <v/>
      </c>
      <c r="I3509" s="97" t="str">
        <f>IF(ISERROR(IF(AND(A:A&gt;#REF!,A:A&lt;=#REF!,B:B&lt;&gt;"CANC",G:G=$S$2),C3509,0)),"",IF(AND(A:A&gt;#REF!,A:A&lt;=#REF!,B:B&lt;&gt;"CANC",G:G=$S$2),F3509,0))</f>
        <v/>
      </c>
      <c r="K3509" s="93">
        <f>[3]!TradeDate</f>
        <v>0</v>
      </c>
      <c r="L3509" s="93">
        <f>[3]!AlteredStatus</f>
        <v>0</v>
      </c>
      <c r="M3509">
        <f>[3]!CommissionEUR</f>
        <v>0</v>
      </c>
      <c r="N3509">
        <f>[3]!LocalChargeXComm</f>
        <v>0</v>
      </c>
      <c r="O3509">
        <f>[3]!FXEUR</f>
        <v>0</v>
      </c>
      <c r="P3509" t="e">
        <f t="shared" si="109"/>
        <v>#DIV/0!</v>
      </c>
      <c r="Q3509">
        <f>[3]!PortfolioCode</f>
        <v>0</v>
      </c>
    </row>
    <row r="3510" spans="1:17">
      <c r="A3510" s="93">
        <v>44091</v>
      </c>
      <c r="B3510" t="str">
        <v/>
      </c>
      <c r="C3510">
        <v>106.38</v>
      </c>
      <c r="D3510">
        <v>971.72</v>
      </c>
      <c r="E3510">
        <v>0.91249999999999998</v>
      </c>
      <c r="F3510">
        <f t="shared" si="108"/>
        <v>1064.8986301369864</v>
      </c>
      <c r="G3510" t="str">
        <v>ERAFP</v>
      </c>
      <c r="H3510" s="97" t="str">
        <f>IF(ISERROR(IF(AND(A:A&gt;#REF!,A:A&lt;=#REF!,B:B&lt;&gt;"CANC",G:G=$S$2),C3510,0)),"",IF(AND(A:A&gt;#REF!,A:A&lt;=#REF!,B:B&lt;&gt;"CANC",G:G=$S$2),C3510,0))</f>
        <v/>
      </c>
      <c r="I3510" s="97" t="str">
        <f>IF(ISERROR(IF(AND(A:A&gt;#REF!,A:A&lt;=#REF!,B:B&lt;&gt;"CANC",G:G=$S$2),C3510,0)),"",IF(AND(A:A&gt;#REF!,A:A&lt;=#REF!,B:B&lt;&gt;"CANC",G:G=$S$2),F3510,0))</f>
        <v/>
      </c>
      <c r="K3510" s="93">
        <f>[3]!TradeDate</f>
        <v>0</v>
      </c>
      <c r="L3510" s="93">
        <f>[3]!AlteredStatus</f>
        <v>0</v>
      </c>
      <c r="M3510">
        <f>[3]!CommissionEUR</f>
        <v>0</v>
      </c>
      <c r="N3510">
        <f>[3]!LocalChargeXComm</f>
        <v>0</v>
      </c>
      <c r="O3510">
        <f>[3]!FXEUR</f>
        <v>0</v>
      </c>
      <c r="P3510" t="e">
        <f t="shared" si="109"/>
        <v>#DIV/0!</v>
      </c>
      <c r="Q3510">
        <f>[3]!PortfolioCode</f>
        <v>0</v>
      </c>
    </row>
    <row r="3511" spans="1:17">
      <c r="A3511" s="93">
        <v>44091</v>
      </c>
      <c r="B3511" t="str">
        <v/>
      </c>
      <c r="C3511">
        <v>51.34</v>
      </c>
      <c r="D3511">
        <v>0</v>
      </c>
      <c r="E3511">
        <v>1</v>
      </c>
      <c r="F3511">
        <f t="shared" si="108"/>
        <v>0</v>
      </c>
      <c r="G3511" t="str">
        <v>MESCF</v>
      </c>
      <c r="H3511" s="97" t="str">
        <f>IF(ISERROR(IF(AND(A:A&gt;#REF!,A:A&lt;=#REF!,B:B&lt;&gt;"CANC",G:G=$S$2),C3511,0)),"",IF(AND(A:A&gt;#REF!,A:A&lt;=#REF!,B:B&lt;&gt;"CANC",G:G=$S$2),C3511,0))</f>
        <v/>
      </c>
      <c r="I3511" s="97" t="str">
        <f>IF(ISERROR(IF(AND(A:A&gt;#REF!,A:A&lt;=#REF!,B:B&lt;&gt;"CANC",G:G=$S$2),C3511,0)),"",IF(AND(A:A&gt;#REF!,A:A&lt;=#REF!,B:B&lt;&gt;"CANC",G:G=$S$2),F3511,0))</f>
        <v/>
      </c>
      <c r="K3511" s="93">
        <f>[3]!TradeDate</f>
        <v>0</v>
      </c>
      <c r="L3511" s="93">
        <f>[3]!AlteredStatus</f>
        <v>0</v>
      </c>
      <c r="M3511">
        <f>[3]!CommissionEUR</f>
        <v>0</v>
      </c>
      <c r="N3511">
        <f>[3]!LocalChargeXComm</f>
        <v>0</v>
      </c>
      <c r="O3511">
        <f>[3]!FXEUR</f>
        <v>0</v>
      </c>
      <c r="P3511" t="e">
        <f t="shared" si="109"/>
        <v>#DIV/0!</v>
      </c>
      <c r="Q3511">
        <f>[3]!PortfolioCode</f>
        <v>0</v>
      </c>
    </row>
    <row r="3512" spans="1:17">
      <c r="A3512" s="93">
        <v>44091</v>
      </c>
      <c r="B3512" t="str">
        <v/>
      </c>
      <c r="C3512">
        <v>155.49</v>
      </c>
      <c r="D3512">
        <v>1</v>
      </c>
      <c r="E3512">
        <v>0.91249999999999998</v>
      </c>
      <c r="F3512">
        <f t="shared" si="108"/>
        <v>1.095890410958904</v>
      </c>
      <c r="G3512" t="str">
        <v>MUSCIT</v>
      </c>
      <c r="H3512" s="97" t="str">
        <f>IF(ISERROR(IF(AND(A:A&gt;#REF!,A:A&lt;=#REF!,B:B&lt;&gt;"CANC",G:G=$S$2),C3512,0)),"",IF(AND(A:A&gt;#REF!,A:A&lt;=#REF!,B:B&lt;&gt;"CANC",G:G=$S$2),C3512,0))</f>
        <v/>
      </c>
      <c r="I3512" s="97" t="str">
        <f>IF(ISERROR(IF(AND(A:A&gt;#REF!,A:A&lt;=#REF!,B:B&lt;&gt;"CANC",G:G=$S$2),C3512,0)),"",IF(AND(A:A&gt;#REF!,A:A&lt;=#REF!,B:B&lt;&gt;"CANC",G:G=$S$2),F3512,0))</f>
        <v/>
      </c>
      <c r="K3512" s="93">
        <f>[3]!TradeDate</f>
        <v>0</v>
      </c>
      <c r="L3512" s="93">
        <f>[3]!AlteredStatus</f>
        <v>0</v>
      </c>
      <c r="M3512">
        <f>[3]!CommissionEUR</f>
        <v>0</v>
      </c>
      <c r="N3512">
        <f>[3]!LocalChargeXComm</f>
        <v>0</v>
      </c>
      <c r="O3512">
        <f>[3]!FXEUR</f>
        <v>0</v>
      </c>
      <c r="P3512" t="e">
        <f t="shared" si="109"/>
        <v>#DIV/0!</v>
      </c>
      <c r="Q3512">
        <f>[3]!PortfolioCode</f>
        <v>0</v>
      </c>
    </row>
    <row r="3513" spans="1:17">
      <c r="A3513" s="93">
        <v>44091</v>
      </c>
      <c r="B3513" t="str">
        <v/>
      </c>
      <c r="C3513">
        <v>300.85000000000002</v>
      </c>
      <c r="D3513">
        <v>1963.13</v>
      </c>
      <c r="E3513">
        <v>0.91249999999999998</v>
      </c>
      <c r="F3513">
        <f t="shared" si="108"/>
        <v>2151.3753424657534</v>
      </c>
      <c r="G3513" t="str">
        <v>ERAFP</v>
      </c>
      <c r="H3513" s="97" t="str">
        <f>IF(ISERROR(IF(AND(A:A&gt;#REF!,A:A&lt;=#REF!,B:B&lt;&gt;"CANC",G:G=$S$2),C3513,0)),"",IF(AND(A:A&gt;#REF!,A:A&lt;=#REF!,B:B&lt;&gt;"CANC",G:G=$S$2),C3513,0))</f>
        <v/>
      </c>
      <c r="I3513" s="97" t="str">
        <f>IF(ISERROR(IF(AND(A:A&gt;#REF!,A:A&lt;=#REF!,B:B&lt;&gt;"CANC",G:G=$S$2),C3513,0)),"",IF(AND(A:A&gt;#REF!,A:A&lt;=#REF!,B:B&lt;&gt;"CANC",G:G=$S$2),F3513,0))</f>
        <v/>
      </c>
      <c r="K3513" s="93">
        <f>[3]!TradeDate</f>
        <v>0</v>
      </c>
      <c r="L3513" s="93">
        <f>[3]!AlteredStatus</f>
        <v>0</v>
      </c>
      <c r="M3513">
        <f>[3]!CommissionEUR</f>
        <v>0</v>
      </c>
      <c r="N3513">
        <f>[3]!LocalChargeXComm</f>
        <v>0</v>
      </c>
      <c r="O3513">
        <f>[3]!FXEUR</f>
        <v>0</v>
      </c>
      <c r="P3513" t="e">
        <f t="shared" si="109"/>
        <v>#DIV/0!</v>
      </c>
      <c r="Q3513">
        <f>[3]!PortfolioCode</f>
        <v>0</v>
      </c>
    </row>
    <row r="3514" spans="1:17">
      <c r="A3514" s="93">
        <v>44091</v>
      </c>
      <c r="B3514" t="str">
        <v/>
      </c>
      <c r="C3514">
        <v>181.63</v>
      </c>
      <c r="D3514">
        <v>0</v>
      </c>
      <c r="E3514">
        <v>1</v>
      </c>
      <c r="F3514">
        <f t="shared" si="108"/>
        <v>0</v>
      </c>
      <c r="G3514" t="str">
        <v>AMUNDIPEA</v>
      </c>
      <c r="H3514" s="97" t="str">
        <f>IF(ISERROR(IF(AND(A:A&gt;#REF!,A:A&lt;=#REF!,B:B&lt;&gt;"CANC",G:G=$S$2),C3514,0)),"",IF(AND(A:A&gt;#REF!,A:A&lt;=#REF!,B:B&lt;&gt;"CANC",G:G=$S$2),C3514,0))</f>
        <v/>
      </c>
      <c r="I3514" s="97" t="str">
        <f>IF(ISERROR(IF(AND(A:A&gt;#REF!,A:A&lt;=#REF!,B:B&lt;&gt;"CANC",G:G=$S$2),C3514,0)),"",IF(AND(A:A&gt;#REF!,A:A&lt;=#REF!,B:B&lt;&gt;"CANC",G:G=$S$2),F3514,0))</f>
        <v/>
      </c>
      <c r="K3514" s="93">
        <f>[3]!TradeDate</f>
        <v>0</v>
      </c>
      <c r="L3514" s="93">
        <f>[3]!AlteredStatus</f>
        <v>0</v>
      </c>
      <c r="M3514">
        <f>[3]!CommissionEUR</f>
        <v>0</v>
      </c>
      <c r="N3514">
        <f>[3]!LocalChargeXComm</f>
        <v>0</v>
      </c>
      <c r="O3514">
        <f>[3]!FXEUR</f>
        <v>0</v>
      </c>
      <c r="P3514" t="e">
        <f t="shared" si="109"/>
        <v>#DIV/0!</v>
      </c>
      <c r="Q3514">
        <f>[3]!PortfolioCode</f>
        <v>0</v>
      </c>
    </row>
    <row r="3515" spans="1:17">
      <c r="A3515" s="93">
        <v>44092</v>
      </c>
      <c r="B3515" t="str">
        <v/>
      </c>
      <c r="C3515">
        <v>8.16</v>
      </c>
      <c r="D3515">
        <v>0</v>
      </c>
      <c r="E3515">
        <v>10.3873</v>
      </c>
      <c r="F3515">
        <f t="shared" si="108"/>
        <v>0</v>
      </c>
      <c r="G3515" t="str">
        <v>LF-GSF</v>
      </c>
      <c r="H3515" s="97" t="str">
        <f>IF(ISERROR(IF(AND(A:A&gt;#REF!,A:A&lt;=#REF!,B:B&lt;&gt;"CANC",G:G=$S$2),C3515,0)),"",IF(AND(A:A&gt;#REF!,A:A&lt;=#REF!,B:B&lt;&gt;"CANC",G:G=$S$2),C3515,0))</f>
        <v/>
      </c>
      <c r="I3515" s="97" t="str">
        <f>IF(ISERROR(IF(AND(A:A&gt;#REF!,A:A&lt;=#REF!,B:B&lt;&gt;"CANC",G:G=$S$2),C3515,0)),"",IF(AND(A:A&gt;#REF!,A:A&lt;=#REF!,B:B&lt;&gt;"CANC",G:G=$S$2),F3515,0))</f>
        <v/>
      </c>
      <c r="K3515" s="93">
        <f>[3]!TradeDate</f>
        <v>0</v>
      </c>
      <c r="L3515" s="93">
        <f>[3]!AlteredStatus</f>
        <v>0</v>
      </c>
      <c r="M3515">
        <f>[3]!CommissionEUR</f>
        <v>0</v>
      </c>
      <c r="N3515">
        <f>[3]!LocalChargeXComm</f>
        <v>0</v>
      </c>
      <c r="O3515">
        <f>[3]!FXEUR</f>
        <v>0</v>
      </c>
      <c r="P3515" t="e">
        <f t="shared" si="109"/>
        <v>#DIV/0!</v>
      </c>
      <c r="Q3515">
        <f>[3]!PortfolioCode</f>
        <v>0</v>
      </c>
    </row>
    <row r="3516" spans="1:17">
      <c r="A3516" s="93">
        <v>44092</v>
      </c>
      <c r="B3516" t="str">
        <v/>
      </c>
      <c r="C3516">
        <v>1631.14</v>
      </c>
      <c r="D3516">
        <v>0</v>
      </c>
      <c r="E3516">
        <v>10.3873</v>
      </c>
      <c r="F3516">
        <f t="shared" si="108"/>
        <v>0</v>
      </c>
      <c r="G3516" t="str">
        <v>MESCT</v>
      </c>
      <c r="H3516" s="97" t="str">
        <f>IF(ISERROR(IF(AND(A:A&gt;#REF!,A:A&lt;=#REF!,B:B&lt;&gt;"CANC",G:G=$S$2),C3516,0)),"",IF(AND(A:A&gt;#REF!,A:A&lt;=#REF!,B:B&lt;&gt;"CANC",G:G=$S$2),C3516,0))</f>
        <v/>
      </c>
      <c r="I3516" s="97" t="str">
        <f>IF(ISERROR(IF(AND(A:A&gt;#REF!,A:A&lt;=#REF!,B:B&lt;&gt;"CANC",G:G=$S$2),C3516,0)),"",IF(AND(A:A&gt;#REF!,A:A&lt;=#REF!,B:B&lt;&gt;"CANC",G:G=$S$2),F3516,0))</f>
        <v/>
      </c>
      <c r="K3516" s="93">
        <f>[3]!TradeDate</f>
        <v>0</v>
      </c>
      <c r="L3516" s="93">
        <f>[3]!AlteredStatus</f>
        <v>0</v>
      </c>
      <c r="M3516">
        <f>[3]!CommissionEUR</f>
        <v>0</v>
      </c>
      <c r="N3516">
        <f>[3]!LocalChargeXComm</f>
        <v>0</v>
      </c>
      <c r="O3516">
        <f>[3]!FXEUR</f>
        <v>0</v>
      </c>
      <c r="P3516" t="e">
        <f t="shared" si="109"/>
        <v>#DIV/0!</v>
      </c>
      <c r="Q3516">
        <f>[3]!PortfolioCode</f>
        <v>0</v>
      </c>
    </row>
    <row r="3517" spans="1:17">
      <c r="A3517" s="93">
        <v>44092</v>
      </c>
      <c r="B3517" t="str">
        <v/>
      </c>
      <c r="C3517">
        <v>639.15</v>
      </c>
      <c r="D3517">
        <v>0</v>
      </c>
      <c r="E3517">
        <v>1</v>
      </c>
      <c r="F3517">
        <f t="shared" si="108"/>
        <v>0</v>
      </c>
      <c r="G3517" t="str">
        <v>MESCF</v>
      </c>
      <c r="H3517" s="97" t="str">
        <f>IF(ISERROR(IF(AND(A:A&gt;#REF!,A:A&lt;=#REF!,B:B&lt;&gt;"CANC",G:G=$S$2),C3517,0)),"",IF(AND(A:A&gt;#REF!,A:A&lt;=#REF!,B:B&lt;&gt;"CANC",G:G=$S$2),C3517,0))</f>
        <v/>
      </c>
      <c r="I3517" s="97" t="str">
        <f>IF(ISERROR(IF(AND(A:A&gt;#REF!,A:A&lt;=#REF!,B:B&lt;&gt;"CANC",G:G=$S$2),C3517,0)),"",IF(AND(A:A&gt;#REF!,A:A&lt;=#REF!,B:B&lt;&gt;"CANC",G:G=$S$2),F3517,0))</f>
        <v/>
      </c>
      <c r="K3517" s="93">
        <f>[3]!TradeDate</f>
        <v>0</v>
      </c>
      <c r="L3517" s="93">
        <f>[3]!AlteredStatus</f>
        <v>0</v>
      </c>
      <c r="M3517">
        <f>[3]!CommissionEUR</f>
        <v>0</v>
      </c>
      <c r="N3517">
        <f>[3]!LocalChargeXComm</f>
        <v>0</v>
      </c>
      <c r="O3517">
        <f>[3]!FXEUR</f>
        <v>0</v>
      </c>
      <c r="P3517" t="e">
        <f t="shared" si="109"/>
        <v>#DIV/0!</v>
      </c>
      <c r="Q3517">
        <f>[3]!PortfolioCode</f>
        <v>0</v>
      </c>
    </row>
    <row r="3518" spans="1:17">
      <c r="A3518" s="93">
        <v>44092</v>
      </c>
      <c r="B3518" t="str">
        <v/>
      </c>
      <c r="C3518">
        <v>196.02</v>
      </c>
      <c r="D3518">
        <v>1</v>
      </c>
      <c r="E3518">
        <v>0.91600000000000004</v>
      </c>
      <c r="F3518">
        <f t="shared" si="108"/>
        <v>1.0917030567685588</v>
      </c>
      <c r="G3518" t="str">
        <v>MESCF</v>
      </c>
      <c r="H3518" s="97" t="str">
        <f>IF(ISERROR(IF(AND(A:A&gt;#REF!,A:A&lt;=#REF!,B:B&lt;&gt;"CANC",G:G=$S$2),C3518,0)),"",IF(AND(A:A&gt;#REF!,A:A&lt;=#REF!,B:B&lt;&gt;"CANC",G:G=$S$2),C3518,0))</f>
        <v/>
      </c>
      <c r="I3518" s="97" t="str">
        <f>IF(ISERROR(IF(AND(A:A&gt;#REF!,A:A&lt;=#REF!,B:B&lt;&gt;"CANC",G:G=$S$2),C3518,0)),"",IF(AND(A:A&gt;#REF!,A:A&lt;=#REF!,B:B&lt;&gt;"CANC",G:G=$S$2),F3518,0))</f>
        <v/>
      </c>
      <c r="K3518" s="93">
        <f>[3]!TradeDate</f>
        <v>0</v>
      </c>
      <c r="L3518" s="93">
        <f>[3]!AlteredStatus</f>
        <v>0</v>
      </c>
      <c r="M3518">
        <f>[3]!CommissionEUR</f>
        <v>0</v>
      </c>
      <c r="N3518">
        <f>[3]!LocalChargeXComm</f>
        <v>0</v>
      </c>
      <c r="O3518">
        <f>[3]!FXEUR</f>
        <v>0</v>
      </c>
      <c r="P3518" t="e">
        <f t="shared" si="109"/>
        <v>#DIV/0!</v>
      </c>
      <c r="Q3518">
        <f>[3]!PortfolioCode</f>
        <v>0</v>
      </c>
    </row>
    <row r="3519" spans="1:17">
      <c r="A3519" s="93">
        <v>44092</v>
      </c>
      <c r="B3519" t="str">
        <v/>
      </c>
      <c r="C3519">
        <v>854.78</v>
      </c>
      <c r="D3519">
        <v>0</v>
      </c>
      <c r="E3519">
        <v>123.81</v>
      </c>
      <c r="F3519">
        <f t="shared" si="108"/>
        <v>0</v>
      </c>
      <c r="G3519" t="str">
        <v>BWF</v>
      </c>
      <c r="H3519" s="97" t="str">
        <f>IF(ISERROR(IF(AND(A:A&gt;#REF!,A:A&lt;=#REF!,B:B&lt;&gt;"CANC",G:G=$S$2),C3519,0)),"",IF(AND(A:A&gt;#REF!,A:A&lt;=#REF!,B:B&lt;&gt;"CANC",G:G=$S$2),C3519,0))</f>
        <v/>
      </c>
      <c r="I3519" s="97" t="str">
        <f>IF(ISERROR(IF(AND(A:A&gt;#REF!,A:A&lt;=#REF!,B:B&lt;&gt;"CANC",G:G=$S$2),C3519,0)),"",IF(AND(A:A&gt;#REF!,A:A&lt;=#REF!,B:B&lt;&gt;"CANC",G:G=$S$2),F3519,0))</f>
        <v/>
      </c>
      <c r="K3519" s="93">
        <f>[3]!TradeDate</f>
        <v>0</v>
      </c>
      <c r="L3519" s="93">
        <f>[3]!AlteredStatus</f>
        <v>0</v>
      </c>
      <c r="M3519">
        <f>[3]!CommissionEUR</f>
        <v>0</v>
      </c>
      <c r="N3519">
        <f>[3]!LocalChargeXComm</f>
        <v>0</v>
      </c>
      <c r="O3519">
        <f>[3]!FXEUR</f>
        <v>0</v>
      </c>
      <c r="P3519" t="e">
        <f t="shared" si="109"/>
        <v>#DIV/0!</v>
      </c>
      <c r="Q3519">
        <f>[3]!PortfolioCode</f>
        <v>0</v>
      </c>
    </row>
    <row r="3520" spans="1:17">
      <c r="A3520" s="93">
        <v>44092</v>
      </c>
      <c r="B3520" t="str">
        <v/>
      </c>
      <c r="C3520">
        <v>438.27</v>
      </c>
      <c r="D3520">
        <v>0</v>
      </c>
      <c r="E3520">
        <v>123.81</v>
      </c>
      <c r="F3520">
        <f t="shared" si="108"/>
        <v>0</v>
      </c>
      <c r="G3520" t="str">
        <v>KEVA</v>
      </c>
      <c r="H3520" s="97" t="str">
        <f>IF(ISERROR(IF(AND(A:A&gt;#REF!,A:A&lt;=#REF!,B:B&lt;&gt;"CANC",G:G=$S$2),C3520,0)),"",IF(AND(A:A&gt;#REF!,A:A&lt;=#REF!,B:B&lt;&gt;"CANC",G:G=$S$2),C3520,0))</f>
        <v/>
      </c>
      <c r="I3520" s="97" t="str">
        <f>IF(ISERROR(IF(AND(A:A&gt;#REF!,A:A&lt;=#REF!,B:B&lt;&gt;"CANC",G:G=$S$2),C3520,0)),"",IF(AND(A:A&gt;#REF!,A:A&lt;=#REF!,B:B&lt;&gt;"CANC",G:G=$S$2),F3520,0))</f>
        <v/>
      </c>
      <c r="K3520" s="93">
        <f>[3]!TradeDate</f>
        <v>0</v>
      </c>
      <c r="L3520" s="93">
        <f>[3]!AlteredStatus</f>
        <v>0</v>
      </c>
      <c r="M3520">
        <f>[3]!CommissionEUR</f>
        <v>0</v>
      </c>
      <c r="N3520">
        <f>[3]!LocalChargeXComm</f>
        <v>0</v>
      </c>
      <c r="O3520">
        <f>[3]!FXEUR</f>
        <v>0</v>
      </c>
      <c r="P3520" t="e">
        <f t="shared" si="109"/>
        <v>#DIV/0!</v>
      </c>
      <c r="Q3520">
        <f>[3]!PortfolioCode</f>
        <v>0</v>
      </c>
    </row>
    <row r="3521" spans="1:17">
      <c r="A3521" s="93">
        <v>44092</v>
      </c>
      <c r="B3521" t="str">
        <v/>
      </c>
      <c r="C3521">
        <v>77.709999999999994</v>
      </c>
      <c r="D3521">
        <v>0</v>
      </c>
      <c r="E3521">
        <v>123.81</v>
      </c>
      <c r="F3521">
        <f t="shared" si="108"/>
        <v>0</v>
      </c>
      <c r="G3521" t="str">
        <v>LF-BWF</v>
      </c>
      <c r="H3521" s="97" t="str">
        <f>IF(ISERROR(IF(AND(A:A&gt;#REF!,A:A&lt;=#REF!,B:B&lt;&gt;"CANC",G:G=$S$2),C3521,0)),"",IF(AND(A:A&gt;#REF!,A:A&lt;=#REF!,B:B&lt;&gt;"CANC",G:G=$S$2),C3521,0))</f>
        <v/>
      </c>
      <c r="I3521" s="97" t="str">
        <f>IF(ISERROR(IF(AND(A:A&gt;#REF!,A:A&lt;=#REF!,B:B&lt;&gt;"CANC",G:G=$S$2),C3521,0)),"",IF(AND(A:A&gt;#REF!,A:A&lt;=#REF!,B:B&lt;&gt;"CANC",G:G=$S$2),F3521,0))</f>
        <v/>
      </c>
      <c r="K3521" s="93">
        <f>[3]!TradeDate</f>
        <v>0</v>
      </c>
      <c r="L3521" s="93">
        <f>[3]!AlteredStatus</f>
        <v>0</v>
      </c>
      <c r="M3521">
        <f>[3]!CommissionEUR</f>
        <v>0</v>
      </c>
      <c r="N3521">
        <f>[3]!LocalChargeXComm</f>
        <v>0</v>
      </c>
      <c r="O3521">
        <f>[3]!FXEUR</f>
        <v>0</v>
      </c>
      <c r="P3521" t="e">
        <f t="shared" si="109"/>
        <v>#DIV/0!</v>
      </c>
      <c r="Q3521">
        <f>[3]!PortfolioCode</f>
        <v>0</v>
      </c>
    </row>
    <row r="3522" spans="1:17">
      <c r="A3522" s="93">
        <v>44092</v>
      </c>
      <c r="B3522" t="str">
        <v/>
      </c>
      <c r="C3522">
        <v>41.44</v>
      </c>
      <c r="D3522">
        <v>0</v>
      </c>
      <c r="E3522">
        <v>123.81</v>
      </c>
      <c r="F3522">
        <f t="shared" si="108"/>
        <v>0</v>
      </c>
      <c r="G3522" t="str">
        <v>LF-GSF</v>
      </c>
      <c r="H3522" s="97" t="str">
        <f>IF(ISERROR(IF(AND(A:A&gt;#REF!,A:A&lt;=#REF!,B:B&lt;&gt;"CANC",G:G=$S$2),C3522,0)),"",IF(AND(A:A&gt;#REF!,A:A&lt;=#REF!,B:B&lt;&gt;"CANC",G:G=$S$2),C3522,0))</f>
        <v/>
      </c>
      <c r="I3522" s="97" t="str">
        <f>IF(ISERROR(IF(AND(A:A&gt;#REF!,A:A&lt;=#REF!,B:B&lt;&gt;"CANC",G:G=$S$2),C3522,0)),"",IF(AND(A:A&gt;#REF!,A:A&lt;=#REF!,B:B&lt;&gt;"CANC",G:G=$S$2),F3522,0))</f>
        <v/>
      </c>
      <c r="K3522" s="93">
        <f>[3]!TradeDate</f>
        <v>0</v>
      </c>
      <c r="L3522" s="93">
        <f>[3]!AlteredStatus</f>
        <v>0</v>
      </c>
      <c r="M3522">
        <f>[3]!CommissionEUR</f>
        <v>0</v>
      </c>
      <c r="N3522">
        <f>[3]!LocalChargeXComm</f>
        <v>0</v>
      </c>
      <c r="O3522">
        <f>[3]!FXEUR</f>
        <v>0</v>
      </c>
      <c r="P3522" t="e">
        <f t="shared" si="109"/>
        <v>#DIV/0!</v>
      </c>
      <c r="Q3522">
        <f>[3]!PortfolioCode</f>
        <v>0</v>
      </c>
    </row>
    <row r="3523" spans="1:17">
      <c r="A3523" s="93">
        <v>44092</v>
      </c>
      <c r="B3523" t="str">
        <v/>
      </c>
      <c r="C3523">
        <v>58.06</v>
      </c>
      <c r="D3523">
        <v>0</v>
      </c>
      <c r="E3523">
        <v>1</v>
      </c>
      <c r="F3523">
        <f t="shared" ref="F3523:F3586" si="110">D3523/E3523</f>
        <v>0</v>
      </c>
      <c r="G3523" t="str">
        <v>MESCF</v>
      </c>
      <c r="H3523" s="97" t="str">
        <f>IF(ISERROR(IF(AND(A:A&gt;#REF!,A:A&lt;=#REF!,B:B&lt;&gt;"CANC",G:G=$S$2),C3523,0)),"",IF(AND(A:A&gt;#REF!,A:A&lt;=#REF!,B:B&lt;&gt;"CANC",G:G=$S$2),C3523,0))</f>
        <v/>
      </c>
      <c r="I3523" s="97" t="str">
        <f>IF(ISERROR(IF(AND(A:A&gt;#REF!,A:A&lt;=#REF!,B:B&lt;&gt;"CANC",G:G=$S$2),C3523,0)),"",IF(AND(A:A&gt;#REF!,A:A&lt;=#REF!,B:B&lt;&gt;"CANC",G:G=$S$2),F3523,0))</f>
        <v/>
      </c>
      <c r="K3523" s="93">
        <f>[3]!TradeDate</f>
        <v>0</v>
      </c>
      <c r="L3523" s="93">
        <f>[3]!AlteredStatus</f>
        <v>0</v>
      </c>
      <c r="M3523">
        <f>[3]!CommissionEUR</f>
        <v>0</v>
      </c>
      <c r="N3523">
        <f>[3]!LocalChargeXComm</f>
        <v>0</v>
      </c>
      <c r="O3523">
        <f>[3]!FXEUR</f>
        <v>0</v>
      </c>
      <c r="P3523" t="e">
        <f t="shared" ref="P3523:P3586" si="111">N3523/O3523</f>
        <v>#DIV/0!</v>
      </c>
      <c r="Q3523">
        <f>[3]!PortfolioCode</f>
        <v>0</v>
      </c>
    </row>
    <row r="3524" spans="1:17">
      <c r="A3524" s="93">
        <v>44092</v>
      </c>
      <c r="B3524" t="str">
        <v/>
      </c>
      <c r="C3524">
        <v>95.57</v>
      </c>
      <c r="D3524">
        <v>0</v>
      </c>
      <c r="E3524">
        <v>1</v>
      </c>
      <c r="F3524">
        <f t="shared" si="110"/>
        <v>0</v>
      </c>
      <c r="G3524" t="str">
        <v>AMUNDIPEA</v>
      </c>
      <c r="H3524" s="97" t="str">
        <f>IF(ISERROR(IF(AND(A:A&gt;#REF!,A:A&lt;=#REF!,B:B&lt;&gt;"CANC",G:G=$S$2),C3524,0)),"",IF(AND(A:A&gt;#REF!,A:A&lt;=#REF!,B:B&lt;&gt;"CANC",G:G=$S$2),C3524,0))</f>
        <v/>
      </c>
      <c r="I3524" s="97" t="str">
        <f>IF(ISERROR(IF(AND(A:A&gt;#REF!,A:A&lt;=#REF!,B:B&lt;&gt;"CANC",G:G=$S$2),C3524,0)),"",IF(AND(A:A&gt;#REF!,A:A&lt;=#REF!,B:B&lt;&gt;"CANC",G:G=$S$2),F3524,0))</f>
        <v/>
      </c>
      <c r="K3524" s="93">
        <f>[3]!TradeDate</f>
        <v>0</v>
      </c>
      <c r="L3524" s="93">
        <f>[3]!AlteredStatus</f>
        <v>0</v>
      </c>
      <c r="M3524">
        <f>[3]!CommissionEUR</f>
        <v>0</v>
      </c>
      <c r="N3524">
        <f>[3]!LocalChargeXComm</f>
        <v>0</v>
      </c>
      <c r="O3524">
        <f>[3]!FXEUR</f>
        <v>0</v>
      </c>
      <c r="P3524" t="e">
        <f t="shared" si="111"/>
        <v>#DIV/0!</v>
      </c>
      <c r="Q3524">
        <f>[3]!PortfolioCode</f>
        <v>0</v>
      </c>
    </row>
    <row r="3525" spans="1:17">
      <c r="A3525" s="93">
        <v>44095</v>
      </c>
      <c r="B3525" t="str">
        <v/>
      </c>
      <c r="C3525">
        <v>342.21</v>
      </c>
      <c r="D3525">
        <v>1</v>
      </c>
      <c r="E3525">
        <v>0.91790000000000005</v>
      </c>
      <c r="F3525">
        <f t="shared" si="110"/>
        <v>1.0894432944765224</v>
      </c>
      <c r="G3525" t="str">
        <v>MESCF</v>
      </c>
      <c r="H3525" s="97" t="str">
        <f>IF(ISERROR(IF(AND(A:A&gt;#REF!,A:A&lt;=#REF!,B:B&lt;&gt;"CANC",G:G=$S$2),C3525,0)),"",IF(AND(A:A&gt;#REF!,A:A&lt;=#REF!,B:B&lt;&gt;"CANC",G:G=$S$2),C3525,0))</f>
        <v/>
      </c>
      <c r="I3525" s="97" t="str">
        <f>IF(ISERROR(IF(AND(A:A&gt;#REF!,A:A&lt;=#REF!,B:B&lt;&gt;"CANC",G:G=$S$2),C3525,0)),"",IF(AND(A:A&gt;#REF!,A:A&lt;=#REF!,B:B&lt;&gt;"CANC",G:G=$S$2),F3525,0))</f>
        <v/>
      </c>
      <c r="K3525" s="93">
        <f>[3]!TradeDate</f>
        <v>0</v>
      </c>
      <c r="L3525" s="93">
        <f>[3]!AlteredStatus</f>
        <v>0</v>
      </c>
      <c r="M3525">
        <f>[3]!CommissionEUR</f>
        <v>0</v>
      </c>
      <c r="N3525">
        <f>[3]!LocalChargeXComm</f>
        <v>0</v>
      </c>
      <c r="O3525">
        <f>[3]!FXEUR</f>
        <v>0</v>
      </c>
      <c r="P3525" t="e">
        <f t="shared" si="111"/>
        <v>#DIV/0!</v>
      </c>
      <c r="Q3525">
        <f>[3]!PortfolioCode</f>
        <v>0</v>
      </c>
    </row>
    <row r="3526" spans="1:17">
      <c r="A3526" s="93">
        <v>44095</v>
      </c>
      <c r="B3526" t="str">
        <v/>
      </c>
      <c r="C3526">
        <v>645.62</v>
      </c>
      <c r="D3526">
        <v>0</v>
      </c>
      <c r="E3526">
        <v>1</v>
      </c>
      <c r="F3526">
        <f t="shared" si="110"/>
        <v>0</v>
      </c>
      <c r="G3526" t="str">
        <v>MESCF</v>
      </c>
      <c r="H3526" s="97" t="str">
        <f>IF(ISERROR(IF(AND(A:A&gt;#REF!,A:A&lt;=#REF!,B:B&lt;&gt;"CANC",G:G=$S$2),C3526,0)),"",IF(AND(A:A&gt;#REF!,A:A&lt;=#REF!,B:B&lt;&gt;"CANC",G:G=$S$2),C3526,0))</f>
        <v/>
      </c>
      <c r="I3526" s="97" t="str">
        <f>IF(ISERROR(IF(AND(A:A&gt;#REF!,A:A&lt;=#REF!,B:B&lt;&gt;"CANC",G:G=$S$2),C3526,0)),"",IF(AND(A:A&gt;#REF!,A:A&lt;=#REF!,B:B&lt;&gt;"CANC",G:G=$S$2),F3526,0))</f>
        <v/>
      </c>
      <c r="K3526" s="93">
        <f>[3]!TradeDate</f>
        <v>0</v>
      </c>
      <c r="L3526" s="93">
        <f>[3]!AlteredStatus</f>
        <v>0</v>
      </c>
      <c r="M3526">
        <f>[3]!CommissionEUR</f>
        <v>0</v>
      </c>
      <c r="N3526">
        <f>[3]!LocalChargeXComm</f>
        <v>0</v>
      </c>
      <c r="O3526">
        <f>[3]!FXEUR</f>
        <v>0</v>
      </c>
      <c r="P3526" t="e">
        <f t="shared" si="111"/>
        <v>#DIV/0!</v>
      </c>
      <c r="Q3526">
        <f>[3]!PortfolioCode</f>
        <v>0</v>
      </c>
    </row>
    <row r="3527" spans="1:17">
      <c r="A3527" s="93">
        <v>44095</v>
      </c>
      <c r="B3527" t="str">
        <v/>
      </c>
      <c r="C3527">
        <v>1442.85</v>
      </c>
      <c r="D3527">
        <v>0</v>
      </c>
      <c r="E3527">
        <v>1</v>
      </c>
      <c r="F3527">
        <f t="shared" si="110"/>
        <v>0</v>
      </c>
      <c r="G3527" t="str">
        <v>MESCF</v>
      </c>
      <c r="H3527" s="97" t="str">
        <f>IF(ISERROR(IF(AND(A:A&gt;#REF!,A:A&lt;=#REF!,B:B&lt;&gt;"CANC",G:G=$S$2),C3527,0)),"",IF(AND(A:A&gt;#REF!,A:A&lt;=#REF!,B:B&lt;&gt;"CANC",G:G=$S$2),C3527,0))</f>
        <v/>
      </c>
      <c r="I3527" s="97" t="str">
        <f>IF(ISERROR(IF(AND(A:A&gt;#REF!,A:A&lt;=#REF!,B:B&lt;&gt;"CANC",G:G=$S$2),C3527,0)),"",IF(AND(A:A&gt;#REF!,A:A&lt;=#REF!,B:B&lt;&gt;"CANC",G:G=$S$2),F3527,0))</f>
        <v/>
      </c>
      <c r="K3527" s="93">
        <f>[3]!TradeDate</f>
        <v>0</v>
      </c>
      <c r="L3527" s="93">
        <f>[3]!AlteredStatus</f>
        <v>0</v>
      </c>
      <c r="M3527">
        <f>[3]!CommissionEUR</f>
        <v>0</v>
      </c>
      <c r="N3527">
        <f>[3]!LocalChargeXComm</f>
        <v>0</v>
      </c>
      <c r="O3527">
        <f>[3]!FXEUR</f>
        <v>0</v>
      </c>
      <c r="P3527" t="e">
        <f t="shared" si="111"/>
        <v>#DIV/0!</v>
      </c>
      <c r="Q3527">
        <f>[3]!PortfolioCode</f>
        <v>0</v>
      </c>
    </row>
    <row r="3528" spans="1:17">
      <c r="A3528" s="93">
        <v>44095</v>
      </c>
      <c r="B3528" t="str">
        <v/>
      </c>
      <c r="C3528">
        <v>216.19</v>
      </c>
      <c r="D3528">
        <v>0</v>
      </c>
      <c r="E3528">
        <v>1</v>
      </c>
      <c r="F3528">
        <f t="shared" si="110"/>
        <v>0</v>
      </c>
      <c r="G3528" t="str">
        <v>MESCF</v>
      </c>
      <c r="H3528" s="97" t="str">
        <f>IF(ISERROR(IF(AND(A:A&gt;#REF!,A:A&lt;=#REF!,B:B&lt;&gt;"CANC",G:G=$S$2),C3528,0)),"",IF(AND(A:A&gt;#REF!,A:A&lt;=#REF!,B:B&lt;&gt;"CANC",G:G=$S$2),C3528,0))</f>
        <v/>
      </c>
      <c r="I3528" s="97" t="str">
        <f>IF(ISERROR(IF(AND(A:A&gt;#REF!,A:A&lt;=#REF!,B:B&lt;&gt;"CANC",G:G=$S$2),C3528,0)),"",IF(AND(A:A&gt;#REF!,A:A&lt;=#REF!,B:B&lt;&gt;"CANC",G:G=$S$2),F3528,0))</f>
        <v/>
      </c>
      <c r="K3528" s="93">
        <f>[3]!TradeDate</f>
        <v>0</v>
      </c>
      <c r="L3528" s="93">
        <f>[3]!AlteredStatus</f>
        <v>0</v>
      </c>
      <c r="M3528">
        <f>[3]!CommissionEUR</f>
        <v>0</v>
      </c>
      <c r="N3528">
        <f>[3]!LocalChargeXComm</f>
        <v>0</v>
      </c>
      <c r="O3528">
        <f>[3]!FXEUR</f>
        <v>0</v>
      </c>
      <c r="P3528" t="e">
        <f t="shared" si="111"/>
        <v>#DIV/0!</v>
      </c>
      <c r="Q3528">
        <f>[3]!PortfolioCode</f>
        <v>0</v>
      </c>
    </row>
    <row r="3529" spans="1:17">
      <c r="A3529" s="93">
        <v>44095</v>
      </c>
      <c r="B3529" t="str">
        <v/>
      </c>
      <c r="C3529">
        <v>989.96</v>
      </c>
      <c r="D3529">
        <v>0</v>
      </c>
      <c r="E3529">
        <v>1</v>
      </c>
      <c r="F3529">
        <f t="shared" si="110"/>
        <v>0</v>
      </c>
      <c r="G3529" t="str">
        <v>MESCF</v>
      </c>
      <c r="H3529" s="97" t="str">
        <f>IF(ISERROR(IF(AND(A:A&gt;#REF!,A:A&lt;=#REF!,B:B&lt;&gt;"CANC",G:G=$S$2),C3529,0)),"",IF(AND(A:A&gt;#REF!,A:A&lt;=#REF!,B:B&lt;&gt;"CANC",G:G=$S$2),C3529,0))</f>
        <v/>
      </c>
      <c r="I3529" s="97" t="str">
        <f>IF(ISERROR(IF(AND(A:A&gt;#REF!,A:A&lt;=#REF!,B:B&lt;&gt;"CANC",G:G=$S$2),C3529,0)),"",IF(AND(A:A&gt;#REF!,A:A&lt;=#REF!,B:B&lt;&gt;"CANC",G:G=$S$2),F3529,0))</f>
        <v/>
      </c>
      <c r="K3529" s="93">
        <f>[3]!TradeDate</f>
        <v>0</v>
      </c>
      <c r="L3529" s="93">
        <f>[3]!AlteredStatus</f>
        <v>0</v>
      </c>
      <c r="M3529">
        <f>[3]!CommissionEUR</f>
        <v>0</v>
      </c>
      <c r="N3529">
        <f>[3]!LocalChargeXComm</f>
        <v>0</v>
      </c>
      <c r="O3529">
        <f>[3]!FXEUR</f>
        <v>0</v>
      </c>
      <c r="P3529" t="e">
        <f t="shared" si="111"/>
        <v>#DIV/0!</v>
      </c>
      <c r="Q3529">
        <f>[3]!PortfolioCode</f>
        <v>0</v>
      </c>
    </row>
    <row r="3530" spans="1:17">
      <c r="A3530" s="93">
        <v>44095</v>
      </c>
      <c r="B3530" t="str">
        <v/>
      </c>
      <c r="C3530">
        <v>145.24</v>
      </c>
      <c r="D3530">
        <v>0</v>
      </c>
      <c r="E3530">
        <v>10.9473</v>
      </c>
      <c r="F3530">
        <f t="shared" si="110"/>
        <v>0</v>
      </c>
      <c r="G3530" t="str">
        <v>MESCF</v>
      </c>
      <c r="H3530" s="97" t="str">
        <f>IF(ISERROR(IF(AND(A:A&gt;#REF!,A:A&lt;=#REF!,B:B&lt;&gt;"CANC",G:G=$S$2),C3530,0)),"",IF(AND(A:A&gt;#REF!,A:A&lt;=#REF!,B:B&lt;&gt;"CANC",G:G=$S$2),C3530,0))</f>
        <v/>
      </c>
      <c r="I3530" s="97" t="str">
        <f>IF(ISERROR(IF(AND(A:A&gt;#REF!,A:A&lt;=#REF!,B:B&lt;&gt;"CANC",G:G=$S$2),C3530,0)),"",IF(AND(A:A&gt;#REF!,A:A&lt;=#REF!,B:B&lt;&gt;"CANC",G:G=$S$2),F3530,0))</f>
        <v/>
      </c>
      <c r="K3530" s="93">
        <f>[3]!TradeDate</f>
        <v>0</v>
      </c>
      <c r="L3530" s="93">
        <f>[3]!AlteredStatus</f>
        <v>0</v>
      </c>
      <c r="M3530">
        <f>[3]!CommissionEUR</f>
        <v>0</v>
      </c>
      <c r="N3530">
        <f>[3]!LocalChargeXComm</f>
        <v>0</v>
      </c>
      <c r="O3530">
        <f>[3]!FXEUR</f>
        <v>0</v>
      </c>
      <c r="P3530" t="e">
        <f t="shared" si="111"/>
        <v>#DIV/0!</v>
      </c>
      <c r="Q3530">
        <f>[3]!PortfolioCode</f>
        <v>0</v>
      </c>
    </row>
    <row r="3531" spans="1:17">
      <c r="A3531" s="93">
        <v>44095</v>
      </c>
      <c r="B3531" t="str">
        <v/>
      </c>
      <c r="C3531">
        <v>120.58</v>
      </c>
      <c r="D3531">
        <v>0</v>
      </c>
      <c r="E3531">
        <v>1.0758000000000001</v>
      </c>
      <c r="F3531">
        <f t="shared" si="110"/>
        <v>0</v>
      </c>
      <c r="G3531" t="str">
        <v>MESCF</v>
      </c>
      <c r="H3531" s="97" t="str">
        <f>IF(ISERROR(IF(AND(A:A&gt;#REF!,A:A&lt;=#REF!,B:B&lt;&gt;"CANC",G:G=$S$2),C3531,0)),"",IF(AND(A:A&gt;#REF!,A:A&lt;=#REF!,B:B&lt;&gt;"CANC",G:G=$S$2),C3531,0))</f>
        <v/>
      </c>
      <c r="I3531" s="97" t="str">
        <f>IF(ISERROR(IF(AND(A:A&gt;#REF!,A:A&lt;=#REF!,B:B&lt;&gt;"CANC",G:G=$S$2),C3531,0)),"",IF(AND(A:A&gt;#REF!,A:A&lt;=#REF!,B:B&lt;&gt;"CANC",G:G=$S$2),F3531,0))</f>
        <v/>
      </c>
      <c r="K3531" s="93">
        <f>[3]!TradeDate</f>
        <v>0</v>
      </c>
      <c r="L3531" s="93">
        <f>[3]!AlteredStatus</f>
        <v>0</v>
      </c>
      <c r="M3531">
        <f>[3]!CommissionEUR</f>
        <v>0</v>
      </c>
      <c r="N3531">
        <f>[3]!LocalChargeXComm</f>
        <v>0</v>
      </c>
      <c r="O3531">
        <f>[3]!FXEUR</f>
        <v>0</v>
      </c>
      <c r="P3531" t="e">
        <f t="shared" si="111"/>
        <v>#DIV/0!</v>
      </c>
      <c r="Q3531">
        <f>[3]!PortfolioCode</f>
        <v>0</v>
      </c>
    </row>
    <row r="3532" spans="1:17">
      <c r="A3532" s="93">
        <v>44095</v>
      </c>
      <c r="B3532" t="str">
        <v/>
      </c>
      <c r="C3532">
        <v>173.98</v>
      </c>
      <c r="D3532">
        <v>0</v>
      </c>
      <c r="E3532">
        <v>1</v>
      </c>
      <c r="F3532">
        <f t="shared" si="110"/>
        <v>0</v>
      </c>
      <c r="G3532" t="str">
        <v>MESCF</v>
      </c>
      <c r="H3532" s="97" t="str">
        <f>IF(ISERROR(IF(AND(A:A&gt;#REF!,A:A&lt;=#REF!,B:B&lt;&gt;"CANC",G:G=$S$2),C3532,0)),"",IF(AND(A:A&gt;#REF!,A:A&lt;=#REF!,B:B&lt;&gt;"CANC",G:G=$S$2),C3532,0))</f>
        <v/>
      </c>
      <c r="I3532" s="97" t="str">
        <f>IF(ISERROR(IF(AND(A:A&gt;#REF!,A:A&lt;=#REF!,B:B&lt;&gt;"CANC",G:G=$S$2),C3532,0)),"",IF(AND(A:A&gt;#REF!,A:A&lt;=#REF!,B:B&lt;&gt;"CANC",G:G=$S$2),F3532,0))</f>
        <v/>
      </c>
      <c r="K3532" s="93">
        <f>[3]!TradeDate</f>
        <v>0</v>
      </c>
      <c r="L3532" s="93">
        <f>[3]!AlteredStatus</f>
        <v>0</v>
      </c>
      <c r="M3532">
        <f>[3]!CommissionEUR</f>
        <v>0</v>
      </c>
      <c r="N3532">
        <f>[3]!LocalChargeXComm</f>
        <v>0</v>
      </c>
      <c r="O3532">
        <f>[3]!FXEUR</f>
        <v>0</v>
      </c>
      <c r="P3532" t="e">
        <f t="shared" si="111"/>
        <v>#DIV/0!</v>
      </c>
      <c r="Q3532">
        <f>[3]!PortfolioCode</f>
        <v>0</v>
      </c>
    </row>
    <row r="3533" spans="1:17">
      <c r="A3533" s="93">
        <v>44095</v>
      </c>
      <c r="B3533" t="str">
        <v/>
      </c>
      <c r="C3533">
        <v>271.68</v>
      </c>
      <c r="D3533">
        <v>0</v>
      </c>
      <c r="E3533">
        <v>10.428800000000001</v>
      </c>
      <c r="F3533">
        <f t="shared" si="110"/>
        <v>0</v>
      </c>
      <c r="G3533" t="str">
        <v>MESCF</v>
      </c>
      <c r="H3533" s="97" t="str">
        <f>IF(ISERROR(IF(AND(A:A&gt;#REF!,A:A&lt;=#REF!,B:B&lt;&gt;"CANC",G:G=$S$2),C3533,0)),"",IF(AND(A:A&gt;#REF!,A:A&lt;=#REF!,B:B&lt;&gt;"CANC",G:G=$S$2),C3533,0))</f>
        <v/>
      </c>
      <c r="I3533" s="97" t="str">
        <f>IF(ISERROR(IF(AND(A:A&gt;#REF!,A:A&lt;=#REF!,B:B&lt;&gt;"CANC",G:G=$S$2),C3533,0)),"",IF(AND(A:A&gt;#REF!,A:A&lt;=#REF!,B:B&lt;&gt;"CANC",G:G=$S$2),F3533,0))</f>
        <v/>
      </c>
      <c r="K3533" s="93">
        <f>[3]!TradeDate</f>
        <v>0</v>
      </c>
      <c r="L3533" s="93">
        <f>[3]!AlteredStatus</f>
        <v>0</v>
      </c>
      <c r="M3533">
        <f>[3]!CommissionEUR</f>
        <v>0</v>
      </c>
      <c r="N3533">
        <f>[3]!LocalChargeXComm</f>
        <v>0</v>
      </c>
      <c r="O3533">
        <f>[3]!FXEUR</f>
        <v>0</v>
      </c>
      <c r="P3533" t="e">
        <f t="shared" si="111"/>
        <v>#DIV/0!</v>
      </c>
      <c r="Q3533">
        <f>[3]!PortfolioCode</f>
        <v>0</v>
      </c>
    </row>
    <row r="3534" spans="1:17">
      <c r="A3534" s="93">
        <v>44095</v>
      </c>
      <c r="B3534" t="str">
        <v/>
      </c>
      <c r="C3534">
        <v>324.16000000000003</v>
      </c>
      <c r="D3534">
        <v>1</v>
      </c>
      <c r="E3534">
        <v>0.91790000000000005</v>
      </c>
      <c r="F3534">
        <f t="shared" si="110"/>
        <v>1.0894432944765224</v>
      </c>
      <c r="G3534" t="str">
        <v>MESCF</v>
      </c>
      <c r="H3534" s="97" t="str">
        <f>IF(ISERROR(IF(AND(A:A&gt;#REF!,A:A&lt;=#REF!,B:B&lt;&gt;"CANC",G:G=$S$2),C3534,0)),"",IF(AND(A:A&gt;#REF!,A:A&lt;=#REF!,B:B&lt;&gt;"CANC",G:G=$S$2),C3534,0))</f>
        <v/>
      </c>
      <c r="I3534" s="97" t="str">
        <f>IF(ISERROR(IF(AND(A:A&gt;#REF!,A:A&lt;=#REF!,B:B&lt;&gt;"CANC",G:G=$S$2),C3534,0)),"",IF(AND(A:A&gt;#REF!,A:A&lt;=#REF!,B:B&lt;&gt;"CANC",G:G=$S$2),F3534,0))</f>
        <v/>
      </c>
      <c r="K3534" s="93">
        <f>[3]!TradeDate</f>
        <v>0</v>
      </c>
      <c r="L3534" s="93">
        <f>[3]!AlteredStatus</f>
        <v>0</v>
      </c>
      <c r="M3534">
        <f>[3]!CommissionEUR</f>
        <v>0</v>
      </c>
      <c r="N3534">
        <f>[3]!LocalChargeXComm</f>
        <v>0</v>
      </c>
      <c r="O3534">
        <f>[3]!FXEUR</f>
        <v>0</v>
      </c>
      <c r="P3534" t="e">
        <f t="shared" si="111"/>
        <v>#DIV/0!</v>
      </c>
      <c r="Q3534">
        <f>[3]!PortfolioCode</f>
        <v>0</v>
      </c>
    </row>
    <row r="3535" spans="1:17">
      <c r="A3535" s="93">
        <v>44095</v>
      </c>
      <c r="B3535" t="str">
        <v/>
      </c>
      <c r="C3535">
        <v>264.97000000000003</v>
      </c>
      <c r="D3535">
        <v>0</v>
      </c>
      <c r="E3535">
        <v>7.4401999999999999</v>
      </c>
      <c r="F3535">
        <f t="shared" si="110"/>
        <v>0</v>
      </c>
      <c r="G3535" t="str">
        <v>MESCF</v>
      </c>
      <c r="H3535" s="97" t="str">
        <f>IF(ISERROR(IF(AND(A:A&gt;#REF!,A:A&lt;=#REF!,B:B&lt;&gt;"CANC",G:G=$S$2),C3535,0)),"",IF(AND(A:A&gt;#REF!,A:A&lt;=#REF!,B:B&lt;&gt;"CANC",G:G=$S$2),C3535,0))</f>
        <v/>
      </c>
      <c r="I3535" s="97" t="str">
        <f>IF(ISERROR(IF(AND(A:A&gt;#REF!,A:A&lt;=#REF!,B:B&lt;&gt;"CANC",G:G=$S$2),C3535,0)),"",IF(AND(A:A&gt;#REF!,A:A&lt;=#REF!,B:B&lt;&gt;"CANC",G:G=$S$2),F3535,0))</f>
        <v/>
      </c>
      <c r="K3535" s="93">
        <f>[3]!TradeDate</f>
        <v>0</v>
      </c>
      <c r="L3535" s="93">
        <f>[3]!AlteredStatus</f>
        <v>0</v>
      </c>
      <c r="M3535">
        <f>[3]!CommissionEUR</f>
        <v>0</v>
      </c>
      <c r="N3535">
        <f>[3]!LocalChargeXComm</f>
        <v>0</v>
      </c>
      <c r="O3535">
        <f>[3]!FXEUR</f>
        <v>0</v>
      </c>
      <c r="P3535" t="e">
        <f t="shared" si="111"/>
        <v>#DIV/0!</v>
      </c>
      <c r="Q3535">
        <f>[3]!PortfolioCode</f>
        <v>0</v>
      </c>
    </row>
    <row r="3536" spans="1:17">
      <c r="A3536" s="93">
        <v>44095</v>
      </c>
      <c r="B3536" t="str">
        <v/>
      </c>
      <c r="C3536">
        <v>4081.21</v>
      </c>
      <c r="D3536">
        <v>0</v>
      </c>
      <c r="E3536">
        <v>1</v>
      </c>
      <c r="F3536">
        <f t="shared" si="110"/>
        <v>0</v>
      </c>
      <c r="G3536" t="str">
        <v>MESCF</v>
      </c>
      <c r="H3536" s="97" t="str">
        <f>IF(ISERROR(IF(AND(A:A&gt;#REF!,A:A&lt;=#REF!,B:B&lt;&gt;"CANC",G:G=$S$2),C3536,0)),"",IF(AND(A:A&gt;#REF!,A:A&lt;=#REF!,B:B&lt;&gt;"CANC",G:G=$S$2),C3536,0))</f>
        <v/>
      </c>
      <c r="I3536" s="97" t="str">
        <f>IF(ISERROR(IF(AND(A:A&gt;#REF!,A:A&lt;=#REF!,B:B&lt;&gt;"CANC",G:G=$S$2),C3536,0)),"",IF(AND(A:A&gt;#REF!,A:A&lt;=#REF!,B:B&lt;&gt;"CANC",G:G=$S$2),F3536,0))</f>
        <v/>
      </c>
      <c r="K3536" s="93">
        <f>[3]!TradeDate</f>
        <v>0</v>
      </c>
      <c r="L3536" s="93">
        <f>[3]!AlteredStatus</f>
        <v>0</v>
      </c>
      <c r="M3536">
        <f>[3]!CommissionEUR</f>
        <v>0</v>
      </c>
      <c r="N3536">
        <f>[3]!LocalChargeXComm</f>
        <v>0</v>
      </c>
      <c r="O3536">
        <f>[3]!FXEUR</f>
        <v>0</v>
      </c>
      <c r="P3536" t="e">
        <f t="shared" si="111"/>
        <v>#DIV/0!</v>
      </c>
      <c r="Q3536">
        <f>[3]!PortfolioCode</f>
        <v>0</v>
      </c>
    </row>
    <row r="3537" spans="1:17">
      <c r="A3537" s="93">
        <v>44095</v>
      </c>
      <c r="B3537" t="str">
        <v/>
      </c>
      <c r="C3537">
        <v>308.33999999999997</v>
      </c>
      <c r="D3537">
        <v>0</v>
      </c>
      <c r="E3537">
        <v>1</v>
      </c>
      <c r="F3537">
        <f t="shared" si="110"/>
        <v>0</v>
      </c>
      <c r="G3537" t="str">
        <v>MESCF</v>
      </c>
      <c r="H3537" s="97" t="str">
        <f>IF(ISERROR(IF(AND(A:A&gt;#REF!,A:A&lt;=#REF!,B:B&lt;&gt;"CANC",G:G=$S$2),C3537,0)),"",IF(AND(A:A&gt;#REF!,A:A&lt;=#REF!,B:B&lt;&gt;"CANC",G:G=$S$2),C3537,0))</f>
        <v/>
      </c>
      <c r="I3537" s="97" t="str">
        <f>IF(ISERROR(IF(AND(A:A&gt;#REF!,A:A&lt;=#REF!,B:B&lt;&gt;"CANC",G:G=$S$2),C3537,0)),"",IF(AND(A:A&gt;#REF!,A:A&lt;=#REF!,B:B&lt;&gt;"CANC",G:G=$S$2),F3537,0))</f>
        <v/>
      </c>
      <c r="K3537" s="93">
        <f>[3]!TradeDate</f>
        <v>0</v>
      </c>
      <c r="L3537" s="93">
        <f>[3]!AlteredStatus</f>
        <v>0</v>
      </c>
      <c r="M3537">
        <f>[3]!CommissionEUR</f>
        <v>0</v>
      </c>
      <c r="N3537">
        <f>[3]!LocalChargeXComm</f>
        <v>0</v>
      </c>
      <c r="O3537">
        <f>[3]!FXEUR</f>
        <v>0</v>
      </c>
      <c r="P3537" t="e">
        <f t="shared" si="111"/>
        <v>#DIV/0!</v>
      </c>
      <c r="Q3537">
        <f>[3]!PortfolioCode</f>
        <v>0</v>
      </c>
    </row>
    <row r="3538" spans="1:17">
      <c r="A3538" s="93">
        <v>44095</v>
      </c>
      <c r="B3538" t="str">
        <v/>
      </c>
      <c r="C3538">
        <v>123.98</v>
      </c>
      <c r="D3538">
        <v>1</v>
      </c>
      <c r="E3538">
        <v>0.91790000000000005</v>
      </c>
      <c r="F3538">
        <f t="shared" si="110"/>
        <v>1.0894432944765224</v>
      </c>
      <c r="G3538" t="str">
        <v>MESCF</v>
      </c>
      <c r="H3538" s="97" t="str">
        <f>IF(ISERROR(IF(AND(A:A&gt;#REF!,A:A&lt;=#REF!,B:B&lt;&gt;"CANC",G:G=$S$2),C3538,0)),"",IF(AND(A:A&gt;#REF!,A:A&lt;=#REF!,B:B&lt;&gt;"CANC",G:G=$S$2),C3538,0))</f>
        <v/>
      </c>
      <c r="I3538" s="97" t="str">
        <f>IF(ISERROR(IF(AND(A:A&gt;#REF!,A:A&lt;=#REF!,B:B&lt;&gt;"CANC",G:G=$S$2),C3538,0)),"",IF(AND(A:A&gt;#REF!,A:A&lt;=#REF!,B:B&lt;&gt;"CANC",G:G=$S$2),F3538,0))</f>
        <v/>
      </c>
      <c r="K3538" s="93">
        <f>[3]!TradeDate</f>
        <v>0</v>
      </c>
      <c r="L3538" s="93">
        <f>[3]!AlteredStatus</f>
        <v>0</v>
      </c>
      <c r="M3538">
        <f>[3]!CommissionEUR</f>
        <v>0</v>
      </c>
      <c r="N3538">
        <f>[3]!LocalChargeXComm</f>
        <v>0</v>
      </c>
      <c r="O3538">
        <f>[3]!FXEUR</f>
        <v>0</v>
      </c>
      <c r="P3538" t="e">
        <f t="shared" si="111"/>
        <v>#DIV/0!</v>
      </c>
      <c r="Q3538">
        <f>[3]!PortfolioCode</f>
        <v>0</v>
      </c>
    </row>
    <row r="3539" spans="1:17">
      <c r="A3539" s="93">
        <v>44095</v>
      </c>
      <c r="B3539" t="str">
        <v/>
      </c>
      <c r="C3539">
        <v>154.19999999999999</v>
      </c>
      <c r="D3539">
        <v>0</v>
      </c>
      <c r="E3539">
        <v>1</v>
      </c>
      <c r="F3539">
        <f t="shared" si="110"/>
        <v>0</v>
      </c>
      <c r="G3539" t="str">
        <v>MESCF</v>
      </c>
      <c r="H3539" s="97" t="str">
        <f>IF(ISERROR(IF(AND(A:A&gt;#REF!,A:A&lt;=#REF!,B:B&lt;&gt;"CANC",G:G=$S$2),C3539,0)),"",IF(AND(A:A&gt;#REF!,A:A&lt;=#REF!,B:B&lt;&gt;"CANC",G:G=$S$2),C3539,0))</f>
        <v/>
      </c>
      <c r="I3539" s="97" t="str">
        <f>IF(ISERROR(IF(AND(A:A&gt;#REF!,A:A&lt;=#REF!,B:B&lt;&gt;"CANC",G:G=$S$2),C3539,0)),"",IF(AND(A:A&gt;#REF!,A:A&lt;=#REF!,B:B&lt;&gt;"CANC",G:G=$S$2),F3539,0))</f>
        <v/>
      </c>
      <c r="K3539" s="93">
        <f>[3]!TradeDate</f>
        <v>0</v>
      </c>
      <c r="L3539" s="93">
        <f>[3]!AlteredStatus</f>
        <v>0</v>
      </c>
      <c r="M3539">
        <f>[3]!CommissionEUR</f>
        <v>0</v>
      </c>
      <c r="N3539">
        <f>[3]!LocalChargeXComm</f>
        <v>0</v>
      </c>
      <c r="O3539">
        <f>[3]!FXEUR</f>
        <v>0</v>
      </c>
      <c r="P3539" t="e">
        <f t="shared" si="111"/>
        <v>#DIV/0!</v>
      </c>
      <c r="Q3539">
        <f>[3]!PortfolioCode</f>
        <v>0</v>
      </c>
    </row>
    <row r="3540" spans="1:17">
      <c r="A3540" s="93">
        <v>44095</v>
      </c>
      <c r="B3540" t="str">
        <v/>
      </c>
      <c r="C3540">
        <v>135.19999999999999</v>
      </c>
      <c r="D3540">
        <v>0</v>
      </c>
      <c r="E3540">
        <v>1</v>
      </c>
      <c r="F3540">
        <f t="shared" si="110"/>
        <v>0</v>
      </c>
      <c r="G3540" t="str">
        <v>MESCF</v>
      </c>
      <c r="H3540" s="97" t="str">
        <f>IF(ISERROR(IF(AND(A:A&gt;#REF!,A:A&lt;=#REF!,B:B&lt;&gt;"CANC",G:G=$S$2),C3540,0)),"",IF(AND(A:A&gt;#REF!,A:A&lt;=#REF!,B:B&lt;&gt;"CANC",G:G=$S$2),C3540,0))</f>
        <v/>
      </c>
      <c r="I3540" s="97" t="str">
        <f>IF(ISERROR(IF(AND(A:A&gt;#REF!,A:A&lt;=#REF!,B:B&lt;&gt;"CANC",G:G=$S$2),C3540,0)),"",IF(AND(A:A&gt;#REF!,A:A&lt;=#REF!,B:B&lt;&gt;"CANC",G:G=$S$2),F3540,0))</f>
        <v/>
      </c>
      <c r="K3540" s="93">
        <f>[3]!TradeDate</f>
        <v>0</v>
      </c>
      <c r="L3540" s="93">
        <f>[3]!AlteredStatus</f>
        <v>0</v>
      </c>
      <c r="M3540">
        <f>[3]!CommissionEUR</f>
        <v>0</v>
      </c>
      <c r="N3540">
        <f>[3]!LocalChargeXComm</f>
        <v>0</v>
      </c>
      <c r="O3540">
        <f>[3]!FXEUR</f>
        <v>0</v>
      </c>
      <c r="P3540" t="e">
        <f t="shared" si="111"/>
        <v>#DIV/0!</v>
      </c>
      <c r="Q3540">
        <f>[3]!PortfolioCode</f>
        <v>0</v>
      </c>
    </row>
    <row r="3541" spans="1:17">
      <c r="A3541" s="93">
        <v>44095</v>
      </c>
      <c r="B3541" t="str">
        <v/>
      </c>
      <c r="C3541">
        <v>382.62</v>
      </c>
      <c r="D3541">
        <v>0</v>
      </c>
      <c r="E3541">
        <v>10.428800000000001</v>
      </c>
      <c r="F3541">
        <f t="shared" si="110"/>
        <v>0</v>
      </c>
      <c r="G3541" t="str">
        <v>MESCF</v>
      </c>
      <c r="H3541" s="97" t="str">
        <f>IF(ISERROR(IF(AND(A:A&gt;#REF!,A:A&lt;=#REF!,B:B&lt;&gt;"CANC",G:G=$S$2),C3541,0)),"",IF(AND(A:A&gt;#REF!,A:A&lt;=#REF!,B:B&lt;&gt;"CANC",G:G=$S$2),C3541,0))</f>
        <v/>
      </c>
      <c r="I3541" s="97" t="str">
        <f>IF(ISERROR(IF(AND(A:A&gt;#REF!,A:A&lt;=#REF!,B:B&lt;&gt;"CANC",G:G=$S$2),C3541,0)),"",IF(AND(A:A&gt;#REF!,A:A&lt;=#REF!,B:B&lt;&gt;"CANC",G:G=$S$2),F3541,0))</f>
        <v/>
      </c>
      <c r="K3541" s="93">
        <f>[3]!TradeDate</f>
        <v>0</v>
      </c>
      <c r="L3541" s="93">
        <f>[3]!AlteredStatus</f>
        <v>0</v>
      </c>
      <c r="M3541">
        <f>[3]!CommissionEUR</f>
        <v>0</v>
      </c>
      <c r="N3541">
        <f>[3]!LocalChargeXComm</f>
        <v>0</v>
      </c>
      <c r="O3541">
        <f>[3]!FXEUR</f>
        <v>0</v>
      </c>
      <c r="P3541" t="e">
        <f t="shared" si="111"/>
        <v>#DIV/0!</v>
      </c>
      <c r="Q3541">
        <f>[3]!PortfolioCode</f>
        <v>0</v>
      </c>
    </row>
    <row r="3542" spans="1:17">
      <c r="A3542" s="93">
        <v>44095</v>
      </c>
      <c r="B3542" t="str">
        <v/>
      </c>
      <c r="C3542">
        <v>360.01</v>
      </c>
      <c r="D3542">
        <v>0</v>
      </c>
      <c r="E3542">
        <v>1.0758000000000001</v>
      </c>
      <c r="F3542">
        <f t="shared" si="110"/>
        <v>0</v>
      </c>
      <c r="G3542" t="str">
        <v>MESCF</v>
      </c>
      <c r="H3542" s="97" t="str">
        <f>IF(ISERROR(IF(AND(A:A&gt;#REF!,A:A&lt;=#REF!,B:B&lt;&gt;"CANC",G:G=$S$2),C3542,0)),"",IF(AND(A:A&gt;#REF!,A:A&lt;=#REF!,B:B&lt;&gt;"CANC",G:G=$S$2),C3542,0))</f>
        <v/>
      </c>
      <c r="I3542" s="97" t="str">
        <f>IF(ISERROR(IF(AND(A:A&gt;#REF!,A:A&lt;=#REF!,B:B&lt;&gt;"CANC",G:G=$S$2),C3542,0)),"",IF(AND(A:A&gt;#REF!,A:A&lt;=#REF!,B:B&lt;&gt;"CANC",G:G=$S$2),F3542,0))</f>
        <v/>
      </c>
      <c r="K3542" s="93">
        <f>[3]!TradeDate</f>
        <v>0</v>
      </c>
      <c r="L3542" s="93">
        <f>[3]!AlteredStatus</f>
        <v>0</v>
      </c>
      <c r="M3542">
        <f>[3]!CommissionEUR</f>
        <v>0</v>
      </c>
      <c r="N3542">
        <f>[3]!LocalChargeXComm</f>
        <v>0</v>
      </c>
      <c r="O3542">
        <f>[3]!FXEUR</f>
        <v>0</v>
      </c>
      <c r="P3542" t="e">
        <f t="shared" si="111"/>
        <v>#DIV/0!</v>
      </c>
      <c r="Q3542">
        <f>[3]!PortfolioCode</f>
        <v>0</v>
      </c>
    </row>
    <row r="3543" spans="1:17">
      <c r="A3543" s="93">
        <v>44095</v>
      </c>
      <c r="B3543" t="str">
        <v/>
      </c>
      <c r="C3543">
        <v>831.54</v>
      </c>
      <c r="D3543">
        <v>0</v>
      </c>
      <c r="E3543">
        <v>1</v>
      </c>
      <c r="F3543">
        <f t="shared" si="110"/>
        <v>0</v>
      </c>
      <c r="G3543" t="str">
        <v>MESCF</v>
      </c>
      <c r="H3543" s="97" t="str">
        <f>IF(ISERROR(IF(AND(A:A&gt;#REF!,A:A&lt;=#REF!,B:B&lt;&gt;"CANC",G:G=$S$2),C3543,0)),"",IF(AND(A:A&gt;#REF!,A:A&lt;=#REF!,B:B&lt;&gt;"CANC",G:G=$S$2),C3543,0))</f>
        <v/>
      </c>
      <c r="I3543" s="97" t="str">
        <f>IF(ISERROR(IF(AND(A:A&gt;#REF!,A:A&lt;=#REF!,B:B&lt;&gt;"CANC",G:G=$S$2),C3543,0)),"",IF(AND(A:A&gt;#REF!,A:A&lt;=#REF!,B:B&lt;&gt;"CANC",G:G=$S$2),F3543,0))</f>
        <v/>
      </c>
      <c r="K3543" s="93">
        <f>[3]!TradeDate</f>
        <v>0</v>
      </c>
      <c r="L3543" s="93">
        <f>[3]!AlteredStatus</f>
        <v>0</v>
      </c>
      <c r="M3543">
        <f>[3]!CommissionEUR</f>
        <v>0</v>
      </c>
      <c r="N3543">
        <f>[3]!LocalChargeXComm</f>
        <v>0</v>
      </c>
      <c r="O3543">
        <f>[3]!FXEUR</f>
        <v>0</v>
      </c>
      <c r="P3543" t="e">
        <f t="shared" si="111"/>
        <v>#DIV/0!</v>
      </c>
      <c r="Q3543">
        <f>[3]!PortfolioCode</f>
        <v>0</v>
      </c>
    </row>
    <row r="3544" spans="1:17">
      <c r="A3544" s="93">
        <v>44095</v>
      </c>
      <c r="B3544" t="str">
        <v/>
      </c>
      <c r="C3544">
        <v>255.52</v>
      </c>
      <c r="D3544">
        <v>1.25</v>
      </c>
      <c r="E3544">
        <v>1</v>
      </c>
      <c r="F3544">
        <f t="shared" si="110"/>
        <v>1.25</v>
      </c>
      <c r="G3544" t="str">
        <v>MESCF</v>
      </c>
      <c r="H3544" s="97" t="str">
        <f>IF(ISERROR(IF(AND(A:A&gt;#REF!,A:A&lt;=#REF!,B:B&lt;&gt;"CANC",G:G=$S$2),C3544,0)),"",IF(AND(A:A&gt;#REF!,A:A&lt;=#REF!,B:B&lt;&gt;"CANC",G:G=$S$2),C3544,0))</f>
        <v/>
      </c>
      <c r="I3544" s="97" t="str">
        <f>IF(ISERROR(IF(AND(A:A&gt;#REF!,A:A&lt;=#REF!,B:B&lt;&gt;"CANC",G:G=$S$2),C3544,0)),"",IF(AND(A:A&gt;#REF!,A:A&lt;=#REF!,B:B&lt;&gt;"CANC",G:G=$S$2),F3544,0))</f>
        <v/>
      </c>
      <c r="K3544" s="93">
        <f>[3]!TradeDate</f>
        <v>0</v>
      </c>
      <c r="L3544" s="93">
        <f>[3]!AlteredStatus</f>
        <v>0</v>
      </c>
      <c r="M3544">
        <f>[3]!CommissionEUR</f>
        <v>0</v>
      </c>
      <c r="N3544">
        <f>[3]!LocalChargeXComm</f>
        <v>0</v>
      </c>
      <c r="O3544">
        <f>[3]!FXEUR</f>
        <v>0</v>
      </c>
      <c r="P3544" t="e">
        <f t="shared" si="111"/>
        <v>#DIV/0!</v>
      </c>
      <c r="Q3544">
        <f>[3]!PortfolioCode</f>
        <v>0</v>
      </c>
    </row>
    <row r="3545" spans="1:17">
      <c r="A3545" s="93">
        <v>44095</v>
      </c>
      <c r="B3545" t="str">
        <v/>
      </c>
      <c r="C3545">
        <v>298.91000000000003</v>
      </c>
      <c r="D3545">
        <v>0</v>
      </c>
      <c r="E3545">
        <v>1</v>
      </c>
      <c r="F3545">
        <f t="shared" si="110"/>
        <v>0</v>
      </c>
      <c r="G3545" t="str">
        <v>MESCF</v>
      </c>
      <c r="H3545" s="97" t="str">
        <f>IF(ISERROR(IF(AND(A:A&gt;#REF!,A:A&lt;=#REF!,B:B&lt;&gt;"CANC",G:G=$S$2),C3545,0)),"",IF(AND(A:A&gt;#REF!,A:A&lt;=#REF!,B:B&lt;&gt;"CANC",G:G=$S$2),C3545,0))</f>
        <v/>
      </c>
      <c r="I3545" s="97" t="str">
        <f>IF(ISERROR(IF(AND(A:A&gt;#REF!,A:A&lt;=#REF!,B:B&lt;&gt;"CANC",G:G=$S$2),C3545,0)),"",IF(AND(A:A&gt;#REF!,A:A&lt;=#REF!,B:B&lt;&gt;"CANC",G:G=$S$2),F3545,0))</f>
        <v/>
      </c>
      <c r="K3545" s="93">
        <f>[3]!TradeDate</f>
        <v>0</v>
      </c>
      <c r="L3545" s="93">
        <f>[3]!AlteredStatus</f>
        <v>0</v>
      </c>
      <c r="M3545">
        <f>[3]!CommissionEUR</f>
        <v>0</v>
      </c>
      <c r="N3545">
        <f>[3]!LocalChargeXComm</f>
        <v>0</v>
      </c>
      <c r="O3545">
        <f>[3]!FXEUR</f>
        <v>0</v>
      </c>
      <c r="P3545" t="e">
        <f t="shared" si="111"/>
        <v>#DIV/0!</v>
      </c>
      <c r="Q3545">
        <f>[3]!PortfolioCode</f>
        <v>0</v>
      </c>
    </row>
    <row r="3546" spans="1:17">
      <c r="A3546" s="93">
        <v>44095</v>
      </c>
      <c r="B3546" t="str">
        <v/>
      </c>
      <c r="C3546">
        <v>122.5</v>
      </c>
      <c r="D3546">
        <v>0</v>
      </c>
      <c r="E3546">
        <v>10.428800000000001</v>
      </c>
      <c r="F3546">
        <f t="shared" si="110"/>
        <v>0</v>
      </c>
      <c r="G3546" t="str">
        <v>MESCF</v>
      </c>
      <c r="H3546" s="97" t="str">
        <f>IF(ISERROR(IF(AND(A:A&gt;#REF!,A:A&lt;=#REF!,B:B&lt;&gt;"CANC",G:G=$S$2),C3546,0)),"",IF(AND(A:A&gt;#REF!,A:A&lt;=#REF!,B:B&lt;&gt;"CANC",G:G=$S$2),C3546,0))</f>
        <v/>
      </c>
      <c r="I3546" s="97" t="str">
        <f>IF(ISERROR(IF(AND(A:A&gt;#REF!,A:A&lt;=#REF!,B:B&lt;&gt;"CANC",G:G=$S$2),C3546,0)),"",IF(AND(A:A&gt;#REF!,A:A&lt;=#REF!,B:B&lt;&gt;"CANC",G:G=$S$2),F3546,0))</f>
        <v/>
      </c>
      <c r="K3546" s="93">
        <f>[3]!TradeDate</f>
        <v>0</v>
      </c>
      <c r="L3546" s="93">
        <f>[3]!AlteredStatus</f>
        <v>0</v>
      </c>
      <c r="M3546">
        <f>[3]!CommissionEUR</f>
        <v>0</v>
      </c>
      <c r="N3546">
        <f>[3]!LocalChargeXComm</f>
        <v>0</v>
      </c>
      <c r="O3546">
        <f>[3]!FXEUR</f>
        <v>0</v>
      </c>
      <c r="P3546" t="e">
        <f t="shared" si="111"/>
        <v>#DIV/0!</v>
      </c>
      <c r="Q3546">
        <f>[3]!PortfolioCode</f>
        <v>0</v>
      </c>
    </row>
    <row r="3547" spans="1:17">
      <c r="A3547" s="93">
        <v>44095</v>
      </c>
      <c r="B3547" t="str">
        <v/>
      </c>
      <c r="C3547">
        <v>190.27</v>
      </c>
      <c r="D3547">
        <v>1</v>
      </c>
      <c r="E3547">
        <v>0.91790000000000005</v>
      </c>
      <c r="F3547">
        <f t="shared" si="110"/>
        <v>1.0894432944765224</v>
      </c>
      <c r="G3547" t="str">
        <v>MESCF</v>
      </c>
      <c r="H3547" s="97" t="str">
        <f>IF(ISERROR(IF(AND(A:A&gt;#REF!,A:A&lt;=#REF!,B:B&lt;&gt;"CANC",G:G=$S$2),C3547,0)),"",IF(AND(A:A&gt;#REF!,A:A&lt;=#REF!,B:B&lt;&gt;"CANC",G:G=$S$2),C3547,0))</f>
        <v/>
      </c>
      <c r="I3547" s="97" t="str">
        <f>IF(ISERROR(IF(AND(A:A&gt;#REF!,A:A&lt;=#REF!,B:B&lt;&gt;"CANC",G:G=$S$2),C3547,0)),"",IF(AND(A:A&gt;#REF!,A:A&lt;=#REF!,B:B&lt;&gt;"CANC",G:G=$S$2),F3547,0))</f>
        <v/>
      </c>
      <c r="K3547" s="93">
        <f>[3]!TradeDate</f>
        <v>0</v>
      </c>
      <c r="L3547" s="93">
        <f>[3]!AlteredStatus</f>
        <v>0</v>
      </c>
      <c r="M3547">
        <f>[3]!CommissionEUR</f>
        <v>0</v>
      </c>
      <c r="N3547">
        <f>[3]!LocalChargeXComm</f>
        <v>0</v>
      </c>
      <c r="O3547">
        <f>[3]!FXEUR</f>
        <v>0</v>
      </c>
      <c r="P3547" t="e">
        <f t="shared" si="111"/>
        <v>#DIV/0!</v>
      </c>
      <c r="Q3547">
        <f>[3]!PortfolioCode</f>
        <v>0</v>
      </c>
    </row>
    <row r="3548" spans="1:17">
      <c r="A3548" s="93">
        <v>44095</v>
      </c>
      <c r="B3548" t="str">
        <v/>
      </c>
      <c r="C3548">
        <v>798.15</v>
      </c>
      <c r="D3548">
        <v>1</v>
      </c>
      <c r="E3548">
        <v>0.91790000000000005</v>
      </c>
      <c r="F3548">
        <f t="shared" si="110"/>
        <v>1.0894432944765224</v>
      </c>
      <c r="G3548" t="str">
        <v>MESCF</v>
      </c>
      <c r="H3548" s="97" t="str">
        <f>IF(ISERROR(IF(AND(A:A&gt;#REF!,A:A&lt;=#REF!,B:B&lt;&gt;"CANC",G:G=$S$2),C3548,0)),"",IF(AND(A:A&gt;#REF!,A:A&lt;=#REF!,B:B&lt;&gt;"CANC",G:G=$S$2),C3548,0))</f>
        <v/>
      </c>
      <c r="I3548" s="97" t="str">
        <f>IF(ISERROR(IF(AND(A:A&gt;#REF!,A:A&lt;=#REF!,B:B&lt;&gt;"CANC",G:G=$S$2),C3548,0)),"",IF(AND(A:A&gt;#REF!,A:A&lt;=#REF!,B:B&lt;&gt;"CANC",G:G=$S$2),F3548,0))</f>
        <v/>
      </c>
      <c r="K3548" s="93">
        <f>[3]!TradeDate</f>
        <v>0</v>
      </c>
      <c r="L3548" s="93">
        <f>[3]!AlteredStatus</f>
        <v>0</v>
      </c>
      <c r="M3548">
        <f>[3]!CommissionEUR</f>
        <v>0</v>
      </c>
      <c r="N3548">
        <f>[3]!LocalChargeXComm</f>
        <v>0</v>
      </c>
      <c r="O3548">
        <f>[3]!FXEUR</f>
        <v>0</v>
      </c>
      <c r="P3548" t="e">
        <f t="shared" si="111"/>
        <v>#DIV/0!</v>
      </c>
      <c r="Q3548">
        <f>[3]!PortfolioCode</f>
        <v>0</v>
      </c>
    </row>
    <row r="3549" spans="1:17">
      <c r="A3549" s="93">
        <v>44095</v>
      </c>
      <c r="B3549" t="str">
        <v/>
      </c>
      <c r="C3549">
        <v>778.58</v>
      </c>
      <c r="D3549">
        <v>0</v>
      </c>
      <c r="E3549">
        <v>1</v>
      </c>
      <c r="F3549">
        <f t="shared" si="110"/>
        <v>0</v>
      </c>
      <c r="G3549" t="str">
        <v>MESCF</v>
      </c>
      <c r="H3549" s="97" t="str">
        <f>IF(ISERROR(IF(AND(A:A&gt;#REF!,A:A&lt;=#REF!,B:B&lt;&gt;"CANC",G:G=$S$2),C3549,0)),"",IF(AND(A:A&gt;#REF!,A:A&lt;=#REF!,B:B&lt;&gt;"CANC",G:G=$S$2),C3549,0))</f>
        <v/>
      </c>
      <c r="I3549" s="97" t="str">
        <f>IF(ISERROR(IF(AND(A:A&gt;#REF!,A:A&lt;=#REF!,B:B&lt;&gt;"CANC",G:G=$S$2),C3549,0)),"",IF(AND(A:A&gt;#REF!,A:A&lt;=#REF!,B:B&lt;&gt;"CANC",G:G=$S$2),F3549,0))</f>
        <v/>
      </c>
      <c r="K3549" s="93">
        <f>[3]!TradeDate</f>
        <v>0</v>
      </c>
      <c r="L3549" s="93">
        <f>[3]!AlteredStatus</f>
        <v>0</v>
      </c>
      <c r="M3549">
        <f>[3]!CommissionEUR</f>
        <v>0</v>
      </c>
      <c r="N3549">
        <f>[3]!LocalChargeXComm</f>
        <v>0</v>
      </c>
      <c r="O3549">
        <f>[3]!FXEUR</f>
        <v>0</v>
      </c>
      <c r="P3549" t="e">
        <f t="shared" si="111"/>
        <v>#DIV/0!</v>
      </c>
      <c r="Q3549">
        <f>[3]!PortfolioCode</f>
        <v>0</v>
      </c>
    </row>
    <row r="3550" spans="1:17">
      <c r="A3550" s="93">
        <v>44095</v>
      </c>
      <c r="B3550" t="str">
        <v/>
      </c>
      <c r="C3550">
        <v>66.84</v>
      </c>
      <c r="D3550">
        <v>0</v>
      </c>
      <c r="E3550">
        <v>1.0758000000000001</v>
      </c>
      <c r="F3550">
        <f t="shared" si="110"/>
        <v>0</v>
      </c>
      <c r="G3550" t="str">
        <v>MESCF</v>
      </c>
      <c r="H3550" s="97" t="str">
        <f>IF(ISERROR(IF(AND(A:A&gt;#REF!,A:A&lt;=#REF!,B:B&lt;&gt;"CANC",G:G=$S$2),C3550,0)),"",IF(AND(A:A&gt;#REF!,A:A&lt;=#REF!,B:B&lt;&gt;"CANC",G:G=$S$2),C3550,0))</f>
        <v/>
      </c>
      <c r="I3550" s="97" t="str">
        <f>IF(ISERROR(IF(AND(A:A&gt;#REF!,A:A&lt;=#REF!,B:B&lt;&gt;"CANC",G:G=$S$2),C3550,0)),"",IF(AND(A:A&gt;#REF!,A:A&lt;=#REF!,B:B&lt;&gt;"CANC",G:G=$S$2),F3550,0))</f>
        <v/>
      </c>
      <c r="K3550" s="93">
        <f>[3]!TradeDate</f>
        <v>0</v>
      </c>
      <c r="L3550" s="93">
        <f>[3]!AlteredStatus</f>
        <v>0</v>
      </c>
      <c r="M3550">
        <f>[3]!CommissionEUR</f>
        <v>0</v>
      </c>
      <c r="N3550">
        <f>[3]!LocalChargeXComm</f>
        <v>0</v>
      </c>
      <c r="O3550">
        <f>[3]!FXEUR</f>
        <v>0</v>
      </c>
      <c r="P3550" t="e">
        <f t="shared" si="111"/>
        <v>#DIV/0!</v>
      </c>
      <c r="Q3550">
        <f>[3]!PortfolioCode</f>
        <v>0</v>
      </c>
    </row>
    <row r="3551" spans="1:17">
      <c r="A3551" s="93">
        <v>44095</v>
      </c>
      <c r="B3551" t="str">
        <v/>
      </c>
      <c r="C3551">
        <v>134.43</v>
      </c>
      <c r="D3551">
        <v>0</v>
      </c>
      <c r="E3551">
        <v>7.4401999999999999</v>
      </c>
      <c r="F3551">
        <f t="shared" si="110"/>
        <v>0</v>
      </c>
      <c r="G3551" t="str">
        <v>MESCF</v>
      </c>
      <c r="H3551" s="97" t="str">
        <f>IF(ISERROR(IF(AND(A:A&gt;#REF!,A:A&lt;=#REF!,B:B&lt;&gt;"CANC",G:G=$S$2),C3551,0)),"",IF(AND(A:A&gt;#REF!,A:A&lt;=#REF!,B:B&lt;&gt;"CANC",G:G=$S$2),C3551,0))</f>
        <v/>
      </c>
      <c r="I3551" s="97" t="str">
        <f>IF(ISERROR(IF(AND(A:A&gt;#REF!,A:A&lt;=#REF!,B:B&lt;&gt;"CANC",G:G=$S$2),C3551,0)),"",IF(AND(A:A&gt;#REF!,A:A&lt;=#REF!,B:B&lt;&gt;"CANC",G:G=$S$2),F3551,0))</f>
        <v/>
      </c>
      <c r="K3551" s="93">
        <f>[3]!TradeDate</f>
        <v>0</v>
      </c>
      <c r="L3551" s="93">
        <f>[3]!AlteredStatus</f>
        <v>0</v>
      </c>
      <c r="M3551">
        <f>[3]!CommissionEUR</f>
        <v>0</v>
      </c>
      <c r="N3551">
        <f>[3]!LocalChargeXComm</f>
        <v>0</v>
      </c>
      <c r="O3551">
        <f>[3]!FXEUR</f>
        <v>0</v>
      </c>
      <c r="P3551" t="e">
        <f t="shared" si="111"/>
        <v>#DIV/0!</v>
      </c>
      <c r="Q3551">
        <f>[3]!PortfolioCode</f>
        <v>0</v>
      </c>
    </row>
    <row r="3552" spans="1:17">
      <c r="A3552" s="93">
        <v>44095</v>
      </c>
      <c r="B3552" t="str">
        <v/>
      </c>
      <c r="C3552">
        <v>57.5</v>
      </c>
      <c r="D3552">
        <v>0</v>
      </c>
      <c r="E3552">
        <v>10.9473</v>
      </c>
      <c r="F3552">
        <f t="shared" si="110"/>
        <v>0</v>
      </c>
      <c r="G3552" t="str">
        <v>MESCF</v>
      </c>
      <c r="H3552" s="97" t="str">
        <f>IF(ISERROR(IF(AND(A:A&gt;#REF!,A:A&lt;=#REF!,B:B&lt;&gt;"CANC",G:G=$S$2),C3552,0)),"",IF(AND(A:A&gt;#REF!,A:A&lt;=#REF!,B:B&lt;&gt;"CANC",G:G=$S$2),C3552,0))</f>
        <v/>
      </c>
      <c r="I3552" s="97" t="str">
        <f>IF(ISERROR(IF(AND(A:A&gt;#REF!,A:A&lt;=#REF!,B:B&lt;&gt;"CANC",G:G=$S$2),C3552,0)),"",IF(AND(A:A&gt;#REF!,A:A&lt;=#REF!,B:B&lt;&gt;"CANC",G:G=$S$2),F3552,0))</f>
        <v/>
      </c>
      <c r="K3552" s="93">
        <f>[3]!TradeDate</f>
        <v>0</v>
      </c>
      <c r="L3552" s="93">
        <f>[3]!AlteredStatus</f>
        <v>0</v>
      </c>
      <c r="M3552">
        <f>[3]!CommissionEUR</f>
        <v>0</v>
      </c>
      <c r="N3552">
        <f>[3]!LocalChargeXComm</f>
        <v>0</v>
      </c>
      <c r="O3552">
        <f>[3]!FXEUR</f>
        <v>0</v>
      </c>
      <c r="P3552" t="e">
        <f t="shared" si="111"/>
        <v>#DIV/0!</v>
      </c>
      <c r="Q3552">
        <f>[3]!PortfolioCode</f>
        <v>0</v>
      </c>
    </row>
    <row r="3553" spans="1:17">
      <c r="A3553" s="93">
        <v>44095</v>
      </c>
      <c r="B3553" t="str">
        <v/>
      </c>
      <c r="C3553">
        <v>70.28</v>
      </c>
      <c r="D3553">
        <v>0</v>
      </c>
      <c r="E3553">
        <v>10.428800000000001</v>
      </c>
      <c r="F3553">
        <f t="shared" si="110"/>
        <v>0</v>
      </c>
      <c r="G3553" t="str">
        <v>MESCF</v>
      </c>
      <c r="H3553" s="97" t="str">
        <f>IF(ISERROR(IF(AND(A:A&gt;#REF!,A:A&lt;=#REF!,B:B&lt;&gt;"CANC",G:G=$S$2),C3553,0)),"",IF(AND(A:A&gt;#REF!,A:A&lt;=#REF!,B:B&lt;&gt;"CANC",G:G=$S$2),C3553,0))</f>
        <v/>
      </c>
      <c r="I3553" s="97" t="str">
        <f>IF(ISERROR(IF(AND(A:A&gt;#REF!,A:A&lt;=#REF!,B:B&lt;&gt;"CANC",G:G=$S$2),C3553,0)),"",IF(AND(A:A&gt;#REF!,A:A&lt;=#REF!,B:B&lt;&gt;"CANC",G:G=$S$2),F3553,0))</f>
        <v/>
      </c>
      <c r="K3553" s="93">
        <f>[3]!TradeDate</f>
        <v>0</v>
      </c>
      <c r="L3553" s="93">
        <f>[3]!AlteredStatus</f>
        <v>0</v>
      </c>
      <c r="M3553">
        <f>[3]!CommissionEUR</f>
        <v>0</v>
      </c>
      <c r="N3553">
        <f>[3]!LocalChargeXComm</f>
        <v>0</v>
      </c>
      <c r="O3553">
        <f>[3]!FXEUR</f>
        <v>0</v>
      </c>
      <c r="P3553" t="e">
        <f t="shared" si="111"/>
        <v>#DIV/0!</v>
      </c>
      <c r="Q3553">
        <f>[3]!PortfolioCode</f>
        <v>0</v>
      </c>
    </row>
    <row r="3554" spans="1:17">
      <c r="A3554" s="93">
        <v>44096</v>
      </c>
      <c r="B3554" t="str">
        <v/>
      </c>
      <c r="C3554">
        <v>1844.52</v>
      </c>
      <c r="D3554">
        <v>1</v>
      </c>
      <c r="E3554">
        <v>0.92</v>
      </c>
      <c r="F3554">
        <f t="shared" si="110"/>
        <v>1.0869565217391304</v>
      </c>
      <c r="G3554" t="str">
        <v>MESCF</v>
      </c>
      <c r="H3554" s="97" t="str">
        <f>IF(ISERROR(IF(AND(A:A&gt;#REF!,A:A&lt;=#REF!,B:B&lt;&gt;"CANC",G:G=$S$2),C3554,0)),"",IF(AND(A:A&gt;#REF!,A:A&lt;=#REF!,B:B&lt;&gt;"CANC",G:G=$S$2),C3554,0))</f>
        <v/>
      </c>
      <c r="I3554" s="97" t="str">
        <f>IF(ISERROR(IF(AND(A:A&gt;#REF!,A:A&lt;=#REF!,B:B&lt;&gt;"CANC",G:G=$S$2),C3554,0)),"",IF(AND(A:A&gt;#REF!,A:A&lt;=#REF!,B:B&lt;&gt;"CANC",G:G=$S$2),F3554,0))</f>
        <v/>
      </c>
      <c r="K3554" s="93">
        <f>[3]!TradeDate</f>
        <v>0</v>
      </c>
      <c r="L3554" s="93">
        <f>[3]!AlteredStatus</f>
        <v>0</v>
      </c>
      <c r="M3554">
        <f>[3]!CommissionEUR</f>
        <v>0</v>
      </c>
      <c r="N3554">
        <f>[3]!LocalChargeXComm</f>
        <v>0</v>
      </c>
      <c r="O3554">
        <f>[3]!FXEUR</f>
        <v>0</v>
      </c>
      <c r="P3554" t="e">
        <f t="shared" si="111"/>
        <v>#DIV/0!</v>
      </c>
      <c r="Q3554">
        <f>[3]!PortfolioCode</f>
        <v>0</v>
      </c>
    </row>
    <row r="3555" spans="1:17">
      <c r="A3555" s="93">
        <v>44096</v>
      </c>
      <c r="B3555" t="str">
        <v/>
      </c>
      <c r="C3555">
        <v>1908.78</v>
      </c>
      <c r="D3555">
        <v>0</v>
      </c>
      <c r="E3555">
        <v>10.423</v>
      </c>
      <c r="F3555">
        <f t="shared" si="110"/>
        <v>0</v>
      </c>
      <c r="G3555" t="str">
        <v>MESCF</v>
      </c>
      <c r="H3555" s="97" t="str">
        <f>IF(ISERROR(IF(AND(A:A&gt;#REF!,A:A&lt;=#REF!,B:B&lt;&gt;"CANC",G:G=$S$2),C3555,0)),"",IF(AND(A:A&gt;#REF!,A:A&lt;=#REF!,B:B&lt;&gt;"CANC",G:G=$S$2),C3555,0))</f>
        <v/>
      </c>
      <c r="I3555" s="97" t="str">
        <f>IF(ISERROR(IF(AND(A:A&gt;#REF!,A:A&lt;=#REF!,B:B&lt;&gt;"CANC",G:G=$S$2),C3555,0)),"",IF(AND(A:A&gt;#REF!,A:A&lt;=#REF!,B:B&lt;&gt;"CANC",G:G=$S$2),F3555,0))</f>
        <v/>
      </c>
      <c r="K3555" s="93">
        <f>[3]!TradeDate</f>
        <v>0</v>
      </c>
      <c r="L3555" s="93">
        <f>[3]!AlteredStatus</f>
        <v>0</v>
      </c>
      <c r="M3555">
        <f>[3]!CommissionEUR</f>
        <v>0</v>
      </c>
      <c r="N3555">
        <f>[3]!LocalChargeXComm</f>
        <v>0</v>
      </c>
      <c r="O3555">
        <f>[3]!FXEUR</f>
        <v>0</v>
      </c>
      <c r="P3555" t="e">
        <f t="shared" si="111"/>
        <v>#DIV/0!</v>
      </c>
      <c r="Q3555">
        <f>[3]!PortfolioCode</f>
        <v>0</v>
      </c>
    </row>
    <row r="3556" spans="1:17">
      <c r="A3556" s="93">
        <v>44096</v>
      </c>
      <c r="B3556" t="str">
        <v/>
      </c>
      <c r="C3556">
        <v>334.38</v>
      </c>
      <c r="D3556">
        <v>1</v>
      </c>
      <c r="E3556">
        <v>0.92</v>
      </c>
      <c r="F3556">
        <f t="shared" si="110"/>
        <v>1.0869565217391304</v>
      </c>
      <c r="G3556" t="str">
        <v>MUSCIT</v>
      </c>
      <c r="H3556" s="97" t="str">
        <f>IF(ISERROR(IF(AND(A:A&gt;#REF!,A:A&lt;=#REF!,B:B&lt;&gt;"CANC",G:G=$S$2),C3556,0)),"",IF(AND(A:A&gt;#REF!,A:A&lt;=#REF!,B:B&lt;&gt;"CANC",G:G=$S$2),C3556,0))</f>
        <v/>
      </c>
      <c r="I3556" s="97" t="str">
        <f>IF(ISERROR(IF(AND(A:A&gt;#REF!,A:A&lt;=#REF!,B:B&lt;&gt;"CANC",G:G=$S$2),C3556,0)),"",IF(AND(A:A&gt;#REF!,A:A&lt;=#REF!,B:B&lt;&gt;"CANC",G:G=$S$2),F3556,0))</f>
        <v/>
      </c>
      <c r="K3556" s="93">
        <f>[3]!TradeDate</f>
        <v>0</v>
      </c>
      <c r="L3556" s="93">
        <f>[3]!AlteredStatus</f>
        <v>0</v>
      </c>
      <c r="M3556">
        <f>[3]!CommissionEUR</f>
        <v>0</v>
      </c>
      <c r="N3556">
        <f>[3]!LocalChargeXComm</f>
        <v>0</v>
      </c>
      <c r="O3556">
        <f>[3]!FXEUR</f>
        <v>0</v>
      </c>
      <c r="P3556" t="e">
        <f t="shared" si="111"/>
        <v>#DIV/0!</v>
      </c>
      <c r="Q3556">
        <f>[3]!PortfolioCode</f>
        <v>0</v>
      </c>
    </row>
    <row r="3557" spans="1:17">
      <c r="A3557" s="93">
        <v>44096</v>
      </c>
      <c r="B3557" t="str">
        <v/>
      </c>
      <c r="C3557">
        <v>339.2</v>
      </c>
      <c r="D3557">
        <v>1</v>
      </c>
      <c r="E3557">
        <v>0.92</v>
      </c>
      <c r="F3557">
        <f t="shared" si="110"/>
        <v>1.0869565217391304</v>
      </c>
      <c r="G3557" t="str">
        <v>MUSCIT</v>
      </c>
      <c r="H3557" s="97" t="str">
        <f>IF(ISERROR(IF(AND(A:A&gt;#REF!,A:A&lt;=#REF!,B:B&lt;&gt;"CANC",G:G=$S$2),C3557,0)),"",IF(AND(A:A&gt;#REF!,A:A&lt;=#REF!,B:B&lt;&gt;"CANC",G:G=$S$2),C3557,0))</f>
        <v/>
      </c>
      <c r="I3557" s="97" t="str">
        <f>IF(ISERROR(IF(AND(A:A&gt;#REF!,A:A&lt;=#REF!,B:B&lt;&gt;"CANC",G:G=$S$2),C3557,0)),"",IF(AND(A:A&gt;#REF!,A:A&lt;=#REF!,B:B&lt;&gt;"CANC",G:G=$S$2),F3557,0))</f>
        <v/>
      </c>
      <c r="K3557" s="93">
        <f>[3]!TradeDate</f>
        <v>0</v>
      </c>
      <c r="L3557" s="93">
        <f>[3]!AlteredStatus</f>
        <v>0</v>
      </c>
      <c r="M3557">
        <f>[3]!CommissionEUR</f>
        <v>0</v>
      </c>
      <c r="N3557">
        <f>[3]!LocalChargeXComm</f>
        <v>0</v>
      </c>
      <c r="O3557">
        <f>[3]!FXEUR</f>
        <v>0</v>
      </c>
      <c r="P3557" t="e">
        <f t="shared" si="111"/>
        <v>#DIV/0!</v>
      </c>
      <c r="Q3557">
        <f>[3]!PortfolioCode</f>
        <v>0</v>
      </c>
    </row>
    <row r="3558" spans="1:17">
      <c r="A3558" s="93">
        <v>44096</v>
      </c>
      <c r="B3558" t="str">
        <v/>
      </c>
      <c r="C3558">
        <v>187.53</v>
      </c>
      <c r="D3558">
        <v>0</v>
      </c>
      <c r="E3558">
        <v>1</v>
      </c>
      <c r="F3558">
        <f t="shared" si="110"/>
        <v>0</v>
      </c>
      <c r="G3558" t="str">
        <v>BWF</v>
      </c>
      <c r="H3558" s="97" t="str">
        <f>IF(ISERROR(IF(AND(A:A&gt;#REF!,A:A&lt;=#REF!,B:B&lt;&gt;"CANC",G:G=$S$2),C3558,0)),"",IF(AND(A:A&gt;#REF!,A:A&lt;=#REF!,B:B&lt;&gt;"CANC",G:G=$S$2),C3558,0))</f>
        <v/>
      </c>
      <c r="I3558" s="97" t="str">
        <f>IF(ISERROR(IF(AND(A:A&gt;#REF!,A:A&lt;=#REF!,B:B&lt;&gt;"CANC",G:G=$S$2),C3558,0)),"",IF(AND(A:A&gt;#REF!,A:A&lt;=#REF!,B:B&lt;&gt;"CANC",G:G=$S$2),F3558,0))</f>
        <v/>
      </c>
      <c r="K3558" s="93">
        <f>[3]!TradeDate</f>
        <v>0</v>
      </c>
      <c r="L3558" s="93">
        <f>[3]!AlteredStatus</f>
        <v>0</v>
      </c>
      <c r="M3558">
        <f>[3]!CommissionEUR</f>
        <v>0</v>
      </c>
      <c r="N3558">
        <f>[3]!LocalChargeXComm</f>
        <v>0</v>
      </c>
      <c r="O3558">
        <f>[3]!FXEUR</f>
        <v>0</v>
      </c>
      <c r="P3558" t="e">
        <f t="shared" si="111"/>
        <v>#DIV/0!</v>
      </c>
      <c r="Q3558">
        <f>[3]!PortfolioCode</f>
        <v>0</v>
      </c>
    </row>
    <row r="3559" spans="1:17">
      <c r="A3559" s="93">
        <v>44096</v>
      </c>
      <c r="B3559" t="str">
        <v/>
      </c>
      <c r="C3559">
        <v>216.6</v>
      </c>
      <c r="D3559">
        <v>0</v>
      </c>
      <c r="E3559">
        <v>1</v>
      </c>
      <c r="F3559">
        <f t="shared" si="110"/>
        <v>0</v>
      </c>
      <c r="G3559" t="str">
        <v>BWF</v>
      </c>
      <c r="H3559" s="97" t="str">
        <f>IF(ISERROR(IF(AND(A:A&gt;#REF!,A:A&lt;=#REF!,B:B&lt;&gt;"CANC",G:G=$S$2),C3559,0)),"",IF(AND(A:A&gt;#REF!,A:A&lt;=#REF!,B:B&lt;&gt;"CANC",G:G=$S$2),C3559,0))</f>
        <v/>
      </c>
      <c r="I3559" s="97" t="str">
        <f>IF(ISERROR(IF(AND(A:A&gt;#REF!,A:A&lt;=#REF!,B:B&lt;&gt;"CANC",G:G=$S$2),C3559,0)),"",IF(AND(A:A&gt;#REF!,A:A&lt;=#REF!,B:B&lt;&gt;"CANC",G:G=$S$2),F3559,0))</f>
        <v/>
      </c>
      <c r="K3559" s="93">
        <f>[3]!TradeDate</f>
        <v>0</v>
      </c>
      <c r="L3559" s="93">
        <f>[3]!AlteredStatus</f>
        <v>0</v>
      </c>
      <c r="M3559">
        <f>[3]!CommissionEUR</f>
        <v>0</v>
      </c>
      <c r="N3559">
        <f>[3]!LocalChargeXComm</f>
        <v>0</v>
      </c>
      <c r="O3559">
        <f>[3]!FXEUR</f>
        <v>0</v>
      </c>
      <c r="P3559" t="e">
        <f t="shared" si="111"/>
        <v>#DIV/0!</v>
      </c>
      <c r="Q3559">
        <f>[3]!PortfolioCode</f>
        <v>0</v>
      </c>
    </row>
    <row r="3560" spans="1:17">
      <c r="A3560" s="93">
        <v>44096</v>
      </c>
      <c r="B3560" t="str">
        <v/>
      </c>
      <c r="C3560">
        <v>86.64</v>
      </c>
      <c r="D3560">
        <v>0</v>
      </c>
      <c r="E3560">
        <v>1</v>
      </c>
      <c r="F3560">
        <f t="shared" si="110"/>
        <v>0</v>
      </c>
      <c r="G3560" t="str">
        <v>KEVA</v>
      </c>
      <c r="H3560" s="97" t="str">
        <f>IF(ISERROR(IF(AND(A:A&gt;#REF!,A:A&lt;=#REF!,B:B&lt;&gt;"CANC",G:G=$S$2),C3560,0)),"",IF(AND(A:A&gt;#REF!,A:A&lt;=#REF!,B:B&lt;&gt;"CANC",G:G=$S$2),C3560,0))</f>
        <v/>
      </c>
      <c r="I3560" s="97" t="str">
        <f>IF(ISERROR(IF(AND(A:A&gt;#REF!,A:A&lt;=#REF!,B:B&lt;&gt;"CANC",G:G=$S$2),C3560,0)),"",IF(AND(A:A&gt;#REF!,A:A&lt;=#REF!,B:B&lt;&gt;"CANC",G:G=$S$2),F3560,0))</f>
        <v/>
      </c>
      <c r="K3560" s="93">
        <f>[3]!TradeDate</f>
        <v>0</v>
      </c>
      <c r="L3560" s="93">
        <f>[3]!AlteredStatus</f>
        <v>0</v>
      </c>
      <c r="M3560">
        <f>[3]!CommissionEUR</f>
        <v>0</v>
      </c>
      <c r="N3560">
        <f>[3]!LocalChargeXComm</f>
        <v>0</v>
      </c>
      <c r="O3560">
        <f>[3]!FXEUR</f>
        <v>0</v>
      </c>
      <c r="P3560" t="e">
        <f t="shared" si="111"/>
        <v>#DIV/0!</v>
      </c>
      <c r="Q3560">
        <f>[3]!PortfolioCode</f>
        <v>0</v>
      </c>
    </row>
    <row r="3561" spans="1:17">
      <c r="A3561" s="93">
        <v>44096</v>
      </c>
      <c r="B3561" t="str">
        <v/>
      </c>
      <c r="C3561">
        <v>21.66</v>
      </c>
      <c r="D3561">
        <v>0</v>
      </c>
      <c r="E3561">
        <v>1</v>
      </c>
      <c r="F3561">
        <f t="shared" si="110"/>
        <v>0</v>
      </c>
      <c r="G3561" t="str">
        <v>LF-BWF</v>
      </c>
      <c r="H3561" s="97" t="str">
        <f>IF(ISERROR(IF(AND(A:A&gt;#REF!,A:A&lt;=#REF!,B:B&lt;&gt;"CANC",G:G=$S$2),C3561,0)),"",IF(AND(A:A&gt;#REF!,A:A&lt;=#REF!,B:B&lt;&gt;"CANC",G:G=$S$2),C3561,0))</f>
        <v/>
      </c>
      <c r="I3561" s="97" t="str">
        <f>IF(ISERROR(IF(AND(A:A&gt;#REF!,A:A&lt;=#REF!,B:B&lt;&gt;"CANC",G:G=$S$2),C3561,0)),"",IF(AND(A:A&gt;#REF!,A:A&lt;=#REF!,B:B&lt;&gt;"CANC",G:G=$S$2),F3561,0))</f>
        <v/>
      </c>
      <c r="K3561" s="93">
        <f>[3]!TradeDate</f>
        <v>0</v>
      </c>
      <c r="L3561" s="93">
        <f>[3]!AlteredStatus</f>
        <v>0</v>
      </c>
      <c r="M3561">
        <f>[3]!CommissionEUR</f>
        <v>0</v>
      </c>
      <c r="N3561">
        <f>[3]!LocalChargeXComm</f>
        <v>0</v>
      </c>
      <c r="O3561">
        <f>[3]!FXEUR</f>
        <v>0</v>
      </c>
      <c r="P3561" t="e">
        <f t="shared" si="111"/>
        <v>#DIV/0!</v>
      </c>
      <c r="Q3561">
        <f>[3]!PortfolioCode</f>
        <v>0</v>
      </c>
    </row>
    <row r="3562" spans="1:17">
      <c r="A3562" s="93">
        <v>44096</v>
      </c>
      <c r="B3562" t="str">
        <v/>
      </c>
      <c r="C3562">
        <v>69.819999999999993</v>
      </c>
      <c r="D3562">
        <v>1</v>
      </c>
      <c r="E3562">
        <v>0.92</v>
      </c>
      <c r="F3562">
        <f t="shared" si="110"/>
        <v>1.0869565217391304</v>
      </c>
      <c r="G3562" t="str">
        <v>MUSCIT</v>
      </c>
      <c r="H3562" s="97" t="str">
        <f>IF(ISERROR(IF(AND(A:A&gt;#REF!,A:A&lt;=#REF!,B:B&lt;&gt;"CANC",G:G=$S$2),C3562,0)),"",IF(AND(A:A&gt;#REF!,A:A&lt;=#REF!,B:B&lt;&gt;"CANC",G:G=$S$2),C3562,0))</f>
        <v/>
      </c>
      <c r="I3562" s="97" t="str">
        <f>IF(ISERROR(IF(AND(A:A&gt;#REF!,A:A&lt;=#REF!,B:B&lt;&gt;"CANC",G:G=$S$2),C3562,0)),"",IF(AND(A:A&gt;#REF!,A:A&lt;=#REF!,B:B&lt;&gt;"CANC",G:G=$S$2),F3562,0))</f>
        <v/>
      </c>
      <c r="K3562" s="93">
        <f>[3]!TradeDate</f>
        <v>0</v>
      </c>
      <c r="L3562" s="93">
        <f>[3]!AlteredStatus</f>
        <v>0</v>
      </c>
      <c r="M3562">
        <f>[3]!CommissionEUR</f>
        <v>0</v>
      </c>
      <c r="N3562">
        <f>[3]!LocalChargeXComm</f>
        <v>0</v>
      </c>
      <c r="O3562">
        <f>[3]!FXEUR</f>
        <v>0</v>
      </c>
      <c r="P3562" t="e">
        <f t="shared" si="111"/>
        <v>#DIV/0!</v>
      </c>
      <c r="Q3562">
        <f>[3]!PortfolioCode</f>
        <v>0</v>
      </c>
    </row>
    <row r="3563" spans="1:17">
      <c r="A3563" s="93">
        <v>44096</v>
      </c>
      <c r="B3563" t="str">
        <v/>
      </c>
      <c r="C3563">
        <v>25.4</v>
      </c>
      <c r="D3563">
        <v>1</v>
      </c>
      <c r="E3563">
        <v>0.92</v>
      </c>
      <c r="F3563">
        <f t="shared" si="110"/>
        <v>1.0869565217391304</v>
      </c>
      <c r="G3563" t="str">
        <v>MUSCIT</v>
      </c>
      <c r="H3563" s="97" t="str">
        <f>IF(ISERROR(IF(AND(A:A&gt;#REF!,A:A&lt;=#REF!,B:B&lt;&gt;"CANC",G:G=$S$2),C3563,0)),"",IF(AND(A:A&gt;#REF!,A:A&lt;=#REF!,B:B&lt;&gt;"CANC",G:G=$S$2),C3563,0))</f>
        <v/>
      </c>
      <c r="I3563" s="97" t="str">
        <f>IF(ISERROR(IF(AND(A:A&gt;#REF!,A:A&lt;=#REF!,B:B&lt;&gt;"CANC",G:G=$S$2),C3563,0)),"",IF(AND(A:A&gt;#REF!,A:A&lt;=#REF!,B:B&lt;&gt;"CANC",G:G=$S$2),F3563,0))</f>
        <v/>
      </c>
      <c r="K3563" s="93">
        <f>[3]!TradeDate</f>
        <v>0</v>
      </c>
      <c r="L3563" s="93">
        <f>[3]!AlteredStatus</f>
        <v>0</v>
      </c>
      <c r="M3563">
        <f>[3]!CommissionEUR</f>
        <v>0</v>
      </c>
      <c r="N3563">
        <f>[3]!LocalChargeXComm</f>
        <v>0</v>
      </c>
      <c r="O3563">
        <f>[3]!FXEUR</f>
        <v>0</v>
      </c>
      <c r="P3563" t="e">
        <f t="shared" si="111"/>
        <v>#DIV/0!</v>
      </c>
      <c r="Q3563">
        <f>[3]!PortfolioCode</f>
        <v>0</v>
      </c>
    </row>
    <row r="3564" spans="1:17">
      <c r="A3564" s="93">
        <v>44096</v>
      </c>
      <c r="B3564" t="str">
        <v/>
      </c>
      <c r="C3564">
        <v>1647.86</v>
      </c>
      <c r="D3564">
        <v>0</v>
      </c>
      <c r="E3564">
        <v>10.423</v>
      </c>
      <c r="F3564">
        <f t="shared" si="110"/>
        <v>0</v>
      </c>
      <c r="G3564" t="str">
        <v>MESCF</v>
      </c>
      <c r="H3564" s="97" t="str">
        <f>IF(ISERROR(IF(AND(A:A&gt;#REF!,A:A&lt;=#REF!,B:B&lt;&gt;"CANC",G:G=$S$2),C3564,0)),"",IF(AND(A:A&gt;#REF!,A:A&lt;=#REF!,B:B&lt;&gt;"CANC",G:G=$S$2),C3564,0))</f>
        <v/>
      </c>
      <c r="I3564" s="97" t="str">
        <f>IF(ISERROR(IF(AND(A:A&gt;#REF!,A:A&lt;=#REF!,B:B&lt;&gt;"CANC",G:G=$S$2),C3564,0)),"",IF(AND(A:A&gt;#REF!,A:A&lt;=#REF!,B:B&lt;&gt;"CANC",G:G=$S$2),F3564,0))</f>
        <v/>
      </c>
      <c r="K3564" s="93">
        <f>[3]!TradeDate</f>
        <v>0</v>
      </c>
      <c r="L3564" s="93">
        <f>[3]!AlteredStatus</f>
        <v>0</v>
      </c>
      <c r="M3564">
        <f>[3]!CommissionEUR</f>
        <v>0</v>
      </c>
      <c r="N3564">
        <f>[3]!LocalChargeXComm</f>
        <v>0</v>
      </c>
      <c r="O3564">
        <f>[3]!FXEUR</f>
        <v>0</v>
      </c>
      <c r="P3564" t="e">
        <f t="shared" si="111"/>
        <v>#DIV/0!</v>
      </c>
      <c r="Q3564">
        <f>[3]!PortfolioCode</f>
        <v>0</v>
      </c>
    </row>
    <row r="3565" spans="1:17">
      <c r="A3565" s="93">
        <v>44096</v>
      </c>
      <c r="B3565" t="str">
        <v/>
      </c>
      <c r="C3565">
        <v>1583.38</v>
      </c>
      <c r="D3565">
        <v>58.44</v>
      </c>
      <c r="E3565">
        <v>1.1689000000000001</v>
      </c>
      <c r="F3565">
        <f t="shared" si="110"/>
        <v>49.995722474120967</v>
      </c>
      <c r="G3565" t="str">
        <v>BWF</v>
      </c>
      <c r="H3565" s="97" t="str">
        <f>IF(ISERROR(IF(AND(A:A&gt;#REF!,A:A&lt;=#REF!,B:B&lt;&gt;"CANC",G:G=$S$2),C3565,0)),"",IF(AND(A:A&gt;#REF!,A:A&lt;=#REF!,B:B&lt;&gt;"CANC",G:G=$S$2),C3565,0))</f>
        <v/>
      </c>
      <c r="I3565" s="97" t="str">
        <f>IF(ISERROR(IF(AND(A:A&gt;#REF!,A:A&lt;=#REF!,B:B&lt;&gt;"CANC",G:G=$S$2),C3565,0)),"",IF(AND(A:A&gt;#REF!,A:A&lt;=#REF!,B:B&lt;&gt;"CANC",G:G=$S$2),F3565,0))</f>
        <v/>
      </c>
      <c r="K3565" s="93">
        <f>[3]!TradeDate</f>
        <v>0</v>
      </c>
      <c r="L3565" s="93">
        <f>[3]!AlteredStatus</f>
        <v>0</v>
      </c>
      <c r="M3565">
        <f>[3]!CommissionEUR</f>
        <v>0</v>
      </c>
      <c r="N3565">
        <f>[3]!LocalChargeXComm</f>
        <v>0</v>
      </c>
      <c r="O3565">
        <f>[3]!FXEUR</f>
        <v>0</v>
      </c>
      <c r="P3565" t="e">
        <f t="shared" si="111"/>
        <v>#DIV/0!</v>
      </c>
      <c r="Q3565">
        <f>[3]!PortfolioCode</f>
        <v>0</v>
      </c>
    </row>
    <row r="3566" spans="1:17">
      <c r="A3566" s="93">
        <v>44096</v>
      </c>
      <c r="B3566" t="str">
        <v/>
      </c>
      <c r="C3566">
        <v>316.67</v>
      </c>
      <c r="D3566">
        <v>11.69</v>
      </c>
      <c r="E3566">
        <v>1.1689000000000001</v>
      </c>
      <c r="F3566">
        <f t="shared" si="110"/>
        <v>10.000855505175805</v>
      </c>
      <c r="G3566" t="str">
        <v>KEVA</v>
      </c>
      <c r="H3566" s="97" t="str">
        <f>IF(ISERROR(IF(AND(A:A&gt;#REF!,A:A&lt;=#REF!,B:B&lt;&gt;"CANC",G:G=$S$2),C3566,0)),"",IF(AND(A:A&gt;#REF!,A:A&lt;=#REF!,B:B&lt;&gt;"CANC",G:G=$S$2),C3566,0))</f>
        <v/>
      </c>
      <c r="I3566" s="97" t="str">
        <f>IF(ISERROR(IF(AND(A:A&gt;#REF!,A:A&lt;=#REF!,B:B&lt;&gt;"CANC",G:G=$S$2),C3566,0)),"",IF(AND(A:A&gt;#REF!,A:A&lt;=#REF!,B:B&lt;&gt;"CANC",G:G=$S$2),F3566,0))</f>
        <v/>
      </c>
      <c r="K3566" s="93">
        <f>[3]!TradeDate</f>
        <v>0</v>
      </c>
      <c r="L3566" s="93">
        <f>[3]!AlteredStatus</f>
        <v>0</v>
      </c>
      <c r="M3566">
        <f>[3]!CommissionEUR</f>
        <v>0</v>
      </c>
      <c r="N3566">
        <f>[3]!LocalChargeXComm</f>
        <v>0</v>
      </c>
      <c r="O3566">
        <f>[3]!FXEUR</f>
        <v>0</v>
      </c>
      <c r="P3566" t="e">
        <f t="shared" si="111"/>
        <v>#DIV/0!</v>
      </c>
      <c r="Q3566">
        <f>[3]!PortfolioCode</f>
        <v>0</v>
      </c>
    </row>
    <row r="3567" spans="1:17">
      <c r="A3567" s="93">
        <v>44096</v>
      </c>
      <c r="B3567" t="str">
        <v/>
      </c>
      <c r="C3567">
        <v>105.56</v>
      </c>
      <c r="D3567">
        <v>3.9</v>
      </c>
      <c r="E3567">
        <v>1.1689000000000001</v>
      </c>
      <c r="F3567">
        <f t="shared" si="110"/>
        <v>3.3364701856446231</v>
      </c>
      <c r="G3567" t="str">
        <v>LF-BWF</v>
      </c>
      <c r="H3567" s="97" t="str">
        <f>IF(ISERROR(IF(AND(A:A&gt;#REF!,A:A&lt;=#REF!,B:B&lt;&gt;"CANC",G:G=$S$2),C3567,0)),"",IF(AND(A:A&gt;#REF!,A:A&lt;=#REF!,B:B&lt;&gt;"CANC",G:G=$S$2),C3567,0))</f>
        <v/>
      </c>
      <c r="I3567" s="97" t="str">
        <f>IF(ISERROR(IF(AND(A:A&gt;#REF!,A:A&lt;=#REF!,B:B&lt;&gt;"CANC",G:G=$S$2),C3567,0)),"",IF(AND(A:A&gt;#REF!,A:A&lt;=#REF!,B:B&lt;&gt;"CANC",G:G=$S$2),F3567,0))</f>
        <v/>
      </c>
      <c r="K3567" s="93">
        <f>[3]!TradeDate</f>
        <v>0</v>
      </c>
      <c r="L3567" s="93">
        <f>[3]!AlteredStatus</f>
        <v>0</v>
      </c>
      <c r="M3567">
        <f>[3]!CommissionEUR</f>
        <v>0</v>
      </c>
      <c r="N3567">
        <f>[3]!LocalChargeXComm</f>
        <v>0</v>
      </c>
      <c r="O3567">
        <f>[3]!FXEUR</f>
        <v>0</v>
      </c>
      <c r="P3567" t="e">
        <f t="shared" si="111"/>
        <v>#DIV/0!</v>
      </c>
      <c r="Q3567">
        <f>[3]!PortfolioCode</f>
        <v>0</v>
      </c>
    </row>
    <row r="3568" spans="1:17">
      <c r="A3568" s="93">
        <v>44096</v>
      </c>
      <c r="B3568" t="str">
        <v/>
      </c>
      <c r="C3568">
        <v>386.83</v>
      </c>
      <c r="D3568">
        <v>0</v>
      </c>
      <c r="E3568">
        <v>1.1689000000000001</v>
      </c>
      <c r="F3568">
        <f t="shared" si="110"/>
        <v>0</v>
      </c>
      <c r="G3568" t="str">
        <v>BWF</v>
      </c>
      <c r="H3568" s="97" t="str">
        <f>IF(ISERROR(IF(AND(A:A&gt;#REF!,A:A&lt;=#REF!,B:B&lt;&gt;"CANC",G:G=$S$2),C3568,0)),"",IF(AND(A:A&gt;#REF!,A:A&lt;=#REF!,B:B&lt;&gt;"CANC",G:G=$S$2),C3568,0))</f>
        <v/>
      </c>
      <c r="I3568" s="97" t="str">
        <f>IF(ISERROR(IF(AND(A:A&gt;#REF!,A:A&lt;=#REF!,B:B&lt;&gt;"CANC",G:G=$S$2),C3568,0)),"",IF(AND(A:A&gt;#REF!,A:A&lt;=#REF!,B:B&lt;&gt;"CANC",G:G=$S$2),F3568,0))</f>
        <v/>
      </c>
      <c r="K3568" s="93">
        <f>[3]!TradeDate</f>
        <v>0</v>
      </c>
      <c r="L3568" s="93">
        <f>[3]!AlteredStatus</f>
        <v>0</v>
      </c>
      <c r="M3568">
        <f>[3]!CommissionEUR</f>
        <v>0</v>
      </c>
      <c r="N3568">
        <f>[3]!LocalChargeXComm</f>
        <v>0</v>
      </c>
      <c r="O3568">
        <f>[3]!FXEUR</f>
        <v>0</v>
      </c>
      <c r="P3568" t="e">
        <f t="shared" si="111"/>
        <v>#DIV/0!</v>
      </c>
      <c r="Q3568">
        <f>[3]!PortfolioCode</f>
        <v>0</v>
      </c>
    </row>
    <row r="3569" spans="1:17">
      <c r="A3569" s="93">
        <v>44096</v>
      </c>
      <c r="B3569" t="str">
        <v/>
      </c>
      <c r="C3569">
        <v>161.77000000000001</v>
      </c>
      <c r="D3569">
        <v>0</v>
      </c>
      <c r="E3569">
        <v>1.1689000000000001</v>
      </c>
      <c r="F3569">
        <f t="shared" si="110"/>
        <v>0</v>
      </c>
      <c r="G3569" t="str">
        <v>KEVA</v>
      </c>
      <c r="H3569" s="97" t="str">
        <f>IF(ISERROR(IF(AND(A:A&gt;#REF!,A:A&lt;=#REF!,B:B&lt;&gt;"CANC",G:G=$S$2),C3569,0)),"",IF(AND(A:A&gt;#REF!,A:A&lt;=#REF!,B:B&lt;&gt;"CANC",G:G=$S$2),C3569,0))</f>
        <v/>
      </c>
      <c r="I3569" s="97" t="str">
        <f>IF(ISERROR(IF(AND(A:A&gt;#REF!,A:A&lt;=#REF!,B:B&lt;&gt;"CANC",G:G=$S$2),C3569,0)),"",IF(AND(A:A&gt;#REF!,A:A&lt;=#REF!,B:B&lt;&gt;"CANC",G:G=$S$2),F3569,0))</f>
        <v/>
      </c>
      <c r="K3569" s="93">
        <f>[3]!TradeDate</f>
        <v>0</v>
      </c>
      <c r="L3569" s="93">
        <f>[3]!AlteredStatus</f>
        <v>0</v>
      </c>
      <c r="M3569">
        <f>[3]!CommissionEUR</f>
        <v>0</v>
      </c>
      <c r="N3569">
        <f>[3]!LocalChargeXComm</f>
        <v>0</v>
      </c>
      <c r="O3569">
        <f>[3]!FXEUR</f>
        <v>0</v>
      </c>
      <c r="P3569" t="e">
        <f t="shared" si="111"/>
        <v>#DIV/0!</v>
      </c>
      <c r="Q3569">
        <f>[3]!PortfolioCode</f>
        <v>0</v>
      </c>
    </row>
    <row r="3570" spans="1:17">
      <c r="A3570" s="93">
        <v>44096</v>
      </c>
      <c r="B3570" t="str">
        <v/>
      </c>
      <c r="C3570">
        <v>58.02</v>
      </c>
      <c r="D3570">
        <v>0</v>
      </c>
      <c r="E3570">
        <v>1.1689000000000001</v>
      </c>
      <c r="F3570">
        <f t="shared" si="110"/>
        <v>0</v>
      </c>
      <c r="G3570" t="str">
        <v>LF-BWF</v>
      </c>
      <c r="H3570" s="97" t="str">
        <f>IF(ISERROR(IF(AND(A:A&gt;#REF!,A:A&lt;=#REF!,B:B&lt;&gt;"CANC",G:G=$S$2),C3570,0)),"",IF(AND(A:A&gt;#REF!,A:A&lt;=#REF!,B:B&lt;&gt;"CANC",G:G=$S$2),C3570,0))</f>
        <v/>
      </c>
      <c r="I3570" s="97" t="str">
        <f>IF(ISERROR(IF(AND(A:A&gt;#REF!,A:A&lt;=#REF!,B:B&lt;&gt;"CANC",G:G=$S$2),C3570,0)),"",IF(AND(A:A&gt;#REF!,A:A&lt;=#REF!,B:B&lt;&gt;"CANC",G:G=$S$2),F3570,0))</f>
        <v/>
      </c>
      <c r="K3570" s="93">
        <f>[3]!TradeDate</f>
        <v>0</v>
      </c>
      <c r="L3570" s="93">
        <f>[3]!AlteredStatus</f>
        <v>0</v>
      </c>
      <c r="M3570">
        <f>[3]!CommissionEUR</f>
        <v>0</v>
      </c>
      <c r="N3570">
        <f>[3]!LocalChargeXComm</f>
        <v>0</v>
      </c>
      <c r="O3570">
        <f>[3]!FXEUR</f>
        <v>0</v>
      </c>
      <c r="P3570" t="e">
        <f t="shared" si="111"/>
        <v>#DIV/0!</v>
      </c>
      <c r="Q3570">
        <f>[3]!PortfolioCode</f>
        <v>0</v>
      </c>
    </row>
    <row r="3571" spans="1:17">
      <c r="A3571" s="93">
        <v>44096</v>
      </c>
      <c r="B3571" t="str">
        <v/>
      </c>
      <c r="C3571">
        <v>401.74</v>
      </c>
      <c r="D3571">
        <v>0</v>
      </c>
      <c r="E3571">
        <v>1.1689000000000001</v>
      </c>
      <c r="F3571">
        <f t="shared" si="110"/>
        <v>0</v>
      </c>
      <c r="G3571" t="str">
        <v>BWF</v>
      </c>
      <c r="H3571" s="97" t="str">
        <f>IF(ISERROR(IF(AND(A:A&gt;#REF!,A:A&lt;=#REF!,B:B&lt;&gt;"CANC",G:G=$S$2),C3571,0)),"",IF(AND(A:A&gt;#REF!,A:A&lt;=#REF!,B:B&lt;&gt;"CANC",G:G=$S$2),C3571,0))</f>
        <v/>
      </c>
      <c r="I3571" s="97" t="str">
        <f>IF(ISERROR(IF(AND(A:A&gt;#REF!,A:A&lt;=#REF!,B:B&lt;&gt;"CANC",G:G=$S$2),C3571,0)),"",IF(AND(A:A&gt;#REF!,A:A&lt;=#REF!,B:B&lt;&gt;"CANC",G:G=$S$2),F3571,0))</f>
        <v/>
      </c>
      <c r="K3571" s="93">
        <f>[3]!TradeDate</f>
        <v>0</v>
      </c>
      <c r="L3571" s="93">
        <f>[3]!AlteredStatus</f>
        <v>0</v>
      </c>
      <c r="M3571">
        <f>[3]!CommissionEUR</f>
        <v>0</v>
      </c>
      <c r="N3571">
        <f>[3]!LocalChargeXComm</f>
        <v>0</v>
      </c>
      <c r="O3571">
        <f>[3]!FXEUR</f>
        <v>0</v>
      </c>
      <c r="P3571" t="e">
        <f t="shared" si="111"/>
        <v>#DIV/0!</v>
      </c>
      <c r="Q3571">
        <f>[3]!PortfolioCode</f>
        <v>0</v>
      </c>
    </row>
    <row r="3572" spans="1:17">
      <c r="A3572" s="93">
        <v>44096</v>
      </c>
      <c r="B3572" t="str">
        <v/>
      </c>
      <c r="C3572">
        <v>40.17</v>
      </c>
      <c r="D3572">
        <v>0</v>
      </c>
      <c r="E3572">
        <v>1.1689000000000001</v>
      </c>
      <c r="F3572">
        <f t="shared" si="110"/>
        <v>0</v>
      </c>
      <c r="G3572" t="str">
        <v>LF-BWF</v>
      </c>
      <c r="H3572" s="97" t="str">
        <f>IF(ISERROR(IF(AND(A:A&gt;#REF!,A:A&lt;=#REF!,B:B&lt;&gt;"CANC",G:G=$S$2),C3572,0)),"",IF(AND(A:A&gt;#REF!,A:A&lt;=#REF!,B:B&lt;&gt;"CANC",G:G=$S$2),C3572,0))</f>
        <v/>
      </c>
      <c r="I3572" s="97" t="str">
        <f>IF(ISERROR(IF(AND(A:A&gt;#REF!,A:A&lt;=#REF!,B:B&lt;&gt;"CANC",G:G=$S$2),C3572,0)),"",IF(AND(A:A&gt;#REF!,A:A&lt;=#REF!,B:B&lt;&gt;"CANC",G:G=$S$2),F3572,0))</f>
        <v/>
      </c>
      <c r="K3572" s="93">
        <f>[3]!TradeDate</f>
        <v>0</v>
      </c>
      <c r="L3572" s="93">
        <f>[3]!AlteredStatus</f>
        <v>0</v>
      </c>
      <c r="M3572">
        <f>[3]!CommissionEUR</f>
        <v>0</v>
      </c>
      <c r="N3572">
        <f>[3]!LocalChargeXComm</f>
        <v>0</v>
      </c>
      <c r="O3572">
        <f>[3]!FXEUR</f>
        <v>0</v>
      </c>
      <c r="P3572" t="e">
        <f t="shared" si="111"/>
        <v>#DIV/0!</v>
      </c>
      <c r="Q3572">
        <f>[3]!PortfolioCode</f>
        <v>0</v>
      </c>
    </row>
    <row r="3573" spans="1:17">
      <c r="A3573" s="93">
        <v>44096</v>
      </c>
      <c r="B3573" t="str">
        <v/>
      </c>
      <c r="C3573">
        <v>120.52</v>
      </c>
      <c r="D3573">
        <v>0</v>
      </c>
      <c r="E3573">
        <v>1.1689000000000001</v>
      </c>
      <c r="F3573">
        <f t="shared" si="110"/>
        <v>0</v>
      </c>
      <c r="G3573" t="str">
        <v>LF-GSF</v>
      </c>
      <c r="H3573" s="97" t="str">
        <f>IF(ISERROR(IF(AND(A:A&gt;#REF!,A:A&lt;=#REF!,B:B&lt;&gt;"CANC",G:G=$S$2),C3573,0)),"",IF(AND(A:A&gt;#REF!,A:A&lt;=#REF!,B:B&lt;&gt;"CANC",G:G=$S$2),C3573,0))</f>
        <v/>
      </c>
      <c r="I3573" s="97" t="str">
        <f>IF(ISERROR(IF(AND(A:A&gt;#REF!,A:A&lt;=#REF!,B:B&lt;&gt;"CANC",G:G=$S$2),C3573,0)),"",IF(AND(A:A&gt;#REF!,A:A&lt;=#REF!,B:B&lt;&gt;"CANC",G:G=$S$2),F3573,0))</f>
        <v/>
      </c>
      <c r="K3573" s="93">
        <f>[3]!TradeDate</f>
        <v>0</v>
      </c>
      <c r="L3573" s="93">
        <f>[3]!AlteredStatus</f>
        <v>0</v>
      </c>
      <c r="M3573">
        <f>[3]!CommissionEUR</f>
        <v>0</v>
      </c>
      <c r="N3573">
        <f>[3]!LocalChargeXComm</f>
        <v>0</v>
      </c>
      <c r="O3573">
        <f>[3]!FXEUR</f>
        <v>0</v>
      </c>
      <c r="P3573" t="e">
        <f t="shared" si="111"/>
        <v>#DIV/0!</v>
      </c>
      <c r="Q3573">
        <f>[3]!PortfolioCode</f>
        <v>0</v>
      </c>
    </row>
    <row r="3574" spans="1:17">
      <c r="A3574" s="93">
        <v>44097</v>
      </c>
      <c r="B3574" t="str">
        <v/>
      </c>
      <c r="C3574">
        <v>2521.1799999999998</v>
      </c>
      <c r="D3574">
        <v>0</v>
      </c>
      <c r="E3574">
        <v>1.0779000000000001</v>
      </c>
      <c r="F3574">
        <f t="shared" si="110"/>
        <v>0</v>
      </c>
      <c r="G3574" t="str">
        <v>MESCF</v>
      </c>
      <c r="H3574" s="97" t="str">
        <f>IF(ISERROR(IF(AND(A:A&gt;#REF!,A:A&lt;=#REF!,B:B&lt;&gt;"CANC",G:G=$S$2),C3574,0)),"",IF(AND(A:A&gt;#REF!,A:A&lt;=#REF!,B:B&lt;&gt;"CANC",G:G=$S$2),C3574,0))</f>
        <v/>
      </c>
      <c r="I3574" s="97" t="str">
        <f>IF(ISERROR(IF(AND(A:A&gt;#REF!,A:A&lt;=#REF!,B:B&lt;&gt;"CANC",G:G=$S$2),C3574,0)),"",IF(AND(A:A&gt;#REF!,A:A&lt;=#REF!,B:B&lt;&gt;"CANC",G:G=$S$2),F3574,0))</f>
        <v/>
      </c>
      <c r="K3574" s="93">
        <f>[3]!TradeDate</f>
        <v>0</v>
      </c>
      <c r="L3574" s="93">
        <f>[3]!AlteredStatus</f>
        <v>0</v>
      </c>
      <c r="M3574">
        <f>[3]!CommissionEUR</f>
        <v>0</v>
      </c>
      <c r="N3574">
        <f>[3]!LocalChargeXComm</f>
        <v>0</v>
      </c>
      <c r="O3574">
        <f>[3]!FXEUR</f>
        <v>0</v>
      </c>
      <c r="P3574" t="e">
        <f t="shared" si="111"/>
        <v>#DIV/0!</v>
      </c>
      <c r="Q3574">
        <f>[3]!PortfolioCode</f>
        <v>0</v>
      </c>
    </row>
    <row r="3575" spans="1:17">
      <c r="A3575" s="93">
        <v>44097</v>
      </c>
      <c r="B3575" t="str">
        <v/>
      </c>
      <c r="C3575">
        <v>154.12</v>
      </c>
      <c r="D3575">
        <v>0</v>
      </c>
      <c r="E3575">
        <v>123.02</v>
      </c>
      <c r="F3575">
        <f t="shared" si="110"/>
        <v>0</v>
      </c>
      <c r="G3575" t="str">
        <v>BWF</v>
      </c>
      <c r="H3575" s="97" t="str">
        <f>IF(ISERROR(IF(AND(A:A&gt;#REF!,A:A&lt;=#REF!,B:B&lt;&gt;"CANC",G:G=$S$2),C3575,0)),"",IF(AND(A:A&gt;#REF!,A:A&lt;=#REF!,B:B&lt;&gt;"CANC",G:G=$S$2),C3575,0))</f>
        <v/>
      </c>
      <c r="I3575" s="97" t="str">
        <f>IF(ISERROR(IF(AND(A:A&gt;#REF!,A:A&lt;=#REF!,B:B&lt;&gt;"CANC",G:G=$S$2),C3575,0)),"",IF(AND(A:A&gt;#REF!,A:A&lt;=#REF!,B:B&lt;&gt;"CANC",G:G=$S$2),F3575,0))</f>
        <v/>
      </c>
      <c r="K3575" s="93">
        <f>[3]!TradeDate</f>
        <v>0</v>
      </c>
      <c r="L3575" s="93">
        <f>[3]!AlteredStatus</f>
        <v>0</v>
      </c>
      <c r="M3575">
        <f>[3]!CommissionEUR</f>
        <v>0</v>
      </c>
      <c r="N3575">
        <f>[3]!LocalChargeXComm</f>
        <v>0</v>
      </c>
      <c r="O3575">
        <f>[3]!FXEUR</f>
        <v>0</v>
      </c>
      <c r="P3575" t="e">
        <f t="shared" si="111"/>
        <v>#DIV/0!</v>
      </c>
      <c r="Q3575">
        <f>[3]!PortfolioCode</f>
        <v>0</v>
      </c>
    </row>
    <row r="3576" spans="1:17">
      <c r="A3576" s="93">
        <v>44097</v>
      </c>
      <c r="B3576" t="str">
        <v/>
      </c>
      <c r="C3576">
        <v>212.9</v>
      </c>
      <c r="D3576">
        <v>0</v>
      </c>
      <c r="E3576">
        <v>1.6453</v>
      </c>
      <c r="F3576">
        <f t="shared" si="110"/>
        <v>0</v>
      </c>
      <c r="G3576" t="str">
        <v>BWF</v>
      </c>
      <c r="H3576" s="97" t="str">
        <f>IF(ISERROR(IF(AND(A:A&gt;#REF!,A:A&lt;=#REF!,B:B&lt;&gt;"CANC",G:G=$S$2),C3576,0)),"",IF(AND(A:A&gt;#REF!,A:A&lt;=#REF!,B:B&lt;&gt;"CANC",G:G=$S$2),C3576,0))</f>
        <v/>
      </c>
      <c r="I3576" s="97" t="str">
        <f>IF(ISERROR(IF(AND(A:A&gt;#REF!,A:A&lt;=#REF!,B:B&lt;&gt;"CANC",G:G=$S$2),C3576,0)),"",IF(AND(A:A&gt;#REF!,A:A&lt;=#REF!,B:B&lt;&gt;"CANC",G:G=$S$2),F3576,0))</f>
        <v/>
      </c>
      <c r="K3576" s="93">
        <f>[3]!TradeDate</f>
        <v>0</v>
      </c>
      <c r="L3576" s="93">
        <f>[3]!AlteredStatus</f>
        <v>0</v>
      </c>
      <c r="M3576">
        <f>[3]!CommissionEUR</f>
        <v>0</v>
      </c>
      <c r="N3576">
        <f>[3]!LocalChargeXComm</f>
        <v>0</v>
      </c>
      <c r="O3576">
        <f>[3]!FXEUR</f>
        <v>0</v>
      </c>
      <c r="P3576" t="e">
        <f t="shared" si="111"/>
        <v>#DIV/0!</v>
      </c>
      <c r="Q3576">
        <f>[3]!PortfolioCode</f>
        <v>0</v>
      </c>
    </row>
    <row r="3577" spans="1:17">
      <c r="A3577" s="93">
        <v>44097</v>
      </c>
      <c r="B3577" t="str">
        <v/>
      </c>
      <c r="C3577">
        <v>255.49</v>
      </c>
      <c r="D3577">
        <v>0</v>
      </c>
      <c r="E3577">
        <v>1.6453</v>
      </c>
      <c r="F3577">
        <f t="shared" si="110"/>
        <v>0</v>
      </c>
      <c r="G3577" t="str">
        <v>KEVA</v>
      </c>
      <c r="H3577" s="97" t="str">
        <f>IF(ISERROR(IF(AND(A:A&gt;#REF!,A:A&lt;=#REF!,B:B&lt;&gt;"CANC",G:G=$S$2),C3577,0)),"",IF(AND(A:A&gt;#REF!,A:A&lt;=#REF!,B:B&lt;&gt;"CANC",G:G=$S$2),C3577,0))</f>
        <v/>
      </c>
      <c r="I3577" s="97" t="str">
        <f>IF(ISERROR(IF(AND(A:A&gt;#REF!,A:A&lt;=#REF!,B:B&lt;&gt;"CANC",G:G=$S$2),C3577,0)),"",IF(AND(A:A&gt;#REF!,A:A&lt;=#REF!,B:B&lt;&gt;"CANC",G:G=$S$2),F3577,0))</f>
        <v/>
      </c>
      <c r="K3577" s="93">
        <f>[3]!TradeDate</f>
        <v>0</v>
      </c>
      <c r="L3577" s="93">
        <f>[3]!AlteredStatus</f>
        <v>0</v>
      </c>
      <c r="M3577">
        <f>[3]!CommissionEUR</f>
        <v>0</v>
      </c>
      <c r="N3577">
        <f>[3]!LocalChargeXComm</f>
        <v>0</v>
      </c>
      <c r="O3577">
        <f>[3]!FXEUR</f>
        <v>0</v>
      </c>
      <c r="P3577" t="e">
        <f t="shared" si="111"/>
        <v>#DIV/0!</v>
      </c>
      <c r="Q3577">
        <f>[3]!PortfolioCode</f>
        <v>0</v>
      </c>
    </row>
    <row r="3578" spans="1:17">
      <c r="A3578" s="93">
        <v>44097</v>
      </c>
      <c r="B3578" t="str">
        <v/>
      </c>
      <c r="C3578">
        <v>302.39</v>
      </c>
      <c r="D3578">
        <v>0</v>
      </c>
      <c r="E3578">
        <v>123.02</v>
      </c>
      <c r="F3578">
        <f t="shared" si="110"/>
        <v>0</v>
      </c>
      <c r="G3578" t="str">
        <v>BWF</v>
      </c>
      <c r="H3578" s="97" t="str">
        <f>IF(ISERROR(IF(AND(A:A&gt;#REF!,A:A&lt;=#REF!,B:B&lt;&gt;"CANC",G:G=$S$2),C3578,0)),"",IF(AND(A:A&gt;#REF!,A:A&lt;=#REF!,B:B&lt;&gt;"CANC",G:G=$S$2),C3578,0))</f>
        <v/>
      </c>
      <c r="I3578" s="97" t="str">
        <f>IF(ISERROR(IF(AND(A:A&gt;#REF!,A:A&lt;=#REF!,B:B&lt;&gt;"CANC",G:G=$S$2),C3578,0)),"",IF(AND(A:A&gt;#REF!,A:A&lt;=#REF!,B:B&lt;&gt;"CANC",G:G=$S$2),F3578,0))</f>
        <v/>
      </c>
      <c r="K3578" s="93">
        <f>[3]!TradeDate</f>
        <v>0</v>
      </c>
      <c r="L3578" s="93">
        <f>[3]!AlteredStatus</f>
        <v>0</v>
      </c>
      <c r="M3578">
        <f>[3]!CommissionEUR</f>
        <v>0</v>
      </c>
      <c r="N3578">
        <f>[3]!LocalChargeXComm</f>
        <v>0</v>
      </c>
      <c r="O3578">
        <f>[3]!FXEUR</f>
        <v>0</v>
      </c>
      <c r="P3578" t="e">
        <f t="shared" si="111"/>
        <v>#DIV/0!</v>
      </c>
      <c r="Q3578">
        <f>[3]!PortfolioCode</f>
        <v>0</v>
      </c>
    </row>
    <row r="3579" spans="1:17">
      <c r="A3579" s="93">
        <v>44097</v>
      </c>
      <c r="B3579" t="str">
        <v/>
      </c>
      <c r="C3579">
        <v>60.48</v>
      </c>
      <c r="D3579">
        <v>0</v>
      </c>
      <c r="E3579">
        <v>123.02</v>
      </c>
      <c r="F3579">
        <f t="shared" si="110"/>
        <v>0</v>
      </c>
      <c r="G3579" t="str">
        <v>LF-BWF</v>
      </c>
      <c r="H3579" s="97" t="str">
        <f>IF(ISERROR(IF(AND(A:A&gt;#REF!,A:A&lt;=#REF!,B:B&lt;&gt;"CANC",G:G=$S$2),C3579,0)),"",IF(AND(A:A&gt;#REF!,A:A&lt;=#REF!,B:B&lt;&gt;"CANC",G:G=$S$2),C3579,0))</f>
        <v/>
      </c>
      <c r="I3579" s="97" t="str">
        <f>IF(ISERROR(IF(AND(A:A&gt;#REF!,A:A&lt;=#REF!,B:B&lt;&gt;"CANC",G:G=$S$2),C3579,0)),"",IF(AND(A:A&gt;#REF!,A:A&lt;=#REF!,B:B&lt;&gt;"CANC",G:G=$S$2),F3579,0))</f>
        <v/>
      </c>
      <c r="K3579" s="93">
        <f>[3]!TradeDate</f>
        <v>0</v>
      </c>
      <c r="L3579" s="93">
        <f>[3]!AlteredStatus</f>
        <v>0</v>
      </c>
      <c r="M3579">
        <f>[3]!CommissionEUR</f>
        <v>0</v>
      </c>
      <c r="N3579">
        <f>[3]!LocalChargeXComm</f>
        <v>0</v>
      </c>
      <c r="O3579">
        <f>[3]!FXEUR</f>
        <v>0</v>
      </c>
      <c r="P3579" t="e">
        <f t="shared" si="111"/>
        <v>#DIV/0!</v>
      </c>
      <c r="Q3579">
        <f>[3]!PortfolioCode</f>
        <v>0</v>
      </c>
    </row>
    <row r="3580" spans="1:17">
      <c r="A3580" s="93">
        <v>44097</v>
      </c>
      <c r="B3580" t="str">
        <v/>
      </c>
      <c r="C3580">
        <v>666.56</v>
      </c>
      <c r="D3580">
        <v>0</v>
      </c>
      <c r="E3580">
        <v>123.02</v>
      </c>
      <c r="F3580">
        <f t="shared" si="110"/>
        <v>0</v>
      </c>
      <c r="G3580" t="str">
        <v>BWF</v>
      </c>
      <c r="H3580" s="97" t="str">
        <f>IF(ISERROR(IF(AND(A:A&gt;#REF!,A:A&lt;=#REF!,B:B&lt;&gt;"CANC",G:G=$S$2),C3580,0)),"",IF(AND(A:A&gt;#REF!,A:A&lt;=#REF!,B:B&lt;&gt;"CANC",G:G=$S$2),C3580,0))</f>
        <v/>
      </c>
      <c r="I3580" s="97" t="str">
        <f>IF(ISERROR(IF(AND(A:A&gt;#REF!,A:A&lt;=#REF!,B:B&lt;&gt;"CANC",G:G=$S$2),C3580,0)),"",IF(AND(A:A&gt;#REF!,A:A&lt;=#REF!,B:B&lt;&gt;"CANC",G:G=$S$2),F3580,0))</f>
        <v/>
      </c>
      <c r="K3580" s="93">
        <f>[3]!TradeDate</f>
        <v>0</v>
      </c>
      <c r="L3580" s="93">
        <f>[3]!AlteredStatus</f>
        <v>0</v>
      </c>
      <c r="M3580">
        <f>[3]!CommissionEUR</f>
        <v>0</v>
      </c>
      <c r="N3580">
        <f>[3]!LocalChargeXComm</f>
        <v>0</v>
      </c>
      <c r="O3580">
        <f>[3]!FXEUR</f>
        <v>0</v>
      </c>
      <c r="P3580" t="e">
        <f t="shared" si="111"/>
        <v>#DIV/0!</v>
      </c>
      <c r="Q3580">
        <f>[3]!PortfolioCode</f>
        <v>0</v>
      </c>
    </row>
    <row r="3581" spans="1:17">
      <c r="A3581" s="93">
        <v>44097</v>
      </c>
      <c r="B3581" t="str">
        <v/>
      </c>
      <c r="C3581">
        <v>60.59</v>
      </c>
      <c r="D3581">
        <v>0</v>
      </c>
      <c r="E3581">
        <v>123.02</v>
      </c>
      <c r="F3581">
        <f t="shared" si="110"/>
        <v>0</v>
      </c>
      <c r="G3581" t="str">
        <v>LF-BWF</v>
      </c>
      <c r="H3581" s="97" t="str">
        <f>IF(ISERROR(IF(AND(A:A&gt;#REF!,A:A&lt;=#REF!,B:B&lt;&gt;"CANC",G:G=$S$2),C3581,0)),"",IF(AND(A:A&gt;#REF!,A:A&lt;=#REF!,B:B&lt;&gt;"CANC",G:G=$S$2),C3581,0))</f>
        <v/>
      </c>
      <c r="I3581" s="97" t="str">
        <f>IF(ISERROR(IF(AND(A:A&gt;#REF!,A:A&lt;=#REF!,B:B&lt;&gt;"CANC",G:G=$S$2),C3581,0)),"",IF(AND(A:A&gt;#REF!,A:A&lt;=#REF!,B:B&lt;&gt;"CANC",G:G=$S$2),F3581,0))</f>
        <v/>
      </c>
      <c r="K3581" s="93">
        <f>[3]!TradeDate</f>
        <v>0</v>
      </c>
      <c r="L3581" s="93">
        <f>[3]!AlteredStatus</f>
        <v>0</v>
      </c>
      <c r="M3581">
        <f>[3]!CommissionEUR</f>
        <v>0</v>
      </c>
      <c r="N3581">
        <f>[3]!LocalChargeXComm</f>
        <v>0</v>
      </c>
      <c r="O3581">
        <f>[3]!FXEUR</f>
        <v>0</v>
      </c>
      <c r="P3581" t="e">
        <f t="shared" si="111"/>
        <v>#DIV/0!</v>
      </c>
      <c r="Q3581">
        <f>[3]!PortfolioCode</f>
        <v>0</v>
      </c>
    </row>
    <row r="3582" spans="1:17">
      <c r="A3582" s="93">
        <v>44097</v>
      </c>
      <c r="B3582" t="str">
        <v/>
      </c>
      <c r="C3582">
        <v>32.299999999999997</v>
      </c>
      <c r="D3582">
        <v>0</v>
      </c>
      <c r="E3582">
        <v>123.02</v>
      </c>
      <c r="F3582">
        <f t="shared" si="110"/>
        <v>0</v>
      </c>
      <c r="G3582" t="str">
        <v>LF-GSF</v>
      </c>
      <c r="H3582" s="97" t="str">
        <f>IF(ISERROR(IF(AND(A:A&gt;#REF!,A:A&lt;=#REF!,B:B&lt;&gt;"CANC",G:G=$S$2),C3582,0)),"",IF(AND(A:A&gt;#REF!,A:A&lt;=#REF!,B:B&lt;&gt;"CANC",G:G=$S$2),C3582,0))</f>
        <v/>
      </c>
      <c r="I3582" s="97" t="str">
        <f>IF(ISERROR(IF(AND(A:A&gt;#REF!,A:A&lt;=#REF!,B:B&lt;&gt;"CANC",G:G=$S$2),C3582,0)),"",IF(AND(A:A&gt;#REF!,A:A&lt;=#REF!,B:B&lt;&gt;"CANC",G:G=$S$2),F3582,0))</f>
        <v/>
      </c>
      <c r="K3582" s="93">
        <f>[3]!TradeDate</f>
        <v>0</v>
      </c>
      <c r="L3582" s="93">
        <f>[3]!AlteredStatus</f>
        <v>0</v>
      </c>
      <c r="M3582">
        <f>[3]!CommissionEUR</f>
        <v>0</v>
      </c>
      <c r="N3582">
        <f>[3]!LocalChargeXComm</f>
        <v>0</v>
      </c>
      <c r="O3582">
        <f>[3]!FXEUR</f>
        <v>0</v>
      </c>
      <c r="P3582" t="e">
        <f t="shared" si="111"/>
        <v>#DIV/0!</v>
      </c>
      <c r="Q3582">
        <f>[3]!PortfolioCode</f>
        <v>0</v>
      </c>
    </row>
    <row r="3583" spans="1:17">
      <c r="A3583" s="93">
        <v>44098</v>
      </c>
      <c r="B3583" t="str">
        <v/>
      </c>
      <c r="C3583">
        <v>31.43</v>
      </c>
      <c r="D3583">
        <v>1</v>
      </c>
      <c r="E3583">
        <v>0.9153</v>
      </c>
      <c r="F3583">
        <f t="shared" si="110"/>
        <v>1.0925379656943079</v>
      </c>
      <c r="G3583" t="str">
        <v>MUSCIT</v>
      </c>
      <c r="H3583" s="97" t="str">
        <f>IF(ISERROR(IF(AND(A:A&gt;#REF!,A:A&lt;=#REF!,B:B&lt;&gt;"CANC",G:G=$S$2),C3583,0)),"",IF(AND(A:A&gt;#REF!,A:A&lt;=#REF!,B:B&lt;&gt;"CANC",G:G=$S$2),C3583,0))</f>
        <v/>
      </c>
      <c r="I3583" s="97" t="str">
        <f>IF(ISERROR(IF(AND(A:A&gt;#REF!,A:A&lt;=#REF!,B:B&lt;&gt;"CANC",G:G=$S$2),C3583,0)),"",IF(AND(A:A&gt;#REF!,A:A&lt;=#REF!,B:B&lt;&gt;"CANC",G:G=$S$2),F3583,0))</f>
        <v/>
      </c>
      <c r="K3583" s="93">
        <f>[3]!TradeDate</f>
        <v>0</v>
      </c>
      <c r="L3583" s="93">
        <f>[3]!AlteredStatus</f>
        <v>0</v>
      </c>
      <c r="M3583">
        <f>[3]!CommissionEUR</f>
        <v>0</v>
      </c>
      <c r="N3583">
        <f>[3]!LocalChargeXComm</f>
        <v>0</v>
      </c>
      <c r="O3583">
        <f>[3]!FXEUR</f>
        <v>0</v>
      </c>
      <c r="P3583" t="e">
        <f t="shared" si="111"/>
        <v>#DIV/0!</v>
      </c>
      <c r="Q3583">
        <f>[3]!PortfolioCode</f>
        <v>0</v>
      </c>
    </row>
    <row r="3584" spans="1:17">
      <c r="A3584" s="93">
        <v>44098</v>
      </c>
      <c r="B3584" t="str">
        <v/>
      </c>
      <c r="C3584">
        <v>320.08</v>
      </c>
      <c r="D3584">
        <v>1</v>
      </c>
      <c r="E3584">
        <v>0.9153</v>
      </c>
      <c r="F3584">
        <f t="shared" si="110"/>
        <v>1.0925379656943079</v>
      </c>
      <c r="G3584" t="str">
        <v>MUSCIT</v>
      </c>
      <c r="H3584" s="97" t="str">
        <f>IF(ISERROR(IF(AND(A:A&gt;#REF!,A:A&lt;=#REF!,B:B&lt;&gt;"CANC",G:G=$S$2),C3584,0)),"",IF(AND(A:A&gt;#REF!,A:A&lt;=#REF!,B:B&lt;&gt;"CANC",G:G=$S$2),C3584,0))</f>
        <v/>
      </c>
      <c r="I3584" s="97" t="str">
        <f>IF(ISERROR(IF(AND(A:A&gt;#REF!,A:A&lt;=#REF!,B:B&lt;&gt;"CANC",G:G=$S$2),C3584,0)),"",IF(AND(A:A&gt;#REF!,A:A&lt;=#REF!,B:B&lt;&gt;"CANC",G:G=$S$2),F3584,0))</f>
        <v/>
      </c>
      <c r="K3584" s="93">
        <f>[3]!TradeDate</f>
        <v>0</v>
      </c>
      <c r="L3584" s="93">
        <f>[3]!AlteredStatus</f>
        <v>0</v>
      </c>
      <c r="M3584">
        <f>[3]!CommissionEUR</f>
        <v>0</v>
      </c>
      <c r="N3584">
        <f>[3]!LocalChargeXComm</f>
        <v>0</v>
      </c>
      <c r="O3584">
        <f>[3]!FXEUR</f>
        <v>0</v>
      </c>
      <c r="P3584" t="e">
        <f t="shared" si="111"/>
        <v>#DIV/0!</v>
      </c>
      <c r="Q3584">
        <f>[3]!PortfolioCode</f>
        <v>0</v>
      </c>
    </row>
    <row r="3585" spans="1:17">
      <c r="A3585" s="93">
        <v>44098</v>
      </c>
      <c r="B3585" t="str">
        <v/>
      </c>
      <c r="C3585">
        <v>485.15</v>
      </c>
      <c r="D3585">
        <v>3174.91</v>
      </c>
      <c r="E3585">
        <v>0.9153</v>
      </c>
      <c r="F3585">
        <f t="shared" si="110"/>
        <v>3468.7097126625149</v>
      </c>
      <c r="G3585" t="str">
        <v>MUSCIT</v>
      </c>
      <c r="H3585" s="97" t="str">
        <f>IF(ISERROR(IF(AND(A:A&gt;#REF!,A:A&lt;=#REF!,B:B&lt;&gt;"CANC",G:G=$S$2),C3585,0)),"",IF(AND(A:A&gt;#REF!,A:A&lt;=#REF!,B:B&lt;&gt;"CANC",G:G=$S$2),C3585,0))</f>
        <v/>
      </c>
      <c r="I3585" s="97" t="str">
        <f>IF(ISERROR(IF(AND(A:A&gt;#REF!,A:A&lt;=#REF!,B:B&lt;&gt;"CANC",G:G=$S$2),C3585,0)),"",IF(AND(A:A&gt;#REF!,A:A&lt;=#REF!,B:B&lt;&gt;"CANC",G:G=$S$2),F3585,0))</f>
        <v/>
      </c>
      <c r="K3585" s="93">
        <f>[3]!TradeDate</f>
        <v>0</v>
      </c>
      <c r="L3585" s="93">
        <f>[3]!AlteredStatus</f>
        <v>0</v>
      </c>
      <c r="M3585">
        <f>[3]!CommissionEUR</f>
        <v>0</v>
      </c>
      <c r="N3585">
        <f>[3]!LocalChargeXComm</f>
        <v>0</v>
      </c>
      <c r="O3585">
        <f>[3]!FXEUR</f>
        <v>0</v>
      </c>
      <c r="P3585" t="e">
        <f t="shared" si="111"/>
        <v>#DIV/0!</v>
      </c>
      <c r="Q3585">
        <f>[3]!PortfolioCode</f>
        <v>0</v>
      </c>
    </row>
    <row r="3586" spans="1:17">
      <c r="A3586" s="93">
        <v>44098</v>
      </c>
      <c r="B3586" t="str">
        <v/>
      </c>
      <c r="C3586">
        <v>272.2</v>
      </c>
      <c r="D3586">
        <v>1</v>
      </c>
      <c r="E3586">
        <v>0.9153</v>
      </c>
      <c r="F3586">
        <f t="shared" si="110"/>
        <v>1.0925379656943079</v>
      </c>
      <c r="G3586" t="str">
        <v>MUSCIT</v>
      </c>
      <c r="H3586" s="97" t="str">
        <f>IF(ISERROR(IF(AND(A:A&gt;#REF!,A:A&lt;=#REF!,B:B&lt;&gt;"CANC",G:G=$S$2),C3586,0)),"",IF(AND(A:A&gt;#REF!,A:A&lt;=#REF!,B:B&lt;&gt;"CANC",G:G=$S$2),C3586,0))</f>
        <v/>
      </c>
      <c r="I3586" s="97" t="str">
        <f>IF(ISERROR(IF(AND(A:A&gt;#REF!,A:A&lt;=#REF!,B:B&lt;&gt;"CANC",G:G=$S$2),C3586,0)),"",IF(AND(A:A&gt;#REF!,A:A&lt;=#REF!,B:B&lt;&gt;"CANC",G:G=$S$2),F3586,0))</f>
        <v/>
      </c>
      <c r="K3586" s="93">
        <f>[3]!TradeDate</f>
        <v>0</v>
      </c>
      <c r="L3586" s="93">
        <f>[3]!AlteredStatus</f>
        <v>0</v>
      </c>
      <c r="M3586">
        <f>[3]!CommissionEUR</f>
        <v>0</v>
      </c>
      <c r="N3586">
        <f>[3]!LocalChargeXComm</f>
        <v>0</v>
      </c>
      <c r="O3586">
        <f>[3]!FXEUR</f>
        <v>0</v>
      </c>
      <c r="P3586" t="e">
        <f t="shared" si="111"/>
        <v>#DIV/0!</v>
      </c>
      <c r="Q3586">
        <f>[3]!PortfolioCode</f>
        <v>0</v>
      </c>
    </row>
    <row r="3587" spans="1:17">
      <c r="A3587" s="93">
        <v>44098</v>
      </c>
      <c r="B3587" t="str">
        <v/>
      </c>
      <c r="C3587">
        <v>446.52</v>
      </c>
      <c r="D3587">
        <v>1</v>
      </c>
      <c r="E3587">
        <v>0.9153</v>
      </c>
      <c r="F3587">
        <f t="shared" ref="F3587:F3650" si="112">D3587/E3587</f>
        <v>1.0925379656943079</v>
      </c>
      <c r="G3587" t="str">
        <v>MUSCIT</v>
      </c>
      <c r="H3587" s="97" t="str">
        <f>IF(ISERROR(IF(AND(A:A&gt;#REF!,A:A&lt;=#REF!,B:B&lt;&gt;"CANC",G:G=$S$2),C3587,0)),"",IF(AND(A:A&gt;#REF!,A:A&lt;=#REF!,B:B&lt;&gt;"CANC",G:G=$S$2),C3587,0))</f>
        <v/>
      </c>
      <c r="I3587" s="97" t="str">
        <f>IF(ISERROR(IF(AND(A:A&gt;#REF!,A:A&lt;=#REF!,B:B&lt;&gt;"CANC",G:G=$S$2),C3587,0)),"",IF(AND(A:A&gt;#REF!,A:A&lt;=#REF!,B:B&lt;&gt;"CANC",G:G=$S$2),F3587,0))</f>
        <v/>
      </c>
      <c r="K3587" s="93">
        <f>[3]!TradeDate</f>
        <v>0</v>
      </c>
      <c r="L3587" s="93">
        <f>[3]!AlteredStatus</f>
        <v>0</v>
      </c>
      <c r="M3587">
        <f>[3]!CommissionEUR</f>
        <v>0</v>
      </c>
      <c r="N3587">
        <f>[3]!LocalChargeXComm</f>
        <v>0</v>
      </c>
      <c r="O3587">
        <f>[3]!FXEUR</f>
        <v>0</v>
      </c>
      <c r="P3587" t="e">
        <f t="shared" ref="P3587:P3650" si="113">N3587/O3587</f>
        <v>#DIV/0!</v>
      </c>
      <c r="Q3587">
        <f>[3]!PortfolioCode</f>
        <v>0</v>
      </c>
    </row>
    <row r="3588" spans="1:17">
      <c r="A3588" s="93">
        <v>44098</v>
      </c>
      <c r="B3588" t="str">
        <v/>
      </c>
      <c r="C3588">
        <v>192.81</v>
      </c>
      <c r="D3588">
        <v>1262.3800000000001</v>
      </c>
      <c r="E3588">
        <v>0.9153</v>
      </c>
      <c r="F3588">
        <f t="shared" si="112"/>
        <v>1379.1980771331805</v>
      </c>
      <c r="G3588" t="str">
        <v>MUSCIT</v>
      </c>
      <c r="H3588" s="97" t="str">
        <f>IF(ISERROR(IF(AND(A:A&gt;#REF!,A:A&lt;=#REF!,B:B&lt;&gt;"CANC",G:G=$S$2),C3588,0)),"",IF(AND(A:A&gt;#REF!,A:A&lt;=#REF!,B:B&lt;&gt;"CANC",G:G=$S$2),C3588,0))</f>
        <v/>
      </c>
      <c r="I3588" s="97" t="str">
        <f>IF(ISERROR(IF(AND(A:A&gt;#REF!,A:A&lt;=#REF!,B:B&lt;&gt;"CANC",G:G=$S$2),C3588,0)),"",IF(AND(A:A&gt;#REF!,A:A&lt;=#REF!,B:B&lt;&gt;"CANC",G:G=$S$2),F3588,0))</f>
        <v/>
      </c>
      <c r="K3588" s="93">
        <f>[3]!TradeDate</f>
        <v>0</v>
      </c>
      <c r="L3588" s="93">
        <f>[3]!AlteredStatus</f>
        <v>0</v>
      </c>
      <c r="M3588">
        <f>[3]!CommissionEUR</f>
        <v>0</v>
      </c>
      <c r="N3588">
        <f>[3]!LocalChargeXComm</f>
        <v>0</v>
      </c>
      <c r="O3588">
        <f>[3]!FXEUR</f>
        <v>0</v>
      </c>
      <c r="P3588" t="e">
        <f t="shared" si="113"/>
        <v>#DIV/0!</v>
      </c>
      <c r="Q3588">
        <f>[3]!PortfolioCode</f>
        <v>0</v>
      </c>
    </row>
    <row r="3589" spans="1:17">
      <c r="A3589" s="93">
        <v>44098</v>
      </c>
      <c r="B3589" t="str">
        <v/>
      </c>
      <c r="C3589">
        <v>386.03</v>
      </c>
      <c r="D3589">
        <v>1</v>
      </c>
      <c r="E3589">
        <v>0.9153</v>
      </c>
      <c r="F3589">
        <f t="shared" si="112"/>
        <v>1.0925379656943079</v>
      </c>
      <c r="G3589" t="str">
        <v>MUSCIT</v>
      </c>
      <c r="H3589" s="97" t="str">
        <f>IF(ISERROR(IF(AND(A:A&gt;#REF!,A:A&lt;=#REF!,B:B&lt;&gt;"CANC",G:G=$S$2),C3589,0)),"",IF(AND(A:A&gt;#REF!,A:A&lt;=#REF!,B:B&lt;&gt;"CANC",G:G=$S$2),C3589,0))</f>
        <v/>
      </c>
      <c r="I3589" s="97" t="str">
        <f>IF(ISERROR(IF(AND(A:A&gt;#REF!,A:A&lt;=#REF!,B:B&lt;&gt;"CANC",G:G=$S$2),C3589,0)),"",IF(AND(A:A&gt;#REF!,A:A&lt;=#REF!,B:B&lt;&gt;"CANC",G:G=$S$2),F3589,0))</f>
        <v/>
      </c>
      <c r="K3589" s="93">
        <f>[3]!TradeDate</f>
        <v>0</v>
      </c>
      <c r="L3589" s="93">
        <f>[3]!AlteredStatus</f>
        <v>0</v>
      </c>
      <c r="M3589">
        <f>[3]!CommissionEUR</f>
        <v>0</v>
      </c>
      <c r="N3589">
        <f>[3]!LocalChargeXComm</f>
        <v>0</v>
      </c>
      <c r="O3589">
        <f>[3]!FXEUR</f>
        <v>0</v>
      </c>
      <c r="P3589" t="e">
        <f t="shared" si="113"/>
        <v>#DIV/0!</v>
      </c>
      <c r="Q3589">
        <f>[3]!PortfolioCode</f>
        <v>0</v>
      </c>
    </row>
    <row r="3590" spans="1:17">
      <c r="A3590" s="93">
        <v>44098</v>
      </c>
      <c r="B3590" t="str">
        <v/>
      </c>
      <c r="C3590">
        <v>1498.55</v>
      </c>
      <c r="D3590">
        <v>0</v>
      </c>
      <c r="E3590">
        <v>11.1358</v>
      </c>
      <c r="F3590">
        <f t="shared" si="112"/>
        <v>0</v>
      </c>
      <c r="G3590" t="str">
        <v>ERAFP</v>
      </c>
      <c r="H3590" s="97" t="str">
        <f>IF(ISERROR(IF(AND(A:A&gt;#REF!,A:A&lt;=#REF!,B:B&lt;&gt;"CANC",G:G=$S$2),C3590,0)),"",IF(AND(A:A&gt;#REF!,A:A&lt;=#REF!,B:B&lt;&gt;"CANC",G:G=$S$2),C3590,0))</f>
        <v/>
      </c>
      <c r="I3590" s="97" t="str">
        <f>IF(ISERROR(IF(AND(A:A&gt;#REF!,A:A&lt;=#REF!,B:B&lt;&gt;"CANC",G:G=$S$2),C3590,0)),"",IF(AND(A:A&gt;#REF!,A:A&lt;=#REF!,B:B&lt;&gt;"CANC",G:G=$S$2),F3590,0))</f>
        <v/>
      </c>
      <c r="K3590" s="93">
        <f>[3]!TradeDate</f>
        <v>0</v>
      </c>
      <c r="L3590" s="93">
        <f>[3]!AlteredStatus</f>
        <v>0</v>
      </c>
      <c r="M3590">
        <f>[3]!CommissionEUR</f>
        <v>0</v>
      </c>
      <c r="N3590">
        <f>[3]!LocalChargeXComm</f>
        <v>0</v>
      </c>
      <c r="O3590">
        <f>[3]!FXEUR</f>
        <v>0</v>
      </c>
      <c r="P3590" t="e">
        <f t="shared" si="113"/>
        <v>#DIV/0!</v>
      </c>
      <c r="Q3590">
        <f>[3]!PortfolioCode</f>
        <v>0</v>
      </c>
    </row>
    <row r="3591" spans="1:17">
      <c r="A3591" s="93">
        <v>44098</v>
      </c>
      <c r="B3591" t="str">
        <v/>
      </c>
      <c r="C3591">
        <v>899.13</v>
      </c>
      <c r="D3591">
        <v>0</v>
      </c>
      <c r="E3591">
        <v>11.1358</v>
      </c>
      <c r="F3591">
        <f t="shared" si="112"/>
        <v>0</v>
      </c>
      <c r="G3591" t="str">
        <v>MESCF</v>
      </c>
      <c r="H3591" s="97" t="str">
        <f>IF(ISERROR(IF(AND(A:A&gt;#REF!,A:A&lt;=#REF!,B:B&lt;&gt;"CANC",G:G=$S$2),C3591,0)),"",IF(AND(A:A&gt;#REF!,A:A&lt;=#REF!,B:B&lt;&gt;"CANC",G:G=$S$2),C3591,0))</f>
        <v/>
      </c>
      <c r="I3591" s="97" t="str">
        <f>IF(ISERROR(IF(AND(A:A&gt;#REF!,A:A&lt;=#REF!,B:B&lt;&gt;"CANC",G:G=$S$2),C3591,0)),"",IF(AND(A:A&gt;#REF!,A:A&lt;=#REF!,B:B&lt;&gt;"CANC",G:G=$S$2),F3591,0))</f>
        <v/>
      </c>
      <c r="K3591" s="93">
        <f>[3]!TradeDate</f>
        <v>0</v>
      </c>
      <c r="L3591" s="93">
        <f>[3]!AlteredStatus</f>
        <v>0</v>
      </c>
      <c r="M3591">
        <f>[3]!CommissionEUR</f>
        <v>0</v>
      </c>
      <c r="N3591">
        <f>[3]!LocalChargeXComm</f>
        <v>0</v>
      </c>
      <c r="O3591">
        <f>[3]!FXEUR</f>
        <v>0</v>
      </c>
      <c r="P3591" t="e">
        <f t="shared" si="113"/>
        <v>#DIV/0!</v>
      </c>
      <c r="Q3591">
        <f>[3]!PortfolioCode</f>
        <v>0</v>
      </c>
    </row>
    <row r="3592" spans="1:17">
      <c r="A3592" s="93">
        <v>44098</v>
      </c>
      <c r="B3592" t="str">
        <v/>
      </c>
      <c r="C3592">
        <v>111.44</v>
      </c>
      <c r="D3592">
        <v>1</v>
      </c>
      <c r="E3592">
        <v>0.9153</v>
      </c>
      <c r="F3592">
        <f t="shared" si="112"/>
        <v>1.0925379656943079</v>
      </c>
      <c r="G3592" t="str">
        <v>MUSCIT</v>
      </c>
      <c r="H3592" s="97" t="str">
        <f>IF(ISERROR(IF(AND(A:A&gt;#REF!,A:A&lt;=#REF!,B:B&lt;&gt;"CANC",G:G=$S$2),C3592,0)),"",IF(AND(A:A&gt;#REF!,A:A&lt;=#REF!,B:B&lt;&gt;"CANC",G:G=$S$2),C3592,0))</f>
        <v/>
      </c>
      <c r="I3592" s="97" t="str">
        <f>IF(ISERROR(IF(AND(A:A&gt;#REF!,A:A&lt;=#REF!,B:B&lt;&gt;"CANC",G:G=$S$2),C3592,0)),"",IF(AND(A:A&gt;#REF!,A:A&lt;=#REF!,B:B&lt;&gt;"CANC",G:G=$S$2),F3592,0))</f>
        <v/>
      </c>
      <c r="K3592" s="93">
        <f>[3]!TradeDate</f>
        <v>0</v>
      </c>
      <c r="L3592" s="93">
        <f>[3]!AlteredStatus</f>
        <v>0</v>
      </c>
      <c r="M3592">
        <f>[3]!CommissionEUR</f>
        <v>0</v>
      </c>
      <c r="N3592">
        <f>[3]!LocalChargeXComm</f>
        <v>0</v>
      </c>
      <c r="O3592">
        <f>[3]!FXEUR</f>
        <v>0</v>
      </c>
      <c r="P3592" t="e">
        <f t="shared" si="113"/>
        <v>#DIV/0!</v>
      </c>
      <c r="Q3592">
        <f>[3]!PortfolioCode</f>
        <v>0</v>
      </c>
    </row>
    <row r="3593" spans="1:17">
      <c r="A3593" s="93">
        <v>44098</v>
      </c>
      <c r="B3593" t="str">
        <v/>
      </c>
      <c r="C3593">
        <v>119.95</v>
      </c>
      <c r="D3593">
        <v>1</v>
      </c>
      <c r="E3593">
        <v>0.9153</v>
      </c>
      <c r="F3593">
        <f t="shared" si="112"/>
        <v>1.0925379656943079</v>
      </c>
      <c r="G3593" t="str">
        <v>MUSCIT</v>
      </c>
      <c r="H3593" s="97" t="str">
        <f>IF(ISERROR(IF(AND(A:A&gt;#REF!,A:A&lt;=#REF!,B:B&lt;&gt;"CANC",G:G=$S$2),C3593,0)),"",IF(AND(A:A&gt;#REF!,A:A&lt;=#REF!,B:B&lt;&gt;"CANC",G:G=$S$2),C3593,0))</f>
        <v/>
      </c>
      <c r="I3593" s="97" t="str">
        <f>IF(ISERROR(IF(AND(A:A&gt;#REF!,A:A&lt;=#REF!,B:B&lt;&gt;"CANC",G:G=$S$2),C3593,0)),"",IF(AND(A:A&gt;#REF!,A:A&lt;=#REF!,B:B&lt;&gt;"CANC",G:G=$S$2),F3593,0))</f>
        <v/>
      </c>
      <c r="K3593" s="93">
        <f>[3]!TradeDate</f>
        <v>0</v>
      </c>
      <c r="L3593" s="93">
        <f>[3]!AlteredStatus</f>
        <v>0</v>
      </c>
      <c r="M3593">
        <f>[3]!CommissionEUR</f>
        <v>0</v>
      </c>
      <c r="N3593">
        <f>[3]!LocalChargeXComm</f>
        <v>0</v>
      </c>
      <c r="O3593">
        <f>[3]!FXEUR</f>
        <v>0</v>
      </c>
      <c r="P3593" t="e">
        <f t="shared" si="113"/>
        <v>#DIV/0!</v>
      </c>
      <c r="Q3593">
        <f>[3]!PortfolioCode</f>
        <v>0</v>
      </c>
    </row>
    <row r="3594" spans="1:17">
      <c r="A3594" s="93">
        <v>44099</v>
      </c>
      <c r="B3594" t="str">
        <v/>
      </c>
      <c r="C3594">
        <v>2.87</v>
      </c>
      <c r="D3594">
        <v>18.760000000000002</v>
      </c>
      <c r="E3594">
        <v>0.91490000000000005</v>
      </c>
      <c r="F3594">
        <f t="shared" si="112"/>
        <v>20.504973221117062</v>
      </c>
      <c r="G3594" t="str">
        <v>MUSCIT</v>
      </c>
      <c r="H3594" s="97" t="str">
        <f>IF(ISERROR(IF(AND(A:A&gt;#REF!,A:A&lt;=#REF!,B:B&lt;&gt;"CANC",G:G=$S$2),C3594,0)),"",IF(AND(A:A&gt;#REF!,A:A&lt;=#REF!,B:B&lt;&gt;"CANC",G:G=$S$2),C3594,0))</f>
        <v/>
      </c>
      <c r="I3594" s="97" t="str">
        <f>IF(ISERROR(IF(AND(A:A&gt;#REF!,A:A&lt;=#REF!,B:B&lt;&gt;"CANC",G:G=$S$2),C3594,0)),"",IF(AND(A:A&gt;#REF!,A:A&lt;=#REF!,B:B&lt;&gt;"CANC",G:G=$S$2),F3594,0))</f>
        <v/>
      </c>
      <c r="K3594" s="93">
        <f>[3]!TradeDate</f>
        <v>0</v>
      </c>
      <c r="L3594" s="93">
        <f>[3]!AlteredStatus</f>
        <v>0</v>
      </c>
      <c r="M3594">
        <f>[3]!CommissionEUR</f>
        <v>0</v>
      </c>
      <c r="N3594">
        <f>[3]!LocalChargeXComm</f>
        <v>0</v>
      </c>
      <c r="O3594">
        <f>[3]!FXEUR</f>
        <v>0</v>
      </c>
      <c r="P3594" t="e">
        <f t="shared" si="113"/>
        <v>#DIV/0!</v>
      </c>
      <c r="Q3594">
        <f>[3]!PortfolioCode</f>
        <v>0</v>
      </c>
    </row>
    <row r="3595" spans="1:17">
      <c r="A3595" s="93">
        <v>44099</v>
      </c>
      <c r="B3595" t="str">
        <v/>
      </c>
      <c r="C3595">
        <v>62.97</v>
      </c>
      <c r="D3595">
        <v>412.78</v>
      </c>
      <c r="E3595">
        <v>0.91490000000000005</v>
      </c>
      <c r="F3595">
        <f t="shared" si="112"/>
        <v>451.17499180238275</v>
      </c>
      <c r="G3595" t="str">
        <v>MUSCIT</v>
      </c>
      <c r="H3595" s="97" t="str">
        <f>IF(ISERROR(IF(AND(A:A&gt;#REF!,A:A&lt;=#REF!,B:B&lt;&gt;"CANC",G:G=$S$2),C3595,0)),"",IF(AND(A:A&gt;#REF!,A:A&lt;=#REF!,B:B&lt;&gt;"CANC",G:G=$S$2),C3595,0))</f>
        <v/>
      </c>
      <c r="I3595" s="97" t="str">
        <f>IF(ISERROR(IF(AND(A:A&gt;#REF!,A:A&lt;=#REF!,B:B&lt;&gt;"CANC",G:G=$S$2),C3595,0)),"",IF(AND(A:A&gt;#REF!,A:A&lt;=#REF!,B:B&lt;&gt;"CANC",G:G=$S$2),F3595,0))</f>
        <v/>
      </c>
      <c r="K3595" s="93">
        <f>[3]!TradeDate</f>
        <v>0</v>
      </c>
      <c r="L3595" s="93">
        <f>[3]!AlteredStatus</f>
        <v>0</v>
      </c>
      <c r="M3595">
        <f>[3]!CommissionEUR</f>
        <v>0</v>
      </c>
      <c r="N3595">
        <f>[3]!LocalChargeXComm</f>
        <v>0</v>
      </c>
      <c r="O3595">
        <f>[3]!FXEUR</f>
        <v>0</v>
      </c>
      <c r="P3595" t="e">
        <f t="shared" si="113"/>
        <v>#DIV/0!</v>
      </c>
      <c r="Q3595">
        <f>[3]!PortfolioCode</f>
        <v>0</v>
      </c>
    </row>
    <row r="3596" spans="1:17">
      <c r="A3596" s="93">
        <v>44099</v>
      </c>
      <c r="B3596" t="str">
        <v/>
      </c>
      <c r="C3596">
        <v>483.33</v>
      </c>
      <c r="D3596">
        <v>3161.75</v>
      </c>
      <c r="E3596">
        <v>0.91490000000000005</v>
      </c>
      <c r="F3596">
        <f t="shared" si="112"/>
        <v>3455.8421685430098</v>
      </c>
      <c r="G3596" t="str">
        <v>MUSCIT</v>
      </c>
      <c r="H3596" s="97" t="str">
        <f>IF(ISERROR(IF(AND(A:A&gt;#REF!,A:A&lt;=#REF!,B:B&lt;&gt;"CANC",G:G=$S$2),C3596,0)),"",IF(AND(A:A&gt;#REF!,A:A&lt;=#REF!,B:B&lt;&gt;"CANC",G:G=$S$2),C3596,0))</f>
        <v/>
      </c>
      <c r="I3596" s="97" t="str">
        <f>IF(ISERROR(IF(AND(A:A&gt;#REF!,A:A&lt;=#REF!,B:B&lt;&gt;"CANC",G:G=$S$2),C3596,0)),"",IF(AND(A:A&gt;#REF!,A:A&lt;=#REF!,B:B&lt;&gt;"CANC",G:G=$S$2),F3596,0))</f>
        <v/>
      </c>
      <c r="K3596" s="93">
        <f>[3]!TradeDate</f>
        <v>0</v>
      </c>
      <c r="L3596" s="93">
        <f>[3]!AlteredStatus</f>
        <v>0</v>
      </c>
      <c r="M3596">
        <f>[3]!CommissionEUR</f>
        <v>0</v>
      </c>
      <c r="N3596">
        <f>[3]!LocalChargeXComm</f>
        <v>0</v>
      </c>
      <c r="O3596">
        <f>[3]!FXEUR</f>
        <v>0</v>
      </c>
      <c r="P3596" t="e">
        <f t="shared" si="113"/>
        <v>#DIV/0!</v>
      </c>
      <c r="Q3596">
        <f>[3]!PortfolioCode</f>
        <v>0</v>
      </c>
    </row>
    <row r="3597" spans="1:17">
      <c r="A3597" s="93">
        <v>44099</v>
      </c>
      <c r="B3597" t="str">
        <v/>
      </c>
      <c r="C3597">
        <v>51.19</v>
      </c>
      <c r="D3597">
        <v>1</v>
      </c>
      <c r="E3597">
        <v>0.91490000000000005</v>
      </c>
      <c r="F3597">
        <f t="shared" si="112"/>
        <v>1.0930156301235108</v>
      </c>
      <c r="G3597" t="str">
        <v>MUSCIT</v>
      </c>
      <c r="H3597" s="97" t="str">
        <f>IF(ISERROR(IF(AND(A:A&gt;#REF!,A:A&lt;=#REF!,B:B&lt;&gt;"CANC",G:G=$S$2),C3597,0)),"",IF(AND(A:A&gt;#REF!,A:A&lt;=#REF!,B:B&lt;&gt;"CANC",G:G=$S$2),C3597,0))</f>
        <v/>
      </c>
      <c r="I3597" s="97" t="str">
        <f>IF(ISERROR(IF(AND(A:A&gt;#REF!,A:A&lt;=#REF!,B:B&lt;&gt;"CANC",G:G=$S$2),C3597,0)),"",IF(AND(A:A&gt;#REF!,A:A&lt;=#REF!,B:B&lt;&gt;"CANC",G:G=$S$2),F3597,0))</f>
        <v/>
      </c>
      <c r="K3597" s="93">
        <f>[3]!TradeDate</f>
        <v>0</v>
      </c>
      <c r="L3597" s="93">
        <f>[3]!AlteredStatus</f>
        <v>0</v>
      </c>
      <c r="M3597">
        <f>[3]!CommissionEUR</f>
        <v>0</v>
      </c>
      <c r="N3597">
        <f>[3]!LocalChargeXComm</f>
        <v>0</v>
      </c>
      <c r="O3597">
        <f>[3]!FXEUR</f>
        <v>0</v>
      </c>
      <c r="P3597" t="e">
        <f t="shared" si="113"/>
        <v>#DIV/0!</v>
      </c>
      <c r="Q3597">
        <f>[3]!PortfolioCode</f>
        <v>0</v>
      </c>
    </row>
    <row r="3598" spans="1:17">
      <c r="A3598" s="93">
        <v>44099</v>
      </c>
      <c r="B3598" t="str">
        <v/>
      </c>
      <c r="C3598">
        <v>280.75</v>
      </c>
      <c r="D3598">
        <v>1837.03</v>
      </c>
      <c r="E3598">
        <v>0.91490000000000005</v>
      </c>
      <c r="F3598">
        <f t="shared" si="112"/>
        <v>2007.9025030057928</v>
      </c>
      <c r="G3598" t="str">
        <v>MUSCIT</v>
      </c>
      <c r="H3598" s="97" t="str">
        <f>IF(ISERROR(IF(AND(A:A&gt;#REF!,A:A&lt;=#REF!,B:B&lt;&gt;"CANC",G:G=$S$2),C3598,0)),"",IF(AND(A:A&gt;#REF!,A:A&lt;=#REF!,B:B&lt;&gt;"CANC",G:G=$S$2),C3598,0))</f>
        <v/>
      </c>
      <c r="I3598" s="97" t="str">
        <f>IF(ISERROR(IF(AND(A:A&gt;#REF!,A:A&lt;=#REF!,B:B&lt;&gt;"CANC",G:G=$S$2),C3598,0)),"",IF(AND(A:A&gt;#REF!,A:A&lt;=#REF!,B:B&lt;&gt;"CANC",G:G=$S$2),F3598,0))</f>
        <v/>
      </c>
      <c r="K3598" s="93">
        <f>[3]!TradeDate</f>
        <v>0</v>
      </c>
      <c r="L3598" s="93">
        <f>[3]!AlteredStatus</f>
        <v>0</v>
      </c>
      <c r="M3598">
        <f>[3]!CommissionEUR</f>
        <v>0</v>
      </c>
      <c r="N3598">
        <f>[3]!LocalChargeXComm</f>
        <v>0</v>
      </c>
      <c r="O3598">
        <f>[3]!FXEUR</f>
        <v>0</v>
      </c>
      <c r="P3598" t="e">
        <f t="shared" si="113"/>
        <v>#DIV/0!</v>
      </c>
      <c r="Q3598">
        <f>[3]!PortfolioCode</f>
        <v>0</v>
      </c>
    </row>
    <row r="3599" spans="1:17">
      <c r="A3599" s="93">
        <v>44102</v>
      </c>
      <c r="B3599" t="str">
        <v/>
      </c>
      <c r="C3599">
        <v>115.63</v>
      </c>
      <c r="D3599">
        <v>0</v>
      </c>
      <c r="E3599">
        <v>11.059799999999999</v>
      </c>
      <c r="F3599">
        <f t="shared" si="112"/>
        <v>0</v>
      </c>
      <c r="G3599" t="str">
        <v>MSF</v>
      </c>
      <c r="H3599" s="97" t="str">
        <f>IF(ISERROR(IF(AND(A:A&gt;#REF!,A:A&lt;=#REF!,B:B&lt;&gt;"CANC",G:G=$S$2),C3599,0)),"",IF(AND(A:A&gt;#REF!,A:A&lt;=#REF!,B:B&lt;&gt;"CANC",G:G=$S$2),C3599,0))</f>
        <v/>
      </c>
      <c r="I3599" s="97" t="str">
        <f>IF(ISERROR(IF(AND(A:A&gt;#REF!,A:A&lt;=#REF!,B:B&lt;&gt;"CANC",G:G=$S$2),C3599,0)),"",IF(AND(A:A&gt;#REF!,A:A&lt;=#REF!,B:B&lt;&gt;"CANC",G:G=$S$2),F3599,0))</f>
        <v/>
      </c>
      <c r="K3599" s="93">
        <f>[3]!TradeDate</f>
        <v>0</v>
      </c>
      <c r="L3599" s="93">
        <f>[3]!AlteredStatus</f>
        <v>0</v>
      </c>
      <c r="M3599">
        <f>[3]!CommissionEUR</f>
        <v>0</v>
      </c>
      <c r="N3599">
        <f>[3]!LocalChargeXComm</f>
        <v>0</v>
      </c>
      <c r="O3599">
        <f>[3]!FXEUR</f>
        <v>0</v>
      </c>
      <c r="P3599" t="e">
        <f t="shared" si="113"/>
        <v>#DIV/0!</v>
      </c>
      <c r="Q3599">
        <f>[3]!PortfolioCode</f>
        <v>0</v>
      </c>
    </row>
    <row r="3600" spans="1:17">
      <c r="A3600" s="93">
        <v>44102</v>
      </c>
      <c r="B3600" t="str">
        <v/>
      </c>
      <c r="C3600">
        <v>33.31</v>
      </c>
      <c r="D3600">
        <v>0</v>
      </c>
      <c r="E3600">
        <v>10.566700000000001</v>
      </c>
      <c r="F3600">
        <f t="shared" si="112"/>
        <v>0</v>
      </c>
      <c r="G3600" t="str">
        <v>MSF</v>
      </c>
      <c r="H3600" s="97" t="str">
        <f>IF(ISERROR(IF(AND(A:A&gt;#REF!,A:A&lt;=#REF!,B:B&lt;&gt;"CANC",G:G=$S$2),C3600,0)),"",IF(AND(A:A&gt;#REF!,A:A&lt;=#REF!,B:B&lt;&gt;"CANC",G:G=$S$2),C3600,0))</f>
        <v/>
      </c>
      <c r="I3600" s="97" t="str">
        <f>IF(ISERROR(IF(AND(A:A&gt;#REF!,A:A&lt;=#REF!,B:B&lt;&gt;"CANC",G:G=$S$2),C3600,0)),"",IF(AND(A:A&gt;#REF!,A:A&lt;=#REF!,B:B&lt;&gt;"CANC",G:G=$S$2),F3600,0))</f>
        <v/>
      </c>
      <c r="K3600" s="93">
        <f>[3]!TradeDate</f>
        <v>0</v>
      </c>
      <c r="L3600" s="93">
        <f>[3]!AlteredStatus</f>
        <v>0</v>
      </c>
      <c r="M3600">
        <f>[3]!CommissionEUR</f>
        <v>0</v>
      </c>
      <c r="N3600">
        <f>[3]!LocalChargeXComm</f>
        <v>0</v>
      </c>
      <c r="O3600">
        <f>[3]!FXEUR</f>
        <v>0</v>
      </c>
      <c r="P3600" t="e">
        <f t="shared" si="113"/>
        <v>#DIV/0!</v>
      </c>
      <c r="Q3600">
        <f>[3]!PortfolioCode</f>
        <v>0</v>
      </c>
    </row>
    <row r="3601" spans="1:17">
      <c r="A3601" s="93">
        <v>44102</v>
      </c>
      <c r="B3601" t="str">
        <v/>
      </c>
      <c r="C3601">
        <v>9.44</v>
      </c>
      <c r="D3601">
        <v>0</v>
      </c>
      <c r="E3601">
        <v>1</v>
      </c>
      <c r="F3601">
        <f t="shared" si="112"/>
        <v>0</v>
      </c>
      <c r="G3601" t="str">
        <v>MSF</v>
      </c>
      <c r="H3601" s="97" t="str">
        <f>IF(ISERROR(IF(AND(A:A&gt;#REF!,A:A&lt;=#REF!,B:B&lt;&gt;"CANC",G:G=$S$2),C3601,0)),"",IF(AND(A:A&gt;#REF!,A:A&lt;=#REF!,B:B&lt;&gt;"CANC",G:G=$S$2),C3601,0))</f>
        <v/>
      </c>
      <c r="I3601" s="97" t="str">
        <f>IF(ISERROR(IF(AND(A:A&gt;#REF!,A:A&lt;=#REF!,B:B&lt;&gt;"CANC",G:G=$S$2),C3601,0)),"",IF(AND(A:A&gt;#REF!,A:A&lt;=#REF!,B:B&lt;&gt;"CANC",G:G=$S$2),F3601,0))</f>
        <v/>
      </c>
      <c r="K3601" s="93">
        <f>[3]!TradeDate</f>
        <v>0</v>
      </c>
      <c r="L3601" s="93">
        <f>[3]!AlteredStatus</f>
        <v>0</v>
      </c>
      <c r="M3601">
        <f>[3]!CommissionEUR</f>
        <v>0</v>
      </c>
      <c r="N3601">
        <f>[3]!LocalChargeXComm</f>
        <v>0</v>
      </c>
      <c r="O3601">
        <f>[3]!FXEUR</f>
        <v>0</v>
      </c>
      <c r="P3601" t="e">
        <f t="shared" si="113"/>
        <v>#DIV/0!</v>
      </c>
      <c r="Q3601">
        <f>[3]!PortfolioCode</f>
        <v>0</v>
      </c>
    </row>
    <row r="3602" spans="1:17">
      <c r="A3602" s="93">
        <v>44102</v>
      </c>
      <c r="B3602" t="str">
        <v/>
      </c>
      <c r="C3602">
        <v>23.33</v>
      </c>
      <c r="D3602">
        <v>0</v>
      </c>
      <c r="E3602">
        <v>7.4448999999999996</v>
      </c>
      <c r="F3602">
        <f t="shared" si="112"/>
        <v>0</v>
      </c>
      <c r="G3602" t="str">
        <v>MSF</v>
      </c>
      <c r="H3602" s="97" t="str">
        <f>IF(ISERROR(IF(AND(A:A&gt;#REF!,A:A&lt;=#REF!,B:B&lt;&gt;"CANC",G:G=$S$2),C3602,0)),"",IF(AND(A:A&gt;#REF!,A:A&lt;=#REF!,B:B&lt;&gt;"CANC",G:G=$S$2),C3602,0))</f>
        <v/>
      </c>
      <c r="I3602" s="97" t="str">
        <f>IF(ISERROR(IF(AND(A:A&gt;#REF!,A:A&lt;=#REF!,B:B&lt;&gt;"CANC",G:G=$S$2),C3602,0)),"",IF(AND(A:A&gt;#REF!,A:A&lt;=#REF!,B:B&lt;&gt;"CANC",G:G=$S$2),F3602,0))</f>
        <v/>
      </c>
      <c r="K3602" s="93">
        <f>[3]!TradeDate</f>
        <v>0</v>
      </c>
      <c r="L3602" s="93">
        <f>[3]!AlteredStatus</f>
        <v>0</v>
      </c>
      <c r="M3602">
        <f>[3]!CommissionEUR</f>
        <v>0</v>
      </c>
      <c r="N3602">
        <f>[3]!LocalChargeXComm</f>
        <v>0</v>
      </c>
      <c r="O3602">
        <f>[3]!FXEUR</f>
        <v>0</v>
      </c>
      <c r="P3602" t="e">
        <f t="shared" si="113"/>
        <v>#DIV/0!</v>
      </c>
      <c r="Q3602">
        <f>[3]!PortfolioCode</f>
        <v>0</v>
      </c>
    </row>
    <row r="3603" spans="1:17">
      <c r="A3603" s="93">
        <v>44102</v>
      </c>
      <c r="B3603" t="str">
        <v/>
      </c>
      <c r="C3603">
        <v>304.70999999999998</v>
      </c>
      <c r="D3603">
        <v>1</v>
      </c>
      <c r="E3603">
        <v>0.90669999999999995</v>
      </c>
      <c r="F3603">
        <f t="shared" si="112"/>
        <v>1.1029006286533585</v>
      </c>
      <c r="G3603" t="str">
        <v>MUSCIT</v>
      </c>
      <c r="H3603" s="97" t="str">
        <f>IF(ISERROR(IF(AND(A:A&gt;#REF!,A:A&lt;=#REF!,B:B&lt;&gt;"CANC",G:G=$S$2),C3603,0)),"",IF(AND(A:A&gt;#REF!,A:A&lt;=#REF!,B:B&lt;&gt;"CANC",G:G=$S$2),C3603,0))</f>
        <v/>
      </c>
      <c r="I3603" s="97" t="str">
        <f>IF(ISERROR(IF(AND(A:A&gt;#REF!,A:A&lt;=#REF!,B:B&lt;&gt;"CANC",G:G=$S$2),C3603,0)),"",IF(AND(A:A&gt;#REF!,A:A&lt;=#REF!,B:B&lt;&gt;"CANC",G:G=$S$2),F3603,0))</f>
        <v/>
      </c>
      <c r="K3603" s="93">
        <f>[3]!TradeDate</f>
        <v>0</v>
      </c>
      <c r="L3603" s="93">
        <f>[3]!AlteredStatus</f>
        <v>0</v>
      </c>
      <c r="M3603">
        <f>[3]!CommissionEUR</f>
        <v>0</v>
      </c>
      <c r="N3603">
        <f>[3]!LocalChargeXComm</f>
        <v>0</v>
      </c>
      <c r="O3603">
        <f>[3]!FXEUR</f>
        <v>0</v>
      </c>
      <c r="P3603" t="e">
        <f t="shared" si="113"/>
        <v>#DIV/0!</v>
      </c>
      <c r="Q3603">
        <f>[3]!PortfolioCode</f>
        <v>0</v>
      </c>
    </row>
    <row r="3604" spans="1:17">
      <c r="A3604" s="93">
        <v>44102</v>
      </c>
      <c r="B3604" t="str">
        <v/>
      </c>
      <c r="C3604">
        <v>393.72</v>
      </c>
      <c r="D3604">
        <v>2552.67</v>
      </c>
      <c r="E3604">
        <v>0.90669999999999995</v>
      </c>
      <c r="F3604">
        <f t="shared" si="112"/>
        <v>2815.3413477445683</v>
      </c>
      <c r="G3604" t="str">
        <v>MUSCIT</v>
      </c>
      <c r="H3604" s="97" t="str">
        <f>IF(ISERROR(IF(AND(A:A&gt;#REF!,A:A&lt;=#REF!,B:B&lt;&gt;"CANC",G:G=$S$2),C3604,0)),"",IF(AND(A:A&gt;#REF!,A:A&lt;=#REF!,B:B&lt;&gt;"CANC",G:G=$S$2),C3604,0))</f>
        <v/>
      </c>
      <c r="I3604" s="97" t="str">
        <f>IF(ISERROR(IF(AND(A:A&gt;#REF!,A:A&lt;=#REF!,B:B&lt;&gt;"CANC",G:G=$S$2),C3604,0)),"",IF(AND(A:A&gt;#REF!,A:A&lt;=#REF!,B:B&lt;&gt;"CANC",G:G=$S$2),F3604,0))</f>
        <v/>
      </c>
      <c r="K3604" s="93">
        <f>[3]!TradeDate</f>
        <v>0</v>
      </c>
      <c r="L3604" s="93">
        <f>[3]!AlteredStatus</f>
        <v>0</v>
      </c>
      <c r="M3604">
        <f>[3]!CommissionEUR</f>
        <v>0</v>
      </c>
      <c r="N3604">
        <f>[3]!LocalChargeXComm</f>
        <v>0</v>
      </c>
      <c r="O3604">
        <f>[3]!FXEUR</f>
        <v>0</v>
      </c>
      <c r="P3604" t="e">
        <f t="shared" si="113"/>
        <v>#DIV/0!</v>
      </c>
      <c r="Q3604">
        <f>[3]!PortfolioCode</f>
        <v>0</v>
      </c>
    </row>
    <row r="3605" spans="1:17">
      <c r="A3605" s="93">
        <v>44102</v>
      </c>
      <c r="B3605" t="str">
        <v/>
      </c>
      <c r="C3605">
        <v>19.27</v>
      </c>
      <c r="D3605">
        <v>1</v>
      </c>
      <c r="E3605">
        <v>0.90669999999999995</v>
      </c>
      <c r="F3605">
        <f t="shared" si="112"/>
        <v>1.1029006286533585</v>
      </c>
      <c r="G3605" t="str">
        <v>MUSCIT</v>
      </c>
      <c r="H3605" s="97" t="str">
        <f>IF(ISERROR(IF(AND(A:A&gt;#REF!,A:A&lt;=#REF!,B:B&lt;&gt;"CANC",G:G=$S$2),C3605,0)),"",IF(AND(A:A&gt;#REF!,A:A&lt;=#REF!,B:B&lt;&gt;"CANC",G:G=$S$2),C3605,0))</f>
        <v/>
      </c>
      <c r="I3605" s="97" t="str">
        <f>IF(ISERROR(IF(AND(A:A&gt;#REF!,A:A&lt;=#REF!,B:B&lt;&gt;"CANC",G:G=$S$2),C3605,0)),"",IF(AND(A:A&gt;#REF!,A:A&lt;=#REF!,B:B&lt;&gt;"CANC",G:G=$S$2),F3605,0))</f>
        <v/>
      </c>
      <c r="K3605" s="93">
        <f>[3]!TradeDate</f>
        <v>0</v>
      </c>
      <c r="L3605" s="93">
        <f>[3]!AlteredStatus</f>
        <v>0</v>
      </c>
      <c r="M3605">
        <f>[3]!CommissionEUR</f>
        <v>0</v>
      </c>
      <c r="N3605">
        <f>[3]!LocalChargeXComm</f>
        <v>0</v>
      </c>
      <c r="O3605">
        <f>[3]!FXEUR</f>
        <v>0</v>
      </c>
      <c r="P3605" t="e">
        <f t="shared" si="113"/>
        <v>#DIV/0!</v>
      </c>
      <c r="Q3605">
        <f>[3]!PortfolioCode</f>
        <v>0</v>
      </c>
    </row>
    <row r="3606" spans="1:17">
      <c r="A3606" s="93">
        <v>44103</v>
      </c>
      <c r="B3606" t="str">
        <v/>
      </c>
      <c r="C3606">
        <v>811.27</v>
      </c>
      <c r="D3606">
        <v>1</v>
      </c>
      <c r="E3606">
        <v>0.91310000000000002</v>
      </c>
      <c r="F3606">
        <f t="shared" si="112"/>
        <v>1.0951702989814915</v>
      </c>
      <c r="G3606" t="str">
        <v>MUSCIT</v>
      </c>
      <c r="H3606" s="97" t="str">
        <f>IF(ISERROR(IF(AND(A:A&gt;#REF!,A:A&lt;=#REF!,B:B&lt;&gt;"CANC",G:G=$S$2),C3606,0)),"",IF(AND(A:A&gt;#REF!,A:A&lt;=#REF!,B:B&lt;&gt;"CANC",G:G=$S$2),C3606,0))</f>
        <v/>
      </c>
      <c r="I3606" s="97" t="str">
        <f>IF(ISERROR(IF(AND(A:A&gt;#REF!,A:A&lt;=#REF!,B:B&lt;&gt;"CANC",G:G=$S$2),C3606,0)),"",IF(AND(A:A&gt;#REF!,A:A&lt;=#REF!,B:B&lt;&gt;"CANC",G:G=$S$2),F3606,0))</f>
        <v/>
      </c>
      <c r="K3606" s="93">
        <f>[3]!TradeDate</f>
        <v>0</v>
      </c>
      <c r="L3606" s="93">
        <f>[3]!AlteredStatus</f>
        <v>0</v>
      </c>
      <c r="M3606">
        <f>[3]!CommissionEUR</f>
        <v>0</v>
      </c>
      <c r="N3606">
        <f>[3]!LocalChargeXComm</f>
        <v>0</v>
      </c>
      <c r="O3606">
        <f>[3]!FXEUR</f>
        <v>0</v>
      </c>
      <c r="P3606" t="e">
        <f t="shared" si="113"/>
        <v>#DIV/0!</v>
      </c>
      <c r="Q3606">
        <f>[3]!PortfolioCode</f>
        <v>0</v>
      </c>
    </row>
    <row r="3607" spans="1:17">
      <c r="A3607" s="93">
        <v>44103</v>
      </c>
      <c r="B3607" t="str">
        <v/>
      </c>
      <c r="C3607">
        <v>0</v>
      </c>
      <c r="D3607">
        <v>0</v>
      </c>
      <c r="E3607">
        <v>1</v>
      </c>
      <c r="F3607">
        <f t="shared" si="112"/>
        <v>0</v>
      </c>
      <c r="G3607" t="str">
        <v>LF-EIF</v>
      </c>
      <c r="H3607" s="97" t="str">
        <f>IF(ISERROR(IF(AND(A:A&gt;#REF!,A:A&lt;=#REF!,B:B&lt;&gt;"CANC",G:G=$S$2),C3607,0)),"",IF(AND(A:A&gt;#REF!,A:A&lt;=#REF!,B:B&lt;&gt;"CANC",G:G=$S$2),C3607,0))</f>
        <v/>
      </c>
      <c r="I3607" s="97" t="str">
        <f>IF(ISERROR(IF(AND(A:A&gt;#REF!,A:A&lt;=#REF!,B:B&lt;&gt;"CANC",G:G=$S$2),C3607,0)),"",IF(AND(A:A&gt;#REF!,A:A&lt;=#REF!,B:B&lt;&gt;"CANC",G:G=$S$2),F3607,0))</f>
        <v/>
      </c>
      <c r="K3607" s="93">
        <f>[3]!TradeDate</f>
        <v>0</v>
      </c>
      <c r="L3607" s="93">
        <f>[3]!AlteredStatus</f>
        <v>0</v>
      </c>
      <c r="M3607">
        <f>[3]!CommissionEUR</f>
        <v>0</v>
      </c>
      <c r="N3607">
        <f>[3]!LocalChargeXComm</f>
        <v>0</v>
      </c>
      <c r="O3607">
        <f>[3]!FXEUR</f>
        <v>0</v>
      </c>
      <c r="P3607" t="e">
        <f t="shared" si="113"/>
        <v>#DIV/0!</v>
      </c>
      <c r="Q3607">
        <f>[3]!PortfolioCode</f>
        <v>0</v>
      </c>
    </row>
    <row r="3608" spans="1:17">
      <c r="A3608" s="93">
        <v>44103</v>
      </c>
      <c r="B3608" t="str">
        <v/>
      </c>
      <c r="C3608">
        <v>0</v>
      </c>
      <c r="D3608">
        <v>0</v>
      </c>
      <c r="E3608">
        <v>1</v>
      </c>
      <c r="F3608">
        <f t="shared" si="112"/>
        <v>0</v>
      </c>
      <c r="G3608" t="str">
        <v>LF-EIF</v>
      </c>
      <c r="H3608" s="97" t="str">
        <f>IF(ISERROR(IF(AND(A:A&gt;#REF!,A:A&lt;=#REF!,B:B&lt;&gt;"CANC",G:G=$S$2),C3608,0)),"",IF(AND(A:A&gt;#REF!,A:A&lt;=#REF!,B:B&lt;&gt;"CANC",G:G=$S$2),C3608,0))</f>
        <v/>
      </c>
      <c r="I3608" s="97" t="str">
        <f>IF(ISERROR(IF(AND(A:A&gt;#REF!,A:A&lt;=#REF!,B:B&lt;&gt;"CANC",G:G=$S$2),C3608,0)),"",IF(AND(A:A&gt;#REF!,A:A&lt;=#REF!,B:B&lt;&gt;"CANC",G:G=$S$2),F3608,0))</f>
        <v/>
      </c>
      <c r="K3608" s="93">
        <f>[3]!TradeDate</f>
        <v>0</v>
      </c>
      <c r="L3608" s="93">
        <f>[3]!AlteredStatus</f>
        <v>0</v>
      </c>
      <c r="M3608">
        <f>[3]!CommissionEUR</f>
        <v>0</v>
      </c>
      <c r="N3608">
        <f>[3]!LocalChargeXComm</f>
        <v>0</v>
      </c>
      <c r="O3608">
        <f>[3]!FXEUR</f>
        <v>0</v>
      </c>
      <c r="P3608" t="e">
        <f t="shared" si="113"/>
        <v>#DIV/0!</v>
      </c>
      <c r="Q3608">
        <f>[3]!PortfolioCode</f>
        <v>0</v>
      </c>
    </row>
    <row r="3609" spans="1:17">
      <c r="A3609" s="93">
        <v>44103</v>
      </c>
      <c r="B3609" t="str">
        <v/>
      </c>
      <c r="C3609">
        <v>0</v>
      </c>
      <c r="D3609">
        <v>0</v>
      </c>
      <c r="E3609">
        <v>1.0807</v>
      </c>
      <c r="F3609">
        <f t="shared" si="112"/>
        <v>0</v>
      </c>
      <c r="G3609" t="str">
        <v>LF-EIF</v>
      </c>
      <c r="H3609" s="97" t="str">
        <f>IF(ISERROR(IF(AND(A:A&gt;#REF!,A:A&lt;=#REF!,B:B&lt;&gt;"CANC",G:G=$S$2),C3609,0)),"",IF(AND(A:A&gt;#REF!,A:A&lt;=#REF!,B:B&lt;&gt;"CANC",G:G=$S$2),C3609,0))</f>
        <v/>
      </c>
      <c r="I3609" s="97" t="str">
        <f>IF(ISERROR(IF(AND(A:A&gt;#REF!,A:A&lt;=#REF!,B:B&lt;&gt;"CANC",G:G=$S$2),C3609,0)),"",IF(AND(A:A&gt;#REF!,A:A&lt;=#REF!,B:B&lt;&gt;"CANC",G:G=$S$2),F3609,0))</f>
        <v/>
      </c>
      <c r="K3609" s="93">
        <f>[3]!TradeDate</f>
        <v>0</v>
      </c>
      <c r="L3609" s="93">
        <f>[3]!AlteredStatus</f>
        <v>0</v>
      </c>
      <c r="M3609">
        <f>[3]!CommissionEUR</f>
        <v>0</v>
      </c>
      <c r="N3609">
        <f>[3]!LocalChargeXComm</f>
        <v>0</v>
      </c>
      <c r="O3609">
        <f>[3]!FXEUR</f>
        <v>0</v>
      </c>
      <c r="P3609" t="e">
        <f t="shared" si="113"/>
        <v>#DIV/0!</v>
      </c>
      <c r="Q3609">
        <f>[3]!PortfolioCode</f>
        <v>0</v>
      </c>
    </row>
    <row r="3610" spans="1:17">
      <c r="A3610" s="93">
        <v>44103</v>
      </c>
      <c r="B3610" t="str">
        <v/>
      </c>
      <c r="C3610">
        <v>0</v>
      </c>
      <c r="D3610">
        <v>0</v>
      </c>
      <c r="E3610">
        <v>10.5463</v>
      </c>
      <c r="F3610">
        <f t="shared" si="112"/>
        <v>0</v>
      </c>
      <c r="G3610" t="str">
        <v>LF-EIF</v>
      </c>
      <c r="H3610" s="97" t="str">
        <f>IF(ISERROR(IF(AND(A:A&gt;#REF!,A:A&lt;=#REF!,B:B&lt;&gt;"CANC",G:G=$S$2),C3610,0)),"",IF(AND(A:A&gt;#REF!,A:A&lt;=#REF!,B:B&lt;&gt;"CANC",G:G=$S$2),C3610,0))</f>
        <v/>
      </c>
      <c r="I3610" s="97" t="str">
        <f>IF(ISERROR(IF(AND(A:A&gt;#REF!,A:A&lt;=#REF!,B:B&lt;&gt;"CANC",G:G=$S$2),C3610,0)),"",IF(AND(A:A&gt;#REF!,A:A&lt;=#REF!,B:B&lt;&gt;"CANC",G:G=$S$2),F3610,0))</f>
        <v/>
      </c>
      <c r="K3610" s="93">
        <f>[3]!TradeDate</f>
        <v>0</v>
      </c>
      <c r="L3610" s="93">
        <f>[3]!AlteredStatus</f>
        <v>0</v>
      </c>
      <c r="M3610">
        <f>[3]!CommissionEUR</f>
        <v>0</v>
      </c>
      <c r="N3610">
        <f>[3]!LocalChargeXComm</f>
        <v>0</v>
      </c>
      <c r="O3610">
        <f>[3]!FXEUR</f>
        <v>0</v>
      </c>
      <c r="P3610" t="e">
        <f t="shared" si="113"/>
        <v>#DIV/0!</v>
      </c>
      <c r="Q3610">
        <f>[3]!PortfolioCode</f>
        <v>0</v>
      </c>
    </row>
    <row r="3611" spans="1:17">
      <c r="A3611" s="93">
        <v>44103</v>
      </c>
      <c r="B3611" t="str">
        <v/>
      </c>
      <c r="C3611">
        <v>0</v>
      </c>
      <c r="D3611">
        <v>0</v>
      </c>
      <c r="E3611">
        <v>7.4454000000000002</v>
      </c>
      <c r="F3611">
        <f t="shared" si="112"/>
        <v>0</v>
      </c>
      <c r="G3611" t="str">
        <v>LF-EIF</v>
      </c>
      <c r="H3611" s="97" t="str">
        <f>IF(ISERROR(IF(AND(A:A&gt;#REF!,A:A&lt;=#REF!,B:B&lt;&gt;"CANC",G:G=$S$2),C3611,0)),"",IF(AND(A:A&gt;#REF!,A:A&lt;=#REF!,B:B&lt;&gt;"CANC",G:G=$S$2),C3611,0))</f>
        <v/>
      </c>
      <c r="I3611" s="97" t="str">
        <f>IF(ISERROR(IF(AND(A:A&gt;#REF!,A:A&lt;=#REF!,B:B&lt;&gt;"CANC",G:G=$S$2),C3611,0)),"",IF(AND(A:A&gt;#REF!,A:A&lt;=#REF!,B:B&lt;&gt;"CANC",G:G=$S$2),F3611,0))</f>
        <v/>
      </c>
      <c r="K3611" s="93">
        <f>[3]!TradeDate</f>
        <v>0</v>
      </c>
      <c r="L3611" s="93">
        <f>[3]!AlteredStatus</f>
        <v>0</v>
      </c>
      <c r="M3611">
        <f>[3]!CommissionEUR</f>
        <v>0</v>
      </c>
      <c r="N3611">
        <f>[3]!LocalChargeXComm</f>
        <v>0</v>
      </c>
      <c r="O3611">
        <f>[3]!FXEUR</f>
        <v>0</v>
      </c>
      <c r="P3611" t="e">
        <f t="shared" si="113"/>
        <v>#DIV/0!</v>
      </c>
      <c r="Q3611">
        <f>[3]!PortfolioCode</f>
        <v>0</v>
      </c>
    </row>
    <row r="3612" spans="1:17">
      <c r="A3612" s="93">
        <v>44103</v>
      </c>
      <c r="B3612" t="str">
        <v/>
      </c>
      <c r="C3612">
        <v>0</v>
      </c>
      <c r="D3612">
        <v>0</v>
      </c>
      <c r="E3612">
        <v>10.5463</v>
      </c>
      <c r="F3612">
        <f t="shared" si="112"/>
        <v>0</v>
      </c>
      <c r="G3612" t="str">
        <v>LF-EIF</v>
      </c>
      <c r="H3612" s="97" t="str">
        <f>IF(ISERROR(IF(AND(A:A&gt;#REF!,A:A&lt;=#REF!,B:B&lt;&gt;"CANC",G:G=$S$2),C3612,0)),"",IF(AND(A:A&gt;#REF!,A:A&lt;=#REF!,B:B&lt;&gt;"CANC",G:G=$S$2),C3612,0))</f>
        <v/>
      </c>
      <c r="I3612" s="97" t="str">
        <f>IF(ISERROR(IF(AND(A:A&gt;#REF!,A:A&lt;=#REF!,B:B&lt;&gt;"CANC",G:G=$S$2),C3612,0)),"",IF(AND(A:A&gt;#REF!,A:A&lt;=#REF!,B:B&lt;&gt;"CANC",G:G=$S$2),F3612,0))</f>
        <v/>
      </c>
      <c r="K3612" s="93">
        <f>[3]!TradeDate</f>
        <v>0</v>
      </c>
      <c r="L3612" s="93">
        <f>[3]!AlteredStatus</f>
        <v>0</v>
      </c>
      <c r="M3612">
        <f>[3]!CommissionEUR</f>
        <v>0</v>
      </c>
      <c r="N3612">
        <f>[3]!LocalChargeXComm</f>
        <v>0</v>
      </c>
      <c r="O3612">
        <f>[3]!FXEUR</f>
        <v>0</v>
      </c>
      <c r="P3612" t="e">
        <f t="shared" si="113"/>
        <v>#DIV/0!</v>
      </c>
      <c r="Q3612">
        <f>[3]!PortfolioCode</f>
        <v>0</v>
      </c>
    </row>
    <row r="3613" spans="1:17">
      <c r="A3613" s="93">
        <v>44103</v>
      </c>
      <c r="B3613" t="str">
        <v/>
      </c>
      <c r="C3613">
        <v>0</v>
      </c>
      <c r="D3613">
        <v>42.38</v>
      </c>
      <c r="E3613">
        <v>1</v>
      </c>
      <c r="F3613">
        <f t="shared" si="112"/>
        <v>42.38</v>
      </c>
      <c r="G3613" t="str">
        <v>LF-EIF</v>
      </c>
      <c r="H3613" s="97" t="str">
        <f>IF(ISERROR(IF(AND(A:A&gt;#REF!,A:A&lt;=#REF!,B:B&lt;&gt;"CANC",G:G=$S$2),C3613,0)),"",IF(AND(A:A&gt;#REF!,A:A&lt;=#REF!,B:B&lt;&gt;"CANC",G:G=$S$2),C3613,0))</f>
        <v/>
      </c>
      <c r="I3613" s="97" t="str">
        <f>IF(ISERROR(IF(AND(A:A&gt;#REF!,A:A&lt;=#REF!,B:B&lt;&gt;"CANC",G:G=$S$2),C3613,0)),"",IF(AND(A:A&gt;#REF!,A:A&lt;=#REF!,B:B&lt;&gt;"CANC",G:G=$S$2),F3613,0))</f>
        <v/>
      </c>
      <c r="K3613" s="93">
        <f>[3]!TradeDate</f>
        <v>0</v>
      </c>
      <c r="L3613" s="93">
        <f>[3]!AlteredStatus</f>
        <v>0</v>
      </c>
      <c r="M3613">
        <f>[3]!CommissionEUR</f>
        <v>0</v>
      </c>
      <c r="N3613">
        <f>[3]!LocalChargeXComm</f>
        <v>0</v>
      </c>
      <c r="O3613">
        <f>[3]!FXEUR</f>
        <v>0</v>
      </c>
      <c r="P3613" t="e">
        <f t="shared" si="113"/>
        <v>#DIV/0!</v>
      </c>
      <c r="Q3613">
        <f>[3]!PortfolioCode</f>
        <v>0</v>
      </c>
    </row>
    <row r="3614" spans="1:17">
      <c r="A3614" s="93">
        <v>44103</v>
      </c>
      <c r="B3614" t="str">
        <v/>
      </c>
      <c r="C3614">
        <v>0</v>
      </c>
      <c r="D3614">
        <v>0</v>
      </c>
      <c r="E3614">
        <v>11.085699999999999</v>
      </c>
      <c r="F3614">
        <f t="shared" si="112"/>
        <v>0</v>
      </c>
      <c r="G3614" t="str">
        <v>LF-EIF</v>
      </c>
      <c r="H3614" s="97" t="str">
        <f>IF(ISERROR(IF(AND(A:A&gt;#REF!,A:A&lt;=#REF!,B:B&lt;&gt;"CANC",G:G=$S$2),C3614,0)),"",IF(AND(A:A&gt;#REF!,A:A&lt;=#REF!,B:B&lt;&gt;"CANC",G:G=$S$2),C3614,0))</f>
        <v/>
      </c>
      <c r="I3614" s="97" t="str">
        <f>IF(ISERROR(IF(AND(A:A&gt;#REF!,A:A&lt;=#REF!,B:B&lt;&gt;"CANC",G:G=$S$2),C3614,0)),"",IF(AND(A:A&gt;#REF!,A:A&lt;=#REF!,B:B&lt;&gt;"CANC",G:G=$S$2),F3614,0))</f>
        <v/>
      </c>
      <c r="K3614" s="93">
        <f>[3]!TradeDate</f>
        <v>0</v>
      </c>
      <c r="L3614" s="93">
        <f>[3]!AlteredStatus</f>
        <v>0</v>
      </c>
      <c r="M3614">
        <f>[3]!CommissionEUR</f>
        <v>0</v>
      </c>
      <c r="N3614">
        <f>[3]!LocalChargeXComm</f>
        <v>0</v>
      </c>
      <c r="O3614">
        <f>[3]!FXEUR</f>
        <v>0</v>
      </c>
      <c r="P3614" t="e">
        <f t="shared" si="113"/>
        <v>#DIV/0!</v>
      </c>
      <c r="Q3614">
        <f>[3]!PortfolioCode</f>
        <v>0</v>
      </c>
    </row>
    <row r="3615" spans="1:17">
      <c r="A3615" s="93">
        <v>44103</v>
      </c>
      <c r="B3615" t="str">
        <v/>
      </c>
      <c r="C3615">
        <v>0</v>
      </c>
      <c r="D3615">
        <v>0</v>
      </c>
      <c r="E3615">
        <v>11.085699999999999</v>
      </c>
      <c r="F3615">
        <f t="shared" si="112"/>
        <v>0</v>
      </c>
      <c r="G3615" t="str">
        <v>LF-EIF</v>
      </c>
      <c r="H3615" s="97" t="str">
        <f>IF(ISERROR(IF(AND(A:A&gt;#REF!,A:A&lt;=#REF!,B:B&lt;&gt;"CANC",G:G=$S$2),C3615,0)),"",IF(AND(A:A&gt;#REF!,A:A&lt;=#REF!,B:B&lt;&gt;"CANC",G:G=$S$2),C3615,0))</f>
        <v/>
      </c>
      <c r="I3615" s="97" t="str">
        <f>IF(ISERROR(IF(AND(A:A&gt;#REF!,A:A&lt;=#REF!,B:B&lt;&gt;"CANC",G:G=$S$2),C3615,0)),"",IF(AND(A:A&gt;#REF!,A:A&lt;=#REF!,B:B&lt;&gt;"CANC",G:G=$S$2),F3615,0))</f>
        <v/>
      </c>
      <c r="K3615" s="93">
        <f>[3]!TradeDate</f>
        <v>0</v>
      </c>
      <c r="L3615" s="93">
        <f>[3]!AlteredStatus</f>
        <v>0</v>
      </c>
      <c r="M3615">
        <f>[3]!CommissionEUR</f>
        <v>0</v>
      </c>
      <c r="N3615">
        <f>[3]!LocalChargeXComm</f>
        <v>0</v>
      </c>
      <c r="O3615">
        <f>[3]!FXEUR</f>
        <v>0</v>
      </c>
      <c r="P3615" t="e">
        <f t="shared" si="113"/>
        <v>#DIV/0!</v>
      </c>
      <c r="Q3615">
        <f>[3]!PortfolioCode</f>
        <v>0</v>
      </c>
    </row>
    <row r="3616" spans="1:17">
      <c r="A3616" s="93">
        <v>44103</v>
      </c>
      <c r="B3616" t="str">
        <v/>
      </c>
      <c r="C3616">
        <v>0</v>
      </c>
      <c r="D3616">
        <v>0</v>
      </c>
      <c r="E3616">
        <v>10.5463</v>
      </c>
      <c r="F3616">
        <f t="shared" si="112"/>
        <v>0</v>
      </c>
      <c r="G3616" t="str">
        <v>LF-EIF</v>
      </c>
      <c r="H3616" s="97" t="str">
        <f>IF(ISERROR(IF(AND(A:A&gt;#REF!,A:A&lt;=#REF!,B:B&lt;&gt;"CANC",G:G=$S$2),C3616,0)),"",IF(AND(A:A&gt;#REF!,A:A&lt;=#REF!,B:B&lt;&gt;"CANC",G:G=$S$2),C3616,0))</f>
        <v/>
      </c>
      <c r="I3616" s="97" t="str">
        <f>IF(ISERROR(IF(AND(A:A&gt;#REF!,A:A&lt;=#REF!,B:B&lt;&gt;"CANC",G:G=$S$2),C3616,0)),"",IF(AND(A:A&gt;#REF!,A:A&lt;=#REF!,B:B&lt;&gt;"CANC",G:G=$S$2),F3616,0))</f>
        <v/>
      </c>
      <c r="K3616" s="93">
        <f>[3]!TradeDate</f>
        <v>0</v>
      </c>
      <c r="L3616" s="93">
        <f>[3]!AlteredStatus</f>
        <v>0</v>
      </c>
      <c r="M3616">
        <f>[3]!CommissionEUR</f>
        <v>0</v>
      </c>
      <c r="N3616">
        <f>[3]!LocalChargeXComm</f>
        <v>0</v>
      </c>
      <c r="O3616">
        <f>[3]!FXEUR</f>
        <v>0</v>
      </c>
      <c r="P3616" t="e">
        <f t="shared" si="113"/>
        <v>#DIV/0!</v>
      </c>
      <c r="Q3616">
        <f>[3]!PortfolioCode</f>
        <v>0</v>
      </c>
    </row>
    <row r="3617" spans="1:17">
      <c r="A3617" s="93">
        <v>44103</v>
      </c>
      <c r="B3617" t="str">
        <v/>
      </c>
      <c r="C3617">
        <v>0</v>
      </c>
      <c r="D3617">
        <v>0</v>
      </c>
      <c r="E3617">
        <v>1</v>
      </c>
      <c r="F3617">
        <f t="shared" si="112"/>
        <v>0</v>
      </c>
      <c r="G3617" t="str">
        <v>LF-EIF</v>
      </c>
      <c r="H3617" s="97" t="str">
        <f>IF(ISERROR(IF(AND(A:A&gt;#REF!,A:A&lt;=#REF!,B:B&lt;&gt;"CANC",G:G=$S$2),C3617,0)),"",IF(AND(A:A&gt;#REF!,A:A&lt;=#REF!,B:B&lt;&gt;"CANC",G:G=$S$2),C3617,0))</f>
        <v/>
      </c>
      <c r="I3617" s="97" t="str">
        <f>IF(ISERROR(IF(AND(A:A&gt;#REF!,A:A&lt;=#REF!,B:B&lt;&gt;"CANC",G:G=$S$2),C3617,0)),"",IF(AND(A:A&gt;#REF!,A:A&lt;=#REF!,B:B&lt;&gt;"CANC",G:G=$S$2),F3617,0))</f>
        <v/>
      </c>
      <c r="K3617" s="93">
        <f>[3]!TradeDate</f>
        <v>0</v>
      </c>
      <c r="L3617" s="93">
        <f>[3]!AlteredStatus</f>
        <v>0</v>
      </c>
      <c r="M3617">
        <f>[3]!CommissionEUR</f>
        <v>0</v>
      </c>
      <c r="N3617">
        <f>[3]!LocalChargeXComm</f>
        <v>0</v>
      </c>
      <c r="O3617">
        <f>[3]!FXEUR</f>
        <v>0</v>
      </c>
      <c r="P3617" t="e">
        <f t="shared" si="113"/>
        <v>#DIV/0!</v>
      </c>
      <c r="Q3617">
        <f>[3]!PortfolioCode</f>
        <v>0</v>
      </c>
    </row>
    <row r="3618" spans="1:17">
      <c r="A3618" s="93">
        <v>44103</v>
      </c>
      <c r="B3618" t="str">
        <v/>
      </c>
      <c r="C3618">
        <v>0</v>
      </c>
      <c r="D3618">
        <v>0</v>
      </c>
      <c r="E3618">
        <v>10.5463</v>
      </c>
      <c r="F3618">
        <f t="shared" si="112"/>
        <v>0</v>
      </c>
      <c r="G3618" t="str">
        <v>LF-EIF</v>
      </c>
      <c r="H3618" s="97" t="str">
        <f>IF(ISERROR(IF(AND(A:A&gt;#REF!,A:A&lt;=#REF!,B:B&lt;&gt;"CANC",G:G=$S$2),C3618,0)),"",IF(AND(A:A&gt;#REF!,A:A&lt;=#REF!,B:B&lt;&gt;"CANC",G:G=$S$2),C3618,0))</f>
        <v/>
      </c>
      <c r="I3618" s="97" t="str">
        <f>IF(ISERROR(IF(AND(A:A&gt;#REF!,A:A&lt;=#REF!,B:B&lt;&gt;"CANC",G:G=$S$2),C3618,0)),"",IF(AND(A:A&gt;#REF!,A:A&lt;=#REF!,B:B&lt;&gt;"CANC",G:G=$S$2),F3618,0))</f>
        <v/>
      </c>
      <c r="K3618" s="93">
        <f>[3]!TradeDate</f>
        <v>0</v>
      </c>
      <c r="L3618" s="93">
        <f>[3]!AlteredStatus</f>
        <v>0</v>
      </c>
      <c r="M3618">
        <f>[3]!CommissionEUR</f>
        <v>0</v>
      </c>
      <c r="N3618">
        <f>[3]!LocalChargeXComm</f>
        <v>0</v>
      </c>
      <c r="O3618">
        <f>[3]!FXEUR</f>
        <v>0</v>
      </c>
      <c r="P3618" t="e">
        <f t="shared" si="113"/>
        <v>#DIV/0!</v>
      </c>
      <c r="Q3618">
        <f>[3]!PortfolioCode</f>
        <v>0</v>
      </c>
    </row>
    <row r="3619" spans="1:17">
      <c r="A3619" s="93">
        <v>44103</v>
      </c>
      <c r="B3619" t="str">
        <v/>
      </c>
      <c r="C3619">
        <v>0</v>
      </c>
      <c r="D3619">
        <v>0</v>
      </c>
      <c r="E3619">
        <v>10.5463</v>
      </c>
      <c r="F3619">
        <f t="shared" si="112"/>
        <v>0</v>
      </c>
      <c r="G3619" t="str">
        <v>LF-EIF</v>
      </c>
      <c r="H3619" s="97" t="str">
        <f>IF(ISERROR(IF(AND(A:A&gt;#REF!,A:A&lt;=#REF!,B:B&lt;&gt;"CANC",G:G=$S$2),C3619,0)),"",IF(AND(A:A&gt;#REF!,A:A&lt;=#REF!,B:B&lt;&gt;"CANC",G:G=$S$2),C3619,0))</f>
        <v/>
      </c>
      <c r="I3619" s="97" t="str">
        <f>IF(ISERROR(IF(AND(A:A&gt;#REF!,A:A&lt;=#REF!,B:B&lt;&gt;"CANC",G:G=$S$2),C3619,0)),"",IF(AND(A:A&gt;#REF!,A:A&lt;=#REF!,B:B&lt;&gt;"CANC",G:G=$S$2),F3619,0))</f>
        <v/>
      </c>
      <c r="K3619" s="93">
        <f>[3]!TradeDate</f>
        <v>0</v>
      </c>
      <c r="L3619" s="93">
        <f>[3]!AlteredStatus</f>
        <v>0</v>
      </c>
      <c r="M3619">
        <f>[3]!CommissionEUR</f>
        <v>0</v>
      </c>
      <c r="N3619">
        <f>[3]!LocalChargeXComm</f>
        <v>0</v>
      </c>
      <c r="O3619">
        <f>[3]!FXEUR</f>
        <v>0</v>
      </c>
      <c r="P3619" t="e">
        <f t="shared" si="113"/>
        <v>#DIV/0!</v>
      </c>
      <c r="Q3619">
        <f>[3]!PortfolioCode</f>
        <v>0</v>
      </c>
    </row>
    <row r="3620" spans="1:17">
      <c r="A3620" s="93">
        <v>44103</v>
      </c>
      <c r="B3620" t="str">
        <v/>
      </c>
      <c r="C3620">
        <v>0</v>
      </c>
      <c r="D3620">
        <v>0</v>
      </c>
      <c r="E3620">
        <v>1</v>
      </c>
      <c r="F3620">
        <f t="shared" si="112"/>
        <v>0</v>
      </c>
      <c r="G3620" t="str">
        <v>LF-EIF</v>
      </c>
      <c r="H3620" s="97" t="str">
        <f>IF(ISERROR(IF(AND(A:A&gt;#REF!,A:A&lt;=#REF!,B:B&lt;&gt;"CANC",G:G=$S$2),C3620,0)),"",IF(AND(A:A&gt;#REF!,A:A&lt;=#REF!,B:B&lt;&gt;"CANC",G:G=$S$2),C3620,0))</f>
        <v/>
      </c>
      <c r="I3620" s="97" t="str">
        <f>IF(ISERROR(IF(AND(A:A&gt;#REF!,A:A&lt;=#REF!,B:B&lt;&gt;"CANC",G:G=$S$2),C3620,0)),"",IF(AND(A:A&gt;#REF!,A:A&lt;=#REF!,B:B&lt;&gt;"CANC",G:G=$S$2),F3620,0))</f>
        <v/>
      </c>
      <c r="K3620" s="93">
        <f>[3]!TradeDate</f>
        <v>0</v>
      </c>
      <c r="L3620" s="93">
        <f>[3]!AlteredStatus</f>
        <v>0</v>
      </c>
      <c r="M3620">
        <f>[3]!CommissionEUR</f>
        <v>0</v>
      </c>
      <c r="N3620">
        <f>[3]!LocalChargeXComm</f>
        <v>0</v>
      </c>
      <c r="O3620">
        <f>[3]!FXEUR</f>
        <v>0</v>
      </c>
      <c r="P3620" t="e">
        <f t="shared" si="113"/>
        <v>#DIV/0!</v>
      </c>
      <c r="Q3620">
        <f>[3]!PortfolioCode</f>
        <v>0</v>
      </c>
    </row>
    <row r="3621" spans="1:17">
      <c r="A3621" s="93">
        <v>44103</v>
      </c>
      <c r="B3621" t="str">
        <v/>
      </c>
      <c r="C3621">
        <v>0</v>
      </c>
      <c r="D3621">
        <v>7.33</v>
      </c>
      <c r="E3621">
        <v>1</v>
      </c>
      <c r="F3621">
        <f t="shared" si="112"/>
        <v>7.33</v>
      </c>
      <c r="G3621" t="str">
        <v>LF-EIF</v>
      </c>
      <c r="H3621" s="97" t="str">
        <f>IF(ISERROR(IF(AND(A:A&gt;#REF!,A:A&lt;=#REF!,B:B&lt;&gt;"CANC",G:G=$S$2),C3621,0)),"",IF(AND(A:A&gt;#REF!,A:A&lt;=#REF!,B:B&lt;&gt;"CANC",G:G=$S$2),C3621,0))</f>
        <v/>
      </c>
      <c r="I3621" s="97" t="str">
        <f>IF(ISERROR(IF(AND(A:A&gt;#REF!,A:A&lt;=#REF!,B:B&lt;&gt;"CANC",G:G=$S$2),C3621,0)),"",IF(AND(A:A&gt;#REF!,A:A&lt;=#REF!,B:B&lt;&gt;"CANC",G:G=$S$2),F3621,0))</f>
        <v/>
      </c>
      <c r="K3621" s="93">
        <f>[3]!TradeDate</f>
        <v>0</v>
      </c>
      <c r="L3621" s="93">
        <f>[3]!AlteredStatus</f>
        <v>0</v>
      </c>
      <c r="M3621">
        <f>[3]!CommissionEUR</f>
        <v>0</v>
      </c>
      <c r="N3621">
        <f>[3]!LocalChargeXComm</f>
        <v>0</v>
      </c>
      <c r="O3621">
        <f>[3]!FXEUR</f>
        <v>0</v>
      </c>
      <c r="P3621" t="e">
        <f t="shared" si="113"/>
        <v>#DIV/0!</v>
      </c>
      <c r="Q3621">
        <f>[3]!PortfolioCode</f>
        <v>0</v>
      </c>
    </row>
    <row r="3622" spans="1:17">
      <c r="A3622" s="93">
        <v>44103</v>
      </c>
      <c r="B3622" t="str">
        <v/>
      </c>
      <c r="C3622">
        <v>0</v>
      </c>
      <c r="D3622">
        <v>0</v>
      </c>
      <c r="E3622">
        <v>7.4454000000000002</v>
      </c>
      <c r="F3622">
        <f t="shared" si="112"/>
        <v>0</v>
      </c>
      <c r="G3622" t="str">
        <v>LF-EIF</v>
      </c>
      <c r="H3622" s="97" t="str">
        <f>IF(ISERROR(IF(AND(A:A&gt;#REF!,A:A&lt;=#REF!,B:B&lt;&gt;"CANC",G:G=$S$2),C3622,0)),"",IF(AND(A:A&gt;#REF!,A:A&lt;=#REF!,B:B&lt;&gt;"CANC",G:G=$S$2),C3622,0))</f>
        <v/>
      </c>
      <c r="I3622" s="97" t="str">
        <f>IF(ISERROR(IF(AND(A:A&gt;#REF!,A:A&lt;=#REF!,B:B&lt;&gt;"CANC",G:G=$S$2),C3622,0)),"",IF(AND(A:A&gt;#REF!,A:A&lt;=#REF!,B:B&lt;&gt;"CANC",G:G=$S$2),F3622,0))</f>
        <v/>
      </c>
      <c r="K3622" s="93">
        <f>[3]!TradeDate</f>
        <v>0</v>
      </c>
      <c r="L3622" s="93">
        <f>[3]!AlteredStatus</f>
        <v>0</v>
      </c>
      <c r="M3622">
        <f>[3]!CommissionEUR</f>
        <v>0</v>
      </c>
      <c r="N3622">
        <f>[3]!LocalChargeXComm</f>
        <v>0</v>
      </c>
      <c r="O3622">
        <f>[3]!FXEUR</f>
        <v>0</v>
      </c>
      <c r="P3622" t="e">
        <f t="shared" si="113"/>
        <v>#DIV/0!</v>
      </c>
      <c r="Q3622">
        <f>[3]!PortfolioCode</f>
        <v>0</v>
      </c>
    </row>
    <row r="3623" spans="1:17">
      <c r="A3623" s="93">
        <v>44103</v>
      </c>
      <c r="B3623" t="str">
        <v/>
      </c>
      <c r="C3623">
        <v>0</v>
      </c>
      <c r="D3623">
        <v>0</v>
      </c>
      <c r="E3623">
        <v>11.085699999999999</v>
      </c>
      <c r="F3623">
        <f t="shared" si="112"/>
        <v>0</v>
      </c>
      <c r="G3623" t="str">
        <v>LF-EIF</v>
      </c>
      <c r="H3623" s="97" t="str">
        <f>IF(ISERROR(IF(AND(A:A&gt;#REF!,A:A&lt;=#REF!,B:B&lt;&gt;"CANC",G:G=$S$2),C3623,0)),"",IF(AND(A:A&gt;#REF!,A:A&lt;=#REF!,B:B&lt;&gt;"CANC",G:G=$S$2),C3623,0))</f>
        <v/>
      </c>
      <c r="I3623" s="97" t="str">
        <f>IF(ISERROR(IF(AND(A:A&gt;#REF!,A:A&lt;=#REF!,B:B&lt;&gt;"CANC",G:G=$S$2),C3623,0)),"",IF(AND(A:A&gt;#REF!,A:A&lt;=#REF!,B:B&lt;&gt;"CANC",G:G=$S$2),F3623,0))</f>
        <v/>
      </c>
      <c r="K3623" s="93">
        <f>[3]!TradeDate</f>
        <v>0</v>
      </c>
      <c r="L3623" s="93">
        <f>[3]!AlteredStatus</f>
        <v>0</v>
      </c>
      <c r="M3623">
        <f>[3]!CommissionEUR</f>
        <v>0</v>
      </c>
      <c r="N3623">
        <f>[3]!LocalChargeXComm</f>
        <v>0</v>
      </c>
      <c r="O3623">
        <f>[3]!FXEUR</f>
        <v>0</v>
      </c>
      <c r="P3623" t="e">
        <f t="shared" si="113"/>
        <v>#DIV/0!</v>
      </c>
      <c r="Q3623">
        <f>[3]!PortfolioCode</f>
        <v>0</v>
      </c>
    </row>
    <row r="3624" spans="1:17">
      <c r="A3624" s="93">
        <v>44103</v>
      </c>
      <c r="B3624" t="str">
        <v/>
      </c>
      <c r="C3624">
        <v>0</v>
      </c>
      <c r="D3624">
        <v>0</v>
      </c>
      <c r="E3624">
        <v>1</v>
      </c>
      <c r="F3624">
        <f t="shared" si="112"/>
        <v>0</v>
      </c>
      <c r="G3624" t="str">
        <v>LF-EIF</v>
      </c>
      <c r="H3624" s="97" t="str">
        <f>IF(ISERROR(IF(AND(A:A&gt;#REF!,A:A&lt;=#REF!,B:B&lt;&gt;"CANC",G:G=$S$2),C3624,0)),"",IF(AND(A:A&gt;#REF!,A:A&lt;=#REF!,B:B&lt;&gt;"CANC",G:G=$S$2),C3624,0))</f>
        <v/>
      </c>
      <c r="I3624" s="97" t="str">
        <f>IF(ISERROR(IF(AND(A:A&gt;#REF!,A:A&lt;=#REF!,B:B&lt;&gt;"CANC",G:G=$S$2),C3624,0)),"",IF(AND(A:A&gt;#REF!,A:A&lt;=#REF!,B:B&lt;&gt;"CANC",G:G=$S$2),F3624,0))</f>
        <v/>
      </c>
      <c r="K3624" s="93">
        <f>[3]!TradeDate</f>
        <v>0</v>
      </c>
      <c r="L3624" s="93">
        <f>[3]!AlteredStatus</f>
        <v>0</v>
      </c>
      <c r="M3624">
        <f>[3]!CommissionEUR</f>
        <v>0</v>
      </c>
      <c r="N3624">
        <f>[3]!LocalChargeXComm</f>
        <v>0</v>
      </c>
      <c r="O3624">
        <f>[3]!FXEUR</f>
        <v>0</v>
      </c>
      <c r="P3624" t="e">
        <f t="shared" si="113"/>
        <v>#DIV/0!</v>
      </c>
      <c r="Q3624">
        <f>[3]!PortfolioCode</f>
        <v>0</v>
      </c>
    </row>
    <row r="3625" spans="1:17">
      <c r="A3625" s="93">
        <v>44103</v>
      </c>
      <c r="B3625" t="str">
        <v/>
      </c>
      <c r="C3625">
        <v>0</v>
      </c>
      <c r="D3625">
        <v>0</v>
      </c>
      <c r="E3625">
        <v>1</v>
      </c>
      <c r="F3625">
        <f t="shared" si="112"/>
        <v>0</v>
      </c>
      <c r="G3625" t="str">
        <v>LF-EIF</v>
      </c>
      <c r="H3625" s="97" t="str">
        <f>IF(ISERROR(IF(AND(A:A&gt;#REF!,A:A&lt;=#REF!,B:B&lt;&gt;"CANC",G:G=$S$2),C3625,0)),"",IF(AND(A:A&gt;#REF!,A:A&lt;=#REF!,B:B&lt;&gt;"CANC",G:G=$S$2),C3625,0))</f>
        <v/>
      </c>
      <c r="I3625" s="97" t="str">
        <f>IF(ISERROR(IF(AND(A:A&gt;#REF!,A:A&lt;=#REF!,B:B&lt;&gt;"CANC",G:G=$S$2),C3625,0)),"",IF(AND(A:A&gt;#REF!,A:A&lt;=#REF!,B:B&lt;&gt;"CANC",G:G=$S$2),F3625,0))</f>
        <v/>
      </c>
      <c r="K3625" s="93">
        <f>[3]!TradeDate</f>
        <v>0</v>
      </c>
      <c r="L3625" s="93">
        <f>[3]!AlteredStatus</f>
        <v>0</v>
      </c>
      <c r="M3625">
        <f>[3]!CommissionEUR</f>
        <v>0</v>
      </c>
      <c r="N3625">
        <f>[3]!LocalChargeXComm</f>
        <v>0</v>
      </c>
      <c r="O3625">
        <f>[3]!FXEUR</f>
        <v>0</v>
      </c>
      <c r="P3625" t="e">
        <f t="shared" si="113"/>
        <v>#DIV/0!</v>
      </c>
      <c r="Q3625">
        <f>[3]!PortfolioCode</f>
        <v>0</v>
      </c>
    </row>
    <row r="3626" spans="1:17">
      <c r="A3626" s="93">
        <v>44103</v>
      </c>
      <c r="B3626" t="str">
        <v/>
      </c>
      <c r="C3626">
        <v>2.04</v>
      </c>
      <c r="D3626">
        <v>0</v>
      </c>
      <c r="E3626">
        <v>1</v>
      </c>
      <c r="F3626">
        <f t="shared" si="112"/>
        <v>0</v>
      </c>
      <c r="G3626" t="str">
        <v>LF-EIF</v>
      </c>
      <c r="H3626" s="97" t="str">
        <f>IF(ISERROR(IF(AND(A:A&gt;#REF!,A:A&lt;=#REF!,B:B&lt;&gt;"CANC",G:G=$S$2),C3626,0)),"",IF(AND(A:A&gt;#REF!,A:A&lt;=#REF!,B:B&lt;&gt;"CANC",G:G=$S$2),C3626,0))</f>
        <v/>
      </c>
      <c r="I3626" s="97" t="str">
        <f>IF(ISERROR(IF(AND(A:A&gt;#REF!,A:A&lt;=#REF!,B:B&lt;&gt;"CANC",G:G=$S$2),C3626,0)),"",IF(AND(A:A&gt;#REF!,A:A&lt;=#REF!,B:B&lt;&gt;"CANC",G:G=$S$2),F3626,0))</f>
        <v/>
      </c>
      <c r="K3626" s="93">
        <f>[3]!TradeDate</f>
        <v>0</v>
      </c>
      <c r="L3626" s="93">
        <f>[3]!AlteredStatus</f>
        <v>0</v>
      </c>
      <c r="M3626">
        <f>[3]!CommissionEUR</f>
        <v>0</v>
      </c>
      <c r="N3626">
        <f>[3]!LocalChargeXComm</f>
        <v>0</v>
      </c>
      <c r="O3626">
        <f>[3]!FXEUR</f>
        <v>0</v>
      </c>
      <c r="P3626" t="e">
        <f t="shared" si="113"/>
        <v>#DIV/0!</v>
      </c>
      <c r="Q3626">
        <f>[3]!PortfolioCode</f>
        <v>0</v>
      </c>
    </row>
    <row r="3627" spans="1:17">
      <c r="A3627" s="93">
        <v>44103</v>
      </c>
      <c r="B3627" t="str">
        <v/>
      </c>
      <c r="C3627">
        <v>0</v>
      </c>
      <c r="D3627">
        <v>36.619999999999997</v>
      </c>
      <c r="E3627">
        <v>1</v>
      </c>
      <c r="F3627">
        <f t="shared" si="112"/>
        <v>36.619999999999997</v>
      </c>
      <c r="G3627" t="str">
        <v>LF-EIF</v>
      </c>
      <c r="H3627" s="97" t="str">
        <f>IF(ISERROR(IF(AND(A:A&gt;#REF!,A:A&lt;=#REF!,B:B&lt;&gt;"CANC",G:G=$S$2),C3627,0)),"",IF(AND(A:A&gt;#REF!,A:A&lt;=#REF!,B:B&lt;&gt;"CANC",G:G=$S$2),C3627,0))</f>
        <v/>
      </c>
      <c r="I3627" s="97" t="str">
        <f>IF(ISERROR(IF(AND(A:A&gt;#REF!,A:A&lt;=#REF!,B:B&lt;&gt;"CANC",G:G=$S$2),C3627,0)),"",IF(AND(A:A&gt;#REF!,A:A&lt;=#REF!,B:B&lt;&gt;"CANC",G:G=$S$2),F3627,0))</f>
        <v/>
      </c>
      <c r="K3627" s="93">
        <f>[3]!TradeDate</f>
        <v>0</v>
      </c>
      <c r="L3627" s="93">
        <f>[3]!AlteredStatus</f>
        <v>0</v>
      </c>
      <c r="M3627">
        <f>[3]!CommissionEUR</f>
        <v>0</v>
      </c>
      <c r="N3627">
        <f>[3]!LocalChargeXComm</f>
        <v>0</v>
      </c>
      <c r="O3627">
        <f>[3]!FXEUR</f>
        <v>0</v>
      </c>
      <c r="P3627" t="e">
        <f t="shared" si="113"/>
        <v>#DIV/0!</v>
      </c>
      <c r="Q3627">
        <f>[3]!PortfolioCode</f>
        <v>0</v>
      </c>
    </row>
    <row r="3628" spans="1:17">
      <c r="A3628" s="93">
        <v>44103</v>
      </c>
      <c r="B3628" t="str">
        <v/>
      </c>
      <c r="C3628">
        <v>0</v>
      </c>
      <c r="D3628">
        <v>0</v>
      </c>
      <c r="E3628">
        <v>1</v>
      </c>
      <c r="F3628">
        <f t="shared" si="112"/>
        <v>0</v>
      </c>
      <c r="G3628" t="str">
        <v>LF-EIF</v>
      </c>
      <c r="H3628" s="97" t="str">
        <f>IF(ISERROR(IF(AND(A:A&gt;#REF!,A:A&lt;=#REF!,B:B&lt;&gt;"CANC",G:G=$S$2),C3628,0)),"",IF(AND(A:A&gt;#REF!,A:A&lt;=#REF!,B:B&lt;&gt;"CANC",G:G=$S$2),C3628,0))</f>
        <v/>
      </c>
      <c r="I3628" s="97" t="str">
        <f>IF(ISERROR(IF(AND(A:A&gt;#REF!,A:A&lt;=#REF!,B:B&lt;&gt;"CANC",G:G=$S$2),C3628,0)),"",IF(AND(A:A&gt;#REF!,A:A&lt;=#REF!,B:B&lt;&gt;"CANC",G:G=$S$2),F3628,0))</f>
        <v/>
      </c>
      <c r="K3628" s="93">
        <f>[3]!TradeDate</f>
        <v>0</v>
      </c>
      <c r="L3628" s="93">
        <f>[3]!AlteredStatus</f>
        <v>0</v>
      </c>
      <c r="M3628">
        <f>[3]!CommissionEUR</f>
        <v>0</v>
      </c>
      <c r="N3628">
        <f>[3]!LocalChargeXComm</f>
        <v>0</v>
      </c>
      <c r="O3628">
        <f>[3]!FXEUR</f>
        <v>0</v>
      </c>
      <c r="P3628" t="e">
        <f t="shared" si="113"/>
        <v>#DIV/0!</v>
      </c>
      <c r="Q3628">
        <f>[3]!PortfolioCode</f>
        <v>0</v>
      </c>
    </row>
    <row r="3629" spans="1:17">
      <c r="A3629" s="93">
        <v>44103</v>
      </c>
      <c r="B3629" t="str">
        <v/>
      </c>
      <c r="C3629">
        <v>0</v>
      </c>
      <c r="D3629">
        <v>0</v>
      </c>
      <c r="E3629">
        <v>1</v>
      </c>
      <c r="F3629">
        <f t="shared" si="112"/>
        <v>0</v>
      </c>
      <c r="G3629" t="str">
        <v>LF-EIF</v>
      </c>
      <c r="H3629" s="97" t="str">
        <f>IF(ISERROR(IF(AND(A:A&gt;#REF!,A:A&lt;=#REF!,B:B&lt;&gt;"CANC",G:G=$S$2),C3629,0)),"",IF(AND(A:A&gt;#REF!,A:A&lt;=#REF!,B:B&lt;&gt;"CANC",G:G=$S$2),C3629,0))</f>
        <v/>
      </c>
      <c r="I3629" s="97" t="str">
        <f>IF(ISERROR(IF(AND(A:A&gt;#REF!,A:A&lt;=#REF!,B:B&lt;&gt;"CANC",G:G=$S$2),C3629,0)),"",IF(AND(A:A&gt;#REF!,A:A&lt;=#REF!,B:B&lt;&gt;"CANC",G:G=$S$2),F3629,0))</f>
        <v/>
      </c>
      <c r="K3629" s="93">
        <f>[3]!TradeDate</f>
        <v>0</v>
      </c>
      <c r="L3629" s="93">
        <f>[3]!AlteredStatus</f>
        <v>0</v>
      </c>
      <c r="M3629">
        <f>[3]!CommissionEUR</f>
        <v>0</v>
      </c>
      <c r="N3629">
        <f>[3]!LocalChargeXComm</f>
        <v>0</v>
      </c>
      <c r="O3629">
        <f>[3]!FXEUR</f>
        <v>0</v>
      </c>
      <c r="P3629" t="e">
        <f t="shared" si="113"/>
        <v>#DIV/0!</v>
      </c>
      <c r="Q3629">
        <f>[3]!PortfolioCode</f>
        <v>0</v>
      </c>
    </row>
    <row r="3630" spans="1:17">
      <c r="A3630" s="93">
        <v>44103</v>
      </c>
      <c r="B3630" t="str">
        <v/>
      </c>
      <c r="C3630">
        <v>0</v>
      </c>
      <c r="D3630">
        <v>0</v>
      </c>
      <c r="E3630">
        <v>10.5463</v>
      </c>
      <c r="F3630">
        <f t="shared" si="112"/>
        <v>0</v>
      </c>
      <c r="G3630" t="str">
        <v>LF-EIF</v>
      </c>
      <c r="H3630" s="97" t="str">
        <f>IF(ISERROR(IF(AND(A:A&gt;#REF!,A:A&lt;=#REF!,B:B&lt;&gt;"CANC",G:G=$S$2),C3630,0)),"",IF(AND(A:A&gt;#REF!,A:A&lt;=#REF!,B:B&lt;&gt;"CANC",G:G=$S$2),C3630,0))</f>
        <v/>
      </c>
      <c r="I3630" s="97" t="str">
        <f>IF(ISERROR(IF(AND(A:A&gt;#REF!,A:A&lt;=#REF!,B:B&lt;&gt;"CANC",G:G=$S$2),C3630,0)),"",IF(AND(A:A&gt;#REF!,A:A&lt;=#REF!,B:B&lt;&gt;"CANC",G:G=$S$2),F3630,0))</f>
        <v/>
      </c>
      <c r="K3630" s="93">
        <f>[3]!TradeDate</f>
        <v>0</v>
      </c>
      <c r="L3630" s="93">
        <f>[3]!AlteredStatus</f>
        <v>0</v>
      </c>
      <c r="M3630">
        <f>[3]!CommissionEUR</f>
        <v>0</v>
      </c>
      <c r="N3630">
        <f>[3]!LocalChargeXComm</f>
        <v>0</v>
      </c>
      <c r="O3630">
        <f>[3]!FXEUR</f>
        <v>0</v>
      </c>
      <c r="P3630" t="e">
        <f t="shared" si="113"/>
        <v>#DIV/0!</v>
      </c>
      <c r="Q3630">
        <f>[3]!PortfolioCode</f>
        <v>0</v>
      </c>
    </row>
    <row r="3631" spans="1:17">
      <c r="A3631" s="93">
        <v>44103</v>
      </c>
      <c r="B3631" t="str">
        <v/>
      </c>
      <c r="C3631">
        <v>0</v>
      </c>
      <c r="D3631">
        <v>0</v>
      </c>
      <c r="E3631">
        <v>10.5463</v>
      </c>
      <c r="F3631">
        <f t="shared" si="112"/>
        <v>0</v>
      </c>
      <c r="G3631" t="str">
        <v>LF-EIF</v>
      </c>
      <c r="H3631" s="97" t="str">
        <f>IF(ISERROR(IF(AND(A:A&gt;#REF!,A:A&lt;=#REF!,B:B&lt;&gt;"CANC",G:G=$S$2),C3631,0)),"",IF(AND(A:A&gt;#REF!,A:A&lt;=#REF!,B:B&lt;&gt;"CANC",G:G=$S$2),C3631,0))</f>
        <v/>
      </c>
      <c r="I3631" s="97" t="str">
        <f>IF(ISERROR(IF(AND(A:A&gt;#REF!,A:A&lt;=#REF!,B:B&lt;&gt;"CANC",G:G=$S$2),C3631,0)),"",IF(AND(A:A&gt;#REF!,A:A&lt;=#REF!,B:B&lt;&gt;"CANC",G:G=$S$2),F3631,0))</f>
        <v/>
      </c>
      <c r="K3631" s="93">
        <f>[3]!TradeDate</f>
        <v>0</v>
      </c>
      <c r="L3631" s="93">
        <f>[3]!AlteredStatus</f>
        <v>0</v>
      </c>
      <c r="M3631">
        <f>[3]!CommissionEUR</f>
        <v>0</v>
      </c>
      <c r="N3631">
        <f>[3]!LocalChargeXComm</f>
        <v>0</v>
      </c>
      <c r="O3631">
        <f>[3]!FXEUR</f>
        <v>0</v>
      </c>
      <c r="P3631" t="e">
        <f t="shared" si="113"/>
        <v>#DIV/0!</v>
      </c>
      <c r="Q3631">
        <f>[3]!PortfolioCode</f>
        <v>0</v>
      </c>
    </row>
    <row r="3632" spans="1:17">
      <c r="A3632" s="93">
        <v>44103</v>
      </c>
      <c r="B3632" t="str">
        <v/>
      </c>
      <c r="C3632">
        <v>0</v>
      </c>
      <c r="D3632">
        <v>0</v>
      </c>
      <c r="E3632">
        <v>1</v>
      </c>
      <c r="F3632">
        <f t="shared" si="112"/>
        <v>0</v>
      </c>
      <c r="G3632" t="str">
        <v>LF-EIF</v>
      </c>
      <c r="H3632" s="97" t="str">
        <f>IF(ISERROR(IF(AND(A:A&gt;#REF!,A:A&lt;=#REF!,B:B&lt;&gt;"CANC",G:G=$S$2),C3632,0)),"",IF(AND(A:A&gt;#REF!,A:A&lt;=#REF!,B:B&lt;&gt;"CANC",G:G=$S$2),C3632,0))</f>
        <v/>
      </c>
      <c r="I3632" s="97" t="str">
        <f>IF(ISERROR(IF(AND(A:A&gt;#REF!,A:A&lt;=#REF!,B:B&lt;&gt;"CANC",G:G=$S$2),C3632,0)),"",IF(AND(A:A&gt;#REF!,A:A&lt;=#REF!,B:B&lt;&gt;"CANC",G:G=$S$2),F3632,0))</f>
        <v/>
      </c>
      <c r="K3632" s="93">
        <f>[3]!TradeDate</f>
        <v>0</v>
      </c>
      <c r="L3632" s="93">
        <f>[3]!AlteredStatus</f>
        <v>0</v>
      </c>
      <c r="M3632">
        <f>[3]!CommissionEUR</f>
        <v>0</v>
      </c>
      <c r="N3632">
        <f>[3]!LocalChargeXComm</f>
        <v>0</v>
      </c>
      <c r="O3632">
        <f>[3]!FXEUR</f>
        <v>0</v>
      </c>
      <c r="P3632" t="e">
        <f t="shared" si="113"/>
        <v>#DIV/0!</v>
      </c>
      <c r="Q3632">
        <f>[3]!PortfolioCode</f>
        <v>0</v>
      </c>
    </row>
    <row r="3633" spans="1:17">
      <c r="A3633" s="93">
        <v>44103</v>
      </c>
      <c r="B3633" t="str">
        <v/>
      </c>
      <c r="C3633">
        <v>1.2</v>
      </c>
      <c r="D3633">
        <v>0</v>
      </c>
      <c r="E3633">
        <v>11.085699999999999</v>
      </c>
      <c r="F3633">
        <f t="shared" si="112"/>
        <v>0</v>
      </c>
      <c r="G3633" t="str">
        <v>LF-EIF</v>
      </c>
      <c r="H3633" s="97" t="str">
        <f>IF(ISERROR(IF(AND(A:A&gt;#REF!,A:A&lt;=#REF!,B:B&lt;&gt;"CANC",G:G=$S$2),C3633,0)),"",IF(AND(A:A&gt;#REF!,A:A&lt;=#REF!,B:B&lt;&gt;"CANC",G:G=$S$2),C3633,0))</f>
        <v/>
      </c>
      <c r="I3633" s="97" t="str">
        <f>IF(ISERROR(IF(AND(A:A&gt;#REF!,A:A&lt;=#REF!,B:B&lt;&gt;"CANC",G:G=$S$2),C3633,0)),"",IF(AND(A:A&gt;#REF!,A:A&lt;=#REF!,B:B&lt;&gt;"CANC",G:G=$S$2),F3633,0))</f>
        <v/>
      </c>
      <c r="K3633" s="93">
        <f>[3]!TradeDate</f>
        <v>0</v>
      </c>
      <c r="L3633" s="93">
        <f>[3]!AlteredStatus</f>
        <v>0</v>
      </c>
      <c r="M3633">
        <f>[3]!CommissionEUR</f>
        <v>0</v>
      </c>
      <c r="N3633">
        <f>[3]!LocalChargeXComm</f>
        <v>0</v>
      </c>
      <c r="O3633">
        <f>[3]!FXEUR</f>
        <v>0</v>
      </c>
      <c r="P3633" t="e">
        <f t="shared" si="113"/>
        <v>#DIV/0!</v>
      </c>
      <c r="Q3633">
        <f>[3]!PortfolioCode</f>
        <v>0</v>
      </c>
    </row>
    <row r="3634" spans="1:17">
      <c r="A3634" s="93">
        <v>44103</v>
      </c>
      <c r="B3634" t="str">
        <v/>
      </c>
      <c r="C3634">
        <v>0</v>
      </c>
      <c r="D3634">
        <v>0</v>
      </c>
      <c r="E3634">
        <v>1.0807</v>
      </c>
      <c r="F3634">
        <f t="shared" si="112"/>
        <v>0</v>
      </c>
      <c r="G3634" t="str">
        <v>LF-EIF</v>
      </c>
      <c r="H3634" s="97" t="str">
        <f>IF(ISERROR(IF(AND(A:A&gt;#REF!,A:A&lt;=#REF!,B:B&lt;&gt;"CANC",G:G=$S$2),C3634,0)),"",IF(AND(A:A&gt;#REF!,A:A&lt;=#REF!,B:B&lt;&gt;"CANC",G:G=$S$2),C3634,0))</f>
        <v/>
      </c>
      <c r="I3634" s="97" t="str">
        <f>IF(ISERROR(IF(AND(A:A&gt;#REF!,A:A&lt;=#REF!,B:B&lt;&gt;"CANC",G:G=$S$2),C3634,0)),"",IF(AND(A:A&gt;#REF!,A:A&lt;=#REF!,B:B&lt;&gt;"CANC",G:G=$S$2),F3634,0))</f>
        <v/>
      </c>
      <c r="K3634" s="93">
        <f>[3]!TradeDate</f>
        <v>0</v>
      </c>
      <c r="L3634" s="93">
        <f>[3]!AlteredStatus</f>
        <v>0</v>
      </c>
      <c r="M3634">
        <f>[3]!CommissionEUR</f>
        <v>0</v>
      </c>
      <c r="N3634">
        <f>[3]!LocalChargeXComm</f>
        <v>0</v>
      </c>
      <c r="O3634">
        <f>[3]!FXEUR</f>
        <v>0</v>
      </c>
      <c r="P3634" t="e">
        <f t="shared" si="113"/>
        <v>#DIV/0!</v>
      </c>
      <c r="Q3634">
        <f>[3]!PortfolioCode</f>
        <v>0</v>
      </c>
    </row>
    <row r="3635" spans="1:17">
      <c r="A3635" s="93">
        <v>44103</v>
      </c>
      <c r="B3635" t="str">
        <v/>
      </c>
      <c r="C3635">
        <v>0</v>
      </c>
      <c r="D3635">
        <v>0</v>
      </c>
      <c r="E3635">
        <v>7.4454000000000002</v>
      </c>
      <c r="F3635">
        <f t="shared" si="112"/>
        <v>0</v>
      </c>
      <c r="G3635" t="str">
        <v>LF-EIF</v>
      </c>
      <c r="H3635" s="97" t="str">
        <f>IF(ISERROR(IF(AND(A:A&gt;#REF!,A:A&lt;=#REF!,B:B&lt;&gt;"CANC",G:G=$S$2),C3635,0)),"",IF(AND(A:A&gt;#REF!,A:A&lt;=#REF!,B:B&lt;&gt;"CANC",G:G=$S$2),C3635,0))</f>
        <v/>
      </c>
      <c r="I3635" s="97" t="str">
        <f>IF(ISERROR(IF(AND(A:A&gt;#REF!,A:A&lt;=#REF!,B:B&lt;&gt;"CANC",G:G=$S$2),C3635,0)),"",IF(AND(A:A&gt;#REF!,A:A&lt;=#REF!,B:B&lt;&gt;"CANC",G:G=$S$2),F3635,0))</f>
        <v/>
      </c>
      <c r="K3635" s="93">
        <f>[3]!TradeDate</f>
        <v>0</v>
      </c>
      <c r="L3635" s="93">
        <f>[3]!AlteredStatus</f>
        <v>0</v>
      </c>
      <c r="M3635">
        <f>[3]!CommissionEUR</f>
        <v>0</v>
      </c>
      <c r="N3635">
        <f>[3]!LocalChargeXComm</f>
        <v>0</v>
      </c>
      <c r="O3635">
        <f>[3]!FXEUR</f>
        <v>0</v>
      </c>
      <c r="P3635" t="e">
        <f t="shared" si="113"/>
        <v>#DIV/0!</v>
      </c>
      <c r="Q3635">
        <f>[3]!PortfolioCode</f>
        <v>0</v>
      </c>
    </row>
    <row r="3636" spans="1:17">
      <c r="A3636" s="93">
        <v>44103</v>
      </c>
      <c r="B3636" t="str">
        <v/>
      </c>
      <c r="C3636">
        <v>0</v>
      </c>
      <c r="D3636">
        <v>0</v>
      </c>
      <c r="E3636">
        <v>10.5463</v>
      </c>
      <c r="F3636">
        <f t="shared" si="112"/>
        <v>0</v>
      </c>
      <c r="G3636" t="str">
        <v>LF-EIF</v>
      </c>
      <c r="H3636" s="97" t="str">
        <f>IF(ISERROR(IF(AND(A:A&gt;#REF!,A:A&lt;=#REF!,B:B&lt;&gt;"CANC",G:G=$S$2),C3636,0)),"",IF(AND(A:A&gt;#REF!,A:A&lt;=#REF!,B:B&lt;&gt;"CANC",G:G=$S$2),C3636,0))</f>
        <v/>
      </c>
      <c r="I3636" s="97" t="str">
        <f>IF(ISERROR(IF(AND(A:A&gt;#REF!,A:A&lt;=#REF!,B:B&lt;&gt;"CANC",G:G=$S$2),C3636,0)),"",IF(AND(A:A&gt;#REF!,A:A&lt;=#REF!,B:B&lt;&gt;"CANC",G:G=$S$2),F3636,0))</f>
        <v/>
      </c>
      <c r="K3636" s="93">
        <f>[3]!TradeDate</f>
        <v>0</v>
      </c>
      <c r="L3636" s="93">
        <f>[3]!AlteredStatus</f>
        <v>0</v>
      </c>
      <c r="M3636">
        <f>[3]!CommissionEUR</f>
        <v>0</v>
      </c>
      <c r="N3636">
        <f>[3]!LocalChargeXComm</f>
        <v>0</v>
      </c>
      <c r="O3636">
        <f>[3]!FXEUR</f>
        <v>0</v>
      </c>
      <c r="P3636" t="e">
        <f t="shared" si="113"/>
        <v>#DIV/0!</v>
      </c>
      <c r="Q3636">
        <f>[3]!PortfolioCode</f>
        <v>0</v>
      </c>
    </row>
    <row r="3637" spans="1:17">
      <c r="A3637" s="93">
        <v>44103</v>
      </c>
      <c r="B3637" t="str">
        <v/>
      </c>
      <c r="C3637">
        <v>0</v>
      </c>
      <c r="D3637">
        <v>0</v>
      </c>
      <c r="E3637">
        <v>11.085699999999999</v>
      </c>
      <c r="F3637">
        <f t="shared" si="112"/>
        <v>0</v>
      </c>
      <c r="G3637" t="str">
        <v>LF-EIF</v>
      </c>
      <c r="H3637" s="97" t="str">
        <f>IF(ISERROR(IF(AND(A:A&gt;#REF!,A:A&lt;=#REF!,B:B&lt;&gt;"CANC",G:G=$S$2),C3637,0)),"",IF(AND(A:A&gt;#REF!,A:A&lt;=#REF!,B:B&lt;&gt;"CANC",G:G=$S$2),C3637,0))</f>
        <v/>
      </c>
      <c r="I3637" s="97" t="str">
        <f>IF(ISERROR(IF(AND(A:A&gt;#REF!,A:A&lt;=#REF!,B:B&lt;&gt;"CANC",G:G=$S$2),C3637,0)),"",IF(AND(A:A&gt;#REF!,A:A&lt;=#REF!,B:B&lt;&gt;"CANC",G:G=$S$2),F3637,0))</f>
        <v/>
      </c>
      <c r="K3637" s="93">
        <f>[3]!TradeDate</f>
        <v>0</v>
      </c>
      <c r="L3637" s="93">
        <f>[3]!AlteredStatus</f>
        <v>0</v>
      </c>
      <c r="M3637">
        <f>[3]!CommissionEUR</f>
        <v>0</v>
      </c>
      <c r="N3637">
        <f>[3]!LocalChargeXComm</f>
        <v>0</v>
      </c>
      <c r="O3637">
        <f>[3]!FXEUR</f>
        <v>0</v>
      </c>
      <c r="P3637" t="e">
        <f t="shared" si="113"/>
        <v>#DIV/0!</v>
      </c>
      <c r="Q3637">
        <f>[3]!PortfolioCode</f>
        <v>0</v>
      </c>
    </row>
    <row r="3638" spans="1:17">
      <c r="A3638" s="93">
        <v>44103</v>
      </c>
      <c r="B3638" t="str">
        <v/>
      </c>
      <c r="C3638">
        <v>0</v>
      </c>
      <c r="D3638">
        <v>0</v>
      </c>
      <c r="E3638">
        <v>1</v>
      </c>
      <c r="F3638">
        <f t="shared" si="112"/>
        <v>0</v>
      </c>
      <c r="G3638" t="str">
        <v>LF-EIF</v>
      </c>
      <c r="H3638" s="97" t="str">
        <f>IF(ISERROR(IF(AND(A:A&gt;#REF!,A:A&lt;=#REF!,B:B&lt;&gt;"CANC",G:G=$S$2),C3638,0)),"",IF(AND(A:A&gt;#REF!,A:A&lt;=#REF!,B:B&lt;&gt;"CANC",G:G=$S$2),C3638,0))</f>
        <v/>
      </c>
      <c r="I3638" s="97" t="str">
        <f>IF(ISERROR(IF(AND(A:A&gt;#REF!,A:A&lt;=#REF!,B:B&lt;&gt;"CANC",G:G=$S$2),C3638,0)),"",IF(AND(A:A&gt;#REF!,A:A&lt;=#REF!,B:B&lt;&gt;"CANC",G:G=$S$2),F3638,0))</f>
        <v/>
      </c>
      <c r="K3638" s="93">
        <f>[3]!TradeDate</f>
        <v>0</v>
      </c>
      <c r="L3638" s="93">
        <f>[3]!AlteredStatus</f>
        <v>0</v>
      </c>
      <c r="M3638">
        <f>[3]!CommissionEUR</f>
        <v>0</v>
      </c>
      <c r="N3638">
        <f>[3]!LocalChargeXComm</f>
        <v>0</v>
      </c>
      <c r="O3638">
        <f>[3]!FXEUR</f>
        <v>0</v>
      </c>
      <c r="P3638" t="e">
        <f t="shared" si="113"/>
        <v>#DIV/0!</v>
      </c>
      <c r="Q3638">
        <f>[3]!PortfolioCode</f>
        <v>0</v>
      </c>
    </row>
    <row r="3639" spans="1:17">
      <c r="A3639" s="93">
        <v>44103</v>
      </c>
      <c r="B3639" t="str">
        <v/>
      </c>
      <c r="C3639">
        <v>0</v>
      </c>
      <c r="D3639">
        <v>0</v>
      </c>
      <c r="E3639">
        <v>1</v>
      </c>
      <c r="F3639">
        <f t="shared" si="112"/>
        <v>0</v>
      </c>
      <c r="G3639" t="str">
        <v>LF-EIF</v>
      </c>
      <c r="H3639" s="97" t="str">
        <f>IF(ISERROR(IF(AND(A:A&gt;#REF!,A:A&lt;=#REF!,B:B&lt;&gt;"CANC",G:G=$S$2),C3639,0)),"",IF(AND(A:A&gt;#REF!,A:A&lt;=#REF!,B:B&lt;&gt;"CANC",G:G=$S$2),C3639,0))</f>
        <v/>
      </c>
      <c r="I3639" s="97" t="str">
        <f>IF(ISERROR(IF(AND(A:A&gt;#REF!,A:A&lt;=#REF!,B:B&lt;&gt;"CANC",G:G=$S$2),C3639,0)),"",IF(AND(A:A&gt;#REF!,A:A&lt;=#REF!,B:B&lt;&gt;"CANC",G:G=$S$2),F3639,0))</f>
        <v/>
      </c>
      <c r="K3639" s="93">
        <f>[3]!TradeDate</f>
        <v>0</v>
      </c>
      <c r="L3639" s="93">
        <f>[3]!AlteredStatus</f>
        <v>0</v>
      </c>
      <c r="M3639">
        <f>[3]!CommissionEUR</f>
        <v>0</v>
      </c>
      <c r="N3639">
        <f>[3]!LocalChargeXComm</f>
        <v>0</v>
      </c>
      <c r="O3639">
        <f>[3]!FXEUR</f>
        <v>0</v>
      </c>
      <c r="P3639" t="e">
        <f t="shared" si="113"/>
        <v>#DIV/0!</v>
      </c>
      <c r="Q3639">
        <f>[3]!PortfolioCode</f>
        <v>0</v>
      </c>
    </row>
    <row r="3640" spans="1:17">
      <c r="A3640" s="93">
        <v>44103</v>
      </c>
      <c r="B3640" t="str">
        <v/>
      </c>
      <c r="C3640">
        <v>0</v>
      </c>
      <c r="D3640">
        <v>0</v>
      </c>
      <c r="E3640">
        <v>1</v>
      </c>
      <c r="F3640">
        <f t="shared" si="112"/>
        <v>0</v>
      </c>
      <c r="G3640" t="str">
        <v>LF-EIF</v>
      </c>
      <c r="H3640" s="97" t="str">
        <f>IF(ISERROR(IF(AND(A:A&gt;#REF!,A:A&lt;=#REF!,B:B&lt;&gt;"CANC",G:G=$S$2),C3640,0)),"",IF(AND(A:A&gt;#REF!,A:A&lt;=#REF!,B:B&lt;&gt;"CANC",G:G=$S$2),C3640,0))</f>
        <v/>
      </c>
      <c r="I3640" s="97" t="str">
        <f>IF(ISERROR(IF(AND(A:A&gt;#REF!,A:A&lt;=#REF!,B:B&lt;&gt;"CANC",G:G=$S$2),C3640,0)),"",IF(AND(A:A&gt;#REF!,A:A&lt;=#REF!,B:B&lt;&gt;"CANC",G:G=$S$2),F3640,0))</f>
        <v/>
      </c>
      <c r="K3640" s="93">
        <f>[3]!TradeDate</f>
        <v>0</v>
      </c>
      <c r="L3640" s="93">
        <f>[3]!AlteredStatus</f>
        <v>0</v>
      </c>
      <c r="M3640">
        <f>[3]!CommissionEUR</f>
        <v>0</v>
      </c>
      <c r="N3640">
        <f>[3]!LocalChargeXComm</f>
        <v>0</v>
      </c>
      <c r="O3640">
        <f>[3]!FXEUR</f>
        <v>0</v>
      </c>
      <c r="P3640" t="e">
        <f t="shared" si="113"/>
        <v>#DIV/0!</v>
      </c>
      <c r="Q3640">
        <f>[3]!PortfolioCode</f>
        <v>0</v>
      </c>
    </row>
    <row r="3641" spans="1:17">
      <c r="A3641" s="93">
        <v>44103</v>
      </c>
      <c r="B3641" t="str">
        <v/>
      </c>
      <c r="C3641">
        <v>0</v>
      </c>
      <c r="D3641">
        <v>0</v>
      </c>
      <c r="E3641">
        <v>1</v>
      </c>
      <c r="F3641">
        <f t="shared" si="112"/>
        <v>0</v>
      </c>
      <c r="G3641" t="str">
        <v>LF-EIF</v>
      </c>
      <c r="H3641" s="97" t="str">
        <f>IF(ISERROR(IF(AND(A:A&gt;#REF!,A:A&lt;=#REF!,B:B&lt;&gt;"CANC",G:G=$S$2),C3641,0)),"",IF(AND(A:A&gt;#REF!,A:A&lt;=#REF!,B:B&lt;&gt;"CANC",G:G=$S$2),C3641,0))</f>
        <v/>
      </c>
      <c r="I3641" s="97" t="str">
        <f>IF(ISERROR(IF(AND(A:A&gt;#REF!,A:A&lt;=#REF!,B:B&lt;&gt;"CANC",G:G=$S$2),C3641,0)),"",IF(AND(A:A&gt;#REF!,A:A&lt;=#REF!,B:B&lt;&gt;"CANC",G:G=$S$2),F3641,0))</f>
        <v/>
      </c>
      <c r="K3641" s="93">
        <f>[3]!TradeDate</f>
        <v>0</v>
      </c>
      <c r="L3641" s="93">
        <f>[3]!AlteredStatus</f>
        <v>0</v>
      </c>
      <c r="M3641">
        <f>[3]!CommissionEUR</f>
        <v>0</v>
      </c>
      <c r="N3641">
        <f>[3]!LocalChargeXComm</f>
        <v>0</v>
      </c>
      <c r="O3641">
        <f>[3]!FXEUR</f>
        <v>0</v>
      </c>
      <c r="P3641" t="e">
        <f t="shared" si="113"/>
        <v>#DIV/0!</v>
      </c>
      <c r="Q3641">
        <f>[3]!PortfolioCode</f>
        <v>0</v>
      </c>
    </row>
    <row r="3642" spans="1:17">
      <c r="A3642" s="93">
        <v>44103</v>
      </c>
      <c r="B3642" t="str">
        <v/>
      </c>
      <c r="C3642">
        <v>0</v>
      </c>
      <c r="D3642">
        <v>0</v>
      </c>
      <c r="E3642">
        <v>10.5463</v>
      </c>
      <c r="F3642">
        <f t="shared" si="112"/>
        <v>0</v>
      </c>
      <c r="G3642" t="str">
        <v>LF-EIF</v>
      </c>
      <c r="H3642" s="97" t="str">
        <f>IF(ISERROR(IF(AND(A:A&gt;#REF!,A:A&lt;=#REF!,B:B&lt;&gt;"CANC",G:G=$S$2),C3642,0)),"",IF(AND(A:A&gt;#REF!,A:A&lt;=#REF!,B:B&lt;&gt;"CANC",G:G=$S$2),C3642,0))</f>
        <v/>
      </c>
      <c r="I3642" s="97" t="str">
        <f>IF(ISERROR(IF(AND(A:A&gt;#REF!,A:A&lt;=#REF!,B:B&lt;&gt;"CANC",G:G=$S$2),C3642,0)),"",IF(AND(A:A&gt;#REF!,A:A&lt;=#REF!,B:B&lt;&gt;"CANC",G:G=$S$2),F3642,0))</f>
        <v/>
      </c>
      <c r="K3642" s="93">
        <f>[3]!TradeDate</f>
        <v>0</v>
      </c>
      <c r="L3642" s="93">
        <f>[3]!AlteredStatus</f>
        <v>0</v>
      </c>
      <c r="M3642">
        <f>[3]!CommissionEUR</f>
        <v>0</v>
      </c>
      <c r="N3642">
        <f>[3]!LocalChargeXComm</f>
        <v>0</v>
      </c>
      <c r="O3642">
        <f>[3]!FXEUR</f>
        <v>0</v>
      </c>
      <c r="P3642" t="e">
        <f t="shared" si="113"/>
        <v>#DIV/0!</v>
      </c>
      <c r="Q3642">
        <f>[3]!PortfolioCode</f>
        <v>0</v>
      </c>
    </row>
    <row r="3643" spans="1:17">
      <c r="A3643" s="93">
        <v>44103</v>
      </c>
      <c r="B3643" t="str">
        <v/>
      </c>
      <c r="C3643">
        <v>0</v>
      </c>
      <c r="D3643">
        <v>30.5</v>
      </c>
      <c r="E3643">
        <v>1</v>
      </c>
      <c r="F3643">
        <f t="shared" si="112"/>
        <v>30.5</v>
      </c>
      <c r="G3643" t="str">
        <v>LF-EIF</v>
      </c>
      <c r="H3643" s="97" t="str">
        <f>IF(ISERROR(IF(AND(A:A&gt;#REF!,A:A&lt;=#REF!,B:B&lt;&gt;"CANC",G:G=$S$2),C3643,0)),"",IF(AND(A:A&gt;#REF!,A:A&lt;=#REF!,B:B&lt;&gt;"CANC",G:G=$S$2),C3643,0))</f>
        <v/>
      </c>
      <c r="I3643" s="97" t="str">
        <f>IF(ISERROR(IF(AND(A:A&gt;#REF!,A:A&lt;=#REF!,B:B&lt;&gt;"CANC",G:G=$S$2),C3643,0)),"",IF(AND(A:A&gt;#REF!,A:A&lt;=#REF!,B:B&lt;&gt;"CANC",G:G=$S$2),F3643,0))</f>
        <v/>
      </c>
      <c r="K3643" s="93">
        <f>[3]!TradeDate</f>
        <v>0</v>
      </c>
      <c r="L3643" s="93">
        <f>[3]!AlteredStatus</f>
        <v>0</v>
      </c>
      <c r="M3643">
        <f>[3]!CommissionEUR</f>
        <v>0</v>
      </c>
      <c r="N3643">
        <f>[3]!LocalChargeXComm</f>
        <v>0</v>
      </c>
      <c r="O3643">
        <f>[3]!FXEUR</f>
        <v>0</v>
      </c>
      <c r="P3643" t="e">
        <f t="shared" si="113"/>
        <v>#DIV/0!</v>
      </c>
      <c r="Q3643">
        <f>[3]!PortfolioCode</f>
        <v>0</v>
      </c>
    </row>
    <row r="3644" spans="1:17">
      <c r="A3644" s="93">
        <v>44103</v>
      </c>
      <c r="B3644" t="str">
        <v/>
      </c>
      <c r="C3644">
        <v>0</v>
      </c>
      <c r="D3644">
        <v>0</v>
      </c>
      <c r="E3644">
        <v>1</v>
      </c>
      <c r="F3644">
        <f t="shared" si="112"/>
        <v>0</v>
      </c>
      <c r="G3644" t="str">
        <v>LF-EIF</v>
      </c>
      <c r="H3644" s="97" t="str">
        <f>IF(ISERROR(IF(AND(A:A&gt;#REF!,A:A&lt;=#REF!,B:B&lt;&gt;"CANC",G:G=$S$2),C3644,0)),"",IF(AND(A:A&gt;#REF!,A:A&lt;=#REF!,B:B&lt;&gt;"CANC",G:G=$S$2),C3644,0))</f>
        <v/>
      </c>
      <c r="I3644" s="97" t="str">
        <f>IF(ISERROR(IF(AND(A:A&gt;#REF!,A:A&lt;=#REF!,B:B&lt;&gt;"CANC",G:G=$S$2),C3644,0)),"",IF(AND(A:A&gt;#REF!,A:A&lt;=#REF!,B:B&lt;&gt;"CANC",G:G=$S$2),F3644,0))</f>
        <v/>
      </c>
      <c r="K3644" s="93">
        <f>[3]!TradeDate</f>
        <v>0</v>
      </c>
      <c r="L3644" s="93">
        <f>[3]!AlteredStatus</f>
        <v>0</v>
      </c>
      <c r="M3644">
        <f>[3]!CommissionEUR</f>
        <v>0</v>
      </c>
      <c r="N3644">
        <f>[3]!LocalChargeXComm</f>
        <v>0</v>
      </c>
      <c r="O3644">
        <f>[3]!FXEUR</f>
        <v>0</v>
      </c>
      <c r="P3644" t="e">
        <f t="shared" si="113"/>
        <v>#DIV/0!</v>
      </c>
      <c r="Q3644">
        <f>[3]!PortfolioCode</f>
        <v>0</v>
      </c>
    </row>
    <row r="3645" spans="1:17">
      <c r="A3645" s="93">
        <v>44103</v>
      </c>
      <c r="B3645" t="str">
        <v/>
      </c>
      <c r="C3645">
        <v>0</v>
      </c>
      <c r="D3645">
        <v>0</v>
      </c>
      <c r="E3645">
        <v>1</v>
      </c>
      <c r="F3645">
        <f t="shared" si="112"/>
        <v>0</v>
      </c>
      <c r="G3645" t="str">
        <v>LF-EIF</v>
      </c>
      <c r="H3645" s="97" t="str">
        <f>IF(ISERROR(IF(AND(A:A&gt;#REF!,A:A&lt;=#REF!,B:B&lt;&gt;"CANC",G:G=$S$2),C3645,0)),"",IF(AND(A:A&gt;#REF!,A:A&lt;=#REF!,B:B&lt;&gt;"CANC",G:G=$S$2),C3645,0))</f>
        <v/>
      </c>
      <c r="I3645" s="97" t="str">
        <f>IF(ISERROR(IF(AND(A:A&gt;#REF!,A:A&lt;=#REF!,B:B&lt;&gt;"CANC",G:G=$S$2),C3645,0)),"",IF(AND(A:A&gt;#REF!,A:A&lt;=#REF!,B:B&lt;&gt;"CANC",G:G=$S$2),F3645,0))</f>
        <v/>
      </c>
      <c r="K3645" s="93">
        <f>[3]!TradeDate</f>
        <v>0</v>
      </c>
      <c r="L3645" s="93">
        <f>[3]!AlteredStatus</f>
        <v>0</v>
      </c>
      <c r="M3645">
        <f>[3]!CommissionEUR</f>
        <v>0</v>
      </c>
      <c r="N3645">
        <f>[3]!LocalChargeXComm</f>
        <v>0</v>
      </c>
      <c r="O3645">
        <f>[3]!FXEUR</f>
        <v>0</v>
      </c>
      <c r="P3645" t="e">
        <f t="shared" si="113"/>
        <v>#DIV/0!</v>
      </c>
      <c r="Q3645">
        <f>[3]!PortfolioCode</f>
        <v>0</v>
      </c>
    </row>
    <row r="3646" spans="1:17">
      <c r="A3646" s="93">
        <v>44103</v>
      </c>
      <c r="B3646" t="str">
        <v/>
      </c>
      <c r="C3646">
        <v>0</v>
      </c>
      <c r="D3646">
        <v>0</v>
      </c>
      <c r="E3646">
        <v>1</v>
      </c>
      <c r="F3646">
        <f t="shared" si="112"/>
        <v>0</v>
      </c>
      <c r="G3646" t="str">
        <v>LF-EIF</v>
      </c>
      <c r="H3646" s="97" t="str">
        <f>IF(ISERROR(IF(AND(A:A&gt;#REF!,A:A&lt;=#REF!,B:B&lt;&gt;"CANC",G:G=$S$2),C3646,0)),"",IF(AND(A:A&gt;#REF!,A:A&lt;=#REF!,B:B&lt;&gt;"CANC",G:G=$S$2),C3646,0))</f>
        <v/>
      </c>
      <c r="I3646" s="97" t="str">
        <f>IF(ISERROR(IF(AND(A:A&gt;#REF!,A:A&lt;=#REF!,B:B&lt;&gt;"CANC",G:G=$S$2),C3646,0)),"",IF(AND(A:A&gt;#REF!,A:A&lt;=#REF!,B:B&lt;&gt;"CANC",G:G=$S$2),F3646,0))</f>
        <v/>
      </c>
      <c r="K3646" s="93">
        <f>[3]!TradeDate</f>
        <v>0</v>
      </c>
      <c r="L3646" s="93">
        <f>[3]!AlteredStatus</f>
        <v>0</v>
      </c>
      <c r="M3646">
        <f>[3]!CommissionEUR</f>
        <v>0</v>
      </c>
      <c r="N3646">
        <f>[3]!LocalChargeXComm</f>
        <v>0</v>
      </c>
      <c r="O3646">
        <f>[3]!FXEUR</f>
        <v>0</v>
      </c>
      <c r="P3646" t="e">
        <f t="shared" si="113"/>
        <v>#DIV/0!</v>
      </c>
      <c r="Q3646">
        <f>[3]!PortfolioCode</f>
        <v>0</v>
      </c>
    </row>
    <row r="3647" spans="1:17">
      <c r="A3647" s="93">
        <v>44103</v>
      </c>
      <c r="B3647" t="str">
        <v/>
      </c>
      <c r="C3647">
        <v>0</v>
      </c>
      <c r="D3647">
        <v>0</v>
      </c>
      <c r="E3647">
        <v>1</v>
      </c>
      <c r="F3647">
        <f t="shared" si="112"/>
        <v>0</v>
      </c>
      <c r="G3647" t="str">
        <v>LF-EIF</v>
      </c>
      <c r="H3647" s="97" t="str">
        <f>IF(ISERROR(IF(AND(A:A&gt;#REF!,A:A&lt;=#REF!,B:B&lt;&gt;"CANC",G:G=$S$2),C3647,0)),"",IF(AND(A:A&gt;#REF!,A:A&lt;=#REF!,B:B&lt;&gt;"CANC",G:G=$S$2),C3647,0))</f>
        <v/>
      </c>
      <c r="I3647" s="97" t="str">
        <f>IF(ISERROR(IF(AND(A:A&gt;#REF!,A:A&lt;=#REF!,B:B&lt;&gt;"CANC",G:G=$S$2),C3647,0)),"",IF(AND(A:A&gt;#REF!,A:A&lt;=#REF!,B:B&lt;&gt;"CANC",G:G=$S$2),F3647,0))</f>
        <v/>
      </c>
      <c r="K3647" s="93">
        <f>[3]!TradeDate</f>
        <v>0</v>
      </c>
      <c r="L3647" s="93">
        <f>[3]!AlteredStatus</f>
        <v>0</v>
      </c>
      <c r="M3647">
        <f>[3]!CommissionEUR</f>
        <v>0</v>
      </c>
      <c r="N3647">
        <f>[3]!LocalChargeXComm</f>
        <v>0</v>
      </c>
      <c r="O3647">
        <f>[3]!FXEUR</f>
        <v>0</v>
      </c>
      <c r="P3647" t="e">
        <f t="shared" si="113"/>
        <v>#DIV/0!</v>
      </c>
      <c r="Q3647">
        <f>[3]!PortfolioCode</f>
        <v>0</v>
      </c>
    </row>
    <row r="3648" spans="1:17">
      <c r="A3648" s="93">
        <v>44103</v>
      </c>
      <c r="B3648" t="str">
        <v/>
      </c>
      <c r="C3648">
        <v>0</v>
      </c>
      <c r="D3648">
        <v>10.08</v>
      </c>
      <c r="E3648">
        <v>1</v>
      </c>
      <c r="F3648">
        <f t="shared" si="112"/>
        <v>10.08</v>
      </c>
      <c r="G3648" t="str">
        <v>LF-EIF</v>
      </c>
      <c r="H3648" s="97" t="str">
        <f>IF(ISERROR(IF(AND(A:A&gt;#REF!,A:A&lt;=#REF!,B:B&lt;&gt;"CANC",G:G=$S$2),C3648,0)),"",IF(AND(A:A&gt;#REF!,A:A&lt;=#REF!,B:B&lt;&gt;"CANC",G:G=$S$2),C3648,0))</f>
        <v/>
      </c>
      <c r="I3648" s="97" t="str">
        <f>IF(ISERROR(IF(AND(A:A&gt;#REF!,A:A&lt;=#REF!,B:B&lt;&gt;"CANC",G:G=$S$2),C3648,0)),"",IF(AND(A:A&gt;#REF!,A:A&lt;=#REF!,B:B&lt;&gt;"CANC",G:G=$S$2),F3648,0))</f>
        <v/>
      </c>
      <c r="K3648" s="93">
        <f>[3]!TradeDate</f>
        <v>0</v>
      </c>
      <c r="L3648" s="93">
        <f>[3]!AlteredStatus</f>
        <v>0</v>
      </c>
      <c r="M3648">
        <f>[3]!CommissionEUR</f>
        <v>0</v>
      </c>
      <c r="N3648">
        <f>[3]!LocalChargeXComm</f>
        <v>0</v>
      </c>
      <c r="O3648">
        <f>[3]!FXEUR</f>
        <v>0</v>
      </c>
      <c r="P3648" t="e">
        <f t="shared" si="113"/>
        <v>#DIV/0!</v>
      </c>
      <c r="Q3648">
        <f>[3]!PortfolioCode</f>
        <v>0</v>
      </c>
    </row>
    <row r="3649" spans="1:17">
      <c r="A3649" s="93">
        <v>44103</v>
      </c>
      <c r="B3649" t="str">
        <v/>
      </c>
      <c r="C3649">
        <v>0</v>
      </c>
      <c r="D3649">
        <v>0</v>
      </c>
      <c r="E3649">
        <v>10.5463</v>
      </c>
      <c r="F3649">
        <f t="shared" si="112"/>
        <v>0</v>
      </c>
      <c r="G3649" t="str">
        <v>LF-EIF</v>
      </c>
      <c r="H3649" s="97" t="str">
        <f>IF(ISERROR(IF(AND(A:A&gt;#REF!,A:A&lt;=#REF!,B:B&lt;&gt;"CANC",G:G=$S$2),C3649,0)),"",IF(AND(A:A&gt;#REF!,A:A&lt;=#REF!,B:B&lt;&gt;"CANC",G:G=$S$2),C3649,0))</f>
        <v/>
      </c>
      <c r="I3649" s="97" t="str">
        <f>IF(ISERROR(IF(AND(A:A&gt;#REF!,A:A&lt;=#REF!,B:B&lt;&gt;"CANC",G:G=$S$2),C3649,0)),"",IF(AND(A:A&gt;#REF!,A:A&lt;=#REF!,B:B&lt;&gt;"CANC",G:G=$S$2),F3649,0))</f>
        <v/>
      </c>
      <c r="K3649" s="93">
        <f>[3]!TradeDate</f>
        <v>0</v>
      </c>
      <c r="L3649" s="93">
        <f>[3]!AlteredStatus</f>
        <v>0</v>
      </c>
      <c r="M3649">
        <f>[3]!CommissionEUR</f>
        <v>0</v>
      </c>
      <c r="N3649">
        <f>[3]!LocalChargeXComm</f>
        <v>0</v>
      </c>
      <c r="O3649">
        <f>[3]!FXEUR</f>
        <v>0</v>
      </c>
      <c r="P3649" t="e">
        <f t="shared" si="113"/>
        <v>#DIV/0!</v>
      </c>
      <c r="Q3649">
        <f>[3]!PortfolioCode</f>
        <v>0</v>
      </c>
    </row>
    <row r="3650" spans="1:17">
      <c r="A3650" s="93">
        <v>44103</v>
      </c>
      <c r="B3650" t="str">
        <v/>
      </c>
      <c r="C3650">
        <v>0</v>
      </c>
      <c r="D3650">
        <v>0</v>
      </c>
      <c r="E3650">
        <v>1</v>
      </c>
      <c r="F3650">
        <f t="shared" si="112"/>
        <v>0</v>
      </c>
      <c r="G3650" t="str">
        <v>LF-EIF</v>
      </c>
      <c r="H3650" s="97" t="str">
        <f>IF(ISERROR(IF(AND(A:A&gt;#REF!,A:A&lt;=#REF!,B:B&lt;&gt;"CANC",G:G=$S$2),C3650,0)),"",IF(AND(A:A&gt;#REF!,A:A&lt;=#REF!,B:B&lt;&gt;"CANC",G:G=$S$2),C3650,0))</f>
        <v/>
      </c>
      <c r="I3650" s="97" t="str">
        <f>IF(ISERROR(IF(AND(A:A&gt;#REF!,A:A&lt;=#REF!,B:B&lt;&gt;"CANC",G:G=$S$2),C3650,0)),"",IF(AND(A:A&gt;#REF!,A:A&lt;=#REF!,B:B&lt;&gt;"CANC",G:G=$S$2),F3650,0))</f>
        <v/>
      </c>
      <c r="K3650" s="93">
        <f>[3]!TradeDate</f>
        <v>0</v>
      </c>
      <c r="L3650" s="93">
        <f>[3]!AlteredStatus</f>
        <v>0</v>
      </c>
      <c r="M3650">
        <f>[3]!CommissionEUR</f>
        <v>0</v>
      </c>
      <c r="N3650">
        <f>[3]!LocalChargeXComm</f>
        <v>0</v>
      </c>
      <c r="O3650">
        <f>[3]!FXEUR</f>
        <v>0</v>
      </c>
      <c r="P3650" t="e">
        <f t="shared" si="113"/>
        <v>#DIV/0!</v>
      </c>
      <c r="Q3650">
        <f>[3]!PortfolioCode</f>
        <v>0</v>
      </c>
    </row>
    <row r="3651" spans="1:17">
      <c r="A3651" s="93">
        <v>44103</v>
      </c>
      <c r="B3651" t="str">
        <v/>
      </c>
      <c r="C3651">
        <v>0</v>
      </c>
      <c r="D3651">
        <v>0</v>
      </c>
      <c r="E3651">
        <v>1.0807</v>
      </c>
      <c r="F3651">
        <f t="shared" ref="F3651:F3714" si="114">D3651/E3651</f>
        <v>0</v>
      </c>
      <c r="G3651" t="str">
        <v>LF-EIF</v>
      </c>
      <c r="H3651" s="97" t="str">
        <f>IF(ISERROR(IF(AND(A:A&gt;#REF!,A:A&lt;=#REF!,B:B&lt;&gt;"CANC",G:G=$S$2),C3651,0)),"",IF(AND(A:A&gt;#REF!,A:A&lt;=#REF!,B:B&lt;&gt;"CANC",G:G=$S$2),C3651,0))</f>
        <v/>
      </c>
      <c r="I3651" s="97" t="str">
        <f>IF(ISERROR(IF(AND(A:A&gt;#REF!,A:A&lt;=#REF!,B:B&lt;&gt;"CANC",G:G=$S$2),C3651,0)),"",IF(AND(A:A&gt;#REF!,A:A&lt;=#REF!,B:B&lt;&gt;"CANC",G:G=$S$2),F3651,0))</f>
        <v/>
      </c>
      <c r="K3651" s="93">
        <f>[3]!TradeDate</f>
        <v>0</v>
      </c>
      <c r="L3651" s="93">
        <f>[3]!AlteredStatus</f>
        <v>0</v>
      </c>
      <c r="M3651">
        <f>[3]!CommissionEUR</f>
        <v>0</v>
      </c>
      <c r="N3651">
        <f>[3]!LocalChargeXComm</f>
        <v>0</v>
      </c>
      <c r="O3651">
        <f>[3]!FXEUR</f>
        <v>0</v>
      </c>
      <c r="P3651" t="e">
        <f t="shared" ref="P3651:P3714" si="115">N3651/O3651</f>
        <v>#DIV/0!</v>
      </c>
      <c r="Q3651">
        <f>[3]!PortfolioCode</f>
        <v>0</v>
      </c>
    </row>
    <row r="3652" spans="1:17">
      <c r="A3652" s="93">
        <v>44103</v>
      </c>
      <c r="B3652" t="str">
        <v/>
      </c>
      <c r="C3652">
        <v>1.42</v>
      </c>
      <c r="D3652">
        <v>0</v>
      </c>
      <c r="E3652">
        <v>11.085699999999999</v>
      </c>
      <c r="F3652">
        <f t="shared" si="114"/>
        <v>0</v>
      </c>
      <c r="G3652" t="str">
        <v>LF-EIF</v>
      </c>
      <c r="H3652" s="97" t="str">
        <f>IF(ISERROR(IF(AND(A:A&gt;#REF!,A:A&lt;=#REF!,B:B&lt;&gt;"CANC",G:G=$S$2),C3652,0)),"",IF(AND(A:A&gt;#REF!,A:A&lt;=#REF!,B:B&lt;&gt;"CANC",G:G=$S$2),C3652,0))</f>
        <v/>
      </c>
      <c r="I3652" s="97" t="str">
        <f>IF(ISERROR(IF(AND(A:A&gt;#REF!,A:A&lt;=#REF!,B:B&lt;&gt;"CANC",G:G=$S$2),C3652,0)),"",IF(AND(A:A&gt;#REF!,A:A&lt;=#REF!,B:B&lt;&gt;"CANC",G:G=$S$2),F3652,0))</f>
        <v/>
      </c>
      <c r="K3652" s="93">
        <f>[3]!TradeDate</f>
        <v>0</v>
      </c>
      <c r="L3652" s="93">
        <f>[3]!AlteredStatus</f>
        <v>0</v>
      </c>
      <c r="M3652">
        <f>[3]!CommissionEUR</f>
        <v>0</v>
      </c>
      <c r="N3652">
        <f>[3]!LocalChargeXComm</f>
        <v>0</v>
      </c>
      <c r="O3652">
        <f>[3]!FXEUR</f>
        <v>0</v>
      </c>
      <c r="P3652" t="e">
        <f t="shared" si="115"/>
        <v>#DIV/0!</v>
      </c>
      <c r="Q3652">
        <f>[3]!PortfolioCode</f>
        <v>0</v>
      </c>
    </row>
    <row r="3653" spans="1:17">
      <c r="A3653" s="93">
        <v>44103</v>
      </c>
      <c r="B3653" t="str">
        <v/>
      </c>
      <c r="C3653">
        <v>0</v>
      </c>
      <c r="D3653">
        <v>26.53</v>
      </c>
      <c r="E3653">
        <v>1</v>
      </c>
      <c r="F3653">
        <f t="shared" si="114"/>
        <v>26.53</v>
      </c>
      <c r="G3653" t="str">
        <v>LF-EIF</v>
      </c>
      <c r="H3653" s="97" t="str">
        <f>IF(ISERROR(IF(AND(A:A&gt;#REF!,A:A&lt;=#REF!,B:B&lt;&gt;"CANC",G:G=$S$2),C3653,0)),"",IF(AND(A:A&gt;#REF!,A:A&lt;=#REF!,B:B&lt;&gt;"CANC",G:G=$S$2),C3653,0))</f>
        <v/>
      </c>
      <c r="I3653" s="97" t="str">
        <f>IF(ISERROR(IF(AND(A:A&gt;#REF!,A:A&lt;=#REF!,B:B&lt;&gt;"CANC",G:G=$S$2),C3653,0)),"",IF(AND(A:A&gt;#REF!,A:A&lt;=#REF!,B:B&lt;&gt;"CANC",G:G=$S$2),F3653,0))</f>
        <v/>
      </c>
      <c r="K3653" s="93">
        <f>[3]!TradeDate</f>
        <v>0</v>
      </c>
      <c r="L3653" s="93">
        <f>[3]!AlteredStatus</f>
        <v>0</v>
      </c>
      <c r="M3653">
        <f>[3]!CommissionEUR</f>
        <v>0</v>
      </c>
      <c r="N3653">
        <f>[3]!LocalChargeXComm</f>
        <v>0</v>
      </c>
      <c r="O3653">
        <f>[3]!FXEUR</f>
        <v>0</v>
      </c>
      <c r="P3653" t="e">
        <f t="shared" si="115"/>
        <v>#DIV/0!</v>
      </c>
      <c r="Q3653">
        <f>[3]!PortfolioCode</f>
        <v>0</v>
      </c>
    </row>
    <row r="3654" spans="1:17">
      <c r="A3654" s="93">
        <v>44103</v>
      </c>
      <c r="B3654" t="str">
        <v/>
      </c>
      <c r="C3654">
        <v>0</v>
      </c>
      <c r="D3654">
        <v>9.25</v>
      </c>
      <c r="E3654">
        <v>1</v>
      </c>
      <c r="F3654">
        <f t="shared" si="114"/>
        <v>9.25</v>
      </c>
      <c r="G3654" t="str">
        <v>LF-EIF</v>
      </c>
      <c r="H3654" s="97" t="str">
        <f>IF(ISERROR(IF(AND(A:A&gt;#REF!,A:A&lt;=#REF!,B:B&lt;&gt;"CANC",G:G=$S$2),C3654,0)),"",IF(AND(A:A&gt;#REF!,A:A&lt;=#REF!,B:B&lt;&gt;"CANC",G:G=$S$2),C3654,0))</f>
        <v/>
      </c>
      <c r="I3654" s="97" t="str">
        <f>IF(ISERROR(IF(AND(A:A&gt;#REF!,A:A&lt;=#REF!,B:B&lt;&gt;"CANC",G:G=$S$2),C3654,0)),"",IF(AND(A:A&gt;#REF!,A:A&lt;=#REF!,B:B&lt;&gt;"CANC",G:G=$S$2),F3654,0))</f>
        <v/>
      </c>
      <c r="K3654" s="93">
        <f>[3]!TradeDate</f>
        <v>0</v>
      </c>
      <c r="L3654" s="93">
        <f>[3]!AlteredStatus</f>
        <v>0</v>
      </c>
      <c r="M3654">
        <f>[3]!CommissionEUR</f>
        <v>0</v>
      </c>
      <c r="N3654">
        <f>[3]!LocalChargeXComm</f>
        <v>0</v>
      </c>
      <c r="O3654">
        <f>[3]!FXEUR</f>
        <v>0</v>
      </c>
      <c r="P3654" t="e">
        <f t="shared" si="115"/>
        <v>#DIV/0!</v>
      </c>
      <c r="Q3654">
        <f>[3]!PortfolioCode</f>
        <v>0</v>
      </c>
    </row>
    <row r="3655" spans="1:17">
      <c r="A3655" s="93">
        <v>44103</v>
      </c>
      <c r="B3655" t="str">
        <v/>
      </c>
      <c r="C3655">
        <v>342.43</v>
      </c>
      <c r="D3655">
        <v>0</v>
      </c>
      <c r="E3655">
        <v>123.98</v>
      </c>
      <c r="F3655">
        <f t="shared" si="114"/>
        <v>0</v>
      </c>
      <c r="G3655" t="str">
        <v>KEVA</v>
      </c>
      <c r="H3655" s="97" t="str">
        <f>IF(ISERROR(IF(AND(A:A&gt;#REF!,A:A&lt;=#REF!,B:B&lt;&gt;"CANC",G:G=$S$2),C3655,0)),"",IF(AND(A:A&gt;#REF!,A:A&lt;=#REF!,B:B&lt;&gt;"CANC",G:G=$S$2),C3655,0))</f>
        <v/>
      </c>
      <c r="I3655" s="97" t="str">
        <f>IF(ISERROR(IF(AND(A:A&gt;#REF!,A:A&lt;=#REF!,B:B&lt;&gt;"CANC",G:G=$S$2),C3655,0)),"",IF(AND(A:A&gt;#REF!,A:A&lt;=#REF!,B:B&lt;&gt;"CANC",G:G=$S$2),F3655,0))</f>
        <v/>
      </c>
      <c r="K3655" s="93">
        <f>[3]!TradeDate</f>
        <v>0</v>
      </c>
      <c r="L3655" s="93">
        <f>[3]!AlteredStatus</f>
        <v>0</v>
      </c>
      <c r="M3655">
        <f>[3]!CommissionEUR</f>
        <v>0</v>
      </c>
      <c r="N3655">
        <f>[3]!LocalChargeXComm</f>
        <v>0</v>
      </c>
      <c r="O3655">
        <f>[3]!FXEUR</f>
        <v>0</v>
      </c>
      <c r="P3655" t="e">
        <f t="shared" si="115"/>
        <v>#DIV/0!</v>
      </c>
      <c r="Q3655">
        <f>[3]!PortfolioCode</f>
        <v>0</v>
      </c>
    </row>
    <row r="3656" spans="1:17">
      <c r="A3656" s="93">
        <v>44103</v>
      </c>
      <c r="B3656" t="str">
        <v/>
      </c>
      <c r="C3656">
        <v>19.16</v>
      </c>
      <c r="D3656">
        <v>0</v>
      </c>
      <c r="E3656">
        <v>11.085699999999999</v>
      </c>
      <c r="F3656">
        <f t="shared" si="114"/>
        <v>0</v>
      </c>
      <c r="G3656" t="str">
        <v>MCESCF</v>
      </c>
      <c r="H3656" s="97" t="str">
        <f>IF(ISERROR(IF(AND(A:A&gt;#REF!,A:A&lt;=#REF!,B:B&lt;&gt;"CANC",G:G=$S$2),C3656,0)),"",IF(AND(A:A&gt;#REF!,A:A&lt;=#REF!,B:B&lt;&gt;"CANC",G:G=$S$2),C3656,0))</f>
        <v/>
      </c>
      <c r="I3656" s="97" t="str">
        <f>IF(ISERROR(IF(AND(A:A&gt;#REF!,A:A&lt;=#REF!,B:B&lt;&gt;"CANC",G:G=$S$2),C3656,0)),"",IF(AND(A:A&gt;#REF!,A:A&lt;=#REF!,B:B&lt;&gt;"CANC",G:G=$S$2),F3656,0))</f>
        <v/>
      </c>
      <c r="K3656" s="93">
        <f>[3]!TradeDate</f>
        <v>0</v>
      </c>
      <c r="L3656" s="93">
        <f>[3]!AlteredStatus</f>
        <v>0</v>
      </c>
      <c r="M3656">
        <f>[3]!CommissionEUR</f>
        <v>0</v>
      </c>
      <c r="N3656">
        <f>[3]!LocalChargeXComm</f>
        <v>0</v>
      </c>
      <c r="O3656">
        <f>[3]!FXEUR</f>
        <v>0</v>
      </c>
      <c r="P3656" t="e">
        <f t="shared" si="115"/>
        <v>#DIV/0!</v>
      </c>
      <c r="Q3656">
        <f>[3]!PortfolioCode</f>
        <v>0</v>
      </c>
    </row>
    <row r="3657" spans="1:17">
      <c r="A3657" s="93">
        <v>44103</v>
      </c>
      <c r="B3657" t="str">
        <v/>
      </c>
      <c r="C3657">
        <v>9.85</v>
      </c>
      <c r="D3657">
        <v>0</v>
      </c>
      <c r="E3657">
        <v>11.085699999999999</v>
      </c>
      <c r="F3657">
        <f t="shared" si="114"/>
        <v>0</v>
      </c>
      <c r="G3657" t="str">
        <v>MCESCF</v>
      </c>
      <c r="H3657" s="97" t="str">
        <f>IF(ISERROR(IF(AND(A:A&gt;#REF!,A:A&lt;=#REF!,B:B&lt;&gt;"CANC",G:G=$S$2),C3657,0)),"",IF(AND(A:A&gt;#REF!,A:A&lt;=#REF!,B:B&lt;&gt;"CANC",G:G=$S$2),C3657,0))</f>
        <v/>
      </c>
      <c r="I3657" s="97" t="str">
        <f>IF(ISERROR(IF(AND(A:A&gt;#REF!,A:A&lt;=#REF!,B:B&lt;&gt;"CANC",G:G=$S$2),C3657,0)),"",IF(AND(A:A&gt;#REF!,A:A&lt;=#REF!,B:B&lt;&gt;"CANC",G:G=$S$2),F3657,0))</f>
        <v/>
      </c>
      <c r="K3657" s="93">
        <f>[3]!TradeDate</f>
        <v>0</v>
      </c>
      <c r="L3657" s="93">
        <f>[3]!AlteredStatus</f>
        <v>0</v>
      </c>
      <c r="M3657">
        <f>[3]!CommissionEUR</f>
        <v>0</v>
      </c>
      <c r="N3657">
        <f>[3]!LocalChargeXComm</f>
        <v>0</v>
      </c>
      <c r="O3657">
        <f>[3]!FXEUR</f>
        <v>0</v>
      </c>
      <c r="P3657" t="e">
        <f t="shared" si="115"/>
        <v>#DIV/0!</v>
      </c>
      <c r="Q3657">
        <f>[3]!PortfolioCode</f>
        <v>0</v>
      </c>
    </row>
    <row r="3658" spans="1:17">
      <c r="A3658" s="93">
        <v>44103</v>
      </c>
      <c r="B3658" t="str">
        <v/>
      </c>
      <c r="C3658">
        <v>99.5</v>
      </c>
      <c r="D3658">
        <v>0</v>
      </c>
      <c r="E3658">
        <v>11.085699999999999</v>
      </c>
      <c r="F3658">
        <f t="shared" si="114"/>
        <v>0</v>
      </c>
      <c r="G3658" t="str">
        <v>MCESCF</v>
      </c>
      <c r="H3658" s="97" t="str">
        <f>IF(ISERROR(IF(AND(A:A&gt;#REF!,A:A&lt;=#REF!,B:B&lt;&gt;"CANC",G:G=$S$2),C3658,0)),"",IF(AND(A:A&gt;#REF!,A:A&lt;=#REF!,B:B&lt;&gt;"CANC",G:G=$S$2),C3658,0))</f>
        <v/>
      </c>
      <c r="I3658" s="97" t="str">
        <f>IF(ISERROR(IF(AND(A:A&gt;#REF!,A:A&lt;=#REF!,B:B&lt;&gt;"CANC",G:G=$S$2),C3658,0)),"",IF(AND(A:A&gt;#REF!,A:A&lt;=#REF!,B:B&lt;&gt;"CANC",G:G=$S$2),F3658,0))</f>
        <v/>
      </c>
      <c r="K3658" s="93">
        <f>[3]!TradeDate</f>
        <v>0</v>
      </c>
      <c r="L3658" s="93">
        <f>[3]!AlteredStatus</f>
        <v>0</v>
      </c>
      <c r="M3658">
        <f>[3]!CommissionEUR</f>
        <v>0</v>
      </c>
      <c r="N3658">
        <f>[3]!LocalChargeXComm</f>
        <v>0</v>
      </c>
      <c r="O3658">
        <f>[3]!FXEUR</f>
        <v>0</v>
      </c>
      <c r="P3658" t="e">
        <f t="shared" si="115"/>
        <v>#DIV/0!</v>
      </c>
      <c r="Q3658">
        <f>[3]!PortfolioCode</f>
        <v>0</v>
      </c>
    </row>
    <row r="3659" spans="1:17">
      <c r="A3659" s="93">
        <v>44103</v>
      </c>
      <c r="B3659" t="str">
        <v/>
      </c>
      <c r="C3659">
        <v>19.38</v>
      </c>
      <c r="D3659">
        <v>0</v>
      </c>
      <c r="E3659">
        <v>11.085699999999999</v>
      </c>
      <c r="F3659">
        <f t="shared" si="114"/>
        <v>0</v>
      </c>
      <c r="G3659" t="str">
        <v>MCESCF</v>
      </c>
      <c r="H3659" s="97" t="str">
        <f>IF(ISERROR(IF(AND(A:A&gt;#REF!,A:A&lt;=#REF!,B:B&lt;&gt;"CANC",G:G=$S$2),C3659,0)),"",IF(AND(A:A&gt;#REF!,A:A&lt;=#REF!,B:B&lt;&gt;"CANC",G:G=$S$2),C3659,0))</f>
        <v/>
      </c>
      <c r="I3659" s="97" t="str">
        <f>IF(ISERROR(IF(AND(A:A&gt;#REF!,A:A&lt;=#REF!,B:B&lt;&gt;"CANC",G:G=$S$2),C3659,0)),"",IF(AND(A:A&gt;#REF!,A:A&lt;=#REF!,B:B&lt;&gt;"CANC",G:G=$S$2),F3659,0))</f>
        <v/>
      </c>
      <c r="K3659" s="93">
        <f>[3]!TradeDate</f>
        <v>0</v>
      </c>
      <c r="L3659" s="93">
        <f>[3]!AlteredStatus</f>
        <v>0</v>
      </c>
      <c r="M3659">
        <f>[3]!CommissionEUR</f>
        <v>0</v>
      </c>
      <c r="N3659">
        <f>[3]!LocalChargeXComm</f>
        <v>0</v>
      </c>
      <c r="O3659">
        <f>[3]!FXEUR</f>
        <v>0</v>
      </c>
      <c r="P3659" t="e">
        <f t="shared" si="115"/>
        <v>#DIV/0!</v>
      </c>
      <c r="Q3659">
        <f>[3]!PortfolioCode</f>
        <v>0</v>
      </c>
    </row>
    <row r="3660" spans="1:17">
      <c r="A3660" s="93">
        <v>44103</v>
      </c>
      <c r="B3660" t="str">
        <v/>
      </c>
      <c r="C3660">
        <v>0</v>
      </c>
      <c r="D3660">
        <v>0</v>
      </c>
      <c r="E3660">
        <v>10.5463</v>
      </c>
      <c r="F3660">
        <f t="shared" si="114"/>
        <v>0</v>
      </c>
      <c r="G3660" t="str">
        <v>MCESCF</v>
      </c>
      <c r="H3660" s="97" t="str">
        <f>IF(ISERROR(IF(AND(A:A&gt;#REF!,A:A&lt;=#REF!,B:B&lt;&gt;"CANC",G:G=$S$2),C3660,0)),"",IF(AND(A:A&gt;#REF!,A:A&lt;=#REF!,B:B&lt;&gt;"CANC",G:G=$S$2),C3660,0))</f>
        <v/>
      </c>
      <c r="I3660" s="97" t="str">
        <f>IF(ISERROR(IF(AND(A:A&gt;#REF!,A:A&lt;=#REF!,B:B&lt;&gt;"CANC",G:G=$S$2),C3660,0)),"",IF(AND(A:A&gt;#REF!,A:A&lt;=#REF!,B:B&lt;&gt;"CANC",G:G=$S$2),F3660,0))</f>
        <v/>
      </c>
      <c r="K3660" s="93">
        <f>[3]!TradeDate</f>
        <v>0</v>
      </c>
      <c r="L3660" s="93">
        <f>[3]!AlteredStatus</f>
        <v>0</v>
      </c>
      <c r="M3660">
        <f>[3]!CommissionEUR</f>
        <v>0</v>
      </c>
      <c r="N3660">
        <f>[3]!LocalChargeXComm</f>
        <v>0</v>
      </c>
      <c r="O3660">
        <f>[3]!FXEUR</f>
        <v>0</v>
      </c>
      <c r="P3660" t="e">
        <f t="shared" si="115"/>
        <v>#DIV/0!</v>
      </c>
      <c r="Q3660">
        <f>[3]!PortfolioCode</f>
        <v>0</v>
      </c>
    </row>
    <row r="3661" spans="1:17">
      <c r="A3661" s="93">
        <v>44103</v>
      </c>
      <c r="B3661" t="str">
        <v/>
      </c>
      <c r="C3661">
        <v>30.83</v>
      </c>
      <c r="D3661">
        <v>0</v>
      </c>
      <c r="E3661">
        <v>11.085699999999999</v>
      </c>
      <c r="F3661">
        <f t="shared" si="114"/>
        <v>0</v>
      </c>
      <c r="G3661" t="str">
        <v>MCESCF</v>
      </c>
      <c r="H3661" s="97" t="str">
        <f>IF(ISERROR(IF(AND(A:A&gt;#REF!,A:A&lt;=#REF!,B:B&lt;&gt;"CANC",G:G=$S$2),C3661,0)),"",IF(AND(A:A&gt;#REF!,A:A&lt;=#REF!,B:B&lt;&gt;"CANC",G:G=$S$2),C3661,0))</f>
        <v/>
      </c>
      <c r="I3661" s="97" t="str">
        <f>IF(ISERROR(IF(AND(A:A&gt;#REF!,A:A&lt;=#REF!,B:B&lt;&gt;"CANC",G:G=$S$2),C3661,0)),"",IF(AND(A:A&gt;#REF!,A:A&lt;=#REF!,B:B&lt;&gt;"CANC",G:G=$S$2),F3661,0))</f>
        <v/>
      </c>
      <c r="K3661" s="93">
        <f>[3]!TradeDate</f>
        <v>0</v>
      </c>
      <c r="L3661" s="93">
        <f>[3]!AlteredStatus</f>
        <v>0</v>
      </c>
      <c r="M3661">
        <f>[3]!CommissionEUR</f>
        <v>0</v>
      </c>
      <c r="N3661">
        <f>[3]!LocalChargeXComm</f>
        <v>0</v>
      </c>
      <c r="O3661">
        <f>[3]!FXEUR</f>
        <v>0</v>
      </c>
      <c r="P3661" t="e">
        <f t="shared" si="115"/>
        <v>#DIV/0!</v>
      </c>
      <c r="Q3661">
        <f>[3]!PortfolioCode</f>
        <v>0</v>
      </c>
    </row>
    <row r="3662" spans="1:17">
      <c r="A3662" s="93">
        <v>44103</v>
      </c>
      <c r="B3662" t="str">
        <v/>
      </c>
      <c r="C3662">
        <v>0</v>
      </c>
      <c r="D3662">
        <v>0</v>
      </c>
      <c r="E3662">
        <v>11.085699999999999</v>
      </c>
      <c r="F3662">
        <f t="shared" si="114"/>
        <v>0</v>
      </c>
      <c r="G3662" t="str">
        <v>MCESCF</v>
      </c>
      <c r="H3662" s="97" t="str">
        <f>IF(ISERROR(IF(AND(A:A&gt;#REF!,A:A&lt;=#REF!,B:B&lt;&gt;"CANC",G:G=$S$2),C3662,0)),"",IF(AND(A:A&gt;#REF!,A:A&lt;=#REF!,B:B&lt;&gt;"CANC",G:G=$S$2),C3662,0))</f>
        <v/>
      </c>
      <c r="I3662" s="97" t="str">
        <f>IF(ISERROR(IF(AND(A:A&gt;#REF!,A:A&lt;=#REF!,B:B&lt;&gt;"CANC",G:G=$S$2),C3662,0)),"",IF(AND(A:A&gt;#REF!,A:A&lt;=#REF!,B:B&lt;&gt;"CANC",G:G=$S$2),F3662,0))</f>
        <v/>
      </c>
      <c r="K3662" s="93">
        <f>[3]!TradeDate</f>
        <v>0</v>
      </c>
      <c r="L3662" s="93">
        <f>[3]!AlteredStatus</f>
        <v>0</v>
      </c>
      <c r="M3662">
        <f>[3]!CommissionEUR</f>
        <v>0</v>
      </c>
      <c r="N3662">
        <f>[3]!LocalChargeXComm</f>
        <v>0</v>
      </c>
      <c r="O3662">
        <f>[3]!FXEUR</f>
        <v>0</v>
      </c>
      <c r="P3662" t="e">
        <f t="shared" si="115"/>
        <v>#DIV/0!</v>
      </c>
      <c r="Q3662">
        <f>[3]!PortfolioCode</f>
        <v>0</v>
      </c>
    </row>
    <row r="3663" spans="1:17">
      <c r="A3663" s="93">
        <v>44103</v>
      </c>
      <c r="B3663" t="str">
        <v/>
      </c>
      <c r="C3663">
        <v>0</v>
      </c>
      <c r="D3663">
        <v>0</v>
      </c>
      <c r="E3663">
        <v>1</v>
      </c>
      <c r="F3663">
        <f t="shared" si="114"/>
        <v>0</v>
      </c>
      <c r="G3663" t="str">
        <v>MCESCF</v>
      </c>
      <c r="H3663" s="97" t="str">
        <f>IF(ISERROR(IF(AND(A:A&gt;#REF!,A:A&lt;=#REF!,B:B&lt;&gt;"CANC",G:G=$S$2),C3663,0)),"",IF(AND(A:A&gt;#REF!,A:A&lt;=#REF!,B:B&lt;&gt;"CANC",G:G=$S$2),C3663,0))</f>
        <v/>
      </c>
      <c r="I3663" s="97" t="str">
        <f>IF(ISERROR(IF(AND(A:A&gt;#REF!,A:A&lt;=#REF!,B:B&lt;&gt;"CANC",G:G=$S$2),C3663,0)),"",IF(AND(A:A&gt;#REF!,A:A&lt;=#REF!,B:B&lt;&gt;"CANC",G:G=$S$2),F3663,0))</f>
        <v/>
      </c>
      <c r="K3663" s="93">
        <f>[3]!TradeDate</f>
        <v>0</v>
      </c>
      <c r="L3663" s="93">
        <f>[3]!AlteredStatus</f>
        <v>0</v>
      </c>
      <c r="M3663">
        <f>[3]!CommissionEUR</f>
        <v>0</v>
      </c>
      <c r="N3663">
        <f>[3]!LocalChargeXComm</f>
        <v>0</v>
      </c>
      <c r="O3663">
        <f>[3]!FXEUR</f>
        <v>0</v>
      </c>
      <c r="P3663" t="e">
        <f t="shared" si="115"/>
        <v>#DIV/0!</v>
      </c>
      <c r="Q3663">
        <f>[3]!PortfolioCode</f>
        <v>0</v>
      </c>
    </row>
    <row r="3664" spans="1:17">
      <c r="A3664" s="93">
        <v>44103</v>
      </c>
      <c r="B3664" t="str">
        <v/>
      </c>
      <c r="C3664">
        <v>0</v>
      </c>
      <c r="D3664">
        <v>0</v>
      </c>
      <c r="E3664">
        <v>1</v>
      </c>
      <c r="F3664">
        <f t="shared" si="114"/>
        <v>0</v>
      </c>
      <c r="G3664" t="str">
        <v>MCESCF</v>
      </c>
      <c r="H3664" s="97" t="str">
        <f>IF(ISERROR(IF(AND(A:A&gt;#REF!,A:A&lt;=#REF!,B:B&lt;&gt;"CANC",G:G=$S$2),C3664,0)),"",IF(AND(A:A&gt;#REF!,A:A&lt;=#REF!,B:B&lt;&gt;"CANC",G:G=$S$2),C3664,0))</f>
        <v/>
      </c>
      <c r="I3664" s="97" t="str">
        <f>IF(ISERROR(IF(AND(A:A&gt;#REF!,A:A&lt;=#REF!,B:B&lt;&gt;"CANC",G:G=$S$2),C3664,0)),"",IF(AND(A:A&gt;#REF!,A:A&lt;=#REF!,B:B&lt;&gt;"CANC",G:G=$S$2),F3664,0))</f>
        <v/>
      </c>
      <c r="K3664" s="93">
        <f>[3]!TradeDate</f>
        <v>0</v>
      </c>
      <c r="L3664" s="93">
        <f>[3]!AlteredStatus</f>
        <v>0</v>
      </c>
      <c r="M3664">
        <f>[3]!CommissionEUR</f>
        <v>0</v>
      </c>
      <c r="N3664">
        <f>[3]!LocalChargeXComm</f>
        <v>0</v>
      </c>
      <c r="O3664">
        <f>[3]!FXEUR</f>
        <v>0</v>
      </c>
      <c r="P3664" t="e">
        <f t="shared" si="115"/>
        <v>#DIV/0!</v>
      </c>
      <c r="Q3664">
        <f>[3]!PortfolioCode</f>
        <v>0</v>
      </c>
    </row>
    <row r="3665" spans="1:17">
      <c r="A3665" s="93">
        <v>44103</v>
      </c>
      <c r="B3665" t="str">
        <v/>
      </c>
      <c r="C3665">
        <v>0</v>
      </c>
      <c r="D3665">
        <v>0</v>
      </c>
      <c r="E3665">
        <v>1</v>
      </c>
      <c r="F3665">
        <f t="shared" si="114"/>
        <v>0</v>
      </c>
      <c r="G3665" t="str">
        <v>MCESCF</v>
      </c>
      <c r="H3665" s="97" t="str">
        <f>IF(ISERROR(IF(AND(A:A&gt;#REF!,A:A&lt;=#REF!,B:B&lt;&gt;"CANC",G:G=$S$2),C3665,0)),"",IF(AND(A:A&gt;#REF!,A:A&lt;=#REF!,B:B&lt;&gt;"CANC",G:G=$S$2),C3665,0))</f>
        <v/>
      </c>
      <c r="I3665" s="97" t="str">
        <f>IF(ISERROR(IF(AND(A:A&gt;#REF!,A:A&lt;=#REF!,B:B&lt;&gt;"CANC",G:G=$S$2),C3665,0)),"",IF(AND(A:A&gt;#REF!,A:A&lt;=#REF!,B:B&lt;&gt;"CANC",G:G=$S$2),F3665,0))</f>
        <v/>
      </c>
      <c r="K3665" s="93">
        <f>[3]!TradeDate</f>
        <v>0</v>
      </c>
      <c r="L3665" s="93">
        <f>[3]!AlteredStatus</f>
        <v>0</v>
      </c>
      <c r="M3665">
        <f>[3]!CommissionEUR</f>
        <v>0</v>
      </c>
      <c r="N3665">
        <f>[3]!LocalChargeXComm</f>
        <v>0</v>
      </c>
      <c r="O3665">
        <f>[3]!FXEUR</f>
        <v>0</v>
      </c>
      <c r="P3665" t="e">
        <f t="shared" si="115"/>
        <v>#DIV/0!</v>
      </c>
      <c r="Q3665">
        <f>[3]!PortfolioCode</f>
        <v>0</v>
      </c>
    </row>
    <row r="3666" spans="1:17">
      <c r="A3666" s="93">
        <v>44103</v>
      </c>
      <c r="B3666" t="str">
        <v/>
      </c>
      <c r="C3666">
        <v>0</v>
      </c>
      <c r="D3666">
        <v>0</v>
      </c>
      <c r="E3666">
        <v>10.5463</v>
      </c>
      <c r="F3666">
        <f t="shared" si="114"/>
        <v>0</v>
      </c>
      <c r="G3666" t="str">
        <v>MCESCF</v>
      </c>
      <c r="H3666" s="97" t="str">
        <f>IF(ISERROR(IF(AND(A:A&gt;#REF!,A:A&lt;=#REF!,B:B&lt;&gt;"CANC",G:G=$S$2),C3666,0)),"",IF(AND(A:A&gt;#REF!,A:A&lt;=#REF!,B:B&lt;&gt;"CANC",G:G=$S$2),C3666,0))</f>
        <v/>
      </c>
      <c r="I3666" s="97" t="str">
        <f>IF(ISERROR(IF(AND(A:A&gt;#REF!,A:A&lt;=#REF!,B:B&lt;&gt;"CANC",G:G=$S$2),C3666,0)),"",IF(AND(A:A&gt;#REF!,A:A&lt;=#REF!,B:B&lt;&gt;"CANC",G:G=$S$2),F3666,0))</f>
        <v/>
      </c>
      <c r="K3666" s="93">
        <f>[3]!TradeDate</f>
        <v>0</v>
      </c>
      <c r="L3666" s="93">
        <f>[3]!AlteredStatus</f>
        <v>0</v>
      </c>
      <c r="M3666">
        <f>[3]!CommissionEUR</f>
        <v>0</v>
      </c>
      <c r="N3666">
        <f>[3]!LocalChargeXComm</f>
        <v>0</v>
      </c>
      <c r="O3666">
        <f>[3]!FXEUR</f>
        <v>0</v>
      </c>
      <c r="P3666" t="e">
        <f t="shared" si="115"/>
        <v>#DIV/0!</v>
      </c>
      <c r="Q3666">
        <f>[3]!PortfolioCode</f>
        <v>0</v>
      </c>
    </row>
    <row r="3667" spans="1:17">
      <c r="A3667" s="93">
        <v>44103</v>
      </c>
      <c r="B3667" t="str">
        <v/>
      </c>
      <c r="C3667">
        <v>0</v>
      </c>
      <c r="D3667">
        <v>0</v>
      </c>
      <c r="E3667">
        <v>11.085699999999999</v>
      </c>
      <c r="F3667">
        <f t="shared" si="114"/>
        <v>0</v>
      </c>
      <c r="G3667" t="str">
        <v>MCESCF</v>
      </c>
      <c r="H3667" s="97" t="str">
        <f>IF(ISERROR(IF(AND(A:A&gt;#REF!,A:A&lt;=#REF!,B:B&lt;&gt;"CANC",G:G=$S$2),C3667,0)),"",IF(AND(A:A&gt;#REF!,A:A&lt;=#REF!,B:B&lt;&gt;"CANC",G:G=$S$2),C3667,0))</f>
        <v/>
      </c>
      <c r="I3667" s="97" t="str">
        <f>IF(ISERROR(IF(AND(A:A&gt;#REF!,A:A&lt;=#REF!,B:B&lt;&gt;"CANC",G:G=$S$2),C3667,0)),"",IF(AND(A:A&gt;#REF!,A:A&lt;=#REF!,B:B&lt;&gt;"CANC",G:G=$S$2),F3667,0))</f>
        <v/>
      </c>
      <c r="K3667" s="93">
        <f>[3]!TradeDate</f>
        <v>0</v>
      </c>
      <c r="L3667" s="93">
        <f>[3]!AlteredStatus</f>
        <v>0</v>
      </c>
      <c r="M3667">
        <f>[3]!CommissionEUR</f>
        <v>0</v>
      </c>
      <c r="N3667">
        <f>[3]!LocalChargeXComm</f>
        <v>0</v>
      </c>
      <c r="O3667">
        <f>[3]!FXEUR</f>
        <v>0</v>
      </c>
      <c r="P3667" t="e">
        <f t="shared" si="115"/>
        <v>#DIV/0!</v>
      </c>
      <c r="Q3667">
        <f>[3]!PortfolioCode</f>
        <v>0</v>
      </c>
    </row>
    <row r="3668" spans="1:17">
      <c r="A3668" s="93">
        <v>44103</v>
      </c>
      <c r="B3668" t="str">
        <v/>
      </c>
      <c r="C3668">
        <v>0</v>
      </c>
      <c r="D3668">
        <v>0</v>
      </c>
      <c r="E3668">
        <v>10.5463</v>
      </c>
      <c r="F3668">
        <f t="shared" si="114"/>
        <v>0</v>
      </c>
      <c r="G3668" t="str">
        <v>MCESCF</v>
      </c>
      <c r="H3668" s="97" t="str">
        <f>IF(ISERROR(IF(AND(A:A&gt;#REF!,A:A&lt;=#REF!,B:B&lt;&gt;"CANC",G:G=$S$2),C3668,0)),"",IF(AND(A:A&gt;#REF!,A:A&lt;=#REF!,B:B&lt;&gt;"CANC",G:G=$S$2),C3668,0))</f>
        <v/>
      </c>
      <c r="I3668" s="97" t="str">
        <f>IF(ISERROR(IF(AND(A:A&gt;#REF!,A:A&lt;=#REF!,B:B&lt;&gt;"CANC",G:G=$S$2),C3668,0)),"",IF(AND(A:A&gt;#REF!,A:A&lt;=#REF!,B:B&lt;&gt;"CANC",G:G=$S$2),F3668,0))</f>
        <v/>
      </c>
      <c r="K3668" s="93">
        <f>[3]!TradeDate</f>
        <v>0</v>
      </c>
      <c r="L3668" s="93">
        <f>[3]!AlteredStatus</f>
        <v>0</v>
      </c>
      <c r="M3668">
        <f>[3]!CommissionEUR</f>
        <v>0</v>
      </c>
      <c r="N3668">
        <f>[3]!LocalChargeXComm</f>
        <v>0</v>
      </c>
      <c r="O3668">
        <f>[3]!FXEUR</f>
        <v>0</v>
      </c>
      <c r="P3668" t="e">
        <f t="shared" si="115"/>
        <v>#DIV/0!</v>
      </c>
      <c r="Q3668">
        <f>[3]!PortfolioCode</f>
        <v>0</v>
      </c>
    </row>
    <row r="3669" spans="1:17">
      <c r="A3669" s="93">
        <v>44103</v>
      </c>
      <c r="B3669" t="str">
        <v/>
      </c>
      <c r="C3669">
        <v>0</v>
      </c>
      <c r="D3669">
        <v>0</v>
      </c>
      <c r="E3669">
        <v>10.5463</v>
      </c>
      <c r="F3669">
        <f t="shared" si="114"/>
        <v>0</v>
      </c>
      <c r="G3669" t="str">
        <v>MCESCF</v>
      </c>
      <c r="H3669" s="97" t="str">
        <f>IF(ISERROR(IF(AND(A:A&gt;#REF!,A:A&lt;=#REF!,B:B&lt;&gt;"CANC",G:G=$S$2),C3669,0)),"",IF(AND(A:A&gt;#REF!,A:A&lt;=#REF!,B:B&lt;&gt;"CANC",G:G=$S$2),C3669,0))</f>
        <v/>
      </c>
      <c r="I3669" s="97" t="str">
        <f>IF(ISERROR(IF(AND(A:A&gt;#REF!,A:A&lt;=#REF!,B:B&lt;&gt;"CANC",G:G=$S$2),C3669,0)),"",IF(AND(A:A&gt;#REF!,A:A&lt;=#REF!,B:B&lt;&gt;"CANC",G:G=$S$2),F3669,0))</f>
        <v/>
      </c>
      <c r="K3669" s="93">
        <f>[3]!TradeDate</f>
        <v>0</v>
      </c>
      <c r="L3669" s="93">
        <f>[3]!AlteredStatus</f>
        <v>0</v>
      </c>
      <c r="M3669">
        <f>[3]!CommissionEUR</f>
        <v>0</v>
      </c>
      <c r="N3669">
        <f>[3]!LocalChargeXComm</f>
        <v>0</v>
      </c>
      <c r="O3669">
        <f>[3]!FXEUR</f>
        <v>0</v>
      </c>
      <c r="P3669" t="e">
        <f t="shared" si="115"/>
        <v>#DIV/0!</v>
      </c>
      <c r="Q3669">
        <f>[3]!PortfolioCode</f>
        <v>0</v>
      </c>
    </row>
    <row r="3670" spans="1:17">
      <c r="A3670" s="93">
        <v>44103</v>
      </c>
      <c r="B3670" t="str">
        <v/>
      </c>
      <c r="C3670">
        <v>0</v>
      </c>
      <c r="D3670">
        <v>0</v>
      </c>
      <c r="E3670">
        <v>10.5463</v>
      </c>
      <c r="F3670">
        <f t="shared" si="114"/>
        <v>0</v>
      </c>
      <c r="G3670" t="str">
        <v>MCESCF</v>
      </c>
      <c r="H3670" s="97" t="str">
        <f>IF(ISERROR(IF(AND(A:A&gt;#REF!,A:A&lt;=#REF!,B:B&lt;&gt;"CANC",G:G=$S$2),C3670,0)),"",IF(AND(A:A&gt;#REF!,A:A&lt;=#REF!,B:B&lt;&gt;"CANC",G:G=$S$2),C3670,0))</f>
        <v/>
      </c>
      <c r="I3670" s="97" t="str">
        <f>IF(ISERROR(IF(AND(A:A&gt;#REF!,A:A&lt;=#REF!,B:B&lt;&gt;"CANC",G:G=$S$2),C3670,0)),"",IF(AND(A:A&gt;#REF!,A:A&lt;=#REF!,B:B&lt;&gt;"CANC",G:G=$S$2),F3670,0))</f>
        <v/>
      </c>
      <c r="K3670" s="93">
        <f>[3]!TradeDate</f>
        <v>0</v>
      </c>
      <c r="L3670" s="93">
        <f>[3]!AlteredStatus</f>
        <v>0</v>
      </c>
      <c r="M3670">
        <f>[3]!CommissionEUR</f>
        <v>0</v>
      </c>
      <c r="N3670">
        <f>[3]!LocalChargeXComm</f>
        <v>0</v>
      </c>
      <c r="O3670">
        <f>[3]!FXEUR</f>
        <v>0</v>
      </c>
      <c r="P3670" t="e">
        <f t="shared" si="115"/>
        <v>#DIV/0!</v>
      </c>
      <c r="Q3670">
        <f>[3]!PortfolioCode</f>
        <v>0</v>
      </c>
    </row>
    <row r="3671" spans="1:17">
      <c r="A3671" s="93">
        <v>44103</v>
      </c>
      <c r="B3671" t="str">
        <v/>
      </c>
      <c r="C3671">
        <v>0</v>
      </c>
      <c r="D3671">
        <v>0</v>
      </c>
      <c r="E3671">
        <v>1</v>
      </c>
      <c r="F3671">
        <f t="shared" si="114"/>
        <v>0</v>
      </c>
      <c r="G3671" t="str">
        <v>MCESCF</v>
      </c>
      <c r="H3671" s="97" t="str">
        <f>IF(ISERROR(IF(AND(A:A&gt;#REF!,A:A&lt;=#REF!,B:B&lt;&gt;"CANC",G:G=$S$2),C3671,0)),"",IF(AND(A:A&gt;#REF!,A:A&lt;=#REF!,B:B&lt;&gt;"CANC",G:G=$S$2),C3671,0))</f>
        <v/>
      </c>
      <c r="I3671" s="97" t="str">
        <f>IF(ISERROR(IF(AND(A:A&gt;#REF!,A:A&lt;=#REF!,B:B&lt;&gt;"CANC",G:G=$S$2),C3671,0)),"",IF(AND(A:A&gt;#REF!,A:A&lt;=#REF!,B:B&lt;&gt;"CANC",G:G=$S$2),F3671,0))</f>
        <v/>
      </c>
      <c r="K3671" s="93">
        <f>[3]!TradeDate</f>
        <v>0</v>
      </c>
      <c r="L3671" s="93">
        <f>[3]!AlteredStatus</f>
        <v>0</v>
      </c>
      <c r="M3671">
        <f>[3]!CommissionEUR</f>
        <v>0</v>
      </c>
      <c r="N3671">
        <f>[3]!LocalChargeXComm</f>
        <v>0</v>
      </c>
      <c r="O3671">
        <f>[3]!FXEUR</f>
        <v>0</v>
      </c>
      <c r="P3671" t="e">
        <f t="shared" si="115"/>
        <v>#DIV/0!</v>
      </c>
      <c r="Q3671">
        <f>[3]!PortfolioCode</f>
        <v>0</v>
      </c>
    </row>
    <row r="3672" spans="1:17">
      <c r="A3672" s="93">
        <v>44103</v>
      </c>
      <c r="B3672" t="str">
        <v/>
      </c>
      <c r="C3672">
        <v>0</v>
      </c>
      <c r="D3672">
        <v>0</v>
      </c>
      <c r="E3672">
        <v>1.0807</v>
      </c>
      <c r="F3672">
        <f t="shared" si="114"/>
        <v>0</v>
      </c>
      <c r="G3672" t="str">
        <v>MCESCF</v>
      </c>
      <c r="H3672" s="97" t="str">
        <f>IF(ISERROR(IF(AND(A:A&gt;#REF!,A:A&lt;=#REF!,B:B&lt;&gt;"CANC",G:G=$S$2),C3672,0)),"",IF(AND(A:A&gt;#REF!,A:A&lt;=#REF!,B:B&lt;&gt;"CANC",G:G=$S$2),C3672,0))</f>
        <v/>
      </c>
      <c r="I3672" s="97" t="str">
        <f>IF(ISERROR(IF(AND(A:A&gt;#REF!,A:A&lt;=#REF!,B:B&lt;&gt;"CANC",G:G=$S$2),C3672,0)),"",IF(AND(A:A&gt;#REF!,A:A&lt;=#REF!,B:B&lt;&gt;"CANC",G:G=$S$2),F3672,0))</f>
        <v/>
      </c>
      <c r="K3672" s="93">
        <f>[3]!TradeDate</f>
        <v>0</v>
      </c>
      <c r="L3672" s="93">
        <f>[3]!AlteredStatus</f>
        <v>0</v>
      </c>
      <c r="M3672">
        <f>[3]!CommissionEUR</f>
        <v>0</v>
      </c>
      <c r="N3672">
        <f>[3]!LocalChargeXComm</f>
        <v>0</v>
      </c>
      <c r="O3672">
        <f>[3]!FXEUR</f>
        <v>0</v>
      </c>
      <c r="P3672" t="e">
        <f t="shared" si="115"/>
        <v>#DIV/0!</v>
      </c>
      <c r="Q3672">
        <f>[3]!PortfolioCode</f>
        <v>0</v>
      </c>
    </row>
    <row r="3673" spans="1:17">
      <c r="A3673" s="93">
        <v>44103</v>
      </c>
      <c r="B3673" t="str">
        <v/>
      </c>
      <c r="C3673">
        <v>0</v>
      </c>
      <c r="D3673">
        <v>0</v>
      </c>
      <c r="E3673">
        <v>1</v>
      </c>
      <c r="F3673">
        <f t="shared" si="114"/>
        <v>0</v>
      </c>
      <c r="G3673" t="str">
        <v>MCESCF</v>
      </c>
      <c r="H3673" s="97" t="str">
        <f>IF(ISERROR(IF(AND(A:A&gt;#REF!,A:A&lt;=#REF!,B:B&lt;&gt;"CANC",G:G=$S$2),C3673,0)),"",IF(AND(A:A&gt;#REF!,A:A&lt;=#REF!,B:B&lt;&gt;"CANC",G:G=$S$2),C3673,0))</f>
        <v/>
      </c>
      <c r="I3673" s="97" t="str">
        <f>IF(ISERROR(IF(AND(A:A&gt;#REF!,A:A&lt;=#REF!,B:B&lt;&gt;"CANC",G:G=$S$2),C3673,0)),"",IF(AND(A:A&gt;#REF!,A:A&lt;=#REF!,B:B&lt;&gt;"CANC",G:G=$S$2),F3673,0))</f>
        <v/>
      </c>
      <c r="K3673" s="93">
        <f>[3]!TradeDate</f>
        <v>0</v>
      </c>
      <c r="L3673" s="93">
        <f>[3]!AlteredStatus</f>
        <v>0</v>
      </c>
      <c r="M3673">
        <f>[3]!CommissionEUR</f>
        <v>0</v>
      </c>
      <c r="N3673">
        <f>[3]!LocalChargeXComm</f>
        <v>0</v>
      </c>
      <c r="O3673">
        <f>[3]!FXEUR</f>
        <v>0</v>
      </c>
      <c r="P3673" t="e">
        <f t="shared" si="115"/>
        <v>#DIV/0!</v>
      </c>
      <c r="Q3673">
        <f>[3]!PortfolioCode</f>
        <v>0</v>
      </c>
    </row>
    <row r="3674" spans="1:17">
      <c r="A3674" s="93">
        <v>44103</v>
      </c>
      <c r="B3674" t="str">
        <v/>
      </c>
      <c r="C3674">
        <v>0</v>
      </c>
      <c r="D3674">
        <v>0</v>
      </c>
      <c r="E3674">
        <v>7.4454000000000002</v>
      </c>
      <c r="F3674">
        <f t="shared" si="114"/>
        <v>0</v>
      </c>
      <c r="G3674" t="str">
        <v>MCESCF</v>
      </c>
      <c r="H3674" s="97" t="str">
        <f>IF(ISERROR(IF(AND(A:A&gt;#REF!,A:A&lt;=#REF!,B:B&lt;&gt;"CANC",G:G=$S$2),C3674,0)),"",IF(AND(A:A&gt;#REF!,A:A&lt;=#REF!,B:B&lt;&gt;"CANC",G:G=$S$2),C3674,0))</f>
        <v/>
      </c>
      <c r="I3674" s="97" t="str">
        <f>IF(ISERROR(IF(AND(A:A&gt;#REF!,A:A&lt;=#REF!,B:B&lt;&gt;"CANC",G:G=$S$2),C3674,0)),"",IF(AND(A:A&gt;#REF!,A:A&lt;=#REF!,B:B&lt;&gt;"CANC",G:G=$S$2),F3674,0))</f>
        <v/>
      </c>
      <c r="K3674" s="93">
        <f>[3]!TradeDate</f>
        <v>0</v>
      </c>
      <c r="L3674" s="93">
        <f>[3]!AlteredStatus</f>
        <v>0</v>
      </c>
      <c r="M3674">
        <f>[3]!CommissionEUR</f>
        <v>0</v>
      </c>
      <c r="N3674">
        <f>[3]!LocalChargeXComm</f>
        <v>0</v>
      </c>
      <c r="O3674">
        <f>[3]!FXEUR</f>
        <v>0</v>
      </c>
      <c r="P3674" t="e">
        <f t="shared" si="115"/>
        <v>#DIV/0!</v>
      </c>
      <c r="Q3674">
        <f>[3]!PortfolioCode</f>
        <v>0</v>
      </c>
    </row>
    <row r="3675" spans="1:17">
      <c r="A3675" s="93">
        <v>44103</v>
      </c>
      <c r="B3675" t="str">
        <v/>
      </c>
      <c r="C3675">
        <v>0</v>
      </c>
      <c r="D3675">
        <v>0</v>
      </c>
      <c r="E3675">
        <v>1</v>
      </c>
      <c r="F3675">
        <f t="shared" si="114"/>
        <v>0</v>
      </c>
      <c r="G3675" t="str">
        <v>MCESCF</v>
      </c>
      <c r="H3675" s="97" t="str">
        <f>IF(ISERROR(IF(AND(A:A&gt;#REF!,A:A&lt;=#REF!,B:B&lt;&gt;"CANC",G:G=$S$2),C3675,0)),"",IF(AND(A:A&gt;#REF!,A:A&lt;=#REF!,B:B&lt;&gt;"CANC",G:G=$S$2),C3675,0))</f>
        <v/>
      </c>
      <c r="I3675" s="97" t="str">
        <f>IF(ISERROR(IF(AND(A:A&gt;#REF!,A:A&lt;=#REF!,B:B&lt;&gt;"CANC",G:G=$S$2),C3675,0)),"",IF(AND(A:A&gt;#REF!,A:A&lt;=#REF!,B:B&lt;&gt;"CANC",G:G=$S$2),F3675,0))</f>
        <v/>
      </c>
      <c r="K3675" s="93">
        <f>[3]!TradeDate</f>
        <v>0</v>
      </c>
      <c r="L3675" s="93">
        <f>[3]!AlteredStatus</f>
        <v>0</v>
      </c>
      <c r="M3675">
        <f>[3]!CommissionEUR</f>
        <v>0</v>
      </c>
      <c r="N3675">
        <f>[3]!LocalChargeXComm</f>
        <v>0</v>
      </c>
      <c r="O3675">
        <f>[3]!FXEUR</f>
        <v>0</v>
      </c>
      <c r="P3675" t="e">
        <f t="shared" si="115"/>
        <v>#DIV/0!</v>
      </c>
      <c r="Q3675">
        <f>[3]!PortfolioCode</f>
        <v>0</v>
      </c>
    </row>
    <row r="3676" spans="1:17">
      <c r="A3676" s="93">
        <v>44103</v>
      </c>
      <c r="B3676" t="str">
        <v/>
      </c>
      <c r="C3676">
        <v>0</v>
      </c>
      <c r="D3676">
        <v>0</v>
      </c>
      <c r="E3676">
        <v>1</v>
      </c>
      <c r="F3676">
        <f t="shared" si="114"/>
        <v>0</v>
      </c>
      <c r="G3676" t="str">
        <v>MCESCF</v>
      </c>
      <c r="H3676" s="97" t="str">
        <f>IF(ISERROR(IF(AND(A:A&gt;#REF!,A:A&lt;=#REF!,B:B&lt;&gt;"CANC",G:G=$S$2),C3676,0)),"",IF(AND(A:A&gt;#REF!,A:A&lt;=#REF!,B:B&lt;&gt;"CANC",G:G=$S$2),C3676,0))</f>
        <v/>
      </c>
      <c r="I3676" s="97" t="str">
        <f>IF(ISERROR(IF(AND(A:A&gt;#REF!,A:A&lt;=#REF!,B:B&lt;&gt;"CANC",G:G=$S$2),C3676,0)),"",IF(AND(A:A&gt;#REF!,A:A&lt;=#REF!,B:B&lt;&gt;"CANC",G:G=$S$2),F3676,0))</f>
        <v/>
      </c>
      <c r="K3676" s="93">
        <f>[3]!TradeDate</f>
        <v>0</v>
      </c>
      <c r="L3676" s="93">
        <f>[3]!AlteredStatus</f>
        <v>0</v>
      </c>
      <c r="M3676">
        <f>[3]!CommissionEUR</f>
        <v>0</v>
      </c>
      <c r="N3676">
        <f>[3]!LocalChargeXComm</f>
        <v>0</v>
      </c>
      <c r="O3676">
        <f>[3]!FXEUR</f>
        <v>0</v>
      </c>
      <c r="P3676" t="e">
        <f t="shared" si="115"/>
        <v>#DIV/0!</v>
      </c>
      <c r="Q3676">
        <f>[3]!PortfolioCode</f>
        <v>0</v>
      </c>
    </row>
    <row r="3677" spans="1:17">
      <c r="A3677" s="93">
        <v>44103</v>
      </c>
      <c r="B3677" t="str">
        <v/>
      </c>
      <c r="C3677">
        <v>0</v>
      </c>
      <c r="D3677">
        <v>0</v>
      </c>
      <c r="E3677">
        <v>1</v>
      </c>
      <c r="F3677">
        <f t="shared" si="114"/>
        <v>0</v>
      </c>
      <c r="G3677" t="str">
        <v>MCESCF</v>
      </c>
      <c r="H3677" s="97" t="str">
        <f>IF(ISERROR(IF(AND(A:A&gt;#REF!,A:A&lt;=#REF!,B:B&lt;&gt;"CANC",G:G=$S$2),C3677,0)),"",IF(AND(A:A&gt;#REF!,A:A&lt;=#REF!,B:B&lt;&gt;"CANC",G:G=$S$2),C3677,0))</f>
        <v/>
      </c>
      <c r="I3677" s="97" t="str">
        <f>IF(ISERROR(IF(AND(A:A&gt;#REF!,A:A&lt;=#REF!,B:B&lt;&gt;"CANC",G:G=$S$2),C3677,0)),"",IF(AND(A:A&gt;#REF!,A:A&lt;=#REF!,B:B&lt;&gt;"CANC",G:G=$S$2),F3677,0))</f>
        <v/>
      </c>
      <c r="K3677" s="93">
        <f>[3]!TradeDate</f>
        <v>0</v>
      </c>
      <c r="L3677" s="93">
        <f>[3]!AlteredStatus</f>
        <v>0</v>
      </c>
      <c r="M3677">
        <f>[3]!CommissionEUR</f>
        <v>0</v>
      </c>
      <c r="N3677">
        <f>[3]!LocalChargeXComm</f>
        <v>0</v>
      </c>
      <c r="O3677">
        <f>[3]!FXEUR</f>
        <v>0</v>
      </c>
      <c r="P3677" t="e">
        <f t="shared" si="115"/>
        <v>#DIV/0!</v>
      </c>
      <c r="Q3677">
        <f>[3]!PortfolioCode</f>
        <v>0</v>
      </c>
    </row>
    <row r="3678" spans="1:17">
      <c r="A3678" s="93">
        <v>44103</v>
      </c>
      <c r="B3678" t="str">
        <v/>
      </c>
      <c r="C3678">
        <v>0</v>
      </c>
      <c r="D3678">
        <v>0</v>
      </c>
      <c r="E3678">
        <v>1</v>
      </c>
      <c r="F3678">
        <f t="shared" si="114"/>
        <v>0</v>
      </c>
      <c r="G3678" t="str">
        <v>MCESCF</v>
      </c>
      <c r="H3678" s="97" t="str">
        <f>IF(ISERROR(IF(AND(A:A&gt;#REF!,A:A&lt;=#REF!,B:B&lt;&gt;"CANC",G:G=$S$2),C3678,0)),"",IF(AND(A:A&gt;#REF!,A:A&lt;=#REF!,B:B&lt;&gt;"CANC",G:G=$S$2),C3678,0))</f>
        <v/>
      </c>
      <c r="I3678" s="97" t="str">
        <f>IF(ISERROR(IF(AND(A:A&gt;#REF!,A:A&lt;=#REF!,B:B&lt;&gt;"CANC",G:G=$S$2),C3678,0)),"",IF(AND(A:A&gt;#REF!,A:A&lt;=#REF!,B:B&lt;&gt;"CANC",G:G=$S$2),F3678,0))</f>
        <v/>
      </c>
      <c r="K3678" s="93">
        <f>[3]!TradeDate</f>
        <v>0</v>
      </c>
      <c r="L3678" s="93">
        <f>[3]!AlteredStatus</f>
        <v>0</v>
      </c>
      <c r="M3678">
        <f>[3]!CommissionEUR</f>
        <v>0</v>
      </c>
      <c r="N3678">
        <f>[3]!LocalChargeXComm</f>
        <v>0</v>
      </c>
      <c r="O3678">
        <f>[3]!FXEUR</f>
        <v>0</v>
      </c>
      <c r="P3678" t="e">
        <f t="shared" si="115"/>
        <v>#DIV/0!</v>
      </c>
      <c r="Q3678">
        <f>[3]!PortfolioCode</f>
        <v>0</v>
      </c>
    </row>
    <row r="3679" spans="1:17">
      <c r="A3679" s="93">
        <v>44103</v>
      </c>
      <c r="B3679" t="str">
        <v/>
      </c>
      <c r="C3679">
        <v>0</v>
      </c>
      <c r="D3679">
        <v>0</v>
      </c>
      <c r="E3679">
        <v>1</v>
      </c>
      <c r="F3679">
        <f t="shared" si="114"/>
        <v>0</v>
      </c>
      <c r="G3679" t="str">
        <v>MCESCF</v>
      </c>
      <c r="H3679" s="97" t="str">
        <f>IF(ISERROR(IF(AND(A:A&gt;#REF!,A:A&lt;=#REF!,B:B&lt;&gt;"CANC",G:G=$S$2),C3679,0)),"",IF(AND(A:A&gt;#REF!,A:A&lt;=#REF!,B:B&lt;&gt;"CANC",G:G=$S$2),C3679,0))</f>
        <v/>
      </c>
      <c r="I3679" s="97" t="str">
        <f>IF(ISERROR(IF(AND(A:A&gt;#REF!,A:A&lt;=#REF!,B:B&lt;&gt;"CANC",G:G=$S$2),C3679,0)),"",IF(AND(A:A&gt;#REF!,A:A&lt;=#REF!,B:B&lt;&gt;"CANC",G:G=$S$2),F3679,0))</f>
        <v/>
      </c>
      <c r="K3679" s="93">
        <f>[3]!TradeDate</f>
        <v>0</v>
      </c>
      <c r="L3679" s="93">
        <f>[3]!AlteredStatus</f>
        <v>0</v>
      </c>
      <c r="M3679">
        <f>[3]!CommissionEUR</f>
        <v>0</v>
      </c>
      <c r="N3679">
        <f>[3]!LocalChargeXComm</f>
        <v>0</v>
      </c>
      <c r="O3679">
        <f>[3]!FXEUR</f>
        <v>0</v>
      </c>
      <c r="P3679" t="e">
        <f t="shared" si="115"/>
        <v>#DIV/0!</v>
      </c>
      <c r="Q3679">
        <f>[3]!PortfolioCode</f>
        <v>0</v>
      </c>
    </row>
    <row r="3680" spans="1:17">
      <c r="A3680" s="93">
        <v>44103</v>
      </c>
      <c r="B3680" t="str">
        <v/>
      </c>
      <c r="C3680">
        <v>0</v>
      </c>
      <c r="D3680">
        <v>0</v>
      </c>
      <c r="E3680">
        <v>11.085699999999999</v>
      </c>
      <c r="F3680">
        <f t="shared" si="114"/>
        <v>0</v>
      </c>
      <c r="G3680" t="str">
        <v>MCESCF</v>
      </c>
      <c r="H3680" s="97" t="str">
        <f>IF(ISERROR(IF(AND(A:A&gt;#REF!,A:A&lt;=#REF!,B:B&lt;&gt;"CANC",G:G=$S$2),C3680,0)),"",IF(AND(A:A&gt;#REF!,A:A&lt;=#REF!,B:B&lt;&gt;"CANC",G:G=$S$2),C3680,0))</f>
        <v/>
      </c>
      <c r="I3680" s="97" t="str">
        <f>IF(ISERROR(IF(AND(A:A&gt;#REF!,A:A&lt;=#REF!,B:B&lt;&gt;"CANC",G:G=$S$2),C3680,0)),"",IF(AND(A:A&gt;#REF!,A:A&lt;=#REF!,B:B&lt;&gt;"CANC",G:G=$S$2),F3680,0))</f>
        <v/>
      </c>
      <c r="K3680" s="93">
        <f>[3]!TradeDate</f>
        <v>0</v>
      </c>
      <c r="L3680" s="93">
        <f>[3]!AlteredStatus</f>
        <v>0</v>
      </c>
      <c r="M3680">
        <f>[3]!CommissionEUR</f>
        <v>0</v>
      </c>
      <c r="N3680">
        <f>[3]!LocalChargeXComm</f>
        <v>0</v>
      </c>
      <c r="O3680">
        <f>[3]!FXEUR</f>
        <v>0</v>
      </c>
      <c r="P3680" t="e">
        <f t="shared" si="115"/>
        <v>#DIV/0!</v>
      </c>
      <c r="Q3680">
        <f>[3]!PortfolioCode</f>
        <v>0</v>
      </c>
    </row>
    <row r="3681" spans="1:17">
      <c r="A3681" s="93">
        <v>44103</v>
      </c>
      <c r="B3681" t="str">
        <v/>
      </c>
      <c r="C3681">
        <v>0</v>
      </c>
      <c r="D3681">
        <v>0</v>
      </c>
      <c r="E3681">
        <v>1</v>
      </c>
      <c r="F3681">
        <f t="shared" si="114"/>
        <v>0</v>
      </c>
      <c r="G3681" t="str">
        <v>MCESCF</v>
      </c>
      <c r="H3681" s="97" t="str">
        <f>IF(ISERROR(IF(AND(A:A&gt;#REF!,A:A&lt;=#REF!,B:B&lt;&gt;"CANC",G:G=$S$2),C3681,0)),"",IF(AND(A:A&gt;#REF!,A:A&lt;=#REF!,B:B&lt;&gt;"CANC",G:G=$S$2),C3681,0))</f>
        <v/>
      </c>
      <c r="I3681" s="97" t="str">
        <f>IF(ISERROR(IF(AND(A:A&gt;#REF!,A:A&lt;=#REF!,B:B&lt;&gt;"CANC",G:G=$S$2),C3681,0)),"",IF(AND(A:A&gt;#REF!,A:A&lt;=#REF!,B:B&lt;&gt;"CANC",G:G=$S$2),F3681,0))</f>
        <v/>
      </c>
      <c r="K3681" s="93">
        <f>[3]!TradeDate</f>
        <v>0</v>
      </c>
      <c r="L3681" s="93">
        <f>[3]!AlteredStatus</f>
        <v>0</v>
      </c>
      <c r="M3681">
        <f>[3]!CommissionEUR</f>
        <v>0</v>
      </c>
      <c r="N3681">
        <f>[3]!LocalChargeXComm</f>
        <v>0</v>
      </c>
      <c r="O3681">
        <f>[3]!FXEUR</f>
        <v>0</v>
      </c>
      <c r="P3681" t="e">
        <f t="shared" si="115"/>
        <v>#DIV/0!</v>
      </c>
      <c r="Q3681">
        <f>[3]!PortfolioCode</f>
        <v>0</v>
      </c>
    </row>
    <row r="3682" spans="1:17">
      <c r="A3682" s="93">
        <v>44103</v>
      </c>
      <c r="B3682" t="str">
        <v/>
      </c>
      <c r="C3682">
        <v>0</v>
      </c>
      <c r="D3682">
        <v>0</v>
      </c>
      <c r="E3682">
        <v>1.0807</v>
      </c>
      <c r="F3682">
        <f t="shared" si="114"/>
        <v>0</v>
      </c>
      <c r="G3682" t="str">
        <v>MCESCF</v>
      </c>
      <c r="H3682" s="97" t="str">
        <f>IF(ISERROR(IF(AND(A:A&gt;#REF!,A:A&lt;=#REF!,B:B&lt;&gt;"CANC",G:G=$S$2),C3682,0)),"",IF(AND(A:A&gt;#REF!,A:A&lt;=#REF!,B:B&lt;&gt;"CANC",G:G=$S$2),C3682,0))</f>
        <v/>
      </c>
      <c r="I3682" s="97" t="str">
        <f>IF(ISERROR(IF(AND(A:A&gt;#REF!,A:A&lt;=#REF!,B:B&lt;&gt;"CANC",G:G=$S$2),C3682,0)),"",IF(AND(A:A&gt;#REF!,A:A&lt;=#REF!,B:B&lt;&gt;"CANC",G:G=$S$2),F3682,0))</f>
        <v/>
      </c>
      <c r="K3682" s="93">
        <f>[3]!TradeDate</f>
        <v>0</v>
      </c>
      <c r="L3682" s="93">
        <f>[3]!AlteredStatus</f>
        <v>0</v>
      </c>
      <c r="M3682">
        <f>[3]!CommissionEUR</f>
        <v>0</v>
      </c>
      <c r="N3682">
        <f>[3]!LocalChargeXComm</f>
        <v>0</v>
      </c>
      <c r="O3682">
        <f>[3]!FXEUR</f>
        <v>0</v>
      </c>
      <c r="P3682" t="e">
        <f t="shared" si="115"/>
        <v>#DIV/0!</v>
      </c>
      <c r="Q3682">
        <f>[3]!PortfolioCode</f>
        <v>0</v>
      </c>
    </row>
    <row r="3683" spans="1:17">
      <c r="A3683" s="93">
        <v>44103</v>
      </c>
      <c r="B3683" t="str">
        <v/>
      </c>
      <c r="C3683">
        <v>0</v>
      </c>
      <c r="D3683">
        <v>0</v>
      </c>
      <c r="E3683">
        <v>1</v>
      </c>
      <c r="F3683">
        <f t="shared" si="114"/>
        <v>0</v>
      </c>
      <c r="G3683" t="str">
        <v>MCESCF</v>
      </c>
      <c r="H3683" s="97" t="str">
        <f>IF(ISERROR(IF(AND(A:A&gt;#REF!,A:A&lt;=#REF!,B:B&lt;&gt;"CANC",G:G=$S$2),C3683,0)),"",IF(AND(A:A&gt;#REF!,A:A&lt;=#REF!,B:B&lt;&gt;"CANC",G:G=$S$2),C3683,0))</f>
        <v/>
      </c>
      <c r="I3683" s="97" t="str">
        <f>IF(ISERROR(IF(AND(A:A&gt;#REF!,A:A&lt;=#REF!,B:B&lt;&gt;"CANC",G:G=$S$2),C3683,0)),"",IF(AND(A:A&gt;#REF!,A:A&lt;=#REF!,B:B&lt;&gt;"CANC",G:G=$S$2),F3683,0))</f>
        <v/>
      </c>
      <c r="K3683" s="93">
        <f>[3]!TradeDate</f>
        <v>0</v>
      </c>
      <c r="L3683" s="93">
        <f>[3]!AlteredStatus</f>
        <v>0</v>
      </c>
      <c r="M3683">
        <f>[3]!CommissionEUR</f>
        <v>0</v>
      </c>
      <c r="N3683">
        <f>[3]!LocalChargeXComm</f>
        <v>0</v>
      </c>
      <c r="O3683">
        <f>[3]!FXEUR</f>
        <v>0</v>
      </c>
      <c r="P3683" t="e">
        <f t="shared" si="115"/>
        <v>#DIV/0!</v>
      </c>
      <c r="Q3683">
        <f>[3]!PortfolioCode</f>
        <v>0</v>
      </c>
    </row>
    <row r="3684" spans="1:17">
      <c r="A3684" s="93">
        <v>44103</v>
      </c>
      <c r="B3684" t="str">
        <v/>
      </c>
      <c r="C3684">
        <v>0</v>
      </c>
      <c r="D3684">
        <v>0</v>
      </c>
      <c r="E3684">
        <v>10.5463</v>
      </c>
      <c r="F3684">
        <f t="shared" si="114"/>
        <v>0</v>
      </c>
      <c r="G3684" t="str">
        <v>MCESCF</v>
      </c>
      <c r="H3684" s="97" t="str">
        <f>IF(ISERROR(IF(AND(A:A&gt;#REF!,A:A&lt;=#REF!,B:B&lt;&gt;"CANC",G:G=$S$2),C3684,0)),"",IF(AND(A:A&gt;#REF!,A:A&lt;=#REF!,B:B&lt;&gt;"CANC",G:G=$S$2),C3684,0))</f>
        <v/>
      </c>
      <c r="I3684" s="97" t="str">
        <f>IF(ISERROR(IF(AND(A:A&gt;#REF!,A:A&lt;=#REF!,B:B&lt;&gt;"CANC",G:G=$S$2),C3684,0)),"",IF(AND(A:A&gt;#REF!,A:A&lt;=#REF!,B:B&lt;&gt;"CANC",G:G=$S$2),F3684,0))</f>
        <v/>
      </c>
      <c r="K3684" s="93">
        <f>[3]!TradeDate</f>
        <v>0</v>
      </c>
      <c r="L3684" s="93">
        <f>[3]!AlteredStatus</f>
        <v>0</v>
      </c>
      <c r="M3684">
        <f>[3]!CommissionEUR</f>
        <v>0</v>
      </c>
      <c r="N3684">
        <f>[3]!LocalChargeXComm</f>
        <v>0</v>
      </c>
      <c r="O3684">
        <f>[3]!FXEUR</f>
        <v>0</v>
      </c>
      <c r="P3684" t="e">
        <f t="shared" si="115"/>
        <v>#DIV/0!</v>
      </c>
      <c r="Q3684">
        <f>[3]!PortfolioCode</f>
        <v>0</v>
      </c>
    </row>
    <row r="3685" spans="1:17">
      <c r="A3685" s="93">
        <v>44103</v>
      </c>
      <c r="B3685" t="str">
        <v/>
      </c>
      <c r="C3685">
        <v>0</v>
      </c>
      <c r="D3685">
        <v>0</v>
      </c>
      <c r="E3685">
        <v>1</v>
      </c>
      <c r="F3685">
        <f t="shared" si="114"/>
        <v>0</v>
      </c>
      <c r="G3685" t="str">
        <v>MCESCF</v>
      </c>
      <c r="H3685" s="97" t="str">
        <f>IF(ISERROR(IF(AND(A:A&gt;#REF!,A:A&lt;=#REF!,B:B&lt;&gt;"CANC",G:G=$S$2),C3685,0)),"",IF(AND(A:A&gt;#REF!,A:A&lt;=#REF!,B:B&lt;&gt;"CANC",G:G=$S$2),C3685,0))</f>
        <v/>
      </c>
      <c r="I3685" s="97" t="str">
        <f>IF(ISERROR(IF(AND(A:A&gt;#REF!,A:A&lt;=#REF!,B:B&lt;&gt;"CANC",G:G=$S$2),C3685,0)),"",IF(AND(A:A&gt;#REF!,A:A&lt;=#REF!,B:B&lt;&gt;"CANC",G:G=$S$2),F3685,0))</f>
        <v/>
      </c>
      <c r="K3685" s="93">
        <f>[3]!TradeDate</f>
        <v>0</v>
      </c>
      <c r="L3685" s="93">
        <f>[3]!AlteredStatus</f>
        <v>0</v>
      </c>
      <c r="M3685">
        <f>[3]!CommissionEUR</f>
        <v>0</v>
      </c>
      <c r="N3685">
        <f>[3]!LocalChargeXComm</f>
        <v>0</v>
      </c>
      <c r="O3685">
        <f>[3]!FXEUR</f>
        <v>0</v>
      </c>
      <c r="P3685" t="e">
        <f t="shared" si="115"/>
        <v>#DIV/0!</v>
      </c>
      <c r="Q3685">
        <f>[3]!PortfolioCode</f>
        <v>0</v>
      </c>
    </row>
    <row r="3686" spans="1:17">
      <c r="A3686" s="93">
        <v>44103</v>
      </c>
      <c r="B3686" t="str">
        <v/>
      </c>
      <c r="C3686">
        <v>0</v>
      </c>
      <c r="D3686">
        <v>0</v>
      </c>
      <c r="E3686">
        <v>1</v>
      </c>
      <c r="F3686">
        <f t="shared" si="114"/>
        <v>0</v>
      </c>
      <c r="G3686" t="str">
        <v>MCESCF</v>
      </c>
      <c r="H3686" s="97" t="str">
        <f>IF(ISERROR(IF(AND(A:A&gt;#REF!,A:A&lt;=#REF!,B:B&lt;&gt;"CANC",G:G=$S$2),C3686,0)),"",IF(AND(A:A&gt;#REF!,A:A&lt;=#REF!,B:B&lt;&gt;"CANC",G:G=$S$2),C3686,0))</f>
        <v/>
      </c>
      <c r="I3686" s="97" t="str">
        <f>IF(ISERROR(IF(AND(A:A&gt;#REF!,A:A&lt;=#REF!,B:B&lt;&gt;"CANC",G:G=$S$2),C3686,0)),"",IF(AND(A:A&gt;#REF!,A:A&lt;=#REF!,B:B&lt;&gt;"CANC",G:G=$S$2),F3686,0))</f>
        <v/>
      </c>
      <c r="K3686" s="93">
        <f>[3]!TradeDate</f>
        <v>0</v>
      </c>
      <c r="L3686" s="93">
        <f>[3]!AlteredStatus</f>
        <v>0</v>
      </c>
      <c r="M3686">
        <f>[3]!CommissionEUR</f>
        <v>0</v>
      </c>
      <c r="N3686">
        <f>[3]!LocalChargeXComm</f>
        <v>0</v>
      </c>
      <c r="O3686">
        <f>[3]!FXEUR</f>
        <v>0</v>
      </c>
      <c r="P3686" t="e">
        <f t="shared" si="115"/>
        <v>#DIV/0!</v>
      </c>
      <c r="Q3686">
        <f>[3]!PortfolioCode</f>
        <v>0</v>
      </c>
    </row>
    <row r="3687" spans="1:17">
      <c r="A3687" s="93">
        <v>44103</v>
      </c>
      <c r="B3687" t="str">
        <v/>
      </c>
      <c r="C3687">
        <v>0</v>
      </c>
      <c r="D3687">
        <v>0</v>
      </c>
      <c r="E3687">
        <v>11.085699999999999</v>
      </c>
      <c r="F3687">
        <f t="shared" si="114"/>
        <v>0</v>
      </c>
      <c r="G3687" t="str">
        <v>MCESCF</v>
      </c>
      <c r="H3687" s="97" t="str">
        <f>IF(ISERROR(IF(AND(A:A&gt;#REF!,A:A&lt;=#REF!,B:B&lt;&gt;"CANC",G:G=$S$2),C3687,0)),"",IF(AND(A:A&gt;#REF!,A:A&lt;=#REF!,B:B&lt;&gt;"CANC",G:G=$S$2),C3687,0))</f>
        <v/>
      </c>
      <c r="I3687" s="97" t="str">
        <f>IF(ISERROR(IF(AND(A:A&gt;#REF!,A:A&lt;=#REF!,B:B&lt;&gt;"CANC",G:G=$S$2),C3687,0)),"",IF(AND(A:A&gt;#REF!,A:A&lt;=#REF!,B:B&lt;&gt;"CANC",G:G=$S$2),F3687,0))</f>
        <v/>
      </c>
      <c r="K3687" s="93">
        <f>[3]!TradeDate</f>
        <v>0</v>
      </c>
      <c r="L3687" s="93">
        <f>[3]!AlteredStatus</f>
        <v>0</v>
      </c>
      <c r="M3687">
        <f>[3]!CommissionEUR</f>
        <v>0</v>
      </c>
      <c r="N3687">
        <f>[3]!LocalChargeXComm</f>
        <v>0</v>
      </c>
      <c r="O3687">
        <f>[3]!FXEUR</f>
        <v>0</v>
      </c>
      <c r="P3687" t="e">
        <f t="shared" si="115"/>
        <v>#DIV/0!</v>
      </c>
      <c r="Q3687">
        <f>[3]!PortfolioCode</f>
        <v>0</v>
      </c>
    </row>
    <row r="3688" spans="1:17">
      <c r="A3688" s="93">
        <v>44103</v>
      </c>
      <c r="B3688" t="str">
        <v/>
      </c>
      <c r="C3688">
        <v>0</v>
      </c>
      <c r="D3688">
        <v>0</v>
      </c>
      <c r="E3688">
        <v>10.5463</v>
      </c>
      <c r="F3688">
        <f t="shared" si="114"/>
        <v>0</v>
      </c>
      <c r="G3688" t="str">
        <v>MCESCF</v>
      </c>
      <c r="H3688" s="97" t="str">
        <f>IF(ISERROR(IF(AND(A:A&gt;#REF!,A:A&lt;=#REF!,B:B&lt;&gt;"CANC",G:G=$S$2),C3688,0)),"",IF(AND(A:A&gt;#REF!,A:A&lt;=#REF!,B:B&lt;&gt;"CANC",G:G=$S$2),C3688,0))</f>
        <v/>
      </c>
      <c r="I3688" s="97" t="str">
        <f>IF(ISERROR(IF(AND(A:A&gt;#REF!,A:A&lt;=#REF!,B:B&lt;&gt;"CANC",G:G=$S$2),C3688,0)),"",IF(AND(A:A&gt;#REF!,A:A&lt;=#REF!,B:B&lt;&gt;"CANC",G:G=$S$2),F3688,0))</f>
        <v/>
      </c>
      <c r="K3688" s="93">
        <f>[3]!TradeDate</f>
        <v>0</v>
      </c>
      <c r="L3688" s="93">
        <f>[3]!AlteredStatus</f>
        <v>0</v>
      </c>
      <c r="M3688">
        <f>[3]!CommissionEUR</f>
        <v>0</v>
      </c>
      <c r="N3688">
        <f>[3]!LocalChargeXComm</f>
        <v>0</v>
      </c>
      <c r="O3688">
        <f>[3]!FXEUR</f>
        <v>0</v>
      </c>
      <c r="P3688" t="e">
        <f t="shared" si="115"/>
        <v>#DIV/0!</v>
      </c>
      <c r="Q3688">
        <f>[3]!PortfolioCode</f>
        <v>0</v>
      </c>
    </row>
    <row r="3689" spans="1:17">
      <c r="A3689" s="93">
        <v>44103</v>
      </c>
      <c r="B3689" t="str">
        <v/>
      </c>
      <c r="C3689">
        <v>0</v>
      </c>
      <c r="D3689">
        <v>0</v>
      </c>
      <c r="E3689">
        <v>10.5463</v>
      </c>
      <c r="F3689">
        <f t="shared" si="114"/>
        <v>0</v>
      </c>
      <c r="G3689" t="str">
        <v>MCESCF</v>
      </c>
      <c r="H3689" s="97" t="str">
        <f>IF(ISERROR(IF(AND(A:A&gt;#REF!,A:A&lt;=#REF!,B:B&lt;&gt;"CANC",G:G=$S$2),C3689,0)),"",IF(AND(A:A&gt;#REF!,A:A&lt;=#REF!,B:B&lt;&gt;"CANC",G:G=$S$2),C3689,0))</f>
        <v/>
      </c>
      <c r="I3689" s="97" t="str">
        <f>IF(ISERROR(IF(AND(A:A&gt;#REF!,A:A&lt;=#REF!,B:B&lt;&gt;"CANC",G:G=$S$2),C3689,0)),"",IF(AND(A:A&gt;#REF!,A:A&lt;=#REF!,B:B&lt;&gt;"CANC",G:G=$S$2),F3689,0))</f>
        <v/>
      </c>
      <c r="K3689" s="93">
        <f>[3]!TradeDate</f>
        <v>0</v>
      </c>
      <c r="L3689" s="93">
        <f>[3]!AlteredStatus</f>
        <v>0</v>
      </c>
      <c r="M3689">
        <f>[3]!CommissionEUR</f>
        <v>0</v>
      </c>
      <c r="N3689">
        <f>[3]!LocalChargeXComm</f>
        <v>0</v>
      </c>
      <c r="O3689">
        <f>[3]!FXEUR</f>
        <v>0</v>
      </c>
      <c r="P3689" t="e">
        <f t="shared" si="115"/>
        <v>#DIV/0!</v>
      </c>
      <c r="Q3689">
        <f>[3]!PortfolioCode</f>
        <v>0</v>
      </c>
    </row>
    <row r="3690" spans="1:17">
      <c r="A3690" s="93">
        <v>44103</v>
      </c>
      <c r="B3690" t="str">
        <v/>
      </c>
      <c r="C3690">
        <v>0</v>
      </c>
      <c r="D3690">
        <v>0</v>
      </c>
      <c r="E3690">
        <v>1</v>
      </c>
      <c r="F3690">
        <f t="shared" si="114"/>
        <v>0</v>
      </c>
      <c r="G3690" t="str">
        <v>MCESCF</v>
      </c>
      <c r="H3690" s="97" t="str">
        <f>IF(ISERROR(IF(AND(A:A&gt;#REF!,A:A&lt;=#REF!,B:B&lt;&gt;"CANC",G:G=$S$2),C3690,0)),"",IF(AND(A:A&gt;#REF!,A:A&lt;=#REF!,B:B&lt;&gt;"CANC",G:G=$S$2),C3690,0))</f>
        <v/>
      </c>
      <c r="I3690" s="97" t="str">
        <f>IF(ISERROR(IF(AND(A:A&gt;#REF!,A:A&lt;=#REF!,B:B&lt;&gt;"CANC",G:G=$S$2),C3690,0)),"",IF(AND(A:A&gt;#REF!,A:A&lt;=#REF!,B:B&lt;&gt;"CANC",G:G=$S$2),F3690,0))</f>
        <v/>
      </c>
      <c r="K3690" s="93">
        <f>[3]!TradeDate</f>
        <v>0</v>
      </c>
      <c r="L3690" s="93">
        <f>[3]!AlteredStatus</f>
        <v>0</v>
      </c>
      <c r="M3690">
        <f>[3]!CommissionEUR</f>
        <v>0</v>
      </c>
      <c r="N3690">
        <f>[3]!LocalChargeXComm</f>
        <v>0</v>
      </c>
      <c r="O3690">
        <f>[3]!FXEUR</f>
        <v>0</v>
      </c>
      <c r="P3690" t="e">
        <f t="shared" si="115"/>
        <v>#DIV/0!</v>
      </c>
      <c r="Q3690">
        <f>[3]!PortfolioCode</f>
        <v>0</v>
      </c>
    </row>
    <row r="3691" spans="1:17">
      <c r="A3691" s="93">
        <v>44103</v>
      </c>
      <c r="B3691" t="str">
        <v/>
      </c>
      <c r="C3691">
        <v>0</v>
      </c>
      <c r="D3691">
        <v>0</v>
      </c>
      <c r="E3691">
        <v>1</v>
      </c>
      <c r="F3691">
        <f t="shared" si="114"/>
        <v>0</v>
      </c>
      <c r="G3691" t="str">
        <v>MCESCF</v>
      </c>
      <c r="H3691" s="97" t="str">
        <f>IF(ISERROR(IF(AND(A:A&gt;#REF!,A:A&lt;=#REF!,B:B&lt;&gt;"CANC",G:G=$S$2),C3691,0)),"",IF(AND(A:A&gt;#REF!,A:A&lt;=#REF!,B:B&lt;&gt;"CANC",G:G=$S$2),C3691,0))</f>
        <v/>
      </c>
      <c r="I3691" s="97" t="str">
        <f>IF(ISERROR(IF(AND(A:A&gt;#REF!,A:A&lt;=#REF!,B:B&lt;&gt;"CANC",G:G=$S$2),C3691,0)),"",IF(AND(A:A&gt;#REF!,A:A&lt;=#REF!,B:B&lt;&gt;"CANC",G:G=$S$2),F3691,0))</f>
        <v/>
      </c>
      <c r="K3691" s="93">
        <f>[3]!TradeDate</f>
        <v>0</v>
      </c>
      <c r="L3691" s="93">
        <f>[3]!AlteredStatus</f>
        <v>0</v>
      </c>
      <c r="M3691">
        <f>[3]!CommissionEUR</f>
        <v>0</v>
      </c>
      <c r="N3691">
        <f>[3]!LocalChargeXComm</f>
        <v>0</v>
      </c>
      <c r="O3691">
        <f>[3]!FXEUR</f>
        <v>0</v>
      </c>
      <c r="P3691" t="e">
        <f t="shared" si="115"/>
        <v>#DIV/0!</v>
      </c>
      <c r="Q3691">
        <f>[3]!PortfolioCode</f>
        <v>0</v>
      </c>
    </row>
    <row r="3692" spans="1:17">
      <c r="A3692" s="93">
        <v>44103</v>
      </c>
      <c r="B3692" t="str">
        <v/>
      </c>
      <c r="C3692">
        <v>0</v>
      </c>
      <c r="D3692">
        <v>0</v>
      </c>
      <c r="E3692">
        <v>1</v>
      </c>
      <c r="F3692">
        <f t="shared" si="114"/>
        <v>0</v>
      </c>
      <c r="G3692" t="str">
        <v>MCESCF</v>
      </c>
      <c r="H3692" s="97" t="str">
        <f>IF(ISERROR(IF(AND(A:A&gt;#REF!,A:A&lt;=#REF!,B:B&lt;&gt;"CANC",G:G=$S$2),C3692,0)),"",IF(AND(A:A&gt;#REF!,A:A&lt;=#REF!,B:B&lt;&gt;"CANC",G:G=$S$2),C3692,0))</f>
        <v/>
      </c>
      <c r="I3692" s="97" t="str">
        <f>IF(ISERROR(IF(AND(A:A&gt;#REF!,A:A&lt;=#REF!,B:B&lt;&gt;"CANC",G:G=$S$2),C3692,0)),"",IF(AND(A:A&gt;#REF!,A:A&lt;=#REF!,B:B&lt;&gt;"CANC",G:G=$S$2),F3692,0))</f>
        <v/>
      </c>
      <c r="K3692" s="93">
        <f>[3]!TradeDate</f>
        <v>0</v>
      </c>
      <c r="L3692" s="93">
        <f>[3]!AlteredStatus</f>
        <v>0</v>
      </c>
      <c r="M3692">
        <f>[3]!CommissionEUR</f>
        <v>0</v>
      </c>
      <c r="N3692">
        <f>[3]!LocalChargeXComm</f>
        <v>0</v>
      </c>
      <c r="O3692">
        <f>[3]!FXEUR</f>
        <v>0</v>
      </c>
      <c r="P3692" t="e">
        <f t="shared" si="115"/>
        <v>#DIV/0!</v>
      </c>
      <c r="Q3692">
        <f>[3]!PortfolioCode</f>
        <v>0</v>
      </c>
    </row>
    <row r="3693" spans="1:17">
      <c r="A3693" s="93">
        <v>44103</v>
      </c>
      <c r="B3693" t="str">
        <v/>
      </c>
      <c r="C3693">
        <v>0</v>
      </c>
      <c r="D3693">
        <v>0</v>
      </c>
      <c r="E3693">
        <v>1</v>
      </c>
      <c r="F3693">
        <f t="shared" si="114"/>
        <v>0</v>
      </c>
      <c r="G3693" t="str">
        <v>MCESCF</v>
      </c>
      <c r="H3693" s="97" t="str">
        <f>IF(ISERROR(IF(AND(A:A&gt;#REF!,A:A&lt;=#REF!,B:B&lt;&gt;"CANC",G:G=$S$2),C3693,0)),"",IF(AND(A:A&gt;#REF!,A:A&lt;=#REF!,B:B&lt;&gt;"CANC",G:G=$S$2),C3693,0))</f>
        <v/>
      </c>
      <c r="I3693" s="97" t="str">
        <f>IF(ISERROR(IF(AND(A:A&gt;#REF!,A:A&lt;=#REF!,B:B&lt;&gt;"CANC",G:G=$S$2),C3693,0)),"",IF(AND(A:A&gt;#REF!,A:A&lt;=#REF!,B:B&lt;&gt;"CANC",G:G=$S$2),F3693,0))</f>
        <v/>
      </c>
      <c r="K3693" s="93">
        <f>[3]!TradeDate</f>
        <v>0</v>
      </c>
      <c r="L3693" s="93">
        <f>[3]!AlteredStatus</f>
        <v>0</v>
      </c>
      <c r="M3693">
        <f>[3]!CommissionEUR</f>
        <v>0</v>
      </c>
      <c r="N3693">
        <f>[3]!LocalChargeXComm</f>
        <v>0</v>
      </c>
      <c r="O3693">
        <f>[3]!FXEUR</f>
        <v>0</v>
      </c>
      <c r="P3693" t="e">
        <f t="shared" si="115"/>
        <v>#DIV/0!</v>
      </c>
      <c r="Q3693">
        <f>[3]!PortfolioCode</f>
        <v>0</v>
      </c>
    </row>
    <row r="3694" spans="1:17">
      <c r="A3694" s="93">
        <v>44103</v>
      </c>
      <c r="B3694" t="str">
        <v/>
      </c>
      <c r="C3694">
        <v>0</v>
      </c>
      <c r="D3694">
        <v>0</v>
      </c>
      <c r="E3694">
        <v>1</v>
      </c>
      <c r="F3694">
        <f t="shared" si="114"/>
        <v>0</v>
      </c>
      <c r="G3694" t="str">
        <v>MCESCF</v>
      </c>
      <c r="H3694" s="97" t="str">
        <f>IF(ISERROR(IF(AND(A:A&gt;#REF!,A:A&lt;=#REF!,B:B&lt;&gt;"CANC",G:G=$S$2),C3694,0)),"",IF(AND(A:A&gt;#REF!,A:A&lt;=#REF!,B:B&lt;&gt;"CANC",G:G=$S$2),C3694,0))</f>
        <v/>
      </c>
      <c r="I3694" s="97" t="str">
        <f>IF(ISERROR(IF(AND(A:A&gt;#REF!,A:A&lt;=#REF!,B:B&lt;&gt;"CANC",G:G=$S$2),C3694,0)),"",IF(AND(A:A&gt;#REF!,A:A&lt;=#REF!,B:B&lt;&gt;"CANC",G:G=$S$2),F3694,0))</f>
        <v/>
      </c>
      <c r="K3694" s="93">
        <f>[3]!TradeDate</f>
        <v>0</v>
      </c>
      <c r="L3694" s="93">
        <f>[3]!AlteredStatus</f>
        <v>0</v>
      </c>
      <c r="M3694">
        <f>[3]!CommissionEUR</f>
        <v>0</v>
      </c>
      <c r="N3694">
        <f>[3]!LocalChargeXComm</f>
        <v>0</v>
      </c>
      <c r="O3694">
        <f>[3]!FXEUR</f>
        <v>0</v>
      </c>
      <c r="P3694" t="e">
        <f t="shared" si="115"/>
        <v>#DIV/0!</v>
      </c>
      <c r="Q3694">
        <f>[3]!PortfolioCode</f>
        <v>0</v>
      </c>
    </row>
    <row r="3695" spans="1:17">
      <c r="A3695" s="93">
        <v>44103</v>
      </c>
      <c r="B3695" t="str">
        <v/>
      </c>
      <c r="C3695">
        <v>0</v>
      </c>
      <c r="D3695">
        <v>0</v>
      </c>
      <c r="E3695">
        <v>10.5463</v>
      </c>
      <c r="F3695">
        <f t="shared" si="114"/>
        <v>0</v>
      </c>
      <c r="G3695" t="str">
        <v>MCESCF</v>
      </c>
      <c r="H3695" s="97" t="str">
        <f>IF(ISERROR(IF(AND(A:A&gt;#REF!,A:A&lt;=#REF!,B:B&lt;&gt;"CANC",G:G=$S$2),C3695,0)),"",IF(AND(A:A&gt;#REF!,A:A&lt;=#REF!,B:B&lt;&gt;"CANC",G:G=$S$2),C3695,0))</f>
        <v/>
      </c>
      <c r="I3695" s="97" t="str">
        <f>IF(ISERROR(IF(AND(A:A&gt;#REF!,A:A&lt;=#REF!,B:B&lt;&gt;"CANC",G:G=$S$2),C3695,0)),"",IF(AND(A:A&gt;#REF!,A:A&lt;=#REF!,B:B&lt;&gt;"CANC",G:G=$S$2),F3695,0))</f>
        <v/>
      </c>
      <c r="K3695" s="93">
        <f>[3]!TradeDate</f>
        <v>0</v>
      </c>
      <c r="L3695" s="93">
        <f>[3]!AlteredStatus</f>
        <v>0</v>
      </c>
      <c r="M3695">
        <f>[3]!CommissionEUR</f>
        <v>0</v>
      </c>
      <c r="N3695">
        <f>[3]!LocalChargeXComm</f>
        <v>0</v>
      </c>
      <c r="O3695">
        <f>[3]!FXEUR</f>
        <v>0</v>
      </c>
      <c r="P3695" t="e">
        <f t="shared" si="115"/>
        <v>#DIV/0!</v>
      </c>
      <c r="Q3695">
        <f>[3]!PortfolioCode</f>
        <v>0</v>
      </c>
    </row>
    <row r="3696" spans="1:17">
      <c r="A3696" s="93">
        <v>44103</v>
      </c>
      <c r="B3696" t="str">
        <v/>
      </c>
      <c r="C3696">
        <v>0</v>
      </c>
      <c r="D3696">
        <v>0</v>
      </c>
      <c r="E3696">
        <v>1</v>
      </c>
      <c r="F3696">
        <f t="shared" si="114"/>
        <v>0</v>
      </c>
      <c r="G3696" t="str">
        <v>MCESCF</v>
      </c>
      <c r="H3696" s="97" t="str">
        <f>IF(ISERROR(IF(AND(A:A&gt;#REF!,A:A&lt;=#REF!,B:B&lt;&gt;"CANC",G:G=$S$2),C3696,0)),"",IF(AND(A:A&gt;#REF!,A:A&lt;=#REF!,B:B&lt;&gt;"CANC",G:G=$S$2),C3696,0))</f>
        <v/>
      </c>
      <c r="I3696" s="97" t="str">
        <f>IF(ISERROR(IF(AND(A:A&gt;#REF!,A:A&lt;=#REF!,B:B&lt;&gt;"CANC",G:G=$S$2),C3696,0)),"",IF(AND(A:A&gt;#REF!,A:A&lt;=#REF!,B:B&lt;&gt;"CANC",G:G=$S$2),F3696,0))</f>
        <v/>
      </c>
      <c r="K3696" s="93">
        <f>[3]!TradeDate</f>
        <v>0</v>
      </c>
      <c r="L3696" s="93">
        <f>[3]!AlteredStatus</f>
        <v>0</v>
      </c>
      <c r="M3696">
        <f>[3]!CommissionEUR</f>
        <v>0</v>
      </c>
      <c r="N3696">
        <f>[3]!LocalChargeXComm</f>
        <v>0</v>
      </c>
      <c r="O3696">
        <f>[3]!FXEUR</f>
        <v>0</v>
      </c>
      <c r="P3696" t="e">
        <f t="shared" si="115"/>
        <v>#DIV/0!</v>
      </c>
      <c r="Q3696">
        <f>[3]!PortfolioCode</f>
        <v>0</v>
      </c>
    </row>
    <row r="3697" spans="1:17">
      <c r="A3697" s="93">
        <v>44103</v>
      </c>
      <c r="B3697" t="str">
        <v/>
      </c>
      <c r="C3697">
        <v>0</v>
      </c>
      <c r="D3697">
        <v>0</v>
      </c>
      <c r="E3697">
        <v>1.0807</v>
      </c>
      <c r="F3697">
        <f t="shared" si="114"/>
        <v>0</v>
      </c>
      <c r="G3697" t="str">
        <v>MCESCF</v>
      </c>
      <c r="H3697" s="97" t="str">
        <f>IF(ISERROR(IF(AND(A:A&gt;#REF!,A:A&lt;=#REF!,B:B&lt;&gt;"CANC",G:G=$S$2),C3697,0)),"",IF(AND(A:A&gt;#REF!,A:A&lt;=#REF!,B:B&lt;&gt;"CANC",G:G=$S$2),C3697,0))</f>
        <v/>
      </c>
      <c r="I3697" s="97" t="str">
        <f>IF(ISERROR(IF(AND(A:A&gt;#REF!,A:A&lt;=#REF!,B:B&lt;&gt;"CANC",G:G=$S$2),C3697,0)),"",IF(AND(A:A&gt;#REF!,A:A&lt;=#REF!,B:B&lt;&gt;"CANC",G:G=$S$2),F3697,0))</f>
        <v/>
      </c>
      <c r="K3697" s="93">
        <f>[3]!TradeDate</f>
        <v>0</v>
      </c>
      <c r="L3697" s="93">
        <f>[3]!AlteredStatus</f>
        <v>0</v>
      </c>
      <c r="M3697">
        <f>[3]!CommissionEUR</f>
        <v>0</v>
      </c>
      <c r="N3697">
        <f>[3]!LocalChargeXComm</f>
        <v>0</v>
      </c>
      <c r="O3697">
        <f>[3]!FXEUR</f>
        <v>0</v>
      </c>
      <c r="P3697" t="e">
        <f t="shared" si="115"/>
        <v>#DIV/0!</v>
      </c>
      <c r="Q3697">
        <f>[3]!PortfolioCode</f>
        <v>0</v>
      </c>
    </row>
    <row r="3698" spans="1:17">
      <c r="A3698" s="93">
        <v>44103</v>
      </c>
      <c r="B3698" t="str">
        <v/>
      </c>
      <c r="C3698">
        <v>0</v>
      </c>
      <c r="D3698">
        <v>0</v>
      </c>
      <c r="E3698">
        <v>1</v>
      </c>
      <c r="F3698">
        <f t="shared" si="114"/>
        <v>0</v>
      </c>
      <c r="G3698" t="str">
        <v>MCESCF</v>
      </c>
      <c r="H3698" s="97" t="str">
        <f>IF(ISERROR(IF(AND(A:A&gt;#REF!,A:A&lt;=#REF!,B:B&lt;&gt;"CANC",G:G=$S$2),C3698,0)),"",IF(AND(A:A&gt;#REF!,A:A&lt;=#REF!,B:B&lt;&gt;"CANC",G:G=$S$2),C3698,0))</f>
        <v/>
      </c>
      <c r="I3698" s="97" t="str">
        <f>IF(ISERROR(IF(AND(A:A&gt;#REF!,A:A&lt;=#REF!,B:B&lt;&gt;"CANC",G:G=$S$2),C3698,0)),"",IF(AND(A:A&gt;#REF!,A:A&lt;=#REF!,B:B&lt;&gt;"CANC",G:G=$S$2),F3698,0))</f>
        <v/>
      </c>
      <c r="K3698" s="93">
        <f>[3]!TradeDate</f>
        <v>0</v>
      </c>
      <c r="L3698" s="93">
        <f>[3]!AlteredStatus</f>
        <v>0</v>
      </c>
      <c r="M3698">
        <f>[3]!CommissionEUR</f>
        <v>0</v>
      </c>
      <c r="N3698">
        <f>[3]!LocalChargeXComm</f>
        <v>0</v>
      </c>
      <c r="O3698">
        <f>[3]!FXEUR</f>
        <v>0</v>
      </c>
      <c r="P3698" t="e">
        <f t="shared" si="115"/>
        <v>#DIV/0!</v>
      </c>
      <c r="Q3698">
        <f>[3]!PortfolioCode</f>
        <v>0</v>
      </c>
    </row>
    <row r="3699" spans="1:17">
      <c r="A3699" s="93">
        <v>44103</v>
      </c>
      <c r="B3699" t="str">
        <v/>
      </c>
      <c r="C3699">
        <v>0</v>
      </c>
      <c r="D3699">
        <v>0</v>
      </c>
      <c r="E3699">
        <v>1</v>
      </c>
      <c r="F3699">
        <f t="shared" si="114"/>
        <v>0</v>
      </c>
      <c r="G3699" t="str">
        <v>MCESCF</v>
      </c>
      <c r="H3699" s="97" t="str">
        <f>IF(ISERROR(IF(AND(A:A&gt;#REF!,A:A&lt;=#REF!,B:B&lt;&gt;"CANC",G:G=$S$2),C3699,0)),"",IF(AND(A:A&gt;#REF!,A:A&lt;=#REF!,B:B&lt;&gt;"CANC",G:G=$S$2),C3699,0))</f>
        <v/>
      </c>
      <c r="I3699" s="97" t="str">
        <f>IF(ISERROR(IF(AND(A:A&gt;#REF!,A:A&lt;=#REF!,B:B&lt;&gt;"CANC",G:G=$S$2),C3699,0)),"",IF(AND(A:A&gt;#REF!,A:A&lt;=#REF!,B:B&lt;&gt;"CANC",G:G=$S$2),F3699,0))</f>
        <v/>
      </c>
      <c r="K3699" s="93">
        <f>[3]!TradeDate</f>
        <v>0</v>
      </c>
      <c r="L3699" s="93">
        <f>[3]!AlteredStatus</f>
        <v>0</v>
      </c>
      <c r="M3699">
        <f>[3]!CommissionEUR</f>
        <v>0</v>
      </c>
      <c r="N3699">
        <f>[3]!LocalChargeXComm</f>
        <v>0</v>
      </c>
      <c r="O3699">
        <f>[3]!FXEUR</f>
        <v>0</v>
      </c>
      <c r="P3699" t="e">
        <f t="shared" si="115"/>
        <v>#DIV/0!</v>
      </c>
      <c r="Q3699">
        <f>[3]!PortfolioCode</f>
        <v>0</v>
      </c>
    </row>
    <row r="3700" spans="1:17">
      <c r="A3700" s="93">
        <v>44103</v>
      </c>
      <c r="B3700" t="str">
        <v/>
      </c>
      <c r="C3700">
        <v>0</v>
      </c>
      <c r="D3700">
        <v>0</v>
      </c>
      <c r="E3700">
        <v>1</v>
      </c>
      <c r="F3700">
        <f t="shared" si="114"/>
        <v>0</v>
      </c>
      <c r="G3700" t="str">
        <v>MCESCF</v>
      </c>
      <c r="H3700" s="97" t="str">
        <f>IF(ISERROR(IF(AND(A:A&gt;#REF!,A:A&lt;=#REF!,B:B&lt;&gt;"CANC",G:G=$S$2),C3700,0)),"",IF(AND(A:A&gt;#REF!,A:A&lt;=#REF!,B:B&lt;&gt;"CANC",G:G=$S$2),C3700,0))</f>
        <v/>
      </c>
      <c r="I3700" s="97" t="str">
        <f>IF(ISERROR(IF(AND(A:A&gt;#REF!,A:A&lt;=#REF!,B:B&lt;&gt;"CANC",G:G=$S$2),C3700,0)),"",IF(AND(A:A&gt;#REF!,A:A&lt;=#REF!,B:B&lt;&gt;"CANC",G:G=$S$2),F3700,0))</f>
        <v/>
      </c>
      <c r="K3700" s="93">
        <f>[3]!TradeDate</f>
        <v>0</v>
      </c>
      <c r="L3700" s="93">
        <f>[3]!AlteredStatus</f>
        <v>0</v>
      </c>
      <c r="M3700">
        <f>[3]!CommissionEUR</f>
        <v>0</v>
      </c>
      <c r="N3700">
        <f>[3]!LocalChargeXComm</f>
        <v>0</v>
      </c>
      <c r="O3700">
        <f>[3]!FXEUR</f>
        <v>0</v>
      </c>
      <c r="P3700" t="e">
        <f t="shared" si="115"/>
        <v>#DIV/0!</v>
      </c>
      <c r="Q3700">
        <f>[3]!PortfolioCode</f>
        <v>0</v>
      </c>
    </row>
    <row r="3701" spans="1:17">
      <c r="A3701" s="93">
        <v>44103</v>
      </c>
      <c r="B3701" t="str">
        <v/>
      </c>
      <c r="C3701">
        <v>0</v>
      </c>
      <c r="D3701">
        <v>0</v>
      </c>
      <c r="E3701">
        <v>7.4454000000000002</v>
      </c>
      <c r="F3701">
        <f t="shared" si="114"/>
        <v>0</v>
      </c>
      <c r="G3701" t="str">
        <v>MCESCF</v>
      </c>
      <c r="H3701" s="97" t="str">
        <f>IF(ISERROR(IF(AND(A:A&gt;#REF!,A:A&lt;=#REF!,B:B&lt;&gt;"CANC",G:G=$S$2),C3701,0)),"",IF(AND(A:A&gt;#REF!,A:A&lt;=#REF!,B:B&lt;&gt;"CANC",G:G=$S$2),C3701,0))</f>
        <v/>
      </c>
      <c r="I3701" s="97" t="str">
        <f>IF(ISERROR(IF(AND(A:A&gt;#REF!,A:A&lt;=#REF!,B:B&lt;&gt;"CANC",G:G=$S$2),C3701,0)),"",IF(AND(A:A&gt;#REF!,A:A&lt;=#REF!,B:B&lt;&gt;"CANC",G:G=$S$2),F3701,0))</f>
        <v/>
      </c>
      <c r="K3701" s="93">
        <f>[3]!TradeDate</f>
        <v>0</v>
      </c>
      <c r="L3701" s="93">
        <f>[3]!AlteredStatus</f>
        <v>0</v>
      </c>
      <c r="M3701">
        <f>[3]!CommissionEUR</f>
        <v>0</v>
      </c>
      <c r="N3701">
        <f>[3]!LocalChargeXComm</f>
        <v>0</v>
      </c>
      <c r="O3701">
        <f>[3]!FXEUR</f>
        <v>0</v>
      </c>
      <c r="P3701" t="e">
        <f t="shared" si="115"/>
        <v>#DIV/0!</v>
      </c>
      <c r="Q3701">
        <f>[3]!PortfolioCode</f>
        <v>0</v>
      </c>
    </row>
    <row r="3702" spans="1:17">
      <c r="A3702" s="93">
        <v>44103</v>
      </c>
      <c r="B3702" t="str">
        <v/>
      </c>
      <c r="C3702">
        <v>0</v>
      </c>
      <c r="D3702">
        <v>0</v>
      </c>
      <c r="E3702">
        <v>10.5463</v>
      </c>
      <c r="F3702">
        <f t="shared" si="114"/>
        <v>0</v>
      </c>
      <c r="G3702" t="str">
        <v>MCESCF</v>
      </c>
      <c r="H3702" s="97" t="str">
        <f>IF(ISERROR(IF(AND(A:A&gt;#REF!,A:A&lt;=#REF!,B:B&lt;&gt;"CANC",G:G=$S$2),C3702,0)),"",IF(AND(A:A&gt;#REF!,A:A&lt;=#REF!,B:B&lt;&gt;"CANC",G:G=$S$2),C3702,0))</f>
        <v/>
      </c>
      <c r="I3702" s="97" t="str">
        <f>IF(ISERROR(IF(AND(A:A&gt;#REF!,A:A&lt;=#REF!,B:B&lt;&gt;"CANC",G:G=$S$2),C3702,0)),"",IF(AND(A:A&gt;#REF!,A:A&lt;=#REF!,B:B&lt;&gt;"CANC",G:G=$S$2),F3702,0))</f>
        <v/>
      </c>
      <c r="K3702" s="93">
        <f>[3]!TradeDate</f>
        <v>0</v>
      </c>
      <c r="L3702" s="93">
        <f>[3]!AlteredStatus</f>
        <v>0</v>
      </c>
      <c r="M3702">
        <f>[3]!CommissionEUR</f>
        <v>0</v>
      </c>
      <c r="N3702">
        <f>[3]!LocalChargeXComm</f>
        <v>0</v>
      </c>
      <c r="O3702">
        <f>[3]!FXEUR</f>
        <v>0</v>
      </c>
      <c r="P3702" t="e">
        <f t="shared" si="115"/>
        <v>#DIV/0!</v>
      </c>
      <c r="Q3702">
        <f>[3]!PortfolioCode</f>
        <v>0</v>
      </c>
    </row>
    <row r="3703" spans="1:17">
      <c r="A3703" s="93">
        <v>44103</v>
      </c>
      <c r="B3703" t="str">
        <v/>
      </c>
      <c r="C3703">
        <v>0</v>
      </c>
      <c r="D3703">
        <v>0</v>
      </c>
      <c r="E3703">
        <v>7.4454000000000002</v>
      </c>
      <c r="F3703">
        <f t="shared" si="114"/>
        <v>0</v>
      </c>
      <c r="G3703" t="str">
        <v>MCESCF</v>
      </c>
      <c r="H3703" s="97" t="str">
        <f>IF(ISERROR(IF(AND(A:A&gt;#REF!,A:A&lt;=#REF!,B:B&lt;&gt;"CANC",G:G=$S$2),C3703,0)),"",IF(AND(A:A&gt;#REF!,A:A&lt;=#REF!,B:B&lt;&gt;"CANC",G:G=$S$2),C3703,0))</f>
        <v/>
      </c>
      <c r="I3703" s="97" t="str">
        <f>IF(ISERROR(IF(AND(A:A&gt;#REF!,A:A&lt;=#REF!,B:B&lt;&gt;"CANC",G:G=$S$2),C3703,0)),"",IF(AND(A:A&gt;#REF!,A:A&lt;=#REF!,B:B&lt;&gt;"CANC",G:G=$S$2),F3703,0))</f>
        <v/>
      </c>
      <c r="K3703" s="93">
        <f>[3]!TradeDate</f>
        <v>0</v>
      </c>
      <c r="L3703" s="93">
        <f>[3]!AlteredStatus</f>
        <v>0</v>
      </c>
      <c r="M3703">
        <f>[3]!CommissionEUR</f>
        <v>0</v>
      </c>
      <c r="N3703">
        <f>[3]!LocalChargeXComm</f>
        <v>0</v>
      </c>
      <c r="O3703">
        <f>[3]!FXEUR</f>
        <v>0</v>
      </c>
      <c r="P3703" t="e">
        <f t="shared" si="115"/>
        <v>#DIV/0!</v>
      </c>
      <c r="Q3703">
        <f>[3]!PortfolioCode</f>
        <v>0</v>
      </c>
    </row>
    <row r="3704" spans="1:17">
      <c r="A3704" s="93">
        <v>44103</v>
      </c>
      <c r="B3704" t="str">
        <v/>
      </c>
      <c r="C3704">
        <v>0</v>
      </c>
      <c r="D3704">
        <v>0</v>
      </c>
      <c r="E3704">
        <v>1</v>
      </c>
      <c r="F3704">
        <f t="shared" si="114"/>
        <v>0</v>
      </c>
      <c r="G3704" t="str">
        <v>MCESCF</v>
      </c>
      <c r="H3704" s="97" t="str">
        <f>IF(ISERROR(IF(AND(A:A&gt;#REF!,A:A&lt;=#REF!,B:B&lt;&gt;"CANC",G:G=$S$2),C3704,0)),"",IF(AND(A:A&gt;#REF!,A:A&lt;=#REF!,B:B&lt;&gt;"CANC",G:G=$S$2),C3704,0))</f>
        <v/>
      </c>
      <c r="I3704" s="97" t="str">
        <f>IF(ISERROR(IF(AND(A:A&gt;#REF!,A:A&lt;=#REF!,B:B&lt;&gt;"CANC",G:G=$S$2),C3704,0)),"",IF(AND(A:A&gt;#REF!,A:A&lt;=#REF!,B:B&lt;&gt;"CANC",G:G=$S$2),F3704,0))</f>
        <v/>
      </c>
      <c r="K3704" s="93">
        <f>[3]!TradeDate</f>
        <v>0</v>
      </c>
      <c r="L3704" s="93">
        <f>[3]!AlteredStatus</f>
        <v>0</v>
      </c>
      <c r="M3704">
        <f>[3]!CommissionEUR</f>
        <v>0</v>
      </c>
      <c r="N3704">
        <f>[3]!LocalChargeXComm</f>
        <v>0</v>
      </c>
      <c r="O3704">
        <f>[3]!FXEUR</f>
        <v>0</v>
      </c>
      <c r="P3704" t="e">
        <f t="shared" si="115"/>
        <v>#DIV/0!</v>
      </c>
      <c r="Q3704">
        <f>[3]!PortfolioCode</f>
        <v>0</v>
      </c>
    </row>
    <row r="3705" spans="1:17">
      <c r="A3705" s="93">
        <v>44103</v>
      </c>
      <c r="B3705" t="str">
        <v/>
      </c>
      <c r="C3705">
        <v>0</v>
      </c>
      <c r="D3705">
        <v>0</v>
      </c>
      <c r="E3705">
        <v>1</v>
      </c>
      <c r="F3705">
        <f t="shared" si="114"/>
        <v>0</v>
      </c>
      <c r="G3705" t="str">
        <v>MCESCF</v>
      </c>
      <c r="H3705" s="97" t="str">
        <f>IF(ISERROR(IF(AND(A:A&gt;#REF!,A:A&lt;=#REF!,B:B&lt;&gt;"CANC",G:G=$S$2),C3705,0)),"",IF(AND(A:A&gt;#REF!,A:A&lt;=#REF!,B:B&lt;&gt;"CANC",G:G=$S$2),C3705,0))</f>
        <v/>
      </c>
      <c r="I3705" s="97" t="str">
        <f>IF(ISERROR(IF(AND(A:A&gt;#REF!,A:A&lt;=#REF!,B:B&lt;&gt;"CANC",G:G=$S$2),C3705,0)),"",IF(AND(A:A&gt;#REF!,A:A&lt;=#REF!,B:B&lt;&gt;"CANC",G:G=$S$2),F3705,0))</f>
        <v/>
      </c>
      <c r="K3705" s="93">
        <f>[3]!TradeDate</f>
        <v>0</v>
      </c>
      <c r="L3705" s="93">
        <f>[3]!AlteredStatus</f>
        <v>0</v>
      </c>
      <c r="M3705">
        <f>[3]!CommissionEUR</f>
        <v>0</v>
      </c>
      <c r="N3705">
        <f>[3]!LocalChargeXComm</f>
        <v>0</v>
      </c>
      <c r="O3705">
        <f>[3]!FXEUR</f>
        <v>0</v>
      </c>
      <c r="P3705" t="e">
        <f t="shared" si="115"/>
        <v>#DIV/0!</v>
      </c>
      <c r="Q3705">
        <f>[3]!PortfolioCode</f>
        <v>0</v>
      </c>
    </row>
    <row r="3706" spans="1:17">
      <c r="A3706" s="93">
        <v>44103</v>
      </c>
      <c r="B3706" t="str">
        <v/>
      </c>
      <c r="C3706">
        <v>0.24</v>
      </c>
      <c r="D3706">
        <v>0</v>
      </c>
      <c r="E3706">
        <v>1</v>
      </c>
      <c r="F3706">
        <f t="shared" si="114"/>
        <v>0</v>
      </c>
      <c r="G3706" t="str">
        <v>LF-EIF</v>
      </c>
      <c r="H3706" s="97" t="str">
        <f>IF(ISERROR(IF(AND(A:A&gt;#REF!,A:A&lt;=#REF!,B:B&lt;&gt;"CANC",G:G=$S$2),C3706,0)),"",IF(AND(A:A&gt;#REF!,A:A&lt;=#REF!,B:B&lt;&gt;"CANC",G:G=$S$2),C3706,0))</f>
        <v/>
      </c>
      <c r="I3706" s="97" t="str">
        <f>IF(ISERROR(IF(AND(A:A&gt;#REF!,A:A&lt;=#REF!,B:B&lt;&gt;"CANC",G:G=$S$2),C3706,0)),"",IF(AND(A:A&gt;#REF!,A:A&lt;=#REF!,B:B&lt;&gt;"CANC",G:G=$S$2),F3706,0))</f>
        <v/>
      </c>
      <c r="K3706" s="93">
        <f>[3]!TradeDate</f>
        <v>0</v>
      </c>
      <c r="L3706" s="93">
        <f>[3]!AlteredStatus</f>
        <v>0</v>
      </c>
      <c r="M3706">
        <f>[3]!CommissionEUR</f>
        <v>0</v>
      </c>
      <c r="N3706">
        <f>[3]!LocalChargeXComm</f>
        <v>0</v>
      </c>
      <c r="O3706">
        <f>[3]!FXEUR</f>
        <v>0</v>
      </c>
      <c r="P3706" t="e">
        <f t="shared" si="115"/>
        <v>#DIV/0!</v>
      </c>
      <c r="Q3706">
        <f>[3]!PortfolioCode</f>
        <v>0</v>
      </c>
    </row>
    <row r="3707" spans="1:17">
      <c r="A3707" s="93">
        <v>44103</v>
      </c>
      <c r="B3707" t="str">
        <v/>
      </c>
      <c r="C3707">
        <v>129.72</v>
      </c>
      <c r="D3707">
        <v>1</v>
      </c>
      <c r="E3707">
        <v>0.91310000000000002</v>
      </c>
      <c r="F3707">
        <f t="shared" si="114"/>
        <v>1.0951702989814915</v>
      </c>
      <c r="G3707" t="str">
        <v>MUSCIT</v>
      </c>
      <c r="H3707" s="97" t="str">
        <f>IF(ISERROR(IF(AND(A:A&gt;#REF!,A:A&lt;=#REF!,B:B&lt;&gt;"CANC",G:G=$S$2),C3707,0)),"",IF(AND(A:A&gt;#REF!,A:A&lt;=#REF!,B:B&lt;&gt;"CANC",G:G=$S$2),C3707,0))</f>
        <v/>
      </c>
      <c r="I3707" s="97" t="str">
        <f>IF(ISERROR(IF(AND(A:A&gt;#REF!,A:A&lt;=#REF!,B:B&lt;&gt;"CANC",G:G=$S$2),C3707,0)),"",IF(AND(A:A&gt;#REF!,A:A&lt;=#REF!,B:B&lt;&gt;"CANC",G:G=$S$2),F3707,0))</f>
        <v/>
      </c>
      <c r="K3707" s="93">
        <f>[3]!TradeDate</f>
        <v>0</v>
      </c>
      <c r="L3707" s="93">
        <f>[3]!AlteredStatus</f>
        <v>0</v>
      </c>
      <c r="M3707">
        <f>[3]!CommissionEUR</f>
        <v>0</v>
      </c>
      <c r="N3707">
        <f>[3]!LocalChargeXComm</f>
        <v>0</v>
      </c>
      <c r="O3707">
        <f>[3]!FXEUR</f>
        <v>0</v>
      </c>
      <c r="P3707" t="e">
        <f t="shared" si="115"/>
        <v>#DIV/0!</v>
      </c>
      <c r="Q3707">
        <f>[3]!PortfolioCode</f>
        <v>0</v>
      </c>
    </row>
    <row r="3708" spans="1:17">
      <c r="A3708" s="93">
        <v>44103</v>
      </c>
      <c r="B3708" t="str">
        <v/>
      </c>
      <c r="C3708">
        <v>15.28</v>
      </c>
      <c r="D3708">
        <v>0</v>
      </c>
      <c r="E3708">
        <v>1</v>
      </c>
      <c r="F3708">
        <f t="shared" si="114"/>
        <v>0</v>
      </c>
      <c r="G3708" t="str">
        <v>MCESCF</v>
      </c>
      <c r="H3708" s="97" t="str">
        <f>IF(ISERROR(IF(AND(A:A&gt;#REF!,A:A&lt;=#REF!,B:B&lt;&gt;"CANC",G:G=$S$2),C3708,0)),"",IF(AND(A:A&gt;#REF!,A:A&lt;=#REF!,B:B&lt;&gt;"CANC",G:G=$S$2),C3708,0))</f>
        <v/>
      </c>
      <c r="I3708" s="97" t="str">
        <f>IF(ISERROR(IF(AND(A:A&gt;#REF!,A:A&lt;=#REF!,B:B&lt;&gt;"CANC",G:G=$S$2),C3708,0)),"",IF(AND(A:A&gt;#REF!,A:A&lt;=#REF!,B:B&lt;&gt;"CANC",G:G=$S$2),F3708,0))</f>
        <v/>
      </c>
      <c r="K3708" s="93">
        <f>[3]!TradeDate</f>
        <v>0</v>
      </c>
      <c r="L3708" s="93">
        <f>[3]!AlteredStatus</f>
        <v>0</v>
      </c>
      <c r="M3708">
        <f>[3]!CommissionEUR</f>
        <v>0</v>
      </c>
      <c r="N3708">
        <f>[3]!LocalChargeXComm</f>
        <v>0</v>
      </c>
      <c r="O3708">
        <f>[3]!FXEUR</f>
        <v>0</v>
      </c>
      <c r="P3708" t="e">
        <f t="shared" si="115"/>
        <v>#DIV/0!</v>
      </c>
      <c r="Q3708">
        <f>[3]!PortfolioCode</f>
        <v>0</v>
      </c>
    </row>
    <row r="3709" spans="1:17">
      <c r="A3709" s="93">
        <v>44103</v>
      </c>
      <c r="B3709" t="str">
        <v/>
      </c>
      <c r="C3709">
        <v>16.87</v>
      </c>
      <c r="D3709">
        <v>0</v>
      </c>
      <c r="E3709">
        <v>1</v>
      </c>
      <c r="F3709">
        <f t="shared" si="114"/>
        <v>0</v>
      </c>
      <c r="G3709" t="str">
        <v>MCESCF</v>
      </c>
      <c r="H3709" s="97" t="str">
        <f>IF(ISERROR(IF(AND(A:A&gt;#REF!,A:A&lt;=#REF!,B:B&lt;&gt;"CANC",G:G=$S$2),C3709,0)),"",IF(AND(A:A&gt;#REF!,A:A&lt;=#REF!,B:B&lt;&gt;"CANC",G:G=$S$2),C3709,0))</f>
        <v/>
      </c>
      <c r="I3709" s="97" t="str">
        <f>IF(ISERROR(IF(AND(A:A&gt;#REF!,A:A&lt;=#REF!,B:B&lt;&gt;"CANC",G:G=$S$2),C3709,0)),"",IF(AND(A:A&gt;#REF!,A:A&lt;=#REF!,B:B&lt;&gt;"CANC",G:G=$S$2),F3709,0))</f>
        <v/>
      </c>
      <c r="K3709" s="93">
        <f>[3]!TradeDate</f>
        <v>0</v>
      </c>
      <c r="L3709" s="93">
        <f>[3]!AlteredStatus</f>
        <v>0</v>
      </c>
      <c r="M3709">
        <f>[3]!CommissionEUR</f>
        <v>0</v>
      </c>
      <c r="N3709">
        <f>[3]!LocalChargeXComm</f>
        <v>0</v>
      </c>
      <c r="O3709">
        <f>[3]!FXEUR</f>
        <v>0</v>
      </c>
      <c r="P3709" t="e">
        <f t="shared" si="115"/>
        <v>#DIV/0!</v>
      </c>
      <c r="Q3709">
        <f>[3]!PortfolioCode</f>
        <v>0</v>
      </c>
    </row>
    <row r="3710" spans="1:17">
      <c r="A3710" s="93">
        <v>44103</v>
      </c>
      <c r="B3710" t="str">
        <v/>
      </c>
      <c r="C3710">
        <v>22.77</v>
      </c>
      <c r="D3710">
        <v>0</v>
      </c>
      <c r="E3710">
        <v>1</v>
      </c>
      <c r="F3710">
        <f t="shared" si="114"/>
        <v>0</v>
      </c>
      <c r="G3710" t="str">
        <v>MCESCF</v>
      </c>
      <c r="H3710" s="97" t="str">
        <f>IF(ISERROR(IF(AND(A:A&gt;#REF!,A:A&lt;=#REF!,B:B&lt;&gt;"CANC",G:G=$S$2),C3710,0)),"",IF(AND(A:A&gt;#REF!,A:A&lt;=#REF!,B:B&lt;&gt;"CANC",G:G=$S$2),C3710,0))</f>
        <v/>
      </c>
      <c r="I3710" s="97" t="str">
        <f>IF(ISERROR(IF(AND(A:A&gt;#REF!,A:A&lt;=#REF!,B:B&lt;&gt;"CANC",G:G=$S$2),C3710,0)),"",IF(AND(A:A&gt;#REF!,A:A&lt;=#REF!,B:B&lt;&gt;"CANC",G:G=$S$2),F3710,0))</f>
        <v/>
      </c>
      <c r="K3710" s="93">
        <f>[3]!TradeDate</f>
        <v>0</v>
      </c>
      <c r="L3710" s="93">
        <f>[3]!AlteredStatus</f>
        <v>0</v>
      </c>
      <c r="M3710">
        <f>[3]!CommissionEUR</f>
        <v>0</v>
      </c>
      <c r="N3710">
        <f>[3]!LocalChargeXComm</f>
        <v>0</v>
      </c>
      <c r="O3710">
        <f>[3]!FXEUR</f>
        <v>0</v>
      </c>
      <c r="P3710" t="e">
        <f t="shared" si="115"/>
        <v>#DIV/0!</v>
      </c>
      <c r="Q3710">
        <f>[3]!PortfolioCode</f>
        <v>0</v>
      </c>
    </row>
    <row r="3711" spans="1:17">
      <c r="A3711" s="93">
        <v>44103</v>
      </c>
      <c r="B3711" t="str">
        <v/>
      </c>
      <c r="C3711">
        <v>36.4</v>
      </c>
      <c r="D3711">
        <v>0</v>
      </c>
      <c r="E3711">
        <v>10.5463</v>
      </c>
      <c r="F3711">
        <f t="shared" si="114"/>
        <v>0</v>
      </c>
      <c r="G3711" t="str">
        <v>MCESCF</v>
      </c>
      <c r="H3711" s="97" t="str">
        <f>IF(ISERROR(IF(AND(A:A&gt;#REF!,A:A&lt;=#REF!,B:B&lt;&gt;"CANC",G:G=$S$2),C3711,0)),"",IF(AND(A:A&gt;#REF!,A:A&lt;=#REF!,B:B&lt;&gt;"CANC",G:G=$S$2),C3711,0))</f>
        <v/>
      </c>
      <c r="I3711" s="97" t="str">
        <f>IF(ISERROR(IF(AND(A:A&gt;#REF!,A:A&lt;=#REF!,B:B&lt;&gt;"CANC",G:G=$S$2),C3711,0)),"",IF(AND(A:A&gt;#REF!,A:A&lt;=#REF!,B:B&lt;&gt;"CANC",G:G=$S$2),F3711,0))</f>
        <v/>
      </c>
      <c r="K3711" s="93">
        <f>[3]!TradeDate</f>
        <v>0</v>
      </c>
      <c r="L3711" s="93">
        <f>[3]!AlteredStatus</f>
        <v>0</v>
      </c>
      <c r="M3711">
        <f>[3]!CommissionEUR</f>
        <v>0</v>
      </c>
      <c r="N3711">
        <f>[3]!LocalChargeXComm</f>
        <v>0</v>
      </c>
      <c r="O3711">
        <f>[3]!FXEUR</f>
        <v>0</v>
      </c>
      <c r="P3711" t="e">
        <f t="shared" si="115"/>
        <v>#DIV/0!</v>
      </c>
      <c r="Q3711">
        <f>[3]!PortfolioCode</f>
        <v>0</v>
      </c>
    </row>
    <row r="3712" spans="1:17">
      <c r="A3712" s="93">
        <v>44103</v>
      </c>
      <c r="B3712" t="str">
        <v/>
      </c>
      <c r="C3712">
        <v>22.59</v>
      </c>
      <c r="D3712">
        <v>0</v>
      </c>
      <c r="E3712">
        <v>1</v>
      </c>
      <c r="F3712">
        <f t="shared" si="114"/>
        <v>0</v>
      </c>
      <c r="G3712" t="str">
        <v>MCESCF</v>
      </c>
      <c r="H3712" s="97" t="str">
        <f>IF(ISERROR(IF(AND(A:A&gt;#REF!,A:A&lt;=#REF!,B:B&lt;&gt;"CANC",G:G=$S$2),C3712,0)),"",IF(AND(A:A&gt;#REF!,A:A&lt;=#REF!,B:B&lt;&gt;"CANC",G:G=$S$2),C3712,0))</f>
        <v/>
      </c>
      <c r="I3712" s="97" t="str">
        <f>IF(ISERROR(IF(AND(A:A&gt;#REF!,A:A&lt;=#REF!,B:B&lt;&gt;"CANC",G:G=$S$2),C3712,0)),"",IF(AND(A:A&gt;#REF!,A:A&lt;=#REF!,B:B&lt;&gt;"CANC",G:G=$S$2),F3712,0))</f>
        <v/>
      </c>
      <c r="K3712" s="93">
        <f>[3]!TradeDate</f>
        <v>0</v>
      </c>
      <c r="L3712" s="93">
        <f>[3]!AlteredStatus</f>
        <v>0</v>
      </c>
      <c r="M3712">
        <f>[3]!CommissionEUR</f>
        <v>0</v>
      </c>
      <c r="N3712">
        <f>[3]!LocalChargeXComm</f>
        <v>0</v>
      </c>
      <c r="O3712">
        <f>[3]!FXEUR</f>
        <v>0</v>
      </c>
      <c r="P3712" t="e">
        <f t="shared" si="115"/>
        <v>#DIV/0!</v>
      </c>
      <c r="Q3712">
        <f>[3]!PortfolioCode</f>
        <v>0</v>
      </c>
    </row>
    <row r="3713" spans="1:17">
      <c r="A3713" s="93">
        <v>44103</v>
      </c>
      <c r="B3713" t="str">
        <v/>
      </c>
      <c r="C3713">
        <v>18.670000000000002</v>
      </c>
      <c r="D3713">
        <v>0</v>
      </c>
      <c r="E3713">
        <v>1</v>
      </c>
      <c r="F3713">
        <f t="shared" si="114"/>
        <v>0</v>
      </c>
      <c r="G3713" t="str">
        <v>MCESCF</v>
      </c>
      <c r="H3713" s="97" t="str">
        <f>IF(ISERROR(IF(AND(A:A&gt;#REF!,A:A&lt;=#REF!,B:B&lt;&gt;"CANC",G:G=$S$2),C3713,0)),"",IF(AND(A:A&gt;#REF!,A:A&lt;=#REF!,B:B&lt;&gt;"CANC",G:G=$S$2),C3713,0))</f>
        <v/>
      </c>
      <c r="I3713" s="97" t="str">
        <f>IF(ISERROR(IF(AND(A:A&gt;#REF!,A:A&lt;=#REF!,B:B&lt;&gt;"CANC",G:G=$S$2),C3713,0)),"",IF(AND(A:A&gt;#REF!,A:A&lt;=#REF!,B:B&lt;&gt;"CANC",G:G=$S$2),F3713,0))</f>
        <v/>
      </c>
      <c r="K3713" s="93">
        <f>[3]!TradeDate</f>
        <v>0</v>
      </c>
      <c r="L3713" s="93">
        <f>[3]!AlteredStatus</f>
        <v>0</v>
      </c>
      <c r="M3713">
        <f>[3]!CommissionEUR</f>
        <v>0</v>
      </c>
      <c r="N3713">
        <f>[3]!LocalChargeXComm</f>
        <v>0</v>
      </c>
      <c r="O3713">
        <f>[3]!FXEUR</f>
        <v>0</v>
      </c>
      <c r="P3713" t="e">
        <f t="shared" si="115"/>
        <v>#DIV/0!</v>
      </c>
      <c r="Q3713">
        <f>[3]!PortfolioCode</f>
        <v>0</v>
      </c>
    </row>
    <row r="3714" spans="1:17">
      <c r="A3714" s="93">
        <v>44103</v>
      </c>
      <c r="B3714" t="str">
        <v/>
      </c>
      <c r="C3714">
        <v>19.27</v>
      </c>
      <c r="D3714">
        <v>0</v>
      </c>
      <c r="E3714">
        <v>1</v>
      </c>
      <c r="F3714">
        <f t="shared" si="114"/>
        <v>0</v>
      </c>
      <c r="G3714" t="str">
        <v>MCESCF</v>
      </c>
      <c r="H3714" s="97" t="str">
        <f>IF(ISERROR(IF(AND(A:A&gt;#REF!,A:A&lt;=#REF!,B:B&lt;&gt;"CANC",G:G=$S$2),C3714,0)),"",IF(AND(A:A&gt;#REF!,A:A&lt;=#REF!,B:B&lt;&gt;"CANC",G:G=$S$2),C3714,0))</f>
        <v/>
      </c>
      <c r="I3714" s="97" t="str">
        <f>IF(ISERROR(IF(AND(A:A&gt;#REF!,A:A&lt;=#REF!,B:B&lt;&gt;"CANC",G:G=$S$2),C3714,0)),"",IF(AND(A:A&gt;#REF!,A:A&lt;=#REF!,B:B&lt;&gt;"CANC",G:G=$S$2),F3714,0))</f>
        <v/>
      </c>
      <c r="K3714" s="93">
        <f>[3]!TradeDate</f>
        <v>0</v>
      </c>
      <c r="L3714" s="93">
        <f>[3]!AlteredStatus</f>
        <v>0</v>
      </c>
      <c r="M3714">
        <f>[3]!CommissionEUR</f>
        <v>0</v>
      </c>
      <c r="N3714">
        <f>[3]!LocalChargeXComm</f>
        <v>0</v>
      </c>
      <c r="O3714">
        <f>[3]!FXEUR</f>
        <v>0</v>
      </c>
      <c r="P3714" t="e">
        <f t="shared" si="115"/>
        <v>#DIV/0!</v>
      </c>
      <c r="Q3714">
        <f>[3]!PortfolioCode</f>
        <v>0</v>
      </c>
    </row>
    <row r="3715" spans="1:17">
      <c r="A3715" s="93">
        <v>44103</v>
      </c>
      <c r="B3715" t="str">
        <v/>
      </c>
      <c r="C3715">
        <v>31.63</v>
      </c>
      <c r="D3715">
        <v>0</v>
      </c>
      <c r="E3715">
        <v>10.5463</v>
      </c>
      <c r="F3715">
        <f t="shared" ref="F3715:F3778" si="116">D3715/E3715</f>
        <v>0</v>
      </c>
      <c r="G3715" t="str">
        <v>MCESCF</v>
      </c>
      <c r="H3715" s="97" t="str">
        <f>IF(ISERROR(IF(AND(A:A&gt;#REF!,A:A&lt;=#REF!,B:B&lt;&gt;"CANC",G:G=$S$2),C3715,0)),"",IF(AND(A:A&gt;#REF!,A:A&lt;=#REF!,B:B&lt;&gt;"CANC",G:G=$S$2),C3715,0))</f>
        <v/>
      </c>
      <c r="I3715" s="97" t="str">
        <f>IF(ISERROR(IF(AND(A:A&gt;#REF!,A:A&lt;=#REF!,B:B&lt;&gt;"CANC",G:G=$S$2),C3715,0)),"",IF(AND(A:A&gt;#REF!,A:A&lt;=#REF!,B:B&lt;&gt;"CANC",G:G=$S$2),F3715,0))</f>
        <v/>
      </c>
      <c r="K3715" s="93">
        <f>[3]!TradeDate</f>
        <v>0</v>
      </c>
      <c r="L3715" s="93">
        <f>[3]!AlteredStatus</f>
        <v>0</v>
      </c>
      <c r="M3715">
        <f>[3]!CommissionEUR</f>
        <v>0</v>
      </c>
      <c r="N3715">
        <f>[3]!LocalChargeXComm</f>
        <v>0</v>
      </c>
      <c r="O3715">
        <f>[3]!FXEUR</f>
        <v>0</v>
      </c>
      <c r="P3715" t="e">
        <f t="shared" ref="P3715:P3778" si="117">N3715/O3715</f>
        <v>#DIV/0!</v>
      </c>
      <c r="Q3715">
        <f>[3]!PortfolioCode</f>
        <v>0</v>
      </c>
    </row>
    <row r="3716" spans="1:17">
      <c r="A3716" s="93">
        <v>44103</v>
      </c>
      <c r="B3716" t="str">
        <v/>
      </c>
      <c r="C3716">
        <v>20.329999999999998</v>
      </c>
      <c r="D3716">
        <v>0</v>
      </c>
      <c r="E3716">
        <v>10.5463</v>
      </c>
      <c r="F3716">
        <f t="shared" si="116"/>
        <v>0</v>
      </c>
      <c r="G3716" t="str">
        <v>MCESCF</v>
      </c>
      <c r="H3716" s="97" t="str">
        <f>IF(ISERROR(IF(AND(A:A&gt;#REF!,A:A&lt;=#REF!,B:B&lt;&gt;"CANC",G:G=$S$2),C3716,0)),"",IF(AND(A:A&gt;#REF!,A:A&lt;=#REF!,B:B&lt;&gt;"CANC",G:G=$S$2),C3716,0))</f>
        <v/>
      </c>
      <c r="I3716" s="97" t="str">
        <f>IF(ISERROR(IF(AND(A:A&gt;#REF!,A:A&lt;=#REF!,B:B&lt;&gt;"CANC",G:G=$S$2),C3716,0)),"",IF(AND(A:A&gt;#REF!,A:A&lt;=#REF!,B:B&lt;&gt;"CANC",G:G=$S$2),F3716,0))</f>
        <v/>
      </c>
      <c r="K3716" s="93">
        <f>[3]!TradeDate</f>
        <v>0</v>
      </c>
      <c r="L3716" s="93">
        <f>[3]!AlteredStatus</f>
        <v>0</v>
      </c>
      <c r="M3716">
        <f>[3]!CommissionEUR</f>
        <v>0</v>
      </c>
      <c r="N3716">
        <f>[3]!LocalChargeXComm</f>
        <v>0</v>
      </c>
      <c r="O3716">
        <f>[3]!FXEUR</f>
        <v>0</v>
      </c>
      <c r="P3716" t="e">
        <f t="shared" si="117"/>
        <v>#DIV/0!</v>
      </c>
      <c r="Q3716">
        <f>[3]!PortfolioCode</f>
        <v>0</v>
      </c>
    </row>
    <row r="3717" spans="1:17">
      <c r="A3717" s="93">
        <v>44103</v>
      </c>
      <c r="B3717" t="str">
        <v/>
      </c>
      <c r="C3717">
        <v>10.72</v>
      </c>
      <c r="D3717">
        <v>0</v>
      </c>
      <c r="E3717">
        <v>10.5463</v>
      </c>
      <c r="F3717">
        <f t="shared" si="116"/>
        <v>0</v>
      </c>
      <c r="G3717" t="str">
        <v>MCESCF</v>
      </c>
      <c r="H3717" s="97" t="str">
        <f>IF(ISERROR(IF(AND(A:A&gt;#REF!,A:A&lt;=#REF!,B:B&lt;&gt;"CANC",G:G=$S$2),C3717,0)),"",IF(AND(A:A&gt;#REF!,A:A&lt;=#REF!,B:B&lt;&gt;"CANC",G:G=$S$2),C3717,0))</f>
        <v/>
      </c>
      <c r="I3717" s="97" t="str">
        <f>IF(ISERROR(IF(AND(A:A&gt;#REF!,A:A&lt;=#REF!,B:B&lt;&gt;"CANC",G:G=$S$2),C3717,0)),"",IF(AND(A:A&gt;#REF!,A:A&lt;=#REF!,B:B&lt;&gt;"CANC",G:G=$S$2),F3717,0))</f>
        <v/>
      </c>
      <c r="K3717" s="93">
        <f>[3]!TradeDate</f>
        <v>0</v>
      </c>
      <c r="L3717" s="93">
        <f>[3]!AlteredStatus</f>
        <v>0</v>
      </c>
      <c r="M3717">
        <f>[3]!CommissionEUR</f>
        <v>0</v>
      </c>
      <c r="N3717">
        <f>[3]!LocalChargeXComm</f>
        <v>0</v>
      </c>
      <c r="O3717">
        <f>[3]!FXEUR</f>
        <v>0</v>
      </c>
      <c r="P3717" t="e">
        <f t="shared" si="117"/>
        <v>#DIV/0!</v>
      </c>
      <c r="Q3717">
        <f>[3]!PortfolioCode</f>
        <v>0</v>
      </c>
    </row>
    <row r="3718" spans="1:17">
      <c r="A3718" s="93">
        <v>44103</v>
      </c>
      <c r="B3718" t="str">
        <v/>
      </c>
      <c r="C3718">
        <v>3.68</v>
      </c>
      <c r="D3718">
        <v>0</v>
      </c>
      <c r="E3718">
        <v>1</v>
      </c>
      <c r="F3718">
        <f t="shared" si="116"/>
        <v>0</v>
      </c>
      <c r="G3718" t="str">
        <v>LF-EIF</v>
      </c>
      <c r="H3718" s="97" t="str">
        <f>IF(ISERROR(IF(AND(A:A&gt;#REF!,A:A&lt;=#REF!,B:B&lt;&gt;"CANC",G:G=$S$2),C3718,0)),"",IF(AND(A:A&gt;#REF!,A:A&lt;=#REF!,B:B&lt;&gt;"CANC",G:G=$S$2),C3718,0))</f>
        <v/>
      </c>
      <c r="I3718" s="97" t="str">
        <f>IF(ISERROR(IF(AND(A:A&gt;#REF!,A:A&lt;=#REF!,B:B&lt;&gt;"CANC",G:G=$S$2),C3718,0)),"",IF(AND(A:A&gt;#REF!,A:A&lt;=#REF!,B:B&lt;&gt;"CANC",G:G=$S$2),F3718,0))</f>
        <v/>
      </c>
      <c r="K3718" s="93">
        <f>[3]!TradeDate</f>
        <v>0</v>
      </c>
      <c r="L3718" s="93">
        <f>[3]!AlteredStatus</f>
        <v>0</v>
      </c>
      <c r="M3718">
        <f>[3]!CommissionEUR</f>
        <v>0</v>
      </c>
      <c r="N3718">
        <f>[3]!LocalChargeXComm</f>
        <v>0</v>
      </c>
      <c r="O3718">
        <f>[3]!FXEUR</f>
        <v>0</v>
      </c>
      <c r="P3718" t="e">
        <f t="shared" si="117"/>
        <v>#DIV/0!</v>
      </c>
      <c r="Q3718">
        <f>[3]!PortfolioCode</f>
        <v>0</v>
      </c>
    </row>
    <row r="3719" spans="1:17">
      <c r="A3719" s="93">
        <v>44103</v>
      </c>
      <c r="B3719" t="str">
        <v/>
      </c>
      <c r="C3719">
        <v>111.64</v>
      </c>
      <c r="D3719">
        <v>0</v>
      </c>
      <c r="E3719">
        <v>1</v>
      </c>
      <c r="F3719">
        <f t="shared" si="116"/>
        <v>0</v>
      </c>
      <c r="G3719" t="str">
        <v>MCESCF</v>
      </c>
      <c r="H3719" s="97" t="str">
        <f>IF(ISERROR(IF(AND(A:A&gt;#REF!,A:A&lt;=#REF!,B:B&lt;&gt;"CANC",G:G=$S$2),C3719,0)),"",IF(AND(A:A&gt;#REF!,A:A&lt;=#REF!,B:B&lt;&gt;"CANC",G:G=$S$2),C3719,0))</f>
        <v/>
      </c>
      <c r="I3719" s="97" t="str">
        <f>IF(ISERROR(IF(AND(A:A&gt;#REF!,A:A&lt;=#REF!,B:B&lt;&gt;"CANC",G:G=$S$2),C3719,0)),"",IF(AND(A:A&gt;#REF!,A:A&lt;=#REF!,B:B&lt;&gt;"CANC",G:G=$S$2),F3719,0))</f>
        <v/>
      </c>
      <c r="K3719" s="93">
        <f>[3]!TradeDate</f>
        <v>0</v>
      </c>
      <c r="L3719" s="93">
        <f>[3]!AlteredStatus</f>
        <v>0</v>
      </c>
      <c r="M3719">
        <f>[3]!CommissionEUR</f>
        <v>0</v>
      </c>
      <c r="N3719">
        <f>[3]!LocalChargeXComm</f>
        <v>0</v>
      </c>
      <c r="O3719">
        <f>[3]!FXEUR</f>
        <v>0</v>
      </c>
      <c r="P3719" t="e">
        <f t="shared" si="117"/>
        <v>#DIV/0!</v>
      </c>
      <c r="Q3719">
        <f>[3]!PortfolioCode</f>
        <v>0</v>
      </c>
    </row>
    <row r="3720" spans="1:17">
      <c r="A3720" s="93">
        <v>44103</v>
      </c>
      <c r="B3720" t="str">
        <v/>
      </c>
      <c r="C3720">
        <v>20.46</v>
      </c>
      <c r="D3720">
        <v>0</v>
      </c>
      <c r="E3720">
        <v>1</v>
      </c>
      <c r="F3720">
        <f t="shared" si="116"/>
        <v>0</v>
      </c>
      <c r="G3720" t="str">
        <v>MCESCF</v>
      </c>
      <c r="H3720" s="97" t="str">
        <f>IF(ISERROR(IF(AND(A:A&gt;#REF!,A:A&lt;=#REF!,B:B&lt;&gt;"CANC",G:G=$S$2),C3720,0)),"",IF(AND(A:A&gt;#REF!,A:A&lt;=#REF!,B:B&lt;&gt;"CANC",G:G=$S$2),C3720,0))</f>
        <v/>
      </c>
      <c r="I3720" s="97" t="str">
        <f>IF(ISERROR(IF(AND(A:A&gt;#REF!,A:A&lt;=#REF!,B:B&lt;&gt;"CANC",G:G=$S$2),C3720,0)),"",IF(AND(A:A&gt;#REF!,A:A&lt;=#REF!,B:B&lt;&gt;"CANC",G:G=$S$2),F3720,0))</f>
        <v/>
      </c>
      <c r="K3720" s="93">
        <f>[3]!TradeDate</f>
        <v>0</v>
      </c>
      <c r="L3720" s="93">
        <f>[3]!AlteredStatus</f>
        <v>0</v>
      </c>
      <c r="M3720">
        <f>[3]!CommissionEUR</f>
        <v>0</v>
      </c>
      <c r="N3720">
        <f>[3]!LocalChargeXComm</f>
        <v>0</v>
      </c>
      <c r="O3720">
        <f>[3]!FXEUR</f>
        <v>0</v>
      </c>
      <c r="P3720" t="e">
        <f t="shared" si="117"/>
        <v>#DIV/0!</v>
      </c>
      <c r="Q3720">
        <f>[3]!PortfolioCode</f>
        <v>0</v>
      </c>
    </row>
    <row r="3721" spans="1:17">
      <c r="A3721" s="93">
        <v>44103</v>
      </c>
      <c r="B3721" t="str">
        <v/>
      </c>
      <c r="C3721">
        <v>33.25</v>
      </c>
      <c r="D3721">
        <v>0</v>
      </c>
      <c r="E3721">
        <v>7.4454000000000002</v>
      </c>
      <c r="F3721">
        <f t="shared" si="116"/>
        <v>0</v>
      </c>
      <c r="G3721" t="str">
        <v>MCESCF</v>
      </c>
      <c r="H3721" s="97" t="str">
        <f>IF(ISERROR(IF(AND(A:A&gt;#REF!,A:A&lt;=#REF!,B:B&lt;&gt;"CANC",G:G=$S$2),C3721,0)),"",IF(AND(A:A&gt;#REF!,A:A&lt;=#REF!,B:B&lt;&gt;"CANC",G:G=$S$2),C3721,0))</f>
        <v/>
      </c>
      <c r="I3721" s="97" t="str">
        <f>IF(ISERROR(IF(AND(A:A&gt;#REF!,A:A&lt;=#REF!,B:B&lt;&gt;"CANC",G:G=$S$2),C3721,0)),"",IF(AND(A:A&gt;#REF!,A:A&lt;=#REF!,B:B&lt;&gt;"CANC",G:G=$S$2),F3721,0))</f>
        <v/>
      </c>
      <c r="K3721" s="93">
        <f>[3]!TradeDate</f>
        <v>0</v>
      </c>
      <c r="L3721" s="93">
        <f>[3]!AlteredStatus</f>
        <v>0</v>
      </c>
      <c r="M3721">
        <f>[3]!CommissionEUR</f>
        <v>0</v>
      </c>
      <c r="N3721">
        <f>[3]!LocalChargeXComm</f>
        <v>0</v>
      </c>
      <c r="O3721">
        <f>[3]!FXEUR</f>
        <v>0</v>
      </c>
      <c r="P3721" t="e">
        <f t="shared" si="117"/>
        <v>#DIV/0!</v>
      </c>
      <c r="Q3721">
        <f>[3]!PortfolioCode</f>
        <v>0</v>
      </c>
    </row>
    <row r="3722" spans="1:17">
      <c r="A3722" s="93">
        <v>44103</v>
      </c>
      <c r="B3722" t="str">
        <v/>
      </c>
      <c r="C3722">
        <v>45.8</v>
      </c>
      <c r="D3722">
        <v>0</v>
      </c>
      <c r="E3722">
        <v>10.5463</v>
      </c>
      <c r="F3722">
        <f t="shared" si="116"/>
        <v>0</v>
      </c>
      <c r="G3722" t="str">
        <v>MCESCF</v>
      </c>
      <c r="H3722" s="97" t="str">
        <f>IF(ISERROR(IF(AND(A:A&gt;#REF!,A:A&lt;=#REF!,B:B&lt;&gt;"CANC",G:G=$S$2),C3722,0)),"",IF(AND(A:A&gt;#REF!,A:A&lt;=#REF!,B:B&lt;&gt;"CANC",G:G=$S$2),C3722,0))</f>
        <v/>
      </c>
      <c r="I3722" s="97" t="str">
        <f>IF(ISERROR(IF(AND(A:A&gt;#REF!,A:A&lt;=#REF!,B:B&lt;&gt;"CANC",G:G=$S$2),C3722,0)),"",IF(AND(A:A&gt;#REF!,A:A&lt;=#REF!,B:B&lt;&gt;"CANC",G:G=$S$2),F3722,0))</f>
        <v/>
      </c>
      <c r="K3722" s="93">
        <f>[3]!TradeDate</f>
        <v>0</v>
      </c>
      <c r="L3722" s="93">
        <f>[3]!AlteredStatus</f>
        <v>0</v>
      </c>
      <c r="M3722">
        <f>[3]!CommissionEUR</f>
        <v>0</v>
      </c>
      <c r="N3722">
        <f>[3]!LocalChargeXComm</f>
        <v>0</v>
      </c>
      <c r="O3722">
        <f>[3]!FXEUR</f>
        <v>0</v>
      </c>
      <c r="P3722" t="e">
        <f t="shared" si="117"/>
        <v>#DIV/0!</v>
      </c>
      <c r="Q3722">
        <f>[3]!PortfolioCode</f>
        <v>0</v>
      </c>
    </row>
    <row r="3723" spans="1:17">
      <c r="A3723" s="93">
        <v>44103</v>
      </c>
      <c r="B3723" t="str">
        <v/>
      </c>
      <c r="C3723">
        <v>20.87</v>
      </c>
      <c r="D3723">
        <v>0</v>
      </c>
      <c r="E3723">
        <v>1</v>
      </c>
      <c r="F3723">
        <f t="shared" si="116"/>
        <v>0</v>
      </c>
      <c r="G3723" t="str">
        <v>MCESCF</v>
      </c>
      <c r="H3723" s="97" t="str">
        <f>IF(ISERROR(IF(AND(A:A&gt;#REF!,A:A&lt;=#REF!,B:B&lt;&gt;"CANC",G:G=$S$2),C3723,0)),"",IF(AND(A:A&gt;#REF!,A:A&lt;=#REF!,B:B&lt;&gt;"CANC",G:G=$S$2),C3723,0))</f>
        <v/>
      </c>
      <c r="I3723" s="97" t="str">
        <f>IF(ISERROR(IF(AND(A:A&gt;#REF!,A:A&lt;=#REF!,B:B&lt;&gt;"CANC",G:G=$S$2),C3723,0)),"",IF(AND(A:A&gt;#REF!,A:A&lt;=#REF!,B:B&lt;&gt;"CANC",G:G=$S$2),F3723,0))</f>
        <v/>
      </c>
      <c r="K3723" s="93">
        <f>[3]!TradeDate</f>
        <v>0</v>
      </c>
      <c r="L3723" s="93">
        <f>[3]!AlteredStatus</f>
        <v>0</v>
      </c>
      <c r="M3723">
        <f>[3]!CommissionEUR</f>
        <v>0</v>
      </c>
      <c r="N3723">
        <f>[3]!LocalChargeXComm</f>
        <v>0</v>
      </c>
      <c r="O3723">
        <f>[3]!FXEUR</f>
        <v>0</v>
      </c>
      <c r="P3723" t="e">
        <f t="shared" si="117"/>
        <v>#DIV/0!</v>
      </c>
      <c r="Q3723">
        <f>[3]!PortfolioCode</f>
        <v>0</v>
      </c>
    </row>
    <row r="3724" spans="1:17">
      <c r="A3724" s="93">
        <v>44103</v>
      </c>
      <c r="B3724" t="str">
        <v/>
      </c>
      <c r="C3724">
        <v>9.8800000000000008</v>
      </c>
      <c r="D3724">
        <v>0</v>
      </c>
      <c r="E3724">
        <v>10.5463</v>
      </c>
      <c r="F3724">
        <f t="shared" si="116"/>
        <v>0</v>
      </c>
      <c r="G3724" t="str">
        <v>MCESCF</v>
      </c>
      <c r="H3724" s="97" t="str">
        <f>IF(ISERROR(IF(AND(A:A&gt;#REF!,A:A&lt;=#REF!,B:B&lt;&gt;"CANC",G:G=$S$2),C3724,0)),"",IF(AND(A:A&gt;#REF!,A:A&lt;=#REF!,B:B&lt;&gt;"CANC",G:G=$S$2),C3724,0))</f>
        <v/>
      </c>
      <c r="I3724" s="97" t="str">
        <f>IF(ISERROR(IF(AND(A:A&gt;#REF!,A:A&lt;=#REF!,B:B&lt;&gt;"CANC",G:G=$S$2),C3724,0)),"",IF(AND(A:A&gt;#REF!,A:A&lt;=#REF!,B:B&lt;&gt;"CANC",G:G=$S$2),F3724,0))</f>
        <v/>
      </c>
      <c r="K3724" s="93">
        <f>[3]!TradeDate</f>
        <v>0</v>
      </c>
      <c r="L3724" s="93">
        <f>[3]!AlteredStatus</f>
        <v>0</v>
      </c>
      <c r="M3724">
        <f>[3]!CommissionEUR</f>
        <v>0</v>
      </c>
      <c r="N3724">
        <f>[3]!LocalChargeXComm</f>
        <v>0</v>
      </c>
      <c r="O3724">
        <f>[3]!FXEUR</f>
        <v>0</v>
      </c>
      <c r="P3724" t="e">
        <f t="shared" si="117"/>
        <v>#DIV/0!</v>
      </c>
      <c r="Q3724">
        <f>[3]!PortfolioCode</f>
        <v>0</v>
      </c>
    </row>
    <row r="3725" spans="1:17">
      <c r="A3725" s="93">
        <v>44103</v>
      </c>
      <c r="B3725" t="str">
        <v/>
      </c>
      <c r="C3725">
        <v>52.15</v>
      </c>
      <c r="D3725">
        <v>0</v>
      </c>
      <c r="E3725">
        <v>10.5463</v>
      </c>
      <c r="F3725">
        <f t="shared" si="116"/>
        <v>0</v>
      </c>
      <c r="G3725" t="str">
        <v>MCESCF</v>
      </c>
      <c r="H3725" s="97" t="str">
        <f>IF(ISERROR(IF(AND(A:A&gt;#REF!,A:A&lt;=#REF!,B:B&lt;&gt;"CANC",G:G=$S$2),C3725,0)),"",IF(AND(A:A&gt;#REF!,A:A&lt;=#REF!,B:B&lt;&gt;"CANC",G:G=$S$2),C3725,0))</f>
        <v/>
      </c>
      <c r="I3725" s="97" t="str">
        <f>IF(ISERROR(IF(AND(A:A&gt;#REF!,A:A&lt;=#REF!,B:B&lt;&gt;"CANC",G:G=$S$2),C3725,0)),"",IF(AND(A:A&gt;#REF!,A:A&lt;=#REF!,B:B&lt;&gt;"CANC",G:G=$S$2),F3725,0))</f>
        <v/>
      </c>
      <c r="K3725" s="93">
        <f>[3]!TradeDate</f>
        <v>0</v>
      </c>
      <c r="L3725" s="93">
        <f>[3]!AlteredStatus</f>
        <v>0</v>
      </c>
      <c r="M3725">
        <f>[3]!CommissionEUR</f>
        <v>0</v>
      </c>
      <c r="N3725">
        <f>[3]!LocalChargeXComm</f>
        <v>0</v>
      </c>
      <c r="O3725">
        <f>[3]!FXEUR</f>
        <v>0</v>
      </c>
      <c r="P3725" t="e">
        <f t="shared" si="117"/>
        <v>#DIV/0!</v>
      </c>
      <c r="Q3725">
        <f>[3]!PortfolioCode</f>
        <v>0</v>
      </c>
    </row>
    <row r="3726" spans="1:17">
      <c r="A3726" s="93">
        <v>44103</v>
      </c>
      <c r="B3726" t="str">
        <v/>
      </c>
      <c r="C3726">
        <v>15.53</v>
      </c>
      <c r="D3726">
        <v>0</v>
      </c>
      <c r="E3726">
        <v>10.5463</v>
      </c>
      <c r="F3726">
        <f t="shared" si="116"/>
        <v>0</v>
      </c>
      <c r="G3726" t="str">
        <v>MCESCF</v>
      </c>
      <c r="H3726" s="97" t="str">
        <f>IF(ISERROR(IF(AND(A:A&gt;#REF!,A:A&lt;=#REF!,B:B&lt;&gt;"CANC",G:G=$S$2),C3726,0)),"",IF(AND(A:A&gt;#REF!,A:A&lt;=#REF!,B:B&lt;&gt;"CANC",G:G=$S$2),C3726,0))</f>
        <v/>
      </c>
      <c r="I3726" s="97" t="str">
        <f>IF(ISERROR(IF(AND(A:A&gt;#REF!,A:A&lt;=#REF!,B:B&lt;&gt;"CANC",G:G=$S$2),C3726,0)),"",IF(AND(A:A&gt;#REF!,A:A&lt;=#REF!,B:B&lt;&gt;"CANC",G:G=$S$2),F3726,0))</f>
        <v/>
      </c>
      <c r="K3726" s="93">
        <f>[3]!TradeDate</f>
        <v>0</v>
      </c>
      <c r="L3726" s="93">
        <f>[3]!AlteredStatus</f>
        <v>0</v>
      </c>
      <c r="M3726">
        <f>[3]!CommissionEUR</f>
        <v>0</v>
      </c>
      <c r="N3726">
        <f>[3]!LocalChargeXComm</f>
        <v>0</v>
      </c>
      <c r="O3726">
        <f>[3]!FXEUR</f>
        <v>0</v>
      </c>
      <c r="P3726" t="e">
        <f t="shared" si="117"/>
        <v>#DIV/0!</v>
      </c>
      <c r="Q3726">
        <f>[3]!PortfolioCode</f>
        <v>0</v>
      </c>
    </row>
    <row r="3727" spans="1:17">
      <c r="A3727" s="93">
        <v>44103</v>
      </c>
      <c r="B3727" t="str">
        <v/>
      </c>
      <c r="C3727">
        <v>25.34</v>
      </c>
      <c r="D3727">
        <v>0</v>
      </c>
      <c r="E3727">
        <v>10.5463</v>
      </c>
      <c r="F3727">
        <f t="shared" si="116"/>
        <v>0</v>
      </c>
      <c r="G3727" t="str">
        <v>MCESCF</v>
      </c>
      <c r="H3727" s="97" t="str">
        <f>IF(ISERROR(IF(AND(A:A&gt;#REF!,A:A&lt;=#REF!,B:B&lt;&gt;"CANC",G:G=$S$2),C3727,0)),"",IF(AND(A:A&gt;#REF!,A:A&lt;=#REF!,B:B&lt;&gt;"CANC",G:G=$S$2),C3727,0))</f>
        <v/>
      </c>
      <c r="I3727" s="97" t="str">
        <f>IF(ISERROR(IF(AND(A:A&gt;#REF!,A:A&lt;=#REF!,B:B&lt;&gt;"CANC",G:G=$S$2),C3727,0)),"",IF(AND(A:A&gt;#REF!,A:A&lt;=#REF!,B:B&lt;&gt;"CANC",G:G=$S$2),F3727,0))</f>
        <v/>
      </c>
      <c r="K3727" s="93">
        <f>[3]!TradeDate</f>
        <v>0</v>
      </c>
      <c r="L3727" s="93">
        <f>[3]!AlteredStatus</f>
        <v>0</v>
      </c>
      <c r="M3727">
        <f>[3]!CommissionEUR</f>
        <v>0</v>
      </c>
      <c r="N3727">
        <f>[3]!LocalChargeXComm</f>
        <v>0</v>
      </c>
      <c r="O3727">
        <f>[3]!FXEUR</f>
        <v>0</v>
      </c>
      <c r="P3727" t="e">
        <f t="shared" si="117"/>
        <v>#DIV/0!</v>
      </c>
      <c r="Q3727">
        <f>[3]!PortfolioCode</f>
        <v>0</v>
      </c>
    </row>
    <row r="3728" spans="1:17">
      <c r="A3728" s="93">
        <v>44103</v>
      </c>
      <c r="B3728" t="str">
        <v/>
      </c>
      <c r="C3728">
        <v>17.399999999999999</v>
      </c>
      <c r="D3728">
        <v>0</v>
      </c>
      <c r="E3728">
        <v>7.4454000000000002</v>
      </c>
      <c r="F3728">
        <f t="shared" si="116"/>
        <v>0</v>
      </c>
      <c r="G3728" t="str">
        <v>MCESCF</v>
      </c>
      <c r="H3728" s="97" t="str">
        <f>IF(ISERROR(IF(AND(A:A&gt;#REF!,A:A&lt;=#REF!,B:B&lt;&gt;"CANC",G:G=$S$2),C3728,0)),"",IF(AND(A:A&gt;#REF!,A:A&lt;=#REF!,B:B&lt;&gt;"CANC",G:G=$S$2),C3728,0))</f>
        <v/>
      </c>
      <c r="I3728" s="97" t="str">
        <f>IF(ISERROR(IF(AND(A:A&gt;#REF!,A:A&lt;=#REF!,B:B&lt;&gt;"CANC",G:G=$S$2),C3728,0)),"",IF(AND(A:A&gt;#REF!,A:A&lt;=#REF!,B:B&lt;&gt;"CANC",G:G=$S$2),F3728,0))</f>
        <v/>
      </c>
      <c r="K3728" s="93">
        <f>[3]!TradeDate</f>
        <v>0</v>
      </c>
      <c r="L3728" s="93">
        <f>[3]!AlteredStatus</f>
        <v>0</v>
      </c>
      <c r="M3728">
        <f>[3]!CommissionEUR</f>
        <v>0</v>
      </c>
      <c r="N3728">
        <f>[3]!LocalChargeXComm</f>
        <v>0</v>
      </c>
      <c r="O3728">
        <f>[3]!FXEUR</f>
        <v>0</v>
      </c>
      <c r="P3728" t="e">
        <f t="shared" si="117"/>
        <v>#DIV/0!</v>
      </c>
      <c r="Q3728">
        <f>[3]!PortfolioCode</f>
        <v>0</v>
      </c>
    </row>
    <row r="3729" spans="1:17">
      <c r="A3729" s="93">
        <v>44103</v>
      </c>
      <c r="B3729" t="str">
        <v/>
      </c>
      <c r="C3729">
        <v>24.6</v>
      </c>
      <c r="D3729">
        <v>0</v>
      </c>
      <c r="E3729">
        <v>7.4454000000000002</v>
      </c>
      <c r="F3729">
        <f t="shared" si="116"/>
        <v>0</v>
      </c>
      <c r="G3729" t="str">
        <v>MCESCF</v>
      </c>
      <c r="H3729" s="97" t="str">
        <f>IF(ISERROR(IF(AND(A:A&gt;#REF!,A:A&lt;=#REF!,B:B&lt;&gt;"CANC",G:G=$S$2),C3729,0)),"",IF(AND(A:A&gt;#REF!,A:A&lt;=#REF!,B:B&lt;&gt;"CANC",G:G=$S$2),C3729,0))</f>
        <v/>
      </c>
      <c r="I3729" s="97" t="str">
        <f>IF(ISERROR(IF(AND(A:A&gt;#REF!,A:A&lt;=#REF!,B:B&lt;&gt;"CANC",G:G=$S$2),C3729,0)),"",IF(AND(A:A&gt;#REF!,A:A&lt;=#REF!,B:B&lt;&gt;"CANC",G:G=$S$2),F3729,0))</f>
        <v/>
      </c>
      <c r="K3729" s="93">
        <f>[3]!TradeDate</f>
        <v>0</v>
      </c>
      <c r="L3729" s="93">
        <f>[3]!AlteredStatus</f>
        <v>0</v>
      </c>
      <c r="M3729">
        <f>[3]!CommissionEUR</f>
        <v>0</v>
      </c>
      <c r="N3729">
        <f>[3]!LocalChargeXComm</f>
        <v>0</v>
      </c>
      <c r="O3729">
        <f>[3]!FXEUR</f>
        <v>0</v>
      </c>
      <c r="P3729" t="e">
        <f t="shared" si="117"/>
        <v>#DIV/0!</v>
      </c>
      <c r="Q3729">
        <f>[3]!PortfolioCode</f>
        <v>0</v>
      </c>
    </row>
    <row r="3730" spans="1:17">
      <c r="A3730" s="93">
        <v>44103</v>
      </c>
      <c r="B3730" t="str">
        <v/>
      </c>
      <c r="C3730">
        <v>35.71</v>
      </c>
      <c r="D3730">
        <v>0</v>
      </c>
      <c r="E3730">
        <v>1</v>
      </c>
      <c r="F3730">
        <f t="shared" si="116"/>
        <v>0</v>
      </c>
      <c r="G3730" t="str">
        <v>MCESCF</v>
      </c>
      <c r="H3730" s="97" t="str">
        <f>IF(ISERROR(IF(AND(A:A&gt;#REF!,A:A&lt;=#REF!,B:B&lt;&gt;"CANC",G:G=$S$2),C3730,0)),"",IF(AND(A:A&gt;#REF!,A:A&lt;=#REF!,B:B&lt;&gt;"CANC",G:G=$S$2),C3730,0))</f>
        <v/>
      </c>
      <c r="I3730" s="97" t="str">
        <f>IF(ISERROR(IF(AND(A:A&gt;#REF!,A:A&lt;=#REF!,B:B&lt;&gt;"CANC",G:G=$S$2),C3730,0)),"",IF(AND(A:A&gt;#REF!,A:A&lt;=#REF!,B:B&lt;&gt;"CANC",G:G=$S$2),F3730,0))</f>
        <v/>
      </c>
      <c r="K3730" s="93">
        <f>[3]!TradeDate</f>
        <v>0</v>
      </c>
      <c r="L3730" s="93">
        <f>[3]!AlteredStatus</f>
        <v>0</v>
      </c>
      <c r="M3730">
        <f>[3]!CommissionEUR</f>
        <v>0</v>
      </c>
      <c r="N3730">
        <f>[3]!LocalChargeXComm</f>
        <v>0</v>
      </c>
      <c r="O3730">
        <f>[3]!FXEUR</f>
        <v>0</v>
      </c>
      <c r="P3730" t="e">
        <f t="shared" si="117"/>
        <v>#DIV/0!</v>
      </c>
      <c r="Q3730">
        <f>[3]!PortfolioCode</f>
        <v>0</v>
      </c>
    </row>
    <row r="3731" spans="1:17">
      <c r="A3731" s="93">
        <v>44103</v>
      </c>
      <c r="B3731" t="str">
        <v/>
      </c>
      <c r="C3731">
        <v>32.770000000000003</v>
      </c>
      <c r="D3731">
        <v>0</v>
      </c>
      <c r="E3731">
        <v>1.0807</v>
      </c>
      <c r="F3731">
        <f t="shared" si="116"/>
        <v>0</v>
      </c>
      <c r="G3731" t="str">
        <v>MCESCF</v>
      </c>
      <c r="H3731" s="97" t="str">
        <f>IF(ISERROR(IF(AND(A:A&gt;#REF!,A:A&lt;=#REF!,B:B&lt;&gt;"CANC",G:G=$S$2),C3731,0)),"",IF(AND(A:A&gt;#REF!,A:A&lt;=#REF!,B:B&lt;&gt;"CANC",G:G=$S$2),C3731,0))</f>
        <v/>
      </c>
      <c r="I3731" s="97" t="str">
        <f>IF(ISERROR(IF(AND(A:A&gt;#REF!,A:A&lt;=#REF!,B:B&lt;&gt;"CANC",G:G=$S$2),C3731,0)),"",IF(AND(A:A&gt;#REF!,A:A&lt;=#REF!,B:B&lt;&gt;"CANC",G:G=$S$2),F3731,0))</f>
        <v/>
      </c>
      <c r="K3731" s="93">
        <f>[3]!TradeDate</f>
        <v>0</v>
      </c>
      <c r="L3731" s="93">
        <f>[3]!AlteredStatus</f>
        <v>0</v>
      </c>
      <c r="M3731">
        <f>[3]!CommissionEUR</f>
        <v>0</v>
      </c>
      <c r="N3731">
        <f>[3]!LocalChargeXComm</f>
        <v>0</v>
      </c>
      <c r="O3731">
        <f>[3]!FXEUR</f>
        <v>0</v>
      </c>
      <c r="P3731" t="e">
        <f t="shared" si="117"/>
        <v>#DIV/0!</v>
      </c>
      <c r="Q3731">
        <f>[3]!PortfolioCode</f>
        <v>0</v>
      </c>
    </row>
    <row r="3732" spans="1:17">
      <c r="A3732" s="93">
        <v>44103</v>
      </c>
      <c r="B3732" t="str">
        <v/>
      </c>
      <c r="C3732">
        <v>18.46</v>
      </c>
      <c r="D3732">
        <v>0</v>
      </c>
      <c r="E3732">
        <v>1</v>
      </c>
      <c r="F3732">
        <f t="shared" si="116"/>
        <v>0</v>
      </c>
      <c r="G3732" t="str">
        <v>MCESCF</v>
      </c>
      <c r="H3732" s="97" t="str">
        <f>IF(ISERROR(IF(AND(A:A&gt;#REF!,A:A&lt;=#REF!,B:B&lt;&gt;"CANC",G:G=$S$2),C3732,0)),"",IF(AND(A:A&gt;#REF!,A:A&lt;=#REF!,B:B&lt;&gt;"CANC",G:G=$S$2),C3732,0))</f>
        <v/>
      </c>
      <c r="I3732" s="97" t="str">
        <f>IF(ISERROR(IF(AND(A:A&gt;#REF!,A:A&lt;=#REF!,B:B&lt;&gt;"CANC",G:G=$S$2),C3732,0)),"",IF(AND(A:A&gt;#REF!,A:A&lt;=#REF!,B:B&lt;&gt;"CANC",G:G=$S$2),F3732,0))</f>
        <v/>
      </c>
      <c r="K3732" s="93">
        <f>[3]!TradeDate</f>
        <v>0</v>
      </c>
      <c r="L3732" s="93">
        <f>[3]!AlteredStatus</f>
        <v>0</v>
      </c>
      <c r="M3732">
        <f>[3]!CommissionEUR</f>
        <v>0</v>
      </c>
      <c r="N3732">
        <f>[3]!LocalChargeXComm</f>
        <v>0</v>
      </c>
      <c r="O3732">
        <f>[3]!FXEUR</f>
        <v>0</v>
      </c>
      <c r="P3732" t="e">
        <f t="shared" si="117"/>
        <v>#DIV/0!</v>
      </c>
      <c r="Q3732">
        <f>[3]!PortfolioCode</f>
        <v>0</v>
      </c>
    </row>
    <row r="3733" spans="1:17">
      <c r="A3733" s="93">
        <v>44103</v>
      </c>
      <c r="B3733" t="str">
        <v/>
      </c>
      <c r="C3733">
        <v>17.579999999999998</v>
      </c>
      <c r="D3733">
        <v>0</v>
      </c>
      <c r="E3733">
        <v>1</v>
      </c>
      <c r="F3733">
        <f t="shared" si="116"/>
        <v>0</v>
      </c>
      <c r="G3733" t="str">
        <v>MCESCF</v>
      </c>
      <c r="H3733" s="97" t="str">
        <f>IF(ISERROR(IF(AND(A:A&gt;#REF!,A:A&lt;=#REF!,B:B&lt;&gt;"CANC",G:G=$S$2),C3733,0)),"",IF(AND(A:A&gt;#REF!,A:A&lt;=#REF!,B:B&lt;&gt;"CANC",G:G=$S$2),C3733,0))</f>
        <v/>
      </c>
      <c r="I3733" s="97" t="str">
        <f>IF(ISERROR(IF(AND(A:A&gt;#REF!,A:A&lt;=#REF!,B:B&lt;&gt;"CANC",G:G=$S$2),C3733,0)),"",IF(AND(A:A&gt;#REF!,A:A&lt;=#REF!,B:B&lt;&gt;"CANC",G:G=$S$2),F3733,0))</f>
        <v/>
      </c>
      <c r="K3733" s="93">
        <f>[3]!TradeDate</f>
        <v>0</v>
      </c>
      <c r="L3733" s="93">
        <f>[3]!AlteredStatus</f>
        <v>0</v>
      </c>
      <c r="M3733">
        <f>[3]!CommissionEUR</f>
        <v>0</v>
      </c>
      <c r="N3733">
        <f>[3]!LocalChargeXComm</f>
        <v>0</v>
      </c>
      <c r="O3733">
        <f>[3]!FXEUR</f>
        <v>0</v>
      </c>
      <c r="P3733" t="e">
        <f t="shared" si="117"/>
        <v>#DIV/0!</v>
      </c>
      <c r="Q3733">
        <f>[3]!PortfolioCode</f>
        <v>0</v>
      </c>
    </row>
    <row r="3734" spans="1:17">
      <c r="A3734" s="93">
        <v>44103</v>
      </c>
      <c r="B3734" t="str">
        <v/>
      </c>
      <c r="C3734">
        <v>18.73</v>
      </c>
      <c r="D3734">
        <v>0</v>
      </c>
      <c r="E3734">
        <v>1</v>
      </c>
      <c r="F3734">
        <f t="shared" si="116"/>
        <v>0</v>
      </c>
      <c r="G3734" t="str">
        <v>MCESCF</v>
      </c>
      <c r="H3734" s="97" t="str">
        <f>IF(ISERROR(IF(AND(A:A&gt;#REF!,A:A&lt;=#REF!,B:B&lt;&gt;"CANC",G:G=$S$2),C3734,0)),"",IF(AND(A:A&gt;#REF!,A:A&lt;=#REF!,B:B&lt;&gt;"CANC",G:G=$S$2),C3734,0))</f>
        <v/>
      </c>
      <c r="I3734" s="97" t="str">
        <f>IF(ISERROR(IF(AND(A:A&gt;#REF!,A:A&lt;=#REF!,B:B&lt;&gt;"CANC",G:G=$S$2),C3734,0)),"",IF(AND(A:A&gt;#REF!,A:A&lt;=#REF!,B:B&lt;&gt;"CANC",G:G=$S$2),F3734,0))</f>
        <v/>
      </c>
      <c r="K3734" s="93">
        <f>[3]!TradeDate</f>
        <v>0</v>
      </c>
      <c r="L3734" s="93">
        <f>[3]!AlteredStatus</f>
        <v>0</v>
      </c>
      <c r="M3734">
        <f>[3]!CommissionEUR</f>
        <v>0</v>
      </c>
      <c r="N3734">
        <f>[3]!LocalChargeXComm</f>
        <v>0</v>
      </c>
      <c r="O3734">
        <f>[3]!FXEUR</f>
        <v>0</v>
      </c>
      <c r="P3734" t="e">
        <f t="shared" si="117"/>
        <v>#DIV/0!</v>
      </c>
      <c r="Q3734">
        <f>[3]!PortfolioCode</f>
        <v>0</v>
      </c>
    </row>
    <row r="3735" spans="1:17">
      <c r="A3735" s="93">
        <v>44103</v>
      </c>
      <c r="B3735" t="str">
        <v/>
      </c>
      <c r="C3735">
        <v>18.2</v>
      </c>
      <c r="D3735">
        <v>0</v>
      </c>
      <c r="E3735">
        <v>1</v>
      </c>
      <c r="F3735">
        <f t="shared" si="116"/>
        <v>0</v>
      </c>
      <c r="G3735" t="str">
        <v>MCESCF</v>
      </c>
      <c r="H3735" s="97" t="str">
        <f>IF(ISERROR(IF(AND(A:A&gt;#REF!,A:A&lt;=#REF!,B:B&lt;&gt;"CANC",G:G=$S$2),C3735,0)),"",IF(AND(A:A&gt;#REF!,A:A&lt;=#REF!,B:B&lt;&gt;"CANC",G:G=$S$2),C3735,0))</f>
        <v/>
      </c>
      <c r="I3735" s="97" t="str">
        <f>IF(ISERROR(IF(AND(A:A&gt;#REF!,A:A&lt;=#REF!,B:B&lt;&gt;"CANC",G:G=$S$2),C3735,0)),"",IF(AND(A:A&gt;#REF!,A:A&lt;=#REF!,B:B&lt;&gt;"CANC",G:G=$S$2),F3735,0))</f>
        <v/>
      </c>
      <c r="K3735" s="93">
        <f>[3]!TradeDate</f>
        <v>0</v>
      </c>
      <c r="L3735" s="93">
        <f>[3]!AlteredStatus</f>
        <v>0</v>
      </c>
      <c r="M3735">
        <f>[3]!CommissionEUR</f>
        <v>0</v>
      </c>
      <c r="N3735">
        <f>[3]!LocalChargeXComm</f>
        <v>0</v>
      </c>
      <c r="O3735">
        <f>[3]!FXEUR</f>
        <v>0</v>
      </c>
      <c r="P3735" t="e">
        <f t="shared" si="117"/>
        <v>#DIV/0!</v>
      </c>
      <c r="Q3735">
        <f>[3]!PortfolioCode</f>
        <v>0</v>
      </c>
    </row>
    <row r="3736" spans="1:17">
      <c r="A3736" s="93">
        <v>44103</v>
      </c>
      <c r="B3736" t="str">
        <v/>
      </c>
      <c r="C3736">
        <v>18.899999999999999</v>
      </c>
      <c r="D3736">
        <v>0</v>
      </c>
      <c r="E3736">
        <v>1.0807</v>
      </c>
      <c r="F3736">
        <f t="shared" si="116"/>
        <v>0</v>
      </c>
      <c r="G3736" t="str">
        <v>MCESCF</v>
      </c>
      <c r="H3736" s="97" t="str">
        <f>IF(ISERROR(IF(AND(A:A&gt;#REF!,A:A&lt;=#REF!,B:B&lt;&gt;"CANC",G:G=$S$2),C3736,0)),"",IF(AND(A:A&gt;#REF!,A:A&lt;=#REF!,B:B&lt;&gt;"CANC",G:G=$S$2),C3736,0))</f>
        <v/>
      </c>
      <c r="I3736" s="97" t="str">
        <f>IF(ISERROR(IF(AND(A:A&gt;#REF!,A:A&lt;=#REF!,B:B&lt;&gt;"CANC",G:G=$S$2),C3736,0)),"",IF(AND(A:A&gt;#REF!,A:A&lt;=#REF!,B:B&lt;&gt;"CANC",G:G=$S$2),F3736,0))</f>
        <v/>
      </c>
      <c r="K3736" s="93">
        <f>[3]!TradeDate</f>
        <v>0</v>
      </c>
      <c r="L3736" s="93">
        <f>[3]!AlteredStatus</f>
        <v>0</v>
      </c>
      <c r="M3736">
        <f>[3]!CommissionEUR</f>
        <v>0</v>
      </c>
      <c r="N3736">
        <f>[3]!LocalChargeXComm</f>
        <v>0</v>
      </c>
      <c r="O3736">
        <f>[3]!FXEUR</f>
        <v>0</v>
      </c>
      <c r="P3736" t="e">
        <f t="shared" si="117"/>
        <v>#DIV/0!</v>
      </c>
      <c r="Q3736">
        <f>[3]!PortfolioCode</f>
        <v>0</v>
      </c>
    </row>
    <row r="3737" spans="1:17">
      <c r="A3737" s="93">
        <v>44103</v>
      </c>
      <c r="B3737" t="str">
        <v/>
      </c>
      <c r="C3737">
        <v>20.32</v>
      </c>
      <c r="D3737">
        <v>0</v>
      </c>
      <c r="E3737">
        <v>1</v>
      </c>
      <c r="F3737">
        <f t="shared" si="116"/>
        <v>0</v>
      </c>
      <c r="G3737" t="str">
        <v>MCESCF</v>
      </c>
      <c r="H3737" s="97" t="str">
        <f>IF(ISERROR(IF(AND(A:A&gt;#REF!,A:A&lt;=#REF!,B:B&lt;&gt;"CANC",G:G=$S$2),C3737,0)),"",IF(AND(A:A&gt;#REF!,A:A&lt;=#REF!,B:B&lt;&gt;"CANC",G:G=$S$2),C3737,0))</f>
        <v/>
      </c>
      <c r="I3737" s="97" t="str">
        <f>IF(ISERROR(IF(AND(A:A&gt;#REF!,A:A&lt;=#REF!,B:B&lt;&gt;"CANC",G:G=$S$2),C3737,0)),"",IF(AND(A:A&gt;#REF!,A:A&lt;=#REF!,B:B&lt;&gt;"CANC",G:G=$S$2),F3737,0))</f>
        <v/>
      </c>
      <c r="K3737" s="93">
        <f>[3]!TradeDate</f>
        <v>0</v>
      </c>
      <c r="L3737" s="93">
        <f>[3]!AlteredStatus</f>
        <v>0</v>
      </c>
      <c r="M3737">
        <f>[3]!CommissionEUR</f>
        <v>0</v>
      </c>
      <c r="N3737">
        <f>[3]!LocalChargeXComm</f>
        <v>0</v>
      </c>
      <c r="O3737">
        <f>[3]!FXEUR</f>
        <v>0</v>
      </c>
      <c r="P3737" t="e">
        <f t="shared" si="117"/>
        <v>#DIV/0!</v>
      </c>
      <c r="Q3737">
        <f>[3]!PortfolioCode</f>
        <v>0</v>
      </c>
    </row>
    <row r="3738" spans="1:17">
      <c r="A3738" s="93">
        <v>44103</v>
      </c>
      <c r="B3738" t="str">
        <v/>
      </c>
      <c r="C3738">
        <v>11.68</v>
      </c>
      <c r="D3738">
        <v>0</v>
      </c>
      <c r="E3738">
        <v>1.0807</v>
      </c>
      <c r="F3738">
        <f t="shared" si="116"/>
        <v>0</v>
      </c>
      <c r="G3738" t="str">
        <v>MCESCF</v>
      </c>
      <c r="H3738" s="97" t="str">
        <f>IF(ISERROR(IF(AND(A:A&gt;#REF!,A:A&lt;=#REF!,B:B&lt;&gt;"CANC",G:G=$S$2),C3738,0)),"",IF(AND(A:A&gt;#REF!,A:A&lt;=#REF!,B:B&lt;&gt;"CANC",G:G=$S$2),C3738,0))</f>
        <v/>
      </c>
      <c r="I3738" s="97" t="str">
        <f>IF(ISERROR(IF(AND(A:A&gt;#REF!,A:A&lt;=#REF!,B:B&lt;&gt;"CANC",G:G=$S$2),C3738,0)),"",IF(AND(A:A&gt;#REF!,A:A&lt;=#REF!,B:B&lt;&gt;"CANC",G:G=$S$2),F3738,0))</f>
        <v/>
      </c>
      <c r="K3738" s="93">
        <f>[3]!TradeDate</f>
        <v>0</v>
      </c>
      <c r="L3738" s="93">
        <f>[3]!AlteredStatus</f>
        <v>0</v>
      </c>
      <c r="M3738">
        <f>[3]!CommissionEUR</f>
        <v>0</v>
      </c>
      <c r="N3738">
        <f>[3]!LocalChargeXComm</f>
        <v>0</v>
      </c>
      <c r="O3738">
        <f>[3]!FXEUR</f>
        <v>0</v>
      </c>
      <c r="P3738" t="e">
        <f t="shared" si="117"/>
        <v>#DIV/0!</v>
      </c>
      <c r="Q3738">
        <f>[3]!PortfolioCode</f>
        <v>0</v>
      </c>
    </row>
    <row r="3739" spans="1:17">
      <c r="A3739" s="93">
        <v>44103</v>
      </c>
      <c r="B3739" t="str">
        <v/>
      </c>
      <c r="C3739">
        <v>22.94</v>
      </c>
      <c r="D3739">
        <v>0</v>
      </c>
      <c r="E3739">
        <v>1</v>
      </c>
      <c r="F3739">
        <f t="shared" si="116"/>
        <v>0</v>
      </c>
      <c r="G3739" t="str">
        <v>MCESCF</v>
      </c>
      <c r="H3739" s="97" t="str">
        <f>IF(ISERROR(IF(AND(A:A&gt;#REF!,A:A&lt;=#REF!,B:B&lt;&gt;"CANC",G:G=$S$2),C3739,0)),"",IF(AND(A:A&gt;#REF!,A:A&lt;=#REF!,B:B&lt;&gt;"CANC",G:G=$S$2),C3739,0))</f>
        <v/>
      </c>
      <c r="I3739" s="97" t="str">
        <f>IF(ISERROR(IF(AND(A:A&gt;#REF!,A:A&lt;=#REF!,B:B&lt;&gt;"CANC",G:G=$S$2),C3739,0)),"",IF(AND(A:A&gt;#REF!,A:A&lt;=#REF!,B:B&lt;&gt;"CANC",G:G=$S$2),F3739,0))</f>
        <v/>
      </c>
      <c r="K3739" s="93">
        <f>[3]!TradeDate</f>
        <v>0</v>
      </c>
      <c r="L3739" s="93">
        <f>[3]!AlteredStatus</f>
        <v>0</v>
      </c>
      <c r="M3739">
        <f>[3]!CommissionEUR</f>
        <v>0</v>
      </c>
      <c r="N3739">
        <f>[3]!LocalChargeXComm</f>
        <v>0</v>
      </c>
      <c r="O3739">
        <f>[3]!FXEUR</f>
        <v>0</v>
      </c>
      <c r="P3739" t="e">
        <f t="shared" si="117"/>
        <v>#DIV/0!</v>
      </c>
      <c r="Q3739">
        <f>[3]!PortfolioCode</f>
        <v>0</v>
      </c>
    </row>
    <row r="3740" spans="1:17">
      <c r="A3740" s="93">
        <v>44103</v>
      </c>
      <c r="B3740" t="str">
        <v/>
      </c>
      <c r="C3740">
        <v>18.260000000000002</v>
      </c>
      <c r="D3740">
        <v>0</v>
      </c>
      <c r="E3740">
        <v>1</v>
      </c>
      <c r="F3740">
        <f t="shared" si="116"/>
        <v>0</v>
      </c>
      <c r="G3740" t="str">
        <v>MCESCF</v>
      </c>
      <c r="H3740" s="97" t="str">
        <f>IF(ISERROR(IF(AND(A:A&gt;#REF!,A:A&lt;=#REF!,B:B&lt;&gt;"CANC",G:G=$S$2),C3740,0)),"",IF(AND(A:A&gt;#REF!,A:A&lt;=#REF!,B:B&lt;&gt;"CANC",G:G=$S$2),C3740,0))</f>
        <v/>
      </c>
      <c r="I3740" s="97" t="str">
        <f>IF(ISERROR(IF(AND(A:A&gt;#REF!,A:A&lt;=#REF!,B:B&lt;&gt;"CANC",G:G=$S$2),C3740,0)),"",IF(AND(A:A&gt;#REF!,A:A&lt;=#REF!,B:B&lt;&gt;"CANC",G:G=$S$2),F3740,0))</f>
        <v/>
      </c>
      <c r="K3740" s="93">
        <f>[3]!TradeDate</f>
        <v>0</v>
      </c>
      <c r="L3740" s="93">
        <f>[3]!AlteredStatus</f>
        <v>0</v>
      </c>
      <c r="M3740">
        <f>[3]!CommissionEUR</f>
        <v>0</v>
      </c>
      <c r="N3740">
        <f>[3]!LocalChargeXComm</f>
        <v>0</v>
      </c>
      <c r="O3740">
        <f>[3]!FXEUR</f>
        <v>0</v>
      </c>
      <c r="P3740" t="e">
        <f t="shared" si="117"/>
        <v>#DIV/0!</v>
      </c>
      <c r="Q3740">
        <f>[3]!PortfolioCode</f>
        <v>0</v>
      </c>
    </row>
    <row r="3741" spans="1:17">
      <c r="A3741" s="93">
        <v>44103</v>
      </c>
      <c r="B3741" t="str">
        <v/>
      </c>
      <c r="C3741">
        <v>19.829999999999998</v>
      </c>
      <c r="D3741">
        <v>0</v>
      </c>
      <c r="E3741">
        <v>1</v>
      </c>
      <c r="F3741">
        <f t="shared" si="116"/>
        <v>0</v>
      </c>
      <c r="G3741" t="str">
        <v>MCESCF</v>
      </c>
      <c r="H3741" s="97" t="str">
        <f>IF(ISERROR(IF(AND(A:A&gt;#REF!,A:A&lt;=#REF!,B:B&lt;&gt;"CANC",G:G=$S$2),C3741,0)),"",IF(AND(A:A&gt;#REF!,A:A&lt;=#REF!,B:B&lt;&gt;"CANC",G:G=$S$2),C3741,0))</f>
        <v/>
      </c>
      <c r="I3741" s="97" t="str">
        <f>IF(ISERROR(IF(AND(A:A&gt;#REF!,A:A&lt;=#REF!,B:B&lt;&gt;"CANC",G:G=$S$2),C3741,0)),"",IF(AND(A:A&gt;#REF!,A:A&lt;=#REF!,B:B&lt;&gt;"CANC",G:G=$S$2),F3741,0))</f>
        <v/>
      </c>
      <c r="K3741" s="93">
        <f>[3]!TradeDate</f>
        <v>0</v>
      </c>
      <c r="L3741" s="93">
        <f>[3]!AlteredStatus</f>
        <v>0</v>
      </c>
      <c r="M3741">
        <f>[3]!CommissionEUR</f>
        <v>0</v>
      </c>
      <c r="N3741">
        <f>[3]!LocalChargeXComm</f>
        <v>0</v>
      </c>
      <c r="O3741">
        <f>[3]!FXEUR</f>
        <v>0</v>
      </c>
      <c r="P3741" t="e">
        <f t="shared" si="117"/>
        <v>#DIV/0!</v>
      </c>
      <c r="Q3741">
        <f>[3]!PortfolioCode</f>
        <v>0</v>
      </c>
    </row>
    <row r="3742" spans="1:17">
      <c r="A3742" s="93">
        <v>44103</v>
      </c>
      <c r="B3742" t="str">
        <v/>
      </c>
      <c r="C3742">
        <v>11.16</v>
      </c>
      <c r="D3742">
        <v>0</v>
      </c>
      <c r="E3742">
        <v>1</v>
      </c>
      <c r="F3742">
        <f t="shared" si="116"/>
        <v>0</v>
      </c>
      <c r="G3742" t="str">
        <v>MCESCF</v>
      </c>
      <c r="H3742" s="97" t="str">
        <f>IF(ISERROR(IF(AND(A:A&gt;#REF!,A:A&lt;=#REF!,B:B&lt;&gt;"CANC",G:G=$S$2),C3742,0)),"",IF(AND(A:A&gt;#REF!,A:A&lt;=#REF!,B:B&lt;&gt;"CANC",G:G=$S$2),C3742,0))</f>
        <v/>
      </c>
      <c r="I3742" s="97" t="str">
        <f>IF(ISERROR(IF(AND(A:A&gt;#REF!,A:A&lt;=#REF!,B:B&lt;&gt;"CANC",G:G=$S$2),C3742,0)),"",IF(AND(A:A&gt;#REF!,A:A&lt;=#REF!,B:B&lt;&gt;"CANC",G:G=$S$2),F3742,0))</f>
        <v/>
      </c>
      <c r="K3742" s="93">
        <f>[3]!TradeDate</f>
        <v>0</v>
      </c>
      <c r="L3742" s="93">
        <f>[3]!AlteredStatus</f>
        <v>0</v>
      </c>
      <c r="M3742">
        <f>[3]!CommissionEUR</f>
        <v>0</v>
      </c>
      <c r="N3742">
        <f>[3]!LocalChargeXComm</f>
        <v>0</v>
      </c>
      <c r="O3742">
        <f>[3]!FXEUR</f>
        <v>0</v>
      </c>
      <c r="P3742" t="e">
        <f t="shared" si="117"/>
        <v>#DIV/0!</v>
      </c>
      <c r="Q3742">
        <f>[3]!PortfolioCode</f>
        <v>0</v>
      </c>
    </row>
    <row r="3743" spans="1:17">
      <c r="A3743" s="93">
        <v>44103</v>
      </c>
      <c r="B3743" t="str">
        <v/>
      </c>
      <c r="C3743">
        <v>42.6</v>
      </c>
      <c r="D3743">
        <v>0</v>
      </c>
      <c r="E3743">
        <v>1</v>
      </c>
      <c r="F3743">
        <f t="shared" si="116"/>
        <v>0</v>
      </c>
      <c r="G3743" t="str">
        <v>MCESCF</v>
      </c>
      <c r="H3743" s="97" t="str">
        <f>IF(ISERROR(IF(AND(A:A&gt;#REF!,A:A&lt;=#REF!,B:B&lt;&gt;"CANC",G:G=$S$2),C3743,0)),"",IF(AND(A:A&gt;#REF!,A:A&lt;=#REF!,B:B&lt;&gt;"CANC",G:G=$S$2),C3743,0))</f>
        <v/>
      </c>
      <c r="I3743" s="97" t="str">
        <f>IF(ISERROR(IF(AND(A:A&gt;#REF!,A:A&lt;=#REF!,B:B&lt;&gt;"CANC",G:G=$S$2),C3743,0)),"",IF(AND(A:A&gt;#REF!,A:A&lt;=#REF!,B:B&lt;&gt;"CANC",G:G=$S$2),F3743,0))</f>
        <v/>
      </c>
      <c r="K3743" s="93">
        <f>[3]!TradeDate</f>
        <v>0</v>
      </c>
      <c r="L3743" s="93">
        <f>[3]!AlteredStatus</f>
        <v>0</v>
      </c>
      <c r="M3743">
        <f>[3]!CommissionEUR</f>
        <v>0</v>
      </c>
      <c r="N3743">
        <f>[3]!LocalChargeXComm</f>
        <v>0</v>
      </c>
      <c r="O3743">
        <f>[3]!FXEUR</f>
        <v>0</v>
      </c>
      <c r="P3743" t="e">
        <f t="shared" si="117"/>
        <v>#DIV/0!</v>
      </c>
      <c r="Q3743">
        <f>[3]!PortfolioCode</f>
        <v>0</v>
      </c>
    </row>
    <row r="3744" spans="1:17">
      <c r="A3744" s="93">
        <v>44103</v>
      </c>
      <c r="B3744" t="str">
        <v/>
      </c>
      <c r="C3744">
        <v>20.99</v>
      </c>
      <c r="D3744">
        <v>0</v>
      </c>
      <c r="E3744">
        <v>1</v>
      </c>
      <c r="F3744">
        <f t="shared" si="116"/>
        <v>0</v>
      </c>
      <c r="G3744" t="str">
        <v>MCESCF</v>
      </c>
      <c r="H3744" s="97" t="str">
        <f>IF(ISERROR(IF(AND(A:A&gt;#REF!,A:A&lt;=#REF!,B:B&lt;&gt;"CANC",G:G=$S$2),C3744,0)),"",IF(AND(A:A&gt;#REF!,A:A&lt;=#REF!,B:B&lt;&gt;"CANC",G:G=$S$2),C3744,0))</f>
        <v/>
      </c>
      <c r="I3744" s="97" t="str">
        <f>IF(ISERROR(IF(AND(A:A&gt;#REF!,A:A&lt;=#REF!,B:B&lt;&gt;"CANC",G:G=$S$2),C3744,0)),"",IF(AND(A:A&gt;#REF!,A:A&lt;=#REF!,B:B&lt;&gt;"CANC",G:G=$S$2),F3744,0))</f>
        <v/>
      </c>
      <c r="K3744" s="93">
        <f>[3]!TradeDate</f>
        <v>0</v>
      </c>
      <c r="L3744" s="93">
        <f>[3]!AlteredStatus</f>
        <v>0</v>
      </c>
      <c r="M3744">
        <f>[3]!CommissionEUR</f>
        <v>0</v>
      </c>
      <c r="N3744">
        <f>[3]!LocalChargeXComm</f>
        <v>0</v>
      </c>
      <c r="O3744">
        <f>[3]!FXEUR</f>
        <v>0</v>
      </c>
      <c r="P3744" t="e">
        <f t="shared" si="117"/>
        <v>#DIV/0!</v>
      </c>
      <c r="Q3744">
        <f>[3]!PortfolioCode</f>
        <v>0</v>
      </c>
    </row>
    <row r="3745" spans="1:17">
      <c r="A3745" s="93">
        <v>44103</v>
      </c>
      <c r="B3745" t="str">
        <v/>
      </c>
      <c r="C3745">
        <v>15.3</v>
      </c>
      <c r="D3745">
        <v>0</v>
      </c>
      <c r="E3745">
        <v>1</v>
      </c>
      <c r="F3745">
        <f t="shared" si="116"/>
        <v>0</v>
      </c>
      <c r="G3745" t="str">
        <v>MCESCF</v>
      </c>
      <c r="H3745" s="97" t="str">
        <f>IF(ISERROR(IF(AND(A:A&gt;#REF!,A:A&lt;=#REF!,B:B&lt;&gt;"CANC",G:G=$S$2),C3745,0)),"",IF(AND(A:A&gt;#REF!,A:A&lt;=#REF!,B:B&lt;&gt;"CANC",G:G=$S$2),C3745,0))</f>
        <v/>
      </c>
      <c r="I3745" s="97" t="str">
        <f>IF(ISERROR(IF(AND(A:A&gt;#REF!,A:A&lt;=#REF!,B:B&lt;&gt;"CANC",G:G=$S$2),C3745,0)),"",IF(AND(A:A&gt;#REF!,A:A&lt;=#REF!,B:B&lt;&gt;"CANC",G:G=$S$2),F3745,0))</f>
        <v/>
      </c>
      <c r="K3745" s="93">
        <f>[3]!TradeDate</f>
        <v>0</v>
      </c>
      <c r="L3745" s="93">
        <f>[3]!AlteredStatus</f>
        <v>0</v>
      </c>
      <c r="M3745">
        <f>[3]!CommissionEUR</f>
        <v>0</v>
      </c>
      <c r="N3745">
        <f>[3]!LocalChargeXComm</f>
        <v>0</v>
      </c>
      <c r="O3745">
        <f>[3]!FXEUR</f>
        <v>0</v>
      </c>
      <c r="P3745" t="e">
        <f t="shared" si="117"/>
        <v>#DIV/0!</v>
      </c>
      <c r="Q3745">
        <f>[3]!PortfolioCode</f>
        <v>0</v>
      </c>
    </row>
    <row r="3746" spans="1:17">
      <c r="A3746" s="93">
        <v>44103</v>
      </c>
      <c r="B3746" t="str">
        <v/>
      </c>
      <c r="C3746">
        <v>24.73</v>
      </c>
      <c r="D3746">
        <v>0</v>
      </c>
      <c r="E3746">
        <v>1</v>
      </c>
      <c r="F3746">
        <f t="shared" si="116"/>
        <v>0</v>
      </c>
      <c r="G3746" t="str">
        <v>MCESCF</v>
      </c>
      <c r="H3746" s="97" t="str">
        <f>IF(ISERROR(IF(AND(A:A&gt;#REF!,A:A&lt;=#REF!,B:B&lt;&gt;"CANC",G:G=$S$2),C3746,0)),"",IF(AND(A:A&gt;#REF!,A:A&lt;=#REF!,B:B&lt;&gt;"CANC",G:G=$S$2),C3746,0))</f>
        <v/>
      </c>
      <c r="I3746" s="97" t="str">
        <f>IF(ISERROR(IF(AND(A:A&gt;#REF!,A:A&lt;=#REF!,B:B&lt;&gt;"CANC",G:G=$S$2),C3746,0)),"",IF(AND(A:A&gt;#REF!,A:A&lt;=#REF!,B:B&lt;&gt;"CANC",G:G=$S$2),F3746,0))</f>
        <v/>
      </c>
      <c r="K3746" s="93">
        <f>[3]!TradeDate</f>
        <v>0</v>
      </c>
      <c r="L3746" s="93">
        <f>[3]!AlteredStatus</f>
        <v>0</v>
      </c>
      <c r="M3746">
        <f>[3]!CommissionEUR</f>
        <v>0</v>
      </c>
      <c r="N3746">
        <f>[3]!LocalChargeXComm</f>
        <v>0</v>
      </c>
      <c r="O3746">
        <f>[3]!FXEUR</f>
        <v>0</v>
      </c>
      <c r="P3746" t="e">
        <f t="shared" si="117"/>
        <v>#DIV/0!</v>
      </c>
      <c r="Q3746">
        <f>[3]!PortfolioCode</f>
        <v>0</v>
      </c>
    </row>
    <row r="3747" spans="1:17">
      <c r="A3747" s="93">
        <v>44103</v>
      </c>
      <c r="B3747" t="str">
        <v/>
      </c>
      <c r="C3747">
        <v>19.03</v>
      </c>
      <c r="D3747">
        <v>0</v>
      </c>
      <c r="E3747">
        <v>1</v>
      </c>
      <c r="F3747">
        <f t="shared" si="116"/>
        <v>0</v>
      </c>
      <c r="G3747" t="str">
        <v>MCESCF</v>
      </c>
      <c r="H3747" s="97" t="str">
        <f>IF(ISERROR(IF(AND(A:A&gt;#REF!,A:A&lt;=#REF!,B:B&lt;&gt;"CANC",G:G=$S$2),C3747,0)),"",IF(AND(A:A&gt;#REF!,A:A&lt;=#REF!,B:B&lt;&gt;"CANC",G:G=$S$2),C3747,0))</f>
        <v/>
      </c>
      <c r="I3747" s="97" t="str">
        <f>IF(ISERROR(IF(AND(A:A&gt;#REF!,A:A&lt;=#REF!,B:B&lt;&gt;"CANC",G:G=$S$2),C3747,0)),"",IF(AND(A:A&gt;#REF!,A:A&lt;=#REF!,B:B&lt;&gt;"CANC",G:G=$S$2),F3747,0))</f>
        <v/>
      </c>
      <c r="K3747" s="93">
        <f>[3]!TradeDate</f>
        <v>0</v>
      </c>
      <c r="L3747" s="93">
        <f>[3]!AlteredStatus</f>
        <v>0</v>
      </c>
      <c r="M3747">
        <f>[3]!CommissionEUR</f>
        <v>0</v>
      </c>
      <c r="N3747">
        <f>[3]!LocalChargeXComm</f>
        <v>0</v>
      </c>
      <c r="O3747">
        <f>[3]!FXEUR</f>
        <v>0</v>
      </c>
      <c r="P3747" t="e">
        <f t="shared" si="117"/>
        <v>#DIV/0!</v>
      </c>
      <c r="Q3747">
        <f>[3]!PortfolioCode</f>
        <v>0</v>
      </c>
    </row>
    <row r="3748" spans="1:17">
      <c r="A3748" s="93">
        <v>44103</v>
      </c>
      <c r="B3748" t="str">
        <v/>
      </c>
      <c r="C3748">
        <v>23.32</v>
      </c>
      <c r="D3748">
        <v>0</v>
      </c>
      <c r="E3748">
        <v>1</v>
      </c>
      <c r="F3748">
        <f t="shared" si="116"/>
        <v>0</v>
      </c>
      <c r="G3748" t="str">
        <v>MCESCF</v>
      </c>
      <c r="H3748" s="97" t="str">
        <f>IF(ISERROR(IF(AND(A:A&gt;#REF!,A:A&lt;=#REF!,B:B&lt;&gt;"CANC",G:G=$S$2),C3748,0)),"",IF(AND(A:A&gt;#REF!,A:A&lt;=#REF!,B:B&lt;&gt;"CANC",G:G=$S$2),C3748,0))</f>
        <v/>
      </c>
      <c r="I3748" s="97" t="str">
        <f>IF(ISERROR(IF(AND(A:A&gt;#REF!,A:A&lt;=#REF!,B:B&lt;&gt;"CANC",G:G=$S$2),C3748,0)),"",IF(AND(A:A&gt;#REF!,A:A&lt;=#REF!,B:B&lt;&gt;"CANC",G:G=$S$2),F3748,0))</f>
        <v/>
      </c>
      <c r="K3748" s="93">
        <f>[3]!TradeDate</f>
        <v>0</v>
      </c>
      <c r="L3748" s="93">
        <f>[3]!AlteredStatus</f>
        <v>0</v>
      </c>
      <c r="M3748">
        <f>[3]!CommissionEUR</f>
        <v>0</v>
      </c>
      <c r="N3748">
        <f>[3]!LocalChargeXComm</f>
        <v>0</v>
      </c>
      <c r="O3748">
        <f>[3]!FXEUR</f>
        <v>0</v>
      </c>
      <c r="P3748" t="e">
        <f t="shared" si="117"/>
        <v>#DIV/0!</v>
      </c>
      <c r="Q3748">
        <f>[3]!PortfolioCode</f>
        <v>0</v>
      </c>
    </row>
    <row r="3749" spans="1:17">
      <c r="A3749" s="93">
        <v>44103</v>
      </c>
      <c r="B3749" t="str">
        <v/>
      </c>
      <c r="C3749">
        <v>21.84</v>
      </c>
      <c r="D3749">
        <v>0</v>
      </c>
      <c r="E3749">
        <v>1</v>
      </c>
      <c r="F3749">
        <f t="shared" si="116"/>
        <v>0</v>
      </c>
      <c r="G3749" t="str">
        <v>MCESCF</v>
      </c>
      <c r="H3749" s="97" t="str">
        <f>IF(ISERROR(IF(AND(A:A&gt;#REF!,A:A&lt;=#REF!,B:B&lt;&gt;"CANC",G:G=$S$2),C3749,0)),"",IF(AND(A:A&gt;#REF!,A:A&lt;=#REF!,B:B&lt;&gt;"CANC",G:G=$S$2),C3749,0))</f>
        <v/>
      </c>
      <c r="I3749" s="97" t="str">
        <f>IF(ISERROR(IF(AND(A:A&gt;#REF!,A:A&lt;=#REF!,B:B&lt;&gt;"CANC",G:G=$S$2),C3749,0)),"",IF(AND(A:A&gt;#REF!,A:A&lt;=#REF!,B:B&lt;&gt;"CANC",G:G=$S$2),F3749,0))</f>
        <v/>
      </c>
      <c r="K3749" s="93">
        <f>[3]!TradeDate</f>
        <v>0</v>
      </c>
      <c r="L3749" s="93">
        <f>[3]!AlteredStatus</f>
        <v>0</v>
      </c>
      <c r="M3749">
        <f>[3]!CommissionEUR</f>
        <v>0</v>
      </c>
      <c r="N3749">
        <f>[3]!LocalChargeXComm</f>
        <v>0</v>
      </c>
      <c r="O3749">
        <f>[3]!FXEUR</f>
        <v>0</v>
      </c>
      <c r="P3749" t="e">
        <f t="shared" si="117"/>
        <v>#DIV/0!</v>
      </c>
      <c r="Q3749">
        <f>[3]!PortfolioCode</f>
        <v>0</v>
      </c>
    </row>
    <row r="3750" spans="1:17">
      <c r="A3750" s="93">
        <v>44104</v>
      </c>
      <c r="B3750" t="str">
        <v/>
      </c>
      <c r="C3750">
        <v>227.21</v>
      </c>
      <c r="D3750">
        <v>1</v>
      </c>
      <c r="E3750">
        <v>0.90839999999999999</v>
      </c>
      <c r="F3750">
        <f t="shared" si="116"/>
        <v>1.1008366358432409</v>
      </c>
      <c r="G3750" t="str">
        <v>SAUL1311</v>
      </c>
      <c r="H3750" s="97" t="str">
        <f>IF(ISERROR(IF(AND(A:A&gt;#REF!,A:A&lt;=#REF!,B:B&lt;&gt;"CANC",G:G=$S$2),C3750,0)),"",IF(AND(A:A&gt;#REF!,A:A&lt;=#REF!,B:B&lt;&gt;"CANC",G:G=$S$2),C3750,0))</f>
        <v/>
      </c>
      <c r="I3750" s="97" t="str">
        <f>IF(ISERROR(IF(AND(A:A&gt;#REF!,A:A&lt;=#REF!,B:B&lt;&gt;"CANC",G:G=$S$2),C3750,0)),"",IF(AND(A:A&gt;#REF!,A:A&lt;=#REF!,B:B&lt;&gt;"CANC",G:G=$S$2),F3750,0))</f>
        <v/>
      </c>
      <c r="K3750" s="93">
        <f>[3]!TradeDate</f>
        <v>0</v>
      </c>
      <c r="L3750" s="93">
        <f>[3]!AlteredStatus</f>
        <v>0</v>
      </c>
      <c r="M3750">
        <f>[3]!CommissionEUR</f>
        <v>0</v>
      </c>
      <c r="N3750">
        <f>[3]!LocalChargeXComm</f>
        <v>0</v>
      </c>
      <c r="O3750">
        <f>[3]!FXEUR</f>
        <v>0</v>
      </c>
      <c r="P3750" t="e">
        <f t="shared" si="117"/>
        <v>#DIV/0!</v>
      </c>
      <c r="Q3750">
        <f>[3]!PortfolioCode</f>
        <v>0</v>
      </c>
    </row>
    <row r="3751" spans="1:17">
      <c r="A3751" s="93">
        <v>44104</v>
      </c>
      <c r="B3751" t="str">
        <v/>
      </c>
      <c r="C3751">
        <v>70.38</v>
      </c>
      <c r="D3751">
        <v>0</v>
      </c>
      <c r="E3751">
        <v>1</v>
      </c>
      <c r="F3751">
        <f t="shared" si="116"/>
        <v>0</v>
      </c>
      <c r="G3751" t="str">
        <v>MCESCF</v>
      </c>
      <c r="H3751" s="97" t="str">
        <f>IF(ISERROR(IF(AND(A:A&gt;#REF!,A:A&lt;=#REF!,B:B&lt;&gt;"CANC",G:G=$S$2),C3751,0)),"",IF(AND(A:A&gt;#REF!,A:A&lt;=#REF!,B:B&lt;&gt;"CANC",G:G=$S$2),C3751,0))</f>
        <v/>
      </c>
      <c r="I3751" s="97" t="str">
        <f>IF(ISERROR(IF(AND(A:A&gt;#REF!,A:A&lt;=#REF!,B:B&lt;&gt;"CANC",G:G=$S$2),C3751,0)),"",IF(AND(A:A&gt;#REF!,A:A&lt;=#REF!,B:B&lt;&gt;"CANC",G:G=$S$2),F3751,0))</f>
        <v/>
      </c>
      <c r="K3751" s="93">
        <f>[3]!TradeDate</f>
        <v>0</v>
      </c>
      <c r="L3751" s="93">
        <f>[3]!AlteredStatus</f>
        <v>0</v>
      </c>
      <c r="M3751">
        <f>[3]!CommissionEUR</f>
        <v>0</v>
      </c>
      <c r="N3751">
        <f>[3]!LocalChargeXComm</f>
        <v>0</v>
      </c>
      <c r="O3751">
        <f>[3]!FXEUR</f>
        <v>0</v>
      </c>
      <c r="P3751" t="e">
        <f t="shared" si="117"/>
        <v>#DIV/0!</v>
      </c>
      <c r="Q3751">
        <f>[3]!PortfolioCode</f>
        <v>0</v>
      </c>
    </row>
    <row r="3752" spans="1:17">
      <c r="A3752" s="93">
        <v>44104</v>
      </c>
      <c r="B3752" t="str">
        <v/>
      </c>
      <c r="C3752">
        <v>14.95</v>
      </c>
      <c r="D3752">
        <v>0</v>
      </c>
      <c r="E3752">
        <v>1</v>
      </c>
      <c r="F3752">
        <f t="shared" si="116"/>
        <v>0</v>
      </c>
      <c r="G3752" t="str">
        <v>LF-EIF</v>
      </c>
      <c r="H3752" s="97" t="str">
        <f>IF(ISERROR(IF(AND(A:A&gt;#REF!,A:A&lt;=#REF!,B:B&lt;&gt;"CANC",G:G=$S$2),C3752,0)),"",IF(AND(A:A&gt;#REF!,A:A&lt;=#REF!,B:B&lt;&gt;"CANC",G:G=$S$2),C3752,0))</f>
        <v/>
      </c>
      <c r="I3752" s="97" t="str">
        <f>IF(ISERROR(IF(AND(A:A&gt;#REF!,A:A&lt;=#REF!,B:B&lt;&gt;"CANC",G:G=$S$2),C3752,0)),"",IF(AND(A:A&gt;#REF!,A:A&lt;=#REF!,B:B&lt;&gt;"CANC",G:G=$S$2),F3752,0))</f>
        <v/>
      </c>
      <c r="K3752" s="93">
        <f>[3]!TradeDate</f>
        <v>0</v>
      </c>
      <c r="L3752" s="93">
        <f>[3]!AlteredStatus</f>
        <v>0</v>
      </c>
      <c r="M3752">
        <f>[3]!CommissionEUR</f>
        <v>0</v>
      </c>
      <c r="N3752">
        <f>[3]!LocalChargeXComm</f>
        <v>0</v>
      </c>
      <c r="O3752">
        <f>[3]!FXEUR</f>
        <v>0</v>
      </c>
      <c r="P3752" t="e">
        <f t="shared" si="117"/>
        <v>#DIV/0!</v>
      </c>
      <c r="Q3752">
        <f>[3]!PortfolioCode</f>
        <v>0</v>
      </c>
    </row>
    <row r="3753" spans="1:17">
      <c r="A3753" s="93">
        <v>44104</v>
      </c>
      <c r="B3753" t="str">
        <v/>
      </c>
      <c r="C3753">
        <v>453.18</v>
      </c>
      <c r="D3753">
        <v>0</v>
      </c>
      <c r="E3753">
        <v>1</v>
      </c>
      <c r="F3753">
        <f t="shared" si="116"/>
        <v>0</v>
      </c>
      <c r="G3753" t="str">
        <v>MCESCF</v>
      </c>
      <c r="H3753" s="97" t="str">
        <f>IF(ISERROR(IF(AND(A:A&gt;#REF!,A:A&lt;=#REF!,B:B&lt;&gt;"CANC",G:G=$S$2),C3753,0)),"",IF(AND(A:A&gt;#REF!,A:A&lt;=#REF!,B:B&lt;&gt;"CANC",G:G=$S$2),C3753,0))</f>
        <v/>
      </c>
      <c r="I3753" s="97" t="str">
        <f>IF(ISERROR(IF(AND(A:A&gt;#REF!,A:A&lt;=#REF!,B:B&lt;&gt;"CANC",G:G=$S$2),C3753,0)),"",IF(AND(A:A&gt;#REF!,A:A&lt;=#REF!,B:B&lt;&gt;"CANC",G:G=$S$2),F3753,0))</f>
        <v/>
      </c>
      <c r="K3753" s="93">
        <f>[3]!TradeDate</f>
        <v>0</v>
      </c>
      <c r="L3753" s="93">
        <f>[3]!AlteredStatus</f>
        <v>0</v>
      </c>
      <c r="M3753">
        <f>[3]!CommissionEUR</f>
        <v>0</v>
      </c>
      <c r="N3753">
        <f>[3]!LocalChargeXComm</f>
        <v>0</v>
      </c>
      <c r="O3753">
        <f>[3]!FXEUR</f>
        <v>0</v>
      </c>
      <c r="P3753" t="e">
        <f t="shared" si="117"/>
        <v>#DIV/0!</v>
      </c>
      <c r="Q3753">
        <f>[3]!PortfolioCode</f>
        <v>0</v>
      </c>
    </row>
    <row r="3754" spans="1:17">
      <c r="A3754" s="93">
        <v>44105</v>
      </c>
      <c r="B3754" t="str">
        <v/>
      </c>
      <c r="C3754">
        <v>530.22</v>
      </c>
      <c r="D3754">
        <v>1</v>
      </c>
      <c r="E3754">
        <v>0.91110000000000002</v>
      </c>
      <c r="F3754">
        <f t="shared" si="116"/>
        <v>1.0975743606629349</v>
      </c>
      <c r="G3754" t="str">
        <v>MUSCIT</v>
      </c>
      <c r="H3754" s="97" t="str">
        <f>IF(ISERROR(IF(AND(A:A&gt;#REF!,A:A&lt;=#REF!,B:B&lt;&gt;"CANC",G:G=$S$2),C3754,0)),"",IF(AND(A:A&gt;#REF!,A:A&lt;=#REF!,B:B&lt;&gt;"CANC",G:G=$S$2),C3754,0))</f>
        <v/>
      </c>
      <c r="I3754" s="97" t="str">
        <f>IF(ISERROR(IF(AND(A:A&gt;#REF!,A:A&lt;=#REF!,B:B&lt;&gt;"CANC",G:G=$S$2),C3754,0)),"",IF(AND(A:A&gt;#REF!,A:A&lt;=#REF!,B:B&lt;&gt;"CANC",G:G=$S$2),F3754,0))</f>
        <v/>
      </c>
      <c r="K3754" s="93">
        <f>[3]!TradeDate</f>
        <v>0</v>
      </c>
      <c r="L3754" s="93">
        <f>[3]!AlteredStatus</f>
        <v>0</v>
      </c>
      <c r="M3754">
        <f>[3]!CommissionEUR</f>
        <v>0</v>
      </c>
      <c r="N3754">
        <f>[3]!LocalChargeXComm</f>
        <v>0</v>
      </c>
      <c r="O3754">
        <f>[3]!FXEUR</f>
        <v>0</v>
      </c>
      <c r="P3754" t="e">
        <f t="shared" si="117"/>
        <v>#DIV/0!</v>
      </c>
      <c r="Q3754">
        <f>[3]!PortfolioCode</f>
        <v>0</v>
      </c>
    </row>
    <row r="3755" spans="1:17">
      <c r="A3755" s="93">
        <v>44105</v>
      </c>
      <c r="B3755" t="str">
        <v/>
      </c>
      <c r="C3755">
        <v>266.86</v>
      </c>
      <c r="D3755">
        <v>1</v>
      </c>
      <c r="E3755">
        <v>0.91110000000000002</v>
      </c>
      <c r="F3755">
        <f t="shared" si="116"/>
        <v>1.0975743606629349</v>
      </c>
      <c r="G3755" t="str">
        <v>MUSCIT</v>
      </c>
      <c r="H3755" s="97" t="str">
        <f>IF(ISERROR(IF(AND(A:A&gt;#REF!,A:A&lt;=#REF!,B:B&lt;&gt;"CANC",G:G=$S$2),C3755,0)),"",IF(AND(A:A&gt;#REF!,A:A&lt;=#REF!,B:B&lt;&gt;"CANC",G:G=$S$2),C3755,0))</f>
        <v/>
      </c>
      <c r="I3755" s="97" t="str">
        <f>IF(ISERROR(IF(AND(A:A&gt;#REF!,A:A&lt;=#REF!,B:B&lt;&gt;"CANC",G:G=$S$2),C3755,0)),"",IF(AND(A:A&gt;#REF!,A:A&lt;=#REF!,B:B&lt;&gt;"CANC",G:G=$S$2),F3755,0))</f>
        <v/>
      </c>
      <c r="K3755" s="93">
        <f>[3]!TradeDate</f>
        <v>0</v>
      </c>
      <c r="L3755" s="93">
        <f>[3]!AlteredStatus</f>
        <v>0</v>
      </c>
      <c r="M3755">
        <f>[3]!CommissionEUR</f>
        <v>0</v>
      </c>
      <c r="N3755">
        <f>[3]!LocalChargeXComm</f>
        <v>0</v>
      </c>
      <c r="O3755">
        <f>[3]!FXEUR</f>
        <v>0</v>
      </c>
      <c r="P3755" t="e">
        <f t="shared" si="117"/>
        <v>#DIV/0!</v>
      </c>
      <c r="Q3755">
        <f>[3]!PortfolioCode</f>
        <v>0</v>
      </c>
    </row>
    <row r="3756" spans="1:17">
      <c r="A3756" s="93">
        <v>44105</v>
      </c>
      <c r="B3756" t="str">
        <v/>
      </c>
      <c r="C3756">
        <v>57.2</v>
      </c>
      <c r="D3756">
        <v>1</v>
      </c>
      <c r="E3756">
        <v>0.91110000000000002</v>
      </c>
      <c r="F3756">
        <f t="shared" si="116"/>
        <v>1.0975743606629349</v>
      </c>
      <c r="G3756" t="str">
        <v>SAUL1311</v>
      </c>
      <c r="H3756" s="97" t="str">
        <f>IF(ISERROR(IF(AND(A:A&gt;#REF!,A:A&lt;=#REF!,B:B&lt;&gt;"CANC",G:G=$S$2),C3756,0)),"",IF(AND(A:A&gt;#REF!,A:A&lt;=#REF!,B:B&lt;&gt;"CANC",G:G=$S$2),C3756,0))</f>
        <v/>
      </c>
      <c r="I3756" s="97" t="str">
        <f>IF(ISERROR(IF(AND(A:A&gt;#REF!,A:A&lt;=#REF!,B:B&lt;&gt;"CANC",G:G=$S$2),C3756,0)),"",IF(AND(A:A&gt;#REF!,A:A&lt;=#REF!,B:B&lt;&gt;"CANC",G:G=$S$2),F3756,0))</f>
        <v/>
      </c>
      <c r="K3756" s="93">
        <f>[3]!TradeDate</f>
        <v>0</v>
      </c>
      <c r="L3756" s="93">
        <f>[3]!AlteredStatus</f>
        <v>0</v>
      </c>
      <c r="M3756">
        <f>[3]!CommissionEUR</f>
        <v>0</v>
      </c>
      <c r="N3756">
        <f>[3]!LocalChargeXComm</f>
        <v>0</v>
      </c>
      <c r="O3756">
        <f>[3]!FXEUR</f>
        <v>0</v>
      </c>
      <c r="P3756" t="e">
        <f t="shared" si="117"/>
        <v>#DIV/0!</v>
      </c>
      <c r="Q3756">
        <f>[3]!PortfolioCode</f>
        <v>0</v>
      </c>
    </row>
    <row r="3757" spans="1:17">
      <c r="A3757" s="93">
        <v>44105</v>
      </c>
      <c r="B3757" t="str">
        <v/>
      </c>
      <c r="C3757">
        <v>13.97</v>
      </c>
      <c r="D3757">
        <v>0</v>
      </c>
      <c r="E3757">
        <v>1</v>
      </c>
      <c r="F3757">
        <f t="shared" si="116"/>
        <v>0</v>
      </c>
      <c r="G3757" t="str">
        <v>LF-EIF</v>
      </c>
      <c r="H3757" s="97" t="str">
        <f>IF(ISERROR(IF(AND(A:A&gt;#REF!,A:A&lt;=#REF!,B:B&lt;&gt;"CANC",G:G=$S$2),C3757,0)),"",IF(AND(A:A&gt;#REF!,A:A&lt;=#REF!,B:B&lt;&gt;"CANC",G:G=$S$2),C3757,0))</f>
        <v/>
      </c>
      <c r="I3757" s="97" t="str">
        <f>IF(ISERROR(IF(AND(A:A&gt;#REF!,A:A&lt;=#REF!,B:B&lt;&gt;"CANC",G:G=$S$2),C3757,0)),"",IF(AND(A:A&gt;#REF!,A:A&lt;=#REF!,B:B&lt;&gt;"CANC",G:G=$S$2),F3757,0))</f>
        <v/>
      </c>
      <c r="K3757" s="93">
        <f>[3]!TradeDate</f>
        <v>0</v>
      </c>
      <c r="L3757" s="93">
        <f>[3]!AlteredStatus</f>
        <v>0</v>
      </c>
      <c r="M3757">
        <f>[3]!CommissionEUR</f>
        <v>0</v>
      </c>
      <c r="N3757">
        <f>[3]!LocalChargeXComm</f>
        <v>0</v>
      </c>
      <c r="O3757">
        <f>[3]!FXEUR</f>
        <v>0</v>
      </c>
      <c r="P3757" t="e">
        <f t="shared" si="117"/>
        <v>#DIV/0!</v>
      </c>
      <c r="Q3757">
        <f>[3]!PortfolioCode</f>
        <v>0</v>
      </c>
    </row>
    <row r="3758" spans="1:17">
      <c r="A3758" s="93">
        <v>44105</v>
      </c>
      <c r="B3758" t="str">
        <v/>
      </c>
      <c r="C3758">
        <v>423.6</v>
      </c>
      <c r="D3758">
        <v>0</v>
      </c>
      <c r="E3758">
        <v>1</v>
      </c>
      <c r="F3758">
        <f t="shared" si="116"/>
        <v>0</v>
      </c>
      <c r="G3758" t="str">
        <v>MCESCF</v>
      </c>
      <c r="H3758" s="97" t="str">
        <f>IF(ISERROR(IF(AND(A:A&gt;#REF!,A:A&lt;=#REF!,B:B&lt;&gt;"CANC",G:G=$S$2),C3758,0)),"",IF(AND(A:A&gt;#REF!,A:A&lt;=#REF!,B:B&lt;&gt;"CANC",G:G=$S$2),C3758,0))</f>
        <v/>
      </c>
      <c r="I3758" s="97" t="str">
        <f>IF(ISERROR(IF(AND(A:A&gt;#REF!,A:A&lt;=#REF!,B:B&lt;&gt;"CANC",G:G=$S$2),C3758,0)),"",IF(AND(A:A&gt;#REF!,A:A&lt;=#REF!,B:B&lt;&gt;"CANC",G:G=$S$2),F3758,0))</f>
        <v/>
      </c>
      <c r="K3758" s="93">
        <f>[3]!TradeDate</f>
        <v>0</v>
      </c>
      <c r="L3758" s="93">
        <f>[3]!AlteredStatus</f>
        <v>0</v>
      </c>
      <c r="M3758">
        <f>[3]!CommissionEUR</f>
        <v>0</v>
      </c>
      <c r="N3758">
        <f>[3]!LocalChargeXComm</f>
        <v>0</v>
      </c>
      <c r="O3758">
        <f>[3]!FXEUR</f>
        <v>0</v>
      </c>
      <c r="P3758" t="e">
        <f t="shared" si="117"/>
        <v>#DIV/0!</v>
      </c>
      <c r="Q3758">
        <f>[3]!PortfolioCode</f>
        <v>0</v>
      </c>
    </row>
    <row r="3759" spans="1:17">
      <c r="A3759" s="93">
        <v>44105</v>
      </c>
      <c r="B3759" t="str">
        <v/>
      </c>
      <c r="C3759">
        <v>1555.26</v>
      </c>
      <c r="D3759">
        <v>1</v>
      </c>
      <c r="E3759">
        <v>0.91110000000000002</v>
      </c>
      <c r="F3759">
        <f t="shared" si="116"/>
        <v>1.0975743606629349</v>
      </c>
      <c r="G3759" t="str">
        <v>MEEIF</v>
      </c>
      <c r="H3759" s="97" t="str">
        <f>IF(ISERROR(IF(AND(A:A&gt;#REF!,A:A&lt;=#REF!,B:B&lt;&gt;"CANC",G:G=$S$2),C3759,0)),"",IF(AND(A:A&gt;#REF!,A:A&lt;=#REF!,B:B&lt;&gt;"CANC",G:G=$S$2),C3759,0))</f>
        <v/>
      </c>
      <c r="I3759" s="97" t="str">
        <f>IF(ISERROR(IF(AND(A:A&gt;#REF!,A:A&lt;=#REF!,B:B&lt;&gt;"CANC",G:G=$S$2),C3759,0)),"",IF(AND(A:A&gt;#REF!,A:A&lt;=#REF!,B:B&lt;&gt;"CANC",G:G=$S$2),F3759,0))</f>
        <v/>
      </c>
      <c r="K3759" s="93">
        <f>[3]!TradeDate</f>
        <v>0</v>
      </c>
      <c r="L3759" s="93">
        <f>[3]!AlteredStatus</f>
        <v>0</v>
      </c>
      <c r="M3759">
        <f>[3]!CommissionEUR</f>
        <v>0</v>
      </c>
      <c r="N3759">
        <f>[3]!LocalChargeXComm</f>
        <v>0</v>
      </c>
      <c r="O3759">
        <f>[3]!FXEUR</f>
        <v>0</v>
      </c>
      <c r="P3759" t="e">
        <f t="shared" si="117"/>
        <v>#DIV/0!</v>
      </c>
      <c r="Q3759">
        <f>[3]!PortfolioCode</f>
        <v>0</v>
      </c>
    </row>
    <row r="3760" spans="1:17">
      <c r="A3760" s="93">
        <v>44106</v>
      </c>
      <c r="B3760" t="str">
        <v/>
      </c>
      <c r="C3760">
        <v>109.13</v>
      </c>
      <c r="D3760">
        <v>0</v>
      </c>
      <c r="E3760">
        <v>10.4527</v>
      </c>
      <c r="F3760">
        <f t="shared" si="116"/>
        <v>0</v>
      </c>
      <c r="G3760" t="str">
        <v>AMUNDIPEA</v>
      </c>
      <c r="H3760" s="97" t="str">
        <f>IF(ISERROR(IF(AND(A:A&gt;#REF!,A:A&lt;=#REF!,B:B&lt;&gt;"CANC",G:G=$S$2),C3760,0)),"",IF(AND(A:A&gt;#REF!,A:A&lt;=#REF!,B:B&lt;&gt;"CANC",G:G=$S$2),C3760,0))</f>
        <v/>
      </c>
      <c r="I3760" s="97" t="str">
        <f>IF(ISERROR(IF(AND(A:A&gt;#REF!,A:A&lt;=#REF!,B:B&lt;&gt;"CANC",G:G=$S$2),C3760,0)),"",IF(AND(A:A&gt;#REF!,A:A&lt;=#REF!,B:B&lt;&gt;"CANC",G:G=$S$2),F3760,0))</f>
        <v/>
      </c>
      <c r="K3760" s="93">
        <f>[3]!TradeDate</f>
        <v>0</v>
      </c>
      <c r="L3760" s="93">
        <f>[3]!AlteredStatus</f>
        <v>0</v>
      </c>
      <c r="M3760">
        <f>[3]!CommissionEUR</f>
        <v>0</v>
      </c>
      <c r="N3760">
        <f>[3]!LocalChargeXComm</f>
        <v>0</v>
      </c>
      <c r="O3760">
        <f>[3]!FXEUR</f>
        <v>0</v>
      </c>
      <c r="P3760" t="e">
        <f t="shared" si="117"/>
        <v>#DIV/0!</v>
      </c>
      <c r="Q3760">
        <f>[3]!PortfolioCode</f>
        <v>0</v>
      </c>
    </row>
    <row r="3761" spans="1:17">
      <c r="A3761" s="93">
        <v>44106</v>
      </c>
      <c r="B3761" t="str">
        <v/>
      </c>
      <c r="C3761">
        <v>412.33</v>
      </c>
      <c r="D3761">
        <v>1</v>
      </c>
      <c r="E3761">
        <v>0.90529999999999999</v>
      </c>
      <c r="F3761">
        <f t="shared" si="116"/>
        <v>1.1046062078868883</v>
      </c>
      <c r="G3761" t="str">
        <v>AMUNDIPEA</v>
      </c>
      <c r="H3761" s="97" t="str">
        <f>IF(ISERROR(IF(AND(A:A&gt;#REF!,A:A&lt;=#REF!,B:B&lt;&gt;"CANC",G:G=$S$2),C3761,0)),"",IF(AND(A:A&gt;#REF!,A:A&lt;=#REF!,B:B&lt;&gt;"CANC",G:G=$S$2),C3761,0))</f>
        <v/>
      </c>
      <c r="I3761" s="97" t="str">
        <f>IF(ISERROR(IF(AND(A:A&gt;#REF!,A:A&lt;=#REF!,B:B&lt;&gt;"CANC",G:G=$S$2),C3761,0)),"",IF(AND(A:A&gt;#REF!,A:A&lt;=#REF!,B:B&lt;&gt;"CANC",G:G=$S$2),F3761,0))</f>
        <v/>
      </c>
      <c r="K3761" s="93">
        <f>[3]!TradeDate</f>
        <v>0</v>
      </c>
      <c r="L3761" s="93">
        <f>[3]!AlteredStatus</f>
        <v>0</v>
      </c>
      <c r="M3761">
        <f>[3]!CommissionEUR</f>
        <v>0</v>
      </c>
      <c r="N3761">
        <f>[3]!LocalChargeXComm</f>
        <v>0</v>
      </c>
      <c r="O3761">
        <f>[3]!FXEUR</f>
        <v>0</v>
      </c>
      <c r="P3761" t="e">
        <f t="shared" si="117"/>
        <v>#DIV/0!</v>
      </c>
      <c r="Q3761">
        <f>[3]!PortfolioCode</f>
        <v>0</v>
      </c>
    </row>
    <row r="3762" spans="1:17">
      <c r="A3762" s="93">
        <v>44106</v>
      </c>
      <c r="B3762" t="str">
        <v/>
      </c>
      <c r="C3762">
        <v>57.03</v>
      </c>
      <c r="D3762">
        <v>0</v>
      </c>
      <c r="E3762">
        <v>1</v>
      </c>
      <c r="F3762">
        <f t="shared" si="116"/>
        <v>0</v>
      </c>
      <c r="G3762" t="str">
        <v>AMUNDIPEA</v>
      </c>
      <c r="H3762" s="97" t="str">
        <f>IF(ISERROR(IF(AND(A:A&gt;#REF!,A:A&lt;=#REF!,B:B&lt;&gt;"CANC",G:G=$S$2),C3762,0)),"",IF(AND(A:A&gt;#REF!,A:A&lt;=#REF!,B:B&lt;&gt;"CANC",G:G=$S$2),C3762,0))</f>
        <v/>
      </c>
      <c r="I3762" s="97" t="str">
        <f>IF(ISERROR(IF(AND(A:A&gt;#REF!,A:A&lt;=#REF!,B:B&lt;&gt;"CANC",G:G=$S$2),C3762,0)),"",IF(AND(A:A&gt;#REF!,A:A&lt;=#REF!,B:B&lt;&gt;"CANC",G:G=$S$2),F3762,0))</f>
        <v/>
      </c>
      <c r="K3762" s="93">
        <f>[3]!TradeDate</f>
        <v>0</v>
      </c>
      <c r="L3762" s="93">
        <f>[3]!AlteredStatus</f>
        <v>0</v>
      </c>
      <c r="M3762">
        <f>[3]!CommissionEUR</f>
        <v>0</v>
      </c>
      <c r="N3762">
        <f>[3]!LocalChargeXComm</f>
        <v>0</v>
      </c>
      <c r="O3762">
        <f>[3]!FXEUR</f>
        <v>0</v>
      </c>
      <c r="P3762" t="e">
        <f t="shared" si="117"/>
        <v>#DIV/0!</v>
      </c>
      <c r="Q3762">
        <f>[3]!PortfolioCode</f>
        <v>0</v>
      </c>
    </row>
    <row r="3763" spans="1:17">
      <c r="A3763" s="93">
        <v>44106</v>
      </c>
      <c r="B3763" t="str">
        <v/>
      </c>
      <c r="C3763">
        <v>638.88</v>
      </c>
      <c r="D3763">
        <v>0</v>
      </c>
      <c r="E3763">
        <v>10.4527</v>
      </c>
      <c r="F3763">
        <f t="shared" si="116"/>
        <v>0</v>
      </c>
      <c r="G3763" t="str">
        <v>AMUNDIPEA</v>
      </c>
      <c r="H3763" s="97" t="str">
        <f>IF(ISERROR(IF(AND(A:A&gt;#REF!,A:A&lt;=#REF!,B:B&lt;&gt;"CANC",G:G=$S$2),C3763,0)),"",IF(AND(A:A&gt;#REF!,A:A&lt;=#REF!,B:B&lt;&gt;"CANC",G:G=$S$2),C3763,0))</f>
        <v/>
      </c>
      <c r="I3763" s="97" t="str">
        <f>IF(ISERROR(IF(AND(A:A&gt;#REF!,A:A&lt;=#REF!,B:B&lt;&gt;"CANC",G:G=$S$2),C3763,0)),"",IF(AND(A:A&gt;#REF!,A:A&lt;=#REF!,B:B&lt;&gt;"CANC",G:G=$S$2),F3763,0))</f>
        <v/>
      </c>
      <c r="K3763" s="93">
        <f>[3]!TradeDate</f>
        <v>0</v>
      </c>
      <c r="L3763" s="93">
        <f>[3]!AlteredStatus</f>
        <v>0</v>
      </c>
      <c r="M3763">
        <f>[3]!CommissionEUR</f>
        <v>0</v>
      </c>
      <c r="N3763">
        <f>[3]!LocalChargeXComm</f>
        <v>0</v>
      </c>
      <c r="O3763">
        <f>[3]!FXEUR</f>
        <v>0</v>
      </c>
      <c r="P3763" t="e">
        <f t="shared" si="117"/>
        <v>#DIV/0!</v>
      </c>
      <c r="Q3763">
        <f>[3]!PortfolioCode</f>
        <v>0</v>
      </c>
    </row>
    <row r="3764" spans="1:17">
      <c r="A3764" s="93">
        <v>44106</v>
      </c>
      <c r="B3764" t="str">
        <v/>
      </c>
      <c r="C3764">
        <v>25.51</v>
      </c>
      <c r="D3764">
        <v>0</v>
      </c>
      <c r="E3764">
        <v>10.4527</v>
      </c>
      <c r="F3764">
        <f t="shared" si="116"/>
        <v>0</v>
      </c>
      <c r="G3764" t="str">
        <v>AMUNDIPEA</v>
      </c>
      <c r="H3764" s="97" t="str">
        <f>IF(ISERROR(IF(AND(A:A&gt;#REF!,A:A&lt;=#REF!,B:B&lt;&gt;"CANC",G:G=$S$2),C3764,0)),"",IF(AND(A:A&gt;#REF!,A:A&lt;=#REF!,B:B&lt;&gt;"CANC",G:G=$S$2),C3764,0))</f>
        <v/>
      </c>
      <c r="I3764" s="97" t="str">
        <f>IF(ISERROR(IF(AND(A:A&gt;#REF!,A:A&lt;=#REF!,B:B&lt;&gt;"CANC",G:G=$S$2),C3764,0)),"",IF(AND(A:A&gt;#REF!,A:A&lt;=#REF!,B:B&lt;&gt;"CANC",G:G=$S$2),F3764,0))</f>
        <v/>
      </c>
      <c r="K3764" s="93">
        <f>[3]!TradeDate</f>
        <v>0</v>
      </c>
      <c r="L3764" s="93">
        <f>[3]!AlteredStatus</f>
        <v>0</v>
      </c>
      <c r="M3764">
        <f>[3]!CommissionEUR</f>
        <v>0</v>
      </c>
      <c r="N3764">
        <f>[3]!LocalChargeXComm</f>
        <v>0</v>
      </c>
      <c r="O3764">
        <f>[3]!FXEUR</f>
        <v>0</v>
      </c>
      <c r="P3764" t="e">
        <f t="shared" si="117"/>
        <v>#DIV/0!</v>
      </c>
      <c r="Q3764">
        <f>[3]!PortfolioCode</f>
        <v>0</v>
      </c>
    </row>
    <row r="3765" spans="1:17">
      <c r="A3765" s="93">
        <v>44106</v>
      </c>
      <c r="B3765" t="str">
        <v/>
      </c>
      <c r="C3765">
        <v>133.72999999999999</v>
      </c>
      <c r="D3765">
        <v>0</v>
      </c>
      <c r="E3765">
        <v>7.4412000000000003</v>
      </c>
      <c r="F3765">
        <f t="shared" si="116"/>
        <v>0</v>
      </c>
      <c r="G3765" t="str">
        <v>AMUNDIPEA</v>
      </c>
      <c r="H3765" s="97" t="str">
        <f>IF(ISERROR(IF(AND(A:A&gt;#REF!,A:A&lt;=#REF!,B:B&lt;&gt;"CANC",G:G=$S$2),C3765,0)),"",IF(AND(A:A&gt;#REF!,A:A&lt;=#REF!,B:B&lt;&gt;"CANC",G:G=$S$2),C3765,0))</f>
        <v/>
      </c>
      <c r="I3765" s="97" t="str">
        <f>IF(ISERROR(IF(AND(A:A&gt;#REF!,A:A&lt;=#REF!,B:B&lt;&gt;"CANC",G:G=$S$2),C3765,0)),"",IF(AND(A:A&gt;#REF!,A:A&lt;=#REF!,B:B&lt;&gt;"CANC",G:G=$S$2),F3765,0))</f>
        <v/>
      </c>
      <c r="K3765" s="93">
        <f>[3]!TradeDate</f>
        <v>0</v>
      </c>
      <c r="L3765" s="93">
        <f>[3]!AlteredStatus</f>
        <v>0</v>
      </c>
      <c r="M3765">
        <f>[3]!CommissionEUR</f>
        <v>0</v>
      </c>
      <c r="N3765">
        <f>[3]!LocalChargeXComm</f>
        <v>0</v>
      </c>
      <c r="O3765">
        <f>[3]!FXEUR</f>
        <v>0</v>
      </c>
      <c r="P3765" t="e">
        <f t="shared" si="117"/>
        <v>#DIV/0!</v>
      </c>
      <c r="Q3765">
        <f>[3]!PortfolioCode</f>
        <v>0</v>
      </c>
    </row>
    <row r="3766" spans="1:17">
      <c r="A3766" s="93">
        <v>44106</v>
      </c>
      <c r="B3766" t="str">
        <v/>
      </c>
      <c r="C3766">
        <v>34.5</v>
      </c>
      <c r="D3766">
        <v>0</v>
      </c>
      <c r="E3766">
        <v>1</v>
      </c>
      <c r="F3766">
        <f t="shared" si="116"/>
        <v>0</v>
      </c>
      <c r="G3766" t="str">
        <v>AMUNDIPEA</v>
      </c>
      <c r="H3766" s="97" t="str">
        <f>IF(ISERROR(IF(AND(A:A&gt;#REF!,A:A&lt;=#REF!,B:B&lt;&gt;"CANC",G:G=$S$2),C3766,0)),"",IF(AND(A:A&gt;#REF!,A:A&lt;=#REF!,B:B&lt;&gt;"CANC",G:G=$S$2),C3766,0))</f>
        <v/>
      </c>
      <c r="I3766" s="97" t="str">
        <f>IF(ISERROR(IF(AND(A:A&gt;#REF!,A:A&lt;=#REF!,B:B&lt;&gt;"CANC",G:G=$S$2),C3766,0)),"",IF(AND(A:A&gt;#REF!,A:A&lt;=#REF!,B:B&lt;&gt;"CANC",G:G=$S$2),F3766,0))</f>
        <v/>
      </c>
      <c r="K3766" s="93">
        <f>[3]!TradeDate</f>
        <v>0</v>
      </c>
      <c r="L3766" s="93">
        <f>[3]!AlteredStatus</f>
        <v>0</v>
      </c>
      <c r="M3766">
        <f>[3]!CommissionEUR</f>
        <v>0</v>
      </c>
      <c r="N3766">
        <f>[3]!LocalChargeXComm</f>
        <v>0</v>
      </c>
      <c r="O3766">
        <f>[3]!FXEUR</f>
        <v>0</v>
      </c>
      <c r="P3766" t="e">
        <f t="shared" si="117"/>
        <v>#DIV/0!</v>
      </c>
      <c r="Q3766">
        <f>[3]!PortfolioCode</f>
        <v>0</v>
      </c>
    </row>
    <row r="3767" spans="1:17">
      <c r="A3767" s="93">
        <v>44106</v>
      </c>
      <c r="B3767" t="str">
        <v/>
      </c>
      <c r="C3767">
        <v>281.67</v>
      </c>
      <c r="D3767">
        <v>1</v>
      </c>
      <c r="E3767">
        <v>0.90529999999999999</v>
      </c>
      <c r="F3767">
        <f t="shared" si="116"/>
        <v>1.1046062078868883</v>
      </c>
      <c r="G3767" t="str">
        <v>BWF</v>
      </c>
      <c r="H3767" s="97" t="str">
        <f>IF(ISERROR(IF(AND(A:A&gt;#REF!,A:A&lt;=#REF!,B:B&lt;&gt;"CANC",G:G=$S$2),C3767,0)),"",IF(AND(A:A&gt;#REF!,A:A&lt;=#REF!,B:B&lt;&gt;"CANC",G:G=$S$2),C3767,0))</f>
        <v/>
      </c>
      <c r="I3767" s="97" t="str">
        <f>IF(ISERROR(IF(AND(A:A&gt;#REF!,A:A&lt;=#REF!,B:B&lt;&gt;"CANC",G:G=$S$2),C3767,0)),"",IF(AND(A:A&gt;#REF!,A:A&lt;=#REF!,B:B&lt;&gt;"CANC",G:G=$S$2),F3767,0))</f>
        <v/>
      </c>
      <c r="K3767" s="93">
        <f>[3]!TradeDate</f>
        <v>0</v>
      </c>
      <c r="L3767" s="93">
        <f>[3]!AlteredStatus</f>
        <v>0</v>
      </c>
      <c r="M3767">
        <f>[3]!CommissionEUR</f>
        <v>0</v>
      </c>
      <c r="N3767">
        <f>[3]!LocalChargeXComm</f>
        <v>0</v>
      </c>
      <c r="O3767">
        <f>[3]!FXEUR</f>
        <v>0</v>
      </c>
      <c r="P3767" t="e">
        <f t="shared" si="117"/>
        <v>#DIV/0!</v>
      </c>
      <c r="Q3767">
        <f>[3]!PortfolioCode</f>
        <v>0</v>
      </c>
    </row>
    <row r="3768" spans="1:17">
      <c r="A3768" s="93">
        <v>44106</v>
      </c>
      <c r="B3768" t="str">
        <v/>
      </c>
      <c r="C3768">
        <v>215.22</v>
      </c>
      <c r="D3768">
        <v>0</v>
      </c>
      <c r="E3768">
        <v>10.4527</v>
      </c>
      <c r="F3768">
        <f t="shared" si="116"/>
        <v>0</v>
      </c>
      <c r="G3768" t="str">
        <v>SAUL1311</v>
      </c>
      <c r="H3768" s="97" t="str">
        <f>IF(ISERROR(IF(AND(A:A&gt;#REF!,A:A&lt;=#REF!,B:B&lt;&gt;"CANC",G:G=$S$2),C3768,0)),"",IF(AND(A:A&gt;#REF!,A:A&lt;=#REF!,B:B&lt;&gt;"CANC",G:G=$S$2),C3768,0))</f>
        <v/>
      </c>
      <c r="I3768" s="97" t="str">
        <f>IF(ISERROR(IF(AND(A:A&gt;#REF!,A:A&lt;=#REF!,B:B&lt;&gt;"CANC",G:G=$S$2),C3768,0)),"",IF(AND(A:A&gt;#REF!,A:A&lt;=#REF!,B:B&lt;&gt;"CANC",G:G=$S$2),F3768,0))</f>
        <v/>
      </c>
      <c r="K3768" s="93">
        <f>[3]!TradeDate</f>
        <v>0</v>
      </c>
      <c r="L3768" s="93">
        <f>[3]!AlteredStatus</f>
        <v>0</v>
      </c>
      <c r="M3768">
        <f>[3]!CommissionEUR</f>
        <v>0</v>
      </c>
      <c r="N3768">
        <f>[3]!LocalChargeXComm</f>
        <v>0</v>
      </c>
      <c r="O3768">
        <f>[3]!FXEUR</f>
        <v>0</v>
      </c>
      <c r="P3768" t="e">
        <f t="shared" si="117"/>
        <v>#DIV/0!</v>
      </c>
      <c r="Q3768">
        <f>[3]!PortfolioCode</f>
        <v>0</v>
      </c>
    </row>
    <row r="3769" spans="1:17">
      <c r="A3769" s="93">
        <v>44106</v>
      </c>
      <c r="B3769" t="str">
        <v/>
      </c>
      <c r="C3769">
        <v>75.78</v>
      </c>
      <c r="D3769">
        <v>1</v>
      </c>
      <c r="E3769">
        <v>0.90529999999999999</v>
      </c>
      <c r="F3769">
        <f t="shared" si="116"/>
        <v>1.1046062078868883</v>
      </c>
      <c r="G3769" t="str">
        <v>MUSCIT</v>
      </c>
      <c r="H3769" s="97" t="str">
        <f>IF(ISERROR(IF(AND(A:A&gt;#REF!,A:A&lt;=#REF!,B:B&lt;&gt;"CANC",G:G=$S$2),C3769,0)),"",IF(AND(A:A&gt;#REF!,A:A&lt;=#REF!,B:B&lt;&gt;"CANC",G:G=$S$2),C3769,0))</f>
        <v/>
      </c>
      <c r="I3769" s="97" t="str">
        <f>IF(ISERROR(IF(AND(A:A&gt;#REF!,A:A&lt;=#REF!,B:B&lt;&gt;"CANC",G:G=$S$2),C3769,0)),"",IF(AND(A:A&gt;#REF!,A:A&lt;=#REF!,B:B&lt;&gt;"CANC",G:G=$S$2),F3769,0))</f>
        <v/>
      </c>
      <c r="K3769" s="93">
        <f>[3]!TradeDate</f>
        <v>0</v>
      </c>
      <c r="L3769" s="93">
        <f>[3]!AlteredStatus</f>
        <v>0</v>
      </c>
      <c r="M3769">
        <f>[3]!CommissionEUR</f>
        <v>0</v>
      </c>
      <c r="N3769">
        <f>[3]!LocalChargeXComm</f>
        <v>0</v>
      </c>
      <c r="O3769">
        <f>[3]!FXEUR</f>
        <v>0</v>
      </c>
      <c r="P3769" t="e">
        <f t="shared" si="117"/>
        <v>#DIV/0!</v>
      </c>
      <c r="Q3769">
        <f>[3]!PortfolioCode</f>
        <v>0</v>
      </c>
    </row>
    <row r="3770" spans="1:17">
      <c r="A3770" s="93">
        <v>44106</v>
      </c>
      <c r="B3770" t="str">
        <v/>
      </c>
      <c r="C3770">
        <v>1555.78</v>
      </c>
      <c r="D3770">
        <v>1</v>
      </c>
      <c r="E3770">
        <v>0.90529999999999999</v>
      </c>
      <c r="F3770">
        <f t="shared" si="116"/>
        <v>1.1046062078868883</v>
      </c>
      <c r="G3770" t="str">
        <v>MEEIF</v>
      </c>
      <c r="H3770" s="97" t="str">
        <f>IF(ISERROR(IF(AND(A:A&gt;#REF!,A:A&lt;=#REF!,B:B&lt;&gt;"CANC",G:G=$S$2),C3770,0)),"",IF(AND(A:A&gt;#REF!,A:A&lt;=#REF!,B:B&lt;&gt;"CANC",G:G=$S$2),C3770,0))</f>
        <v/>
      </c>
      <c r="I3770" s="97" t="str">
        <f>IF(ISERROR(IF(AND(A:A&gt;#REF!,A:A&lt;=#REF!,B:B&lt;&gt;"CANC",G:G=$S$2),C3770,0)),"",IF(AND(A:A&gt;#REF!,A:A&lt;=#REF!,B:B&lt;&gt;"CANC",G:G=$S$2),F3770,0))</f>
        <v/>
      </c>
      <c r="K3770" s="93">
        <f>[3]!TradeDate</f>
        <v>0</v>
      </c>
      <c r="L3770" s="93">
        <f>[3]!AlteredStatus</f>
        <v>0</v>
      </c>
      <c r="M3770">
        <f>[3]!CommissionEUR</f>
        <v>0</v>
      </c>
      <c r="N3770">
        <f>[3]!LocalChargeXComm</f>
        <v>0</v>
      </c>
      <c r="O3770">
        <f>[3]!FXEUR</f>
        <v>0</v>
      </c>
      <c r="P3770" t="e">
        <f t="shared" si="117"/>
        <v>#DIV/0!</v>
      </c>
      <c r="Q3770">
        <f>[3]!PortfolioCode</f>
        <v>0</v>
      </c>
    </row>
    <row r="3771" spans="1:17">
      <c r="A3771" s="93">
        <v>44106</v>
      </c>
      <c r="B3771" t="str">
        <v/>
      </c>
      <c r="C3771">
        <v>37.21</v>
      </c>
      <c r="D3771">
        <v>0</v>
      </c>
      <c r="E3771">
        <v>1</v>
      </c>
      <c r="F3771">
        <f t="shared" si="116"/>
        <v>0</v>
      </c>
      <c r="G3771" t="str">
        <v>AMUNDIPEA</v>
      </c>
      <c r="H3771" s="97" t="str">
        <f>IF(ISERROR(IF(AND(A:A&gt;#REF!,A:A&lt;=#REF!,B:B&lt;&gt;"CANC",G:G=$S$2),C3771,0)),"",IF(AND(A:A&gt;#REF!,A:A&lt;=#REF!,B:B&lt;&gt;"CANC",G:G=$S$2),C3771,0))</f>
        <v/>
      </c>
      <c r="I3771" s="97" t="str">
        <f>IF(ISERROR(IF(AND(A:A&gt;#REF!,A:A&lt;=#REF!,B:B&lt;&gt;"CANC",G:G=$S$2),C3771,0)),"",IF(AND(A:A&gt;#REF!,A:A&lt;=#REF!,B:B&lt;&gt;"CANC",G:G=$S$2),F3771,0))</f>
        <v/>
      </c>
      <c r="K3771" s="93">
        <f>[3]!TradeDate</f>
        <v>0</v>
      </c>
      <c r="L3771" s="93">
        <f>[3]!AlteredStatus</f>
        <v>0</v>
      </c>
      <c r="M3771">
        <f>[3]!CommissionEUR</f>
        <v>0</v>
      </c>
      <c r="N3771">
        <f>[3]!LocalChargeXComm</f>
        <v>0</v>
      </c>
      <c r="O3771">
        <f>[3]!FXEUR</f>
        <v>0</v>
      </c>
      <c r="P3771" t="e">
        <f t="shared" si="117"/>
        <v>#DIV/0!</v>
      </c>
      <c r="Q3771">
        <f>[3]!PortfolioCode</f>
        <v>0</v>
      </c>
    </row>
    <row r="3772" spans="1:17">
      <c r="A3772" s="93">
        <v>44106</v>
      </c>
      <c r="B3772" t="str">
        <v/>
      </c>
      <c r="C3772">
        <v>573.91999999999996</v>
      </c>
      <c r="D3772">
        <v>0</v>
      </c>
      <c r="E3772">
        <v>10.4527</v>
      </c>
      <c r="F3772">
        <f t="shared" si="116"/>
        <v>0</v>
      </c>
      <c r="G3772" t="str">
        <v>SAUL1311</v>
      </c>
      <c r="H3772" s="97" t="str">
        <f>IF(ISERROR(IF(AND(A:A&gt;#REF!,A:A&lt;=#REF!,B:B&lt;&gt;"CANC",G:G=$S$2),C3772,0)),"",IF(AND(A:A&gt;#REF!,A:A&lt;=#REF!,B:B&lt;&gt;"CANC",G:G=$S$2),C3772,0))</f>
        <v/>
      </c>
      <c r="I3772" s="97" t="str">
        <f>IF(ISERROR(IF(AND(A:A&gt;#REF!,A:A&lt;=#REF!,B:B&lt;&gt;"CANC",G:G=$S$2),C3772,0)),"",IF(AND(A:A&gt;#REF!,A:A&lt;=#REF!,B:B&lt;&gt;"CANC",G:G=$S$2),F3772,0))</f>
        <v/>
      </c>
      <c r="K3772" s="93">
        <f>[3]!TradeDate</f>
        <v>0</v>
      </c>
      <c r="L3772" s="93">
        <f>[3]!AlteredStatus</f>
        <v>0</v>
      </c>
      <c r="M3772">
        <f>[3]!CommissionEUR</f>
        <v>0</v>
      </c>
      <c r="N3772">
        <f>[3]!LocalChargeXComm</f>
        <v>0</v>
      </c>
      <c r="O3772">
        <f>[3]!FXEUR</f>
        <v>0</v>
      </c>
      <c r="P3772" t="e">
        <f t="shared" si="117"/>
        <v>#DIV/0!</v>
      </c>
      <c r="Q3772">
        <f>[3]!PortfolioCode</f>
        <v>0</v>
      </c>
    </row>
    <row r="3773" spans="1:17">
      <c r="A3773" s="93">
        <v>44106</v>
      </c>
      <c r="B3773" t="str">
        <v/>
      </c>
      <c r="C3773">
        <v>143.13999999999999</v>
      </c>
      <c r="D3773">
        <v>0</v>
      </c>
      <c r="E3773">
        <v>10.4527</v>
      </c>
      <c r="F3773">
        <f t="shared" si="116"/>
        <v>0</v>
      </c>
      <c r="G3773" t="str">
        <v>SAUL1311</v>
      </c>
      <c r="H3773" s="97" t="str">
        <f>IF(ISERROR(IF(AND(A:A&gt;#REF!,A:A&lt;=#REF!,B:B&lt;&gt;"CANC",G:G=$S$2),C3773,0)),"",IF(AND(A:A&gt;#REF!,A:A&lt;=#REF!,B:B&lt;&gt;"CANC",G:G=$S$2),C3773,0))</f>
        <v/>
      </c>
      <c r="I3773" s="97" t="str">
        <f>IF(ISERROR(IF(AND(A:A&gt;#REF!,A:A&lt;=#REF!,B:B&lt;&gt;"CANC",G:G=$S$2),C3773,0)),"",IF(AND(A:A&gt;#REF!,A:A&lt;=#REF!,B:B&lt;&gt;"CANC",G:G=$S$2),F3773,0))</f>
        <v/>
      </c>
      <c r="K3773" s="93">
        <f>[3]!TradeDate</f>
        <v>0</v>
      </c>
      <c r="L3773" s="93">
        <f>[3]!AlteredStatus</f>
        <v>0</v>
      </c>
      <c r="M3773">
        <f>[3]!CommissionEUR</f>
        <v>0</v>
      </c>
      <c r="N3773">
        <f>[3]!LocalChargeXComm</f>
        <v>0</v>
      </c>
      <c r="O3773">
        <f>[3]!FXEUR</f>
        <v>0</v>
      </c>
      <c r="P3773" t="e">
        <f t="shared" si="117"/>
        <v>#DIV/0!</v>
      </c>
      <c r="Q3773">
        <f>[3]!PortfolioCode</f>
        <v>0</v>
      </c>
    </row>
    <row r="3774" spans="1:17">
      <c r="A3774" s="93">
        <v>44106</v>
      </c>
      <c r="B3774" t="str">
        <v/>
      </c>
      <c r="C3774">
        <v>99.92</v>
      </c>
      <c r="D3774">
        <v>0</v>
      </c>
      <c r="E3774">
        <v>1</v>
      </c>
      <c r="F3774">
        <f t="shared" si="116"/>
        <v>0</v>
      </c>
      <c r="G3774" t="str">
        <v>AMUNDIPEA</v>
      </c>
      <c r="H3774" s="97" t="str">
        <f>IF(ISERROR(IF(AND(A:A&gt;#REF!,A:A&lt;=#REF!,B:B&lt;&gt;"CANC",G:G=$S$2),C3774,0)),"",IF(AND(A:A&gt;#REF!,A:A&lt;=#REF!,B:B&lt;&gt;"CANC",G:G=$S$2),C3774,0))</f>
        <v/>
      </c>
      <c r="I3774" s="97" t="str">
        <f>IF(ISERROR(IF(AND(A:A&gt;#REF!,A:A&lt;=#REF!,B:B&lt;&gt;"CANC",G:G=$S$2),C3774,0)),"",IF(AND(A:A&gt;#REF!,A:A&lt;=#REF!,B:B&lt;&gt;"CANC",G:G=$S$2),F3774,0))</f>
        <v/>
      </c>
      <c r="K3774" s="93">
        <f>[3]!TradeDate</f>
        <v>0</v>
      </c>
      <c r="L3774" s="93">
        <f>[3]!AlteredStatus</f>
        <v>0</v>
      </c>
      <c r="M3774">
        <f>[3]!CommissionEUR</f>
        <v>0</v>
      </c>
      <c r="N3774">
        <f>[3]!LocalChargeXComm</f>
        <v>0</v>
      </c>
      <c r="O3774">
        <f>[3]!FXEUR</f>
        <v>0</v>
      </c>
      <c r="P3774" t="e">
        <f t="shared" si="117"/>
        <v>#DIV/0!</v>
      </c>
      <c r="Q3774">
        <f>[3]!PortfolioCode</f>
        <v>0</v>
      </c>
    </row>
    <row r="3775" spans="1:17">
      <c r="A3775" s="93">
        <v>44106</v>
      </c>
      <c r="B3775" t="str">
        <v/>
      </c>
      <c r="C3775">
        <v>102.82</v>
      </c>
      <c r="D3775">
        <v>1</v>
      </c>
      <c r="E3775">
        <v>0.90529999999999999</v>
      </c>
      <c r="F3775">
        <f t="shared" si="116"/>
        <v>1.1046062078868883</v>
      </c>
      <c r="G3775" t="str">
        <v>BWF</v>
      </c>
      <c r="H3775" s="97" t="str">
        <f>IF(ISERROR(IF(AND(A:A&gt;#REF!,A:A&lt;=#REF!,B:B&lt;&gt;"CANC",G:G=$S$2),C3775,0)),"",IF(AND(A:A&gt;#REF!,A:A&lt;=#REF!,B:B&lt;&gt;"CANC",G:G=$S$2),C3775,0))</f>
        <v/>
      </c>
      <c r="I3775" s="97" t="str">
        <f>IF(ISERROR(IF(AND(A:A&gt;#REF!,A:A&lt;=#REF!,B:B&lt;&gt;"CANC",G:G=$S$2),C3775,0)),"",IF(AND(A:A&gt;#REF!,A:A&lt;=#REF!,B:B&lt;&gt;"CANC",G:G=$S$2),F3775,0))</f>
        <v/>
      </c>
      <c r="K3775" s="93">
        <f>[3]!TradeDate</f>
        <v>0</v>
      </c>
      <c r="L3775" s="93">
        <f>[3]!AlteredStatus</f>
        <v>0</v>
      </c>
      <c r="M3775">
        <f>[3]!CommissionEUR</f>
        <v>0</v>
      </c>
      <c r="N3775">
        <f>[3]!LocalChargeXComm</f>
        <v>0</v>
      </c>
      <c r="O3775">
        <f>[3]!FXEUR</f>
        <v>0</v>
      </c>
      <c r="P3775" t="e">
        <f t="shared" si="117"/>
        <v>#DIV/0!</v>
      </c>
      <c r="Q3775">
        <f>[3]!PortfolioCode</f>
        <v>0</v>
      </c>
    </row>
    <row r="3776" spans="1:17">
      <c r="A3776" s="93">
        <v>44106</v>
      </c>
      <c r="B3776" t="str">
        <v/>
      </c>
      <c r="C3776">
        <v>183.59</v>
      </c>
      <c r="D3776">
        <v>1</v>
      </c>
      <c r="E3776">
        <v>0.90669999999999995</v>
      </c>
      <c r="F3776">
        <f t="shared" si="116"/>
        <v>1.1029006286533585</v>
      </c>
      <c r="G3776" t="str">
        <v>MUSCIT</v>
      </c>
      <c r="H3776" s="97" t="str">
        <f>IF(ISERROR(IF(AND(A:A&gt;#REF!,A:A&lt;=#REF!,B:B&lt;&gt;"CANC",G:G=$S$2),C3776,0)),"",IF(AND(A:A&gt;#REF!,A:A&lt;=#REF!,B:B&lt;&gt;"CANC",G:G=$S$2),C3776,0))</f>
        <v/>
      </c>
      <c r="I3776" s="97" t="str">
        <f>IF(ISERROR(IF(AND(A:A&gt;#REF!,A:A&lt;=#REF!,B:B&lt;&gt;"CANC",G:G=$S$2),C3776,0)),"",IF(AND(A:A&gt;#REF!,A:A&lt;=#REF!,B:B&lt;&gt;"CANC",G:G=$S$2),F3776,0))</f>
        <v/>
      </c>
      <c r="K3776" s="93">
        <f>[3]!TradeDate</f>
        <v>0</v>
      </c>
      <c r="L3776" s="93">
        <f>[3]!AlteredStatus</f>
        <v>0</v>
      </c>
      <c r="M3776">
        <f>[3]!CommissionEUR</f>
        <v>0</v>
      </c>
      <c r="N3776">
        <f>[3]!LocalChargeXComm</f>
        <v>0</v>
      </c>
      <c r="O3776">
        <f>[3]!FXEUR</f>
        <v>0</v>
      </c>
      <c r="P3776" t="e">
        <f t="shared" si="117"/>
        <v>#DIV/0!</v>
      </c>
      <c r="Q3776">
        <f>[3]!PortfolioCode</f>
        <v>0</v>
      </c>
    </row>
    <row r="3777" spans="1:17">
      <c r="A3777" s="93">
        <v>44106</v>
      </c>
      <c r="B3777" t="str">
        <v/>
      </c>
      <c r="C3777">
        <v>39.340000000000003</v>
      </c>
      <c r="D3777">
        <v>1</v>
      </c>
      <c r="E3777">
        <v>0.90669999999999995</v>
      </c>
      <c r="F3777">
        <f t="shared" si="116"/>
        <v>1.1029006286533585</v>
      </c>
      <c r="G3777" t="str">
        <v>SAUL1311</v>
      </c>
      <c r="H3777" s="97" t="str">
        <f>IF(ISERROR(IF(AND(A:A&gt;#REF!,A:A&lt;=#REF!,B:B&lt;&gt;"CANC",G:G=$S$2),C3777,0)),"",IF(AND(A:A&gt;#REF!,A:A&lt;=#REF!,B:B&lt;&gt;"CANC",G:G=$S$2),C3777,0))</f>
        <v/>
      </c>
      <c r="I3777" s="97" t="str">
        <f>IF(ISERROR(IF(AND(A:A&gt;#REF!,A:A&lt;=#REF!,B:B&lt;&gt;"CANC",G:G=$S$2),C3777,0)),"",IF(AND(A:A&gt;#REF!,A:A&lt;=#REF!,B:B&lt;&gt;"CANC",G:G=$S$2),F3777,0))</f>
        <v/>
      </c>
      <c r="K3777" s="93">
        <f>[3]!TradeDate</f>
        <v>0</v>
      </c>
      <c r="L3777" s="93">
        <f>[3]!AlteredStatus</f>
        <v>0</v>
      </c>
      <c r="M3777">
        <f>[3]!CommissionEUR</f>
        <v>0</v>
      </c>
      <c r="N3777">
        <f>[3]!LocalChargeXComm</f>
        <v>0</v>
      </c>
      <c r="O3777">
        <f>[3]!FXEUR</f>
        <v>0</v>
      </c>
      <c r="P3777" t="e">
        <f t="shared" si="117"/>
        <v>#DIV/0!</v>
      </c>
      <c r="Q3777">
        <f>[3]!PortfolioCode</f>
        <v>0</v>
      </c>
    </row>
    <row r="3778" spans="1:17">
      <c r="A3778" s="93">
        <v>44109</v>
      </c>
      <c r="B3778" t="str">
        <v/>
      </c>
      <c r="C3778">
        <v>40.72</v>
      </c>
      <c r="D3778">
        <v>0</v>
      </c>
      <c r="E3778">
        <v>10.4811</v>
      </c>
      <c r="F3778">
        <f t="shared" si="116"/>
        <v>0</v>
      </c>
      <c r="G3778" t="str">
        <v>AMUNDIPEA</v>
      </c>
      <c r="H3778" s="97" t="str">
        <f>IF(ISERROR(IF(AND(A:A&gt;#REF!,A:A&lt;=#REF!,B:B&lt;&gt;"CANC",G:G=$S$2),C3778,0)),"",IF(AND(A:A&gt;#REF!,A:A&lt;=#REF!,B:B&lt;&gt;"CANC",G:G=$S$2),C3778,0))</f>
        <v/>
      </c>
      <c r="I3778" s="97" t="str">
        <f>IF(ISERROR(IF(AND(A:A&gt;#REF!,A:A&lt;=#REF!,B:B&lt;&gt;"CANC",G:G=$S$2),C3778,0)),"",IF(AND(A:A&gt;#REF!,A:A&lt;=#REF!,B:B&lt;&gt;"CANC",G:G=$S$2),F3778,0))</f>
        <v/>
      </c>
      <c r="K3778" s="93">
        <f>[3]!TradeDate</f>
        <v>0</v>
      </c>
      <c r="L3778" s="93">
        <f>[3]!AlteredStatus</f>
        <v>0</v>
      </c>
      <c r="M3778">
        <f>[3]!CommissionEUR</f>
        <v>0</v>
      </c>
      <c r="N3778">
        <f>[3]!LocalChargeXComm</f>
        <v>0</v>
      </c>
      <c r="O3778">
        <f>[3]!FXEUR</f>
        <v>0</v>
      </c>
      <c r="P3778" t="e">
        <f t="shared" si="117"/>
        <v>#DIV/0!</v>
      </c>
      <c r="Q3778">
        <f>[3]!PortfolioCode</f>
        <v>0</v>
      </c>
    </row>
    <row r="3779" spans="1:17">
      <c r="A3779" s="93">
        <v>44109</v>
      </c>
      <c r="B3779" t="str">
        <v/>
      </c>
      <c r="C3779">
        <v>6.79</v>
      </c>
      <c r="D3779">
        <v>0</v>
      </c>
      <c r="E3779">
        <v>10.4811</v>
      </c>
      <c r="F3779">
        <f t="shared" ref="F3779:F3842" si="118">D3779/E3779</f>
        <v>0</v>
      </c>
      <c r="G3779" t="str">
        <v>LF-GSF</v>
      </c>
      <c r="H3779" s="97" t="str">
        <f>IF(ISERROR(IF(AND(A:A&gt;#REF!,A:A&lt;=#REF!,B:B&lt;&gt;"CANC",G:G=$S$2),C3779,0)),"",IF(AND(A:A&gt;#REF!,A:A&lt;=#REF!,B:B&lt;&gt;"CANC",G:G=$S$2),C3779,0))</f>
        <v/>
      </c>
      <c r="I3779" s="97" t="str">
        <f>IF(ISERROR(IF(AND(A:A&gt;#REF!,A:A&lt;=#REF!,B:B&lt;&gt;"CANC",G:G=$S$2),C3779,0)),"",IF(AND(A:A&gt;#REF!,A:A&lt;=#REF!,B:B&lt;&gt;"CANC",G:G=$S$2),F3779,0))</f>
        <v/>
      </c>
      <c r="K3779" s="93">
        <f>[3]!TradeDate</f>
        <v>0</v>
      </c>
      <c r="L3779" s="93">
        <f>[3]!AlteredStatus</f>
        <v>0</v>
      </c>
      <c r="M3779">
        <f>[3]!CommissionEUR</f>
        <v>0</v>
      </c>
      <c r="N3779">
        <f>[3]!LocalChargeXComm</f>
        <v>0</v>
      </c>
      <c r="O3779">
        <f>[3]!FXEUR</f>
        <v>0</v>
      </c>
      <c r="P3779" t="e">
        <f t="shared" ref="P3779:P3842" si="119">N3779/O3779</f>
        <v>#DIV/0!</v>
      </c>
      <c r="Q3779">
        <f>[3]!PortfolioCode</f>
        <v>0</v>
      </c>
    </row>
    <row r="3780" spans="1:17">
      <c r="A3780" s="93">
        <v>44109</v>
      </c>
      <c r="B3780" t="str">
        <v/>
      </c>
      <c r="C3780">
        <v>662.9</v>
      </c>
      <c r="D3780">
        <v>0</v>
      </c>
      <c r="E3780">
        <v>10.4811</v>
      </c>
      <c r="F3780">
        <f t="shared" si="118"/>
        <v>0</v>
      </c>
      <c r="G3780" t="str">
        <v>AMUNDIPEA</v>
      </c>
      <c r="H3780" s="97" t="str">
        <f>IF(ISERROR(IF(AND(A:A&gt;#REF!,A:A&lt;=#REF!,B:B&lt;&gt;"CANC",G:G=$S$2),C3780,0)),"",IF(AND(A:A&gt;#REF!,A:A&lt;=#REF!,B:B&lt;&gt;"CANC",G:G=$S$2),C3780,0))</f>
        <v/>
      </c>
      <c r="I3780" s="97" t="str">
        <f>IF(ISERROR(IF(AND(A:A&gt;#REF!,A:A&lt;=#REF!,B:B&lt;&gt;"CANC",G:G=$S$2),C3780,0)),"",IF(AND(A:A&gt;#REF!,A:A&lt;=#REF!,B:B&lt;&gt;"CANC",G:G=$S$2),F3780,0))</f>
        <v/>
      </c>
      <c r="K3780" s="93">
        <f>[3]!TradeDate</f>
        <v>0</v>
      </c>
      <c r="L3780" s="93">
        <f>[3]!AlteredStatus</f>
        <v>0</v>
      </c>
      <c r="M3780">
        <f>[3]!CommissionEUR</f>
        <v>0</v>
      </c>
      <c r="N3780">
        <f>[3]!LocalChargeXComm</f>
        <v>0</v>
      </c>
      <c r="O3780">
        <f>[3]!FXEUR</f>
        <v>0</v>
      </c>
      <c r="P3780" t="e">
        <f t="shared" si="119"/>
        <v>#DIV/0!</v>
      </c>
      <c r="Q3780">
        <f>[3]!PortfolioCode</f>
        <v>0</v>
      </c>
    </row>
    <row r="3781" spans="1:17">
      <c r="A3781" s="93">
        <v>44109</v>
      </c>
      <c r="B3781" t="str">
        <v/>
      </c>
      <c r="C3781">
        <v>23.1</v>
      </c>
      <c r="D3781">
        <v>0</v>
      </c>
      <c r="E3781">
        <v>1</v>
      </c>
      <c r="F3781">
        <f t="shared" si="118"/>
        <v>0</v>
      </c>
      <c r="G3781" t="str">
        <v>AMUNDIPEA</v>
      </c>
      <c r="H3781" s="97" t="str">
        <f>IF(ISERROR(IF(AND(A:A&gt;#REF!,A:A&lt;=#REF!,B:B&lt;&gt;"CANC",G:G=$S$2),C3781,0)),"",IF(AND(A:A&gt;#REF!,A:A&lt;=#REF!,B:B&lt;&gt;"CANC",G:G=$S$2),C3781,0))</f>
        <v/>
      </c>
      <c r="I3781" s="97" t="str">
        <f>IF(ISERROR(IF(AND(A:A&gt;#REF!,A:A&lt;=#REF!,B:B&lt;&gt;"CANC",G:G=$S$2),C3781,0)),"",IF(AND(A:A&gt;#REF!,A:A&lt;=#REF!,B:B&lt;&gt;"CANC",G:G=$S$2),F3781,0))</f>
        <v/>
      </c>
      <c r="K3781" s="93">
        <f>[3]!TradeDate</f>
        <v>0</v>
      </c>
      <c r="L3781" s="93">
        <f>[3]!AlteredStatus</f>
        <v>0</v>
      </c>
      <c r="M3781">
        <f>[3]!CommissionEUR</f>
        <v>0</v>
      </c>
      <c r="N3781">
        <f>[3]!LocalChargeXComm</f>
        <v>0</v>
      </c>
      <c r="O3781">
        <f>[3]!FXEUR</f>
        <v>0</v>
      </c>
      <c r="P3781" t="e">
        <f t="shared" si="119"/>
        <v>#DIV/0!</v>
      </c>
      <c r="Q3781">
        <f>[3]!PortfolioCode</f>
        <v>0</v>
      </c>
    </row>
    <row r="3782" spans="1:17">
      <c r="A3782" s="93">
        <v>44109</v>
      </c>
      <c r="B3782" t="str">
        <v/>
      </c>
      <c r="C3782">
        <v>40.450000000000003</v>
      </c>
      <c r="D3782">
        <v>0</v>
      </c>
      <c r="E3782">
        <v>1</v>
      </c>
      <c r="F3782">
        <f t="shared" si="118"/>
        <v>0</v>
      </c>
      <c r="G3782" t="str">
        <v>AMUNDIPEA</v>
      </c>
      <c r="H3782" s="97" t="str">
        <f>IF(ISERROR(IF(AND(A:A&gt;#REF!,A:A&lt;=#REF!,B:B&lt;&gt;"CANC",G:G=$S$2),C3782,0)),"",IF(AND(A:A&gt;#REF!,A:A&lt;=#REF!,B:B&lt;&gt;"CANC",G:G=$S$2),C3782,0))</f>
        <v/>
      </c>
      <c r="I3782" s="97" t="str">
        <f>IF(ISERROR(IF(AND(A:A&gt;#REF!,A:A&lt;=#REF!,B:B&lt;&gt;"CANC",G:G=$S$2),C3782,0)),"",IF(AND(A:A&gt;#REF!,A:A&lt;=#REF!,B:B&lt;&gt;"CANC",G:G=$S$2),F3782,0))</f>
        <v/>
      </c>
      <c r="K3782" s="93">
        <f>[3]!TradeDate</f>
        <v>0</v>
      </c>
      <c r="L3782" s="93">
        <f>[3]!AlteredStatus</f>
        <v>0</v>
      </c>
      <c r="M3782">
        <f>[3]!CommissionEUR</f>
        <v>0</v>
      </c>
      <c r="N3782">
        <f>[3]!LocalChargeXComm</f>
        <v>0</v>
      </c>
      <c r="O3782">
        <f>[3]!FXEUR</f>
        <v>0</v>
      </c>
      <c r="P3782" t="e">
        <f t="shared" si="119"/>
        <v>#DIV/0!</v>
      </c>
      <c r="Q3782">
        <f>[3]!PortfolioCode</f>
        <v>0</v>
      </c>
    </row>
    <row r="3783" spans="1:17">
      <c r="A3783" s="93">
        <v>44109</v>
      </c>
      <c r="B3783" t="str">
        <v/>
      </c>
      <c r="C3783">
        <v>530.79999999999995</v>
      </c>
      <c r="D3783">
        <v>0</v>
      </c>
      <c r="E3783">
        <v>10.4811</v>
      </c>
      <c r="F3783">
        <f t="shared" si="118"/>
        <v>0</v>
      </c>
      <c r="G3783" t="str">
        <v>BWF</v>
      </c>
      <c r="H3783" s="97" t="str">
        <f>IF(ISERROR(IF(AND(A:A&gt;#REF!,A:A&lt;=#REF!,B:B&lt;&gt;"CANC",G:G=$S$2),C3783,0)),"",IF(AND(A:A&gt;#REF!,A:A&lt;=#REF!,B:B&lt;&gt;"CANC",G:G=$S$2),C3783,0))</f>
        <v/>
      </c>
      <c r="I3783" s="97" t="str">
        <f>IF(ISERROR(IF(AND(A:A&gt;#REF!,A:A&lt;=#REF!,B:B&lt;&gt;"CANC",G:G=$S$2),C3783,0)),"",IF(AND(A:A&gt;#REF!,A:A&lt;=#REF!,B:B&lt;&gt;"CANC",G:G=$S$2),F3783,0))</f>
        <v/>
      </c>
      <c r="K3783" s="93">
        <f>[3]!TradeDate</f>
        <v>0</v>
      </c>
      <c r="L3783" s="93">
        <f>[3]!AlteredStatus</f>
        <v>0</v>
      </c>
      <c r="M3783">
        <f>[3]!CommissionEUR</f>
        <v>0</v>
      </c>
      <c r="N3783">
        <f>[3]!LocalChargeXComm</f>
        <v>0</v>
      </c>
      <c r="O3783">
        <f>[3]!FXEUR</f>
        <v>0</v>
      </c>
      <c r="P3783" t="e">
        <f t="shared" si="119"/>
        <v>#DIV/0!</v>
      </c>
      <c r="Q3783">
        <f>[3]!PortfolioCode</f>
        <v>0</v>
      </c>
    </row>
    <row r="3784" spans="1:17">
      <c r="A3784" s="93">
        <v>44109</v>
      </c>
      <c r="B3784" t="str">
        <v/>
      </c>
      <c r="C3784">
        <v>132.69999999999999</v>
      </c>
      <c r="D3784">
        <v>0</v>
      </c>
      <c r="E3784">
        <v>10.4811</v>
      </c>
      <c r="F3784">
        <f t="shared" si="118"/>
        <v>0</v>
      </c>
      <c r="G3784" t="str">
        <v>LF-BWF</v>
      </c>
      <c r="H3784" s="97" t="str">
        <f>IF(ISERROR(IF(AND(A:A&gt;#REF!,A:A&lt;=#REF!,B:B&lt;&gt;"CANC",G:G=$S$2),C3784,0)),"",IF(AND(A:A&gt;#REF!,A:A&lt;=#REF!,B:B&lt;&gt;"CANC",G:G=$S$2),C3784,0))</f>
        <v/>
      </c>
      <c r="I3784" s="97" t="str">
        <f>IF(ISERROR(IF(AND(A:A&gt;#REF!,A:A&lt;=#REF!,B:B&lt;&gt;"CANC",G:G=$S$2),C3784,0)),"",IF(AND(A:A&gt;#REF!,A:A&lt;=#REF!,B:B&lt;&gt;"CANC",G:G=$S$2),F3784,0))</f>
        <v/>
      </c>
      <c r="K3784" s="93">
        <f>[3]!TradeDate</f>
        <v>0</v>
      </c>
      <c r="L3784" s="93">
        <f>[3]!AlteredStatus</f>
        <v>0</v>
      </c>
      <c r="M3784">
        <f>[3]!CommissionEUR</f>
        <v>0</v>
      </c>
      <c r="N3784">
        <f>[3]!LocalChargeXComm</f>
        <v>0</v>
      </c>
      <c r="O3784">
        <f>[3]!FXEUR</f>
        <v>0</v>
      </c>
      <c r="P3784" t="e">
        <f t="shared" si="119"/>
        <v>#DIV/0!</v>
      </c>
      <c r="Q3784">
        <f>[3]!PortfolioCode</f>
        <v>0</v>
      </c>
    </row>
    <row r="3785" spans="1:17">
      <c r="A3785" s="93">
        <v>44109</v>
      </c>
      <c r="B3785" t="str">
        <v/>
      </c>
      <c r="C3785">
        <v>150.28</v>
      </c>
      <c r="D3785">
        <v>0</v>
      </c>
      <c r="E3785">
        <v>1</v>
      </c>
      <c r="F3785">
        <f t="shared" si="118"/>
        <v>0</v>
      </c>
      <c r="G3785" t="str">
        <v>SAUL1311</v>
      </c>
      <c r="H3785" s="97" t="str">
        <f>IF(ISERROR(IF(AND(A:A&gt;#REF!,A:A&lt;=#REF!,B:B&lt;&gt;"CANC",G:G=$S$2),C3785,0)),"",IF(AND(A:A&gt;#REF!,A:A&lt;=#REF!,B:B&lt;&gt;"CANC",G:G=$S$2),C3785,0))</f>
        <v/>
      </c>
      <c r="I3785" s="97" t="str">
        <f>IF(ISERROR(IF(AND(A:A&gt;#REF!,A:A&lt;=#REF!,B:B&lt;&gt;"CANC",G:G=$S$2),C3785,0)),"",IF(AND(A:A&gt;#REF!,A:A&lt;=#REF!,B:B&lt;&gt;"CANC",G:G=$S$2),F3785,0))</f>
        <v/>
      </c>
      <c r="K3785" s="93">
        <f>[3]!TradeDate</f>
        <v>0</v>
      </c>
      <c r="L3785" s="93">
        <f>[3]!AlteredStatus</f>
        <v>0</v>
      </c>
      <c r="M3785">
        <f>[3]!CommissionEUR</f>
        <v>0</v>
      </c>
      <c r="N3785">
        <f>[3]!LocalChargeXComm</f>
        <v>0</v>
      </c>
      <c r="O3785">
        <f>[3]!FXEUR</f>
        <v>0</v>
      </c>
      <c r="P3785" t="e">
        <f t="shared" si="119"/>
        <v>#DIV/0!</v>
      </c>
      <c r="Q3785">
        <f>[3]!PortfolioCode</f>
        <v>0</v>
      </c>
    </row>
    <row r="3786" spans="1:17">
      <c r="A3786" s="93">
        <v>44109</v>
      </c>
      <c r="B3786" t="str">
        <v/>
      </c>
      <c r="C3786">
        <v>243.77</v>
      </c>
      <c r="D3786">
        <v>1</v>
      </c>
      <c r="E3786">
        <v>0.90880000000000005</v>
      </c>
      <c r="F3786">
        <f t="shared" si="118"/>
        <v>1.1003521126760563</v>
      </c>
      <c r="G3786" t="str">
        <v>SAUL1311</v>
      </c>
      <c r="H3786" s="97" t="str">
        <f>IF(ISERROR(IF(AND(A:A&gt;#REF!,A:A&lt;=#REF!,B:B&lt;&gt;"CANC",G:G=$S$2),C3786,0)),"",IF(AND(A:A&gt;#REF!,A:A&lt;=#REF!,B:B&lt;&gt;"CANC",G:G=$S$2),C3786,0))</f>
        <v/>
      </c>
      <c r="I3786" s="97" t="str">
        <f>IF(ISERROR(IF(AND(A:A&gt;#REF!,A:A&lt;=#REF!,B:B&lt;&gt;"CANC",G:G=$S$2),C3786,0)),"",IF(AND(A:A&gt;#REF!,A:A&lt;=#REF!,B:B&lt;&gt;"CANC",G:G=$S$2),F3786,0))</f>
        <v/>
      </c>
      <c r="K3786" s="93">
        <f>[3]!TradeDate</f>
        <v>0</v>
      </c>
      <c r="L3786" s="93">
        <f>[3]!AlteredStatus</f>
        <v>0</v>
      </c>
      <c r="M3786">
        <f>[3]!CommissionEUR</f>
        <v>0</v>
      </c>
      <c r="N3786">
        <f>[3]!LocalChargeXComm</f>
        <v>0</v>
      </c>
      <c r="O3786">
        <f>[3]!FXEUR</f>
        <v>0</v>
      </c>
      <c r="P3786" t="e">
        <f t="shared" si="119"/>
        <v>#DIV/0!</v>
      </c>
      <c r="Q3786">
        <f>[3]!PortfolioCode</f>
        <v>0</v>
      </c>
    </row>
    <row r="3787" spans="1:17">
      <c r="A3787" s="93">
        <v>44109</v>
      </c>
      <c r="B3787" t="str">
        <v/>
      </c>
      <c r="C3787">
        <v>49.19</v>
      </c>
      <c r="D3787">
        <v>447.97</v>
      </c>
      <c r="E3787">
        <v>0.90880000000000005</v>
      </c>
      <c r="F3787">
        <f t="shared" si="118"/>
        <v>492.92473591549293</v>
      </c>
      <c r="G3787" t="str">
        <v>MEEIF</v>
      </c>
      <c r="H3787" s="97" t="str">
        <f>IF(ISERROR(IF(AND(A:A&gt;#REF!,A:A&lt;=#REF!,B:B&lt;&gt;"CANC",G:G=$S$2),C3787,0)),"",IF(AND(A:A&gt;#REF!,A:A&lt;=#REF!,B:B&lt;&gt;"CANC",G:G=$S$2),C3787,0))</f>
        <v/>
      </c>
      <c r="I3787" s="97" t="str">
        <f>IF(ISERROR(IF(AND(A:A&gt;#REF!,A:A&lt;=#REF!,B:B&lt;&gt;"CANC",G:G=$S$2),C3787,0)),"",IF(AND(A:A&gt;#REF!,A:A&lt;=#REF!,B:B&lt;&gt;"CANC",G:G=$S$2),F3787,0))</f>
        <v/>
      </c>
      <c r="K3787" s="93">
        <f>[3]!TradeDate</f>
        <v>0</v>
      </c>
      <c r="L3787" s="93">
        <f>[3]!AlteredStatus</f>
        <v>0</v>
      </c>
      <c r="M3787">
        <f>[3]!CommissionEUR</f>
        <v>0</v>
      </c>
      <c r="N3787">
        <f>[3]!LocalChargeXComm</f>
        <v>0</v>
      </c>
      <c r="O3787">
        <f>[3]!FXEUR</f>
        <v>0</v>
      </c>
      <c r="P3787" t="e">
        <f t="shared" si="119"/>
        <v>#DIV/0!</v>
      </c>
      <c r="Q3787">
        <f>[3]!PortfolioCode</f>
        <v>0</v>
      </c>
    </row>
    <row r="3788" spans="1:17">
      <c r="A3788" s="93">
        <v>44109</v>
      </c>
      <c r="B3788" t="str">
        <v/>
      </c>
      <c r="C3788">
        <v>17.39</v>
      </c>
      <c r="D3788">
        <v>159.03</v>
      </c>
      <c r="E3788">
        <v>0.90880000000000005</v>
      </c>
      <c r="F3788">
        <f t="shared" si="118"/>
        <v>174.98899647887322</v>
      </c>
      <c r="G3788" t="str">
        <v>SAUL1311</v>
      </c>
      <c r="H3788" s="97" t="str">
        <f>IF(ISERROR(IF(AND(A:A&gt;#REF!,A:A&lt;=#REF!,B:B&lt;&gt;"CANC",G:G=$S$2),C3788,0)),"",IF(AND(A:A&gt;#REF!,A:A&lt;=#REF!,B:B&lt;&gt;"CANC",G:G=$S$2),C3788,0))</f>
        <v/>
      </c>
      <c r="I3788" s="97" t="str">
        <f>IF(ISERROR(IF(AND(A:A&gt;#REF!,A:A&lt;=#REF!,B:B&lt;&gt;"CANC",G:G=$S$2),C3788,0)),"",IF(AND(A:A&gt;#REF!,A:A&lt;=#REF!,B:B&lt;&gt;"CANC",G:G=$S$2),F3788,0))</f>
        <v/>
      </c>
      <c r="K3788" s="93">
        <f>[3]!TradeDate</f>
        <v>0</v>
      </c>
      <c r="L3788" s="93">
        <f>[3]!AlteredStatus</f>
        <v>0</v>
      </c>
      <c r="M3788">
        <f>[3]!CommissionEUR</f>
        <v>0</v>
      </c>
      <c r="N3788">
        <f>[3]!LocalChargeXComm</f>
        <v>0</v>
      </c>
      <c r="O3788">
        <f>[3]!FXEUR</f>
        <v>0</v>
      </c>
      <c r="P3788" t="e">
        <f t="shared" si="119"/>
        <v>#DIV/0!</v>
      </c>
      <c r="Q3788">
        <f>[3]!PortfolioCode</f>
        <v>0</v>
      </c>
    </row>
    <row r="3789" spans="1:17">
      <c r="A3789" s="93">
        <v>44109</v>
      </c>
      <c r="B3789" t="str">
        <v/>
      </c>
      <c r="C3789">
        <v>275.20999999999998</v>
      </c>
      <c r="D3789">
        <v>0</v>
      </c>
      <c r="E3789">
        <v>7.4404000000000003</v>
      </c>
      <c r="F3789">
        <f t="shared" si="118"/>
        <v>0</v>
      </c>
      <c r="G3789" t="str">
        <v>BWF</v>
      </c>
      <c r="H3789" s="97" t="str">
        <f>IF(ISERROR(IF(AND(A:A&gt;#REF!,A:A&lt;=#REF!,B:B&lt;&gt;"CANC",G:G=$S$2),C3789,0)),"",IF(AND(A:A&gt;#REF!,A:A&lt;=#REF!,B:B&lt;&gt;"CANC",G:G=$S$2),C3789,0))</f>
        <v/>
      </c>
      <c r="I3789" s="97" t="str">
        <f>IF(ISERROR(IF(AND(A:A&gt;#REF!,A:A&lt;=#REF!,B:B&lt;&gt;"CANC",G:G=$S$2),C3789,0)),"",IF(AND(A:A&gt;#REF!,A:A&lt;=#REF!,B:B&lt;&gt;"CANC",G:G=$S$2),F3789,0))</f>
        <v/>
      </c>
      <c r="K3789" s="93">
        <f>[3]!TradeDate</f>
        <v>0</v>
      </c>
      <c r="L3789" s="93">
        <f>[3]!AlteredStatus</f>
        <v>0</v>
      </c>
      <c r="M3789">
        <f>[3]!CommissionEUR</f>
        <v>0</v>
      </c>
      <c r="N3789">
        <f>[3]!LocalChargeXComm</f>
        <v>0</v>
      </c>
      <c r="O3789">
        <f>[3]!FXEUR</f>
        <v>0</v>
      </c>
      <c r="P3789" t="e">
        <f t="shared" si="119"/>
        <v>#DIV/0!</v>
      </c>
      <c r="Q3789">
        <f>[3]!PortfolioCode</f>
        <v>0</v>
      </c>
    </row>
    <row r="3790" spans="1:17">
      <c r="A3790" s="93">
        <v>44109</v>
      </c>
      <c r="B3790" t="str">
        <v/>
      </c>
      <c r="C3790">
        <v>5.57</v>
      </c>
      <c r="D3790">
        <v>0</v>
      </c>
      <c r="E3790">
        <v>7.4404000000000003</v>
      </c>
      <c r="F3790">
        <f t="shared" si="118"/>
        <v>0</v>
      </c>
      <c r="G3790" t="str">
        <v>LF-GSF</v>
      </c>
      <c r="H3790" s="97" t="str">
        <f>IF(ISERROR(IF(AND(A:A&gt;#REF!,A:A&lt;=#REF!,B:B&lt;&gt;"CANC",G:G=$S$2),C3790,0)),"",IF(AND(A:A&gt;#REF!,A:A&lt;=#REF!,B:B&lt;&gt;"CANC",G:G=$S$2),C3790,0))</f>
        <v/>
      </c>
      <c r="I3790" s="97" t="str">
        <f>IF(ISERROR(IF(AND(A:A&gt;#REF!,A:A&lt;=#REF!,B:B&lt;&gt;"CANC",G:G=$S$2),C3790,0)),"",IF(AND(A:A&gt;#REF!,A:A&lt;=#REF!,B:B&lt;&gt;"CANC",G:G=$S$2),F3790,0))</f>
        <v/>
      </c>
      <c r="K3790" s="93">
        <f>[3]!TradeDate</f>
        <v>0</v>
      </c>
      <c r="L3790" s="93">
        <f>[3]!AlteredStatus</f>
        <v>0</v>
      </c>
      <c r="M3790">
        <f>[3]!CommissionEUR</f>
        <v>0</v>
      </c>
      <c r="N3790">
        <f>[3]!LocalChargeXComm</f>
        <v>0</v>
      </c>
      <c r="O3790">
        <f>[3]!FXEUR</f>
        <v>0</v>
      </c>
      <c r="P3790" t="e">
        <f t="shared" si="119"/>
        <v>#DIV/0!</v>
      </c>
      <c r="Q3790">
        <f>[3]!PortfolioCode</f>
        <v>0</v>
      </c>
    </row>
    <row r="3791" spans="1:17">
      <c r="A3791" s="93">
        <v>44109</v>
      </c>
      <c r="B3791" t="str">
        <v/>
      </c>
      <c r="C3791">
        <v>1251.0999999999999</v>
      </c>
      <c r="D3791">
        <v>8127.72</v>
      </c>
      <c r="E3791">
        <v>0.90880000000000005</v>
      </c>
      <c r="F3791">
        <f t="shared" si="118"/>
        <v>8943.3538732394372</v>
      </c>
      <c r="G3791" t="str">
        <v>MEEIF</v>
      </c>
      <c r="H3791" s="97" t="str">
        <f>IF(ISERROR(IF(AND(A:A&gt;#REF!,A:A&lt;=#REF!,B:B&lt;&gt;"CANC",G:G=$S$2),C3791,0)),"",IF(AND(A:A&gt;#REF!,A:A&lt;=#REF!,B:B&lt;&gt;"CANC",G:G=$S$2),C3791,0))</f>
        <v/>
      </c>
      <c r="I3791" s="97" t="str">
        <f>IF(ISERROR(IF(AND(A:A&gt;#REF!,A:A&lt;=#REF!,B:B&lt;&gt;"CANC",G:G=$S$2),C3791,0)),"",IF(AND(A:A&gt;#REF!,A:A&lt;=#REF!,B:B&lt;&gt;"CANC",G:G=$S$2),F3791,0))</f>
        <v/>
      </c>
      <c r="K3791" s="93">
        <f>[3]!TradeDate</f>
        <v>0</v>
      </c>
      <c r="L3791" s="93">
        <f>[3]!AlteredStatus</f>
        <v>0</v>
      </c>
      <c r="M3791">
        <f>[3]!CommissionEUR</f>
        <v>0</v>
      </c>
      <c r="N3791">
        <f>[3]!LocalChargeXComm</f>
        <v>0</v>
      </c>
      <c r="O3791">
        <f>[3]!FXEUR</f>
        <v>0</v>
      </c>
      <c r="P3791" t="e">
        <f t="shared" si="119"/>
        <v>#DIV/0!</v>
      </c>
      <c r="Q3791">
        <f>[3]!PortfolioCode</f>
        <v>0</v>
      </c>
    </row>
    <row r="3792" spans="1:17">
      <c r="A3792" s="93">
        <v>44109</v>
      </c>
      <c r="B3792" t="str">
        <v/>
      </c>
      <c r="C3792">
        <v>375.32</v>
      </c>
      <c r="D3792">
        <v>2439.02</v>
      </c>
      <c r="E3792">
        <v>0.90880000000000005</v>
      </c>
      <c r="F3792">
        <f t="shared" si="118"/>
        <v>2683.7808098591549</v>
      </c>
      <c r="G3792" t="str">
        <v>MEMCF</v>
      </c>
      <c r="H3792" s="97" t="str">
        <f>IF(ISERROR(IF(AND(A:A&gt;#REF!,A:A&lt;=#REF!,B:B&lt;&gt;"CANC",G:G=$S$2),C3792,0)),"",IF(AND(A:A&gt;#REF!,A:A&lt;=#REF!,B:B&lt;&gt;"CANC",G:G=$S$2),C3792,0))</f>
        <v/>
      </c>
      <c r="I3792" s="97" t="str">
        <f>IF(ISERROR(IF(AND(A:A&gt;#REF!,A:A&lt;=#REF!,B:B&lt;&gt;"CANC",G:G=$S$2),C3792,0)),"",IF(AND(A:A&gt;#REF!,A:A&lt;=#REF!,B:B&lt;&gt;"CANC",G:G=$S$2),F3792,0))</f>
        <v/>
      </c>
      <c r="K3792" s="93">
        <f>[3]!TradeDate</f>
        <v>0</v>
      </c>
      <c r="L3792" s="93">
        <f>[3]!AlteredStatus</f>
        <v>0</v>
      </c>
      <c r="M3792">
        <f>[3]!CommissionEUR</f>
        <v>0</v>
      </c>
      <c r="N3792">
        <f>[3]!LocalChargeXComm</f>
        <v>0</v>
      </c>
      <c r="O3792">
        <f>[3]!FXEUR</f>
        <v>0</v>
      </c>
      <c r="P3792" t="e">
        <f t="shared" si="119"/>
        <v>#DIV/0!</v>
      </c>
      <c r="Q3792">
        <f>[3]!PortfolioCode</f>
        <v>0</v>
      </c>
    </row>
    <row r="3793" spans="1:17">
      <c r="A3793" s="93">
        <v>44109</v>
      </c>
      <c r="B3793" t="str">
        <v/>
      </c>
      <c r="C3793">
        <v>25.02</v>
      </c>
      <c r="D3793">
        <v>163.53</v>
      </c>
      <c r="E3793">
        <v>0.90880000000000005</v>
      </c>
      <c r="F3793">
        <f t="shared" si="118"/>
        <v>179.94058098591549</v>
      </c>
      <c r="G3793" t="str">
        <v>MSF</v>
      </c>
      <c r="H3793" s="97" t="str">
        <f>IF(ISERROR(IF(AND(A:A&gt;#REF!,A:A&lt;=#REF!,B:B&lt;&gt;"CANC",G:G=$S$2),C3793,0)),"",IF(AND(A:A&gt;#REF!,A:A&lt;=#REF!,B:B&lt;&gt;"CANC",G:G=$S$2),C3793,0))</f>
        <v/>
      </c>
      <c r="I3793" s="97" t="str">
        <f>IF(ISERROR(IF(AND(A:A&gt;#REF!,A:A&lt;=#REF!,B:B&lt;&gt;"CANC",G:G=$S$2),C3793,0)),"",IF(AND(A:A&gt;#REF!,A:A&lt;=#REF!,B:B&lt;&gt;"CANC",G:G=$S$2),F3793,0))</f>
        <v/>
      </c>
      <c r="K3793" s="93">
        <f>[3]!TradeDate</f>
        <v>0</v>
      </c>
      <c r="L3793" s="93">
        <f>[3]!AlteredStatus</f>
        <v>0</v>
      </c>
      <c r="M3793">
        <f>[3]!CommissionEUR</f>
        <v>0</v>
      </c>
      <c r="N3793">
        <f>[3]!LocalChargeXComm</f>
        <v>0</v>
      </c>
      <c r="O3793">
        <f>[3]!FXEUR</f>
        <v>0</v>
      </c>
      <c r="P3793" t="e">
        <f t="shared" si="119"/>
        <v>#DIV/0!</v>
      </c>
      <c r="Q3793">
        <f>[3]!PortfolioCode</f>
        <v>0</v>
      </c>
    </row>
    <row r="3794" spans="1:17">
      <c r="A3794" s="93">
        <v>44109</v>
      </c>
      <c r="B3794" t="str">
        <v/>
      </c>
      <c r="C3794">
        <v>172.07</v>
      </c>
      <c r="D3794">
        <v>3910.93</v>
      </c>
      <c r="E3794">
        <v>0.90880000000000005</v>
      </c>
      <c r="F3794">
        <f t="shared" si="118"/>
        <v>4303.4000880281683</v>
      </c>
      <c r="G3794" t="str">
        <v>MEEIF</v>
      </c>
      <c r="H3794" s="97" t="str">
        <f>IF(ISERROR(IF(AND(A:A&gt;#REF!,A:A&lt;=#REF!,B:B&lt;&gt;"CANC",G:G=$S$2),C3794,0)),"",IF(AND(A:A&gt;#REF!,A:A&lt;=#REF!,B:B&lt;&gt;"CANC",G:G=$S$2),C3794,0))</f>
        <v/>
      </c>
      <c r="I3794" s="97" t="str">
        <f>IF(ISERROR(IF(AND(A:A&gt;#REF!,A:A&lt;=#REF!,B:B&lt;&gt;"CANC",G:G=$S$2),C3794,0)),"",IF(AND(A:A&gt;#REF!,A:A&lt;=#REF!,B:B&lt;&gt;"CANC",G:G=$S$2),F3794,0))</f>
        <v/>
      </c>
      <c r="K3794" s="93">
        <f>[3]!TradeDate</f>
        <v>0</v>
      </c>
      <c r="L3794" s="93">
        <f>[3]!AlteredStatus</f>
        <v>0</v>
      </c>
      <c r="M3794">
        <f>[3]!CommissionEUR</f>
        <v>0</v>
      </c>
      <c r="N3794">
        <f>[3]!LocalChargeXComm</f>
        <v>0</v>
      </c>
      <c r="O3794">
        <f>[3]!FXEUR</f>
        <v>0</v>
      </c>
      <c r="P3794" t="e">
        <f t="shared" si="119"/>
        <v>#DIV/0!</v>
      </c>
      <c r="Q3794">
        <f>[3]!PortfolioCode</f>
        <v>0</v>
      </c>
    </row>
    <row r="3795" spans="1:17">
      <c r="A3795" s="93">
        <v>44109</v>
      </c>
      <c r="B3795" t="str">
        <v/>
      </c>
      <c r="C3795">
        <v>213.94</v>
      </c>
      <c r="D3795">
        <v>1</v>
      </c>
      <c r="E3795">
        <v>0.90880000000000005</v>
      </c>
      <c r="F3795">
        <f t="shared" si="118"/>
        <v>1.1003521126760563</v>
      </c>
      <c r="G3795" t="str">
        <v>MEEIF</v>
      </c>
      <c r="H3795" s="97" t="str">
        <f>IF(ISERROR(IF(AND(A:A&gt;#REF!,A:A&lt;=#REF!,B:B&lt;&gt;"CANC",G:G=$S$2),C3795,0)),"",IF(AND(A:A&gt;#REF!,A:A&lt;=#REF!,B:B&lt;&gt;"CANC",G:G=$S$2),C3795,0))</f>
        <v/>
      </c>
      <c r="I3795" s="97" t="str">
        <f>IF(ISERROR(IF(AND(A:A&gt;#REF!,A:A&lt;=#REF!,B:B&lt;&gt;"CANC",G:G=$S$2),C3795,0)),"",IF(AND(A:A&gt;#REF!,A:A&lt;=#REF!,B:B&lt;&gt;"CANC",G:G=$S$2),F3795,0))</f>
        <v/>
      </c>
      <c r="K3795" s="93">
        <f>[3]!TradeDate</f>
        <v>0</v>
      </c>
      <c r="L3795" s="93">
        <f>[3]!AlteredStatus</f>
        <v>0</v>
      </c>
      <c r="M3795">
        <f>[3]!CommissionEUR</f>
        <v>0</v>
      </c>
      <c r="N3795">
        <f>[3]!LocalChargeXComm</f>
        <v>0</v>
      </c>
      <c r="O3795">
        <f>[3]!FXEUR</f>
        <v>0</v>
      </c>
      <c r="P3795" t="e">
        <f t="shared" si="119"/>
        <v>#DIV/0!</v>
      </c>
      <c r="Q3795">
        <f>[3]!PortfolioCode</f>
        <v>0</v>
      </c>
    </row>
    <row r="3796" spans="1:17">
      <c r="A3796" s="93">
        <v>44109</v>
      </c>
      <c r="B3796" t="str">
        <v/>
      </c>
      <c r="C3796">
        <v>183.35</v>
      </c>
      <c r="D3796">
        <v>4167.33</v>
      </c>
      <c r="E3796">
        <v>0.90880000000000005</v>
      </c>
      <c r="F3796">
        <f t="shared" si="118"/>
        <v>4585.5303697183099</v>
      </c>
      <c r="G3796" t="str">
        <v>MEEIF</v>
      </c>
      <c r="H3796" s="97" t="str">
        <f>IF(ISERROR(IF(AND(A:A&gt;#REF!,A:A&lt;=#REF!,B:B&lt;&gt;"CANC",G:G=$S$2),C3796,0)),"",IF(AND(A:A&gt;#REF!,A:A&lt;=#REF!,B:B&lt;&gt;"CANC",G:G=$S$2),C3796,0))</f>
        <v/>
      </c>
      <c r="I3796" s="97" t="str">
        <f>IF(ISERROR(IF(AND(A:A&gt;#REF!,A:A&lt;=#REF!,B:B&lt;&gt;"CANC",G:G=$S$2),C3796,0)),"",IF(AND(A:A&gt;#REF!,A:A&lt;=#REF!,B:B&lt;&gt;"CANC",G:G=$S$2),F3796,0))</f>
        <v/>
      </c>
      <c r="K3796" s="93">
        <f>[3]!TradeDate</f>
        <v>0</v>
      </c>
      <c r="L3796" s="93">
        <f>[3]!AlteredStatus</f>
        <v>0</v>
      </c>
      <c r="M3796">
        <f>[3]!CommissionEUR</f>
        <v>0</v>
      </c>
      <c r="N3796">
        <f>[3]!LocalChargeXComm</f>
        <v>0</v>
      </c>
      <c r="O3796">
        <f>[3]!FXEUR</f>
        <v>0</v>
      </c>
      <c r="P3796" t="e">
        <f t="shared" si="119"/>
        <v>#DIV/0!</v>
      </c>
      <c r="Q3796">
        <f>[3]!PortfolioCode</f>
        <v>0</v>
      </c>
    </row>
    <row r="3797" spans="1:17">
      <c r="A3797" s="93">
        <v>44109</v>
      </c>
      <c r="B3797" t="str">
        <v/>
      </c>
      <c r="C3797">
        <v>459.25</v>
      </c>
      <c r="D3797">
        <v>10436.89</v>
      </c>
      <c r="E3797">
        <v>0.90880000000000005</v>
      </c>
      <c r="F3797">
        <f t="shared" si="118"/>
        <v>11484.253961267605</v>
      </c>
      <c r="G3797" t="str">
        <v>MEEIF</v>
      </c>
      <c r="H3797" s="97" t="str">
        <f>IF(ISERROR(IF(AND(A:A&gt;#REF!,A:A&lt;=#REF!,B:B&lt;&gt;"CANC",G:G=$S$2),C3797,0)),"",IF(AND(A:A&gt;#REF!,A:A&lt;=#REF!,B:B&lt;&gt;"CANC",G:G=$S$2),C3797,0))</f>
        <v/>
      </c>
      <c r="I3797" s="97" t="str">
        <f>IF(ISERROR(IF(AND(A:A&gt;#REF!,A:A&lt;=#REF!,B:B&lt;&gt;"CANC",G:G=$S$2),C3797,0)),"",IF(AND(A:A&gt;#REF!,A:A&lt;=#REF!,B:B&lt;&gt;"CANC",G:G=$S$2),F3797,0))</f>
        <v/>
      </c>
      <c r="K3797" s="93">
        <f>[3]!TradeDate</f>
        <v>0</v>
      </c>
      <c r="L3797" s="93">
        <f>[3]!AlteredStatus</f>
        <v>0</v>
      </c>
      <c r="M3797">
        <f>[3]!CommissionEUR</f>
        <v>0</v>
      </c>
      <c r="N3797">
        <f>[3]!LocalChargeXComm</f>
        <v>0</v>
      </c>
      <c r="O3797">
        <f>[3]!FXEUR</f>
        <v>0</v>
      </c>
      <c r="P3797" t="e">
        <f t="shared" si="119"/>
        <v>#DIV/0!</v>
      </c>
      <c r="Q3797">
        <f>[3]!PortfolioCode</f>
        <v>0</v>
      </c>
    </row>
    <row r="3798" spans="1:17">
      <c r="A3798" s="93">
        <v>44109</v>
      </c>
      <c r="B3798" t="str">
        <v/>
      </c>
      <c r="C3798">
        <v>1447.96</v>
      </c>
      <c r="D3798">
        <v>0</v>
      </c>
      <c r="E3798">
        <v>0.90880000000000005</v>
      </c>
      <c r="F3798">
        <f t="shared" si="118"/>
        <v>0</v>
      </c>
      <c r="G3798" t="str">
        <v>MEEIF</v>
      </c>
      <c r="H3798" s="97" t="str">
        <f>IF(ISERROR(IF(AND(A:A&gt;#REF!,A:A&lt;=#REF!,B:B&lt;&gt;"CANC",G:G=$S$2),C3798,0)),"",IF(AND(A:A&gt;#REF!,A:A&lt;=#REF!,B:B&lt;&gt;"CANC",G:G=$S$2),C3798,0))</f>
        <v/>
      </c>
      <c r="I3798" s="97" t="str">
        <f>IF(ISERROR(IF(AND(A:A&gt;#REF!,A:A&lt;=#REF!,B:B&lt;&gt;"CANC",G:G=$S$2),C3798,0)),"",IF(AND(A:A&gt;#REF!,A:A&lt;=#REF!,B:B&lt;&gt;"CANC",G:G=$S$2),F3798,0))</f>
        <v/>
      </c>
      <c r="K3798" s="93">
        <f>[3]!TradeDate</f>
        <v>0</v>
      </c>
      <c r="L3798" s="93">
        <f>[3]!AlteredStatus</f>
        <v>0</v>
      </c>
      <c r="M3798">
        <f>[3]!CommissionEUR</f>
        <v>0</v>
      </c>
      <c r="N3798">
        <f>[3]!LocalChargeXComm</f>
        <v>0</v>
      </c>
      <c r="O3798">
        <f>[3]!FXEUR</f>
        <v>0</v>
      </c>
      <c r="P3798" t="e">
        <f t="shared" si="119"/>
        <v>#DIV/0!</v>
      </c>
      <c r="Q3798">
        <f>[3]!PortfolioCode</f>
        <v>0</v>
      </c>
    </row>
    <row r="3799" spans="1:17">
      <c r="A3799" s="93">
        <v>44109</v>
      </c>
      <c r="B3799" t="str">
        <v/>
      </c>
      <c r="C3799">
        <v>97.51</v>
      </c>
      <c r="D3799">
        <v>0</v>
      </c>
      <c r="E3799">
        <v>1</v>
      </c>
      <c r="F3799">
        <f t="shared" si="118"/>
        <v>0</v>
      </c>
      <c r="G3799" t="str">
        <v>SAUL1311</v>
      </c>
      <c r="H3799" s="97" t="str">
        <f>IF(ISERROR(IF(AND(A:A&gt;#REF!,A:A&lt;=#REF!,B:B&lt;&gt;"CANC",G:G=$S$2),C3799,0)),"",IF(AND(A:A&gt;#REF!,A:A&lt;=#REF!,B:B&lt;&gt;"CANC",G:G=$S$2),C3799,0))</f>
        <v/>
      </c>
      <c r="I3799" s="97" t="str">
        <f>IF(ISERROR(IF(AND(A:A&gt;#REF!,A:A&lt;=#REF!,B:B&lt;&gt;"CANC",G:G=$S$2),C3799,0)),"",IF(AND(A:A&gt;#REF!,A:A&lt;=#REF!,B:B&lt;&gt;"CANC",G:G=$S$2),F3799,0))</f>
        <v/>
      </c>
      <c r="K3799" s="93">
        <f>[3]!TradeDate</f>
        <v>0</v>
      </c>
      <c r="L3799" s="93">
        <f>[3]!AlteredStatus</f>
        <v>0</v>
      </c>
      <c r="M3799">
        <f>[3]!CommissionEUR</f>
        <v>0</v>
      </c>
      <c r="N3799">
        <f>[3]!LocalChargeXComm</f>
        <v>0</v>
      </c>
      <c r="O3799">
        <f>[3]!FXEUR</f>
        <v>0</v>
      </c>
      <c r="P3799" t="e">
        <f t="shared" si="119"/>
        <v>#DIV/0!</v>
      </c>
      <c r="Q3799">
        <f>[3]!PortfolioCode</f>
        <v>0</v>
      </c>
    </row>
    <row r="3800" spans="1:17">
      <c r="A3800" s="93">
        <v>44109</v>
      </c>
      <c r="B3800" t="str">
        <v/>
      </c>
      <c r="C3800">
        <v>32.5</v>
      </c>
      <c r="D3800">
        <v>0</v>
      </c>
      <c r="E3800">
        <v>1</v>
      </c>
      <c r="F3800">
        <f t="shared" si="118"/>
        <v>0</v>
      </c>
      <c r="G3800" t="str">
        <v>AMUNDIPEA</v>
      </c>
      <c r="H3800" s="97" t="str">
        <f>IF(ISERROR(IF(AND(A:A&gt;#REF!,A:A&lt;=#REF!,B:B&lt;&gt;"CANC",G:G=$S$2),C3800,0)),"",IF(AND(A:A&gt;#REF!,A:A&lt;=#REF!,B:B&lt;&gt;"CANC",G:G=$S$2),C3800,0))</f>
        <v/>
      </c>
      <c r="I3800" s="97" t="str">
        <f>IF(ISERROR(IF(AND(A:A&gt;#REF!,A:A&lt;=#REF!,B:B&lt;&gt;"CANC",G:G=$S$2),C3800,0)),"",IF(AND(A:A&gt;#REF!,A:A&lt;=#REF!,B:B&lt;&gt;"CANC",G:G=$S$2),F3800,0))</f>
        <v/>
      </c>
      <c r="K3800" s="93">
        <f>[3]!TradeDate</f>
        <v>0</v>
      </c>
      <c r="L3800" s="93">
        <f>[3]!AlteredStatus</f>
        <v>0</v>
      </c>
      <c r="M3800">
        <f>[3]!CommissionEUR</f>
        <v>0</v>
      </c>
      <c r="N3800">
        <f>[3]!LocalChargeXComm</f>
        <v>0</v>
      </c>
      <c r="O3800">
        <f>[3]!FXEUR</f>
        <v>0</v>
      </c>
      <c r="P3800" t="e">
        <f t="shared" si="119"/>
        <v>#DIV/0!</v>
      </c>
      <c r="Q3800">
        <f>[3]!PortfolioCode</f>
        <v>0</v>
      </c>
    </row>
    <row r="3801" spans="1:17">
      <c r="A3801" s="93">
        <v>44109</v>
      </c>
      <c r="B3801" t="str">
        <v/>
      </c>
      <c r="C3801">
        <v>377.44</v>
      </c>
      <c r="D3801">
        <v>1</v>
      </c>
      <c r="E3801">
        <v>0.90880000000000005</v>
      </c>
      <c r="F3801">
        <f t="shared" si="118"/>
        <v>1.1003521126760563</v>
      </c>
      <c r="G3801" t="str">
        <v>MUSCIT</v>
      </c>
      <c r="H3801" s="97" t="str">
        <f>IF(ISERROR(IF(AND(A:A&gt;#REF!,A:A&lt;=#REF!,B:B&lt;&gt;"CANC",G:G=$S$2),C3801,0)),"",IF(AND(A:A&gt;#REF!,A:A&lt;=#REF!,B:B&lt;&gt;"CANC",G:G=$S$2),C3801,0))</f>
        <v/>
      </c>
      <c r="I3801" s="97" t="str">
        <f>IF(ISERROR(IF(AND(A:A&gt;#REF!,A:A&lt;=#REF!,B:B&lt;&gt;"CANC",G:G=$S$2),C3801,0)),"",IF(AND(A:A&gt;#REF!,A:A&lt;=#REF!,B:B&lt;&gt;"CANC",G:G=$S$2),F3801,0))</f>
        <v/>
      </c>
      <c r="K3801" s="93">
        <f>[3]!TradeDate</f>
        <v>0</v>
      </c>
      <c r="L3801" s="93">
        <f>[3]!AlteredStatus</f>
        <v>0</v>
      </c>
      <c r="M3801">
        <f>[3]!CommissionEUR</f>
        <v>0</v>
      </c>
      <c r="N3801">
        <f>[3]!LocalChargeXComm</f>
        <v>0</v>
      </c>
      <c r="O3801">
        <f>[3]!FXEUR</f>
        <v>0</v>
      </c>
      <c r="P3801" t="e">
        <f t="shared" si="119"/>
        <v>#DIV/0!</v>
      </c>
      <c r="Q3801">
        <f>[3]!PortfolioCode</f>
        <v>0</v>
      </c>
    </row>
    <row r="3802" spans="1:17">
      <c r="A3802" s="93">
        <v>44109</v>
      </c>
      <c r="B3802" t="str">
        <v/>
      </c>
      <c r="C3802">
        <v>1597.02</v>
      </c>
      <c r="D3802">
        <v>1</v>
      </c>
      <c r="E3802">
        <v>0.90880000000000005</v>
      </c>
      <c r="F3802">
        <f t="shared" si="118"/>
        <v>1.1003521126760563</v>
      </c>
      <c r="G3802" t="str">
        <v>MEEIF</v>
      </c>
      <c r="H3802" s="97" t="str">
        <f>IF(ISERROR(IF(AND(A:A&gt;#REF!,A:A&lt;=#REF!,B:B&lt;&gt;"CANC",G:G=$S$2),C3802,0)),"",IF(AND(A:A&gt;#REF!,A:A&lt;=#REF!,B:B&lt;&gt;"CANC",G:G=$S$2),C3802,0))</f>
        <v/>
      </c>
      <c r="I3802" s="97" t="str">
        <f>IF(ISERROR(IF(AND(A:A&gt;#REF!,A:A&lt;=#REF!,B:B&lt;&gt;"CANC",G:G=$S$2),C3802,0)),"",IF(AND(A:A&gt;#REF!,A:A&lt;=#REF!,B:B&lt;&gt;"CANC",G:G=$S$2),F3802,0))</f>
        <v/>
      </c>
      <c r="K3802" s="93">
        <f>[3]!TradeDate</f>
        <v>0</v>
      </c>
      <c r="L3802" s="93">
        <f>[3]!AlteredStatus</f>
        <v>0</v>
      </c>
      <c r="M3802">
        <f>[3]!CommissionEUR</f>
        <v>0</v>
      </c>
      <c r="N3802">
        <f>[3]!LocalChargeXComm</f>
        <v>0</v>
      </c>
      <c r="O3802">
        <f>[3]!FXEUR</f>
        <v>0</v>
      </c>
      <c r="P3802" t="e">
        <f t="shared" si="119"/>
        <v>#DIV/0!</v>
      </c>
      <c r="Q3802">
        <f>[3]!PortfolioCode</f>
        <v>0</v>
      </c>
    </row>
    <row r="3803" spans="1:17">
      <c r="A3803" s="93">
        <v>44109</v>
      </c>
      <c r="B3803" t="str">
        <v/>
      </c>
      <c r="C3803">
        <v>521.71</v>
      </c>
      <c r="D3803">
        <v>0</v>
      </c>
      <c r="E3803">
        <v>1</v>
      </c>
      <c r="F3803">
        <f t="shared" si="118"/>
        <v>0</v>
      </c>
      <c r="G3803" t="str">
        <v>SAUL1311</v>
      </c>
      <c r="H3803" s="97" t="str">
        <f>IF(ISERROR(IF(AND(A:A&gt;#REF!,A:A&lt;=#REF!,B:B&lt;&gt;"CANC",G:G=$S$2),C3803,0)),"",IF(AND(A:A&gt;#REF!,A:A&lt;=#REF!,B:B&lt;&gt;"CANC",G:G=$S$2),C3803,0))</f>
        <v/>
      </c>
      <c r="I3803" s="97" t="str">
        <f>IF(ISERROR(IF(AND(A:A&gt;#REF!,A:A&lt;=#REF!,B:B&lt;&gt;"CANC",G:G=$S$2),C3803,0)),"",IF(AND(A:A&gt;#REF!,A:A&lt;=#REF!,B:B&lt;&gt;"CANC",G:G=$S$2),F3803,0))</f>
        <v/>
      </c>
      <c r="K3803" s="93">
        <f>[3]!TradeDate</f>
        <v>0</v>
      </c>
      <c r="L3803" s="93">
        <f>[3]!AlteredStatus</f>
        <v>0</v>
      </c>
      <c r="M3803">
        <f>[3]!CommissionEUR</f>
        <v>0</v>
      </c>
      <c r="N3803">
        <f>[3]!LocalChargeXComm</f>
        <v>0</v>
      </c>
      <c r="O3803">
        <f>[3]!FXEUR</f>
        <v>0</v>
      </c>
      <c r="P3803" t="e">
        <f t="shared" si="119"/>
        <v>#DIV/0!</v>
      </c>
      <c r="Q3803">
        <f>[3]!PortfolioCode</f>
        <v>0</v>
      </c>
    </row>
    <row r="3804" spans="1:17">
      <c r="A3804" s="93">
        <v>44109</v>
      </c>
      <c r="B3804" t="str">
        <v/>
      </c>
      <c r="C3804">
        <v>2467.41</v>
      </c>
      <c r="D3804">
        <v>1</v>
      </c>
      <c r="E3804">
        <v>0.90880000000000005</v>
      </c>
      <c r="F3804">
        <f t="shared" si="118"/>
        <v>1.1003521126760563</v>
      </c>
      <c r="G3804" t="str">
        <v>MEMCF</v>
      </c>
      <c r="H3804" s="97" t="str">
        <f>IF(ISERROR(IF(AND(A:A&gt;#REF!,A:A&lt;=#REF!,B:B&lt;&gt;"CANC",G:G=$S$2),C3804,0)),"",IF(AND(A:A&gt;#REF!,A:A&lt;=#REF!,B:B&lt;&gt;"CANC",G:G=$S$2),C3804,0))</f>
        <v/>
      </c>
      <c r="I3804" s="97" t="str">
        <f>IF(ISERROR(IF(AND(A:A&gt;#REF!,A:A&lt;=#REF!,B:B&lt;&gt;"CANC",G:G=$S$2),C3804,0)),"",IF(AND(A:A&gt;#REF!,A:A&lt;=#REF!,B:B&lt;&gt;"CANC",G:G=$S$2),F3804,0))</f>
        <v/>
      </c>
      <c r="K3804" s="93">
        <f>[3]!TradeDate</f>
        <v>0</v>
      </c>
      <c r="L3804" s="93">
        <f>[3]!AlteredStatus</f>
        <v>0</v>
      </c>
      <c r="M3804">
        <f>[3]!CommissionEUR</f>
        <v>0</v>
      </c>
      <c r="N3804">
        <f>[3]!LocalChargeXComm</f>
        <v>0</v>
      </c>
      <c r="O3804">
        <f>[3]!FXEUR</f>
        <v>0</v>
      </c>
      <c r="P3804" t="e">
        <f t="shared" si="119"/>
        <v>#DIV/0!</v>
      </c>
      <c r="Q3804">
        <f>[3]!PortfolioCode</f>
        <v>0</v>
      </c>
    </row>
    <row r="3805" spans="1:17">
      <c r="A3805" s="93">
        <v>44109</v>
      </c>
      <c r="B3805" t="str">
        <v/>
      </c>
      <c r="C3805">
        <v>124.98</v>
      </c>
      <c r="D3805">
        <v>1874.69</v>
      </c>
      <c r="E3805">
        <v>1</v>
      </c>
      <c r="F3805">
        <f t="shared" si="118"/>
        <v>1874.69</v>
      </c>
      <c r="G3805" t="str">
        <v>MEMCF</v>
      </c>
      <c r="H3805" s="97" t="str">
        <f>IF(ISERROR(IF(AND(A:A&gt;#REF!,A:A&lt;=#REF!,B:B&lt;&gt;"CANC",G:G=$S$2),C3805,0)),"",IF(AND(A:A&gt;#REF!,A:A&lt;=#REF!,B:B&lt;&gt;"CANC",G:G=$S$2),C3805,0))</f>
        <v/>
      </c>
      <c r="I3805" s="97" t="str">
        <f>IF(ISERROR(IF(AND(A:A&gt;#REF!,A:A&lt;=#REF!,B:B&lt;&gt;"CANC",G:G=$S$2),C3805,0)),"",IF(AND(A:A&gt;#REF!,A:A&lt;=#REF!,B:B&lt;&gt;"CANC",G:G=$S$2),F3805,0))</f>
        <v/>
      </c>
      <c r="K3805" s="93">
        <f>[3]!TradeDate</f>
        <v>0</v>
      </c>
      <c r="L3805" s="93">
        <f>[3]!AlteredStatus</f>
        <v>0</v>
      </c>
      <c r="M3805">
        <f>[3]!CommissionEUR</f>
        <v>0</v>
      </c>
      <c r="N3805">
        <f>[3]!LocalChargeXComm</f>
        <v>0</v>
      </c>
      <c r="O3805">
        <f>[3]!FXEUR</f>
        <v>0</v>
      </c>
      <c r="P3805" t="e">
        <f t="shared" si="119"/>
        <v>#DIV/0!</v>
      </c>
      <c r="Q3805">
        <f>[3]!PortfolioCode</f>
        <v>0</v>
      </c>
    </row>
    <row r="3806" spans="1:17">
      <c r="A3806" s="93">
        <v>44109</v>
      </c>
      <c r="B3806" t="str">
        <v/>
      </c>
      <c r="C3806">
        <v>336.46</v>
      </c>
      <c r="D3806">
        <v>0</v>
      </c>
      <c r="E3806">
        <v>7.4404000000000003</v>
      </c>
      <c r="F3806">
        <f t="shared" si="118"/>
        <v>0</v>
      </c>
      <c r="G3806" t="str">
        <v>MEMCF</v>
      </c>
      <c r="H3806" s="97" t="str">
        <f>IF(ISERROR(IF(AND(A:A&gt;#REF!,A:A&lt;=#REF!,B:B&lt;&gt;"CANC",G:G=$S$2),C3806,0)),"",IF(AND(A:A&gt;#REF!,A:A&lt;=#REF!,B:B&lt;&gt;"CANC",G:G=$S$2),C3806,0))</f>
        <v/>
      </c>
      <c r="I3806" s="97" t="str">
        <f>IF(ISERROR(IF(AND(A:A&gt;#REF!,A:A&lt;=#REF!,B:B&lt;&gt;"CANC",G:G=$S$2),C3806,0)),"",IF(AND(A:A&gt;#REF!,A:A&lt;=#REF!,B:B&lt;&gt;"CANC",G:G=$S$2),F3806,0))</f>
        <v/>
      </c>
      <c r="K3806" s="93">
        <f>[3]!TradeDate</f>
        <v>0</v>
      </c>
      <c r="L3806" s="93">
        <f>[3]!AlteredStatus</f>
        <v>0</v>
      </c>
      <c r="M3806">
        <f>[3]!CommissionEUR</f>
        <v>0</v>
      </c>
      <c r="N3806">
        <f>[3]!LocalChargeXComm</f>
        <v>0</v>
      </c>
      <c r="O3806">
        <f>[3]!FXEUR</f>
        <v>0</v>
      </c>
      <c r="P3806" t="e">
        <f t="shared" si="119"/>
        <v>#DIV/0!</v>
      </c>
      <c r="Q3806">
        <f>[3]!PortfolioCode</f>
        <v>0</v>
      </c>
    </row>
    <row r="3807" spans="1:17">
      <c r="A3807" s="93">
        <v>44109</v>
      </c>
      <c r="B3807" t="str">
        <v/>
      </c>
      <c r="C3807">
        <v>16.82</v>
      </c>
      <c r="D3807">
        <v>0</v>
      </c>
      <c r="E3807">
        <v>7.4404000000000003</v>
      </c>
      <c r="F3807">
        <f t="shared" si="118"/>
        <v>0</v>
      </c>
      <c r="G3807" t="str">
        <v>MSF</v>
      </c>
      <c r="H3807" s="97" t="str">
        <f>IF(ISERROR(IF(AND(A:A&gt;#REF!,A:A&lt;=#REF!,B:B&lt;&gt;"CANC",G:G=$S$2),C3807,0)),"",IF(AND(A:A&gt;#REF!,A:A&lt;=#REF!,B:B&lt;&gt;"CANC",G:G=$S$2),C3807,0))</f>
        <v/>
      </c>
      <c r="I3807" s="97" t="str">
        <f>IF(ISERROR(IF(AND(A:A&gt;#REF!,A:A&lt;=#REF!,B:B&lt;&gt;"CANC",G:G=$S$2),C3807,0)),"",IF(AND(A:A&gt;#REF!,A:A&lt;=#REF!,B:B&lt;&gt;"CANC",G:G=$S$2),F3807,0))</f>
        <v/>
      </c>
      <c r="K3807" s="93">
        <f>[3]!TradeDate</f>
        <v>0</v>
      </c>
      <c r="L3807" s="93">
        <f>[3]!AlteredStatus</f>
        <v>0</v>
      </c>
      <c r="M3807">
        <f>[3]!CommissionEUR</f>
        <v>0</v>
      </c>
      <c r="N3807">
        <f>[3]!LocalChargeXComm</f>
        <v>0</v>
      </c>
      <c r="O3807">
        <f>[3]!FXEUR</f>
        <v>0</v>
      </c>
      <c r="P3807" t="e">
        <f t="shared" si="119"/>
        <v>#DIV/0!</v>
      </c>
      <c r="Q3807">
        <f>[3]!PortfolioCode</f>
        <v>0</v>
      </c>
    </row>
    <row r="3808" spans="1:17">
      <c r="A3808" s="93">
        <v>44109</v>
      </c>
      <c r="B3808" t="str">
        <v/>
      </c>
      <c r="C3808">
        <v>2659.64</v>
      </c>
      <c r="D3808">
        <v>20154.5</v>
      </c>
      <c r="E3808">
        <v>0.90880000000000005</v>
      </c>
      <c r="F3808">
        <f t="shared" si="118"/>
        <v>22177.046654929578</v>
      </c>
      <c r="G3808" t="str">
        <v>MEMCF</v>
      </c>
      <c r="H3808" s="97" t="str">
        <f>IF(ISERROR(IF(AND(A:A&gt;#REF!,A:A&lt;=#REF!,B:B&lt;&gt;"CANC",G:G=$S$2),C3808,0)),"",IF(AND(A:A&gt;#REF!,A:A&lt;=#REF!,B:B&lt;&gt;"CANC",G:G=$S$2),C3808,0))</f>
        <v/>
      </c>
      <c r="I3808" s="97" t="str">
        <f>IF(ISERROR(IF(AND(A:A&gt;#REF!,A:A&lt;=#REF!,B:B&lt;&gt;"CANC",G:G=$S$2),C3808,0)),"",IF(AND(A:A&gt;#REF!,A:A&lt;=#REF!,B:B&lt;&gt;"CANC",G:G=$S$2),F3808,0))</f>
        <v/>
      </c>
      <c r="K3808" s="93">
        <f>[3]!TradeDate</f>
        <v>0</v>
      </c>
      <c r="L3808" s="93">
        <f>[3]!AlteredStatus</f>
        <v>0</v>
      </c>
      <c r="M3808">
        <f>[3]!CommissionEUR</f>
        <v>0</v>
      </c>
      <c r="N3808">
        <f>[3]!LocalChargeXComm</f>
        <v>0</v>
      </c>
      <c r="O3808">
        <f>[3]!FXEUR</f>
        <v>0</v>
      </c>
      <c r="P3808" t="e">
        <f t="shared" si="119"/>
        <v>#DIV/0!</v>
      </c>
      <c r="Q3808">
        <f>[3]!PortfolioCode</f>
        <v>0</v>
      </c>
    </row>
    <row r="3809" spans="1:17">
      <c r="A3809" s="93">
        <v>44109</v>
      </c>
      <c r="B3809" t="str">
        <v/>
      </c>
      <c r="C3809">
        <v>3.79</v>
      </c>
      <c r="D3809">
        <v>0</v>
      </c>
      <c r="E3809">
        <v>1.079</v>
      </c>
      <c r="F3809">
        <f t="shared" si="118"/>
        <v>0</v>
      </c>
      <c r="G3809" t="str">
        <v>MSF</v>
      </c>
      <c r="H3809" s="97" t="str">
        <f>IF(ISERROR(IF(AND(A:A&gt;#REF!,A:A&lt;=#REF!,B:B&lt;&gt;"CANC",G:G=$S$2),C3809,0)),"",IF(AND(A:A&gt;#REF!,A:A&lt;=#REF!,B:B&lt;&gt;"CANC",G:G=$S$2),C3809,0))</f>
        <v/>
      </c>
      <c r="I3809" s="97" t="str">
        <f>IF(ISERROR(IF(AND(A:A&gt;#REF!,A:A&lt;=#REF!,B:B&lt;&gt;"CANC",G:G=$S$2),C3809,0)),"",IF(AND(A:A&gt;#REF!,A:A&lt;=#REF!,B:B&lt;&gt;"CANC",G:G=$S$2),F3809,0))</f>
        <v/>
      </c>
      <c r="K3809" s="93">
        <f>[3]!TradeDate</f>
        <v>0</v>
      </c>
      <c r="L3809" s="93">
        <f>[3]!AlteredStatus</f>
        <v>0</v>
      </c>
      <c r="M3809">
        <f>[3]!CommissionEUR</f>
        <v>0</v>
      </c>
      <c r="N3809">
        <f>[3]!LocalChargeXComm</f>
        <v>0</v>
      </c>
      <c r="O3809">
        <f>[3]!FXEUR</f>
        <v>0</v>
      </c>
      <c r="P3809" t="e">
        <f t="shared" si="119"/>
        <v>#DIV/0!</v>
      </c>
      <c r="Q3809">
        <f>[3]!PortfolioCode</f>
        <v>0</v>
      </c>
    </row>
    <row r="3810" spans="1:17">
      <c r="A3810" s="93">
        <v>44109</v>
      </c>
      <c r="B3810" t="str">
        <v/>
      </c>
      <c r="C3810">
        <v>65.400000000000006</v>
      </c>
      <c r="D3810">
        <v>1</v>
      </c>
      <c r="E3810">
        <v>0.90880000000000005</v>
      </c>
      <c r="F3810">
        <f t="shared" si="118"/>
        <v>1.1003521126760563</v>
      </c>
      <c r="G3810" t="str">
        <v>SAUL1311</v>
      </c>
      <c r="H3810" s="97" t="str">
        <f>IF(ISERROR(IF(AND(A:A&gt;#REF!,A:A&lt;=#REF!,B:B&lt;&gt;"CANC",G:G=$S$2),C3810,0)),"",IF(AND(A:A&gt;#REF!,A:A&lt;=#REF!,B:B&lt;&gt;"CANC",G:G=$S$2),C3810,0))</f>
        <v/>
      </c>
      <c r="I3810" s="97" t="str">
        <f>IF(ISERROR(IF(AND(A:A&gt;#REF!,A:A&lt;=#REF!,B:B&lt;&gt;"CANC",G:G=$S$2),C3810,0)),"",IF(AND(A:A&gt;#REF!,A:A&lt;=#REF!,B:B&lt;&gt;"CANC",G:G=$S$2),F3810,0))</f>
        <v/>
      </c>
      <c r="K3810" s="93">
        <f>[3]!TradeDate</f>
        <v>0</v>
      </c>
      <c r="L3810" s="93">
        <f>[3]!AlteredStatus</f>
        <v>0</v>
      </c>
      <c r="M3810">
        <f>[3]!CommissionEUR</f>
        <v>0</v>
      </c>
      <c r="N3810">
        <f>[3]!LocalChargeXComm</f>
        <v>0</v>
      </c>
      <c r="O3810">
        <f>[3]!FXEUR</f>
        <v>0</v>
      </c>
      <c r="P3810" t="e">
        <f t="shared" si="119"/>
        <v>#DIV/0!</v>
      </c>
      <c r="Q3810">
        <f>[3]!PortfolioCode</f>
        <v>0</v>
      </c>
    </row>
    <row r="3811" spans="1:17">
      <c r="A3811" s="93">
        <v>44109</v>
      </c>
      <c r="B3811" t="str">
        <v/>
      </c>
      <c r="C3811">
        <v>56.9</v>
      </c>
      <c r="D3811">
        <v>370.62</v>
      </c>
      <c r="E3811">
        <v>0.90880000000000005</v>
      </c>
      <c r="F3811">
        <f t="shared" si="118"/>
        <v>407.8125</v>
      </c>
      <c r="G3811" t="str">
        <v>MEEIF</v>
      </c>
      <c r="H3811" s="97" t="str">
        <f>IF(ISERROR(IF(AND(A:A&gt;#REF!,A:A&lt;=#REF!,B:B&lt;&gt;"CANC",G:G=$S$2),C3811,0)),"",IF(AND(A:A&gt;#REF!,A:A&lt;=#REF!,B:B&lt;&gt;"CANC",G:G=$S$2),C3811,0))</f>
        <v/>
      </c>
      <c r="I3811" s="97" t="str">
        <f>IF(ISERROR(IF(AND(A:A&gt;#REF!,A:A&lt;=#REF!,B:B&lt;&gt;"CANC",G:G=$S$2),C3811,0)),"",IF(AND(A:A&gt;#REF!,A:A&lt;=#REF!,B:B&lt;&gt;"CANC",G:G=$S$2),F3811,0))</f>
        <v/>
      </c>
      <c r="K3811" s="93">
        <f>[3]!TradeDate</f>
        <v>0</v>
      </c>
      <c r="L3811" s="93">
        <f>[3]!AlteredStatus</f>
        <v>0</v>
      </c>
      <c r="M3811">
        <f>[3]!CommissionEUR</f>
        <v>0</v>
      </c>
      <c r="N3811">
        <f>[3]!LocalChargeXComm</f>
        <v>0</v>
      </c>
      <c r="O3811">
        <f>[3]!FXEUR</f>
        <v>0</v>
      </c>
      <c r="P3811" t="e">
        <f t="shared" si="119"/>
        <v>#DIV/0!</v>
      </c>
      <c r="Q3811">
        <f>[3]!PortfolioCode</f>
        <v>0</v>
      </c>
    </row>
    <row r="3812" spans="1:17">
      <c r="A3812" s="93">
        <v>44109</v>
      </c>
      <c r="B3812" t="str">
        <v/>
      </c>
      <c r="C3812">
        <v>20.13</v>
      </c>
      <c r="D3812">
        <v>131.71</v>
      </c>
      <c r="E3812">
        <v>0.90880000000000005</v>
      </c>
      <c r="F3812">
        <f t="shared" si="118"/>
        <v>144.92737676056339</v>
      </c>
      <c r="G3812" t="str">
        <v>SAUL1311</v>
      </c>
      <c r="H3812" s="97" t="str">
        <f>IF(ISERROR(IF(AND(A:A&gt;#REF!,A:A&lt;=#REF!,B:B&lt;&gt;"CANC",G:G=$S$2),C3812,0)),"",IF(AND(A:A&gt;#REF!,A:A&lt;=#REF!,B:B&lt;&gt;"CANC",G:G=$S$2),C3812,0))</f>
        <v/>
      </c>
      <c r="I3812" s="97" t="str">
        <f>IF(ISERROR(IF(AND(A:A&gt;#REF!,A:A&lt;=#REF!,B:B&lt;&gt;"CANC",G:G=$S$2),C3812,0)),"",IF(AND(A:A&gt;#REF!,A:A&lt;=#REF!,B:B&lt;&gt;"CANC",G:G=$S$2),F3812,0))</f>
        <v/>
      </c>
      <c r="K3812" s="93">
        <f>[3]!TradeDate</f>
        <v>0</v>
      </c>
      <c r="L3812" s="93">
        <f>[3]!AlteredStatus</f>
        <v>0</v>
      </c>
      <c r="M3812">
        <f>[3]!CommissionEUR</f>
        <v>0</v>
      </c>
      <c r="N3812">
        <f>[3]!LocalChargeXComm</f>
        <v>0</v>
      </c>
      <c r="O3812">
        <f>[3]!FXEUR</f>
        <v>0</v>
      </c>
      <c r="P3812" t="e">
        <f t="shared" si="119"/>
        <v>#DIV/0!</v>
      </c>
      <c r="Q3812">
        <f>[3]!PortfolioCode</f>
        <v>0</v>
      </c>
    </row>
    <row r="3813" spans="1:17">
      <c r="A3813" s="93">
        <v>44109</v>
      </c>
      <c r="B3813" t="str">
        <v/>
      </c>
      <c r="C3813">
        <v>412.57</v>
      </c>
      <c r="D3813">
        <v>0</v>
      </c>
      <c r="E3813">
        <v>1.1778999999999999</v>
      </c>
      <c r="F3813">
        <f t="shared" si="118"/>
        <v>0</v>
      </c>
      <c r="G3813" t="str">
        <v>BWF</v>
      </c>
      <c r="H3813" s="97" t="str">
        <f>IF(ISERROR(IF(AND(A:A&gt;#REF!,A:A&lt;=#REF!,B:B&lt;&gt;"CANC",G:G=$S$2),C3813,0)),"",IF(AND(A:A&gt;#REF!,A:A&lt;=#REF!,B:B&lt;&gt;"CANC",G:G=$S$2),C3813,0))</f>
        <v/>
      </c>
      <c r="I3813" s="97" t="str">
        <f>IF(ISERROR(IF(AND(A:A&gt;#REF!,A:A&lt;=#REF!,B:B&lt;&gt;"CANC",G:G=$S$2),C3813,0)),"",IF(AND(A:A&gt;#REF!,A:A&lt;=#REF!,B:B&lt;&gt;"CANC",G:G=$S$2),F3813,0))</f>
        <v/>
      </c>
      <c r="K3813" s="93">
        <f>[3]!TradeDate</f>
        <v>0</v>
      </c>
      <c r="L3813" s="93">
        <f>[3]!AlteredStatus</f>
        <v>0</v>
      </c>
      <c r="M3813">
        <f>[3]!CommissionEUR</f>
        <v>0</v>
      </c>
      <c r="N3813">
        <f>[3]!LocalChargeXComm</f>
        <v>0</v>
      </c>
      <c r="O3813">
        <f>[3]!FXEUR</f>
        <v>0</v>
      </c>
      <c r="P3813" t="e">
        <f t="shared" si="119"/>
        <v>#DIV/0!</v>
      </c>
      <c r="Q3813">
        <f>[3]!PortfolioCode</f>
        <v>0</v>
      </c>
    </row>
    <row r="3814" spans="1:17">
      <c r="A3814" s="93">
        <v>44109</v>
      </c>
      <c r="B3814" t="str">
        <v/>
      </c>
      <c r="C3814">
        <v>811.52</v>
      </c>
      <c r="D3814">
        <v>0</v>
      </c>
      <c r="E3814">
        <v>1.1778999999999999</v>
      </c>
      <c r="F3814">
        <f t="shared" si="118"/>
        <v>0</v>
      </c>
      <c r="G3814" t="str">
        <v>BWF</v>
      </c>
      <c r="H3814" s="97" t="str">
        <f>IF(ISERROR(IF(AND(A:A&gt;#REF!,A:A&lt;=#REF!,B:B&lt;&gt;"CANC",G:G=$S$2),C3814,0)),"",IF(AND(A:A&gt;#REF!,A:A&lt;=#REF!,B:B&lt;&gt;"CANC",G:G=$S$2),C3814,0))</f>
        <v/>
      </c>
      <c r="I3814" s="97" t="str">
        <f>IF(ISERROR(IF(AND(A:A&gt;#REF!,A:A&lt;=#REF!,B:B&lt;&gt;"CANC",G:G=$S$2),C3814,0)),"",IF(AND(A:A&gt;#REF!,A:A&lt;=#REF!,B:B&lt;&gt;"CANC",G:G=$S$2),F3814,0))</f>
        <v/>
      </c>
      <c r="K3814" s="93">
        <f>[3]!TradeDate</f>
        <v>0</v>
      </c>
      <c r="L3814" s="93">
        <f>[3]!AlteredStatus</f>
        <v>0</v>
      </c>
      <c r="M3814">
        <f>[3]!CommissionEUR</f>
        <v>0</v>
      </c>
      <c r="N3814">
        <f>[3]!LocalChargeXComm</f>
        <v>0</v>
      </c>
      <c r="O3814">
        <f>[3]!FXEUR</f>
        <v>0</v>
      </c>
      <c r="P3814" t="e">
        <f t="shared" si="119"/>
        <v>#DIV/0!</v>
      </c>
      <c r="Q3814">
        <f>[3]!PortfolioCode</f>
        <v>0</v>
      </c>
    </row>
    <row r="3815" spans="1:17">
      <c r="A3815" s="93">
        <v>44109</v>
      </c>
      <c r="B3815" t="str">
        <v/>
      </c>
      <c r="C3815">
        <v>991.43</v>
      </c>
      <c r="D3815">
        <v>0</v>
      </c>
      <c r="E3815">
        <v>1.1778999999999999</v>
      </c>
      <c r="F3815">
        <f t="shared" si="118"/>
        <v>0</v>
      </c>
      <c r="G3815" t="str">
        <v>BWF</v>
      </c>
      <c r="H3815" s="97" t="str">
        <f>IF(ISERROR(IF(AND(A:A&gt;#REF!,A:A&lt;=#REF!,B:B&lt;&gt;"CANC",G:G=$S$2),C3815,0)),"",IF(AND(A:A&gt;#REF!,A:A&lt;=#REF!,B:B&lt;&gt;"CANC",G:G=$S$2),C3815,0))</f>
        <v/>
      </c>
      <c r="I3815" s="97" t="str">
        <f>IF(ISERROR(IF(AND(A:A&gt;#REF!,A:A&lt;=#REF!,B:B&lt;&gt;"CANC",G:G=$S$2),C3815,0)),"",IF(AND(A:A&gt;#REF!,A:A&lt;=#REF!,B:B&lt;&gt;"CANC",G:G=$S$2),F3815,0))</f>
        <v/>
      </c>
      <c r="K3815" s="93">
        <f>[3]!TradeDate</f>
        <v>0</v>
      </c>
      <c r="L3815" s="93">
        <f>[3]!AlteredStatus</f>
        <v>0</v>
      </c>
      <c r="M3815">
        <f>[3]!CommissionEUR</f>
        <v>0</v>
      </c>
      <c r="N3815">
        <f>[3]!LocalChargeXComm</f>
        <v>0</v>
      </c>
      <c r="O3815">
        <f>[3]!FXEUR</f>
        <v>0</v>
      </c>
      <c r="P3815" t="e">
        <f t="shared" si="119"/>
        <v>#DIV/0!</v>
      </c>
      <c r="Q3815">
        <f>[3]!PortfolioCode</f>
        <v>0</v>
      </c>
    </row>
    <row r="3816" spans="1:17">
      <c r="A3816" s="93">
        <v>44110</v>
      </c>
      <c r="B3816" t="str">
        <v/>
      </c>
      <c r="C3816">
        <v>16.98</v>
      </c>
      <c r="D3816">
        <v>0</v>
      </c>
      <c r="E3816">
        <v>1.647</v>
      </c>
      <c r="F3816">
        <f t="shared" si="118"/>
        <v>0</v>
      </c>
      <c r="G3816" t="str">
        <v>LF-GSF</v>
      </c>
      <c r="H3816" s="97" t="str">
        <f>IF(ISERROR(IF(AND(A:A&gt;#REF!,A:A&lt;=#REF!,B:B&lt;&gt;"CANC",G:G=$S$2),C3816,0)),"",IF(AND(A:A&gt;#REF!,A:A&lt;=#REF!,B:B&lt;&gt;"CANC",G:G=$S$2),C3816,0))</f>
        <v/>
      </c>
      <c r="I3816" s="97" t="str">
        <f>IF(ISERROR(IF(AND(A:A&gt;#REF!,A:A&lt;=#REF!,B:B&lt;&gt;"CANC",G:G=$S$2),C3816,0)),"",IF(AND(A:A&gt;#REF!,A:A&lt;=#REF!,B:B&lt;&gt;"CANC",G:G=$S$2),F3816,0))</f>
        <v/>
      </c>
      <c r="K3816" s="93">
        <f>[3]!TradeDate</f>
        <v>0</v>
      </c>
      <c r="L3816" s="93">
        <f>[3]!AlteredStatus</f>
        <v>0</v>
      </c>
      <c r="M3816">
        <f>[3]!CommissionEUR</f>
        <v>0</v>
      </c>
      <c r="N3816">
        <f>[3]!LocalChargeXComm</f>
        <v>0</v>
      </c>
      <c r="O3816">
        <f>[3]!FXEUR</f>
        <v>0</v>
      </c>
      <c r="P3816" t="e">
        <f t="shared" si="119"/>
        <v>#DIV/0!</v>
      </c>
      <c r="Q3816">
        <f>[3]!PortfolioCode</f>
        <v>0</v>
      </c>
    </row>
    <row r="3817" spans="1:17">
      <c r="A3817" s="93">
        <v>44109</v>
      </c>
      <c r="B3817" t="str">
        <v/>
      </c>
      <c r="C3817">
        <v>10.19</v>
      </c>
      <c r="D3817">
        <v>0</v>
      </c>
      <c r="E3817">
        <v>1.1778999999999999</v>
      </c>
      <c r="F3817">
        <f t="shared" si="118"/>
        <v>0</v>
      </c>
      <c r="G3817" t="str">
        <v>LF-GSF</v>
      </c>
      <c r="H3817" s="97" t="str">
        <f>IF(ISERROR(IF(AND(A:A&gt;#REF!,A:A&lt;=#REF!,B:B&lt;&gt;"CANC",G:G=$S$2),C3817,0)),"",IF(AND(A:A&gt;#REF!,A:A&lt;=#REF!,B:B&lt;&gt;"CANC",G:G=$S$2),C3817,0))</f>
        <v/>
      </c>
      <c r="I3817" s="97" t="str">
        <f>IF(ISERROR(IF(AND(A:A&gt;#REF!,A:A&lt;=#REF!,B:B&lt;&gt;"CANC",G:G=$S$2),C3817,0)),"",IF(AND(A:A&gt;#REF!,A:A&lt;=#REF!,B:B&lt;&gt;"CANC",G:G=$S$2),F3817,0))</f>
        <v/>
      </c>
      <c r="K3817" s="93">
        <f>[3]!TradeDate</f>
        <v>0</v>
      </c>
      <c r="L3817" s="93">
        <f>[3]!AlteredStatus</f>
        <v>0</v>
      </c>
      <c r="M3817">
        <f>[3]!CommissionEUR</f>
        <v>0</v>
      </c>
      <c r="N3817">
        <f>[3]!LocalChargeXComm</f>
        <v>0</v>
      </c>
      <c r="O3817">
        <f>[3]!FXEUR</f>
        <v>0</v>
      </c>
      <c r="P3817" t="e">
        <f t="shared" si="119"/>
        <v>#DIV/0!</v>
      </c>
      <c r="Q3817">
        <f>[3]!PortfolioCode</f>
        <v>0</v>
      </c>
    </row>
    <row r="3818" spans="1:17">
      <c r="A3818" s="93">
        <v>44109</v>
      </c>
      <c r="B3818" t="str">
        <v/>
      </c>
      <c r="C3818">
        <v>17.96</v>
      </c>
      <c r="D3818">
        <v>0</v>
      </c>
      <c r="E3818">
        <v>1.1778999999999999</v>
      </c>
      <c r="F3818">
        <f t="shared" si="118"/>
        <v>0</v>
      </c>
      <c r="G3818" t="str">
        <v>LF-GSF</v>
      </c>
      <c r="H3818" s="97" t="str">
        <f>IF(ISERROR(IF(AND(A:A&gt;#REF!,A:A&lt;=#REF!,B:B&lt;&gt;"CANC",G:G=$S$2),C3818,0)),"",IF(AND(A:A&gt;#REF!,A:A&lt;=#REF!,B:B&lt;&gt;"CANC",G:G=$S$2),C3818,0))</f>
        <v/>
      </c>
      <c r="I3818" s="97" t="str">
        <f>IF(ISERROR(IF(AND(A:A&gt;#REF!,A:A&lt;=#REF!,B:B&lt;&gt;"CANC",G:G=$S$2),C3818,0)),"",IF(AND(A:A&gt;#REF!,A:A&lt;=#REF!,B:B&lt;&gt;"CANC",G:G=$S$2),F3818,0))</f>
        <v/>
      </c>
      <c r="K3818" s="93">
        <f>[3]!TradeDate</f>
        <v>0</v>
      </c>
      <c r="L3818" s="93">
        <f>[3]!AlteredStatus</f>
        <v>0</v>
      </c>
      <c r="M3818">
        <f>[3]!CommissionEUR</f>
        <v>0</v>
      </c>
      <c r="N3818">
        <f>[3]!LocalChargeXComm</f>
        <v>0</v>
      </c>
      <c r="O3818">
        <f>[3]!FXEUR</f>
        <v>0</v>
      </c>
      <c r="P3818" t="e">
        <f t="shared" si="119"/>
        <v>#DIV/0!</v>
      </c>
      <c r="Q3818">
        <f>[3]!PortfolioCode</f>
        <v>0</v>
      </c>
    </row>
    <row r="3819" spans="1:17">
      <c r="A3819" s="93">
        <v>44109</v>
      </c>
      <c r="B3819" t="str">
        <v/>
      </c>
      <c r="C3819">
        <v>16.440000000000001</v>
      </c>
      <c r="D3819">
        <v>0</v>
      </c>
      <c r="E3819">
        <v>1.1778999999999999</v>
      </c>
      <c r="F3819">
        <f t="shared" si="118"/>
        <v>0</v>
      </c>
      <c r="G3819" t="str">
        <v>LF-GSF</v>
      </c>
      <c r="H3819" s="97" t="str">
        <f>IF(ISERROR(IF(AND(A:A&gt;#REF!,A:A&lt;=#REF!,B:B&lt;&gt;"CANC",G:G=$S$2),C3819,0)),"",IF(AND(A:A&gt;#REF!,A:A&lt;=#REF!,B:B&lt;&gt;"CANC",G:G=$S$2),C3819,0))</f>
        <v/>
      </c>
      <c r="I3819" s="97" t="str">
        <f>IF(ISERROR(IF(AND(A:A&gt;#REF!,A:A&lt;=#REF!,B:B&lt;&gt;"CANC",G:G=$S$2),C3819,0)),"",IF(AND(A:A&gt;#REF!,A:A&lt;=#REF!,B:B&lt;&gt;"CANC",G:G=$S$2),F3819,0))</f>
        <v/>
      </c>
      <c r="K3819" s="93">
        <f>[3]!TradeDate</f>
        <v>0</v>
      </c>
      <c r="L3819" s="93">
        <f>[3]!AlteredStatus</f>
        <v>0</v>
      </c>
      <c r="M3819">
        <f>[3]!CommissionEUR</f>
        <v>0</v>
      </c>
      <c r="N3819">
        <f>[3]!LocalChargeXComm</f>
        <v>0</v>
      </c>
      <c r="O3819">
        <f>[3]!FXEUR</f>
        <v>0</v>
      </c>
      <c r="P3819" t="e">
        <f t="shared" si="119"/>
        <v>#DIV/0!</v>
      </c>
      <c r="Q3819">
        <f>[3]!PortfolioCode</f>
        <v>0</v>
      </c>
    </row>
    <row r="3820" spans="1:17">
      <c r="A3820" s="93">
        <v>44110</v>
      </c>
      <c r="B3820" t="str">
        <v/>
      </c>
      <c r="C3820">
        <v>211.3</v>
      </c>
      <c r="D3820">
        <v>0</v>
      </c>
      <c r="E3820">
        <v>1</v>
      </c>
      <c r="F3820">
        <f t="shared" si="118"/>
        <v>0</v>
      </c>
      <c r="G3820" t="str">
        <v>AMUNDIPEA</v>
      </c>
      <c r="H3820" s="97" t="str">
        <f>IF(ISERROR(IF(AND(A:A&gt;#REF!,A:A&lt;=#REF!,B:B&lt;&gt;"CANC",G:G=$S$2),C3820,0)),"",IF(AND(A:A&gt;#REF!,A:A&lt;=#REF!,B:B&lt;&gt;"CANC",G:G=$S$2),C3820,0))</f>
        <v/>
      </c>
      <c r="I3820" s="97" t="str">
        <f>IF(ISERROR(IF(AND(A:A&gt;#REF!,A:A&lt;=#REF!,B:B&lt;&gt;"CANC",G:G=$S$2),C3820,0)),"",IF(AND(A:A&gt;#REF!,A:A&lt;=#REF!,B:B&lt;&gt;"CANC",G:G=$S$2),F3820,0))</f>
        <v/>
      </c>
      <c r="K3820" s="93">
        <f>[3]!TradeDate</f>
        <v>0</v>
      </c>
      <c r="L3820" s="93">
        <f>[3]!AlteredStatus</f>
        <v>0</v>
      </c>
      <c r="M3820">
        <f>[3]!CommissionEUR</f>
        <v>0</v>
      </c>
      <c r="N3820">
        <f>[3]!LocalChargeXComm</f>
        <v>0</v>
      </c>
      <c r="O3820">
        <f>[3]!FXEUR</f>
        <v>0</v>
      </c>
      <c r="P3820" t="e">
        <f t="shared" si="119"/>
        <v>#DIV/0!</v>
      </c>
      <c r="Q3820">
        <f>[3]!PortfolioCode</f>
        <v>0</v>
      </c>
    </row>
    <row r="3821" spans="1:17">
      <c r="A3821" s="93">
        <v>44110</v>
      </c>
      <c r="B3821" t="str">
        <v/>
      </c>
      <c r="C3821">
        <v>88.3</v>
      </c>
      <c r="D3821">
        <v>0</v>
      </c>
      <c r="E3821">
        <v>7.4408000000000003</v>
      </c>
      <c r="F3821">
        <f t="shared" si="118"/>
        <v>0</v>
      </c>
      <c r="G3821" t="str">
        <v>AMUNDIPEA</v>
      </c>
      <c r="H3821" s="97" t="str">
        <f>IF(ISERROR(IF(AND(A:A&gt;#REF!,A:A&lt;=#REF!,B:B&lt;&gt;"CANC",G:G=$S$2),C3821,0)),"",IF(AND(A:A&gt;#REF!,A:A&lt;=#REF!,B:B&lt;&gt;"CANC",G:G=$S$2),C3821,0))</f>
        <v/>
      </c>
      <c r="I3821" s="97" t="str">
        <f>IF(ISERROR(IF(AND(A:A&gt;#REF!,A:A&lt;=#REF!,B:B&lt;&gt;"CANC",G:G=$S$2),C3821,0)),"",IF(AND(A:A&gt;#REF!,A:A&lt;=#REF!,B:B&lt;&gt;"CANC",G:G=$S$2),F3821,0))</f>
        <v/>
      </c>
      <c r="K3821" s="93">
        <f>[3]!TradeDate</f>
        <v>0</v>
      </c>
      <c r="L3821" s="93">
        <f>[3]!AlteredStatus</f>
        <v>0</v>
      </c>
      <c r="M3821">
        <f>[3]!CommissionEUR</f>
        <v>0</v>
      </c>
      <c r="N3821">
        <f>[3]!LocalChargeXComm</f>
        <v>0</v>
      </c>
      <c r="O3821">
        <f>[3]!FXEUR</f>
        <v>0</v>
      </c>
      <c r="P3821" t="e">
        <f t="shared" si="119"/>
        <v>#DIV/0!</v>
      </c>
      <c r="Q3821">
        <f>[3]!PortfolioCode</f>
        <v>0</v>
      </c>
    </row>
    <row r="3822" spans="1:17">
      <c r="A3822" s="93">
        <v>44110</v>
      </c>
      <c r="B3822" t="str">
        <v/>
      </c>
      <c r="C3822">
        <v>656.25</v>
      </c>
      <c r="D3822">
        <v>1</v>
      </c>
      <c r="E3822">
        <v>0.90939999999999999</v>
      </c>
      <c r="F3822">
        <f t="shared" si="118"/>
        <v>1.0996261271167802</v>
      </c>
      <c r="G3822" t="str">
        <v>MUSCIT</v>
      </c>
      <c r="H3822" s="97" t="str">
        <f>IF(ISERROR(IF(AND(A:A&gt;#REF!,A:A&lt;=#REF!,B:B&lt;&gt;"CANC",G:G=$S$2),C3822,0)),"",IF(AND(A:A&gt;#REF!,A:A&lt;=#REF!,B:B&lt;&gt;"CANC",G:G=$S$2),C3822,0))</f>
        <v/>
      </c>
      <c r="I3822" s="97" t="str">
        <f>IF(ISERROR(IF(AND(A:A&gt;#REF!,A:A&lt;=#REF!,B:B&lt;&gt;"CANC",G:G=$S$2),C3822,0)),"",IF(AND(A:A&gt;#REF!,A:A&lt;=#REF!,B:B&lt;&gt;"CANC",G:G=$S$2),F3822,0))</f>
        <v/>
      </c>
      <c r="K3822" s="93">
        <f>[3]!TradeDate</f>
        <v>0</v>
      </c>
      <c r="L3822" s="93">
        <f>[3]!AlteredStatus</f>
        <v>0</v>
      </c>
      <c r="M3822">
        <f>[3]!CommissionEUR</f>
        <v>0</v>
      </c>
      <c r="N3822">
        <f>[3]!LocalChargeXComm</f>
        <v>0</v>
      </c>
      <c r="O3822">
        <f>[3]!FXEUR</f>
        <v>0</v>
      </c>
      <c r="P3822" t="e">
        <f t="shared" si="119"/>
        <v>#DIV/0!</v>
      </c>
      <c r="Q3822">
        <f>[3]!PortfolioCode</f>
        <v>0</v>
      </c>
    </row>
    <row r="3823" spans="1:17">
      <c r="A3823" s="93">
        <v>44110</v>
      </c>
      <c r="B3823" t="str">
        <v/>
      </c>
      <c r="C3823">
        <v>352.25</v>
      </c>
      <c r="D3823">
        <v>0</v>
      </c>
      <c r="E3823">
        <v>124.46</v>
      </c>
      <c r="F3823">
        <f t="shared" si="118"/>
        <v>0</v>
      </c>
      <c r="G3823" t="str">
        <v>BWF</v>
      </c>
      <c r="H3823" s="97" t="str">
        <f>IF(ISERROR(IF(AND(A:A&gt;#REF!,A:A&lt;=#REF!,B:B&lt;&gt;"CANC",G:G=$S$2),C3823,0)),"",IF(AND(A:A&gt;#REF!,A:A&lt;=#REF!,B:B&lt;&gt;"CANC",G:G=$S$2),C3823,0))</f>
        <v/>
      </c>
      <c r="I3823" s="97" t="str">
        <f>IF(ISERROR(IF(AND(A:A&gt;#REF!,A:A&lt;=#REF!,B:B&lt;&gt;"CANC",G:G=$S$2),C3823,0)),"",IF(AND(A:A&gt;#REF!,A:A&lt;=#REF!,B:B&lt;&gt;"CANC",G:G=$S$2),F3823,0))</f>
        <v/>
      </c>
      <c r="K3823" s="93">
        <f>[3]!TradeDate</f>
        <v>0</v>
      </c>
      <c r="L3823" s="93">
        <f>[3]!AlteredStatus</f>
        <v>0</v>
      </c>
      <c r="M3823">
        <f>[3]!CommissionEUR</f>
        <v>0</v>
      </c>
      <c r="N3823">
        <f>[3]!LocalChargeXComm</f>
        <v>0</v>
      </c>
      <c r="O3823">
        <f>[3]!FXEUR</f>
        <v>0</v>
      </c>
      <c r="P3823" t="e">
        <f t="shared" si="119"/>
        <v>#DIV/0!</v>
      </c>
      <c r="Q3823">
        <f>[3]!PortfolioCode</f>
        <v>0</v>
      </c>
    </row>
    <row r="3824" spans="1:17">
      <c r="A3824" s="93">
        <v>44110</v>
      </c>
      <c r="B3824" t="str">
        <v/>
      </c>
      <c r="C3824">
        <v>514.6</v>
      </c>
      <c r="D3824">
        <v>3346.05</v>
      </c>
      <c r="E3824">
        <v>0.90939999999999999</v>
      </c>
      <c r="F3824">
        <f t="shared" si="118"/>
        <v>3679.4040026391031</v>
      </c>
      <c r="G3824" t="str">
        <v>MEEIF</v>
      </c>
      <c r="H3824" s="97" t="str">
        <f>IF(ISERROR(IF(AND(A:A&gt;#REF!,A:A&lt;=#REF!,B:B&lt;&gt;"CANC",G:G=$S$2),C3824,0)),"",IF(AND(A:A&gt;#REF!,A:A&lt;=#REF!,B:B&lt;&gt;"CANC",G:G=$S$2),C3824,0))</f>
        <v/>
      </c>
      <c r="I3824" s="97" t="str">
        <f>IF(ISERROR(IF(AND(A:A&gt;#REF!,A:A&lt;=#REF!,B:B&lt;&gt;"CANC",G:G=$S$2),C3824,0)),"",IF(AND(A:A&gt;#REF!,A:A&lt;=#REF!,B:B&lt;&gt;"CANC",G:G=$S$2),F3824,0))</f>
        <v/>
      </c>
      <c r="K3824" s="93">
        <f>[3]!TradeDate</f>
        <v>0</v>
      </c>
      <c r="L3824" s="93">
        <f>[3]!AlteredStatus</f>
        <v>0</v>
      </c>
      <c r="M3824">
        <f>[3]!CommissionEUR</f>
        <v>0</v>
      </c>
      <c r="N3824">
        <f>[3]!LocalChargeXComm</f>
        <v>0</v>
      </c>
      <c r="O3824">
        <f>[3]!FXEUR</f>
        <v>0</v>
      </c>
      <c r="P3824" t="e">
        <f t="shared" si="119"/>
        <v>#DIV/0!</v>
      </c>
      <c r="Q3824">
        <f>[3]!PortfolioCode</f>
        <v>0</v>
      </c>
    </row>
    <row r="3825" spans="1:17">
      <c r="A3825" s="93">
        <v>44110</v>
      </c>
      <c r="B3825" t="str">
        <v/>
      </c>
      <c r="C3825">
        <v>885.17</v>
      </c>
      <c r="D3825">
        <v>5754.8</v>
      </c>
      <c r="E3825">
        <v>0.90939999999999999</v>
      </c>
      <c r="F3825">
        <f t="shared" si="118"/>
        <v>6328.1284363316472</v>
      </c>
      <c r="G3825" t="str">
        <v>MEEIF</v>
      </c>
      <c r="H3825" s="97" t="str">
        <f>IF(ISERROR(IF(AND(A:A&gt;#REF!,A:A&lt;=#REF!,B:B&lt;&gt;"CANC",G:G=$S$2),C3825,0)),"",IF(AND(A:A&gt;#REF!,A:A&lt;=#REF!,B:B&lt;&gt;"CANC",G:G=$S$2),C3825,0))</f>
        <v/>
      </c>
      <c r="I3825" s="97" t="str">
        <f>IF(ISERROR(IF(AND(A:A&gt;#REF!,A:A&lt;=#REF!,B:B&lt;&gt;"CANC",G:G=$S$2),C3825,0)),"",IF(AND(A:A&gt;#REF!,A:A&lt;=#REF!,B:B&lt;&gt;"CANC",G:G=$S$2),F3825,0))</f>
        <v/>
      </c>
      <c r="K3825" s="93">
        <f>[3]!TradeDate</f>
        <v>0</v>
      </c>
      <c r="L3825" s="93">
        <f>[3]!AlteredStatus</f>
        <v>0</v>
      </c>
      <c r="M3825">
        <f>[3]!CommissionEUR</f>
        <v>0</v>
      </c>
      <c r="N3825">
        <f>[3]!LocalChargeXComm</f>
        <v>0</v>
      </c>
      <c r="O3825">
        <f>[3]!FXEUR</f>
        <v>0</v>
      </c>
      <c r="P3825" t="e">
        <f t="shared" si="119"/>
        <v>#DIV/0!</v>
      </c>
      <c r="Q3825">
        <f>[3]!PortfolioCode</f>
        <v>0</v>
      </c>
    </row>
    <row r="3826" spans="1:17">
      <c r="A3826" s="93">
        <v>44110</v>
      </c>
      <c r="B3826" t="str">
        <v/>
      </c>
      <c r="C3826">
        <v>898.87</v>
      </c>
      <c r="D3826">
        <v>5843.84</v>
      </c>
      <c r="E3826">
        <v>0.90939999999999999</v>
      </c>
      <c r="F3826">
        <f t="shared" si="118"/>
        <v>6426.0391466901256</v>
      </c>
      <c r="G3826" t="str">
        <v>MEEIF</v>
      </c>
      <c r="H3826" s="97" t="str">
        <f>IF(ISERROR(IF(AND(A:A&gt;#REF!,A:A&lt;=#REF!,B:B&lt;&gt;"CANC",G:G=$S$2),C3826,0)),"",IF(AND(A:A&gt;#REF!,A:A&lt;=#REF!,B:B&lt;&gt;"CANC",G:G=$S$2),C3826,0))</f>
        <v/>
      </c>
      <c r="I3826" s="97" t="str">
        <f>IF(ISERROR(IF(AND(A:A&gt;#REF!,A:A&lt;=#REF!,B:B&lt;&gt;"CANC",G:G=$S$2),C3826,0)),"",IF(AND(A:A&gt;#REF!,A:A&lt;=#REF!,B:B&lt;&gt;"CANC",G:G=$S$2),F3826,0))</f>
        <v/>
      </c>
      <c r="K3826" s="93">
        <f>[3]!TradeDate</f>
        <v>0</v>
      </c>
      <c r="L3826" s="93">
        <f>[3]!AlteredStatus</f>
        <v>0</v>
      </c>
      <c r="M3826">
        <f>[3]!CommissionEUR</f>
        <v>0</v>
      </c>
      <c r="N3826">
        <f>[3]!LocalChargeXComm</f>
        <v>0</v>
      </c>
      <c r="O3826">
        <f>[3]!FXEUR</f>
        <v>0</v>
      </c>
      <c r="P3826" t="e">
        <f t="shared" si="119"/>
        <v>#DIV/0!</v>
      </c>
      <c r="Q3826">
        <f>[3]!PortfolioCode</f>
        <v>0</v>
      </c>
    </row>
    <row r="3827" spans="1:17">
      <c r="A3827" s="93">
        <v>44110</v>
      </c>
      <c r="B3827" t="str">
        <v/>
      </c>
      <c r="C3827">
        <v>203.96</v>
      </c>
      <c r="D3827">
        <v>1</v>
      </c>
      <c r="E3827">
        <v>0.90939999999999999</v>
      </c>
      <c r="F3827">
        <f t="shared" si="118"/>
        <v>1.0996261271167802</v>
      </c>
      <c r="G3827" t="str">
        <v>MUSCIT</v>
      </c>
      <c r="H3827" s="97" t="str">
        <f>IF(ISERROR(IF(AND(A:A&gt;#REF!,A:A&lt;=#REF!,B:B&lt;&gt;"CANC",G:G=$S$2),C3827,0)),"",IF(AND(A:A&gt;#REF!,A:A&lt;=#REF!,B:B&lt;&gt;"CANC",G:G=$S$2),C3827,0))</f>
        <v/>
      </c>
      <c r="I3827" s="97" t="str">
        <f>IF(ISERROR(IF(AND(A:A&gt;#REF!,A:A&lt;=#REF!,B:B&lt;&gt;"CANC",G:G=$S$2),C3827,0)),"",IF(AND(A:A&gt;#REF!,A:A&lt;=#REF!,B:B&lt;&gt;"CANC",G:G=$S$2),F3827,0))</f>
        <v/>
      </c>
      <c r="K3827" s="93">
        <f>[3]!TradeDate</f>
        <v>0</v>
      </c>
      <c r="L3827" s="93">
        <f>[3]!AlteredStatus</f>
        <v>0</v>
      </c>
      <c r="M3827">
        <f>[3]!CommissionEUR</f>
        <v>0</v>
      </c>
      <c r="N3827">
        <f>[3]!LocalChargeXComm</f>
        <v>0</v>
      </c>
      <c r="O3827">
        <f>[3]!FXEUR</f>
        <v>0</v>
      </c>
      <c r="P3827" t="e">
        <f t="shared" si="119"/>
        <v>#DIV/0!</v>
      </c>
      <c r="Q3827">
        <f>[3]!PortfolioCode</f>
        <v>0</v>
      </c>
    </row>
    <row r="3828" spans="1:17">
      <c r="A3828" s="93">
        <v>44110</v>
      </c>
      <c r="B3828" t="str">
        <v/>
      </c>
      <c r="C3828">
        <v>43.71</v>
      </c>
      <c r="D3828">
        <v>1</v>
      </c>
      <c r="E3828">
        <v>0.90939999999999999</v>
      </c>
      <c r="F3828">
        <f t="shared" si="118"/>
        <v>1.0996261271167802</v>
      </c>
      <c r="G3828" t="str">
        <v>SAUL1311</v>
      </c>
      <c r="H3828" s="97" t="str">
        <f>IF(ISERROR(IF(AND(A:A&gt;#REF!,A:A&lt;=#REF!,B:B&lt;&gt;"CANC",G:G=$S$2),C3828,0)),"",IF(AND(A:A&gt;#REF!,A:A&lt;=#REF!,B:B&lt;&gt;"CANC",G:G=$S$2),C3828,0))</f>
        <v/>
      </c>
      <c r="I3828" s="97" t="str">
        <f>IF(ISERROR(IF(AND(A:A&gt;#REF!,A:A&lt;=#REF!,B:B&lt;&gt;"CANC",G:G=$S$2),C3828,0)),"",IF(AND(A:A&gt;#REF!,A:A&lt;=#REF!,B:B&lt;&gt;"CANC",G:G=$S$2),F3828,0))</f>
        <v/>
      </c>
      <c r="K3828" s="93">
        <f>[3]!TradeDate</f>
        <v>0</v>
      </c>
      <c r="L3828" s="93">
        <f>[3]!AlteredStatus</f>
        <v>0</v>
      </c>
      <c r="M3828">
        <f>[3]!CommissionEUR</f>
        <v>0</v>
      </c>
      <c r="N3828">
        <f>[3]!LocalChargeXComm</f>
        <v>0</v>
      </c>
      <c r="O3828">
        <f>[3]!FXEUR</f>
        <v>0</v>
      </c>
      <c r="P3828" t="e">
        <f t="shared" si="119"/>
        <v>#DIV/0!</v>
      </c>
      <c r="Q3828">
        <f>[3]!PortfolioCode</f>
        <v>0</v>
      </c>
    </row>
    <row r="3829" spans="1:17">
      <c r="A3829" s="93">
        <v>44110</v>
      </c>
      <c r="B3829" t="str">
        <v/>
      </c>
      <c r="C3829">
        <v>164.26</v>
      </c>
      <c r="D3829">
        <v>1</v>
      </c>
      <c r="E3829">
        <v>0.90939999999999999</v>
      </c>
      <c r="F3829">
        <f t="shared" si="118"/>
        <v>1.0996261271167802</v>
      </c>
      <c r="G3829" t="str">
        <v>MUSCIT</v>
      </c>
      <c r="H3829" s="97" t="str">
        <f>IF(ISERROR(IF(AND(A:A&gt;#REF!,A:A&lt;=#REF!,B:B&lt;&gt;"CANC",G:G=$S$2),C3829,0)),"",IF(AND(A:A&gt;#REF!,A:A&lt;=#REF!,B:B&lt;&gt;"CANC",G:G=$S$2),C3829,0))</f>
        <v/>
      </c>
      <c r="I3829" s="97" t="str">
        <f>IF(ISERROR(IF(AND(A:A&gt;#REF!,A:A&lt;=#REF!,B:B&lt;&gt;"CANC",G:G=$S$2),C3829,0)),"",IF(AND(A:A&gt;#REF!,A:A&lt;=#REF!,B:B&lt;&gt;"CANC",G:G=$S$2),F3829,0))</f>
        <v/>
      </c>
      <c r="K3829" s="93">
        <f>[3]!TradeDate</f>
        <v>0</v>
      </c>
      <c r="L3829" s="93">
        <f>[3]!AlteredStatus</f>
        <v>0</v>
      </c>
      <c r="M3829">
        <f>[3]!CommissionEUR</f>
        <v>0</v>
      </c>
      <c r="N3829">
        <f>[3]!LocalChargeXComm</f>
        <v>0</v>
      </c>
      <c r="O3829">
        <f>[3]!FXEUR</f>
        <v>0</v>
      </c>
      <c r="P3829" t="e">
        <f t="shared" si="119"/>
        <v>#DIV/0!</v>
      </c>
      <c r="Q3829">
        <f>[3]!PortfolioCode</f>
        <v>0</v>
      </c>
    </row>
    <row r="3830" spans="1:17">
      <c r="A3830" s="93">
        <v>44110</v>
      </c>
      <c r="B3830" t="str">
        <v/>
      </c>
      <c r="C3830">
        <v>1442.39</v>
      </c>
      <c r="D3830">
        <v>0</v>
      </c>
      <c r="E3830">
        <v>0.90939999999999999</v>
      </c>
      <c r="F3830">
        <f t="shared" si="118"/>
        <v>0</v>
      </c>
      <c r="G3830" t="str">
        <v>MEEIF</v>
      </c>
      <c r="H3830" s="97" t="str">
        <f>IF(ISERROR(IF(AND(A:A&gt;#REF!,A:A&lt;=#REF!,B:B&lt;&gt;"CANC",G:G=$S$2),C3830,0)),"",IF(AND(A:A&gt;#REF!,A:A&lt;=#REF!,B:B&lt;&gt;"CANC",G:G=$S$2),C3830,0))</f>
        <v/>
      </c>
      <c r="I3830" s="97" t="str">
        <f>IF(ISERROR(IF(AND(A:A&gt;#REF!,A:A&lt;=#REF!,B:B&lt;&gt;"CANC",G:G=$S$2),C3830,0)),"",IF(AND(A:A&gt;#REF!,A:A&lt;=#REF!,B:B&lt;&gt;"CANC",G:G=$S$2),F3830,0))</f>
        <v/>
      </c>
      <c r="K3830" s="93">
        <f>[3]!TradeDate</f>
        <v>0</v>
      </c>
      <c r="L3830" s="93">
        <f>[3]!AlteredStatus</f>
        <v>0</v>
      </c>
      <c r="M3830">
        <f>[3]!CommissionEUR</f>
        <v>0</v>
      </c>
      <c r="N3830">
        <f>[3]!LocalChargeXComm</f>
        <v>0</v>
      </c>
      <c r="O3830">
        <f>[3]!FXEUR</f>
        <v>0</v>
      </c>
      <c r="P3830" t="e">
        <f t="shared" si="119"/>
        <v>#DIV/0!</v>
      </c>
      <c r="Q3830">
        <f>[3]!PortfolioCode</f>
        <v>0</v>
      </c>
    </row>
    <row r="3831" spans="1:17">
      <c r="A3831" s="93">
        <v>44110</v>
      </c>
      <c r="B3831" t="str">
        <v/>
      </c>
      <c r="C3831">
        <v>233.34</v>
      </c>
      <c r="D3831">
        <v>5307.12</v>
      </c>
      <c r="E3831">
        <v>0.90939999999999999</v>
      </c>
      <c r="F3831">
        <f t="shared" si="118"/>
        <v>5835.8478117440072</v>
      </c>
      <c r="G3831" t="str">
        <v>MEEIF</v>
      </c>
      <c r="H3831" s="97" t="str">
        <f>IF(ISERROR(IF(AND(A:A&gt;#REF!,A:A&lt;=#REF!,B:B&lt;&gt;"CANC",G:G=$S$2),C3831,0)),"",IF(AND(A:A&gt;#REF!,A:A&lt;=#REF!,B:B&lt;&gt;"CANC",G:G=$S$2),C3831,0))</f>
        <v/>
      </c>
      <c r="I3831" s="97" t="str">
        <f>IF(ISERROR(IF(AND(A:A&gt;#REF!,A:A&lt;=#REF!,B:B&lt;&gt;"CANC",G:G=$S$2),C3831,0)),"",IF(AND(A:A&gt;#REF!,A:A&lt;=#REF!,B:B&lt;&gt;"CANC",G:G=$S$2),F3831,0))</f>
        <v/>
      </c>
      <c r="K3831" s="93">
        <f>[3]!TradeDate</f>
        <v>0</v>
      </c>
      <c r="L3831" s="93">
        <f>[3]!AlteredStatus</f>
        <v>0</v>
      </c>
      <c r="M3831">
        <f>[3]!CommissionEUR</f>
        <v>0</v>
      </c>
      <c r="N3831">
        <f>[3]!LocalChargeXComm</f>
        <v>0</v>
      </c>
      <c r="O3831">
        <f>[3]!FXEUR</f>
        <v>0</v>
      </c>
      <c r="P3831" t="e">
        <f t="shared" si="119"/>
        <v>#DIV/0!</v>
      </c>
      <c r="Q3831">
        <f>[3]!PortfolioCode</f>
        <v>0</v>
      </c>
    </row>
    <row r="3832" spans="1:17">
      <c r="A3832" s="93">
        <v>44110</v>
      </c>
      <c r="B3832" t="str">
        <v/>
      </c>
      <c r="C3832">
        <v>197.51</v>
      </c>
      <c r="D3832">
        <v>1797.23</v>
      </c>
      <c r="E3832">
        <v>0.90939999999999999</v>
      </c>
      <c r="F3832">
        <f t="shared" si="118"/>
        <v>1976.2810644380911</v>
      </c>
      <c r="G3832" t="str">
        <v>MEEIF</v>
      </c>
      <c r="H3832" s="97" t="str">
        <f>IF(ISERROR(IF(AND(A:A&gt;#REF!,A:A&lt;=#REF!,B:B&lt;&gt;"CANC",G:G=$S$2),C3832,0)),"",IF(AND(A:A&gt;#REF!,A:A&lt;=#REF!,B:B&lt;&gt;"CANC",G:G=$S$2),C3832,0))</f>
        <v/>
      </c>
      <c r="I3832" s="97" t="str">
        <f>IF(ISERROR(IF(AND(A:A&gt;#REF!,A:A&lt;=#REF!,B:B&lt;&gt;"CANC",G:G=$S$2),C3832,0)),"",IF(AND(A:A&gt;#REF!,A:A&lt;=#REF!,B:B&lt;&gt;"CANC",G:G=$S$2),F3832,0))</f>
        <v/>
      </c>
      <c r="K3832" s="93">
        <f>[3]!TradeDate</f>
        <v>0</v>
      </c>
      <c r="L3832" s="93">
        <f>[3]!AlteredStatus</f>
        <v>0</v>
      </c>
      <c r="M3832">
        <f>[3]!CommissionEUR</f>
        <v>0</v>
      </c>
      <c r="N3832">
        <f>[3]!LocalChargeXComm</f>
        <v>0</v>
      </c>
      <c r="O3832">
        <f>[3]!FXEUR</f>
        <v>0</v>
      </c>
      <c r="P3832" t="e">
        <f t="shared" si="119"/>
        <v>#DIV/0!</v>
      </c>
      <c r="Q3832">
        <f>[3]!PortfolioCode</f>
        <v>0</v>
      </c>
    </row>
    <row r="3833" spans="1:17">
      <c r="A3833" s="93">
        <v>44110</v>
      </c>
      <c r="B3833" t="str">
        <v/>
      </c>
      <c r="C3833">
        <v>271.23</v>
      </c>
      <c r="D3833">
        <v>0</v>
      </c>
      <c r="E3833">
        <v>7.4408000000000003</v>
      </c>
      <c r="F3833">
        <f t="shared" si="118"/>
        <v>0</v>
      </c>
      <c r="G3833" t="str">
        <v>BWF</v>
      </c>
      <c r="H3833" s="97" t="str">
        <f>IF(ISERROR(IF(AND(A:A&gt;#REF!,A:A&lt;=#REF!,B:B&lt;&gt;"CANC",G:G=$S$2),C3833,0)),"",IF(AND(A:A&gt;#REF!,A:A&lt;=#REF!,B:B&lt;&gt;"CANC",G:G=$S$2),C3833,0))</f>
        <v/>
      </c>
      <c r="I3833" s="97" t="str">
        <f>IF(ISERROR(IF(AND(A:A&gt;#REF!,A:A&lt;=#REF!,B:B&lt;&gt;"CANC",G:G=$S$2),C3833,0)),"",IF(AND(A:A&gt;#REF!,A:A&lt;=#REF!,B:B&lt;&gt;"CANC",G:G=$S$2),F3833,0))</f>
        <v/>
      </c>
      <c r="K3833" s="93">
        <f>[3]!TradeDate</f>
        <v>0</v>
      </c>
      <c r="L3833" s="93">
        <f>[3]!AlteredStatus</f>
        <v>0</v>
      </c>
      <c r="M3833">
        <f>[3]!CommissionEUR</f>
        <v>0</v>
      </c>
      <c r="N3833">
        <f>[3]!LocalChargeXComm</f>
        <v>0</v>
      </c>
      <c r="O3833">
        <f>[3]!FXEUR</f>
        <v>0</v>
      </c>
      <c r="P3833" t="e">
        <f t="shared" si="119"/>
        <v>#DIV/0!</v>
      </c>
      <c r="Q3833">
        <f>[3]!PortfolioCode</f>
        <v>0</v>
      </c>
    </row>
    <row r="3834" spans="1:17">
      <c r="A3834" s="93">
        <v>44110</v>
      </c>
      <c r="B3834" t="str">
        <v/>
      </c>
      <c r="C3834">
        <v>130.5</v>
      </c>
      <c r="D3834">
        <v>2968.68</v>
      </c>
      <c r="E3834">
        <v>0.90939999999999999</v>
      </c>
      <c r="F3834">
        <f t="shared" si="118"/>
        <v>3264.4380910490431</v>
      </c>
      <c r="G3834" t="str">
        <v>BWF</v>
      </c>
      <c r="H3834" s="97" t="str">
        <f>IF(ISERROR(IF(AND(A:A&gt;#REF!,A:A&lt;=#REF!,B:B&lt;&gt;"CANC",G:G=$S$2),C3834,0)),"",IF(AND(A:A&gt;#REF!,A:A&lt;=#REF!,B:B&lt;&gt;"CANC",G:G=$S$2),C3834,0))</f>
        <v/>
      </c>
      <c r="I3834" s="97" t="str">
        <f>IF(ISERROR(IF(AND(A:A&gt;#REF!,A:A&lt;=#REF!,B:B&lt;&gt;"CANC",G:G=$S$2),C3834,0)),"",IF(AND(A:A&gt;#REF!,A:A&lt;=#REF!,B:B&lt;&gt;"CANC",G:G=$S$2),F3834,0))</f>
        <v/>
      </c>
      <c r="K3834" s="93">
        <f>[3]!TradeDate</f>
        <v>0</v>
      </c>
      <c r="L3834" s="93">
        <f>[3]!AlteredStatus</f>
        <v>0</v>
      </c>
      <c r="M3834">
        <f>[3]!CommissionEUR</f>
        <v>0</v>
      </c>
      <c r="N3834">
        <f>[3]!LocalChargeXComm</f>
        <v>0</v>
      </c>
      <c r="O3834">
        <f>[3]!FXEUR</f>
        <v>0</v>
      </c>
      <c r="P3834" t="e">
        <f t="shared" si="119"/>
        <v>#DIV/0!</v>
      </c>
      <c r="Q3834">
        <f>[3]!PortfolioCode</f>
        <v>0</v>
      </c>
    </row>
    <row r="3835" spans="1:17">
      <c r="A3835" s="93">
        <v>44110</v>
      </c>
      <c r="B3835" t="str">
        <v/>
      </c>
      <c r="C3835">
        <v>813.99</v>
      </c>
      <c r="D3835">
        <v>0</v>
      </c>
      <c r="E3835">
        <v>10.5053</v>
      </c>
      <c r="F3835">
        <f t="shared" si="118"/>
        <v>0</v>
      </c>
      <c r="G3835" t="str">
        <v>BWF</v>
      </c>
      <c r="H3835" s="97" t="str">
        <f>IF(ISERROR(IF(AND(A:A&gt;#REF!,A:A&lt;=#REF!,B:B&lt;&gt;"CANC",G:G=$S$2),C3835,0)),"",IF(AND(A:A&gt;#REF!,A:A&lt;=#REF!,B:B&lt;&gt;"CANC",G:G=$S$2),C3835,0))</f>
        <v/>
      </c>
      <c r="I3835" s="97" t="str">
        <f>IF(ISERROR(IF(AND(A:A&gt;#REF!,A:A&lt;=#REF!,B:B&lt;&gt;"CANC",G:G=$S$2),C3835,0)),"",IF(AND(A:A&gt;#REF!,A:A&lt;=#REF!,B:B&lt;&gt;"CANC",G:G=$S$2),F3835,0))</f>
        <v/>
      </c>
      <c r="K3835" s="93">
        <f>[3]!TradeDate</f>
        <v>0</v>
      </c>
      <c r="L3835" s="93">
        <f>[3]!AlteredStatus</f>
        <v>0</v>
      </c>
      <c r="M3835">
        <f>[3]!CommissionEUR</f>
        <v>0</v>
      </c>
      <c r="N3835">
        <f>[3]!LocalChargeXComm</f>
        <v>0</v>
      </c>
      <c r="O3835">
        <f>[3]!FXEUR</f>
        <v>0</v>
      </c>
      <c r="P3835" t="e">
        <f t="shared" si="119"/>
        <v>#DIV/0!</v>
      </c>
      <c r="Q3835">
        <f>[3]!PortfolioCode</f>
        <v>0</v>
      </c>
    </row>
    <row r="3836" spans="1:17">
      <c r="A3836" s="93">
        <v>44110</v>
      </c>
      <c r="B3836" t="str">
        <v/>
      </c>
      <c r="C3836">
        <v>188.44</v>
      </c>
      <c r="D3836">
        <v>9425.2199999999993</v>
      </c>
      <c r="E3836">
        <v>1</v>
      </c>
      <c r="F3836">
        <f t="shared" si="118"/>
        <v>9425.2199999999993</v>
      </c>
      <c r="G3836" t="str">
        <v>BWF</v>
      </c>
      <c r="H3836" s="97" t="str">
        <f>IF(ISERROR(IF(AND(A:A&gt;#REF!,A:A&lt;=#REF!,B:B&lt;&gt;"CANC",G:G=$S$2),C3836,0)),"",IF(AND(A:A&gt;#REF!,A:A&lt;=#REF!,B:B&lt;&gt;"CANC",G:G=$S$2),C3836,0))</f>
        <v/>
      </c>
      <c r="I3836" s="97" t="str">
        <f>IF(ISERROR(IF(AND(A:A&gt;#REF!,A:A&lt;=#REF!,B:B&lt;&gt;"CANC",G:G=$S$2),C3836,0)),"",IF(AND(A:A&gt;#REF!,A:A&lt;=#REF!,B:B&lt;&gt;"CANC",G:G=$S$2),F3836,0))</f>
        <v/>
      </c>
      <c r="K3836" s="93">
        <f>[3]!TradeDate</f>
        <v>0</v>
      </c>
      <c r="L3836" s="93">
        <f>[3]!AlteredStatus</f>
        <v>0</v>
      </c>
      <c r="M3836">
        <f>[3]!CommissionEUR</f>
        <v>0</v>
      </c>
      <c r="N3836">
        <f>[3]!LocalChargeXComm</f>
        <v>0</v>
      </c>
      <c r="O3836">
        <f>[3]!FXEUR</f>
        <v>0</v>
      </c>
      <c r="P3836" t="e">
        <f t="shared" si="119"/>
        <v>#DIV/0!</v>
      </c>
      <c r="Q3836">
        <f>[3]!PortfolioCode</f>
        <v>0</v>
      </c>
    </row>
    <row r="3837" spans="1:17">
      <c r="A3837" s="93">
        <v>44110</v>
      </c>
      <c r="B3837" t="str">
        <v/>
      </c>
      <c r="C3837">
        <v>178.25</v>
      </c>
      <c r="D3837">
        <v>1</v>
      </c>
      <c r="E3837">
        <v>0.90939999999999999</v>
      </c>
      <c r="F3837">
        <f t="shared" si="118"/>
        <v>1.0996261271167802</v>
      </c>
      <c r="G3837" t="str">
        <v>SAUL1311</v>
      </c>
      <c r="H3837" s="97" t="str">
        <f>IF(ISERROR(IF(AND(A:A&gt;#REF!,A:A&lt;=#REF!,B:B&lt;&gt;"CANC",G:G=$S$2),C3837,0)),"",IF(AND(A:A&gt;#REF!,A:A&lt;=#REF!,B:B&lt;&gt;"CANC",G:G=$S$2),C3837,0))</f>
        <v/>
      </c>
      <c r="I3837" s="97" t="str">
        <f>IF(ISERROR(IF(AND(A:A&gt;#REF!,A:A&lt;=#REF!,B:B&lt;&gt;"CANC",G:G=$S$2),C3837,0)),"",IF(AND(A:A&gt;#REF!,A:A&lt;=#REF!,B:B&lt;&gt;"CANC",G:G=$S$2),F3837,0))</f>
        <v/>
      </c>
      <c r="K3837" s="93">
        <f>[3]!TradeDate</f>
        <v>0</v>
      </c>
      <c r="L3837" s="93">
        <f>[3]!AlteredStatus</f>
        <v>0</v>
      </c>
      <c r="M3837">
        <f>[3]!CommissionEUR</f>
        <v>0</v>
      </c>
      <c r="N3837">
        <f>[3]!LocalChargeXComm</f>
        <v>0</v>
      </c>
      <c r="O3837">
        <f>[3]!FXEUR</f>
        <v>0</v>
      </c>
      <c r="P3837" t="e">
        <f t="shared" si="119"/>
        <v>#DIV/0!</v>
      </c>
      <c r="Q3837">
        <f>[3]!PortfolioCode</f>
        <v>0</v>
      </c>
    </row>
    <row r="3838" spans="1:17">
      <c r="A3838" s="93">
        <v>44110</v>
      </c>
      <c r="B3838" t="str">
        <v/>
      </c>
      <c r="C3838">
        <v>266.70999999999998</v>
      </c>
      <c r="D3838">
        <v>1734.71</v>
      </c>
      <c r="E3838">
        <v>0.90939999999999999</v>
      </c>
      <c r="F3838">
        <f t="shared" si="118"/>
        <v>1907.53243897075</v>
      </c>
      <c r="G3838" t="str">
        <v>MEEIF</v>
      </c>
      <c r="H3838" s="97" t="str">
        <f>IF(ISERROR(IF(AND(A:A&gt;#REF!,A:A&lt;=#REF!,B:B&lt;&gt;"CANC",G:G=$S$2),C3838,0)),"",IF(AND(A:A&gt;#REF!,A:A&lt;=#REF!,B:B&lt;&gt;"CANC",G:G=$S$2),C3838,0))</f>
        <v/>
      </c>
      <c r="I3838" s="97" t="str">
        <f>IF(ISERROR(IF(AND(A:A&gt;#REF!,A:A&lt;=#REF!,B:B&lt;&gt;"CANC",G:G=$S$2),C3838,0)),"",IF(AND(A:A&gt;#REF!,A:A&lt;=#REF!,B:B&lt;&gt;"CANC",G:G=$S$2),F3838,0))</f>
        <v/>
      </c>
      <c r="K3838" s="93">
        <f>[3]!TradeDate</f>
        <v>0</v>
      </c>
      <c r="L3838" s="93">
        <f>[3]!AlteredStatus</f>
        <v>0</v>
      </c>
      <c r="M3838">
        <f>[3]!CommissionEUR</f>
        <v>0</v>
      </c>
      <c r="N3838">
        <f>[3]!LocalChargeXComm</f>
        <v>0</v>
      </c>
      <c r="O3838">
        <f>[3]!FXEUR</f>
        <v>0</v>
      </c>
      <c r="P3838" t="e">
        <f t="shared" si="119"/>
        <v>#DIV/0!</v>
      </c>
      <c r="Q3838">
        <f>[3]!PortfolioCode</f>
        <v>0</v>
      </c>
    </row>
    <row r="3839" spans="1:17">
      <c r="A3839" s="93">
        <v>44110</v>
      </c>
      <c r="B3839" t="str">
        <v/>
      </c>
      <c r="C3839">
        <v>136.09</v>
      </c>
      <c r="D3839">
        <v>1</v>
      </c>
      <c r="E3839">
        <v>0.90939999999999999</v>
      </c>
      <c r="F3839">
        <f t="shared" si="118"/>
        <v>1.0996261271167802</v>
      </c>
      <c r="G3839" t="str">
        <v>BWF</v>
      </c>
      <c r="H3839" s="97" t="str">
        <f>IF(ISERROR(IF(AND(A:A&gt;#REF!,A:A&lt;=#REF!,B:B&lt;&gt;"CANC",G:G=$S$2),C3839,0)),"",IF(AND(A:A&gt;#REF!,A:A&lt;=#REF!,B:B&lt;&gt;"CANC",G:G=$S$2),C3839,0))</f>
        <v/>
      </c>
      <c r="I3839" s="97" t="str">
        <f>IF(ISERROR(IF(AND(A:A&gt;#REF!,A:A&lt;=#REF!,B:B&lt;&gt;"CANC",G:G=$S$2),C3839,0)),"",IF(AND(A:A&gt;#REF!,A:A&lt;=#REF!,B:B&lt;&gt;"CANC",G:G=$S$2),F3839,0))</f>
        <v/>
      </c>
      <c r="K3839" s="93">
        <f>[3]!TradeDate</f>
        <v>0</v>
      </c>
      <c r="L3839" s="93">
        <f>[3]!AlteredStatus</f>
        <v>0</v>
      </c>
      <c r="M3839">
        <f>[3]!CommissionEUR</f>
        <v>0</v>
      </c>
      <c r="N3839">
        <f>[3]!LocalChargeXComm</f>
        <v>0</v>
      </c>
      <c r="O3839">
        <f>[3]!FXEUR</f>
        <v>0</v>
      </c>
      <c r="P3839" t="e">
        <f t="shared" si="119"/>
        <v>#DIV/0!</v>
      </c>
      <c r="Q3839">
        <f>[3]!PortfolioCode</f>
        <v>0</v>
      </c>
    </row>
    <row r="3840" spans="1:17">
      <c r="A3840" s="93">
        <v>44110</v>
      </c>
      <c r="B3840" t="str">
        <v/>
      </c>
      <c r="C3840">
        <v>99.76</v>
      </c>
      <c r="D3840">
        <v>649.45000000000005</v>
      </c>
      <c r="E3840">
        <v>0.90939999999999999</v>
      </c>
      <c r="F3840">
        <f t="shared" si="118"/>
        <v>714.152188255993</v>
      </c>
      <c r="G3840" t="str">
        <v>MEEIF</v>
      </c>
      <c r="H3840" s="97" t="str">
        <f>IF(ISERROR(IF(AND(A:A&gt;#REF!,A:A&lt;=#REF!,B:B&lt;&gt;"CANC",G:G=$S$2),C3840,0)),"",IF(AND(A:A&gt;#REF!,A:A&lt;=#REF!,B:B&lt;&gt;"CANC",G:G=$S$2),C3840,0))</f>
        <v/>
      </c>
      <c r="I3840" s="97" t="str">
        <f>IF(ISERROR(IF(AND(A:A&gt;#REF!,A:A&lt;=#REF!,B:B&lt;&gt;"CANC",G:G=$S$2),C3840,0)),"",IF(AND(A:A&gt;#REF!,A:A&lt;=#REF!,B:B&lt;&gt;"CANC",G:G=$S$2),F3840,0))</f>
        <v/>
      </c>
      <c r="K3840" s="93">
        <f>[3]!TradeDate</f>
        <v>0</v>
      </c>
      <c r="L3840" s="93">
        <f>[3]!AlteredStatus</f>
        <v>0</v>
      </c>
      <c r="M3840">
        <f>[3]!CommissionEUR</f>
        <v>0</v>
      </c>
      <c r="N3840">
        <f>[3]!LocalChargeXComm</f>
        <v>0</v>
      </c>
      <c r="O3840">
        <f>[3]!FXEUR</f>
        <v>0</v>
      </c>
      <c r="P3840" t="e">
        <f t="shared" si="119"/>
        <v>#DIV/0!</v>
      </c>
      <c r="Q3840">
        <f>[3]!PortfolioCode</f>
        <v>0</v>
      </c>
    </row>
    <row r="3841" spans="1:17">
      <c r="A3841" s="93">
        <v>44110</v>
      </c>
      <c r="B3841" t="str">
        <v/>
      </c>
      <c r="C3841">
        <v>66.540000000000006</v>
      </c>
      <c r="D3841">
        <v>1</v>
      </c>
      <c r="E3841">
        <v>0.90939999999999999</v>
      </c>
      <c r="F3841">
        <f t="shared" si="118"/>
        <v>1.0996261271167802</v>
      </c>
      <c r="G3841" t="str">
        <v>SAUL1311</v>
      </c>
      <c r="H3841" s="97" t="str">
        <f>IF(ISERROR(IF(AND(A:A&gt;#REF!,A:A&lt;=#REF!,B:B&lt;&gt;"CANC",G:G=$S$2),C3841,0)),"",IF(AND(A:A&gt;#REF!,A:A&lt;=#REF!,B:B&lt;&gt;"CANC",G:G=$S$2),C3841,0))</f>
        <v/>
      </c>
      <c r="I3841" s="97" t="str">
        <f>IF(ISERROR(IF(AND(A:A&gt;#REF!,A:A&lt;=#REF!,B:B&lt;&gt;"CANC",G:G=$S$2),C3841,0)),"",IF(AND(A:A&gt;#REF!,A:A&lt;=#REF!,B:B&lt;&gt;"CANC",G:G=$S$2),F3841,0))</f>
        <v/>
      </c>
      <c r="K3841" s="93">
        <f>[3]!TradeDate</f>
        <v>0</v>
      </c>
      <c r="L3841" s="93">
        <f>[3]!AlteredStatus</f>
        <v>0</v>
      </c>
      <c r="M3841">
        <f>[3]!CommissionEUR</f>
        <v>0</v>
      </c>
      <c r="N3841">
        <f>[3]!LocalChargeXComm</f>
        <v>0</v>
      </c>
      <c r="O3841">
        <f>[3]!FXEUR</f>
        <v>0</v>
      </c>
      <c r="P3841" t="e">
        <f t="shared" si="119"/>
        <v>#DIV/0!</v>
      </c>
      <c r="Q3841">
        <f>[3]!PortfolioCode</f>
        <v>0</v>
      </c>
    </row>
    <row r="3842" spans="1:17">
      <c r="A3842" s="93">
        <v>44110</v>
      </c>
      <c r="B3842" t="str">
        <v/>
      </c>
      <c r="C3842">
        <v>582.87</v>
      </c>
      <c r="D3842">
        <v>0</v>
      </c>
      <c r="E3842">
        <v>1.1756</v>
      </c>
      <c r="F3842">
        <f t="shared" si="118"/>
        <v>0</v>
      </c>
      <c r="G3842" t="str">
        <v>BWF</v>
      </c>
      <c r="H3842" s="97" t="str">
        <f>IF(ISERROR(IF(AND(A:A&gt;#REF!,A:A&lt;=#REF!,B:B&lt;&gt;"CANC",G:G=$S$2),C3842,0)),"",IF(AND(A:A&gt;#REF!,A:A&lt;=#REF!,B:B&lt;&gt;"CANC",G:G=$S$2),C3842,0))</f>
        <v/>
      </c>
      <c r="I3842" s="97" t="str">
        <f>IF(ISERROR(IF(AND(A:A&gt;#REF!,A:A&lt;=#REF!,B:B&lt;&gt;"CANC",G:G=$S$2),C3842,0)),"",IF(AND(A:A&gt;#REF!,A:A&lt;=#REF!,B:B&lt;&gt;"CANC",G:G=$S$2),F3842,0))</f>
        <v/>
      </c>
      <c r="K3842" s="93">
        <f>[3]!TradeDate</f>
        <v>0</v>
      </c>
      <c r="L3842" s="93">
        <f>[3]!AlteredStatus</f>
        <v>0</v>
      </c>
      <c r="M3842">
        <f>[3]!CommissionEUR</f>
        <v>0</v>
      </c>
      <c r="N3842">
        <f>[3]!LocalChargeXComm</f>
        <v>0</v>
      </c>
      <c r="O3842">
        <f>[3]!FXEUR</f>
        <v>0</v>
      </c>
      <c r="P3842" t="e">
        <f t="shared" si="119"/>
        <v>#DIV/0!</v>
      </c>
      <c r="Q3842">
        <f>[3]!PortfolioCode</f>
        <v>0</v>
      </c>
    </row>
    <row r="3843" spans="1:17">
      <c r="A3843" s="93">
        <v>44110</v>
      </c>
      <c r="B3843" t="str">
        <v/>
      </c>
      <c r="C3843">
        <v>286.14</v>
      </c>
      <c r="D3843">
        <v>0</v>
      </c>
      <c r="E3843">
        <v>1.1756</v>
      </c>
      <c r="F3843">
        <f t="shared" ref="F3843:F3906" si="120">D3843/E3843</f>
        <v>0</v>
      </c>
      <c r="G3843" t="str">
        <v>BWF</v>
      </c>
      <c r="H3843" s="97" t="str">
        <f>IF(ISERROR(IF(AND(A:A&gt;#REF!,A:A&lt;=#REF!,B:B&lt;&gt;"CANC",G:G=$S$2),C3843,0)),"",IF(AND(A:A&gt;#REF!,A:A&lt;=#REF!,B:B&lt;&gt;"CANC",G:G=$S$2),C3843,0))</f>
        <v/>
      </c>
      <c r="I3843" s="97" t="str">
        <f>IF(ISERROR(IF(AND(A:A&gt;#REF!,A:A&lt;=#REF!,B:B&lt;&gt;"CANC",G:G=$S$2),C3843,0)),"",IF(AND(A:A&gt;#REF!,A:A&lt;=#REF!,B:B&lt;&gt;"CANC",G:G=$S$2),F3843,0))</f>
        <v/>
      </c>
      <c r="K3843" s="93">
        <f>[3]!TradeDate</f>
        <v>0</v>
      </c>
      <c r="L3843" s="93">
        <f>[3]!AlteredStatus</f>
        <v>0</v>
      </c>
      <c r="M3843">
        <f>[3]!CommissionEUR</f>
        <v>0</v>
      </c>
      <c r="N3843">
        <f>[3]!LocalChargeXComm</f>
        <v>0</v>
      </c>
      <c r="O3843">
        <f>[3]!FXEUR</f>
        <v>0</v>
      </c>
      <c r="P3843" t="e">
        <f t="shared" ref="P3843:P3906" si="121">N3843/O3843</f>
        <v>#DIV/0!</v>
      </c>
      <c r="Q3843">
        <f>[3]!PortfolioCode</f>
        <v>0</v>
      </c>
    </row>
    <row r="3844" spans="1:17">
      <c r="A3844" s="93">
        <v>44110</v>
      </c>
      <c r="B3844" t="str">
        <v/>
      </c>
      <c r="C3844">
        <v>834.07</v>
      </c>
      <c r="D3844">
        <v>0</v>
      </c>
      <c r="E3844">
        <v>1.1756</v>
      </c>
      <c r="F3844">
        <f t="shared" si="120"/>
        <v>0</v>
      </c>
      <c r="G3844" t="str">
        <v>BWF</v>
      </c>
      <c r="H3844" s="97" t="str">
        <f>IF(ISERROR(IF(AND(A:A&gt;#REF!,A:A&lt;=#REF!,B:B&lt;&gt;"CANC",G:G=$S$2),C3844,0)),"",IF(AND(A:A&gt;#REF!,A:A&lt;=#REF!,B:B&lt;&gt;"CANC",G:G=$S$2),C3844,0))</f>
        <v/>
      </c>
      <c r="I3844" s="97" t="str">
        <f>IF(ISERROR(IF(AND(A:A&gt;#REF!,A:A&lt;=#REF!,B:B&lt;&gt;"CANC",G:G=$S$2),C3844,0)),"",IF(AND(A:A&gt;#REF!,A:A&lt;=#REF!,B:B&lt;&gt;"CANC",G:G=$S$2),F3844,0))</f>
        <v/>
      </c>
      <c r="K3844" s="93">
        <f>[3]!TradeDate</f>
        <v>0</v>
      </c>
      <c r="L3844" s="93">
        <f>[3]!AlteredStatus</f>
        <v>0</v>
      </c>
      <c r="M3844">
        <f>[3]!CommissionEUR</f>
        <v>0</v>
      </c>
      <c r="N3844">
        <f>[3]!LocalChargeXComm</f>
        <v>0</v>
      </c>
      <c r="O3844">
        <f>[3]!FXEUR</f>
        <v>0</v>
      </c>
      <c r="P3844" t="e">
        <f t="shared" si="121"/>
        <v>#DIV/0!</v>
      </c>
      <c r="Q3844">
        <f>[3]!PortfolioCode</f>
        <v>0</v>
      </c>
    </row>
    <row r="3845" spans="1:17">
      <c r="A3845" s="93">
        <v>44111</v>
      </c>
      <c r="B3845" t="str">
        <v/>
      </c>
      <c r="C3845">
        <v>152.93</v>
      </c>
      <c r="D3845">
        <v>0</v>
      </c>
      <c r="E3845">
        <v>10.944800000000001</v>
      </c>
      <c r="F3845">
        <f t="shared" si="120"/>
        <v>0</v>
      </c>
      <c r="G3845" t="str">
        <v>AMUNDIPEA</v>
      </c>
      <c r="H3845" s="97" t="str">
        <f>IF(ISERROR(IF(AND(A:A&gt;#REF!,A:A&lt;=#REF!,B:B&lt;&gt;"CANC",G:G=$S$2),C3845,0)),"",IF(AND(A:A&gt;#REF!,A:A&lt;=#REF!,B:B&lt;&gt;"CANC",G:G=$S$2),C3845,0))</f>
        <v/>
      </c>
      <c r="I3845" s="97" t="str">
        <f>IF(ISERROR(IF(AND(A:A&gt;#REF!,A:A&lt;=#REF!,B:B&lt;&gt;"CANC",G:G=$S$2),C3845,0)),"",IF(AND(A:A&gt;#REF!,A:A&lt;=#REF!,B:B&lt;&gt;"CANC",G:G=$S$2),F3845,0))</f>
        <v/>
      </c>
      <c r="K3845" s="93">
        <f>[3]!TradeDate</f>
        <v>0</v>
      </c>
      <c r="L3845" s="93">
        <f>[3]!AlteredStatus</f>
        <v>0</v>
      </c>
      <c r="M3845">
        <f>[3]!CommissionEUR</f>
        <v>0</v>
      </c>
      <c r="N3845">
        <f>[3]!LocalChargeXComm</f>
        <v>0</v>
      </c>
      <c r="O3845">
        <f>[3]!FXEUR</f>
        <v>0</v>
      </c>
      <c r="P3845" t="e">
        <f t="shared" si="121"/>
        <v>#DIV/0!</v>
      </c>
      <c r="Q3845">
        <f>[3]!PortfolioCode</f>
        <v>0</v>
      </c>
    </row>
    <row r="3846" spans="1:17">
      <c r="A3846" s="93">
        <v>44111</v>
      </c>
      <c r="B3846" t="str">
        <v/>
      </c>
      <c r="C3846">
        <v>58.62</v>
      </c>
      <c r="D3846">
        <v>0</v>
      </c>
      <c r="E3846">
        <v>1</v>
      </c>
      <c r="F3846">
        <f t="shared" si="120"/>
        <v>0</v>
      </c>
      <c r="G3846" t="str">
        <v>AMUNDIPEA</v>
      </c>
      <c r="H3846" s="97" t="str">
        <f>IF(ISERROR(IF(AND(A:A&gt;#REF!,A:A&lt;=#REF!,B:B&lt;&gt;"CANC",G:G=$S$2),C3846,0)),"",IF(AND(A:A&gt;#REF!,A:A&lt;=#REF!,B:B&lt;&gt;"CANC",G:G=$S$2),C3846,0))</f>
        <v/>
      </c>
      <c r="I3846" s="97" t="str">
        <f>IF(ISERROR(IF(AND(A:A&gt;#REF!,A:A&lt;=#REF!,B:B&lt;&gt;"CANC",G:G=$S$2),C3846,0)),"",IF(AND(A:A&gt;#REF!,A:A&lt;=#REF!,B:B&lt;&gt;"CANC",G:G=$S$2),F3846,0))</f>
        <v/>
      </c>
      <c r="K3846" s="93">
        <f>[3]!TradeDate</f>
        <v>0</v>
      </c>
      <c r="L3846" s="93">
        <f>[3]!AlteredStatus</f>
        <v>0</v>
      </c>
      <c r="M3846">
        <f>[3]!CommissionEUR</f>
        <v>0</v>
      </c>
      <c r="N3846">
        <f>[3]!LocalChargeXComm</f>
        <v>0</v>
      </c>
      <c r="O3846">
        <f>[3]!FXEUR</f>
        <v>0</v>
      </c>
      <c r="P3846" t="e">
        <f t="shared" si="121"/>
        <v>#DIV/0!</v>
      </c>
      <c r="Q3846">
        <f>[3]!PortfolioCode</f>
        <v>0</v>
      </c>
    </row>
    <row r="3847" spans="1:17">
      <c r="A3847" s="93">
        <v>44111</v>
      </c>
      <c r="B3847" t="str">
        <v/>
      </c>
      <c r="C3847">
        <v>185.27</v>
      </c>
      <c r="D3847">
        <v>1207.1300000000001</v>
      </c>
      <c r="E3847">
        <v>0.91080000000000005</v>
      </c>
      <c r="F3847">
        <f t="shared" si="120"/>
        <v>1325.3513394817744</v>
      </c>
      <c r="G3847" t="str">
        <v>MEEIF</v>
      </c>
      <c r="H3847" s="97" t="str">
        <f>IF(ISERROR(IF(AND(A:A&gt;#REF!,A:A&lt;=#REF!,B:B&lt;&gt;"CANC",G:G=$S$2),C3847,0)),"",IF(AND(A:A&gt;#REF!,A:A&lt;=#REF!,B:B&lt;&gt;"CANC",G:G=$S$2),C3847,0))</f>
        <v/>
      </c>
      <c r="I3847" s="97" t="str">
        <f>IF(ISERROR(IF(AND(A:A&gt;#REF!,A:A&lt;=#REF!,B:B&lt;&gt;"CANC",G:G=$S$2),C3847,0)),"",IF(AND(A:A&gt;#REF!,A:A&lt;=#REF!,B:B&lt;&gt;"CANC",G:G=$S$2),F3847,0))</f>
        <v/>
      </c>
      <c r="K3847" s="93">
        <f>[3]!TradeDate</f>
        <v>0</v>
      </c>
      <c r="L3847" s="93">
        <f>[3]!AlteredStatus</f>
        <v>0</v>
      </c>
      <c r="M3847">
        <f>[3]!CommissionEUR</f>
        <v>0</v>
      </c>
      <c r="N3847">
        <f>[3]!LocalChargeXComm</f>
        <v>0</v>
      </c>
      <c r="O3847">
        <f>[3]!FXEUR</f>
        <v>0</v>
      </c>
      <c r="P3847" t="e">
        <f t="shared" si="121"/>
        <v>#DIV/0!</v>
      </c>
      <c r="Q3847">
        <f>[3]!PortfolioCode</f>
        <v>0</v>
      </c>
    </row>
    <row r="3848" spans="1:17">
      <c r="A3848" s="93">
        <v>44111</v>
      </c>
      <c r="B3848" t="str">
        <v/>
      </c>
      <c r="C3848">
        <v>394.02</v>
      </c>
      <c r="D3848">
        <v>2566.04</v>
      </c>
      <c r="E3848">
        <v>0.91080000000000005</v>
      </c>
      <c r="F3848">
        <f t="shared" si="120"/>
        <v>2817.3473869126042</v>
      </c>
      <c r="G3848" t="str">
        <v>MEEIF</v>
      </c>
      <c r="H3848" s="97" t="str">
        <f>IF(ISERROR(IF(AND(A:A&gt;#REF!,A:A&lt;=#REF!,B:B&lt;&gt;"CANC",G:G=$S$2),C3848,0)),"",IF(AND(A:A&gt;#REF!,A:A&lt;=#REF!,B:B&lt;&gt;"CANC",G:G=$S$2),C3848,0))</f>
        <v/>
      </c>
      <c r="I3848" s="97" t="str">
        <f>IF(ISERROR(IF(AND(A:A&gt;#REF!,A:A&lt;=#REF!,B:B&lt;&gt;"CANC",G:G=$S$2),C3848,0)),"",IF(AND(A:A&gt;#REF!,A:A&lt;=#REF!,B:B&lt;&gt;"CANC",G:G=$S$2),F3848,0))</f>
        <v/>
      </c>
      <c r="K3848" s="93">
        <f>[3]!TradeDate</f>
        <v>0</v>
      </c>
      <c r="L3848" s="93">
        <f>[3]!AlteredStatus</f>
        <v>0</v>
      </c>
      <c r="M3848">
        <f>[3]!CommissionEUR</f>
        <v>0</v>
      </c>
      <c r="N3848">
        <f>[3]!LocalChargeXComm</f>
        <v>0</v>
      </c>
      <c r="O3848">
        <f>[3]!FXEUR</f>
        <v>0</v>
      </c>
      <c r="P3848" t="e">
        <f t="shared" si="121"/>
        <v>#DIV/0!</v>
      </c>
      <c r="Q3848">
        <f>[3]!PortfolioCode</f>
        <v>0</v>
      </c>
    </row>
    <row r="3849" spans="1:17">
      <c r="A3849" s="93">
        <v>44111</v>
      </c>
      <c r="B3849" t="str">
        <v/>
      </c>
      <c r="C3849">
        <v>170.64</v>
      </c>
      <c r="D3849">
        <v>0</v>
      </c>
      <c r="E3849">
        <v>124.67</v>
      </c>
      <c r="F3849">
        <f t="shared" si="120"/>
        <v>0</v>
      </c>
      <c r="G3849" t="str">
        <v>BWF</v>
      </c>
      <c r="H3849" s="97" t="str">
        <f>IF(ISERROR(IF(AND(A:A&gt;#REF!,A:A&lt;=#REF!,B:B&lt;&gt;"CANC",G:G=$S$2),C3849,0)),"",IF(AND(A:A&gt;#REF!,A:A&lt;=#REF!,B:B&lt;&gt;"CANC",G:G=$S$2),C3849,0))</f>
        <v/>
      </c>
      <c r="I3849" s="97" t="str">
        <f>IF(ISERROR(IF(AND(A:A&gt;#REF!,A:A&lt;=#REF!,B:B&lt;&gt;"CANC",G:G=$S$2),C3849,0)),"",IF(AND(A:A&gt;#REF!,A:A&lt;=#REF!,B:B&lt;&gt;"CANC",G:G=$S$2),F3849,0))</f>
        <v/>
      </c>
      <c r="K3849" s="93">
        <f>[3]!TradeDate</f>
        <v>0</v>
      </c>
      <c r="L3849" s="93">
        <f>[3]!AlteredStatus</f>
        <v>0</v>
      </c>
      <c r="M3849">
        <f>[3]!CommissionEUR</f>
        <v>0</v>
      </c>
      <c r="N3849">
        <f>[3]!LocalChargeXComm</f>
        <v>0</v>
      </c>
      <c r="O3849">
        <f>[3]!FXEUR</f>
        <v>0</v>
      </c>
      <c r="P3849" t="e">
        <f t="shared" si="121"/>
        <v>#DIV/0!</v>
      </c>
      <c r="Q3849">
        <f>[3]!PortfolioCode</f>
        <v>0</v>
      </c>
    </row>
    <row r="3850" spans="1:17">
      <c r="A3850" s="93">
        <v>44111</v>
      </c>
      <c r="B3850" t="str">
        <v/>
      </c>
      <c r="C3850">
        <v>24.72</v>
      </c>
      <c r="D3850">
        <v>0</v>
      </c>
      <c r="E3850">
        <v>1</v>
      </c>
      <c r="F3850">
        <f t="shared" si="120"/>
        <v>0</v>
      </c>
      <c r="G3850" t="str">
        <v>LF-BWF</v>
      </c>
      <c r="H3850" s="97" t="str">
        <f>IF(ISERROR(IF(AND(A:A&gt;#REF!,A:A&lt;=#REF!,B:B&lt;&gt;"CANC",G:G=$S$2),C3850,0)),"",IF(AND(A:A&gt;#REF!,A:A&lt;=#REF!,B:B&lt;&gt;"CANC",G:G=$S$2),C3850,0))</f>
        <v/>
      </c>
      <c r="I3850" s="97" t="str">
        <f>IF(ISERROR(IF(AND(A:A&gt;#REF!,A:A&lt;=#REF!,B:B&lt;&gt;"CANC",G:G=$S$2),C3850,0)),"",IF(AND(A:A&gt;#REF!,A:A&lt;=#REF!,B:B&lt;&gt;"CANC",G:G=$S$2),F3850,0))</f>
        <v/>
      </c>
      <c r="K3850" s="93">
        <f>[3]!TradeDate</f>
        <v>0</v>
      </c>
      <c r="L3850" s="93">
        <f>[3]!AlteredStatus</f>
        <v>0</v>
      </c>
      <c r="M3850">
        <f>[3]!CommissionEUR</f>
        <v>0</v>
      </c>
      <c r="N3850">
        <f>[3]!LocalChargeXComm</f>
        <v>0</v>
      </c>
      <c r="O3850">
        <f>[3]!FXEUR</f>
        <v>0</v>
      </c>
      <c r="P3850" t="e">
        <f t="shared" si="121"/>
        <v>#DIV/0!</v>
      </c>
      <c r="Q3850">
        <f>[3]!PortfolioCode</f>
        <v>0</v>
      </c>
    </row>
    <row r="3851" spans="1:17">
      <c r="A3851" s="93">
        <v>44111</v>
      </c>
      <c r="B3851" t="str">
        <v/>
      </c>
      <c r="C3851">
        <v>15.34</v>
      </c>
      <c r="D3851">
        <v>768.42</v>
      </c>
      <c r="E3851">
        <v>1</v>
      </c>
      <c r="F3851">
        <f t="shared" si="120"/>
        <v>768.42</v>
      </c>
      <c r="G3851" t="str">
        <v>LF-BWF</v>
      </c>
      <c r="H3851" s="97" t="str">
        <f>IF(ISERROR(IF(AND(A:A&gt;#REF!,A:A&lt;=#REF!,B:B&lt;&gt;"CANC",G:G=$S$2),C3851,0)),"",IF(AND(A:A&gt;#REF!,A:A&lt;=#REF!,B:B&lt;&gt;"CANC",G:G=$S$2),C3851,0))</f>
        <v/>
      </c>
      <c r="I3851" s="97" t="str">
        <f>IF(ISERROR(IF(AND(A:A&gt;#REF!,A:A&lt;=#REF!,B:B&lt;&gt;"CANC",G:G=$S$2),C3851,0)),"",IF(AND(A:A&gt;#REF!,A:A&lt;=#REF!,B:B&lt;&gt;"CANC",G:G=$S$2),F3851,0))</f>
        <v/>
      </c>
      <c r="K3851" s="93">
        <f>[3]!TradeDate</f>
        <v>0</v>
      </c>
      <c r="L3851" s="93">
        <f>[3]!AlteredStatus</f>
        <v>0</v>
      </c>
      <c r="M3851">
        <f>[3]!CommissionEUR</f>
        <v>0</v>
      </c>
      <c r="N3851">
        <f>[3]!LocalChargeXComm</f>
        <v>0</v>
      </c>
      <c r="O3851">
        <f>[3]!FXEUR</f>
        <v>0</v>
      </c>
      <c r="P3851" t="e">
        <f t="shared" si="121"/>
        <v>#DIV/0!</v>
      </c>
      <c r="Q3851">
        <f>[3]!PortfolioCode</f>
        <v>0</v>
      </c>
    </row>
    <row r="3852" spans="1:17">
      <c r="A3852" s="93">
        <v>44111</v>
      </c>
      <c r="B3852" t="str">
        <v/>
      </c>
      <c r="C3852">
        <v>679.84</v>
      </c>
      <c r="D3852">
        <v>0</v>
      </c>
      <c r="E3852">
        <v>10.4635</v>
      </c>
      <c r="F3852">
        <f t="shared" si="120"/>
        <v>0</v>
      </c>
      <c r="G3852" t="str">
        <v>BWF</v>
      </c>
      <c r="H3852" s="97" t="str">
        <f>IF(ISERROR(IF(AND(A:A&gt;#REF!,A:A&lt;=#REF!,B:B&lt;&gt;"CANC",G:G=$S$2),C3852,0)),"",IF(AND(A:A&gt;#REF!,A:A&lt;=#REF!,B:B&lt;&gt;"CANC",G:G=$S$2),C3852,0))</f>
        <v/>
      </c>
      <c r="I3852" s="97" t="str">
        <f>IF(ISERROR(IF(AND(A:A&gt;#REF!,A:A&lt;=#REF!,B:B&lt;&gt;"CANC",G:G=$S$2),C3852,0)),"",IF(AND(A:A&gt;#REF!,A:A&lt;=#REF!,B:B&lt;&gt;"CANC",G:G=$S$2),F3852,0))</f>
        <v/>
      </c>
      <c r="K3852" s="93">
        <f>[3]!TradeDate</f>
        <v>0</v>
      </c>
      <c r="L3852" s="93">
        <f>[3]!AlteredStatus</f>
        <v>0</v>
      </c>
      <c r="M3852">
        <f>[3]!CommissionEUR</f>
        <v>0</v>
      </c>
      <c r="N3852">
        <f>[3]!LocalChargeXComm</f>
        <v>0</v>
      </c>
      <c r="O3852">
        <f>[3]!FXEUR</f>
        <v>0</v>
      </c>
      <c r="P3852" t="e">
        <f t="shared" si="121"/>
        <v>#DIV/0!</v>
      </c>
      <c r="Q3852">
        <f>[3]!PortfolioCode</f>
        <v>0</v>
      </c>
    </row>
    <row r="3853" spans="1:17">
      <c r="A3853" s="93">
        <v>44111</v>
      </c>
      <c r="B3853" t="str">
        <v/>
      </c>
      <c r="C3853">
        <v>67.98</v>
      </c>
      <c r="D3853">
        <v>0</v>
      </c>
      <c r="E3853">
        <v>10.4635</v>
      </c>
      <c r="F3853">
        <f t="shared" si="120"/>
        <v>0</v>
      </c>
      <c r="G3853" t="str">
        <v>LF-BWF</v>
      </c>
      <c r="H3853" s="97" t="str">
        <f>IF(ISERROR(IF(AND(A:A&gt;#REF!,A:A&lt;=#REF!,B:B&lt;&gt;"CANC",G:G=$S$2),C3853,0)),"",IF(AND(A:A&gt;#REF!,A:A&lt;=#REF!,B:B&lt;&gt;"CANC",G:G=$S$2),C3853,0))</f>
        <v/>
      </c>
      <c r="I3853" s="97" t="str">
        <f>IF(ISERROR(IF(AND(A:A&gt;#REF!,A:A&lt;=#REF!,B:B&lt;&gt;"CANC",G:G=$S$2),C3853,0)),"",IF(AND(A:A&gt;#REF!,A:A&lt;=#REF!,B:B&lt;&gt;"CANC",G:G=$S$2),F3853,0))</f>
        <v/>
      </c>
      <c r="K3853" s="93">
        <f>[3]!TradeDate</f>
        <v>0</v>
      </c>
      <c r="L3853" s="93">
        <f>[3]!AlteredStatus</f>
        <v>0</v>
      </c>
      <c r="M3853">
        <f>[3]!CommissionEUR</f>
        <v>0</v>
      </c>
      <c r="N3853">
        <f>[3]!LocalChargeXComm</f>
        <v>0</v>
      </c>
      <c r="O3853">
        <f>[3]!FXEUR</f>
        <v>0</v>
      </c>
      <c r="P3853" t="e">
        <f t="shared" si="121"/>
        <v>#DIV/0!</v>
      </c>
      <c r="Q3853">
        <f>[3]!PortfolioCode</f>
        <v>0</v>
      </c>
    </row>
    <row r="3854" spans="1:17">
      <c r="A3854" s="93">
        <v>44111</v>
      </c>
      <c r="B3854" t="str">
        <v/>
      </c>
      <c r="C3854">
        <v>192.15</v>
      </c>
      <c r="D3854">
        <v>1</v>
      </c>
      <c r="E3854">
        <v>0.91080000000000005</v>
      </c>
      <c r="F3854">
        <f t="shared" si="120"/>
        <v>1.097935880544576</v>
      </c>
      <c r="G3854" t="str">
        <v>KEVA</v>
      </c>
      <c r="H3854" s="97" t="str">
        <f>IF(ISERROR(IF(AND(A:A&gt;#REF!,A:A&lt;=#REF!,B:B&lt;&gt;"CANC",G:G=$S$2),C3854,0)),"",IF(AND(A:A&gt;#REF!,A:A&lt;=#REF!,B:B&lt;&gt;"CANC",G:G=$S$2),C3854,0))</f>
        <v/>
      </c>
      <c r="I3854" s="97" t="str">
        <f>IF(ISERROR(IF(AND(A:A&gt;#REF!,A:A&lt;=#REF!,B:B&lt;&gt;"CANC",G:G=$S$2),C3854,0)),"",IF(AND(A:A&gt;#REF!,A:A&lt;=#REF!,B:B&lt;&gt;"CANC",G:G=$S$2),F3854,0))</f>
        <v/>
      </c>
      <c r="K3854" s="93">
        <f>[3]!TradeDate</f>
        <v>0</v>
      </c>
      <c r="L3854" s="93">
        <f>[3]!AlteredStatus</f>
        <v>0</v>
      </c>
      <c r="M3854">
        <f>[3]!CommissionEUR</f>
        <v>0</v>
      </c>
      <c r="N3854">
        <f>[3]!LocalChargeXComm</f>
        <v>0</v>
      </c>
      <c r="O3854">
        <f>[3]!FXEUR</f>
        <v>0</v>
      </c>
      <c r="P3854" t="e">
        <f t="shared" si="121"/>
        <v>#DIV/0!</v>
      </c>
      <c r="Q3854">
        <f>[3]!PortfolioCode</f>
        <v>0</v>
      </c>
    </row>
    <row r="3855" spans="1:17">
      <c r="A3855" s="93">
        <v>44111</v>
      </c>
      <c r="B3855" t="str">
        <v/>
      </c>
      <c r="C3855">
        <v>644.42999999999995</v>
      </c>
      <c r="D3855">
        <v>0</v>
      </c>
      <c r="E3855">
        <v>1</v>
      </c>
      <c r="F3855">
        <f t="shared" si="120"/>
        <v>0</v>
      </c>
      <c r="G3855" t="str">
        <v>BWF</v>
      </c>
      <c r="H3855" s="97" t="str">
        <f>IF(ISERROR(IF(AND(A:A&gt;#REF!,A:A&lt;=#REF!,B:B&lt;&gt;"CANC",G:G=$S$2),C3855,0)),"",IF(AND(A:A&gt;#REF!,A:A&lt;=#REF!,B:B&lt;&gt;"CANC",G:G=$S$2),C3855,0))</f>
        <v/>
      </c>
      <c r="I3855" s="97" t="str">
        <f>IF(ISERROR(IF(AND(A:A&gt;#REF!,A:A&lt;=#REF!,B:B&lt;&gt;"CANC",G:G=$S$2),C3855,0)),"",IF(AND(A:A&gt;#REF!,A:A&lt;=#REF!,B:B&lt;&gt;"CANC",G:G=$S$2),F3855,0))</f>
        <v/>
      </c>
      <c r="K3855" s="93">
        <f>[3]!TradeDate</f>
        <v>0</v>
      </c>
      <c r="L3855" s="93">
        <f>[3]!AlteredStatus</f>
        <v>0</v>
      </c>
      <c r="M3855">
        <f>[3]!CommissionEUR</f>
        <v>0</v>
      </c>
      <c r="N3855">
        <f>[3]!LocalChargeXComm</f>
        <v>0</v>
      </c>
      <c r="O3855">
        <f>[3]!FXEUR</f>
        <v>0</v>
      </c>
      <c r="P3855" t="e">
        <f t="shared" si="121"/>
        <v>#DIV/0!</v>
      </c>
      <c r="Q3855">
        <f>[3]!PortfolioCode</f>
        <v>0</v>
      </c>
    </row>
    <row r="3856" spans="1:17">
      <c r="A3856" s="93">
        <v>44111</v>
      </c>
      <c r="B3856" t="str">
        <v/>
      </c>
      <c r="C3856">
        <v>275.17</v>
      </c>
      <c r="D3856">
        <v>0</v>
      </c>
      <c r="E3856">
        <v>1</v>
      </c>
      <c r="F3856">
        <f t="shared" si="120"/>
        <v>0</v>
      </c>
      <c r="G3856" t="str">
        <v>KEVA</v>
      </c>
      <c r="H3856" s="97" t="str">
        <f>IF(ISERROR(IF(AND(A:A&gt;#REF!,A:A&lt;=#REF!,B:B&lt;&gt;"CANC",G:G=$S$2),C3856,0)),"",IF(AND(A:A&gt;#REF!,A:A&lt;=#REF!,B:B&lt;&gt;"CANC",G:G=$S$2),C3856,0))</f>
        <v/>
      </c>
      <c r="I3856" s="97" t="str">
        <f>IF(ISERROR(IF(AND(A:A&gt;#REF!,A:A&lt;=#REF!,B:B&lt;&gt;"CANC",G:G=$S$2),C3856,0)),"",IF(AND(A:A&gt;#REF!,A:A&lt;=#REF!,B:B&lt;&gt;"CANC",G:G=$S$2),F3856,0))</f>
        <v/>
      </c>
      <c r="K3856" s="93">
        <f>[3]!TradeDate</f>
        <v>0</v>
      </c>
      <c r="L3856" s="93">
        <f>[3]!AlteredStatus</f>
        <v>0</v>
      </c>
      <c r="M3856">
        <f>[3]!CommissionEUR</f>
        <v>0</v>
      </c>
      <c r="N3856">
        <f>[3]!LocalChargeXComm</f>
        <v>0</v>
      </c>
      <c r="O3856">
        <f>[3]!FXEUR</f>
        <v>0</v>
      </c>
      <c r="P3856" t="e">
        <f t="shared" si="121"/>
        <v>#DIV/0!</v>
      </c>
      <c r="Q3856">
        <f>[3]!PortfolioCode</f>
        <v>0</v>
      </c>
    </row>
    <row r="3857" spans="1:17">
      <c r="A3857" s="93">
        <v>44111</v>
      </c>
      <c r="B3857" t="str">
        <v/>
      </c>
      <c r="C3857">
        <v>88.61</v>
      </c>
      <c r="D3857">
        <v>0</v>
      </c>
      <c r="E3857">
        <v>1</v>
      </c>
      <c r="F3857">
        <f t="shared" si="120"/>
        <v>0</v>
      </c>
      <c r="G3857" t="str">
        <v>LF-BWF</v>
      </c>
      <c r="H3857" s="97" t="str">
        <f>IF(ISERROR(IF(AND(A:A&gt;#REF!,A:A&lt;=#REF!,B:B&lt;&gt;"CANC",G:G=$S$2),C3857,0)),"",IF(AND(A:A&gt;#REF!,A:A&lt;=#REF!,B:B&lt;&gt;"CANC",G:G=$S$2),C3857,0))</f>
        <v/>
      </c>
      <c r="I3857" s="97" t="str">
        <f>IF(ISERROR(IF(AND(A:A&gt;#REF!,A:A&lt;=#REF!,B:B&lt;&gt;"CANC",G:G=$S$2),C3857,0)),"",IF(AND(A:A&gt;#REF!,A:A&lt;=#REF!,B:B&lt;&gt;"CANC",G:G=$S$2),F3857,0))</f>
        <v/>
      </c>
      <c r="K3857" s="93">
        <f>[3]!TradeDate</f>
        <v>0</v>
      </c>
      <c r="L3857" s="93">
        <f>[3]!AlteredStatus</f>
        <v>0</v>
      </c>
      <c r="M3857">
        <f>[3]!CommissionEUR</f>
        <v>0</v>
      </c>
      <c r="N3857">
        <f>[3]!LocalChargeXComm</f>
        <v>0</v>
      </c>
      <c r="O3857">
        <f>[3]!FXEUR</f>
        <v>0</v>
      </c>
      <c r="P3857" t="e">
        <f t="shared" si="121"/>
        <v>#DIV/0!</v>
      </c>
      <c r="Q3857">
        <f>[3]!PortfolioCode</f>
        <v>0</v>
      </c>
    </row>
    <row r="3858" spans="1:17">
      <c r="A3858" s="93">
        <v>44111</v>
      </c>
      <c r="B3858" t="str">
        <v/>
      </c>
      <c r="C3858">
        <v>9.9499999999999993</v>
      </c>
      <c r="D3858">
        <v>227.58</v>
      </c>
      <c r="E3858">
        <v>0.91080000000000005</v>
      </c>
      <c r="F3858">
        <f t="shared" si="120"/>
        <v>249.86824769433466</v>
      </c>
      <c r="G3858" t="str">
        <v>KEVA</v>
      </c>
      <c r="H3858" s="97" t="str">
        <f>IF(ISERROR(IF(AND(A:A&gt;#REF!,A:A&lt;=#REF!,B:B&lt;&gt;"CANC",G:G=$S$2),C3858,0)),"",IF(AND(A:A&gt;#REF!,A:A&lt;=#REF!,B:B&lt;&gt;"CANC",G:G=$S$2),C3858,0))</f>
        <v/>
      </c>
      <c r="I3858" s="97" t="str">
        <f>IF(ISERROR(IF(AND(A:A&gt;#REF!,A:A&lt;=#REF!,B:B&lt;&gt;"CANC",G:G=$S$2),C3858,0)),"",IF(AND(A:A&gt;#REF!,A:A&lt;=#REF!,B:B&lt;&gt;"CANC",G:G=$S$2),F3858,0))</f>
        <v/>
      </c>
      <c r="K3858" s="93">
        <f>[3]!TradeDate</f>
        <v>0</v>
      </c>
      <c r="L3858" s="93">
        <f>[3]!AlteredStatus</f>
        <v>0</v>
      </c>
      <c r="M3858">
        <f>[3]!CommissionEUR</f>
        <v>0</v>
      </c>
      <c r="N3858">
        <f>[3]!LocalChargeXComm</f>
        <v>0</v>
      </c>
      <c r="O3858">
        <f>[3]!FXEUR</f>
        <v>0</v>
      </c>
      <c r="P3858" t="e">
        <f t="shared" si="121"/>
        <v>#DIV/0!</v>
      </c>
      <c r="Q3858">
        <f>[3]!PortfolioCode</f>
        <v>0</v>
      </c>
    </row>
    <row r="3859" spans="1:17">
      <c r="A3859" s="93">
        <v>44111</v>
      </c>
      <c r="B3859" t="str">
        <v/>
      </c>
      <c r="C3859">
        <v>63.82</v>
      </c>
      <c r="D3859">
        <v>0</v>
      </c>
      <c r="E3859">
        <v>1.1775</v>
      </c>
      <c r="F3859">
        <f t="shared" si="120"/>
        <v>0</v>
      </c>
      <c r="G3859" t="str">
        <v>LF-BWF</v>
      </c>
      <c r="H3859" s="97" t="str">
        <f>IF(ISERROR(IF(AND(A:A&gt;#REF!,A:A&lt;=#REF!,B:B&lt;&gt;"CANC",G:G=$S$2),C3859,0)),"",IF(AND(A:A&gt;#REF!,A:A&lt;=#REF!,B:B&lt;&gt;"CANC",G:G=$S$2),C3859,0))</f>
        <v/>
      </c>
      <c r="I3859" s="97" t="str">
        <f>IF(ISERROR(IF(AND(A:A&gt;#REF!,A:A&lt;=#REF!,B:B&lt;&gt;"CANC",G:G=$S$2),C3859,0)),"",IF(AND(A:A&gt;#REF!,A:A&lt;=#REF!,B:B&lt;&gt;"CANC",G:G=$S$2),F3859,0))</f>
        <v/>
      </c>
      <c r="K3859" s="93">
        <f>[3]!TradeDate</f>
        <v>0</v>
      </c>
      <c r="L3859" s="93">
        <f>[3]!AlteredStatus</f>
        <v>0</v>
      </c>
      <c r="M3859">
        <f>[3]!CommissionEUR</f>
        <v>0</v>
      </c>
      <c r="N3859">
        <f>[3]!LocalChargeXComm</f>
        <v>0</v>
      </c>
      <c r="O3859">
        <f>[3]!FXEUR</f>
        <v>0</v>
      </c>
      <c r="P3859" t="e">
        <f t="shared" si="121"/>
        <v>#DIV/0!</v>
      </c>
      <c r="Q3859">
        <f>[3]!PortfolioCode</f>
        <v>0</v>
      </c>
    </row>
    <row r="3860" spans="1:17">
      <c r="A3860" s="93">
        <v>44111</v>
      </c>
      <c r="B3860" t="str">
        <v/>
      </c>
      <c r="C3860">
        <v>61.38</v>
      </c>
      <c r="D3860">
        <v>0</v>
      </c>
      <c r="E3860">
        <v>1.1775</v>
      </c>
      <c r="F3860">
        <f t="shared" si="120"/>
        <v>0</v>
      </c>
      <c r="G3860" t="str">
        <v>LF-BWF</v>
      </c>
      <c r="H3860" s="97" t="str">
        <f>IF(ISERROR(IF(AND(A:A&gt;#REF!,A:A&lt;=#REF!,B:B&lt;&gt;"CANC",G:G=$S$2),C3860,0)),"",IF(AND(A:A&gt;#REF!,A:A&lt;=#REF!,B:B&lt;&gt;"CANC",G:G=$S$2),C3860,0))</f>
        <v/>
      </c>
      <c r="I3860" s="97" t="str">
        <f>IF(ISERROR(IF(AND(A:A&gt;#REF!,A:A&lt;=#REF!,B:B&lt;&gt;"CANC",G:G=$S$2),C3860,0)),"",IF(AND(A:A&gt;#REF!,A:A&lt;=#REF!,B:B&lt;&gt;"CANC",G:G=$S$2),F3860,0))</f>
        <v/>
      </c>
      <c r="K3860" s="93">
        <f>[3]!TradeDate</f>
        <v>0</v>
      </c>
      <c r="L3860" s="93">
        <f>[3]!AlteredStatus</f>
        <v>0</v>
      </c>
      <c r="M3860">
        <f>[3]!CommissionEUR</f>
        <v>0</v>
      </c>
      <c r="N3860">
        <f>[3]!LocalChargeXComm</f>
        <v>0</v>
      </c>
      <c r="O3860">
        <f>[3]!FXEUR</f>
        <v>0</v>
      </c>
      <c r="P3860" t="e">
        <f t="shared" si="121"/>
        <v>#DIV/0!</v>
      </c>
      <c r="Q3860">
        <f>[3]!PortfolioCode</f>
        <v>0</v>
      </c>
    </row>
    <row r="3861" spans="1:17">
      <c r="A3861" s="93">
        <v>44111</v>
      </c>
      <c r="B3861" t="str">
        <v/>
      </c>
      <c r="C3861">
        <v>1342.82</v>
      </c>
      <c r="D3861">
        <v>0</v>
      </c>
      <c r="E3861">
        <v>1.1775</v>
      </c>
      <c r="F3861">
        <f t="shared" si="120"/>
        <v>0</v>
      </c>
      <c r="G3861" t="str">
        <v>BWF</v>
      </c>
      <c r="H3861" s="97" t="str">
        <f>IF(ISERROR(IF(AND(A:A&gt;#REF!,A:A&lt;=#REF!,B:B&lt;&gt;"CANC",G:G=$S$2),C3861,0)),"",IF(AND(A:A&gt;#REF!,A:A&lt;=#REF!,B:B&lt;&gt;"CANC",G:G=$S$2),C3861,0))</f>
        <v/>
      </c>
      <c r="I3861" s="97" t="str">
        <f>IF(ISERROR(IF(AND(A:A&gt;#REF!,A:A&lt;=#REF!,B:B&lt;&gt;"CANC",G:G=$S$2),C3861,0)),"",IF(AND(A:A&gt;#REF!,A:A&lt;=#REF!,B:B&lt;&gt;"CANC",G:G=$S$2),F3861,0))</f>
        <v/>
      </c>
      <c r="K3861" s="93">
        <f>[3]!TradeDate</f>
        <v>0</v>
      </c>
      <c r="L3861" s="93">
        <f>[3]!AlteredStatus</f>
        <v>0</v>
      </c>
      <c r="M3861">
        <f>[3]!CommissionEUR</f>
        <v>0</v>
      </c>
      <c r="N3861">
        <f>[3]!LocalChargeXComm</f>
        <v>0</v>
      </c>
      <c r="O3861">
        <f>[3]!FXEUR</f>
        <v>0</v>
      </c>
      <c r="P3861" t="e">
        <f t="shared" si="121"/>
        <v>#DIV/0!</v>
      </c>
      <c r="Q3861">
        <f>[3]!PortfolioCode</f>
        <v>0</v>
      </c>
    </row>
    <row r="3862" spans="1:17">
      <c r="A3862" s="93">
        <v>44111</v>
      </c>
      <c r="B3862" t="str">
        <v/>
      </c>
      <c r="C3862">
        <v>570.70000000000005</v>
      </c>
      <c r="D3862">
        <v>0</v>
      </c>
      <c r="E3862">
        <v>1.1775</v>
      </c>
      <c r="F3862">
        <f t="shared" si="120"/>
        <v>0</v>
      </c>
      <c r="G3862" t="str">
        <v>KEVA</v>
      </c>
      <c r="H3862" s="97" t="str">
        <f>IF(ISERROR(IF(AND(A:A&gt;#REF!,A:A&lt;=#REF!,B:B&lt;&gt;"CANC",G:G=$S$2),C3862,0)),"",IF(AND(A:A&gt;#REF!,A:A&lt;=#REF!,B:B&lt;&gt;"CANC",G:G=$S$2),C3862,0))</f>
        <v/>
      </c>
      <c r="I3862" s="97" t="str">
        <f>IF(ISERROR(IF(AND(A:A&gt;#REF!,A:A&lt;=#REF!,B:B&lt;&gt;"CANC",G:G=$S$2),C3862,0)),"",IF(AND(A:A&gt;#REF!,A:A&lt;=#REF!,B:B&lt;&gt;"CANC",G:G=$S$2),F3862,0))</f>
        <v/>
      </c>
      <c r="K3862" s="93">
        <f>[3]!TradeDate</f>
        <v>0</v>
      </c>
      <c r="L3862" s="93">
        <f>[3]!AlteredStatus</f>
        <v>0</v>
      </c>
      <c r="M3862">
        <f>[3]!CommissionEUR</f>
        <v>0</v>
      </c>
      <c r="N3862">
        <f>[3]!LocalChargeXComm</f>
        <v>0</v>
      </c>
      <c r="O3862">
        <f>[3]!FXEUR</f>
        <v>0</v>
      </c>
      <c r="P3862" t="e">
        <f t="shared" si="121"/>
        <v>#DIV/0!</v>
      </c>
      <c r="Q3862">
        <f>[3]!PortfolioCode</f>
        <v>0</v>
      </c>
    </row>
    <row r="3863" spans="1:17">
      <c r="A3863" s="93">
        <v>44111</v>
      </c>
      <c r="B3863" t="str">
        <v/>
      </c>
      <c r="C3863">
        <v>167.86</v>
      </c>
      <c r="D3863">
        <v>0</v>
      </c>
      <c r="E3863">
        <v>1.1775</v>
      </c>
      <c r="F3863">
        <f t="shared" si="120"/>
        <v>0</v>
      </c>
      <c r="G3863" t="str">
        <v>LF-BWF</v>
      </c>
      <c r="H3863" s="97" t="str">
        <f>IF(ISERROR(IF(AND(A:A&gt;#REF!,A:A&lt;=#REF!,B:B&lt;&gt;"CANC",G:G=$S$2),C3863,0)),"",IF(AND(A:A&gt;#REF!,A:A&lt;=#REF!,B:B&lt;&gt;"CANC",G:G=$S$2),C3863,0))</f>
        <v/>
      </c>
      <c r="I3863" s="97" t="str">
        <f>IF(ISERROR(IF(AND(A:A&gt;#REF!,A:A&lt;=#REF!,B:B&lt;&gt;"CANC",G:G=$S$2),C3863,0)),"",IF(AND(A:A&gt;#REF!,A:A&lt;=#REF!,B:B&lt;&gt;"CANC",G:G=$S$2),F3863,0))</f>
        <v/>
      </c>
      <c r="K3863" s="93">
        <f>[3]!TradeDate</f>
        <v>0</v>
      </c>
      <c r="L3863" s="93">
        <f>[3]!AlteredStatus</f>
        <v>0</v>
      </c>
      <c r="M3863">
        <f>[3]!CommissionEUR</f>
        <v>0</v>
      </c>
      <c r="N3863">
        <f>[3]!LocalChargeXComm</f>
        <v>0</v>
      </c>
      <c r="O3863">
        <f>[3]!FXEUR</f>
        <v>0</v>
      </c>
      <c r="P3863" t="e">
        <f t="shared" si="121"/>
        <v>#DIV/0!</v>
      </c>
      <c r="Q3863">
        <f>[3]!PortfolioCode</f>
        <v>0</v>
      </c>
    </row>
    <row r="3864" spans="1:17">
      <c r="A3864" s="93">
        <v>44111</v>
      </c>
      <c r="B3864" t="str">
        <v/>
      </c>
      <c r="C3864">
        <v>1573.64</v>
      </c>
      <c r="D3864">
        <v>58.51</v>
      </c>
      <c r="E3864">
        <v>1.1775</v>
      </c>
      <c r="F3864">
        <f t="shared" si="120"/>
        <v>49.690021231422506</v>
      </c>
      <c r="G3864" t="str">
        <v>BWF</v>
      </c>
      <c r="H3864" s="97" t="str">
        <f>IF(ISERROR(IF(AND(A:A&gt;#REF!,A:A&lt;=#REF!,B:B&lt;&gt;"CANC",G:G=$S$2),C3864,0)),"",IF(AND(A:A&gt;#REF!,A:A&lt;=#REF!,B:B&lt;&gt;"CANC",G:G=$S$2),C3864,0))</f>
        <v/>
      </c>
      <c r="I3864" s="97" t="str">
        <f>IF(ISERROR(IF(AND(A:A&gt;#REF!,A:A&lt;=#REF!,B:B&lt;&gt;"CANC",G:G=$S$2),C3864,0)),"",IF(AND(A:A&gt;#REF!,A:A&lt;=#REF!,B:B&lt;&gt;"CANC",G:G=$S$2),F3864,0))</f>
        <v/>
      </c>
      <c r="K3864" s="93">
        <f>[3]!TradeDate</f>
        <v>0</v>
      </c>
      <c r="L3864" s="93">
        <f>[3]!AlteredStatus</f>
        <v>0</v>
      </c>
      <c r="M3864">
        <f>[3]!CommissionEUR</f>
        <v>0</v>
      </c>
      <c r="N3864">
        <f>[3]!LocalChargeXComm</f>
        <v>0</v>
      </c>
      <c r="O3864">
        <f>[3]!FXEUR</f>
        <v>0</v>
      </c>
      <c r="P3864" t="e">
        <f t="shared" si="121"/>
        <v>#DIV/0!</v>
      </c>
      <c r="Q3864">
        <f>[3]!PortfolioCode</f>
        <v>0</v>
      </c>
    </row>
    <row r="3865" spans="1:17">
      <c r="A3865" s="93">
        <v>44111</v>
      </c>
      <c r="B3865" t="str">
        <v/>
      </c>
      <c r="C3865">
        <v>314.73</v>
      </c>
      <c r="D3865">
        <v>11.71</v>
      </c>
      <c r="E3865">
        <v>1.1775</v>
      </c>
      <c r="F3865">
        <f t="shared" si="120"/>
        <v>9.9447983014862</v>
      </c>
      <c r="G3865" t="str">
        <v>KEVA</v>
      </c>
      <c r="H3865" s="97" t="str">
        <f>IF(ISERROR(IF(AND(A:A&gt;#REF!,A:A&lt;=#REF!,B:B&lt;&gt;"CANC",G:G=$S$2),C3865,0)),"",IF(AND(A:A&gt;#REF!,A:A&lt;=#REF!,B:B&lt;&gt;"CANC",G:G=$S$2),C3865,0))</f>
        <v/>
      </c>
      <c r="I3865" s="97" t="str">
        <f>IF(ISERROR(IF(AND(A:A&gt;#REF!,A:A&lt;=#REF!,B:B&lt;&gt;"CANC",G:G=$S$2),C3865,0)),"",IF(AND(A:A&gt;#REF!,A:A&lt;=#REF!,B:B&lt;&gt;"CANC",G:G=$S$2),F3865,0))</f>
        <v/>
      </c>
      <c r="K3865" s="93">
        <f>[3]!TradeDate</f>
        <v>0</v>
      </c>
      <c r="L3865" s="93">
        <f>[3]!AlteredStatus</f>
        <v>0</v>
      </c>
      <c r="M3865">
        <f>[3]!CommissionEUR</f>
        <v>0</v>
      </c>
      <c r="N3865">
        <f>[3]!LocalChargeXComm</f>
        <v>0</v>
      </c>
      <c r="O3865">
        <f>[3]!FXEUR</f>
        <v>0</v>
      </c>
      <c r="P3865" t="e">
        <f t="shared" si="121"/>
        <v>#DIV/0!</v>
      </c>
      <c r="Q3865">
        <f>[3]!PortfolioCode</f>
        <v>0</v>
      </c>
    </row>
    <row r="3866" spans="1:17">
      <c r="A3866" s="93">
        <v>44111</v>
      </c>
      <c r="B3866" t="str">
        <v/>
      </c>
      <c r="C3866">
        <v>131.13</v>
      </c>
      <c r="D3866">
        <v>4.88</v>
      </c>
      <c r="E3866">
        <v>1.1775</v>
      </c>
      <c r="F3866">
        <f t="shared" si="120"/>
        <v>4.1443736730360934</v>
      </c>
      <c r="G3866" t="str">
        <v>LF-BWF</v>
      </c>
      <c r="H3866" s="97" t="str">
        <f>IF(ISERROR(IF(AND(A:A&gt;#REF!,A:A&lt;=#REF!,B:B&lt;&gt;"CANC",G:G=$S$2),C3866,0)),"",IF(AND(A:A&gt;#REF!,A:A&lt;=#REF!,B:B&lt;&gt;"CANC",G:G=$S$2),C3866,0))</f>
        <v/>
      </c>
      <c r="I3866" s="97" t="str">
        <f>IF(ISERROR(IF(AND(A:A&gt;#REF!,A:A&lt;=#REF!,B:B&lt;&gt;"CANC",G:G=$S$2),C3866,0)),"",IF(AND(A:A&gt;#REF!,A:A&lt;=#REF!,B:B&lt;&gt;"CANC",G:G=$S$2),F3866,0))</f>
        <v/>
      </c>
      <c r="K3866" s="93">
        <f>[3]!TradeDate</f>
        <v>0</v>
      </c>
      <c r="L3866" s="93">
        <f>[3]!AlteredStatus</f>
        <v>0</v>
      </c>
      <c r="M3866">
        <f>[3]!CommissionEUR</f>
        <v>0</v>
      </c>
      <c r="N3866">
        <f>[3]!LocalChargeXComm</f>
        <v>0</v>
      </c>
      <c r="O3866">
        <f>[3]!FXEUR</f>
        <v>0</v>
      </c>
      <c r="P3866" t="e">
        <f t="shared" si="121"/>
        <v>#DIV/0!</v>
      </c>
      <c r="Q3866">
        <f>[3]!PortfolioCode</f>
        <v>0</v>
      </c>
    </row>
    <row r="3867" spans="1:17">
      <c r="A3867" s="93">
        <v>44112</v>
      </c>
      <c r="B3867" t="str">
        <v/>
      </c>
      <c r="C3867">
        <v>141.05000000000001</v>
      </c>
      <c r="D3867">
        <v>1</v>
      </c>
      <c r="E3867">
        <v>0.90900000000000003</v>
      </c>
      <c r="F3867">
        <f t="shared" si="120"/>
        <v>1.1001100110011002</v>
      </c>
      <c r="G3867" t="str">
        <v>BWF</v>
      </c>
      <c r="H3867" s="97" t="str">
        <f>IF(ISERROR(IF(AND(A:A&gt;#REF!,A:A&lt;=#REF!,B:B&lt;&gt;"CANC",G:G=$S$2),C3867,0)),"",IF(AND(A:A&gt;#REF!,A:A&lt;=#REF!,B:B&lt;&gt;"CANC",G:G=$S$2),C3867,0))</f>
        <v/>
      </c>
      <c r="I3867" s="97" t="str">
        <f>IF(ISERROR(IF(AND(A:A&gt;#REF!,A:A&lt;=#REF!,B:B&lt;&gt;"CANC",G:G=$S$2),C3867,0)),"",IF(AND(A:A&gt;#REF!,A:A&lt;=#REF!,B:B&lt;&gt;"CANC",G:G=$S$2),F3867,0))</f>
        <v/>
      </c>
      <c r="K3867" s="93">
        <f>[3]!TradeDate</f>
        <v>0</v>
      </c>
      <c r="L3867" s="93">
        <f>[3]!AlteredStatus</f>
        <v>0</v>
      </c>
      <c r="M3867">
        <f>[3]!CommissionEUR</f>
        <v>0</v>
      </c>
      <c r="N3867">
        <f>[3]!LocalChargeXComm</f>
        <v>0</v>
      </c>
      <c r="O3867">
        <f>[3]!FXEUR</f>
        <v>0</v>
      </c>
      <c r="P3867" t="e">
        <f t="shared" si="121"/>
        <v>#DIV/0!</v>
      </c>
      <c r="Q3867">
        <f>[3]!PortfolioCode</f>
        <v>0</v>
      </c>
    </row>
    <row r="3868" spans="1:17">
      <c r="A3868" s="93">
        <v>44112</v>
      </c>
      <c r="B3868" t="str">
        <v/>
      </c>
      <c r="C3868">
        <v>962.01</v>
      </c>
      <c r="D3868">
        <v>6251.85</v>
      </c>
      <c r="E3868">
        <v>0.90900000000000003</v>
      </c>
      <c r="F3868">
        <f t="shared" si="120"/>
        <v>6877.7227722772277</v>
      </c>
      <c r="G3868" t="str">
        <v>MEEIF</v>
      </c>
      <c r="H3868" s="97" t="str">
        <f>IF(ISERROR(IF(AND(A:A&gt;#REF!,A:A&lt;=#REF!,B:B&lt;&gt;"CANC",G:G=$S$2),C3868,0)),"",IF(AND(A:A&gt;#REF!,A:A&lt;=#REF!,B:B&lt;&gt;"CANC",G:G=$S$2),C3868,0))</f>
        <v/>
      </c>
      <c r="I3868" s="97" t="str">
        <f>IF(ISERROR(IF(AND(A:A&gt;#REF!,A:A&lt;=#REF!,B:B&lt;&gt;"CANC",G:G=$S$2),C3868,0)),"",IF(AND(A:A&gt;#REF!,A:A&lt;=#REF!,B:B&lt;&gt;"CANC",G:G=$S$2),F3868,0))</f>
        <v/>
      </c>
      <c r="K3868" s="93">
        <f>[3]!TradeDate</f>
        <v>0</v>
      </c>
      <c r="L3868" s="93">
        <f>[3]!AlteredStatus</f>
        <v>0</v>
      </c>
      <c r="M3868">
        <f>[3]!CommissionEUR</f>
        <v>0</v>
      </c>
      <c r="N3868">
        <f>[3]!LocalChargeXComm</f>
        <v>0</v>
      </c>
      <c r="O3868">
        <f>[3]!FXEUR</f>
        <v>0</v>
      </c>
      <c r="P3868" t="e">
        <f t="shared" si="121"/>
        <v>#DIV/0!</v>
      </c>
      <c r="Q3868">
        <f>[3]!PortfolioCode</f>
        <v>0</v>
      </c>
    </row>
    <row r="3869" spans="1:17">
      <c r="A3869" s="93">
        <v>44112</v>
      </c>
      <c r="B3869" t="str">
        <v/>
      </c>
      <c r="C3869">
        <v>586.55999999999995</v>
      </c>
      <c r="D3869">
        <v>3812.3</v>
      </c>
      <c r="E3869">
        <v>0.90900000000000003</v>
      </c>
      <c r="F3869">
        <f t="shared" si="120"/>
        <v>4193.9493949394937</v>
      </c>
      <c r="G3869" t="str">
        <v>MEEIF</v>
      </c>
      <c r="H3869" s="97" t="str">
        <f>IF(ISERROR(IF(AND(A:A&gt;#REF!,A:A&lt;=#REF!,B:B&lt;&gt;"CANC",G:G=$S$2),C3869,0)),"",IF(AND(A:A&gt;#REF!,A:A&lt;=#REF!,B:B&lt;&gt;"CANC",G:G=$S$2),C3869,0))</f>
        <v/>
      </c>
      <c r="I3869" s="97" t="str">
        <f>IF(ISERROR(IF(AND(A:A&gt;#REF!,A:A&lt;=#REF!,B:B&lt;&gt;"CANC",G:G=$S$2),C3869,0)),"",IF(AND(A:A&gt;#REF!,A:A&lt;=#REF!,B:B&lt;&gt;"CANC",G:G=$S$2),F3869,0))</f>
        <v/>
      </c>
      <c r="K3869" s="93">
        <f>[3]!TradeDate</f>
        <v>0</v>
      </c>
      <c r="L3869" s="93">
        <f>[3]!AlteredStatus</f>
        <v>0</v>
      </c>
      <c r="M3869">
        <f>[3]!CommissionEUR</f>
        <v>0</v>
      </c>
      <c r="N3869">
        <f>[3]!LocalChargeXComm</f>
        <v>0</v>
      </c>
      <c r="O3869">
        <f>[3]!FXEUR</f>
        <v>0</v>
      </c>
      <c r="P3869" t="e">
        <f t="shared" si="121"/>
        <v>#DIV/0!</v>
      </c>
      <c r="Q3869">
        <f>[3]!PortfolioCode</f>
        <v>0</v>
      </c>
    </row>
    <row r="3870" spans="1:17">
      <c r="A3870" s="93">
        <v>44112</v>
      </c>
      <c r="B3870" t="str">
        <v/>
      </c>
      <c r="C3870">
        <v>207.37</v>
      </c>
      <c r="D3870">
        <v>1348.44</v>
      </c>
      <c r="E3870">
        <v>0.90900000000000003</v>
      </c>
      <c r="F3870">
        <f t="shared" si="120"/>
        <v>1483.4323432343235</v>
      </c>
      <c r="G3870" t="str">
        <v>SAUL1311</v>
      </c>
      <c r="H3870" s="97" t="str">
        <f>IF(ISERROR(IF(AND(A:A&gt;#REF!,A:A&lt;=#REF!,B:B&lt;&gt;"CANC",G:G=$S$2),C3870,0)),"",IF(AND(A:A&gt;#REF!,A:A&lt;=#REF!,B:B&lt;&gt;"CANC",G:G=$S$2),C3870,0))</f>
        <v/>
      </c>
      <c r="I3870" s="97" t="str">
        <f>IF(ISERROR(IF(AND(A:A&gt;#REF!,A:A&lt;=#REF!,B:B&lt;&gt;"CANC",G:G=$S$2),C3870,0)),"",IF(AND(A:A&gt;#REF!,A:A&lt;=#REF!,B:B&lt;&gt;"CANC",G:G=$S$2),F3870,0))</f>
        <v/>
      </c>
      <c r="K3870" s="93">
        <f>[3]!TradeDate</f>
        <v>0</v>
      </c>
      <c r="L3870" s="93">
        <f>[3]!AlteredStatus</f>
        <v>0</v>
      </c>
      <c r="M3870">
        <f>[3]!CommissionEUR</f>
        <v>0</v>
      </c>
      <c r="N3870">
        <f>[3]!LocalChargeXComm</f>
        <v>0</v>
      </c>
      <c r="O3870">
        <f>[3]!FXEUR</f>
        <v>0</v>
      </c>
      <c r="P3870" t="e">
        <f t="shared" si="121"/>
        <v>#DIV/0!</v>
      </c>
      <c r="Q3870">
        <f>[3]!PortfolioCode</f>
        <v>0</v>
      </c>
    </row>
    <row r="3871" spans="1:17">
      <c r="A3871" s="93">
        <v>44113</v>
      </c>
      <c r="B3871" t="str">
        <v/>
      </c>
      <c r="C3871">
        <v>424.41</v>
      </c>
      <c r="D3871">
        <v>0</v>
      </c>
      <c r="E3871">
        <v>1</v>
      </c>
      <c r="F3871">
        <f t="shared" si="120"/>
        <v>0</v>
      </c>
      <c r="G3871" t="str">
        <v>AMUNDIPEA</v>
      </c>
      <c r="H3871" s="97" t="str">
        <f>IF(ISERROR(IF(AND(A:A&gt;#REF!,A:A&lt;=#REF!,B:B&lt;&gt;"CANC",G:G=$S$2),C3871,0)),"",IF(AND(A:A&gt;#REF!,A:A&lt;=#REF!,B:B&lt;&gt;"CANC",G:G=$S$2),C3871,0))</f>
        <v/>
      </c>
      <c r="I3871" s="97" t="str">
        <f>IF(ISERROR(IF(AND(A:A&gt;#REF!,A:A&lt;=#REF!,B:B&lt;&gt;"CANC",G:G=$S$2),C3871,0)),"",IF(AND(A:A&gt;#REF!,A:A&lt;=#REF!,B:B&lt;&gt;"CANC",G:G=$S$2),F3871,0))</f>
        <v/>
      </c>
      <c r="K3871" s="93">
        <f>[3]!TradeDate</f>
        <v>0</v>
      </c>
      <c r="L3871" s="93">
        <f>[3]!AlteredStatus</f>
        <v>0</v>
      </c>
      <c r="M3871">
        <f>[3]!CommissionEUR</f>
        <v>0</v>
      </c>
      <c r="N3871">
        <f>[3]!LocalChargeXComm</f>
        <v>0</v>
      </c>
      <c r="O3871">
        <f>[3]!FXEUR</f>
        <v>0</v>
      </c>
      <c r="P3871" t="e">
        <f t="shared" si="121"/>
        <v>#DIV/0!</v>
      </c>
      <c r="Q3871">
        <f>[3]!PortfolioCode</f>
        <v>0</v>
      </c>
    </row>
    <row r="3872" spans="1:17">
      <c r="A3872" s="93">
        <v>44113</v>
      </c>
      <c r="B3872" t="str">
        <v/>
      </c>
      <c r="C3872">
        <v>414.85</v>
      </c>
      <c r="D3872">
        <v>0</v>
      </c>
      <c r="E3872">
        <v>1</v>
      </c>
      <c r="F3872">
        <f t="shared" si="120"/>
        <v>0</v>
      </c>
      <c r="G3872" t="str">
        <v>SAUL1311</v>
      </c>
      <c r="H3872" s="97" t="str">
        <f>IF(ISERROR(IF(AND(A:A&gt;#REF!,A:A&lt;=#REF!,B:B&lt;&gt;"CANC",G:G=$S$2),C3872,0)),"",IF(AND(A:A&gt;#REF!,A:A&lt;=#REF!,B:B&lt;&gt;"CANC",G:G=$S$2),C3872,0))</f>
        <v/>
      </c>
      <c r="I3872" s="97" t="str">
        <f>IF(ISERROR(IF(AND(A:A&gt;#REF!,A:A&lt;=#REF!,B:B&lt;&gt;"CANC",G:G=$S$2),C3872,0)),"",IF(AND(A:A&gt;#REF!,A:A&lt;=#REF!,B:B&lt;&gt;"CANC",G:G=$S$2),F3872,0))</f>
        <v/>
      </c>
      <c r="K3872" s="93">
        <f>[3]!TradeDate</f>
        <v>0</v>
      </c>
      <c r="L3872" s="93">
        <f>[3]!AlteredStatus</f>
        <v>0</v>
      </c>
      <c r="M3872">
        <f>[3]!CommissionEUR</f>
        <v>0</v>
      </c>
      <c r="N3872">
        <f>[3]!LocalChargeXComm</f>
        <v>0</v>
      </c>
      <c r="O3872">
        <f>[3]!FXEUR</f>
        <v>0</v>
      </c>
      <c r="P3872" t="e">
        <f t="shared" si="121"/>
        <v>#DIV/0!</v>
      </c>
      <c r="Q3872">
        <f>[3]!PortfolioCode</f>
        <v>0</v>
      </c>
    </row>
    <row r="3873" spans="1:17">
      <c r="A3873" s="93">
        <v>44113</v>
      </c>
      <c r="B3873" t="str">
        <v/>
      </c>
      <c r="C3873">
        <v>280.38</v>
      </c>
      <c r="D3873">
        <v>1</v>
      </c>
      <c r="E3873">
        <v>0.90890000000000004</v>
      </c>
      <c r="F3873">
        <f t="shared" si="120"/>
        <v>1.1002310485201892</v>
      </c>
      <c r="G3873" t="str">
        <v>MUSCIT</v>
      </c>
      <c r="H3873" s="97" t="str">
        <f>IF(ISERROR(IF(AND(A:A&gt;#REF!,A:A&lt;=#REF!,B:B&lt;&gt;"CANC",G:G=$S$2),C3873,0)),"",IF(AND(A:A&gt;#REF!,A:A&lt;=#REF!,B:B&lt;&gt;"CANC",G:G=$S$2),C3873,0))</f>
        <v/>
      </c>
      <c r="I3873" s="97" t="str">
        <f>IF(ISERROR(IF(AND(A:A&gt;#REF!,A:A&lt;=#REF!,B:B&lt;&gt;"CANC",G:G=$S$2),C3873,0)),"",IF(AND(A:A&gt;#REF!,A:A&lt;=#REF!,B:B&lt;&gt;"CANC",G:G=$S$2),F3873,0))</f>
        <v/>
      </c>
      <c r="K3873" s="93">
        <f>[3]!TradeDate</f>
        <v>0</v>
      </c>
      <c r="L3873" s="93">
        <f>[3]!AlteredStatus</f>
        <v>0</v>
      </c>
      <c r="M3873">
        <f>[3]!CommissionEUR</f>
        <v>0</v>
      </c>
      <c r="N3873">
        <f>[3]!LocalChargeXComm</f>
        <v>0</v>
      </c>
      <c r="O3873">
        <f>[3]!FXEUR</f>
        <v>0</v>
      </c>
      <c r="P3873" t="e">
        <f t="shared" si="121"/>
        <v>#DIV/0!</v>
      </c>
      <c r="Q3873">
        <f>[3]!PortfolioCode</f>
        <v>0</v>
      </c>
    </row>
    <row r="3874" spans="1:17">
      <c r="A3874" s="93">
        <v>44113</v>
      </c>
      <c r="B3874" t="str">
        <v/>
      </c>
      <c r="C3874">
        <v>60.08</v>
      </c>
      <c r="D3874">
        <v>1</v>
      </c>
      <c r="E3874">
        <v>0.90890000000000004</v>
      </c>
      <c r="F3874">
        <f t="shared" si="120"/>
        <v>1.1002310485201892</v>
      </c>
      <c r="G3874" t="str">
        <v>SAUL1311</v>
      </c>
      <c r="H3874" s="97" t="str">
        <f>IF(ISERROR(IF(AND(A:A&gt;#REF!,A:A&lt;=#REF!,B:B&lt;&gt;"CANC",G:G=$S$2),C3874,0)),"",IF(AND(A:A&gt;#REF!,A:A&lt;=#REF!,B:B&lt;&gt;"CANC",G:G=$S$2),C3874,0))</f>
        <v/>
      </c>
      <c r="I3874" s="97" t="str">
        <f>IF(ISERROR(IF(AND(A:A&gt;#REF!,A:A&lt;=#REF!,B:B&lt;&gt;"CANC",G:G=$S$2),C3874,0)),"",IF(AND(A:A&gt;#REF!,A:A&lt;=#REF!,B:B&lt;&gt;"CANC",G:G=$S$2),F3874,0))</f>
        <v/>
      </c>
      <c r="K3874" s="93">
        <f>[3]!TradeDate</f>
        <v>0</v>
      </c>
      <c r="L3874" s="93">
        <f>[3]!AlteredStatus</f>
        <v>0</v>
      </c>
      <c r="M3874">
        <f>[3]!CommissionEUR</f>
        <v>0</v>
      </c>
      <c r="N3874">
        <f>[3]!LocalChargeXComm</f>
        <v>0</v>
      </c>
      <c r="O3874">
        <f>[3]!FXEUR</f>
        <v>0</v>
      </c>
      <c r="P3874" t="e">
        <f t="shared" si="121"/>
        <v>#DIV/0!</v>
      </c>
      <c r="Q3874">
        <f>[3]!PortfolioCode</f>
        <v>0</v>
      </c>
    </row>
    <row r="3875" spans="1:17">
      <c r="A3875" s="93">
        <v>44113</v>
      </c>
      <c r="B3875" t="str">
        <v/>
      </c>
      <c r="C3875">
        <v>224.12</v>
      </c>
      <c r="D3875">
        <v>1456.92</v>
      </c>
      <c r="E3875">
        <v>0.90890000000000004</v>
      </c>
      <c r="F3875">
        <f t="shared" si="120"/>
        <v>1602.9486192100342</v>
      </c>
      <c r="G3875" t="str">
        <v>MEEIF</v>
      </c>
      <c r="H3875" s="97" t="str">
        <f>IF(ISERROR(IF(AND(A:A&gt;#REF!,A:A&lt;=#REF!,B:B&lt;&gt;"CANC",G:G=$S$2),C3875,0)),"",IF(AND(A:A&gt;#REF!,A:A&lt;=#REF!,B:B&lt;&gt;"CANC",G:G=$S$2),C3875,0))</f>
        <v/>
      </c>
      <c r="I3875" s="97" t="str">
        <f>IF(ISERROR(IF(AND(A:A&gt;#REF!,A:A&lt;=#REF!,B:B&lt;&gt;"CANC",G:G=$S$2),C3875,0)),"",IF(AND(A:A&gt;#REF!,A:A&lt;=#REF!,B:B&lt;&gt;"CANC",G:G=$S$2),F3875,0))</f>
        <v/>
      </c>
      <c r="K3875" s="93">
        <f>[3]!TradeDate</f>
        <v>0</v>
      </c>
      <c r="L3875" s="93">
        <f>[3]!AlteredStatus</f>
        <v>0</v>
      </c>
      <c r="M3875">
        <f>[3]!CommissionEUR</f>
        <v>0</v>
      </c>
      <c r="N3875">
        <f>[3]!LocalChargeXComm</f>
        <v>0</v>
      </c>
      <c r="O3875">
        <f>[3]!FXEUR</f>
        <v>0</v>
      </c>
      <c r="P3875" t="e">
        <f t="shared" si="121"/>
        <v>#DIV/0!</v>
      </c>
      <c r="Q3875">
        <f>[3]!PortfolioCode</f>
        <v>0</v>
      </c>
    </row>
    <row r="3876" spans="1:17">
      <c r="A3876" s="93">
        <v>44113</v>
      </c>
      <c r="B3876" t="str">
        <v/>
      </c>
      <c r="C3876">
        <v>68.19</v>
      </c>
      <c r="D3876">
        <v>1</v>
      </c>
      <c r="E3876">
        <v>0.90890000000000004</v>
      </c>
      <c r="F3876">
        <f t="shared" si="120"/>
        <v>1.1002310485201892</v>
      </c>
      <c r="G3876" t="str">
        <v>BWF</v>
      </c>
      <c r="H3876" s="97" t="str">
        <f>IF(ISERROR(IF(AND(A:A&gt;#REF!,A:A&lt;=#REF!,B:B&lt;&gt;"CANC",G:G=$S$2),C3876,0)),"",IF(AND(A:A&gt;#REF!,A:A&lt;=#REF!,B:B&lt;&gt;"CANC",G:G=$S$2),C3876,0))</f>
        <v/>
      </c>
      <c r="I3876" s="97" t="str">
        <f>IF(ISERROR(IF(AND(A:A&gt;#REF!,A:A&lt;=#REF!,B:B&lt;&gt;"CANC",G:G=$S$2),C3876,0)),"",IF(AND(A:A&gt;#REF!,A:A&lt;=#REF!,B:B&lt;&gt;"CANC",G:G=$S$2),F3876,0))</f>
        <v/>
      </c>
      <c r="K3876" s="93">
        <f>[3]!TradeDate</f>
        <v>0</v>
      </c>
      <c r="L3876" s="93">
        <f>[3]!AlteredStatus</f>
        <v>0</v>
      </c>
      <c r="M3876">
        <f>[3]!CommissionEUR</f>
        <v>0</v>
      </c>
      <c r="N3876">
        <f>[3]!LocalChargeXComm</f>
        <v>0</v>
      </c>
      <c r="O3876">
        <f>[3]!FXEUR</f>
        <v>0</v>
      </c>
      <c r="P3876" t="e">
        <f t="shared" si="121"/>
        <v>#DIV/0!</v>
      </c>
      <c r="Q3876">
        <f>[3]!PortfolioCode</f>
        <v>0</v>
      </c>
    </row>
    <row r="3877" spans="1:17">
      <c r="A3877" s="93">
        <v>44113</v>
      </c>
      <c r="B3877" t="str">
        <v/>
      </c>
      <c r="C3877">
        <v>17.04</v>
      </c>
      <c r="D3877">
        <v>1</v>
      </c>
      <c r="E3877">
        <v>0.90890000000000004</v>
      </c>
      <c r="F3877">
        <f t="shared" si="120"/>
        <v>1.1002310485201892</v>
      </c>
      <c r="G3877" t="str">
        <v>LF-BWF</v>
      </c>
      <c r="H3877" s="97" t="str">
        <f>IF(ISERROR(IF(AND(A:A&gt;#REF!,A:A&lt;=#REF!,B:B&lt;&gt;"CANC",G:G=$S$2),C3877,0)),"",IF(AND(A:A&gt;#REF!,A:A&lt;=#REF!,B:B&lt;&gt;"CANC",G:G=$S$2),C3877,0))</f>
        <v/>
      </c>
      <c r="I3877" s="97" t="str">
        <f>IF(ISERROR(IF(AND(A:A&gt;#REF!,A:A&lt;=#REF!,B:B&lt;&gt;"CANC",G:G=$S$2),C3877,0)),"",IF(AND(A:A&gt;#REF!,A:A&lt;=#REF!,B:B&lt;&gt;"CANC",G:G=$S$2),F3877,0))</f>
        <v/>
      </c>
      <c r="K3877" s="93">
        <f>[3]!TradeDate</f>
        <v>0</v>
      </c>
      <c r="L3877" s="93">
        <f>[3]!AlteredStatus</f>
        <v>0</v>
      </c>
      <c r="M3877">
        <f>[3]!CommissionEUR</f>
        <v>0</v>
      </c>
      <c r="N3877">
        <f>[3]!LocalChargeXComm</f>
        <v>0</v>
      </c>
      <c r="O3877">
        <f>[3]!FXEUR</f>
        <v>0</v>
      </c>
      <c r="P3877" t="e">
        <f t="shared" si="121"/>
        <v>#DIV/0!</v>
      </c>
      <c r="Q3877">
        <f>[3]!PortfolioCode</f>
        <v>0</v>
      </c>
    </row>
    <row r="3878" spans="1:17">
      <c r="A3878" s="93">
        <v>44113</v>
      </c>
      <c r="B3878" t="str">
        <v/>
      </c>
      <c r="C3878">
        <v>6.59</v>
      </c>
      <c r="D3878">
        <v>150.71</v>
      </c>
      <c r="E3878">
        <v>0.90890000000000004</v>
      </c>
      <c r="F3878">
        <f t="shared" si="120"/>
        <v>165.81582132247772</v>
      </c>
      <c r="G3878" t="str">
        <v>LF-UKIF</v>
      </c>
      <c r="H3878" s="97" t="str">
        <f>IF(ISERROR(IF(AND(A:A&gt;#REF!,A:A&lt;=#REF!,B:B&lt;&gt;"CANC",G:G=$S$2),C3878,0)),"",IF(AND(A:A&gt;#REF!,A:A&lt;=#REF!,B:B&lt;&gt;"CANC",G:G=$S$2),C3878,0))</f>
        <v/>
      </c>
      <c r="I3878" s="97" t="str">
        <f>IF(ISERROR(IF(AND(A:A&gt;#REF!,A:A&lt;=#REF!,B:B&lt;&gt;"CANC",G:G=$S$2),C3878,0)),"",IF(AND(A:A&gt;#REF!,A:A&lt;=#REF!,B:B&lt;&gt;"CANC",G:G=$S$2),F3878,0))</f>
        <v/>
      </c>
      <c r="K3878" s="93">
        <f>[3]!TradeDate</f>
        <v>0</v>
      </c>
      <c r="L3878" s="93">
        <f>[3]!AlteredStatus</f>
        <v>0</v>
      </c>
      <c r="M3878">
        <f>[3]!CommissionEUR</f>
        <v>0</v>
      </c>
      <c r="N3878">
        <f>[3]!LocalChargeXComm</f>
        <v>0</v>
      </c>
      <c r="O3878">
        <f>[3]!FXEUR</f>
        <v>0</v>
      </c>
      <c r="P3878" t="e">
        <f t="shared" si="121"/>
        <v>#DIV/0!</v>
      </c>
      <c r="Q3878">
        <f>[3]!PortfolioCode</f>
        <v>0</v>
      </c>
    </row>
    <row r="3879" spans="1:17">
      <c r="A3879" s="93">
        <v>44113</v>
      </c>
      <c r="B3879" t="str">
        <v/>
      </c>
      <c r="C3879">
        <v>23.63</v>
      </c>
      <c r="D3879">
        <v>0</v>
      </c>
      <c r="E3879">
        <v>0.90890000000000004</v>
      </c>
      <c r="F3879">
        <f t="shared" si="120"/>
        <v>0</v>
      </c>
      <c r="G3879" t="str">
        <v>LF-UKIF</v>
      </c>
      <c r="H3879" s="97" t="str">
        <f>IF(ISERROR(IF(AND(A:A&gt;#REF!,A:A&lt;=#REF!,B:B&lt;&gt;"CANC",G:G=$S$2),C3879,0)),"",IF(AND(A:A&gt;#REF!,A:A&lt;=#REF!,B:B&lt;&gt;"CANC",G:G=$S$2),C3879,0))</f>
        <v/>
      </c>
      <c r="I3879" s="97" t="str">
        <f>IF(ISERROR(IF(AND(A:A&gt;#REF!,A:A&lt;=#REF!,B:B&lt;&gt;"CANC",G:G=$S$2),C3879,0)),"",IF(AND(A:A&gt;#REF!,A:A&lt;=#REF!,B:B&lt;&gt;"CANC",G:G=$S$2),F3879,0))</f>
        <v/>
      </c>
      <c r="K3879" s="93">
        <f>[3]!TradeDate</f>
        <v>0</v>
      </c>
      <c r="L3879" s="93">
        <f>[3]!AlteredStatus</f>
        <v>0</v>
      </c>
      <c r="M3879">
        <f>[3]!CommissionEUR</f>
        <v>0</v>
      </c>
      <c r="N3879">
        <f>[3]!LocalChargeXComm</f>
        <v>0</v>
      </c>
      <c r="O3879">
        <f>[3]!FXEUR</f>
        <v>0</v>
      </c>
      <c r="P3879" t="e">
        <f t="shared" si="121"/>
        <v>#DIV/0!</v>
      </c>
      <c r="Q3879">
        <f>[3]!PortfolioCode</f>
        <v>0</v>
      </c>
    </row>
    <row r="3880" spans="1:17">
      <c r="A3880" s="93">
        <v>44113</v>
      </c>
      <c r="B3880" t="str">
        <v/>
      </c>
      <c r="C3880">
        <v>21.51</v>
      </c>
      <c r="D3880">
        <v>1</v>
      </c>
      <c r="E3880">
        <v>0.90890000000000004</v>
      </c>
      <c r="F3880">
        <f t="shared" si="120"/>
        <v>1.1002310485201892</v>
      </c>
      <c r="G3880" t="str">
        <v>LF-UKIF</v>
      </c>
      <c r="H3880" s="97" t="str">
        <f>IF(ISERROR(IF(AND(A:A&gt;#REF!,A:A&lt;=#REF!,B:B&lt;&gt;"CANC",G:G=$S$2),C3880,0)),"",IF(AND(A:A&gt;#REF!,A:A&lt;=#REF!,B:B&lt;&gt;"CANC",G:G=$S$2),C3880,0))</f>
        <v/>
      </c>
      <c r="I3880" s="97" t="str">
        <f>IF(ISERROR(IF(AND(A:A&gt;#REF!,A:A&lt;=#REF!,B:B&lt;&gt;"CANC",G:G=$S$2),C3880,0)),"",IF(AND(A:A&gt;#REF!,A:A&lt;=#REF!,B:B&lt;&gt;"CANC",G:G=$S$2),F3880,0))</f>
        <v/>
      </c>
      <c r="K3880" s="93">
        <f>[3]!TradeDate</f>
        <v>0</v>
      </c>
      <c r="L3880" s="93">
        <f>[3]!AlteredStatus</f>
        <v>0</v>
      </c>
      <c r="M3880">
        <f>[3]!CommissionEUR</f>
        <v>0</v>
      </c>
      <c r="N3880">
        <f>[3]!LocalChargeXComm</f>
        <v>0</v>
      </c>
      <c r="O3880">
        <f>[3]!FXEUR</f>
        <v>0</v>
      </c>
      <c r="P3880" t="e">
        <f t="shared" si="121"/>
        <v>#DIV/0!</v>
      </c>
      <c r="Q3880">
        <f>[3]!PortfolioCode</f>
        <v>0</v>
      </c>
    </row>
    <row r="3881" spans="1:17">
      <c r="A3881" s="93">
        <v>44113</v>
      </c>
      <c r="B3881" t="str">
        <v/>
      </c>
      <c r="C3881">
        <v>54.24</v>
      </c>
      <c r="D3881">
        <v>0</v>
      </c>
      <c r="E3881">
        <v>0.90890000000000004</v>
      </c>
      <c r="F3881">
        <f t="shared" si="120"/>
        <v>0</v>
      </c>
      <c r="G3881" t="str">
        <v>LF-UKIF</v>
      </c>
      <c r="H3881" s="97" t="str">
        <f>IF(ISERROR(IF(AND(A:A&gt;#REF!,A:A&lt;=#REF!,B:B&lt;&gt;"CANC",G:G=$S$2),C3881,0)),"",IF(AND(A:A&gt;#REF!,A:A&lt;=#REF!,B:B&lt;&gt;"CANC",G:G=$S$2),C3881,0))</f>
        <v/>
      </c>
      <c r="I3881" s="97" t="str">
        <f>IF(ISERROR(IF(AND(A:A&gt;#REF!,A:A&lt;=#REF!,B:B&lt;&gt;"CANC",G:G=$S$2),C3881,0)),"",IF(AND(A:A&gt;#REF!,A:A&lt;=#REF!,B:B&lt;&gt;"CANC",G:G=$S$2),F3881,0))</f>
        <v/>
      </c>
      <c r="K3881" s="93">
        <f>[3]!TradeDate</f>
        <v>0</v>
      </c>
      <c r="L3881" s="93">
        <f>[3]!AlteredStatus</f>
        <v>0</v>
      </c>
      <c r="M3881">
        <f>[3]!CommissionEUR</f>
        <v>0</v>
      </c>
      <c r="N3881">
        <f>[3]!LocalChargeXComm</f>
        <v>0</v>
      </c>
      <c r="O3881">
        <f>[3]!FXEUR</f>
        <v>0</v>
      </c>
      <c r="P3881" t="e">
        <f t="shared" si="121"/>
        <v>#DIV/0!</v>
      </c>
      <c r="Q3881">
        <f>[3]!PortfolioCode</f>
        <v>0</v>
      </c>
    </row>
    <row r="3882" spans="1:17">
      <c r="A3882" s="93">
        <v>44113</v>
      </c>
      <c r="B3882" t="str">
        <v/>
      </c>
      <c r="C3882">
        <v>335.91</v>
      </c>
      <c r="D3882">
        <v>0</v>
      </c>
      <c r="E3882">
        <v>1</v>
      </c>
      <c r="F3882">
        <f t="shared" si="120"/>
        <v>0</v>
      </c>
      <c r="G3882" t="str">
        <v>BWF</v>
      </c>
      <c r="H3882" s="97" t="str">
        <f>IF(ISERROR(IF(AND(A:A&gt;#REF!,A:A&lt;=#REF!,B:B&lt;&gt;"CANC",G:G=$S$2),C3882,0)),"",IF(AND(A:A&gt;#REF!,A:A&lt;=#REF!,B:B&lt;&gt;"CANC",G:G=$S$2),C3882,0))</f>
        <v/>
      </c>
      <c r="I3882" s="97" t="str">
        <f>IF(ISERROR(IF(AND(A:A&gt;#REF!,A:A&lt;=#REF!,B:B&lt;&gt;"CANC",G:G=$S$2),C3882,0)),"",IF(AND(A:A&gt;#REF!,A:A&lt;=#REF!,B:B&lt;&gt;"CANC",G:G=$S$2),F3882,0))</f>
        <v/>
      </c>
      <c r="K3882" s="93">
        <f>[3]!TradeDate</f>
        <v>0</v>
      </c>
      <c r="L3882" s="93">
        <f>[3]!AlteredStatus</f>
        <v>0</v>
      </c>
      <c r="M3882">
        <f>[3]!CommissionEUR</f>
        <v>0</v>
      </c>
      <c r="N3882">
        <f>[3]!LocalChargeXComm</f>
        <v>0</v>
      </c>
      <c r="O3882">
        <f>[3]!FXEUR</f>
        <v>0</v>
      </c>
      <c r="P3882" t="e">
        <f t="shared" si="121"/>
        <v>#DIV/0!</v>
      </c>
      <c r="Q3882">
        <f>[3]!PortfolioCode</f>
        <v>0</v>
      </c>
    </row>
    <row r="3883" spans="1:17">
      <c r="A3883" s="93">
        <v>44113</v>
      </c>
      <c r="B3883" t="str">
        <v/>
      </c>
      <c r="C3883">
        <v>248.85</v>
      </c>
      <c r="D3883">
        <v>0</v>
      </c>
      <c r="E3883">
        <v>1</v>
      </c>
      <c r="F3883">
        <f t="shared" si="120"/>
        <v>0</v>
      </c>
      <c r="G3883" t="str">
        <v>BWF</v>
      </c>
      <c r="H3883" s="97" t="str">
        <f>IF(ISERROR(IF(AND(A:A&gt;#REF!,A:A&lt;=#REF!,B:B&lt;&gt;"CANC",G:G=$S$2),C3883,0)),"",IF(AND(A:A&gt;#REF!,A:A&lt;=#REF!,B:B&lt;&gt;"CANC",G:G=$S$2),C3883,0))</f>
        <v/>
      </c>
      <c r="I3883" s="97" t="str">
        <f>IF(ISERROR(IF(AND(A:A&gt;#REF!,A:A&lt;=#REF!,B:B&lt;&gt;"CANC",G:G=$S$2),C3883,0)),"",IF(AND(A:A&gt;#REF!,A:A&lt;=#REF!,B:B&lt;&gt;"CANC",G:G=$S$2),F3883,0))</f>
        <v/>
      </c>
      <c r="K3883" s="93">
        <f>[3]!TradeDate</f>
        <v>0</v>
      </c>
      <c r="L3883" s="93">
        <f>[3]!AlteredStatus</f>
        <v>0</v>
      </c>
      <c r="M3883">
        <f>[3]!CommissionEUR</f>
        <v>0</v>
      </c>
      <c r="N3883">
        <f>[3]!LocalChargeXComm</f>
        <v>0</v>
      </c>
      <c r="O3883">
        <f>[3]!FXEUR</f>
        <v>0</v>
      </c>
      <c r="P3883" t="e">
        <f t="shared" si="121"/>
        <v>#DIV/0!</v>
      </c>
      <c r="Q3883">
        <f>[3]!PortfolioCode</f>
        <v>0</v>
      </c>
    </row>
    <row r="3884" spans="1:17">
      <c r="A3884" s="93">
        <v>44113</v>
      </c>
      <c r="B3884" t="str">
        <v/>
      </c>
      <c r="C3884">
        <v>12.44</v>
      </c>
      <c r="D3884">
        <v>0</v>
      </c>
      <c r="E3884">
        <v>1</v>
      </c>
      <c r="F3884">
        <f t="shared" si="120"/>
        <v>0</v>
      </c>
      <c r="G3884" t="str">
        <v>LF-BWF</v>
      </c>
      <c r="H3884" s="97" t="str">
        <f>IF(ISERROR(IF(AND(A:A&gt;#REF!,A:A&lt;=#REF!,B:B&lt;&gt;"CANC",G:G=$S$2),C3884,0)),"",IF(AND(A:A&gt;#REF!,A:A&lt;=#REF!,B:B&lt;&gt;"CANC",G:G=$S$2),C3884,0))</f>
        <v/>
      </c>
      <c r="I3884" s="97" t="str">
        <f>IF(ISERROR(IF(AND(A:A&gt;#REF!,A:A&lt;=#REF!,B:B&lt;&gt;"CANC",G:G=$S$2),C3884,0)),"",IF(AND(A:A&gt;#REF!,A:A&lt;=#REF!,B:B&lt;&gt;"CANC",G:G=$S$2),F3884,0))</f>
        <v/>
      </c>
      <c r="K3884" s="93">
        <f>[3]!TradeDate</f>
        <v>0</v>
      </c>
      <c r="L3884" s="93">
        <f>[3]!AlteredStatus</f>
        <v>0</v>
      </c>
      <c r="M3884">
        <f>[3]!CommissionEUR</f>
        <v>0</v>
      </c>
      <c r="N3884">
        <f>[3]!LocalChargeXComm</f>
        <v>0</v>
      </c>
      <c r="O3884">
        <f>[3]!FXEUR</f>
        <v>0</v>
      </c>
      <c r="P3884" t="e">
        <f t="shared" si="121"/>
        <v>#DIV/0!</v>
      </c>
      <c r="Q3884">
        <f>[3]!PortfolioCode</f>
        <v>0</v>
      </c>
    </row>
    <row r="3885" spans="1:17">
      <c r="A3885" s="93">
        <v>44113</v>
      </c>
      <c r="B3885" t="str">
        <v/>
      </c>
      <c r="C3885">
        <v>297.39</v>
      </c>
      <c r="D3885">
        <v>0</v>
      </c>
      <c r="E3885">
        <v>1.6335999999999999</v>
      </c>
      <c r="F3885">
        <f t="shared" si="120"/>
        <v>0</v>
      </c>
      <c r="G3885" t="str">
        <v>BWF</v>
      </c>
      <c r="H3885" s="97" t="str">
        <f>IF(ISERROR(IF(AND(A:A&gt;#REF!,A:A&lt;=#REF!,B:B&lt;&gt;"CANC",G:G=$S$2),C3885,0)),"",IF(AND(A:A&gt;#REF!,A:A&lt;=#REF!,B:B&lt;&gt;"CANC",G:G=$S$2),C3885,0))</f>
        <v/>
      </c>
      <c r="I3885" s="97" t="str">
        <f>IF(ISERROR(IF(AND(A:A&gt;#REF!,A:A&lt;=#REF!,B:B&lt;&gt;"CANC",G:G=$S$2),C3885,0)),"",IF(AND(A:A&gt;#REF!,A:A&lt;=#REF!,B:B&lt;&gt;"CANC",G:G=$S$2),F3885,0))</f>
        <v/>
      </c>
      <c r="K3885" s="93">
        <f>[3]!TradeDate</f>
        <v>0</v>
      </c>
      <c r="L3885" s="93">
        <f>[3]!AlteredStatus</f>
        <v>0</v>
      </c>
      <c r="M3885">
        <f>[3]!CommissionEUR</f>
        <v>0</v>
      </c>
      <c r="N3885">
        <f>[3]!LocalChargeXComm</f>
        <v>0</v>
      </c>
      <c r="O3885">
        <f>[3]!FXEUR</f>
        <v>0</v>
      </c>
      <c r="P3885" t="e">
        <f t="shared" si="121"/>
        <v>#DIV/0!</v>
      </c>
      <c r="Q3885">
        <f>[3]!PortfolioCode</f>
        <v>0</v>
      </c>
    </row>
    <row r="3886" spans="1:17">
      <c r="A3886" s="93">
        <v>44113</v>
      </c>
      <c r="B3886" t="str">
        <v/>
      </c>
      <c r="C3886">
        <v>29.74</v>
      </c>
      <c r="D3886">
        <v>0</v>
      </c>
      <c r="E3886">
        <v>1.6335999999999999</v>
      </c>
      <c r="F3886">
        <f t="shared" si="120"/>
        <v>0</v>
      </c>
      <c r="G3886" t="str">
        <v>LF-BWF</v>
      </c>
      <c r="H3886" s="97" t="str">
        <f>IF(ISERROR(IF(AND(A:A&gt;#REF!,A:A&lt;=#REF!,B:B&lt;&gt;"CANC",G:G=$S$2),C3886,0)),"",IF(AND(A:A&gt;#REF!,A:A&lt;=#REF!,B:B&lt;&gt;"CANC",G:G=$S$2),C3886,0))</f>
        <v/>
      </c>
      <c r="I3886" s="97" t="str">
        <f>IF(ISERROR(IF(AND(A:A&gt;#REF!,A:A&lt;=#REF!,B:B&lt;&gt;"CANC",G:G=$S$2),C3886,0)),"",IF(AND(A:A&gt;#REF!,A:A&lt;=#REF!,B:B&lt;&gt;"CANC",G:G=$S$2),F3886,0))</f>
        <v/>
      </c>
      <c r="K3886" s="93">
        <f>[3]!TradeDate</f>
        <v>0</v>
      </c>
      <c r="L3886" s="93">
        <f>[3]!AlteredStatus</f>
        <v>0</v>
      </c>
      <c r="M3886">
        <f>[3]!CommissionEUR</f>
        <v>0</v>
      </c>
      <c r="N3886">
        <f>[3]!LocalChargeXComm</f>
        <v>0</v>
      </c>
      <c r="O3886">
        <f>[3]!FXEUR</f>
        <v>0</v>
      </c>
      <c r="P3886" t="e">
        <f t="shared" si="121"/>
        <v>#DIV/0!</v>
      </c>
      <c r="Q3886">
        <f>[3]!PortfolioCode</f>
        <v>0</v>
      </c>
    </row>
    <row r="3887" spans="1:17">
      <c r="A3887" s="93">
        <v>44113</v>
      </c>
      <c r="B3887" t="str">
        <v/>
      </c>
      <c r="C3887">
        <v>126.5</v>
      </c>
      <c r="D3887">
        <v>0</v>
      </c>
      <c r="E3887">
        <v>1.0758000000000001</v>
      </c>
      <c r="F3887">
        <f t="shared" si="120"/>
        <v>0</v>
      </c>
      <c r="G3887" t="str">
        <v>BWF</v>
      </c>
      <c r="H3887" s="97" t="str">
        <f>IF(ISERROR(IF(AND(A:A&gt;#REF!,A:A&lt;=#REF!,B:B&lt;&gt;"CANC",G:G=$S$2),C3887,0)),"",IF(AND(A:A&gt;#REF!,A:A&lt;=#REF!,B:B&lt;&gt;"CANC",G:G=$S$2),C3887,0))</f>
        <v/>
      </c>
      <c r="I3887" s="97" t="str">
        <f>IF(ISERROR(IF(AND(A:A&gt;#REF!,A:A&lt;=#REF!,B:B&lt;&gt;"CANC",G:G=$S$2),C3887,0)),"",IF(AND(A:A&gt;#REF!,A:A&lt;=#REF!,B:B&lt;&gt;"CANC",G:G=$S$2),F3887,0))</f>
        <v/>
      </c>
      <c r="K3887" s="93">
        <f>[3]!TradeDate</f>
        <v>0</v>
      </c>
      <c r="L3887" s="93">
        <f>[3]!AlteredStatus</f>
        <v>0</v>
      </c>
      <c r="M3887">
        <f>[3]!CommissionEUR</f>
        <v>0</v>
      </c>
      <c r="N3887">
        <f>[3]!LocalChargeXComm</f>
        <v>0</v>
      </c>
      <c r="O3887">
        <f>[3]!FXEUR</f>
        <v>0</v>
      </c>
      <c r="P3887" t="e">
        <f t="shared" si="121"/>
        <v>#DIV/0!</v>
      </c>
      <c r="Q3887">
        <f>[3]!PortfolioCode</f>
        <v>0</v>
      </c>
    </row>
    <row r="3888" spans="1:17">
      <c r="A3888" s="93">
        <v>44113</v>
      </c>
      <c r="B3888" t="str">
        <v/>
      </c>
      <c r="C3888">
        <v>18.47</v>
      </c>
      <c r="D3888">
        <v>420.76</v>
      </c>
      <c r="E3888">
        <v>0.90890000000000004</v>
      </c>
      <c r="F3888">
        <f t="shared" si="120"/>
        <v>462.93321597535481</v>
      </c>
      <c r="G3888" t="str">
        <v>LF-BWF</v>
      </c>
      <c r="H3888" s="97" t="str">
        <f>IF(ISERROR(IF(AND(A:A&gt;#REF!,A:A&lt;=#REF!,B:B&lt;&gt;"CANC",G:G=$S$2),C3888,0)),"",IF(AND(A:A&gt;#REF!,A:A&lt;=#REF!,B:B&lt;&gt;"CANC",G:G=$S$2),C3888,0))</f>
        <v/>
      </c>
      <c r="I3888" s="97" t="str">
        <f>IF(ISERROR(IF(AND(A:A&gt;#REF!,A:A&lt;=#REF!,B:B&lt;&gt;"CANC",G:G=$S$2),C3888,0)),"",IF(AND(A:A&gt;#REF!,A:A&lt;=#REF!,B:B&lt;&gt;"CANC",G:G=$S$2),F3888,0))</f>
        <v/>
      </c>
      <c r="K3888" s="93">
        <f>[3]!TradeDate</f>
        <v>0</v>
      </c>
      <c r="L3888" s="93">
        <f>[3]!AlteredStatus</f>
        <v>0</v>
      </c>
      <c r="M3888">
        <f>[3]!CommissionEUR</f>
        <v>0</v>
      </c>
      <c r="N3888">
        <f>[3]!LocalChargeXComm</f>
        <v>0</v>
      </c>
      <c r="O3888">
        <f>[3]!FXEUR</f>
        <v>0</v>
      </c>
      <c r="P3888" t="e">
        <f t="shared" si="121"/>
        <v>#DIV/0!</v>
      </c>
      <c r="Q3888">
        <f>[3]!PortfolioCode</f>
        <v>0</v>
      </c>
    </row>
    <row r="3889" spans="1:17">
      <c r="A3889" s="93">
        <v>44113</v>
      </c>
      <c r="B3889" t="str">
        <v/>
      </c>
      <c r="C3889">
        <v>30.71</v>
      </c>
      <c r="D3889">
        <v>460.63</v>
      </c>
      <c r="E3889">
        <v>1</v>
      </c>
      <c r="F3889">
        <f t="shared" si="120"/>
        <v>460.63</v>
      </c>
      <c r="G3889" t="str">
        <v>LF-BWF</v>
      </c>
      <c r="H3889" s="97" t="str">
        <f>IF(ISERROR(IF(AND(A:A&gt;#REF!,A:A&lt;=#REF!,B:B&lt;&gt;"CANC",G:G=$S$2),C3889,0)),"",IF(AND(A:A&gt;#REF!,A:A&lt;=#REF!,B:B&lt;&gt;"CANC",G:G=$S$2),C3889,0))</f>
        <v/>
      </c>
      <c r="I3889" s="97" t="str">
        <f>IF(ISERROR(IF(AND(A:A&gt;#REF!,A:A&lt;=#REF!,B:B&lt;&gt;"CANC",G:G=$S$2),C3889,0)),"",IF(AND(A:A&gt;#REF!,A:A&lt;=#REF!,B:B&lt;&gt;"CANC",G:G=$S$2),F3889,0))</f>
        <v/>
      </c>
      <c r="K3889" s="93">
        <f>[3]!TradeDate</f>
        <v>0</v>
      </c>
      <c r="L3889" s="93">
        <f>[3]!AlteredStatus</f>
        <v>0</v>
      </c>
      <c r="M3889">
        <f>[3]!CommissionEUR</f>
        <v>0</v>
      </c>
      <c r="N3889">
        <f>[3]!LocalChargeXComm</f>
        <v>0</v>
      </c>
      <c r="O3889">
        <f>[3]!FXEUR</f>
        <v>0</v>
      </c>
      <c r="P3889" t="e">
        <f t="shared" si="121"/>
        <v>#DIV/0!</v>
      </c>
      <c r="Q3889">
        <f>[3]!PortfolioCode</f>
        <v>0</v>
      </c>
    </row>
    <row r="3890" spans="1:17">
      <c r="A3890" s="93">
        <v>44113</v>
      </c>
      <c r="B3890" t="str">
        <v/>
      </c>
      <c r="C3890">
        <v>25.73</v>
      </c>
      <c r="D3890">
        <v>0</v>
      </c>
      <c r="E3890">
        <v>1</v>
      </c>
      <c r="F3890">
        <f t="shared" si="120"/>
        <v>0</v>
      </c>
      <c r="G3890" t="str">
        <v>LF-BWF</v>
      </c>
      <c r="H3890" s="97" t="str">
        <f>IF(ISERROR(IF(AND(A:A&gt;#REF!,A:A&lt;=#REF!,B:B&lt;&gt;"CANC",G:G=$S$2),C3890,0)),"",IF(AND(A:A&gt;#REF!,A:A&lt;=#REF!,B:B&lt;&gt;"CANC",G:G=$S$2),C3890,0))</f>
        <v/>
      </c>
      <c r="I3890" s="97" t="str">
        <f>IF(ISERROR(IF(AND(A:A&gt;#REF!,A:A&lt;=#REF!,B:B&lt;&gt;"CANC",G:G=$S$2),C3890,0)),"",IF(AND(A:A&gt;#REF!,A:A&lt;=#REF!,B:B&lt;&gt;"CANC",G:G=$S$2),F3890,0))</f>
        <v/>
      </c>
      <c r="K3890" s="93">
        <f>[3]!TradeDate</f>
        <v>0</v>
      </c>
      <c r="L3890" s="93">
        <f>[3]!AlteredStatus</f>
        <v>0</v>
      </c>
      <c r="M3890">
        <f>[3]!CommissionEUR</f>
        <v>0</v>
      </c>
      <c r="N3890">
        <f>[3]!LocalChargeXComm</f>
        <v>0</v>
      </c>
      <c r="O3890">
        <f>[3]!FXEUR</f>
        <v>0</v>
      </c>
      <c r="P3890" t="e">
        <f t="shared" si="121"/>
        <v>#DIV/0!</v>
      </c>
      <c r="Q3890">
        <f>[3]!PortfolioCode</f>
        <v>0</v>
      </c>
    </row>
    <row r="3891" spans="1:17">
      <c r="A3891" s="93">
        <v>44113</v>
      </c>
      <c r="B3891" t="str">
        <v/>
      </c>
      <c r="C3891">
        <v>1609.49</v>
      </c>
      <c r="D3891">
        <v>60.03</v>
      </c>
      <c r="E3891">
        <v>1.1812</v>
      </c>
      <c r="F3891">
        <f t="shared" si="120"/>
        <v>50.821198780900779</v>
      </c>
      <c r="G3891" t="str">
        <v>BWF</v>
      </c>
      <c r="H3891" s="97" t="str">
        <f>IF(ISERROR(IF(AND(A:A&gt;#REF!,A:A&lt;=#REF!,B:B&lt;&gt;"CANC",G:G=$S$2),C3891,0)),"",IF(AND(A:A&gt;#REF!,A:A&lt;=#REF!,B:B&lt;&gt;"CANC",G:G=$S$2),C3891,0))</f>
        <v/>
      </c>
      <c r="I3891" s="97" t="str">
        <f>IF(ISERROR(IF(AND(A:A&gt;#REF!,A:A&lt;=#REF!,B:B&lt;&gt;"CANC",G:G=$S$2),C3891,0)),"",IF(AND(A:A&gt;#REF!,A:A&lt;=#REF!,B:B&lt;&gt;"CANC",G:G=$S$2),F3891,0))</f>
        <v/>
      </c>
      <c r="K3891" s="93">
        <f>[3]!TradeDate</f>
        <v>0</v>
      </c>
      <c r="L3891" s="93">
        <f>[3]!AlteredStatus</f>
        <v>0</v>
      </c>
      <c r="M3891">
        <f>[3]!CommissionEUR</f>
        <v>0</v>
      </c>
      <c r="N3891">
        <f>[3]!LocalChargeXComm</f>
        <v>0</v>
      </c>
      <c r="O3891">
        <f>[3]!FXEUR</f>
        <v>0</v>
      </c>
      <c r="P3891" t="e">
        <f t="shared" si="121"/>
        <v>#DIV/0!</v>
      </c>
      <c r="Q3891">
        <f>[3]!PortfolioCode</f>
        <v>0</v>
      </c>
    </row>
    <row r="3892" spans="1:17">
      <c r="A3892" s="93">
        <v>44113</v>
      </c>
      <c r="B3892" t="str">
        <v/>
      </c>
      <c r="C3892">
        <v>134.13</v>
      </c>
      <c r="D3892">
        <v>5.01</v>
      </c>
      <c r="E3892">
        <v>1.1812</v>
      </c>
      <c r="F3892">
        <f t="shared" si="120"/>
        <v>4.2414493735184555</v>
      </c>
      <c r="G3892" t="str">
        <v>LF-BWF</v>
      </c>
      <c r="H3892" s="97" t="str">
        <f>IF(ISERROR(IF(AND(A:A&gt;#REF!,A:A&lt;=#REF!,B:B&lt;&gt;"CANC",G:G=$S$2),C3892,0)),"",IF(AND(A:A&gt;#REF!,A:A&lt;=#REF!,B:B&lt;&gt;"CANC",G:G=$S$2),C3892,0))</f>
        <v/>
      </c>
      <c r="I3892" s="97" t="str">
        <f>IF(ISERROR(IF(AND(A:A&gt;#REF!,A:A&lt;=#REF!,B:B&lt;&gt;"CANC",G:G=$S$2),C3892,0)),"",IF(AND(A:A&gt;#REF!,A:A&lt;=#REF!,B:B&lt;&gt;"CANC",G:G=$S$2),F3892,0))</f>
        <v/>
      </c>
      <c r="K3892" s="93">
        <f>[3]!TradeDate</f>
        <v>0</v>
      </c>
      <c r="L3892" s="93">
        <f>[3]!AlteredStatus</f>
        <v>0</v>
      </c>
      <c r="M3892">
        <f>[3]!CommissionEUR</f>
        <v>0</v>
      </c>
      <c r="N3892">
        <f>[3]!LocalChargeXComm</f>
        <v>0</v>
      </c>
      <c r="O3892">
        <f>[3]!FXEUR</f>
        <v>0</v>
      </c>
      <c r="P3892" t="e">
        <f t="shared" si="121"/>
        <v>#DIV/0!</v>
      </c>
      <c r="Q3892">
        <f>[3]!PortfolioCode</f>
        <v>0</v>
      </c>
    </row>
    <row r="3893" spans="1:17">
      <c r="A3893" s="93">
        <v>44113</v>
      </c>
      <c r="B3893" t="str">
        <v/>
      </c>
      <c r="C3893">
        <v>708.95</v>
      </c>
      <c r="D3893">
        <v>0</v>
      </c>
      <c r="E3893">
        <v>1.1812</v>
      </c>
      <c r="F3893">
        <f t="shared" si="120"/>
        <v>0</v>
      </c>
      <c r="G3893" t="str">
        <v>BWF</v>
      </c>
      <c r="H3893" s="97" t="str">
        <f>IF(ISERROR(IF(AND(A:A&gt;#REF!,A:A&lt;=#REF!,B:B&lt;&gt;"CANC",G:G=$S$2),C3893,0)),"",IF(AND(A:A&gt;#REF!,A:A&lt;=#REF!,B:B&lt;&gt;"CANC",G:G=$S$2),C3893,0))</f>
        <v/>
      </c>
      <c r="I3893" s="97" t="str">
        <f>IF(ISERROR(IF(AND(A:A&gt;#REF!,A:A&lt;=#REF!,B:B&lt;&gt;"CANC",G:G=$S$2),C3893,0)),"",IF(AND(A:A&gt;#REF!,A:A&lt;=#REF!,B:B&lt;&gt;"CANC",G:G=$S$2),F3893,0))</f>
        <v/>
      </c>
      <c r="K3893" s="93">
        <f>[3]!TradeDate</f>
        <v>0</v>
      </c>
      <c r="L3893" s="93">
        <f>[3]!AlteredStatus</f>
        <v>0</v>
      </c>
      <c r="M3893">
        <f>[3]!CommissionEUR</f>
        <v>0</v>
      </c>
      <c r="N3893">
        <f>[3]!LocalChargeXComm</f>
        <v>0</v>
      </c>
      <c r="O3893">
        <f>[3]!FXEUR</f>
        <v>0</v>
      </c>
      <c r="P3893" t="e">
        <f t="shared" si="121"/>
        <v>#DIV/0!</v>
      </c>
      <c r="Q3893">
        <f>[3]!PortfolioCode</f>
        <v>0</v>
      </c>
    </row>
    <row r="3894" spans="1:17">
      <c r="A3894" s="93">
        <v>44113</v>
      </c>
      <c r="B3894" t="str">
        <v/>
      </c>
      <c r="C3894">
        <v>59.08</v>
      </c>
      <c r="D3894">
        <v>0</v>
      </c>
      <c r="E3894">
        <v>1.1812</v>
      </c>
      <c r="F3894">
        <f t="shared" si="120"/>
        <v>0</v>
      </c>
      <c r="G3894" t="str">
        <v>LF-BWF</v>
      </c>
      <c r="H3894" s="97" t="str">
        <f>IF(ISERROR(IF(AND(A:A&gt;#REF!,A:A&lt;=#REF!,B:B&lt;&gt;"CANC",G:G=$S$2),C3894,0)),"",IF(AND(A:A&gt;#REF!,A:A&lt;=#REF!,B:B&lt;&gt;"CANC",G:G=$S$2),C3894,0))</f>
        <v/>
      </c>
      <c r="I3894" s="97" t="str">
        <f>IF(ISERROR(IF(AND(A:A&gt;#REF!,A:A&lt;=#REF!,B:B&lt;&gt;"CANC",G:G=$S$2),C3894,0)),"",IF(AND(A:A&gt;#REF!,A:A&lt;=#REF!,B:B&lt;&gt;"CANC",G:G=$S$2),F3894,0))</f>
        <v/>
      </c>
      <c r="K3894" s="93">
        <f>[3]!TradeDate</f>
        <v>0</v>
      </c>
      <c r="L3894" s="93">
        <f>[3]!AlteredStatus</f>
        <v>0</v>
      </c>
      <c r="M3894">
        <f>[3]!CommissionEUR</f>
        <v>0</v>
      </c>
      <c r="N3894">
        <f>[3]!LocalChargeXComm</f>
        <v>0</v>
      </c>
      <c r="O3894">
        <f>[3]!FXEUR</f>
        <v>0</v>
      </c>
      <c r="P3894" t="e">
        <f t="shared" si="121"/>
        <v>#DIV/0!</v>
      </c>
      <c r="Q3894">
        <f>[3]!PortfolioCode</f>
        <v>0</v>
      </c>
    </row>
    <row r="3895" spans="1:17">
      <c r="A3895" s="93">
        <v>44113</v>
      </c>
      <c r="B3895" t="str">
        <v/>
      </c>
      <c r="C3895">
        <v>1295.6099999999999</v>
      </c>
      <c r="D3895">
        <v>0</v>
      </c>
      <c r="E3895">
        <v>1.1812</v>
      </c>
      <c r="F3895">
        <f t="shared" si="120"/>
        <v>0</v>
      </c>
      <c r="G3895" t="str">
        <v>BWF</v>
      </c>
      <c r="H3895" s="97" t="str">
        <f>IF(ISERROR(IF(AND(A:A&gt;#REF!,A:A&lt;=#REF!,B:B&lt;&gt;"CANC",G:G=$S$2),C3895,0)),"",IF(AND(A:A&gt;#REF!,A:A&lt;=#REF!,B:B&lt;&gt;"CANC",G:G=$S$2),C3895,0))</f>
        <v/>
      </c>
      <c r="I3895" s="97" t="str">
        <f>IF(ISERROR(IF(AND(A:A&gt;#REF!,A:A&lt;=#REF!,B:B&lt;&gt;"CANC",G:G=$S$2),C3895,0)),"",IF(AND(A:A&gt;#REF!,A:A&lt;=#REF!,B:B&lt;&gt;"CANC",G:G=$S$2),F3895,0))</f>
        <v/>
      </c>
      <c r="K3895" s="93">
        <f>[3]!TradeDate</f>
        <v>0</v>
      </c>
      <c r="L3895" s="93">
        <f>[3]!AlteredStatus</f>
        <v>0</v>
      </c>
      <c r="M3895">
        <f>[3]!CommissionEUR</f>
        <v>0</v>
      </c>
      <c r="N3895">
        <f>[3]!LocalChargeXComm</f>
        <v>0</v>
      </c>
      <c r="O3895">
        <f>[3]!FXEUR</f>
        <v>0</v>
      </c>
      <c r="P3895" t="e">
        <f t="shared" si="121"/>
        <v>#DIV/0!</v>
      </c>
      <c r="Q3895">
        <f>[3]!PortfolioCode</f>
        <v>0</v>
      </c>
    </row>
    <row r="3896" spans="1:17">
      <c r="A3896" s="93">
        <v>44113</v>
      </c>
      <c r="B3896" t="str">
        <v/>
      </c>
      <c r="C3896">
        <v>80.98</v>
      </c>
      <c r="D3896">
        <v>0</v>
      </c>
      <c r="E3896">
        <v>1.1812</v>
      </c>
      <c r="F3896">
        <f t="shared" si="120"/>
        <v>0</v>
      </c>
      <c r="G3896" t="str">
        <v>LF-BWF</v>
      </c>
      <c r="H3896" s="97" t="str">
        <f>IF(ISERROR(IF(AND(A:A&gt;#REF!,A:A&lt;=#REF!,B:B&lt;&gt;"CANC",G:G=$S$2),C3896,0)),"",IF(AND(A:A&gt;#REF!,A:A&lt;=#REF!,B:B&lt;&gt;"CANC",G:G=$S$2),C3896,0))</f>
        <v/>
      </c>
      <c r="I3896" s="97" t="str">
        <f>IF(ISERROR(IF(AND(A:A&gt;#REF!,A:A&lt;=#REF!,B:B&lt;&gt;"CANC",G:G=$S$2),C3896,0)),"",IF(AND(A:A&gt;#REF!,A:A&lt;=#REF!,B:B&lt;&gt;"CANC",G:G=$S$2),F3896,0))</f>
        <v/>
      </c>
      <c r="K3896" s="93">
        <f>[3]!TradeDate</f>
        <v>0</v>
      </c>
      <c r="L3896" s="93">
        <f>[3]!AlteredStatus</f>
        <v>0</v>
      </c>
      <c r="M3896">
        <f>[3]!CommissionEUR</f>
        <v>0</v>
      </c>
      <c r="N3896">
        <f>[3]!LocalChargeXComm</f>
        <v>0</v>
      </c>
      <c r="O3896">
        <f>[3]!FXEUR</f>
        <v>0</v>
      </c>
      <c r="P3896" t="e">
        <f t="shared" si="121"/>
        <v>#DIV/0!</v>
      </c>
      <c r="Q3896">
        <f>[3]!PortfolioCode</f>
        <v>0</v>
      </c>
    </row>
    <row r="3897" spans="1:17">
      <c r="A3897" s="93">
        <v>44113</v>
      </c>
      <c r="B3897" t="str">
        <v/>
      </c>
      <c r="C3897">
        <v>400.64</v>
      </c>
      <c r="D3897">
        <v>0</v>
      </c>
      <c r="E3897">
        <v>1.1812</v>
      </c>
      <c r="F3897">
        <f t="shared" si="120"/>
        <v>0</v>
      </c>
      <c r="G3897" t="str">
        <v>BWF</v>
      </c>
      <c r="H3897" s="97" t="str">
        <f>IF(ISERROR(IF(AND(A:A&gt;#REF!,A:A&lt;=#REF!,B:B&lt;&gt;"CANC",G:G=$S$2),C3897,0)),"",IF(AND(A:A&gt;#REF!,A:A&lt;=#REF!,B:B&lt;&gt;"CANC",G:G=$S$2),C3897,0))</f>
        <v/>
      </c>
      <c r="I3897" s="97" t="str">
        <f>IF(ISERROR(IF(AND(A:A&gt;#REF!,A:A&lt;=#REF!,B:B&lt;&gt;"CANC",G:G=$S$2),C3897,0)),"",IF(AND(A:A&gt;#REF!,A:A&lt;=#REF!,B:B&lt;&gt;"CANC",G:G=$S$2),F3897,0))</f>
        <v/>
      </c>
      <c r="K3897" s="93">
        <f>[3]!TradeDate</f>
        <v>0</v>
      </c>
      <c r="L3897" s="93">
        <f>[3]!AlteredStatus</f>
        <v>0</v>
      </c>
      <c r="M3897">
        <f>[3]!CommissionEUR</f>
        <v>0</v>
      </c>
      <c r="N3897">
        <f>[3]!LocalChargeXComm</f>
        <v>0</v>
      </c>
      <c r="O3897">
        <f>[3]!FXEUR</f>
        <v>0</v>
      </c>
      <c r="P3897" t="e">
        <f t="shared" si="121"/>
        <v>#DIV/0!</v>
      </c>
      <c r="Q3897">
        <f>[3]!PortfolioCode</f>
        <v>0</v>
      </c>
    </row>
    <row r="3898" spans="1:17">
      <c r="A3898" s="93">
        <v>44113</v>
      </c>
      <c r="B3898" t="str">
        <v/>
      </c>
      <c r="C3898">
        <v>80.13</v>
      </c>
      <c r="D3898">
        <v>0</v>
      </c>
      <c r="E3898">
        <v>1.1812</v>
      </c>
      <c r="F3898">
        <f t="shared" si="120"/>
        <v>0</v>
      </c>
      <c r="G3898" t="str">
        <v>LF-BWF</v>
      </c>
      <c r="H3898" s="97" t="str">
        <f>IF(ISERROR(IF(AND(A:A&gt;#REF!,A:A&lt;=#REF!,B:B&lt;&gt;"CANC",G:G=$S$2),C3898,0)),"",IF(AND(A:A&gt;#REF!,A:A&lt;=#REF!,B:B&lt;&gt;"CANC",G:G=$S$2),C3898,0))</f>
        <v/>
      </c>
      <c r="I3898" s="97" t="str">
        <f>IF(ISERROR(IF(AND(A:A&gt;#REF!,A:A&lt;=#REF!,B:B&lt;&gt;"CANC",G:G=$S$2),C3898,0)),"",IF(AND(A:A&gt;#REF!,A:A&lt;=#REF!,B:B&lt;&gt;"CANC",G:G=$S$2),F3898,0))</f>
        <v/>
      </c>
      <c r="K3898" s="93">
        <f>[3]!TradeDate</f>
        <v>0</v>
      </c>
      <c r="L3898" s="93">
        <f>[3]!AlteredStatus</f>
        <v>0</v>
      </c>
      <c r="M3898">
        <f>[3]!CommissionEUR</f>
        <v>0</v>
      </c>
      <c r="N3898">
        <f>[3]!LocalChargeXComm</f>
        <v>0</v>
      </c>
      <c r="O3898">
        <f>[3]!FXEUR</f>
        <v>0</v>
      </c>
      <c r="P3898" t="e">
        <f t="shared" si="121"/>
        <v>#DIV/0!</v>
      </c>
      <c r="Q3898">
        <f>[3]!PortfolioCode</f>
        <v>0</v>
      </c>
    </row>
    <row r="3899" spans="1:17">
      <c r="A3899" s="93">
        <v>44113</v>
      </c>
      <c r="B3899" t="str">
        <v/>
      </c>
      <c r="C3899">
        <v>622.76</v>
      </c>
      <c r="D3899">
        <v>0</v>
      </c>
      <c r="E3899">
        <v>1.1812</v>
      </c>
      <c r="F3899">
        <f t="shared" si="120"/>
        <v>0</v>
      </c>
      <c r="G3899" t="str">
        <v>BWF</v>
      </c>
      <c r="H3899" s="97" t="str">
        <f>IF(ISERROR(IF(AND(A:A&gt;#REF!,A:A&lt;=#REF!,B:B&lt;&gt;"CANC",G:G=$S$2),C3899,0)),"",IF(AND(A:A&gt;#REF!,A:A&lt;=#REF!,B:B&lt;&gt;"CANC",G:G=$S$2),C3899,0))</f>
        <v/>
      </c>
      <c r="I3899" s="97" t="str">
        <f>IF(ISERROR(IF(AND(A:A&gt;#REF!,A:A&lt;=#REF!,B:B&lt;&gt;"CANC",G:G=$S$2),C3899,0)),"",IF(AND(A:A&gt;#REF!,A:A&lt;=#REF!,B:B&lt;&gt;"CANC",G:G=$S$2),F3899,0))</f>
        <v/>
      </c>
      <c r="K3899" s="93">
        <f>[3]!TradeDate</f>
        <v>0</v>
      </c>
      <c r="L3899" s="93">
        <f>[3]!AlteredStatus</f>
        <v>0</v>
      </c>
      <c r="M3899">
        <f>[3]!CommissionEUR</f>
        <v>0</v>
      </c>
      <c r="N3899">
        <f>[3]!LocalChargeXComm</f>
        <v>0</v>
      </c>
      <c r="O3899">
        <f>[3]!FXEUR</f>
        <v>0</v>
      </c>
      <c r="P3899" t="e">
        <f t="shared" si="121"/>
        <v>#DIV/0!</v>
      </c>
      <c r="Q3899">
        <f>[3]!PortfolioCode</f>
        <v>0</v>
      </c>
    </row>
    <row r="3900" spans="1:17">
      <c r="A3900" s="93">
        <v>44113</v>
      </c>
      <c r="B3900" t="str">
        <v/>
      </c>
      <c r="C3900">
        <v>99.75</v>
      </c>
      <c r="D3900">
        <v>0</v>
      </c>
      <c r="E3900">
        <v>1.1812</v>
      </c>
      <c r="F3900">
        <f t="shared" si="120"/>
        <v>0</v>
      </c>
      <c r="G3900" t="str">
        <v>LF-BWF</v>
      </c>
      <c r="H3900" s="97" t="str">
        <f>IF(ISERROR(IF(AND(A:A&gt;#REF!,A:A&lt;=#REF!,B:B&lt;&gt;"CANC",G:G=$S$2),C3900,0)),"",IF(AND(A:A&gt;#REF!,A:A&lt;=#REF!,B:B&lt;&gt;"CANC",G:G=$S$2),C3900,0))</f>
        <v/>
      </c>
      <c r="I3900" s="97" t="str">
        <f>IF(ISERROR(IF(AND(A:A&gt;#REF!,A:A&lt;=#REF!,B:B&lt;&gt;"CANC",G:G=$S$2),C3900,0)),"",IF(AND(A:A&gt;#REF!,A:A&lt;=#REF!,B:B&lt;&gt;"CANC",G:G=$S$2),F3900,0))</f>
        <v/>
      </c>
      <c r="K3900" s="93">
        <f>[3]!TradeDate</f>
        <v>0</v>
      </c>
      <c r="L3900" s="93">
        <f>[3]!AlteredStatus</f>
        <v>0</v>
      </c>
      <c r="M3900">
        <f>[3]!CommissionEUR</f>
        <v>0</v>
      </c>
      <c r="N3900">
        <f>[3]!LocalChargeXComm</f>
        <v>0</v>
      </c>
      <c r="O3900">
        <f>[3]!FXEUR</f>
        <v>0</v>
      </c>
      <c r="P3900" t="e">
        <f t="shared" si="121"/>
        <v>#DIV/0!</v>
      </c>
      <c r="Q3900">
        <f>[3]!PortfolioCode</f>
        <v>0</v>
      </c>
    </row>
    <row r="3901" spans="1:17">
      <c r="A3901" s="93">
        <v>44113</v>
      </c>
      <c r="B3901" t="str">
        <v/>
      </c>
      <c r="C3901">
        <v>59.18</v>
      </c>
      <c r="D3901">
        <v>0</v>
      </c>
      <c r="E3901">
        <v>1.1812</v>
      </c>
      <c r="F3901">
        <f t="shared" si="120"/>
        <v>0</v>
      </c>
      <c r="G3901" t="str">
        <v>LF-BWF</v>
      </c>
      <c r="H3901" s="97" t="str">
        <f>IF(ISERROR(IF(AND(A:A&gt;#REF!,A:A&lt;=#REF!,B:B&lt;&gt;"CANC",G:G=$S$2),C3901,0)),"",IF(AND(A:A&gt;#REF!,A:A&lt;=#REF!,B:B&lt;&gt;"CANC",G:G=$S$2),C3901,0))</f>
        <v/>
      </c>
      <c r="I3901" s="97" t="str">
        <f>IF(ISERROR(IF(AND(A:A&gt;#REF!,A:A&lt;=#REF!,B:B&lt;&gt;"CANC",G:G=$S$2),C3901,0)),"",IF(AND(A:A&gt;#REF!,A:A&lt;=#REF!,B:B&lt;&gt;"CANC",G:G=$S$2),F3901,0))</f>
        <v/>
      </c>
      <c r="K3901" s="93">
        <f>[3]!TradeDate</f>
        <v>0</v>
      </c>
      <c r="L3901" s="93">
        <f>[3]!AlteredStatus</f>
        <v>0</v>
      </c>
      <c r="M3901">
        <f>[3]!CommissionEUR</f>
        <v>0</v>
      </c>
      <c r="N3901">
        <f>[3]!LocalChargeXComm</f>
        <v>0</v>
      </c>
      <c r="O3901">
        <f>[3]!FXEUR</f>
        <v>0</v>
      </c>
      <c r="P3901" t="e">
        <f t="shared" si="121"/>
        <v>#DIV/0!</v>
      </c>
      <c r="Q3901">
        <f>[3]!PortfolioCode</f>
        <v>0</v>
      </c>
    </row>
    <row r="3902" spans="1:17">
      <c r="A3902" s="93">
        <v>44116</v>
      </c>
      <c r="B3902" t="str">
        <v/>
      </c>
      <c r="C3902">
        <v>585.30999999999995</v>
      </c>
      <c r="D3902">
        <v>0</v>
      </c>
      <c r="E3902">
        <v>1.7759</v>
      </c>
      <c r="F3902">
        <f t="shared" si="120"/>
        <v>0</v>
      </c>
      <c r="G3902" t="str">
        <v>BWF</v>
      </c>
      <c r="H3902" s="97" t="str">
        <f>IF(ISERROR(IF(AND(A:A&gt;#REF!,A:A&lt;=#REF!,B:B&lt;&gt;"CANC",G:G=$S$2),C3902,0)),"",IF(AND(A:A&gt;#REF!,A:A&lt;=#REF!,B:B&lt;&gt;"CANC",G:G=$S$2),C3902,0))</f>
        <v/>
      </c>
      <c r="I3902" s="97" t="str">
        <f>IF(ISERROR(IF(AND(A:A&gt;#REF!,A:A&lt;=#REF!,B:B&lt;&gt;"CANC",G:G=$S$2),C3902,0)),"",IF(AND(A:A&gt;#REF!,A:A&lt;=#REF!,B:B&lt;&gt;"CANC",G:G=$S$2),F3902,0))</f>
        <v/>
      </c>
      <c r="K3902" s="93">
        <f>[3]!TradeDate</f>
        <v>0</v>
      </c>
      <c r="L3902" s="93">
        <f>[3]!AlteredStatus</f>
        <v>0</v>
      </c>
      <c r="M3902">
        <f>[3]!CommissionEUR</f>
        <v>0</v>
      </c>
      <c r="N3902">
        <f>[3]!LocalChargeXComm</f>
        <v>0</v>
      </c>
      <c r="O3902">
        <f>[3]!FXEUR</f>
        <v>0</v>
      </c>
      <c r="P3902" t="e">
        <f t="shared" si="121"/>
        <v>#DIV/0!</v>
      </c>
      <c r="Q3902">
        <f>[3]!PortfolioCode</f>
        <v>0</v>
      </c>
    </row>
    <row r="3903" spans="1:17">
      <c r="A3903" s="93">
        <v>44116</v>
      </c>
      <c r="B3903" t="str">
        <v/>
      </c>
      <c r="C3903">
        <v>87.8</v>
      </c>
      <c r="D3903">
        <v>0</v>
      </c>
      <c r="E3903">
        <v>1.7759</v>
      </c>
      <c r="F3903">
        <f t="shared" si="120"/>
        <v>0</v>
      </c>
      <c r="G3903" t="str">
        <v>LF-BWF</v>
      </c>
      <c r="H3903" s="97" t="str">
        <f>IF(ISERROR(IF(AND(A:A&gt;#REF!,A:A&lt;=#REF!,B:B&lt;&gt;"CANC",G:G=$S$2),C3903,0)),"",IF(AND(A:A&gt;#REF!,A:A&lt;=#REF!,B:B&lt;&gt;"CANC",G:G=$S$2),C3903,0))</f>
        <v/>
      </c>
      <c r="I3903" s="97" t="str">
        <f>IF(ISERROR(IF(AND(A:A&gt;#REF!,A:A&lt;=#REF!,B:B&lt;&gt;"CANC",G:G=$S$2),C3903,0)),"",IF(AND(A:A&gt;#REF!,A:A&lt;=#REF!,B:B&lt;&gt;"CANC",G:G=$S$2),F3903,0))</f>
        <v/>
      </c>
      <c r="K3903" s="93">
        <f>[3]!TradeDate</f>
        <v>0</v>
      </c>
      <c r="L3903" s="93">
        <f>[3]!AlteredStatus</f>
        <v>0</v>
      </c>
      <c r="M3903">
        <f>[3]!CommissionEUR</f>
        <v>0</v>
      </c>
      <c r="N3903">
        <f>[3]!LocalChargeXComm</f>
        <v>0</v>
      </c>
      <c r="O3903">
        <f>[3]!FXEUR</f>
        <v>0</v>
      </c>
      <c r="P3903" t="e">
        <f t="shared" si="121"/>
        <v>#DIV/0!</v>
      </c>
      <c r="Q3903">
        <f>[3]!PortfolioCode</f>
        <v>0</v>
      </c>
    </row>
    <row r="3904" spans="1:17">
      <c r="A3904" s="93">
        <v>44116</v>
      </c>
      <c r="B3904" t="str">
        <v/>
      </c>
      <c r="C3904">
        <v>138.41</v>
      </c>
      <c r="D3904">
        <v>1</v>
      </c>
      <c r="E3904">
        <v>0.90359999999999996</v>
      </c>
      <c r="F3904">
        <f t="shared" si="120"/>
        <v>1.1066843736166445</v>
      </c>
      <c r="G3904" t="str">
        <v>MESCF</v>
      </c>
      <c r="H3904" s="97" t="str">
        <f>IF(ISERROR(IF(AND(A:A&gt;#REF!,A:A&lt;=#REF!,B:B&lt;&gt;"CANC",G:G=$S$2),C3904,0)),"",IF(AND(A:A&gt;#REF!,A:A&lt;=#REF!,B:B&lt;&gt;"CANC",G:G=$S$2),C3904,0))</f>
        <v/>
      </c>
      <c r="I3904" s="97" t="str">
        <f>IF(ISERROR(IF(AND(A:A&gt;#REF!,A:A&lt;=#REF!,B:B&lt;&gt;"CANC",G:G=$S$2),C3904,0)),"",IF(AND(A:A&gt;#REF!,A:A&lt;=#REF!,B:B&lt;&gt;"CANC",G:G=$S$2),F3904,0))</f>
        <v/>
      </c>
      <c r="K3904" s="93">
        <f>[3]!TradeDate</f>
        <v>0</v>
      </c>
      <c r="L3904" s="93">
        <f>[3]!AlteredStatus</f>
        <v>0</v>
      </c>
      <c r="M3904">
        <f>[3]!CommissionEUR</f>
        <v>0</v>
      </c>
      <c r="N3904">
        <f>[3]!LocalChargeXComm</f>
        <v>0</v>
      </c>
      <c r="O3904">
        <f>[3]!FXEUR</f>
        <v>0</v>
      </c>
      <c r="P3904" t="e">
        <f t="shared" si="121"/>
        <v>#DIV/0!</v>
      </c>
      <c r="Q3904">
        <f>[3]!PortfolioCode</f>
        <v>0</v>
      </c>
    </row>
    <row r="3905" spans="1:17">
      <c r="A3905" s="93">
        <v>44116</v>
      </c>
      <c r="B3905" t="str">
        <v/>
      </c>
      <c r="C3905">
        <v>132.68</v>
      </c>
      <c r="D3905">
        <v>0</v>
      </c>
      <c r="E3905">
        <v>1</v>
      </c>
      <c r="F3905">
        <f t="shared" si="120"/>
        <v>0</v>
      </c>
      <c r="G3905" t="str">
        <v>MESCF</v>
      </c>
      <c r="H3905" s="97" t="str">
        <f>IF(ISERROR(IF(AND(A:A&gt;#REF!,A:A&lt;=#REF!,B:B&lt;&gt;"CANC",G:G=$S$2),C3905,0)),"",IF(AND(A:A&gt;#REF!,A:A&lt;=#REF!,B:B&lt;&gt;"CANC",G:G=$S$2),C3905,0))</f>
        <v/>
      </c>
      <c r="I3905" s="97" t="str">
        <f>IF(ISERROR(IF(AND(A:A&gt;#REF!,A:A&lt;=#REF!,B:B&lt;&gt;"CANC",G:G=$S$2),C3905,0)),"",IF(AND(A:A&gt;#REF!,A:A&lt;=#REF!,B:B&lt;&gt;"CANC",G:G=$S$2),F3905,0))</f>
        <v/>
      </c>
      <c r="K3905" s="93">
        <f>[3]!TradeDate</f>
        <v>0</v>
      </c>
      <c r="L3905" s="93">
        <f>[3]!AlteredStatus</f>
        <v>0</v>
      </c>
      <c r="M3905">
        <f>[3]!CommissionEUR</f>
        <v>0</v>
      </c>
      <c r="N3905">
        <f>[3]!LocalChargeXComm</f>
        <v>0</v>
      </c>
      <c r="O3905">
        <f>[3]!FXEUR</f>
        <v>0</v>
      </c>
      <c r="P3905" t="e">
        <f t="shared" si="121"/>
        <v>#DIV/0!</v>
      </c>
      <c r="Q3905">
        <f>[3]!PortfolioCode</f>
        <v>0</v>
      </c>
    </row>
    <row r="3906" spans="1:17">
      <c r="A3906" s="93">
        <v>44116</v>
      </c>
      <c r="B3906" t="str">
        <v/>
      </c>
      <c r="C3906">
        <v>68.23</v>
      </c>
      <c r="D3906">
        <v>1</v>
      </c>
      <c r="E3906">
        <v>0.90359999999999996</v>
      </c>
      <c r="F3906">
        <f t="shared" si="120"/>
        <v>1.1066843736166445</v>
      </c>
      <c r="G3906" t="str">
        <v>MESCF</v>
      </c>
      <c r="H3906" s="97" t="str">
        <f>IF(ISERROR(IF(AND(A:A&gt;#REF!,A:A&lt;=#REF!,B:B&lt;&gt;"CANC",G:G=$S$2),C3906,0)),"",IF(AND(A:A&gt;#REF!,A:A&lt;=#REF!,B:B&lt;&gt;"CANC",G:G=$S$2),C3906,0))</f>
        <v/>
      </c>
      <c r="I3906" s="97" t="str">
        <f>IF(ISERROR(IF(AND(A:A&gt;#REF!,A:A&lt;=#REF!,B:B&lt;&gt;"CANC",G:G=$S$2),C3906,0)),"",IF(AND(A:A&gt;#REF!,A:A&lt;=#REF!,B:B&lt;&gt;"CANC",G:G=$S$2),F3906,0))</f>
        <v/>
      </c>
      <c r="K3906" s="93">
        <f>[3]!TradeDate</f>
        <v>0</v>
      </c>
      <c r="L3906" s="93">
        <f>[3]!AlteredStatus</f>
        <v>0</v>
      </c>
      <c r="M3906">
        <f>[3]!CommissionEUR</f>
        <v>0</v>
      </c>
      <c r="N3906">
        <f>[3]!LocalChargeXComm</f>
        <v>0</v>
      </c>
      <c r="O3906">
        <f>[3]!FXEUR</f>
        <v>0</v>
      </c>
      <c r="P3906" t="e">
        <f t="shared" si="121"/>
        <v>#DIV/0!</v>
      </c>
      <c r="Q3906">
        <f>[3]!PortfolioCode</f>
        <v>0</v>
      </c>
    </row>
    <row r="3907" spans="1:17">
      <c r="A3907" s="93">
        <v>44117</v>
      </c>
      <c r="B3907" t="str">
        <v/>
      </c>
      <c r="C3907">
        <v>126.52</v>
      </c>
      <c r="D3907">
        <v>1</v>
      </c>
      <c r="E3907">
        <v>0.90500000000000003</v>
      </c>
      <c r="F3907">
        <f t="shared" ref="F3907:F3970" si="122">D3907/E3907</f>
        <v>1.1049723756906078</v>
      </c>
      <c r="G3907" t="str">
        <v>MUSCIT</v>
      </c>
      <c r="H3907" s="97" t="str">
        <f>IF(ISERROR(IF(AND(A:A&gt;#REF!,A:A&lt;=#REF!,B:B&lt;&gt;"CANC",G:G=$S$2),C3907,0)),"",IF(AND(A:A&gt;#REF!,A:A&lt;=#REF!,B:B&lt;&gt;"CANC",G:G=$S$2),C3907,0))</f>
        <v/>
      </c>
      <c r="I3907" s="97" t="str">
        <f>IF(ISERROR(IF(AND(A:A&gt;#REF!,A:A&lt;=#REF!,B:B&lt;&gt;"CANC",G:G=$S$2),C3907,0)),"",IF(AND(A:A&gt;#REF!,A:A&lt;=#REF!,B:B&lt;&gt;"CANC",G:G=$S$2),F3907,0))</f>
        <v/>
      </c>
      <c r="K3907" s="93">
        <f>[3]!TradeDate</f>
        <v>0</v>
      </c>
      <c r="L3907" s="93">
        <f>[3]!AlteredStatus</f>
        <v>0</v>
      </c>
      <c r="M3907">
        <f>[3]!CommissionEUR</f>
        <v>0</v>
      </c>
      <c r="N3907">
        <f>[3]!LocalChargeXComm</f>
        <v>0</v>
      </c>
      <c r="O3907">
        <f>[3]!FXEUR</f>
        <v>0</v>
      </c>
      <c r="P3907" t="e">
        <f t="shared" ref="P3907:P3970" si="123">N3907/O3907</f>
        <v>#DIV/0!</v>
      </c>
      <c r="Q3907">
        <f>[3]!PortfolioCode</f>
        <v>0</v>
      </c>
    </row>
    <row r="3908" spans="1:17">
      <c r="A3908" s="93">
        <v>44117</v>
      </c>
      <c r="B3908" t="str">
        <v/>
      </c>
      <c r="C3908">
        <v>4.1100000000000003</v>
      </c>
      <c r="D3908">
        <v>0</v>
      </c>
      <c r="E3908">
        <v>1</v>
      </c>
      <c r="F3908">
        <f t="shared" si="122"/>
        <v>0</v>
      </c>
      <c r="G3908" t="str">
        <v>MESCF</v>
      </c>
      <c r="H3908" s="97" t="str">
        <f>IF(ISERROR(IF(AND(A:A&gt;#REF!,A:A&lt;=#REF!,B:B&lt;&gt;"CANC",G:G=$S$2),C3908,0)),"",IF(AND(A:A&gt;#REF!,A:A&lt;=#REF!,B:B&lt;&gt;"CANC",G:G=$S$2),C3908,0))</f>
        <v/>
      </c>
      <c r="I3908" s="97" t="str">
        <f>IF(ISERROR(IF(AND(A:A&gt;#REF!,A:A&lt;=#REF!,B:B&lt;&gt;"CANC",G:G=$S$2),C3908,0)),"",IF(AND(A:A&gt;#REF!,A:A&lt;=#REF!,B:B&lt;&gt;"CANC",G:G=$S$2),F3908,0))</f>
        <v/>
      </c>
      <c r="K3908" s="93">
        <f>[3]!TradeDate</f>
        <v>0</v>
      </c>
      <c r="L3908" s="93">
        <f>[3]!AlteredStatus</f>
        <v>0</v>
      </c>
      <c r="M3908">
        <f>[3]!CommissionEUR</f>
        <v>0</v>
      </c>
      <c r="N3908">
        <f>[3]!LocalChargeXComm</f>
        <v>0</v>
      </c>
      <c r="O3908">
        <f>[3]!FXEUR</f>
        <v>0</v>
      </c>
      <c r="P3908" t="e">
        <f t="shared" si="123"/>
        <v>#DIV/0!</v>
      </c>
      <c r="Q3908">
        <f>[3]!PortfolioCode</f>
        <v>0</v>
      </c>
    </row>
    <row r="3909" spans="1:17">
      <c r="A3909" s="93">
        <v>44117</v>
      </c>
      <c r="B3909" t="str">
        <v/>
      </c>
      <c r="C3909">
        <v>18.18</v>
      </c>
      <c r="D3909">
        <v>0</v>
      </c>
      <c r="E3909">
        <v>1</v>
      </c>
      <c r="F3909">
        <f t="shared" si="122"/>
        <v>0</v>
      </c>
      <c r="G3909" t="str">
        <v>MESCF</v>
      </c>
      <c r="H3909" s="97" t="str">
        <f>IF(ISERROR(IF(AND(A:A&gt;#REF!,A:A&lt;=#REF!,B:B&lt;&gt;"CANC",G:G=$S$2),C3909,0)),"",IF(AND(A:A&gt;#REF!,A:A&lt;=#REF!,B:B&lt;&gt;"CANC",G:G=$S$2),C3909,0))</f>
        <v/>
      </c>
      <c r="I3909" s="97" t="str">
        <f>IF(ISERROR(IF(AND(A:A&gt;#REF!,A:A&lt;=#REF!,B:B&lt;&gt;"CANC",G:G=$S$2),C3909,0)),"",IF(AND(A:A&gt;#REF!,A:A&lt;=#REF!,B:B&lt;&gt;"CANC",G:G=$S$2),F3909,0))</f>
        <v/>
      </c>
      <c r="K3909" s="93">
        <f>[3]!TradeDate</f>
        <v>0</v>
      </c>
      <c r="L3909" s="93">
        <f>[3]!AlteredStatus</f>
        <v>0</v>
      </c>
      <c r="M3909">
        <f>[3]!CommissionEUR</f>
        <v>0</v>
      </c>
      <c r="N3909">
        <f>[3]!LocalChargeXComm</f>
        <v>0</v>
      </c>
      <c r="O3909">
        <f>[3]!FXEUR</f>
        <v>0</v>
      </c>
      <c r="P3909" t="e">
        <f t="shared" si="123"/>
        <v>#DIV/0!</v>
      </c>
      <c r="Q3909">
        <f>[3]!PortfolioCode</f>
        <v>0</v>
      </c>
    </row>
    <row r="3910" spans="1:17">
      <c r="A3910" s="93">
        <v>44117</v>
      </c>
      <c r="B3910" t="str">
        <v/>
      </c>
      <c r="C3910">
        <v>25.54</v>
      </c>
      <c r="D3910">
        <v>0</v>
      </c>
      <c r="E3910">
        <v>1.0737000000000001</v>
      </c>
      <c r="F3910">
        <f t="shared" si="122"/>
        <v>0</v>
      </c>
      <c r="G3910" t="str">
        <v>MESCF</v>
      </c>
      <c r="H3910" s="97" t="str">
        <f>IF(ISERROR(IF(AND(A:A&gt;#REF!,A:A&lt;=#REF!,B:B&lt;&gt;"CANC",G:G=$S$2),C3910,0)),"",IF(AND(A:A&gt;#REF!,A:A&lt;=#REF!,B:B&lt;&gt;"CANC",G:G=$S$2),C3910,0))</f>
        <v/>
      </c>
      <c r="I3910" s="97" t="str">
        <f>IF(ISERROR(IF(AND(A:A&gt;#REF!,A:A&lt;=#REF!,B:B&lt;&gt;"CANC",G:G=$S$2),C3910,0)),"",IF(AND(A:A&gt;#REF!,A:A&lt;=#REF!,B:B&lt;&gt;"CANC",G:G=$S$2),F3910,0))</f>
        <v/>
      </c>
      <c r="K3910" s="93">
        <f>[3]!TradeDate</f>
        <v>0</v>
      </c>
      <c r="L3910" s="93">
        <f>[3]!AlteredStatus</f>
        <v>0</v>
      </c>
      <c r="M3910">
        <f>[3]!CommissionEUR</f>
        <v>0</v>
      </c>
      <c r="N3910">
        <f>[3]!LocalChargeXComm</f>
        <v>0</v>
      </c>
      <c r="O3910">
        <f>[3]!FXEUR</f>
        <v>0</v>
      </c>
      <c r="P3910" t="e">
        <f t="shared" si="123"/>
        <v>#DIV/0!</v>
      </c>
      <c r="Q3910">
        <f>[3]!PortfolioCode</f>
        <v>0</v>
      </c>
    </row>
    <row r="3911" spans="1:17">
      <c r="A3911" s="93">
        <v>44117</v>
      </c>
      <c r="B3911" t="str">
        <v/>
      </c>
      <c r="C3911">
        <v>363.48</v>
      </c>
      <c r="D3911">
        <v>0</v>
      </c>
      <c r="E3911">
        <v>10.3477</v>
      </c>
      <c r="F3911">
        <f t="shared" si="122"/>
        <v>0</v>
      </c>
      <c r="G3911" t="str">
        <v>MESCF</v>
      </c>
      <c r="H3911" s="97" t="str">
        <f>IF(ISERROR(IF(AND(A:A&gt;#REF!,A:A&lt;=#REF!,B:B&lt;&gt;"CANC",G:G=$S$2),C3911,0)),"",IF(AND(A:A&gt;#REF!,A:A&lt;=#REF!,B:B&lt;&gt;"CANC",G:G=$S$2),C3911,0))</f>
        <v/>
      </c>
      <c r="I3911" s="97" t="str">
        <f>IF(ISERROR(IF(AND(A:A&gt;#REF!,A:A&lt;=#REF!,B:B&lt;&gt;"CANC",G:G=$S$2),C3911,0)),"",IF(AND(A:A&gt;#REF!,A:A&lt;=#REF!,B:B&lt;&gt;"CANC",G:G=$S$2),F3911,0))</f>
        <v/>
      </c>
      <c r="K3911" s="93">
        <f>[3]!TradeDate</f>
        <v>0</v>
      </c>
      <c r="L3911" s="93">
        <f>[3]!AlteredStatus</f>
        <v>0</v>
      </c>
      <c r="M3911">
        <f>[3]!CommissionEUR</f>
        <v>0</v>
      </c>
      <c r="N3911">
        <f>[3]!LocalChargeXComm</f>
        <v>0</v>
      </c>
      <c r="O3911">
        <f>[3]!FXEUR</f>
        <v>0</v>
      </c>
      <c r="P3911" t="e">
        <f t="shared" si="123"/>
        <v>#DIV/0!</v>
      </c>
      <c r="Q3911">
        <f>[3]!PortfolioCode</f>
        <v>0</v>
      </c>
    </row>
    <row r="3912" spans="1:17">
      <c r="A3912" s="93">
        <v>44118</v>
      </c>
      <c r="B3912" t="str">
        <v/>
      </c>
      <c r="C3912">
        <v>212.21</v>
      </c>
      <c r="D3912">
        <v>1370.46</v>
      </c>
      <c r="E3912">
        <v>0.90280000000000005</v>
      </c>
      <c r="F3912">
        <f t="shared" si="122"/>
        <v>1518.0106335844041</v>
      </c>
      <c r="G3912" t="str">
        <v>MEEIF</v>
      </c>
      <c r="H3912" s="97" t="str">
        <f>IF(ISERROR(IF(AND(A:A&gt;#REF!,A:A&lt;=#REF!,B:B&lt;&gt;"CANC",G:G=$S$2),C3912,0)),"",IF(AND(A:A&gt;#REF!,A:A&lt;=#REF!,B:B&lt;&gt;"CANC",G:G=$S$2),C3912,0))</f>
        <v/>
      </c>
      <c r="I3912" s="97" t="str">
        <f>IF(ISERROR(IF(AND(A:A&gt;#REF!,A:A&lt;=#REF!,B:B&lt;&gt;"CANC",G:G=$S$2),C3912,0)),"",IF(AND(A:A&gt;#REF!,A:A&lt;=#REF!,B:B&lt;&gt;"CANC",G:G=$S$2),F3912,0))</f>
        <v/>
      </c>
      <c r="K3912" s="93">
        <f>[3]!TradeDate</f>
        <v>0</v>
      </c>
      <c r="L3912" s="93">
        <f>[3]!AlteredStatus</f>
        <v>0</v>
      </c>
      <c r="M3912">
        <f>[3]!CommissionEUR</f>
        <v>0</v>
      </c>
      <c r="N3912">
        <f>[3]!LocalChargeXComm</f>
        <v>0</v>
      </c>
      <c r="O3912">
        <f>[3]!FXEUR</f>
        <v>0</v>
      </c>
      <c r="P3912" t="e">
        <f t="shared" si="123"/>
        <v>#DIV/0!</v>
      </c>
      <c r="Q3912">
        <f>[3]!PortfolioCode</f>
        <v>0</v>
      </c>
    </row>
    <row r="3913" spans="1:17">
      <c r="A3913" s="93">
        <v>44119</v>
      </c>
      <c r="B3913" t="str">
        <v/>
      </c>
      <c r="C3913">
        <v>56.14</v>
      </c>
      <c r="D3913">
        <v>1</v>
      </c>
      <c r="E3913">
        <v>0.9052</v>
      </c>
      <c r="F3913">
        <f t="shared" si="122"/>
        <v>1.1047282368537339</v>
      </c>
      <c r="G3913" t="str">
        <v>BWF</v>
      </c>
      <c r="H3913" s="97" t="str">
        <f>IF(ISERROR(IF(AND(A:A&gt;#REF!,A:A&lt;=#REF!,B:B&lt;&gt;"CANC",G:G=$S$2),C3913,0)),"",IF(AND(A:A&gt;#REF!,A:A&lt;=#REF!,B:B&lt;&gt;"CANC",G:G=$S$2),C3913,0))</f>
        <v/>
      </c>
      <c r="I3913" s="97" t="str">
        <f>IF(ISERROR(IF(AND(A:A&gt;#REF!,A:A&lt;=#REF!,B:B&lt;&gt;"CANC",G:G=$S$2),C3913,0)),"",IF(AND(A:A&gt;#REF!,A:A&lt;=#REF!,B:B&lt;&gt;"CANC",G:G=$S$2),F3913,0))</f>
        <v/>
      </c>
      <c r="K3913" s="93">
        <f>[3]!TradeDate</f>
        <v>0</v>
      </c>
      <c r="L3913" s="93">
        <f>[3]!AlteredStatus</f>
        <v>0</v>
      </c>
      <c r="M3913">
        <f>[3]!CommissionEUR</f>
        <v>0</v>
      </c>
      <c r="N3913">
        <f>[3]!LocalChargeXComm</f>
        <v>0</v>
      </c>
      <c r="O3913">
        <f>[3]!FXEUR</f>
        <v>0</v>
      </c>
      <c r="P3913" t="e">
        <f t="shared" si="123"/>
        <v>#DIV/0!</v>
      </c>
      <c r="Q3913">
        <f>[3]!PortfolioCode</f>
        <v>0</v>
      </c>
    </row>
    <row r="3914" spans="1:17">
      <c r="A3914" s="93">
        <v>44119</v>
      </c>
      <c r="B3914" t="str">
        <v/>
      </c>
      <c r="C3914">
        <v>14.04</v>
      </c>
      <c r="D3914">
        <v>1</v>
      </c>
      <c r="E3914">
        <v>0.9052</v>
      </c>
      <c r="F3914">
        <f t="shared" si="122"/>
        <v>1.1047282368537339</v>
      </c>
      <c r="G3914" t="str">
        <v>LF-BWF</v>
      </c>
      <c r="H3914" s="97" t="str">
        <f>IF(ISERROR(IF(AND(A:A&gt;#REF!,A:A&lt;=#REF!,B:B&lt;&gt;"CANC",G:G=$S$2),C3914,0)),"",IF(AND(A:A&gt;#REF!,A:A&lt;=#REF!,B:B&lt;&gt;"CANC",G:G=$S$2),C3914,0))</f>
        <v/>
      </c>
      <c r="I3914" s="97" t="str">
        <f>IF(ISERROR(IF(AND(A:A&gt;#REF!,A:A&lt;=#REF!,B:B&lt;&gt;"CANC",G:G=$S$2),C3914,0)),"",IF(AND(A:A&gt;#REF!,A:A&lt;=#REF!,B:B&lt;&gt;"CANC",G:G=$S$2),F3914,0))</f>
        <v/>
      </c>
      <c r="K3914" s="93">
        <f>[3]!TradeDate</f>
        <v>0</v>
      </c>
      <c r="L3914" s="93">
        <f>[3]!AlteredStatus</f>
        <v>0</v>
      </c>
      <c r="M3914">
        <f>[3]!CommissionEUR</f>
        <v>0</v>
      </c>
      <c r="N3914">
        <f>[3]!LocalChargeXComm</f>
        <v>0</v>
      </c>
      <c r="O3914">
        <f>[3]!FXEUR</f>
        <v>0</v>
      </c>
      <c r="P3914" t="e">
        <f t="shared" si="123"/>
        <v>#DIV/0!</v>
      </c>
      <c r="Q3914">
        <f>[3]!PortfolioCode</f>
        <v>0</v>
      </c>
    </row>
    <row r="3915" spans="1:17">
      <c r="A3915" s="93">
        <v>44119</v>
      </c>
      <c r="B3915" t="str">
        <v/>
      </c>
      <c r="C3915">
        <v>259.23</v>
      </c>
      <c r="D3915">
        <v>0</v>
      </c>
      <c r="E3915">
        <v>1</v>
      </c>
      <c r="F3915">
        <f t="shared" si="122"/>
        <v>0</v>
      </c>
      <c r="G3915" t="str">
        <v>BWF</v>
      </c>
      <c r="H3915" s="97" t="str">
        <f>IF(ISERROR(IF(AND(A:A&gt;#REF!,A:A&lt;=#REF!,B:B&lt;&gt;"CANC",G:G=$S$2),C3915,0)),"",IF(AND(A:A&gt;#REF!,A:A&lt;=#REF!,B:B&lt;&gt;"CANC",G:G=$S$2),C3915,0))</f>
        <v/>
      </c>
      <c r="I3915" s="97" t="str">
        <f>IF(ISERROR(IF(AND(A:A&gt;#REF!,A:A&lt;=#REF!,B:B&lt;&gt;"CANC",G:G=$S$2),C3915,0)),"",IF(AND(A:A&gt;#REF!,A:A&lt;=#REF!,B:B&lt;&gt;"CANC",G:G=$S$2),F3915,0))</f>
        <v/>
      </c>
      <c r="K3915" s="93">
        <f>[3]!TradeDate</f>
        <v>0</v>
      </c>
      <c r="L3915" s="93">
        <f>[3]!AlteredStatus</f>
        <v>0</v>
      </c>
      <c r="M3915">
        <f>[3]!CommissionEUR</f>
        <v>0</v>
      </c>
      <c r="N3915">
        <f>[3]!LocalChargeXComm</f>
        <v>0</v>
      </c>
      <c r="O3915">
        <f>[3]!FXEUR</f>
        <v>0</v>
      </c>
      <c r="P3915" t="e">
        <f t="shared" si="123"/>
        <v>#DIV/0!</v>
      </c>
      <c r="Q3915">
        <f>[3]!PortfolioCode</f>
        <v>0</v>
      </c>
    </row>
    <row r="3916" spans="1:17">
      <c r="A3916" s="93">
        <v>44120</v>
      </c>
      <c r="B3916" t="str">
        <v/>
      </c>
      <c r="C3916">
        <v>189.74</v>
      </c>
      <c r="D3916">
        <v>1</v>
      </c>
      <c r="E3916">
        <v>0.90659999999999996</v>
      </c>
      <c r="F3916">
        <f t="shared" si="122"/>
        <v>1.1030222810500772</v>
      </c>
      <c r="G3916" t="str">
        <v>BWF</v>
      </c>
      <c r="H3916" s="97" t="str">
        <f>IF(ISERROR(IF(AND(A:A&gt;#REF!,A:A&lt;=#REF!,B:B&lt;&gt;"CANC",G:G=$S$2),C3916,0)),"",IF(AND(A:A&gt;#REF!,A:A&lt;=#REF!,B:B&lt;&gt;"CANC",G:G=$S$2),C3916,0))</f>
        <v/>
      </c>
      <c r="I3916" s="97" t="str">
        <f>IF(ISERROR(IF(AND(A:A&gt;#REF!,A:A&lt;=#REF!,B:B&lt;&gt;"CANC",G:G=$S$2),C3916,0)),"",IF(AND(A:A&gt;#REF!,A:A&lt;=#REF!,B:B&lt;&gt;"CANC",G:G=$S$2),F3916,0))</f>
        <v/>
      </c>
      <c r="K3916" s="93">
        <f>[3]!TradeDate</f>
        <v>0</v>
      </c>
      <c r="L3916" s="93">
        <f>[3]!AlteredStatus</f>
        <v>0</v>
      </c>
      <c r="M3916">
        <f>[3]!CommissionEUR</f>
        <v>0</v>
      </c>
      <c r="N3916">
        <f>[3]!LocalChargeXComm</f>
        <v>0</v>
      </c>
      <c r="O3916">
        <f>[3]!FXEUR</f>
        <v>0</v>
      </c>
      <c r="P3916" t="e">
        <f t="shared" si="123"/>
        <v>#DIV/0!</v>
      </c>
      <c r="Q3916">
        <f>[3]!PortfolioCode</f>
        <v>0</v>
      </c>
    </row>
    <row r="3917" spans="1:17">
      <c r="A3917" s="93">
        <v>44120</v>
      </c>
      <c r="B3917" t="str">
        <v/>
      </c>
      <c r="C3917">
        <v>47.44</v>
      </c>
      <c r="D3917">
        <v>1</v>
      </c>
      <c r="E3917">
        <v>0.90659999999999996</v>
      </c>
      <c r="F3917">
        <f t="shared" si="122"/>
        <v>1.1030222810500772</v>
      </c>
      <c r="G3917" t="str">
        <v>LF-BWF</v>
      </c>
      <c r="H3917" s="97" t="str">
        <f>IF(ISERROR(IF(AND(A:A&gt;#REF!,A:A&lt;=#REF!,B:B&lt;&gt;"CANC",G:G=$S$2),C3917,0)),"",IF(AND(A:A&gt;#REF!,A:A&lt;=#REF!,B:B&lt;&gt;"CANC",G:G=$S$2),C3917,0))</f>
        <v/>
      </c>
      <c r="I3917" s="97" t="str">
        <f>IF(ISERROR(IF(AND(A:A&gt;#REF!,A:A&lt;=#REF!,B:B&lt;&gt;"CANC",G:G=$S$2),C3917,0)),"",IF(AND(A:A&gt;#REF!,A:A&lt;=#REF!,B:B&lt;&gt;"CANC",G:G=$S$2),F3917,0))</f>
        <v/>
      </c>
      <c r="K3917" s="93">
        <f>[3]!TradeDate</f>
        <v>0</v>
      </c>
      <c r="L3917" s="93">
        <f>[3]!AlteredStatus</f>
        <v>0</v>
      </c>
      <c r="M3917">
        <f>[3]!CommissionEUR</f>
        <v>0</v>
      </c>
      <c r="N3917">
        <f>[3]!LocalChargeXComm</f>
        <v>0</v>
      </c>
      <c r="O3917">
        <f>[3]!FXEUR</f>
        <v>0</v>
      </c>
      <c r="P3917" t="e">
        <f t="shared" si="123"/>
        <v>#DIV/0!</v>
      </c>
      <c r="Q3917">
        <f>[3]!PortfolioCode</f>
        <v>0</v>
      </c>
    </row>
    <row r="3918" spans="1:17">
      <c r="A3918" s="93">
        <v>44120</v>
      </c>
      <c r="B3918" t="str">
        <v/>
      </c>
      <c r="C3918">
        <v>61.05</v>
      </c>
      <c r="D3918">
        <v>0</v>
      </c>
      <c r="E3918">
        <v>10.357699999999999</v>
      </c>
      <c r="F3918">
        <f t="shared" si="122"/>
        <v>0</v>
      </c>
      <c r="G3918" t="str">
        <v>LF-UKIF</v>
      </c>
      <c r="H3918" s="97" t="str">
        <f>IF(ISERROR(IF(AND(A:A&gt;#REF!,A:A&lt;=#REF!,B:B&lt;&gt;"CANC",G:G=$S$2),C3918,0)),"",IF(AND(A:A&gt;#REF!,A:A&lt;=#REF!,B:B&lt;&gt;"CANC",G:G=$S$2),C3918,0))</f>
        <v/>
      </c>
      <c r="I3918" s="97" t="str">
        <f>IF(ISERROR(IF(AND(A:A&gt;#REF!,A:A&lt;=#REF!,B:B&lt;&gt;"CANC",G:G=$S$2),C3918,0)),"",IF(AND(A:A&gt;#REF!,A:A&lt;=#REF!,B:B&lt;&gt;"CANC",G:G=$S$2),F3918,0))</f>
        <v/>
      </c>
      <c r="K3918" s="93">
        <f>[3]!TradeDate</f>
        <v>0</v>
      </c>
      <c r="L3918" s="93">
        <f>[3]!AlteredStatus</f>
        <v>0</v>
      </c>
      <c r="M3918">
        <f>[3]!CommissionEUR</f>
        <v>0</v>
      </c>
      <c r="N3918">
        <f>[3]!LocalChargeXComm</f>
        <v>0</v>
      </c>
      <c r="O3918">
        <f>[3]!FXEUR</f>
        <v>0</v>
      </c>
      <c r="P3918" t="e">
        <f t="shared" si="123"/>
        <v>#DIV/0!</v>
      </c>
      <c r="Q3918">
        <f>[3]!PortfolioCode</f>
        <v>0</v>
      </c>
    </row>
    <row r="3919" spans="1:17">
      <c r="A3919" s="93">
        <v>44120</v>
      </c>
      <c r="B3919" t="str">
        <v/>
      </c>
      <c r="C3919">
        <v>1526.16</v>
      </c>
      <c r="D3919">
        <v>0</v>
      </c>
      <c r="E3919">
        <v>10.357699999999999</v>
      </c>
      <c r="F3919">
        <f t="shared" si="122"/>
        <v>0</v>
      </c>
      <c r="G3919" t="str">
        <v>MEEIF</v>
      </c>
      <c r="H3919" s="97" t="str">
        <f>IF(ISERROR(IF(AND(A:A&gt;#REF!,A:A&lt;=#REF!,B:B&lt;&gt;"CANC",G:G=$S$2),C3919,0)),"",IF(AND(A:A&gt;#REF!,A:A&lt;=#REF!,B:B&lt;&gt;"CANC",G:G=$S$2),C3919,0))</f>
        <v/>
      </c>
      <c r="I3919" s="97" t="str">
        <f>IF(ISERROR(IF(AND(A:A&gt;#REF!,A:A&lt;=#REF!,B:B&lt;&gt;"CANC",G:G=$S$2),C3919,0)),"",IF(AND(A:A&gt;#REF!,A:A&lt;=#REF!,B:B&lt;&gt;"CANC",G:G=$S$2),F3919,0))</f>
        <v/>
      </c>
      <c r="K3919" s="93">
        <f>[3]!TradeDate</f>
        <v>0</v>
      </c>
      <c r="L3919" s="93">
        <f>[3]!AlteredStatus</f>
        <v>0</v>
      </c>
      <c r="M3919">
        <f>[3]!CommissionEUR</f>
        <v>0</v>
      </c>
      <c r="N3919">
        <f>[3]!LocalChargeXComm</f>
        <v>0</v>
      </c>
      <c r="O3919">
        <f>[3]!FXEUR</f>
        <v>0</v>
      </c>
      <c r="P3919" t="e">
        <f t="shared" si="123"/>
        <v>#DIV/0!</v>
      </c>
      <c r="Q3919">
        <f>[3]!PortfolioCode</f>
        <v>0</v>
      </c>
    </row>
    <row r="3920" spans="1:17">
      <c r="A3920" s="93">
        <v>44120</v>
      </c>
      <c r="B3920" t="str">
        <v/>
      </c>
      <c r="C3920">
        <v>920.32</v>
      </c>
      <c r="D3920">
        <v>5964.92</v>
      </c>
      <c r="E3920">
        <v>0.90659999999999996</v>
      </c>
      <c r="F3920">
        <f t="shared" si="122"/>
        <v>6579.4396646812265</v>
      </c>
      <c r="G3920" t="str">
        <v>MEEIF</v>
      </c>
      <c r="H3920" s="97" t="str">
        <f>IF(ISERROR(IF(AND(A:A&gt;#REF!,A:A&lt;=#REF!,B:B&lt;&gt;"CANC",G:G=$S$2),C3920,0)),"",IF(AND(A:A&gt;#REF!,A:A&lt;=#REF!,B:B&lt;&gt;"CANC",G:G=$S$2),C3920,0))</f>
        <v/>
      </c>
      <c r="I3920" s="97" t="str">
        <f>IF(ISERROR(IF(AND(A:A&gt;#REF!,A:A&lt;=#REF!,B:B&lt;&gt;"CANC",G:G=$S$2),C3920,0)),"",IF(AND(A:A&gt;#REF!,A:A&lt;=#REF!,B:B&lt;&gt;"CANC",G:G=$S$2),F3920,0))</f>
        <v/>
      </c>
      <c r="K3920" s="93">
        <f>[3]!TradeDate</f>
        <v>0</v>
      </c>
      <c r="L3920" s="93">
        <f>[3]!AlteredStatus</f>
        <v>0</v>
      </c>
      <c r="M3920">
        <f>[3]!CommissionEUR</f>
        <v>0</v>
      </c>
      <c r="N3920">
        <f>[3]!LocalChargeXComm</f>
        <v>0</v>
      </c>
      <c r="O3920">
        <f>[3]!FXEUR</f>
        <v>0</v>
      </c>
      <c r="P3920" t="e">
        <f t="shared" si="123"/>
        <v>#DIV/0!</v>
      </c>
      <c r="Q3920">
        <f>[3]!PortfolioCode</f>
        <v>0</v>
      </c>
    </row>
    <row r="3921" spans="1:17">
      <c r="A3921" s="93">
        <v>44120</v>
      </c>
      <c r="B3921" t="str">
        <v/>
      </c>
      <c r="C3921">
        <v>99.72</v>
      </c>
      <c r="D3921">
        <v>1</v>
      </c>
      <c r="E3921">
        <v>0.90659999999999996</v>
      </c>
      <c r="F3921">
        <f t="shared" si="122"/>
        <v>1.1030222810500772</v>
      </c>
      <c r="G3921" t="str">
        <v>BWF</v>
      </c>
      <c r="H3921" s="97" t="str">
        <f>IF(ISERROR(IF(AND(A:A&gt;#REF!,A:A&lt;=#REF!,B:B&lt;&gt;"CANC",G:G=$S$2),C3921,0)),"",IF(AND(A:A&gt;#REF!,A:A&lt;=#REF!,B:B&lt;&gt;"CANC",G:G=$S$2),C3921,0))</f>
        <v/>
      </c>
      <c r="I3921" s="97" t="str">
        <f>IF(ISERROR(IF(AND(A:A&gt;#REF!,A:A&lt;=#REF!,B:B&lt;&gt;"CANC",G:G=$S$2),C3921,0)),"",IF(AND(A:A&gt;#REF!,A:A&lt;=#REF!,B:B&lt;&gt;"CANC",G:G=$S$2),F3921,0))</f>
        <v/>
      </c>
      <c r="K3921" s="93">
        <f>[3]!TradeDate</f>
        <v>0</v>
      </c>
      <c r="L3921" s="93">
        <f>[3]!AlteredStatus</f>
        <v>0</v>
      </c>
      <c r="M3921">
        <f>[3]!CommissionEUR</f>
        <v>0</v>
      </c>
      <c r="N3921">
        <f>[3]!LocalChargeXComm</f>
        <v>0</v>
      </c>
      <c r="O3921">
        <f>[3]!FXEUR</f>
        <v>0</v>
      </c>
      <c r="P3921" t="e">
        <f t="shared" si="123"/>
        <v>#DIV/0!</v>
      </c>
      <c r="Q3921">
        <f>[3]!PortfolioCode</f>
        <v>0</v>
      </c>
    </row>
    <row r="3922" spans="1:17">
      <c r="A3922" s="93">
        <v>44120</v>
      </c>
      <c r="B3922" t="str">
        <v/>
      </c>
      <c r="C3922">
        <v>24.93</v>
      </c>
      <c r="D3922">
        <v>1</v>
      </c>
      <c r="E3922">
        <v>0.90659999999999996</v>
      </c>
      <c r="F3922">
        <f t="shared" si="122"/>
        <v>1.1030222810500772</v>
      </c>
      <c r="G3922" t="str">
        <v>LF-BWF</v>
      </c>
      <c r="H3922" s="97" t="str">
        <f>IF(ISERROR(IF(AND(A:A&gt;#REF!,A:A&lt;=#REF!,B:B&lt;&gt;"CANC",G:G=$S$2),C3922,0)),"",IF(AND(A:A&gt;#REF!,A:A&lt;=#REF!,B:B&lt;&gt;"CANC",G:G=$S$2),C3922,0))</f>
        <v/>
      </c>
      <c r="I3922" s="97" t="str">
        <f>IF(ISERROR(IF(AND(A:A&gt;#REF!,A:A&lt;=#REF!,B:B&lt;&gt;"CANC",G:G=$S$2),C3922,0)),"",IF(AND(A:A&gt;#REF!,A:A&lt;=#REF!,B:B&lt;&gt;"CANC",G:G=$S$2),F3922,0))</f>
        <v/>
      </c>
      <c r="K3922" s="93">
        <f>[3]!TradeDate</f>
        <v>0</v>
      </c>
      <c r="L3922" s="93">
        <f>[3]!AlteredStatus</f>
        <v>0</v>
      </c>
      <c r="M3922">
        <f>[3]!CommissionEUR</f>
        <v>0</v>
      </c>
      <c r="N3922">
        <f>[3]!LocalChargeXComm</f>
        <v>0</v>
      </c>
      <c r="O3922">
        <f>[3]!FXEUR</f>
        <v>0</v>
      </c>
      <c r="P3922" t="e">
        <f t="shared" si="123"/>
        <v>#DIV/0!</v>
      </c>
      <c r="Q3922">
        <f>[3]!PortfolioCode</f>
        <v>0</v>
      </c>
    </row>
    <row r="3923" spans="1:17">
      <c r="A3923" s="93">
        <v>44123</v>
      </c>
      <c r="B3923" t="str">
        <v/>
      </c>
      <c r="C3923">
        <v>44.8</v>
      </c>
      <c r="D3923">
        <v>0</v>
      </c>
      <c r="E3923">
        <v>1</v>
      </c>
      <c r="F3923">
        <f t="shared" si="122"/>
        <v>0</v>
      </c>
      <c r="G3923" t="str">
        <v>LF-GSF</v>
      </c>
      <c r="H3923" s="97" t="str">
        <f>IF(ISERROR(IF(AND(A:A&gt;#REF!,A:A&lt;=#REF!,B:B&lt;&gt;"CANC",G:G=$S$2),C3923,0)),"",IF(AND(A:A&gt;#REF!,A:A&lt;=#REF!,B:B&lt;&gt;"CANC",G:G=$S$2),C3923,0))</f>
        <v/>
      </c>
      <c r="I3923" s="97" t="str">
        <f>IF(ISERROR(IF(AND(A:A&gt;#REF!,A:A&lt;=#REF!,B:B&lt;&gt;"CANC",G:G=$S$2),C3923,0)),"",IF(AND(A:A&gt;#REF!,A:A&lt;=#REF!,B:B&lt;&gt;"CANC",G:G=$S$2),F3923,0))</f>
        <v/>
      </c>
      <c r="K3923" s="93">
        <f>[3]!TradeDate</f>
        <v>0</v>
      </c>
      <c r="L3923" s="93">
        <f>[3]!AlteredStatus</f>
        <v>0</v>
      </c>
      <c r="M3923">
        <f>[3]!CommissionEUR</f>
        <v>0</v>
      </c>
      <c r="N3923">
        <f>[3]!LocalChargeXComm</f>
        <v>0</v>
      </c>
      <c r="O3923">
        <f>[3]!FXEUR</f>
        <v>0</v>
      </c>
      <c r="P3923" t="e">
        <f t="shared" si="123"/>
        <v>#DIV/0!</v>
      </c>
      <c r="Q3923">
        <f>[3]!PortfolioCode</f>
        <v>0</v>
      </c>
    </row>
    <row r="3924" spans="1:17">
      <c r="A3924" s="93">
        <v>44123</v>
      </c>
      <c r="B3924" t="str">
        <v/>
      </c>
      <c r="C3924">
        <v>16.39</v>
      </c>
      <c r="D3924">
        <v>0</v>
      </c>
      <c r="E3924">
        <v>10.3786</v>
      </c>
      <c r="F3924">
        <f t="shared" si="122"/>
        <v>0</v>
      </c>
      <c r="G3924" t="str">
        <v>LF-GSF</v>
      </c>
      <c r="H3924" s="97" t="str">
        <f>IF(ISERROR(IF(AND(A:A&gt;#REF!,A:A&lt;=#REF!,B:B&lt;&gt;"CANC",G:G=$S$2),C3924,0)),"",IF(AND(A:A&gt;#REF!,A:A&lt;=#REF!,B:B&lt;&gt;"CANC",G:G=$S$2),C3924,0))</f>
        <v/>
      </c>
      <c r="I3924" s="97" t="str">
        <f>IF(ISERROR(IF(AND(A:A&gt;#REF!,A:A&lt;=#REF!,B:B&lt;&gt;"CANC",G:G=$S$2),C3924,0)),"",IF(AND(A:A&gt;#REF!,A:A&lt;=#REF!,B:B&lt;&gt;"CANC",G:G=$S$2),F3924,0))</f>
        <v/>
      </c>
      <c r="K3924" s="93">
        <f>[3]!TradeDate</f>
        <v>0</v>
      </c>
      <c r="L3924" s="93">
        <f>[3]!AlteredStatus</f>
        <v>0</v>
      </c>
      <c r="M3924">
        <f>[3]!CommissionEUR</f>
        <v>0</v>
      </c>
      <c r="N3924">
        <f>[3]!LocalChargeXComm</f>
        <v>0</v>
      </c>
      <c r="O3924">
        <f>[3]!FXEUR</f>
        <v>0</v>
      </c>
      <c r="P3924" t="e">
        <f t="shared" si="123"/>
        <v>#DIV/0!</v>
      </c>
      <c r="Q3924">
        <f>[3]!PortfolioCode</f>
        <v>0</v>
      </c>
    </row>
    <row r="3925" spans="1:17">
      <c r="A3925" s="93">
        <v>44123</v>
      </c>
      <c r="B3925" t="str">
        <v/>
      </c>
      <c r="C3925">
        <v>11.76</v>
      </c>
      <c r="D3925">
        <v>0</v>
      </c>
      <c r="E3925">
        <v>7.4413</v>
      </c>
      <c r="F3925">
        <f t="shared" si="122"/>
        <v>0</v>
      </c>
      <c r="G3925" t="str">
        <v>LF-GSF</v>
      </c>
      <c r="H3925" s="97" t="str">
        <f>IF(ISERROR(IF(AND(A:A&gt;#REF!,A:A&lt;=#REF!,B:B&lt;&gt;"CANC",G:G=$S$2),C3925,0)),"",IF(AND(A:A&gt;#REF!,A:A&lt;=#REF!,B:B&lt;&gt;"CANC",G:G=$S$2),C3925,0))</f>
        <v/>
      </c>
      <c r="I3925" s="97" t="str">
        <f>IF(ISERROR(IF(AND(A:A&gt;#REF!,A:A&lt;=#REF!,B:B&lt;&gt;"CANC",G:G=$S$2),C3925,0)),"",IF(AND(A:A&gt;#REF!,A:A&lt;=#REF!,B:B&lt;&gt;"CANC",G:G=$S$2),F3925,0))</f>
        <v/>
      </c>
      <c r="K3925" s="93">
        <f>[3]!TradeDate</f>
        <v>0</v>
      </c>
      <c r="L3925" s="93">
        <f>[3]!AlteredStatus</f>
        <v>0</v>
      </c>
      <c r="M3925">
        <f>[3]!CommissionEUR</f>
        <v>0</v>
      </c>
      <c r="N3925">
        <f>[3]!LocalChargeXComm</f>
        <v>0</v>
      </c>
      <c r="O3925">
        <f>[3]!FXEUR</f>
        <v>0</v>
      </c>
      <c r="P3925" t="e">
        <f t="shared" si="123"/>
        <v>#DIV/0!</v>
      </c>
      <c r="Q3925">
        <f>[3]!PortfolioCode</f>
        <v>0</v>
      </c>
    </row>
    <row r="3926" spans="1:17">
      <c r="A3926" s="93">
        <v>44123</v>
      </c>
      <c r="B3926" t="str">
        <v/>
      </c>
      <c r="C3926">
        <v>16.079999999999998</v>
      </c>
      <c r="D3926">
        <v>0</v>
      </c>
      <c r="E3926">
        <v>1.0716000000000001</v>
      </c>
      <c r="F3926">
        <f t="shared" si="122"/>
        <v>0</v>
      </c>
      <c r="G3926" t="str">
        <v>LF-GSF</v>
      </c>
      <c r="H3926" s="97" t="str">
        <f>IF(ISERROR(IF(AND(A:A&gt;#REF!,A:A&lt;=#REF!,B:B&lt;&gt;"CANC",G:G=$S$2),C3926,0)),"",IF(AND(A:A&gt;#REF!,A:A&lt;=#REF!,B:B&lt;&gt;"CANC",G:G=$S$2),C3926,0))</f>
        <v/>
      </c>
      <c r="I3926" s="97" t="str">
        <f>IF(ISERROR(IF(AND(A:A&gt;#REF!,A:A&lt;=#REF!,B:B&lt;&gt;"CANC",G:G=$S$2),C3926,0)),"",IF(AND(A:A&gt;#REF!,A:A&lt;=#REF!,B:B&lt;&gt;"CANC",G:G=$S$2),F3926,0))</f>
        <v/>
      </c>
      <c r="K3926" s="93">
        <f>[3]!TradeDate</f>
        <v>0</v>
      </c>
      <c r="L3926" s="93">
        <f>[3]!AlteredStatus</f>
        <v>0</v>
      </c>
      <c r="M3926">
        <f>[3]!CommissionEUR</f>
        <v>0</v>
      </c>
      <c r="N3926">
        <f>[3]!LocalChargeXComm</f>
        <v>0</v>
      </c>
      <c r="O3926">
        <f>[3]!FXEUR</f>
        <v>0</v>
      </c>
      <c r="P3926" t="e">
        <f t="shared" si="123"/>
        <v>#DIV/0!</v>
      </c>
      <c r="Q3926">
        <f>[3]!PortfolioCode</f>
        <v>0</v>
      </c>
    </row>
    <row r="3927" spans="1:17">
      <c r="A3927" s="93">
        <v>44123</v>
      </c>
      <c r="B3927" t="str">
        <v/>
      </c>
      <c r="C3927">
        <v>17.170000000000002</v>
      </c>
      <c r="D3927">
        <v>0</v>
      </c>
      <c r="E3927">
        <v>1.0716000000000001</v>
      </c>
      <c r="F3927">
        <f t="shared" si="122"/>
        <v>0</v>
      </c>
      <c r="G3927" t="str">
        <v>LF-GSF</v>
      </c>
      <c r="H3927" s="97" t="str">
        <f>IF(ISERROR(IF(AND(A:A&gt;#REF!,A:A&lt;=#REF!,B:B&lt;&gt;"CANC",G:G=$S$2),C3927,0)),"",IF(AND(A:A&gt;#REF!,A:A&lt;=#REF!,B:B&lt;&gt;"CANC",G:G=$S$2),C3927,0))</f>
        <v/>
      </c>
      <c r="I3927" s="97" t="str">
        <f>IF(ISERROR(IF(AND(A:A&gt;#REF!,A:A&lt;=#REF!,B:B&lt;&gt;"CANC",G:G=$S$2),C3927,0)),"",IF(AND(A:A&gt;#REF!,A:A&lt;=#REF!,B:B&lt;&gt;"CANC",G:G=$S$2),F3927,0))</f>
        <v/>
      </c>
      <c r="K3927" s="93">
        <f>[3]!TradeDate</f>
        <v>0</v>
      </c>
      <c r="L3927" s="93">
        <f>[3]!AlteredStatus</f>
        <v>0</v>
      </c>
      <c r="M3927">
        <f>[3]!CommissionEUR</f>
        <v>0</v>
      </c>
      <c r="N3927">
        <f>[3]!LocalChargeXComm</f>
        <v>0</v>
      </c>
      <c r="O3927">
        <f>[3]!FXEUR</f>
        <v>0</v>
      </c>
      <c r="P3927" t="e">
        <f t="shared" si="123"/>
        <v>#DIV/0!</v>
      </c>
      <c r="Q3927">
        <f>[3]!PortfolioCode</f>
        <v>0</v>
      </c>
    </row>
    <row r="3928" spans="1:17">
      <c r="A3928" s="93">
        <v>44123</v>
      </c>
      <c r="B3928" t="str">
        <v/>
      </c>
      <c r="C3928">
        <v>14.36</v>
      </c>
      <c r="D3928">
        <v>0</v>
      </c>
      <c r="E3928">
        <v>7.4413</v>
      </c>
      <c r="F3928">
        <f t="shared" si="122"/>
        <v>0</v>
      </c>
      <c r="G3928" t="str">
        <v>LF-GSF</v>
      </c>
      <c r="H3928" s="97" t="str">
        <f>IF(ISERROR(IF(AND(A:A&gt;#REF!,A:A&lt;=#REF!,B:B&lt;&gt;"CANC",G:G=$S$2),C3928,0)),"",IF(AND(A:A&gt;#REF!,A:A&lt;=#REF!,B:B&lt;&gt;"CANC",G:G=$S$2),C3928,0))</f>
        <v/>
      </c>
      <c r="I3928" s="97" t="str">
        <f>IF(ISERROR(IF(AND(A:A&gt;#REF!,A:A&lt;=#REF!,B:B&lt;&gt;"CANC",G:G=$S$2),C3928,0)),"",IF(AND(A:A&gt;#REF!,A:A&lt;=#REF!,B:B&lt;&gt;"CANC",G:G=$S$2),F3928,0))</f>
        <v/>
      </c>
      <c r="K3928" s="93">
        <f>[3]!TradeDate</f>
        <v>0</v>
      </c>
      <c r="L3928" s="93">
        <f>[3]!AlteredStatus</f>
        <v>0</v>
      </c>
      <c r="M3928">
        <f>[3]!CommissionEUR</f>
        <v>0</v>
      </c>
      <c r="N3928">
        <f>[3]!LocalChargeXComm</f>
        <v>0</v>
      </c>
      <c r="O3928">
        <f>[3]!FXEUR</f>
        <v>0</v>
      </c>
      <c r="P3928" t="e">
        <f t="shared" si="123"/>
        <v>#DIV/0!</v>
      </c>
      <c r="Q3928">
        <f>[3]!PortfolioCode</f>
        <v>0</v>
      </c>
    </row>
    <row r="3929" spans="1:17">
      <c r="A3929" s="93">
        <v>44123</v>
      </c>
      <c r="B3929" t="str">
        <v/>
      </c>
      <c r="C3929">
        <v>1.77</v>
      </c>
      <c r="D3929">
        <v>0</v>
      </c>
      <c r="E3929">
        <v>10.3786</v>
      </c>
      <c r="F3929">
        <f t="shared" si="122"/>
        <v>0</v>
      </c>
      <c r="G3929" t="str">
        <v>LF-GSF</v>
      </c>
      <c r="H3929" s="97" t="str">
        <f>IF(ISERROR(IF(AND(A:A&gt;#REF!,A:A&lt;=#REF!,B:B&lt;&gt;"CANC",G:G=$S$2),C3929,0)),"",IF(AND(A:A&gt;#REF!,A:A&lt;=#REF!,B:B&lt;&gt;"CANC",G:G=$S$2),C3929,0))</f>
        <v/>
      </c>
      <c r="I3929" s="97" t="str">
        <f>IF(ISERROR(IF(AND(A:A&gt;#REF!,A:A&lt;=#REF!,B:B&lt;&gt;"CANC",G:G=$S$2),C3929,0)),"",IF(AND(A:A&gt;#REF!,A:A&lt;=#REF!,B:B&lt;&gt;"CANC",G:G=$S$2),F3929,0))</f>
        <v/>
      </c>
      <c r="K3929" s="93">
        <f>[3]!TradeDate</f>
        <v>0</v>
      </c>
      <c r="L3929" s="93">
        <f>[3]!AlteredStatus</f>
        <v>0</v>
      </c>
      <c r="M3929">
        <f>[3]!CommissionEUR</f>
        <v>0</v>
      </c>
      <c r="N3929">
        <f>[3]!LocalChargeXComm</f>
        <v>0</v>
      </c>
      <c r="O3929">
        <f>[3]!FXEUR</f>
        <v>0</v>
      </c>
      <c r="P3929" t="e">
        <f t="shared" si="123"/>
        <v>#DIV/0!</v>
      </c>
      <c r="Q3929">
        <f>[3]!PortfolioCode</f>
        <v>0</v>
      </c>
    </row>
    <row r="3930" spans="1:17">
      <c r="A3930" s="93">
        <v>44123</v>
      </c>
      <c r="B3930" t="str">
        <v/>
      </c>
      <c r="C3930">
        <v>36.9</v>
      </c>
      <c r="D3930">
        <v>0</v>
      </c>
      <c r="E3930">
        <v>10.963800000000001</v>
      </c>
      <c r="F3930">
        <f t="shared" si="122"/>
        <v>0</v>
      </c>
      <c r="G3930" t="str">
        <v>LF-GSF</v>
      </c>
      <c r="H3930" s="97" t="str">
        <f>IF(ISERROR(IF(AND(A:A&gt;#REF!,A:A&lt;=#REF!,B:B&lt;&gt;"CANC",G:G=$S$2),C3930,0)),"",IF(AND(A:A&gt;#REF!,A:A&lt;=#REF!,B:B&lt;&gt;"CANC",G:G=$S$2),C3930,0))</f>
        <v/>
      </c>
      <c r="I3930" s="97" t="str">
        <f>IF(ISERROR(IF(AND(A:A&gt;#REF!,A:A&lt;=#REF!,B:B&lt;&gt;"CANC",G:G=$S$2),C3930,0)),"",IF(AND(A:A&gt;#REF!,A:A&lt;=#REF!,B:B&lt;&gt;"CANC",G:G=$S$2),F3930,0))</f>
        <v/>
      </c>
      <c r="K3930" s="93">
        <f>[3]!TradeDate</f>
        <v>0</v>
      </c>
      <c r="L3930" s="93">
        <f>[3]!AlteredStatus</f>
        <v>0</v>
      </c>
      <c r="M3930">
        <f>[3]!CommissionEUR</f>
        <v>0</v>
      </c>
      <c r="N3930">
        <f>[3]!LocalChargeXComm</f>
        <v>0</v>
      </c>
      <c r="O3930">
        <f>[3]!FXEUR</f>
        <v>0</v>
      </c>
      <c r="P3930" t="e">
        <f t="shared" si="123"/>
        <v>#DIV/0!</v>
      </c>
      <c r="Q3930">
        <f>[3]!PortfolioCode</f>
        <v>0</v>
      </c>
    </row>
    <row r="3931" spans="1:17">
      <c r="A3931" s="93">
        <v>44123</v>
      </c>
      <c r="B3931" t="str">
        <v/>
      </c>
      <c r="C3931">
        <v>8.67</v>
      </c>
      <c r="D3931">
        <v>0</v>
      </c>
      <c r="E3931">
        <v>3.9826000000000001</v>
      </c>
      <c r="F3931">
        <f t="shared" si="122"/>
        <v>0</v>
      </c>
      <c r="G3931" t="str">
        <v>LF-GSF</v>
      </c>
      <c r="H3931" s="97" t="str">
        <f>IF(ISERROR(IF(AND(A:A&gt;#REF!,A:A&lt;=#REF!,B:B&lt;&gt;"CANC",G:G=$S$2),C3931,0)),"",IF(AND(A:A&gt;#REF!,A:A&lt;=#REF!,B:B&lt;&gt;"CANC",G:G=$S$2),C3931,0))</f>
        <v/>
      </c>
      <c r="I3931" s="97" t="str">
        <f>IF(ISERROR(IF(AND(A:A&gt;#REF!,A:A&lt;=#REF!,B:B&lt;&gt;"CANC",G:G=$S$2),C3931,0)),"",IF(AND(A:A&gt;#REF!,A:A&lt;=#REF!,B:B&lt;&gt;"CANC",G:G=$S$2),F3931,0))</f>
        <v/>
      </c>
      <c r="K3931" s="93">
        <f>[3]!TradeDate</f>
        <v>0</v>
      </c>
      <c r="L3931" s="93">
        <f>[3]!AlteredStatus</f>
        <v>0</v>
      </c>
      <c r="M3931">
        <f>[3]!CommissionEUR</f>
        <v>0</v>
      </c>
      <c r="N3931">
        <f>[3]!LocalChargeXComm</f>
        <v>0</v>
      </c>
      <c r="O3931">
        <f>[3]!FXEUR</f>
        <v>0</v>
      </c>
      <c r="P3931" t="e">
        <f t="shared" si="123"/>
        <v>#DIV/0!</v>
      </c>
      <c r="Q3931">
        <f>[3]!PortfolioCode</f>
        <v>0</v>
      </c>
    </row>
    <row r="3932" spans="1:17">
      <c r="A3932" s="93">
        <v>44123</v>
      </c>
      <c r="B3932" t="str">
        <v/>
      </c>
      <c r="C3932">
        <v>13.88</v>
      </c>
      <c r="D3932">
        <v>315.93</v>
      </c>
      <c r="E3932">
        <v>0.90710000000000002</v>
      </c>
      <c r="F3932">
        <f t="shared" si="122"/>
        <v>348.28574578326533</v>
      </c>
      <c r="G3932" t="str">
        <v>LF-GSF</v>
      </c>
      <c r="H3932" s="97" t="str">
        <f>IF(ISERROR(IF(AND(A:A&gt;#REF!,A:A&lt;=#REF!,B:B&lt;&gt;"CANC",G:G=$S$2),C3932,0)),"",IF(AND(A:A&gt;#REF!,A:A&lt;=#REF!,B:B&lt;&gt;"CANC",G:G=$S$2),C3932,0))</f>
        <v/>
      </c>
      <c r="I3932" s="97" t="str">
        <f>IF(ISERROR(IF(AND(A:A&gt;#REF!,A:A&lt;=#REF!,B:B&lt;&gt;"CANC",G:G=$S$2),C3932,0)),"",IF(AND(A:A&gt;#REF!,A:A&lt;=#REF!,B:B&lt;&gt;"CANC",G:G=$S$2),F3932,0))</f>
        <v/>
      </c>
      <c r="K3932" s="93">
        <f>[3]!TradeDate</f>
        <v>0</v>
      </c>
      <c r="L3932" s="93">
        <f>[3]!AlteredStatus</f>
        <v>0</v>
      </c>
      <c r="M3932">
        <f>[3]!CommissionEUR</f>
        <v>0</v>
      </c>
      <c r="N3932">
        <f>[3]!LocalChargeXComm</f>
        <v>0</v>
      </c>
      <c r="O3932">
        <f>[3]!FXEUR</f>
        <v>0</v>
      </c>
      <c r="P3932" t="e">
        <f t="shared" si="123"/>
        <v>#DIV/0!</v>
      </c>
      <c r="Q3932">
        <f>[3]!PortfolioCode</f>
        <v>0</v>
      </c>
    </row>
    <row r="3933" spans="1:17">
      <c r="A3933" s="93">
        <v>44123</v>
      </c>
      <c r="B3933" t="str">
        <v/>
      </c>
      <c r="C3933">
        <v>7.95</v>
      </c>
      <c r="D3933">
        <v>0</v>
      </c>
      <c r="E3933">
        <v>10.3786</v>
      </c>
      <c r="F3933">
        <f t="shared" si="122"/>
        <v>0</v>
      </c>
      <c r="G3933" t="str">
        <v>LF-GSF</v>
      </c>
      <c r="H3933" s="97" t="str">
        <f>IF(ISERROR(IF(AND(A:A&gt;#REF!,A:A&lt;=#REF!,B:B&lt;&gt;"CANC",G:G=$S$2),C3933,0)),"",IF(AND(A:A&gt;#REF!,A:A&lt;=#REF!,B:B&lt;&gt;"CANC",G:G=$S$2),C3933,0))</f>
        <v/>
      </c>
      <c r="I3933" s="97" t="str">
        <f>IF(ISERROR(IF(AND(A:A&gt;#REF!,A:A&lt;=#REF!,B:B&lt;&gt;"CANC",G:G=$S$2),C3933,0)),"",IF(AND(A:A&gt;#REF!,A:A&lt;=#REF!,B:B&lt;&gt;"CANC",G:G=$S$2),F3933,0))</f>
        <v/>
      </c>
      <c r="K3933" s="93">
        <f>[3]!TradeDate</f>
        <v>0</v>
      </c>
      <c r="L3933" s="93">
        <f>[3]!AlteredStatus</f>
        <v>0</v>
      </c>
      <c r="M3933">
        <f>[3]!CommissionEUR</f>
        <v>0</v>
      </c>
      <c r="N3933">
        <f>[3]!LocalChargeXComm</f>
        <v>0</v>
      </c>
      <c r="O3933">
        <f>[3]!FXEUR</f>
        <v>0</v>
      </c>
      <c r="P3933" t="e">
        <f t="shared" si="123"/>
        <v>#DIV/0!</v>
      </c>
      <c r="Q3933">
        <f>[3]!PortfolioCode</f>
        <v>0</v>
      </c>
    </row>
    <row r="3934" spans="1:17">
      <c r="A3934" s="93">
        <v>44123</v>
      </c>
      <c r="B3934" t="str">
        <v/>
      </c>
      <c r="C3934">
        <v>104.18</v>
      </c>
      <c r="D3934">
        <v>0</v>
      </c>
      <c r="E3934">
        <v>1.0716000000000001</v>
      </c>
      <c r="F3934">
        <f t="shared" si="122"/>
        <v>0</v>
      </c>
      <c r="G3934" t="str">
        <v>MEMCF</v>
      </c>
      <c r="H3934" s="97" t="str">
        <f>IF(ISERROR(IF(AND(A:A&gt;#REF!,A:A&lt;=#REF!,B:B&lt;&gt;"CANC",G:G=$S$2),C3934,0)),"",IF(AND(A:A&gt;#REF!,A:A&lt;=#REF!,B:B&lt;&gt;"CANC",G:G=$S$2),C3934,0))</f>
        <v/>
      </c>
      <c r="I3934" s="97" t="str">
        <f>IF(ISERROR(IF(AND(A:A&gt;#REF!,A:A&lt;=#REF!,B:B&lt;&gt;"CANC",G:G=$S$2),C3934,0)),"",IF(AND(A:A&gt;#REF!,A:A&lt;=#REF!,B:B&lt;&gt;"CANC",G:G=$S$2),F3934,0))</f>
        <v/>
      </c>
      <c r="K3934" s="93">
        <f>[3]!TradeDate</f>
        <v>0</v>
      </c>
      <c r="L3934" s="93">
        <f>[3]!AlteredStatus</f>
        <v>0</v>
      </c>
      <c r="M3934">
        <f>[3]!CommissionEUR</f>
        <v>0</v>
      </c>
      <c r="N3934">
        <f>[3]!LocalChargeXComm</f>
        <v>0</v>
      </c>
      <c r="O3934">
        <f>[3]!FXEUR</f>
        <v>0</v>
      </c>
      <c r="P3934" t="e">
        <f t="shared" si="123"/>
        <v>#DIV/0!</v>
      </c>
      <c r="Q3934">
        <f>[3]!PortfolioCode</f>
        <v>0</v>
      </c>
    </row>
    <row r="3935" spans="1:17">
      <c r="A3935" s="93">
        <v>44123</v>
      </c>
      <c r="B3935" t="str">
        <v/>
      </c>
      <c r="C3935">
        <v>35.44</v>
      </c>
      <c r="D3935">
        <v>0</v>
      </c>
      <c r="E3935">
        <v>1.1768000000000001</v>
      </c>
      <c r="F3935">
        <f t="shared" si="122"/>
        <v>0</v>
      </c>
      <c r="G3935" t="str">
        <v>LF-GSF</v>
      </c>
      <c r="H3935" s="97" t="str">
        <f>IF(ISERROR(IF(AND(A:A&gt;#REF!,A:A&lt;=#REF!,B:B&lt;&gt;"CANC",G:G=$S$2),C3935,0)),"",IF(AND(A:A&gt;#REF!,A:A&lt;=#REF!,B:B&lt;&gt;"CANC",G:G=$S$2),C3935,0))</f>
        <v/>
      </c>
      <c r="I3935" s="97" t="str">
        <f>IF(ISERROR(IF(AND(A:A&gt;#REF!,A:A&lt;=#REF!,B:B&lt;&gt;"CANC",G:G=$S$2),C3935,0)),"",IF(AND(A:A&gt;#REF!,A:A&lt;=#REF!,B:B&lt;&gt;"CANC",G:G=$S$2),F3935,0))</f>
        <v/>
      </c>
      <c r="K3935" s="93">
        <f>[3]!TradeDate</f>
        <v>0</v>
      </c>
      <c r="L3935" s="93">
        <f>[3]!AlteredStatus</f>
        <v>0</v>
      </c>
      <c r="M3935">
        <f>[3]!CommissionEUR</f>
        <v>0</v>
      </c>
      <c r="N3935">
        <f>[3]!LocalChargeXComm</f>
        <v>0</v>
      </c>
      <c r="O3935">
        <f>[3]!FXEUR</f>
        <v>0</v>
      </c>
      <c r="P3935" t="e">
        <f t="shared" si="123"/>
        <v>#DIV/0!</v>
      </c>
      <c r="Q3935">
        <f>[3]!PortfolioCode</f>
        <v>0</v>
      </c>
    </row>
    <row r="3936" spans="1:17">
      <c r="A3936" s="93">
        <v>44123</v>
      </c>
      <c r="B3936" t="str">
        <v/>
      </c>
      <c r="C3936">
        <v>70.05</v>
      </c>
      <c r="D3936">
        <v>0</v>
      </c>
      <c r="E3936">
        <v>1.1768000000000001</v>
      </c>
      <c r="F3936">
        <f t="shared" si="122"/>
        <v>0</v>
      </c>
      <c r="G3936" t="str">
        <v>LF-GSF</v>
      </c>
      <c r="H3936" s="97" t="str">
        <f>IF(ISERROR(IF(AND(A:A&gt;#REF!,A:A&lt;=#REF!,B:B&lt;&gt;"CANC",G:G=$S$2),C3936,0)),"",IF(AND(A:A&gt;#REF!,A:A&lt;=#REF!,B:B&lt;&gt;"CANC",G:G=$S$2),C3936,0))</f>
        <v/>
      </c>
      <c r="I3936" s="97" t="str">
        <f>IF(ISERROR(IF(AND(A:A&gt;#REF!,A:A&lt;=#REF!,B:B&lt;&gt;"CANC",G:G=$S$2),C3936,0)),"",IF(AND(A:A&gt;#REF!,A:A&lt;=#REF!,B:B&lt;&gt;"CANC",G:G=$S$2),F3936,0))</f>
        <v/>
      </c>
      <c r="K3936" s="93">
        <f>[3]!TradeDate</f>
        <v>0</v>
      </c>
      <c r="L3936" s="93">
        <f>[3]!AlteredStatus</f>
        <v>0</v>
      </c>
      <c r="M3936">
        <f>[3]!CommissionEUR</f>
        <v>0</v>
      </c>
      <c r="N3936">
        <f>[3]!LocalChargeXComm</f>
        <v>0</v>
      </c>
      <c r="O3936">
        <f>[3]!FXEUR</f>
        <v>0</v>
      </c>
      <c r="P3936" t="e">
        <f t="shared" si="123"/>
        <v>#DIV/0!</v>
      </c>
      <c r="Q3936">
        <f>[3]!PortfolioCode</f>
        <v>0</v>
      </c>
    </row>
    <row r="3937" spans="1:17">
      <c r="A3937" s="93">
        <v>44123</v>
      </c>
      <c r="B3937" t="str">
        <v/>
      </c>
      <c r="C3937">
        <v>30.46</v>
      </c>
      <c r="D3937">
        <v>0</v>
      </c>
      <c r="E3937">
        <v>1.1768000000000001</v>
      </c>
      <c r="F3937">
        <f t="shared" si="122"/>
        <v>0</v>
      </c>
      <c r="G3937" t="str">
        <v>LF-GSF</v>
      </c>
      <c r="H3937" s="97" t="str">
        <f>IF(ISERROR(IF(AND(A:A&gt;#REF!,A:A&lt;=#REF!,B:B&lt;&gt;"CANC",G:G=$S$2),C3937,0)),"",IF(AND(A:A&gt;#REF!,A:A&lt;=#REF!,B:B&lt;&gt;"CANC",G:G=$S$2),C3937,0))</f>
        <v/>
      </c>
      <c r="I3937" s="97" t="str">
        <f>IF(ISERROR(IF(AND(A:A&gt;#REF!,A:A&lt;=#REF!,B:B&lt;&gt;"CANC",G:G=$S$2),C3937,0)),"",IF(AND(A:A&gt;#REF!,A:A&lt;=#REF!,B:B&lt;&gt;"CANC",G:G=$S$2),F3937,0))</f>
        <v/>
      </c>
      <c r="K3937" s="93">
        <f>[3]!TradeDate</f>
        <v>0</v>
      </c>
      <c r="L3937" s="93">
        <f>[3]!AlteredStatus</f>
        <v>0</v>
      </c>
      <c r="M3937">
        <f>[3]!CommissionEUR</f>
        <v>0</v>
      </c>
      <c r="N3937">
        <f>[3]!LocalChargeXComm</f>
        <v>0</v>
      </c>
      <c r="O3937">
        <f>[3]!FXEUR</f>
        <v>0</v>
      </c>
      <c r="P3937" t="e">
        <f t="shared" si="123"/>
        <v>#DIV/0!</v>
      </c>
      <c r="Q3937">
        <f>[3]!PortfolioCode</f>
        <v>0</v>
      </c>
    </row>
    <row r="3938" spans="1:17">
      <c r="A3938" s="93">
        <v>44123</v>
      </c>
      <c r="B3938" t="str">
        <v/>
      </c>
      <c r="C3938">
        <v>30.16</v>
      </c>
      <c r="D3938">
        <v>0</v>
      </c>
      <c r="E3938">
        <v>1.1768000000000001</v>
      </c>
      <c r="F3938">
        <f t="shared" si="122"/>
        <v>0</v>
      </c>
      <c r="G3938" t="str">
        <v>LF-GSF</v>
      </c>
      <c r="H3938" s="97" t="str">
        <f>IF(ISERROR(IF(AND(A:A&gt;#REF!,A:A&lt;=#REF!,B:B&lt;&gt;"CANC",G:G=$S$2),C3938,0)),"",IF(AND(A:A&gt;#REF!,A:A&lt;=#REF!,B:B&lt;&gt;"CANC",G:G=$S$2),C3938,0))</f>
        <v/>
      </c>
      <c r="I3938" s="97" t="str">
        <f>IF(ISERROR(IF(AND(A:A&gt;#REF!,A:A&lt;=#REF!,B:B&lt;&gt;"CANC",G:G=$S$2),C3938,0)),"",IF(AND(A:A&gt;#REF!,A:A&lt;=#REF!,B:B&lt;&gt;"CANC",G:G=$S$2),F3938,0))</f>
        <v/>
      </c>
      <c r="K3938" s="93">
        <f>[3]!TradeDate</f>
        <v>0</v>
      </c>
      <c r="L3938" s="93">
        <f>[3]!AlteredStatus</f>
        <v>0</v>
      </c>
      <c r="M3938">
        <f>[3]!CommissionEUR</f>
        <v>0</v>
      </c>
      <c r="N3938">
        <f>[3]!LocalChargeXComm</f>
        <v>0</v>
      </c>
      <c r="O3938">
        <f>[3]!FXEUR</f>
        <v>0</v>
      </c>
      <c r="P3938" t="e">
        <f t="shared" si="123"/>
        <v>#DIV/0!</v>
      </c>
      <c r="Q3938">
        <f>[3]!PortfolioCode</f>
        <v>0</v>
      </c>
    </row>
    <row r="3939" spans="1:17">
      <c r="A3939" s="93">
        <v>44123</v>
      </c>
      <c r="B3939" t="str">
        <v/>
      </c>
      <c r="C3939">
        <v>41.32</v>
      </c>
      <c r="D3939">
        <v>0</v>
      </c>
      <c r="E3939">
        <v>1.1768000000000001</v>
      </c>
      <c r="F3939">
        <f t="shared" si="122"/>
        <v>0</v>
      </c>
      <c r="G3939" t="str">
        <v>LF-GSF</v>
      </c>
      <c r="H3939" s="97" t="str">
        <f>IF(ISERROR(IF(AND(A:A&gt;#REF!,A:A&lt;=#REF!,B:B&lt;&gt;"CANC",G:G=$S$2),C3939,0)),"",IF(AND(A:A&gt;#REF!,A:A&lt;=#REF!,B:B&lt;&gt;"CANC",G:G=$S$2),C3939,0))</f>
        <v/>
      </c>
      <c r="I3939" s="97" t="str">
        <f>IF(ISERROR(IF(AND(A:A&gt;#REF!,A:A&lt;=#REF!,B:B&lt;&gt;"CANC",G:G=$S$2),C3939,0)),"",IF(AND(A:A&gt;#REF!,A:A&lt;=#REF!,B:B&lt;&gt;"CANC",G:G=$S$2),F3939,0))</f>
        <v/>
      </c>
      <c r="K3939" s="93">
        <f>[3]!TradeDate</f>
        <v>0</v>
      </c>
      <c r="L3939" s="93">
        <f>[3]!AlteredStatus</f>
        <v>0</v>
      </c>
      <c r="M3939">
        <f>[3]!CommissionEUR</f>
        <v>0</v>
      </c>
      <c r="N3939">
        <f>[3]!LocalChargeXComm</f>
        <v>0</v>
      </c>
      <c r="O3939">
        <f>[3]!FXEUR</f>
        <v>0</v>
      </c>
      <c r="P3939" t="e">
        <f t="shared" si="123"/>
        <v>#DIV/0!</v>
      </c>
      <c r="Q3939">
        <f>[3]!PortfolioCode</f>
        <v>0</v>
      </c>
    </row>
    <row r="3940" spans="1:17">
      <c r="A3940" s="93">
        <v>44123</v>
      </c>
      <c r="B3940" t="str">
        <v/>
      </c>
      <c r="C3940">
        <v>68.47</v>
      </c>
      <c r="D3940">
        <v>0</v>
      </c>
      <c r="E3940">
        <v>1.1768000000000001</v>
      </c>
      <c r="F3940">
        <f t="shared" si="122"/>
        <v>0</v>
      </c>
      <c r="G3940" t="str">
        <v>LF-GSF</v>
      </c>
      <c r="H3940" s="97" t="str">
        <f>IF(ISERROR(IF(AND(A:A&gt;#REF!,A:A&lt;=#REF!,B:B&lt;&gt;"CANC",G:G=$S$2),C3940,0)),"",IF(AND(A:A&gt;#REF!,A:A&lt;=#REF!,B:B&lt;&gt;"CANC",G:G=$S$2),C3940,0))</f>
        <v/>
      </c>
      <c r="I3940" s="97" t="str">
        <f>IF(ISERROR(IF(AND(A:A&gt;#REF!,A:A&lt;=#REF!,B:B&lt;&gt;"CANC",G:G=$S$2),C3940,0)),"",IF(AND(A:A&gt;#REF!,A:A&lt;=#REF!,B:B&lt;&gt;"CANC",G:G=$S$2),F3940,0))</f>
        <v/>
      </c>
      <c r="K3940" s="93">
        <f>[3]!TradeDate</f>
        <v>0</v>
      </c>
      <c r="L3940" s="93">
        <f>[3]!AlteredStatus</f>
        <v>0</v>
      </c>
      <c r="M3940">
        <f>[3]!CommissionEUR</f>
        <v>0</v>
      </c>
      <c r="N3940">
        <f>[3]!LocalChargeXComm</f>
        <v>0</v>
      </c>
      <c r="O3940">
        <f>[3]!FXEUR</f>
        <v>0</v>
      </c>
      <c r="P3940" t="e">
        <f t="shared" si="123"/>
        <v>#DIV/0!</v>
      </c>
      <c r="Q3940">
        <f>[3]!PortfolioCode</f>
        <v>0</v>
      </c>
    </row>
    <row r="3941" spans="1:17">
      <c r="A3941" s="93">
        <v>44123</v>
      </c>
      <c r="B3941" t="str">
        <v/>
      </c>
      <c r="C3941">
        <v>51.74</v>
      </c>
      <c r="D3941">
        <v>0</v>
      </c>
      <c r="E3941">
        <v>1.1768000000000001</v>
      </c>
      <c r="F3941">
        <f t="shared" si="122"/>
        <v>0</v>
      </c>
      <c r="G3941" t="str">
        <v>LF-GSF</v>
      </c>
      <c r="H3941" s="97" t="str">
        <f>IF(ISERROR(IF(AND(A:A&gt;#REF!,A:A&lt;=#REF!,B:B&lt;&gt;"CANC",G:G=$S$2),C3941,0)),"",IF(AND(A:A&gt;#REF!,A:A&lt;=#REF!,B:B&lt;&gt;"CANC",G:G=$S$2),C3941,0))</f>
        <v/>
      </c>
      <c r="I3941" s="97" t="str">
        <f>IF(ISERROR(IF(AND(A:A&gt;#REF!,A:A&lt;=#REF!,B:B&lt;&gt;"CANC",G:G=$S$2),C3941,0)),"",IF(AND(A:A&gt;#REF!,A:A&lt;=#REF!,B:B&lt;&gt;"CANC",G:G=$S$2),F3941,0))</f>
        <v/>
      </c>
      <c r="K3941" s="93">
        <f>[3]!TradeDate</f>
        <v>0</v>
      </c>
      <c r="L3941" s="93">
        <f>[3]!AlteredStatus</f>
        <v>0</v>
      </c>
      <c r="M3941">
        <f>[3]!CommissionEUR</f>
        <v>0</v>
      </c>
      <c r="N3941">
        <f>[3]!LocalChargeXComm</f>
        <v>0</v>
      </c>
      <c r="O3941">
        <f>[3]!FXEUR</f>
        <v>0</v>
      </c>
      <c r="P3941" t="e">
        <f t="shared" si="123"/>
        <v>#DIV/0!</v>
      </c>
      <c r="Q3941">
        <f>[3]!PortfolioCode</f>
        <v>0</v>
      </c>
    </row>
    <row r="3942" spans="1:17">
      <c r="A3942" s="93">
        <v>44123</v>
      </c>
      <c r="B3942" t="str">
        <v/>
      </c>
      <c r="C3942">
        <v>37.97</v>
      </c>
      <c r="D3942">
        <v>0</v>
      </c>
      <c r="E3942">
        <v>1.1768000000000001</v>
      </c>
      <c r="F3942">
        <f t="shared" si="122"/>
        <v>0</v>
      </c>
      <c r="G3942" t="str">
        <v>LF-GSF</v>
      </c>
      <c r="H3942" s="97" t="str">
        <f>IF(ISERROR(IF(AND(A:A&gt;#REF!,A:A&lt;=#REF!,B:B&lt;&gt;"CANC",G:G=$S$2),C3942,0)),"",IF(AND(A:A&gt;#REF!,A:A&lt;=#REF!,B:B&lt;&gt;"CANC",G:G=$S$2),C3942,0))</f>
        <v/>
      </c>
      <c r="I3942" s="97" t="str">
        <f>IF(ISERROR(IF(AND(A:A&gt;#REF!,A:A&lt;=#REF!,B:B&lt;&gt;"CANC",G:G=$S$2),C3942,0)),"",IF(AND(A:A&gt;#REF!,A:A&lt;=#REF!,B:B&lt;&gt;"CANC",G:G=$S$2),F3942,0))</f>
        <v/>
      </c>
      <c r="K3942" s="93">
        <f>[3]!TradeDate</f>
        <v>0</v>
      </c>
      <c r="L3942" s="93">
        <f>[3]!AlteredStatus</f>
        <v>0</v>
      </c>
      <c r="M3942">
        <f>[3]!CommissionEUR</f>
        <v>0</v>
      </c>
      <c r="N3942">
        <f>[3]!LocalChargeXComm</f>
        <v>0</v>
      </c>
      <c r="O3942">
        <f>[3]!FXEUR</f>
        <v>0</v>
      </c>
      <c r="P3942" t="e">
        <f t="shared" si="123"/>
        <v>#DIV/0!</v>
      </c>
      <c r="Q3942">
        <f>[3]!PortfolioCode</f>
        <v>0</v>
      </c>
    </row>
    <row r="3943" spans="1:17">
      <c r="A3943" s="93">
        <v>44124</v>
      </c>
      <c r="B3943" t="str">
        <v/>
      </c>
      <c r="C3943">
        <v>2697.13</v>
      </c>
      <c r="D3943">
        <v>0</v>
      </c>
      <c r="E3943">
        <v>10.3459</v>
      </c>
      <c r="F3943">
        <f t="shared" si="122"/>
        <v>0</v>
      </c>
      <c r="G3943" t="str">
        <v>MEEIF</v>
      </c>
      <c r="H3943" s="97" t="str">
        <f>IF(ISERROR(IF(AND(A:A&gt;#REF!,A:A&lt;=#REF!,B:B&lt;&gt;"CANC",G:G=$S$2),C3943,0)),"",IF(AND(A:A&gt;#REF!,A:A&lt;=#REF!,B:B&lt;&gt;"CANC",G:G=$S$2),C3943,0))</f>
        <v/>
      </c>
      <c r="I3943" s="97" t="str">
        <f>IF(ISERROR(IF(AND(A:A&gt;#REF!,A:A&lt;=#REF!,B:B&lt;&gt;"CANC",G:G=$S$2),C3943,0)),"",IF(AND(A:A&gt;#REF!,A:A&lt;=#REF!,B:B&lt;&gt;"CANC",G:G=$S$2),F3943,0))</f>
        <v/>
      </c>
      <c r="K3943" s="93">
        <f>[3]!TradeDate</f>
        <v>0</v>
      </c>
      <c r="L3943" s="93">
        <f>[3]!AlteredStatus</f>
        <v>0</v>
      </c>
      <c r="M3943">
        <f>[3]!CommissionEUR</f>
        <v>0</v>
      </c>
      <c r="N3943">
        <f>[3]!LocalChargeXComm</f>
        <v>0</v>
      </c>
      <c r="O3943">
        <f>[3]!FXEUR</f>
        <v>0</v>
      </c>
      <c r="P3943" t="e">
        <f t="shared" si="123"/>
        <v>#DIV/0!</v>
      </c>
      <c r="Q3943">
        <f>[3]!PortfolioCode</f>
        <v>0</v>
      </c>
    </row>
    <row r="3944" spans="1:17">
      <c r="A3944" s="93">
        <v>44124</v>
      </c>
      <c r="B3944" t="str">
        <v/>
      </c>
      <c r="C3944">
        <v>179.6</v>
      </c>
      <c r="D3944">
        <v>0</v>
      </c>
      <c r="E3944">
        <v>7.4428999999999998</v>
      </c>
      <c r="F3944">
        <f t="shared" si="122"/>
        <v>0</v>
      </c>
      <c r="G3944" t="str">
        <v>ERAFP</v>
      </c>
      <c r="H3944" s="97" t="str">
        <f>IF(ISERROR(IF(AND(A:A&gt;#REF!,A:A&lt;=#REF!,B:B&lt;&gt;"CANC",G:G=$S$2),C3944,0)),"",IF(AND(A:A&gt;#REF!,A:A&lt;=#REF!,B:B&lt;&gt;"CANC",G:G=$S$2),C3944,0))</f>
        <v/>
      </c>
      <c r="I3944" s="97" t="str">
        <f>IF(ISERROR(IF(AND(A:A&gt;#REF!,A:A&lt;=#REF!,B:B&lt;&gt;"CANC",G:G=$S$2),C3944,0)),"",IF(AND(A:A&gt;#REF!,A:A&lt;=#REF!,B:B&lt;&gt;"CANC",G:G=$S$2),F3944,0))</f>
        <v/>
      </c>
      <c r="K3944" s="93">
        <f>[3]!TradeDate</f>
        <v>0</v>
      </c>
      <c r="L3944" s="93">
        <f>[3]!AlteredStatus</f>
        <v>0</v>
      </c>
      <c r="M3944">
        <f>[3]!CommissionEUR</f>
        <v>0</v>
      </c>
      <c r="N3944">
        <f>[3]!LocalChargeXComm</f>
        <v>0</v>
      </c>
      <c r="O3944">
        <f>[3]!FXEUR</f>
        <v>0</v>
      </c>
      <c r="P3944" t="e">
        <f t="shared" si="123"/>
        <v>#DIV/0!</v>
      </c>
      <c r="Q3944">
        <f>[3]!PortfolioCode</f>
        <v>0</v>
      </c>
    </row>
    <row r="3945" spans="1:17">
      <c r="A3945" s="93">
        <v>44124</v>
      </c>
      <c r="B3945" t="str">
        <v/>
      </c>
      <c r="C3945">
        <v>17.96</v>
      </c>
      <c r="D3945">
        <v>0</v>
      </c>
      <c r="E3945">
        <v>7.4428999999999998</v>
      </c>
      <c r="F3945">
        <f t="shared" si="122"/>
        <v>0</v>
      </c>
      <c r="G3945" t="str">
        <v>LF-GSF</v>
      </c>
      <c r="H3945" s="97" t="str">
        <f>IF(ISERROR(IF(AND(A:A&gt;#REF!,A:A&lt;=#REF!,B:B&lt;&gt;"CANC",G:G=$S$2),C3945,0)),"",IF(AND(A:A&gt;#REF!,A:A&lt;=#REF!,B:B&lt;&gt;"CANC",G:G=$S$2),C3945,0))</f>
        <v/>
      </c>
      <c r="I3945" s="97" t="str">
        <f>IF(ISERROR(IF(AND(A:A&gt;#REF!,A:A&lt;=#REF!,B:B&lt;&gt;"CANC",G:G=$S$2),C3945,0)),"",IF(AND(A:A&gt;#REF!,A:A&lt;=#REF!,B:B&lt;&gt;"CANC",G:G=$S$2),F3945,0))</f>
        <v/>
      </c>
      <c r="K3945" s="93">
        <f>[3]!TradeDate</f>
        <v>0</v>
      </c>
      <c r="L3945" s="93">
        <f>[3]!AlteredStatus</f>
        <v>0</v>
      </c>
      <c r="M3945">
        <f>[3]!CommissionEUR</f>
        <v>0</v>
      </c>
      <c r="N3945">
        <f>[3]!LocalChargeXComm</f>
        <v>0</v>
      </c>
      <c r="O3945">
        <f>[3]!FXEUR</f>
        <v>0</v>
      </c>
      <c r="P3945" t="e">
        <f t="shared" si="123"/>
        <v>#DIV/0!</v>
      </c>
      <c r="Q3945">
        <f>[3]!PortfolioCode</f>
        <v>0</v>
      </c>
    </row>
    <row r="3946" spans="1:17">
      <c r="A3946" s="93">
        <v>44124</v>
      </c>
      <c r="B3946" t="str">
        <v/>
      </c>
      <c r="C3946">
        <v>430.36</v>
      </c>
      <c r="D3946">
        <v>1</v>
      </c>
      <c r="E3946">
        <v>0.91339999999999999</v>
      </c>
      <c r="F3946">
        <f t="shared" si="122"/>
        <v>1.0948105977665863</v>
      </c>
      <c r="G3946" t="str">
        <v>MUSCIT</v>
      </c>
      <c r="H3946" s="97" t="str">
        <f>IF(ISERROR(IF(AND(A:A&gt;#REF!,A:A&lt;=#REF!,B:B&lt;&gt;"CANC",G:G=$S$2),C3946,0)),"",IF(AND(A:A&gt;#REF!,A:A&lt;=#REF!,B:B&lt;&gt;"CANC",G:G=$S$2),C3946,0))</f>
        <v/>
      </c>
      <c r="I3946" s="97" t="str">
        <f>IF(ISERROR(IF(AND(A:A&gt;#REF!,A:A&lt;=#REF!,B:B&lt;&gt;"CANC",G:G=$S$2),C3946,0)),"",IF(AND(A:A&gt;#REF!,A:A&lt;=#REF!,B:B&lt;&gt;"CANC",G:G=$S$2),F3946,0))</f>
        <v/>
      </c>
      <c r="K3946" s="93">
        <f>[3]!TradeDate</f>
        <v>0</v>
      </c>
      <c r="L3946" s="93">
        <f>[3]!AlteredStatus</f>
        <v>0</v>
      </c>
      <c r="M3946">
        <f>[3]!CommissionEUR</f>
        <v>0</v>
      </c>
      <c r="N3946">
        <f>[3]!LocalChargeXComm</f>
        <v>0</v>
      </c>
      <c r="O3946">
        <f>[3]!FXEUR</f>
        <v>0</v>
      </c>
      <c r="P3946" t="e">
        <f t="shared" si="123"/>
        <v>#DIV/0!</v>
      </c>
      <c r="Q3946">
        <f>[3]!PortfolioCode</f>
        <v>0</v>
      </c>
    </row>
    <row r="3947" spans="1:17">
      <c r="A3947" s="93">
        <v>44124</v>
      </c>
      <c r="B3947" t="str">
        <v/>
      </c>
      <c r="C3947">
        <v>158.63999999999999</v>
      </c>
      <c r="D3947">
        <v>1</v>
      </c>
      <c r="E3947">
        <v>0.91339999999999999</v>
      </c>
      <c r="F3947">
        <f t="shared" si="122"/>
        <v>1.0948105977665863</v>
      </c>
      <c r="G3947" t="str">
        <v>AMUNDIPEA</v>
      </c>
      <c r="H3947" s="97" t="str">
        <f>IF(ISERROR(IF(AND(A:A&gt;#REF!,A:A&lt;=#REF!,B:B&lt;&gt;"CANC",G:G=$S$2),C3947,0)),"",IF(AND(A:A&gt;#REF!,A:A&lt;=#REF!,B:B&lt;&gt;"CANC",G:G=$S$2),C3947,0))</f>
        <v/>
      </c>
      <c r="I3947" s="97" t="str">
        <f>IF(ISERROR(IF(AND(A:A&gt;#REF!,A:A&lt;=#REF!,B:B&lt;&gt;"CANC",G:G=$S$2),C3947,0)),"",IF(AND(A:A&gt;#REF!,A:A&lt;=#REF!,B:B&lt;&gt;"CANC",G:G=$S$2),F3947,0))</f>
        <v/>
      </c>
      <c r="K3947" s="93">
        <f>[3]!TradeDate</f>
        <v>0</v>
      </c>
      <c r="L3947" s="93">
        <f>[3]!AlteredStatus</f>
        <v>0</v>
      </c>
      <c r="M3947">
        <f>[3]!CommissionEUR</f>
        <v>0</v>
      </c>
      <c r="N3947">
        <f>[3]!LocalChargeXComm</f>
        <v>0</v>
      </c>
      <c r="O3947">
        <f>[3]!FXEUR</f>
        <v>0</v>
      </c>
      <c r="P3947" t="e">
        <f t="shared" si="123"/>
        <v>#DIV/0!</v>
      </c>
      <c r="Q3947">
        <f>[3]!PortfolioCode</f>
        <v>0</v>
      </c>
    </row>
    <row r="3948" spans="1:17">
      <c r="A3948" s="93">
        <v>44124</v>
      </c>
      <c r="B3948" t="str">
        <v/>
      </c>
      <c r="C3948">
        <v>53.38</v>
      </c>
      <c r="D3948">
        <v>0</v>
      </c>
      <c r="E3948">
        <v>1</v>
      </c>
      <c r="F3948">
        <f t="shared" si="122"/>
        <v>0</v>
      </c>
      <c r="G3948" t="str">
        <v>AMUNDIPEA</v>
      </c>
      <c r="H3948" s="97" t="str">
        <f>IF(ISERROR(IF(AND(A:A&gt;#REF!,A:A&lt;=#REF!,B:B&lt;&gt;"CANC",G:G=$S$2),C3948,0)),"",IF(AND(A:A&gt;#REF!,A:A&lt;=#REF!,B:B&lt;&gt;"CANC",G:G=$S$2),C3948,0))</f>
        <v/>
      </c>
      <c r="I3948" s="97" t="str">
        <f>IF(ISERROR(IF(AND(A:A&gt;#REF!,A:A&lt;=#REF!,B:B&lt;&gt;"CANC",G:G=$S$2),C3948,0)),"",IF(AND(A:A&gt;#REF!,A:A&lt;=#REF!,B:B&lt;&gt;"CANC",G:G=$S$2),F3948,0))</f>
        <v/>
      </c>
      <c r="K3948" s="93">
        <f>[3]!TradeDate</f>
        <v>0</v>
      </c>
      <c r="L3948" s="93">
        <f>[3]!AlteredStatus</f>
        <v>0</v>
      </c>
      <c r="M3948">
        <f>[3]!CommissionEUR</f>
        <v>0</v>
      </c>
      <c r="N3948">
        <f>[3]!LocalChargeXComm</f>
        <v>0</v>
      </c>
      <c r="O3948">
        <f>[3]!FXEUR</f>
        <v>0</v>
      </c>
      <c r="P3948" t="e">
        <f t="shared" si="123"/>
        <v>#DIV/0!</v>
      </c>
      <c r="Q3948">
        <f>[3]!PortfolioCode</f>
        <v>0</v>
      </c>
    </row>
    <row r="3949" spans="1:17">
      <c r="A3949" s="93">
        <v>44124</v>
      </c>
      <c r="B3949" t="str">
        <v/>
      </c>
      <c r="C3949">
        <v>137.36000000000001</v>
      </c>
      <c r="D3949">
        <v>0</v>
      </c>
      <c r="E3949">
        <v>1</v>
      </c>
      <c r="F3949">
        <f t="shared" si="122"/>
        <v>0</v>
      </c>
      <c r="G3949" t="str">
        <v>AMUNDIPEA</v>
      </c>
      <c r="H3949" s="97" t="str">
        <f>IF(ISERROR(IF(AND(A:A&gt;#REF!,A:A&lt;=#REF!,B:B&lt;&gt;"CANC",G:G=$S$2),C3949,0)),"",IF(AND(A:A&gt;#REF!,A:A&lt;=#REF!,B:B&lt;&gt;"CANC",G:G=$S$2),C3949,0))</f>
        <v/>
      </c>
      <c r="I3949" s="97" t="str">
        <f>IF(ISERROR(IF(AND(A:A&gt;#REF!,A:A&lt;=#REF!,B:B&lt;&gt;"CANC",G:G=$S$2),C3949,0)),"",IF(AND(A:A&gt;#REF!,A:A&lt;=#REF!,B:B&lt;&gt;"CANC",G:G=$S$2),F3949,0))</f>
        <v/>
      </c>
      <c r="K3949" s="93">
        <f>[3]!TradeDate</f>
        <v>0</v>
      </c>
      <c r="L3949" s="93">
        <f>[3]!AlteredStatus</f>
        <v>0</v>
      </c>
      <c r="M3949">
        <f>[3]!CommissionEUR</f>
        <v>0</v>
      </c>
      <c r="N3949">
        <f>[3]!LocalChargeXComm</f>
        <v>0</v>
      </c>
      <c r="O3949">
        <f>[3]!FXEUR</f>
        <v>0</v>
      </c>
      <c r="P3949" t="e">
        <f t="shared" si="123"/>
        <v>#DIV/0!</v>
      </c>
      <c r="Q3949">
        <f>[3]!PortfolioCode</f>
        <v>0</v>
      </c>
    </row>
    <row r="3950" spans="1:17">
      <c r="A3950" s="93">
        <v>44124</v>
      </c>
      <c r="B3950" t="str">
        <v/>
      </c>
      <c r="C3950">
        <v>42.55</v>
      </c>
      <c r="D3950">
        <v>0</v>
      </c>
      <c r="E3950">
        <v>10.3459</v>
      </c>
      <c r="F3950">
        <f t="shared" si="122"/>
        <v>0</v>
      </c>
      <c r="G3950" t="str">
        <v>AMUNDIPEA</v>
      </c>
      <c r="H3950" s="97" t="str">
        <f>IF(ISERROR(IF(AND(A:A&gt;#REF!,A:A&lt;=#REF!,B:B&lt;&gt;"CANC",G:G=$S$2),C3950,0)),"",IF(AND(A:A&gt;#REF!,A:A&lt;=#REF!,B:B&lt;&gt;"CANC",G:G=$S$2),C3950,0))</f>
        <v/>
      </c>
      <c r="I3950" s="97" t="str">
        <f>IF(ISERROR(IF(AND(A:A&gt;#REF!,A:A&lt;=#REF!,B:B&lt;&gt;"CANC",G:G=$S$2),C3950,0)),"",IF(AND(A:A&gt;#REF!,A:A&lt;=#REF!,B:B&lt;&gt;"CANC",G:G=$S$2),F3950,0))</f>
        <v/>
      </c>
      <c r="K3950" s="93">
        <f>[3]!TradeDate</f>
        <v>0</v>
      </c>
      <c r="L3950" s="93">
        <f>[3]!AlteredStatus</f>
        <v>0</v>
      </c>
      <c r="M3950">
        <f>[3]!CommissionEUR</f>
        <v>0</v>
      </c>
      <c r="N3950">
        <f>[3]!LocalChargeXComm</f>
        <v>0</v>
      </c>
      <c r="O3950">
        <f>[3]!FXEUR</f>
        <v>0</v>
      </c>
      <c r="P3950" t="e">
        <f t="shared" si="123"/>
        <v>#DIV/0!</v>
      </c>
      <c r="Q3950">
        <f>[3]!PortfolioCode</f>
        <v>0</v>
      </c>
    </row>
    <row r="3951" spans="1:17">
      <c r="A3951" s="93">
        <v>44124</v>
      </c>
      <c r="B3951" t="str">
        <v/>
      </c>
      <c r="C3951">
        <v>143.07</v>
      </c>
      <c r="D3951">
        <v>0</v>
      </c>
      <c r="E3951">
        <v>1</v>
      </c>
      <c r="F3951">
        <f t="shared" si="122"/>
        <v>0</v>
      </c>
      <c r="G3951" t="str">
        <v>AMUNDIPEA</v>
      </c>
      <c r="H3951" s="97" t="str">
        <f>IF(ISERROR(IF(AND(A:A&gt;#REF!,A:A&lt;=#REF!,B:B&lt;&gt;"CANC",G:G=$S$2),C3951,0)),"",IF(AND(A:A&gt;#REF!,A:A&lt;=#REF!,B:B&lt;&gt;"CANC",G:G=$S$2),C3951,0))</f>
        <v/>
      </c>
      <c r="I3951" s="97" t="str">
        <f>IF(ISERROR(IF(AND(A:A&gt;#REF!,A:A&lt;=#REF!,B:B&lt;&gt;"CANC",G:G=$S$2),C3951,0)),"",IF(AND(A:A&gt;#REF!,A:A&lt;=#REF!,B:B&lt;&gt;"CANC",G:G=$S$2),F3951,0))</f>
        <v/>
      </c>
      <c r="K3951" s="93">
        <f>[3]!TradeDate</f>
        <v>0</v>
      </c>
      <c r="L3951" s="93">
        <f>[3]!AlteredStatus</f>
        <v>0</v>
      </c>
      <c r="M3951">
        <f>[3]!CommissionEUR</f>
        <v>0</v>
      </c>
      <c r="N3951">
        <f>[3]!LocalChargeXComm</f>
        <v>0</v>
      </c>
      <c r="O3951">
        <f>[3]!FXEUR</f>
        <v>0</v>
      </c>
      <c r="P3951" t="e">
        <f t="shared" si="123"/>
        <v>#DIV/0!</v>
      </c>
      <c r="Q3951">
        <f>[3]!PortfolioCode</f>
        <v>0</v>
      </c>
    </row>
    <row r="3952" spans="1:17">
      <c r="A3952" s="93">
        <v>44124</v>
      </c>
      <c r="B3952" t="str">
        <v/>
      </c>
      <c r="C3952">
        <v>101.74</v>
      </c>
      <c r="D3952">
        <v>665.21</v>
      </c>
      <c r="E3952">
        <v>0.91339999999999999</v>
      </c>
      <c r="F3952">
        <f t="shared" si="122"/>
        <v>728.27895774031094</v>
      </c>
      <c r="G3952" t="str">
        <v>AMUNDIPEA</v>
      </c>
      <c r="H3952" s="97" t="str">
        <f>IF(ISERROR(IF(AND(A:A&gt;#REF!,A:A&lt;=#REF!,B:B&lt;&gt;"CANC",G:G=$S$2),C3952,0)),"",IF(AND(A:A&gt;#REF!,A:A&lt;=#REF!,B:B&lt;&gt;"CANC",G:G=$S$2),C3952,0))</f>
        <v/>
      </c>
      <c r="I3952" s="97" t="str">
        <f>IF(ISERROR(IF(AND(A:A&gt;#REF!,A:A&lt;=#REF!,B:B&lt;&gt;"CANC",G:G=$S$2),C3952,0)),"",IF(AND(A:A&gt;#REF!,A:A&lt;=#REF!,B:B&lt;&gt;"CANC",G:G=$S$2),F3952,0))</f>
        <v/>
      </c>
      <c r="K3952" s="93">
        <f>[3]!TradeDate</f>
        <v>0</v>
      </c>
      <c r="L3952" s="93">
        <f>[3]!AlteredStatus</f>
        <v>0</v>
      </c>
      <c r="M3952">
        <f>[3]!CommissionEUR</f>
        <v>0</v>
      </c>
      <c r="N3952">
        <f>[3]!LocalChargeXComm</f>
        <v>0</v>
      </c>
      <c r="O3952">
        <f>[3]!FXEUR</f>
        <v>0</v>
      </c>
      <c r="P3952" t="e">
        <f t="shared" si="123"/>
        <v>#DIV/0!</v>
      </c>
      <c r="Q3952">
        <f>[3]!PortfolioCode</f>
        <v>0</v>
      </c>
    </row>
    <row r="3953" spans="1:17">
      <c r="A3953" s="93">
        <v>44124</v>
      </c>
      <c r="B3953" t="str">
        <v/>
      </c>
      <c r="C3953">
        <v>61.16</v>
      </c>
      <c r="D3953">
        <v>1</v>
      </c>
      <c r="E3953">
        <v>0.91339999999999999</v>
      </c>
      <c r="F3953">
        <f t="shared" si="122"/>
        <v>1.0948105977665863</v>
      </c>
      <c r="G3953" t="str">
        <v>AMUNDIPEA</v>
      </c>
      <c r="H3953" s="97" t="str">
        <f>IF(ISERROR(IF(AND(A:A&gt;#REF!,A:A&lt;=#REF!,B:B&lt;&gt;"CANC",G:G=$S$2),C3953,0)),"",IF(AND(A:A&gt;#REF!,A:A&lt;=#REF!,B:B&lt;&gt;"CANC",G:G=$S$2),C3953,0))</f>
        <v/>
      </c>
      <c r="I3953" s="97" t="str">
        <f>IF(ISERROR(IF(AND(A:A&gt;#REF!,A:A&lt;=#REF!,B:B&lt;&gt;"CANC",G:G=$S$2),C3953,0)),"",IF(AND(A:A&gt;#REF!,A:A&lt;=#REF!,B:B&lt;&gt;"CANC",G:G=$S$2),F3953,0))</f>
        <v/>
      </c>
      <c r="K3953" s="93">
        <f>[3]!TradeDate</f>
        <v>0</v>
      </c>
      <c r="L3953" s="93">
        <f>[3]!AlteredStatus</f>
        <v>0</v>
      </c>
      <c r="M3953">
        <f>[3]!CommissionEUR</f>
        <v>0</v>
      </c>
      <c r="N3953">
        <f>[3]!LocalChargeXComm</f>
        <v>0</v>
      </c>
      <c r="O3953">
        <f>[3]!FXEUR</f>
        <v>0</v>
      </c>
      <c r="P3953" t="e">
        <f t="shared" si="123"/>
        <v>#DIV/0!</v>
      </c>
      <c r="Q3953">
        <f>[3]!PortfolioCode</f>
        <v>0</v>
      </c>
    </row>
    <row r="3954" spans="1:17">
      <c r="A3954" s="93">
        <v>44124</v>
      </c>
      <c r="B3954" t="str">
        <v/>
      </c>
      <c r="C3954">
        <v>306.55</v>
      </c>
      <c r="D3954">
        <v>1</v>
      </c>
      <c r="E3954">
        <v>0.91339999999999999</v>
      </c>
      <c r="F3954">
        <f t="shared" si="122"/>
        <v>1.0948105977665863</v>
      </c>
      <c r="G3954" t="str">
        <v>AMUNDIPEA</v>
      </c>
      <c r="H3954" s="97" t="str">
        <f>IF(ISERROR(IF(AND(A:A&gt;#REF!,A:A&lt;=#REF!,B:B&lt;&gt;"CANC",G:G=$S$2),C3954,0)),"",IF(AND(A:A&gt;#REF!,A:A&lt;=#REF!,B:B&lt;&gt;"CANC",G:G=$S$2),C3954,0))</f>
        <v/>
      </c>
      <c r="I3954" s="97" t="str">
        <f>IF(ISERROR(IF(AND(A:A&gt;#REF!,A:A&lt;=#REF!,B:B&lt;&gt;"CANC",G:G=$S$2),C3954,0)),"",IF(AND(A:A&gt;#REF!,A:A&lt;=#REF!,B:B&lt;&gt;"CANC",G:G=$S$2),F3954,0))</f>
        <v/>
      </c>
      <c r="K3954" s="93">
        <f>[3]!TradeDate</f>
        <v>0</v>
      </c>
      <c r="L3954" s="93">
        <f>[3]!AlteredStatus</f>
        <v>0</v>
      </c>
      <c r="M3954">
        <f>[3]!CommissionEUR</f>
        <v>0</v>
      </c>
      <c r="N3954">
        <f>[3]!LocalChargeXComm</f>
        <v>0</v>
      </c>
      <c r="O3954">
        <f>[3]!FXEUR</f>
        <v>0</v>
      </c>
      <c r="P3954" t="e">
        <f t="shared" si="123"/>
        <v>#DIV/0!</v>
      </c>
      <c r="Q3954">
        <f>[3]!PortfolioCode</f>
        <v>0</v>
      </c>
    </row>
    <row r="3955" spans="1:17">
      <c r="A3955" s="93">
        <v>44124</v>
      </c>
      <c r="B3955" t="str">
        <v/>
      </c>
      <c r="C3955">
        <v>39.369999999999997</v>
      </c>
      <c r="D3955">
        <v>0</v>
      </c>
      <c r="E3955">
        <v>10.3459</v>
      </c>
      <c r="F3955">
        <f t="shared" si="122"/>
        <v>0</v>
      </c>
      <c r="G3955" t="str">
        <v>AMUNDIPEA</v>
      </c>
      <c r="H3955" s="97" t="str">
        <f>IF(ISERROR(IF(AND(A:A&gt;#REF!,A:A&lt;=#REF!,B:B&lt;&gt;"CANC",G:G=$S$2),C3955,0)),"",IF(AND(A:A&gt;#REF!,A:A&lt;=#REF!,B:B&lt;&gt;"CANC",G:G=$S$2),C3955,0))</f>
        <v/>
      </c>
      <c r="I3955" s="97" t="str">
        <f>IF(ISERROR(IF(AND(A:A&gt;#REF!,A:A&lt;=#REF!,B:B&lt;&gt;"CANC",G:G=$S$2),C3955,0)),"",IF(AND(A:A&gt;#REF!,A:A&lt;=#REF!,B:B&lt;&gt;"CANC",G:G=$S$2),F3955,0))</f>
        <v/>
      </c>
      <c r="K3955" s="93">
        <f>[3]!TradeDate</f>
        <v>0</v>
      </c>
      <c r="L3955" s="93">
        <f>[3]!AlteredStatus</f>
        <v>0</v>
      </c>
      <c r="M3955">
        <f>[3]!CommissionEUR</f>
        <v>0</v>
      </c>
      <c r="N3955">
        <f>[3]!LocalChargeXComm</f>
        <v>0</v>
      </c>
      <c r="O3955">
        <f>[3]!FXEUR</f>
        <v>0</v>
      </c>
      <c r="P3955" t="e">
        <f t="shared" si="123"/>
        <v>#DIV/0!</v>
      </c>
      <c r="Q3955">
        <f>[3]!PortfolioCode</f>
        <v>0</v>
      </c>
    </row>
    <row r="3956" spans="1:17">
      <c r="A3956" s="93">
        <v>44124</v>
      </c>
      <c r="B3956" t="str">
        <v/>
      </c>
      <c r="C3956">
        <v>210.08</v>
      </c>
      <c r="D3956">
        <v>0</v>
      </c>
      <c r="E3956">
        <v>10.3459</v>
      </c>
      <c r="F3956">
        <f t="shared" si="122"/>
        <v>0</v>
      </c>
      <c r="G3956" t="str">
        <v>AMUNDIPEA</v>
      </c>
      <c r="H3956" s="97" t="str">
        <f>IF(ISERROR(IF(AND(A:A&gt;#REF!,A:A&lt;=#REF!,B:B&lt;&gt;"CANC",G:G=$S$2),C3956,0)),"",IF(AND(A:A&gt;#REF!,A:A&lt;=#REF!,B:B&lt;&gt;"CANC",G:G=$S$2),C3956,0))</f>
        <v/>
      </c>
      <c r="I3956" s="97" t="str">
        <f>IF(ISERROR(IF(AND(A:A&gt;#REF!,A:A&lt;=#REF!,B:B&lt;&gt;"CANC",G:G=$S$2),C3956,0)),"",IF(AND(A:A&gt;#REF!,A:A&lt;=#REF!,B:B&lt;&gt;"CANC",G:G=$S$2),F3956,0))</f>
        <v/>
      </c>
      <c r="K3956" s="93">
        <f>[3]!TradeDate</f>
        <v>0</v>
      </c>
      <c r="L3956" s="93">
        <f>[3]!AlteredStatus</f>
        <v>0</v>
      </c>
      <c r="M3956">
        <f>[3]!CommissionEUR</f>
        <v>0</v>
      </c>
      <c r="N3956">
        <f>[3]!LocalChargeXComm</f>
        <v>0</v>
      </c>
      <c r="O3956">
        <f>[3]!FXEUR</f>
        <v>0</v>
      </c>
      <c r="P3956" t="e">
        <f t="shared" si="123"/>
        <v>#DIV/0!</v>
      </c>
      <c r="Q3956">
        <f>[3]!PortfolioCode</f>
        <v>0</v>
      </c>
    </row>
    <row r="3957" spans="1:17">
      <c r="A3957" s="93">
        <v>44124</v>
      </c>
      <c r="B3957" t="str">
        <v/>
      </c>
      <c r="C3957">
        <v>82.25</v>
      </c>
      <c r="D3957">
        <v>0</v>
      </c>
      <c r="E3957">
        <v>1</v>
      </c>
      <c r="F3957">
        <f t="shared" si="122"/>
        <v>0</v>
      </c>
      <c r="G3957" t="str">
        <v>AMUNDIPEA</v>
      </c>
      <c r="H3957" s="97" t="str">
        <f>IF(ISERROR(IF(AND(A:A&gt;#REF!,A:A&lt;=#REF!,B:B&lt;&gt;"CANC",G:G=$S$2),C3957,0)),"",IF(AND(A:A&gt;#REF!,A:A&lt;=#REF!,B:B&lt;&gt;"CANC",G:G=$S$2),C3957,0))</f>
        <v/>
      </c>
      <c r="I3957" s="97" t="str">
        <f>IF(ISERROR(IF(AND(A:A&gt;#REF!,A:A&lt;=#REF!,B:B&lt;&gt;"CANC",G:G=$S$2),C3957,0)),"",IF(AND(A:A&gt;#REF!,A:A&lt;=#REF!,B:B&lt;&gt;"CANC",G:G=$S$2),F3957,0))</f>
        <v/>
      </c>
      <c r="K3957" s="93">
        <f>[3]!TradeDate</f>
        <v>0</v>
      </c>
      <c r="L3957" s="93">
        <f>[3]!AlteredStatus</f>
        <v>0</v>
      </c>
      <c r="M3957">
        <f>[3]!CommissionEUR</f>
        <v>0</v>
      </c>
      <c r="N3957">
        <f>[3]!LocalChargeXComm</f>
        <v>0</v>
      </c>
      <c r="O3957">
        <f>[3]!FXEUR</f>
        <v>0</v>
      </c>
      <c r="P3957" t="e">
        <f t="shared" si="123"/>
        <v>#DIV/0!</v>
      </c>
      <c r="Q3957">
        <f>[3]!PortfolioCode</f>
        <v>0</v>
      </c>
    </row>
    <row r="3958" spans="1:17">
      <c r="A3958" s="93">
        <v>44124</v>
      </c>
      <c r="B3958" t="str">
        <v/>
      </c>
      <c r="C3958">
        <v>63.03</v>
      </c>
      <c r="D3958">
        <v>0</v>
      </c>
      <c r="E3958">
        <v>10.3459</v>
      </c>
      <c r="F3958">
        <f t="shared" si="122"/>
        <v>0</v>
      </c>
      <c r="G3958" t="str">
        <v>AMUNDIPEA</v>
      </c>
      <c r="H3958" s="97" t="str">
        <f>IF(ISERROR(IF(AND(A:A&gt;#REF!,A:A&lt;=#REF!,B:B&lt;&gt;"CANC",G:G=$S$2),C3958,0)),"",IF(AND(A:A&gt;#REF!,A:A&lt;=#REF!,B:B&lt;&gt;"CANC",G:G=$S$2),C3958,0))</f>
        <v/>
      </c>
      <c r="I3958" s="97" t="str">
        <f>IF(ISERROR(IF(AND(A:A&gt;#REF!,A:A&lt;=#REF!,B:B&lt;&gt;"CANC",G:G=$S$2),C3958,0)),"",IF(AND(A:A&gt;#REF!,A:A&lt;=#REF!,B:B&lt;&gt;"CANC",G:G=$S$2),F3958,0))</f>
        <v/>
      </c>
      <c r="K3958" s="93">
        <f>[3]!TradeDate</f>
        <v>0</v>
      </c>
      <c r="L3958" s="93">
        <f>[3]!AlteredStatus</f>
        <v>0</v>
      </c>
      <c r="M3958">
        <f>[3]!CommissionEUR</f>
        <v>0</v>
      </c>
      <c r="N3958">
        <f>[3]!LocalChargeXComm</f>
        <v>0</v>
      </c>
      <c r="O3958">
        <f>[3]!FXEUR</f>
        <v>0</v>
      </c>
      <c r="P3958" t="e">
        <f t="shared" si="123"/>
        <v>#DIV/0!</v>
      </c>
      <c r="Q3958">
        <f>[3]!PortfolioCode</f>
        <v>0</v>
      </c>
    </row>
    <row r="3959" spans="1:17">
      <c r="A3959" s="93">
        <v>44124</v>
      </c>
      <c r="B3959" t="str">
        <v/>
      </c>
      <c r="C3959">
        <v>128.6</v>
      </c>
      <c r="D3959">
        <v>0</v>
      </c>
      <c r="E3959">
        <v>10.9681</v>
      </c>
      <c r="F3959">
        <f t="shared" si="122"/>
        <v>0</v>
      </c>
      <c r="G3959" t="str">
        <v>AMUNDIPEA</v>
      </c>
      <c r="H3959" s="97" t="str">
        <f>IF(ISERROR(IF(AND(A:A&gt;#REF!,A:A&lt;=#REF!,B:B&lt;&gt;"CANC",G:G=$S$2),C3959,0)),"",IF(AND(A:A&gt;#REF!,A:A&lt;=#REF!,B:B&lt;&gt;"CANC",G:G=$S$2),C3959,0))</f>
        <v/>
      </c>
      <c r="I3959" s="97" t="str">
        <f>IF(ISERROR(IF(AND(A:A&gt;#REF!,A:A&lt;=#REF!,B:B&lt;&gt;"CANC",G:G=$S$2),C3959,0)),"",IF(AND(A:A&gt;#REF!,A:A&lt;=#REF!,B:B&lt;&gt;"CANC",G:G=$S$2),F3959,0))</f>
        <v/>
      </c>
      <c r="K3959" s="93">
        <f>[3]!TradeDate</f>
        <v>0</v>
      </c>
      <c r="L3959" s="93">
        <f>[3]!AlteredStatus</f>
        <v>0</v>
      </c>
      <c r="M3959">
        <f>[3]!CommissionEUR</f>
        <v>0</v>
      </c>
      <c r="N3959">
        <f>[3]!LocalChargeXComm</f>
        <v>0</v>
      </c>
      <c r="O3959">
        <f>[3]!FXEUR</f>
        <v>0</v>
      </c>
      <c r="P3959" t="e">
        <f t="shared" si="123"/>
        <v>#DIV/0!</v>
      </c>
      <c r="Q3959">
        <f>[3]!PortfolioCode</f>
        <v>0</v>
      </c>
    </row>
    <row r="3960" spans="1:17">
      <c r="A3960" s="93">
        <v>44124</v>
      </c>
      <c r="B3960" t="str">
        <v/>
      </c>
      <c r="C3960">
        <v>191.39</v>
      </c>
      <c r="D3960">
        <v>0</v>
      </c>
      <c r="E3960">
        <v>1</v>
      </c>
      <c r="F3960">
        <f t="shared" si="122"/>
        <v>0</v>
      </c>
      <c r="G3960" t="str">
        <v>AMUNDIPEA</v>
      </c>
      <c r="H3960" s="97" t="str">
        <f>IF(ISERROR(IF(AND(A:A&gt;#REF!,A:A&lt;=#REF!,B:B&lt;&gt;"CANC",G:G=$S$2),C3960,0)),"",IF(AND(A:A&gt;#REF!,A:A&lt;=#REF!,B:B&lt;&gt;"CANC",G:G=$S$2),C3960,0))</f>
        <v/>
      </c>
      <c r="I3960" s="97" t="str">
        <f>IF(ISERROR(IF(AND(A:A&gt;#REF!,A:A&lt;=#REF!,B:B&lt;&gt;"CANC",G:G=$S$2),C3960,0)),"",IF(AND(A:A&gt;#REF!,A:A&lt;=#REF!,B:B&lt;&gt;"CANC",G:G=$S$2),F3960,0))</f>
        <v/>
      </c>
      <c r="K3960" s="93">
        <f>[3]!TradeDate</f>
        <v>0</v>
      </c>
      <c r="L3960" s="93">
        <f>[3]!AlteredStatus</f>
        <v>0</v>
      </c>
      <c r="M3960">
        <f>[3]!CommissionEUR</f>
        <v>0</v>
      </c>
      <c r="N3960">
        <f>[3]!LocalChargeXComm</f>
        <v>0</v>
      </c>
      <c r="O3960">
        <f>[3]!FXEUR</f>
        <v>0</v>
      </c>
      <c r="P3960" t="e">
        <f t="shared" si="123"/>
        <v>#DIV/0!</v>
      </c>
      <c r="Q3960">
        <f>[3]!PortfolioCode</f>
        <v>0</v>
      </c>
    </row>
    <row r="3961" spans="1:17">
      <c r="A3961" s="93">
        <v>44124</v>
      </c>
      <c r="B3961" t="str">
        <v/>
      </c>
      <c r="C3961">
        <v>28.96</v>
      </c>
      <c r="D3961">
        <v>0</v>
      </c>
      <c r="E3961">
        <v>10.3459</v>
      </c>
      <c r="F3961">
        <f t="shared" si="122"/>
        <v>0</v>
      </c>
      <c r="G3961" t="str">
        <v>AMUNDIPEA</v>
      </c>
      <c r="H3961" s="97" t="str">
        <f>IF(ISERROR(IF(AND(A:A&gt;#REF!,A:A&lt;=#REF!,B:B&lt;&gt;"CANC",G:G=$S$2),C3961,0)),"",IF(AND(A:A&gt;#REF!,A:A&lt;=#REF!,B:B&lt;&gt;"CANC",G:G=$S$2),C3961,0))</f>
        <v/>
      </c>
      <c r="I3961" s="97" t="str">
        <f>IF(ISERROR(IF(AND(A:A&gt;#REF!,A:A&lt;=#REF!,B:B&lt;&gt;"CANC",G:G=$S$2),C3961,0)),"",IF(AND(A:A&gt;#REF!,A:A&lt;=#REF!,B:B&lt;&gt;"CANC",G:G=$S$2),F3961,0))</f>
        <v/>
      </c>
      <c r="K3961" s="93">
        <f>[3]!TradeDate</f>
        <v>0</v>
      </c>
      <c r="L3961" s="93">
        <f>[3]!AlteredStatus</f>
        <v>0</v>
      </c>
      <c r="M3961">
        <f>[3]!CommissionEUR</f>
        <v>0</v>
      </c>
      <c r="N3961">
        <f>[3]!LocalChargeXComm</f>
        <v>0</v>
      </c>
      <c r="O3961">
        <f>[3]!FXEUR</f>
        <v>0</v>
      </c>
      <c r="P3961" t="e">
        <f t="shared" si="123"/>
        <v>#DIV/0!</v>
      </c>
      <c r="Q3961">
        <f>[3]!PortfolioCode</f>
        <v>0</v>
      </c>
    </row>
    <row r="3962" spans="1:17">
      <c r="A3962" s="93">
        <v>44124</v>
      </c>
      <c r="B3962" t="str">
        <v/>
      </c>
      <c r="C3962">
        <v>102.16</v>
      </c>
      <c r="D3962">
        <v>145.94</v>
      </c>
      <c r="E3962">
        <v>1</v>
      </c>
      <c r="F3962">
        <f t="shared" si="122"/>
        <v>145.94</v>
      </c>
      <c r="G3962" t="str">
        <v>AMUNDIPEA</v>
      </c>
      <c r="H3962" s="97" t="str">
        <f>IF(ISERROR(IF(AND(A:A&gt;#REF!,A:A&lt;=#REF!,B:B&lt;&gt;"CANC",G:G=$S$2),C3962,0)),"",IF(AND(A:A&gt;#REF!,A:A&lt;=#REF!,B:B&lt;&gt;"CANC",G:G=$S$2),C3962,0))</f>
        <v/>
      </c>
      <c r="I3962" s="97" t="str">
        <f>IF(ISERROR(IF(AND(A:A&gt;#REF!,A:A&lt;=#REF!,B:B&lt;&gt;"CANC",G:G=$S$2),C3962,0)),"",IF(AND(A:A&gt;#REF!,A:A&lt;=#REF!,B:B&lt;&gt;"CANC",G:G=$S$2),F3962,0))</f>
        <v/>
      </c>
      <c r="K3962" s="93">
        <f>[3]!TradeDate</f>
        <v>0</v>
      </c>
      <c r="L3962" s="93">
        <f>[3]!AlteredStatus</f>
        <v>0</v>
      </c>
      <c r="M3962">
        <f>[3]!CommissionEUR</f>
        <v>0</v>
      </c>
      <c r="N3962">
        <f>[3]!LocalChargeXComm</f>
        <v>0</v>
      </c>
      <c r="O3962">
        <f>[3]!FXEUR</f>
        <v>0</v>
      </c>
      <c r="P3962" t="e">
        <f t="shared" si="123"/>
        <v>#DIV/0!</v>
      </c>
      <c r="Q3962">
        <f>[3]!PortfolioCode</f>
        <v>0</v>
      </c>
    </row>
    <row r="3963" spans="1:17">
      <c r="A3963" s="93">
        <v>44124</v>
      </c>
      <c r="B3963" t="str">
        <v/>
      </c>
      <c r="C3963">
        <v>122.38</v>
      </c>
      <c r="D3963">
        <v>0</v>
      </c>
      <c r="E3963">
        <v>1</v>
      </c>
      <c r="F3963">
        <f t="shared" si="122"/>
        <v>0</v>
      </c>
      <c r="G3963" t="str">
        <v>AMUNDIPEA</v>
      </c>
      <c r="H3963" s="97" t="str">
        <f>IF(ISERROR(IF(AND(A:A&gt;#REF!,A:A&lt;=#REF!,B:B&lt;&gt;"CANC",G:G=$S$2),C3963,0)),"",IF(AND(A:A&gt;#REF!,A:A&lt;=#REF!,B:B&lt;&gt;"CANC",G:G=$S$2),C3963,0))</f>
        <v/>
      </c>
      <c r="I3963" s="97" t="str">
        <f>IF(ISERROR(IF(AND(A:A&gt;#REF!,A:A&lt;=#REF!,B:B&lt;&gt;"CANC",G:G=$S$2),C3963,0)),"",IF(AND(A:A&gt;#REF!,A:A&lt;=#REF!,B:B&lt;&gt;"CANC",G:G=$S$2),F3963,0))</f>
        <v/>
      </c>
      <c r="K3963" s="93">
        <f>[3]!TradeDate</f>
        <v>0</v>
      </c>
      <c r="L3963" s="93">
        <f>[3]!AlteredStatus</f>
        <v>0</v>
      </c>
      <c r="M3963">
        <f>[3]!CommissionEUR</f>
        <v>0</v>
      </c>
      <c r="N3963">
        <f>[3]!LocalChargeXComm</f>
        <v>0</v>
      </c>
      <c r="O3963">
        <f>[3]!FXEUR</f>
        <v>0</v>
      </c>
      <c r="P3963" t="e">
        <f t="shared" si="123"/>
        <v>#DIV/0!</v>
      </c>
      <c r="Q3963">
        <f>[3]!PortfolioCode</f>
        <v>0</v>
      </c>
    </row>
    <row r="3964" spans="1:17">
      <c r="A3964" s="93">
        <v>44124</v>
      </c>
      <c r="B3964" t="str">
        <v/>
      </c>
      <c r="C3964">
        <v>97.78</v>
      </c>
      <c r="D3964">
        <v>0</v>
      </c>
      <c r="E3964">
        <v>1</v>
      </c>
      <c r="F3964">
        <f t="shared" si="122"/>
        <v>0</v>
      </c>
      <c r="G3964" t="str">
        <v>AMUNDIPEA</v>
      </c>
      <c r="H3964" s="97" t="str">
        <f>IF(ISERROR(IF(AND(A:A&gt;#REF!,A:A&lt;=#REF!,B:B&lt;&gt;"CANC",G:G=$S$2),C3964,0)),"",IF(AND(A:A&gt;#REF!,A:A&lt;=#REF!,B:B&lt;&gt;"CANC",G:G=$S$2),C3964,0))</f>
        <v/>
      </c>
      <c r="I3964" s="97" t="str">
        <f>IF(ISERROR(IF(AND(A:A&gt;#REF!,A:A&lt;=#REF!,B:B&lt;&gt;"CANC",G:G=$S$2),C3964,0)),"",IF(AND(A:A&gt;#REF!,A:A&lt;=#REF!,B:B&lt;&gt;"CANC",G:G=$S$2),F3964,0))</f>
        <v/>
      </c>
      <c r="K3964" s="93">
        <f>[3]!TradeDate</f>
        <v>0</v>
      </c>
      <c r="L3964" s="93">
        <f>[3]!AlteredStatus</f>
        <v>0</v>
      </c>
      <c r="M3964">
        <f>[3]!CommissionEUR</f>
        <v>0</v>
      </c>
      <c r="N3964">
        <f>[3]!LocalChargeXComm</f>
        <v>0</v>
      </c>
      <c r="O3964">
        <f>[3]!FXEUR</f>
        <v>0</v>
      </c>
      <c r="P3964" t="e">
        <f t="shared" si="123"/>
        <v>#DIV/0!</v>
      </c>
      <c r="Q3964">
        <f>[3]!PortfolioCode</f>
        <v>0</v>
      </c>
    </row>
    <row r="3965" spans="1:17">
      <c r="A3965" s="93">
        <v>44124</v>
      </c>
      <c r="B3965" t="str">
        <v/>
      </c>
      <c r="C3965">
        <v>364.03</v>
      </c>
      <c r="D3965">
        <v>1</v>
      </c>
      <c r="E3965">
        <v>0.91339999999999999</v>
      </c>
      <c r="F3965">
        <f t="shared" si="122"/>
        <v>1.0948105977665863</v>
      </c>
      <c r="G3965" t="str">
        <v>ERAFP</v>
      </c>
      <c r="H3965" s="97" t="str">
        <f>IF(ISERROR(IF(AND(A:A&gt;#REF!,A:A&lt;=#REF!,B:B&lt;&gt;"CANC",G:G=$S$2),C3965,0)),"",IF(AND(A:A&gt;#REF!,A:A&lt;=#REF!,B:B&lt;&gt;"CANC",G:G=$S$2),C3965,0))</f>
        <v/>
      </c>
      <c r="I3965" s="97" t="str">
        <f>IF(ISERROR(IF(AND(A:A&gt;#REF!,A:A&lt;=#REF!,B:B&lt;&gt;"CANC",G:G=$S$2),C3965,0)),"",IF(AND(A:A&gt;#REF!,A:A&lt;=#REF!,B:B&lt;&gt;"CANC",G:G=$S$2),F3965,0))</f>
        <v/>
      </c>
      <c r="K3965" s="93">
        <f>[3]!TradeDate</f>
        <v>0</v>
      </c>
      <c r="L3965" s="93">
        <f>[3]!AlteredStatus</f>
        <v>0</v>
      </c>
      <c r="M3965">
        <f>[3]!CommissionEUR</f>
        <v>0</v>
      </c>
      <c r="N3965">
        <f>[3]!LocalChargeXComm</f>
        <v>0</v>
      </c>
      <c r="O3965">
        <f>[3]!FXEUR</f>
        <v>0</v>
      </c>
      <c r="P3965" t="e">
        <f t="shared" si="123"/>
        <v>#DIV/0!</v>
      </c>
      <c r="Q3965">
        <f>[3]!PortfolioCode</f>
        <v>0</v>
      </c>
    </row>
    <row r="3966" spans="1:17">
      <c r="A3966" s="93">
        <v>44124</v>
      </c>
      <c r="B3966" t="str">
        <v/>
      </c>
      <c r="C3966">
        <v>215.68</v>
      </c>
      <c r="D3966">
        <v>4926.95</v>
      </c>
      <c r="E3966">
        <v>0.91339999999999999</v>
      </c>
      <c r="F3966">
        <f t="shared" si="122"/>
        <v>5394.0770746660828</v>
      </c>
      <c r="G3966" t="str">
        <v>ERAFP</v>
      </c>
      <c r="H3966" s="97" t="str">
        <f>IF(ISERROR(IF(AND(A:A&gt;#REF!,A:A&lt;=#REF!,B:B&lt;&gt;"CANC",G:G=$S$2),C3966,0)),"",IF(AND(A:A&gt;#REF!,A:A&lt;=#REF!,B:B&lt;&gt;"CANC",G:G=$S$2),C3966,0))</f>
        <v/>
      </c>
      <c r="I3966" s="97" t="str">
        <f>IF(ISERROR(IF(AND(A:A&gt;#REF!,A:A&lt;=#REF!,B:B&lt;&gt;"CANC",G:G=$S$2),C3966,0)),"",IF(AND(A:A&gt;#REF!,A:A&lt;=#REF!,B:B&lt;&gt;"CANC",G:G=$S$2),F3966,0))</f>
        <v/>
      </c>
      <c r="K3966" s="93">
        <f>[3]!TradeDate</f>
        <v>0</v>
      </c>
      <c r="L3966" s="93">
        <f>[3]!AlteredStatus</f>
        <v>0</v>
      </c>
      <c r="M3966">
        <f>[3]!CommissionEUR</f>
        <v>0</v>
      </c>
      <c r="N3966">
        <f>[3]!LocalChargeXComm</f>
        <v>0</v>
      </c>
      <c r="O3966">
        <f>[3]!FXEUR</f>
        <v>0</v>
      </c>
      <c r="P3966" t="e">
        <f t="shared" si="123"/>
        <v>#DIV/0!</v>
      </c>
      <c r="Q3966">
        <f>[3]!PortfolioCode</f>
        <v>0</v>
      </c>
    </row>
    <row r="3967" spans="1:17">
      <c r="A3967" s="93">
        <v>44124</v>
      </c>
      <c r="B3967" t="str">
        <v/>
      </c>
      <c r="C3967">
        <v>132.82</v>
      </c>
      <c r="D3967">
        <v>0</v>
      </c>
      <c r="E3967">
        <v>1.0726</v>
      </c>
      <c r="F3967">
        <f t="shared" si="122"/>
        <v>0</v>
      </c>
      <c r="G3967" t="str">
        <v>ERAFP</v>
      </c>
      <c r="H3967" s="97" t="str">
        <f>IF(ISERROR(IF(AND(A:A&gt;#REF!,A:A&lt;=#REF!,B:B&lt;&gt;"CANC",G:G=$S$2),C3967,0)),"",IF(AND(A:A&gt;#REF!,A:A&lt;=#REF!,B:B&lt;&gt;"CANC",G:G=$S$2),C3967,0))</f>
        <v/>
      </c>
      <c r="I3967" s="97" t="str">
        <f>IF(ISERROR(IF(AND(A:A&gt;#REF!,A:A&lt;=#REF!,B:B&lt;&gt;"CANC",G:G=$S$2),C3967,0)),"",IF(AND(A:A&gt;#REF!,A:A&lt;=#REF!,B:B&lt;&gt;"CANC",G:G=$S$2),F3967,0))</f>
        <v/>
      </c>
      <c r="K3967" s="93">
        <f>[3]!TradeDate</f>
        <v>0</v>
      </c>
      <c r="L3967" s="93">
        <f>[3]!AlteredStatus</f>
        <v>0</v>
      </c>
      <c r="M3967">
        <f>[3]!CommissionEUR</f>
        <v>0</v>
      </c>
      <c r="N3967">
        <f>[3]!LocalChargeXComm</f>
        <v>0</v>
      </c>
      <c r="O3967">
        <f>[3]!FXEUR</f>
        <v>0</v>
      </c>
      <c r="P3967" t="e">
        <f t="shared" si="123"/>
        <v>#DIV/0!</v>
      </c>
      <c r="Q3967">
        <f>[3]!PortfolioCode</f>
        <v>0</v>
      </c>
    </row>
    <row r="3968" spans="1:17">
      <c r="A3968" s="93">
        <v>44124</v>
      </c>
      <c r="B3968" t="str">
        <v/>
      </c>
      <c r="C3968">
        <v>137.56</v>
      </c>
      <c r="D3968">
        <v>899.07</v>
      </c>
      <c r="E3968">
        <v>0.91339999999999999</v>
      </c>
      <c r="F3968">
        <f t="shared" si="122"/>
        <v>984.31136413400486</v>
      </c>
      <c r="G3968" t="str">
        <v>ERAFP</v>
      </c>
      <c r="H3968" s="97" t="str">
        <f>IF(ISERROR(IF(AND(A:A&gt;#REF!,A:A&lt;=#REF!,B:B&lt;&gt;"CANC",G:G=$S$2),C3968,0)),"",IF(AND(A:A&gt;#REF!,A:A&lt;=#REF!,B:B&lt;&gt;"CANC",G:G=$S$2),C3968,0))</f>
        <v/>
      </c>
      <c r="I3968" s="97" t="str">
        <f>IF(ISERROR(IF(AND(A:A&gt;#REF!,A:A&lt;=#REF!,B:B&lt;&gt;"CANC",G:G=$S$2),C3968,0)),"",IF(AND(A:A&gt;#REF!,A:A&lt;=#REF!,B:B&lt;&gt;"CANC",G:G=$S$2),F3968,0))</f>
        <v/>
      </c>
      <c r="K3968" s="93">
        <f>[3]!TradeDate</f>
        <v>0</v>
      </c>
      <c r="L3968" s="93">
        <f>[3]!AlteredStatus</f>
        <v>0</v>
      </c>
      <c r="M3968">
        <f>[3]!CommissionEUR</f>
        <v>0</v>
      </c>
      <c r="N3968">
        <f>[3]!LocalChargeXComm</f>
        <v>0</v>
      </c>
      <c r="O3968">
        <f>[3]!FXEUR</f>
        <v>0</v>
      </c>
      <c r="P3968" t="e">
        <f t="shared" si="123"/>
        <v>#DIV/0!</v>
      </c>
      <c r="Q3968">
        <f>[3]!PortfolioCode</f>
        <v>0</v>
      </c>
    </row>
    <row r="3969" spans="1:17">
      <c r="A3969" s="93">
        <v>44124</v>
      </c>
      <c r="B3969" t="str">
        <v/>
      </c>
      <c r="C3969">
        <v>191.71</v>
      </c>
      <c r="D3969">
        <v>4379.34</v>
      </c>
      <c r="E3969">
        <v>0.91339999999999999</v>
      </c>
      <c r="F3969">
        <f t="shared" si="122"/>
        <v>4794.547843223123</v>
      </c>
      <c r="G3969" t="str">
        <v>ERAFP</v>
      </c>
      <c r="H3969" s="97" t="str">
        <f>IF(ISERROR(IF(AND(A:A&gt;#REF!,A:A&lt;=#REF!,B:B&lt;&gt;"CANC",G:G=$S$2),C3969,0)),"",IF(AND(A:A&gt;#REF!,A:A&lt;=#REF!,B:B&lt;&gt;"CANC",G:G=$S$2),C3969,0))</f>
        <v/>
      </c>
      <c r="I3969" s="97" t="str">
        <f>IF(ISERROR(IF(AND(A:A&gt;#REF!,A:A&lt;=#REF!,B:B&lt;&gt;"CANC",G:G=$S$2),C3969,0)),"",IF(AND(A:A&gt;#REF!,A:A&lt;=#REF!,B:B&lt;&gt;"CANC",G:G=$S$2),F3969,0))</f>
        <v/>
      </c>
      <c r="K3969" s="93">
        <f>[3]!TradeDate</f>
        <v>0</v>
      </c>
      <c r="L3969" s="93">
        <f>[3]!AlteredStatus</f>
        <v>0</v>
      </c>
      <c r="M3969">
        <f>[3]!CommissionEUR</f>
        <v>0</v>
      </c>
      <c r="N3969">
        <f>[3]!LocalChargeXComm</f>
        <v>0</v>
      </c>
      <c r="O3969">
        <f>[3]!FXEUR</f>
        <v>0</v>
      </c>
      <c r="P3969" t="e">
        <f t="shared" si="123"/>
        <v>#DIV/0!</v>
      </c>
      <c r="Q3969">
        <f>[3]!PortfolioCode</f>
        <v>0</v>
      </c>
    </row>
    <row r="3970" spans="1:17">
      <c r="A3970" s="93">
        <v>44124</v>
      </c>
      <c r="B3970" t="str">
        <v/>
      </c>
      <c r="C3970">
        <v>206.61</v>
      </c>
      <c r="D3970">
        <v>0</v>
      </c>
      <c r="E3970">
        <v>10.3459</v>
      </c>
      <c r="F3970">
        <f t="shared" si="122"/>
        <v>0</v>
      </c>
      <c r="G3970" t="str">
        <v>ERAFP</v>
      </c>
      <c r="H3970" s="97" t="str">
        <f>IF(ISERROR(IF(AND(A:A&gt;#REF!,A:A&lt;=#REF!,B:B&lt;&gt;"CANC",G:G=$S$2),C3970,0)),"",IF(AND(A:A&gt;#REF!,A:A&lt;=#REF!,B:B&lt;&gt;"CANC",G:G=$S$2),C3970,0))</f>
        <v/>
      </c>
      <c r="I3970" s="97" t="str">
        <f>IF(ISERROR(IF(AND(A:A&gt;#REF!,A:A&lt;=#REF!,B:B&lt;&gt;"CANC",G:G=$S$2),C3970,0)),"",IF(AND(A:A&gt;#REF!,A:A&lt;=#REF!,B:B&lt;&gt;"CANC",G:G=$S$2),F3970,0))</f>
        <v/>
      </c>
      <c r="K3970" s="93">
        <f>[3]!TradeDate</f>
        <v>0</v>
      </c>
      <c r="L3970" s="93">
        <f>[3]!AlteredStatus</f>
        <v>0</v>
      </c>
      <c r="M3970">
        <f>[3]!CommissionEUR</f>
        <v>0</v>
      </c>
      <c r="N3970">
        <f>[3]!LocalChargeXComm</f>
        <v>0</v>
      </c>
      <c r="O3970">
        <f>[3]!FXEUR</f>
        <v>0</v>
      </c>
      <c r="P3970" t="e">
        <f t="shared" si="123"/>
        <v>#DIV/0!</v>
      </c>
      <c r="Q3970">
        <f>[3]!PortfolioCode</f>
        <v>0</v>
      </c>
    </row>
    <row r="3971" spans="1:17">
      <c r="A3971" s="93">
        <v>44124</v>
      </c>
      <c r="B3971" t="str">
        <v/>
      </c>
      <c r="C3971">
        <v>186.73</v>
      </c>
      <c r="D3971">
        <v>0</v>
      </c>
      <c r="E3971">
        <v>10.3459</v>
      </c>
      <c r="F3971">
        <f t="shared" ref="F3971:F4034" si="124">D3971/E3971</f>
        <v>0</v>
      </c>
      <c r="G3971" t="str">
        <v>ERAFP</v>
      </c>
      <c r="H3971" s="97" t="str">
        <f>IF(ISERROR(IF(AND(A:A&gt;#REF!,A:A&lt;=#REF!,B:B&lt;&gt;"CANC",G:G=$S$2),C3971,0)),"",IF(AND(A:A&gt;#REF!,A:A&lt;=#REF!,B:B&lt;&gt;"CANC",G:G=$S$2),C3971,0))</f>
        <v/>
      </c>
      <c r="I3971" s="97" t="str">
        <f>IF(ISERROR(IF(AND(A:A&gt;#REF!,A:A&lt;=#REF!,B:B&lt;&gt;"CANC",G:G=$S$2),C3971,0)),"",IF(AND(A:A&gt;#REF!,A:A&lt;=#REF!,B:B&lt;&gt;"CANC",G:G=$S$2),F3971,0))</f>
        <v/>
      </c>
      <c r="K3971" s="93">
        <f>[3]!TradeDate</f>
        <v>0</v>
      </c>
      <c r="L3971" s="93">
        <f>[3]!AlteredStatus</f>
        <v>0</v>
      </c>
      <c r="M3971">
        <f>[3]!CommissionEUR</f>
        <v>0</v>
      </c>
      <c r="N3971">
        <f>[3]!LocalChargeXComm</f>
        <v>0</v>
      </c>
      <c r="O3971">
        <f>[3]!FXEUR</f>
        <v>0</v>
      </c>
      <c r="P3971" t="e">
        <f t="shared" ref="P3971:P4034" si="125">N3971/O3971</f>
        <v>#DIV/0!</v>
      </c>
      <c r="Q3971">
        <f>[3]!PortfolioCode</f>
        <v>0</v>
      </c>
    </row>
    <row r="3972" spans="1:17">
      <c r="A3972" s="93">
        <v>44124</v>
      </c>
      <c r="B3972" t="str">
        <v/>
      </c>
      <c r="C3972">
        <v>113.74</v>
      </c>
      <c r="D3972">
        <v>2598.65</v>
      </c>
      <c r="E3972">
        <v>0.91339999999999999</v>
      </c>
      <c r="F3972">
        <f t="shared" si="124"/>
        <v>2845.0295598861399</v>
      </c>
      <c r="G3972" t="str">
        <v>ERAFP</v>
      </c>
      <c r="H3972" s="97" t="str">
        <f>IF(ISERROR(IF(AND(A:A&gt;#REF!,A:A&lt;=#REF!,B:B&lt;&gt;"CANC",G:G=$S$2),C3972,0)),"",IF(AND(A:A&gt;#REF!,A:A&lt;=#REF!,B:B&lt;&gt;"CANC",G:G=$S$2),C3972,0))</f>
        <v/>
      </c>
      <c r="I3972" s="97" t="str">
        <f>IF(ISERROR(IF(AND(A:A&gt;#REF!,A:A&lt;=#REF!,B:B&lt;&gt;"CANC",G:G=$S$2),C3972,0)),"",IF(AND(A:A&gt;#REF!,A:A&lt;=#REF!,B:B&lt;&gt;"CANC",G:G=$S$2),F3972,0))</f>
        <v/>
      </c>
      <c r="K3972" s="93">
        <f>[3]!TradeDate</f>
        <v>0</v>
      </c>
      <c r="L3972" s="93">
        <f>[3]!AlteredStatus</f>
        <v>0</v>
      </c>
      <c r="M3972">
        <f>[3]!CommissionEUR</f>
        <v>0</v>
      </c>
      <c r="N3972">
        <f>[3]!LocalChargeXComm</f>
        <v>0</v>
      </c>
      <c r="O3972">
        <f>[3]!FXEUR</f>
        <v>0</v>
      </c>
      <c r="P3972" t="e">
        <f t="shared" si="125"/>
        <v>#DIV/0!</v>
      </c>
      <c r="Q3972">
        <f>[3]!PortfolioCode</f>
        <v>0</v>
      </c>
    </row>
    <row r="3973" spans="1:17">
      <c r="A3973" s="93">
        <v>44124</v>
      </c>
      <c r="B3973" t="str">
        <v/>
      </c>
      <c r="C3973">
        <v>188.83</v>
      </c>
      <c r="D3973">
        <v>944.16</v>
      </c>
      <c r="E3973">
        <v>1</v>
      </c>
      <c r="F3973">
        <f t="shared" si="124"/>
        <v>944.16</v>
      </c>
      <c r="G3973" t="str">
        <v>ERAFP</v>
      </c>
      <c r="H3973" s="97" t="str">
        <f>IF(ISERROR(IF(AND(A:A&gt;#REF!,A:A&lt;=#REF!,B:B&lt;&gt;"CANC",G:G=$S$2),C3973,0)),"",IF(AND(A:A&gt;#REF!,A:A&lt;=#REF!,B:B&lt;&gt;"CANC",G:G=$S$2),C3973,0))</f>
        <v/>
      </c>
      <c r="I3973" s="97" t="str">
        <f>IF(ISERROR(IF(AND(A:A&gt;#REF!,A:A&lt;=#REF!,B:B&lt;&gt;"CANC",G:G=$S$2),C3973,0)),"",IF(AND(A:A&gt;#REF!,A:A&lt;=#REF!,B:B&lt;&gt;"CANC",G:G=$S$2),F3973,0))</f>
        <v/>
      </c>
      <c r="K3973" s="93">
        <f>[3]!TradeDate</f>
        <v>0</v>
      </c>
      <c r="L3973" s="93">
        <f>[3]!AlteredStatus</f>
        <v>0</v>
      </c>
      <c r="M3973">
        <f>[3]!CommissionEUR</f>
        <v>0</v>
      </c>
      <c r="N3973">
        <f>[3]!LocalChargeXComm</f>
        <v>0</v>
      </c>
      <c r="O3973">
        <f>[3]!FXEUR</f>
        <v>0</v>
      </c>
      <c r="P3973" t="e">
        <f t="shared" si="125"/>
        <v>#DIV/0!</v>
      </c>
      <c r="Q3973">
        <f>[3]!PortfolioCode</f>
        <v>0</v>
      </c>
    </row>
    <row r="3974" spans="1:17">
      <c r="A3974" s="93">
        <v>44124</v>
      </c>
      <c r="B3974" t="str">
        <v/>
      </c>
      <c r="C3974">
        <v>557.84</v>
      </c>
      <c r="D3974">
        <v>3642.95</v>
      </c>
      <c r="E3974">
        <v>0.91339999999999999</v>
      </c>
      <c r="F3974">
        <f t="shared" si="124"/>
        <v>3988.3402671337858</v>
      </c>
      <c r="G3974" t="str">
        <v>ERAFP</v>
      </c>
      <c r="H3974" s="97" t="str">
        <f>IF(ISERROR(IF(AND(A:A&gt;#REF!,A:A&lt;=#REF!,B:B&lt;&gt;"CANC",G:G=$S$2),C3974,0)),"",IF(AND(A:A&gt;#REF!,A:A&lt;=#REF!,B:B&lt;&gt;"CANC",G:G=$S$2),C3974,0))</f>
        <v/>
      </c>
      <c r="I3974" s="97" t="str">
        <f>IF(ISERROR(IF(AND(A:A&gt;#REF!,A:A&lt;=#REF!,B:B&lt;&gt;"CANC",G:G=$S$2),C3974,0)),"",IF(AND(A:A&gt;#REF!,A:A&lt;=#REF!,B:B&lt;&gt;"CANC",G:G=$S$2),F3974,0))</f>
        <v/>
      </c>
      <c r="K3974" s="93">
        <f>[3]!TradeDate</f>
        <v>0</v>
      </c>
      <c r="L3974" s="93">
        <f>[3]!AlteredStatus</f>
        <v>0</v>
      </c>
      <c r="M3974">
        <f>[3]!CommissionEUR</f>
        <v>0</v>
      </c>
      <c r="N3974">
        <f>[3]!LocalChargeXComm</f>
        <v>0</v>
      </c>
      <c r="O3974">
        <f>[3]!FXEUR</f>
        <v>0</v>
      </c>
      <c r="P3974" t="e">
        <f t="shared" si="125"/>
        <v>#DIV/0!</v>
      </c>
      <c r="Q3974">
        <f>[3]!PortfolioCode</f>
        <v>0</v>
      </c>
    </row>
    <row r="3975" spans="1:17">
      <c r="A3975" s="93">
        <v>44124</v>
      </c>
      <c r="B3975" t="str">
        <v/>
      </c>
      <c r="C3975">
        <v>364.72</v>
      </c>
      <c r="D3975">
        <v>2382.17</v>
      </c>
      <c r="E3975">
        <v>0.91339999999999999</v>
      </c>
      <c r="F3975">
        <f t="shared" si="124"/>
        <v>2608.0249616816291</v>
      </c>
      <c r="G3975" t="str">
        <v>ERAFP</v>
      </c>
      <c r="H3975" s="97" t="str">
        <f>IF(ISERROR(IF(AND(A:A&gt;#REF!,A:A&lt;=#REF!,B:B&lt;&gt;"CANC",G:G=$S$2),C3975,0)),"",IF(AND(A:A&gt;#REF!,A:A&lt;=#REF!,B:B&lt;&gt;"CANC",G:G=$S$2),C3975,0))</f>
        <v/>
      </c>
      <c r="I3975" s="97" t="str">
        <f>IF(ISERROR(IF(AND(A:A&gt;#REF!,A:A&lt;=#REF!,B:B&lt;&gt;"CANC",G:G=$S$2),C3975,0)),"",IF(AND(A:A&gt;#REF!,A:A&lt;=#REF!,B:B&lt;&gt;"CANC",G:G=$S$2),F3975,0))</f>
        <v/>
      </c>
      <c r="K3975" s="93">
        <f>[3]!TradeDate</f>
        <v>0</v>
      </c>
      <c r="L3975" s="93">
        <f>[3]!AlteredStatus</f>
        <v>0</v>
      </c>
      <c r="M3975">
        <f>[3]!CommissionEUR</f>
        <v>0</v>
      </c>
      <c r="N3975">
        <f>[3]!LocalChargeXComm</f>
        <v>0</v>
      </c>
      <c r="O3975">
        <f>[3]!FXEUR</f>
        <v>0</v>
      </c>
      <c r="P3975" t="e">
        <f t="shared" si="125"/>
        <v>#DIV/0!</v>
      </c>
      <c r="Q3975">
        <f>[3]!PortfolioCode</f>
        <v>0</v>
      </c>
    </row>
    <row r="3976" spans="1:17">
      <c r="A3976" s="93">
        <v>44124</v>
      </c>
      <c r="B3976" t="str">
        <v/>
      </c>
      <c r="C3976">
        <v>214.07</v>
      </c>
      <c r="D3976">
        <v>0</v>
      </c>
      <c r="E3976">
        <v>1.0726</v>
      </c>
      <c r="F3976">
        <f t="shared" si="124"/>
        <v>0</v>
      </c>
      <c r="G3976" t="str">
        <v>ERAFP</v>
      </c>
      <c r="H3976" s="97" t="str">
        <f>IF(ISERROR(IF(AND(A:A&gt;#REF!,A:A&lt;=#REF!,B:B&lt;&gt;"CANC",G:G=$S$2),C3976,0)),"",IF(AND(A:A&gt;#REF!,A:A&lt;=#REF!,B:B&lt;&gt;"CANC",G:G=$S$2),C3976,0))</f>
        <v/>
      </c>
      <c r="I3976" s="97" t="str">
        <f>IF(ISERROR(IF(AND(A:A&gt;#REF!,A:A&lt;=#REF!,B:B&lt;&gt;"CANC",G:G=$S$2),C3976,0)),"",IF(AND(A:A&gt;#REF!,A:A&lt;=#REF!,B:B&lt;&gt;"CANC",G:G=$S$2),F3976,0))</f>
        <v/>
      </c>
      <c r="K3976" s="93">
        <f>[3]!TradeDate</f>
        <v>0</v>
      </c>
      <c r="L3976" s="93">
        <f>[3]!AlteredStatus</f>
        <v>0</v>
      </c>
      <c r="M3976">
        <f>[3]!CommissionEUR</f>
        <v>0</v>
      </c>
      <c r="N3976">
        <f>[3]!LocalChargeXComm</f>
        <v>0</v>
      </c>
      <c r="O3976">
        <f>[3]!FXEUR</f>
        <v>0</v>
      </c>
      <c r="P3976" t="e">
        <f t="shared" si="125"/>
        <v>#DIV/0!</v>
      </c>
      <c r="Q3976">
        <f>[3]!PortfolioCode</f>
        <v>0</v>
      </c>
    </row>
    <row r="3977" spans="1:17">
      <c r="A3977" s="93">
        <v>44124</v>
      </c>
      <c r="B3977" t="str">
        <v/>
      </c>
      <c r="C3977">
        <v>265.18</v>
      </c>
      <c r="D3977">
        <v>0</v>
      </c>
      <c r="E3977">
        <v>1.0726</v>
      </c>
      <c r="F3977">
        <f t="shared" si="124"/>
        <v>0</v>
      </c>
      <c r="G3977" t="str">
        <v>ERAFP</v>
      </c>
      <c r="H3977" s="97" t="str">
        <f>IF(ISERROR(IF(AND(A:A&gt;#REF!,A:A&lt;=#REF!,B:B&lt;&gt;"CANC",G:G=$S$2),C3977,0)),"",IF(AND(A:A&gt;#REF!,A:A&lt;=#REF!,B:B&lt;&gt;"CANC",G:G=$S$2),C3977,0))</f>
        <v/>
      </c>
      <c r="I3977" s="97" t="str">
        <f>IF(ISERROR(IF(AND(A:A&gt;#REF!,A:A&lt;=#REF!,B:B&lt;&gt;"CANC",G:G=$S$2),C3977,0)),"",IF(AND(A:A&gt;#REF!,A:A&lt;=#REF!,B:B&lt;&gt;"CANC",G:G=$S$2),F3977,0))</f>
        <v/>
      </c>
      <c r="K3977" s="93">
        <f>[3]!TradeDate</f>
        <v>0</v>
      </c>
      <c r="L3977" s="93">
        <f>[3]!AlteredStatus</f>
        <v>0</v>
      </c>
      <c r="M3977">
        <f>[3]!CommissionEUR</f>
        <v>0</v>
      </c>
      <c r="N3977">
        <f>[3]!LocalChargeXComm</f>
        <v>0</v>
      </c>
      <c r="O3977">
        <f>[3]!FXEUR</f>
        <v>0</v>
      </c>
      <c r="P3977" t="e">
        <f t="shared" si="125"/>
        <v>#DIV/0!</v>
      </c>
      <c r="Q3977">
        <f>[3]!PortfolioCode</f>
        <v>0</v>
      </c>
    </row>
    <row r="3978" spans="1:17">
      <c r="A3978" s="93">
        <v>44124</v>
      </c>
      <c r="B3978" t="str">
        <v/>
      </c>
      <c r="C3978">
        <v>151</v>
      </c>
      <c r="D3978">
        <v>0</v>
      </c>
      <c r="E3978">
        <v>7.4428999999999998</v>
      </c>
      <c r="F3978">
        <f t="shared" si="124"/>
        <v>0</v>
      </c>
      <c r="G3978" t="str">
        <v>AMUNDIPEA</v>
      </c>
      <c r="H3978" s="97" t="str">
        <f>IF(ISERROR(IF(AND(A:A&gt;#REF!,A:A&lt;=#REF!,B:B&lt;&gt;"CANC",G:G=$S$2),C3978,0)),"",IF(AND(A:A&gt;#REF!,A:A&lt;=#REF!,B:B&lt;&gt;"CANC",G:G=$S$2),C3978,0))</f>
        <v/>
      </c>
      <c r="I3978" s="97" t="str">
        <f>IF(ISERROR(IF(AND(A:A&gt;#REF!,A:A&lt;=#REF!,B:B&lt;&gt;"CANC",G:G=$S$2),C3978,0)),"",IF(AND(A:A&gt;#REF!,A:A&lt;=#REF!,B:B&lt;&gt;"CANC",G:G=$S$2),F3978,0))</f>
        <v/>
      </c>
      <c r="K3978" s="93">
        <f>[3]!TradeDate</f>
        <v>0</v>
      </c>
      <c r="L3978" s="93">
        <f>[3]!AlteredStatus</f>
        <v>0</v>
      </c>
      <c r="M3978">
        <f>[3]!CommissionEUR</f>
        <v>0</v>
      </c>
      <c r="N3978">
        <f>[3]!LocalChargeXComm</f>
        <v>0</v>
      </c>
      <c r="O3978">
        <f>[3]!FXEUR</f>
        <v>0</v>
      </c>
      <c r="P3978" t="e">
        <f t="shared" si="125"/>
        <v>#DIV/0!</v>
      </c>
      <c r="Q3978">
        <f>[3]!PortfolioCode</f>
        <v>0</v>
      </c>
    </row>
    <row r="3979" spans="1:17">
      <c r="A3979" s="93">
        <v>44124</v>
      </c>
      <c r="B3979" t="str">
        <v/>
      </c>
      <c r="C3979">
        <v>906.06</v>
      </c>
      <c r="D3979">
        <v>0</v>
      </c>
      <c r="E3979">
        <v>7.4428999999999998</v>
      </c>
      <c r="F3979">
        <f t="shared" si="124"/>
        <v>0</v>
      </c>
      <c r="G3979" t="str">
        <v>ERAFP</v>
      </c>
      <c r="H3979" s="97" t="str">
        <f>IF(ISERROR(IF(AND(A:A&gt;#REF!,A:A&lt;=#REF!,B:B&lt;&gt;"CANC",G:G=$S$2),C3979,0)),"",IF(AND(A:A&gt;#REF!,A:A&lt;=#REF!,B:B&lt;&gt;"CANC",G:G=$S$2),C3979,0))</f>
        <v/>
      </c>
      <c r="I3979" s="97" t="str">
        <f>IF(ISERROR(IF(AND(A:A&gt;#REF!,A:A&lt;=#REF!,B:B&lt;&gt;"CANC",G:G=$S$2),C3979,0)),"",IF(AND(A:A&gt;#REF!,A:A&lt;=#REF!,B:B&lt;&gt;"CANC",G:G=$S$2),F3979,0))</f>
        <v/>
      </c>
      <c r="K3979" s="93">
        <f>[3]!TradeDate</f>
        <v>0</v>
      </c>
      <c r="L3979" s="93">
        <f>[3]!AlteredStatus</f>
        <v>0</v>
      </c>
      <c r="M3979">
        <f>[3]!CommissionEUR</f>
        <v>0</v>
      </c>
      <c r="N3979">
        <f>[3]!LocalChargeXComm</f>
        <v>0</v>
      </c>
      <c r="O3979">
        <f>[3]!FXEUR</f>
        <v>0</v>
      </c>
      <c r="P3979" t="e">
        <f t="shared" si="125"/>
        <v>#DIV/0!</v>
      </c>
      <c r="Q3979">
        <f>[3]!PortfolioCode</f>
        <v>0</v>
      </c>
    </row>
    <row r="3980" spans="1:17">
      <c r="A3980" s="93">
        <v>44124</v>
      </c>
      <c r="B3980" t="str">
        <v/>
      </c>
      <c r="C3980">
        <v>423.13</v>
      </c>
      <c r="D3980">
        <v>0</v>
      </c>
      <c r="E3980">
        <v>10.9681</v>
      </c>
      <c r="F3980">
        <f t="shared" si="124"/>
        <v>0</v>
      </c>
      <c r="G3980" t="str">
        <v>ERAFP</v>
      </c>
      <c r="H3980" s="97" t="str">
        <f>IF(ISERROR(IF(AND(A:A&gt;#REF!,A:A&lt;=#REF!,B:B&lt;&gt;"CANC",G:G=$S$2),C3980,0)),"",IF(AND(A:A&gt;#REF!,A:A&lt;=#REF!,B:B&lt;&gt;"CANC",G:G=$S$2),C3980,0))</f>
        <v/>
      </c>
      <c r="I3980" s="97" t="str">
        <f>IF(ISERROR(IF(AND(A:A&gt;#REF!,A:A&lt;=#REF!,B:B&lt;&gt;"CANC",G:G=$S$2),C3980,0)),"",IF(AND(A:A&gt;#REF!,A:A&lt;=#REF!,B:B&lt;&gt;"CANC",G:G=$S$2),F3980,0))</f>
        <v/>
      </c>
      <c r="K3980" s="93">
        <f>[3]!TradeDate</f>
        <v>0</v>
      </c>
      <c r="L3980" s="93">
        <f>[3]!AlteredStatus</f>
        <v>0</v>
      </c>
      <c r="M3980">
        <f>[3]!CommissionEUR</f>
        <v>0</v>
      </c>
      <c r="N3980">
        <f>[3]!LocalChargeXComm</f>
        <v>0</v>
      </c>
      <c r="O3980">
        <f>[3]!FXEUR</f>
        <v>0</v>
      </c>
      <c r="P3980" t="e">
        <f t="shared" si="125"/>
        <v>#DIV/0!</v>
      </c>
      <c r="Q3980">
        <f>[3]!PortfolioCode</f>
        <v>0</v>
      </c>
    </row>
    <row r="3981" spans="1:17">
      <c r="A3981" s="93">
        <v>44124</v>
      </c>
      <c r="B3981" t="str">
        <v/>
      </c>
      <c r="C3981">
        <v>211.52</v>
      </c>
      <c r="D3981">
        <v>0</v>
      </c>
      <c r="E3981">
        <v>1</v>
      </c>
      <c r="F3981">
        <f t="shared" si="124"/>
        <v>0</v>
      </c>
      <c r="G3981" t="str">
        <v>ERAFP</v>
      </c>
      <c r="H3981" s="97" t="str">
        <f>IF(ISERROR(IF(AND(A:A&gt;#REF!,A:A&lt;=#REF!,B:B&lt;&gt;"CANC",G:G=$S$2),C3981,0)),"",IF(AND(A:A&gt;#REF!,A:A&lt;=#REF!,B:B&lt;&gt;"CANC",G:G=$S$2),C3981,0))</f>
        <v/>
      </c>
      <c r="I3981" s="97" t="str">
        <f>IF(ISERROR(IF(AND(A:A&gt;#REF!,A:A&lt;=#REF!,B:B&lt;&gt;"CANC",G:G=$S$2),C3981,0)),"",IF(AND(A:A&gt;#REF!,A:A&lt;=#REF!,B:B&lt;&gt;"CANC",G:G=$S$2),F3981,0))</f>
        <v/>
      </c>
      <c r="K3981" s="93">
        <f>[3]!TradeDate</f>
        <v>0</v>
      </c>
      <c r="L3981" s="93">
        <f>[3]!AlteredStatus</f>
        <v>0</v>
      </c>
      <c r="M3981">
        <f>[3]!CommissionEUR</f>
        <v>0</v>
      </c>
      <c r="N3981">
        <f>[3]!LocalChargeXComm</f>
        <v>0</v>
      </c>
      <c r="O3981">
        <f>[3]!FXEUR</f>
        <v>0</v>
      </c>
      <c r="P3981" t="e">
        <f t="shared" si="125"/>
        <v>#DIV/0!</v>
      </c>
      <c r="Q3981">
        <f>[3]!PortfolioCode</f>
        <v>0</v>
      </c>
    </row>
    <row r="3982" spans="1:17">
      <c r="A3982" s="93">
        <v>44124</v>
      </c>
      <c r="B3982" t="str">
        <v/>
      </c>
      <c r="C3982">
        <v>163.27000000000001</v>
      </c>
      <c r="D3982">
        <v>816.37</v>
      </c>
      <c r="E3982">
        <v>1</v>
      </c>
      <c r="F3982">
        <f t="shared" si="124"/>
        <v>816.37</v>
      </c>
      <c r="G3982" t="str">
        <v>ERAFP</v>
      </c>
      <c r="H3982" s="97" t="str">
        <f>IF(ISERROR(IF(AND(A:A&gt;#REF!,A:A&lt;=#REF!,B:B&lt;&gt;"CANC",G:G=$S$2),C3982,0)),"",IF(AND(A:A&gt;#REF!,A:A&lt;=#REF!,B:B&lt;&gt;"CANC",G:G=$S$2),C3982,0))</f>
        <v/>
      </c>
      <c r="I3982" s="97" t="str">
        <f>IF(ISERROR(IF(AND(A:A&gt;#REF!,A:A&lt;=#REF!,B:B&lt;&gt;"CANC",G:G=$S$2),C3982,0)),"",IF(AND(A:A&gt;#REF!,A:A&lt;=#REF!,B:B&lt;&gt;"CANC",G:G=$S$2),F3982,0))</f>
        <v/>
      </c>
      <c r="K3982" s="93">
        <f>[3]!TradeDate</f>
        <v>0</v>
      </c>
      <c r="L3982" s="93">
        <f>[3]!AlteredStatus</f>
        <v>0</v>
      </c>
      <c r="M3982">
        <f>[3]!CommissionEUR</f>
        <v>0</v>
      </c>
      <c r="N3982">
        <f>[3]!LocalChargeXComm</f>
        <v>0</v>
      </c>
      <c r="O3982">
        <f>[3]!FXEUR</f>
        <v>0</v>
      </c>
      <c r="P3982" t="e">
        <f t="shared" si="125"/>
        <v>#DIV/0!</v>
      </c>
      <c r="Q3982">
        <f>[3]!PortfolioCode</f>
        <v>0</v>
      </c>
    </row>
    <row r="3983" spans="1:17">
      <c r="A3983" s="93">
        <v>44124</v>
      </c>
      <c r="B3983" t="str">
        <v/>
      </c>
      <c r="C3983">
        <v>83.25</v>
      </c>
      <c r="D3983">
        <v>0</v>
      </c>
      <c r="E3983">
        <v>10.3459</v>
      </c>
      <c r="F3983">
        <f t="shared" si="124"/>
        <v>0</v>
      </c>
      <c r="G3983" t="str">
        <v>AMUNDIPEA</v>
      </c>
      <c r="H3983" s="97" t="str">
        <f>IF(ISERROR(IF(AND(A:A&gt;#REF!,A:A&lt;=#REF!,B:B&lt;&gt;"CANC",G:G=$S$2),C3983,0)),"",IF(AND(A:A&gt;#REF!,A:A&lt;=#REF!,B:B&lt;&gt;"CANC",G:G=$S$2),C3983,0))</f>
        <v/>
      </c>
      <c r="I3983" s="97" t="str">
        <f>IF(ISERROR(IF(AND(A:A&gt;#REF!,A:A&lt;=#REF!,B:B&lt;&gt;"CANC",G:G=$S$2),C3983,0)),"",IF(AND(A:A&gt;#REF!,A:A&lt;=#REF!,B:B&lt;&gt;"CANC",G:G=$S$2),F3983,0))</f>
        <v/>
      </c>
      <c r="K3983" s="93">
        <f>[3]!TradeDate</f>
        <v>0</v>
      </c>
      <c r="L3983" s="93">
        <f>[3]!AlteredStatus</f>
        <v>0</v>
      </c>
      <c r="M3983">
        <f>[3]!CommissionEUR</f>
        <v>0</v>
      </c>
      <c r="N3983">
        <f>[3]!LocalChargeXComm</f>
        <v>0</v>
      </c>
      <c r="O3983">
        <f>[3]!FXEUR</f>
        <v>0</v>
      </c>
      <c r="P3983" t="e">
        <f t="shared" si="125"/>
        <v>#DIV/0!</v>
      </c>
      <c r="Q3983">
        <f>[3]!PortfolioCode</f>
        <v>0</v>
      </c>
    </row>
    <row r="3984" spans="1:17">
      <c r="A3984" s="93">
        <v>44124</v>
      </c>
      <c r="B3984" t="str">
        <v/>
      </c>
      <c r="C3984">
        <v>189.19</v>
      </c>
      <c r="D3984">
        <v>0</v>
      </c>
      <c r="E3984">
        <v>10.3459</v>
      </c>
      <c r="F3984">
        <f t="shared" si="124"/>
        <v>0</v>
      </c>
      <c r="G3984" t="str">
        <v>ERAFP</v>
      </c>
      <c r="H3984" s="97" t="str">
        <f>IF(ISERROR(IF(AND(A:A&gt;#REF!,A:A&lt;=#REF!,B:B&lt;&gt;"CANC",G:G=$S$2),C3984,0)),"",IF(AND(A:A&gt;#REF!,A:A&lt;=#REF!,B:B&lt;&gt;"CANC",G:G=$S$2),C3984,0))</f>
        <v/>
      </c>
      <c r="I3984" s="97" t="str">
        <f>IF(ISERROR(IF(AND(A:A&gt;#REF!,A:A&lt;=#REF!,B:B&lt;&gt;"CANC",G:G=$S$2),C3984,0)),"",IF(AND(A:A&gt;#REF!,A:A&lt;=#REF!,B:B&lt;&gt;"CANC",G:G=$S$2),F3984,0))</f>
        <v/>
      </c>
      <c r="K3984" s="93">
        <f>[3]!TradeDate</f>
        <v>0</v>
      </c>
      <c r="L3984" s="93">
        <f>[3]!AlteredStatus</f>
        <v>0</v>
      </c>
      <c r="M3984">
        <f>[3]!CommissionEUR</f>
        <v>0</v>
      </c>
      <c r="N3984">
        <f>[3]!LocalChargeXComm</f>
        <v>0</v>
      </c>
      <c r="O3984">
        <f>[3]!FXEUR</f>
        <v>0</v>
      </c>
      <c r="P3984" t="e">
        <f t="shared" si="125"/>
        <v>#DIV/0!</v>
      </c>
      <c r="Q3984">
        <f>[3]!PortfolioCode</f>
        <v>0</v>
      </c>
    </row>
    <row r="3985" spans="1:17">
      <c r="A3985" s="93">
        <v>44124</v>
      </c>
      <c r="B3985" t="str">
        <v/>
      </c>
      <c r="C3985">
        <v>13.16</v>
      </c>
      <c r="D3985">
        <v>86.9</v>
      </c>
      <c r="E3985">
        <v>0.91339999999999999</v>
      </c>
      <c r="F3985">
        <f t="shared" si="124"/>
        <v>95.139040945916364</v>
      </c>
      <c r="G3985" t="str">
        <v>AMUNDIPEA</v>
      </c>
      <c r="H3985" s="97" t="str">
        <f>IF(ISERROR(IF(AND(A:A&gt;#REF!,A:A&lt;=#REF!,B:B&lt;&gt;"CANC",G:G=$S$2),C3985,0)),"",IF(AND(A:A&gt;#REF!,A:A&lt;=#REF!,B:B&lt;&gt;"CANC",G:G=$S$2),C3985,0))</f>
        <v/>
      </c>
      <c r="I3985" s="97" t="str">
        <f>IF(ISERROR(IF(AND(A:A&gt;#REF!,A:A&lt;=#REF!,B:B&lt;&gt;"CANC",G:G=$S$2),C3985,0)),"",IF(AND(A:A&gt;#REF!,A:A&lt;=#REF!,B:B&lt;&gt;"CANC",G:G=$S$2),F3985,0))</f>
        <v/>
      </c>
      <c r="K3985" s="93">
        <f>[3]!TradeDate</f>
        <v>0</v>
      </c>
      <c r="L3985" s="93">
        <f>[3]!AlteredStatus</f>
        <v>0</v>
      </c>
      <c r="M3985">
        <f>[3]!CommissionEUR</f>
        <v>0</v>
      </c>
      <c r="N3985">
        <f>[3]!LocalChargeXComm</f>
        <v>0</v>
      </c>
      <c r="O3985">
        <f>[3]!FXEUR</f>
        <v>0</v>
      </c>
      <c r="P3985" t="e">
        <f t="shared" si="125"/>
        <v>#DIV/0!</v>
      </c>
      <c r="Q3985">
        <f>[3]!PortfolioCode</f>
        <v>0</v>
      </c>
    </row>
    <row r="3986" spans="1:17">
      <c r="A3986" s="93">
        <v>44124</v>
      </c>
      <c r="B3986" t="str">
        <v/>
      </c>
      <c r="C3986">
        <v>41.13</v>
      </c>
      <c r="D3986">
        <v>269.54000000000002</v>
      </c>
      <c r="E3986">
        <v>0.91339999999999999</v>
      </c>
      <c r="F3986">
        <f t="shared" si="124"/>
        <v>295.0952485220057</v>
      </c>
      <c r="G3986" t="str">
        <v>ERAFP</v>
      </c>
      <c r="H3986" s="97" t="str">
        <f>IF(ISERROR(IF(AND(A:A&gt;#REF!,A:A&lt;=#REF!,B:B&lt;&gt;"CANC",G:G=$S$2),C3986,0)),"",IF(AND(A:A&gt;#REF!,A:A&lt;=#REF!,B:B&lt;&gt;"CANC",G:G=$S$2),C3986,0))</f>
        <v/>
      </c>
      <c r="I3986" s="97" t="str">
        <f>IF(ISERROR(IF(AND(A:A&gt;#REF!,A:A&lt;=#REF!,B:B&lt;&gt;"CANC",G:G=$S$2),C3986,0)),"",IF(AND(A:A&gt;#REF!,A:A&lt;=#REF!,B:B&lt;&gt;"CANC",G:G=$S$2),F3986,0))</f>
        <v/>
      </c>
      <c r="K3986" s="93">
        <f>[3]!TradeDate</f>
        <v>0</v>
      </c>
      <c r="L3986" s="93">
        <f>[3]!AlteredStatus</f>
        <v>0</v>
      </c>
      <c r="M3986">
        <f>[3]!CommissionEUR</f>
        <v>0</v>
      </c>
      <c r="N3986">
        <f>[3]!LocalChargeXComm</f>
        <v>0</v>
      </c>
      <c r="O3986">
        <f>[3]!FXEUR</f>
        <v>0</v>
      </c>
      <c r="P3986" t="e">
        <f t="shared" si="125"/>
        <v>#DIV/0!</v>
      </c>
      <c r="Q3986">
        <f>[3]!PortfolioCode</f>
        <v>0</v>
      </c>
    </row>
    <row r="3987" spans="1:17">
      <c r="A3987" s="93">
        <v>44124</v>
      </c>
      <c r="B3987" t="str">
        <v/>
      </c>
      <c r="C3987">
        <v>152.41</v>
      </c>
      <c r="D3987">
        <v>0</v>
      </c>
      <c r="E3987">
        <v>7.4428999999999998</v>
      </c>
      <c r="F3987">
        <f t="shared" si="124"/>
        <v>0</v>
      </c>
      <c r="G3987" t="str">
        <v>AMUNDIPEA</v>
      </c>
      <c r="H3987" s="97" t="str">
        <f>IF(ISERROR(IF(AND(A:A&gt;#REF!,A:A&lt;=#REF!,B:B&lt;&gt;"CANC",G:G=$S$2),C3987,0)),"",IF(AND(A:A&gt;#REF!,A:A&lt;=#REF!,B:B&lt;&gt;"CANC",G:G=$S$2),C3987,0))</f>
        <v/>
      </c>
      <c r="I3987" s="97" t="str">
        <f>IF(ISERROR(IF(AND(A:A&gt;#REF!,A:A&lt;=#REF!,B:B&lt;&gt;"CANC",G:G=$S$2),C3987,0)),"",IF(AND(A:A&gt;#REF!,A:A&lt;=#REF!,B:B&lt;&gt;"CANC",G:G=$S$2),F3987,0))</f>
        <v/>
      </c>
      <c r="K3987" s="93">
        <f>[3]!TradeDate</f>
        <v>0</v>
      </c>
      <c r="L3987" s="93">
        <f>[3]!AlteredStatus</f>
        <v>0</v>
      </c>
      <c r="M3987">
        <f>[3]!CommissionEUR</f>
        <v>0</v>
      </c>
      <c r="N3987">
        <f>[3]!LocalChargeXComm</f>
        <v>0</v>
      </c>
      <c r="O3987">
        <f>[3]!FXEUR</f>
        <v>0</v>
      </c>
      <c r="P3987" t="e">
        <f t="shared" si="125"/>
        <v>#DIV/0!</v>
      </c>
      <c r="Q3987">
        <f>[3]!PortfolioCode</f>
        <v>0</v>
      </c>
    </row>
    <row r="3988" spans="1:17">
      <c r="A3988" s="93">
        <v>44124</v>
      </c>
      <c r="B3988" t="str">
        <v/>
      </c>
      <c r="C3988">
        <v>72.680000000000007</v>
      </c>
      <c r="D3988">
        <v>664.75</v>
      </c>
      <c r="E3988">
        <v>0.91339999999999999</v>
      </c>
      <c r="F3988">
        <f t="shared" si="124"/>
        <v>727.7753448653383</v>
      </c>
      <c r="G3988" t="str">
        <v>AMUNDIPEA</v>
      </c>
      <c r="H3988" s="97" t="str">
        <f>IF(ISERROR(IF(AND(A:A&gt;#REF!,A:A&lt;=#REF!,B:B&lt;&gt;"CANC",G:G=$S$2),C3988,0)),"",IF(AND(A:A&gt;#REF!,A:A&lt;=#REF!,B:B&lt;&gt;"CANC",G:G=$S$2),C3988,0))</f>
        <v/>
      </c>
      <c r="I3988" s="97" t="str">
        <f>IF(ISERROR(IF(AND(A:A&gt;#REF!,A:A&lt;=#REF!,B:B&lt;&gt;"CANC",G:G=$S$2),C3988,0)),"",IF(AND(A:A&gt;#REF!,A:A&lt;=#REF!,B:B&lt;&gt;"CANC",G:G=$S$2),F3988,0))</f>
        <v/>
      </c>
      <c r="K3988" s="93">
        <f>[3]!TradeDate</f>
        <v>0</v>
      </c>
      <c r="L3988" s="93">
        <f>[3]!AlteredStatus</f>
        <v>0</v>
      </c>
      <c r="M3988">
        <f>[3]!CommissionEUR</f>
        <v>0</v>
      </c>
      <c r="N3988">
        <f>[3]!LocalChargeXComm</f>
        <v>0</v>
      </c>
      <c r="O3988">
        <f>[3]!FXEUR</f>
        <v>0</v>
      </c>
      <c r="P3988" t="e">
        <f t="shared" si="125"/>
        <v>#DIV/0!</v>
      </c>
      <c r="Q3988">
        <f>[3]!PortfolioCode</f>
        <v>0</v>
      </c>
    </row>
    <row r="3989" spans="1:17">
      <c r="A3989" s="93">
        <v>44125</v>
      </c>
      <c r="B3989" t="str">
        <v/>
      </c>
      <c r="C3989">
        <v>5.55</v>
      </c>
      <c r="D3989">
        <v>0</v>
      </c>
      <c r="E3989">
        <v>0.90310000000000001</v>
      </c>
      <c r="F3989">
        <f t="shared" si="124"/>
        <v>0</v>
      </c>
      <c r="G3989" t="str">
        <v>AMUNDIPEA</v>
      </c>
      <c r="H3989" s="97" t="str">
        <f>IF(ISERROR(IF(AND(A:A&gt;#REF!,A:A&lt;=#REF!,B:B&lt;&gt;"CANC",G:G=$S$2),C3989,0)),"",IF(AND(A:A&gt;#REF!,A:A&lt;=#REF!,B:B&lt;&gt;"CANC",G:G=$S$2),C3989,0))</f>
        <v/>
      </c>
      <c r="I3989" s="97" t="str">
        <f>IF(ISERROR(IF(AND(A:A&gt;#REF!,A:A&lt;=#REF!,B:B&lt;&gt;"CANC",G:G=$S$2),C3989,0)),"",IF(AND(A:A&gt;#REF!,A:A&lt;=#REF!,B:B&lt;&gt;"CANC",G:G=$S$2),F3989,0))</f>
        <v/>
      </c>
      <c r="K3989" s="93">
        <f>[3]!TradeDate</f>
        <v>0</v>
      </c>
      <c r="L3989" s="93">
        <f>[3]!AlteredStatus</f>
        <v>0</v>
      </c>
      <c r="M3989">
        <f>[3]!CommissionEUR</f>
        <v>0</v>
      </c>
      <c r="N3989">
        <f>[3]!LocalChargeXComm</f>
        <v>0</v>
      </c>
      <c r="O3989">
        <f>[3]!FXEUR</f>
        <v>0</v>
      </c>
      <c r="P3989" t="e">
        <f t="shared" si="125"/>
        <v>#DIV/0!</v>
      </c>
      <c r="Q3989">
        <f>[3]!PortfolioCode</f>
        <v>0</v>
      </c>
    </row>
    <row r="3990" spans="1:17">
      <c r="A3990" s="93">
        <v>44125</v>
      </c>
      <c r="B3990" t="str">
        <v/>
      </c>
      <c r="C3990">
        <v>5.2</v>
      </c>
      <c r="D3990">
        <v>0</v>
      </c>
      <c r="E3990">
        <v>0.90310000000000001</v>
      </c>
      <c r="F3990">
        <f t="shared" si="124"/>
        <v>0</v>
      </c>
      <c r="G3990" t="str">
        <v>BWF</v>
      </c>
      <c r="H3990" s="97" t="str">
        <f>IF(ISERROR(IF(AND(A:A&gt;#REF!,A:A&lt;=#REF!,B:B&lt;&gt;"CANC",G:G=$S$2),C3990,0)),"",IF(AND(A:A&gt;#REF!,A:A&lt;=#REF!,B:B&lt;&gt;"CANC",G:G=$S$2),C3990,0))</f>
        <v/>
      </c>
      <c r="I3990" s="97" t="str">
        <f>IF(ISERROR(IF(AND(A:A&gt;#REF!,A:A&lt;=#REF!,B:B&lt;&gt;"CANC",G:G=$S$2),C3990,0)),"",IF(AND(A:A&gt;#REF!,A:A&lt;=#REF!,B:B&lt;&gt;"CANC",G:G=$S$2),F3990,0))</f>
        <v/>
      </c>
      <c r="K3990" s="93">
        <f>[3]!TradeDate</f>
        <v>0</v>
      </c>
      <c r="L3990" s="93">
        <f>[3]!AlteredStatus</f>
        <v>0</v>
      </c>
      <c r="M3990">
        <f>[3]!CommissionEUR</f>
        <v>0</v>
      </c>
      <c r="N3990">
        <f>[3]!LocalChargeXComm</f>
        <v>0</v>
      </c>
      <c r="O3990">
        <f>[3]!FXEUR</f>
        <v>0</v>
      </c>
      <c r="P3990" t="e">
        <f t="shared" si="125"/>
        <v>#DIV/0!</v>
      </c>
      <c r="Q3990">
        <f>[3]!PortfolioCode</f>
        <v>0</v>
      </c>
    </row>
    <row r="3991" spans="1:17">
      <c r="A3991" s="93">
        <v>44125</v>
      </c>
      <c r="B3991" t="str">
        <v/>
      </c>
      <c r="C3991">
        <v>1.31</v>
      </c>
      <c r="D3991">
        <v>0</v>
      </c>
      <c r="E3991">
        <v>0.90310000000000001</v>
      </c>
      <c r="F3991">
        <f t="shared" si="124"/>
        <v>0</v>
      </c>
      <c r="G3991" t="str">
        <v>LF-BWF</v>
      </c>
      <c r="H3991" s="97" t="str">
        <f>IF(ISERROR(IF(AND(A:A&gt;#REF!,A:A&lt;=#REF!,B:B&lt;&gt;"CANC",G:G=$S$2),C3991,0)),"",IF(AND(A:A&gt;#REF!,A:A&lt;=#REF!,B:B&lt;&gt;"CANC",G:G=$S$2),C3991,0))</f>
        <v/>
      </c>
      <c r="I3991" s="97" t="str">
        <f>IF(ISERROR(IF(AND(A:A&gt;#REF!,A:A&lt;=#REF!,B:B&lt;&gt;"CANC",G:G=$S$2),C3991,0)),"",IF(AND(A:A&gt;#REF!,A:A&lt;=#REF!,B:B&lt;&gt;"CANC",G:G=$S$2),F3991,0))</f>
        <v/>
      </c>
      <c r="K3991" s="93">
        <f>[3]!TradeDate</f>
        <v>0</v>
      </c>
      <c r="L3991" s="93">
        <f>[3]!AlteredStatus</f>
        <v>0</v>
      </c>
      <c r="M3991">
        <f>[3]!CommissionEUR</f>
        <v>0</v>
      </c>
      <c r="N3991">
        <f>[3]!LocalChargeXComm</f>
        <v>0</v>
      </c>
      <c r="O3991">
        <f>[3]!FXEUR</f>
        <v>0</v>
      </c>
      <c r="P3991" t="e">
        <f t="shared" si="125"/>
        <v>#DIV/0!</v>
      </c>
      <c r="Q3991">
        <f>[3]!PortfolioCode</f>
        <v>0</v>
      </c>
    </row>
    <row r="3992" spans="1:17">
      <c r="A3992" s="93">
        <v>44125</v>
      </c>
      <c r="B3992" t="str">
        <v/>
      </c>
      <c r="C3992">
        <v>238.32</v>
      </c>
      <c r="D3992">
        <v>0</v>
      </c>
      <c r="E3992">
        <v>1</v>
      </c>
      <c r="F3992">
        <f t="shared" si="124"/>
        <v>0</v>
      </c>
      <c r="G3992" t="str">
        <v>AMUNDIPEA</v>
      </c>
      <c r="H3992" s="97" t="str">
        <f>IF(ISERROR(IF(AND(A:A&gt;#REF!,A:A&lt;=#REF!,B:B&lt;&gt;"CANC",G:G=$S$2),C3992,0)),"",IF(AND(A:A&gt;#REF!,A:A&lt;=#REF!,B:B&lt;&gt;"CANC",G:G=$S$2),C3992,0))</f>
        <v/>
      </c>
      <c r="I3992" s="97" t="str">
        <f>IF(ISERROR(IF(AND(A:A&gt;#REF!,A:A&lt;=#REF!,B:B&lt;&gt;"CANC",G:G=$S$2),C3992,0)),"",IF(AND(A:A&gt;#REF!,A:A&lt;=#REF!,B:B&lt;&gt;"CANC",G:G=$S$2),F3992,0))</f>
        <v/>
      </c>
      <c r="K3992" s="93">
        <f>[3]!TradeDate</f>
        <v>0</v>
      </c>
      <c r="L3992" s="93">
        <f>[3]!AlteredStatus</f>
        <v>0</v>
      </c>
      <c r="M3992">
        <f>[3]!CommissionEUR</f>
        <v>0</v>
      </c>
      <c r="N3992">
        <f>[3]!LocalChargeXComm</f>
        <v>0</v>
      </c>
      <c r="O3992">
        <f>[3]!FXEUR</f>
        <v>0</v>
      </c>
      <c r="P3992" t="e">
        <f t="shared" si="125"/>
        <v>#DIV/0!</v>
      </c>
      <c r="Q3992">
        <f>[3]!PortfolioCode</f>
        <v>0</v>
      </c>
    </row>
    <row r="3993" spans="1:17">
      <c r="A3993" s="93">
        <v>44125</v>
      </c>
      <c r="B3993" t="str">
        <v/>
      </c>
      <c r="C3993">
        <v>59</v>
      </c>
      <c r="D3993">
        <v>1</v>
      </c>
      <c r="E3993">
        <v>0.90310000000000001</v>
      </c>
      <c r="F3993">
        <f t="shared" si="124"/>
        <v>1.107297087808659</v>
      </c>
      <c r="G3993" t="str">
        <v>AMUNDIPEA</v>
      </c>
      <c r="H3993" s="97" t="str">
        <f>IF(ISERROR(IF(AND(A:A&gt;#REF!,A:A&lt;=#REF!,B:B&lt;&gt;"CANC",G:G=$S$2),C3993,0)),"",IF(AND(A:A&gt;#REF!,A:A&lt;=#REF!,B:B&lt;&gt;"CANC",G:G=$S$2),C3993,0))</f>
        <v/>
      </c>
      <c r="I3993" s="97" t="str">
        <f>IF(ISERROR(IF(AND(A:A&gt;#REF!,A:A&lt;=#REF!,B:B&lt;&gt;"CANC",G:G=$S$2),C3993,0)),"",IF(AND(A:A&gt;#REF!,A:A&lt;=#REF!,B:B&lt;&gt;"CANC",G:G=$S$2),F3993,0))</f>
        <v/>
      </c>
      <c r="K3993" s="93">
        <f>[3]!TradeDate</f>
        <v>0</v>
      </c>
      <c r="L3993" s="93">
        <f>[3]!AlteredStatus</f>
        <v>0</v>
      </c>
      <c r="M3993">
        <f>[3]!CommissionEUR</f>
        <v>0</v>
      </c>
      <c r="N3993">
        <f>[3]!LocalChargeXComm</f>
        <v>0</v>
      </c>
      <c r="O3993">
        <f>[3]!FXEUR</f>
        <v>0</v>
      </c>
      <c r="P3993" t="e">
        <f t="shared" si="125"/>
        <v>#DIV/0!</v>
      </c>
      <c r="Q3993">
        <f>[3]!PortfolioCode</f>
        <v>0</v>
      </c>
    </row>
    <row r="3994" spans="1:17">
      <c r="A3994" s="93">
        <v>44125</v>
      </c>
      <c r="B3994" t="str">
        <v/>
      </c>
      <c r="C3994">
        <v>97.97</v>
      </c>
      <c r="D3994">
        <v>0</v>
      </c>
      <c r="E3994">
        <v>1</v>
      </c>
      <c r="F3994">
        <f t="shared" si="124"/>
        <v>0</v>
      </c>
      <c r="G3994" t="str">
        <v>AMUNDIPEA</v>
      </c>
      <c r="H3994" s="97" t="str">
        <f>IF(ISERROR(IF(AND(A:A&gt;#REF!,A:A&lt;=#REF!,B:B&lt;&gt;"CANC",G:G=$S$2),C3994,0)),"",IF(AND(A:A&gt;#REF!,A:A&lt;=#REF!,B:B&lt;&gt;"CANC",G:G=$S$2),C3994,0))</f>
        <v/>
      </c>
      <c r="I3994" s="97" t="str">
        <f>IF(ISERROR(IF(AND(A:A&gt;#REF!,A:A&lt;=#REF!,B:B&lt;&gt;"CANC",G:G=$S$2),C3994,0)),"",IF(AND(A:A&gt;#REF!,A:A&lt;=#REF!,B:B&lt;&gt;"CANC",G:G=$S$2),F3994,0))</f>
        <v/>
      </c>
      <c r="K3994" s="93">
        <f>[3]!TradeDate</f>
        <v>0</v>
      </c>
      <c r="L3994" s="93">
        <f>[3]!AlteredStatus</f>
        <v>0</v>
      </c>
      <c r="M3994">
        <f>[3]!CommissionEUR</f>
        <v>0</v>
      </c>
      <c r="N3994">
        <f>[3]!LocalChargeXComm</f>
        <v>0</v>
      </c>
      <c r="O3994">
        <f>[3]!FXEUR</f>
        <v>0</v>
      </c>
      <c r="P3994" t="e">
        <f t="shared" si="125"/>
        <v>#DIV/0!</v>
      </c>
      <c r="Q3994">
        <f>[3]!PortfolioCode</f>
        <v>0</v>
      </c>
    </row>
    <row r="3995" spans="1:17">
      <c r="A3995" s="93">
        <v>44125</v>
      </c>
      <c r="B3995" t="str">
        <v/>
      </c>
      <c r="C3995">
        <v>2.65</v>
      </c>
      <c r="D3995">
        <v>0</v>
      </c>
      <c r="E3995">
        <v>7.4420000000000002</v>
      </c>
      <c r="F3995">
        <f t="shared" si="124"/>
        <v>0</v>
      </c>
      <c r="G3995" t="str">
        <v>AMUNDIPEA</v>
      </c>
      <c r="H3995" s="97" t="str">
        <f>IF(ISERROR(IF(AND(A:A&gt;#REF!,A:A&lt;=#REF!,B:B&lt;&gt;"CANC",G:G=$S$2),C3995,0)),"",IF(AND(A:A&gt;#REF!,A:A&lt;=#REF!,B:B&lt;&gt;"CANC",G:G=$S$2),C3995,0))</f>
        <v/>
      </c>
      <c r="I3995" s="97" t="str">
        <f>IF(ISERROR(IF(AND(A:A&gt;#REF!,A:A&lt;=#REF!,B:B&lt;&gt;"CANC",G:G=$S$2),C3995,0)),"",IF(AND(A:A&gt;#REF!,A:A&lt;=#REF!,B:B&lt;&gt;"CANC",G:G=$S$2),F3995,0))</f>
        <v/>
      </c>
      <c r="K3995" s="93">
        <f>[3]!TradeDate</f>
        <v>0</v>
      </c>
      <c r="L3995" s="93">
        <f>[3]!AlteredStatus</f>
        <v>0</v>
      </c>
      <c r="M3995">
        <f>[3]!CommissionEUR</f>
        <v>0</v>
      </c>
      <c r="N3995">
        <f>[3]!LocalChargeXComm</f>
        <v>0</v>
      </c>
      <c r="O3995">
        <f>[3]!FXEUR</f>
        <v>0</v>
      </c>
      <c r="P3995" t="e">
        <f t="shared" si="125"/>
        <v>#DIV/0!</v>
      </c>
      <c r="Q3995">
        <f>[3]!PortfolioCode</f>
        <v>0</v>
      </c>
    </row>
    <row r="3996" spans="1:17">
      <c r="A3996" s="93">
        <v>44125</v>
      </c>
      <c r="B3996" t="str">
        <v/>
      </c>
      <c r="C3996">
        <v>15.89</v>
      </c>
      <c r="D3996">
        <v>0</v>
      </c>
      <c r="E3996">
        <v>7.4420000000000002</v>
      </c>
      <c r="F3996">
        <f t="shared" si="124"/>
        <v>0</v>
      </c>
      <c r="G3996" t="str">
        <v>ERAFP</v>
      </c>
      <c r="H3996" s="97" t="str">
        <f>IF(ISERROR(IF(AND(A:A&gt;#REF!,A:A&lt;=#REF!,B:B&lt;&gt;"CANC",G:G=$S$2),C3996,0)),"",IF(AND(A:A&gt;#REF!,A:A&lt;=#REF!,B:B&lt;&gt;"CANC",G:G=$S$2),C3996,0))</f>
        <v/>
      </c>
      <c r="I3996" s="97" t="str">
        <f>IF(ISERROR(IF(AND(A:A&gt;#REF!,A:A&lt;=#REF!,B:B&lt;&gt;"CANC",G:G=$S$2),C3996,0)),"",IF(AND(A:A&gt;#REF!,A:A&lt;=#REF!,B:B&lt;&gt;"CANC",G:G=$S$2),F3996,0))</f>
        <v/>
      </c>
      <c r="K3996" s="93">
        <f>[3]!TradeDate</f>
        <v>0</v>
      </c>
      <c r="L3996" s="93">
        <f>[3]!AlteredStatus</f>
        <v>0</v>
      </c>
      <c r="M3996">
        <f>[3]!CommissionEUR</f>
        <v>0</v>
      </c>
      <c r="N3996">
        <f>[3]!LocalChargeXComm</f>
        <v>0</v>
      </c>
      <c r="O3996">
        <f>[3]!FXEUR</f>
        <v>0</v>
      </c>
      <c r="P3996" t="e">
        <f t="shared" si="125"/>
        <v>#DIV/0!</v>
      </c>
      <c r="Q3996">
        <f>[3]!PortfolioCode</f>
        <v>0</v>
      </c>
    </row>
    <row r="3997" spans="1:17">
      <c r="A3997" s="93">
        <v>44125</v>
      </c>
      <c r="B3997" t="str">
        <v/>
      </c>
      <c r="C3997">
        <v>410.25</v>
      </c>
      <c r="D3997">
        <v>2649.25</v>
      </c>
      <c r="E3997">
        <v>0.90310000000000001</v>
      </c>
      <c r="F3997">
        <f t="shared" si="124"/>
        <v>2933.5068098770898</v>
      </c>
      <c r="G3997" t="str">
        <v>ERAFP</v>
      </c>
      <c r="H3997" s="97" t="str">
        <f>IF(ISERROR(IF(AND(A:A&gt;#REF!,A:A&lt;=#REF!,B:B&lt;&gt;"CANC",G:G=$S$2),C3997,0)),"",IF(AND(A:A&gt;#REF!,A:A&lt;=#REF!,B:B&lt;&gt;"CANC",G:G=$S$2),C3997,0))</f>
        <v/>
      </c>
      <c r="I3997" s="97" t="str">
        <f>IF(ISERROR(IF(AND(A:A&gt;#REF!,A:A&lt;=#REF!,B:B&lt;&gt;"CANC",G:G=$S$2),C3997,0)),"",IF(AND(A:A&gt;#REF!,A:A&lt;=#REF!,B:B&lt;&gt;"CANC",G:G=$S$2),F3997,0))</f>
        <v/>
      </c>
      <c r="K3997" s="93">
        <f>[3]!TradeDate</f>
        <v>0</v>
      </c>
      <c r="L3997" s="93">
        <f>[3]!AlteredStatus</f>
        <v>0</v>
      </c>
      <c r="M3997">
        <f>[3]!CommissionEUR</f>
        <v>0</v>
      </c>
      <c r="N3997">
        <f>[3]!LocalChargeXComm</f>
        <v>0</v>
      </c>
      <c r="O3997">
        <f>[3]!FXEUR</f>
        <v>0</v>
      </c>
      <c r="P3997" t="e">
        <f t="shared" si="125"/>
        <v>#DIV/0!</v>
      </c>
      <c r="Q3997">
        <f>[3]!PortfolioCode</f>
        <v>0</v>
      </c>
    </row>
    <row r="3998" spans="1:17">
      <c r="A3998" s="93">
        <v>44125</v>
      </c>
      <c r="B3998" t="str">
        <v/>
      </c>
      <c r="C3998">
        <v>10.66</v>
      </c>
      <c r="D3998">
        <v>69.83</v>
      </c>
      <c r="E3998">
        <v>0.90310000000000001</v>
      </c>
      <c r="F3998">
        <f t="shared" si="124"/>
        <v>77.322555641678662</v>
      </c>
      <c r="G3998" t="str">
        <v>AMUNDIPEA</v>
      </c>
      <c r="H3998" s="97" t="str">
        <f>IF(ISERROR(IF(AND(A:A&gt;#REF!,A:A&lt;=#REF!,B:B&lt;&gt;"CANC",G:G=$S$2),C3998,0)),"",IF(AND(A:A&gt;#REF!,A:A&lt;=#REF!,B:B&lt;&gt;"CANC",G:G=$S$2),C3998,0))</f>
        <v/>
      </c>
      <c r="I3998" s="97" t="str">
        <f>IF(ISERROR(IF(AND(A:A&gt;#REF!,A:A&lt;=#REF!,B:B&lt;&gt;"CANC",G:G=$S$2),C3998,0)),"",IF(AND(A:A&gt;#REF!,A:A&lt;=#REF!,B:B&lt;&gt;"CANC",G:G=$S$2),F3998,0))</f>
        <v/>
      </c>
      <c r="K3998" s="93">
        <f>[3]!TradeDate</f>
        <v>0</v>
      </c>
      <c r="L3998" s="93">
        <f>[3]!AlteredStatus</f>
        <v>0</v>
      </c>
      <c r="M3998">
        <f>[3]!CommissionEUR</f>
        <v>0</v>
      </c>
      <c r="N3998">
        <f>[3]!LocalChargeXComm</f>
        <v>0</v>
      </c>
      <c r="O3998">
        <f>[3]!FXEUR</f>
        <v>0</v>
      </c>
      <c r="P3998" t="e">
        <f t="shared" si="125"/>
        <v>#DIV/0!</v>
      </c>
      <c r="Q3998">
        <f>[3]!PortfolioCode</f>
        <v>0</v>
      </c>
    </row>
    <row r="3999" spans="1:17">
      <c r="A3999" s="93">
        <v>44125</v>
      </c>
      <c r="B3999" t="str">
        <v/>
      </c>
      <c r="C3999">
        <v>33.32</v>
      </c>
      <c r="D3999">
        <v>216.12</v>
      </c>
      <c r="E3999">
        <v>0.90310000000000001</v>
      </c>
      <c r="F3999">
        <f t="shared" si="124"/>
        <v>239.3090466172074</v>
      </c>
      <c r="G3999" t="str">
        <v>ERAFP</v>
      </c>
      <c r="H3999" s="97" t="str">
        <f>IF(ISERROR(IF(AND(A:A&gt;#REF!,A:A&lt;=#REF!,B:B&lt;&gt;"CANC",G:G=$S$2),C3999,0)),"",IF(AND(A:A&gt;#REF!,A:A&lt;=#REF!,B:B&lt;&gt;"CANC",G:G=$S$2),C3999,0))</f>
        <v/>
      </c>
      <c r="I3999" s="97" t="str">
        <f>IF(ISERROR(IF(AND(A:A&gt;#REF!,A:A&lt;=#REF!,B:B&lt;&gt;"CANC",G:G=$S$2),C3999,0)),"",IF(AND(A:A&gt;#REF!,A:A&lt;=#REF!,B:B&lt;&gt;"CANC",G:G=$S$2),F3999,0))</f>
        <v/>
      </c>
      <c r="K3999" s="93">
        <f>[3]!TradeDate</f>
        <v>0</v>
      </c>
      <c r="L3999" s="93">
        <f>[3]!AlteredStatus</f>
        <v>0</v>
      </c>
      <c r="M3999">
        <f>[3]!CommissionEUR</f>
        <v>0</v>
      </c>
      <c r="N3999">
        <f>[3]!LocalChargeXComm</f>
        <v>0</v>
      </c>
      <c r="O3999">
        <f>[3]!FXEUR</f>
        <v>0</v>
      </c>
      <c r="P3999" t="e">
        <f t="shared" si="125"/>
        <v>#DIV/0!</v>
      </c>
      <c r="Q3999">
        <f>[3]!PortfolioCode</f>
        <v>0</v>
      </c>
    </row>
    <row r="4000" spans="1:17">
      <c r="A4000" s="93">
        <v>44125</v>
      </c>
      <c r="B4000" t="str">
        <v/>
      </c>
      <c r="C4000">
        <v>139.41</v>
      </c>
      <c r="D4000">
        <v>0</v>
      </c>
      <c r="E4000">
        <v>10.3535</v>
      </c>
      <c r="F4000">
        <f t="shared" si="124"/>
        <v>0</v>
      </c>
      <c r="G4000" t="str">
        <v>AMUNDIPEA</v>
      </c>
      <c r="H4000" s="97" t="str">
        <f>IF(ISERROR(IF(AND(A:A&gt;#REF!,A:A&lt;=#REF!,B:B&lt;&gt;"CANC",G:G=$S$2),C4000,0)),"",IF(AND(A:A&gt;#REF!,A:A&lt;=#REF!,B:B&lt;&gt;"CANC",G:G=$S$2),C4000,0))</f>
        <v/>
      </c>
      <c r="I4000" s="97" t="str">
        <f>IF(ISERROR(IF(AND(A:A&gt;#REF!,A:A&lt;=#REF!,B:B&lt;&gt;"CANC",G:G=$S$2),C4000,0)),"",IF(AND(A:A&gt;#REF!,A:A&lt;=#REF!,B:B&lt;&gt;"CANC",G:G=$S$2),F4000,0))</f>
        <v/>
      </c>
      <c r="K4000" s="93">
        <f>[3]!TradeDate</f>
        <v>0</v>
      </c>
      <c r="L4000" s="93">
        <f>[3]!AlteredStatus</f>
        <v>0</v>
      </c>
      <c r="M4000">
        <f>[3]!CommissionEUR</f>
        <v>0</v>
      </c>
      <c r="N4000">
        <f>[3]!LocalChargeXComm</f>
        <v>0</v>
      </c>
      <c r="O4000">
        <f>[3]!FXEUR</f>
        <v>0</v>
      </c>
      <c r="P4000" t="e">
        <f t="shared" si="125"/>
        <v>#DIV/0!</v>
      </c>
      <c r="Q4000">
        <f>[3]!PortfolioCode</f>
        <v>0</v>
      </c>
    </row>
    <row r="4001" spans="1:17">
      <c r="A4001" s="93">
        <v>44125</v>
      </c>
      <c r="B4001" t="str">
        <v/>
      </c>
      <c r="C4001">
        <v>316.83999999999997</v>
      </c>
      <c r="D4001">
        <v>0</v>
      </c>
      <c r="E4001">
        <v>10.3535</v>
      </c>
      <c r="F4001">
        <f t="shared" si="124"/>
        <v>0</v>
      </c>
      <c r="G4001" t="str">
        <v>ERAFP</v>
      </c>
      <c r="H4001" s="97" t="str">
        <f>IF(ISERROR(IF(AND(A:A&gt;#REF!,A:A&lt;=#REF!,B:B&lt;&gt;"CANC",G:G=$S$2),C4001,0)),"",IF(AND(A:A&gt;#REF!,A:A&lt;=#REF!,B:B&lt;&gt;"CANC",G:G=$S$2),C4001,0))</f>
        <v/>
      </c>
      <c r="I4001" s="97" t="str">
        <f>IF(ISERROR(IF(AND(A:A&gt;#REF!,A:A&lt;=#REF!,B:B&lt;&gt;"CANC",G:G=$S$2),C4001,0)),"",IF(AND(A:A&gt;#REF!,A:A&lt;=#REF!,B:B&lt;&gt;"CANC",G:G=$S$2),F4001,0))</f>
        <v/>
      </c>
      <c r="K4001" s="93">
        <f>[3]!TradeDate</f>
        <v>0</v>
      </c>
      <c r="L4001" s="93">
        <f>[3]!AlteredStatus</f>
        <v>0</v>
      </c>
      <c r="M4001">
        <f>[3]!CommissionEUR</f>
        <v>0</v>
      </c>
      <c r="N4001">
        <f>[3]!LocalChargeXComm</f>
        <v>0</v>
      </c>
      <c r="O4001">
        <f>[3]!FXEUR</f>
        <v>0</v>
      </c>
      <c r="P4001" t="e">
        <f t="shared" si="125"/>
        <v>#DIV/0!</v>
      </c>
      <c r="Q4001">
        <f>[3]!PortfolioCode</f>
        <v>0</v>
      </c>
    </row>
    <row r="4002" spans="1:17">
      <c r="A4002" s="93">
        <v>44125</v>
      </c>
      <c r="B4002" t="str">
        <v/>
      </c>
      <c r="C4002">
        <v>96.47</v>
      </c>
      <c r="D4002">
        <v>0</v>
      </c>
      <c r="E4002">
        <v>1.0730999999999999</v>
      </c>
      <c r="F4002">
        <f t="shared" si="124"/>
        <v>0</v>
      </c>
      <c r="G4002" t="str">
        <v>ERAFP</v>
      </c>
      <c r="H4002" s="97" t="str">
        <f>IF(ISERROR(IF(AND(A:A&gt;#REF!,A:A&lt;=#REF!,B:B&lt;&gt;"CANC",G:G=$S$2),C4002,0)),"",IF(AND(A:A&gt;#REF!,A:A&lt;=#REF!,B:B&lt;&gt;"CANC",G:G=$S$2),C4002,0))</f>
        <v/>
      </c>
      <c r="I4002" s="97" t="str">
        <f>IF(ISERROR(IF(AND(A:A&gt;#REF!,A:A&lt;=#REF!,B:B&lt;&gt;"CANC",G:G=$S$2),C4002,0)),"",IF(AND(A:A&gt;#REF!,A:A&lt;=#REF!,B:B&lt;&gt;"CANC",G:G=$S$2),F4002,0))</f>
        <v/>
      </c>
      <c r="K4002" s="93">
        <f>[3]!TradeDate</f>
        <v>0</v>
      </c>
      <c r="L4002" s="93">
        <f>[3]!AlteredStatus</f>
        <v>0</v>
      </c>
      <c r="M4002">
        <f>[3]!CommissionEUR</f>
        <v>0</v>
      </c>
      <c r="N4002">
        <f>[3]!LocalChargeXComm</f>
        <v>0</v>
      </c>
      <c r="O4002">
        <f>[3]!FXEUR</f>
        <v>0</v>
      </c>
      <c r="P4002" t="e">
        <f t="shared" si="125"/>
        <v>#DIV/0!</v>
      </c>
      <c r="Q4002">
        <f>[3]!PortfolioCode</f>
        <v>0</v>
      </c>
    </row>
    <row r="4003" spans="1:17">
      <c r="A4003" s="93">
        <v>44125</v>
      </c>
      <c r="B4003" t="str">
        <v/>
      </c>
      <c r="C4003">
        <v>395.96</v>
      </c>
      <c r="D4003">
        <v>1</v>
      </c>
      <c r="E4003">
        <v>0.90310000000000001</v>
      </c>
      <c r="F4003">
        <f t="shared" si="124"/>
        <v>1.107297087808659</v>
      </c>
      <c r="G4003" t="str">
        <v>MUSCIT</v>
      </c>
      <c r="H4003" s="97" t="str">
        <f>IF(ISERROR(IF(AND(A:A&gt;#REF!,A:A&lt;=#REF!,B:B&lt;&gt;"CANC",G:G=$S$2),C4003,0)),"",IF(AND(A:A&gt;#REF!,A:A&lt;=#REF!,B:B&lt;&gt;"CANC",G:G=$S$2),C4003,0))</f>
        <v/>
      </c>
      <c r="I4003" s="97" t="str">
        <f>IF(ISERROR(IF(AND(A:A&gt;#REF!,A:A&lt;=#REF!,B:B&lt;&gt;"CANC",G:G=$S$2),C4003,0)),"",IF(AND(A:A&gt;#REF!,A:A&lt;=#REF!,B:B&lt;&gt;"CANC",G:G=$S$2),F4003,0))</f>
        <v/>
      </c>
      <c r="K4003" s="93">
        <f>[3]!TradeDate</f>
        <v>0</v>
      </c>
      <c r="L4003" s="93">
        <f>[3]!AlteredStatus</f>
        <v>0</v>
      </c>
      <c r="M4003">
        <f>[3]!CommissionEUR</f>
        <v>0</v>
      </c>
      <c r="N4003">
        <f>[3]!LocalChargeXComm</f>
        <v>0</v>
      </c>
      <c r="O4003">
        <f>[3]!FXEUR</f>
        <v>0</v>
      </c>
      <c r="P4003" t="e">
        <f t="shared" si="125"/>
        <v>#DIV/0!</v>
      </c>
      <c r="Q4003">
        <f>[3]!PortfolioCode</f>
        <v>0</v>
      </c>
    </row>
    <row r="4004" spans="1:17">
      <c r="A4004" s="93">
        <v>44125</v>
      </c>
      <c r="B4004" t="str">
        <v/>
      </c>
      <c r="C4004">
        <v>44.55</v>
      </c>
      <c r="D4004">
        <v>0</v>
      </c>
      <c r="E4004">
        <v>1</v>
      </c>
      <c r="F4004">
        <f t="shared" si="124"/>
        <v>0</v>
      </c>
      <c r="G4004" t="str">
        <v>ERAFP</v>
      </c>
      <c r="H4004" s="97" t="str">
        <f>IF(ISERROR(IF(AND(A:A&gt;#REF!,A:A&lt;=#REF!,B:B&lt;&gt;"CANC",G:G=$S$2),C4004,0)),"",IF(AND(A:A&gt;#REF!,A:A&lt;=#REF!,B:B&lt;&gt;"CANC",G:G=$S$2),C4004,0))</f>
        <v/>
      </c>
      <c r="I4004" s="97" t="str">
        <f>IF(ISERROR(IF(AND(A:A&gt;#REF!,A:A&lt;=#REF!,B:B&lt;&gt;"CANC",G:G=$S$2),C4004,0)),"",IF(AND(A:A&gt;#REF!,A:A&lt;=#REF!,B:B&lt;&gt;"CANC",G:G=$S$2),F4004,0))</f>
        <v/>
      </c>
      <c r="K4004" s="93">
        <f>[3]!TradeDate</f>
        <v>0</v>
      </c>
      <c r="L4004" s="93">
        <f>[3]!AlteredStatus</f>
        <v>0</v>
      </c>
      <c r="M4004">
        <f>[3]!CommissionEUR</f>
        <v>0</v>
      </c>
      <c r="N4004">
        <f>[3]!LocalChargeXComm</f>
        <v>0</v>
      </c>
      <c r="O4004">
        <f>[3]!FXEUR</f>
        <v>0</v>
      </c>
      <c r="P4004" t="e">
        <f t="shared" si="125"/>
        <v>#DIV/0!</v>
      </c>
      <c r="Q4004">
        <f>[3]!PortfolioCode</f>
        <v>0</v>
      </c>
    </row>
    <row r="4005" spans="1:17">
      <c r="A4005" s="93">
        <v>44125</v>
      </c>
      <c r="B4005" t="str">
        <v/>
      </c>
      <c r="C4005">
        <v>53.34</v>
      </c>
      <c r="D4005">
        <v>76.19</v>
      </c>
      <c r="E4005">
        <v>1</v>
      </c>
      <c r="F4005">
        <f t="shared" si="124"/>
        <v>76.19</v>
      </c>
      <c r="G4005" t="str">
        <v>AMUNDIPEA</v>
      </c>
      <c r="H4005" s="97" t="str">
        <f>IF(ISERROR(IF(AND(A:A&gt;#REF!,A:A&lt;=#REF!,B:B&lt;&gt;"CANC",G:G=$S$2),C4005,0)),"",IF(AND(A:A&gt;#REF!,A:A&lt;=#REF!,B:B&lt;&gt;"CANC",G:G=$S$2),C4005,0))</f>
        <v/>
      </c>
      <c r="I4005" s="97" t="str">
        <f>IF(ISERROR(IF(AND(A:A&gt;#REF!,A:A&lt;=#REF!,B:B&lt;&gt;"CANC",G:G=$S$2),C4005,0)),"",IF(AND(A:A&gt;#REF!,A:A&lt;=#REF!,B:B&lt;&gt;"CANC",G:G=$S$2),F4005,0))</f>
        <v/>
      </c>
      <c r="K4005" s="93">
        <f>[3]!TradeDate</f>
        <v>0</v>
      </c>
      <c r="L4005" s="93">
        <f>[3]!AlteredStatus</f>
        <v>0</v>
      </c>
      <c r="M4005">
        <f>[3]!CommissionEUR</f>
        <v>0</v>
      </c>
      <c r="N4005">
        <f>[3]!LocalChargeXComm</f>
        <v>0</v>
      </c>
      <c r="O4005">
        <f>[3]!FXEUR</f>
        <v>0</v>
      </c>
      <c r="P4005" t="e">
        <f t="shared" si="125"/>
        <v>#DIV/0!</v>
      </c>
      <c r="Q4005">
        <f>[3]!PortfolioCode</f>
        <v>0</v>
      </c>
    </row>
    <row r="4006" spans="1:17">
      <c r="A4006" s="93">
        <v>44125</v>
      </c>
      <c r="B4006" t="str">
        <v/>
      </c>
      <c r="C4006">
        <v>26.59</v>
      </c>
      <c r="D4006">
        <v>0</v>
      </c>
      <c r="E4006">
        <v>7.4420000000000002</v>
      </c>
      <c r="F4006">
        <f t="shared" si="124"/>
        <v>0</v>
      </c>
      <c r="G4006" t="str">
        <v>LF-GSF</v>
      </c>
      <c r="H4006" s="97" t="str">
        <f>IF(ISERROR(IF(AND(A:A&gt;#REF!,A:A&lt;=#REF!,B:B&lt;&gt;"CANC",G:G=$S$2),C4006,0)),"",IF(AND(A:A&gt;#REF!,A:A&lt;=#REF!,B:B&lt;&gt;"CANC",G:G=$S$2),C4006,0))</f>
        <v/>
      </c>
      <c r="I4006" s="97" t="str">
        <f>IF(ISERROR(IF(AND(A:A&gt;#REF!,A:A&lt;=#REF!,B:B&lt;&gt;"CANC",G:G=$S$2),C4006,0)),"",IF(AND(A:A&gt;#REF!,A:A&lt;=#REF!,B:B&lt;&gt;"CANC",G:G=$S$2),F4006,0))</f>
        <v/>
      </c>
      <c r="K4006" s="93">
        <f>[3]!TradeDate</f>
        <v>0</v>
      </c>
      <c r="L4006" s="93">
        <f>[3]!AlteredStatus</f>
        <v>0</v>
      </c>
      <c r="M4006">
        <f>[3]!CommissionEUR</f>
        <v>0</v>
      </c>
      <c r="N4006">
        <f>[3]!LocalChargeXComm</f>
        <v>0</v>
      </c>
      <c r="O4006">
        <f>[3]!FXEUR</f>
        <v>0</v>
      </c>
      <c r="P4006" t="e">
        <f t="shared" si="125"/>
        <v>#DIV/0!</v>
      </c>
      <c r="Q4006">
        <f>[3]!PortfolioCode</f>
        <v>0</v>
      </c>
    </row>
    <row r="4007" spans="1:17">
      <c r="A4007" s="93">
        <v>44125</v>
      </c>
      <c r="B4007" t="str">
        <v/>
      </c>
      <c r="C4007">
        <v>26.76</v>
      </c>
      <c r="D4007">
        <v>0</v>
      </c>
      <c r="E4007">
        <v>4.008</v>
      </c>
      <c r="F4007">
        <f t="shared" si="124"/>
        <v>0</v>
      </c>
      <c r="G4007" t="str">
        <v>LF-GSF</v>
      </c>
      <c r="H4007" s="97" t="str">
        <f>IF(ISERROR(IF(AND(A:A&gt;#REF!,A:A&lt;=#REF!,B:B&lt;&gt;"CANC",G:G=$S$2),C4007,0)),"",IF(AND(A:A&gt;#REF!,A:A&lt;=#REF!,B:B&lt;&gt;"CANC",G:G=$S$2),C4007,0))</f>
        <v/>
      </c>
      <c r="I4007" s="97" t="str">
        <f>IF(ISERROR(IF(AND(A:A&gt;#REF!,A:A&lt;=#REF!,B:B&lt;&gt;"CANC",G:G=$S$2),C4007,0)),"",IF(AND(A:A&gt;#REF!,A:A&lt;=#REF!,B:B&lt;&gt;"CANC",G:G=$S$2),F4007,0))</f>
        <v/>
      </c>
      <c r="K4007" s="93">
        <f>[3]!TradeDate</f>
        <v>0</v>
      </c>
      <c r="L4007" s="93">
        <f>[3]!AlteredStatus</f>
        <v>0</v>
      </c>
      <c r="M4007">
        <f>[3]!CommissionEUR</f>
        <v>0</v>
      </c>
      <c r="N4007">
        <f>[3]!LocalChargeXComm</f>
        <v>0</v>
      </c>
      <c r="O4007">
        <f>[3]!FXEUR</f>
        <v>0</v>
      </c>
      <c r="P4007" t="e">
        <f t="shared" si="125"/>
        <v>#DIV/0!</v>
      </c>
      <c r="Q4007">
        <f>[3]!PortfolioCode</f>
        <v>0</v>
      </c>
    </row>
    <row r="4008" spans="1:17">
      <c r="A4008" s="93">
        <v>44125</v>
      </c>
      <c r="B4008" t="str">
        <v/>
      </c>
      <c r="C4008">
        <v>10.31</v>
      </c>
      <c r="D4008">
        <v>0</v>
      </c>
      <c r="E4008">
        <v>10.3535</v>
      </c>
      <c r="F4008">
        <f t="shared" si="124"/>
        <v>0</v>
      </c>
      <c r="G4008" t="str">
        <v>LF-GSF</v>
      </c>
      <c r="H4008" s="97" t="str">
        <f>IF(ISERROR(IF(AND(A:A&gt;#REF!,A:A&lt;=#REF!,B:B&lt;&gt;"CANC",G:G=$S$2),C4008,0)),"",IF(AND(A:A&gt;#REF!,A:A&lt;=#REF!,B:B&lt;&gt;"CANC",G:G=$S$2),C4008,0))</f>
        <v/>
      </c>
      <c r="I4008" s="97" t="str">
        <f>IF(ISERROR(IF(AND(A:A&gt;#REF!,A:A&lt;=#REF!,B:B&lt;&gt;"CANC",G:G=$S$2),C4008,0)),"",IF(AND(A:A&gt;#REF!,A:A&lt;=#REF!,B:B&lt;&gt;"CANC",G:G=$S$2),F4008,0))</f>
        <v/>
      </c>
      <c r="K4008" s="93">
        <f>[3]!TradeDate</f>
        <v>0</v>
      </c>
      <c r="L4008" s="93">
        <f>[3]!AlteredStatus</f>
        <v>0</v>
      </c>
      <c r="M4008">
        <f>[3]!CommissionEUR</f>
        <v>0</v>
      </c>
      <c r="N4008">
        <f>[3]!LocalChargeXComm</f>
        <v>0</v>
      </c>
      <c r="O4008">
        <f>[3]!FXEUR</f>
        <v>0</v>
      </c>
      <c r="P4008" t="e">
        <f t="shared" si="125"/>
        <v>#DIV/0!</v>
      </c>
      <c r="Q4008">
        <f>[3]!PortfolioCode</f>
        <v>0</v>
      </c>
    </row>
    <row r="4009" spans="1:17">
      <c r="A4009" s="93">
        <v>44125</v>
      </c>
      <c r="B4009" t="str">
        <v/>
      </c>
      <c r="C4009">
        <v>10</v>
      </c>
      <c r="D4009">
        <v>0</v>
      </c>
      <c r="E4009">
        <v>10.920500000000001</v>
      </c>
      <c r="F4009">
        <f t="shared" si="124"/>
        <v>0</v>
      </c>
      <c r="G4009" t="str">
        <v>LF-GSF</v>
      </c>
      <c r="H4009" s="97" t="str">
        <f>IF(ISERROR(IF(AND(A:A&gt;#REF!,A:A&lt;=#REF!,B:B&lt;&gt;"CANC",G:G=$S$2),C4009,0)),"",IF(AND(A:A&gt;#REF!,A:A&lt;=#REF!,B:B&lt;&gt;"CANC",G:G=$S$2),C4009,0))</f>
        <v/>
      </c>
      <c r="I4009" s="97" t="str">
        <f>IF(ISERROR(IF(AND(A:A&gt;#REF!,A:A&lt;=#REF!,B:B&lt;&gt;"CANC",G:G=$S$2),C4009,0)),"",IF(AND(A:A&gt;#REF!,A:A&lt;=#REF!,B:B&lt;&gt;"CANC",G:G=$S$2),F4009,0))</f>
        <v/>
      </c>
      <c r="K4009" s="93">
        <f>[3]!TradeDate</f>
        <v>0</v>
      </c>
      <c r="L4009" s="93">
        <f>[3]!AlteredStatus</f>
        <v>0</v>
      </c>
      <c r="M4009">
        <f>[3]!CommissionEUR</f>
        <v>0</v>
      </c>
      <c r="N4009">
        <f>[3]!LocalChargeXComm</f>
        <v>0</v>
      </c>
      <c r="O4009">
        <f>[3]!FXEUR</f>
        <v>0</v>
      </c>
      <c r="P4009" t="e">
        <f t="shared" si="125"/>
        <v>#DIV/0!</v>
      </c>
      <c r="Q4009">
        <f>[3]!PortfolioCode</f>
        <v>0</v>
      </c>
    </row>
    <row r="4010" spans="1:17">
      <c r="A4010" s="93">
        <v>44125</v>
      </c>
      <c r="B4010" t="str">
        <v/>
      </c>
      <c r="C4010">
        <v>11.85</v>
      </c>
      <c r="D4010">
        <v>0</v>
      </c>
      <c r="E4010">
        <v>10.3535</v>
      </c>
      <c r="F4010">
        <f t="shared" si="124"/>
        <v>0</v>
      </c>
      <c r="G4010" t="str">
        <v>LF-GSF</v>
      </c>
      <c r="H4010" s="97" t="str">
        <f>IF(ISERROR(IF(AND(A:A&gt;#REF!,A:A&lt;=#REF!,B:B&lt;&gt;"CANC",G:G=$S$2),C4010,0)),"",IF(AND(A:A&gt;#REF!,A:A&lt;=#REF!,B:B&lt;&gt;"CANC",G:G=$S$2),C4010,0))</f>
        <v/>
      </c>
      <c r="I4010" s="97" t="str">
        <f>IF(ISERROR(IF(AND(A:A&gt;#REF!,A:A&lt;=#REF!,B:B&lt;&gt;"CANC",G:G=$S$2),C4010,0)),"",IF(AND(A:A&gt;#REF!,A:A&lt;=#REF!,B:B&lt;&gt;"CANC",G:G=$S$2),F4010,0))</f>
        <v/>
      </c>
      <c r="K4010" s="93">
        <f>[3]!TradeDate</f>
        <v>0</v>
      </c>
      <c r="L4010" s="93">
        <f>[3]!AlteredStatus</f>
        <v>0</v>
      </c>
      <c r="M4010">
        <f>[3]!CommissionEUR</f>
        <v>0</v>
      </c>
      <c r="N4010">
        <f>[3]!LocalChargeXComm</f>
        <v>0</v>
      </c>
      <c r="O4010">
        <f>[3]!FXEUR</f>
        <v>0</v>
      </c>
      <c r="P4010" t="e">
        <f t="shared" si="125"/>
        <v>#DIV/0!</v>
      </c>
      <c r="Q4010">
        <f>[3]!PortfolioCode</f>
        <v>0</v>
      </c>
    </row>
    <row r="4011" spans="1:17">
      <c r="A4011" s="93">
        <v>44125</v>
      </c>
      <c r="B4011" t="str">
        <v/>
      </c>
      <c r="C4011">
        <v>27.12</v>
      </c>
      <c r="D4011">
        <v>613.32000000000005</v>
      </c>
      <c r="E4011">
        <v>0.90310000000000001</v>
      </c>
      <c r="F4011">
        <f t="shared" si="124"/>
        <v>679.12744989480677</v>
      </c>
      <c r="G4011" t="str">
        <v>LF-GSF</v>
      </c>
      <c r="H4011" s="97" t="str">
        <f>IF(ISERROR(IF(AND(A:A&gt;#REF!,A:A&lt;=#REF!,B:B&lt;&gt;"CANC",G:G=$S$2),C4011,0)),"",IF(AND(A:A&gt;#REF!,A:A&lt;=#REF!,B:B&lt;&gt;"CANC",G:G=$S$2),C4011,0))</f>
        <v/>
      </c>
      <c r="I4011" s="97" t="str">
        <f>IF(ISERROR(IF(AND(A:A&gt;#REF!,A:A&lt;=#REF!,B:B&lt;&gt;"CANC",G:G=$S$2),C4011,0)),"",IF(AND(A:A&gt;#REF!,A:A&lt;=#REF!,B:B&lt;&gt;"CANC",G:G=$S$2),F4011,0))</f>
        <v/>
      </c>
      <c r="K4011" s="93">
        <f>[3]!TradeDate</f>
        <v>0</v>
      </c>
      <c r="L4011" s="93">
        <f>[3]!AlteredStatus</f>
        <v>0</v>
      </c>
      <c r="M4011">
        <f>[3]!CommissionEUR</f>
        <v>0</v>
      </c>
      <c r="N4011">
        <f>[3]!LocalChargeXComm</f>
        <v>0</v>
      </c>
      <c r="O4011">
        <f>[3]!FXEUR</f>
        <v>0</v>
      </c>
      <c r="P4011" t="e">
        <f t="shared" si="125"/>
        <v>#DIV/0!</v>
      </c>
      <c r="Q4011">
        <f>[3]!PortfolioCode</f>
        <v>0</v>
      </c>
    </row>
    <row r="4012" spans="1:17">
      <c r="A4012" s="93">
        <v>44125</v>
      </c>
      <c r="B4012" t="str">
        <v/>
      </c>
      <c r="C4012">
        <v>8.1199999999999992</v>
      </c>
      <c r="D4012">
        <v>0</v>
      </c>
      <c r="E4012">
        <v>10.3535</v>
      </c>
      <c r="F4012">
        <f t="shared" si="124"/>
        <v>0</v>
      </c>
      <c r="G4012" t="str">
        <v>LF-GSF</v>
      </c>
      <c r="H4012" s="97" t="str">
        <f>IF(ISERROR(IF(AND(A:A&gt;#REF!,A:A&lt;=#REF!,B:B&lt;&gt;"CANC",G:G=$S$2),C4012,0)),"",IF(AND(A:A&gt;#REF!,A:A&lt;=#REF!,B:B&lt;&gt;"CANC",G:G=$S$2),C4012,0))</f>
        <v/>
      </c>
      <c r="I4012" s="97" t="str">
        <f>IF(ISERROR(IF(AND(A:A&gt;#REF!,A:A&lt;=#REF!,B:B&lt;&gt;"CANC",G:G=$S$2),C4012,0)),"",IF(AND(A:A&gt;#REF!,A:A&lt;=#REF!,B:B&lt;&gt;"CANC",G:G=$S$2),F4012,0))</f>
        <v/>
      </c>
      <c r="K4012" s="93">
        <f>[3]!TradeDate</f>
        <v>0</v>
      </c>
      <c r="L4012" s="93">
        <f>[3]!AlteredStatus</f>
        <v>0</v>
      </c>
      <c r="M4012">
        <f>[3]!CommissionEUR</f>
        <v>0</v>
      </c>
      <c r="N4012">
        <f>[3]!LocalChargeXComm</f>
        <v>0</v>
      </c>
      <c r="O4012">
        <f>[3]!FXEUR</f>
        <v>0</v>
      </c>
      <c r="P4012" t="e">
        <f t="shared" si="125"/>
        <v>#DIV/0!</v>
      </c>
      <c r="Q4012">
        <f>[3]!PortfolioCode</f>
        <v>0</v>
      </c>
    </row>
    <row r="4013" spans="1:17">
      <c r="A4013" s="93">
        <v>44125</v>
      </c>
      <c r="B4013" t="str">
        <v/>
      </c>
      <c r="C4013">
        <v>15.92</v>
      </c>
      <c r="D4013">
        <v>0</v>
      </c>
      <c r="E4013">
        <v>1</v>
      </c>
      <c r="F4013">
        <f t="shared" si="124"/>
        <v>0</v>
      </c>
      <c r="G4013" t="str">
        <v>LF-GSF</v>
      </c>
      <c r="H4013" s="97" t="str">
        <f>IF(ISERROR(IF(AND(A:A&gt;#REF!,A:A&lt;=#REF!,B:B&lt;&gt;"CANC",G:G=$S$2),C4013,0)),"",IF(AND(A:A&gt;#REF!,A:A&lt;=#REF!,B:B&lt;&gt;"CANC",G:G=$S$2),C4013,0))</f>
        <v/>
      </c>
      <c r="I4013" s="97" t="str">
        <f>IF(ISERROR(IF(AND(A:A&gt;#REF!,A:A&lt;=#REF!,B:B&lt;&gt;"CANC",G:G=$S$2),C4013,0)),"",IF(AND(A:A&gt;#REF!,A:A&lt;=#REF!,B:B&lt;&gt;"CANC",G:G=$S$2),F4013,0))</f>
        <v/>
      </c>
      <c r="K4013" s="93">
        <f>[3]!TradeDate</f>
        <v>0</v>
      </c>
      <c r="L4013" s="93">
        <f>[3]!AlteredStatus</f>
        <v>0</v>
      </c>
      <c r="M4013">
        <f>[3]!CommissionEUR</f>
        <v>0</v>
      </c>
      <c r="N4013">
        <f>[3]!LocalChargeXComm</f>
        <v>0</v>
      </c>
      <c r="O4013">
        <f>[3]!FXEUR</f>
        <v>0</v>
      </c>
      <c r="P4013" t="e">
        <f t="shared" si="125"/>
        <v>#DIV/0!</v>
      </c>
      <c r="Q4013">
        <f>[3]!PortfolioCode</f>
        <v>0</v>
      </c>
    </row>
    <row r="4014" spans="1:17">
      <c r="A4014" s="93">
        <v>44125</v>
      </c>
      <c r="B4014" t="str">
        <v/>
      </c>
      <c r="C4014">
        <v>44.95</v>
      </c>
      <c r="D4014">
        <v>0</v>
      </c>
      <c r="E4014">
        <v>1</v>
      </c>
      <c r="F4014">
        <f t="shared" si="124"/>
        <v>0</v>
      </c>
      <c r="G4014" t="str">
        <v>LF-GSF</v>
      </c>
      <c r="H4014" s="97" t="str">
        <f>IF(ISERROR(IF(AND(A:A&gt;#REF!,A:A&lt;=#REF!,B:B&lt;&gt;"CANC",G:G=$S$2),C4014,0)),"",IF(AND(A:A&gt;#REF!,A:A&lt;=#REF!,B:B&lt;&gt;"CANC",G:G=$S$2),C4014,0))</f>
        <v/>
      </c>
      <c r="I4014" s="97" t="str">
        <f>IF(ISERROR(IF(AND(A:A&gt;#REF!,A:A&lt;=#REF!,B:B&lt;&gt;"CANC",G:G=$S$2),C4014,0)),"",IF(AND(A:A&gt;#REF!,A:A&lt;=#REF!,B:B&lt;&gt;"CANC",G:G=$S$2),F4014,0))</f>
        <v/>
      </c>
      <c r="K4014" s="93">
        <f>[3]!TradeDate</f>
        <v>0</v>
      </c>
      <c r="L4014" s="93">
        <f>[3]!AlteredStatus</f>
        <v>0</v>
      </c>
      <c r="M4014">
        <f>[3]!CommissionEUR</f>
        <v>0</v>
      </c>
      <c r="N4014">
        <f>[3]!LocalChargeXComm</f>
        <v>0</v>
      </c>
      <c r="O4014">
        <f>[3]!FXEUR</f>
        <v>0</v>
      </c>
      <c r="P4014" t="e">
        <f t="shared" si="125"/>
        <v>#DIV/0!</v>
      </c>
      <c r="Q4014">
        <f>[3]!PortfolioCode</f>
        <v>0</v>
      </c>
    </row>
    <row r="4015" spans="1:17">
      <c r="A4015" s="93">
        <v>44125</v>
      </c>
      <c r="B4015" t="str">
        <v/>
      </c>
      <c r="C4015">
        <v>7.75</v>
      </c>
      <c r="D4015">
        <v>0</v>
      </c>
      <c r="E4015">
        <v>10.3535</v>
      </c>
      <c r="F4015">
        <f t="shared" si="124"/>
        <v>0</v>
      </c>
      <c r="G4015" t="str">
        <v>LF-GSF</v>
      </c>
      <c r="H4015" s="97" t="str">
        <f>IF(ISERROR(IF(AND(A:A&gt;#REF!,A:A&lt;=#REF!,B:B&lt;&gt;"CANC",G:G=$S$2),C4015,0)),"",IF(AND(A:A&gt;#REF!,A:A&lt;=#REF!,B:B&lt;&gt;"CANC",G:G=$S$2),C4015,0))</f>
        <v/>
      </c>
      <c r="I4015" s="97" t="str">
        <f>IF(ISERROR(IF(AND(A:A&gt;#REF!,A:A&lt;=#REF!,B:B&lt;&gt;"CANC",G:G=$S$2),C4015,0)),"",IF(AND(A:A&gt;#REF!,A:A&lt;=#REF!,B:B&lt;&gt;"CANC",G:G=$S$2),F4015,0))</f>
        <v/>
      </c>
      <c r="K4015" s="93">
        <f>[3]!TradeDate</f>
        <v>0</v>
      </c>
      <c r="L4015" s="93">
        <f>[3]!AlteredStatus</f>
        <v>0</v>
      </c>
      <c r="M4015">
        <f>[3]!CommissionEUR</f>
        <v>0</v>
      </c>
      <c r="N4015">
        <f>[3]!LocalChargeXComm</f>
        <v>0</v>
      </c>
      <c r="O4015">
        <f>[3]!FXEUR</f>
        <v>0</v>
      </c>
      <c r="P4015" t="e">
        <f t="shared" si="125"/>
        <v>#DIV/0!</v>
      </c>
      <c r="Q4015">
        <f>[3]!PortfolioCode</f>
        <v>0</v>
      </c>
    </row>
    <row r="4016" spans="1:17">
      <c r="A4016" s="93">
        <v>44125</v>
      </c>
      <c r="B4016" t="str">
        <v/>
      </c>
      <c r="C4016">
        <v>10.49</v>
      </c>
      <c r="D4016">
        <v>0</v>
      </c>
      <c r="E4016">
        <v>7.4420000000000002</v>
      </c>
      <c r="F4016">
        <f t="shared" si="124"/>
        <v>0</v>
      </c>
      <c r="G4016" t="str">
        <v>AMUNDIPEA</v>
      </c>
      <c r="H4016" s="97" t="str">
        <f>IF(ISERROR(IF(AND(A:A&gt;#REF!,A:A&lt;=#REF!,B:B&lt;&gt;"CANC",G:G=$S$2),C4016,0)),"",IF(AND(A:A&gt;#REF!,A:A&lt;=#REF!,B:B&lt;&gt;"CANC",G:G=$S$2),C4016,0))</f>
        <v/>
      </c>
      <c r="I4016" s="97" t="str">
        <f>IF(ISERROR(IF(AND(A:A&gt;#REF!,A:A&lt;=#REF!,B:B&lt;&gt;"CANC",G:G=$S$2),C4016,0)),"",IF(AND(A:A&gt;#REF!,A:A&lt;=#REF!,B:B&lt;&gt;"CANC",G:G=$S$2),F4016,0))</f>
        <v/>
      </c>
      <c r="K4016" s="93">
        <f>[3]!TradeDate</f>
        <v>0</v>
      </c>
      <c r="L4016" s="93">
        <f>[3]!AlteredStatus</f>
        <v>0</v>
      </c>
      <c r="M4016">
        <f>[3]!CommissionEUR</f>
        <v>0</v>
      </c>
      <c r="N4016">
        <f>[3]!LocalChargeXComm</f>
        <v>0</v>
      </c>
      <c r="O4016">
        <f>[3]!FXEUR</f>
        <v>0</v>
      </c>
      <c r="P4016" t="e">
        <f t="shared" si="125"/>
        <v>#DIV/0!</v>
      </c>
      <c r="Q4016">
        <f>[3]!PortfolioCode</f>
        <v>0</v>
      </c>
    </row>
    <row r="4017" spans="1:17">
      <c r="A4017" s="93">
        <v>44125</v>
      </c>
      <c r="B4017" t="str">
        <v/>
      </c>
      <c r="C4017">
        <v>62.9</v>
      </c>
      <c r="D4017">
        <v>0</v>
      </c>
      <c r="E4017">
        <v>7.4420000000000002</v>
      </c>
      <c r="F4017">
        <f t="shared" si="124"/>
        <v>0</v>
      </c>
      <c r="G4017" t="str">
        <v>ERAFP</v>
      </c>
      <c r="H4017" s="97" t="str">
        <f>IF(ISERROR(IF(AND(A:A&gt;#REF!,A:A&lt;=#REF!,B:B&lt;&gt;"CANC",G:G=$S$2),C4017,0)),"",IF(AND(A:A&gt;#REF!,A:A&lt;=#REF!,B:B&lt;&gt;"CANC",G:G=$S$2),C4017,0))</f>
        <v/>
      </c>
      <c r="I4017" s="97" t="str">
        <f>IF(ISERROR(IF(AND(A:A&gt;#REF!,A:A&lt;=#REF!,B:B&lt;&gt;"CANC",G:G=$S$2),C4017,0)),"",IF(AND(A:A&gt;#REF!,A:A&lt;=#REF!,B:B&lt;&gt;"CANC",G:G=$S$2),F4017,0))</f>
        <v/>
      </c>
      <c r="K4017" s="93">
        <f>[3]!TradeDate</f>
        <v>0</v>
      </c>
      <c r="L4017" s="93">
        <f>[3]!AlteredStatus</f>
        <v>0</v>
      </c>
      <c r="M4017">
        <f>[3]!CommissionEUR</f>
        <v>0</v>
      </c>
      <c r="N4017">
        <f>[3]!LocalChargeXComm</f>
        <v>0</v>
      </c>
      <c r="O4017">
        <f>[3]!FXEUR</f>
        <v>0</v>
      </c>
      <c r="P4017" t="e">
        <f t="shared" si="125"/>
        <v>#DIV/0!</v>
      </c>
      <c r="Q4017">
        <f>[3]!PortfolioCode</f>
        <v>0</v>
      </c>
    </row>
    <row r="4018" spans="1:17">
      <c r="A4018" s="93">
        <v>44125</v>
      </c>
      <c r="B4018" t="str">
        <v/>
      </c>
      <c r="C4018">
        <v>16.809999999999999</v>
      </c>
      <c r="D4018">
        <v>0</v>
      </c>
      <c r="E4018">
        <v>7.4420000000000002</v>
      </c>
      <c r="F4018">
        <f t="shared" si="124"/>
        <v>0</v>
      </c>
      <c r="G4018" t="str">
        <v>LF-GSF</v>
      </c>
      <c r="H4018" s="97" t="str">
        <f>IF(ISERROR(IF(AND(A:A&gt;#REF!,A:A&lt;=#REF!,B:B&lt;&gt;"CANC",G:G=$S$2),C4018,0)),"",IF(AND(A:A&gt;#REF!,A:A&lt;=#REF!,B:B&lt;&gt;"CANC",G:G=$S$2),C4018,0))</f>
        <v/>
      </c>
      <c r="I4018" s="97" t="str">
        <f>IF(ISERROR(IF(AND(A:A&gt;#REF!,A:A&lt;=#REF!,B:B&lt;&gt;"CANC",G:G=$S$2),C4018,0)),"",IF(AND(A:A&gt;#REF!,A:A&lt;=#REF!,B:B&lt;&gt;"CANC",G:G=$S$2),F4018,0))</f>
        <v/>
      </c>
      <c r="K4018" s="93">
        <f>[3]!TradeDate</f>
        <v>0</v>
      </c>
      <c r="L4018" s="93">
        <f>[3]!AlteredStatus</f>
        <v>0</v>
      </c>
      <c r="M4018">
        <f>[3]!CommissionEUR</f>
        <v>0</v>
      </c>
      <c r="N4018">
        <f>[3]!LocalChargeXComm</f>
        <v>0</v>
      </c>
      <c r="O4018">
        <f>[3]!FXEUR</f>
        <v>0</v>
      </c>
      <c r="P4018" t="e">
        <f t="shared" si="125"/>
        <v>#DIV/0!</v>
      </c>
      <c r="Q4018">
        <f>[3]!PortfolioCode</f>
        <v>0</v>
      </c>
    </row>
    <row r="4019" spans="1:17">
      <c r="A4019" s="93">
        <v>44125</v>
      </c>
      <c r="B4019" t="str">
        <v/>
      </c>
      <c r="C4019">
        <v>79.2</v>
      </c>
      <c r="D4019">
        <v>1</v>
      </c>
      <c r="E4019">
        <v>0.90310000000000001</v>
      </c>
      <c r="F4019">
        <f t="shared" si="124"/>
        <v>1.107297087808659</v>
      </c>
      <c r="G4019" t="str">
        <v>AMUNDIPEA</v>
      </c>
      <c r="H4019" s="97" t="str">
        <f>IF(ISERROR(IF(AND(A:A&gt;#REF!,A:A&lt;=#REF!,B:B&lt;&gt;"CANC",G:G=$S$2),C4019,0)),"",IF(AND(A:A&gt;#REF!,A:A&lt;=#REF!,B:B&lt;&gt;"CANC",G:G=$S$2),C4019,0))</f>
        <v/>
      </c>
      <c r="I4019" s="97" t="str">
        <f>IF(ISERROR(IF(AND(A:A&gt;#REF!,A:A&lt;=#REF!,B:B&lt;&gt;"CANC",G:G=$S$2),C4019,0)),"",IF(AND(A:A&gt;#REF!,A:A&lt;=#REF!,B:B&lt;&gt;"CANC",G:G=$S$2),F4019,0))</f>
        <v/>
      </c>
      <c r="K4019" s="93">
        <f>[3]!TradeDate</f>
        <v>0</v>
      </c>
      <c r="L4019" s="93">
        <f>[3]!AlteredStatus</f>
        <v>0</v>
      </c>
      <c r="M4019">
        <f>[3]!CommissionEUR</f>
        <v>0</v>
      </c>
      <c r="N4019">
        <f>[3]!LocalChargeXComm</f>
        <v>0</v>
      </c>
      <c r="O4019">
        <f>[3]!FXEUR</f>
        <v>0</v>
      </c>
      <c r="P4019" t="e">
        <f t="shared" si="125"/>
        <v>#DIV/0!</v>
      </c>
      <c r="Q4019">
        <f>[3]!PortfolioCode</f>
        <v>0</v>
      </c>
    </row>
    <row r="4020" spans="1:17">
      <c r="A4020" s="93">
        <v>44125</v>
      </c>
      <c r="B4020" t="str">
        <v/>
      </c>
      <c r="C4020">
        <v>74.27</v>
      </c>
      <c r="D4020">
        <v>1</v>
      </c>
      <c r="E4020">
        <v>0.90310000000000001</v>
      </c>
      <c r="F4020">
        <f t="shared" si="124"/>
        <v>1.107297087808659</v>
      </c>
      <c r="G4020" t="str">
        <v>BWF</v>
      </c>
      <c r="H4020" s="97" t="str">
        <f>IF(ISERROR(IF(AND(A:A&gt;#REF!,A:A&lt;=#REF!,B:B&lt;&gt;"CANC",G:G=$S$2),C4020,0)),"",IF(AND(A:A&gt;#REF!,A:A&lt;=#REF!,B:B&lt;&gt;"CANC",G:G=$S$2),C4020,0))</f>
        <v/>
      </c>
      <c r="I4020" s="97" t="str">
        <f>IF(ISERROR(IF(AND(A:A&gt;#REF!,A:A&lt;=#REF!,B:B&lt;&gt;"CANC",G:G=$S$2),C4020,0)),"",IF(AND(A:A&gt;#REF!,A:A&lt;=#REF!,B:B&lt;&gt;"CANC",G:G=$S$2),F4020,0))</f>
        <v/>
      </c>
      <c r="K4020" s="93">
        <f>[3]!TradeDate</f>
        <v>0</v>
      </c>
      <c r="L4020" s="93">
        <f>[3]!AlteredStatus</f>
        <v>0</v>
      </c>
      <c r="M4020">
        <f>[3]!CommissionEUR</f>
        <v>0</v>
      </c>
      <c r="N4020">
        <f>[3]!LocalChargeXComm</f>
        <v>0</v>
      </c>
      <c r="O4020">
        <f>[3]!FXEUR</f>
        <v>0</v>
      </c>
      <c r="P4020" t="e">
        <f t="shared" si="125"/>
        <v>#DIV/0!</v>
      </c>
      <c r="Q4020">
        <f>[3]!PortfolioCode</f>
        <v>0</v>
      </c>
    </row>
    <row r="4021" spans="1:17">
      <c r="A4021" s="93">
        <v>44125</v>
      </c>
      <c r="B4021" t="str">
        <v/>
      </c>
      <c r="C4021">
        <v>18.57</v>
      </c>
      <c r="D4021">
        <v>1</v>
      </c>
      <c r="E4021">
        <v>0.90310000000000001</v>
      </c>
      <c r="F4021">
        <f t="shared" si="124"/>
        <v>1.107297087808659</v>
      </c>
      <c r="G4021" t="str">
        <v>LF-BWF</v>
      </c>
      <c r="H4021" s="97" t="str">
        <f>IF(ISERROR(IF(AND(A:A&gt;#REF!,A:A&lt;=#REF!,B:B&lt;&gt;"CANC",G:G=$S$2),C4021,0)),"",IF(AND(A:A&gt;#REF!,A:A&lt;=#REF!,B:B&lt;&gt;"CANC",G:G=$S$2),C4021,0))</f>
        <v/>
      </c>
      <c r="I4021" s="97" t="str">
        <f>IF(ISERROR(IF(AND(A:A&gt;#REF!,A:A&lt;=#REF!,B:B&lt;&gt;"CANC",G:G=$S$2),C4021,0)),"",IF(AND(A:A&gt;#REF!,A:A&lt;=#REF!,B:B&lt;&gt;"CANC",G:G=$S$2),F4021,0))</f>
        <v/>
      </c>
      <c r="K4021" s="93">
        <f>[3]!TradeDate</f>
        <v>0</v>
      </c>
      <c r="L4021" s="93">
        <f>[3]!AlteredStatus</f>
        <v>0</v>
      </c>
      <c r="M4021">
        <f>[3]!CommissionEUR</f>
        <v>0</v>
      </c>
      <c r="N4021">
        <f>[3]!LocalChargeXComm</f>
        <v>0</v>
      </c>
      <c r="O4021">
        <f>[3]!FXEUR</f>
        <v>0</v>
      </c>
      <c r="P4021" t="e">
        <f t="shared" si="125"/>
        <v>#DIV/0!</v>
      </c>
      <c r="Q4021">
        <f>[3]!PortfolioCode</f>
        <v>0</v>
      </c>
    </row>
    <row r="4022" spans="1:17">
      <c r="A4022" s="93">
        <v>44125</v>
      </c>
      <c r="B4022" t="str">
        <v/>
      </c>
      <c r="C4022">
        <v>63.01</v>
      </c>
      <c r="D4022">
        <v>1</v>
      </c>
      <c r="E4022">
        <v>0.90310000000000001</v>
      </c>
      <c r="F4022">
        <f t="shared" si="124"/>
        <v>1.107297087808659</v>
      </c>
      <c r="G4022" t="str">
        <v>AMUNDIPEA</v>
      </c>
      <c r="H4022" s="97" t="str">
        <f>IF(ISERROR(IF(AND(A:A&gt;#REF!,A:A&lt;=#REF!,B:B&lt;&gt;"CANC",G:G=$S$2),C4022,0)),"",IF(AND(A:A&gt;#REF!,A:A&lt;=#REF!,B:B&lt;&gt;"CANC",G:G=$S$2),C4022,0))</f>
        <v/>
      </c>
      <c r="I4022" s="97" t="str">
        <f>IF(ISERROR(IF(AND(A:A&gt;#REF!,A:A&lt;=#REF!,B:B&lt;&gt;"CANC",G:G=$S$2),C4022,0)),"",IF(AND(A:A&gt;#REF!,A:A&lt;=#REF!,B:B&lt;&gt;"CANC",G:G=$S$2),F4022,0))</f>
        <v/>
      </c>
      <c r="K4022" s="93">
        <f>[3]!TradeDate</f>
        <v>0</v>
      </c>
      <c r="L4022" s="93">
        <f>[3]!AlteredStatus</f>
        <v>0</v>
      </c>
      <c r="M4022">
        <f>[3]!CommissionEUR</f>
        <v>0</v>
      </c>
      <c r="N4022">
        <f>[3]!LocalChargeXComm</f>
        <v>0</v>
      </c>
      <c r="O4022">
        <f>[3]!FXEUR</f>
        <v>0</v>
      </c>
      <c r="P4022" t="e">
        <f t="shared" si="125"/>
        <v>#DIV/0!</v>
      </c>
      <c r="Q4022">
        <f>[3]!PortfolioCode</f>
        <v>0</v>
      </c>
    </row>
    <row r="4023" spans="1:17">
      <c r="A4023" s="93">
        <v>44125</v>
      </c>
      <c r="B4023" t="str">
        <v/>
      </c>
      <c r="C4023">
        <v>48.77</v>
      </c>
      <c r="D4023">
        <v>0</v>
      </c>
      <c r="E4023">
        <v>1.1826000000000001</v>
      </c>
      <c r="F4023">
        <f t="shared" si="124"/>
        <v>0</v>
      </c>
      <c r="G4023" t="str">
        <v>LF-GSF</v>
      </c>
      <c r="H4023" s="97" t="str">
        <f>IF(ISERROR(IF(AND(A:A&gt;#REF!,A:A&lt;=#REF!,B:B&lt;&gt;"CANC",G:G=$S$2),C4023,0)),"",IF(AND(A:A&gt;#REF!,A:A&lt;=#REF!,B:B&lt;&gt;"CANC",G:G=$S$2),C4023,0))</f>
        <v/>
      </c>
      <c r="I4023" s="97" t="str">
        <f>IF(ISERROR(IF(AND(A:A&gt;#REF!,A:A&lt;=#REF!,B:B&lt;&gt;"CANC",G:G=$S$2),C4023,0)),"",IF(AND(A:A&gt;#REF!,A:A&lt;=#REF!,B:B&lt;&gt;"CANC",G:G=$S$2),F4023,0))</f>
        <v/>
      </c>
      <c r="K4023" s="93">
        <f>[3]!TradeDate</f>
        <v>0</v>
      </c>
      <c r="L4023" s="93">
        <f>[3]!AlteredStatus</f>
        <v>0</v>
      </c>
      <c r="M4023">
        <f>[3]!CommissionEUR</f>
        <v>0</v>
      </c>
      <c r="N4023">
        <f>[3]!LocalChargeXComm</f>
        <v>0</v>
      </c>
      <c r="O4023">
        <f>[3]!FXEUR</f>
        <v>0</v>
      </c>
      <c r="P4023" t="e">
        <f t="shared" si="125"/>
        <v>#DIV/0!</v>
      </c>
      <c r="Q4023">
        <f>[3]!PortfolioCode</f>
        <v>0</v>
      </c>
    </row>
    <row r="4024" spans="1:17">
      <c r="A4024" s="93">
        <v>44125</v>
      </c>
      <c r="B4024" t="str">
        <v/>
      </c>
      <c r="C4024">
        <v>52.5</v>
      </c>
      <c r="D4024">
        <v>0</v>
      </c>
      <c r="E4024">
        <v>1.1826000000000001</v>
      </c>
      <c r="F4024">
        <f t="shared" si="124"/>
        <v>0</v>
      </c>
      <c r="G4024" t="str">
        <v>LF-GSF</v>
      </c>
      <c r="H4024" s="97" t="str">
        <f>IF(ISERROR(IF(AND(A:A&gt;#REF!,A:A&lt;=#REF!,B:B&lt;&gt;"CANC",G:G=$S$2),C4024,0)),"",IF(AND(A:A&gt;#REF!,A:A&lt;=#REF!,B:B&lt;&gt;"CANC",G:G=$S$2),C4024,0))</f>
        <v/>
      </c>
      <c r="I4024" s="97" t="str">
        <f>IF(ISERROR(IF(AND(A:A&gt;#REF!,A:A&lt;=#REF!,B:B&lt;&gt;"CANC",G:G=$S$2),C4024,0)),"",IF(AND(A:A&gt;#REF!,A:A&lt;=#REF!,B:B&lt;&gt;"CANC",G:G=$S$2),F4024,0))</f>
        <v/>
      </c>
      <c r="K4024" s="93">
        <f>[3]!TradeDate</f>
        <v>0</v>
      </c>
      <c r="L4024" s="93">
        <f>[3]!AlteredStatus</f>
        <v>0</v>
      </c>
      <c r="M4024">
        <f>[3]!CommissionEUR</f>
        <v>0</v>
      </c>
      <c r="N4024">
        <f>[3]!LocalChargeXComm</f>
        <v>0</v>
      </c>
      <c r="O4024">
        <f>[3]!FXEUR</f>
        <v>0</v>
      </c>
      <c r="P4024" t="e">
        <f t="shared" si="125"/>
        <v>#DIV/0!</v>
      </c>
      <c r="Q4024">
        <f>[3]!PortfolioCode</f>
        <v>0</v>
      </c>
    </row>
    <row r="4025" spans="1:17">
      <c r="A4025" s="93">
        <v>44125</v>
      </c>
      <c r="B4025" t="str">
        <v/>
      </c>
      <c r="C4025">
        <v>49.54</v>
      </c>
      <c r="D4025">
        <v>0</v>
      </c>
      <c r="E4025">
        <v>1.1826000000000001</v>
      </c>
      <c r="F4025">
        <f t="shared" si="124"/>
        <v>0</v>
      </c>
      <c r="G4025" t="str">
        <v>LF-GSF</v>
      </c>
      <c r="H4025" s="97" t="str">
        <f>IF(ISERROR(IF(AND(A:A&gt;#REF!,A:A&lt;=#REF!,B:B&lt;&gt;"CANC",G:G=$S$2),C4025,0)),"",IF(AND(A:A&gt;#REF!,A:A&lt;=#REF!,B:B&lt;&gt;"CANC",G:G=$S$2),C4025,0))</f>
        <v/>
      </c>
      <c r="I4025" s="97" t="str">
        <f>IF(ISERROR(IF(AND(A:A&gt;#REF!,A:A&lt;=#REF!,B:B&lt;&gt;"CANC",G:G=$S$2),C4025,0)),"",IF(AND(A:A&gt;#REF!,A:A&lt;=#REF!,B:B&lt;&gt;"CANC",G:G=$S$2),F4025,0))</f>
        <v/>
      </c>
      <c r="K4025" s="93">
        <f>[3]!TradeDate</f>
        <v>0</v>
      </c>
      <c r="L4025" s="93">
        <f>[3]!AlteredStatus</f>
        <v>0</v>
      </c>
      <c r="M4025">
        <f>[3]!CommissionEUR</f>
        <v>0</v>
      </c>
      <c r="N4025">
        <f>[3]!LocalChargeXComm</f>
        <v>0</v>
      </c>
      <c r="O4025">
        <f>[3]!FXEUR</f>
        <v>0</v>
      </c>
      <c r="P4025" t="e">
        <f t="shared" si="125"/>
        <v>#DIV/0!</v>
      </c>
      <c r="Q4025">
        <f>[3]!PortfolioCode</f>
        <v>0</v>
      </c>
    </row>
    <row r="4026" spans="1:17">
      <c r="A4026" s="93">
        <v>44125</v>
      </c>
      <c r="B4026" t="str">
        <v/>
      </c>
      <c r="C4026">
        <v>66.89</v>
      </c>
      <c r="D4026">
        <v>0</v>
      </c>
      <c r="E4026">
        <v>1.1826000000000001</v>
      </c>
      <c r="F4026">
        <f t="shared" si="124"/>
        <v>0</v>
      </c>
      <c r="G4026" t="str">
        <v>LF-GSF</v>
      </c>
      <c r="H4026" s="97" t="str">
        <f>IF(ISERROR(IF(AND(A:A&gt;#REF!,A:A&lt;=#REF!,B:B&lt;&gt;"CANC",G:G=$S$2),C4026,0)),"",IF(AND(A:A&gt;#REF!,A:A&lt;=#REF!,B:B&lt;&gt;"CANC",G:G=$S$2),C4026,0))</f>
        <v/>
      </c>
      <c r="I4026" s="97" t="str">
        <f>IF(ISERROR(IF(AND(A:A&gt;#REF!,A:A&lt;=#REF!,B:B&lt;&gt;"CANC",G:G=$S$2),C4026,0)),"",IF(AND(A:A&gt;#REF!,A:A&lt;=#REF!,B:B&lt;&gt;"CANC",G:G=$S$2),F4026,0))</f>
        <v/>
      </c>
      <c r="K4026" s="93">
        <f>[3]!TradeDate</f>
        <v>0</v>
      </c>
      <c r="L4026" s="93">
        <f>[3]!AlteredStatus</f>
        <v>0</v>
      </c>
      <c r="M4026">
        <f>[3]!CommissionEUR</f>
        <v>0</v>
      </c>
      <c r="N4026">
        <f>[3]!LocalChargeXComm</f>
        <v>0</v>
      </c>
      <c r="O4026">
        <f>[3]!FXEUR</f>
        <v>0</v>
      </c>
      <c r="P4026" t="e">
        <f t="shared" si="125"/>
        <v>#DIV/0!</v>
      </c>
      <c r="Q4026">
        <f>[3]!PortfolioCode</f>
        <v>0</v>
      </c>
    </row>
    <row r="4027" spans="1:17">
      <c r="A4027" s="93">
        <v>44125</v>
      </c>
      <c r="B4027" t="str">
        <v/>
      </c>
      <c r="C4027">
        <v>56.37</v>
      </c>
      <c r="D4027">
        <v>0</v>
      </c>
      <c r="E4027">
        <v>1.1826000000000001</v>
      </c>
      <c r="F4027">
        <f t="shared" si="124"/>
        <v>0</v>
      </c>
      <c r="G4027" t="str">
        <v>LF-GSF</v>
      </c>
      <c r="H4027" s="97" t="str">
        <f>IF(ISERROR(IF(AND(A:A&gt;#REF!,A:A&lt;=#REF!,B:B&lt;&gt;"CANC",G:G=$S$2),C4027,0)),"",IF(AND(A:A&gt;#REF!,A:A&lt;=#REF!,B:B&lt;&gt;"CANC",G:G=$S$2),C4027,0))</f>
        <v/>
      </c>
      <c r="I4027" s="97" t="str">
        <f>IF(ISERROR(IF(AND(A:A&gt;#REF!,A:A&lt;=#REF!,B:B&lt;&gt;"CANC",G:G=$S$2),C4027,0)),"",IF(AND(A:A&gt;#REF!,A:A&lt;=#REF!,B:B&lt;&gt;"CANC",G:G=$S$2),F4027,0))</f>
        <v/>
      </c>
      <c r="K4027" s="93">
        <f>[3]!TradeDate</f>
        <v>0</v>
      </c>
      <c r="L4027" s="93">
        <f>[3]!AlteredStatus</f>
        <v>0</v>
      </c>
      <c r="M4027">
        <f>[3]!CommissionEUR</f>
        <v>0</v>
      </c>
      <c r="N4027">
        <f>[3]!LocalChargeXComm</f>
        <v>0</v>
      </c>
      <c r="O4027">
        <f>[3]!FXEUR</f>
        <v>0</v>
      </c>
      <c r="P4027" t="e">
        <f t="shared" si="125"/>
        <v>#DIV/0!</v>
      </c>
      <c r="Q4027">
        <f>[3]!PortfolioCode</f>
        <v>0</v>
      </c>
    </row>
    <row r="4028" spans="1:17">
      <c r="A4028" s="93">
        <v>44125</v>
      </c>
      <c r="B4028" t="str">
        <v/>
      </c>
      <c r="C4028">
        <v>86.99</v>
      </c>
      <c r="D4028">
        <v>0</v>
      </c>
      <c r="E4028">
        <v>1.1826000000000001</v>
      </c>
      <c r="F4028">
        <f t="shared" si="124"/>
        <v>0</v>
      </c>
      <c r="G4028" t="str">
        <v>LF-GSF</v>
      </c>
      <c r="H4028" s="97" t="str">
        <f>IF(ISERROR(IF(AND(A:A&gt;#REF!,A:A&lt;=#REF!,B:B&lt;&gt;"CANC",G:G=$S$2),C4028,0)),"",IF(AND(A:A&gt;#REF!,A:A&lt;=#REF!,B:B&lt;&gt;"CANC",G:G=$S$2),C4028,0))</f>
        <v/>
      </c>
      <c r="I4028" s="97" t="str">
        <f>IF(ISERROR(IF(AND(A:A&gt;#REF!,A:A&lt;=#REF!,B:B&lt;&gt;"CANC",G:G=$S$2),C4028,0)),"",IF(AND(A:A&gt;#REF!,A:A&lt;=#REF!,B:B&lt;&gt;"CANC",G:G=$S$2),F4028,0))</f>
        <v/>
      </c>
      <c r="K4028" s="93">
        <f>[3]!TradeDate</f>
        <v>0</v>
      </c>
      <c r="L4028" s="93">
        <f>[3]!AlteredStatus</f>
        <v>0</v>
      </c>
      <c r="M4028">
        <f>[3]!CommissionEUR</f>
        <v>0</v>
      </c>
      <c r="N4028">
        <f>[3]!LocalChargeXComm</f>
        <v>0</v>
      </c>
      <c r="O4028">
        <f>[3]!FXEUR</f>
        <v>0</v>
      </c>
      <c r="P4028" t="e">
        <f t="shared" si="125"/>
        <v>#DIV/0!</v>
      </c>
      <c r="Q4028">
        <f>[3]!PortfolioCode</f>
        <v>0</v>
      </c>
    </row>
    <row r="4029" spans="1:17">
      <c r="A4029" s="93">
        <v>44125</v>
      </c>
      <c r="B4029" t="str">
        <v/>
      </c>
      <c r="C4029">
        <v>49.7</v>
      </c>
      <c r="D4029">
        <v>0</v>
      </c>
      <c r="E4029">
        <v>1.1826000000000001</v>
      </c>
      <c r="F4029">
        <f t="shared" si="124"/>
        <v>0</v>
      </c>
      <c r="G4029" t="str">
        <v>LF-GSF</v>
      </c>
      <c r="H4029" s="97" t="str">
        <f>IF(ISERROR(IF(AND(A:A&gt;#REF!,A:A&lt;=#REF!,B:B&lt;&gt;"CANC",G:G=$S$2),C4029,0)),"",IF(AND(A:A&gt;#REF!,A:A&lt;=#REF!,B:B&lt;&gt;"CANC",G:G=$S$2),C4029,0))</f>
        <v/>
      </c>
      <c r="I4029" s="97" t="str">
        <f>IF(ISERROR(IF(AND(A:A&gt;#REF!,A:A&lt;=#REF!,B:B&lt;&gt;"CANC",G:G=$S$2),C4029,0)),"",IF(AND(A:A&gt;#REF!,A:A&lt;=#REF!,B:B&lt;&gt;"CANC",G:G=$S$2),F4029,0))</f>
        <v/>
      </c>
      <c r="K4029" s="93">
        <f>[3]!TradeDate</f>
        <v>0</v>
      </c>
      <c r="L4029" s="93">
        <f>[3]!AlteredStatus</f>
        <v>0</v>
      </c>
      <c r="M4029">
        <f>[3]!CommissionEUR</f>
        <v>0</v>
      </c>
      <c r="N4029">
        <f>[3]!LocalChargeXComm</f>
        <v>0</v>
      </c>
      <c r="O4029">
        <f>[3]!FXEUR</f>
        <v>0</v>
      </c>
      <c r="P4029" t="e">
        <f t="shared" si="125"/>
        <v>#DIV/0!</v>
      </c>
      <c r="Q4029">
        <f>[3]!PortfolioCode</f>
        <v>0</v>
      </c>
    </row>
    <row r="4030" spans="1:17">
      <c r="A4030" s="93">
        <v>44125</v>
      </c>
      <c r="B4030" t="str">
        <v/>
      </c>
      <c r="C4030">
        <v>70.34</v>
      </c>
      <c r="D4030">
        <v>0</v>
      </c>
      <c r="E4030">
        <v>1.1826000000000001</v>
      </c>
      <c r="F4030">
        <f t="shared" si="124"/>
        <v>0</v>
      </c>
      <c r="G4030" t="str">
        <v>LF-GSF</v>
      </c>
      <c r="H4030" s="97" t="str">
        <f>IF(ISERROR(IF(AND(A:A&gt;#REF!,A:A&lt;=#REF!,B:B&lt;&gt;"CANC",G:G=$S$2),C4030,0)),"",IF(AND(A:A&gt;#REF!,A:A&lt;=#REF!,B:B&lt;&gt;"CANC",G:G=$S$2),C4030,0))</f>
        <v/>
      </c>
      <c r="I4030" s="97" t="str">
        <f>IF(ISERROR(IF(AND(A:A&gt;#REF!,A:A&lt;=#REF!,B:B&lt;&gt;"CANC",G:G=$S$2),C4030,0)),"",IF(AND(A:A&gt;#REF!,A:A&lt;=#REF!,B:B&lt;&gt;"CANC",G:G=$S$2),F4030,0))</f>
        <v/>
      </c>
      <c r="K4030" s="93">
        <f>[3]!TradeDate</f>
        <v>0</v>
      </c>
      <c r="L4030" s="93">
        <f>[3]!AlteredStatus</f>
        <v>0</v>
      </c>
      <c r="M4030">
        <f>[3]!CommissionEUR</f>
        <v>0</v>
      </c>
      <c r="N4030">
        <f>[3]!LocalChargeXComm</f>
        <v>0</v>
      </c>
      <c r="O4030">
        <f>[3]!FXEUR</f>
        <v>0</v>
      </c>
      <c r="P4030" t="e">
        <f t="shared" si="125"/>
        <v>#DIV/0!</v>
      </c>
      <c r="Q4030">
        <f>[3]!PortfolioCode</f>
        <v>0</v>
      </c>
    </row>
    <row r="4031" spans="1:17">
      <c r="A4031" s="93">
        <v>44126</v>
      </c>
      <c r="B4031" t="str">
        <v/>
      </c>
      <c r="C4031">
        <v>533.48</v>
      </c>
      <c r="D4031">
        <v>0</v>
      </c>
      <c r="E4031">
        <v>1</v>
      </c>
      <c r="F4031">
        <f t="shared" si="124"/>
        <v>0</v>
      </c>
      <c r="G4031" t="str">
        <v>MESCF</v>
      </c>
      <c r="H4031" s="97" t="str">
        <f>IF(ISERROR(IF(AND(A:A&gt;#REF!,A:A&lt;=#REF!,B:B&lt;&gt;"CANC",G:G=$S$2),C4031,0)),"",IF(AND(A:A&gt;#REF!,A:A&lt;=#REF!,B:B&lt;&gt;"CANC",G:G=$S$2),C4031,0))</f>
        <v/>
      </c>
      <c r="I4031" s="97" t="str">
        <f>IF(ISERROR(IF(AND(A:A&gt;#REF!,A:A&lt;=#REF!,B:B&lt;&gt;"CANC",G:G=$S$2),C4031,0)),"",IF(AND(A:A&gt;#REF!,A:A&lt;=#REF!,B:B&lt;&gt;"CANC",G:G=$S$2),F4031,0))</f>
        <v/>
      </c>
      <c r="K4031" s="93">
        <f>[3]!TradeDate</f>
        <v>0</v>
      </c>
      <c r="L4031" s="93">
        <f>[3]!AlteredStatus</f>
        <v>0</v>
      </c>
      <c r="M4031">
        <f>[3]!CommissionEUR</f>
        <v>0</v>
      </c>
      <c r="N4031">
        <f>[3]!LocalChargeXComm</f>
        <v>0</v>
      </c>
      <c r="O4031">
        <f>[3]!FXEUR</f>
        <v>0</v>
      </c>
      <c r="P4031" t="e">
        <f t="shared" si="125"/>
        <v>#DIV/0!</v>
      </c>
      <c r="Q4031">
        <f>[3]!PortfolioCode</f>
        <v>0</v>
      </c>
    </row>
    <row r="4032" spans="1:17">
      <c r="A4032" s="93">
        <v>44126</v>
      </c>
      <c r="B4032" t="str">
        <v/>
      </c>
      <c r="C4032">
        <v>309.95999999999998</v>
      </c>
      <c r="D4032">
        <v>2002.38</v>
      </c>
      <c r="E4032">
        <v>0.90329999999999999</v>
      </c>
      <c r="F4032">
        <f t="shared" si="124"/>
        <v>2216.7386250415148</v>
      </c>
      <c r="G4032" t="str">
        <v>AMUNDIPEA</v>
      </c>
      <c r="H4032" s="97" t="str">
        <f>IF(ISERROR(IF(AND(A:A&gt;#REF!,A:A&lt;=#REF!,B:B&lt;&gt;"CANC",G:G=$S$2),C4032,0)),"",IF(AND(A:A&gt;#REF!,A:A&lt;=#REF!,B:B&lt;&gt;"CANC",G:G=$S$2),C4032,0))</f>
        <v/>
      </c>
      <c r="I4032" s="97" t="str">
        <f>IF(ISERROR(IF(AND(A:A&gt;#REF!,A:A&lt;=#REF!,B:B&lt;&gt;"CANC",G:G=$S$2),C4032,0)),"",IF(AND(A:A&gt;#REF!,A:A&lt;=#REF!,B:B&lt;&gt;"CANC",G:G=$S$2),F4032,0))</f>
        <v/>
      </c>
      <c r="K4032" s="93">
        <f>[3]!TradeDate</f>
        <v>0</v>
      </c>
      <c r="L4032" s="93">
        <f>[3]!AlteredStatus</f>
        <v>0</v>
      </c>
      <c r="M4032">
        <f>[3]!CommissionEUR</f>
        <v>0</v>
      </c>
      <c r="N4032">
        <f>[3]!LocalChargeXComm</f>
        <v>0</v>
      </c>
      <c r="O4032">
        <f>[3]!FXEUR</f>
        <v>0</v>
      </c>
      <c r="P4032" t="e">
        <f t="shared" si="125"/>
        <v>#DIV/0!</v>
      </c>
      <c r="Q4032">
        <f>[3]!PortfolioCode</f>
        <v>0</v>
      </c>
    </row>
    <row r="4033" spans="1:17">
      <c r="A4033" s="93">
        <v>44126</v>
      </c>
      <c r="B4033" t="str">
        <v/>
      </c>
      <c r="C4033">
        <v>650.91999999999996</v>
      </c>
      <c r="D4033">
        <v>1</v>
      </c>
      <c r="E4033">
        <v>0.90329999999999999</v>
      </c>
      <c r="F4033">
        <f t="shared" si="124"/>
        <v>1.1070519207350824</v>
      </c>
      <c r="G4033" t="str">
        <v>ERAFP</v>
      </c>
      <c r="H4033" s="97" t="str">
        <f>IF(ISERROR(IF(AND(A:A&gt;#REF!,A:A&lt;=#REF!,B:B&lt;&gt;"CANC",G:G=$S$2),C4033,0)),"",IF(AND(A:A&gt;#REF!,A:A&lt;=#REF!,B:B&lt;&gt;"CANC",G:G=$S$2),C4033,0))</f>
        <v/>
      </c>
      <c r="I4033" s="97" t="str">
        <f>IF(ISERROR(IF(AND(A:A&gt;#REF!,A:A&lt;=#REF!,B:B&lt;&gt;"CANC",G:G=$S$2),C4033,0)),"",IF(AND(A:A&gt;#REF!,A:A&lt;=#REF!,B:B&lt;&gt;"CANC",G:G=$S$2),F4033,0))</f>
        <v/>
      </c>
      <c r="K4033" s="93">
        <f>[3]!TradeDate</f>
        <v>0</v>
      </c>
      <c r="L4033" s="93">
        <f>[3]!AlteredStatus</f>
        <v>0</v>
      </c>
      <c r="M4033">
        <f>[3]!CommissionEUR</f>
        <v>0</v>
      </c>
      <c r="N4033">
        <f>[3]!LocalChargeXComm</f>
        <v>0</v>
      </c>
      <c r="O4033">
        <f>[3]!FXEUR</f>
        <v>0</v>
      </c>
      <c r="P4033" t="e">
        <f t="shared" si="125"/>
        <v>#DIV/0!</v>
      </c>
      <c r="Q4033">
        <f>[3]!PortfolioCode</f>
        <v>0</v>
      </c>
    </row>
    <row r="4034" spans="1:17">
      <c r="A4034" s="93">
        <v>44126</v>
      </c>
      <c r="B4034" t="str">
        <v/>
      </c>
      <c r="C4034">
        <v>212.21</v>
      </c>
      <c r="D4034">
        <v>0</v>
      </c>
      <c r="E4034">
        <v>10.376899999999999</v>
      </c>
      <c r="F4034">
        <f t="shared" si="124"/>
        <v>0</v>
      </c>
      <c r="G4034" t="str">
        <v>MESCF</v>
      </c>
      <c r="H4034" s="97" t="str">
        <f>IF(ISERROR(IF(AND(A:A&gt;#REF!,A:A&lt;=#REF!,B:B&lt;&gt;"CANC",G:G=$S$2),C4034,0)),"",IF(AND(A:A&gt;#REF!,A:A&lt;=#REF!,B:B&lt;&gt;"CANC",G:G=$S$2),C4034,0))</f>
        <v/>
      </c>
      <c r="I4034" s="97" t="str">
        <f>IF(ISERROR(IF(AND(A:A&gt;#REF!,A:A&lt;=#REF!,B:B&lt;&gt;"CANC",G:G=$S$2),C4034,0)),"",IF(AND(A:A&gt;#REF!,A:A&lt;=#REF!,B:B&lt;&gt;"CANC",G:G=$S$2),F4034,0))</f>
        <v/>
      </c>
      <c r="K4034" s="93">
        <f>[3]!TradeDate</f>
        <v>0</v>
      </c>
      <c r="L4034" s="93">
        <f>[3]!AlteredStatus</f>
        <v>0</v>
      </c>
      <c r="M4034">
        <f>[3]!CommissionEUR</f>
        <v>0</v>
      </c>
      <c r="N4034">
        <f>[3]!LocalChargeXComm</f>
        <v>0</v>
      </c>
      <c r="O4034">
        <f>[3]!FXEUR</f>
        <v>0</v>
      </c>
      <c r="P4034" t="e">
        <f t="shared" si="125"/>
        <v>#DIV/0!</v>
      </c>
      <c r="Q4034">
        <f>[3]!PortfolioCode</f>
        <v>0</v>
      </c>
    </row>
    <row r="4035" spans="1:17">
      <c r="A4035" s="93">
        <v>44126</v>
      </c>
      <c r="B4035" t="str">
        <v/>
      </c>
      <c r="C4035">
        <v>0</v>
      </c>
      <c r="D4035">
        <v>4945.5</v>
      </c>
      <c r="E4035">
        <v>1</v>
      </c>
      <c r="F4035">
        <f t="shared" ref="F4035:F4098" si="126">D4035/E4035</f>
        <v>4945.5</v>
      </c>
      <c r="G4035" t="str">
        <v>BWF</v>
      </c>
      <c r="H4035" s="97" t="str">
        <f>IF(ISERROR(IF(AND(A:A&gt;#REF!,A:A&lt;=#REF!,B:B&lt;&gt;"CANC",G:G=$S$2),C4035,0)),"",IF(AND(A:A&gt;#REF!,A:A&lt;=#REF!,B:B&lt;&gt;"CANC",G:G=$S$2),C4035,0))</f>
        <v/>
      </c>
      <c r="I4035" s="97" t="str">
        <f>IF(ISERROR(IF(AND(A:A&gt;#REF!,A:A&lt;=#REF!,B:B&lt;&gt;"CANC",G:G=$S$2),C4035,0)),"",IF(AND(A:A&gt;#REF!,A:A&lt;=#REF!,B:B&lt;&gt;"CANC",G:G=$S$2),F4035,0))</f>
        <v/>
      </c>
      <c r="K4035" s="93">
        <f>[3]!TradeDate</f>
        <v>0</v>
      </c>
      <c r="L4035" s="93">
        <f>[3]!AlteredStatus</f>
        <v>0</v>
      </c>
      <c r="M4035">
        <f>[3]!CommissionEUR</f>
        <v>0</v>
      </c>
      <c r="N4035">
        <f>[3]!LocalChargeXComm</f>
        <v>0</v>
      </c>
      <c r="O4035">
        <f>[3]!FXEUR</f>
        <v>0</v>
      </c>
      <c r="P4035" t="e">
        <f t="shared" ref="P4035:P4098" si="127">N4035/O4035</f>
        <v>#DIV/0!</v>
      </c>
      <c r="Q4035">
        <f>[3]!PortfolioCode</f>
        <v>0</v>
      </c>
    </row>
    <row r="4036" spans="1:17">
      <c r="A4036" s="93">
        <v>44126</v>
      </c>
      <c r="B4036" t="str">
        <v/>
      </c>
      <c r="C4036">
        <v>0</v>
      </c>
      <c r="D4036">
        <v>0</v>
      </c>
      <c r="E4036">
        <v>1</v>
      </c>
      <c r="F4036">
        <f t="shared" si="126"/>
        <v>0</v>
      </c>
      <c r="G4036" t="str">
        <v>BWF</v>
      </c>
      <c r="H4036" s="97" t="str">
        <f>IF(ISERROR(IF(AND(A:A&gt;#REF!,A:A&lt;=#REF!,B:B&lt;&gt;"CANC",G:G=$S$2),C4036,0)),"",IF(AND(A:A&gt;#REF!,A:A&lt;=#REF!,B:B&lt;&gt;"CANC",G:G=$S$2),C4036,0))</f>
        <v/>
      </c>
      <c r="I4036" s="97" t="str">
        <f>IF(ISERROR(IF(AND(A:A&gt;#REF!,A:A&lt;=#REF!,B:B&lt;&gt;"CANC",G:G=$S$2),C4036,0)),"",IF(AND(A:A&gt;#REF!,A:A&lt;=#REF!,B:B&lt;&gt;"CANC",G:G=$S$2),F4036,0))</f>
        <v/>
      </c>
      <c r="K4036" s="93">
        <f>[3]!TradeDate</f>
        <v>0</v>
      </c>
      <c r="L4036" s="93">
        <f>[3]!AlteredStatus</f>
        <v>0</v>
      </c>
      <c r="M4036">
        <f>[3]!CommissionEUR</f>
        <v>0</v>
      </c>
      <c r="N4036">
        <f>[3]!LocalChargeXComm</f>
        <v>0</v>
      </c>
      <c r="O4036">
        <f>[3]!FXEUR</f>
        <v>0</v>
      </c>
      <c r="P4036" t="e">
        <f t="shared" si="127"/>
        <v>#DIV/0!</v>
      </c>
      <c r="Q4036">
        <f>[3]!PortfolioCode</f>
        <v>0</v>
      </c>
    </row>
    <row r="4037" spans="1:17">
      <c r="A4037" s="93">
        <v>44126</v>
      </c>
      <c r="B4037" t="str">
        <v/>
      </c>
      <c r="C4037">
        <v>0</v>
      </c>
      <c r="D4037">
        <v>2275</v>
      </c>
      <c r="E4037">
        <v>0.90329999999999999</v>
      </c>
      <c r="F4037">
        <f t="shared" si="126"/>
        <v>2518.5431196723125</v>
      </c>
      <c r="G4037" t="str">
        <v>BWF</v>
      </c>
      <c r="H4037" s="97" t="str">
        <f>IF(ISERROR(IF(AND(A:A&gt;#REF!,A:A&lt;=#REF!,B:B&lt;&gt;"CANC",G:G=$S$2),C4037,0)),"",IF(AND(A:A&gt;#REF!,A:A&lt;=#REF!,B:B&lt;&gt;"CANC",G:G=$S$2),C4037,0))</f>
        <v/>
      </c>
      <c r="I4037" s="97" t="str">
        <f>IF(ISERROR(IF(AND(A:A&gt;#REF!,A:A&lt;=#REF!,B:B&lt;&gt;"CANC",G:G=$S$2),C4037,0)),"",IF(AND(A:A&gt;#REF!,A:A&lt;=#REF!,B:B&lt;&gt;"CANC",G:G=$S$2),F4037,0))</f>
        <v/>
      </c>
      <c r="K4037" s="93">
        <f>[3]!TradeDate</f>
        <v>0</v>
      </c>
      <c r="L4037" s="93">
        <f>[3]!AlteredStatus</f>
        <v>0</v>
      </c>
      <c r="M4037">
        <f>[3]!CommissionEUR</f>
        <v>0</v>
      </c>
      <c r="N4037">
        <f>[3]!LocalChargeXComm</f>
        <v>0</v>
      </c>
      <c r="O4037">
        <f>[3]!FXEUR</f>
        <v>0</v>
      </c>
      <c r="P4037" t="e">
        <f t="shared" si="127"/>
        <v>#DIV/0!</v>
      </c>
      <c r="Q4037">
        <f>[3]!PortfolioCode</f>
        <v>0</v>
      </c>
    </row>
    <row r="4038" spans="1:17">
      <c r="A4038" s="93">
        <v>44126</v>
      </c>
      <c r="B4038" t="str">
        <v/>
      </c>
      <c r="C4038">
        <v>0.95</v>
      </c>
      <c r="D4038">
        <v>6.11</v>
      </c>
      <c r="E4038">
        <v>0.90329999999999999</v>
      </c>
      <c r="F4038">
        <f t="shared" si="126"/>
        <v>6.7640872356913544</v>
      </c>
      <c r="G4038" t="str">
        <v>AMUNDIPEA</v>
      </c>
      <c r="H4038" s="97" t="str">
        <f>IF(ISERROR(IF(AND(A:A&gt;#REF!,A:A&lt;=#REF!,B:B&lt;&gt;"CANC",G:G=$S$2),C4038,0)),"",IF(AND(A:A&gt;#REF!,A:A&lt;=#REF!,B:B&lt;&gt;"CANC",G:G=$S$2),C4038,0))</f>
        <v/>
      </c>
      <c r="I4038" s="97" t="str">
        <f>IF(ISERROR(IF(AND(A:A&gt;#REF!,A:A&lt;=#REF!,B:B&lt;&gt;"CANC",G:G=$S$2),C4038,0)),"",IF(AND(A:A&gt;#REF!,A:A&lt;=#REF!,B:B&lt;&gt;"CANC",G:G=$S$2),F4038,0))</f>
        <v/>
      </c>
      <c r="K4038" s="93">
        <f>[3]!TradeDate</f>
        <v>0</v>
      </c>
      <c r="L4038" s="93">
        <f>[3]!AlteredStatus</f>
        <v>0</v>
      </c>
      <c r="M4038">
        <f>[3]!CommissionEUR</f>
        <v>0</v>
      </c>
      <c r="N4038">
        <f>[3]!LocalChargeXComm</f>
        <v>0</v>
      </c>
      <c r="O4038">
        <f>[3]!FXEUR</f>
        <v>0</v>
      </c>
      <c r="P4038" t="e">
        <f t="shared" si="127"/>
        <v>#DIV/0!</v>
      </c>
      <c r="Q4038">
        <f>[3]!PortfolioCode</f>
        <v>0</v>
      </c>
    </row>
    <row r="4039" spans="1:17">
      <c r="A4039" s="93">
        <v>44126</v>
      </c>
      <c r="B4039" t="str">
        <v/>
      </c>
      <c r="C4039">
        <v>2.97</v>
      </c>
      <c r="D4039">
        <v>19.170000000000002</v>
      </c>
      <c r="E4039">
        <v>0.90329999999999999</v>
      </c>
      <c r="F4039">
        <f t="shared" si="126"/>
        <v>21.222185320491533</v>
      </c>
      <c r="G4039" t="str">
        <v>ERAFP</v>
      </c>
      <c r="H4039" s="97" t="str">
        <f>IF(ISERROR(IF(AND(A:A&gt;#REF!,A:A&lt;=#REF!,B:B&lt;&gt;"CANC",G:G=$S$2),C4039,0)),"",IF(AND(A:A&gt;#REF!,A:A&lt;=#REF!,B:B&lt;&gt;"CANC",G:G=$S$2),C4039,0))</f>
        <v/>
      </c>
      <c r="I4039" s="97" t="str">
        <f>IF(ISERROR(IF(AND(A:A&gt;#REF!,A:A&lt;=#REF!,B:B&lt;&gt;"CANC",G:G=$S$2),C4039,0)),"",IF(AND(A:A&gt;#REF!,A:A&lt;=#REF!,B:B&lt;&gt;"CANC",G:G=$S$2),F4039,0))</f>
        <v/>
      </c>
      <c r="K4039" s="93">
        <f>[3]!TradeDate</f>
        <v>0</v>
      </c>
      <c r="L4039" s="93">
        <f>[3]!AlteredStatus</f>
        <v>0</v>
      </c>
      <c r="M4039">
        <f>[3]!CommissionEUR</f>
        <v>0</v>
      </c>
      <c r="N4039">
        <f>[3]!LocalChargeXComm</f>
        <v>0</v>
      </c>
      <c r="O4039">
        <f>[3]!FXEUR</f>
        <v>0</v>
      </c>
      <c r="P4039" t="e">
        <f t="shared" si="127"/>
        <v>#DIV/0!</v>
      </c>
      <c r="Q4039">
        <f>[3]!PortfolioCode</f>
        <v>0</v>
      </c>
    </row>
    <row r="4040" spans="1:17">
      <c r="A4040" s="93">
        <v>44126</v>
      </c>
      <c r="B4040" t="str">
        <v/>
      </c>
      <c r="C4040">
        <v>157.69</v>
      </c>
      <c r="D4040">
        <v>0</v>
      </c>
      <c r="E4040">
        <v>1.0728</v>
      </c>
      <c r="F4040">
        <f t="shared" si="126"/>
        <v>0</v>
      </c>
      <c r="G4040" t="str">
        <v>ERAFP</v>
      </c>
      <c r="H4040" s="97" t="str">
        <f>IF(ISERROR(IF(AND(A:A&gt;#REF!,A:A&lt;=#REF!,B:B&lt;&gt;"CANC",G:G=$S$2),C4040,0)),"",IF(AND(A:A&gt;#REF!,A:A&lt;=#REF!,B:B&lt;&gt;"CANC",G:G=$S$2),C4040,0))</f>
        <v/>
      </c>
      <c r="I4040" s="97" t="str">
        <f>IF(ISERROR(IF(AND(A:A&gt;#REF!,A:A&lt;=#REF!,B:B&lt;&gt;"CANC",G:G=$S$2),C4040,0)),"",IF(AND(A:A&gt;#REF!,A:A&lt;=#REF!,B:B&lt;&gt;"CANC",G:G=$S$2),F4040,0))</f>
        <v/>
      </c>
      <c r="K4040" s="93">
        <f>[3]!TradeDate</f>
        <v>0</v>
      </c>
      <c r="L4040" s="93">
        <f>[3]!AlteredStatus</f>
        <v>0</v>
      </c>
      <c r="M4040">
        <f>[3]!CommissionEUR</f>
        <v>0</v>
      </c>
      <c r="N4040">
        <f>[3]!LocalChargeXComm</f>
        <v>0</v>
      </c>
      <c r="O4040">
        <f>[3]!FXEUR</f>
        <v>0</v>
      </c>
      <c r="P4040" t="e">
        <f t="shared" si="127"/>
        <v>#DIV/0!</v>
      </c>
      <c r="Q4040">
        <f>[3]!PortfolioCode</f>
        <v>0</v>
      </c>
    </row>
    <row r="4041" spans="1:17">
      <c r="A4041" s="93">
        <v>44126</v>
      </c>
      <c r="B4041" t="str">
        <v/>
      </c>
      <c r="C4041">
        <v>8.7100000000000009</v>
      </c>
      <c r="D4041">
        <v>0</v>
      </c>
      <c r="E4041">
        <v>1</v>
      </c>
      <c r="F4041">
        <f t="shared" si="126"/>
        <v>0</v>
      </c>
      <c r="G4041" t="str">
        <v>AMUNDIPEA</v>
      </c>
      <c r="H4041" s="97" t="str">
        <f>IF(ISERROR(IF(AND(A:A&gt;#REF!,A:A&lt;=#REF!,B:B&lt;&gt;"CANC",G:G=$S$2),C4041,0)),"",IF(AND(A:A&gt;#REF!,A:A&lt;=#REF!,B:B&lt;&gt;"CANC",G:G=$S$2),C4041,0))</f>
        <v/>
      </c>
      <c r="I4041" s="97" t="str">
        <f>IF(ISERROR(IF(AND(A:A&gt;#REF!,A:A&lt;=#REF!,B:B&lt;&gt;"CANC",G:G=$S$2),C4041,0)),"",IF(AND(A:A&gt;#REF!,A:A&lt;=#REF!,B:B&lt;&gt;"CANC",G:G=$S$2),F4041,0))</f>
        <v/>
      </c>
      <c r="K4041" s="93">
        <f>[3]!TradeDate</f>
        <v>0</v>
      </c>
      <c r="L4041" s="93">
        <f>[3]!AlteredStatus</f>
        <v>0</v>
      </c>
      <c r="M4041">
        <f>[3]!CommissionEUR</f>
        <v>0</v>
      </c>
      <c r="N4041">
        <f>[3]!LocalChargeXComm</f>
        <v>0</v>
      </c>
      <c r="O4041">
        <f>[3]!FXEUR</f>
        <v>0</v>
      </c>
      <c r="P4041" t="e">
        <f t="shared" si="127"/>
        <v>#DIV/0!</v>
      </c>
      <c r="Q4041">
        <f>[3]!PortfolioCode</f>
        <v>0</v>
      </c>
    </row>
    <row r="4042" spans="1:17">
      <c r="A4042" s="93">
        <v>44126</v>
      </c>
      <c r="B4042" t="str">
        <v/>
      </c>
      <c r="C4042">
        <v>8.82</v>
      </c>
      <c r="D4042">
        <v>1</v>
      </c>
      <c r="E4042">
        <v>0.90329999999999999</v>
      </c>
      <c r="F4042">
        <f t="shared" si="126"/>
        <v>1.1070519207350824</v>
      </c>
      <c r="G4042" t="str">
        <v>AMUNDIPEA</v>
      </c>
      <c r="H4042" s="97" t="str">
        <f>IF(ISERROR(IF(AND(A:A&gt;#REF!,A:A&lt;=#REF!,B:B&lt;&gt;"CANC",G:G=$S$2),C4042,0)),"",IF(AND(A:A&gt;#REF!,A:A&lt;=#REF!,B:B&lt;&gt;"CANC",G:G=$S$2),C4042,0))</f>
        <v/>
      </c>
      <c r="I4042" s="97" t="str">
        <f>IF(ISERROR(IF(AND(A:A&gt;#REF!,A:A&lt;=#REF!,B:B&lt;&gt;"CANC",G:G=$S$2),C4042,0)),"",IF(AND(A:A&gt;#REF!,A:A&lt;=#REF!,B:B&lt;&gt;"CANC",G:G=$S$2),F4042,0))</f>
        <v/>
      </c>
      <c r="K4042" s="93">
        <f>[3]!TradeDate</f>
        <v>0</v>
      </c>
      <c r="L4042" s="93">
        <f>[3]!AlteredStatus</f>
        <v>0</v>
      </c>
      <c r="M4042">
        <f>[3]!CommissionEUR</f>
        <v>0</v>
      </c>
      <c r="N4042">
        <f>[3]!LocalChargeXComm</f>
        <v>0</v>
      </c>
      <c r="O4042">
        <f>[3]!FXEUR</f>
        <v>0</v>
      </c>
      <c r="P4042" t="e">
        <f t="shared" si="127"/>
        <v>#DIV/0!</v>
      </c>
      <c r="Q4042">
        <f>[3]!PortfolioCode</f>
        <v>0</v>
      </c>
    </row>
    <row r="4043" spans="1:17">
      <c r="A4043" s="93">
        <v>44126</v>
      </c>
      <c r="B4043" t="str">
        <v/>
      </c>
      <c r="C4043">
        <v>27.19</v>
      </c>
      <c r="D4043">
        <v>0</v>
      </c>
      <c r="E4043">
        <v>7.4404000000000003</v>
      </c>
      <c r="F4043">
        <f t="shared" si="126"/>
        <v>0</v>
      </c>
      <c r="G4043" t="str">
        <v>STIHL</v>
      </c>
      <c r="H4043" s="97" t="str">
        <f>IF(ISERROR(IF(AND(A:A&gt;#REF!,A:A&lt;=#REF!,B:B&lt;&gt;"CANC",G:G=$S$2),C4043,0)),"",IF(AND(A:A&gt;#REF!,A:A&lt;=#REF!,B:B&lt;&gt;"CANC",G:G=$S$2),C4043,0))</f>
        <v/>
      </c>
      <c r="I4043" s="97" t="str">
        <f>IF(ISERROR(IF(AND(A:A&gt;#REF!,A:A&lt;=#REF!,B:B&lt;&gt;"CANC",G:G=$S$2),C4043,0)),"",IF(AND(A:A&gt;#REF!,A:A&lt;=#REF!,B:B&lt;&gt;"CANC",G:G=$S$2),F4043,0))</f>
        <v/>
      </c>
      <c r="K4043" s="93">
        <f>[3]!TradeDate</f>
        <v>0</v>
      </c>
      <c r="L4043" s="93">
        <f>[3]!AlteredStatus</f>
        <v>0</v>
      </c>
      <c r="M4043">
        <f>[3]!CommissionEUR</f>
        <v>0</v>
      </c>
      <c r="N4043">
        <f>[3]!LocalChargeXComm</f>
        <v>0</v>
      </c>
      <c r="O4043">
        <f>[3]!FXEUR</f>
        <v>0</v>
      </c>
      <c r="P4043" t="e">
        <f t="shared" si="127"/>
        <v>#DIV/0!</v>
      </c>
      <c r="Q4043">
        <f>[3]!PortfolioCode</f>
        <v>0</v>
      </c>
    </row>
    <row r="4044" spans="1:17">
      <c r="A4044" s="93">
        <v>44126</v>
      </c>
      <c r="B4044" t="str">
        <v/>
      </c>
      <c r="C4044">
        <v>110.93</v>
      </c>
      <c r="D4044">
        <v>1</v>
      </c>
      <c r="E4044">
        <v>0.90329999999999999</v>
      </c>
      <c r="F4044">
        <f t="shared" si="126"/>
        <v>1.1070519207350824</v>
      </c>
      <c r="G4044" t="str">
        <v>STIHL</v>
      </c>
      <c r="H4044" s="97" t="str">
        <f>IF(ISERROR(IF(AND(A:A&gt;#REF!,A:A&lt;=#REF!,B:B&lt;&gt;"CANC",G:G=$S$2),C4044,0)),"",IF(AND(A:A&gt;#REF!,A:A&lt;=#REF!,B:B&lt;&gt;"CANC",G:G=$S$2),C4044,0))</f>
        <v/>
      </c>
      <c r="I4044" s="97" t="str">
        <f>IF(ISERROR(IF(AND(A:A&gt;#REF!,A:A&lt;=#REF!,B:B&lt;&gt;"CANC",G:G=$S$2),C4044,0)),"",IF(AND(A:A&gt;#REF!,A:A&lt;=#REF!,B:B&lt;&gt;"CANC",G:G=$S$2),F4044,0))</f>
        <v/>
      </c>
      <c r="K4044" s="93">
        <f>[3]!TradeDate</f>
        <v>0</v>
      </c>
      <c r="L4044" s="93">
        <f>[3]!AlteredStatus</f>
        <v>0</v>
      </c>
      <c r="M4044">
        <f>[3]!CommissionEUR</f>
        <v>0</v>
      </c>
      <c r="N4044">
        <f>[3]!LocalChargeXComm</f>
        <v>0</v>
      </c>
      <c r="O4044">
        <f>[3]!FXEUR</f>
        <v>0</v>
      </c>
      <c r="P4044" t="e">
        <f t="shared" si="127"/>
        <v>#DIV/0!</v>
      </c>
      <c r="Q4044">
        <f>[3]!PortfolioCode</f>
        <v>0</v>
      </c>
    </row>
    <row r="4045" spans="1:17">
      <c r="A4045" s="93">
        <v>44126</v>
      </c>
      <c r="B4045" t="str">
        <v/>
      </c>
      <c r="C4045">
        <v>113.56</v>
      </c>
      <c r="D4045">
        <v>0</v>
      </c>
      <c r="E4045">
        <v>1</v>
      </c>
      <c r="F4045">
        <f t="shared" si="126"/>
        <v>0</v>
      </c>
      <c r="G4045" t="str">
        <v>STIHL</v>
      </c>
      <c r="H4045" s="97" t="str">
        <f>IF(ISERROR(IF(AND(A:A&gt;#REF!,A:A&lt;=#REF!,B:B&lt;&gt;"CANC",G:G=$S$2),C4045,0)),"",IF(AND(A:A&gt;#REF!,A:A&lt;=#REF!,B:B&lt;&gt;"CANC",G:G=$S$2),C4045,0))</f>
        <v/>
      </c>
      <c r="I4045" s="97" t="str">
        <f>IF(ISERROR(IF(AND(A:A&gt;#REF!,A:A&lt;=#REF!,B:B&lt;&gt;"CANC",G:G=$S$2),C4045,0)),"",IF(AND(A:A&gt;#REF!,A:A&lt;=#REF!,B:B&lt;&gt;"CANC",G:G=$S$2),F4045,0))</f>
        <v/>
      </c>
      <c r="K4045" s="93">
        <f>[3]!TradeDate</f>
        <v>0</v>
      </c>
      <c r="L4045" s="93">
        <f>[3]!AlteredStatus</f>
        <v>0</v>
      </c>
      <c r="M4045">
        <f>[3]!CommissionEUR</f>
        <v>0</v>
      </c>
      <c r="N4045">
        <f>[3]!LocalChargeXComm</f>
        <v>0</v>
      </c>
      <c r="O4045">
        <f>[3]!FXEUR</f>
        <v>0</v>
      </c>
      <c r="P4045" t="e">
        <f t="shared" si="127"/>
        <v>#DIV/0!</v>
      </c>
      <c r="Q4045">
        <f>[3]!PortfolioCode</f>
        <v>0</v>
      </c>
    </row>
    <row r="4046" spans="1:17">
      <c r="A4046" s="93">
        <v>44126</v>
      </c>
      <c r="B4046" t="str">
        <v/>
      </c>
      <c r="C4046">
        <v>154.83000000000001</v>
      </c>
      <c r="D4046">
        <v>1</v>
      </c>
      <c r="E4046">
        <v>0.90329999999999999</v>
      </c>
      <c r="F4046">
        <f t="shared" si="126"/>
        <v>1.1070519207350824</v>
      </c>
      <c r="G4046" t="str">
        <v>STIHL</v>
      </c>
      <c r="H4046" s="97" t="str">
        <f>IF(ISERROR(IF(AND(A:A&gt;#REF!,A:A&lt;=#REF!,B:B&lt;&gt;"CANC",G:G=$S$2),C4046,0)),"",IF(AND(A:A&gt;#REF!,A:A&lt;=#REF!,B:B&lt;&gt;"CANC",G:G=$S$2),C4046,0))</f>
        <v/>
      </c>
      <c r="I4046" s="97" t="str">
        <f>IF(ISERROR(IF(AND(A:A&gt;#REF!,A:A&lt;=#REF!,B:B&lt;&gt;"CANC",G:G=$S$2),C4046,0)),"",IF(AND(A:A&gt;#REF!,A:A&lt;=#REF!,B:B&lt;&gt;"CANC",G:G=$S$2),F4046,0))</f>
        <v/>
      </c>
      <c r="K4046" s="93">
        <f>[3]!TradeDate</f>
        <v>0</v>
      </c>
      <c r="L4046" s="93">
        <f>[3]!AlteredStatus</f>
        <v>0</v>
      </c>
      <c r="M4046">
        <f>[3]!CommissionEUR</f>
        <v>0</v>
      </c>
      <c r="N4046">
        <f>[3]!LocalChargeXComm</f>
        <v>0</v>
      </c>
      <c r="O4046">
        <f>[3]!FXEUR</f>
        <v>0</v>
      </c>
      <c r="P4046" t="e">
        <f t="shared" si="127"/>
        <v>#DIV/0!</v>
      </c>
      <c r="Q4046">
        <f>[3]!PortfolioCode</f>
        <v>0</v>
      </c>
    </row>
    <row r="4047" spans="1:17">
      <c r="A4047" s="93">
        <v>44126</v>
      </c>
      <c r="B4047" t="str">
        <v/>
      </c>
      <c r="C4047">
        <v>152.46</v>
      </c>
      <c r="D4047">
        <v>0</v>
      </c>
      <c r="E4047">
        <v>10.376899999999999</v>
      </c>
      <c r="F4047">
        <f t="shared" si="126"/>
        <v>0</v>
      </c>
      <c r="G4047" t="str">
        <v>STIHL</v>
      </c>
      <c r="H4047" s="97" t="str">
        <f>IF(ISERROR(IF(AND(A:A&gt;#REF!,A:A&lt;=#REF!,B:B&lt;&gt;"CANC",G:G=$S$2),C4047,0)),"",IF(AND(A:A&gt;#REF!,A:A&lt;=#REF!,B:B&lt;&gt;"CANC",G:G=$S$2),C4047,0))</f>
        <v/>
      </c>
      <c r="I4047" s="97" t="str">
        <f>IF(ISERROR(IF(AND(A:A&gt;#REF!,A:A&lt;=#REF!,B:B&lt;&gt;"CANC",G:G=$S$2),C4047,0)),"",IF(AND(A:A&gt;#REF!,A:A&lt;=#REF!,B:B&lt;&gt;"CANC",G:G=$S$2),F4047,0))</f>
        <v/>
      </c>
      <c r="K4047" s="93">
        <f>[3]!TradeDate</f>
        <v>0</v>
      </c>
      <c r="L4047" s="93">
        <f>[3]!AlteredStatus</f>
        <v>0</v>
      </c>
      <c r="M4047">
        <f>[3]!CommissionEUR</f>
        <v>0</v>
      </c>
      <c r="N4047">
        <f>[3]!LocalChargeXComm</f>
        <v>0</v>
      </c>
      <c r="O4047">
        <f>[3]!FXEUR</f>
        <v>0</v>
      </c>
      <c r="P4047" t="e">
        <f t="shared" si="127"/>
        <v>#DIV/0!</v>
      </c>
      <c r="Q4047">
        <f>[3]!PortfolioCode</f>
        <v>0</v>
      </c>
    </row>
    <row r="4048" spans="1:17">
      <c r="A4048" s="93">
        <v>44126</v>
      </c>
      <c r="B4048" t="str">
        <v/>
      </c>
      <c r="C4048">
        <v>0</v>
      </c>
      <c r="D4048">
        <v>0</v>
      </c>
      <c r="E4048">
        <v>1</v>
      </c>
      <c r="F4048">
        <f t="shared" si="126"/>
        <v>0</v>
      </c>
      <c r="G4048" t="str">
        <v>STIHL</v>
      </c>
      <c r="H4048" s="97" t="str">
        <f>IF(ISERROR(IF(AND(A:A&gt;#REF!,A:A&lt;=#REF!,B:B&lt;&gt;"CANC",G:G=$S$2),C4048,0)),"",IF(AND(A:A&gt;#REF!,A:A&lt;=#REF!,B:B&lt;&gt;"CANC",G:G=$S$2),C4048,0))</f>
        <v/>
      </c>
      <c r="I4048" s="97" t="str">
        <f>IF(ISERROR(IF(AND(A:A&gt;#REF!,A:A&lt;=#REF!,B:B&lt;&gt;"CANC",G:G=$S$2),C4048,0)),"",IF(AND(A:A&gt;#REF!,A:A&lt;=#REF!,B:B&lt;&gt;"CANC",G:G=$S$2),F4048,0))</f>
        <v/>
      </c>
      <c r="K4048" s="93">
        <f>[3]!TradeDate</f>
        <v>0</v>
      </c>
      <c r="L4048" s="93">
        <f>[3]!AlteredStatus</f>
        <v>0</v>
      </c>
      <c r="M4048">
        <f>[3]!CommissionEUR</f>
        <v>0</v>
      </c>
      <c r="N4048">
        <f>[3]!LocalChargeXComm</f>
        <v>0</v>
      </c>
      <c r="O4048">
        <f>[3]!FXEUR</f>
        <v>0</v>
      </c>
      <c r="P4048" t="e">
        <f t="shared" si="127"/>
        <v>#DIV/0!</v>
      </c>
      <c r="Q4048">
        <f>[3]!PortfolioCode</f>
        <v>0</v>
      </c>
    </row>
    <row r="4049" spans="1:17">
      <c r="A4049" s="93">
        <v>44126</v>
      </c>
      <c r="B4049" t="str">
        <v/>
      </c>
      <c r="C4049">
        <v>150.96</v>
      </c>
      <c r="D4049">
        <v>0</v>
      </c>
      <c r="E4049">
        <v>10.376899999999999</v>
      </c>
      <c r="F4049">
        <f t="shared" si="126"/>
        <v>0</v>
      </c>
      <c r="G4049" t="str">
        <v>STIHL</v>
      </c>
      <c r="H4049" s="97" t="str">
        <f>IF(ISERROR(IF(AND(A:A&gt;#REF!,A:A&lt;=#REF!,B:B&lt;&gt;"CANC",G:G=$S$2),C4049,0)),"",IF(AND(A:A&gt;#REF!,A:A&lt;=#REF!,B:B&lt;&gt;"CANC",G:G=$S$2),C4049,0))</f>
        <v/>
      </c>
      <c r="I4049" s="97" t="str">
        <f>IF(ISERROR(IF(AND(A:A&gt;#REF!,A:A&lt;=#REF!,B:B&lt;&gt;"CANC",G:G=$S$2),C4049,0)),"",IF(AND(A:A&gt;#REF!,A:A&lt;=#REF!,B:B&lt;&gt;"CANC",G:G=$S$2),F4049,0))</f>
        <v/>
      </c>
      <c r="K4049" s="93">
        <f>[3]!TradeDate</f>
        <v>0</v>
      </c>
      <c r="L4049" s="93">
        <f>[3]!AlteredStatus</f>
        <v>0</v>
      </c>
      <c r="M4049">
        <f>[3]!CommissionEUR</f>
        <v>0</v>
      </c>
      <c r="N4049">
        <f>[3]!LocalChargeXComm</f>
        <v>0</v>
      </c>
      <c r="O4049">
        <f>[3]!FXEUR</f>
        <v>0</v>
      </c>
      <c r="P4049" t="e">
        <f t="shared" si="127"/>
        <v>#DIV/0!</v>
      </c>
      <c r="Q4049">
        <f>[3]!PortfolioCode</f>
        <v>0</v>
      </c>
    </row>
    <row r="4050" spans="1:17">
      <c r="A4050" s="93">
        <v>44126</v>
      </c>
      <c r="B4050" t="str">
        <v/>
      </c>
      <c r="C4050">
        <v>0</v>
      </c>
      <c r="D4050">
        <v>7294.88</v>
      </c>
      <c r="E4050">
        <v>0.90329999999999999</v>
      </c>
      <c r="F4050">
        <f t="shared" si="126"/>
        <v>8075.8109155319389</v>
      </c>
      <c r="G4050" t="str">
        <v>STIHL</v>
      </c>
      <c r="H4050" s="97" t="str">
        <f>IF(ISERROR(IF(AND(A:A&gt;#REF!,A:A&lt;=#REF!,B:B&lt;&gt;"CANC",G:G=$S$2),C4050,0)),"",IF(AND(A:A&gt;#REF!,A:A&lt;=#REF!,B:B&lt;&gt;"CANC",G:G=$S$2),C4050,0))</f>
        <v/>
      </c>
      <c r="I4050" s="97" t="str">
        <f>IF(ISERROR(IF(AND(A:A&gt;#REF!,A:A&lt;=#REF!,B:B&lt;&gt;"CANC",G:G=$S$2),C4050,0)),"",IF(AND(A:A&gt;#REF!,A:A&lt;=#REF!,B:B&lt;&gt;"CANC",G:G=$S$2),F4050,0))</f>
        <v/>
      </c>
      <c r="K4050" s="93">
        <f>[3]!TradeDate</f>
        <v>0</v>
      </c>
      <c r="L4050" s="93">
        <f>[3]!AlteredStatus</f>
        <v>0</v>
      </c>
      <c r="M4050">
        <f>[3]!CommissionEUR</f>
        <v>0</v>
      </c>
      <c r="N4050">
        <f>[3]!LocalChargeXComm</f>
        <v>0</v>
      </c>
      <c r="O4050">
        <f>[3]!FXEUR</f>
        <v>0</v>
      </c>
      <c r="P4050" t="e">
        <f t="shared" si="127"/>
        <v>#DIV/0!</v>
      </c>
      <c r="Q4050">
        <f>[3]!PortfolioCode</f>
        <v>0</v>
      </c>
    </row>
    <row r="4051" spans="1:17">
      <c r="A4051" s="93">
        <v>44126</v>
      </c>
      <c r="B4051" t="str">
        <v/>
      </c>
      <c r="C4051">
        <v>319.93</v>
      </c>
      <c r="D4051">
        <v>0</v>
      </c>
      <c r="E4051">
        <v>10.376899999999999</v>
      </c>
      <c r="F4051">
        <f t="shared" si="126"/>
        <v>0</v>
      </c>
      <c r="G4051" t="str">
        <v>STIHL</v>
      </c>
      <c r="H4051" s="97" t="str">
        <f>IF(ISERROR(IF(AND(A:A&gt;#REF!,A:A&lt;=#REF!,B:B&lt;&gt;"CANC",G:G=$S$2),C4051,0)),"",IF(AND(A:A&gt;#REF!,A:A&lt;=#REF!,B:B&lt;&gt;"CANC",G:G=$S$2),C4051,0))</f>
        <v/>
      </c>
      <c r="I4051" s="97" t="str">
        <f>IF(ISERROR(IF(AND(A:A&gt;#REF!,A:A&lt;=#REF!,B:B&lt;&gt;"CANC",G:G=$S$2),C4051,0)),"",IF(AND(A:A&gt;#REF!,A:A&lt;=#REF!,B:B&lt;&gt;"CANC",G:G=$S$2),F4051,0))</f>
        <v/>
      </c>
      <c r="K4051" s="93">
        <f>[3]!TradeDate</f>
        <v>0</v>
      </c>
      <c r="L4051" s="93">
        <f>[3]!AlteredStatus</f>
        <v>0</v>
      </c>
      <c r="M4051">
        <f>[3]!CommissionEUR</f>
        <v>0</v>
      </c>
      <c r="N4051">
        <f>[3]!LocalChargeXComm</f>
        <v>0</v>
      </c>
      <c r="O4051">
        <f>[3]!FXEUR</f>
        <v>0</v>
      </c>
      <c r="P4051" t="e">
        <f t="shared" si="127"/>
        <v>#DIV/0!</v>
      </c>
      <c r="Q4051">
        <f>[3]!PortfolioCode</f>
        <v>0</v>
      </c>
    </row>
    <row r="4052" spans="1:17">
      <c r="A4052" s="93">
        <v>44126</v>
      </c>
      <c r="B4052" t="str">
        <v/>
      </c>
      <c r="C4052">
        <v>28.89</v>
      </c>
      <c r="D4052">
        <v>0</v>
      </c>
      <c r="E4052">
        <v>10.376899999999999</v>
      </c>
      <c r="F4052">
        <f t="shared" si="126"/>
        <v>0</v>
      </c>
      <c r="G4052" t="str">
        <v>STIHL</v>
      </c>
      <c r="H4052" s="97" t="str">
        <f>IF(ISERROR(IF(AND(A:A&gt;#REF!,A:A&lt;=#REF!,B:B&lt;&gt;"CANC",G:G=$S$2),C4052,0)),"",IF(AND(A:A&gt;#REF!,A:A&lt;=#REF!,B:B&lt;&gt;"CANC",G:G=$S$2),C4052,0))</f>
        <v/>
      </c>
      <c r="I4052" s="97" t="str">
        <f>IF(ISERROR(IF(AND(A:A&gt;#REF!,A:A&lt;=#REF!,B:B&lt;&gt;"CANC",G:G=$S$2),C4052,0)),"",IF(AND(A:A&gt;#REF!,A:A&lt;=#REF!,B:B&lt;&gt;"CANC",G:G=$S$2),F4052,0))</f>
        <v/>
      </c>
      <c r="K4052" s="93">
        <f>[3]!TradeDate</f>
        <v>0</v>
      </c>
      <c r="L4052" s="93">
        <f>[3]!AlteredStatus</f>
        <v>0</v>
      </c>
      <c r="M4052">
        <f>[3]!CommissionEUR</f>
        <v>0</v>
      </c>
      <c r="N4052">
        <f>[3]!LocalChargeXComm</f>
        <v>0</v>
      </c>
      <c r="O4052">
        <f>[3]!FXEUR</f>
        <v>0</v>
      </c>
      <c r="P4052" t="e">
        <f t="shared" si="127"/>
        <v>#DIV/0!</v>
      </c>
      <c r="Q4052">
        <f>[3]!PortfolioCode</f>
        <v>0</v>
      </c>
    </row>
    <row r="4053" spans="1:17">
      <c r="A4053" s="93">
        <v>44126</v>
      </c>
      <c r="B4053" t="str">
        <v/>
      </c>
      <c r="C4053">
        <v>455.37</v>
      </c>
      <c r="D4053">
        <v>2941.28</v>
      </c>
      <c r="E4053">
        <v>0.90329999999999999</v>
      </c>
      <c r="F4053">
        <f t="shared" si="126"/>
        <v>3256.1496734196835</v>
      </c>
      <c r="G4053" t="str">
        <v>STIHL</v>
      </c>
      <c r="H4053" s="97" t="str">
        <f>IF(ISERROR(IF(AND(A:A&gt;#REF!,A:A&lt;=#REF!,B:B&lt;&gt;"CANC",G:G=$S$2),C4053,0)),"",IF(AND(A:A&gt;#REF!,A:A&lt;=#REF!,B:B&lt;&gt;"CANC",G:G=$S$2),C4053,0))</f>
        <v/>
      </c>
      <c r="I4053" s="97" t="str">
        <f>IF(ISERROR(IF(AND(A:A&gt;#REF!,A:A&lt;=#REF!,B:B&lt;&gt;"CANC",G:G=$S$2),C4053,0)),"",IF(AND(A:A&gt;#REF!,A:A&lt;=#REF!,B:B&lt;&gt;"CANC",G:G=$S$2),F4053,0))</f>
        <v/>
      </c>
      <c r="K4053" s="93">
        <f>[3]!TradeDate</f>
        <v>0</v>
      </c>
      <c r="L4053" s="93">
        <f>[3]!AlteredStatus</f>
        <v>0</v>
      </c>
      <c r="M4053">
        <f>[3]!CommissionEUR</f>
        <v>0</v>
      </c>
      <c r="N4053">
        <f>[3]!LocalChargeXComm</f>
        <v>0</v>
      </c>
      <c r="O4053">
        <f>[3]!FXEUR</f>
        <v>0</v>
      </c>
      <c r="P4053" t="e">
        <f t="shared" si="127"/>
        <v>#DIV/0!</v>
      </c>
      <c r="Q4053">
        <f>[3]!PortfolioCode</f>
        <v>0</v>
      </c>
    </row>
    <row r="4054" spans="1:17">
      <c r="A4054" s="93">
        <v>44126</v>
      </c>
      <c r="B4054" t="str">
        <v/>
      </c>
      <c r="C4054">
        <v>167.77</v>
      </c>
      <c r="D4054">
        <v>1</v>
      </c>
      <c r="E4054">
        <v>0.90329999999999999</v>
      </c>
      <c r="F4054">
        <f t="shared" si="126"/>
        <v>1.1070519207350824</v>
      </c>
      <c r="G4054" t="str">
        <v>STIHL</v>
      </c>
      <c r="H4054" s="97" t="str">
        <f>IF(ISERROR(IF(AND(A:A&gt;#REF!,A:A&lt;=#REF!,B:B&lt;&gt;"CANC",G:G=$S$2),C4054,0)),"",IF(AND(A:A&gt;#REF!,A:A&lt;=#REF!,B:B&lt;&gt;"CANC",G:G=$S$2),C4054,0))</f>
        <v/>
      </c>
      <c r="I4054" s="97" t="str">
        <f>IF(ISERROR(IF(AND(A:A&gt;#REF!,A:A&lt;=#REF!,B:B&lt;&gt;"CANC",G:G=$S$2),C4054,0)),"",IF(AND(A:A&gt;#REF!,A:A&lt;=#REF!,B:B&lt;&gt;"CANC",G:G=$S$2),F4054,0))</f>
        <v/>
      </c>
      <c r="K4054" s="93">
        <f>[3]!TradeDate</f>
        <v>0</v>
      </c>
      <c r="L4054" s="93">
        <f>[3]!AlteredStatus</f>
        <v>0</v>
      </c>
      <c r="M4054">
        <f>[3]!CommissionEUR</f>
        <v>0</v>
      </c>
      <c r="N4054">
        <f>[3]!LocalChargeXComm</f>
        <v>0</v>
      </c>
      <c r="O4054">
        <f>[3]!FXEUR</f>
        <v>0</v>
      </c>
      <c r="P4054" t="e">
        <f t="shared" si="127"/>
        <v>#DIV/0!</v>
      </c>
      <c r="Q4054">
        <f>[3]!PortfolioCode</f>
        <v>0</v>
      </c>
    </row>
    <row r="4055" spans="1:17">
      <c r="A4055" s="93">
        <v>44126</v>
      </c>
      <c r="B4055" t="str">
        <v/>
      </c>
      <c r="C4055">
        <v>28.89</v>
      </c>
      <c r="D4055">
        <v>653.53</v>
      </c>
      <c r="E4055">
        <v>0.90329999999999999</v>
      </c>
      <c r="F4055">
        <f t="shared" si="126"/>
        <v>723.49164175799842</v>
      </c>
      <c r="G4055" t="str">
        <v>STIHL</v>
      </c>
      <c r="H4055" s="97" t="str">
        <f>IF(ISERROR(IF(AND(A:A&gt;#REF!,A:A&lt;=#REF!,B:B&lt;&gt;"CANC",G:G=$S$2),C4055,0)),"",IF(AND(A:A&gt;#REF!,A:A&lt;=#REF!,B:B&lt;&gt;"CANC",G:G=$S$2),C4055,0))</f>
        <v/>
      </c>
      <c r="I4055" s="97" t="str">
        <f>IF(ISERROR(IF(AND(A:A&gt;#REF!,A:A&lt;=#REF!,B:B&lt;&gt;"CANC",G:G=$S$2),C4055,0)),"",IF(AND(A:A&gt;#REF!,A:A&lt;=#REF!,B:B&lt;&gt;"CANC",G:G=$S$2),F4055,0))</f>
        <v/>
      </c>
      <c r="K4055" s="93">
        <f>[3]!TradeDate</f>
        <v>0</v>
      </c>
      <c r="L4055" s="93">
        <f>[3]!AlteredStatus</f>
        <v>0</v>
      </c>
      <c r="M4055">
        <f>[3]!CommissionEUR</f>
        <v>0</v>
      </c>
      <c r="N4055">
        <f>[3]!LocalChargeXComm</f>
        <v>0</v>
      </c>
      <c r="O4055">
        <f>[3]!FXEUR</f>
        <v>0</v>
      </c>
      <c r="P4055" t="e">
        <f t="shared" si="127"/>
        <v>#DIV/0!</v>
      </c>
      <c r="Q4055">
        <f>[3]!PortfolioCode</f>
        <v>0</v>
      </c>
    </row>
    <row r="4056" spans="1:17">
      <c r="A4056" s="93">
        <v>44126</v>
      </c>
      <c r="B4056" t="str">
        <v/>
      </c>
      <c r="C4056">
        <v>26.37</v>
      </c>
      <c r="D4056">
        <v>0</v>
      </c>
      <c r="E4056">
        <v>1</v>
      </c>
      <c r="F4056">
        <f t="shared" si="126"/>
        <v>0</v>
      </c>
      <c r="G4056" t="str">
        <v>STIHL</v>
      </c>
      <c r="H4056" s="97" t="str">
        <f>IF(ISERROR(IF(AND(A:A&gt;#REF!,A:A&lt;=#REF!,B:B&lt;&gt;"CANC",G:G=$S$2),C4056,0)),"",IF(AND(A:A&gt;#REF!,A:A&lt;=#REF!,B:B&lt;&gt;"CANC",G:G=$S$2),C4056,0))</f>
        <v/>
      </c>
      <c r="I4056" s="97" t="str">
        <f>IF(ISERROR(IF(AND(A:A&gt;#REF!,A:A&lt;=#REF!,B:B&lt;&gt;"CANC",G:G=$S$2),C4056,0)),"",IF(AND(A:A&gt;#REF!,A:A&lt;=#REF!,B:B&lt;&gt;"CANC",G:G=$S$2),F4056,0))</f>
        <v/>
      </c>
      <c r="K4056" s="93">
        <f>[3]!TradeDate</f>
        <v>0</v>
      </c>
      <c r="L4056" s="93">
        <f>[3]!AlteredStatus</f>
        <v>0</v>
      </c>
      <c r="M4056">
        <f>[3]!CommissionEUR</f>
        <v>0</v>
      </c>
      <c r="N4056">
        <f>[3]!LocalChargeXComm</f>
        <v>0</v>
      </c>
      <c r="O4056">
        <f>[3]!FXEUR</f>
        <v>0</v>
      </c>
      <c r="P4056" t="e">
        <f t="shared" si="127"/>
        <v>#DIV/0!</v>
      </c>
      <c r="Q4056">
        <f>[3]!PortfolioCode</f>
        <v>0</v>
      </c>
    </row>
    <row r="4057" spans="1:17">
      <c r="A4057" s="93">
        <v>44126</v>
      </c>
      <c r="B4057" t="str">
        <v/>
      </c>
      <c r="C4057">
        <v>123.27</v>
      </c>
      <c r="D4057">
        <v>0</v>
      </c>
      <c r="E4057">
        <v>10.376899999999999</v>
      </c>
      <c r="F4057">
        <f t="shared" si="126"/>
        <v>0</v>
      </c>
      <c r="G4057" t="str">
        <v>STIHL</v>
      </c>
      <c r="H4057" s="97" t="str">
        <f>IF(ISERROR(IF(AND(A:A&gt;#REF!,A:A&lt;=#REF!,B:B&lt;&gt;"CANC",G:G=$S$2),C4057,0)),"",IF(AND(A:A&gt;#REF!,A:A&lt;=#REF!,B:B&lt;&gt;"CANC",G:G=$S$2),C4057,0))</f>
        <v/>
      </c>
      <c r="I4057" s="97" t="str">
        <f>IF(ISERROR(IF(AND(A:A&gt;#REF!,A:A&lt;=#REF!,B:B&lt;&gt;"CANC",G:G=$S$2),C4057,0)),"",IF(AND(A:A&gt;#REF!,A:A&lt;=#REF!,B:B&lt;&gt;"CANC",G:G=$S$2),F4057,0))</f>
        <v/>
      </c>
      <c r="K4057" s="93">
        <f>[3]!TradeDate</f>
        <v>0</v>
      </c>
      <c r="L4057" s="93">
        <f>[3]!AlteredStatus</f>
        <v>0</v>
      </c>
      <c r="M4057">
        <f>[3]!CommissionEUR</f>
        <v>0</v>
      </c>
      <c r="N4057">
        <f>[3]!LocalChargeXComm</f>
        <v>0</v>
      </c>
      <c r="O4057">
        <f>[3]!FXEUR</f>
        <v>0</v>
      </c>
      <c r="P4057" t="e">
        <f t="shared" si="127"/>
        <v>#DIV/0!</v>
      </c>
      <c r="Q4057">
        <f>[3]!PortfolioCode</f>
        <v>0</v>
      </c>
    </row>
    <row r="4058" spans="1:17">
      <c r="A4058" s="93">
        <v>44126</v>
      </c>
      <c r="B4058" t="str">
        <v/>
      </c>
      <c r="C4058">
        <v>0</v>
      </c>
      <c r="D4058">
        <v>0</v>
      </c>
      <c r="E4058">
        <v>10.376899999999999</v>
      </c>
      <c r="F4058">
        <f t="shared" si="126"/>
        <v>0</v>
      </c>
      <c r="G4058" t="str">
        <v>STIHL</v>
      </c>
      <c r="H4058" s="97" t="str">
        <f>IF(ISERROR(IF(AND(A:A&gt;#REF!,A:A&lt;=#REF!,B:B&lt;&gt;"CANC",G:G=$S$2),C4058,0)),"",IF(AND(A:A&gt;#REF!,A:A&lt;=#REF!,B:B&lt;&gt;"CANC",G:G=$S$2),C4058,0))</f>
        <v/>
      </c>
      <c r="I4058" s="97" t="str">
        <f>IF(ISERROR(IF(AND(A:A&gt;#REF!,A:A&lt;=#REF!,B:B&lt;&gt;"CANC",G:G=$S$2),C4058,0)),"",IF(AND(A:A&gt;#REF!,A:A&lt;=#REF!,B:B&lt;&gt;"CANC",G:G=$S$2),F4058,0))</f>
        <v/>
      </c>
      <c r="K4058" s="93">
        <f>[3]!TradeDate</f>
        <v>0</v>
      </c>
      <c r="L4058" s="93">
        <f>[3]!AlteredStatus</f>
        <v>0</v>
      </c>
      <c r="M4058">
        <f>[3]!CommissionEUR</f>
        <v>0</v>
      </c>
      <c r="N4058">
        <f>[3]!LocalChargeXComm</f>
        <v>0</v>
      </c>
      <c r="O4058">
        <f>[3]!FXEUR</f>
        <v>0</v>
      </c>
      <c r="P4058" t="e">
        <f t="shared" si="127"/>
        <v>#DIV/0!</v>
      </c>
      <c r="Q4058">
        <f>[3]!PortfolioCode</f>
        <v>0</v>
      </c>
    </row>
    <row r="4059" spans="1:17">
      <c r="A4059" s="93">
        <v>44126</v>
      </c>
      <c r="B4059" t="str">
        <v/>
      </c>
      <c r="C4059">
        <v>650.91999999999996</v>
      </c>
      <c r="D4059">
        <v>1</v>
      </c>
      <c r="E4059">
        <v>0.90329999999999999</v>
      </c>
      <c r="F4059">
        <f t="shared" si="126"/>
        <v>1.1070519207350824</v>
      </c>
      <c r="G4059" t="str">
        <v>STIHL</v>
      </c>
      <c r="H4059" s="97" t="str">
        <f>IF(ISERROR(IF(AND(A:A&gt;#REF!,A:A&lt;=#REF!,B:B&lt;&gt;"CANC",G:G=$S$2),C4059,0)),"",IF(AND(A:A&gt;#REF!,A:A&lt;=#REF!,B:B&lt;&gt;"CANC",G:G=$S$2),C4059,0))</f>
        <v/>
      </c>
      <c r="I4059" s="97" t="str">
        <f>IF(ISERROR(IF(AND(A:A&gt;#REF!,A:A&lt;=#REF!,B:B&lt;&gt;"CANC",G:G=$S$2),C4059,0)),"",IF(AND(A:A&gt;#REF!,A:A&lt;=#REF!,B:B&lt;&gt;"CANC",G:G=$S$2),F4059,0))</f>
        <v/>
      </c>
      <c r="K4059" s="93">
        <f>[3]!TradeDate</f>
        <v>0</v>
      </c>
      <c r="L4059" s="93">
        <f>[3]!AlteredStatus</f>
        <v>0</v>
      </c>
      <c r="M4059">
        <f>[3]!CommissionEUR</f>
        <v>0</v>
      </c>
      <c r="N4059">
        <f>[3]!LocalChargeXComm</f>
        <v>0</v>
      </c>
      <c r="O4059">
        <f>[3]!FXEUR</f>
        <v>0</v>
      </c>
      <c r="P4059" t="e">
        <f t="shared" si="127"/>
        <v>#DIV/0!</v>
      </c>
      <c r="Q4059">
        <f>[3]!PortfolioCode</f>
        <v>0</v>
      </c>
    </row>
    <row r="4060" spans="1:17">
      <c r="A4060" s="93">
        <v>44126</v>
      </c>
      <c r="B4060" t="str">
        <v/>
      </c>
      <c r="C4060">
        <v>31.33</v>
      </c>
      <c r="D4060">
        <v>0</v>
      </c>
      <c r="E4060">
        <v>10.376899999999999</v>
      </c>
      <c r="F4060">
        <f t="shared" si="126"/>
        <v>0</v>
      </c>
      <c r="G4060" t="str">
        <v>STIHL</v>
      </c>
      <c r="H4060" s="97" t="str">
        <f>IF(ISERROR(IF(AND(A:A&gt;#REF!,A:A&lt;=#REF!,B:B&lt;&gt;"CANC",G:G=$S$2),C4060,0)),"",IF(AND(A:A&gt;#REF!,A:A&lt;=#REF!,B:B&lt;&gt;"CANC",G:G=$S$2),C4060,0))</f>
        <v/>
      </c>
      <c r="I4060" s="97" t="str">
        <f>IF(ISERROR(IF(AND(A:A&gt;#REF!,A:A&lt;=#REF!,B:B&lt;&gt;"CANC",G:G=$S$2),C4060,0)),"",IF(AND(A:A&gt;#REF!,A:A&lt;=#REF!,B:B&lt;&gt;"CANC",G:G=$S$2),F4060,0))</f>
        <v/>
      </c>
      <c r="K4060" s="93">
        <f>[3]!TradeDate</f>
        <v>0</v>
      </c>
      <c r="L4060" s="93">
        <f>[3]!AlteredStatus</f>
        <v>0</v>
      </c>
      <c r="M4060">
        <f>[3]!CommissionEUR</f>
        <v>0</v>
      </c>
      <c r="N4060">
        <f>[3]!LocalChargeXComm</f>
        <v>0</v>
      </c>
      <c r="O4060">
        <f>[3]!FXEUR</f>
        <v>0</v>
      </c>
      <c r="P4060" t="e">
        <f t="shared" si="127"/>
        <v>#DIV/0!</v>
      </c>
      <c r="Q4060">
        <f>[3]!PortfolioCode</f>
        <v>0</v>
      </c>
    </row>
    <row r="4061" spans="1:17">
      <c r="A4061" s="93">
        <v>44126</v>
      </c>
      <c r="B4061" t="str">
        <v/>
      </c>
      <c r="C4061">
        <v>206.42</v>
      </c>
      <c r="D4061">
        <v>0</v>
      </c>
      <c r="E4061">
        <v>10.376899999999999</v>
      </c>
      <c r="F4061">
        <f t="shared" si="126"/>
        <v>0</v>
      </c>
      <c r="G4061" t="str">
        <v>STIHL</v>
      </c>
      <c r="H4061" s="97" t="str">
        <f>IF(ISERROR(IF(AND(A:A&gt;#REF!,A:A&lt;=#REF!,B:B&lt;&gt;"CANC",G:G=$S$2),C4061,0)),"",IF(AND(A:A&gt;#REF!,A:A&lt;=#REF!,B:B&lt;&gt;"CANC",G:G=$S$2),C4061,0))</f>
        <v/>
      </c>
      <c r="I4061" s="97" t="str">
        <f>IF(ISERROR(IF(AND(A:A&gt;#REF!,A:A&lt;=#REF!,B:B&lt;&gt;"CANC",G:G=$S$2),C4061,0)),"",IF(AND(A:A&gt;#REF!,A:A&lt;=#REF!,B:B&lt;&gt;"CANC",G:G=$S$2),F4061,0))</f>
        <v/>
      </c>
      <c r="K4061" s="93">
        <f>[3]!TradeDate</f>
        <v>0</v>
      </c>
      <c r="L4061" s="93">
        <f>[3]!AlteredStatus</f>
        <v>0</v>
      </c>
      <c r="M4061">
        <f>[3]!CommissionEUR</f>
        <v>0</v>
      </c>
      <c r="N4061">
        <f>[3]!LocalChargeXComm</f>
        <v>0</v>
      </c>
      <c r="O4061">
        <f>[3]!FXEUR</f>
        <v>0</v>
      </c>
      <c r="P4061" t="e">
        <f t="shared" si="127"/>
        <v>#DIV/0!</v>
      </c>
      <c r="Q4061">
        <f>[3]!PortfolioCode</f>
        <v>0</v>
      </c>
    </row>
    <row r="4062" spans="1:17">
      <c r="A4062" s="93">
        <v>44126</v>
      </c>
      <c r="B4062" t="str">
        <v/>
      </c>
      <c r="C4062">
        <v>59.07</v>
      </c>
      <c r="D4062">
        <v>1</v>
      </c>
      <c r="E4062">
        <v>0.90329999999999999</v>
      </c>
      <c r="F4062">
        <f t="shared" si="126"/>
        <v>1.1070519207350824</v>
      </c>
      <c r="G4062" t="str">
        <v>STIHL</v>
      </c>
      <c r="H4062" s="97" t="str">
        <f>IF(ISERROR(IF(AND(A:A&gt;#REF!,A:A&lt;=#REF!,B:B&lt;&gt;"CANC",G:G=$S$2),C4062,0)),"",IF(AND(A:A&gt;#REF!,A:A&lt;=#REF!,B:B&lt;&gt;"CANC",G:G=$S$2),C4062,0))</f>
        <v/>
      </c>
      <c r="I4062" s="97" t="str">
        <f>IF(ISERROR(IF(AND(A:A&gt;#REF!,A:A&lt;=#REF!,B:B&lt;&gt;"CANC",G:G=$S$2),C4062,0)),"",IF(AND(A:A&gt;#REF!,A:A&lt;=#REF!,B:B&lt;&gt;"CANC",G:G=$S$2),F4062,0))</f>
        <v/>
      </c>
      <c r="K4062" s="93">
        <f>[3]!TradeDate</f>
        <v>0</v>
      </c>
      <c r="L4062" s="93">
        <f>[3]!AlteredStatus</f>
        <v>0</v>
      </c>
      <c r="M4062">
        <f>[3]!CommissionEUR</f>
        <v>0</v>
      </c>
      <c r="N4062">
        <f>[3]!LocalChargeXComm</f>
        <v>0</v>
      </c>
      <c r="O4062">
        <f>[3]!FXEUR</f>
        <v>0</v>
      </c>
      <c r="P4062" t="e">
        <f t="shared" si="127"/>
        <v>#DIV/0!</v>
      </c>
      <c r="Q4062">
        <f>[3]!PortfolioCode</f>
        <v>0</v>
      </c>
    </row>
    <row r="4063" spans="1:17">
      <c r="A4063" s="93">
        <v>44126</v>
      </c>
      <c r="B4063" t="str">
        <v/>
      </c>
      <c r="C4063">
        <v>142.88999999999999</v>
      </c>
      <c r="D4063">
        <v>0</v>
      </c>
      <c r="E4063">
        <v>1</v>
      </c>
      <c r="F4063">
        <f t="shared" si="126"/>
        <v>0</v>
      </c>
      <c r="G4063" t="str">
        <v>STIHL</v>
      </c>
      <c r="H4063" s="97" t="str">
        <f>IF(ISERROR(IF(AND(A:A&gt;#REF!,A:A&lt;=#REF!,B:B&lt;&gt;"CANC",G:G=$S$2),C4063,0)),"",IF(AND(A:A&gt;#REF!,A:A&lt;=#REF!,B:B&lt;&gt;"CANC",G:G=$S$2),C4063,0))</f>
        <v/>
      </c>
      <c r="I4063" s="97" t="str">
        <f>IF(ISERROR(IF(AND(A:A&gt;#REF!,A:A&lt;=#REF!,B:B&lt;&gt;"CANC",G:G=$S$2),C4063,0)),"",IF(AND(A:A&gt;#REF!,A:A&lt;=#REF!,B:B&lt;&gt;"CANC",G:G=$S$2),F4063,0))</f>
        <v/>
      </c>
      <c r="K4063" s="93">
        <f>[3]!TradeDate</f>
        <v>0</v>
      </c>
      <c r="L4063" s="93">
        <f>[3]!AlteredStatus</f>
        <v>0</v>
      </c>
      <c r="M4063">
        <f>[3]!CommissionEUR</f>
        <v>0</v>
      </c>
      <c r="N4063">
        <f>[3]!LocalChargeXComm</f>
        <v>0</v>
      </c>
      <c r="O4063">
        <f>[3]!FXEUR</f>
        <v>0</v>
      </c>
      <c r="P4063" t="e">
        <f t="shared" si="127"/>
        <v>#DIV/0!</v>
      </c>
      <c r="Q4063">
        <f>[3]!PortfolioCode</f>
        <v>0</v>
      </c>
    </row>
    <row r="4064" spans="1:17">
      <c r="A4064" s="93">
        <v>44126</v>
      </c>
      <c r="B4064" t="str">
        <v/>
      </c>
      <c r="C4064">
        <v>26.83</v>
      </c>
      <c r="D4064">
        <v>0</v>
      </c>
      <c r="E4064">
        <v>10.376899999999999</v>
      </c>
      <c r="F4064">
        <f t="shared" si="126"/>
        <v>0</v>
      </c>
      <c r="G4064" t="str">
        <v>STIHL</v>
      </c>
      <c r="H4064" s="97" t="str">
        <f>IF(ISERROR(IF(AND(A:A&gt;#REF!,A:A&lt;=#REF!,B:B&lt;&gt;"CANC",G:G=$S$2),C4064,0)),"",IF(AND(A:A&gt;#REF!,A:A&lt;=#REF!,B:B&lt;&gt;"CANC",G:G=$S$2),C4064,0))</f>
        <v/>
      </c>
      <c r="I4064" s="97" t="str">
        <f>IF(ISERROR(IF(AND(A:A&gt;#REF!,A:A&lt;=#REF!,B:B&lt;&gt;"CANC",G:G=$S$2),C4064,0)),"",IF(AND(A:A&gt;#REF!,A:A&lt;=#REF!,B:B&lt;&gt;"CANC",G:G=$S$2),F4064,0))</f>
        <v/>
      </c>
      <c r="K4064" s="93">
        <f>[3]!TradeDate</f>
        <v>0</v>
      </c>
      <c r="L4064" s="93">
        <f>[3]!AlteredStatus</f>
        <v>0</v>
      </c>
      <c r="M4064">
        <f>[3]!CommissionEUR</f>
        <v>0</v>
      </c>
      <c r="N4064">
        <f>[3]!LocalChargeXComm</f>
        <v>0</v>
      </c>
      <c r="O4064">
        <f>[3]!FXEUR</f>
        <v>0</v>
      </c>
      <c r="P4064" t="e">
        <f t="shared" si="127"/>
        <v>#DIV/0!</v>
      </c>
      <c r="Q4064">
        <f>[3]!PortfolioCode</f>
        <v>0</v>
      </c>
    </row>
    <row r="4065" spans="1:17">
      <c r="A4065" s="93">
        <v>44126</v>
      </c>
      <c r="B4065" t="str">
        <v/>
      </c>
      <c r="C4065">
        <v>30.96</v>
      </c>
      <c r="D4065">
        <v>700.29</v>
      </c>
      <c r="E4065">
        <v>0.90329999999999999</v>
      </c>
      <c r="F4065">
        <f t="shared" si="126"/>
        <v>775.25738957157091</v>
      </c>
      <c r="G4065" t="str">
        <v>STIHL</v>
      </c>
      <c r="H4065" s="97" t="str">
        <f>IF(ISERROR(IF(AND(A:A&gt;#REF!,A:A&lt;=#REF!,B:B&lt;&gt;"CANC",G:G=$S$2),C4065,0)),"",IF(AND(A:A&gt;#REF!,A:A&lt;=#REF!,B:B&lt;&gt;"CANC",G:G=$S$2),C4065,0))</f>
        <v/>
      </c>
      <c r="I4065" s="97" t="str">
        <f>IF(ISERROR(IF(AND(A:A&gt;#REF!,A:A&lt;=#REF!,B:B&lt;&gt;"CANC",G:G=$S$2),C4065,0)),"",IF(AND(A:A&gt;#REF!,A:A&lt;=#REF!,B:B&lt;&gt;"CANC",G:G=$S$2),F4065,0))</f>
        <v/>
      </c>
      <c r="K4065" s="93">
        <f>[3]!TradeDate</f>
        <v>0</v>
      </c>
      <c r="L4065" s="93">
        <f>[3]!AlteredStatus</f>
        <v>0</v>
      </c>
      <c r="M4065">
        <f>[3]!CommissionEUR</f>
        <v>0</v>
      </c>
      <c r="N4065">
        <f>[3]!LocalChargeXComm</f>
        <v>0</v>
      </c>
      <c r="O4065">
        <f>[3]!FXEUR</f>
        <v>0</v>
      </c>
      <c r="P4065" t="e">
        <f t="shared" si="127"/>
        <v>#DIV/0!</v>
      </c>
      <c r="Q4065">
        <f>[3]!PortfolioCode</f>
        <v>0</v>
      </c>
    </row>
    <row r="4066" spans="1:17">
      <c r="A4066" s="93">
        <v>44126</v>
      </c>
      <c r="B4066" t="str">
        <v/>
      </c>
      <c r="C4066">
        <v>159.32</v>
      </c>
      <c r="D4066">
        <v>1029.72</v>
      </c>
      <c r="E4066">
        <v>0.90329999999999999</v>
      </c>
      <c r="F4066">
        <f t="shared" si="126"/>
        <v>1139.9535038193292</v>
      </c>
      <c r="G4066" t="str">
        <v>STIHL</v>
      </c>
      <c r="H4066" s="97" t="str">
        <f>IF(ISERROR(IF(AND(A:A&gt;#REF!,A:A&lt;=#REF!,B:B&lt;&gt;"CANC",G:G=$S$2),C4066,0)),"",IF(AND(A:A&gt;#REF!,A:A&lt;=#REF!,B:B&lt;&gt;"CANC",G:G=$S$2),C4066,0))</f>
        <v/>
      </c>
      <c r="I4066" s="97" t="str">
        <f>IF(ISERROR(IF(AND(A:A&gt;#REF!,A:A&lt;=#REF!,B:B&lt;&gt;"CANC",G:G=$S$2),C4066,0)),"",IF(AND(A:A&gt;#REF!,A:A&lt;=#REF!,B:B&lt;&gt;"CANC",G:G=$S$2),F4066,0))</f>
        <v/>
      </c>
      <c r="K4066" s="93">
        <f>[3]!TradeDate</f>
        <v>0</v>
      </c>
      <c r="L4066" s="93">
        <f>[3]!AlteredStatus</f>
        <v>0</v>
      </c>
      <c r="M4066">
        <f>[3]!CommissionEUR</f>
        <v>0</v>
      </c>
      <c r="N4066">
        <f>[3]!LocalChargeXComm</f>
        <v>0</v>
      </c>
      <c r="O4066">
        <f>[3]!FXEUR</f>
        <v>0</v>
      </c>
      <c r="P4066" t="e">
        <f t="shared" si="127"/>
        <v>#DIV/0!</v>
      </c>
      <c r="Q4066">
        <f>[3]!PortfolioCode</f>
        <v>0</v>
      </c>
    </row>
    <row r="4067" spans="1:17">
      <c r="A4067" s="93">
        <v>44126</v>
      </c>
      <c r="B4067" t="str">
        <v/>
      </c>
      <c r="C4067">
        <v>15.8</v>
      </c>
      <c r="D4067">
        <v>22.58</v>
      </c>
      <c r="E4067">
        <v>1</v>
      </c>
      <c r="F4067">
        <f t="shared" si="126"/>
        <v>22.58</v>
      </c>
      <c r="G4067" t="str">
        <v>STIHL</v>
      </c>
      <c r="H4067" s="97" t="str">
        <f>IF(ISERROR(IF(AND(A:A&gt;#REF!,A:A&lt;=#REF!,B:B&lt;&gt;"CANC",G:G=$S$2),C4067,0)),"",IF(AND(A:A&gt;#REF!,A:A&lt;=#REF!,B:B&lt;&gt;"CANC",G:G=$S$2),C4067,0))</f>
        <v/>
      </c>
      <c r="I4067" s="97" t="str">
        <f>IF(ISERROR(IF(AND(A:A&gt;#REF!,A:A&lt;=#REF!,B:B&lt;&gt;"CANC",G:G=$S$2),C4067,0)),"",IF(AND(A:A&gt;#REF!,A:A&lt;=#REF!,B:B&lt;&gt;"CANC",G:G=$S$2),F4067,0))</f>
        <v/>
      </c>
      <c r="K4067" s="93">
        <f>[3]!TradeDate</f>
        <v>0</v>
      </c>
      <c r="L4067" s="93">
        <f>[3]!AlteredStatus</f>
        <v>0</v>
      </c>
      <c r="M4067">
        <f>[3]!CommissionEUR</f>
        <v>0</v>
      </c>
      <c r="N4067">
        <f>[3]!LocalChargeXComm</f>
        <v>0</v>
      </c>
      <c r="O4067">
        <f>[3]!FXEUR</f>
        <v>0</v>
      </c>
      <c r="P4067" t="e">
        <f t="shared" si="127"/>
        <v>#DIV/0!</v>
      </c>
      <c r="Q4067">
        <f>[3]!PortfolioCode</f>
        <v>0</v>
      </c>
    </row>
    <row r="4068" spans="1:17">
      <c r="A4068" s="93">
        <v>44126</v>
      </c>
      <c r="B4068" t="str">
        <v/>
      </c>
      <c r="C4068">
        <v>112.21</v>
      </c>
      <c r="D4068">
        <v>0</v>
      </c>
      <c r="E4068">
        <v>1</v>
      </c>
      <c r="F4068">
        <f t="shared" si="126"/>
        <v>0</v>
      </c>
      <c r="G4068" t="str">
        <v>STIHL</v>
      </c>
      <c r="H4068" s="97" t="str">
        <f>IF(ISERROR(IF(AND(A:A&gt;#REF!,A:A&lt;=#REF!,B:B&lt;&gt;"CANC",G:G=$S$2),C4068,0)),"",IF(AND(A:A&gt;#REF!,A:A&lt;=#REF!,B:B&lt;&gt;"CANC",G:G=$S$2),C4068,0))</f>
        <v/>
      </c>
      <c r="I4068" s="97" t="str">
        <f>IF(ISERROR(IF(AND(A:A&gt;#REF!,A:A&lt;=#REF!,B:B&lt;&gt;"CANC",G:G=$S$2),C4068,0)),"",IF(AND(A:A&gt;#REF!,A:A&lt;=#REF!,B:B&lt;&gt;"CANC",G:G=$S$2),F4068,0))</f>
        <v/>
      </c>
      <c r="K4068" s="93">
        <f>[3]!TradeDate</f>
        <v>0</v>
      </c>
      <c r="L4068" s="93">
        <f>[3]!AlteredStatus</f>
        <v>0</v>
      </c>
      <c r="M4068">
        <f>[3]!CommissionEUR</f>
        <v>0</v>
      </c>
      <c r="N4068">
        <f>[3]!LocalChargeXComm</f>
        <v>0</v>
      </c>
      <c r="O4068">
        <f>[3]!FXEUR</f>
        <v>0</v>
      </c>
      <c r="P4068" t="e">
        <f t="shared" si="127"/>
        <v>#DIV/0!</v>
      </c>
      <c r="Q4068">
        <f>[3]!PortfolioCode</f>
        <v>0</v>
      </c>
    </row>
    <row r="4069" spans="1:17">
      <c r="A4069" s="93">
        <v>44126</v>
      </c>
      <c r="B4069" t="str">
        <v/>
      </c>
      <c r="C4069">
        <v>164.98</v>
      </c>
      <c r="D4069">
        <v>0</v>
      </c>
      <c r="E4069">
        <v>1</v>
      </c>
      <c r="F4069">
        <f t="shared" si="126"/>
        <v>0</v>
      </c>
      <c r="G4069" t="str">
        <v>STIHL</v>
      </c>
      <c r="H4069" s="97" t="str">
        <f>IF(ISERROR(IF(AND(A:A&gt;#REF!,A:A&lt;=#REF!,B:B&lt;&gt;"CANC",G:G=$S$2),C4069,0)),"",IF(AND(A:A&gt;#REF!,A:A&lt;=#REF!,B:B&lt;&gt;"CANC",G:G=$S$2),C4069,0))</f>
        <v/>
      </c>
      <c r="I4069" s="97" t="str">
        <f>IF(ISERROR(IF(AND(A:A&gt;#REF!,A:A&lt;=#REF!,B:B&lt;&gt;"CANC",G:G=$S$2),C4069,0)),"",IF(AND(A:A&gt;#REF!,A:A&lt;=#REF!,B:B&lt;&gt;"CANC",G:G=$S$2),F4069,0))</f>
        <v/>
      </c>
      <c r="K4069" s="93">
        <f>[3]!TradeDate</f>
        <v>0</v>
      </c>
      <c r="L4069" s="93">
        <f>[3]!AlteredStatus</f>
        <v>0</v>
      </c>
      <c r="M4069">
        <f>[3]!CommissionEUR</f>
        <v>0</v>
      </c>
      <c r="N4069">
        <f>[3]!LocalChargeXComm</f>
        <v>0</v>
      </c>
      <c r="O4069">
        <f>[3]!FXEUR</f>
        <v>0</v>
      </c>
      <c r="P4069" t="e">
        <f t="shared" si="127"/>
        <v>#DIV/0!</v>
      </c>
      <c r="Q4069">
        <f>[3]!PortfolioCode</f>
        <v>0</v>
      </c>
    </row>
    <row r="4070" spans="1:17">
      <c r="A4070" s="93">
        <v>44126</v>
      </c>
      <c r="B4070" t="str">
        <v/>
      </c>
      <c r="C4070">
        <v>161.05000000000001</v>
      </c>
      <c r="D4070">
        <v>0</v>
      </c>
      <c r="E4070">
        <v>1</v>
      </c>
      <c r="F4070">
        <f t="shared" si="126"/>
        <v>0</v>
      </c>
      <c r="G4070" t="str">
        <v>STIHL</v>
      </c>
      <c r="H4070" s="97" t="str">
        <f>IF(ISERROR(IF(AND(A:A&gt;#REF!,A:A&lt;=#REF!,B:B&lt;&gt;"CANC",G:G=$S$2),C4070,0)),"",IF(AND(A:A&gt;#REF!,A:A&lt;=#REF!,B:B&lt;&gt;"CANC",G:G=$S$2),C4070,0))</f>
        <v/>
      </c>
      <c r="I4070" s="97" t="str">
        <f>IF(ISERROR(IF(AND(A:A&gt;#REF!,A:A&lt;=#REF!,B:B&lt;&gt;"CANC",G:G=$S$2),C4070,0)),"",IF(AND(A:A&gt;#REF!,A:A&lt;=#REF!,B:B&lt;&gt;"CANC",G:G=$S$2),F4070,0))</f>
        <v/>
      </c>
      <c r="K4070" s="93">
        <f>[3]!TradeDate</f>
        <v>0</v>
      </c>
      <c r="L4070" s="93">
        <f>[3]!AlteredStatus</f>
        <v>0</v>
      </c>
      <c r="M4070">
        <f>[3]!CommissionEUR</f>
        <v>0</v>
      </c>
      <c r="N4070">
        <f>[3]!LocalChargeXComm</f>
        <v>0</v>
      </c>
      <c r="O4070">
        <f>[3]!FXEUR</f>
        <v>0</v>
      </c>
      <c r="P4070" t="e">
        <f t="shared" si="127"/>
        <v>#DIV/0!</v>
      </c>
      <c r="Q4070">
        <f>[3]!PortfolioCode</f>
        <v>0</v>
      </c>
    </row>
    <row r="4071" spans="1:17">
      <c r="A4071" s="93">
        <v>44126</v>
      </c>
      <c r="B4071" t="str">
        <v/>
      </c>
      <c r="C4071">
        <v>501.72</v>
      </c>
      <c r="D4071">
        <v>0</v>
      </c>
      <c r="E4071">
        <v>10.376899999999999</v>
      </c>
      <c r="F4071">
        <f t="shared" si="126"/>
        <v>0</v>
      </c>
      <c r="G4071" t="str">
        <v>MESCF</v>
      </c>
      <c r="H4071" s="97" t="str">
        <f>IF(ISERROR(IF(AND(A:A&gt;#REF!,A:A&lt;=#REF!,B:B&lt;&gt;"CANC",G:G=$S$2),C4071,0)),"",IF(AND(A:A&gt;#REF!,A:A&lt;=#REF!,B:B&lt;&gt;"CANC",G:G=$S$2),C4071,0))</f>
        <v/>
      </c>
      <c r="I4071" s="97" t="str">
        <f>IF(ISERROR(IF(AND(A:A&gt;#REF!,A:A&lt;=#REF!,B:B&lt;&gt;"CANC",G:G=$S$2),C4071,0)),"",IF(AND(A:A&gt;#REF!,A:A&lt;=#REF!,B:B&lt;&gt;"CANC",G:G=$S$2),F4071,0))</f>
        <v/>
      </c>
      <c r="K4071" s="93">
        <f>[3]!TradeDate</f>
        <v>0</v>
      </c>
      <c r="L4071" s="93">
        <f>[3]!AlteredStatus</f>
        <v>0</v>
      </c>
      <c r="M4071">
        <f>[3]!CommissionEUR</f>
        <v>0</v>
      </c>
      <c r="N4071">
        <f>[3]!LocalChargeXComm</f>
        <v>0</v>
      </c>
      <c r="O4071">
        <f>[3]!FXEUR</f>
        <v>0</v>
      </c>
      <c r="P4071" t="e">
        <f t="shared" si="127"/>
        <v>#DIV/0!</v>
      </c>
      <c r="Q4071">
        <f>[3]!PortfolioCode</f>
        <v>0</v>
      </c>
    </row>
    <row r="4072" spans="1:17">
      <c r="A4072" s="93">
        <v>44126</v>
      </c>
      <c r="B4072" t="str">
        <v/>
      </c>
      <c r="C4072">
        <v>37.520000000000003</v>
      </c>
      <c r="D4072">
        <v>0</v>
      </c>
      <c r="E4072">
        <v>1</v>
      </c>
      <c r="F4072">
        <f t="shared" si="126"/>
        <v>0</v>
      </c>
      <c r="G4072" t="str">
        <v>MESCF</v>
      </c>
      <c r="H4072" s="97" t="str">
        <f>IF(ISERROR(IF(AND(A:A&gt;#REF!,A:A&lt;=#REF!,B:B&lt;&gt;"CANC",G:G=$S$2),C4072,0)),"",IF(AND(A:A&gt;#REF!,A:A&lt;=#REF!,B:B&lt;&gt;"CANC",G:G=$S$2),C4072,0))</f>
        <v/>
      </c>
      <c r="I4072" s="97" t="str">
        <f>IF(ISERROR(IF(AND(A:A&gt;#REF!,A:A&lt;=#REF!,B:B&lt;&gt;"CANC",G:G=$S$2),C4072,0)),"",IF(AND(A:A&gt;#REF!,A:A&lt;=#REF!,B:B&lt;&gt;"CANC",G:G=$S$2),F4072,0))</f>
        <v/>
      </c>
      <c r="K4072" s="93">
        <f>[3]!TradeDate</f>
        <v>0</v>
      </c>
      <c r="L4072" s="93">
        <f>[3]!AlteredStatus</f>
        <v>0</v>
      </c>
      <c r="M4072">
        <f>[3]!CommissionEUR</f>
        <v>0</v>
      </c>
      <c r="N4072">
        <f>[3]!LocalChargeXComm</f>
        <v>0</v>
      </c>
      <c r="O4072">
        <f>[3]!FXEUR</f>
        <v>0</v>
      </c>
      <c r="P4072" t="e">
        <f t="shared" si="127"/>
        <v>#DIV/0!</v>
      </c>
      <c r="Q4072">
        <f>[3]!PortfolioCode</f>
        <v>0</v>
      </c>
    </row>
    <row r="4073" spans="1:17">
      <c r="A4073" s="93">
        <v>44126</v>
      </c>
      <c r="B4073" t="str">
        <v/>
      </c>
      <c r="C4073">
        <v>166.57</v>
      </c>
      <c r="D4073">
        <v>0</v>
      </c>
      <c r="E4073">
        <v>1</v>
      </c>
      <c r="F4073">
        <f t="shared" si="126"/>
        <v>0</v>
      </c>
      <c r="G4073" t="str">
        <v>MESCF</v>
      </c>
      <c r="H4073" s="97" t="str">
        <f>IF(ISERROR(IF(AND(A:A&gt;#REF!,A:A&lt;=#REF!,B:B&lt;&gt;"CANC",G:G=$S$2),C4073,0)),"",IF(AND(A:A&gt;#REF!,A:A&lt;=#REF!,B:B&lt;&gt;"CANC",G:G=$S$2),C4073,0))</f>
        <v/>
      </c>
      <c r="I4073" s="97" t="str">
        <f>IF(ISERROR(IF(AND(A:A&gt;#REF!,A:A&lt;=#REF!,B:B&lt;&gt;"CANC",G:G=$S$2),C4073,0)),"",IF(AND(A:A&gt;#REF!,A:A&lt;=#REF!,B:B&lt;&gt;"CANC",G:G=$S$2),F4073,0))</f>
        <v/>
      </c>
      <c r="K4073" s="93">
        <f>[3]!TradeDate</f>
        <v>0</v>
      </c>
      <c r="L4073" s="93">
        <f>[3]!AlteredStatus</f>
        <v>0</v>
      </c>
      <c r="M4073">
        <f>[3]!CommissionEUR</f>
        <v>0</v>
      </c>
      <c r="N4073">
        <f>[3]!LocalChargeXComm</f>
        <v>0</v>
      </c>
      <c r="O4073">
        <f>[3]!FXEUR</f>
        <v>0</v>
      </c>
      <c r="P4073" t="e">
        <f t="shared" si="127"/>
        <v>#DIV/0!</v>
      </c>
      <c r="Q4073">
        <f>[3]!PortfolioCode</f>
        <v>0</v>
      </c>
    </row>
    <row r="4074" spans="1:17">
      <c r="A4074" s="93">
        <v>44126</v>
      </c>
      <c r="B4074" t="str">
        <v/>
      </c>
      <c r="C4074">
        <v>125.76</v>
      </c>
      <c r="D4074">
        <v>0</v>
      </c>
      <c r="E4074">
        <v>1</v>
      </c>
      <c r="F4074">
        <f t="shared" si="126"/>
        <v>0</v>
      </c>
      <c r="G4074" t="str">
        <v>MESCF</v>
      </c>
      <c r="H4074" s="97" t="str">
        <f>IF(ISERROR(IF(AND(A:A&gt;#REF!,A:A&lt;=#REF!,B:B&lt;&gt;"CANC",G:G=$S$2),C4074,0)),"",IF(AND(A:A&gt;#REF!,A:A&lt;=#REF!,B:B&lt;&gt;"CANC",G:G=$S$2),C4074,0))</f>
        <v/>
      </c>
      <c r="I4074" s="97" t="str">
        <f>IF(ISERROR(IF(AND(A:A&gt;#REF!,A:A&lt;=#REF!,B:B&lt;&gt;"CANC",G:G=$S$2),C4074,0)),"",IF(AND(A:A&gt;#REF!,A:A&lt;=#REF!,B:B&lt;&gt;"CANC",G:G=$S$2),F4074,0))</f>
        <v/>
      </c>
      <c r="K4074" s="93">
        <f>[3]!TradeDate</f>
        <v>0</v>
      </c>
      <c r="L4074" s="93">
        <f>[3]!AlteredStatus</f>
        <v>0</v>
      </c>
      <c r="M4074">
        <f>[3]!CommissionEUR</f>
        <v>0</v>
      </c>
      <c r="N4074">
        <f>[3]!LocalChargeXComm</f>
        <v>0</v>
      </c>
      <c r="O4074">
        <f>[3]!FXEUR</f>
        <v>0</v>
      </c>
      <c r="P4074" t="e">
        <f t="shared" si="127"/>
        <v>#DIV/0!</v>
      </c>
      <c r="Q4074">
        <f>[3]!PortfolioCode</f>
        <v>0</v>
      </c>
    </row>
    <row r="4075" spans="1:17">
      <c r="A4075" s="93">
        <v>44126</v>
      </c>
      <c r="B4075" t="str">
        <v/>
      </c>
      <c r="C4075">
        <v>0</v>
      </c>
      <c r="D4075">
        <v>1</v>
      </c>
      <c r="E4075">
        <v>0.90329999999999999</v>
      </c>
      <c r="F4075">
        <f t="shared" si="126"/>
        <v>1.1070519207350824</v>
      </c>
      <c r="G4075" t="str">
        <v>MESCF</v>
      </c>
      <c r="H4075" s="97" t="str">
        <f>IF(ISERROR(IF(AND(A:A&gt;#REF!,A:A&lt;=#REF!,B:B&lt;&gt;"CANC",G:G=$S$2),C4075,0)),"",IF(AND(A:A&gt;#REF!,A:A&lt;=#REF!,B:B&lt;&gt;"CANC",G:G=$S$2),C4075,0))</f>
        <v/>
      </c>
      <c r="I4075" s="97" t="str">
        <f>IF(ISERROR(IF(AND(A:A&gt;#REF!,A:A&lt;=#REF!,B:B&lt;&gt;"CANC",G:G=$S$2),C4075,0)),"",IF(AND(A:A&gt;#REF!,A:A&lt;=#REF!,B:B&lt;&gt;"CANC",G:G=$S$2),F4075,0))</f>
        <v/>
      </c>
      <c r="K4075" s="93">
        <f>[3]!TradeDate</f>
        <v>0</v>
      </c>
      <c r="L4075" s="93">
        <f>[3]!AlteredStatus</f>
        <v>0</v>
      </c>
      <c r="M4075">
        <f>[3]!CommissionEUR</f>
        <v>0</v>
      </c>
      <c r="N4075">
        <f>[3]!LocalChargeXComm</f>
        <v>0</v>
      </c>
      <c r="O4075">
        <f>[3]!FXEUR</f>
        <v>0</v>
      </c>
      <c r="P4075" t="e">
        <f t="shared" si="127"/>
        <v>#DIV/0!</v>
      </c>
      <c r="Q4075">
        <f>[3]!PortfolioCode</f>
        <v>0</v>
      </c>
    </row>
    <row r="4076" spans="1:17">
      <c r="A4076" s="93">
        <v>44126</v>
      </c>
      <c r="B4076" t="str">
        <v/>
      </c>
      <c r="C4076">
        <v>401.89</v>
      </c>
      <c r="D4076">
        <v>1</v>
      </c>
      <c r="E4076">
        <v>0.90329999999999999</v>
      </c>
      <c r="F4076">
        <f t="shared" si="126"/>
        <v>1.1070519207350824</v>
      </c>
      <c r="G4076" t="str">
        <v>MESCF</v>
      </c>
      <c r="H4076" s="97" t="str">
        <f>IF(ISERROR(IF(AND(A:A&gt;#REF!,A:A&lt;=#REF!,B:B&lt;&gt;"CANC",G:G=$S$2),C4076,0)),"",IF(AND(A:A&gt;#REF!,A:A&lt;=#REF!,B:B&lt;&gt;"CANC",G:G=$S$2),C4076,0))</f>
        <v/>
      </c>
      <c r="I4076" s="97" t="str">
        <f>IF(ISERROR(IF(AND(A:A&gt;#REF!,A:A&lt;=#REF!,B:B&lt;&gt;"CANC",G:G=$S$2),C4076,0)),"",IF(AND(A:A&gt;#REF!,A:A&lt;=#REF!,B:B&lt;&gt;"CANC",G:G=$S$2),F4076,0))</f>
        <v/>
      </c>
      <c r="K4076" s="93">
        <f>[3]!TradeDate</f>
        <v>0</v>
      </c>
      <c r="L4076" s="93">
        <f>[3]!AlteredStatus</f>
        <v>0</v>
      </c>
      <c r="M4076">
        <f>[3]!CommissionEUR</f>
        <v>0</v>
      </c>
      <c r="N4076">
        <f>[3]!LocalChargeXComm</f>
        <v>0</v>
      </c>
      <c r="O4076">
        <f>[3]!FXEUR</f>
        <v>0</v>
      </c>
      <c r="P4076" t="e">
        <f t="shared" si="127"/>
        <v>#DIV/0!</v>
      </c>
      <c r="Q4076">
        <f>[3]!PortfolioCode</f>
        <v>0</v>
      </c>
    </row>
    <row r="4077" spans="1:17">
      <c r="A4077" s="93">
        <v>44126</v>
      </c>
      <c r="B4077" t="str">
        <v/>
      </c>
      <c r="C4077">
        <v>26.88</v>
      </c>
      <c r="D4077">
        <v>0</v>
      </c>
      <c r="E4077">
        <v>10.9312</v>
      </c>
      <c r="F4077">
        <f t="shared" si="126"/>
        <v>0</v>
      </c>
      <c r="G4077" t="str">
        <v>MESCF</v>
      </c>
      <c r="H4077" s="97" t="str">
        <f>IF(ISERROR(IF(AND(A:A&gt;#REF!,A:A&lt;=#REF!,B:B&lt;&gt;"CANC",G:G=$S$2),C4077,0)),"",IF(AND(A:A&gt;#REF!,A:A&lt;=#REF!,B:B&lt;&gt;"CANC",G:G=$S$2),C4077,0))</f>
        <v/>
      </c>
      <c r="I4077" s="97" t="str">
        <f>IF(ISERROR(IF(AND(A:A&gt;#REF!,A:A&lt;=#REF!,B:B&lt;&gt;"CANC",G:G=$S$2),C4077,0)),"",IF(AND(A:A&gt;#REF!,A:A&lt;=#REF!,B:B&lt;&gt;"CANC",G:G=$S$2),F4077,0))</f>
        <v/>
      </c>
      <c r="K4077" s="93">
        <f>[3]!TradeDate</f>
        <v>0</v>
      </c>
      <c r="L4077" s="93">
        <f>[3]!AlteredStatus</f>
        <v>0</v>
      </c>
      <c r="M4077">
        <f>[3]!CommissionEUR</f>
        <v>0</v>
      </c>
      <c r="N4077">
        <f>[3]!LocalChargeXComm</f>
        <v>0</v>
      </c>
      <c r="O4077">
        <f>[3]!FXEUR</f>
        <v>0</v>
      </c>
      <c r="P4077" t="e">
        <f t="shared" si="127"/>
        <v>#DIV/0!</v>
      </c>
      <c r="Q4077">
        <f>[3]!PortfolioCode</f>
        <v>0</v>
      </c>
    </row>
    <row r="4078" spans="1:17">
      <c r="A4078" s="93">
        <v>44126</v>
      </c>
      <c r="B4078" t="str">
        <v/>
      </c>
      <c r="C4078">
        <v>0</v>
      </c>
      <c r="D4078">
        <v>1</v>
      </c>
      <c r="E4078">
        <v>0.90329999999999999</v>
      </c>
      <c r="F4078">
        <f t="shared" si="126"/>
        <v>1.1070519207350824</v>
      </c>
      <c r="G4078" t="str">
        <v>MESCF</v>
      </c>
      <c r="H4078" s="97" t="str">
        <f>IF(ISERROR(IF(AND(A:A&gt;#REF!,A:A&lt;=#REF!,B:B&lt;&gt;"CANC",G:G=$S$2),C4078,0)),"",IF(AND(A:A&gt;#REF!,A:A&lt;=#REF!,B:B&lt;&gt;"CANC",G:G=$S$2),C4078,0))</f>
        <v/>
      </c>
      <c r="I4078" s="97" t="str">
        <f>IF(ISERROR(IF(AND(A:A&gt;#REF!,A:A&lt;=#REF!,B:B&lt;&gt;"CANC",G:G=$S$2),C4078,0)),"",IF(AND(A:A&gt;#REF!,A:A&lt;=#REF!,B:B&lt;&gt;"CANC",G:G=$S$2),F4078,0))</f>
        <v/>
      </c>
      <c r="K4078" s="93">
        <f>[3]!TradeDate</f>
        <v>0</v>
      </c>
      <c r="L4078" s="93">
        <f>[3]!AlteredStatus</f>
        <v>0</v>
      </c>
      <c r="M4078">
        <f>[3]!CommissionEUR</f>
        <v>0</v>
      </c>
      <c r="N4078">
        <f>[3]!LocalChargeXComm</f>
        <v>0</v>
      </c>
      <c r="O4078">
        <f>[3]!FXEUR</f>
        <v>0</v>
      </c>
      <c r="P4078" t="e">
        <f t="shared" si="127"/>
        <v>#DIV/0!</v>
      </c>
      <c r="Q4078">
        <f>[3]!PortfolioCode</f>
        <v>0</v>
      </c>
    </row>
    <row r="4079" spans="1:17">
      <c r="A4079" s="93">
        <v>44126</v>
      </c>
      <c r="B4079" t="str">
        <v/>
      </c>
      <c r="C4079">
        <v>298.7</v>
      </c>
      <c r="D4079">
        <v>1</v>
      </c>
      <c r="E4079">
        <v>0.90329999999999999</v>
      </c>
      <c r="F4079">
        <f t="shared" si="126"/>
        <v>1.1070519207350824</v>
      </c>
      <c r="G4079" t="str">
        <v>MESCF</v>
      </c>
      <c r="H4079" s="97" t="str">
        <f>IF(ISERROR(IF(AND(A:A&gt;#REF!,A:A&lt;=#REF!,B:B&lt;&gt;"CANC",G:G=$S$2),C4079,0)),"",IF(AND(A:A&gt;#REF!,A:A&lt;=#REF!,B:B&lt;&gt;"CANC",G:G=$S$2),C4079,0))</f>
        <v/>
      </c>
      <c r="I4079" s="97" t="str">
        <f>IF(ISERROR(IF(AND(A:A&gt;#REF!,A:A&lt;=#REF!,B:B&lt;&gt;"CANC",G:G=$S$2),C4079,0)),"",IF(AND(A:A&gt;#REF!,A:A&lt;=#REF!,B:B&lt;&gt;"CANC",G:G=$S$2),F4079,0))</f>
        <v/>
      </c>
      <c r="K4079" s="93">
        <f>[3]!TradeDate</f>
        <v>0</v>
      </c>
      <c r="L4079" s="93">
        <f>[3]!AlteredStatus</f>
        <v>0</v>
      </c>
      <c r="M4079">
        <f>[3]!CommissionEUR</f>
        <v>0</v>
      </c>
      <c r="N4079">
        <f>[3]!LocalChargeXComm</f>
        <v>0</v>
      </c>
      <c r="O4079">
        <f>[3]!FXEUR</f>
        <v>0</v>
      </c>
      <c r="P4079" t="e">
        <f t="shared" si="127"/>
        <v>#DIV/0!</v>
      </c>
      <c r="Q4079">
        <f>[3]!PortfolioCode</f>
        <v>0</v>
      </c>
    </row>
    <row r="4080" spans="1:17">
      <c r="A4080" s="93">
        <v>44126</v>
      </c>
      <c r="B4080" t="str">
        <v/>
      </c>
      <c r="C4080">
        <v>331.58</v>
      </c>
      <c r="D4080">
        <v>1</v>
      </c>
      <c r="E4080">
        <v>0.90329999999999999</v>
      </c>
      <c r="F4080">
        <f t="shared" si="126"/>
        <v>1.1070519207350824</v>
      </c>
      <c r="G4080" t="str">
        <v>MESCF</v>
      </c>
      <c r="H4080" s="97" t="str">
        <f>IF(ISERROR(IF(AND(A:A&gt;#REF!,A:A&lt;=#REF!,B:B&lt;&gt;"CANC",G:G=$S$2),C4080,0)),"",IF(AND(A:A&gt;#REF!,A:A&lt;=#REF!,B:B&lt;&gt;"CANC",G:G=$S$2),C4080,0))</f>
        <v/>
      </c>
      <c r="I4080" s="97" t="str">
        <f>IF(ISERROR(IF(AND(A:A&gt;#REF!,A:A&lt;=#REF!,B:B&lt;&gt;"CANC",G:G=$S$2),C4080,0)),"",IF(AND(A:A&gt;#REF!,A:A&lt;=#REF!,B:B&lt;&gt;"CANC",G:G=$S$2),F4080,0))</f>
        <v/>
      </c>
      <c r="K4080" s="93">
        <f>[3]!TradeDate</f>
        <v>0</v>
      </c>
      <c r="L4080" s="93">
        <f>[3]!AlteredStatus</f>
        <v>0</v>
      </c>
      <c r="M4080">
        <f>[3]!CommissionEUR</f>
        <v>0</v>
      </c>
      <c r="N4080">
        <f>[3]!LocalChargeXComm</f>
        <v>0</v>
      </c>
      <c r="O4080">
        <f>[3]!FXEUR</f>
        <v>0</v>
      </c>
      <c r="P4080" t="e">
        <f t="shared" si="127"/>
        <v>#DIV/0!</v>
      </c>
      <c r="Q4080">
        <f>[3]!PortfolioCode</f>
        <v>0</v>
      </c>
    </row>
    <row r="4081" spans="1:17">
      <c r="A4081" s="93">
        <v>44126</v>
      </c>
      <c r="B4081" t="str">
        <v/>
      </c>
      <c r="C4081">
        <v>0</v>
      </c>
      <c r="D4081">
        <v>0</v>
      </c>
      <c r="E4081">
        <v>1</v>
      </c>
      <c r="F4081">
        <f t="shared" si="126"/>
        <v>0</v>
      </c>
      <c r="G4081" t="str">
        <v>MESCF</v>
      </c>
      <c r="H4081" s="97" t="str">
        <f>IF(ISERROR(IF(AND(A:A&gt;#REF!,A:A&lt;=#REF!,B:B&lt;&gt;"CANC",G:G=$S$2),C4081,0)),"",IF(AND(A:A&gt;#REF!,A:A&lt;=#REF!,B:B&lt;&gt;"CANC",G:G=$S$2),C4081,0))</f>
        <v/>
      </c>
      <c r="I4081" s="97" t="str">
        <f>IF(ISERROR(IF(AND(A:A&gt;#REF!,A:A&lt;=#REF!,B:B&lt;&gt;"CANC",G:G=$S$2),C4081,0)),"",IF(AND(A:A&gt;#REF!,A:A&lt;=#REF!,B:B&lt;&gt;"CANC",G:G=$S$2),F4081,0))</f>
        <v/>
      </c>
      <c r="K4081" s="93">
        <f>[3]!TradeDate</f>
        <v>0</v>
      </c>
      <c r="L4081" s="93">
        <f>[3]!AlteredStatus</f>
        <v>0</v>
      </c>
      <c r="M4081">
        <f>[3]!CommissionEUR</f>
        <v>0</v>
      </c>
      <c r="N4081">
        <f>[3]!LocalChargeXComm</f>
        <v>0</v>
      </c>
      <c r="O4081">
        <f>[3]!FXEUR</f>
        <v>0</v>
      </c>
      <c r="P4081" t="e">
        <f t="shared" si="127"/>
        <v>#DIV/0!</v>
      </c>
      <c r="Q4081">
        <f>[3]!PortfolioCode</f>
        <v>0</v>
      </c>
    </row>
    <row r="4082" spans="1:17">
      <c r="A4082" s="93">
        <v>44126</v>
      </c>
      <c r="B4082" t="str">
        <v/>
      </c>
      <c r="C4082">
        <v>672.19</v>
      </c>
      <c r="D4082">
        <v>0</v>
      </c>
      <c r="E4082">
        <v>1</v>
      </c>
      <c r="F4082">
        <f t="shared" si="126"/>
        <v>0</v>
      </c>
      <c r="G4082" t="str">
        <v>MESCF</v>
      </c>
      <c r="H4082" s="97" t="str">
        <f>IF(ISERROR(IF(AND(A:A&gt;#REF!,A:A&lt;=#REF!,B:B&lt;&gt;"CANC",G:G=$S$2),C4082,0)),"",IF(AND(A:A&gt;#REF!,A:A&lt;=#REF!,B:B&lt;&gt;"CANC",G:G=$S$2),C4082,0))</f>
        <v/>
      </c>
      <c r="I4082" s="97" t="str">
        <f>IF(ISERROR(IF(AND(A:A&gt;#REF!,A:A&lt;=#REF!,B:B&lt;&gt;"CANC",G:G=$S$2),C4082,0)),"",IF(AND(A:A&gt;#REF!,A:A&lt;=#REF!,B:B&lt;&gt;"CANC",G:G=$S$2),F4082,0))</f>
        <v/>
      </c>
      <c r="K4082" s="93">
        <f>[3]!TradeDate</f>
        <v>0</v>
      </c>
      <c r="L4082" s="93">
        <f>[3]!AlteredStatus</f>
        <v>0</v>
      </c>
      <c r="M4082">
        <f>[3]!CommissionEUR</f>
        <v>0</v>
      </c>
      <c r="N4082">
        <f>[3]!LocalChargeXComm</f>
        <v>0</v>
      </c>
      <c r="O4082">
        <f>[3]!FXEUR</f>
        <v>0</v>
      </c>
      <c r="P4082" t="e">
        <f t="shared" si="127"/>
        <v>#DIV/0!</v>
      </c>
      <c r="Q4082">
        <f>[3]!PortfolioCode</f>
        <v>0</v>
      </c>
    </row>
    <row r="4083" spans="1:17">
      <c r="A4083" s="93">
        <v>44126</v>
      </c>
      <c r="B4083" t="str">
        <v/>
      </c>
      <c r="C4083">
        <v>0</v>
      </c>
      <c r="D4083">
        <v>1</v>
      </c>
      <c r="E4083">
        <v>0.90329999999999999</v>
      </c>
      <c r="F4083">
        <f t="shared" si="126"/>
        <v>1.1070519207350824</v>
      </c>
      <c r="G4083" t="str">
        <v>MESCF</v>
      </c>
      <c r="H4083" s="97" t="str">
        <f>IF(ISERROR(IF(AND(A:A&gt;#REF!,A:A&lt;=#REF!,B:B&lt;&gt;"CANC",G:G=$S$2),C4083,0)),"",IF(AND(A:A&gt;#REF!,A:A&lt;=#REF!,B:B&lt;&gt;"CANC",G:G=$S$2),C4083,0))</f>
        <v/>
      </c>
      <c r="I4083" s="97" t="str">
        <f>IF(ISERROR(IF(AND(A:A&gt;#REF!,A:A&lt;=#REF!,B:B&lt;&gt;"CANC",G:G=$S$2),C4083,0)),"",IF(AND(A:A&gt;#REF!,A:A&lt;=#REF!,B:B&lt;&gt;"CANC",G:G=$S$2),F4083,0))</f>
        <v/>
      </c>
      <c r="K4083" s="93">
        <f>[3]!TradeDate</f>
        <v>0</v>
      </c>
      <c r="L4083" s="93">
        <f>[3]!AlteredStatus</f>
        <v>0</v>
      </c>
      <c r="M4083">
        <f>[3]!CommissionEUR</f>
        <v>0</v>
      </c>
      <c r="N4083">
        <f>[3]!LocalChargeXComm</f>
        <v>0</v>
      </c>
      <c r="O4083">
        <f>[3]!FXEUR</f>
        <v>0</v>
      </c>
      <c r="P4083" t="e">
        <f t="shared" si="127"/>
        <v>#DIV/0!</v>
      </c>
      <c r="Q4083">
        <f>[3]!PortfolioCode</f>
        <v>0</v>
      </c>
    </row>
    <row r="4084" spans="1:17">
      <c r="A4084" s="93">
        <v>44126</v>
      </c>
      <c r="B4084" t="str">
        <v/>
      </c>
      <c r="C4084">
        <v>59.46</v>
      </c>
      <c r="D4084">
        <v>0</v>
      </c>
      <c r="E4084">
        <v>1.0728</v>
      </c>
      <c r="F4084">
        <f t="shared" si="126"/>
        <v>0</v>
      </c>
      <c r="G4084" t="str">
        <v>MESCF</v>
      </c>
      <c r="H4084" s="97" t="str">
        <f>IF(ISERROR(IF(AND(A:A&gt;#REF!,A:A&lt;=#REF!,B:B&lt;&gt;"CANC",G:G=$S$2),C4084,0)),"",IF(AND(A:A&gt;#REF!,A:A&lt;=#REF!,B:B&lt;&gt;"CANC",G:G=$S$2),C4084,0))</f>
        <v/>
      </c>
      <c r="I4084" s="97" t="str">
        <f>IF(ISERROR(IF(AND(A:A&gt;#REF!,A:A&lt;=#REF!,B:B&lt;&gt;"CANC",G:G=$S$2),C4084,0)),"",IF(AND(A:A&gt;#REF!,A:A&lt;=#REF!,B:B&lt;&gt;"CANC",G:G=$S$2),F4084,0))</f>
        <v/>
      </c>
      <c r="K4084" s="93">
        <f>[3]!TradeDate</f>
        <v>0</v>
      </c>
      <c r="L4084" s="93">
        <f>[3]!AlteredStatus</f>
        <v>0</v>
      </c>
      <c r="M4084">
        <f>[3]!CommissionEUR</f>
        <v>0</v>
      </c>
      <c r="N4084">
        <f>[3]!LocalChargeXComm</f>
        <v>0</v>
      </c>
      <c r="O4084">
        <f>[3]!FXEUR</f>
        <v>0</v>
      </c>
      <c r="P4084" t="e">
        <f t="shared" si="127"/>
        <v>#DIV/0!</v>
      </c>
      <c r="Q4084">
        <f>[3]!PortfolioCode</f>
        <v>0</v>
      </c>
    </row>
    <row r="4085" spans="1:17">
      <c r="A4085" s="93">
        <v>44126</v>
      </c>
      <c r="B4085" t="str">
        <v/>
      </c>
      <c r="C4085">
        <v>109.77</v>
      </c>
      <c r="D4085">
        <v>0</v>
      </c>
      <c r="E4085">
        <v>10.9312</v>
      </c>
      <c r="F4085">
        <f t="shared" si="126"/>
        <v>0</v>
      </c>
      <c r="G4085" t="str">
        <v>MESCF</v>
      </c>
      <c r="H4085" s="97" t="str">
        <f>IF(ISERROR(IF(AND(A:A&gt;#REF!,A:A&lt;=#REF!,B:B&lt;&gt;"CANC",G:G=$S$2),C4085,0)),"",IF(AND(A:A&gt;#REF!,A:A&lt;=#REF!,B:B&lt;&gt;"CANC",G:G=$S$2),C4085,0))</f>
        <v/>
      </c>
      <c r="I4085" s="97" t="str">
        <f>IF(ISERROR(IF(AND(A:A&gt;#REF!,A:A&lt;=#REF!,B:B&lt;&gt;"CANC",G:G=$S$2),C4085,0)),"",IF(AND(A:A&gt;#REF!,A:A&lt;=#REF!,B:B&lt;&gt;"CANC",G:G=$S$2),F4085,0))</f>
        <v/>
      </c>
      <c r="K4085" s="93">
        <f>[3]!TradeDate</f>
        <v>0</v>
      </c>
      <c r="L4085" s="93">
        <f>[3]!AlteredStatus</f>
        <v>0</v>
      </c>
      <c r="M4085">
        <f>[3]!CommissionEUR</f>
        <v>0</v>
      </c>
      <c r="N4085">
        <f>[3]!LocalChargeXComm</f>
        <v>0</v>
      </c>
      <c r="O4085">
        <f>[3]!FXEUR</f>
        <v>0</v>
      </c>
      <c r="P4085" t="e">
        <f t="shared" si="127"/>
        <v>#DIV/0!</v>
      </c>
      <c r="Q4085">
        <f>[3]!PortfolioCode</f>
        <v>0</v>
      </c>
    </row>
    <row r="4086" spans="1:17">
      <c r="A4086" s="93">
        <v>44126</v>
      </c>
      <c r="B4086" t="str">
        <v/>
      </c>
      <c r="C4086">
        <v>0</v>
      </c>
      <c r="D4086">
        <v>1</v>
      </c>
      <c r="E4086">
        <v>0.90329999999999999</v>
      </c>
      <c r="F4086">
        <f t="shared" si="126"/>
        <v>1.1070519207350824</v>
      </c>
      <c r="G4086" t="str">
        <v>MESCF</v>
      </c>
      <c r="H4086" s="97" t="str">
        <f>IF(ISERROR(IF(AND(A:A&gt;#REF!,A:A&lt;=#REF!,B:B&lt;&gt;"CANC",G:G=$S$2),C4086,0)),"",IF(AND(A:A&gt;#REF!,A:A&lt;=#REF!,B:B&lt;&gt;"CANC",G:G=$S$2),C4086,0))</f>
        <v/>
      </c>
      <c r="I4086" s="97" t="str">
        <f>IF(ISERROR(IF(AND(A:A&gt;#REF!,A:A&lt;=#REF!,B:B&lt;&gt;"CANC",G:G=$S$2),C4086,0)),"",IF(AND(A:A&gt;#REF!,A:A&lt;=#REF!,B:B&lt;&gt;"CANC",G:G=$S$2),F4086,0))</f>
        <v/>
      </c>
      <c r="K4086" s="93">
        <f>[3]!TradeDate</f>
        <v>0</v>
      </c>
      <c r="L4086" s="93">
        <f>[3]!AlteredStatus</f>
        <v>0</v>
      </c>
      <c r="M4086">
        <f>[3]!CommissionEUR</f>
        <v>0</v>
      </c>
      <c r="N4086">
        <f>[3]!LocalChargeXComm</f>
        <v>0</v>
      </c>
      <c r="O4086">
        <f>[3]!FXEUR</f>
        <v>0</v>
      </c>
      <c r="P4086" t="e">
        <f t="shared" si="127"/>
        <v>#DIV/0!</v>
      </c>
      <c r="Q4086">
        <f>[3]!PortfolioCode</f>
        <v>0</v>
      </c>
    </row>
    <row r="4087" spans="1:17">
      <c r="A4087" s="93">
        <v>44126</v>
      </c>
      <c r="B4087" t="str">
        <v/>
      </c>
      <c r="C4087">
        <v>0</v>
      </c>
      <c r="D4087">
        <v>0</v>
      </c>
      <c r="E4087">
        <v>1.0728</v>
      </c>
      <c r="F4087">
        <f t="shared" si="126"/>
        <v>0</v>
      </c>
      <c r="G4087" t="str">
        <v>MESCF</v>
      </c>
      <c r="H4087" s="97" t="str">
        <f>IF(ISERROR(IF(AND(A:A&gt;#REF!,A:A&lt;=#REF!,B:B&lt;&gt;"CANC",G:G=$S$2),C4087,0)),"",IF(AND(A:A&gt;#REF!,A:A&lt;=#REF!,B:B&lt;&gt;"CANC",G:G=$S$2),C4087,0))</f>
        <v/>
      </c>
      <c r="I4087" s="97" t="str">
        <f>IF(ISERROR(IF(AND(A:A&gt;#REF!,A:A&lt;=#REF!,B:B&lt;&gt;"CANC",G:G=$S$2),C4087,0)),"",IF(AND(A:A&gt;#REF!,A:A&lt;=#REF!,B:B&lt;&gt;"CANC",G:G=$S$2),F4087,0))</f>
        <v/>
      </c>
      <c r="K4087" s="93">
        <f>[3]!TradeDate</f>
        <v>0</v>
      </c>
      <c r="L4087" s="93">
        <f>[3]!AlteredStatus</f>
        <v>0</v>
      </c>
      <c r="M4087">
        <f>[3]!CommissionEUR</f>
        <v>0</v>
      </c>
      <c r="N4087">
        <f>[3]!LocalChargeXComm</f>
        <v>0</v>
      </c>
      <c r="O4087">
        <f>[3]!FXEUR</f>
        <v>0</v>
      </c>
      <c r="P4087" t="e">
        <f t="shared" si="127"/>
        <v>#DIV/0!</v>
      </c>
      <c r="Q4087">
        <f>[3]!PortfolioCode</f>
        <v>0</v>
      </c>
    </row>
    <row r="4088" spans="1:17">
      <c r="A4088" s="93">
        <v>44126</v>
      </c>
      <c r="B4088" t="str">
        <v/>
      </c>
      <c r="C4088">
        <v>749.78</v>
      </c>
      <c r="D4088">
        <v>0</v>
      </c>
      <c r="E4088">
        <v>1.0728</v>
      </c>
      <c r="F4088">
        <f t="shared" si="126"/>
        <v>0</v>
      </c>
      <c r="G4088" t="str">
        <v>MESCF</v>
      </c>
      <c r="H4088" s="97" t="str">
        <f>IF(ISERROR(IF(AND(A:A&gt;#REF!,A:A&lt;=#REF!,B:B&lt;&gt;"CANC",G:G=$S$2),C4088,0)),"",IF(AND(A:A&gt;#REF!,A:A&lt;=#REF!,B:B&lt;&gt;"CANC",G:G=$S$2),C4088,0))</f>
        <v/>
      </c>
      <c r="I4088" s="97" t="str">
        <f>IF(ISERROR(IF(AND(A:A&gt;#REF!,A:A&lt;=#REF!,B:B&lt;&gt;"CANC",G:G=$S$2),C4088,0)),"",IF(AND(A:A&gt;#REF!,A:A&lt;=#REF!,B:B&lt;&gt;"CANC",G:G=$S$2),F4088,0))</f>
        <v/>
      </c>
      <c r="K4088" s="93">
        <f>[3]!TradeDate</f>
        <v>0</v>
      </c>
      <c r="L4088" s="93">
        <f>[3]!AlteredStatus</f>
        <v>0</v>
      </c>
      <c r="M4088">
        <f>[3]!CommissionEUR</f>
        <v>0</v>
      </c>
      <c r="N4088">
        <f>[3]!LocalChargeXComm</f>
        <v>0</v>
      </c>
      <c r="O4088">
        <f>[3]!FXEUR</f>
        <v>0</v>
      </c>
      <c r="P4088" t="e">
        <f t="shared" si="127"/>
        <v>#DIV/0!</v>
      </c>
      <c r="Q4088">
        <f>[3]!PortfolioCode</f>
        <v>0</v>
      </c>
    </row>
    <row r="4089" spans="1:17">
      <c r="A4089" s="93">
        <v>44126</v>
      </c>
      <c r="B4089" t="str">
        <v/>
      </c>
      <c r="C4089">
        <v>156.62</v>
      </c>
      <c r="D4089">
        <v>0</v>
      </c>
      <c r="E4089">
        <v>1</v>
      </c>
      <c r="F4089">
        <f t="shared" si="126"/>
        <v>0</v>
      </c>
      <c r="G4089" t="str">
        <v>MESCF</v>
      </c>
      <c r="H4089" s="97" t="str">
        <f>IF(ISERROR(IF(AND(A:A&gt;#REF!,A:A&lt;=#REF!,B:B&lt;&gt;"CANC",G:G=$S$2),C4089,0)),"",IF(AND(A:A&gt;#REF!,A:A&lt;=#REF!,B:B&lt;&gt;"CANC",G:G=$S$2),C4089,0))</f>
        <v/>
      </c>
      <c r="I4089" s="97" t="str">
        <f>IF(ISERROR(IF(AND(A:A&gt;#REF!,A:A&lt;=#REF!,B:B&lt;&gt;"CANC",G:G=$S$2),C4089,0)),"",IF(AND(A:A&gt;#REF!,A:A&lt;=#REF!,B:B&lt;&gt;"CANC",G:G=$S$2),F4089,0))</f>
        <v/>
      </c>
      <c r="K4089" s="93">
        <f>[3]!TradeDate</f>
        <v>0</v>
      </c>
      <c r="L4089" s="93">
        <f>[3]!AlteredStatus</f>
        <v>0</v>
      </c>
      <c r="M4089">
        <f>[3]!CommissionEUR</f>
        <v>0</v>
      </c>
      <c r="N4089">
        <f>[3]!LocalChargeXComm</f>
        <v>0</v>
      </c>
      <c r="O4089">
        <f>[3]!FXEUR</f>
        <v>0</v>
      </c>
      <c r="P4089" t="e">
        <f t="shared" si="127"/>
        <v>#DIV/0!</v>
      </c>
      <c r="Q4089">
        <f>[3]!PortfolioCode</f>
        <v>0</v>
      </c>
    </row>
    <row r="4090" spans="1:17">
      <c r="A4090" s="93">
        <v>44126</v>
      </c>
      <c r="B4090" t="str">
        <v/>
      </c>
      <c r="C4090">
        <v>0</v>
      </c>
      <c r="D4090">
        <v>1</v>
      </c>
      <c r="E4090">
        <v>0.90329999999999999</v>
      </c>
      <c r="F4090">
        <f t="shared" si="126"/>
        <v>1.1070519207350824</v>
      </c>
      <c r="G4090" t="str">
        <v>MESCF</v>
      </c>
      <c r="H4090" s="97" t="str">
        <f>IF(ISERROR(IF(AND(A:A&gt;#REF!,A:A&lt;=#REF!,B:B&lt;&gt;"CANC",G:G=$S$2),C4090,0)),"",IF(AND(A:A&gt;#REF!,A:A&lt;=#REF!,B:B&lt;&gt;"CANC",G:G=$S$2),C4090,0))</f>
        <v/>
      </c>
      <c r="I4090" s="97" t="str">
        <f>IF(ISERROR(IF(AND(A:A&gt;#REF!,A:A&lt;=#REF!,B:B&lt;&gt;"CANC",G:G=$S$2),C4090,0)),"",IF(AND(A:A&gt;#REF!,A:A&lt;=#REF!,B:B&lt;&gt;"CANC",G:G=$S$2),F4090,0))</f>
        <v/>
      </c>
      <c r="K4090" s="93">
        <f>[3]!TradeDate</f>
        <v>0</v>
      </c>
      <c r="L4090" s="93">
        <f>[3]!AlteredStatus</f>
        <v>0</v>
      </c>
      <c r="M4090">
        <f>[3]!CommissionEUR</f>
        <v>0</v>
      </c>
      <c r="N4090">
        <f>[3]!LocalChargeXComm</f>
        <v>0</v>
      </c>
      <c r="O4090">
        <f>[3]!FXEUR</f>
        <v>0</v>
      </c>
      <c r="P4090" t="e">
        <f t="shared" si="127"/>
        <v>#DIV/0!</v>
      </c>
      <c r="Q4090">
        <f>[3]!PortfolioCode</f>
        <v>0</v>
      </c>
    </row>
    <row r="4091" spans="1:17">
      <c r="A4091" s="93">
        <v>44126</v>
      </c>
      <c r="B4091" t="str">
        <v/>
      </c>
      <c r="C4091">
        <v>238.37</v>
      </c>
      <c r="D4091">
        <v>0</v>
      </c>
      <c r="E4091">
        <v>1</v>
      </c>
      <c r="F4091">
        <f t="shared" si="126"/>
        <v>0</v>
      </c>
      <c r="G4091" t="str">
        <v>MESCF</v>
      </c>
      <c r="H4091" s="97" t="str">
        <f>IF(ISERROR(IF(AND(A:A&gt;#REF!,A:A&lt;=#REF!,B:B&lt;&gt;"CANC",G:G=$S$2),C4091,0)),"",IF(AND(A:A&gt;#REF!,A:A&lt;=#REF!,B:B&lt;&gt;"CANC",G:G=$S$2),C4091,0))</f>
        <v/>
      </c>
      <c r="I4091" s="97" t="str">
        <f>IF(ISERROR(IF(AND(A:A&gt;#REF!,A:A&lt;=#REF!,B:B&lt;&gt;"CANC",G:G=$S$2),C4091,0)),"",IF(AND(A:A&gt;#REF!,A:A&lt;=#REF!,B:B&lt;&gt;"CANC",G:G=$S$2),F4091,0))</f>
        <v/>
      </c>
      <c r="K4091" s="93">
        <f>[3]!TradeDate</f>
        <v>0</v>
      </c>
      <c r="L4091" s="93">
        <f>[3]!AlteredStatus</f>
        <v>0</v>
      </c>
      <c r="M4091">
        <f>[3]!CommissionEUR</f>
        <v>0</v>
      </c>
      <c r="N4091">
        <f>[3]!LocalChargeXComm</f>
        <v>0</v>
      </c>
      <c r="O4091">
        <f>[3]!FXEUR</f>
        <v>0</v>
      </c>
      <c r="P4091" t="e">
        <f t="shared" si="127"/>
        <v>#DIV/0!</v>
      </c>
      <c r="Q4091">
        <f>[3]!PortfolioCode</f>
        <v>0</v>
      </c>
    </row>
    <row r="4092" spans="1:17">
      <c r="A4092" s="93">
        <v>44126</v>
      </c>
      <c r="B4092" t="str">
        <v/>
      </c>
      <c r="C4092">
        <v>72.540000000000006</v>
      </c>
      <c r="D4092">
        <v>1</v>
      </c>
      <c r="E4092">
        <v>0.90329999999999999</v>
      </c>
      <c r="F4092">
        <f t="shared" si="126"/>
        <v>1.1070519207350824</v>
      </c>
      <c r="G4092" t="str">
        <v>MESCF</v>
      </c>
      <c r="H4092" s="97" t="str">
        <f>IF(ISERROR(IF(AND(A:A&gt;#REF!,A:A&lt;=#REF!,B:B&lt;&gt;"CANC",G:G=$S$2),C4092,0)),"",IF(AND(A:A&gt;#REF!,A:A&lt;=#REF!,B:B&lt;&gt;"CANC",G:G=$S$2),C4092,0))</f>
        <v/>
      </c>
      <c r="I4092" s="97" t="str">
        <f>IF(ISERROR(IF(AND(A:A&gt;#REF!,A:A&lt;=#REF!,B:B&lt;&gt;"CANC",G:G=$S$2),C4092,0)),"",IF(AND(A:A&gt;#REF!,A:A&lt;=#REF!,B:B&lt;&gt;"CANC",G:G=$S$2),F4092,0))</f>
        <v/>
      </c>
      <c r="K4092" s="93">
        <f>[3]!TradeDate</f>
        <v>0</v>
      </c>
      <c r="L4092" s="93">
        <f>[3]!AlteredStatus</f>
        <v>0</v>
      </c>
      <c r="M4092">
        <f>[3]!CommissionEUR</f>
        <v>0</v>
      </c>
      <c r="N4092">
        <f>[3]!LocalChargeXComm</f>
        <v>0</v>
      </c>
      <c r="O4092">
        <f>[3]!FXEUR</f>
        <v>0</v>
      </c>
      <c r="P4092" t="e">
        <f t="shared" si="127"/>
        <v>#DIV/0!</v>
      </c>
      <c r="Q4092">
        <f>[3]!PortfolioCode</f>
        <v>0</v>
      </c>
    </row>
    <row r="4093" spans="1:17">
      <c r="A4093" s="93">
        <v>44126</v>
      </c>
      <c r="B4093" t="str">
        <v/>
      </c>
      <c r="C4093">
        <v>0</v>
      </c>
      <c r="D4093">
        <v>0</v>
      </c>
      <c r="E4093">
        <v>1</v>
      </c>
      <c r="F4093">
        <f t="shared" si="126"/>
        <v>0</v>
      </c>
      <c r="G4093" t="str">
        <v>MESCF</v>
      </c>
      <c r="H4093" s="97" t="str">
        <f>IF(ISERROR(IF(AND(A:A&gt;#REF!,A:A&lt;=#REF!,B:B&lt;&gt;"CANC",G:G=$S$2),C4093,0)),"",IF(AND(A:A&gt;#REF!,A:A&lt;=#REF!,B:B&lt;&gt;"CANC",G:G=$S$2),C4093,0))</f>
        <v/>
      </c>
      <c r="I4093" s="97" t="str">
        <f>IF(ISERROR(IF(AND(A:A&gt;#REF!,A:A&lt;=#REF!,B:B&lt;&gt;"CANC",G:G=$S$2),C4093,0)),"",IF(AND(A:A&gt;#REF!,A:A&lt;=#REF!,B:B&lt;&gt;"CANC",G:G=$S$2),F4093,0))</f>
        <v/>
      </c>
      <c r="K4093" s="93">
        <f>[3]!TradeDate</f>
        <v>0</v>
      </c>
      <c r="L4093" s="93">
        <f>[3]!AlteredStatus</f>
        <v>0</v>
      </c>
      <c r="M4093">
        <f>[3]!CommissionEUR</f>
        <v>0</v>
      </c>
      <c r="N4093">
        <f>[3]!LocalChargeXComm</f>
        <v>0</v>
      </c>
      <c r="O4093">
        <f>[3]!FXEUR</f>
        <v>0</v>
      </c>
      <c r="P4093" t="e">
        <f t="shared" si="127"/>
        <v>#DIV/0!</v>
      </c>
      <c r="Q4093">
        <f>[3]!PortfolioCode</f>
        <v>0</v>
      </c>
    </row>
    <row r="4094" spans="1:17">
      <c r="A4094" s="93">
        <v>44126</v>
      </c>
      <c r="B4094" t="str">
        <v/>
      </c>
      <c r="C4094">
        <v>769.82</v>
      </c>
      <c r="D4094">
        <v>0</v>
      </c>
      <c r="E4094">
        <v>1</v>
      </c>
      <c r="F4094">
        <f t="shared" si="126"/>
        <v>0</v>
      </c>
      <c r="G4094" t="str">
        <v>MESCF</v>
      </c>
      <c r="H4094" s="97" t="str">
        <f>IF(ISERROR(IF(AND(A:A&gt;#REF!,A:A&lt;=#REF!,B:B&lt;&gt;"CANC",G:G=$S$2),C4094,0)),"",IF(AND(A:A&gt;#REF!,A:A&lt;=#REF!,B:B&lt;&gt;"CANC",G:G=$S$2),C4094,0))</f>
        <v/>
      </c>
      <c r="I4094" s="97" t="str">
        <f>IF(ISERROR(IF(AND(A:A&gt;#REF!,A:A&lt;=#REF!,B:B&lt;&gt;"CANC",G:G=$S$2),C4094,0)),"",IF(AND(A:A&gt;#REF!,A:A&lt;=#REF!,B:B&lt;&gt;"CANC",G:G=$S$2),F4094,0))</f>
        <v/>
      </c>
      <c r="K4094" s="93">
        <f>[3]!TradeDate</f>
        <v>0</v>
      </c>
      <c r="L4094" s="93">
        <f>[3]!AlteredStatus</f>
        <v>0</v>
      </c>
      <c r="M4094">
        <f>[3]!CommissionEUR</f>
        <v>0</v>
      </c>
      <c r="N4094">
        <f>[3]!LocalChargeXComm</f>
        <v>0</v>
      </c>
      <c r="O4094">
        <f>[3]!FXEUR</f>
        <v>0</v>
      </c>
      <c r="P4094" t="e">
        <f t="shared" si="127"/>
        <v>#DIV/0!</v>
      </c>
      <c r="Q4094">
        <f>[3]!PortfolioCode</f>
        <v>0</v>
      </c>
    </row>
    <row r="4095" spans="1:17">
      <c r="A4095" s="93">
        <v>44126</v>
      </c>
      <c r="B4095" t="str">
        <v/>
      </c>
      <c r="C4095">
        <v>41.88</v>
      </c>
      <c r="D4095">
        <v>1</v>
      </c>
      <c r="E4095">
        <v>0.90329999999999999</v>
      </c>
      <c r="F4095">
        <f t="shared" si="126"/>
        <v>1.1070519207350824</v>
      </c>
      <c r="G4095" t="str">
        <v>MESCF</v>
      </c>
      <c r="H4095" s="97" t="str">
        <f>IF(ISERROR(IF(AND(A:A&gt;#REF!,A:A&lt;=#REF!,B:B&lt;&gt;"CANC",G:G=$S$2),C4095,0)),"",IF(AND(A:A&gt;#REF!,A:A&lt;=#REF!,B:B&lt;&gt;"CANC",G:G=$S$2),C4095,0))</f>
        <v/>
      </c>
      <c r="I4095" s="97" t="str">
        <f>IF(ISERROR(IF(AND(A:A&gt;#REF!,A:A&lt;=#REF!,B:B&lt;&gt;"CANC",G:G=$S$2),C4095,0)),"",IF(AND(A:A&gt;#REF!,A:A&lt;=#REF!,B:B&lt;&gt;"CANC",G:G=$S$2),F4095,0))</f>
        <v/>
      </c>
      <c r="K4095" s="93">
        <f>[3]!TradeDate</f>
        <v>0</v>
      </c>
      <c r="L4095" s="93">
        <f>[3]!AlteredStatus</f>
        <v>0</v>
      </c>
      <c r="M4095">
        <f>[3]!CommissionEUR</f>
        <v>0</v>
      </c>
      <c r="N4095">
        <f>[3]!LocalChargeXComm</f>
        <v>0</v>
      </c>
      <c r="O4095">
        <f>[3]!FXEUR</f>
        <v>0</v>
      </c>
      <c r="P4095" t="e">
        <f t="shared" si="127"/>
        <v>#DIV/0!</v>
      </c>
      <c r="Q4095">
        <f>[3]!PortfolioCode</f>
        <v>0</v>
      </c>
    </row>
    <row r="4096" spans="1:17">
      <c r="A4096" s="93">
        <v>44126</v>
      </c>
      <c r="B4096" t="str">
        <v/>
      </c>
      <c r="C4096">
        <v>0</v>
      </c>
      <c r="D4096">
        <v>1</v>
      </c>
      <c r="E4096">
        <v>0.90329999999999999</v>
      </c>
      <c r="F4096">
        <f t="shared" si="126"/>
        <v>1.1070519207350824</v>
      </c>
      <c r="G4096" t="str">
        <v>MESCF</v>
      </c>
      <c r="H4096" s="97" t="str">
        <f>IF(ISERROR(IF(AND(A:A&gt;#REF!,A:A&lt;=#REF!,B:B&lt;&gt;"CANC",G:G=$S$2),C4096,0)),"",IF(AND(A:A&gt;#REF!,A:A&lt;=#REF!,B:B&lt;&gt;"CANC",G:G=$S$2),C4096,0))</f>
        <v/>
      </c>
      <c r="I4096" s="97" t="str">
        <f>IF(ISERROR(IF(AND(A:A&gt;#REF!,A:A&lt;=#REF!,B:B&lt;&gt;"CANC",G:G=$S$2),C4096,0)),"",IF(AND(A:A&gt;#REF!,A:A&lt;=#REF!,B:B&lt;&gt;"CANC",G:G=$S$2),F4096,0))</f>
        <v/>
      </c>
      <c r="K4096" s="93">
        <f>[3]!TradeDate</f>
        <v>0</v>
      </c>
      <c r="L4096" s="93">
        <f>[3]!AlteredStatus</f>
        <v>0</v>
      </c>
      <c r="M4096">
        <f>[3]!CommissionEUR</f>
        <v>0</v>
      </c>
      <c r="N4096">
        <f>[3]!LocalChargeXComm</f>
        <v>0</v>
      </c>
      <c r="O4096">
        <f>[3]!FXEUR</f>
        <v>0</v>
      </c>
      <c r="P4096" t="e">
        <f t="shared" si="127"/>
        <v>#DIV/0!</v>
      </c>
      <c r="Q4096">
        <f>[3]!PortfolioCode</f>
        <v>0</v>
      </c>
    </row>
    <row r="4097" spans="1:17">
      <c r="A4097" s="93">
        <v>44126</v>
      </c>
      <c r="B4097" t="str">
        <v/>
      </c>
      <c r="C4097">
        <v>0</v>
      </c>
      <c r="D4097">
        <v>0</v>
      </c>
      <c r="E4097">
        <v>10.376899999999999</v>
      </c>
      <c r="F4097">
        <f t="shared" si="126"/>
        <v>0</v>
      </c>
      <c r="G4097" t="str">
        <v>MESCF</v>
      </c>
      <c r="H4097" s="97" t="str">
        <f>IF(ISERROR(IF(AND(A:A&gt;#REF!,A:A&lt;=#REF!,B:B&lt;&gt;"CANC",G:G=$S$2),C4097,0)),"",IF(AND(A:A&gt;#REF!,A:A&lt;=#REF!,B:B&lt;&gt;"CANC",G:G=$S$2),C4097,0))</f>
        <v/>
      </c>
      <c r="I4097" s="97" t="str">
        <f>IF(ISERROR(IF(AND(A:A&gt;#REF!,A:A&lt;=#REF!,B:B&lt;&gt;"CANC",G:G=$S$2),C4097,0)),"",IF(AND(A:A&gt;#REF!,A:A&lt;=#REF!,B:B&lt;&gt;"CANC",G:G=$S$2),F4097,0))</f>
        <v/>
      </c>
      <c r="K4097" s="93">
        <f>[3]!TradeDate</f>
        <v>0</v>
      </c>
      <c r="L4097" s="93">
        <f>[3]!AlteredStatus</f>
        <v>0</v>
      </c>
      <c r="M4097">
        <f>[3]!CommissionEUR</f>
        <v>0</v>
      </c>
      <c r="N4097">
        <f>[3]!LocalChargeXComm</f>
        <v>0</v>
      </c>
      <c r="O4097">
        <f>[3]!FXEUR</f>
        <v>0</v>
      </c>
      <c r="P4097" t="e">
        <f t="shared" si="127"/>
        <v>#DIV/0!</v>
      </c>
      <c r="Q4097">
        <f>[3]!PortfolioCode</f>
        <v>0</v>
      </c>
    </row>
    <row r="4098" spans="1:17">
      <c r="A4098" s="93">
        <v>44126</v>
      </c>
      <c r="B4098" t="str">
        <v/>
      </c>
      <c r="C4098">
        <v>1608.49</v>
      </c>
      <c r="D4098">
        <v>0</v>
      </c>
      <c r="E4098">
        <v>7.4404000000000003</v>
      </c>
      <c r="F4098">
        <f t="shared" si="126"/>
        <v>0</v>
      </c>
      <c r="G4098" t="str">
        <v>MESCF</v>
      </c>
      <c r="H4098" s="97" t="str">
        <f>IF(ISERROR(IF(AND(A:A&gt;#REF!,A:A&lt;=#REF!,B:B&lt;&gt;"CANC",G:G=$S$2),C4098,0)),"",IF(AND(A:A&gt;#REF!,A:A&lt;=#REF!,B:B&lt;&gt;"CANC",G:G=$S$2),C4098,0))</f>
        <v/>
      </c>
      <c r="I4098" s="97" t="str">
        <f>IF(ISERROR(IF(AND(A:A&gt;#REF!,A:A&lt;=#REF!,B:B&lt;&gt;"CANC",G:G=$S$2),C4098,0)),"",IF(AND(A:A&gt;#REF!,A:A&lt;=#REF!,B:B&lt;&gt;"CANC",G:G=$S$2),F4098,0))</f>
        <v/>
      </c>
      <c r="K4098" s="93">
        <f>[3]!TradeDate</f>
        <v>0</v>
      </c>
      <c r="L4098" s="93">
        <f>[3]!AlteredStatus</f>
        <v>0</v>
      </c>
      <c r="M4098">
        <f>[3]!CommissionEUR</f>
        <v>0</v>
      </c>
      <c r="N4098">
        <f>[3]!LocalChargeXComm</f>
        <v>0</v>
      </c>
      <c r="O4098">
        <f>[3]!FXEUR</f>
        <v>0</v>
      </c>
      <c r="P4098" t="e">
        <f t="shared" si="127"/>
        <v>#DIV/0!</v>
      </c>
      <c r="Q4098">
        <f>[3]!PortfolioCode</f>
        <v>0</v>
      </c>
    </row>
    <row r="4099" spans="1:17">
      <c r="A4099" s="93">
        <v>44126</v>
      </c>
      <c r="B4099" t="str">
        <v/>
      </c>
      <c r="C4099">
        <v>0</v>
      </c>
      <c r="D4099">
        <v>1.25</v>
      </c>
      <c r="E4099">
        <v>1</v>
      </c>
      <c r="F4099">
        <f t="shared" ref="F4099:F4162" si="128">D4099/E4099</f>
        <v>1.25</v>
      </c>
      <c r="G4099" t="str">
        <v>MESCF</v>
      </c>
      <c r="H4099" s="97" t="str">
        <f>IF(ISERROR(IF(AND(A:A&gt;#REF!,A:A&lt;=#REF!,B:B&lt;&gt;"CANC",G:G=$S$2),C4099,0)),"",IF(AND(A:A&gt;#REF!,A:A&lt;=#REF!,B:B&lt;&gt;"CANC",G:G=$S$2),C4099,0))</f>
        <v/>
      </c>
      <c r="I4099" s="97" t="str">
        <f>IF(ISERROR(IF(AND(A:A&gt;#REF!,A:A&lt;=#REF!,B:B&lt;&gt;"CANC",G:G=$S$2),C4099,0)),"",IF(AND(A:A&gt;#REF!,A:A&lt;=#REF!,B:B&lt;&gt;"CANC",G:G=$S$2),F4099,0))</f>
        <v/>
      </c>
      <c r="K4099" s="93">
        <f>[3]!TradeDate</f>
        <v>0</v>
      </c>
      <c r="L4099" s="93">
        <f>[3]!AlteredStatus</f>
        <v>0</v>
      </c>
      <c r="M4099">
        <f>[3]!CommissionEUR</f>
        <v>0</v>
      </c>
      <c r="N4099">
        <f>[3]!LocalChargeXComm</f>
        <v>0</v>
      </c>
      <c r="O4099">
        <f>[3]!FXEUR</f>
        <v>0</v>
      </c>
      <c r="P4099" t="e">
        <f t="shared" ref="P4099:P4162" si="129">N4099/O4099</f>
        <v>#DIV/0!</v>
      </c>
      <c r="Q4099">
        <f>[3]!PortfolioCode</f>
        <v>0</v>
      </c>
    </row>
    <row r="4100" spans="1:17">
      <c r="A4100" s="93">
        <v>44126</v>
      </c>
      <c r="B4100" t="str">
        <v/>
      </c>
      <c r="C4100">
        <v>621.92999999999995</v>
      </c>
      <c r="D4100">
        <v>0</v>
      </c>
      <c r="E4100">
        <v>1</v>
      </c>
      <c r="F4100">
        <f t="shared" si="128"/>
        <v>0</v>
      </c>
      <c r="G4100" t="str">
        <v>MESCF</v>
      </c>
      <c r="H4100" s="97" t="str">
        <f>IF(ISERROR(IF(AND(A:A&gt;#REF!,A:A&lt;=#REF!,B:B&lt;&gt;"CANC",G:G=$S$2),C4100,0)),"",IF(AND(A:A&gt;#REF!,A:A&lt;=#REF!,B:B&lt;&gt;"CANC",G:G=$S$2),C4100,0))</f>
        <v/>
      </c>
      <c r="I4100" s="97" t="str">
        <f>IF(ISERROR(IF(AND(A:A&gt;#REF!,A:A&lt;=#REF!,B:B&lt;&gt;"CANC",G:G=$S$2),C4100,0)),"",IF(AND(A:A&gt;#REF!,A:A&lt;=#REF!,B:B&lt;&gt;"CANC",G:G=$S$2),F4100,0))</f>
        <v/>
      </c>
      <c r="K4100" s="93">
        <f>[3]!TradeDate</f>
        <v>0</v>
      </c>
      <c r="L4100" s="93">
        <f>[3]!AlteredStatus</f>
        <v>0</v>
      </c>
      <c r="M4100">
        <f>[3]!CommissionEUR</f>
        <v>0</v>
      </c>
      <c r="N4100">
        <f>[3]!LocalChargeXComm</f>
        <v>0</v>
      </c>
      <c r="O4100">
        <f>[3]!FXEUR</f>
        <v>0</v>
      </c>
      <c r="P4100" t="e">
        <f t="shared" si="129"/>
        <v>#DIV/0!</v>
      </c>
      <c r="Q4100">
        <f>[3]!PortfolioCode</f>
        <v>0</v>
      </c>
    </row>
    <row r="4101" spans="1:17">
      <c r="A4101" s="93">
        <v>44126</v>
      </c>
      <c r="B4101" t="str">
        <v/>
      </c>
      <c r="C4101">
        <v>325.92</v>
      </c>
      <c r="D4101">
        <v>0</v>
      </c>
      <c r="E4101">
        <v>10.376899999999999</v>
      </c>
      <c r="F4101">
        <f t="shared" si="128"/>
        <v>0</v>
      </c>
      <c r="G4101" t="str">
        <v>MESCF</v>
      </c>
      <c r="H4101" s="97" t="str">
        <f>IF(ISERROR(IF(AND(A:A&gt;#REF!,A:A&lt;=#REF!,B:B&lt;&gt;"CANC",G:G=$S$2),C4101,0)),"",IF(AND(A:A&gt;#REF!,A:A&lt;=#REF!,B:B&lt;&gt;"CANC",G:G=$S$2),C4101,0))</f>
        <v/>
      </c>
      <c r="I4101" s="97" t="str">
        <f>IF(ISERROR(IF(AND(A:A&gt;#REF!,A:A&lt;=#REF!,B:B&lt;&gt;"CANC",G:G=$S$2),C4101,0)),"",IF(AND(A:A&gt;#REF!,A:A&lt;=#REF!,B:B&lt;&gt;"CANC",G:G=$S$2),F4101,0))</f>
        <v/>
      </c>
      <c r="K4101" s="93">
        <f>[3]!TradeDate</f>
        <v>0</v>
      </c>
      <c r="L4101" s="93">
        <f>[3]!AlteredStatus</f>
        <v>0</v>
      </c>
      <c r="M4101">
        <f>[3]!CommissionEUR</f>
        <v>0</v>
      </c>
      <c r="N4101">
        <f>[3]!LocalChargeXComm</f>
        <v>0</v>
      </c>
      <c r="O4101">
        <f>[3]!FXEUR</f>
        <v>0</v>
      </c>
      <c r="P4101" t="e">
        <f t="shared" si="129"/>
        <v>#DIV/0!</v>
      </c>
      <c r="Q4101">
        <f>[3]!PortfolioCode</f>
        <v>0</v>
      </c>
    </row>
    <row r="4102" spans="1:17">
      <c r="A4102" s="93">
        <v>44126</v>
      </c>
      <c r="B4102" t="str">
        <v/>
      </c>
      <c r="C4102">
        <v>422.21</v>
      </c>
      <c r="D4102">
        <v>0</v>
      </c>
      <c r="E4102">
        <v>1</v>
      </c>
      <c r="F4102">
        <f t="shared" si="128"/>
        <v>0</v>
      </c>
      <c r="G4102" t="str">
        <v>MESCF</v>
      </c>
      <c r="H4102" s="97" t="str">
        <f>IF(ISERROR(IF(AND(A:A&gt;#REF!,A:A&lt;=#REF!,B:B&lt;&gt;"CANC",G:G=$S$2),C4102,0)),"",IF(AND(A:A&gt;#REF!,A:A&lt;=#REF!,B:B&lt;&gt;"CANC",G:G=$S$2),C4102,0))</f>
        <v/>
      </c>
      <c r="I4102" s="97" t="str">
        <f>IF(ISERROR(IF(AND(A:A&gt;#REF!,A:A&lt;=#REF!,B:B&lt;&gt;"CANC",G:G=$S$2),C4102,0)),"",IF(AND(A:A&gt;#REF!,A:A&lt;=#REF!,B:B&lt;&gt;"CANC",G:G=$S$2),F4102,0))</f>
        <v/>
      </c>
      <c r="K4102" s="93">
        <f>[3]!TradeDate</f>
        <v>0</v>
      </c>
      <c r="L4102" s="93">
        <f>[3]!AlteredStatus</f>
        <v>0</v>
      </c>
      <c r="M4102">
        <f>[3]!CommissionEUR</f>
        <v>0</v>
      </c>
      <c r="N4102">
        <f>[3]!LocalChargeXComm</f>
        <v>0</v>
      </c>
      <c r="O4102">
        <f>[3]!FXEUR</f>
        <v>0</v>
      </c>
      <c r="P4102" t="e">
        <f t="shared" si="129"/>
        <v>#DIV/0!</v>
      </c>
      <c r="Q4102">
        <f>[3]!PortfolioCode</f>
        <v>0</v>
      </c>
    </row>
    <row r="4103" spans="1:17">
      <c r="A4103" s="93">
        <v>44126</v>
      </c>
      <c r="B4103" t="str">
        <v/>
      </c>
      <c r="C4103">
        <v>186.78</v>
      </c>
      <c r="D4103">
        <v>0</v>
      </c>
      <c r="E4103">
        <v>1</v>
      </c>
      <c r="F4103">
        <f t="shared" si="128"/>
        <v>0</v>
      </c>
      <c r="G4103" t="str">
        <v>MESCF</v>
      </c>
      <c r="H4103" s="97" t="str">
        <f>IF(ISERROR(IF(AND(A:A&gt;#REF!,A:A&lt;=#REF!,B:B&lt;&gt;"CANC",G:G=$S$2),C4103,0)),"",IF(AND(A:A&gt;#REF!,A:A&lt;=#REF!,B:B&lt;&gt;"CANC",G:G=$S$2),C4103,0))</f>
        <v/>
      </c>
      <c r="I4103" s="97" t="str">
        <f>IF(ISERROR(IF(AND(A:A&gt;#REF!,A:A&lt;=#REF!,B:B&lt;&gt;"CANC",G:G=$S$2),C4103,0)),"",IF(AND(A:A&gt;#REF!,A:A&lt;=#REF!,B:B&lt;&gt;"CANC",G:G=$S$2),F4103,0))</f>
        <v/>
      </c>
      <c r="K4103" s="93">
        <f>[3]!TradeDate</f>
        <v>0</v>
      </c>
      <c r="L4103" s="93">
        <f>[3]!AlteredStatus</f>
        <v>0</v>
      </c>
      <c r="M4103">
        <f>[3]!CommissionEUR</f>
        <v>0</v>
      </c>
      <c r="N4103">
        <f>[3]!LocalChargeXComm</f>
        <v>0</v>
      </c>
      <c r="O4103">
        <f>[3]!FXEUR</f>
        <v>0</v>
      </c>
      <c r="P4103" t="e">
        <f t="shared" si="129"/>
        <v>#DIV/0!</v>
      </c>
      <c r="Q4103">
        <f>[3]!PortfolioCode</f>
        <v>0</v>
      </c>
    </row>
    <row r="4104" spans="1:17">
      <c r="A4104" s="93">
        <v>44126</v>
      </c>
      <c r="B4104" t="str">
        <v/>
      </c>
      <c r="C4104">
        <v>0</v>
      </c>
      <c r="D4104">
        <v>0</v>
      </c>
      <c r="E4104">
        <v>1</v>
      </c>
      <c r="F4104">
        <f t="shared" si="128"/>
        <v>0</v>
      </c>
      <c r="G4104" t="str">
        <v>MESCF</v>
      </c>
      <c r="H4104" s="97" t="str">
        <f>IF(ISERROR(IF(AND(A:A&gt;#REF!,A:A&lt;=#REF!,B:B&lt;&gt;"CANC",G:G=$S$2),C4104,0)),"",IF(AND(A:A&gt;#REF!,A:A&lt;=#REF!,B:B&lt;&gt;"CANC",G:G=$S$2),C4104,0))</f>
        <v/>
      </c>
      <c r="I4104" s="97" t="str">
        <f>IF(ISERROR(IF(AND(A:A&gt;#REF!,A:A&lt;=#REF!,B:B&lt;&gt;"CANC",G:G=$S$2),C4104,0)),"",IF(AND(A:A&gt;#REF!,A:A&lt;=#REF!,B:B&lt;&gt;"CANC",G:G=$S$2),F4104,0))</f>
        <v/>
      </c>
      <c r="K4104" s="93">
        <f>[3]!TradeDate</f>
        <v>0</v>
      </c>
      <c r="L4104" s="93">
        <f>[3]!AlteredStatus</f>
        <v>0</v>
      </c>
      <c r="M4104">
        <f>[3]!CommissionEUR</f>
        <v>0</v>
      </c>
      <c r="N4104">
        <f>[3]!LocalChargeXComm</f>
        <v>0</v>
      </c>
      <c r="O4104">
        <f>[3]!FXEUR</f>
        <v>0</v>
      </c>
      <c r="P4104" t="e">
        <f t="shared" si="129"/>
        <v>#DIV/0!</v>
      </c>
      <c r="Q4104">
        <f>[3]!PortfolioCode</f>
        <v>0</v>
      </c>
    </row>
    <row r="4105" spans="1:17">
      <c r="A4105" s="93">
        <v>44126</v>
      </c>
      <c r="B4105" t="str">
        <v/>
      </c>
      <c r="C4105">
        <v>0</v>
      </c>
      <c r="D4105">
        <v>0</v>
      </c>
      <c r="E4105">
        <v>10.376899999999999</v>
      </c>
      <c r="F4105">
        <f t="shared" si="128"/>
        <v>0</v>
      </c>
      <c r="G4105" t="str">
        <v>MESCF</v>
      </c>
      <c r="H4105" s="97" t="str">
        <f>IF(ISERROR(IF(AND(A:A&gt;#REF!,A:A&lt;=#REF!,B:B&lt;&gt;"CANC",G:G=$S$2),C4105,0)),"",IF(AND(A:A&gt;#REF!,A:A&lt;=#REF!,B:B&lt;&gt;"CANC",G:G=$S$2),C4105,0))</f>
        <v/>
      </c>
      <c r="I4105" s="97" t="str">
        <f>IF(ISERROR(IF(AND(A:A&gt;#REF!,A:A&lt;=#REF!,B:B&lt;&gt;"CANC",G:G=$S$2),C4105,0)),"",IF(AND(A:A&gt;#REF!,A:A&lt;=#REF!,B:B&lt;&gt;"CANC",G:G=$S$2),F4105,0))</f>
        <v/>
      </c>
      <c r="K4105" s="93">
        <f>[3]!TradeDate</f>
        <v>0</v>
      </c>
      <c r="L4105" s="93">
        <f>[3]!AlteredStatus</f>
        <v>0</v>
      </c>
      <c r="M4105">
        <f>[3]!CommissionEUR</f>
        <v>0</v>
      </c>
      <c r="N4105">
        <f>[3]!LocalChargeXComm</f>
        <v>0</v>
      </c>
      <c r="O4105">
        <f>[3]!FXEUR</f>
        <v>0</v>
      </c>
      <c r="P4105" t="e">
        <f t="shared" si="129"/>
        <v>#DIV/0!</v>
      </c>
      <c r="Q4105">
        <f>[3]!PortfolioCode</f>
        <v>0</v>
      </c>
    </row>
    <row r="4106" spans="1:17">
      <c r="A4106" s="93">
        <v>44126</v>
      </c>
      <c r="B4106" t="str">
        <v/>
      </c>
      <c r="C4106">
        <v>91.92</v>
      </c>
      <c r="D4106">
        <v>0</v>
      </c>
      <c r="E4106">
        <v>1</v>
      </c>
      <c r="F4106">
        <f t="shared" si="128"/>
        <v>0</v>
      </c>
      <c r="G4106" t="str">
        <v>MESCF</v>
      </c>
      <c r="H4106" s="97" t="str">
        <f>IF(ISERROR(IF(AND(A:A&gt;#REF!,A:A&lt;=#REF!,B:B&lt;&gt;"CANC",G:G=$S$2),C4106,0)),"",IF(AND(A:A&gt;#REF!,A:A&lt;=#REF!,B:B&lt;&gt;"CANC",G:G=$S$2),C4106,0))</f>
        <v/>
      </c>
      <c r="I4106" s="97" t="str">
        <f>IF(ISERROR(IF(AND(A:A&gt;#REF!,A:A&lt;=#REF!,B:B&lt;&gt;"CANC",G:G=$S$2),C4106,0)),"",IF(AND(A:A&gt;#REF!,A:A&lt;=#REF!,B:B&lt;&gt;"CANC",G:G=$S$2),F4106,0))</f>
        <v/>
      </c>
      <c r="K4106" s="93">
        <f>[3]!TradeDate</f>
        <v>0</v>
      </c>
      <c r="L4106" s="93">
        <f>[3]!AlteredStatus</f>
        <v>0</v>
      </c>
      <c r="M4106">
        <f>[3]!CommissionEUR</f>
        <v>0</v>
      </c>
      <c r="N4106">
        <f>[3]!LocalChargeXComm</f>
        <v>0</v>
      </c>
      <c r="O4106">
        <f>[3]!FXEUR</f>
        <v>0</v>
      </c>
      <c r="P4106" t="e">
        <f t="shared" si="129"/>
        <v>#DIV/0!</v>
      </c>
      <c r="Q4106">
        <f>[3]!PortfolioCode</f>
        <v>0</v>
      </c>
    </row>
    <row r="4107" spans="1:17">
      <c r="A4107" s="93">
        <v>44126</v>
      </c>
      <c r="B4107" t="str">
        <v/>
      </c>
      <c r="C4107">
        <v>65.28</v>
      </c>
      <c r="D4107">
        <v>1</v>
      </c>
      <c r="E4107">
        <v>0.90329999999999999</v>
      </c>
      <c r="F4107">
        <f t="shared" si="128"/>
        <v>1.1070519207350824</v>
      </c>
      <c r="G4107" t="str">
        <v>MESCF</v>
      </c>
      <c r="H4107" s="97" t="str">
        <f>IF(ISERROR(IF(AND(A:A&gt;#REF!,A:A&lt;=#REF!,B:B&lt;&gt;"CANC",G:G=$S$2),C4107,0)),"",IF(AND(A:A&gt;#REF!,A:A&lt;=#REF!,B:B&lt;&gt;"CANC",G:G=$S$2),C4107,0))</f>
        <v/>
      </c>
      <c r="I4107" s="97" t="str">
        <f>IF(ISERROR(IF(AND(A:A&gt;#REF!,A:A&lt;=#REF!,B:B&lt;&gt;"CANC",G:G=$S$2),C4107,0)),"",IF(AND(A:A&gt;#REF!,A:A&lt;=#REF!,B:B&lt;&gt;"CANC",G:G=$S$2),F4107,0))</f>
        <v/>
      </c>
      <c r="K4107" s="93">
        <f>[3]!TradeDate</f>
        <v>0</v>
      </c>
      <c r="L4107" s="93">
        <f>[3]!AlteredStatus</f>
        <v>0</v>
      </c>
      <c r="M4107">
        <f>[3]!CommissionEUR</f>
        <v>0</v>
      </c>
      <c r="N4107">
        <f>[3]!LocalChargeXComm</f>
        <v>0</v>
      </c>
      <c r="O4107">
        <f>[3]!FXEUR</f>
        <v>0</v>
      </c>
      <c r="P4107" t="e">
        <f t="shared" si="129"/>
        <v>#DIV/0!</v>
      </c>
      <c r="Q4107">
        <f>[3]!PortfolioCode</f>
        <v>0</v>
      </c>
    </row>
    <row r="4108" spans="1:17">
      <c r="A4108" s="93">
        <v>44126</v>
      </c>
      <c r="B4108" t="str">
        <v/>
      </c>
      <c r="C4108">
        <v>0</v>
      </c>
      <c r="D4108">
        <v>1</v>
      </c>
      <c r="E4108">
        <v>0.90329999999999999</v>
      </c>
      <c r="F4108">
        <f t="shared" si="128"/>
        <v>1.1070519207350824</v>
      </c>
      <c r="G4108" t="str">
        <v>MESCF</v>
      </c>
      <c r="H4108" s="97" t="str">
        <f>IF(ISERROR(IF(AND(A:A&gt;#REF!,A:A&lt;=#REF!,B:B&lt;&gt;"CANC",G:G=$S$2),C4108,0)),"",IF(AND(A:A&gt;#REF!,A:A&lt;=#REF!,B:B&lt;&gt;"CANC",G:G=$S$2),C4108,0))</f>
        <v/>
      </c>
      <c r="I4108" s="97" t="str">
        <f>IF(ISERROR(IF(AND(A:A&gt;#REF!,A:A&lt;=#REF!,B:B&lt;&gt;"CANC",G:G=$S$2),C4108,0)),"",IF(AND(A:A&gt;#REF!,A:A&lt;=#REF!,B:B&lt;&gt;"CANC",G:G=$S$2),F4108,0))</f>
        <v/>
      </c>
      <c r="K4108" s="93">
        <f>[3]!TradeDate</f>
        <v>0</v>
      </c>
      <c r="L4108" s="93">
        <f>[3]!AlteredStatus</f>
        <v>0</v>
      </c>
      <c r="M4108">
        <f>[3]!CommissionEUR</f>
        <v>0</v>
      </c>
      <c r="N4108">
        <f>[3]!LocalChargeXComm</f>
        <v>0</v>
      </c>
      <c r="O4108">
        <f>[3]!FXEUR</f>
        <v>0</v>
      </c>
      <c r="P4108" t="e">
        <f t="shared" si="129"/>
        <v>#DIV/0!</v>
      </c>
      <c r="Q4108">
        <f>[3]!PortfolioCode</f>
        <v>0</v>
      </c>
    </row>
    <row r="4109" spans="1:17">
      <c r="A4109" s="93">
        <v>44126</v>
      </c>
      <c r="B4109" t="str">
        <v/>
      </c>
      <c r="C4109">
        <v>0</v>
      </c>
      <c r="D4109">
        <v>0</v>
      </c>
      <c r="E4109">
        <v>10.376899999999999</v>
      </c>
      <c r="F4109">
        <f t="shared" si="128"/>
        <v>0</v>
      </c>
      <c r="G4109" t="str">
        <v>MESCF</v>
      </c>
      <c r="H4109" s="97" t="str">
        <f>IF(ISERROR(IF(AND(A:A&gt;#REF!,A:A&lt;=#REF!,B:B&lt;&gt;"CANC",G:G=$S$2),C4109,0)),"",IF(AND(A:A&gt;#REF!,A:A&lt;=#REF!,B:B&lt;&gt;"CANC",G:G=$S$2),C4109,0))</f>
        <v/>
      </c>
      <c r="I4109" s="97" t="str">
        <f>IF(ISERROR(IF(AND(A:A&gt;#REF!,A:A&lt;=#REF!,B:B&lt;&gt;"CANC",G:G=$S$2),C4109,0)),"",IF(AND(A:A&gt;#REF!,A:A&lt;=#REF!,B:B&lt;&gt;"CANC",G:G=$S$2),F4109,0))</f>
        <v/>
      </c>
      <c r="K4109" s="93">
        <f>[3]!TradeDate</f>
        <v>0</v>
      </c>
      <c r="L4109" s="93">
        <f>[3]!AlteredStatus</f>
        <v>0</v>
      </c>
      <c r="M4109">
        <f>[3]!CommissionEUR</f>
        <v>0</v>
      </c>
      <c r="N4109">
        <f>[3]!LocalChargeXComm</f>
        <v>0</v>
      </c>
      <c r="O4109">
        <f>[3]!FXEUR</f>
        <v>0</v>
      </c>
      <c r="P4109" t="e">
        <f t="shared" si="129"/>
        <v>#DIV/0!</v>
      </c>
      <c r="Q4109">
        <f>[3]!PortfolioCode</f>
        <v>0</v>
      </c>
    </row>
    <row r="4110" spans="1:17">
      <c r="A4110" s="93">
        <v>44126</v>
      </c>
      <c r="B4110" t="str">
        <v/>
      </c>
      <c r="C4110">
        <v>0</v>
      </c>
      <c r="D4110">
        <v>2773.5</v>
      </c>
      <c r="E4110">
        <v>0.90329999999999999</v>
      </c>
      <c r="F4110">
        <f t="shared" si="128"/>
        <v>3070.4085021587512</v>
      </c>
      <c r="G4110" t="str">
        <v>MUSCIT</v>
      </c>
      <c r="H4110" s="97" t="str">
        <f>IF(ISERROR(IF(AND(A:A&gt;#REF!,A:A&lt;=#REF!,B:B&lt;&gt;"CANC",G:G=$S$2),C4110,0)),"",IF(AND(A:A&gt;#REF!,A:A&lt;=#REF!,B:B&lt;&gt;"CANC",G:G=$S$2),C4110,0))</f>
        <v/>
      </c>
      <c r="I4110" s="97" t="str">
        <f>IF(ISERROR(IF(AND(A:A&gt;#REF!,A:A&lt;=#REF!,B:B&lt;&gt;"CANC",G:G=$S$2),C4110,0)),"",IF(AND(A:A&gt;#REF!,A:A&lt;=#REF!,B:B&lt;&gt;"CANC",G:G=$S$2),F4110,0))</f>
        <v/>
      </c>
      <c r="K4110" s="93">
        <f>[3]!TradeDate</f>
        <v>0</v>
      </c>
      <c r="L4110" s="93">
        <f>[3]!AlteredStatus</f>
        <v>0</v>
      </c>
      <c r="M4110">
        <f>[3]!CommissionEUR</f>
        <v>0</v>
      </c>
      <c r="N4110">
        <f>[3]!LocalChargeXComm</f>
        <v>0</v>
      </c>
      <c r="O4110">
        <f>[3]!FXEUR</f>
        <v>0</v>
      </c>
      <c r="P4110" t="e">
        <f t="shared" si="129"/>
        <v>#DIV/0!</v>
      </c>
      <c r="Q4110">
        <f>[3]!PortfolioCode</f>
        <v>0</v>
      </c>
    </row>
    <row r="4111" spans="1:17">
      <c r="A4111" s="93">
        <v>44126</v>
      </c>
      <c r="B4111" t="str">
        <v/>
      </c>
      <c r="C4111">
        <v>0</v>
      </c>
      <c r="D4111">
        <v>0</v>
      </c>
      <c r="E4111">
        <v>1.0728</v>
      </c>
      <c r="F4111">
        <f t="shared" si="128"/>
        <v>0</v>
      </c>
      <c r="G4111" t="str">
        <v>BWF</v>
      </c>
      <c r="H4111" s="97" t="str">
        <f>IF(ISERROR(IF(AND(A:A&gt;#REF!,A:A&lt;=#REF!,B:B&lt;&gt;"CANC",G:G=$S$2),C4111,0)),"",IF(AND(A:A&gt;#REF!,A:A&lt;=#REF!,B:B&lt;&gt;"CANC",G:G=$S$2),C4111,0))</f>
        <v/>
      </c>
      <c r="I4111" s="97" t="str">
        <f>IF(ISERROR(IF(AND(A:A&gt;#REF!,A:A&lt;=#REF!,B:B&lt;&gt;"CANC",G:G=$S$2),C4111,0)),"",IF(AND(A:A&gt;#REF!,A:A&lt;=#REF!,B:B&lt;&gt;"CANC",G:G=$S$2),F4111,0))</f>
        <v/>
      </c>
      <c r="K4111" s="93">
        <f>[3]!TradeDate</f>
        <v>0</v>
      </c>
      <c r="L4111" s="93">
        <f>[3]!AlteredStatus</f>
        <v>0</v>
      </c>
      <c r="M4111">
        <f>[3]!CommissionEUR</f>
        <v>0</v>
      </c>
      <c r="N4111">
        <f>[3]!LocalChargeXComm</f>
        <v>0</v>
      </c>
      <c r="O4111">
        <f>[3]!FXEUR</f>
        <v>0</v>
      </c>
      <c r="P4111" t="e">
        <f t="shared" si="129"/>
        <v>#DIV/0!</v>
      </c>
      <c r="Q4111">
        <f>[3]!PortfolioCode</f>
        <v>0</v>
      </c>
    </row>
    <row r="4112" spans="1:17">
      <c r="A4112" s="93">
        <v>44126</v>
      </c>
      <c r="B4112" t="str">
        <v/>
      </c>
      <c r="C4112">
        <v>0</v>
      </c>
      <c r="D4112">
        <v>0</v>
      </c>
      <c r="E4112">
        <v>1</v>
      </c>
      <c r="F4112">
        <f t="shared" si="128"/>
        <v>0</v>
      </c>
      <c r="G4112" t="str">
        <v>MESCF</v>
      </c>
      <c r="H4112" s="97" t="str">
        <f>IF(ISERROR(IF(AND(A:A&gt;#REF!,A:A&lt;=#REF!,B:B&lt;&gt;"CANC",G:G=$S$2),C4112,0)),"",IF(AND(A:A&gt;#REF!,A:A&lt;=#REF!,B:B&lt;&gt;"CANC",G:G=$S$2),C4112,0))</f>
        <v/>
      </c>
      <c r="I4112" s="97" t="str">
        <f>IF(ISERROR(IF(AND(A:A&gt;#REF!,A:A&lt;=#REF!,B:B&lt;&gt;"CANC",G:G=$S$2),C4112,0)),"",IF(AND(A:A&gt;#REF!,A:A&lt;=#REF!,B:B&lt;&gt;"CANC",G:G=$S$2),F4112,0))</f>
        <v/>
      </c>
      <c r="K4112" s="93">
        <f>[3]!TradeDate</f>
        <v>0</v>
      </c>
      <c r="L4112" s="93">
        <f>[3]!AlteredStatus</f>
        <v>0</v>
      </c>
      <c r="M4112">
        <f>[3]!CommissionEUR</f>
        <v>0</v>
      </c>
      <c r="N4112">
        <f>[3]!LocalChargeXComm</f>
        <v>0</v>
      </c>
      <c r="O4112">
        <f>[3]!FXEUR</f>
        <v>0</v>
      </c>
      <c r="P4112" t="e">
        <f t="shared" si="129"/>
        <v>#DIV/0!</v>
      </c>
      <c r="Q4112">
        <f>[3]!PortfolioCode</f>
        <v>0</v>
      </c>
    </row>
    <row r="4113" spans="1:17">
      <c r="A4113" s="93">
        <v>44126</v>
      </c>
      <c r="B4113" t="str">
        <v/>
      </c>
      <c r="C4113">
        <v>0</v>
      </c>
      <c r="D4113">
        <v>7573.75</v>
      </c>
      <c r="E4113">
        <v>1</v>
      </c>
      <c r="F4113">
        <f t="shared" si="128"/>
        <v>7573.75</v>
      </c>
      <c r="G4113" t="str">
        <v>BWF</v>
      </c>
      <c r="H4113" s="97" t="str">
        <f>IF(ISERROR(IF(AND(A:A&gt;#REF!,A:A&lt;=#REF!,B:B&lt;&gt;"CANC",G:G=$S$2),C4113,0)),"",IF(AND(A:A&gt;#REF!,A:A&lt;=#REF!,B:B&lt;&gt;"CANC",G:G=$S$2),C4113,0))</f>
        <v/>
      </c>
      <c r="I4113" s="97" t="str">
        <f>IF(ISERROR(IF(AND(A:A&gt;#REF!,A:A&lt;=#REF!,B:B&lt;&gt;"CANC",G:G=$S$2),C4113,0)),"",IF(AND(A:A&gt;#REF!,A:A&lt;=#REF!,B:B&lt;&gt;"CANC",G:G=$S$2),F4113,0))</f>
        <v/>
      </c>
      <c r="K4113" s="93">
        <f>[3]!TradeDate</f>
        <v>0</v>
      </c>
      <c r="L4113" s="93">
        <f>[3]!AlteredStatus</f>
        <v>0</v>
      </c>
      <c r="M4113">
        <f>[3]!CommissionEUR</f>
        <v>0</v>
      </c>
      <c r="N4113">
        <f>[3]!LocalChargeXComm</f>
        <v>0</v>
      </c>
      <c r="O4113">
        <f>[3]!FXEUR</f>
        <v>0</v>
      </c>
      <c r="P4113" t="e">
        <f t="shared" si="129"/>
        <v>#DIV/0!</v>
      </c>
      <c r="Q4113">
        <f>[3]!PortfolioCode</f>
        <v>0</v>
      </c>
    </row>
    <row r="4114" spans="1:17">
      <c r="A4114" s="93">
        <v>44126</v>
      </c>
      <c r="B4114" t="str">
        <v/>
      </c>
      <c r="C4114">
        <v>0</v>
      </c>
      <c r="D4114">
        <v>3820</v>
      </c>
      <c r="E4114">
        <v>0.90329999999999999</v>
      </c>
      <c r="F4114">
        <f t="shared" si="128"/>
        <v>4228.9383372080147</v>
      </c>
      <c r="G4114" t="str">
        <v>MEEIF</v>
      </c>
      <c r="H4114" s="97" t="str">
        <f>IF(ISERROR(IF(AND(A:A&gt;#REF!,A:A&lt;=#REF!,B:B&lt;&gt;"CANC",G:G=$S$2),C4114,0)),"",IF(AND(A:A&gt;#REF!,A:A&lt;=#REF!,B:B&lt;&gt;"CANC",G:G=$S$2),C4114,0))</f>
        <v/>
      </c>
      <c r="I4114" s="97" t="str">
        <f>IF(ISERROR(IF(AND(A:A&gt;#REF!,A:A&lt;=#REF!,B:B&lt;&gt;"CANC",G:G=$S$2),C4114,0)),"",IF(AND(A:A&gt;#REF!,A:A&lt;=#REF!,B:B&lt;&gt;"CANC",G:G=$S$2),F4114,0))</f>
        <v/>
      </c>
      <c r="K4114" s="93">
        <f>[3]!TradeDate</f>
        <v>0</v>
      </c>
      <c r="L4114" s="93">
        <f>[3]!AlteredStatus</f>
        <v>0</v>
      </c>
      <c r="M4114">
        <f>[3]!CommissionEUR</f>
        <v>0</v>
      </c>
      <c r="N4114">
        <f>[3]!LocalChargeXComm</f>
        <v>0</v>
      </c>
      <c r="O4114">
        <f>[3]!FXEUR</f>
        <v>0</v>
      </c>
      <c r="P4114" t="e">
        <f t="shared" si="129"/>
        <v>#DIV/0!</v>
      </c>
      <c r="Q4114">
        <f>[3]!PortfolioCode</f>
        <v>0</v>
      </c>
    </row>
    <row r="4115" spans="1:17">
      <c r="A4115" s="93">
        <v>44126</v>
      </c>
      <c r="B4115" t="str">
        <v/>
      </c>
      <c r="C4115">
        <v>0</v>
      </c>
      <c r="D4115">
        <v>2681.5</v>
      </c>
      <c r="E4115">
        <v>0.90329999999999999</v>
      </c>
      <c r="F4115">
        <f t="shared" si="128"/>
        <v>2968.5597254511235</v>
      </c>
      <c r="G4115" t="str">
        <v>MEEIF</v>
      </c>
      <c r="H4115" s="97" t="str">
        <f>IF(ISERROR(IF(AND(A:A&gt;#REF!,A:A&lt;=#REF!,B:B&lt;&gt;"CANC",G:G=$S$2),C4115,0)),"",IF(AND(A:A&gt;#REF!,A:A&lt;=#REF!,B:B&lt;&gt;"CANC",G:G=$S$2),C4115,0))</f>
        <v/>
      </c>
      <c r="I4115" s="97" t="str">
        <f>IF(ISERROR(IF(AND(A:A&gt;#REF!,A:A&lt;=#REF!,B:B&lt;&gt;"CANC",G:G=$S$2),C4115,0)),"",IF(AND(A:A&gt;#REF!,A:A&lt;=#REF!,B:B&lt;&gt;"CANC",G:G=$S$2),F4115,0))</f>
        <v/>
      </c>
      <c r="K4115" s="93">
        <f>[3]!TradeDate</f>
        <v>0</v>
      </c>
      <c r="L4115" s="93">
        <f>[3]!AlteredStatus</f>
        <v>0</v>
      </c>
      <c r="M4115">
        <f>[3]!CommissionEUR</f>
        <v>0</v>
      </c>
      <c r="N4115">
        <f>[3]!LocalChargeXComm</f>
        <v>0</v>
      </c>
      <c r="O4115">
        <f>[3]!FXEUR</f>
        <v>0</v>
      </c>
      <c r="P4115" t="e">
        <f t="shared" si="129"/>
        <v>#DIV/0!</v>
      </c>
      <c r="Q4115">
        <f>[3]!PortfolioCode</f>
        <v>0</v>
      </c>
    </row>
    <row r="4116" spans="1:17">
      <c r="A4116" s="93">
        <v>44126</v>
      </c>
      <c r="B4116" t="str">
        <v/>
      </c>
      <c r="C4116">
        <v>0</v>
      </c>
      <c r="D4116">
        <v>392.6</v>
      </c>
      <c r="E4116">
        <v>0.90329999999999999</v>
      </c>
      <c r="F4116">
        <f t="shared" si="128"/>
        <v>434.62858408059338</v>
      </c>
      <c r="G4116" t="str">
        <v>MEEIF</v>
      </c>
      <c r="H4116" s="97" t="str">
        <f>IF(ISERROR(IF(AND(A:A&gt;#REF!,A:A&lt;=#REF!,B:B&lt;&gt;"CANC",G:G=$S$2),C4116,0)),"",IF(AND(A:A&gt;#REF!,A:A&lt;=#REF!,B:B&lt;&gt;"CANC",G:G=$S$2),C4116,0))</f>
        <v/>
      </c>
      <c r="I4116" s="97" t="str">
        <f>IF(ISERROR(IF(AND(A:A&gt;#REF!,A:A&lt;=#REF!,B:B&lt;&gt;"CANC",G:G=$S$2),C4116,0)),"",IF(AND(A:A&gt;#REF!,A:A&lt;=#REF!,B:B&lt;&gt;"CANC",G:G=$S$2),F4116,0))</f>
        <v/>
      </c>
      <c r="K4116" s="93">
        <f>[3]!TradeDate</f>
        <v>0</v>
      </c>
      <c r="L4116" s="93">
        <f>[3]!AlteredStatus</f>
        <v>0</v>
      </c>
      <c r="M4116">
        <f>[3]!CommissionEUR</f>
        <v>0</v>
      </c>
      <c r="N4116">
        <f>[3]!LocalChargeXComm</f>
        <v>0</v>
      </c>
      <c r="O4116">
        <f>[3]!FXEUR</f>
        <v>0</v>
      </c>
      <c r="P4116" t="e">
        <f t="shared" si="129"/>
        <v>#DIV/0!</v>
      </c>
      <c r="Q4116">
        <f>[3]!PortfolioCode</f>
        <v>0</v>
      </c>
    </row>
    <row r="4117" spans="1:17">
      <c r="A4117" s="93">
        <v>44126</v>
      </c>
      <c r="B4117" t="str">
        <v/>
      </c>
      <c r="C4117">
        <v>0</v>
      </c>
      <c r="D4117">
        <v>980</v>
      </c>
      <c r="E4117">
        <v>0.90329999999999999</v>
      </c>
      <c r="F4117">
        <f t="shared" si="128"/>
        <v>1084.9108823203808</v>
      </c>
      <c r="G4117" t="str">
        <v>MUSCIT</v>
      </c>
      <c r="H4117" s="97" t="str">
        <f>IF(ISERROR(IF(AND(A:A&gt;#REF!,A:A&lt;=#REF!,B:B&lt;&gt;"CANC",G:G=$S$2),C4117,0)),"",IF(AND(A:A&gt;#REF!,A:A&lt;=#REF!,B:B&lt;&gt;"CANC",G:G=$S$2),C4117,0))</f>
        <v/>
      </c>
      <c r="I4117" s="97" t="str">
        <f>IF(ISERROR(IF(AND(A:A&gt;#REF!,A:A&lt;=#REF!,B:B&lt;&gt;"CANC",G:G=$S$2),C4117,0)),"",IF(AND(A:A&gt;#REF!,A:A&lt;=#REF!,B:B&lt;&gt;"CANC",G:G=$S$2),F4117,0))</f>
        <v/>
      </c>
      <c r="K4117" s="93">
        <f>[3]!TradeDate</f>
        <v>0</v>
      </c>
      <c r="L4117" s="93">
        <f>[3]!AlteredStatus</f>
        <v>0</v>
      </c>
      <c r="M4117">
        <f>[3]!CommissionEUR</f>
        <v>0</v>
      </c>
      <c r="N4117">
        <f>[3]!LocalChargeXComm</f>
        <v>0</v>
      </c>
      <c r="O4117">
        <f>[3]!FXEUR</f>
        <v>0</v>
      </c>
      <c r="P4117" t="e">
        <f t="shared" si="129"/>
        <v>#DIV/0!</v>
      </c>
      <c r="Q4117">
        <f>[3]!PortfolioCode</f>
        <v>0</v>
      </c>
    </row>
    <row r="4118" spans="1:17">
      <c r="A4118" s="93">
        <v>44126</v>
      </c>
      <c r="B4118" t="str">
        <v/>
      </c>
      <c r="C4118">
        <v>5.47</v>
      </c>
      <c r="D4118">
        <v>1</v>
      </c>
      <c r="E4118">
        <v>0.90329999999999999</v>
      </c>
      <c r="F4118">
        <f t="shared" si="128"/>
        <v>1.1070519207350824</v>
      </c>
      <c r="G4118" t="str">
        <v>MESCF</v>
      </c>
      <c r="H4118" s="97" t="str">
        <f>IF(ISERROR(IF(AND(A:A&gt;#REF!,A:A&lt;=#REF!,B:B&lt;&gt;"CANC",G:G=$S$2),C4118,0)),"",IF(AND(A:A&gt;#REF!,A:A&lt;=#REF!,B:B&lt;&gt;"CANC",G:G=$S$2),C4118,0))</f>
        <v/>
      </c>
      <c r="I4118" s="97" t="str">
        <f>IF(ISERROR(IF(AND(A:A&gt;#REF!,A:A&lt;=#REF!,B:B&lt;&gt;"CANC",G:G=$S$2),C4118,0)),"",IF(AND(A:A&gt;#REF!,A:A&lt;=#REF!,B:B&lt;&gt;"CANC",G:G=$S$2),F4118,0))</f>
        <v/>
      </c>
      <c r="K4118" s="93">
        <f>[3]!TradeDate</f>
        <v>0</v>
      </c>
      <c r="L4118" s="93">
        <f>[3]!AlteredStatus</f>
        <v>0</v>
      </c>
      <c r="M4118">
        <f>[3]!CommissionEUR</f>
        <v>0</v>
      </c>
      <c r="N4118">
        <f>[3]!LocalChargeXComm</f>
        <v>0</v>
      </c>
      <c r="O4118">
        <f>[3]!FXEUR</f>
        <v>0</v>
      </c>
      <c r="P4118" t="e">
        <f t="shared" si="129"/>
        <v>#DIV/0!</v>
      </c>
      <c r="Q4118">
        <f>[3]!PortfolioCode</f>
        <v>0</v>
      </c>
    </row>
    <row r="4119" spans="1:17">
      <c r="A4119" s="93">
        <v>44126</v>
      </c>
      <c r="B4119" t="str">
        <v/>
      </c>
      <c r="C4119">
        <v>0</v>
      </c>
      <c r="D4119">
        <v>1</v>
      </c>
      <c r="E4119">
        <v>0.90329999999999999</v>
      </c>
      <c r="F4119">
        <f t="shared" si="128"/>
        <v>1.1070519207350824</v>
      </c>
      <c r="G4119" t="str">
        <v>MESCF</v>
      </c>
      <c r="H4119" s="97" t="str">
        <f>IF(ISERROR(IF(AND(A:A&gt;#REF!,A:A&lt;=#REF!,B:B&lt;&gt;"CANC",G:G=$S$2),C4119,0)),"",IF(AND(A:A&gt;#REF!,A:A&lt;=#REF!,B:B&lt;&gt;"CANC",G:G=$S$2),C4119,0))</f>
        <v/>
      </c>
      <c r="I4119" s="97" t="str">
        <f>IF(ISERROR(IF(AND(A:A&gt;#REF!,A:A&lt;=#REF!,B:B&lt;&gt;"CANC",G:G=$S$2),C4119,0)),"",IF(AND(A:A&gt;#REF!,A:A&lt;=#REF!,B:B&lt;&gt;"CANC",G:G=$S$2),F4119,0))</f>
        <v/>
      </c>
      <c r="K4119" s="93">
        <f>[3]!TradeDate</f>
        <v>0</v>
      </c>
      <c r="L4119" s="93">
        <f>[3]!AlteredStatus</f>
        <v>0</v>
      </c>
      <c r="M4119">
        <f>[3]!CommissionEUR</f>
        <v>0</v>
      </c>
      <c r="N4119">
        <f>[3]!LocalChargeXComm</f>
        <v>0</v>
      </c>
      <c r="O4119">
        <f>[3]!FXEUR</f>
        <v>0</v>
      </c>
      <c r="P4119" t="e">
        <f t="shared" si="129"/>
        <v>#DIV/0!</v>
      </c>
      <c r="Q4119">
        <f>[3]!PortfolioCode</f>
        <v>0</v>
      </c>
    </row>
    <row r="4120" spans="1:17">
      <c r="A4120" s="93">
        <v>44126</v>
      </c>
      <c r="B4120" t="str">
        <v/>
      </c>
      <c r="C4120">
        <v>420</v>
      </c>
      <c r="D4120">
        <v>1</v>
      </c>
      <c r="E4120">
        <v>0.90329999999999999</v>
      </c>
      <c r="F4120">
        <f t="shared" si="128"/>
        <v>1.1070519207350824</v>
      </c>
      <c r="G4120" t="str">
        <v>MESCF</v>
      </c>
      <c r="H4120" s="97" t="str">
        <f>IF(ISERROR(IF(AND(A:A&gt;#REF!,A:A&lt;=#REF!,B:B&lt;&gt;"CANC",G:G=$S$2),C4120,0)),"",IF(AND(A:A&gt;#REF!,A:A&lt;=#REF!,B:B&lt;&gt;"CANC",G:G=$S$2),C4120,0))</f>
        <v/>
      </c>
      <c r="I4120" s="97" t="str">
        <f>IF(ISERROR(IF(AND(A:A&gt;#REF!,A:A&lt;=#REF!,B:B&lt;&gt;"CANC",G:G=$S$2),C4120,0)),"",IF(AND(A:A&gt;#REF!,A:A&lt;=#REF!,B:B&lt;&gt;"CANC",G:G=$S$2),F4120,0))</f>
        <v/>
      </c>
      <c r="K4120" s="93">
        <f>[3]!TradeDate</f>
        <v>0</v>
      </c>
      <c r="L4120" s="93">
        <f>[3]!AlteredStatus</f>
        <v>0</v>
      </c>
      <c r="M4120">
        <f>[3]!CommissionEUR</f>
        <v>0</v>
      </c>
      <c r="N4120">
        <f>[3]!LocalChargeXComm</f>
        <v>0</v>
      </c>
      <c r="O4120">
        <f>[3]!FXEUR</f>
        <v>0</v>
      </c>
      <c r="P4120" t="e">
        <f t="shared" si="129"/>
        <v>#DIV/0!</v>
      </c>
      <c r="Q4120">
        <f>[3]!PortfolioCode</f>
        <v>0</v>
      </c>
    </row>
    <row r="4121" spans="1:17">
      <c r="A4121" s="93">
        <v>44126</v>
      </c>
      <c r="B4121" t="str">
        <v/>
      </c>
      <c r="C4121">
        <v>1172.8699999999999</v>
      </c>
      <c r="D4121">
        <v>0</v>
      </c>
      <c r="E4121">
        <v>10.376899999999999</v>
      </c>
      <c r="F4121">
        <f t="shared" si="128"/>
        <v>0</v>
      </c>
      <c r="G4121" t="str">
        <v>MESCF</v>
      </c>
      <c r="H4121" s="97" t="str">
        <f>IF(ISERROR(IF(AND(A:A&gt;#REF!,A:A&lt;=#REF!,B:B&lt;&gt;"CANC",G:G=$S$2),C4121,0)),"",IF(AND(A:A&gt;#REF!,A:A&lt;=#REF!,B:B&lt;&gt;"CANC",G:G=$S$2),C4121,0))</f>
        <v/>
      </c>
      <c r="I4121" s="97" t="str">
        <f>IF(ISERROR(IF(AND(A:A&gt;#REF!,A:A&lt;=#REF!,B:B&lt;&gt;"CANC",G:G=$S$2),C4121,0)),"",IF(AND(A:A&gt;#REF!,A:A&lt;=#REF!,B:B&lt;&gt;"CANC",G:G=$S$2),F4121,0))</f>
        <v/>
      </c>
      <c r="K4121" s="93">
        <f>[3]!TradeDate</f>
        <v>0</v>
      </c>
      <c r="L4121" s="93">
        <f>[3]!AlteredStatus</f>
        <v>0</v>
      </c>
      <c r="M4121">
        <f>[3]!CommissionEUR</f>
        <v>0</v>
      </c>
      <c r="N4121">
        <f>[3]!LocalChargeXComm</f>
        <v>0</v>
      </c>
      <c r="O4121">
        <f>[3]!FXEUR</f>
        <v>0</v>
      </c>
      <c r="P4121" t="e">
        <f t="shared" si="129"/>
        <v>#DIV/0!</v>
      </c>
      <c r="Q4121">
        <f>[3]!PortfolioCode</f>
        <v>0</v>
      </c>
    </row>
    <row r="4122" spans="1:17">
      <c r="A4122" s="93">
        <v>44126</v>
      </c>
      <c r="B4122" t="str">
        <v/>
      </c>
      <c r="C4122">
        <v>2.98</v>
      </c>
      <c r="D4122">
        <v>19.2</v>
      </c>
      <c r="E4122">
        <v>0.90329999999999999</v>
      </c>
      <c r="F4122">
        <f t="shared" si="128"/>
        <v>21.255396878113583</v>
      </c>
      <c r="G4122" t="str">
        <v>AMUNDIPEA</v>
      </c>
      <c r="H4122" s="97" t="str">
        <f>IF(ISERROR(IF(AND(A:A&gt;#REF!,A:A&lt;=#REF!,B:B&lt;&gt;"CANC",G:G=$S$2),C4122,0)),"",IF(AND(A:A&gt;#REF!,A:A&lt;=#REF!,B:B&lt;&gt;"CANC",G:G=$S$2),C4122,0))</f>
        <v/>
      </c>
      <c r="I4122" s="97" t="str">
        <f>IF(ISERROR(IF(AND(A:A&gt;#REF!,A:A&lt;=#REF!,B:B&lt;&gt;"CANC",G:G=$S$2),C4122,0)),"",IF(AND(A:A&gt;#REF!,A:A&lt;=#REF!,B:B&lt;&gt;"CANC",G:G=$S$2),F4122,0))</f>
        <v/>
      </c>
      <c r="K4122" s="93">
        <f>[3]!TradeDate</f>
        <v>0</v>
      </c>
      <c r="L4122" s="93">
        <f>[3]!AlteredStatus</f>
        <v>0</v>
      </c>
      <c r="M4122">
        <f>[3]!CommissionEUR</f>
        <v>0</v>
      </c>
      <c r="N4122">
        <f>[3]!LocalChargeXComm</f>
        <v>0</v>
      </c>
      <c r="O4122">
        <f>[3]!FXEUR</f>
        <v>0</v>
      </c>
      <c r="P4122" t="e">
        <f t="shared" si="129"/>
        <v>#DIV/0!</v>
      </c>
      <c r="Q4122">
        <f>[3]!PortfolioCode</f>
        <v>0</v>
      </c>
    </row>
    <row r="4123" spans="1:17">
      <c r="A4123" s="93">
        <v>44126</v>
      </c>
      <c r="B4123" t="str">
        <v/>
      </c>
      <c r="C4123">
        <v>9.32</v>
      </c>
      <c r="D4123">
        <v>61.15</v>
      </c>
      <c r="E4123">
        <v>0.90329999999999999</v>
      </c>
      <c r="F4123">
        <f t="shared" si="128"/>
        <v>67.696224952950288</v>
      </c>
      <c r="G4123" t="str">
        <v>ERAFP</v>
      </c>
      <c r="H4123" s="97" t="str">
        <f>IF(ISERROR(IF(AND(A:A&gt;#REF!,A:A&lt;=#REF!,B:B&lt;&gt;"CANC",G:G=$S$2),C4123,0)),"",IF(AND(A:A&gt;#REF!,A:A&lt;=#REF!,B:B&lt;&gt;"CANC",G:G=$S$2),C4123,0))</f>
        <v/>
      </c>
      <c r="I4123" s="97" t="str">
        <f>IF(ISERROR(IF(AND(A:A&gt;#REF!,A:A&lt;=#REF!,B:B&lt;&gt;"CANC",G:G=$S$2),C4123,0)),"",IF(AND(A:A&gt;#REF!,A:A&lt;=#REF!,B:B&lt;&gt;"CANC",G:G=$S$2),F4123,0))</f>
        <v/>
      </c>
      <c r="K4123" s="93">
        <f>[3]!TradeDate</f>
        <v>0</v>
      </c>
      <c r="L4123" s="93">
        <f>[3]!AlteredStatus</f>
        <v>0</v>
      </c>
      <c r="M4123">
        <f>[3]!CommissionEUR</f>
        <v>0</v>
      </c>
      <c r="N4123">
        <f>[3]!LocalChargeXComm</f>
        <v>0</v>
      </c>
      <c r="O4123">
        <f>[3]!FXEUR</f>
        <v>0</v>
      </c>
      <c r="P4123" t="e">
        <f t="shared" si="129"/>
        <v>#DIV/0!</v>
      </c>
      <c r="Q4123">
        <f>[3]!PortfolioCode</f>
        <v>0</v>
      </c>
    </row>
    <row r="4124" spans="1:17">
      <c r="A4124" s="93">
        <v>44126</v>
      </c>
      <c r="B4124" t="str">
        <v/>
      </c>
      <c r="C4124">
        <v>4.6399999999999997</v>
      </c>
      <c r="D4124">
        <v>29.91</v>
      </c>
      <c r="E4124">
        <v>0.90329999999999999</v>
      </c>
      <c r="F4124">
        <f t="shared" si="128"/>
        <v>33.111922949186315</v>
      </c>
      <c r="G4124" t="str">
        <v>STIHL</v>
      </c>
      <c r="H4124" s="97" t="str">
        <f>IF(ISERROR(IF(AND(A:A&gt;#REF!,A:A&lt;=#REF!,B:B&lt;&gt;"CANC",G:G=$S$2),C4124,0)),"",IF(AND(A:A&gt;#REF!,A:A&lt;=#REF!,B:B&lt;&gt;"CANC",G:G=$S$2),C4124,0))</f>
        <v/>
      </c>
      <c r="I4124" s="97" t="str">
        <f>IF(ISERROR(IF(AND(A:A&gt;#REF!,A:A&lt;=#REF!,B:B&lt;&gt;"CANC",G:G=$S$2),C4124,0)),"",IF(AND(A:A&gt;#REF!,A:A&lt;=#REF!,B:B&lt;&gt;"CANC",G:G=$S$2),F4124,0))</f>
        <v/>
      </c>
      <c r="K4124" s="93">
        <f>[3]!TradeDate</f>
        <v>0</v>
      </c>
      <c r="L4124" s="93">
        <f>[3]!AlteredStatus</f>
        <v>0</v>
      </c>
      <c r="M4124">
        <f>[3]!CommissionEUR</f>
        <v>0</v>
      </c>
      <c r="N4124">
        <f>[3]!LocalChargeXComm</f>
        <v>0</v>
      </c>
      <c r="O4124">
        <f>[3]!FXEUR</f>
        <v>0</v>
      </c>
      <c r="P4124" t="e">
        <f t="shared" si="129"/>
        <v>#DIV/0!</v>
      </c>
      <c r="Q4124">
        <f>[3]!PortfolioCode</f>
        <v>0</v>
      </c>
    </row>
    <row r="4125" spans="1:17">
      <c r="A4125" s="93">
        <v>44126</v>
      </c>
      <c r="B4125" t="str">
        <v/>
      </c>
      <c r="C4125">
        <v>0</v>
      </c>
      <c r="D4125">
        <v>1</v>
      </c>
      <c r="E4125">
        <v>0.90329999999999999</v>
      </c>
      <c r="F4125">
        <f t="shared" si="128"/>
        <v>1.1070519207350824</v>
      </c>
      <c r="G4125" t="str">
        <v>STIHL</v>
      </c>
      <c r="H4125" s="97" t="str">
        <f>IF(ISERROR(IF(AND(A:A&gt;#REF!,A:A&lt;=#REF!,B:B&lt;&gt;"CANC",G:G=$S$2),C4125,0)),"",IF(AND(A:A&gt;#REF!,A:A&lt;=#REF!,B:B&lt;&gt;"CANC",G:G=$S$2),C4125,0))</f>
        <v/>
      </c>
      <c r="I4125" s="97" t="str">
        <f>IF(ISERROR(IF(AND(A:A&gt;#REF!,A:A&lt;=#REF!,B:B&lt;&gt;"CANC",G:G=$S$2),C4125,0)),"",IF(AND(A:A&gt;#REF!,A:A&lt;=#REF!,B:B&lt;&gt;"CANC",G:G=$S$2),F4125,0))</f>
        <v/>
      </c>
      <c r="K4125" s="93">
        <f>[3]!TradeDate</f>
        <v>0</v>
      </c>
      <c r="L4125" s="93">
        <f>[3]!AlteredStatus</f>
        <v>0</v>
      </c>
      <c r="M4125">
        <f>[3]!CommissionEUR</f>
        <v>0</v>
      </c>
      <c r="N4125">
        <f>[3]!LocalChargeXComm</f>
        <v>0</v>
      </c>
      <c r="O4125">
        <f>[3]!FXEUR</f>
        <v>0</v>
      </c>
      <c r="P4125" t="e">
        <f t="shared" si="129"/>
        <v>#DIV/0!</v>
      </c>
      <c r="Q4125">
        <f>[3]!PortfolioCode</f>
        <v>0</v>
      </c>
    </row>
    <row r="4126" spans="1:17">
      <c r="A4126" s="93">
        <v>44126</v>
      </c>
      <c r="B4126" t="str">
        <v/>
      </c>
      <c r="C4126">
        <v>154.97999999999999</v>
      </c>
      <c r="D4126">
        <v>1001.72</v>
      </c>
      <c r="E4126">
        <v>0.90329999999999999</v>
      </c>
      <c r="F4126">
        <f t="shared" si="128"/>
        <v>1108.9560500387468</v>
      </c>
      <c r="G4126" t="str">
        <v>AMUNDIPEA</v>
      </c>
      <c r="H4126" s="97" t="str">
        <f>IF(ISERROR(IF(AND(A:A&gt;#REF!,A:A&lt;=#REF!,B:B&lt;&gt;"CANC",G:G=$S$2),C4126,0)),"",IF(AND(A:A&gt;#REF!,A:A&lt;=#REF!,B:B&lt;&gt;"CANC",G:G=$S$2),C4126,0))</f>
        <v/>
      </c>
      <c r="I4126" s="97" t="str">
        <f>IF(ISERROR(IF(AND(A:A&gt;#REF!,A:A&lt;=#REF!,B:B&lt;&gt;"CANC",G:G=$S$2),C4126,0)),"",IF(AND(A:A&gt;#REF!,A:A&lt;=#REF!,B:B&lt;&gt;"CANC",G:G=$S$2),F4126,0))</f>
        <v/>
      </c>
      <c r="K4126" s="93">
        <f>[3]!TradeDate</f>
        <v>0</v>
      </c>
      <c r="L4126" s="93">
        <f>[3]!AlteredStatus</f>
        <v>0</v>
      </c>
      <c r="M4126">
        <f>[3]!CommissionEUR</f>
        <v>0</v>
      </c>
      <c r="N4126">
        <f>[3]!LocalChargeXComm</f>
        <v>0</v>
      </c>
      <c r="O4126">
        <f>[3]!FXEUR</f>
        <v>0</v>
      </c>
      <c r="P4126" t="e">
        <f t="shared" si="129"/>
        <v>#DIV/0!</v>
      </c>
      <c r="Q4126">
        <f>[3]!PortfolioCode</f>
        <v>0</v>
      </c>
    </row>
    <row r="4127" spans="1:17">
      <c r="A4127" s="93">
        <v>44126</v>
      </c>
      <c r="B4127" t="str">
        <v/>
      </c>
      <c r="C4127">
        <v>241.77</v>
      </c>
      <c r="D4127">
        <v>1562.09</v>
      </c>
      <c r="E4127">
        <v>0.90329999999999999</v>
      </c>
      <c r="F4127">
        <f t="shared" si="128"/>
        <v>1729.3147348610648</v>
      </c>
      <c r="G4127" t="str">
        <v>STIHL</v>
      </c>
      <c r="H4127" s="97" t="str">
        <f>IF(ISERROR(IF(AND(A:A&gt;#REF!,A:A&lt;=#REF!,B:B&lt;&gt;"CANC",G:G=$S$2),C4127,0)),"",IF(AND(A:A&gt;#REF!,A:A&lt;=#REF!,B:B&lt;&gt;"CANC",G:G=$S$2),C4127,0))</f>
        <v/>
      </c>
      <c r="I4127" s="97" t="str">
        <f>IF(ISERROR(IF(AND(A:A&gt;#REF!,A:A&lt;=#REF!,B:B&lt;&gt;"CANC",G:G=$S$2),C4127,0)),"",IF(AND(A:A&gt;#REF!,A:A&lt;=#REF!,B:B&lt;&gt;"CANC",G:G=$S$2),F4127,0))</f>
        <v/>
      </c>
      <c r="K4127" s="93">
        <f>[3]!TradeDate</f>
        <v>0</v>
      </c>
      <c r="L4127" s="93">
        <f>[3]!AlteredStatus</f>
        <v>0</v>
      </c>
      <c r="M4127">
        <f>[3]!CommissionEUR</f>
        <v>0</v>
      </c>
      <c r="N4127">
        <f>[3]!LocalChargeXComm</f>
        <v>0</v>
      </c>
      <c r="O4127">
        <f>[3]!FXEUR</f>
        <v>0</v>
      </c>
      <c r="P4127" t="e">
        <f t="shared" si="129"/>
        <v>#DIV/0!</v>
      </c>
      <c r="Q4127">
        <f>[3]!PortfolioCode</f>
        <v>0</v>
      </c>
    </row>
    <row r="4128" spans="1:17">
      <c r="A4128" s="93">
        <v>44126</v>
      </c>
      <c r="B4128" t="str">
        <v/>
      </c>
      <c r="C4128">
        <v>0</v>
      </c>
      <c r="D4128">
        <v>1</v>
      </c>
      <c r="E4128">
        <v>0.90329999999999999</v>
      </c>
      <c r="F4128">
        <f t="shared" si="128"/>
        <v>1.1070519207350824</v>
      </c>
      <c r="G4128" t="str">
        <v>STIHL</v>
      </c>
      <c r="H4128" s="97" t="str">
        <f>IF(ISERROR(IF(AND(A:A&gt;#REF!,A:A&lt;=#REF!,B:B&lt;&gt;"CANC",G:G=$S$2),C4128,0)),"",IF(AND(A:A&gt;#REF!,A:A&lt;=#REF!,B:B&lt;&gt;"CANC",G:G=$S$2),C4128,0))</f>
        <v/>
      </c>
      <c r="I4128" s="97" t="str">
        <f>IF(ISERROR(IF(AND(A:A&gt;#REF!,A:A&lt;=#REF!,B:B&lt;&gt;"CANC",G:G=$S$2),C4128,0)),"",IF(AND(A:A&gt;#REF!,A:A&lt;=#REF!,B:B&lt;&gt;"CANC",G:G=$S$2),F4128,0))</f>
        <v/>
      </c>
      <c r="K4128" s="93">
        <f>[3]!TradeDate</f>
        <v>0</v>
      </c>
      <c r="L4128" s="93">
        <f>[3]!AlteredStatus</f>
        <v>0</v>
      </c>
      <c r="M4128">
        <f>[3]!CommissionEUR</f>
        <v>0</v>
      </c>
      <c r="N4128">
        <f>[3]!LocalChargeXComm</f>
        <v>0</v>
      </c>
      <c r="O4128">
        <f>[3]!FXEUR</f>
        <v>0</v>
      </c>
      <c r="P4128" t="e">
        <f t="shared" si="129"/>
        <v>#DIV/0!</v>
      </c>
      <c r="Q4128">
        <f>[3]!PortfolioCode</f>
        <v>0</v>
      </c>
    </row>
    <row r="4129" spans="1:17">
      <c r="A4129" s="93">
        <v>44126</v>
      </c>
      <c r="B4129" t="str">
        <v/>
      </c>
      <c r="C4129">
        <v>0</v>
      </c>
      <c r="D4129">
        <v>0</v>
      </c>
      <c r="E4129">
        <v>10.376899999999999</v>
      </c>
      <c r="F4129">
        <f t="shared" si="128"/>
        <v>0</v>
      </c>
      <c r="G4129" t="str">
        <v>STIHL</v>
      </c>
      <c r="H4129" s="97" t="str">
        <f>IF(ISERROR(IF(AND(A:A&gt;#REF!,A:A&lt;=#REF!,B:B&lt;&gt;"CANC",G:G=$S$2),C4129,0)),"",IF(AND(A:A&gt;#REF!,A:A&lt;=#REF!,B:B&lt;&gt;"CANC",G:G=$S$2),C4129,0))</f>
        <v/>
      </c>
      <c r="I4129" s="97" t="str">
        <f>IF(ISERROR(IF(AND(A:A&gt;#REF!,A:A&lt;=#REF!,B:B&lt;&gt;"CANC",G:G=$S$2),C4129,0)),"",IF(AND(A:A&gt;#REF!,A:A&lt;=#REF!,B:B&lt;&gt;"CANC",G:G=$S$2),F4129,0))</f>
        <v/>
      </c>
      <c r="K4129" s="93">
        <f>[3]!TradeDate</f>
        <v>0</v>
      </c>
      <c r="L4129" s="93">
        <f>[3]!AlteredStatus</f>
        <v>0</v>
      </c>
      <c r="M4129">
        <f>[3]!CommissionEUR</f>
        <v>0</v>
      </c>
      <c r="N4129">
        <f>[3]!LocalChargeXComm</f>
        <v>0</v>
      </c>
      <c r="O4129">
        <f>[3]!FXEUR</f>
        <v>0</v>
      </c>
      <c r="P4129" t="e">
        <f t="shared" si="129"/>
        <v>#DIV/0!</v>
      </c>
      <c r="Q4129">
        <f>[3]!PortfolioCode</f>
        <v>0</v>
      </c>
    </row>
    <row r="4130" spans="1:17">
      <c r="A4130" s="93">
        <v>44126</v>
      </c>
      <c r="B4130" t="str">
        <v/>
      </c>
      <c r="C4130">
        <v>0</v>
      </c>
      <c r="D4130">
        <v>0</v>
      </c>
      <c r="E4130">
        <v>10.376899999999999</v>
      </c>
      <c r="F4130">
        <f t="shared" si="128"/>
        <v>0</v>
      </c>
      <c r="G4130" t="str">
        <v>STIHL</v>
      </c>
      <c r="H4130" s="97" t="str">
        <f>IF(ISERROR(IF(AND(A:A&gt;#REF!,A:A&lt;=#REF!,B:B&lt;&gt;"CANC",G:G=$S$2),C4130,0)),"",IF(AND(A:A&gt;#REF!,A:A&lt;=#REF!,B:B&lt;&gt;"CANC",G:G=$S$2),C4130,0))</f>
        <v/>
      </c>
      <c r="I4130" s="97" t="str">
        <f>IF(ISERROR(IF(AND(A:A&gt;#REF!,A:A&lt;=#REF!,B:B&lt;&gt;"CANC",G:G=$S$2),C4130,0)),"",IF(AND(A:A&gt;#REF!,A:A&lt;=#REF!,B:B&lt;&gt;"CANC",G:G=$S$2),F4130,0))</f>
        <v/>
      </c>
      <c r="K4130" s="93">
        <f>[3]!TradeDate</f>
        <v>0</v>
      </c>
      <c r="L4130" s="93">
        <f>[3]!AlteredStatus</f>
        <v>0</v>
      </c>
      <c r="M4130">
        <f>[3]!CommissionEUR</f>
        <v>0</v>
      </c>
      <c r="N4130">
        <f>[3]!LocalChargeXComm</f>
        <v>0</v>
      </c>
      <c r="O4130">
        <f>[3]!FXEUR</f>
        <v>0</v>
      </c>
      <c r="P4130" t="e">
        <f t="shared" si="129"/>
        <v>#DIV/0!</v>
      </c>
      <c r="Q4130">
        <f>[3]!PortfolioCode</f>
        <v>0</v>
      </c>
    </row>
    <row r="4131" spans="1:17">
      <c r="A4131" s="93">
        <v>44126</v>
      </c>
      <c r="B4131" t="str">
        <v/>
      </c>
      <c r="C4131">
        <v>1857.65</v>
      </c>
      <c r="D4131">
        <v>0</v>
      </c>
      <c r="E4131">
        <v>10.3535</v>
      </c>
      <c r="F4131">
        <f t="shared" si="128"/>
        <v>0</v>
      </c>
      <c r="G4131" t="str">
        <v>MESCF</v>
      </c>
      <c r="H4131" s="97" t="str">
        <f>IF(ISERROR(IF(AND(A:A&gt;#REF!,A:A&lt;=#REF!,B:B&lt;&gt;"CANC",G:G=$S$2),C4131,0)),"",IF(AND(A:A&gt;#REF!,A:A&lt;=#REF!,B:B&lt;&gt;"CANC",G:G=$S$2),C4131,0))</f>
        <v/>
      </c>
      <c r="I4131" s="97" t="str">
        <f>IF(ISERROR(IF(AND(A:A&gt;#REF!,A:A&lt;=#REF!,B:B&lt;&gt;"CANC",G:G=$S$2),C4131,0)),"",IF(AND(A:A&gt;#REF!,A:A&lt;=#REF!,B:B&lt;&gt;"CANC",G:G=$S$2),F4131,0))</f>
        <v/>
      </c>
      <c r="K4131" s="93">
        <f>[3]!TradeDate</f>
        <v>0</v>
      </c>
      <c r="L4131" s="93">
        <f>[3]!AlteredStatus</f>
        <v>0</v>
      </c>
      <c r="M4131">
        <f>[3]!CommissionEUR</f>
        <v>0</v>
      </c>
      <c r="N4131">
        <f>[3]!LocalChargeXComm</f>
        <v>0</v>
      </c>
      <c r="O4131">
        <f>[3]!FXEUR</f>
        <v>0</v>
      </c>
      <c r="P4131" t="e">
        <f t="shared" si="129"/>
        <v>#DIV/0!</v>
      </c>
      <c r="Q4131">
        <f>[3]!PortfolioCode</f>
        <v>0</v>
      </c>
    </row>
    <row r="4132" spans="1:17">
      <c r="A4132" s="93">
        <v>44126</v>
      </c>
      <c r="B4132" t="str">
        <v/>
      </c>
      <c r="C4132">
        <v>366.42</v>
      </c>
      <c r="D4132">
        <v>0</v>
      </c>
      <c r="E4132">
        <v>1</v>
      </c>
      <c r="F4132">
        <f t="shared" si="128"/>
        <v>0</v>
      </c>
      <c r="G4132" t="str">
        <v>MESCF</v>
      </c>
      <c r="H4132" s="97" t="str">
        <f>IF(ISERROR(IF(AND(A:A&gt;#REF!,A:A&lt;=#REF!,B:B&lt;&gt;"CANC",G:G=$S$2),C4132,0)),"",IF(AND(A:A&gt;#REF!,A:A&lt;=#REF!,B:B&lt;&gt;"CANC",G:G=$S$2),C4132,0))</f>
        <v/>
      </c>
      <c r="I4132" s="97" t="str">
        <f>IF(ISERROR(IF(AND(A:A&gt;#REF!,A:A&lt;=#REF!,B:B&lt;&gt;"CANC",G:G=$S$2),C4132,0)),"",IF(AND(A:A&gt;#REF!,A:A&lt;=#REF!,B:B&lt;&gt;"CANC",G:G=$S$2),F4132,0))</f>
        <v/>
      </c>
      <c r="K4132" s="93">
        <f>[3]!TradeDate</f>
        <v>0</v>
      </c>
      <c r="L4132" s="93">
        <f>[3]!AlteredStatus</f>
        <v>0</v>
      </c>
      <c r="M4132">
        <f>[3]!CommissionEUR</f>
        <v>0</v>
      </c>
      <c r="N4132">
        <f>[3]!LocalChargeXComm</f>
        <v>0</v>
      </c>
      <c r="O4132">
        <f>[3]!FXEUR</f>
        <v>0</v>
      </c>
      <c r="P4132" t="e">
        <f t="shared" si="129"/>
        <v>#DIV/0!</v>
      </c>
      <c r="Q4132">
        <f>[3]!PortfolioCode</f>
        <v>0</v>
      </c>
    </row>
    <row r="4133" spans="1:17">
      <c r="A4133" s="93">
        <v>44126</v>
      </c>
      <c r="B4133" t="str">
        <v/>
      </c>
      <c r="C4133">
        <v>362.86</v>
      </c>
      <c r="D4133">
        <v>0</v>
      </c>
      <c r="E4133">
        <v>1.0716000000000001</v>
      </c>
      <c r="F4133">
        <f t="shared" si="128"/>
        <v>0</v>
      </c>
      <c r="G4133" t="str">
        <v>MESCF</v>
      </c>
      <c r="H4133" s="97" t="str">
        <f>IF(ISERROR(IF(AND(A:A&gt;#REF!,A:A&lt;=#REF!,B:B&lt;&gt;"CANC",G:G=$S$2),C4133,0)),"",IF(AND(A:A&gt;#REF!,A:A&lt;=#REF!,B:B&lt;&gt;"CANC",G:G=$S$2),C4133,0))</f>
        <v/>
      </c>
      <c r="I4133" s="97" t="str">
        <f>IF(ISERROR(IF(AND(A:A&gt;#REF!,A:A&lt;=#REF!,B:B&lt;&gt;"CANC",G:G=$S$2),C4133,0)),"",IF(AND(A:A&gt;#REF!,A:A&lt;=#REF!,B:B&lt;&gt;"CANC",G:G=$S$2),F4133,0))</f>
        <v/>
      </c>
      <c r="K4133" s="93">
        <f>[3]!TradeDate</f>
        <v>0</v>
      </c>
      <c r="L4133" s="93">
        <f>[3]!AlteredStatus</f>
        <v>0</v>
      </c>
      <c r="M4133">
        <f>[3]!CommissionEUR</f>
        <v>0</v>
      </c>
      <c r="N4133">
        <f>[3]!LocalChargeXComm</f>
        <v>0</v>
      </c>
      <c r="O4133">
        <f>[3]!FXEUR</f>
        <v>0</v>
      </c>
      <c r="P4133" t="e">
        <f t="shared" si="129"/>
        <v>#DIV/0!</v>
      </c>
      <c r="Q4133">
        <f>[3]!PortfolioCode</f>
        <v>0</v>
      </c>
    </row>
    <row r="4134" spans="1:17">
      <c r="A4134" s="93">
        <v>44126</v>
      </c>
      <c r="B4134" t="str">
        <v/>
      </c>
      <c r="C4134">
        <v>315.7</v>
      </c>
      <c r="D4134">
        <v>1</v>
      </c>
      <c r="E4134">
        <v>0.90359999999999996</v>
      </c>
      <c r="F4134">
        <f t="shared" si="128"/>
        <v>1.1066843736166445</v>
      </c>
      <c r="G4134" t="str">
        <v>MESCF</v>
      </c>
      <c r="H4134" s="97" t="str">
        <f>IF(ISERROR(IF(AND(A:A&gt;#REF!,A:A&lt;=#REF!,B:B&lt;&gt;"CANC",G:G=$S$2),C4134,0)),"",IF(AND(A:A&gt;#REF!,A:A&lt;=#REF!,B:B&lt;&gt;"CANC",G:G=$S$2),C4134,0))</f>
        <v/>
      </c>
      <c r="I4134" s="97" t="str">
        <f>IF(ISERROR(IF(AND(A:A&gt;#REF!,A:A&lt;=#REF!,B:B&lt;&gt;"CANC",G:G=$S$2),C4134,0)),"",IF(AND(A:A&gt;#REF!,A:A&lt;=#REF!,B:B&lt;&gt;"CANC",G:G=$S$2),F4134,0))</f>
        <v/>
      </c>
      <c r="K4134" s="93">
        <f>[3]!TradeDate</f>
        <v>0</v>
      </c>
      <c r="L4134" s="93">
        <f>[3]!AlteredStatus</f>
        <v>0</v>
      </c>
      <c r="M4134">
        <f>[3]!CommissionEUR</f>
        <v>0</v>
      </c>
      <c r="N4134">
        <f>[3]!LocalChargeXComm</f>
        <v>0</v>
      </c>
      <c r="O4134">
        <f>[3]!FXEUR</f>
        <v>0</v>
      </c>
      <c r="P4134" t="e">
        <f t="shared" si="129"/>
        <v>#DIV/0!</v>
      </c>
      <c r="Q4134">
        <f>[3]!PortfolioCode</f>
        <v>0</v>
      </c>
    </row>
    <row r="4135" spans="1:17">
      <c r="A4135" s="93">
        <v>44126</v>
      </c>
      <c r="B4135" t="str">
        <v/>
      </c>
      <c r="C4135">
        <v>95.52</v>
      </c>
      <c r="D4135">
        <v>0</v>
      </c>
      <c r="E4135">
        <v>10.924099999999999</v>
      </c>
      <c r="F4135">
        <f t="shared" si="128"/>
        <v>0</v>
      </c>
      <c r="G4135" t="str">
        <v>LF-GSF</v>
      </c>
      <c r="H4135" s="97" t="str">
        <f>IF(ISERROR(IF(AND(A:A&gt;#REF!,A:A&lt;=#REF!,B:B&lt;&gt;"CANC",G:G=$S$2),C4135,0)),"",IF(AND(A:A&gt;#REF!,A:A&lt;=#REF!,B:B&lt;&gt;"CANC",G:G=$S$2),C4135,0))</f>
        <v/>
      </c>
      <c r="I4135" s="97" t="str">
        <f>IF(ISERROR(IF(AND(A:A&gt;#REF!,A:A&lt;=#REF!,B:B&lt;&gt;"CANC",G:G=$S$2),C4135,0)),"",IF(AND(A:A&gt;#REF!,A:A&lt;=#REF!,B:B&lt;&gt;"CANC",G:G=$S$2),F4135,0))</f>
        <v/>
      </c>
      <c r="K4135" s="93">
        <f>[3]!TradeDate</f>
        <v>0</v>
      </c>
      <c r="L4135" s="93">
        <f>[3]!AlteredStatus</f>
        <v>0</v>
      </c>
      <c r="M4135">
        <f>[3]!CommissionEUR</f>
        <v>0</v>
      </c>
      <c r="N4135">
        <f>[3]!LocalChargeXComm</f>
        <v>0</v>
      </c>
      <c r="O4135">
        <f>[3]!FXEUR</f>
        <v>0</v>
      </c>
      <c r="P4135" t="e">
        <f t="shared" si="129"/>
        <v>#DIV/0!</v>
      </c>
      <c r="Q4135">
        <f>[3]!PortfolioCode</f>
        <v>0</v>
      </c>
    </row>
    <row r="4136" spans="1:17">
      <c r="A4136" s="93">
        <v>44126</v>
      </c>
      <c r="B4136" t="str">
        <v/>
      </c>
      <c r="C4136">
        <v>0</v>
      </c>
      <c r="D4136">
        <v>706</v>
      </c>
      <c r="E4136">
        <v>1</v>
      </c>
      <c r="F4136">
        <f t="shared" si="128"/>
        <v>706</v>
      </c>
      <c r="G4136" t="str">
        <v>STIHL</v>
      </c>
      <c r="H4136" s="97" t="str">
        <f>IF(ISERROR(IF(AND(A:A&gt;#REF!,A:A&lt;=#REF!,B:B&lt;&gt;"CANC",G:G=$S$2),C4136,0)),"",IF(AND(A:A&gt;#REF!,A:A&lt;=#REF!,B:B&lt;&gt;"CANC",G:G=$S$2),C4136,0))</f>
        <v/>
      </c>
      <c r="I4136" s="97" t="str">
        <f>IF(ISERROR(IF(AND(A:A&gt;#REF!,A:A&lt;=#REF!,B:B&lt;&gt;"CANC",G:G=$S$2),C4136,0)),"",IF(AND(A:A&gt;#REF!,A:A&lt;=#REF!,B:B&lt;&gt;"CANC",G:G=$S$2),F4136,0))</f>
        <v/>
      </c>
      <c r="K4136" s="93">
        <f>[3]!TradeDate</f>
        <v>0</v>
      </c>
      <c r="L4136" s="93">
        <f>[3]!AlteredStatus</f>
        <v>0</v>
      </c>
      <c r="M4136">
        <f>[3]!CommissionEUR</f>
        <v>0</v>
      </c>
      <c r="N4136">
        <f>[3]!LocalChargeXComm</f>
        <v>0</v>
      </c>
      <c r="O4136">
        <f>[3]!FXEUR</f>
        <v>0</v>
      </c>
      <c r="P4136" t="e">
        <f t="shared" si="129"/>
        <v>#DIV/0!</v>
      </c>
      <c r="Q4136">
        <f>[3]!PortfolioCode</f>
        <v>0</v>
      </c>
    </row>
    <row r="4137" spans="1:17">
      <c r="A4137" s="93">
        <v>44126</v>
      </c>
      <c r="B4137" t="str">
        <v/>
      </c>
      <c r="C4137">
        <v>0</v>
      </c>
      <c r="D4137">
        <v>0</v>
      </c>
      <c r="E4137">
        <v>10.3535</v>
      </c>
      <c r="F4137">
        <f t="shared" si="128"/>
        <v>0</v>
      </c>
      <c r="G4137" t="str">
        <v>STIHL</v>
      </c>
      <c r="H4137" s="97" t="str">
        <f>IF(ISERROR(IF(AND(A:A&gt;#REF!,A:A&lt;=#REF!,B:B&lt;&gt;"CANC",G:G=$S$2),C4137,0)),"",IF(AND(A:A&gt;#REF!,A:A&lt;=#REF!,B:B&lt;&gt;"CANC",G:G=$S$2),C4137,0))</f>
        <v/>
      </c>
      <c r="I4137" s="97" t="str">
        <f>IF(ISERROR(IF(AND(A:A&gt;#REF!,A:A&lt;=#REF!,B:B&lt;&gt;"CANC",G:G=$S$2),C4137,0)),"",IF(AND(A:A&gt;#REF!,A:A&lt;=#REF!,B:B&lt;&gt;"CANC",G:G=$S$2),F4137,0))</f>
        <v/>
      </c>
      <c r="K4137" s="93">
        <f>[3]!TradeDate</f>
        <v>0</v>
      </c>
      <c r="L4137" s="93">
        <f>[3]!AlteredStatus</f>
        <v>0</v>
      </c>
      <c r="M4137">
        <f>[3]!CommissionEUR</f>
        <v>0</v>
      </c>
      <c r="N4137">
        <f>[3]!LocalChargeXComm</f>
        <v>0</v>
      </c>
      <c r="O4137">
        <f>[3]!FXEUR</f>
        <v>0</v>
      </c>
      <c r="P4137" t="e">
        <f t="shared" si="129"/>
        <v>#DIV/0!</v>
      </c>
      <c r="Q4137">
        <f>[3]!PortfolioCode</f>
        <v>0</v>
      </c>
    </row>
    <row r="4138" spans="1:17">
      <c r="A4138" s="93">
        <v>44126</v>
      </c>
      <c r="B4138" t="str">
        <v/>
      </c>
      <c r="C4138">
        <v>18.61</v>
      </c>
      <c r="D4138">
        <v>1</v>
      </c>
      <c r="E4138">
        <v>0.90359999999999996</v>
      </c>
      <c r="F4138">
        <f t="shared" si="128"/>
        <v>1.1066843736166445</v>
      </c>
      <c r="G4138" t="str">
        <v>STIHL</v>
      </c>
      <c r="H4138" s="97" t="str">
        <f>IF(ISERROR(IF(AND(A:A&gt;#REF!,A:A&lt;=#REF!,B:B&lt;&gt;"CANC",G:G=$S$2),C4138,0)),"",IF(AND(A:A&gt;#REF!,A:A&lt;=#REF!,B:B&lt;&gt;"CANC",G:G=$S$2),C4138,0))</f>
        <v/>
      </c>
      <c r="I4138" s="97" t="str">
        <f>IF(ISERROR(IF(AND(A:A&gt;#REF!,A:A&lt;=#REF!,B:B&lt;&gt;"CANC",G:G=$S$2),C4138,0)),"",IF(AND(A:A&gt;#REF!,A:A&lt;=#REF!,B:B&lt;&gt;"CANC",G:G=$S$2),F4138,0))</f>
        <v/>
      </c>
      <c r="K4138" s="93">
        <f>[3]!TradeDate</f>
        <v>0</v>
      </c>
      <c r="L4138" s="93">
        <f>[3]!AlteredStatus</f>
        <v>0</v>
      </c>
      <c r="M4138">
        <f>[3]!CommissionEUR</f>
        <v>0</v>
      </c>
      <c r="N4138">
        <f>[3]!LocalChargeXComm</f>
        <v>0</v>
      </c>
      <c r="O4138">
        <f>[3]!FXEUR</f>
        <v>0</v>
      </c>
      <c r="P4138" t="e">
        <f t="shared" si="129"/>
        <v>#DIV/0!</v>
      </c>
      <c r="Q4138">
        <f>[3]!PortfolioCode</f>
        <v>0</v>
      </c>
    </row>
    <row r="4139" spans="1:17">
      <c r="A4139" s="93">
        <v>44127</v>
      </c>
      <c r="B4139" t="str">
        <v/>
      </c>
      <c r="C4139">
        <v>268.98</v>
      </c>
      <c r="D4139">
        <v>1</v>
      </c>
      <c r="E4139">
        <v>0.90890000000000004</v>
      </c>
      <c r="F4139">
        <f t="shared" si="128"/>
        <v>1.1002310485201892</v>
      </c>
      <c r="G4139" t="str">
        <v>MESCF</v>
      </c>
      <c r="H4139" s="97" t="str">
        <f>IF(ISERROR(IF(AND(A:A&gt;#REF!,A:A&lt;=#REF!,B:B&lt;&gt;"CANC",G:G=$S$2),C4139,0)),"",IF(AND(A:A&gt;#REF!,A:A&lt;=#REF!,B:B&lt;&gt;"CANC",G:G=$S$2),C4139,0))</f>
        <v/>
      </c>
      <c r="I4139" s="97" t="str">
        <f>IF(ISERROR(IF(AND(A:A&gt;#REF!,A:A&lt;=#REF!,B:B&lt;&gt;"CANC",G:G=$S$2),C4139,0)),"",IF(AND(A:A&gt;#REF!,A:A&lt;=#REF!,B:B&lt;&gt;"CANC",G:G=$S$2),F4139,0))</f>
        <v/>
      </c>
      <c r="K4139" s="93">
        <f>[3]!TradeDate</f>
        <v>0</v>
      </c>
      <c r="L4139" s="93">
        <f>[3]!AlteredStatus</f>
        <v>0</v>
      </c>
      <c r="M4139">
        <f>[3]!CommissionEUR</f>
        <v>0</v>
      </c>
      <c r="N4139">
        <f>[3]!LocalChargeXComm</f>
        <v>0</v>
      </c>
      <c r="O4139">
        <f>[3]!FXEUR</f>
        <v>0</v>
      </c>
      <c r="P4139" t="e">
        <f t="shared" si="129"/>
        <v>#DIV/0!</v>
      </c>
      <c r="Q4139">
        <f>[3]!PortfolioCode</f>
        <v>0</v>
      </c>
    </row>
    <row r="4140" spans="1:17">
      <c r="A4140" s="93">
        <v>44127</v>
      </c>
      <c r="B4140" t="str">
        <v/>
      </c>
      <c r="C4140">
        <v>24.44</v>
      </c>
      <c r="D4140">
        <v>1</v>
      </c>
      <c r="E4140">
        <v>0.90890000000000004</v>
      </c>
      <c r="F4140">
        <f t="shared" si="128"/>
        <v>1.1002310485201892</v>
      </c>
      <c r="G4140" t="str">
        <v>STIHL</v>
      </c>
      <c r="H4140" s="97" t="str">
        <f>IF(ISERROR(IF(AND(A:A&gt;#REF!,A:A&lt;=#REF!,B:B&lt;&gt;"CANC",G:G=$S$2),C4140,0)),"",IF(AND(A:A&gt;#REF!,A:A&lt;=#REF!,B:B&lt;&gt;"CANC",G:G=$S$2),C4140,0))</f>
        <v/>
      </c>
      <c r="I4140" s="97" t="str">
        <f>IF(ISERROR(IF(AND(A:A&gt;#REF!,A:A&lt;=#REF!,B:B&lt;&gt;"CANC",G:G=$S$2),C4140,0)),"",IF(AND(A:A&gt;#REF!,A:A&lt;=#REF!,B:B&lt;&gt;"CANC",G:G=$S$2),F4140,0))</f>
        <v/>
      </c>
      <c r="K4140" s="93">
        <f>[3]!TradeDate</f>
        <v>0</v>
      </c>
      <c r="L4140" s="93">
        <f>[3]!AlteredStatus</f>
        <v>0</v>
      </c>
      <c r="M4140">
        <f>[3]!CommissionEUR</f>
        <v>0</v>
      </c>
      <c r="N4140">
        <f>[3]!LocalChargeXComm</f>
        <v>0</v>
      </c>
      <c r="O4140">
        <f>[3]!FXEUR</f>
        <v>0</v>
      </c>
      <c r="P4140" t="e">
        <f t="shared" si="129"/>
        <v>#DIV/0!</v>
      </c>
      <c r="Q4140">
        <f>[3]!PortfolioCode</f>
        <v>0</v>
      </c>
    </row>
    <row r="4141" spans="1:17">
      <c r="A4141" s="93">
        <v>44127</v>
      </c>
      <c r="B4141" t="str">
        <v/>
      </c>
      <c r="C4141">
        <v>22.25</v>
      </c>
      <c r="D4141">
        <v>0</v>
      </c>
      <c r="E4141">
        <v>1</v>
      </c>
      <c r="F4141">
        <f t="shared" si="128"/>
        <v>0</v>
      </c>
      <c r="G4141" t="str">
        <v>STIHL</v>
      </c>
      <c r="H4141" s="97" t="str">
        <f>IF(ISERROR(IF(AND(A:A&gt;#REF!,A:A&lt;=#REF!,B:B&lt;&gt;"CANC",G:G=$S$2),C4141,0)),"",IF(AND(A:A&gt;#REF!,A:A&lt;=#REF!,B:B&lt;&gt;"CANC",G:G=$S$2),C4141,0))</f>
        <v/>
      </c>
      <c r="I4141" s="97" t="str">
        <f>IF(ISERROR(IF(AND(A:A&gt;#REF!,A:A&lt;=#REF!,B:B&lt;&gt;"CANC",G:G=$S$2),C4141,0)),"",IF(AND(A:A&gt;#REF!,A:A&lt;=#REF!,B:B&lt;&gt;"CANC",G:G=$S$2),F4141,0))</f>
        <v/>
      </c>
      <c r="K4141" s="93">
        <f>[3]!TradeDate</f>
        <v>0</v>
      </c>
      <c r="L4141" s="93">
        <f>[3]!AlteredStatus</f>
        <v>0</v>
      </c>
      <c r="M4141">
        <f>[3]!CommissionEUR</f>
        <v>0</v>
      </c>
      <c r="N4141">
        <f>[3]!LocalChargeXComm</f>
        <v>0</v>
      </c>
      <c r="O4141">
        <f>[3]!FXEUR</f>
        <v>0</v>
      </c>
      <c r="P4141" t="e">
        <f t="shared" si="129"/>
        <v>#DIV/0!</v>
      </c>
      <c r="Q4141">
        <f>[3]!PortfolioCode</f>
        <v>0</v>
      </c>
    </row>
    <row r="4142" spans="1:17">
      <c r="A4142" s="93">
        <v>44127</v>
      </c>
      <c r="B4142" t="str">
        <v/>
      </c>
      <c r="C4142">
        <v>6.06</v>
      </c>
      <c r="D4142">
        <v>0</v>
      </c>
      <c r="E4142">
        <v>0.90890000000000004</v>
      </c>
      <c r="F4142">
        <f t="shared" si="128"/>
        <v>0</v>
      </c>
      <c r="G4142" t="str">
        <v>STIHL</v>
      </c>
      <c r="H4142" s="97" t="str">
        <f>IF(ISERROR(IF(AND(A:A&gt;#REF!,A:A&lt;=#REF!,B:B&lt;&gt;"CANC",G:G=$S$2),C4142,0)),"",IF(AND(A:A&gt;#REF!,A:A&lt;=#REF!,B:B&lt;&gt;"CANC",G:G=$S$2),C4142,0))</f>
        <v/>
      </c>
      <c r="I4142" s="97" t="str">
        <f>IF(ISERROR(IF(AND(A:A&gt;#REF!,A:A&lt;=#REF!,B:B&lt;&gt;"CANC",G:G=$S$2),C4142,0)),"",IF(AND(A:A&gt;#REF!,A:A&lt;=#REF!,B:B&lt;&gt;"CANC",G:G=$S$2),F4142,0))</f>
        <v/>
      </c>
      <c r="K4142" s="93">
        <f>[3]!TradeDate</f>
        <v>0</v>
      </c>
      <c r="L4142" s="93">
        <f>[3]!AlteredStatus</f>
        <v>0</v>
      </c>
      <c r="M4142">
        <f>[3]!CommissionEUR</f>
        <v>0</v>
      </c>
      <c r="N4142">
        <f>[3]!LocalChargeXComm</f>
        <v>0</v>
      </c>
      <c r="O4142">
        <f>[3]!FXEUR</f>
        <v>0</v>
      </c>
      <c r="P4142" t="e">
        <f t="shared" si="129"/>
        <v>#DIV/0!</v>
      </c>
      <c r="Q4142">
        <f>[3]!PortfolioCode</f>
        <v>0</v>
      </c>
    </row>
    <row r="4143" spans="1:17">
      <c r="A4143" s="93">
        <v>44127</v>
      </c>
      <c r="B4143" t="str">
        <v/>
      </c>
      <c r="C4143">
        <v>136.33000000000001</v>
      </c>
      <c r="D4143">
        <v>0</v>
      </c>
      <c r="E4143">
        <v>1</v>
      </c>
      <c r="F4143">
        <f t="shared" si="128"/>
        <v>0</v>
      </c>
      <c r="G4143" t="str">
        <v>STIHL</v>
      </c>
      <c r="H4143" s="97" t="str">
        <f>IF(ISERROR(IF(AND(A:A&gt;#REF!,A:A&lt;=#REF!,B:B&lt;&gt;"CANC",G:G=$S$2),C4143,0)),"",IF(AND(A:A&gt;#REF!,A:A&lt;=#REF!,B:B&lt;&gt;"CANC",G:G=$S$2),C4143,0))</f>
        <v/>
      </c>
      <c r="I4143" s="97" t="str">
        <f>IF(ISERROR(IF(AND(A:A&gt;#REF!,A:A&lt;=#REF!,B:B&lt;&gt;"CANC",G:G=$S$2),C4143,0)),"",IF(AND(A:A&gt;#REF!,A:A&lt;=#REF!,B:B&lt;&gt;"CANC",G:G=$S$2),F4143,0))</f>
        <v/>
      </c>
      <c r="K4143" s="93">
        <f>[3]!TradeDate</f>
        <v>0</v>
      </c>
      <c r="L4143" s="93">
        <f>[3]!AlteredStatus</f>
        <v>0</v>
      </c>
      <c r="M4143">
        <f>[3]!CommissionEUR</f>
        <v>0</v>
      </c>
      <c r="N4143">
        <f>[3]!LocalChargeXComm</f>
        <v>0</v>
      </c>
      <c r="O4143">
        <f>[3]!FXEUR</f>
        <v>0</v>
      </c>
      <c r="P4143" t="e">
        <f t="shared" si="129"/>
        <v>#DIV/0!</v>
      </c>
      <c r="Q4143">
        <f>[3]!PortfolioCode</f>
        <v>0</v>
      </c>
    </row>
    <row r="4144" spans="1:17">
      <c r="A4144" s="93">
        <v>44127</v>
      </c>
      <c r="B4144" t="str">
        <v/>
      </c>
      <c r="C4144">
        <v>182.73</v>
      </c>
      <c r="D4144">
        <v>0</v>
      </c>
      <c r="E4144">
        <v>10.979100000000001</v>
      </c>
      <c r="F4144">
        <f t="shared" si="128"/>
        <v>0</v>
      </c>
      <c r="G4144" t="str">
        <v>STIHL</v>
      </c>
      <c r="H4144" s="97" t="str">
        <f>IF(ISERROR(IF(AND(A:A&gt;#REF!,A:A&lt;=#REF!,B:B&lt;&gt;"CANC",G:G=$S$2),C4144,0)),"",IF(AND(A:A&gt;#REF!,A:A&lt;=#REF!,B:B&lt;&gt;"CANC",G:G=$S$2),C4144,0))</f>
        <v/>
      </c>
      <c r="I4144" s="97" t="str">
        <f>IF(ISERROR(IF(AND(A:A&gt;#REF!,A:A&lt;=#REF!,B:B&lt;&gt;"CANC",G:G=$S$2),C4144,0)),"",IF(AND(A:A&gt;#REF!,A:A&lt;=#REF!,B:B&lt;&gt;"CANC",G:G=$S$2),F4144,0))</f>
        <v/>
      </c>
      <c r="K4144" s="93">
        <f>[3]!TradeDate</f>
        <v>0</v>
      </c>
      <c r="L4144" s="93">
        <f>[3]!AlteredStatus</f>
        <v>0</v>
      </c>
      <c r="M4144">
        <f>[3]!CommissionEUR</f>
        <v>0</v>
      </c>
      <c r="N4144">
        <f>[3]!LocalChargeXComm</f>
        <v>0</v>
      </c>
      <c r="O4144">
        <f>[3]!FXEUR</f>
        <v>0</v>
      </c>
      <c r="P4144" t="e">
        <f t="shared" si="129"/>
        <v>#DIV/0!</v>
      </c>
      <c r="Q4144">
        <f>[3]!PortfolioCode</f>
        <v>0</v>
      </c>
    </row>
    <row r="4145" spans="1:17">
      <c r="A4145" s="93">
        <v>44127</v>
      </c>
      <c r="B4145" t="str">
        <v/>
      </c>
      <c r="C4145">
        <v>29.74</v>
      </c>
      <c r="D4145">
        <v>194.18</v>
      </c>
      <c r="E4145">
        <v>0.90890000000000004</v>
      </c>
      <c r="F4145">
        <f t="shared" si="128"/>
        <v>213.64286500165034</v>
      </c>
      <c r="G4145" t="str">
        <v>MUSCIT</v>
      </c>
      <c r="H4145" s="97" t="str">
        <f>IF(ISERROR(IF(AND(A:A&gt;#REF!,A:A&lt;=#REF!,B:B&lt;&gt;"CANC",G:G=$S$2),C4145,0)),"",IF(AND(A:A&gt;#REF!,A:A&lt;=#REF!,B:B&lt;&gt;"CANC",G:G=$S$2),C4145,0))</f>
        <v/>
      </c>
      <c r="I4145" s="97" t="str">
        <f>IF(ISERROR(IF(AND(A:A&gt;#REF!,A:A&lt;=#REF!,B:B&lt;&gt;"CANC",G:G=$S$2),C4145,0)),"",IF(AND(A:A&gt;#REF!,A:A&lt;=#REF!,B:B&lt;&gt;"CANC",G:G=$S$2),F4145,0))</f>
        <v/>
      </c>
      <c r="K4145" s="93">
        <f>[3]!TradeDate</f>
        <v>0</v>
      </c>
      <c r="L4145" s="93">
        <f>[3]!AlteredStatus</f>
        <v>0</v>
      </c>
      <c r="M4145">
        <f>[3]!CommissionEUR</f>
        <v>0</v>
      </c>
      <c r="N4145">
        <f>[3]!LocalChargeXComm</f>
        <v>0</v>
      </c>
      <c r="O4145">
        <f>[3]!FXEUR</f>
        <v>0</v>
      </c>
      <c r="P4145" t="e">
        <f t="shared" si="129"/>
        <v>#DIV/0!</v>
      </c>
      <c r="Q4145">
        <f>[3]!PortfolioCode</f>
        <v>0</v>
      </c>
    </row>
    <row r="4146" spans="1:17">
      <c r="A4146" s="93">
        <v>44127</v>
      </c>
      <c r="B4146" t="str">
        <v/>
      </c>
      <c r="C4146">
        <v>523.19000000000005</v>
      </c>
      <c r="D4146">
        <v>3400.13</v>
      </c>
      <c r="E4146">
        <v>0.90890000000000004</v>
      </c>
      <c r="F4146">
        <f t="shared" si="128"/>
        <v>3740.9285950049511</v>
      </c>
      <c r="G4146" t="str">
        <v>MUSCIT</v>
      </c>
      <c r="H4146" s="97" t="str">
        <f>IF(ISERROR(IF(AND(A:A&gt;#REF!,A:A&lt;=#REF!,B:B&lt;&gt;"CANC",G:G=$S$2),C4146,0)),"",IF(AND(A:A&gt;#REF!,A:A&lt;=#REF!,B:B&lt;&gt;"CANC",G:G=$S$2),C4146,0))</f>
        <v/>
      </c>
      <c r="I4146" s="97" t="str">
        <f>IF(ISERROR(IF(AND(A:A&gt;#REF!,A:A&lt;=#REF!,B:B&lt;&gt;"CANC",G:G=$S$2),C4146,0)),"",IF(AND(A:A&gt;#REF!,A:A&lt;=#REF!,B:B&lt;&gt;"CANC",G:G=$S$2),F4146,0))</f>
        <v/>
      </c>
      <c r="K4146" s="93">
        <f>[3]!TradeDate</f>
        <v>0</v>
      </c>
      <c r="L4146" s="93">
        <f>[3]!AlteredStatus</f>
        <v>0</v>
      </c>
      <c r="M4146">
        <f>[3]!CommissionEUR</f>
        <v>0</v>
      </c>
      <c r="N4146">
        <f>[3]!LocalChargeXComm</f>
        <v>0</v>
      </c>
      <c r="O4146">
        <f>[3]!FXEUR</f>
        <v>0</v>
      </c>
      <c r="P4146" t="e">
        <f t="shared" si="129"/>
        <v>#DIV/0!</v>
      </c>
      <c r="Q4146">
        <f>[3]!PortfolioCode</f>
        <v>0</v>
      </c>
    </row>
    <row r="4147" spans="1:17">
      <c r="A4147" s="93">
        <v>44127</v>
      </c>
      <c r="B4147" t="str">
        <v/>
      </c>
      <c r="C4147">
        <v>67.27</v>
      </c>
      <c r="D4147">
        <v>438.04</v>
      </c>
      <c r="E4147">
        <v>0.90890000000000004</v>
      </c>
      <c r="F4147">
        <f t="shared" si="128"/>
        <v>481.9452084937837</v>
      </c>
      <c r="G4147" t="str">
        <v>STIHL</v>
      </c>
      <c r="H4147" s="97" t="str">
        <f>IF(ISERROR(IF(AND(A:A&gt;#REF!,A:A&lt;=#REF!,B:B&lt;&gt;"CANC",G:G=$S$2),C4147,0)),"",IF(AND(A:A&gt;#REF!,A:A&lt;=#REF!,B:B&lt;&gt;"CANC",G:G=$S$2),C4147,0))</f>
        <v/>
      </c>
      <c r="I4147" s="97" t="str">
        <f>IF(ISERROR(IF(AND(A:A&gt;#REF!,A:A&lt;=#REF!,B:B&lt;&gt;"CANC",G:G=$S$2),C4147,0)),"",IF(AND(A:A&gt;#REF!,A:A&lt;=#REF!,B:B&lt;&gt;"CANC",G:G=$S$2),F4147,0))</f>
        <v/>
      </c>
      <c r="K4147" s="93">
        <f>[3]!TradeDate</f>
        <v>0</v>
      </c>
      <c r="L4147" s="93">
        <f>[3]!AlteredStatus</f>
        <v>0</v>
      </c>
      <c r="M4147">
        <f>[3]!CommissionEUR</f>
        <v>0</v>
      </c>
      <c r="N4147">
        <f>[3]!LocalChargeXComm</f>
        <v>0</v>
      </c>
      <c r="O4147">
        <f>[3]!FXEUR</f>
        <v>0</v>
      </c>
      <c r="P4147" t="e">
        <f t="shared" si="129"/>
        <v>#DIV/0!</v>
      </c>
      <c r="Q4147">
        <f>[3]!PortfolioCode</f>
        <v>0</v>
      </c>
    </row>
    <row r="4148" spans="1:17">
      <c r="A4148" s="93">
        <v>44127</v>
      </c>
      <c r="B4148" t="str">
        <v/>
      </c>
      <c r="C4148">
        <v>82.51</v>
      </c>
      <c r="D4148">
        <v>1</v>
      </c>
      <c r="E4148">
        <v>0.90890000000000004</v>
      </c>
      <c r="F4148">
        <f t="shared" si="128"/>
        <v>1.1002310485201892</v>
      </c>
      <c r="G4148" t="str">
        <v>MUSCIT</v>
      </c>
      <c r="H4148" s="97" t="str">
        <f>IF(ISERROR(IF(AND(A:A&gt;#REF!,A:A&lt;=#REF!,B:B&lt;&gt;"CANC",G:G=$S$2),C4148,0)),"",IF(AND(A:A&gt;#REF!,A:A&lt;=#REF!,B:B&lt;&gt;"CANC",G:G=$S$2),C4148,0))</f>
        <v/>
      </c>
      <c r="I4148" s="97" t="str">
        <f>IF(ISERROR(IF(AND(A:A&gt;#REF!,A:A&lt;=#REF!,B:B&lt;&gt;"CANC",G:G=$S$2),C4148,0)),"",IF(AND(A:A&gt;#REF!,A:A&lt;=#REF!,B:B&lt;&gt;"CANC",G:G=$S$2),F4148,0))</f>
        <v/>
      </c>
      <c r="K4148" s="93">
        <f>[3]!TradeDate</f>
        <v>0</v>
      </c>
      <c r="L4148" s="93">
        <f>[3]!AlteredStatus</f>
        <v>0</v>
      </c>
      <c r="M4148">
        <f>[3]!CommissionEUR</f>
        <v>0</v>
      </c>
      <c r="N4148">
        <f>[3]!LocalChargeXComm</f>
        <v>0</v>
      </c>
      <c r="O4148">
        <f>[3]!FXEUR</f>
        <v>0</v>
      </c>
      <c r="P4148" t="e">
        <f t="shared" si="129"/>
        <v>#DIV/0!</v>
      </c>
      <c r="Q4148">
        <f>[3]!PortfolioCode</f>
        <v>0</v>
      </c>
    </row>
    <row r="4149" spans="1:17">
      <c r="A4149" s="93">
        <v>44127</v>
      </c>
      <c r="B4149" t="str">
        <v/>
      </c>
      <c r="C4149">
        <v>62.43</v>
      </c>
      <c r="D4149">
        <v>0</v>
      </c>
      <c r="E4149">
        <v>1</v>
      </c>
      <c r="F4149">
        <f t="shared" si="128"/>
        <v>0</v>
      </c>
      <c r="G4149" t="str">
        <v>AMUNDIPEA</v>
      </c>
      <c r="H4149" s="97" t="str">
        <f>IF(ISERROR(IF(AND(A:A&gt;#REF!,A:A&lt;=#REF!,B:B&lt;&gt;"CANC",G:G=$S$2),C4149,0)),"",IF(AND(A:A&gt;#REF!,A:A&lt;=#REF!,B:B&lt;&gt;"CANC",G:G=$S$2),C4149,0))</f>
        <v/>
      </c>
      <c r="I4149" s="97" t="str">
        <f>IF(ISERROR(IF(AND(A:A&gt;#REF!,A:A&lt;=#REF!,B:B&lt;&gt;"CANC",G:G=$S$2),C4149,0)),"",IF(AND(A:A&gt;#REF!,A:A&lt;=#REF!,B:B&lt;&gt;"CANC",G:G=$S$2),F4149,0))</f>
        <v/>
      </c>
      <c r="K4149" s="93">
        <f>[3]!TradeDate</f>
        <v>0</v>
      </c>
      <c r="L4149" s="93">
        <f>[3]!AlteredStatus</f>
        <v>0</v>
      </c>
      <c r="M4149">
        <f>[3]!CommissionEUR</f>
        <v>0</v>
      </c>
      <c r="N4149">
        <f>[3]!LocalChargeXComm</f>
        <v>0</v>
      </c>
      <c r="O4149">
        <f>[3]!FXEUR</f>
        <v>0</v>
      </c>
      <c r="P4149" t="e">
        <f t="shared" si="129"/>
        <v>#DIV/0!</v>
      </c>
      <c r="Q4149">
        <f>[3]!PortfolioCode</f>
        <v>0</v>
      </c>
    </row>
    <row r="4150" spans="1:17">
      <c r="A4150" s="93">
        <v>44127</v>
      </c>
      <c r="B4150" t="str">
        <v/>
      </c>
      <c r="C4150">
        <v>51.25</v>
      </c>
      <c r="D4150">
        <v>0</v>
      </c>
      <c r="E4150">
        <v>1</v>
      </c>
      <c r="F4150">
        <f t="shared" si="128"/>
        <v>0</v>
      </c>
      <c r="G4150" t="str">
        <v>STIHL</v>
      </c>
      <c r="H4150" s="97" t="str">
        <f>IF(ISERROR(IF(AND(A:A&gt;#REF!,A:A&lt;=#REF!,B:B&lt;&gt;"CANC",G:G=$S$2),C4150,0)),"",IF(AND(A:A&gt;#REF!,A:A&lt;=#REF!,B:B&lt;&gt;"CANC",G:G=$S$2),C4150,0))</f>
        <v/>
      </c>
      <c r="I4150" s="97" t="str">
        <f>IF(ISERROR(IF(AND(A:A&gt;#REF!,A:A&lt;=#REF!,B:B&lt;&gt;"CANC",G:G=$S$2),C4150,0)),"",IF(AND(A:A&gt;#REF!,A:A&lt;=#REF!,B:B&lt;&gt;"CANC",G:G=$S$2),F4150,0))</f>
        <v/>
      </c>
      <c r="K4150" s="93">
        <f>[3]!TradeDate</f>
        <v>0</v>
      </c>
      <c r="L4150" s="93">
        <f>[3]!AlteredStatus</f>
        <v>0</v>
      </c>
      <c r="M4150">
        <f>[3]!CommissionEUR</f>
        <v>0</v>
      </c>
      <c r="N4150">
        <f>[3]!LocalChargeXComm</f>
        <v>0</v>
      </c>
      <c r="O4150">
        <f>[3]!FXEUR</f>
        <v>0</v>
      </c>
      <c r="P4150" t="e">
        <f t="shared" si="129"/>
        <v>#DIV/0!</v>
      </c>
      <c r="Q4150">
        <f>[3]!PortfolioCode</f>
        <v>0</v>
      </c>
    </row>
    <row r="4151" spans="1:17">
      <c r="A4151" s="93">
        <v>44127</v>
      </c>
      <c r="B4151" t="str">
        <v/>
      </c>
      <c r="C4151">
        <v>181.92</v>
      </c>
      <c r="D4151">
        <v>259.89</v>
      </c>
      <c r="E4151">
        <v>1</v>
      </c>
      <c r="F4151">
        <f t="shared" si="128"/>
        <v>259.89</v>
      </c>
      <c r="G4151" t="str">
        <v>STIHL</v>
      </c>
      <c r="H4151" s="97" t="str">
        <f>IF(ISERROR(IF(AND(A:A&gt;#REF!,A:A&lt;=#REF!,B:B&lt;&gt;"CANC",G:G=$S$2),C4151,0)),"",IF(AND(A:A&gt;#REF!,A:A&lt;=#REF!,B:B&lt;&gt;"CANC",G:G=$S$2),C4151,0))</f>
        <v/>
      </c>
      <c r="I4151" s="97" t="str">
        <f>IF(ISERROR(IF(AND(A:A&gt;#REF!,A:A&lt;=#REF!,B:B&lt;&gt;"CANC",G:G=$S$2),C4151,0)),"",IF(AND(A:A&gt;#REF!,A:A&lt;=#REF!,B:B&lt;&gt;"CANC",G:G=$S$2),F4151,0))</f>
        <v/>
      </c>
      <c r="K4151" s="93">
        <f>[3]!TradeDate</f>
        <v>0</v>
      </c>
      <c r="L4151" s="93">
        <f>[3]!AlteredStatus</f>
        <v>0</v>
      </c>
      <c r="M4151">
        <f>[3]!CommissionEUR</f>
        <v>0</v>
      </c>
      <c r="N4151">
        <f>[3]!LocalChargeXComm</f>
        <v>0</v>
      </c>
      <c r="O4151">
        <f>[3]!FXEUR</f>
        <v>0</v>
      </c>
      <c r="P4151" t="e">
        <f t="shared" si="129"/>
        <v>#DIV/0!</v>
      </c>
      <c r="Q4151">
        <f>[3]!PortfolioCode</f>
        <v>0</v>
      </c>
    </row>
    <row r="4152" spans="1:17">
      <c r="A4152" s="93">
        <v>44127</v>
      </c>
      <c r="B4152" t="str">
        <v/>
      </c>
      <c r="C4152">
        <v>2.93</v>
      </c>
      <c r="D4152">
        <v>18.989999999999998</v>
      </c>
      <c r="E4152">
        <v>0.90890000000000004</v>
      </c>
      <c r="F4152">
        <f t="shared" si="128"/>
        <v>20.893387611398392</v>
      </c>
      <c r="G4152" t="str">
        <v>AMUNDIPEA</v>
      </c>
      <c r="H4152" s="97" t="str">
        <f>IF(ISERROR(IF(AND(A:A&gt;#REF!,A:A&lt;=#REF!,B:B&lt;&gt;"CANC",G:G=$S$2),C4152,0)),"",IF(AND(A:A&gt;#REF!,A:A&lt;=#REF!,B:B&lt;&gt;"CANC",G:G=$S$2),C4152,0))</f>
        <v/>
      </c>
      <c r="I4152" s="97" t="str">
        <f>IF(ISERROR(IF(AND(A:A&gt;#REF!,A:A&lt;=#REF!,B:B&lt;&gt;"CANC",G:G=$S$2),C4152,0)),"",IF(AND(A:A&gt;#REF!,A:A&lt;=#REF!,B:B&lt;&gt;"CANC",G:G=$S$2),F4152,0))</f>
        <v/>
      </c>
      <c r="K4152" s="93">
        <f>[3]!TradeDate</f>
        <v>0</v>
      </c>
      <c r="L4152" s="93">
        <f>[3]!AlteredStatus</f>
        <v>0</v>
      </c>
      <c r="M4152">
        <f>[3]!CommissionEUR</f>
        <v>0</v>
      </c>
      <c r="N4152">
        <f>[3]!LocalChargeXComm</f>
        <v>0</v>
      </c>
      <c r="O4152">
        <f>[3]!FXEUR</f>
        <v>0</v>
      </c>
      <c r="P4152" t="e">
        <f t="shared" si="129"/>
        <v>#DIV/0!</v>
      </c>
      <c r="Q4152">
        <f>[3]!PortfolioCode</f>
        <v>0</v>
      </c>
    </row>
    <row r="4153" spans="1:17">
      <c r="A4153" s="93">
        <v>44127</v>
      </c>
      <c r="B4153" t="str">
        <v/>
      </c>
      <c r="C4153">
        <v>9.14</v>
      </c>
      <c r="D4153">
        <v>60.35</v>
      </c>
      <c r="E4153">
        <v>0.90890000000000004</v>
      </c>
      <c r="F4153">
        <f t="shared" si="128"/>
        <v>66.398943778193413</v>
      </c>
      <c r="G4153" t="str">
        <v>ERAFP</v>
      </c>
      <c r="H4153" s="97" t="str">
        <f>IF(ISERROR(IF(AND(A:A&gt;#REF!,A:A&lt;=#REF!,B:B&lt;&gt;"CANC",G:G=$S$2),C4153,0)),"",IF(AND(A:A&gt;#REF!,A:A&lt;=#REF!,B:B&lt;&gt;"CANC",G:G=$S$2),C4153,0))</f>
        <v/>
      </c>
      <c r="I4153" s="97" t="str">
        <f>IF(ISERROR(IF(AND(A:A&gt;#REF!,A:A&lt;=#REF!,B:B&lt;&gt;"CANC",G:G=$S$2),C4153,0)),"",IF(AND(A:A&gt;#REF!,A:A&lt;=#REF!,B:B&lt;&gt;"CANC",G:G=$S$2),F4153,0))</f>
        <v/>
      </c>
      <c r="K4153" s="93">
        <f>[3]!TradeDate</f>
        <v>0</v>
      </c>
      <c r="L4153" s="93">
        <f>[3]!AlteredStatus</f>
        <v>0</v>
      </c>
      <c r="M4153">
        <f>[3]!CommissionEUR</f>
        <v>0</v>
      </c>
      <c r="N4153">
        <f>[3]!LocalChargeXComm</f>
        <v>0</v>
      </c>
      <c r="O4153">
        <f>[3]!FXEUR</f>
        <v>0</v>
      </c>
      <c r="P4153" t="e">
        <f t="shared" si="129"/>
        <v>#DIV/0!</v>
      </c>
      <c r="Q4153">
        <f>[3]!PortfolioCode</f>
        <v>0</v>
      </c>
    </row>
    <row r="4154" spans="1:17">
      <c r="A4154" s="93">
        <v>44127</v>
      </c>
      <c r="B4154" t="str">
        <v/>
      </c>
      <c r="C4154">
        <v>4.55</v>
      </c>
      <c r="D4154">
        <v>29.56</v>
      </c>
      <c r="E4154">
        <v>0.90890000000000004</v>
      </c>
      <c r="F4154">
        <f t="shared" si="128"/>
        <v>32.522829794256793</v>
      </c>
      <c r="G4154" t="str">
        <v>STIHL</v>
      </c>
      <c r="H4154" s="97" t="str">
        <f>IF(ISERROR(IF(AND(A:A&gt;#REF!,A:A&lt;=#REF!,B:B&lt;&gt;"CANC",G:G=$S$2),C4154,0)),"",IF(AND(A:A&gt;#REF!,A:A&lt;=#REF!,B:B&lt;&gt;"CANC",G:G=$S$2),C4154,0))</f>
        <v/>
      </c>
      <c r="I4154" s="97" t="str">
        <f>IF(ISERROR(IF(AND(A:A&gt;#REF!,A:A&lt;=#REF!,B:B&lt;&gt;"CANC",G:G=$S$2),C4154,0)),"",IF(AND(A:A&gt;#REF!,A:A&lt;=#REF!,B:B&lt;&gt;"CANC",G:G=$S$2),F4154,0))</f>
        <v/>
      </c>
      <c r="K4154" s="93">
        <f>[3]!TradeDate</f>
        <v>0</v>
      </c>
      <c r="L4154" s="93">
        <f>[3]!AlteredStatus</f>
        <v>0</v>
      </c>
      <c r="M4154">
        <f>[3]!CommissionEUR</f>
        <v>0</v>
      </c>
      <c r="N4154">
        <f>[3]!LocalChargeXComm</f>
        <v>0</v>
      </c>
      <c r="O4154">
        <f>[3]!FXEUR</f>
        <v>0</v>
      </c>
      <c r="P4154" t="e">
        <f t="shared" si="129"/>
        <v>#DIV/0!</v>
      </c>
      <c r="Q4154">
        <f>[3]!PortfolioCode</f>
        <v>0</v>
      </c>
    </row>
    <row r="4155" spans="1:17">
      <c r="A4155" s="93">
        <v>44127</v>
      </c>
      <c r="B4155" t="str">
        <v/>
      </c>
      <c r="C4155">
        <v>462.08</v>
      </c>
      <c r="D4155">
        <v>3003.1</v>
      </c>
      <c r="E4155">
        <v>0.90890000000000004</v>
      </c>
      <c r="F4155">
        <f t="shared" si="128"/>
        <v>3304.1038618109801</v>
      </c>
      <c r="G4155" t="str">
        <v>STIHL</v>
      </c>
      <c r="H4155" s="97" t="str">
        <f>IF(ISERROR(IF(AND(A:A&gt;#REF!,A:A&lt;=#REF!,B:B&lt;&gt;"CANC",G:G=$S$2),C4155,0)),"",IF(AND(A:A&gt;#REF!,A:A&lt;=#REF!,B:B&lt;&gt;"CANC",G:G=$S$2),C4155,0))</f>
        <v/>
      </c>
      <c r="I4155" s="97" t="str">
        <f>IF(ISERROR(IF(AND(A:A&gt;#REF!,A:A&lt;=#REF!,B:B&lt;&gt;"CANC",G:G=$S$2),C4155,0)),"",IF(AND(A:A&gt;#REF!,A:A&lt;=#REF!,B:B&lt;&gt;"CANC",G:G=$S$2),F4155,0))</f>
        <v/>
      </c>
      <c r="K4155" s="93">
        <f>[3]!TradeDate</f>
        <v>0</v>
      </c>
      <c r="L4155" s="93">
        <f>[3]!AlteredStatus</f>
        <v>0</v>
      </c>
      <c r="M4155">
        <f>[3]!CommissionEUR</f>
        <v>0</v>
      </c>
      <c r="N4155">
        <f>[3]!LocalChargeXComm</f>
        <v>0</v>
      </c>
      <c r="O4155">
        <f>[3]!FXEUR</f>
        <v>0</v>
      </c>
      <c r="P4155" t="e">
        <f t="shared" si="129"/>
        <v>#DIV/0!</v>
      </c>
      <c r="Q4155">
        <f>[3]!PortfolioCode</f>
        <v>0</v>
      </c>
    </row>
    <row r="4156" spans="1:17">
      <c r="A4156" s="93">
        <v>44127</v>
      </c>
      <c r="B4156" t="str">
        <v/>
      </c>
      <c r="C4156">
        <v>30.59</v>
      </c>
      <c r="D4156">
        <v>1</v>
      </c>
      <c r="E4156">
        <v>0.90890000000000004</v>
      </c>
      <c r="F4156">
        <f t="shared" si="128"/>
        <v>1.1002310485201892</v>
      </c>
      <c r="G4156" t="str">
        <v>STIHL</v>
      </c>
      <c r="H4156" s="97" t="str">
        <f>IF(ISERROR(IF(AND(A:A&gt;#REF!,A:A&lt;=#REF!,B:B&lt;&gt;"CANC",G:G=$S$2),C4156,0)),"",IF(AND(A:A&gt;#REF!,A:A&lt;=#REF!,B:B&lt;&gt;"CANC",G:G=$S$2),C4156,0))</f>
        <v/>
      </c>
      <c r="I4156" s="97" t="str">
        <f>IF(ISERROR(IF(AND(A:A&gt;#REF!,A:A&lt;=#REF!,B:B&lt;&gt;"CANC",G:G=$S$2),C4156,0)),"",IF(AND(A:A&gt;#REF!,A:A&lt;=#REF!,B:B&lt;&gt;"CANC",G:G=$S$2),F4156,0))</f>
        <v/>
      </c>
      <c r="K4156" s="93">
        <f>[3]!TradeDate</f>
        <v>0</v>
      </c>
      <c r="L4156" s="93">
        <f>[3]!AlteredStatus</f>
        <v>0</v>
      </c>
      <c r="M4156">
        <f>[3]!CommissionEUR</f>
        <v>0</v>
      </c>
      <c r="N4156">
        <f>[3]!LocalChargeXComm</f>
        <v>0</v>
      </c>
      <c r="O4156">
        <f>[3]!FXEUR</f>
        <v>0</v>
      </c>
      <c r="P4156" t="e">
        <f t="shared" si="129"/>
        <v>#DIV/0!</v>
      </c>
      <c r="Q4156">
        <f>[3]!PortfolioCode</f>
        <v>0</v>
      </c>
    </row>
    <row r="4157" spans="1:17">
      <c r="A4157" s="93">
        <v>44127</v>
      </c>
      <c r="B4157" t="str">
        <v/>
      </c>
      <c r="C4157">
        <v>24.9</v>
      </c>
      <c r="D4157">
        <v>1</v>
      </c>
      <c r="E4157">
        <v>0.90890000000000004</v>
      </c>
      <c r="F4157">
        <f t="shared" si="128"/>
        <v>1.1002310485201892</v>
      </c>
      <c r="G4157" t="str">
        <v>STIHL</v>
      </c>
      <c r="H4157" s="97" t="str">
        <f>IF(ISERROR(IF(AND(A:A&gt;#REF!,A:A&lt;=#REF!,B:B&lt;&gt;"CANC",G:G=$S$2),C4157,0)),"",IF(AND(A:A&gt;#REF!,A:A&lt;=#REF!,B:B&lt;&gt;"CANC",G:G=$S$2),C4157,0))</f>
        <v/>
      </c>
      <c r="I4157" s="97" t="str">
        <f>IF(ISERROR(IF(AND(A:A&gt;#REF!,A:A&lt;=#REF!,B:B&lt;&gt;"CANC",G:G=$S$2),C4157,0)),"",IF(AND(A:A&gt;#REF!,A:A&lt;=#REF!,B:B&lt;&gt;"CANC",G:G=$S$2),F4157,0))</f>
        <v/>
      </c>
      <c r="K4157" s="93">
        <f>[3]!TradeDate</f>
        <v>0</v>
      </c>
      <c r="L4157" s="93">
        <f>[3]!AlteredStatus</f>
        <v>0</v>
      </c>
      <c r="M4157">
        <f>[3]!CommissionEUR</f>
        <v>0</v>
      </c>
      <c r="N4157">
        <f>[3]!LocalChargeXComm</f>
        <v>0</v>
      </c>
      <c r="O4157">
        <f>[3]!FXEUR</f>
        <v>0</v>
      </c>
      <c r="P4157" t="e">
        <f t="shared" si="129"/>
        <v>#DIV/0!</v>
      </c>
      <c r="Q4157">
        <f>[3]!PortfolioCode</f>
        <v>0</v>
      </c>
    </row>
    <row r="4158" spans="1:17">
      <c r="A4158" s="93">
        <v>44127</v>
      </c>
      <c r="B4158" t="str">
        <v/>
      </c>
      <c r="C4158">
        <v>31.23</v>
      </c>
      <c r="D4158">
        <v>0</v>
      </c>
      <c r="E4158">
        <v>10.39</v>
      </c>
      <c r="F4158">
        <f t="shared" si="128"/>
        <v>0</v>
      </c>
      <c r="G4158" t="str">
        <v>STIHL</v>
      </c>
      <c r="H4158" s="97" t="str">
        <f>IF(ISERROR(IF(AND(A:A&gt;#REF!,A:A&lt;=#REF!,B:B&lt;&gt;"CANC",G:G=$S$2),C4158,0)),"",IF(AND(A:A&gt;#REF!,A:A&lt;=#REF!,B:B&lt;&gt;"CANC",G:G=$S$2),C4158,0))</f>
        <v/>
      </c>
      <c r="I4158" s="97" t="str">
        <f>IF(ISERROR(IF(AND(A:A&gt;#REF!,A:A&lt;=#REF!,B:B&lt;&gt;"CANC",G:G=$S$2),C4158,0)),"",IF(AND(A:A&gt;#REF!,A:A&lt;=#REF!,B:B&lt;&gt;"CANC",G:G=$S$2),F4158,0))</f>
        <v/>
      </c>
      <c r="K4158" s="93">
        <f>[3]!TradeDate</f>
        <v>0</v>
      </c>
      <c r="L4158" s="93">
        <f>[3]!AlteredStatus</f>
        <v>0</v>
      </c>
      <c r="M4158">
        <f>[3]!CommissionEUR</f>
        <v>0</v>
      </c>
      <c r="N4158">
        <f>[3]!LocalChargeXComm</f>
        <v>0</v>
      </c>
      <c r="O4158">
        <f>[3]!FXEUR</f>
        <v>0</v>
      </c>
      <c r="P4158" t="e">
        <f t="shared" si="129"/>
        <v>#DIV/0!</v>
      </c>
      <c r="Q4158">
        <f>[3]!PortfolioCode</f>
        <v>0</v>
      </c>
    </row>
    <row r="4159" spans="1:17">
      <c r="A4159" s="93">
        <v>44127</v>
      </c>
      <c r="B4159" t="str">
        <v/>
      </c>
      <c r="C4159">
        <v>39.049999999999997</v>
      </c>
      <c r="D4159">
        <v>888.37</v>
      </c>
      <c r="E4159">
        <v>0.90890000000000004</v>
      </c>
      <c r="F4159">
        <f t="shared" si="128"/>
        <v>977.41225657388043</v>
      </c>
      <c r="G4159" t="str">
        <v>STIHL</v>
      </c>
      <c r="H4159" s="97" t="str">
        <f>IF(ISERROR(IF(AND(A:A&gt;#REF!,A:A&lt;=#REF!,B:B&lt;&gt;"CANC",G:G=$S$2),C4159,0)),"",IF(AND(A:A&gt;#REF!,A:A&lt;=#REF!,B:B&lt;&gt;"CANC",G:G=$S$2),C4159,0))</f>
        <v/>
      </c>
      <c r="I4159" s="97" t="str">
        <f>IF(ISERROR(IF(AND(A:A&gt;#REF!,A:A&lt;=#REF!,B:B&lt;&gt;"CANC",G:G=$S$2),C4159,0)),"",IF(AND(A:A&gt;#REF!,A:A&lt;=#REF!,B:B&lt;&gt;"CANC",G:G=$S$2),F4159,0))</f>
        <v/>
      </c>
      <c r="K4159" s="93">
        <f>[3]!TradeDate</f>
        <v>0</v>
      </c>
      <c r="L4159" s="93">
        <f>[3]!AlteredStatus</f>
        <v>0</v>
      </c>
      <c r="M4159">
        <f>[3]!CommissionEUR</f>
        <v>0</v>
      </c>
      <c r="N4159">
        <f>[3]!LocalChargeXComm</f>
        <v>0</v>
      </c>
      <c r="O4159">
        <f>[3]!FXEUR</f>
        <v>0</v>
      </c>
      <c r="P4159" t="e">
        <f t="shared" si="129"/>
        <v>#DIV/0!</v>
      </c>
      <c r="Q4159">
        <f>[3]!PortfolioCode</f>
        <v>0</v>
      </c>
    </row>
    <row r="4160" spans="1:17">
      <c r="A4160" s="93">
        <v>44127</v>
      </c>
      <c r="B4160" t="str">
        <v/>
      </c>
      <c r="C4160">
        <v>48.25</v>
      </c>
      <c r="D4160">
        <v>0</v>
      </c>
      <c r="E4160">
        <v>1</v>
      </c>
      <c r="F4160">
        <f t="shared" si="128"/>
        <v>0</v>
      </c>
      <c r="G4160" t="str">
        <v>STIHL</v>
      </c>
      <c r="H4160" s="97" t="str">
        <f>IF(ISERROR(IF(AND(A:A&gt;#REF!,A:A&lt;=#REF!,B:B&lt;&gt;"CANC",G:G=$S$2),C4160,0)),"",IF(AND(A:A&gt;#REF!,A:A&lt;=#REF!,B:B&lt;&gt;"CANC",G:G=$S$2),C4160,0))</f>
        <v/>
      </c>
      <c r="I4160" s="97" t="str">
        <f>IF(ISERROR(IF(AND(A:A&gt;#REF!,A:A&lt;=#REF!,B:B&lt;&gt;"CANC",G:G=$S$2),C4160,0)),"",IF(AND(A:A&gt;#REF!,A:A&lt;=#REF!,B:B&lt;&gt;"CANC",G:G=$S$2),F4160,0))</f>
        <v/>
      </c>
      <c r="K4160" s="93">
        <f>[3]!TradeDate</f>
        <v>0</v>
      </c>
      <c r="L4160" s="93">
        <f>[3]!AlteredStatus</f>
        <v>0</v>
      </c>
      <c r="M4160">
        <f>[3]!CommissionEUR</f>
        <v>0</v>
      </c>
      <c r="N4160">
        <f>[3]!LocalChargeXComm</f>
        <v>0</v>
      </c>
      <c r="O4160">
        <f>[3]!FXEUR</f>
        <v>0</v>
      </c>
      <c r="P4160" t="e">
        <f t="shared" si="129"/>
        <v>#DIV/0!</v>
      </c>
      <c r="Q4160">
        <f>[3]!PortfolioCode</f>
        <v>0</v>
      </c>
    </row>
    <row r="4161" spans="1:17">
      <c r="A4161" s="93">
        <v>44127</v>
      </c>
      <c r="B4161" t="str">
        <v/>
      </c>
      <c r="C4161">
        <v>67.430000000000007</v>
      </c>
      <c r="D4161">
        <v>1533.56</v>
      </c>
      <c r="E4161">
        <v>0.90890000000000004</v>
      </c>
      <c r="F4161">
        <f t="shared" si="128"/>
        <v>1687.2703267686213</v>
      </c>
      <c r="G4161" t="str">
        <v>STIHL</v>
      </c>
      <c r="H4161" s="97" t="str">
        <f>IF(ISERROR(IF(AND(A:A&gt;#REF!,A:A&lt;=#REF!,B:B&lt;&gt;"CANC",G:G=$S$2),C4161,0)),"",IF(AND(A:A&gt;#REF!,A:A&lt;=#REF!,B:B&lt;&gt;"CANC",G:G=$S$2),C4161,0))</f>
        <v/>
      </c>
      <c r="I4161" s="97" t="str">
        <f>IF(ISERROR(IF(AND(A:A&gt;#REF!,A:A&lt;=#REF!,B:B&lt;&gt;"CANC",G:G=$S$2),C4161,0)),"",IF(AND(A:A&gt;#REF!,A:A&lt;=#REF!,B:B&lt;&gt;"CANC",G:G=$S$2),F4161,0))</f>
        <v/>
      </c>
      <c r="K4161" s="93">
        <f>[3]!TradeDate</f>
        <v>0</v>
      </c>
      <c r="L4161" s="93">
        <f>[3]!AlteredStatus</f>
        <v>0</v>
      </c>
      <c r="M4161">
        <f>[3]!CommissionEUR</f>
        <v>0</v>
      </c>
      <c r="N4161">
        <f>[3]!LocalChargeXComm</f>
        <v>0</v>
      </c>
      <c r="O4161">
        <f>[3]!FXEUR</f>
        <v>0</v>
      </c>
      <c r="P4161" t="e">
        <f t="shared" si="129"/>
        <v>#DIV/0!</v>
      </c>
      <c r="Q4161">
        <f>[3]!PortfolioCode</f>
        <v>0</v>
      </c>
    </row>
    <row r="4162" spans="1:17">
      <c r="A4162" s="93">
        <v>44127</v>
      </c>
      <c r="B4162" t="str">
        <v/>
      </c>
      <c r="C4162">
        <v>46.46</v>
      </c>
      <c r="D4162">
        <v>0</v>
      </c>
      <c r="E4162">
        <v>10.39</v>
      </c>
      <c r="F4162">
        <f t="shared" si="128"/>
        <v>0</v>
      </c>
      <c r="G4162" t="str">
        <v>STIHL</v>
      </c>
      <c r="H4162" s="97" t="str">
        <f>IF(ISERROR(IF(AND(A:A&gt;#REF!,A:A&lt;=#REF!,B:B&lt;&gt;"CANC",G:G=$S$2),C4162,0)),"",IF(AND(A:A&gt;#REF!,A:A&lt;=#REF!,B:B&lt;&gt;"CANC",G:G=$S$2),C4162,0))</f>
        <v/>
      </c>
      <c r="I4162" s="97" t="str">
        <f>IF(ISERROR(IF(AND(A:A&gt;#REF!,A:A&lt;=#REF!,B:B&lt;&gt;"CANC",G:G=$S$2),C4162,0)),"",IF(AND(A:A&gt;#REF!,A:A&lt;=#REF!,B:B&lt;&gt;"CANC",G:G=$S$2),F4162,0))</f>
        <v/>
      </c>
      <c r="K4162" s="93">
        <f>[3]!TradeDate</f>
        <v>0</v>
      </c>
      <c r="L4162" s="93">
        <f>[3]!AlteredStatus</f>
        <v>0</v>
      </c>
      <c r="M4162">
        <f>[3]!CommissionEUR</f>
        <v>0</v>
      </c>
      <c r="N4162">
        <f>[3]!LocalChargeXComm</f>
        <v>0</v>
      </c>
      <c r="O4162">
        <f>[3]!FXEUR</f>
        <v>0</v>
      </c>
      <c r="P4162" t="e">
        <f t="shared" si="129"/>
        <v>#DIV/0!</v>
      </c>
      <c r="Q4162">
        <f>[3]!PortfolioCode</f>
        <v>0</v>
      </c>
    </row>
    <row r="4163" spans="1:17">
      <c r="A4163" s="93">
        <v>44127</v>
      </c>
      <c r="B4163" t="str">
        <v/>
      </c>
      <c r="C4163">
        <v>58.63</v>
      </c>
      <c r="D4163">
        <v>0</v>
      </c>
      <c r="E4163">
        <v>10.39</v>
      </c>
      <c r="F4163">
        <f t="shared" ref="F4163:F4226" si="130">D4163/E4163</f>
        <v>0</v>
      </c>
      <c r="G4163" t="str">
        <v>STIHL</v>
      </c>
      <c r="H4163" s="97" t="str">
        <f>IF(ISERROR(IF(AND(A:A&gt;#REF!,A:A&lt;=#REF!,B:B&lt;&gt;"CANC",G:G=$S$2),C4163,0)),"",IF(AND(A:A&gt;#REF!,A:A&lt;=#REF!,B:B&lt;&gt;"CANC",G:G=$S$2),C4163,0))</f>
        <v/>
      </c>
      <c r="I4163" s="97" t="str">
        <f>IF(ISERROR(IF(AND(A:A&gt;#REF!,A:A&lt;=#REF!,B:B&lt;&gt;"CANC",G:G=$S$2),C4163,0)),"",IF(AND(A:A&gt;#REF!,A:A&lt;=#REF!,B:B&lt;&gt;"CANC",G:G=$S$2),F4163,0))</f>
        <v/>
      </c>
      <c r="K4163" s="93">
        <f>[3]!TradeDate</f>
        <v>0</v>
      </c>
      <c r="L4163" s="93">
        <f>[3]!AlteredStatus</f>
        <v>0</v>
      </c>
      <c r="M4163">
        <f>[3]!CommissionEUR</f>
        <v>0</v>
      </c>
      <c r="N4163">
        <f>[3]!LocalChargeXComm</f>
        <v>0</v>
      </c>
      <c r="O4163">
        <f>[3]!FXEUR</f>
        <v>0</v>
      </c>
      <c r="P4163" t="e">
        <f t="shared" ref="P4163:P4226" si="131">N4163/O4163</f>
        <v>#DIV/0!</v>
      </c>
      <c r="Q4163">
        <f>[3]!PortfolioCode</f>
        <v>0</v>
      </c>
    </row>
    <row r="4164" spans="1:17">
      <c r="A4164" s="93">
        <v>44127</v>
      </c>
      <c r="B4164" t="str">
        <v/>
      </c>
      <c r="C4164">
        <v>182.07</v>
      </c>
      <c r="D4164">
        <v>0</v>
      </c>
      <c r="E4164">
        <v>10.39</v>
      </c>
      <c r="F4164">
        <f t="shared" si="130"/>
        <v>0</v>
      </c>
      <c r="G4164" t="str">
        <v>STIHL</v>
      </c>
      <c r="H4164" s="97" t="str">
        <f>IF(ISERROR(IF(AND(A:A&gt;#REF!,A:A&lt;=#REF!,B:B&lt;&gt;"CANC",G:G=$S$2),C4164,0)),"",IF(AND(A:A&gt;#REF!,A:A&lt;=#REF!,B:B&lt;&gt;"CANC",G:G=$S$2),C4164,0))</f>
        <v/>
      </c>
      <c r="I4164" s="97" t="str">
        <f>IF(ISERROR(IF(AND(A:A&gt;#REF!,A:A&lt;=#REF!,B:B&lt;&gt;"CANC",G:G=$S$2),C4164,0)),"",IF(AND(A:A&gt;#REF!,A:A&lt;=#REF!,B:B&lt;&gt;"CANC",G:G=$S$2),F4164,0))</f>
        <v/>
      </c>
      <c r="K4164" s="93">
        <f>[3]!TradeDate</f>
        <v>0</v>
      </c>
      <c r="L4164" s="93">
        <f>[3]!AlteredStatus</f>
        <v>0</v>
      </c>
      <c r="M4164">
        <f>[3]!CommissionEUR</f>
        <v>0</v>
      </c>
      <c r="N4164">
        <f>[3]!LocalChargeXComm</f>
        <v>0</v>
      </c>
      <c r="O4164">
        <f>[3]!FXEUR</f>
        <v>0</v>
      </c>
      <c r="P4164" t="e">
        <f t="shared" si="131"/>
        <v>#DIV/0!</v>
      </c>
      <c r="Q4164">
        <f>[3]!PortfolioCode</f>
        <v>0</v>
      </c>
    </row>
    <row r="4165" spans="1:17">
      <c r="A4165" s="93">
        <v>44127</v>
      </c>
      <c r="B4165" t="str">
        <v/>
      </c>
      <c r="C4165">
        <v>123.15</v>
      </c>
      <c r="D4165">
        <v>0</v>
      </c>
      <c r="E4165">
        <v>10.39</v>
      </c>
      <c r="F4165">
        <f t="shared" si="130"/>
        <v>0</v>
      </c>
      <c r="G4165" t="str">
        <v>STIHL</v>
      </c>
      <c r="H4165" s="97" t="str">
        <f>IF(ISERROR(IF(AND(A:A&gt;#REF!,A:A&lt;=#REF!,B:B&lt;&gt;"CANC",G:G=$S$2),C4165,0)),"",IF(AND(A:A&gt;#REF!,A:A&lt;=#REF!,B:B&lt;&gt;"CANC",G:G=$S$2),C4165,0))</f>
        <v/>
      </c>
      <c r="I4165" s="97" t="str">
        <f>IF(ISERROR(IF(AND(A:A&gt;#REF!,A:A&lt;=#REF!,B:B&lt;&gt;"CANC",G:G=$S$2),C4165,0)),"",IF(AND(A:A&gt;#REF!,A:A&lt;=#REF!,B:B&lt;&gt;"CANC",G:G=$S$2),F4165,0))</f>
        <v/>
      </c>
      <c r="K4165" s="93">
        <f>[3]!TradeDate</f>
        <v>0</v>
      </c>
      <c r="L4165" s="93">
        <f>[3]!AlteredStatus</f>
        <v>0</v>
      </c>
      <c r="M4165">
        <f>[3]!CommissionEUR</f>
        <v>0</v>
      </c>
      <c r="N4165">
        <f>[3]!LocalChargeXComm</f>
        <v>0</v>
      </c>
      <c r="O4165">
        <f>[3]!FXEUR</f>
        <v>0</v>
      </c>
      <c r="P4165" t="e">
        <f t="shared" si="131"/>
        <v>#DIV/0!</v>
      </c>
      <c r="Q4165">
        <f>[3]!PortfolioCode</f>
        <v>0</v>
      </c>
    </row>
    <row r="4166" spans="1:17">
      <c r="A4166" s="93">
        <v>44127</v>
      </c>
      <c r="B4166" t="str">
        <v/>
      </c>
      <c r="C4166">
        <v>158.08000000000001</v>
      </c>
      <c r="D4166">
        <v>0</v>
      </c>
      <c r="E4166">
        <v>10.39</v>
      </c>
      <c r="F4166">
        <f t="shared" si="130"/>
        <v>0</v>
      </c>
      <c r="G4166" t="str">
        <v>STIHL</v>
      </c>
      <c r="H4166" s="97" t="str">
        <f>IF(ISERROR(IF(AND(A:A&gt;#REF!,A:A&lt;=#REF!,B:B&lt;&gt;"CANC",G:G=$S$2),C4166,0)),"",IF(AND(A:A&gt;#REF!,A:A&lt;=#REF!,B:B&lt;&gt;"CANC",G:G=$S$2),C4166,0))</f>
        <v/>
      </c>
      <c r="I4166" s="97" t="str">
        <f>IF(ISERROR(IF(AND(A:A&gt;#REF!,A:A&lt;=#REF!,B:B&lt;&gt;"CANC",G:G=$S$2),C4166,0)),"",IF(AND(A:A&gt;#REF!,A:A&lt;=#REF!,B:B&lt;&gt;"CANC",G:G=$S$2),F4166,0))</f>
        <v/>
      </c>
      <c r="K4166" s="93">
        <f>[3]!TradeDate</f>
        <v>0</v>
      </c>
      <c r="L4166" s="93">
        <f>[3]!AlteredStatus</f>
        <v>0</v>
      </c>
      <c r="M4166">
        <f>[3]!CommissionEUR</f>
        <v>0</v>
      </c>
      <c r="N4166">
        <f>[3]!LocalChargeXComm</f>
        <v>0</v>
      </c>
      <c r="O4166">
        <f>[3]!FXEUR</f>
        <v>0</v>
      </c>
      <c r="P4166" t="e">
        <f t="shared" si="131"/>
        <v>#DIV/0!</v>
      </c>
      <c r="Q4166">
        <f>[3]!PortfolioCode</f>
        <v>0</v>
      </c>
    </row>
    <row r="4167" spans="1:17">
      <c r="A4167" s="93">
        <v>44127</v>
      </c>
      <c r="B4167" t="str">
        <v/>
      </c>
      <c r="C4167">
        <v>162.05000000000001</v>
      </c>
      <c r="D4167">
        <v>0</v>
      </c>
      <c r="E4167">
        <v>10.39</v>
      </c>
      <c r="F4167">
        <f t="shared" si="130"/>
        <v>0</v>
      </c>
      <c r="G4167" t="str">
        <v>STIHL</v>
      </c>
      <c r="H4167" s="97" t="str">
        <f>IF(ISERROR(IF(AND(A:A&gt;#REF!,A:A&lt;=#REF!,B:B&lt;&gt;"CANC",G:G=$S$2),C4167,0)),"",IF(AND(A:A&gt;#REF!,A:A&lt;=#REF!,B:B&lt;&gt;"CANC",G:G=$S$2),C4167,0))</f>
        <v/>
      </c>
      <c r="I4167" s="97" t="str">
        <f>IF(ISERROR(IF(AND(A:A&gt;#REF!,A:A&lt;=#REF!,B:B&lt;&gt;"CANC",G:G=$S$2),C4167,0)),"",IF(AND(A:A&gt;#REF!,A:A&lt;=#REF!,B:B&lt;&gt;"CANC",G:G=$S$2),F4167,0))</f>
        <v/>
      </c>
      <c r="K4167" s="93">
        <f>[3]!TradeDate</f>
        <v>0</v>
      </c>
      <c r="L4167" s="93">
        <f>[3]!AlteredStatus</f>
        <v>0</v>
      </c>
      <c r="M4167">
        <f>[3]!CommissionEUR</f>
        <v>0</v>
      </c>
      <c r="N4167">
        <f>[3]!LocalChargeXComm</f>
        <v>0</v>
      </c>
      <c r="O4167">
        <f>[3]!FXEUR</f>
        <v>0</v>
      </c>
      <c r="P4167" t="e">
        <f t="shared" si="131"/>
        <v>#DIV/0!</v>
      </c>
      <c r="Q4167">
        <f>[3]!PortfolioCode</f>
        <v>0</v>
      </c>
    </row>
    <row r="4168" spans="1:17">
      <c r="A4168" s="93">
        <v>44127</v>
      </c>
      <c r="B4168" t="str">
        <v/>
      </c>
      <c r="C4168">
        <v>4.6900000000000004</v>
      </c>
      <c r="D4168">
        <v>0</v>
      </c>
      <c r="E4168">
        <v>10.39</v>
      </c>
      <c r="F4168">
        <f t="shared" si="130"/>
        <v>0</v>
      </c>
      <c r="G4168" t="str">
        <v>STIHL</v>
      </c>
      <c r="H4168" s="97" t="str">
        <f>IF(ISERROR(IF(AND(A:A&gt;#REF!,A:A&lt;=#REF!,B:B&lt;&gt;"CANC",G:G=$S$2),C4168,0)),"",IF(AND(A:A&gt;#REF!,A:A&lt;=#REF!,B:B&lt;&gt;"CANC",G:G=$S$2),C4168,0))</f>
        <v/>
      </c>
      <c r="I4168" s="97" t="str">
        <f>IF(ISERROR(IF(AND(A:A&gt;#REF!,A:A&lt;=#REF!,B:B&lt;&gt;"CANC",G:G=$S$2),C4168,0)),"",IF(AND(A:A&gt;#REF!,A:A&lt;=#REF!,B:B&lt;&gt;"CANC",G:G=$S$2),F4168,0))</f>
        <v/>
      </c>
      <c r="K4168" s="93">
        <f>[3]!TradeDate</f>
        <v>0</v>
      </c>
      <c r="L4168" s="93">
        <f>[3]!AlteredStatus</f>
        <v>0</v>
      </c>
      <c r="M4168">
        <f>[3]!CommissionEUR</f>
        <v>0</v>
      </c>
      <c r="N4168">
        <f>[3]!LocalChargeXComm</f>
        <v>0</v>
      </c>
      <c r="O4168">
        <f>[3]!FXEUR</f>
        <v>0</v>
      </c>
      <c r="P4168" t="e">
        <f t="shared" si="131"/>
        <v>#DIV/0!</v>
      </c>
      <c r="Q4168">
        <f>[3]!PortfolioCode</f>
        <v>0</v>
      </c>
    </row>
    <row r="4169" spans="1:17">
      <c r="A4169" s="93">
        <v>44127</v>
      </c>
      <c r="B4169" t="str">
        <v/>
      </c>
      <c r="C4169">
        <v>171.17</v>
      </c>
      <c r="D4169">
        <v>1</v>
      </c>
      <c r="E4169">
        <v>0.90890000000000004</v>
      </c>
      <c r="F4169">
        <f t="shared" si="130"/>
        <v>1.1002310485201892</v>
      </c>
      <c r="G4169" t="str">
        <v>STIHL</v>
      </c>
      <c r="H4169" s="97" t="str">
        <f>IF(ISERROR(IF(AND(A:A&gt;#REF!,A:A&lt;=#REF!,B:B&lt;&gt;"CANC",G:G=$S$2),C4169,0)),"",IF(AND(A:A&gt;#REF!,A:A&lt;=#REF!,B:B&lt;&gt;"CANC",G:G=$S$2),C4169,0))</f>
        <v/>
      </c>
      <c r="I4169" s="97" t="str">
        <f>IF(ISERROR(IF(AND(A:A&gt;#REF!,A:A&lt;=#REF!,B:B&lt;&gt;"CANC",G:G=$S$2),C4169,0)),"",IF(AND(A:A&gt;#REF!,A:A&lt;=#REF!,B:B&lt;&gt;"CANC",G:G=$S$2),F4169,0))</f>
        <v/>
      </c>
      <c r="K4169" s="93">
        <f>[3]!TradeDate</f>
        <v>0</v>
      </c>
      <c r="L4169" s="93">
        <f>[3]!AlteredStatus</f>
        <v>0</v>
      </c>
      <c r="M4169">
        <f>[3]!CommissionEUR</f>
        <v>0</v>
      </c>
      <c r="N4169">
        <f>[3]!LocalChargeXComm</f>
        <v>0</v>
      </c>
      <c r="O4169">
        <f>[3]!FXEUR</f>
        <v>0</v>
      </c>
      <c r="P4169" t="e">
        <f t="shared" si="131"/>
        <v>#DIV/0!</v>
      </c>
      <c r="Q4169">
        <f>[3]!PortfolioCode</f>
        <v>0</v>
      </c>
    </row>
    <row r="4170" spans="1:17">
      <c r="A4170" s="93">
        <v>44127</v>
      </c>
      <c r="B4170" t="str">
        <v/>
      </c>
      <c r="C4170">
        <v>59.49</v>
      </c>
      <c r="D4170">
        <v>0</v>
      </c>
      <c r="E4170">
        <v>7.4413</v>
      </c>
      <c r="F4170">
        <f t="shared" si="130"/>
        <v>0</v>
      </c>
      <c r="G4170" t="str">
        <v>STIHL</v>
      </c>
      <c r="H4170" s="97" t="str">
        <f>IF(ISERROR(IF(AND(A:A&gt;#REF!,A:A&lt;=#REF!,B:B&lt;&gt;"CANC",G:G=$S$2),C4170,0)),"",IF(AND(A:A&gt;#REF!,A:A&lt;=#REF!,B:B&lt;&gt;"CANC",G:G=$S$2),C4170,0))</f>
        <v/>
      </c>
      <c r="I4170" s="97" t="str">
        <f>IF(ISERROR(IF(AND(A:A&gt;#REF!,A:A&lt;=#REF!,B:B&lt;&gt;"CANC",G:G=$S$2),C4170,0)),"",IF(AND(A:A&gt;#REF!,A:A&lt;=#REF!,B:B&lt;&gt;"CANC",G:G=$S$2),F4170,0))</f>
        <v/>
      </c>
      <c r="K4170" s="93">
        <f>[3]!TradeDate</f>
        <v>0</v>
      </c>
      <c r="L4170" s="93">
        <f>[3]!AlteredStatus</f>
        <v>0</v>
      </c>
      <c r="M4170">
        <f>[3]!CommissionEUR</f>
        <v>0</v>
      </c>
      <c r="N4170">
        <f>[3]!LocalChargeXComm</f>
        <v>0</v>
      </c>
      <c r="O4170">
        <f>[3]!FXEUR</f>
        <v>0</v>
      </c>
      <c r="P4170" t="e">
        <f t="shared" si="131"/>
        <v>#DIV/0!</v>
      </c>
      <c r="Q4170">
        <f>[3]!PortfolioCode</f>
        <v>0</v>
      </c>
    </row>
    <row r="4171" spans="1:17">
      <c r="A4171" s="93">
        <v>44127</v>
      </c>
      <c r="B4171" t="str">
        <v/>
      </c>
      <c r="C4171">
        <v>88.86</v>
      </c>
      <c r="D4171">
        <v>0</v>
      </c>
      <c r="E4171">
        <v>1</v>
      </c>
      <c r="F4171">
        <f t="shared" si="130"/>
        <v>0</v>
      </c>
      <c r="G4171" t="str">
        <v>STIHL</v>
      </c>
      <c r="H4171" s="97" t="str">
        <f>IF(ISERROR(IF(AND(A:A&gt;#REF!,A:A&lt;=#REF!,B:B&lt;&gt;"CANC",G:G=$S$2),C4171,0)),"",IF(AND(A:A&gt;#REF!,A:A&lt;=#REF!,B:B&lt;&gt;"CANC",G:G=$S$2),C4171,0))</f>
        <v/>
      </c>
      <c r="I4171" s="97" t="str">
        <f>IF(ISERROR(IF(AND(A:A&gt;#REF!,A:A&lt;=#REF!,B:B&lt;&gt;"CANC",G:G=$S$2),C4171,0)),"",IF(AND(A:A&gt;#REF!,A:A&lt;=#REF!,B:B&lt;&gt;"CANC",G:G=$S$2),F4171,0))</f>
        <v/>
      </c>
      <c r="K4171" s="93">
        <f>[3]!TradeDate</f>
        <v>0</v>
      </c>
      <c r="L4171" s="93">
        <f>[3]!AlteredStatus</f>
        <v>0</v>
      </c>
      <c r="M4171">
        <f>[3]!CommissionEUR</f>
        <v>0</v>
      </c>
      <c r="N4171">
        <f>[3]!LocalChargeXComm</f>
        <v>0</v>
      </c>
      <c r="O4171">
        <f>[3]!FXEUR</f>
        <v>0</v>
      </c>
      <c r="P4171" t="e">
        <f t="shared" si="131"/>
        <v>#DIV/0!</v>
      </c>
      <c r="Q4171">
        <f>[3]!PortfolioCode</f>
        <v>0</v>
      </c>
    </row>
    <row r="4172" spans="1:17">
      <c r="A4172" s="93">
        <v>44127</v>
      </c>
      <c r="B4172" t="str">
        <v/>
      </c>
      <c r="C4172">
        <v>53.78</v>
      </c>
      <c r="D4172">
        <v>0</v>
      </c>
      <c r="E4172">
        <v>1</v>
      </c>
      <c r="F4172">
        <f t="shared" si="130"/>
        <v>0</v>
      </c>
      <c r="G4172" t="str">
        <v>STIHL</v>
      </c>
      <c r="H4172" s="97" t="str">
        <f>IF(ISERROR(IF(AND(A:A&gt;#REF!,A:A&lt;=#REF!,B:B&lt;&gt;"CANC",G:G=$S$2),C4172,0)),"",IF(AND(A:A&gt;#REF!,A:A&lt;=#REF!,B:B&lt;&gt;"CANC",G:G=$S$2),C4172,0))</f>
        <v/>
      </c>
      <c r="I4172" s="97" t="str">
        <f>IF(ISERROR(IF(AND(A:A&gt;#REF!,A:A&lt;=#REF!,B:B&lt;&gt;"CANC",G:G=$S$2),C4172,0)),"",IF(AND(A:A&gt;#REF!,A:A&lt;=#REF!,B:B&lt;&gt;"CANC",G:G=$S$2),F4172,0))</f>
        <v/>
      </c>
      <c r="K4172" s="93">
        <f>[3]!TradeDate</f>
        <v>0</v>
      </c>
      <c r="L4172" s="93">
        <f>[3]!AlteredStatus</f>
        <v>0</v>
      </c>
      <c r="M4172">
        <f>[3]!CommissionEUR</f>
        <v>0</v>
      </c>
      <c r="N4172">
        <f>[3]!LocalChargeXComm</f>
        <v>0</v>
      </c>
      <c r="O4172">
        <f>[3]!FXEUR</f>
        <v>0</v>
      </c>
      <c r="P4172" t="e">
        <f t="shared" si="131"/>
        <v>#DIV/0!</v>
      </c>
      <c r="Q4172">
        <f>[3]!PortfolioCode</f>
        <v>0</v>
      </c>
    </row>
    <row r="4173" spans="1:17">
      <c r="A4173" s="93">
        <v>44127</v>
      </c>
      <c r="B4173" t="str">
        <v/>
      </c>
      <c r="C4173">
        <v>120.15</v>
      </c>
      <c r="D4173">
        <v>0</v>
      </c>
      <c r="E4173">
        <v>10.39</v>
      </c>
      <c r="F4173">
        <f t="shared" si="130"/>
        <v>0</v>
      </c>
      <c r="G4173" t="str">
        <v>STIHL</v>
      </c>
      <c r="H4173" s="97" t="str">
        <f>IF(ISERROR(IF(AND(A:A&gt;#REF!,A:A&lt;=#REF!,B:B&lt;&gt;"CANC",G:G=$S$2),C4173,0)),"",IF(AND(A:A&gt;#REF!,A:A&lt;=#REF!,B:B&lt;&gt;"CANC",G:G=$S$2),C4173,0))</f>
        <v/>
      </c>
      <c r="I4173" s="97" t="str">
        <f>IF(ISERROR(IF(AND(A:A&gt;#REF!,A:A&lt;=#REF!,B:B&lt;&gt;"CANC",G:G=$S$2),C4173,0)),"",IF(AND(A:A&gt;#REF!,A:A&lt;=#REF!,B:B&lt;&gt;"CANC",G:G=$S$2),F4173,0))</f>
        <v/>
      </c>
      <c r="K4173" s="93">
        <f>[3]!TradeDate</f>
        <v>0</v>
      </c>
      <c r="L4173" s="93">
        <f>[3]!AlteredStatus</f>
        <v>0</v>
      </c>
      <c r="M4173">
        <f>[3]!CommissionEUR</f>
        <v>0</v>
      </c>
      <c r="N4173">
        <f>[3]!LocalChargeXComm</f>
        <v>0</v>
      </c>
      <c r="O4173">
        <f>[3]!FXEUR</f>
        <v>0</v>
      </c>
      <c r="P4173" t="e">
        <f t="shared" si="131"/>
        <v>#DIV/0!</v>
      </c>
      <c r="Q4173">
        <f>[3]!PortfolioCode</f>
        <v>0</v>
      </c>
    </row>
    <row r="4174" spans="1:17">
      <c r="A4174" s="93">
        <v>44127</v>
      </c>
      <c r="B4174" t="str">
        <v/>
      </c>
      <c r="C4174">
        <v>264.19</v>
      </c>
      <c r="D4174">
        <v>0</v>
      </c>
      <c r="E4174">
        <v>1</v>
      </c>
      <c r="F4174">
        <f t="shared" si="130"/>
        <v>0</v>
      </c>
      <c r="G4174" t="str">
        <v>STIHL</v>
      </c>
      <c r="H4174" s="97" t="str">
        <f>IF(ISERROR(IF(AND(A:A&gt;#REF!,A:A&lt;=#REF!,B:B&lt;&gt;"CANC",G:G=$S$2),C4174,0)),"",IF(AND(A:A&gt;#REF!,A:A&lt;=#REF!,B:B&lt;&gt;"CANC",G:G=$S$2),C4174,0))</f>
        <v/>
      </c>
      <c r="I4174" s="97" t="str">
        <f>IF(ISERROR(IF(AND(A:A&gt;#REF!,A:A&lt;=#REF!,B:B&lt;&gt;"CANC",G:G=$S$2),C4174,0)),"",IF(AND(A:A&gt;#REF!,A:A&lt;=#REF!,B:B&lt;&gt;"CANC",G:G=$S$2),F4174,0))</f>
        <v/>
      </c>
      <c r="K4174" s="93">
        <f>[3]!TradeDate</f>
        <v>0</v>
      </c>
      <c r="L4174" s="93">
        <f>[3]!AlteredStatus</f>
        <v>0</v>
      </c>
      <c r="M4174">
        <f>[3]!CommissionEUR</f>
        <v>0</v>
      </c>
      <c r="N4174">
        <f>[3]!LocalChargeXComm</f>
        <v>0</v>
      </c>
      <c r="O4174">
        <f>[3]!FXEUR</f>
        <v>0</v>
      </c>
      <c r="P4174" t="e">
        <f t="shared" si="131"/>
        <v>#DIV/0!</v>
      </c>
      <c r="Q4174">
        <f>[3]!PortfolioCode</f>
        <v>0</v>
      </c>
    </row>
    <row r="4175" spans="1:17">
      <c r="A4175" s="93">
        <v>44127</v>
      </c>
      <c r="B4175" t="str">
        <v/>
      </c>
      <c r="C4175">
        <v>143.31</v>
      </c>
      <c r="D4175">
        <v>0</v>
      </c>
      <c r="E4175">
        <v>1</v>
      </c>
      <c r="F4175">
        <f t="shared" si="130"/>
        <v>0</v>
      </c>
      <c r="G4175" t="str">
        <v>STIHL</v>
      </c>
      <c r="H4175" s="97" t="str">
        <f>IF(ISERROR(IF(AND(A:A&gt;#REF!,A:A&lt;=#REF!,B:B&lt;&gt;"CANC",G:G=$S$2),C4175,0)),"",IF(AND(A:A&gt;#REF!,A:A&lt;=#REF!,B:B&lt;&gt;"CANC",G:G=$S$2),C4175,0))</f>
        <v/>
      </c>
      <c r="I4175" s="97" t="str">
        <f>IF(ISERROR(IF(AND(A:A&gt;#REF!,A:A&lt;=#REF!,B:B&lt;&gt;"CANC",G:G=$S$2),C4175,0)),"",IF(AND(A:A&gt;#REF!,A:A&lt;=#REF!,B:B&lt;&gt;"CANC",G:G=$S$2),F4175,0))</f>
        <v/>
      </c>
      <c r="K4175" s="93">
        <f>[3]!TradeDate</f>
        <v>0</v>
      </c>
      <c r="L4175" s="93">
        <f>[3]!AlteredStatus</f>
        <v>0</v>
      </c>
      <c r="M4175">
        <f>[3]!CommissionEUR</f>
        <v>0</v>
      </c>
      <c r="N4175">
        <f>[3]!LocalChargeXComm</f>
        <v>0</v>
      </c>
      <c r="O4175">
        <f>[3]!FXEUR</f>
        <v>0</v>
      </c>
      <c r="P4175" t="e">
        <f t="shared" si="131"/>
        <v>#DIV/0!</v>
      </c>
      <c r="Q4175">
        <f>[3]!PortfolioCode</f>
        <v>0</v>
      </c>
    </row>
    <row r="4176" spans="1:17">
      <c r="A4176" s="93">
        <v>44127</v>
      </c>
      <c r="B4176" t="str">
        <v/>
      </c>
      <c r="C4176">
        <v>56.88</v>
      </c>
      <c r="D4176">
        <v>0</v>
      </c>
      <c r="E4176">
        <v>1</v>
      </c>
      <c r="F4176">
        <f t="shared" si="130"/>
        <v>0</v>
      </c>
      <c r="G4176" t="str">
        <v>STIHL</v>
      </c>
      <c r="H4176" s="97" t="str">
        <f>IF(ISERROR(IF(AND(A:A&gt;#REF!,A:A&lt;=#REF!,B:B&lt;&gt;"CANC",G:G=$S$2),C4176,0)),"",IF(AND(A:A&gt;#REF!,A:A&lt;=#REF!,B:B&lt;&gt;"CANC",G:G=$S$2),C4176,0))</f>
        <v/>
      </c>
      <c r="I4176" s="97" t="str">
        <f>IF(ISERROR(IF(AND(A:A&gt;#REF!,A:A&lt;=#REF!,B:B&lt;&gt;"CANC",G:G=$S$2),C4176,0)),"",IF(AND(A:A&gt;#REF!,A:A&lt;=#REF!,B:B&lt;&gt;"CANC",G:G=$S$2),F4176,0))</f>
        <v/>
      </c>
      <c r="K4176" s="93">
        <f>[3]!TradeDate</f>
        <v>0</v>
      </c>
      <c r="L4176" s="93">
        <f>[3]!AlteredStatus</f>
        <v>0</v>
      </c>
      <c r="M4176">
        <f>[3]!CommissionEUR</f>
        <v>0</v>
      </c>
      <c r="N4176">
        <f>[3]!LocalChargeXComm</f>
        <v>0</v>
      </c>
      <c r="O4176">
        <f>[3]!FXEUR</f>
        <v>0</v>
      </c>
      <c r="P4176" t="e">
        <f t="shared" si="131"/>
        <v>#DIV/0!</v>
      </c>
      <c r="Q4176">
        <f>[3]!PortfolioCode</f>
        <v>0</v>
      </c>
    </row>
    <row r="4177" spans="1:17">
      <c r="A4177" s="93">
        <v>44127</v>
      </c>
      <c r="B4177" t="str">
        <v/>
      </c>
      <c r="C4177">
        <v>217.53</v>
      </c>
      <c r="D4177">
        <v>0</v>
      </c>
      <c r="E4177">
        <v>10.39</v>
      </c>
      <c r="F4177">
        <f t="shared" si="130"/>
        <v>0</v>
      </c>
      <c r="G4177" t="str">
        <v>STIHL</v>
      </c>
      <c r="H4177" s="97" t="str">
        <f>IF(ISERROR(IF(AND(A:A&gt;#REF!,A:A&lt;=#REF!,B:B&lt;&gt;"CANC",G:G=$S$2),C4177,0)),"",IF(AND(A:A&gt;#REF!,A:A&lt;=#REF!,B:B&lt;&gt;"CANC",G:G=$S$2),C4177,0))</f>
        <v/>
      </c>
      <c r="I4177" s="97" t="str">
        <f>IF(ISERROR(IF(AND(A:A&gt;#REF!,A:A&lt;=#REF!,B:B&lt;&gt;"CANC",G:G=$S$2),C4177,0)),"",IF(AND(A:A&gt;#REF!,A:A&lt;=#REF!,B:B&lt;&gt;"CANC",G:G=$S$2),F4177,0))</f>
        <v/>
      </c>
      <c r="K4177" s="93">
        <f>[3]!TradeDate</f>
        <v>0</v>
      </c>
      <c r="L4177" s="93">
        <f>[3]!AlteredStatus</f>
        <v>0</v>
      </c>
      <c r="M4177">
        <f>[3]!CommissionEUR</f>
        <v>0</v>
      </c>
      <c r="N4177">
        <f>[3]!LocalChargeXComm</f>
        <v>0</v>
      </c>
      <c r="O4177">
        <f>[3]!FXEUR</f>
        <v>0</v>
      </c>
      <c r="P4177" t="e">
        <f t="shared" si="131"/>
        <v>#DIV/0!</v>
      </c>
      <c r="Q4177">
        <f>[3]!PortfolioCode</f>
        <v>0</v>
      </c>
    </row>
    <row r="4178" spans="1:17">
      <c r="A4178" s="93">
        <v>44127</v>
      </c>
      <c r="B4178" t="str">
        <v/>
      </c>
      <c r="C4178">
        <v>205.44</v>
      </c>
      <c r="D4178">
        <v>1335.73</v>
      </c>
      <c r="E4178">
        <v>0.90890000000000004</v>
      </c>
      <c r="F4178">
        <f t="shared" si="130"/>
        <v>1469.6116184398722</v>
      </c>
      <c r="G4178" t="str">
        <v>STIHL</v>
      </c>
      <c r="H4178" s="97" t="str">
        <f>IF(ISERROR(IF(AND(A:A&gt;#REF!,A:A&lt;=#REF!,B:B&lt;&gt;"CANC",G:G=$S$2),C4178,0)),"",IF(AND(A:A&gt;#REF!,A:A&lt;=#REF!,B:B&lt;&gt;"CANC",G:G=$S$2),C4178,0))</f>
        <v/>
      </c>
      <c r="I4178" s="97" t="str">
        <f>IF(ISERROR(IF(AND(A:A&gt;#REF!,A:A&lt;=#REF!,B:B&lt;&gt;"CANC",G:G=$S$2),C4178,0)),"",IF(AND(A:A&gt;#REF!,A:A&lt;=#REF!,B:B&lt;&gt;"CANC",G:G=$S$2),F4178,0))</f>
        <v/>
      </c>
      <c r="K4178" s="93">
        <f>[3]!TradeDate</f>
        <v>0</v>
      </c>
      <c r="L4178" s="93">
        <f>[3]!AlteredStatus</f>
        <v>0</v>
      </c>
      <c r="M4178">
        <f>[3]!CommissionEUR</f>
        <v>0</v>
      </c>
      <c r="N4178">
        <f>[3]!LocalChargeXComm</f>
        <v>0</v>
      </c>
      <c r="O4178">
        <f>[3]!FXEUR</f>
        <v>0</v>
      </c>
      <c r="P4178" t="e">
        <f t="shared" si="131"/>
        <v>#DIV/0!</v>
      </c>
      <c r="Q4178">
        <f>[3]!PortfolioCode</f>
        <v>0</v>
      </c>
    </row>
    <row r="4179" spans="1:17">
      <c r="A4179" s="93">
        <v>44127</v>
      </c>
      <c r="B4179" t="str">
        <v/>
      </c>
      <c r="C4179">
        <v>1506.05</v>
      </c>
      <c r="D4179">
        <v>0</v>
      </c>
      <c r="E4179">
        <v>10.39</v>
      </c>
      <c r="F4179">
        <f t="shared" si="130"/>
        <v>0</v>
      </c>
      <c r="G4179" t="str">
        <v>BWF</v>
      </c>
      <c r="H4179" s="97" t="str">
        <f>IF(ISERROR(IF(AND(A:A&gt;#REF!,A:A&lt;=#REF!,B:B&lt;&gt;"CANC",G:G=$S$2),C4179,0)),"",IF(AND(A:A&gt;#REF!,A:A&lt;=#REF!,B:B&lt;&gt;"CANC",G:G=$S$2),C4179,0))</f>
        <v/>
      </c>
      <c r="I4179" s="97" t="str">
        <f>IF(ISERROR(IF(AND(A:A&gt;#REF!,A:A&lt;=#REF!,B:B&lt;&gt;"CANC",G:G=$S$2),C4179,0)),"",IF(AND(A:A&gt;#REF!,A:A&lt;=#REF!,B:B&lt;&gt;"CANC",G:G=$S$2),F4179,0))</f>
        <v/>
      </c>
      <c r="K4179" s="93">
        <f>[3]!TradeDate</f>
        <v>0</v>
      </c>
      <c r="L4179" s="93">
        <f>[3]!AlteredStatus</f>
        <v>0</v>
      </c>
      <c r="M4179">
        <f>[3]!CommissionEUR</f>
        <v>0</v>
      </c>
      <c r="N4179">
        <f>[3]!LocalChargeXComm</f>
        <v>0</v>
      </c>
      <c r="O4179">
        <f>[3]!FXEUR</f>
        <v>0</v>
      </c>
      <c r="P4179" t="e">
        <f t="shared" si="131"/>
        <v>#DIV/0!</v>
      </c>
      <c r="Q4179">
        <f>[3]!PortfolioCode</f>
        <v>0</v>
      </c>
    </row>
    <row r="4180" spans="1:17">
      <c r="A4180" s="93">
        <v>44127</v>
      </c>
      <c r="B4180" t="str">
        <v/>
      </c>
      <c r="C4180">
        <v>100.86</v>
      </c>
      <c r="D4180">
        <v>1</v>
      </c>
      <c r="E4180">
        <v>0.90890000000000004</v>
      </c>
      <c r="F4180">
        <f t="shared" si="130"/>
        <v>1.1002310485201892</v>
      </c>
      <c r="G4180" t="str">
        <v>STIHL</v>
      </c>
      <c r="H4180" s="97" t="str">
        <f>IF(ISERROR(IF(AND(A:A&gt;#REF!,A:A&lt;=#REF!,B:B&lt;&gt;"CANC",G:G=$S$2),C4180,0)),"",IF(AND(A:A&gt;#REF!,A:A&lt;=#REF!,B:B&lt;&gt;"CANC",G:G=$S$2),C4180,0))</f>
        <v/>
      </c>
      <c r="I4180" s="97" t="str">
        <f>IF(ISERROR(IF(AND(A:A&gt;#REF!,A:A&lt;=#REF!,B:B&lt;&gt;"CANC",G:G=$S$2),C4180,0)),"",IF(AND(A:A&gt;#REF!,A:A&lt;=#REF!,B:B&lt;&gt;"CANC",G:G=$S$2),F4180,0))</f>
        <v/>
      </c>
      <c r="K4180" s="93">
        <f>[3]!TradeDate</f>
        <v>0</v>
      </c>
      <c r="L4180" s="93">
        <f>[3]!AlteredStatus</f>
        <v>0</v>
      </c>
      <c r="M4180">
        <f>[3]!CommissionEUR</f>
        <v>0</v>
      </c>
      <c r="N4180">
        <f>[3]!LocalChargeXComm</f>
        <v>0</v>
      </c>
      <c r="O4180">
        <f>[3]!FXEUR</f>
        <v>0</v>
      </c>
      <c r="P4180" t="e">
        <f t="shared" si="131"/>
        <v>#DIV/0!</v>
      </c>
      <c r="Q4180">
        <f>[3]!PortfolioCode</f>
        <v>0</v>
      </c>
    </row>
    <row r="4181" spans="1:17">
      <c r="A4181" s="93">
        <v>44127</v>
      </c>
      <c r="B4181" t="str">
        <v/>
      </c>
      <c r="C4181">
        <v>697.94</v>
      </c>
      <c r="D4181">
        <v>0</v>
      </c>
      <c r="E4181">
        <v>10.39</v>
      </c>
      <c r="F4181">
        <f t="shared" si="130"/>
        <v>0</v>
      </c>
      <c r="G4181" t="str">
        <v>BWF</v>
      </c>
      <c r="H4181" s="97" t="str">
        <f>IF(ISERROR(IF(AND(A:A&gt;#REF!,A:A&lt;=#REF!,B:B&lt;&gt;"CANC",G:G=$S$2),C4181,0)),"",IF(AND(A:A&gt;#REF!,A:A&lt;=#REF!,B:B&lt;&gt;"CANC",G:G=$S$2),C4181,0))</f>
        <v/>
      </c>
      <c r="I4181" s="97" t="str">
        <f>IF(ISERROR(IF(AND(A:A&gt;#REF!,A:A&lt;=#REF!,B:B&lt;&gt;"CANC",G:G=$S$2),C4181,0)),"",IF(AND(A:A&gt;#REF!,A:A&lt;=#REF!,B:B&lt;&gt;"CANC",G:G=$S$2),F4181,0))</f>
        <v/>
      </c>
      <c r="K4181" s="93">
        <f>[3]!TradeDate</f>
        <v>0</v>
      </c>
      <c r="L4181" s="93">
        <f>[3]!AlteredStatus</f>
        <v>0</v>
      </c>
      <c r="M4181">
        <f>[3]!CommissionEUR</f>
        <v>0</v>
      </c>
      <c r="N4181">
        <f>[3]!LocalChargeXComm</f>
        <v>0</v>
      </c>
      <c r="O4181">
        <f>[3]!FXEUR</f>
        <v>0</v>
      </c>
      <c r="P4181" t="e">
        <f t="shared" si="131"/>
        <v>#DIV/0!</v>
      </c>
      <c r="Q4181">
        <f>[3]!PortfolioCode</f>
        <v>0</v>
      </c>
    </row>
    <row r="4182" spans="1:17">
      <c r="A4182" s="93">
        <v>44127</v>
      </c>
      <c r="B4182" t="str">
        <v/>
      </c>
      <c r="C4182">
        <v>206.51</v>
      </c>
      <c r="D4182">
        <v>0</v>
      </c>
      <c r="E4182">
        <v>10.39</v>
      </c>
      <c r="F4182">
        <f t="shared" si="130"/>
        <v>0</v>
      </c>
      <c r="G4182" t="str">
        <v>STIHL</v>
      </c>
      <c r="H4182" s="97" t="str">
        <f>IF(ISERROR(IF(AND(A:A&gt;#REF!,A:A&lt;=#REF!,B:B&lt;&gt;"CANC",G:G=$S$2),C4182,0)),"",IF(AND(A:A&gt;#REF!,A:A&lt;=#REF!,B:B&lt;&gt;"CANC",G:G=$S$2),C4182,0))</f>
        <v/>
      </c>
      <c r="I4182" s="97" t="str">
        <f>IF(ISERROR(IF(AND(A:A&gt;#REF!,A:A&lt;=#REF!,B:B&lt;&gt;"CANC",G:G=$S$2),C4182,0)),"",IF(AND(A:A&gt;#REF!,A:A&lt;=#REF!,B:B&lt;&gt;"CANC",G:G=$S$2),F4182,0))</f>
        <v/>
      </c>
      <c r="K4182" s="93">
        <f>[3]!TradeDate</f>
        <v>0</v>
      </c>
      <c r="L4182" s="93">
        <f>[3]!AlteredStatus</f>
        <v>0</v>
      </c>
      <c r="M4182">
        <f>[3]!CommissionEUR</f>
        <v>0</v>
      </c>
      <c r="N4182">
        <f>[3]!LocalChargeXComm</f>
        <v>0</v>
      </c>
      <c r="O4182">
        <f>[3]!FXEUR</f>
        <v>0</v>
      </c>
      <c r="P4182" t="e">
        <f t="shared" si="131"/>
        <v>#DIV/0!</v>
      </c>
      <c r="Q4182">
        <f>[3]!PortfolioCode</f>
        <v>0</v>
      </c>
    </row>
    <row r="4183" spans="1:17">
      <c r="A4183" s="93">
        <v>44127</v>
      </c>
      <c r="B4183" t="str">
        <v/>
      </c>
      <c r="C4183">
        <v>153.01</v>
      </c>
      <c r="D4183">
        <v>1</v>
      </c>
      <c r="E4183">
        <v>0.90890000000000004</v>
      </c>
      <c r="F4183">
        <f t="shared" si="130"/>
        <v>1.1002310485201892</v>
      </c>
      <c r="G4183" t="str">
        <v>STIHL</v>
      </c>
      <c r="H4183" s="97" t="str">
        <f>IF(ISERROR(IF(AND(A:A&gt;#REF!,A:A&lt;=#REF!,B:B&lt;&gt;"CANC",G:G=$S$2),C4183,0)),"",IF(AND(A:A&gt;#REF!,A:A&lt;=#REF!,B:B&lt;&gt;"CANC",G:G=$S$2),C4183,0))</f>
        <v/>
      </c>
      <c r="I4183" s="97" t="str">
        <f>IF(ISERROR(IF(AND(A:A&gt;#REF!,A:A&lt;=#REF!,B:B&lt;&gt;"CANC",G:G=$S$2),C4183,0)),"",IF(AND(A:A&gt;#REF!,A:A&lt;=#REF!,B:B&lt;&gt;"CANC",G:G=$S$2),F4183,0))</f>
        <v/>
      </c>
      <c r="K4183" s="93">
        <f>[3]!TradeDate</f>
        <v>0</v>
      </c>
      <c r="L4183" s="93">
        <f>[3]!AlteredStatus</f>
        <v>0</v>
      </c>
      <c r="M4183">
        <f>[3]!CommissionEUR</f>
        <v>0</v>
      </c>
      <c r="N4183">
        <f>[3]!LocalChargeXComm</f>
        <v>0</v>
      </c>
      <c r="O4183">
        <f>[3]!FXEUR</f>
        <v>0</v>
      </c>
      <c r="P4183" t="e">
        <f t="shared" si="131"/>
        <v>#DIV/0!</v>
      </c>
      <c r="Q4183">
        <f>[3]!PortfolioCode</f>
        <v>0</v>
      </c>
    </row>
    <row r="4184" spans="1:17">
      <c r="A4184" s="93">
        <v>44127</v>
      </c>
      <c r="B4184" t="str">
        <v/>
      </c>
      <c r="C4184">
        <v>175.88</v>
      </c>
      <c r="D4184">
        <v>1</v>
      </c>
      <c r="E4184">
        <v>0.90890000000000004</v>
      </c>
      <c r="F4184">
        <f t="shared" si="130"/>
        <v>1.1002310485201892</v>
      </c>
      <c r="G4184" t="str">
        <v>STIHL</v>
      </c>
      <c r="H4184" s="97" t="str">
        <f>IF(ISERROR(IF(AND(A:A&gt;#REF!,A:A&lt;=#REF!,B:B&lt;&gt;"CANC",G:G=$S$2),C4184,0)),"",IF(AND(A:A&gt;#REF!,A:A&lt;=#REF!,B:B&lt;&gt;"CANC",G:G=$S$2),C4184,0))</f>
        <v/>
      </c>
      <c r="I4184" s="97" t="str">
        <f>IF(ISERROR(IF(AND(A:A&gt;#REF!,A:A&lt;=#REF!,B:B&lt;&gt;"CANC",G:G=$S$2),C4184,0)),"",IF(AND(A:A&gt;#REF!,A:A&lt;=#REF!,B:B&lt;&gt;"CANC",G:G=$S$2),F4184,0))</f>
        <v/>
      </c>
      <c r="K4184" s="93">
        <f>[3]!TradeDate</f>
        <v>0</v>
      </c>
      <c r="L4184" s="93">
        <f>[3]!AlteredStatus</f>
        <v>0</v>
      </c>
      <c r="M4184">
        <f>[3]!CommissionEUR</f>
        <v>0</v>
      </c>
      <c r="N4184">
        <f>[3]!LocalChargeXComm</f>
        <v>0</v>
      </c>
      <c r="O4184">
        <f>[3]!FXEUR</f>
        <v>0</v>
      </c>
      <c r="P4184" t="e">
        <f t="shared" si="131"/>
        <v>#DIV/0!</v>
      </c>
      <c r="Q4184">
        <f>[3]!PortfolioCode</f>
        <v>0</v>
      </c>
    </row>
    <row r="4185" spans="1:17">
      <c r="A4185" s="93">
        <v>44127</v>
      </c>
      <c r="B4185" t="str">
        <v/>
      </c>
      <c r="C4185">
        <v>101.04</v>
      </c>
      <c r="D4185">
        <v>1</v>
      </c>
      <c r="E4185">
        <v>0.90890000000000004</v>
      </c>
      <c r="F4185">
        <f t="shared" si="130"/>
        <v>1.1002310485201892</v>
      </c>
      <c r="G4185" t="str">
        <v>STIHL</v>
      </c>
      <c r="H4185" s="97" t="str">
        <f>IF(ISERROR(IF(AND(A:A&gt;#REF!,A:A&lt;=#REF!,B:B&lt;&gt;"CANC",G:G=$S$2),C4185,0)),"",IF(AND(A:A&gt;#REF!,A:A&lt;=#REF!,B:B&lt;&gt;"CANC",G:G=$S$2),C4185,0))</f>
        <v/>
      </c>
      <c r="I4185" s="97" t="str">
        <f>IF(ISERROR(IF(AND(A:A&gt;#REF!,A:A&lt;=#REF!,B:B&lt;&gt;"CANC",G:G=$S$2),C4185,0)),"",IF(AND(A:A&gt;#REF!,A:A&lt;=#REF!,B:B&lt;&gt;"CANC",G:G=$S$2),F4185,0))</f>
        <v/>
      </c>
      <c r="K4185" s="93">
        <f>[3]!TradeDate</f>
        <v>0</v>
      </c>
      <c r="L4185" s="93">
        <f>[3]!AlteredStatus</f>
        <v>0</v>
      </c>
      <c r="M4185">
        <f>[3]!CommissionEUR</f>
        <v>0</v>
      </c>
      <c r="N4185">
        <f>[3]!LocalChargeXComm</f>
        <v>0</v>
      </c>
      <c r="O4185">
        <f>[3]!FXEUR</f>
        <v>0</v>
      </c>
      <c r="P4185" t="e">
        <f t="shared" si="131"/>
        <v>#DIV/0!</v>
      </c>
      <c r="Q4185">
        <f>[3]!PortfolioCode</f>
        <v>0</v>
      </c>
    </row>
    <row r="4186" spans="1:17">
      <c r="A4186" s="93">
        <v>44127</v>
      </c>
      <c r="B4186" t="str">
        <v/>
      </c>
      <c r="C4186">
        <v>110.17</v>
      </c>
      <c r="D4186">
        <v>0</v>
      </c>
      <c r="E4186">
        <v>10.376300000000001</v>
      </c>
      <c r="F4186">
        <f t="shared" si="130"/>
        <v>0</v>
      </c>
      <c r="G4186" t="str">
        <v>STIHL</v>
      </c>
      <c r="H4186" s="97" t="str">
        <f>IF(ISERROR(IF(AND(A:A&gt;#REF!,A:A&lt;=#REF!,B:B&lt;&gt;"CANC",G:G=$S$2),C4186,0)),"",IF(AND(A:A&gt;#REF!,A:A&lt;=#REF!,B:B&lt;&gt;"CANC",G:G=$S$2),C4186,0))</f>
        <v/>
      </c>
      <c r="I4186" s="97" t="str">
        <f>IF(ISERROR(IF(AND(A:A&gt;#REF!,A:A&lt;=#REF!,B:B&lt;&gt;"CANC",G:G=$S$2),C4186,0)),"",IF(AND(A:A&gt;#REF!,A:A&lt;=#REF!,B:B&lt;&gt;"CANC",G:G=$S$2),F4186,0))</f>
        <v/>
      </c>
      <c r="K4186" s="93">
        <f>[3]!TradeDate</f>
        <v>0</v>
      </c>
      <c r="L4186" s="93">
        <f>[3]!AlteredStatus</f>
        <v>0</v>
      </c>
      <c r="M4186">
        <f>[3]!CommissionEUR</f>
        <v>0</v>
      </c>
      <c r="N4186">
        <f>[3]!LocalChargeXComm</f>
        <v>0</v>
      </c>
      <c r="O4186">
        <f>[3]!FXEUR</f>
        <v>0</v>
      </c>
      <c r="P4186" t="e">
        <f t="shared" si="131"/>
        <v>#DIV/0!</v>
      </c>
      <c r="Q4186">
        <f>[3]!PortfolioCode</f>
        <v>0</v>
      </c>
    </row>
    <row r="4187" spans="1:17">
      <c r="A4187" s="93">
        <v>44127</v>
      </c>
      <c r="B4187" t="str">
        <v/>
      </c>
      <c r="C4187">
        <v>137.02000000000001</v>
      </c>
      <c r="D4187">
        <v>0</v>
      </c>
      <c r="E4187">
        <v>1</v>
      </c>
      <c r="F4187">
        <f t="shared" si="130"/>
        <v>0</v>
      </c>
      <c r="G4187" t="str">
        <v>STIHL</v>
      </c>
      <c r="H4187" s="97" t="str">
        <f>IF(ISERROR(IF(AND(A:A&gt;#REF!,A:A&lt;=#REF!,B:B&lt;&gt;"CANC",G:G=$S$2),C4187,0)),"",IF(AND(A:A&gt;#REF!,A:A&lt;=#REF!,B:B&lt;&gt;"CANC",G:G=$S$2),C4187,0))</f>
        <v/>
      </c>
      <c r="I4187" s="97" t="str">
        <f>IF(ISERROR(IF(AND(A:A&gt;#REF!,A:A&lt;=#REF!,B:B&lt;&gt;"CANC",G:G=$S$2),C4187,0)),"",IF(AND(A:A&gt;#REF!,A:A&lt;=#REF!,B:B&lt;&gt;"CANC",G:G=$S$2),F4187,0))</f>
        <v/>
      </c>
      <c r="K4187" s="93">
        <f>[3]!TradeDate</f>
        <v>0</v>
      </c>
      <c r="L4187" s="93">
        <f>[3]!AlteredStatus</f>
        <v>0</v>
      </c>
      <c r="M4187">
        <f>[3]!CommissionEUR</f>
        <v>0</v>
      </c>
      <c r="N4187">
        <f>[3]!LocalChargeXComm</f>
        <v>0</v>
      </c>
      <c r="O4187">
        <f>[3]!FXEUR</f>
        <v>0</v>
      </c>
      <c r="P4187" t="e">
        <f t="shared" si="131"/>
        <v>#DIV/0!</v>
      </c>
      <c r="Q4187">
        <f>[3]!PortfolioCode</f>
        <v>0</v>
      </c>
    </row>
    <row r="4188" spans="1:17">
      <c r="A4188" s="93">
        <v>44130</v>
      </c>
      <c r="B4188" t="str">
        <v/>
      </c>
      <c r="C4188">
        <v>711.51</v>
      </c>
      <c r="D4188">
        <v>0</v>
      </c>
      <c r="E4188">
        <v>123.97</v>
      </c>
      <c r="F4188">
        <f t="shared" si="130"/>
        <v>0</v>
      </c>
      <c r="G4188" t="str">
        <v>BWF</v>
      </c>
      <c r="H4188" s="97" t="str">
        <f>IF(ISERROR(IF(AND(A:A&gt;#REF!,A:A&lt;=#REF!,B:B&lt;&gt;"CANC",G:G=$S$2),C4188,0)),"",IF(AND(A:A&gt;#REF!,A:A&lt;=#REF!,B:B&lt;&gt;"CANC",G:G=$S$2),C4188,0))</f>
        <v/>
      </c>
      <c r="I4188" s="97" t="str">
        <f>IF(ISERROR(IF(AND(A:A&gt;#REF!,A:A&lt;=#REF!,B:B&lt;&gt;"CANC",G:G=$S$2),C4188,0)),"",IF(AND(A:A&gt;#REF!,A:A&lt;=#REF!,B:B&lt;&gt;"CANC",G:G=$S$2),F4188,0))</f>
        <v/>
      </c>
      <c r="K4188" s="93">
        <f>[3]!TradeDate</f>
        <v>0</v>
      </c>
      <c r="L4188" s="93">
        <f>[3]!AlteredStatus</f>
        <v>0</v>
      </c>
      <c r="M4188">
        <f>[3]!CommissionEUR</f>
        <v>0</v>
      </c>
      <c r="N4188">
        <f>[3]!LocalChargeXComm</f>
        <v>0</v>
      </c>
      <c r="O4188">
        <f>[3]!FXEUR</f>
        <v>0</v>
      </c>
      <c r="P4188" t="e">
        <f t="shared" si="131"/>
        <v>#DIV/0!</v>
      </c>
      <c r="Q4188">
        <f>[3]!PortfolioCode</f>
        <v>0</v>
      </c>
    </row>
    <row r="4189" spans="1:17">
      <c r="A4189" s="93">
        <v>44130</v>
      </c>
      <c r="B4189" t="str">
        <v/>
      </c>
      <c r="C4189">
        <v>829.64</v>
      </c>
      <c r="D4189">
        <v>0</v>
      </c>
      <c r="E4189">
        <v>123.97</v>
      </c>
      <c r="F4189">
        <f t="shared" si="130"/>
        <v>0</v>
      </c>
      <c r="G4189" t="str">
        <v>BWF</v>
      </c>
      <c r="H4189" s="97" t="str">
        <f>IF(ISERROR(IF(AND(A:A&gt;#REF!,A:A&lt;=#REF!,B:B&lt;&gt;"CANC",G:G=$S$2),C4189,0)),"",IF(AND(A:A&gt;#REF!,A:A&lt;=#REF!,B:B&lt;&gt;"CANC",G:G=$S$2),C4189,0))</f>
        <v/>
      </c>
      <c r="I4189" s="97" t="str">
        <f>IF(ISERROR(IF(AND(A:A&gt;#REF!,A:A&lt;=#REF!,B:B&lt;&gt;"CANC",G:G=$S$2),C4189,0)),"",IF(AND(A:A&gt;#REF!,A:A&lt;=#REF!,B:B&lt;&gt;"CANC",G:G=$S$2),F4189,0))</f>
        <v/>
      </c>
      <c r="K4189" s="93">
        <f>[3]!TradeDate</f>
        <v>0</v>
      </c>
      <c r="L4189" s="93">
        <f>[3]!AlteredStatus</f>
        <v>0</v>
      </c>
      <c r="M4189">
        <f>[3]!CommissionEUR</f>
        <v>0</v>
      </c>
      <c r="N4189">
        <f>[3]!LocalChargeXComm</f>
        <v>0</v>
      </c>
      <c r="O4189">
        <f>[3]!FXEUR</f>
        <v>0</v>
      </c>
      <c r="P4189" t="e">
        <f t="shared" si="131"/>
        <v>#DIV/0!</v>
      </c>
      <c r="Q4189">
        <f>[3]!PortfolioCode</f>
        <v>0</v>
      </c>
    </row>
    <row r="4190" spans="1:17">
      <c r="A4190" s="93">
        <v>44130</v>
      </c>
      <c r="B4190" t="str">
        <v/>
      </c>
      <c r="C4190">
        <v>235.42</v>
      </c>
      <c r="D4190">
        <v>0</v>
      </c>
      <c r="E4190">
        <v>123.97</v>
      </c>
      <c r="F4190">
        <f t="shared" si="130"/>
        <v>0</v>
      </c>
      <c r="G4190" t="str">
        <v>BWF</v>
      </c>
      <c r="H4190" s="97" t="str">
        <f>IF(ISERROR(IF(AND(A:A&gt;#REF!,A:A&lt;=#REF!,B:B&lt;&gt;"CANC",G:G=$S$2),C4190,0)),"",IF(AND(A:A&gt;#REF!,A:A&lt;=#REF!,B:B&lt;&gt;"CANC",G:G=$S$2),C4190,0))</f>
        <v/>
      </c>
      <c r="I4190" s="97" t="str">
        <f>IF(ISERROR(IF(AND(A:A&gt;#REF!,A:A&lt;=#REF!,B:B&lt;&gt;"CANC",G:G=$S$2),C4190,0)),"",IF(AND(A:A&gt;#REF!,A:A&lt;=#REF!,B:B&lt;&gt;"CANC",G:G=$S$2),F4190,0))</f>
        <v/>
      </c>
      <c r="K4190" s="93">
        <f>[3]!TradeDate</f>
        <v>0</v>
      </c>
      <c r="L4190" s="93">
        <f>[3]!AlteredStatus</f>
        <v>0</v>
      </c>
      <c r="M4190">
        <f>[3]!CommissionEUR</f>
        <v>0</v>
      </c>
      <c r="N4190">
        <f>[3]!LocalChargeXComm</f>
        <v>0</v>
      </c>
      <c r="O4190">
        <f>[3]!FXEUR</f>
        <v>0</v>
      </c>
      <c r="P4190" t="e">
        <f t="shared" si="131"/>
        <v>#DIV/0!</v>
      </c>
      <c r="Q4190">
        <f>[3]!PortfolioCode</f>
        <v>0</v>
      </c>
    </row>
    <row r="4191" spans="1:17">
      <c r="A4191" s="93">
        <v>44130</v>
      </c>
      <c r="B4191" t="str">
        <v/>
      </c>
      <c r="C4191">
        <v>479.14</v>
      </c>
      <c r="D4191">
        <v>0</v>
      </c>
      <c r="E4191">
        <v>1.6605000000000001</v>
      </c>
      <c r="F4191">
        <f t="shared" si="130"/>
        <v>0</v>
      </c>
      <c r="G4191" t="str">
        <v>BWF</v>
      </c>
      <c r="H4191" s="97" t="str">
        <f>IF(ISERROR(IF(AND(A:A&gt;#REF!,A:A&lt;=#REF!,B:B&lt;&gt;"CANC",G:G=$S$2),C4191,0)),"",IF(AND(A:A&gt;#REF!,A:A&lt;=#REF!,B:B&lt;&gt;"CANC",G:G=$S$2),C4191,0))</f>
        <v/>
      </c>
      <c r="I4191" s="97" t="str">
        <f>IF(ISERROR(IF(AND(A:A&gt;#REF!,A:A&lt;=#REF!,B:B&lt;&gt;"CANC",G:G=$S$2),C4191,0)),"",IF(AND(A:A&gt;#REF!,A:A&lt;=#REF!,B:B&lt;&gt;"CANC",G:G=$S$2),F4191,0))</f>
        <v/>
      </c>
      <c r="K4191" s="93">
        <f>[3]!TradeDate</f>
        <v>0</v>
      </c>
      <c r="L4191" s="93">
        <f>[3]!AlteredStatus</f>
        <v>0</v>
      </c>
      <c r="M4191">
        <f>[3]!CommissionEUR</f>
        <v>0</v>
      </c>
      <c r="N4191">
        <f>[3]!LocalChargeXComm</f>
        <v>0</v>
      </c>
      <c r="O4191">
        <f>[3]!FXEUR</f>
        <v>0</v>
      </c>
      <c r="P4191" t="e">
        <f t="shared" si="131"/>
        <v>#DIV/0!</v>
      </c>
      <c r="Q4191">
        <f>[3]!PortfolioCode</f>
        <v>0</v>
      </c>
    </row>
    <row r="4192" spans="1:17">
      <c r="A4192" s="93">
        <v>44130</v>
      </c>
      <c r="B4192" t="str">
        <v/>
      </c>
      <c r="C4192">
        <v>152.41999999999999</v>
      </c>
      <c r="D4192">
        <v>0</v>
      </c>
      <c r="E4192">
        <v>10.3347</v>
      </c>
      <c r="F4192">
        <f t="shared" si="130"/>
        <v>0</v>
      </c>
      <c r="G4192" t="str">
        <v>BWF</v>
      </c>
      <c r="H4192" s="97" t="str">
        <f>IF(ISERROR(IF(AND(A:A&gt;#REF!,A:A&lt;=#REF!,B:B&lt;&gt;"CANC",G:G=$S$2),C4192,0)),"",IF(AND(A:A&gt;#REF!,A:A&lt;=#REF!,B:B&lt;&gt;"CANC",G:G=$S$2),C4192,0))</f>
        <v/>
      </c>
      <c r="I4192" s="97" t="str">
        <f>IF(ISERROR(IF(AND(A:A&gt;#REF!,A:A&lt;=#REF!,B:B&lt;&gt;"CANC",G:G=$S$2),C4192,0)),"",IF(AND(A:A&gt;#REF!,A:A&lt;=#REF!,B:B&lt;&gt;"CANC",G:G=$S$2),F4192,0))</f>
        <v/>
      </c>
      <c r="K4192" s="93">
        <f>[3]!TradeDate</f>
        <v>0</v>
      </c>
      <c r="L4192" s="93">
        <f>[3]!AlteredStatus</f>
        <v>0</v>
      </c>
      <c r="M4192">
        <f>[3]!CommissionEUR</f>
        <v>0</v>
      </c>
      <c r="N4192">
        <f>[3]!LocalChargeXComm</f>
        <v>0</v>
      </c>
      <c r="O4192">
        <f>[3]!FXEUR</f>
        <v>0</v>
      </c>
      <c r="P4192" t="e">
        <f t="shared" si="131"/>
        <v>#DIV/0!</v>
      </c>
      <c r="Q4192">
        <f>[3]!PortfolioCode</f>
        <v>0</v>
      </c>
    </row>
    <row r="4193" spans="1:17">
      <c r="A4193" s="93">
        <v>44130</v>
      </c>
      <c r="B4193" t="str">
        <v/>
      </c>
      <c r="C4193">
        <v>4.43</v>
      </c>
      <c r="D4193">
        <v>0</v>
      </c>
      <c r="E4193">
        <v>10.3347</v>
      </c>
      <c r="F4193">
        <f t="shared" si="130"/>
        <v>0</v>
      </c>
      <c r="G4193" t="str">
        <v>LF-EIF</v>
      </c>
      <c r="H4193" s="97" t="str">
        <f>IF(ISERROR(IF(AND(A:A&gt;#REF!,A:A&lt;=#REF!,B:B&lt;&gt;"CANC",G:G=$S$2),C4193,0)),"",IF(AND(A:A&gt;#REF!,A:A&lt;=#REF!,B:B&lt;&gt;"CANC",G:G=$S$2),C4193,0))</f>
        <v/>
      </c>
      <c r="I4193" s="97" t="str">
        <f>IF(ISERROR(IF(AND(A:A&gt;#REF!,A:A&lt;=#REF!,B:B&lt;&gt;"CANC",G:G=$S$2),C4193,0)),"",IF(AND(A:A&gt;#REF!,A:A&lt;=#REF!,B:B&lt;&gt;"CANC",G:G=$S$2),F4193,0))</f>
        <v/>
      </c>
      <c r="K4193" s="93">
        <f>[3]!TradeDate</f>
        <v>0</v>
      </c>
      <c r="L4193" s="93">
        <f>[3]!AlteredStatus</f>
        <v>0</v>
      </c>
      <c r="M4193">
        <f>[3]!CommissionEUR</f>
        <v>0</v>
      </c>
      <c r="N4193">
        <f>[3]!LocalChargeXComm</f>
        <v>0</v>
      </c>
      <c r="O4193">
        <f>[3]!FXEUR</f>
        <v>0</v>
      </c>
      <c r="P4193" t="e">
        <f t="shared" si="131"/>
        <v>#DIV/0!</v>
      </c>
      <c r="Q4193">
        <f>[3]!PortfolioCode</f>
        <v>0</v>
      </c>
    </row>
    <row r="4194" spans="1:17">
      <c r="A4194" s="93">
        <v>44130</v>
      </c>
      <c r="B4194" t="str">
        <v/>
      </c>
      <c r="C4194">
        <v>489.88</v>
      </c>
      <c r="D4194">
        <v>7348.2</v>
      </c>
      <c r="E4194">
        <v>1</v>
      </c>
      <c r="F4194">
        <f t="shared" si="130"/>
        <v>7348.2</v>
      </c>
      <c r="G4194" t="str">
        <v>BWF</v>
      </c>
      <c r="H4194" s="97" t="str">
        <f>IF(ISERROR(IF(AND(A:A&gt;#REF!,A:A&lt;=#REF!,B:B&lt;&gt;"CANC",G:G=$S$2),C4194,0)),"",IF(AND(A:A&gt;#REF!,A:A&lt;=#REF!,B:B&lt;&gt;"CANC",G:G=$S$2),C4194,0))</f>
        <v/>
      </c>
      <c r="I4194" s="97" t="str">
        <f>IF(ISERROR(IF(AND(A:A&gt;#REF!,A:A&lt;=#REF!,B:B&lt;&gt;"CANC",G:G=$S$2),C4194,0)),"",IF(AND(A:A&gt;#REF!,A:A&lt;=#REF!,B:B&lt;&gt;"CANC",G:G=$S$2),F4194,0))</f>
        <v/>
      </c>
      <c r="K4194" s="93">
        <f>[3]!TradeDate</f>
        <v>0</v>
      </c>
      <c r="L4194" s="93">
        <f>[3]!AlteredStatus</f>
        <v>0</v>
      </c>
      <c r="M4194">
        <f>[3]!CommissionEUR</f>
        <v>0</v>
      </c>
      <c r="N4194">
        <f>[3]!LocalChargeXComm</f>
        <v>0</v>
      </c>
      <c r="O4194">
        <f>[3]!FXEUR</f>
        <v>0</v>
      </c>
      <c r="P4194" t="e">
        <f t="shared" si="131"/>
        <v>#DIV/0!</v>
      </c>
      <c r="Q4194">
        <f>[3]!PortfolioCode</f>
        <v>0</v>
      </c>
    </row>
    <row r="4195" spans="1:17">
      <c r="A4195" s="93">
        <v>44130</v>
      </c>
      <c r="B4195" t="str">
        <v/>
      </c>
      <c r="C4195">
        <v>264.79000000000002</v>
      </c>
      <c r="D4195">
        <v>13243.31</v>
      </c>
      <c r="E4195">
        <v>1</v>
      </c>
      <c r="F4195">
        <f t="shared" si="130"/>
        <v>13243.31</v>
      </c>
      <c r="G4195" t="str">
        <v>BWF</v>
      </c>
      <c r="H4195" s="97" t="str">
        <f>IF(ISERROR(IF(AND(A:A&gt;#REF!,A:A&lt;=#REF!,B:B&lt;&gt;"CANC",G:G=$S$2),C4195,0)),"",IF(AND(A:A&gt;#REF!,A:A&lt;=#REF!,B:B&lt;&gt;"CANC",G:G=$S$2),C4195,0))</f>
        <v/>
      </c>
      <c r="I4195" s="97" t="str">
        <f>IF(ISERROR(IF(AND(A:A&gt;#REF!,A:A&lt;=#REF!,B:B&lt;&gt;"CANC",G:G=$S$2),C4195,0)),"",IF(AND(A:A&gt;#REF!,A:A&lt;=#REF!,B:B&lt;&gt;"CANC",G:G=$S$2),F4195,0))</f>
        <v/>
      </c>
      <c r="K4195" s="93">
        <f>[3]!TradeDate</f>
        <v>0</v>
      </c>
      <c r="L4195" s="93">
        <f>[3]!AlteredStatus</f>
        <v>0</v>
      </c>
      <c r="M4195">
        <f>[3]!CommissionEUR</f>
        <v>0</v>
      </c>
      <c r="N4195">
        <f>[3]!LocalChargeXComm</f>
        <v>0</v>
      </c>
      <c r="O4195">
        <f>[3]!FXEUR</f>
        <v>0</v>
      </c>
      <c r="P4195" t="e">
        <f t="shared" si="131"/>
        <v>#DIV/0!</v>
      </c>
      <c r="Q4195">
        <f>[3]!PortfolioCode</f>
        <v>0</v>
      </c>
    </row>
    <row r="4196" spans="1:17">
      <c r="A4196" s="93">
        <v>44130</v>
      </c>
      <c r="B4196" t="str">
        <v/>
      </c>
      <c r="C4196">
        <v>693.92</v>
      </c>
      <c r="D4196">
        <v>0</v>
      </c>
      <c r="E4196">
        <v>10.3347</v>
      </c>
      <c r="F4196">
        <f t="shared" si="130"/>
        <v>0</v>
      </c>
      <c r="G4196" t="str">
        <v>BWF</v>
      </c>
      <c r="H4196" s="97" t="str">
        <f>IF(ISERROR(IF(AND(A:A&gt;#REF!,A:A&lt;=#REF!,B:B&lt;&gt;"CANC",G:G=$S$2),C4196,0)),"",IF(AND(A:A&gt;#REF!,A:A&lt;=#REF!,B:B&lt;&gt;"CANC",G:G=$S$2),C4196,0))</f>
        <v/>
      </c>
      <c r="I4196" s="97" t="str">
        <f>IF(ISERROR(IF(AND(A:A&gt;#REF!,A:A&lt;=#REF!,B:B&lt;&gt;"CANC",G:G=$S$2),C4196,0)),"",IF(AND(A:A&gt;#REF!,A:A&lt;=#REF!,B:B&lt;&gt;"CANC",G:G=$S$2),F4196,0))</f>
        <v/>
      </c>
      <c r="K4196" s="93">
        <f>[3]!TradeDate</f>
        <v>0</v>
      </c>
      <c r="L4196" s="93">
        <f>[3]!AlteredStatus</f>
        <v>0</v>
      </c>
      <c r="M4196">
        <f>[3]!CommissionEUR</f>
        <v>0</v>
      </c>
      <c r="N4196">
        <f>[3]!LocalChargeXComm</f>
        <v>0</v>
      </c>
      <c r="O4196">
        <f>[3]!FXEUR</f>
        <v>0</v>
      </c>
      <c r="P4196" t="e">
        <f t="shared" si="131"/>
        <v>#DIV/0!</v>
      </c>
      <c r="Q4196">
        <f>[3]!PortfolioCode</f>
        <v>0</v>
      </c>
    </row>
    <row r="4197" spans="1:17">
      <c r="A4197" s="93">
        <v>44130</v>
      </c>
      <c r="B4197" t="str">
        <v/>
      </c>
      <c r="C4197">
        <v>138.78</v>
      </c>
      <c r="D4197">
        <v>0</v>
      </c>
      <c r="E4197">
        <v>10.3347</v>
      </c>
      <c r="F4197">
        <f t="shared" si="130"/>
        <v>0</v>
      </c>
      <c r="G4197" t="str">
        <v>STIHL</v>
      </c>
      <c r="H4197" s="97" t="str">
        <f>IF(ISERROR(IF(AND(A:A&gt;#REF!,A:A&lt;=#REF!,B:B&lt;&gt;"CANC",G:G=$S$2),C4197,0)),"",IF(AND(A:A&gt;#REF!,A:A&lt;=#REF!,B:B&lt;&gt;"CANC",G:G=$S$2),C4197,0))</f>
        <v/>
      </c>
      <c r="I4197" s="97" t="str">
        <f>IF(ISERROR(IF(AND(A:A&gt;#REF!,A:A&lt;=#REF!,B:B&lt;&gt;"CANC",G:G=$S$2),C4197,0)),"",IF(AND(A:A&gt;#REF!,A:A&lt;=#REF!,B:B&lt;&gt;"CANC",G:G=$S$2),F4197,0))</f>
        <v/>
      </c>
      <c r="K4197" s="93">
        <f>[3]!TradeDate</f>
        <v>0</v>
      </c>
      <c r="L4197" s="93">
        <f>[3]!AlteredStatus</f>
        <v>0</v>
      </c>
      <c r="M4197">
        <f>[3]!CommissionEUR</f>
        <v>0</v>
      </c>
      <c r="N4197">
        <f>[3]!LocalChargeXComm</f>
        <v>0</v>
      </c>
      <c r="O4197">
        <f>[3]!FXEUR</f>
        <v>0</v>
      </c>
      <c r="P4197" t="e">
        <f t="shared" si="131"/>
        <v>#DIV/0!</v>
      </c>
      <c r="Q4197">
        <f>[3]!PortfolioCode</f>
        <v>0</v>
      </c>
    </row>
    <row r="4198" spans="1:17">
      <c r="A4198" s="93">
        <v>44130</v>
      </c>
      <c r="B4198" t="str">
        <v/>
      </c>
      <c r="C4198">
        <v>289.44</v>
      </c>
      <c r="D4198">
        <v>0</v>
      </c>
      <c r="E4198">
        <v>1</v>
      </c>
      <c r="F4198">
        <f t="shared" si="130"/>
        <v>0</v>
      </c>
      <c r="G4198" t="str">
        <v>BWF</v>
      </c>
      <c r="H4198" s="97" t="str">
        <f>IF(ISERROR(IF(AND(A:A&gt;#REF!,A:A&lt;=#REF!,B:B&lt;&gt;"CANC",G:G=$S$2),C4198,0)),"",IF(AND(A:A&gt;#REF!,A:A&lt;=#REF!,B:B&lt;&gt;"CANC",G:G=$S$2),C4198,0))</f>
        <v/>
      </c>
      <c r="I4198" s="97" t="str">
        <f>IF(ISERROR(IF(AND(A:A&gt;#REF!,A:A&lt;=#REF!,B:B&lt;&gt;"CANC",G:G=$S$2),C4198,0)),"",IF(AND(A:A&gt;#REF!,A:A&lt;=#REF!,B:B&lt;&gt;"CANC",G:G=$S$2),F4198,0))</f>
        <v/>
      </c>
      <c r="K4198" s="93">
        <f>[3]!TradeDate</f>
        <v>0</v>
      </c>
      <c r="L4198" s="93">
        <f>[3]!AlteredStatus</f>
        <v>0</v>
      </c>
      <c r="M4198">
        <f>[3]!CommissionEUR</f>
        <v>0</v>
      </c>
      <c r="N4198">
        <f>[3]!LocalChargeXComm</f>
        <v>0</v>
      </c>
      <c r="O4198">
        <f>[3]!FXEUR</f>
        <v>0</v>
      </c>
      <c r="P4198" t="e">
        <f t="shared" si="131"/>
        <v>#DIV/0!</v>
      </c>
      <c r="Q4198">
        <f>[3]!PortfolioCode</f>
        <v>0</v>
      </c>
    </row>
    <row r="4199" spans="1:17">
      <c r="A4199" s="93">
        <v>44130</v>
      </c>
      <c r="B4199" t="str">
        <v/>
      </c>
      <c r="C4199">
        <v>284.85000000000002</v>
      </c>
      <c r="D4199">
        <v>0</v>
      </c>
      <c r="E4199">
        <v>1.0722</v>
      </c>
      <c r="F4199">
        <f t="shared" si="130"/>
        <v>0</v>
      </c>
      <c r="G4199" t="str">
        <v>BWF</v>
      </c>
      <c r="H4199" s="97" t="str">
        <f>IF(ISERROR(IF(AND(A:A&gt;#REF!,A:A&lt;=#REF!,B:B&lt;&gt;"CANC",G:G=$S$2),C4199,0)),"",IF(AND(A:A&gt;#REF!,A:A&lt;=#REF!,B:B&lt;&gt;"CANC",G:G=$S$2),C4199,0))</f>
        <v/>
      </c>
      <c r="I4199" s="97" t="str">
        <f>IF(ISERROR(IF(AND(A:A&gt;#REF!,A:A&lt;=#REF!,B:B&lt;&gt;"CANC",G:G=$S$2),C4199,0)),"",IF(AND(A:A&gt;#REF!,A:A&lt;=#REF!,B:B&lt;&gt;"CANC",G:G=$S$2),F4199,0))</f>
        <v/>
      </c>
      <c r="K4199" s="93">
        <f>[3]!TradeDate</f>
        <v>0</v>
      </c>
      <c r="L4199" s="93">
        <f>[3]!AlteredStatus</f>
        <v>0</v>
      </c>
      <c r="M4199">
        <f>[3]!CommissionEUR</f>
        <v>0</v>
      </c>
      <c r="N4199">
        <f>[3]!LocalChargeXComm</f>
        <v>0</v>
      </c>
      <c r="O4199">
        <f>[3]!FXEUR</f>
        <v>0</v>
      </c>
      <c r="P4199" t="e">
        <f t="shared" si="131"/>
        <v>#DIV/0!</v>
      </c>
      <c r="Q4199">
        <f>[3]!PortfolioCode</f>
        <v>0</v>
      </c>
    </row>
    <row r="4200" spans="1:17">
      <c r="A4200" s="93">
        <v>44130</v>
      </c>
      <c r="B4200" t="str">
        <v/>
      </c>
      <c r="C4200">
        <v>248.74</v>
      </c>
      <c r="D4200">
        <v>0</v>
      </c>
      <c r="E4200">
        <v>1</v>
      </c>
      <c r="F4200">
        <f t="shared" si="130"/>
        <v>0</v>
      </c>
      <c r="G4200" t="str">
        <v>BWF</v>
      </c>
      <c r="H4200" s="97" t="str">
        <f>IF(ISERROR(IF(AND(A:A&gt;#REF!,A:A&lt;=#REF!,B:B&lt;&gt;"CANC",G:G=$S$2),C4200,0)),"",IF(AND(A:A&gt;#REF!,A:A&lt;=#REF!,B:B&lt;&gt;"CANC",G:G=$S$2),C4200,0))</f>
        <v/>
      </c>
      <c r="I4200" s="97" t="str">
        <f>IF(ISERROR(IF(AND(A:A&gt;#REF!,A:A&lt;=#REF!,B:B&lt;&gt;"CANC",G:G=$S$2),C4200,0)),"",IF(AND(A:A&gt;#REF!,A:A&lt;=#REF!,B:B&lt;&gt;"CANC",G:G=$S$2),F4200,0))</f>
        <v/>
      </c>
      <c r="K4200" s="93">
        <f>[3]!TradeDate</f>
        <v>0</v>
      </c>
      <c r="L4200" s="93">
        <f>[3]!AlteredStatus</f>
        <v>0</v>
      </c>
      <c r="M4200">
        <f>[3]!CommissionEUR</f>
        <v>0</v>
      </c>
      <c r="N4200">
        <f>[3]!LocalChargeXComm</f>
        <v>0</v>
      </c>
      <c r="O4200">
        <f>[3]!FXEUR</f>
        <v>0</v>
      </c>
      <c r="P4200" t="e">
        <f t="shared" si="131"/>
        <v>#DIV/0!</v>
      </c>
      <c r="Q4200">
        <f>[3]!PortfolioCode</f>
        <v>0</v>
      </c>
    </row>
    <row r="4201" spans="1:17">
      <c r="A4201" s="93">
        <v>44130</v>
      </c>
      <c r="B4201" t="str">
        <v/>
      </c>
      <c r="C4201">
        <v>463.94</v>
      </c>
      <c r="D4201">
        <v>0</v>
      </c>
      <c r="E4201">
        <v>1</v>
      </c>
      <c r="F4201">
        <f t="shared" si="130"/>
        <v>0</v>
      </c>
      <c r="G4201" t="str">
        <v>BWF</v>
      </c>
      <c r="H4201" s="97" t="str">
        <f>IF(ISERROR(IF(AND(A:A&gt;#REF!,A:A&lt;=#REF!,B:B&lt;&gt;"CANC",G:G=$S$2),C4201,0)),"",IF(AND(A:A&gt;#REF!,A:A&lt;=#REF!,B:B&lt;&gt;"CANC",G:G=$S$2),C4201,0))</f>
        <v/>
      </c>
      <c r="I4201" s="97" t="str">
        <f>IF(ISERROR(IF(AND(A:A&gt;#REF!,A:A&lt;=#REF!,B:B&lt;&gt;"CANC",G:G=$S$2),C4201,0)),"",IF(AND(A:A&gt;#REF!,A:A&lt;=#REF!,B:B&lt;&gt;"CANC",G:G=$S$2),F4201,0))</f>
        <v/>
      </c>
      <c r="K4201" s="93">
        <f>[3]!TradeDate</f>
        <v>0</v>
      </c>
      <c r="L4201" s="93">
        <f>[3]!AlteredStatus</f>
        <v>0</v>
      </c>
      <c r="M4201">
        <f>[3]!CommissionEUR</f>
        <v>0</v>
      </c>
      <c r="N4201">
        <f>[3]!LocalChargeXComm</f>
        <v>0</v>
      </c>
      <c r="O4201">
        <f>[3]!FXEUR</f>
        <v>0</v>
      </c>
      <c r="P4201" t="e">
        <f t="shared" si="131"/>
        <v>#DIV/0!</v>
      </c>
      <c r="Q4201">
        <f>[3]!PortfolioCode</f>
        <v>0</v>
      </c>
    </row>
    <row r="4202" spans="1:17">
      <c r="A4202" s="93">
        <v>44130</v>
      </c>
      <c r="B4202" t="str">
        <v/>
      </c>
      <c r="C4202">
        <v>1071.83</v>
      </c>
      <c r="D4202">
        <v>0</v>
      </c>
      <c r="E4202">
        <v>10.3347</v>
      </c>
      <c r="F4202">
        <f t="shared" si="130"/>
        <v>0</v>
      </c>
      <c r="G4202" t="str">
        <v>BWF</v>
      </c>
      <c r="H4202" s="97" t="str">
        <f>IF(ISERROR(IF(AND(A:A&gt;#REF!,A:A&lt;=#REF!,B:B&lt;&gt;"CANC",G:G=$S$2),C4202,0)),"",IF(AND(A:A&gt;#REF!,A:A&lt;=#REF!,B:B&lt;&gt;"CANC",G:G=$S$2),C4202,0))</f>
        <v/>
      </c>
      <c r="I4202" s="97" t="str">
        <f>IF(ISERROR(IF(AND(A:A&gt;#REF!,A:A&lt;=#REF!,B:B&lt;&gt;"CANC",G:G=$S$2),C4202,0)),"",IF(AND(A:A&gt;#REF!,A:A&lt;=#REF!,B:B&lt;&gt;"CANC",G:G=$S$2),F4202,0))</f>
        <v/>
      </c>
      <c r="K4202" s="93">
        <f>[3]!TradeDate</f>
        <v>0</v>
      </c>
      <c r="L4202" s="93">
        <f>[3]!AlteredStatus</f>
        <v>0</v>
      </c>
      <c r="M4202">
        <f>[3]!CommissionEUR</f>
        <v>0</v>
      </c>
      <c r="N4202">
        <f>[3]!LocalChargeXComm</f>
        <v>0</v>
      </c>
      <c r="O4202">
        <f>[3]!FXEUR</f>
        <v>0</v>
      </c>
      <c r="P4202" t="e">
        <f t="shared" si="131"/>
        <v>#DIV/0!</v>
      </c>
      <c r="Q4202">
        <f>[3]!PortfolioCode</f>
        <v>0</v>
      </c>
    </row>
    <row r="4203" spans="1:17">
      <c r="A4203" s="93">
        <v>44130</v>
      </c>
      <c r="B4203" t="str">
        <v/>
      </c>
      <c r="C4203">
        <v>4.0599999999999996</v>
      </c>
      <c r="D4203">
        <v>0</v>
      </c>
      <c r="E4203">
        <v>10.3347</v>
      </c>
      <c r="F4203">
        <f t="shared" si="130"/>
        <v>0</v>
      </c>
      <c r="G4203" t="str">
        <v>LF-EIF</v>
      </c>
      <c r="H4203" s="97" t="str">
        <f>IF(ISERROR(IF(AND(A:A&gt;#REF!,A:A&lt;=#REF!,B:B&lt;&gt;"CANC",G:G=$S$2),C4203,0)),"",IF(AND(A:A&gt;#REF!,A:A&lt;=#REF!,B:B&lt;&gt;"CANC",G:G=$S$2),C4203,0))</f>
        <v/>
      </c>
      <c r="I4203" s="97" t="str">
        <f>IF(ISERROR(IF(AND(A:A&gt;#REF!,A:A&lt;=#REF!,B:B&lt;&gt;"CANC",G:G=$S$2),C4203,0)),"",IF(AND(A:A&gt;#REF!,A:A&lt;=#REF!,B:B&lt;&gt;"CANC",G:G=$S$2),F4203,0))</f>
        <v/>
      </c>
      <c r="K4203" s="93">
        <f>[3]!TradeDate</f>
        <v>0</v>
      </c>
      <c r="L4203" s="93">
        <f>[3]!AlteredStatus</f>
        <v>0</v>
      </c>
      <c r="M4203">
        <f>[3]!CommissionEUR</f>
        <v>0</v>
      </c>
      <c r="N4203">
        <f>[3]!LocalChargeXComm</f>
        <v>0</v>
      </c>
      <c r="O4203">
        <f>[3]!FXEUR</f>
        <v>0</v>
      </c>
      <c r="P4203" t="e">
        <f t="shared" si="131"/>
        <v>#DIV/0!</v>
      </c>
      <c r="Q4203">
        <f>[3]!PortfolioCode</f>
        <v>0</v>
      </c>
    </row>
    <row r="4204" spans="1:17">
      <c r="A4204" s="93">
        <v>44130</v>
      </c>
      <c r="B4204" t="str">
        <v/>
      </c>
      <c r="C4204">
        <v>157.49</v>
      </c>
      <c r="D4204">
        <v>0</v>
      </c>
      <c r="E4204">
        <v>7.4404000000000003</v>
      </c>
      <c r="F4204">
        <f t="shared" si="130"/>
        <v>0</v>
      </c>
      <c r="G4204" t="str">
        <v>BWF</v>
      </c>
      <c r="H4204" s="97" t="str">
        <f>IF(ISERROR(IF(AND(A:A&gt;#REF!,A:A&lt;=#REF!,B:B&lt;&gt;"CANC",G:G=$S$2),C4204,0)),"",IF(AND(A:A&gt;#REF!,A:A&lt;=#REF!,B:B&lt;&gt;"CANC",G:G=$S$2),C4204,0))</f>
        <v/>
      </c>
      <c r="I4204" s="97" t="str">
        <f>IF(ISERROR(IF(AND(A:A&gt;#REF!,A:A&lt;=#REF!,B:B&lt;&gt;"CANC",G:G=$S$2),C4204,0)),"",IF(AND(A:A&gt;#REF!,A:A&lt;=#REF!,B:B&lt;&gt;"CANC",G:G=$S$2),F4204,0))</f>
        <v/>
      </c>
      <c r="K4204" s="93">
        <f>[3]!TradeDate</f>
        <v>0</v>
      </c>
      <c r="L4204" s="93">
        <f>[3]!AlteredStatus</f>
        <v>0</v>
      </c>
      <c r="M4204">
        <f>[3]!CommissionEUR</f>
        <v>0</v>
      </c>
      <c r="N4204">
        <f>[3]!LocalChargeXComm</f>
        <v>0</v>
      </c>
      <c r="O4204">
        <f>[3]!FXEUR</f>
        <v>0</v>
      </c>
      <c r="P4204" t="e">
        <f t="shared" si="131"/>
        <v>#DIV/0!</v>
      </c>
      <c r="Q4204">
        <f>[3]!PortfolioCode</f>
        <v>0</v>
      </c>
    </row>
    <row r="4205" spans="1:17">
      <c r="A4205" s="93">
        <v>44130</v>
      </c>
      <c r="B4205" t="str">
        <v/>
      </c>
      <c r="C4205">
        <v>3.9</v>
      </c>
      <c r="D4205">
        <v>0</v>
      </c>
      <c r="E4205">
        <v>10.922499999999999</v>
      </c>
      <c r="F4205">
        <f t="shared" si="130"/>
        <v>0</v>
      </c>
      <c r="G4205" t="str">
        <v>LF-EIF</v>
      </c>
      <c r="H4205" s="97" t="str">
        <f>IF(ISERROR(IF(AND(A:A&gt;#REF!,A:A&lt;=#REF!,B:B&lt;&gt;"CANC",G:G=$S$2),C4205,0)),"",IF(AND(A:A&gt;#REF!,A:A&lt;=#REF!,B:B&lt;&gt;"CANC",G:G=$S$2),C4205,0))</f>
        <v/>
      </c>
      <c r="I4205" s="97" t="str">
        <f>IF(ISERROR(IF(AND(A:A&gt;#REF!,A:A&lt;=#REF!,B:B&lt;&gt;"CANC",G:G=$S$2),C4205,0)),"",IF(AND(A:A&gt;#REF!,A:A&lt;=#REF!,B:B&lt;&gt;"CANC",G:G=$S$2),F4205,0))</f>
        <v/>
      </c>
      <c r="K4205" s="93">
        <f>[3]!TradeDate</f>
        <v>0</v>
      </c>
      <c r="L4205" s="93">
        <f>[3]!AlteredStatus</f>
        <v>0</v>
      </c>
      <c r="M4205">
        <f>[3]!CommissionEUR</f>
        <v>0</v>
      </c>
      <c r="N4205">
        <f>[3]!LocalChargeXComm</f>
        <v>0</v>
      </c>
      <c r="O4205">
        <f>[3]!FXEUR</f>
        <v>0</v>
      </c>
      <c r="P4205" t="e">
        <f t="shared" si="131"/>
        <v>#DIV/0!</v>
      </c>
      <c r="Q4205">
        <f>[3]!PortfolioCode</f>
        <v>0</v>
      </c>
    </row>
    <row r="4206" spans="1:17">
      <c r="A4206" s="93">
        <v>44130</v>
      </c>
      <c r="B4206" t="str">
        <v/>
      </c>
      <c r="C4206">
        <v>170.14</v>
      </c>
      <c r="D4206">
        <v>0</v>
      </c>
      <c r="E4206">
        <v>10.922499999999999</v>
      </c>
      <c r="F4206">
        <f t="shared" si="130"/>
        <v>0</v>
      </c>
      <c r="G4206" t="str">
        <v>STIHL</v>
      </c>
      <c r="H4206" s="97" t="str">
        <f>IF(ISERROR(IF(AND(A:A&gt;#REF!,A:A&lt;=#REF!,B:B&lt;&gt;"CANC",G:G=$S$2),C4206,0)),"",IF(AND(A:A&gt;#REF!,A:A&lt;=#REF!,B:B&lt;&gt;"CANC",G:G=$S$2),C4206,0))</f>
        <v/>
      </c>
      <c r="I4206" s="97" t="str">
        <f>IF(ISERROR(IF(AND(A:A&gt;#REF!,A:A&lt;=#REF!,B:B&lt;&gt;"CANC",G:G=$S$2),C4206,0)),"",IF(AND(A:A&gt;#REF!,A:A&lt;=#REF!,B:B&lt;&gt;"CANC",G:G=$S$2),F4206,0))</f>
        <v/>
      </c>
      <c r="K4206" s="93">
        <f>[3]!TradeDate</f>
        <v>0</v>
      </c>
      <c r="L4206" s="93">
        <f>[3]!AlteredStatus</f>
        <v>0</v>
      </c>
      <c r="M4206">
        <f>[3]!CommissionEUR</f>
        <v>0</v>
      </c>
      <c r="N4206">
        <f>[3]!LocalChargeXComm</f>
        <v>0</v>
      </c>
      <c r="O4206">
        <f>[3]!FXEUR</f>
        <v>0</v>
      </c>
      <c r="P4206" t="e">
        <f t="shared" si="131"/>
        <v>#DIV/0!</v>
      </c>
      <c r="Q4206">
        <f>[3]!PortfolioCode</f>
        <v>0</v>
      </c>
    </row>
    <row r="4207" spans="1:17">
      <c r="A4207" s="93">
        <v>44130</v>
      </c>
      <c r="B4207" t="str">
        <v/>
      </c>
      <c r="C4207">
        <v>6.89</v>
      </c>
      <c r="D4207">
        <v>0</v>
      </c>
      <c r="E4207">
        <v>1</v>
      </c>
      <c r="F4207">
        <f t="shared" si="130"/>
        <v>0</v>
      </c>
      <c r="G4207" t="str">
        <v>LF-EIF</v>
      </c>
      <c r="H4207" s="97" t="str">
        <f>IF(ISERROR(IF(AND(A:A&gt;#REF!,A:A&lt;=#REF!,B:B&lt;&gt;"CANC",G:G=$S$2),C4207,0)),"",IF(AND(A:A&gt;#REF!,A:A&lt;=#REF!,B:B&lt;&gt;"CANC",G:G=$S$2),C4207,0))</f>
        <v/>
      </c>
      <c r="I4207" s="97" t="str">
        <f>IF(ISERROR(IF(AND(A:A&gt;#REF!,A:A&lt;=#REF!,B:B&lt;&gt;"CANC",G:G=$S$2),C4207,0)),"",IF(AND(A:A&gt;#REF!,A:A&lt;=#REF!,B:B&lt;&gt;"CANC",G:G=$S$2),F4207,0))</f>
        <v/>
      </c>
      <c r="K4207" s="93">
        <f>[3]!TradeDate</f>
        <v>0</v>
      </c>
      <c r="L4207" s="93">
        <f>[3]!AlteredStatus</f>
        <v>0</v>
      </c>
      <c r="M4207">
        <f>[3]!CommissionEUR</f>
        <v>0</v>
      </c>
      <c r="N4207">
        <f>[3]!LocalChargeXComm</f>
        <v>0</v>
      </c>
      <c r="O4207">
        <f>[3]!FXEUR</f>
        <v>0</v>
      </c>
      <c r="P4207" t="e">
        <f t="shared" si="131"/>
        <v>#DIV/0!</v>
      </c>
      <c r="Q4207">
        <f>[3]!PortfolioCode</f>
        <v>0</v>
      </c>
    </row>
    <row r="4208" spans="1:17">
      <c r="A4208" s="93">
        <v>44130</v>
      </c>
      <c r="B4208" t="str">
        <v/>
      </c>
      <c r="C4208">
        <v>174.26</v>
      </c>
      <c r="D4208">
        <v>0</v>
      </c>
      <c r="E4208">
        <v>1</v>
      </c>
      <c r="F4208">
        <f t="shared" si="130"/>
        <v>0</v>
      </c>
      <c r="G4208" t="str">
        <v>STIHL</v>
      </c>
      <c r="H4208" s="97" t="str">
        <f>IF(ISERROR(IF(AND(A:A&gt;#REF!,A:A&lt;=#REF!,B:B&lt;&gt;"CANC",G:G=$S$2),C4208,0)),"",IF(AND(A:A&gt;#REF!,A:A&lt;=#REF!,B:B&lt;&gt;"CANC",G:G=$S$2),C4208,0))</f>
        <v/>
      </c>
      <c r="I4208" s="97" t="str">
        <f>IF(ISERROR(IF(AND(A:A&gt;#REF!,A:A&lt;=#REF!,B:B&lt;&gt;"CANC",G:G=$S$2),C4208,0)),"",IF(AND(A:A&gt;#REF!,A:A&lt;=#REF!,B:B&lt;&gt;"CANC",G:G=$S$2),F4208,0))</f>
        <v/>
      </c>
      <c r="K4208" s="93">
        <f>[3]!TradeDate</f>
        <v>0</v>
      </c>
      <c r="L4208" s="93">
        <f>[3]!AlteredStatus</f>
        <v>0</v>
      </c>
      <c r="M4208">
        <f>[3]!CommissionEUR</f>
        <v>0</v>
      </c>
      <c r="N4208">
        <f>[3]!LocalChargeXComm</f>
        <v>0</v>
      </c>
      <c r="O4208">
        <f>[3]!FXEUR</f>
        <v>0</v>
      </c>
      <c r="P4208" t="e">
        <f t="shared" si="131"/>
        <v>#DIV/0!</v>
      </c>
      <c r="Q4208">
        <f>[3]!PortfolioCode</f>
        <v>0</v>
      </c>
    </row>
    <row r="4209" spans="1:17">
      <c r="A4209" s="93">
        <v>44130</v>
      </c>
      <c r="B4209" t="str">
        <v/>
      </c>
      <c r="C4209">
        <v>79.13</v>
      </c>
      <c r="D4209">
        <v>514.36</v>
      </c>
      <c r="E4209">
        <v>0.90769999999999995</v>
      </c>
      <c r="F4209">
        <f t="shared" si="130"/>
        <v>566.66299438140356</v>
      </c>
      <c r="G4209" t="str">
        <v>STIHL</v>
      </c>
      <c r="H4209" s="97" t="str">
        <f>IF(ISERROR(IF(AND(A:A&gt;#REF!,A:A&lt;=#REF!,B:B&lt;&gt;"CANC",G:G=$S$2),C4209,0)),"",IF(AND(A:A&gt;#REF!,A:A&lt;=#REF!,B:B&lt;&gt;"CANC",G:G=$S$2),C4209,0))</f>
        <v/>
      </c>
      <c r="I4209" s="97" t="str">
        <f>IF(ISERROR(IF(AND(A:A&gt;#REF!,A:A&lt;=#REF!,B:B&lt;&gt;"CANC",G:G=$S$2),C4209,0)),"",IF(AND(A:A&gt;#REF!,A:A&lt;=#REF!,B:B&lt;&gt;"CANC",G:G=$S$2),F4209,0))</f>
        <v/>
      </c>
      <c r="K4209" s="93">
        <f>[3]!TradeDate</f>
        <v>0</v>
      </c>
      <c r="L4209" s="93">
        <f>[3]!AlteredStatus</f>
        <v>0</v>
      </c>
      <c r="M4209">
        <f>[3]!CommissionEUR</f>
        <v>0</v>
      </c>
      <c r="N4209">
        <f>[3]!LocalChargeXComm</f>
        <v>0</v>
      </c>
      <c r="O4209">
        <f>[3]!FXEUR</f>
        <v>0</v>
      </c>
      <c r="P4209" t="e">
        <f t="shared" si="131"/>
        <v>#DIV/0!</v>
      </c>
      <c r="Q4209">
        <f>[3]!PortfolioCode</f>
        <v>0</v>
      </c>
    </row>
    <row r="4210" spans="1:17">
      <c r="A4210" s="93">
        <v>44130</v>
      </c>
      <c r="B4210" t="str">
        <v/>
      </c>
      <c r="C4210">
        <v>46.67</v>
      </c>
      <c r="D4210">
        <v>0</v>
      </c>
      <c r="E4210">
        <v>10.3347</v>
      </c>
      <c r="F4210">
        <f t="shared" si="130"/>
        <v>0</v>
      </c>
      <c r="G4210" t="str">
        <v>STIHL</v>
      </c>
      <c r="H4210" s="97" t="str">
        <f>IF(ISERROR(IF(AND(A:A&gt;#REF!,A:A&lt;=#REF!,B:B&lt;&gt;"CANC",G:G=$S$2),C4210,0)),"",IF(AND(A:A&gt;#REF!,A:A&lt;=#REF!,B:B&lt;&gt;"CANC",G:G=$S$2),C4210,0))</f>
        <v/>
      </c>
      <c r="I4210" s="97" t="str">
        <f>IF(ISERROR(IF(AND(A:A&gt;#REF!,A:A&lt;=#REF!,B:B&lt;&gt;"CANC",G:G=$S$2),C4210,0)),"",IF(AND(A:A&gt;#REF!,A:A&lt;=#REF!,B:B&lt;&gt;"CANC",G:G=$S$2),F4210,0))</f>
        <v/>
      </c>
      <c r="K4210" s="93">
        <f>[3]!TradeDate</f>
        <v>0</v>
      </c>
      <c r="L4210" s="93">
        <f>[3]!AlteredStatus</f>
        <v>0</v>
      </c>
      <c r="M4210">
        <f>[3]!CommissionEUR</f>
        <v>0</v>
      </c>
      <c r="N4210">
        <f>[3]!LocalChargeXComm</f>
        <v>0</v>
      </c>
      <c r="O4210">
        <f>[3]!FXEUR</f>
        <v>0</v>
      </c>
      <c r="P4210" t="e">
        <f t="shared" si="131"/>
        <v>#DIV/0!</v>
      </c>
      <c r="Q4210">
        <f>[3]!PortfolioCode</f>
        <v>0</v>
      </c>
    </row>
    <row r="4211" spans="1:17">
      <c r="A4211" s="93">
        <v>44130</v>
      </c>
      <c r="B4211" t="str">
        <v/>
      </c>
      <c r="C4211">
        <v>1.1200000000000001</v>
      </c>
      <c r="D4211">
        <v>0</v>
      </c>
      <c r="E4211">
        <v>10.3347</v>
      </c>
      <c r="F4211">
        <f t="shared" si="130"/>
        <v>0</v>
      </c>
      <c r="G4211" t="str">
        <v>LF-EIF</v>
      </c>
      <c r="H4211" s="97" t="str">
        <f>IF(ISERROR(IF(AND(A:A&gt;#REF!,A:A&lt;=#REF!,B:B&lt;&gt;"CANC",G:G=$S$2),C4211,0)),"",IF(AND(A:A&gt;#REF!,A:A&lt;=#REF!,B:B&lt;&gt;"CANC",G:G=$S$2),C4211,0))</f>
        <v/>
      </c>
      <c r="I4211" s="97" t="str">
        <f>IF(ISERROR(IF(AND(A:A&gt;#REF!,A:A&lt;=#REF!,B:B&lt;&gt;"CANC",G:G=$S$2),C4211,0)),"",IF(AND(A:A&gt;#REF!,A:A&lt;=#REF!,B:B&lt;&gt;"CANC",G:G=$S$2),F4211,0))</f>
        <v/>
      </c>
      <c r="K4211" s="93">
        <f>[3]!TradeDate</f>
        <v>0</v>
      </c>
      <c r="L4211" s="93">
        <f>[3]!AlteredStatus</f>
        <v>0</v>
      </c>
      <c r="M4211">
        <f>[3]!CommissionEUR</f>
        <v>0</v>
      </c>
      <c r="N4211">
        <f>[3]!LocalChargeXComm</f>
        <v>0</v>
      </c>
      <c r="O4211">
        <f>[3]!FXEUR</f>
        <v>0</v>
      </c>
      <c r="P4211" t="e">
        <f t="shared" si="131"/>
        <v>#DIV/0!</v>
      </c>
      <c r="Q4211">
        <f>[3]!PortfolioCode</f>
        <v>0</v>
      </c>
    </row>
    <row r="4212" spans="1:17">
      <c r="A4212" s="93">
        <v>44130</v>
      </c>
      <c r="B4212" t="str">
        <v/>
      </c>
      <c r="C4212">
        <v>25.12</v>
      </c>
      <c r="D4212">
        <v>0</v>
      </c>
      <c r="E4212">
        <v>10.3347</v>
      </c>
      <c r="F4212">
        <f t="shared" si="130"/>
        <v>0</v>
      </c>
      <c r="G4212" t="str">
        <v>STIHL</v>
      </c>
      <c r="H4212" s="97" t="str">
        <f>IF(ISERROR(IF(AND(A:A&gt;#REF!,A:A&lt;=#REF!,B:B&lt;&gt;"CANC",G:G=$S$2),C4212,0)),"",IF(AND(A:A&gt;#REF!,A:A&lt;=#REF!,B:B&lt;&gt;"CANC",G:G=$S$2),C4212,0))</f>
        <v/>
      </c>
      <c r="I4212" s="97" t="str">
        <f>IF(ISERROR(IF(AND(A:A&gt;#REF!,A:A&lt;=#REF!,B:B&lt;&gt;"CANC",G:G=$S$2),C4212,0)),"",IF(AND(A:A&gt;#REF!,A:A&lt;=#REF!,B:B&lt;&gt;"CANC",G:G=$S$2),F4212,0))</f>
        <v/>
      </c>
      <c r="K4212" s="93">
        <f>[3]!TradeDate</f>
        <v>0</v>
      </c>
      <c r="L4212" s="93">
        <f>[3]!AlteredStatus</f>
        <v>0</v>
      </c>
      <c r="M4212">
        <f>[3]!CommissionEUR</f>
        <v>0</v>
      </c>
      <c r="N4212">
        <f>[3]!LocalChargeXComm</f>
        <v>0</v>
      </c>
      <c r="O4212">
        <f>[3]!FXEUR</f>
        <v>0</v>
      </c>
      <c r="P4212" t="e">
        <f t="shared" si="131"/>
        <v>#DIV/0!</v>
      </c>
      <c r="Q4212">
        <f>[3]!PortfolioCode</f>
        <v>0</v>
      </c>
    </row>
    <row r="4213" spans="1:17">
      <c r="A4213" s="93">
        <v>44130</v>
      </c>
      <c r="B4213" t="str">
        <v/>
      </c>
      <c r="C4213">
        <v>120.82</v>
      </c>
      <c r="D4213">
        <v>784.8</v>
      </c>
      <c r="E4213">
        <v>0.90769999999999995</v>
      </c>
      <c r="F4213">
        <f t="shared" si="130"/>
        <v>864.60284234879362</v>
      </c>
      <c r="G4213" t="str">
        <v>STIHL</v>
      </c>
      <c r="H4213" s="97" t="str">
        <f>IF(ISERROR(IF(AND(A:A&gt;#REF!,A:A&lt;=#REF!,B:B&lt;&gt;"CANC",G:G=$S$2),C4213,0)),"",IF(AND(A:A&gt;#REF!,A:A&lt;=#REF!,B:B&lt;&gt;"CANC",G:G=$S$2),C4213,0))</f>
        <v/>
      </c>
      <c r="I4213" s="97" t="str">
        <f>IF(ISERROR(IF(AND(A:A&gt;#REF!,A:A&lt;=#REF!,B:B&lt;&gt;"CANC",G:G=$S$2),C4213,0)),"",IF(AND(A:A&gt;#REF!,A:A&lt;=#REF!,B:B&lt;&gt;"CANC",G:G=$S$2),F4213,0))</f>
        <v/>
      </c>
      <c r="K4213" s="93">
        <f>[3]!TradeDate</f>
        <v>0</v>
      </c>
      <c r="L4213" s="93">
        <f>[3]!AlteredStatus</f>
        <v>0</v>
      </c>
      <c r="M4213">
        <f>[3]!CommissionEUR</f>
        <v>0</v>
      </c>
      <c r="N4213">
        <f>[3]!LocalChargeXComm</f>
        <v>0</v>
      </c>
      <c r="O4213">
        <f>[3]!FXEUR</f>
        <v>0</v>
      </c>
      <c r="P4213" t="e">
        <f t="shared" si="131"/>
        <v>#DIV/0!</v>
      </c>
      <c r="Q4213">
        <f>[3]!PortfolioCode</f>
        <v>0</v>
      </c>
    </row>
    <row r="4214" spans="1:17">
      <c r="A4214" s="93">
        <v>44130</v>
      </c>
      <c r="B4214" t="str">
        <v/>
      </c>
      <c r="C4214">
        <v>88.4</v>
      </c>
      <c r="D4214">
        <v>0</v>
      </c>
      <c r="E4214">
        <v>1</v>
      </c>
      <c r="F4214">
        <f t="shared" si="130"/>
        <v>0</v>
      </c>
      <c r="G4214" t="str">
        <v>STIHL</v>
      </c>
      <c r="H4214" s="97" t="str">
        <f>IF(ISERROR(IF(AND(A:A&gt;#REF!,A:A&lt;=#REF!,B:B&lt;&gt;"CANC",G:G=$S$2),C4214,0)),"",IF(AND(A:A&gt;#REF!,A:A&lt;=#REF!,B:B&lt;&gt;"CANC",G:G=$S$2),C4214,0))</f>
        <v/>
      </c>
      <c r="I4214" s="97" t="str">
        <f>IF(ISERROR(IF(AND(A:A&gt;#REF!,A:A&lt;=#REF!,B:B&lt;&gt;"CANC",G:G=$S$2),C4214,0)),"",IF(AND(A:A&gt;#REF!,A:A&lt;=#REF!,B:B&lt;&gt;"CANC",G:G=$S$2),F4214,0))</f>
        <v/>
      </c>
      <c r="K4214" s="93">
        <f>[3]!TradeDate</f>
        <v>0</v>
      </c>
      <c r="L4214" s="93">
        <f>[3]!AlteredStatus</f>
        <v>0</v>
      </c>
      <c r="M4214">
        <f>[3]!CommissionEUR</f>
        <v>0</v>
      </c>
      <c r="N4214">
        <f>[3]!LocalChargeXComm</f>
        <v>0</v>
      </c>
      <c r="O4214">
        <f>[3]!FXEUR</f>
        <v>0</v>
      </c>
      <c r="P4214" t="e">
        <f t="shared" si="131"/>
        <v>#DIV/0!</v>
      </c>
      <c r="Q4214">
        <f>[3]!PortfolioCode</f>
        <v>0</v>
      </c>
    </row>
    <row r="4215" spans="1:17">
      <c r="A4215" s="93">
        <v>44130</v>
      </c>
      <c r="B4215" t="str">
        <v/>
      </c>
      <c r="C4215">
        <v>29.15</v>
      </c>
      <c r="D4215">
        <v>0</v>
      </c>
      <c r="E4215">
        <v>10.3347</v>
      </c>
      <c r="F4215">
        <f t="shared" si="130"/>
        <v>0</v>
      </c>
      <c r="G4215" t="str">
        <v>STIHL</v>
      </c>
      <c r="H4215" s="97" t="str">
        <f>IF(ISERROR(IF(AND(A:A&gt;#REF!,A:A&lt;=#REF!,B:B&lt;&gt;"CANC",G:G=$S$2),C4215,0)),"",IF(AND(A:A&gt;#REF!,A:A&lt;=#REF!,B:B&lt;&gt;"CANC",G:G=$S$2),C4215,0))</f>
        <v/>
      </c>
      <c r="I4215" s="97" t="str">
        <f>IF(ISERROR(IF(AND(A:A&gt;#REF!,A:A&lt;=#REF!,B:B&lt;&gt;"CANC",G:G=$S$2),C4215,0)),"",IF(AND(A:A&gt;#REF!,A:A&lt;=#REF!,B:B&lt;&gt;"CANC",G:G=$S$2),F4215,0))</f>
        <v/>
      </c>
      <c r="K4215" s="93">
        <f>[3]!TradeDate</f>
        <v>0</v>
      </c>
      <c r="L4215" s="93">
        <f>[3]!AlteredStatus</f>
        <v>0</v>
      </c>
      <c r="M4215">
        <f>[3]!CommissionEUR</f>
        <v>0</v>
      </c>
      <c r="N4215">
        <f>[3]!LocalChargeXComm</f>
        <v>0</v>
      </c>
      <c r="O4215">
        <f>[3]!FXEUR</f>
        <v>0</v>
      </c>
      <c r="P4215" t="e">
        <f t="shared" si="131"/>
        <v>#DIV/0!</v>
      </c>
      <c r="Q4215">
        <f>[3]!PortfolioCode</f>
        <v>0</v>
      </c>
    </row>
    <row r="4216" spans="1:17">
      <c r="A4216" s="93">
        <v>44130</v>
      </c>
      <c r="B4216" t="str">
        <v/>
      </c>
      <c r="C4216">
        <v>103.19</v>
      </c>
      <c r="D4216">
        <v>670.47</v>
      </c>
      <c r="E4216">
        <v>0.90769999999999995</v>
      </c>
      <c r="F4216">
        <f t="shared" si="130"/>
        <v>738.64713010906689</v>
      </c>
      <c r="G4216" t="str">
        <v>STIHL</v>
      </c>
      <c r="H4216" s="97" t="str">
        <f>IF(ISERROR(IF(AND(A:A&gt;#REF!,A:A&lt;=#REF!,B:B&lt;&gt;"CANC",G:G=$S$2),C4216,0)),"",IF(AND(A:A&gt;#REF!,A:A&lt;=#REF!,B:B&lt;&gt;"CANC",G:G=$S$2),C4216,0))</f>
        <v/>
      </c>
      <c r="I4216" s="97" t="str">
        <f>IF(ISERROR(IF(AND(A:A&gt;#REF!,A:A&lt;=#REF!,B:B&lt;&gt;"CANC",G:G=$S$2),C4216,0)),"",IF(AND(A:A&gt;#REF!,A:A&lt;=#REF!,B:B&lt;&gt;"CANC",G:G=$S$2),F4216,0))</f>
        <v/>
      </c>
      <c r="K4216" s="93">
        <f>[3]!TradeDate</f>
        <v>0</v>
      </c>
      <c r="L4216" s="93">
        <f>[3]!AlteredStatus</f>
        <v>0</v>
      </c>
      <c r="M4216">
        <f>[3]!CommissionEUR</f>
        <v>0</v>
      </c>
      <c r="N4216">
        <f>[3]!LocalChargeXComm</f>
        <v>0</v>
      </c>
      <c r="O4216">
        <f>[3]!FXEUR</f>
        <v>0</v>
      </c>
      <c r="P4216" t="e">
        <f t="shared" si="131"/>
        <v>#DIV/0!</v>
      </c>
      <c r="Q4216">
        <f>[3]!PortfolioCode</f>
        <v>0</v>
      </c>
    </row>
    <row r="4217" spans="1:17">
      <c r="A4217" s="93">
        <v>44130</v>
      </c>
      <c r="B4217" t="str">
        <v/>
      </c>
      <c r="C4217">
        <v>51.55</v>
      </c>
      <c r="D4217">
        <v>0</v>
      </c>
      <c r="E4217">
        <v>10.3347</v>
      </c>
      <c r="F4217">
        <f t="shared" si="130"/>
        <v>0</v>
      </c>
      <c r="G4217" t="str">
        <v>STIHL</v>
      </c>
      <c r="H4217" s="97" t="str">
        <f>IF(ISERROR(IF(AND(A:A&gt;#REF!,A:A&lt;=#REF!,B:B&lt;&gt;"CANC",G:G=$S$2),C4217,0)),"",IF(AND(A:A&gt;#REF!,A:A&lt;=#REF!,B:B&lt;&gt;"CANC",G:G=$S$2),C4217,0))</f>
        <v/>
      </c>
      <c r="I4217" s="97" t="str">
        <f>IF(ISERROR(IF(AND(A:A&gt;#REF!,A:A&lt;=#REF!,B:B&lt;&gt;"CANC",G:G=$S$2),C4217,0)),"",IF(AND(A:A&gt;#REF!,A:A&lt;=#REF!,B:B&lt;&gt;"CANC",G:G=$S$2),F4217,0))</f>
        <v/>
      </c>
      <c r="K4217" s="93">
        <f>[3]!TradeDate</f>
        <v>0</v>
      </c>
      <c r="L4217" s="93">
        <f>[3]!AlteredStatus</f>
        <v>0</v>
      </c>
      <c r="M4217">
        <f>[3]!CommissionEUR</f>
        <v>0</v>
      </c>
      <c r="N4217">
        <f>[3]!LocalChargeXComm</f>
        <v>0</v>
      </c>
      <c r="O4217">
        <f>[3]!FXEUR</f>
        <v>0</v>
      </c>
      <c r="P4217" t="e">
        <f t="shared" si="131"/>
        <v>#DIV/0!</v>
      </c>
      <c r="Q4217">
        <f>[3]!PortfolioCode</f>
        <v>0</v>
      </c>
    </row>
    <row r="4218" spans="1:17">
      <c r="A4218" s="93">
        <v>44130</v>
      </c>
      <c r="B4218" t="str">
        <v/>
      </c>
      <c r="C4218">
        <v>34.270000000000003</v>
      </c>
      <c r="D4218">
        <v>0</v>
      </c>
      <c r="E4218">
        <v>1</v>
      </c>
      <c r="F4218">
        <f t="shared" si="130"/>
        <v>0</v>
      </c>
      <c r="G4218" t="str">
        <v>STIHL</v>
      </c>
      <c r="H4218" s="97" t="str">
        <f>IF(ISERROR(IF(AND(A:A&gt;#REF!,A:A&lt;=#REF!,B:B&lt;&gt;"CANC",G:G=$S$2),C4218,0)),"",IF(AND(A:A&gt;#REF!,A:A&lt;=#REF!,B:B&lt;&gt;"CANC",G:G=$S$2),C4218,0))</f>
        <v/>
      </c>
      <c r="I4218" s="97" t="str">
        <f>IF(ISERROR(IF(AND(A:A&gt;#REF!,A:A&lt;=#REF!,B:B&lt;&gt;"CANC",G:G=$S$2),C4218,0)),"",IF(AND(A:A&gt;#REF!,A:A&lt;=#REF!,B:B&lt;&gt;"CANC",G:G=$S$2),F4218,0))</f>
        <v/>
      </c>
      <c r="K4218" s="93">
        <f>[3]!TradeDate</f>
        <v>0</v>
      </c>
      <c r="L4218" s="93">
        <f>[3]!AlteredStatus</f>
        <v>0</v>
      </c>
      <c r="M4218">
        <f>[3]!CommissionEUR</f>
        <v>0</v>
      </c>
      <c r="N4218">
        <f>[3]!LocalChargeXComm</f>
        <v>0</v>
      </c>
      <c r="O4218">
        <f>[3]!FXEUR</f>
        <v>0</v>
      </c>
      <c r="P4218" t="e">
        <f t="shared" si="131"/>
        <v>#DIV/0!</v>
      </c>
      <c r="Q4218">
        <f>[3]!PortfolioCode</f>
        <v>0</v>
      </c>
    </row>
    <row r="4219" spans="1:17">
      <c r="A4219" s="93">
        <v>44130</v>
      </c>
      <c r="B4219" t="str">
        <v/>
      </c>
      <c r="C4219">
        <v>130.86000000000001</v>
      </c>
      <c r="D4219">
        <v>0</v>
      </c>
      <c r="E4219">
        <v>1</v>
      </c>
      <c r="F4219">
        <f t="shared" si="130"/>
        <v>0</v>
      </c>
      <c r="G4219" t="str">
        <v>STIHL</v>
      </c>
      <c r="H4219" s="97" t="str">
        <f>IF(ISERROR(IF(AND(A:A&gt;#REF!,A:A&lt;=#REF!,B:B&lt;&gt;"CANC",G:G=$S$2),C4219,0)),"",IF(AND(A:A&gt;#REF!,A:A&lt;=#REF!,B:B&lt;&gt;"CANC",G:G=$S$2),C4219,0))</f>
        <v/>
      </c>
      <c r="I4219" s="97" t="str">
        <f>IF(ISERROR(IF(AND(A:A&gt;#REF!,A:A&lt;=#REF!,B:B&lt;&gt;"CANC",G:G=$S$2),C4219,0)),"",IF(AND(A:A&gt;#REF!,A:A&lt;=#REF!,B:B&lt;&gt;"CANC",G:G=$S$2),F4219,0))</f>
        <v/>
      </c>
      <c r="K4219" s="93">
        <f>[3]!TradeDate</f>
        <v>0</v>
      </c>
      <c r="L4219" s="93">
        <f>[3]!AlteredStatus</f>
        <v>0</v>
      </c>
      <c r="M4219">
        <f>[3]!CommissionEUR</f>
        <v>0</v>
      </c>
      <c r="N4219">
        <f>[3]!LocalChargeXComm</f>
        <v>0</v>
      </c>
      <c r="O4219">
        <f>[3]!FXEUR</f>
        <v>0</v>
      </c>
      <c r="P4219" t="e">
        <f t="shared" si="131"/>
        <v>#DIV/0!</v>
      </c>
      <c r="Q4219">
        <f>[3]!PortfolioCode</f>
        <v>0</v>
      </c>
    </row>
    <row r="4220" spans="1:17">
      <c r="A4220" s="93">
        <v>44130</v>
      </c>
      <c r="B4220" t="str">
        <v/>
      </c>
      <c r="C4220">
        <v>31.24</v>
      </c>
      <c r="D4220">
        <v>0</v>
      </c>
      <c r="E4220">
        <v>10.3347</v>
      </c>
      <c r="F4220">
        <f t="shared" si="130"/>
        <v>0</v>
      </c>
      <c r="G4220" t="str">
        <v>STIHL</v>
      </c>
      <c r="H4220" s="97" t="str">
        <f>IF(ISERROR(IF(AND(A:A&gt;#REF!,A:A&lt;=#REF!,B:B&lt;&gt;"CANC",G:G=$S$2),C4220,0)),"",IF(AND(A:A&gt;#REF!,A:A&lt;=#REF!,B:B&lt;&gt;"CANC",G:G=$S$2),C4220,0))</f>
        <v/>
      </c>
      <c r="I4220" s="97" t="str">
        <f>IF(ISERROR(IF(AND(A:A&gt;#REF!,A:A&lt;=#REF!,B:B&lt;&gt;"CANC",G:G=$S$2),C4220,0)),"",IF(AND(A:A&gt;#REF!,A:A&lt;=#REF!,B:B&lt;&gt;"CANC",G:G=$S$2),F4220,0))</f>
        <v/>
      </c>
      <c r="K4220" s="93">
        <f>[3]!TradeDate</f>
        <v>0</v>
      </c>
      <c r="L4220" s="93">
        <f>[3]!AlteredStatus</f>
        <v>0</v>
      </c>
      <c r="M4220">
        <f>[3]!CommissionEUR</f>
        <v>0</v>
      </c>
      <c r="N4220">
        <f>[3]!LocalChargeXComm</f>
        <v>0</v>
      </c>
      <c r="O4220">
        <f>[3]!FXEUR</f>
        <v>0</v>
      </c>
      <c r="P4220" t="e">
        <f t="shared" si="131"/>
        <v>#DIV/0!</v>
      </c>
      <c r="Q4220">
        <f>[3]!PortfolioCode</f>
        <v>0</v>
      </c>
    </row>
    <row r="4221" spans="1:17">
      <c r="A4221" s="93">
        <v>44130</v>
      </c>
      <c r="B4221" t="str">
        <v/>
      </c>
      <c r="C4221">
        <v>3.24</v>
      </c>
      <c r="D4221">
        <v>0</v>
      </c>
      <c r="E4221">
        <v>10.3347</v>
      </c>
      <c r="F4221">
        <f t="shared" si="130"/>
        <v>0</v>
      </c>
      <c r="G4221" t="str">
        <v>LF-EIF</v>
      </c>
      <c r="H4221" s="97" t="str">
        <f>IF(ISERROR(IF(AND(A:A&gt;#REF!,A:A&lt;=#REF!,B:B&lt;&gt;"CANC",G:G=$S$2),C4221,0)),"",IF(AND(A:A&gt;#REF!,A:A&lt;=#REF!,B:B&lt;&gt;"CANC",G:G=$S$2),C4221,0))</f>
        <v/>
      </c>
      <c r="I4221" s="97" t="str">
        <f>IF(ISERROR(IF(AND(A:A&gt;#REF!,A:A&lt;=#REF!,B:B&lt;&gt;"CANC",G:G=$S$2),C4221,0)),"",IF(AND(A:A&gt;#REF!,A:A&lt;=#REF!,B:B&lt;&gt;"CANC",G:G=$S$2),F4221,0))</f>
        <v/>
      </c>
      <c r="K4221" s="93">
        <f>[3]!TradeDate</f>
        <v>0</v>
      </c>
      <c r="L4221" s="93">
        <f>[3]!AlteredStatus</f>
        <v>0</v>
      </c>
      <c r="M4221">
        <f>[3]!CommissionEUR</f>
        <v>0</v>
      </c>
      <c r="N4221">
        <f>[3]!LocalChargeXComm</f>
        <v>0</v>
      </c>
      <c r="O4221">
        <f>[3]!FXEUR</f>
        <v>0</v>
      </c>
      <c r="P4221" t="e">
        <f t="shared" si="131"/>
        <v>#DIV/0!</v>
      </c>
      <c r="Q4221">
        <f>[3]!PortfolioCode</f>
        <v>0</v>
      </c>
    </row>
    <row r="4222" spans="1:17">
      <c r="A4222" s="93">
        <v>44130</v>
      </c>
      <c r="B4222" t="str">
        <v/>
      </c>
      <c r="C4222">
        <v>19.510000000000002</v>
      </c>
      <c r="D4222">
        <v>0</v>
      </c>
      <c r="E4222">
        <v>10.3347</v>
      </c>
      <c r="F4222">
        <f t="shared" si="130"/>
        <v>0</v>
      </c>
      <c r="G4222" t="str">
        <v>STIHL</v>
      </c>
      <c r="H4222" s="97" t="str">
        <f>IF(ISERROR(IF(AND(A:A&gt;#REF!,A:A&lt;=#REF!,B:B&lt;&gt;"CANC",G:G=$S$2),C4222,0)),"",IF(AND(A:A&gt;#REF!,A:A&lt;=#REF!,B:B&lt;&gt;"CANC",G:G=$S$2),C4222,0))</f>
        <v/>
      </c>
      <c r="I4222" s="97" t="str">
        <f>IF(ISERROR(IF(AND(A:A&gt;#REF!,A:A&lt;=#REF!,B:B&lt;&gt;"CANC",G:G=$S$2),C4222,0)),"",IF(AND(A:A&gt;#REF!,A:A&lt;=#REF!,B:B&lt;&gt;"CANC",G:G=$S$2),F4222,0))</f>
        <v/>
      </c>
      <c r="K4222" s="93">
        <f>[3]!TradeDate</f>
        <v>0</v>
      </c>
      <c r="L4222" s="93">
        <f>[3]!AlteredStatus</f>
        <v>0</v>
      </c>
      <c r="M4222">
        <f>[3]!CommissionEUR</f>
        <v>0</v>
      </c>
      <c r="N4222">
        <f>[3]!LocalChargeXComm</f>
        <v>0</v>
      </c>
      <c r="O4222">
        <f>[3]!FXEUR</f>
        <v>0</v>
      </c>
      <c r="P4222" t="e">
        <f t="shared" si="131"/>
        <v>#DIV/0!</v>
      </c>
      <c r="Q4222">
        <f>[3]!PortfolioCode</f>
        <v>0</v>
      </c>
    </row>
    <row r="4223" spans="1:17">
      <c r="A4223" s="93">
        <v>44130</v>
      </c>
      <c r="B4223" t="str">
        <v/>
      </c>
      <c r="C4223">
        <v>182.92</v>
      </c>
      <c r="D4223">
        <v>0</v>
      </c>
      <c r="E4223">
        <v>1</v>
      </c>
      <c r="F4223">
        <f t="shared" si="130"/>
        <v>0</v>
      </c>
      <c r="G4223" t="str">
        <v>STIHL</v>
      </c>
      <c r="H4223" s="97" t="str">
        <f>IF(ISERROR(IF(AND(A:A&gt;#REF!,A:A&lt;=#REF!,B:B&lt;&gt;"CANC",G:G=$S$2),C4223,0)),"",IF(AND(A:A&gt;#REF!,A:A&lt;=#REF!,B:B&lt;&gt;"CANC",G:G=$S$2),C4223,0))</f>
        <v/>
      </c>
      <c r="I4223" s="97" t="str">
        <f>IF(ISERROR(IF(AND(A:A&gt;#REF!,A:A&lt;=#REF!,B:B&lt;&gt;"CANC",G:G=$S$2),C4223,0)),"",IF(AND(A:A&gt;#REF!,A:A&lt;=#REF!,B:B&lt;&gt;"CANC",G:G=$S$2),F4223,0))</f>
        <v/>
      </c>
      <c r="K4223" s="93">
        <f>[3]!TradeDate</f>
        <v>0</v>
      </c>
      <c r="L4223" s="93">
        <f>[3]!AlteredStatus</f>
        <v>0</v>
      </c>
      <c r="M4223">
        <f>[3]!CommissionEUR</f>
        <v>0</v>
      </c>
      <c r="N4223">
        <f>[3]!LocalChargeXComm</f>
        <v>0</v>
      </c>
      <c r="O4223">
        <f>[3]!FXEUR</f>
        <v>0</v>
      </c>
      <c r="P4223" t="e">
        <f t="shared" si="131"/>
        <v>#DIV/0!</v>
      </c>
      <c r="Q4223">
        <f>[3]!PortfolioCode</f>
        <v>0</v>
      </c>
    </row>
    <row r="4224" spans="1:17">
      <c r="A4224" s="93">
        <v>44130</v>
      </c>
      <c r="B4224" t="str">
        <v/>
      </c>
      <c r="C4224">
        <v>81.010000000000005</v>
      </c>
      <c r="D4224">
        <v>1</v>
      </c>
      <c r="E4224">
        <v>0.90769999999999995</v>
      </c>
      <c r="F4224">
        <f t="shared" si="130"/>
        <v>1.1016855789357718</v>
      </c>
      <c r="G4224" t="str">
        <v>STIHL</v>
      </c>
      <c r="H4224" s="97" t="str">
        <f>IF(ISERROR(IF(AND(A:A&gt;#REF!,A:A&lt;=#REF!,B:B&lt;&gt;"CANC",G:G=$S$2),C4224,0)),"",IF(AND(A:A&gt;#REF!,A:A&lt;=#REF!,B:B&lt;&gt;"CANC",G:G=$S$2),C4224,0))</f>
        <v/>
      </c>
      <c r="I4224" s="97" t="str">
        <f>IF(ISERROR(IF(AND(A:A&gt;#REF!,A:A&lt;=#REF!,B:B&lt;&gt;"CANC",G:G=$S$2),C4224,0)),"",IF(AND(A:A&gt;#REF!,A:A&lt;=#REF!,B:B&lt;&gt;"CANC",G:G=$S$2),F4224,0))</f>
        <v/>
      </c>
      <c r="K4224" s="93">
        <f>[3]!TradeDate</f>
        <v>0</v>
      </c>
      <c r="L4224" s="93">
        <f>[3]!AlteredStatus</f>
        <v>0</v>
      </c>
      <c r="M4224">
        <f>[3]!CommissionEUR</f>
        <v>0</v>
      </c>
      <c r="N4224">
        <f>[3]!LocalChargeXComm</f>
        <v>0</v>
      </c>
      <c r="O4224">
        <f>[3]!FXEUR</f>
        <v>0</v>
      </c>
      <c r="P4224" t="e">
        <f t="shared" si="131"/>
        <v>#DIV/0!</v>
      </c>
      <c r="Q4224">
        <f>[3]!PortfolioCode</f>
        <v>0</v>
      </c>
    </row>
    <row r="4225" spans="1:17">
      <c r="A4225" s="93">
        <v>44130</v>
      </c>
      <c r="B4225" t="str">
        <v/>
      </c>
      <c r="C4225">
        <v>81.209999999999994</v>
      </c>
      <c r="D4225">
        <v>1</v>
      </c>
      <c r="E4225">
        <v>0.90769999999999995</v>
      </c>
      <c r="F4225">
        <f t="shared" si="130"/>
        <v>1.1016855789357718</v>
      </c>
      <c r="G4225" t="str">
        <v>STIHL</v>
      </c>
      <c r="H4225" s="97" t="str">
        <f>IF(ISERROR(IF(AND(A:A&gt;#REF!,A:A&lt;=#REF!,B:B&lt;&gt;"CANC",G:G=$S$2),C4225,0)),"",IF(AND(A:A&gt;#REF!,A:A&lt;=#REF!,B:B&lt;&gt;"CANC",G:G=$S$2),C4225,0))</f>
        <v/>
      </c>
      <c r="I4225" s="97" t="str">
        <f>IF(ISERROR(IF(AND(A:A&gt;#REF!,A:A&lt;=#REF!,B:B&lt;&gt;"CANC",G:G=$S$2),C4225,0)),"",IF(AND(A:A&gt;#REF!,A:A&lt;=#REF!,B:B&lt;&gt;"CANC",G:G=$S$2),F4225,0))</f>
        <v/>
      </c>
      <c r="K4225" s="93">
        <f>[3]!TradeDate</f>
        <v>0</v>
      </c>
      <c r="L4225" s="93">
        <f>[3]!AlteredStatus</f>
        <v>0</v>
      </c>
      <c r="M4225">
        <f>[3]!CommissionEUR</f>
        <v>0</v>
      </c>
      <c r="N4225">
        <f>[3]!LocalChargeXComm</f>
        <v>0</v>
      </c>
      <c r="O4225">
        <f>[3]!FXEUR</f>
        <v>0</v>
      </c>
      <c r="P4225" t="e">
        <f t="shared" si="131"/>
        <v>#DIV/0!</v>
      </c>
      <c r="Q4225">
        <f>[3]!PortfolioCode</f>
        <v>0</v>
      </c>
    </row>
    <row r="4226" spans="1:17">
      <c r="A4226" s="93">
        <v>44130</v>
      </c>
      <c r="B4226" t="str">
        <v/>
      </c>
      <c r="C4226">
        <v>147.5</v>
      </c>
      <c r="D4226">
        <v>1</v>
      </c>
      <c r="E4226">
        <v>0.90769999999999995</v>
      </c>
      <c r="F4226">
        <f t="shared" si="130"/>
        <v>1.1016855789357718</v>
      </c>
      <c r="G4226" t="str">
        <v>STIHL</v>
      </c>
      <c r="H4226" s="97" t="str">
        <f>IF(ISERROR(IF(AND(A:A&gt;#REF!,A:A&lt;=#REF!,B:B&lt;&gt;"CANC",G:G=$S$2),C4226,0)),"",IF(AND(A:A&gt;#REF!,A:A&lt;=#REF!,B:B&lt;&gt;"CANC",G:G=$S$2),C4226,0))</f>
        <v/>
      </c>
      <c r="I4226" s="97" t="str">
        <f>IF(ISERROR(IF(AND(A:A&gt;#REF!,A:A&lt;=#REF!,B:B&lt;&gt;"CANC",G:G=$S$2),C4226,0)),"",IF(AND(A:A&gt;#REF!,A:A&lt;=#REF!,B:B&lt;&gt;"CANC",G:G=$S$2),F4226,0))</f>
        <v/>
      </c>
      <c r="K4226" s="93">
        <f>[3]!TradeDate</f>
        <v>0</v>
      </c>
      <c r="L4226" s="93">
        <f>[3]!AlteredStatus</f>
        <v>0</v>
      </c>
      <c r="M4226">
        <f>[3]!CommissionEUR</f>
        <v>0</v>
      </c>
      <c r="N4226">
        <f>[3]!LocalChargeXComm</f>
        <v>0</v>
      </c>
      <c r="O4226">
        <f>[3]!FXEUR</f>
        <v>0</v>
      </c>
      <c r="P4226" t="e">
        <f t="shared" si="131"/>
        <v>#DIV/0!</v>
      </c>
      <c r="Q4226">
        <f>[3]!PortfolioCode</f>
        <v>0</v>
      </c>
    </row>
    <row r="4227" spans="1:17">
      <c r="A4227" s="93">
        <v>44130</v>
      </c>
      <c r="B4227" t="str">
        <v/>
      </c>
      <c r="C4227">
        <v>579.63</v>
      </c>
      <c r="D4227">
        <v>3761.53</v>
      </c>
      <c r="E4227">
        <v>0.90769999999999995</v>
      </c>
      <c r="F4227">
        <f t="shared" ref="F4227:F4290" si="132">D4227/E4227</f>
        <v>4144.0233557342735</v>
      </c>
      <c r="G4227" t="str">
        <v>MUSCIT</v>
      </c>
      <c r="H4227" s="97" t="str">
        <f>IF(ISERROR(IF(AND(A:A&gt;#REF!,A:A&lt;=#REF!,B:B&lt;&gt;"CANC",G:G=$S$2),C4227,0)),"",IF(AND(A:A&gt;#REF!,A:A&lt;=#REF!,B:B&lt;&gt;"CANC",G:G=$S$2),C4227,0))</f>
        <v/>
      </c>
      <c r="I4227" s="97" t="str">
        <f>IF(ISERROR(IF(AND(A:A&gt;#REF!,A:A&lt;=#REF!,B:B&lt;&gt;"CANC",G:G=$S$2),C4227,0)),"",IF(AND(A:A&gt;#REF!,A:A&lt;=#REF!,B:B&lt;&gt;"CANC",G:G=$S$2),F4227,0))</f>
        <v/>
      </c>
      <c r="K4227" s="93">
        <f>[3]!TradeDate</f>
        <v>0</v>
      </c>
      <c r="L4227" s="93">
        <f>[3]!AlteredStatus</f>
        <v>0</v>
      </c>
      <c r="M4227">
        <f>[3]!CommissionEUR</f>
        <v>0</v>
      </c>
      <c r="N4227">
        <f>[3]!LocalChargeXComm</f>
        <v>0</v>
      </c>
      <c r="O4227">
        <f>[3]!FXEUR</f>
        <v>0</v>
      </c>
      <c r="P4227" t="e">
        <f t="shared" ref="P4227:P4290" si="133">N4227/O4227</f>
        <v>#DIV/0!</v>
      </c>
      <c r="Q4227">
        <f>[3]!PortfolioCode</f>
        <v>0</v>
      </c>
    </row>
    <row r="4228" spans="1:17">
      <c r="A4228" s="93">
        <v>44130</v>
      </c>
      <c r="B4228" t="str">
        <v/>
      </c>
      <c r="C4228">
        <v>169.98</v>
      </c>
      <c r="D4228">
        <v>1103.81</v>
      </c>
      <c r="E4228">
        <v>0.90769999999999995</v>
      </c>
      <c r="F4228">
        <f t="shared" si="132"/>
        <v>1216.0515588850942</v>
      </c>
      <c r="G4228" t="str">
        <v>STIHL</v>
      </c>
      <c r="H4228" s="97" t="str">
        <f>IF(ISERROR(IF(AND(A:A&gt;#REF!,A:A&lt;=#REF!,B:B&lt;&gt;"CANC",G:G=$S$2),C4228,0)),"",IF(AND(A:A&gt;#REF!,A:A&lt;=#REF!,B:B&lt;&gt;"CANC",G:G=$S$2),C4228,0))</f>
        <v/>
      </c>
      <c r="I4228" s="97" t="str">
        <f>IF(ISERROR(IF(AND(A:A&gt;#REF!,A:A&lt;=#REF!,B:B&lt;&gt;"CANC",G:G=$S$2),C4228,0)),"",IF(AND(A:A&gt;#REF!,A:A&lt;=#REF!,B:B&lt;&gt;"CANC",G:G=$S$2),F4228,0))</f>
        <v/>
      </c>
      <c r="K4228" s="93">
        <f>[3]!TradeDate</f>
        <v>0</v>
      </c>
      <c r="L4228" s="93">
        <f>[3]!AlteredStatus</f>
        <v>0</v>
      </c>
      <c r="M4228">
        <f>[3]!CommissionEUR</f>
        <v>0</v>
      </c>
      <c r="N4228">
        <f>[3]!LocalChargeXComm</f>
        <v>0</v>
      </c>
      <c r="O4228">
        <f>[3]!FXEUR</f>
        <v>0</v>
      </c>
      <c r="P4228" t="e">
        <f t="shared" si="133"/>
        <v>#DIV/0!</v>
      </c>
      <c r="Q4228">
        <f>[3]!PortfolioCode</f>
        <v>0</v>
      </c>
    </row>
    <row r="4229" spans="1:17">
      <c r="A4229" s="93">
        <v>44130</v>
      </c>
      <c r="B4229" t="str">
        <v/>
      </c>
      <c r="C4229">
        <v>47.18</v>
      </c>
      <c r="D4229">
        <v>67.400000000000006</v>
      </c>
      <c r="E4229">
        <v>1</v>
      </c>
      <c r="F4229">
        <f t="shared" si="132"/>
        <v>67.400000000000006</v>
      </c>
      <c r="G4229" t="str">
        <v>STIHL</v>
      </c>
      <c r="H4229" s="97" t="str">
        <f>IF(ISERROR(IF(AND(A:A&gt;#REF!,A:A&lt;=#REF!,B:B&lt;&gt;"CANC",G:G=$S$2),C4229,0)),"",IF(AND(A:A&gt;#REF!,A:A&lt;=#REF!,B:B&lt;&gt;"CANC",G:G=$S$2),C4229,0))</f>
        <v/>
      </c>
      <c r="I4229" s="97" t="str">
        <f>IF(ISERROR(IF(AND(A:A&gt;#REF!,A:A&lt;=#REF!,B:B&lt;&gt;"CANC",G:G=$S$2),C4229,0)),"",IF(AND(A:A&gt;#REF!,A:A&lt;=#REF!,B:B&lt;&gt;"CANC",G:G=$S$2),F4229,0))</f>
        <v/>
      </c>
      <c r="K4229" s="93">
        <f>[3]!TradeDate</f>
        <v>0</v>
      </c>
      <c r="L4229" s="93">
        <f>[3]!AlteredStatus</f>
        <v>0</v>
      </c>
      <c r="M4229">
        <f>[3]!CommissionEUR</f>
        <v>0</v>
      </c>
      <c r="N4229">
        <f>[3]!LocalChargeXComm</f>
        <v>0</v>
      </c>
      <c r="O4229">
        <f>[3]!FXEUR</f>
        <v>0</v>
      </c>
      <c r="P4229" t="e">
        <f t="shared" si="133"/>
        <v>#DIV/0!</v>
      </c>
      <c r="Q4229">
        <f>[3]!PortfolioCode</f>
        <v>0</v>
      </c>
    </row>
    <row r="4230" spans="1:17">
      <c r="A4230" s="93">
        <v>44130</v>
      </c>
      <c r="B4230" t="str">
        <v/>
      </c>
      <c r="C4230">
        <v>27.71</v>
      </c>
      <c r="D4230">
        <v>0</v>
      </c>
      <c r="E4230">
        <v>1</v>
      </c>
      <c r="F4230">
        <f t="shared" si="132"/>
        <v>0</v>
      </c>
      <c r="G4230" t="str">
        <v>STIHL</v>
      </c>
      <c r="H4230" s="97" t="str">
        <f>IF(ISERROR(IF(AND(A:A&gt;#REF!,A:A&lt;=#REF!,B:B&lt;&gt;"CANC",G:G=$S$2),C4230,0)),"",IF(AND(A:A&gt;#REF!,A:A&lt;=#REF!,B:B&lt;&gt;"CANC",G:G=$S$2),C4230,0))</f>
        <v/>
      </c>
      <c r="I4230" s="97" t="str">
        <f>IF(ISERROR(IF(AND(A:A&gt;#REF!,A:A&lt;=#REF!,B:B&lt;&gt;"CANC",G:G=$S$2),C4230,0)),"",IF(AND(A:A&gt;#REF!,A:A&lt;=#REF!,B:B&lt;&gt;"CANC",G:G=$S$2),F4230,0))</f>
        <v/>
      </c>
      <c r="K4230" s="93">
        <f>[3]!TradeDate</f>
        <v>0</v>
      </c>
      <c r="L4230" s="93">
        <f>[3]!AlteredStatus</f>
        <v>0</v>
      </c>
      <c r="M4230">
        <f>[3]!CommissionEUR</f>
        <v>0</v>
      </c>
      <c r="N4230">
        <f>[3]!LocalChargeXComm</f>
        <v>0</v>
      </c>
      <c r="O4230">
        <f>[3]!FXEUR</f>
        <v>0</v>
      </c>
      <c r="P4230" t="e">
        <f t="shared" si="133"/>
        <v>#DIV/0!</v>
      </c>
      <c r="Q4230">
        <f>[3]!PortfolioCode</f>
        <v>0</v>
      </c>
    </row>
    <row r="4231" spans="1:17">
      <c r="A4231" s="93">
        <v>44130</v>
      </c>
      <c r="B4231" t="str">
        <v/>
      </c>
      <c r="C4231">
        <v>2.67</v>
      </c>
      <c r="D4231">
        <v>0</v>
      </c>
      <c r="E4231">
        <v>10.922499999999999</v>
      </c>
      <c r="F4231">
        <f t="shared" si="132"/>
        <v>0</v>
      </c>
      <c r="G4231" t="str">
        <v>LF-EIF</v>
      </c>
      <c r="H4231" s="97" t="str">
        <f>IF(ISERROR(IF(AND(A:A&gt;#REF!,A:A&lt;=#REF!,B:B&lt;&gt;"CANC",G:G=$S$2),C4231,0)),"",IF(AND(A:A&gt;#REF!,A:A&lt;=#REF!,B:B&lt;&gt;"CANC",G:G=$S$2),C4231,0))</f>
        <v/>
      </c>
      <c r="I4231" s="97" t="str">
        <f>IF(ISERROR(IF(AND(A:A&gt;#REF!,A:A&lt;=#REF!,B:B&lt;&gt;"CANC",G:G=$S$2),C4231,0)),"",IF(AND(A:A&gt;#REF!,A:A&lt;=#REF!,B:B&lt;&gt;"CANC",G:G=$S$2),F4231,0))</f>
        <v/>
      </c>
      <c r="K4231" s="93">
        <f>[3]!TradeDate</f>
        <v>0</v>
      </c>
      <c r="L4231" s="93">
        <f>[3]!AlteredStatus</f>
        <v>0</v>
      </c>
      <c r="M4231">
        <f>[3]!CommissionEUR</f>
        <v>0</v>
      </c>
      <c r="N4231">
        <f>[3]!LocalChargeXComm</f>
        <v>0</v>
      </c>
      <c r="O4231">
        <f>[3]!FXEUR</f>
        <v>0</v>
      </c>
      <c r="P4231" t="e">
        <f t="shared" si="133"/>
        <v>#DIV/0!</v>
      </c>
      <c r="Q4231">
        <f>[3]!PortfolioCode</f>
        <v>0</v>
      </c>
    </row>
    <row r="4232" spans="1:17">
      <c r="A4232" s="93">
        <v>44130</v>
      </c>
      <c r="B4232" t="str">
        <v/>
      </c>
      <c r="C4232">
        <v>4.38</v>
      </c>
      <c r="D4232">
        <v>0</v>
      </c>
      <c r="E4232">
        <v>10.3347</v>
      </c>
      <c r="F4232">
        <f t="shared" si="132"/>
        <v>0</v>
      </c>
      <c r="G4232" t="str">
        <v>LF-EIF</v>
      </c>
      <c r="H4232" s="97" t="str">
        <f>IF(ISERROR(IF(AND(A:A&gt;#REF!,A:A&lt;=#REF!,B:B&lt;&gt;"CANC",G:G=$S$2),C4232,0)),"",IF(AND(A:A&gt;#REF!,A:A&lt;=#REF!,B:B&lt;&gt;"CANC",G:G=$S$2),C4232,0))</f>
        <v/>
      </c>
      <c r="I4232" s="97" t="str">
        <f>IF(ISERROR(IF(AND(A:A&gt;#REF!,A:A&lt;=#REF!,B:B&lt;&gt;"CANC",G:G=$S$2),C4232,0)),"",IF(AND(A:A&gt;#REF!,A:A&lt;=#REF!,B:B&lt;&gt;"CANC",G:G=$S$2),F4232,0))</f>
        <v/>
      </c>
      <c r="K4232" s="93">
        <f>[3]!TradeDate</f>
        <v>0</v>
      </c>
      <c r="L4232" s="93">
        <f>[3]!AlteredStatus</f>
        <v>0</v>
      </c>
      <c r="M4232">
        <f>[3]!CommissionEUR</f>
        <v>0</v>
      </c>
      <c r="N4232">
        <f>[3]!LocalChargeXComm</f>
        <v>0</v>
      </c>
      <c r="O4232">
        <f>[3]!FXEUR</f>
        <v>0</v>
      </c>
      <c r="P4232" t="e">
        <f t="shared" si="133"/>
        <v>#DIV/0!</v>
      </c>
      <c r="Q4232">
        <f>[3]!PortfolioCode</f>
        <v>0</v>
      </c>
    </row>
    <row r="4233" spans="1:17">
      <c r="A4233" s="93">
        <v>44130</v>
      </c>
      <c r="B4233" t="str">
        <v/>
      </c>
      <c r="C4233">
        <v>1.83</v>
      </c>
      <c r="D4233">
        <v>0</v>
      </c>
      <c r="E4233">
        <v>1</v>
      </c>
      <c r="F4233">
        <f t="shared" si="132"/>
        <v>0</v>
      </c>
      <c r="G4233" t="str">
        <v>LF-EIF</v>
      </c>
      <c r="H4233" s="97" t="str">
        <f>IF(ISERROR(IF(AND(A:A&gt;#REF!,A:A&lt;=#REF!,B:B&lt;&gt;"CANC",G:G=$S$2),C4233,0)),"",IF(AND(A:A&gt;#REF!,A:A&lt;=#REF!,B:B&lt;&gt;"CANC",G:G=$S$2),C4233,0))</f>
        <v/>
      </c>
      <c r="I4233" s="97" t="str">
        <f>IF(ISERROR(IF(AND(A:A&gt;#REF!,A:A&lt;=#REF!,B:B&lt;&gt;"CANC",G:G=$S$2),C4233,0)),"",IF(AND(A:A&gt;#REF!,A:A&lt;=#REF!,B:B&lt;&gt;"CANC",G:G=$S$2),F4233,0))</f>
        <v/>
      </c>
      <c r="K4233" s="93">
        <f>[3]!TradeDate</f>
        <v>0</v>
      </c>
      <c r="L4233" s="93">
        <f>[3]!AlteredStatus</f>
        <v>0</v>
      </c>
      <c r="M4233">
        <f>[3]!CommissionEUR</f>
        <v>0</v>
      </c>
      <c r="N4233">
        <f>[3]!LocalChargeXComm</f>
        <v>0</v>
      </c>
      <c r="O4233">
        <f>[3]!FXEUR</f>
        <v>0</v>
      </c>
      <c r="P4233" t="e">
        <f t="shared" si="133"/>
        <v>#DIV/0!</v>
      </c>
      <c r="Q4233">
        <f>[3]!PortfolioCode</f>
        <v>0</v>
      </c>
    </row>
    <row r="4234" spans="1:17">
      <c r="A4234" s="93">
        <v>44130</v>
      </c>
      <c r="B4234" t="str">
        <v/>
      </c>
      <c r="C4234">
        <v>1.89</v>
      </c>
      <c r="D4234">
        <v>0</v>
      </c>
      <c r="E4234">
        <v>1</v>
      </c>
      <c r="F4234">
        <f t="shared" si="132"/>
        <v>0</v>
      </c>
      <c r="G4234" t="str">
        <v>LF-EIF</v>
      </c>
      <c r="H4234" s="97" t="str">
        <f>IF(ISERROR(IF(AND(A:A&gt;#REF!,A:A&lt;=#REF!,B:B&lt;&gt;"CANC",G:G=$S$2),C4234,0)),"",IF(AND(A:A&gt;#REF!,A:A&lt;=#REF!,B:B&lt;&gt;"CANC",G:G=$S$2),C4234,0))</f>
        <v/>
      </c>
      <c r="I4234" s="97" t="str">
        <f>IF(ISERROR(IF(AND(A:A&gt;#REF!,A:A&lt;=#REF!,B:B&lt;&gt;"CANC",G:G=$S$2),C4234,0)),"",IF(AND(A:A&gt;#REF!,A:A&lt;=#REF!,B:B&lt;&gt;"CANC",G:G=$S$2),F4234,0))</f>
        <v/>
      </c>
      <c r="K4234" s="93">
        <f>[3]!TradeDate</f>
        <v>0</v>
      </c>
      <c r="L4234" s="93">
        <f>[3]!AlteredStatus</f>
        <v>0</v>
      </c>
      <c r="M4234">
        <f>[3]!CommissionEUR</f>
        <v>0</v>
      </c>
      <c r="N4234">
        <f>[3]!LocalChargeXComm</f>
        <v>0</v>
      </c>
      <c r="O4234">
        <f>[3]!FXEUR</f>
        <v>0</v>
      </c>
      <c r="P4234" t="e">
        <f t="shared" si="133"/>
        <v>#DIV/0!</v>
      </c>
      <c r="Q4234">
        <f>[3]!PortfolioCode</f>
        <v>0</v>
      </c>
    </row>
    <row r="4235" spans="1:17">
      <c r="A4235" s="93">
        <v>44130</v>
      </c>
      <c r="B4235" t="str">
        <v/>
      </c>
      <c r="C4235">
        <v>1.48</v>
      </c>
      <c r="D4235">
        <v>0</v>
      </c>
      <c r="E4235">
        <v>1</v>
      </c>
      <c r="F4235">
        <f t="shared" si="132"/>
        <v>0</v>
      </c>
      <c r="G4235" t="str">
        <v>LF-EIF</v>
      </c>
      <c r="H4235" s="97" t="str">
        <f>IF(ISERROR(IF(AND(A:A&gt;#REF!,A:A&lt;=#REF!,B:B&lt;&gt;"CANC",G:G=$S$2),C4235,0)),"",IF(AND(A:A&gt;#REF!,A:A&lt;=#REF!,B:B&lt;&gt;"CANC",G:G=$S$2),C4235,0))</f>
        <v/>
      </c>
      <c r="I4235" s="97" t="str">
        <f>IF(ISERROR(IF(AND(A:A&gt;#REF!,A:A&lt;=#REF!,B:B&lt;&gt;"CANC",G:G=$S$2),C4235,0)),"",IF(AND(A:A&gt;#REF!,A:A&lt;=#REF!,B:B&lt;&gt;"CANC",G:G=$S$2),F4235,0))</f>
        <v/>
      </c>
      <c r="K4235" s="93">
        <f>[3]!TradeDate</f>
        <v>0</v>
      </c>
      <c r="L4235" s="93">
        <f>[3]!AlteredStatus</f>
        <v>0</v>
      </c>
      <c r="M4235">
        <f>[3]!CommissionEUR</f>
        <v>0</v>
      </c>
      <c r="N4235">
        <f>[3]!LocalChargeXComm</f>
        <v>0</v>
      </c>
      <c r="O4235">
        <f>[3]!FXEUR</f>
        <v>0</v>
      </c>
      <c r="P4235" t="e">
        <f t="shared" si="133"/>
        <v>#DIV/0!</v>
      </c>
      <c r="Q4235">
        <f>[3]!PortfolioCode</f>
        <v>0</v>
      </c>
    </row>
    <row r="4236" spans="1:17">
      <c r="A4236" s="93">
        <v>44130</v>
      </c>
      <c r="B4236" t="str">
        <v/>
      </c>
      <c r="C4236">
        <v>2.12</v>
      </c>
      <c r="D4236">
        <v>31.81</v>
      </c>
      <c r="E4236">
        <v>1</v>
      </c>
      <c r="F4236">
        <f t="shared" si="132"/>
        <v>31.81</v>
      </c>
      <c r="G4236" t="str">
        <v>LF-EIF</v>
      </c>
      <c r="H4236" s="97" t="str">
        <f>IF(ISERROR(IF(AND(A:A&gt;#REF!,A:A&lt;=#REF!,B:B&lt;&gt;"CANC",G:G=$S$2),C4236,0)),"",IF(AND(A:A&gt;#REF!,A:A&lt;=#REF!,B:B&lt;&gt;"CANC",G:G=$S$2),C4236,0))</f>
        <v/>
      </c>
      <c r="I4236" s="97" t="str">
        <f>IF(ISERROR(IF(AND(A:A&gt;#REF!,A:A&lt;=#REF!,B:B&lt;&gt;"CANC",G:G=$S$2),C4236,0)),"",IF(AND(A:A&gt;#REF!,A:A&lt;=#REF!,B:B&lt;&gt;"CANC",G:G=$S$2),F4236,0))</f>
        <v/>
      </c>
      <c r="K4236" s="93">
        <f>[3]!TradeDate</f>
        <v>0</v>
      </c>
      <c r="L4236" s="93">
        <f>[3]!AlteredStatus</f>
        <v>0</v>
      </c>
      <c r="M4236">
        <f>[3]!CommissionEUR</f>
        <v>0</v>
      </c>
      <c r="N4236">
        <f>[3]!LocalChargeXComm</f>
        <v>0</v>
      </c>
      <c r="O4236">
        <f>[3]!FXEUR</f>
        <v>0</v>
      </c>
      <c r="P4236" t="e">
        <f t="shared" si="133"/>
        <v>#DIV/0!</v>
      </c>
      <c r="Q4236">
        <f>[3]!PortfolioCode</f>
        <v>0</v>
      </c>
    </row>
    <row r="4237" spans="1:17">
      <c r="A4237" s="93">
        <v>44130</v>
      </c>
      <c r="B4237" t="str">
        <v/>
      </c>
      <c r="C4237">
        <v>1.94</v>
      </c>
      <c r="D4237">
        <v>0</v>
      </c>
      <c r="E4237">
        <v>1</v>
      </c>
      <c r="F4237">
        <f t="shared" si="132"/>
        <v>0</v>
      </c>
      <c r="G4237" t="str">
        <v>LF-EIF</v>
      </c>
      <c r="H4237" s="97" t="str">
        <f>IF(ISERROR(IF(AND(A:A&gt;#REF!,A:A&lt;=#REF!,B:B&lt;&gt;"CANC",G:G=$S$2),C4237,0)),"",IF(AND(A:A&gt;#REF!,A:A&lt;=#REF!,B:B&lt;&gt;"CANC",G:G=$S$2),C4237,0))</f>
        <v/>
      </c>
      <c r="I4237" s="97" t="str">
        <f>IF(ISERROR(IF(AND(A:A&gt;#REF!,A:A&lt;=#REF!,B:B&lt;&gt;"CANC",G:G=$S$2),C4237,0)),"",IF(AND(A:A&gt;#REF!,A:A&lt;=#REF!,B:B&lt;&gt;"CANC",G:G=$S$2),F4237,0))</f>
        <v/>
      </c>
      <c r="K4237" s="93">
        <f>[3]!TradeDate</f>
        <v>0</v>
      </c>
      <c r="L4237" s="93">
        <f>[3]!AlteredStatus</f>
        <v>0</v>
      </c>
      <c r="M4237">
        <f>[3]!CommissionEUR</f>
        <v>0</v>
      </c>
      <c r="N4237">
        <f>[3]!LocalChargeXComm</f>
        <v>0</v>
      </c>
      <c r="O4237">
        <f>[3]!FXEUR</f>
        <v>0</v>
      </c>
      <c r="P4237" t="e">
        <f t="shared" si="133"/>
        <v>#DIV/0!</v>
      </c>
      <c r="Q4237">
        <f>[3]!PortfolioCode</f>
        <v>0</v>
      </c>
    </row>
    <row r="4238" spans="1:17">
      <c r="A4238" s="93">
        <v>44130</v>
      </c>
      <c r="B4238" t="str">
        <v/>
      </c>
      <c r="C4238">
        <v>1.65</v>
      </c>
      <c r="D4238">
        <v>8.26</v>
      </c>
      <c r="E4238">
        <v>1</v>
      </c>
      <c r="F4238">
        <f t="shared" si="132"/>
        <v>8.26</v>
      </c>
      <c r="G4238" t="str">
        <v>LF-EIF</v>
      </c>
      <c r="H4238" s="97" t="str">
        <f>IF(ISERROR(IF(AND(A:A&gt;#REF!,A:A&lt;=#REF!,B:B&lt;&gt;"CANC",G:G=$S$2),C4238,0)),"",IF(AND(A:A&gt;#REF!,A:A&lt;=#REF!,B:B&lt;&gt;"CANC",G:G=$S$2),C4238,0))</f>
        <v/>
      </c>
      <c r="I4238" s="97" t="str">
        <f>IF(ISERROR(IF(AND(A:A&gt;#REF!,A:A&lt;=#REF!,B:B&lt;&gt;"CANC",G:G=$S$2),C4238,0)),"",IF(AND(A:A&gt;#REF!,A:A&lt;=#REF!,B:B&lt;&gt;"CANC",G:G=$S$2),F4238,0))</f>
        <v/>
      </c>
      <c r="K4238" s="93">
        <f>[3]!TradeDate</f>
        <v>0</v>
      </c>
      <c r="L4238" s="93">
        <f>[3]!AlteredStatus</f>
        <v>0</v>
      </c>
      <c r="M4238">
        <f>[3]!CommissionEUR</f>
        <v>0</v>
      </c>
      <c r="N4238">
        <f>[3]!LocalChargeXComm</f>
        <v>0</v>
      </c>
      <c r="O4238">
        <f>[3]!FXEUR</f>
        <v>0</v>
      </c>
      <c r="P4238" t="e">
        <f t="shared" si="133"/>
        <v>#DIV/0!</v>
      </c>
      <c r="Q4238">
        <f>[3]!PortfolioCode</f>
        <v>0</v>
      </c>
    </row>
    <row r="4239" spans="1:17">
      <c r="A4239" s="93">
        <v>44130</v>
      </c>
      <c r="B4239" t="str">
        <v/>
      </c>
      <c r="C4239">
        <v>1.76</v>
      </c>
      <c r="D4239">
        <v>0</v>
      </c>
      <c r="E4239">
        <v>1</v>
      </c>
      <c r="F4239">
        <f t="shared" si="132"/>
        <v>0</v>
      </c>
      <c r="G4239" t="str">
        <v>LF-EIF</v>
      </c>
      <c r="H4239" s="97" t="str">
        <f>IF(ISERROR(IF(AND(A:A&gt;#REF!,A:A&lt;=#REF!,B:B&lt;&gt;"CANC",G:G=$S$2),C4239,0)),"",IF(AND(A:A&gt;#REF!,A:A&lt;=#REF!,B:B&lt;&gt;"CANC",G:G=$S$2),C4239,0))</f>
        <v/>
      </c>
      <c r="I4239" s="97" t="str">
        <f>IF(ISERROR(IF(AND(A:A&gt;#REF!,A:A&lt;=#REF!,B:B&lt;&gt;"CANC",G:G=$S$2),C4239,0)),"",IF(AND(A:A&gt;#REF!,A:A&lt;=#REF!,B:B&lt;&gt;"CANC",G:G=$S$2),F4239,0))</f>
        <v/>
      </c>
      <c r="K4239" s="93">
        <f>[3]!TradeDate</f>
        <v>0</v>
      </c>
      <c r="L4239" s="93">
        <f>[3]!AlteredStatus</f>
        <v>0</v>
      </c>
      <c r="M4239">
        <f>[3]!CommissionEUR</f>
        <v>0</v>
      </c>
      <c r="N4239">
        <f>[3]!LocalChargeXComm</f>
        <v>0</v>
      </c>
      <c r="O4239">
        <f>[3]!FXEUR</f>
        <v>0</v>
      </c>
      <c r="P4239" t="e">
        <f t="shared" si="133"/>
        <v>#DIV/0!</v>
      </c>
      <c r="Q4239">
        <f>[3]!PortfolioCode</f>
        <v>0</v>
      </c>
    </row>
    <row r="4240" spans="1:17">
      <c r="A4240" s="93">
        <v>44130</v>
      </c>
      <c r="B4240" t="str">
        <v/>
      </c>
      <c r="C4240">
        <v>1.01</v>
      </c>
      <c r="D4240">
        <v>0</v>
      </c>
      <c r="E4240">
        <v>1</v>
      </c>
      <c r="F4240">
        <f t="shared" si="132"/>
        <v>0</v>
      </c>
      <c r="G4240" t="str">
        <v>LF-EIF</v>
      </c>
      <c r="H4240" s="97" t="str">
        <f>IF(ISERROR(IF(AND(A:A&gt;#REF!,A:A&lt;=#REF!,B:B&lt;&gt;"CANC",G:G=$S$2),C4240,0)),"",IF(AND(A:A&gt;#REF!,A:A&lt;=#REF!,B:B&lt;&gt;"CANC",G:G=$S$2),C4240,0))</f>
        <v/>
      </c>
      <c r="I4240" s="97" t="str">
        <f>IF(ISERROR(IF(AND(A:A&gt;#REF!,A:A&lt;=#REF!,B:B&lt;&gt;"CANC",G:G=$S$2),C4240,0)),"",IF(AND(A:A&gt;#REF!,A:A&lt;=#REF!,B:B&lt;&gt;"CANC",G:G=$S$2),F4240,0))</f>
        <v/>
      </c>
      <c r="K4240" s="93">
        <f>[3]!TradeDate</f>
        <v>0</v>
      </c>
      <c r="L4240" s="93">
        <f>[3]!AlteredStatus</f>
        <v>0</v>
      </c>
      <c r="M4240">
        <f>[3]!CommissionEUR</f>
        <v>0</v>
      </c>
      <c r="N4240">
        <f>[3]!LocalChargeXComm</f>
        <v>0</v>
      </c>
      <c r="O4240">
        <f>[3]!FXEUR</f>
        <v>0</v>
      </c>
      <c r="P4240" t="e">
        <f t="shared" si="133"/>
        <v>#DIV/0!</v>
      </c>
      <c r="Q4240">
        <f>[3]!PortfolioCode</f>
        <v>0</v>
      </c>
    </row>
    <row r="4241" spans="1:17">
      <c r="A4241" s="93">
        <v>44130</v>
      </c>
      <c r="B4241" t="str">
        <v/>
      </c>
      <c r="C4241">
        <v>1.71</v>
      </c>
      <c r="D4241">
        <v>25.68</v>
      </c>
      <c r="E4241">
        <v>1</v>
      </c>
      <c r="F4241">
        <f t="shared" si="132"/>
        <v>25.68</v>
      </c>
      <c r="G4241" t="str">
        <v>LF-EIF</v>
      </c>
      <c r="H4241" s="97" t="str">
        <f>IF(ISERROR(IF(AND(A:A&gt;#REF!,A:A&lt;=#REF!,B:B&lt;&gt;"CANC",G:G=$S$2),C4241,0)),"",IF(AND(A:A&gt;#REF!,A:A&lt;=#REF!,B:B&lt;&gt;"CANC",G:G=$S$2),C4241,0))</f>
        <v/>
      </c>
      <c r="I4241" s="97" t="str">
        <f>IF(ISERROR(IF(AND(A:A&gt;#REF!,A:A&lt;=#REF!,B:B&lt;&gt;"CANC",G:G=$S$2),C4241,0)),"",IF(AND(A:A&gt;#REF!,A:A&lt;=#REF!,B:B&lt;&gt;"CANC",G:G=$S$2),F4241,0))</f>
        <v/>
      </c>
      <c r="K4241" s="93">
        <f>[3]!TradeDate</f>
        <v>0</v>
      </c>
      <c r="L4241" s="93">
        <f>[3]!AlteredStatus</f>
        <v>0</v>
      </c>
      <c r="M4241">
        <f>[3]!CommissionEUR</f>
        <v>0</v>
      </c>
      <c r="N4241">
        <f>[3]!LocalChargeXComm</f>
        <v>0</v>
      </c>
      <c r="O4241">
        <f>[3]!FXEUR</f>
        <v>0</v>
      </c>
      <c r="P4241" t="e">
        <f t="shared" si="133"/>
        <v>#DIV/0!</v>
      </c>
      <c r="Q4241">
        <f>[3]!PortfolioCode</f>
        <v>0</v>
      </c>
    </row>
    <row r="4242" spans="1:17">
      <c r="A4242" s="93">
        <v>44130</v>
      </c>
      <c r="B4242" t="str">
        <v/>
      </c>
      <c r="C4242">
        <v>2.75</v>
      </c>
      <c r="D4242">
        <v>0</v>
      </c>
      <c r="E4242">
        <v>7.4404000000000003</v>
      </c>
      <c r="F4242">
        <f t="shared" si="132"/>
        <v>0</v>
      </c>
      <c r="G4242" t="str">
        <v>LF-EIF</v>
      </c>
      <c r="H4242" s="97" t="str">
        <f>IF(ISERROR(IF(AND(A:A&gt;#REF!,A:A&lt;=#REF!,B:B&lt;&gt;"CANC",G:G=$S$2),C4242,0)),"",IF(AND(A:A&gt;#REF!,A:A&lt;=#REF!,B:B&lt;&gt;"CANC",G:G=$S$2),C4242,0))</f>
        <v/>
      </c>
      <c r="I4242" s="97" t="str">
        <f>IF(ISERROR(IF(AND(A:A&gt;#REF!,A:A&lt;=#REF!,B:B&lt;&gt;"CANC",G:G=$S$2),C4242,0)),"",IF(AND(A:A&gt;#REF!,A:A&lt;=#REF!,B:B&lt;&gt;"CANC",G:G=$S$2),F4242,0))</f>
        <v/>
      </c>
      <c r="K4242" s="93">
        <f>[3]!TradeDate</f>
        <v>0</v>
      </c>
      <c r="L4242" s="93">
        <f>[3]!AlteredStatus</f>
        <v>0</v>
      </c>
      <c r="M4242">
        <f>[3]!CommissionEUR</f>
        <v>0</v>
      </c>
      <c r="N4242">
        <f>[3]!LocalChargeXComm</f>
        <v>0</v>
      </c>
      <c r="O4242">
        <f>[3]!FXEUR</f>
        <v>0</v>
      </c>
      <c r="P4242" t="e">
        <f t="shared" si="133"/>
        <v>#DIV/0!</v>
      </c>
      <c r="Q4242">
        <f>[3]!PortfolioCode</f>
        <v>0</v>
      </c>
    </row>
    <row r="4243" spans="1:17">
      <c r="A4243" s="93">
        <v>44130</v>
      </c>
      <c r="B4243" t="str">
        <v/>
      </c>
      <c r="C4243">
        <v>1.31</v>
      </c>
      <c r="D4243">
        <v>0</v>
      </c>
      <c r="E4243">
        <v>10.922499999999999</v>
      </c>
      <c r="F4243">
        <f t="shared" si="132"/>
        <v>0</v>
      </c>
      <c r="G4243" t="str">
        <v>LF-EIF</v>
      </c>
      <c r="H4243" s="97" t="str">
        <f>IF(ISERROR(IF(AND(A:A&gt;#REF!,A:A&lt;=#REF!,B:B&lt;&gt;"CANC",G:G=$S$2),C4243,0)),"",IF(AND(A:A&gt;#REF!,A:A&lt;=#REF!,B:B&lt;&gt;"CANC",G:G=$S$2),C4243,0))</f>
        <v/>
      </c>
      <c r="I4243" s="97" t="str">
        <f>IF(ISERROR(IF(AND(A:A&gt;#REF!,A:A&lt;=#REF!,B:B&lt;&gt;"CANC",G:G=$S$2),C4243,0)),"",IF(AND(A:A&gt;#REF!,A:A&lt;=#REF!,B:B&lt;&gt;"CANC",G:G=$S$2),F4243,0))</f>
        <v/>
      </c>
      <c r="K4243" s="93">
        <f>[3]!TradeDate</f>
        <v>0</v>
      </c>
      <c r="L4243" s="93">
        <f>[3]!AlteredStatus</f>
        <v>0</v>
      </c>
      <c r="M4243">
        <f>[3]!CommissionEUR</f>
        <v>0</v>
      </c>
      <c r="N4243">
        <f>[3]!LocalChargeXComm</f>
        <v>0</v>
      </c>
      <c r="O4243">
        <f>[3]!FXEUR</f>
        <v>0</v>
      </c>
      <c r="P4243" t="e">
        <f t="shared" si="133"/>
        <v>#DIV/0!</v>
      </c>
      <c r="Q4243">
        <f>[3]!PortfolioCode</f>
        <v>0</v>
      </c>
    </row>
    <row r="4244" spans="1:17">
      <c r="A4244" s="93">
        <v>44130</v>
      </c>
      <c r="B4244" t="str">
        <v/>
      </c>
      <c r="C4244">
        <v>2.11</v>
      </c>
      <c r="D4244">
        <v>10.56</v>
      </c>
      <c r="E4244">
        <v>1</v>
      </c>
      <c r="F4244">
        <f t="shared" si="132"/>
        <v>10.56</v>
      </c>
      <c r="G4244" t="str">
        <v>LF-EIF</v>
      </c>
      <c r="H4244" s="97" t="str">
        <f>IF(ISERROR(IF(AND(A:A&gt;#REF!,A:A&lt;=#REF!,B:B&lt;&gt;"CANC",G:G=$S$2),C4244,0)),"",IF(AND(A:A&gt;#REF!,A:A&lt;=#REF!,B:B&lt;&gt;"CANC",G:G=$S$2),C4244,0))</f>
        <v/>
      </c>
      <c r="I4244" s="97" t="str">
        <f>IF(ISERROR(IF(AND(A:A&gt;#REF!,A:A&lt;=#REF!,B:B&lt;&gt;"CANC",G:G=$S$2),C4244,0)),"",IF(AND(A:A&gt;#REF!,A:A&lt;=#REF!,B:B&lt;&gt;"CANC",G:G=$S$2),F4244,0))</f>
        <v/>
      </c>
      <c r="K4244" s="93">
        <f>[3]!TradeDate</f>
        <v>0</v>
      </c>
      <c r="L4244" s="93">
        <f>[3]!AlteredStatus</f>
        <v>0</v>
      </c>
      <c r="M4244">
        <f>[3]!CommissionEUR</f>
        <v>0</v>
      </c>
      <c r="N4244">
        <f>[3]!LocalChargeXComm</f>
        <v>0</v>
      </c>
      <c r="O4244">
        <f>[3]!FXEUR</f>
        <v>0</v>
      </c>
      <c r="P4244" t="e">
        <f t="shared" si="133"/>
        <v>#DIV/0!</v>
      </c>
      <c r="Q4244">
        <f>[3]!PortfolioCode</f>
        <v>0</v>
      </c>
    </row>
    <row r="4245" spans="1:17">
      <c r="A4245" s="93">
        <v>44130</v>
      </c>
      <c r="B4245" t="str">
        <v/>
      </c>
      <c r="C4245">
        <v>1.06</v>
      </c>
      <c r="D4245">
        <v>0</v>
      </c>
      <c r="E4245">
        <v>10.3347</v>
      </c>
      <c r="F4245">
        <f t="shared" si="132"/>
        <v>0</v>
      </c>
      <c r="G4245" t="str">
        <v>LF-EIF</v>
      </c>
      <c r="H4245" s="97" t="str">
        <f>IF(ISERROR(IF(AND(A:A&gt;#REF!,A:A&lt;=#REF!,B:B&lt;&gt;"CANC",G:G=$S$2),C4245,0)),"",IF(AND(A:A&gt;#REF!,A:A&lt;=#REF!,B:B&lt;&gt;"CANC",G:G=$S$2),C4245,0))</f>
        <v/>
      </c>
      <c r="I4245" s="97" t="str">
        <f>IF(ISERROR(IF(AND(A:A&gt;#REF!,A:A&lt;=#REF!,B:B&lt;&gt;"CANC",G:G=$S$2),C4245,0)),"",IF(AND(A:A&gt;#REF!,A:A&lt;=#REF!,B:B&lt;&gt;"CANC",G:G=$S$2),F4245,0))</f>
        <v/>
      </c>
      <c r="K4245" s="93">
        <f>[3]!TradeDate</f>
        <v>0</v>
      </c>
      <c r="L4245" s="93">
        <f>[3]!AlteredStatus</f>
        <v>0</v>
      </c>
      <c r="M4245">
        <f>[3]!CommissionEUR</f>
        <v>0</v>
      </c>
      <c r="N4245">
        <f>[3]!LocalChargeXComm</f>
        <v>0</v>
      </c>
      <c r="O4245">
        <f>[3]!FXEUR</f>
        <v>0</v>
      </c>
      <c r="P4245" t="e">
        <f t="shared" si="133"/>
        <v>#DIV/0!</v>
      </c>
      <c r="Q4245">
        <f>[3]!PortfolioCode</f>
        <v>0</v>
      </c>
    </row>
    <row r="4246" spans="1:17">
      <c r="A4246" s="93">
        <v>44130</v>
      </c>
      <c r="B4246" t="str">
        <v/>
      </c>
      <c r="C4246">
        <v>1.45</v>
      </c>
      <c r="D4246">
        <v>0</v>
      </c>
      <c r="E4246">
        <v>1</v>
      </c>
      <c r="F4246">
        <f t="shared" si="132"/>
        <v>0</v>
      </c>
      <c r="G4246" t="str">
        <v>LF-EIF</v>
      </c>
      <c r="H4246" s="97" t="str">
        <f>IF(ISERROR(IF(AND(A:A&gt;#REF!,A:A&lt;=#REF!,B:B&lt;&gt;"CANC",G:G=$S$2),C4246,0)),"",IF(AND(A:A&gt;#REF!,A:A&lt;=#REF!,B:B&lt;&gt;"CANC",G:G=$S$2),C4246,0))</f>
        <v/>
      </c>
      <c r="I4246" s="97" t="str">
        <f>IF(ISERROR(IF(AND(A:A&gt;#REF!,A:A&lt;=#REF!,B:B&lt;&gt;"CANC",G:G=$S$2),C4246,0)),"",IF(AND(A:A&gt;#REF!,A:A&lt;=#REF!,B:B&lt;&gt;"CANC",G:G=$S$2),F4246,0))</f>
        <v/>
      </c>
      <c r="K4246" s="93">
        <f>[3]!TradeDate</f>
        <v>0</v>
      </c>
      <c r="L4246" s="93">
        <f>[3]!AlteredStatus</f>
        <v>0</v>
      </c>
      <c r="M4246">
        <f>[3]!CommissionEUR</f>
        <v>0</v>
      </c>
      <c r="N4246">
        <f>[3]!LocalChargeXComm</f>
        <v>0</v>
      </c>
      <c r="O4246">
        <f>[3]!FXEUR</f>
        <v>0</v>
      </c>
      <c r="P4246" t="e">
        <f t="shared" si="133"/>
        <v>#DIV/0!</v>
      </c>
      <c r="Q4246">
        <f>[3]!PortfolioCode</f>
        <v>0</v>
      </c>
    </row>
    <row r="4247" spans="1:17">
      <c r="A4247" s="93">
        <v>44130</v>
      </c>
      <c r="B4247" t="str">
        <v/>
      </c>
      <c r="C4247">
        <v>1.96</v>
      </c>
      <c r="D4247">
        <v>0</v>
      </c>
      <c r="E4247">
        <v>10.3347</v>
      </c>
      <c r="F4247">
        <f t="shared" si="132"/>
        <v>0</v>
      </c>
      <c r="G4247" t="str">
        <v>LF-EIF</v>
      </c>
      <c r="H4247" s="97" t="str">
        <f>IF(ISERROR(IF(AND(A:A&gt;#REF!,A:A&lt;=#REF!,B:B&lt;&gt;"CANC",G:G=$S$2),C4247,0)),"",IF(AND(A:A&gt;#REF!,A:A&lt;=#REF!,B:B&lt;&gt;"CANC",G:G=$S$2),C4247,0))</f>
        <v/>
      </c>
      <c r="I4247" s="97" t="str">
        <f>IF(ISERROR(IF(AND(A:A&gt;#REF!,A:A&lt;=#REF!,B:B&lt;&gt;"CANC",G:G=$S$2),C4247,0)),"",IF(AND(A:A&gt;#REF!,A:A&lt;=#REF!,B:B&lt;&gt;"CANC",G:G=$S$2),F4247,0))</f>
        <v/>
      </c>
      <c r="K4247" s="93">
        <f>[3]!TradeDate</f>
        <v>0</v>
      </c>
      <c r="L4247" s="93">
        <f>[3]!AlteredStatus</f>
        <v>0</v>
      </c>
      <c r="M4247">
        <f>[3]!CommissionEUR</f>
        <v>0</v>
      </c>
      <c r="N4247">
        <f>[3]!LocalChargeXComm</f>
        <v>0</v>
      </c>
      <c r="O4247">
        <f>[3]!FXEUR</f>
        <v>0</v>
      </c>
      <c r="P4247" t="e">
        <f t="shared" si="133"/>
        <v>#DIV/0!</v>
      </c>
      <c r="Q4247">
        <f>[3]!PortfolioCode</f>
        <v>0</v>
      </c>
    </row>
    <row r="4248" spans="1:17">
      <c r="A4248" s="93">
        <v>44130</v>
      </c>
      <c r="B4248" t="str">
        <v/>
      </c>
      <c r="C4248">
        <v>3.26</v>
      </c>
      <c r="D4248">
        <v>0</v>
      </c>
      <c r="E4248">
        <v>10.3347</v>
      </c>
      <c r="F4248">
        <f t="shared" si="132"/>
        <v>0</v>
      </c>
      <c r="G4248" t="str">
        <v>LF-EIF</v>
      </c>
      <c r="H4248" s="97" t="str">
        <f>IF(ISERROR(IF(AND(A:A&gt;#REF!,A:A&lt;=#REF!,B:B&lt;&gt;"CANC",G:G=$S$2),C4248,0)),"",IF(AND(A:A&gt;#REF!,A:A&lt;=#REF!,B:B&lt;&gt;"CANC",G:G=$S$2),C4248,0))</f>
        <v/>
      </c>
      <c r="I4248" s="97" t="str">
        <f>IF(ISERROR(IF(AND(A:A&gt;#REF!,A:A&lt;=#REF!,B:B&lt;&gt;"CANC",G:G=$S$2),C4248,0)),"",IF(AND(A:A&gt;#REF!,A:A&lt;=#REF!,B:B&lt;&gt;"CANC",G:G=$S$2),F4248,0))</f>
        <v/>
      </c>
      <c r="K4248" s="93">
        <f>[3]!TradeDate</f>
        <v>0</v>
      </c>
      <c r="L4248" s="93">
        <f>[3]!AlteredStatus</f>
        <v>0</v>
      </c>
      <c r="M4248">
        <f>[3]!CommissionEUR</f>
        <v>0</v>
      </c>
      <c r="N4248">
        <f>[3]!LocalChargeXComm</f>
        <v>0</v>
      </c>
      <c r="O4248">
        <f>[3]!FXEUR</f>
        <v>0</v>
      </c>
      <c r="P4248" t="e">
        <f t="shared" si="133"/>
        <v>#DIV/0!</v>
      </c>
      <c r="Q4248">
        <f>[3]!PortfolioCode</f>
        <v>0</v>
      </c>
    </row>
    <row r="4249" spans="1:17">
      <c r="A4249" s="93">
        <v>44130</v>
      </c>
      <c r="B4249" t="str">
        <v/>
      </c>
      <c r="C4249">
        <v>1.77</v>
      </c>
      <c r="D4249">
        <v>0</v>
      </c>
      <c r="E4249">
        <v>1</v>
      </c>
      <c r="F4249">
        <f t="shared" si="132"/>
        <v>0</v>
      </c>
      <c r="G4249" t="str">
        <v>LF-EIF</v>
      </c>
      <c r="H4249" s="97" t="str">
        <f>IF(ISERROR(IF(AND(A:A&gt;#REF!,A:A&lt;=#REF!,B:B&lt;&gt;"CANC",G:G=$S$2),C4249,0)),"",IF(AND(A:A&gt;#REF!,A:A&lt;=#REF!,B:B&lt;&gt;"CANC",G:G=$S$2),C4249,0))</f>
        <v/>
      </c>
      <c r="I4249" s="97" t="str">
        <f>IF(ISERROR(IF(AND(A:A&gt;#REF!,A:A&lt;=#REF!,B:B&lt;&gt;"CANC",G:G=$S$2),C4249,0)),"",IF(AND(A:A&gt;#REF!,A:A&lt;=#REF!,B:B&lt;&gt;"CANC",G:G=$S$2),F4249,0))</f>
        <v/>
      </c>
      <c r="K4249" s="93">
        <f>[3]!TradeDate</f>
        <v>0</v>
      </c>
      <c r="L4249" s="93">
        <f>[3]!AlteredStatus</f>
        <v>0</v>
      </c>
      <c r="M4249">
        <f>[3]!CommissionEUR</f>
        <v>0</v>
      </c>
      <c r="N4249">
        <f>[3]!LocalChargeXComm</f>
        <v>0</v>
      </c>
      <c r="O4249">
        <f>[3]!FXEUR</f>
        <v>0</v>
      </c>
      <c r="P4249" t="e">
        <f t="shared" si="133"/>
        <v>#DIV/0!</v>
      </c>
      <c r="Q4249">
        <f>[3]!PortfolioCode</f>
        <v>0</v>
      </c>
    </row>
    <row r="4250" spans="1:17">
      <c r="A4250" s="93">
        <v>44130</v>
      </c>
      <c r="B4250" t="str">
        <v/>
      </c>
      <c r="C4250">
        <v>1.9</v>
      </c>
      <c r="D4250">
        <v>0</v>
      </c>
      <c r="E4250">
        <v>1</v>
      </c>
      <c r="F4250">
        <f t="shared" si="132"/>
        <v>0</v>
      </c>
      <c r="G4250" t="str">
        <v>LF-EIF</v>
      </c>
      <c r="H4250" s="97" t="str">
        <f>IF(ISERROR(IF(AND(A:A&gt;#REF!,A:A&lt;=#REF!,B:B&lt;&gt;"CANC",G:G=$S$2),C4250,0)),"",IF(AND(A:A&gt;#REF!,A:A&lt;=#REF!,B:B&lt;&gt;"CANC",G:G=$S$2),C4250,0))</f>
        <v/>
      </c>
      <c r="I4250" s="97" t="str">
        <f>IF(ISERROR(IF(AND(A:A&gt;#REF!,A:A&lt;=#REF!,B:B&lt;&gt;"CANC",G:G=$S$2),C4250,0)),"",IF(AND(A:A&gt;#REF!,A:A&lt;=#REF!,B:B&lt;&gt;"CANC",G:G=$S$2),F4250,0))</f>
        <v/>
      </c>
      <c r="K4250" s="93">
        <f>[3]!TradeDate</f>
        <v>0</v>
      </c>
      <c r="L4250" s="93">
        <f>[3]!AlteredStatus</f>
        <v>0</v>
      </c>
      <c r="M4250">
        <f>[3]!CommissionEUR</f>
        <v>0</v>
      </c>
      <c r="N4250">
        <f>[3]!LocalChargeXComm</f>
        <v>0</v>
      </c>
      <c r="O4250">
        <f>[3]!FXEUR</f>
        <v>0</v>
      </c>
      <c r="P4250" t="e">
        <f t="shared" si="133"/>
        <v>#DIV/0!</v>
      </c>
      <c r="Q4250">
        <f>[3]!PortfolioCode</f>
        <v>0</v>
      </c>
    </row>
    <row r="4251" spans="1:17">
      <c r="A4251" s="93">
        <v>44130</v>
      </c>
      <c r="B4251" t="str">
        <v/>
      </c>
      <c r="C4251">
        <v>1.57</v>
      </c>
      <c r="D4251">
        <v>0</v>
      </c>
      <c r="E4251">
        <v>1</v>
      </c>
      <c r="F4251">
        <f t="shared" si="132"/>
        <v>0</v>
      </c>
      <c r="G4251" t="str">
        <v>LF-EIF</v>
      </c>
      <c r="H4251" s="97" t="str">
        <f>IF(ISERROR(IF(AND(A:A&gt;#REF!,A:A&lt;=#REF!,B:B&lt;&gt;"CANC",G:G=$S$2),C4251,0)),"",IF(AND(A:A&gt;#REF!,A:A&lt;=#REF!,B:B&lt;&gt;"CANC",G:G=$S$2),C4251,0))</f>
        <v/>
      </c>
      <c r="I4251" s="97" t="str">
        <f>IF(ISERROR(IF(AND(A:A&gt;#REF!,A:A&lt;=#REF!,B:B&lt;&gt;"CANC",G:G=$S$2),C4251,0)),"",IF(AND(A:A&gt;#REF!,A:A&lt;=#REF!,B:B&lt;&gt;"CANC",G:G=$S$2),F4251,0))</f>
        <v/>
      </c>
      <c r="K4251" s="93">
        <f>[3]!TradeDate</f>
        <v>0</v>
      </c>
      <c r="L4251" s="93">
        <f>[3]!AlteredStatus</f>
        <v>0</v>
      </c>
      <c r="M4251">
        <f>[3]!CommissionEUR</f>
        <v>0</v>
      </c>
      <c r="N4251">
        <f>[3]!LocalChargeXComm</f>
        <v>0</v>
      </c>
      <c r="O4251">
        <f>[3]!FXEUR</f>
        <v>0</v>
      </c>
      <c r="P4251" t="e">
        <f t="shared" si="133"/>
        <v>#DIV/0!</v>
      </c>
      <c r="Q4251">
        <f>[3]!PortfolioCode</f>
        <v>0</v>
      </c>
    </row>
    <row r="4252" spans="1:17">
      <c r="A4252" s="93">
        <v>44130</v>
      </c>
      <c r="B4252" t="str">
        <v/>
      </c>
      <c r="C4252">
        <v>1.76</v>
      </c>
      <c r="D4252">
        <v>0</v>
      </c>
      <c r="E4252">
        <v>10.922499999999999</v>
      </c>
      <c r="F4252">
        <f t="shared" si="132"/>
        <v>0</v>
      </c>
      <c r="G4252" t="str">
        <v>LF-EIF</v>
      </c>
      <c r="H4252" s="97" t="str">
        <f>IF(ISERROR(IF(AND(A:A&gt;#REF!,A:A&lt;=#REF!,B:B&lt;&gt;"CANC",G:G=$S$2),C4252,0)),"",IF(AND(A:A&gt;#REF!,A:A&lt;=#REF!,B:B&lt;&gt;"CANC",G:G=$S$2),C4252,0))</f>
        <v/>
      </c>
      <c r="I4252" s="97" t="str">
        <f>IF(ISERROR(IF(AND(A:A&gt;#REF!,A:A&lt;=#REF!,B:B&lt;&gt;"CANC",G:G=$S$2),C4252,0)),"",IF(AND(A:A&gt;#REF!,A:A&lt;=#REF!,B:B&lt;&gt;"CANC",G:G=$S$2),F4252,0))</f>
        <v/>
      </c>
      <c r="K4252" s="93">
        <f>[3]!TradeDate</f>
        <v>0</v>
      </c>
      <c r="L4252" s="93">
        <f>[3]!AlteredStatus</f>
        <v>0</v>
      </c>
      <c r="M4252">
        <f>[3]!CommissionEUR</f>
        <v>0</v>
      </c>
      <c r="N4252">
        <f>[3]!LocalChargeXComm</f>
        <v>0</v>
      </c>
      <c r="O4252">
        <f>[3]!FXEUR</f>
        <v>0</v>
      </c>
      <c r="P4252" t="e">
        <f t="shared" si="133"/>
        <v>#DIV/0!</v>
      </c>
      <c r="Q4252">
        <f>[3]!PortfolioCode</f>
        <v>0</v>
      </c>
    </row>
    <row r="4253" spans="1:17">
      <c r="A4253" s="93">
        <v>44130</v>
      </c>
      <c r="B4253" t="str">
        <v/>
      </c>
      <c r="C4253">
        <v>149.72</v>
      </c>
      <c r="D4253">
        <v>748.61</v>
      </c>
      <c r="E4253">
        <v>1</v>
      </c>
      <c r="F4253">
        <f t="shared" si="132"/>
        <v>748.61</v>
      </c>
      <c r="G4253" t="str">
        <v>ERAFP</v>
      </c>
      <c r="H4253" s="97" t="str">
        <f>IF(ISERROR(IF(AND(A:A&gt;#REF!,A:A&lt;=#REF!,B:B&lt;&gt;"CANC",G:G=$S$2),C4253,0)),"",IF(AND(A:A&gt;#REF!,A:A&lt;=#REF!,B:B&lt;&gt;"CANC",G:G=$S$2),C4253,0))</f>
        <v/>
      </c>
      <c r="I4253" s="97" t="str">
        <f>IF(ISERROR(IF(AND(A:A&gt;#REF!,A:A&lt;=#REF!,B:B&lt;&gt;"CANC",G:G=$S$2),C4253,0)),"",IF(AND(A:A&gt;#REF!,A:A&lt;=#REF!,B:B&lt;&gt;"CANC",G:G=$S$2),F4253,0))</f>
        <v/>
      </c>
      <c r="K4253" s="93">
        <f>[3]!TradeDate</f>
        <v>0</v>
      </c>
      <c r="L4253" s="93">
        <f>[3]!AlteredStatus</f>
        <v>0</v>
      </c>
      <c r="M4253">
        <f>[3]!CommissionEUR</f>
        <v>0</v>
      </c>
      <c r="N4253">
        <f>[3]!LocalChargeXComm</f>
        <v>0</v>
      </c>
      <c r="O4253">
        <f>[3]!FXEUR</f>
        <v>0</v>
      </c>
      <c r="P4253" t="e">
        <f t="shared" si="133"/>
        <v>#DIV/0!</v>
      </c>
      <c r="Q4253">
        <f>[3]!PortfolioCode</f>
        <v>0</v>
      </c>
    </row>
    <row r="4254" spans="1:17">
      <c r="A4254" s="93">
        <v>44130</v>
      </c>
      <c r="B4254" t="str">
        <v/>
      </c>
      <c r="C4254">
        <v>1.64</v>
      </c>
      <c r="D4254">
        <v>8.2100000000000009</v>
      </c>
      <c r="E4254">
        <v>1</v>
      </c>
      <c r="F4254">
        <f t="shared" si="132"/>
        <v>8.2100000000000009</v>
      </c>
      <c r="G4254" t="str">
        <v>LF-EIF</v>
      </c>
      <c r="H4254" s="97" t="str">
        <f>IF(ISERROR(IF(AND(A:A&gt;#REF!,A:A&lt;=#REF!,B:B&lt;&gt;"CANC",G:G=$S$2),C4254,0)),"",IF(AND(A:A&gt;#REF!,A:A&lt;=#REF!,B:B&lt;&gt;"CANC",G:G=$S$2),C4254,0))</f>
        <v/>
      </c>
      <c r="I4254" s="97" t="str">
        <f>IF(ISERROR(IF(AND(A:A&gt;#REF!,A:A&lt;=#REF!,B:B&lt;&gt;"CANC",G:G=$S$2),C4254,0)),"",IF(AND(A:A&gt;#REF!,A:A&lt;=#REF!,B:B&lt;&gt;"CANC",G:G=$S$2),F4254,0))</f>
        <v/>
      </c>
      <c r="K4254" s="93">
        <f>[3]!TradeDate</f>
        <v>0</v>
      </c>
      <c r="L4254" s="93">
        <f>[3]!AlteredStatus</f>
        <v>0</v>
      </c>
      <c r="M4254">
        <f>[3]!CommissionEUR</f>
        <v>0</v>
      </c>
      <c r="N4254">
        <f>[3]!LocalChargeXComm</f>
        <v>0</v>
      </c>
      <c r="O4254">
        <f>[3]!FXEUR</f>
        <v>0</v>
      </c>
      <c r="P4254" t="e">
        <f t="shared" si="133"/>
        <v>#DIV/0!</v>
      </c>
      <c r="Q4254">
        <f>[3]!PortfolioCode</f>
        <v>0</v>
      </c>
    </row>
    <row r="4255" spans="1:17">
      <c r="A4255" s="93">
        <v>44130</v>
      </c>
      <c r="B4255" t="str">
        <v/>
      </c>
      <c r="C4255">
        <v>2.83</v>
      </c>
      <c r="D4255">
        <v>0</v>
      </c>
      <c r="E4255">
        <v>1.0722</v>
      </c>
      <c r="F4255">
        <f t="shared" si="132"/>
        <v>0</v>
      </c>
      <c r="G4255" t="str">
        <v>LF-EIF</v>
      </c>
      <c r="H4255" s="97" t="str">
        <f>IF(ISERROR(IF(AND(A:A&gt;#REF!,A:A&lt;=#REF!,B:B&lt;&gt;"CANC",G:G=$S$2),C4255,0)),"",IF(AND(A:A&gt;#REF!,A:A&lt;=#REF!,B:B&lt;&gt;"CANC",G:G=$S$2),C4255,0))</f>
        <v/>
      </c>
      <c r="I4255" s="97" t="str">
        <f>IF(ISERROR(IF(AND(A:A&gt;#REF!,A:A&lt;=#REF!,B:B&lt;&gt;"CANC",G:G=$S$2),C4255,0)),"",IF(AND(A:A&gt;#REF!,A:A&lt;=#REF!,B:B&lt;&gt;"CANC",G:G=$S$2),F4255,0))</f>
        <v/>
      </c>
      <c r="K4255" s="93">
        <f>[3]!TradeDate</f>
        <v>0</v>
      </c>
      <c r="L4255" s="93">
        <f>[3]!AlteredStatus</f>
        <v>0</v>
      </c>
      <c r="M4255">
        <f>[3]!CommissionEUR</f>
        <v>0</v>
      </c>
      <c r="N4255">
        <f>[3]!LocalChargeXComm</f>
        <v>0</v>
      </c>
      <c r="O4255">
        <f>[3]!FXEUR</f>
        <v>0</v>
      </c>
      <c r="P4255" t="e">
        <f t="shared" si="133"/>
        <v>#DIV/0!</v>
      </c>
      <c r="Q4255">
        <f>[3]!PortfolioCode</f>
        <v>0</v>
      </c>
    </row>
    <row r="4256" spans="1:17">
      <c r="A4256" s="93">
        <v>44130</v>
      </c>
      <c r="B4256" t="str">
        <v/>
      </c>
      <c r="C4256">
        <v>2.14</v>
      </c>
      <c r="D4256">
        <v>0</v>
      </c>
      <c r="E4256">
        <v>1</v>
      </c>
      <c r="F4256">
        <f t="shared" si="132"/>
        <v>0</v>
      </c>
      <c r="G4256" t="str">
        <v>LF-EIF</v>
      </c>
      <c r="H4256" s="97" t="str">
        <f>IF(ISERROR(IF(AND(A:A&gt;#REF!,A:A&lt;=#REF!,B:B&lt;&gt;"CANC",G:G=$S$2),C4256,0)),"",IF(AND(A:A&gt;#REF!,A:A&lt;=#REF!,B:B&lt;&gt;"CANC",G:G=$S$2),C4256,0))</f>
        <v/>
      </c>
      <c r="I4256" s="97" t="str">
        <f>IF(ISERROR(IF(AND(A:A&gt;#REF!,A:A&lt;=#REF!,B:B&lt;&gt;"CANC",G:G=$S$2),C4256,0)),"",IF(AND(A:A&gt;#REF!,A:A&lt;=#REF!,B:B&lt;&gt;"CANC",G:G=$S$2),F4256,0))</f>
        <v/>
      </c>
      <c r="K4256" s="93">
        <f>[3]!TradeDate</f>
        <v>0</v>
      </c>
      <c r="L4256" s="93">
        <f>[3]!AlteredStatus</f>
        <v>0</v>
      </c>
      <c r="M4256">
        <f>[3]!CommissionEUR</f>
        <v>0</v>
      </c>
      <c r="N4256">
        <f>[3]!LocalChargeXComm</f>
        <v>0</v>
      </c>
      <c r="O4256">
        <f>[3]!FXEUR</f>
        <v>0</v>
      </c>
      <c r="P4256" t="e">
        <f t="shared" si="133"/>
        <v>#DIV/0!</v>
      </c>
      <c r="Q4256">
        <f>[3]!PortfolioCode</f>
        <v>0</v>
      </c>
    </row>
    <row r="4257" spans="1:17">
      <c r="A4257" s="93">
        <v>44130</v>
      </c>
      <c r="B4257" t="str">
        <v/>
      </c>
      <c r="C4257">
        <v>1.4</v>
      </c>
      <c r="D4257">
        <v>0</v>
      </c>
      <c r="E4257">
        <v>1</v>
      </c>
      <c r="F4257">
        <f t="shared" si="132"/>
        <v>0</v>
      </c>
      <c r="G4257" t="str">
        <v>LF-EIF</v>
      </c>
      <c r="H4257" s="97" t="str">
        <f>IF(ISERROR(IF(AND(A:A&gt;#REF!,A:A&lt;=#REF!,B:B&lt;&gt;"CANC",G:G=$S$2),C4257,0)),"",IF(AND(A:A&gt;#REF!,A:A&lt;=#REF!,B:B&lt;&gt;"CANC",G:G=$S$2),C4257,0))</f>
        <v/>
      </c>
      <c r="I4257" s="97" t="str">
        <f>IF(ISERROR(IF(AND(A:A&gt;#REF!,A:A&lt;=#REF!,B:B&lt;&gt;"CANC",G:G=$S$2),C4257,0)),"",IF(AND(A:A&gt;#REF!,A:A&lt;=#REF!,B:B&lt;&gt;"CANC",G:G=$S$2),F4257,0))</f>
        <v/>
      </c>
      <c r="K4257" s="93">
        <f>[3]!TradeDate</f>
        <v>0</v>
      </c>
      <c r="L4257" s="93">
        <f>[3]!AlteredStatus</f>
        <v>0</v>
      </c>
      <c r="M4257">
        <f>[3]!CommissionEUR</f>
        <v>0</v>
      </c>
      <c r="N4257">
        <f>[3]!LocalChargeXComm</f>
        <v>0</v>
      </c>
      <c r="O4257">
        <f>[3]!FXEUR</f>
        <v>0</v>
      </c>
      <c r="P4257" t="e">
        <f t="shared" si="133"/>
        <v>#DIV/0!</v>
      </c>
      <c r="Q4257">
        <f>[3]!PortfolioCode</f>
        <v>0</v>
      </c>
    </row>
    <row r="4258" spans="1:17">
      <c r="A4258" s="93">
        <v>44130</v>
      </c>
      <c r="B4258" t="str">
        <v/>
      </c>
      <c r="C4258">
        <v>1.32</v>
      </c>
      <c r="D4258">
        <v>0</v>
      </c>
      <c r="E4258">
        <v>7.4404000000000003</v>
      </c>
      <c r="F4258">
        <f t="shared" si="132"/>
        <v>0</v>
      </c>
      <c r="G4258" t="str">
        <v>LF-EIF</v>
      </c>
      <c r="H4258" s="97" t="str">
        <f>IF(ISERROR(IF(AND(A:A&gt;#REF!,A:A&lt;=#REF!,B:B&lt;&gt;"CANC",G:G=$S$2),C4258,0)),"",IF(AND(A:A&gt;#REF!,A:A&lt;=#REF!,B:B&lt;&gt;"CANC",G:G=$S$2),C4258,0))</f>
        <v/>
      </c>
      <c r="I4258" s="97" t="str">
        <f>IF(ISERROR(IF(AND(A:A&gt;#REF!,A:A&lt;=#REF!,B:B&lt;&gt;"CANC",G:G=$S$2),C4258,0)),"",IF(AND(A:A&gt;#REF!,A:A&lt;=#REF!,B:B&lt;&gt;"CANC",G:G=$S$2),F4258,0))</f>
        <v/>
      </c>
      <c r="K4258" s="93">
        <f>[3]!TradeDate</f>
        <v>0</v>
      </c>
      <c r="L4258" s="93">
        <f>[3]!AlteredStatus</f>
        <v>0</v>
      </c>
      <c r="M4258">
        <f>[3]!CommissionEUR</f>
        <v>0</v>
      </c>
      <c r="N4258">
        <f>[3]!LocalChargeXComm</f>
        <v>0</v>
      </c>
      <c r="O4258">
        <f>[3]!FXEUR</f>
        <v>0</v>
      </c>
      <c r="P4258" t="e">
        <f t="shared" si="133"/>
        <v>#DIV/0!</v>
      </c>
      <c r="Q4258">
        <f>[3]!PortfolioCode</f>
        <v>0</v>
      </c>
    </row>
    <row r="4259" spans="1:17">
      <c r="A4259" s="93">
        <v>44130</v>
      </c>
      <c r="B4259" t="str">
        <v/>
      </c>
      <c r="C4259">
        <v>1.77</v>
      </c>
      <c r="D4259">
        <v>0</v>
      </c>
      <c r="E4259">
        <v>10.922499999999999</v>
      </c>
      <c r="F4259">
        <f t="shared" si="132"/>
        <v>0</v>
      </c>
      <c r="G4259" t="str">
        <v>LF-EIF</v>
      </c>
      <c r="H4259" s="97" t="str">
        <f>IF(ISERROR(IF(AND(A:A&gt;#REF!,A:A&lt;=#REF!,B:B&lt;&gt;"CANC",G:G=$S$2),C4259,0)),"",IF(AND(A:A&gt;#REF!,A:A&lt;=#REF!,B:B&lt;&gt;"CANC",G:G=$S$2),C4259,0))</f>
        <v/>
      </c>
      <c r="I4259" s="97" t="str">
        <f>IF(ISERROR(IF(AND(A:A&gt;#REF!,A:A&lt;=#REF!,B:B&lt;&gt;"CANC",G:G=$S$2),C4259,0)),"",IF(AND(A:A&gt;#REF!,A:A&lt;=#REF!,B:B&lt;&gt;"CANC",G:G=$S$2),F4259,0))</f>
        <v/>
      </c>
      <c r="K4259" s="93">
        <f>[3]!TradeDate</f>
        <v>0</v>
      </c>
      <c r="L4259" s="93">
        <f>[3]!AlteredStatus</f>
        <v>0</v>
      </c>
      <c r="M4259">
        <f>[3]!CommissionEUR</f>
        <v>0</v>
      </c>
      <c r="N4259">
        <f>[3]!LocalChargeXComm</f>
        <v>0</v>
      </c>
      <c r="O4259">
        <f>[3]!FXEUR</f>
        <v>0</v>
      </c>
      <c r="P4259" t="e">
        <f t="shared" si="133"/>
        <v>#DIV/0!</v>
      </c>
      <c r="Q4259">
        <f>[3]!PortfolioCode</f>
        <v>0</v>
      </c>
    </row>
    <row r="4260" spans="1:17">
      <c r="A4260" s="93">
        <v>44130</v>
      </c>
      <c r="B4260" t="str">
        <v/>
      </c>
      <c r="C4260">
        <v>2.96</v>
      </c>
      <c r="D4260">
        <v>44.46</v>
      </c>
      <c r="E4260">
        <v>1</v>
      </c>
      <c r="F4260">
        <f t="shared" si="132"/>
        <v>44.46</v>
      </c>
      <c r="G4260" t="str">
        <v>LF-EIF</v>
      </c>
      <c r="H4260" s="97" t="str">
        <f>IF(ISERROR(IF(AND(A:A&gt;#REF!,A:A&lt;=#REF!,B:B&lt;&gt;"CANC",G:G=$S$2),C4260,0)),"",IF(AND(A:A&gt;#REF!,A:A&lt;=#REF!,B:B&lt;&gt;"CANC",G:G=$S$2),C4260,0))</f>
        <v/>
      </c>
      <c r="I4260" s="97" t="str">
        <f>IF(ISERROR(IF(AND(A:A&gt;#REF!,A:A&lt;=#REF!,B:B&lt;&gt;"CANC",G:G=$S$2),C4260,0)),"",IF(AND(A:A&gt;#REF!,A:A&lt;=#REF!,B:B&lt;&gt;"CANC",G:G=$S$2),F4260,0))</f>
        <v/>
      </c>
      <c r="K4260" s="93">
        <f>[3]!TradeDate</f>
        <v>0</v>
      </c>
      <c r="L4260" s="93">
        <f>[3]!AlteredStatus</f>
        <v>0</v>
      </c>
      <c r="M4260">
        <f>[3]!CommissionEUR</f>
        <v>0</v>
      </c>
      <c r="N4260">
        <f>[3]!LocalChargeXComm</f>
        <v>0</v>
      </c>
      <c r="O4260">
        <f>[3]!FXEUR</f>
        <v>0</v>
      </c>
      <c r="P4260" t="e">
        <f t="shared" si="133"/>
        <v>#DIV/0!</v>
      </c>
      <c r="Q4260">
        <f>[3]!PortfolioCode</f>
        <v>0</v>
      </c>
    </row>
    <row r="4261" spans="1:17">
      <c r="A4261" s="93">
        <v>44130</v>
      </c>
      <c r="B4261" t="str">
        <v/>
      </c>
      <c r="C4261">
        <v>2.14</v>
      </c>
      <c r="D4261">
        <v>0</v>
      </c>
      <c r="E4261">
        <v>7.4404000000000003</v>
      </c>
      <c r="F4261">
        <f t="shared" si="132"/>
        <v>0</v>
      </c>
      <c r="G4261" t="str">
        <v>LF-EIF</v>
      </c>
      <c r="H4261" s="97" t="str">
        <f>IF(ISERROR(IF(AND(A:A&gt;#REF!,A:A&lt;=#REF!,B:B&lt;&gt;"CANC",G:G=$S$2),C4261,0)),"",IF(AND(A:A&gt;#REF!,A:A&lt;=#REF!,B:B&lt;&gt;"CANC",G:G=$S$2),C4261,0))</f>
        <v/>
      </c>
      <c r="I4261" s="97" t="str">
        <f>IF(ISERROR(IF(AND(A:A&gt;#REF!,A:A&lt;=#REF!,B:B&lt;&gt;"CANC",G:G=$S$2),C4261,0)),"",IF(AND(A:A&gt;#REF!,A:A&lt;=#REF!,B:B&lt;&gt;"CANC",G:G=$S$2),F4261,0))</f>
        <v/>
      </c>
      <c r="K4261" s="93">
        <f>[3]!TradeDate</f>
        <v>0</v>
      </c>
      <c r="L4261" s="93">
        <f>[3]!AlteredStatus</f>
        <v>0</v>
      </c>
      <c r="M4261">
        <f>[3]!CommissionEUR</f>
        <v>0</v>
      </c>
      <c r="N4261">
        <f>[3]!LocalChargeXComm</f>
        <v>0</v>
      </c>
      <c r="O4261">
        <f>[3]!FXEUR</f>
        <v>0</v>
      </c>
      <c r="P4261" t="e">
        <f t="shared" si="133"/>
        <v>#DIV/0!</v>
      </c>
      <c r="Q4261">
        <f>[3]!PortfolioCode</f>
        <v>0</v>
      </c>
    </row>
    <row r="4262" spans="1:17">
      <c r="A4262" s="93">
        <v>44130</v>
      </c>
      <c r="B4262" t="str">
        <v/>
      </c>
      <c r="C4262">
        <v>168.76</v>
      </c>
      <c r="D4262">
        <v>0</v>
      </c>
      <c r="E4262">
        <v>1</v>
      </c>
      <c r="F4262">
        <f t="shared" si="132"/>
        <v>0</v>
      </c>
      <c r="G4262" t="str">
        <v>ERAFP</v>
      </c>
      <c r="H4262" s="97" t="str">
        <f>IF(ISERROR(IF(AND(A:A&gt;#REF!,A:A&lt;=#REF!,B:B&lt;&gt;"CANC",G:G=$S$2),C4262,0)),"",IF(AND(A:A&gt;#REF!,A:A&lt;=#REF!,B:B&lt;&gt;"CANC",G:G=$S$2),C4262,0))</f>
        <v/>
      </c>
      <c r="I4262" s="97" t="str">
        <f>IF(ISERROR(IF(AND(A:A&gt;#REF!,A:A&lt;=#REF!,B:B&lt;&gt;"CANC",G:G=$S$2),C4262,0)),"",IF(AND(A:A&gt;#REF!,A:A&lt;=#REF!,B:B&lt;&gt;"CANC",G:G=$S$2),F4262,0))</f>
        <v/>
      </c>
      <c r="K4262" s="93">
        <f>[3]!TradeDate</f>
        <v>0</v>
      </c>
      <c r="L4262" s="93">
        <f>[3]!AlteredStatus</f>
        <v>0</v>
      </c>
      <c r="M4262">
        <f>[3]!CommissionEUR</f>
        <v>0</v>
      </c>
      <c r="N4262">
        <f>[3]!LocalChargeXComm</f>
        <v>0</v>
      </c>
      <c r="O4262">
        <f>[3]!FXEUR</f>
        <v>0</v>
      </c>
      <c r="P4262" t="e">
        <f t="shared" si="133"/>
        <v>#DIV/0!</v>
      </c>
      <c r="Q4262">
        <f>[3]!PortfolioCode</f>
        <v>0</v>
      </c>
    </row>
    <row r="4263" spans="1:17">
      <c r="A4263" s="93">
        <v>44130</v>
      </c>
      <c r="B4263" t="str">
        <v/>
      </c>
      <c r="C4263">
        <v>2.2000000000000002</v>
      </c>
      <c r="D4263">
        <v>0</v>
      </c>
      <c r="E4263">
        <v>1</v>
      </c>
      <c r="F4263">
        <f t="shared" si="132"/>
        <v>0</v>
      </c>
      <c r="G4263" t="str">
        <v>LF-EIF</v>
      </c>
      <c r="H4263" s="97" t="str">
        <f>IF(ISERROR(IF(AND(A:A&gt;#REF!,A:A&lt;=#REF!,B:B&lt;&gt;"CANC",G:G=$S$2),C4263,0)),"",IF(AND(A:A&gt;#REF!,A:A&lt;=#REF!,B:B&lt;&gt;"CANC",G:G=$S$2),C4263,0))</f>
        <v/>
      </c>
      <c r="I4263" s="97" t="str">
        <f>IF(ISERROR(IF(AND(A:A&gt;#REF!,A:A&lt;=#REF!,B:B&lt;&gt;"CANC",G:G=$S$2),C4263,0)),"",IF(AND(A:A&gt;#REF!,A:A&lt;=#REF!,B:B&lt;&gt;"CANC",G:G=$S$2),F4263,0))</f>
        <v/>
      </c>
      <c r="K4263" s="93">
        <f>[3]!TradeDate</f>
        <v>0</v>
      </c>
      <c r="L4263" s="93">
        <f>[3]!AlteredStatus</f>
        <v>0</v>
      </c>
      <c r="M4263">
        <f>[3]!CommissionEUR</f>
        <v>0</v>
      </c>
      <c r="N4263">
        <f>[3]!LocalChargeXComm</f>
        <v>0</v>
      </c>
      <c r="O4263">
        <f>[3]!FXEUR</f>
        <v>0</v>
      </c>
      <c r="P4263" t="e">
        <f t="shared" si="133"/>
        <v>#DIV/0!</v>
      </c>
      <c r="Q4263">
        <f>[3]!PortfolioCode</f>
        <v>0</v>
      </c>
    </row>
    <row r="4264" spans="1:17">
      <c r="A4264" s="93">
        <v>44130</v>
      </c>
      <c r="B4264" t="str">
        <v/>
      </c>
      <c r="C4264">
        <v>2.4500000000000002</v>
      </c>
      <c r="D4264">
        <v>36.72</v>
      </c>
      <c r="E4264">
        <v>1</v>
      </c>
      <c r="F4264">
        <f t="shared" si="132"/>
        <v>36.72</v>
      </c>
      <c r="G4264" t="str">
        <v>LF-EIF</v>
      </c>
      <c r="H4264" s="97" t="str">
        <f>IF(ISERROR(IF(AND(A:A&gt;#REF!,A:A&lt;=#REF!,B:B&lt;&gt;"CANC",G:G=$S$2),C4264,0)),"",IF(AND(A:A&gt;#REF!,A:A&lt;=#REF!,B:B&lt;&gt;"CANC",G:G=$S$2),C4264,0))</f>
        <v/>
      </c>
      <c r="I4264" s="97" t="str">
        <f>IF(ISERROR(IF(AND(A:A&gt;#REF!,A:A&lt;=#REF!,B:B&lt;&gt;"CANC",G:G=$S$2),C4264,0)),"",IF(AND(A:A&gt;#REF!,A:A&lt;=#REF!,B:B&lt;&gt;"CANC",G:G=$S$2),F4264,0))</f>
        <v/>
      </c>
      <c r="K4264" s="93">
        <f>[3]!TradeDate</f>
        <v>0</v>
      </c>
      <c r="L4264" s="93">
        <f>[3]!AlteredStatus</f>
        <v>0</v>
      </c>
      <c r="M4264">
        <f>[3]!CommissionEUR</f>
        <v>0</v>
      </c>
      <c r="N4264">
        <f>[3]!LocalChargeXComm</f>
        <v>0</v>
      </c>
      <c r="O4264">
        <f>[3]!FXEUR</f>
        <v>0</v>
      </c>
      <c r="P4264" t="e">
        <f t="shared" si="133"/>
        <v>#DIV/0!</v>
      </c>
      <c r="Q4264">
        <f>[3]!PortfolioCode</f>
        <v>0</v>
      </c>
    </row>
    <row r="4265" spans="1:17">
      <c r="A4265" s="93">
        <v>44130</v>
      </c>
      <c r="B4265" t="str">
        <v/>
      </c>
      <c r="C4265">
        <v>0.56999999999999995</v>
      </c>
      <c r="D4265">
        <v>0</v>
      </c>
      <c r="E4265">
        <v>1</v>
      </c>
      <c r="F4265">
        <f t="shared" si="132"/>
        <v>0</v>
      </c>
      <c r="G4265" t="str">
        <v>LF-EIF</v>
      </c>
      <c r="H4265" s="97" t="str">
        <f>IF(ISERROR(IF(AND(A:A&gt;#REF!,A:A&lt;=#REF!,B:B&lt;&gt;"CANC",G:G=$S$2),C4265,0)),"",IF(AND(A:A&gt;#REF!,A:A&lt;=#REF!,B:B&lt;&gt;"CANC",G:G=$S$2),C4265,0))</f>
        <v/>
      </c>
      <c r="I4265" s="97" t="str">
        <f>IF(ISERROR(IF(AND(A:A&gt;#REF!,A:A&lt;=#REF!,B:B&lt;&gt;"CANC",G:G=$S$2),C4265,0)),"",IF(AND(A:A&gt;#REF!,A:A&lt;=#REF!,B:B&lt;&gt;"CANC",G:G=$S$2),F4265,0))</f>
        <v/>
      </c>
      <c r="K4265" s="93">
        <f>[3]!TradeDate</f>
        <v>0</v>
      </c>
      <c r="L4265" s="93">
        <f>[3]!AlteredStatus</f>
        <v>0</v>
      </c>
      <c r="M4265">
        <f>[3]!CommissionEUR</f>
        <v>0</v>
      </c>
      <c r="N4265">
        <f>[3]!LocalChargeXComm</f>
        <v>0</v>
      </c>
      <c r="O4265">
        <f>[3]!FXEUR</f>
        <v>0</v>
      </c>
      <c r="P4265" t="e">
        <f t="shared" si="133"/>
        <v>#DIV/0!</v>
      </c>
      <c r="Q4265">
        <f>[3]!PortfolioCode</f>
        <v>0</v>
      </c>
    </row>
    <row r="4266" spans="1:17">
      <c r="A4266" s="93">
        <v>44130</v>
      </c>
      <c r="B4266" t="str">
        <v/>
      </c>
      <c r="C4266">
        <v>2.48</v>
      </c>
      <c r="D4266">
        <v>0</v>
      </c>
      <c r="E4266">
        <v>10.922499999999999</v>
      </c>
      <c r="F4266">
        <f t="shared" si="132"/>
        <v>0</v>
      </c>
      <c r="G4266" t="str">
        <v>LF-EIF</v>
      </c>
      <c r="H4266" s="97" t="str">
        <f>IF(ISERROR(IF(AND(A:A&gt;#REF!,A:A&lt;=#REF!,B:B&lt;&gt;"CANC",G:G=$S$2),C4266,0)),"",IF(AND(A:A&gt;#REF!,A:A&lt;=#REF!,B:B&lt;&gt;"CANC",G:G=$S$2),C4266,0))</f>
        <v/>
      </c>
      <c r="I4266" s="97" t="str">
        <f>IF(ISERROR(IF(AND(A:A&gt;#REF!,A:A&lt;=#REF!,B:B&lt;&gt;"CANC",G:G=$S$2),C4266,0)),"",IF(AND(A:A&gt;#REF!,A:A&lt;=#REF!,B:B&lt;&gt;"CANC",G:G=$S$2),F4266,0))</f>
        <v/>
      </c>
      <c r="K4266" s="93">
        <f>[3]!TradeDate</f>
        <v>0</v>
      </c>
      <c r="L4266" s="93">
        <f>[3]!AlteredStatus</f>
        <v>0</v>
      </c>
      <c r="M4266">
        <f>[3]!CommissionEUR</f>
        <v>0</v>
      </c>
      <c r="N4266">
        <f>[3]!LocalChargeXComm</f>
        <v>0</v>
      </c>
      <c r="O4266">
        <f>[3]!FXEUR</f>
        <v>0</v>
      </c>
      <c r="P4266" t="e">
        <f t="shared" si="133"/>
        <v>#DIV/0!</v>
      </c>
      <c r="Q4266">
        <f>[3]!PortfolioCode</f>
        <v>0</v>
      </c>
    </row>
    <row r="4267" spans="1:17">
      <c r="A4267" s="93">
        <v>44130</v>
      </c>
      <c r="B4267" t="str">
        <v/>
      </c>
      <c r="C4267">
        <v>1.75</v>
      </c>
      <c r="D4267">
        <v>0</v>
      </c>
      <c r="E4267">
        <v>1</v>
      </c>
      <c r="F4267">
        <f t="shared" si="132"/>
        <v>0</v>
      </c>
      <c r="G4267" t="str">
        <v>LF-EIF</v>
      </c>
      <c r="H4267" s="97" t="str">
        <f>IF(ISERROR(IF(AND(A:A&gt;#REF!,A:A&lt;=#REF!,B:B&lt;&gt;"CANC",G:G=$S$2),C4267,0)),"",IF(AND(A:A&gt;#REF!,A:A&lt;=#REF!,B:B&lt;&gt;"CANC",G:G=$S$2),C4267,0))</f>
        <v/>
      </c>
      <c r="I4267" s="97" t="str">
        <f>IF(ISERROR(IF(AND(A:A&gt;#REF!,A:A&lt;=#REF!,B:B&lt;&gt;"CANC",G:G=$S$2),C4267,0)),"",IF(AND(A:A&gt;#REF!,A:A&lt;=#REF!,B:B&lt;&gt;"CANC",G:G=$S$2),F4267,0))</f>
        <v/>
      </c>
      <c r="K4267" s="93">
        <f>[3]!TradeDate</f>
        <v>0</v>
      </c>
      <c r="L4267" s="93">
        <f>[3]!AlteredStatus</f>
        <v>0</v>
      </c>
      <c r="M4267">
        <f>[3]!CommissionEUR</f>
        <v>0</v>
      </c>
      <c r="N4267">
        <f>[3]!LocalChargeXComm</f>
        <v>0</v>
      </c>
      <c r="O4267">
        <f>[3]!FXEUR</f>
        <v>0</v>
      </c>
      <c r="P4267" t="e">
        <f t="shared" si="133"/>
        <v>#DIV/0!</v>
      </c>
      <c r="Q4267">
        <f>[3]!PortfolioCode</f>
        <v>0</v>
      </c>
    </row>
    <row r="4268" spans="1:17">
      <c r="A4268" s="93">
        <v>44130</v>
      </c>
      <c r="B4268" t="str">
        <v/>
      </c>
      <c r="C4268">
        <v>2.37</v>
      </c>
      <c r="D4268">
        <v>0</v>
      </c>
      <c r="E4268">
        <v>1</v>
      </c>
      <c r="F4268">
        <f t="shared" si="132"/>
        <v>0</v>
      </c>
      <c r="G4268" t="str">
        <v>LF-EIF</v>
      </c>
      <c r="H4268" s="97" t="str">
        <f>IF(ISERROR(IF(AND(A:A&gt;#REF!,A:A&lt;=#REF!,B:B&lt;&gt;"CANC",G:G=$S$2),C4268,0)),"",IF(AND(A:A&gt;#REF!,A:A&lt;=#REF!,B:B&lt;&gt;"CANC",G:G=$S$2),C4268,0))</f>
        <v/>
      </c>
      <c r="I4268" s="97" t="str">
        <f>IF(ISERROR(IF(AND(A:A&gt;#REF!,A:A&lt;=#REF!,B:B&lt;&gt;"CANC",G:G=$S$2),C4268,0)),"",IF(AND(A:A&gt;#REF!,A:A&lt;=#REF!,B:B&lt;&gt;"CANC",G:G=$S$2),F4268,0))</f>
        <v/>
      </c>
      <c r="K4268" s="93">
        <f>[3]!TradeDate</f>
        <v>0</v>
      </c>
      <c r="L4268" s="93">
        <f>[3]!AlteredStatus</f>
        <v>0</v>
      </c>
      <c r="M4268">
        <f>[3]!CommissionEUR</f>
        <v>0</v>
      </c>
      <c r="N4268">
        <f>[3]!LocalChargeXComm</f>
        <v>0</v>
      </c>
      <c r="O4268">
        <f>[3]!FXEUR</f>
        <v>0</v>
      </c>
      <c r="P4268" t="e">
        <f t="shared" si="133"/>
        <v>#DIV/0!</v>
      </c>
      <c r="Q4268">
        <f>[3]!PortfolioCode</f>
        <v>0</v>
      </c>
    </row>
    <row r="4269" spans="1:17">
      <c r="A4269" s="93">
        <v>44130</v>
      </c>
      <c r="B4269" t="str">
        <v/>
      </c>
      <c r="C4269">
        <v>560.12</v>
      </c>
      <c r="D4269">
        <v>3635</v>
      </c>
      <c r="E4269">
        <v>0.90769999999999995</v>
      </c>
      <c r="F4269">
        <f t="shared" si="132"/>
        <v>4004.6270794315305</v>
      </c>
      <c r="G4269" t="str">
        <v>ERAFP</v>
      </c>
      <c r="H4269" s="97" t="str">
        <f>IF(ISERROR(IF(AND(A:A&gt;#REF!,A:A&lt;=#REF!,B:B&lt;&gt;"CANC",G:G=$S$2),C4269,0)),"",IF(AND(A:A&gt;#REF!,A:A&lt;=#REF!,B:B&lt;&gt;"CANC",G:G=$S$2),C4269,0))</f>
        <v/>
      </c>
      <c r="I4269" s="97" t="str">
        <f>IF(ISERROR(IF(AND(A:A&gt;#REF!,A:A&lt;=#REF!,B:B&lt;&gt;"CANC",G:G=$S$2),C4269,0)),"",IF(AND(A:A&gt;#REF!,A:A&lt;=#REF!,B:B&lt;&gt;"CANC",G:G=$S$2),F4269,0))</f>
        <v/>
      </c>
      <c r="K4269" s="93">
        <f>[3]!TradeDate</f>
        <v>0</v>
      </c>
      <c r="L4269" s="93">
        <f>[3]!AlteredStatus</f>
        <v>0</v>
      </c>
      <c r="M4269">
        <f>[3]!CommissionEUR</f>
        <v>0</v>
      </c>
      <c r="N4269">
        <f>[3]!LocalChargeXComm</f>
        <v>0</v>
      </c>
      <c r="O4269">
        <f>[3]!FXEUR</f>
        <v>0</v>
      </c>
      <c r="P4269" t="e">
        <f t="shared" si="133"/>
        <v>#DIV/0!</v>
      </c>
      <c r="Q4269">
        <f>[3]!PortfolioCode</f>
        <v>0</v>
      </c>
    </row>
    <row r="4270" spans="1:17">
      <c r="A4270" s="93">
        <v>44130</v>
      </c>
      <c r="B4270" t="str">
        <v/>
      </c>
      <c r="C4270">
        <v>13.25</v>
      </c>
      <c r="D4270">
        <v>87.04</v>
      </c>
      <c r="E4270">
        <v>0.90769999999999995</v>
      </c>
      <c r="F4270">
        <f t="shared" si="132"/>
        <v>95.89071279056958</v>
      </c>
      <c r="G4270" t="str">
        <v>ERAFP</v>
      </c>
      <c r="H4270" s="97" t="str">
        <f>IF(ISERROR(IF(AND(A:A&gt;#REF!,A:A&lt;=#REF!,B:B&lt;&gt;"CANC",G:G=$S$2),C4270,0)),"",IF(AND(A:A&gt;#REF!,A:A&lt;=#REF!,B:B&lt;&gt;"CANC",G:G=$S$2),C4270,0))</f>
        <v/>
      </c>
      <c r="I4270" s="97" t="str">
        <f>IF(ISERROR(IF(AND(A:A&gt;#REF!,A:A&lt;=#REF!,B:B&lt;&gt;"CANC",G:G=$S$2),C4270,0)),"",IF(AND(A:A&gt;#REF!,A:A&lt;=#REF!,B:B&lt;&gt;"CANC",G:G=$S$2),F4270,0))</f>
        <v/>
      </c>
      <c r="K4270" s="93">
        <f>[3]!TradeDate</f>
        <v>0</v>
      </c>
      <c r="L4270" s="93">
        <f>[3]!AlteredStatus</f>
        <v>0</v>
      </c>
      <c r="M4270">
        <f>[3]!CommissionEUR</f>
        <v>0</v>
      </c>
      <c r="N4270">
        <f>[3]!LocalChargeXComm</f>
        <v>0</v>
      </c>
      <c r="O4270">
        <f>[3]!FXEUR</f>
        <v>0</v>
      </c>
      <c r="P4270" t="e">
        <f t="shared" si="133"/>
        <v>#DIV/0!</v>
      </c>
      <c r="Q4270">
        <f>[3]!PortfolioCode</f>
        <v>0</v>
      </c>
    </row>
    <row r="4271" spans="1:17">
      <c r="A4271" s="93">
        <v>44130</v>
      </c>
      <c r="B4271" t="str">
        <v/>
      </c>
      <c r="C4271">
        <v>5.09</v>
      </c>
      <c r="D4271">
        <v>33.01</v>
      </c>
      <c r="E4271">
        <v>0.90769999999999995</v>
      </c>
      <c r="F4271">
        <f t="shared" si="132"/>
        <v>36.366640960669827</v>
      </c>
      <c r="G4271" t="str">
        <v>STIHL</v>
      </c>
      <c r="H4271" s="97" t="str">
        <f>IF(ISERROR(IF(AND(A:A&gt;#REF!,A:A&lt;=#REF!,B:B&lt;&gt;"CANC",G:G=$S$2),C4271,0)),"",IF(AND(A:A&gt;#REF!,A:A&lt;=#REF!,B:B&lt;&gt;"CANC",G:G=$S$2),C4271,0))</f>
        <v/>
      </c>
      <c r="I4271" s="97" t="str">
        <f>IF(ISERROR(IF(AND(A:A&gt;#REF!,A:A&lt;=#REF!,B:B&lt;&gt;"CANC",G:G=$S$2),C4271,0)),"",IF(AND(A:A&gt;#REF!,A:A&lt;=#REF!,B:B&lt;&gt;"CANC",G:G=$S$2),F4271,0))</f>
        <v/>
      </c>
      <c r="K4271" s="93">
        <f>[3]!TradeDate</f>
        <v>0</v>
      </c>
      <c r="L4271" s="93">
        <f>[3]!AlteredStatus</f>
        <v>0</v>
      </c>
      <c r="M4271">
        <f>[3]!CommissionEUR</f>
        <v>0</v>
      </c>
      <c r="N4271">
        <f>[3]!LocalChargeXComm</f>
        <v>0</v>
      </c>
      <c r="O4271">
        <f>[3]!FXEUR</f>
        <v>0</v>
      </c>
      <c r="P4271" t="e">
        <f t="shared" si="133"/>
        <v>#DIV/0!</v>
      </c>
      <c r="Q4271">
        <f>[3]!PortfolioCode</f>
        <v>0</v>
      </c>
    </row>
    <row r="4272" spans="1:17">
      <c r="A4272" s="93">
        <v>44130</v>
      </c>
      <c r="B4272" t="str">
        <v/>
      </c>
      <c r="C4272">
        <v>152.44999999999999</v>
      </c>
      <c r="D4272">
        <v>3460.99</v>
      </c>
      <c r="E4272">
        <v>0.90769999999999995</v>
      </c>
      <c r="F4272">
        <f t="shared" si="132"/>
        <v>3812.9227718409165</v>
      </c>
      <c r="G4272" t="str">
        <v>ERAFP</v>
      </c>
      <c r="H4272" s="97" t="str">
        <f>IF(ISERROR(IF(AND(A:A&gt;#REF!,A:A&lt;=#REF!,B:B&lt;&gt;"CANC",G:G=$S$2),C4272,0)),"",IF(AND(A:A&gt;#REF!,A:A&lt;=#REF!,B:B&lt;&gt;"CANC",G:G=$S$2),C4272,0))</f>
        <v/>
      </c>
      <c r="I4272" s="97" t="str">
        <f>IF(ISERROR(IF(AND(A:A&gt;#REF!,A:A&lt;=#REF!,B:B&lt;&gt;"CANC",G:G=$S$2),C4272,0)),"",IF(AND(A:A&gt;#REF!,A:A&lt;=#REF!,B:B&lt;&gt;"CANC",G:G=$S$2),F4272,0))</f>
        <v/>
      </c>
      <c r="K4272" s="93">
        <f>[3]!TradeDate</f>
        <v>0</v>
      </c>
      <c r="L4272" s="93">
        <f>[3]!AlteredStatus</f>
        <v>0</v>
      </c>
      <c r="M4272">
        <f>[3]!CommissionEUR</f>
        <v>0</v>
      </c>
      <c r="N4272">
        <f>[3]!LocalChargeXComm</f>
        <v>0</v>
      </c>
      <c r="O4272">
        <f>[3]!FXEUR</f>
        <v>0</v>
      </c>
      <c r="P4272" t="e">
        <f t="shared" si="133"/>
        <v>#DIV/0!</v>
      </c>
      <c r="Q4272">
        <f>[3]!PortfolioCode</f>
        <v>0</v>
      </c>
    </row>
    <row r="4273" spans="1:17">
      <c r="A4273" s="93">
        <v>44130</v>
      </c>
      <c r="B4273" t="str">
        <v/>
      </c>
      <c r="C4273">
        <v>212.12</v>
      </c>
      <c r="D4273">
        <v>0</v>
      </c>
      <c r="E4273">
        <v>7.4404000000000003</v>
      </c>
      <c r="F4273">
        <f t="shared" si="132"/>
        <v>0</v>
      </c>
      <c r="G4273" t="str">
        <v>ERAFP</v>
      </c>
      <c r="H4273" s="97" t="str">
        <f>IF(ISERROR(IF(AND(A:A&gt;#REF!,A:A&lt;=#REF!,B:B&lt;&gt;"CANC",G:G=$S$2),C4273,0)),"",IF(AND(A:A&gt;#REF!,A:A&lt;=#REF!,B:B&lt;&gt;"CANC",G:G=$S$2),C4273,0))</f>
        <v/>
      </c>
      <c r="I4273" s="97" t="str">
        <f>IF(ISERROR(IF(AND(A:A&gt;#REF!,A:A&lt;=#REF!,B:B&lt;&gt;"CANC",G:G=$S$2),C4273,0)),"",IF(AND(A:A&gt;#REF!,A:A&lt;=#REF!,B:B&lt;&gt;"CANC",G:G=$S$2),F4273,0))</f>
        <v/>
      </c>
      <c r="K4273" s="93">
        <f>[3]!TradeDate</f>
        <v>0</v>
      </c>
      <c r="L4273" s="93">
        <f>[3]!AlteredStatus</f>
        <v>0</v>
      </c>
      <c r="M4273">
        <f>[3]!CommissionEUR</f>
        <v>0</v>
      </c>
      <c r="N4273">
        <f>[3]!LocalChargeXComm</f>
        <v>0</v>
      </c>
      <c r="O4273">
        <f>[3]!FXEUR</f>
        <v>0</v>
      </c>
      <c r="P4273" t="e">
        <f t="shared" si="133"/>
        <v>#DIV/0!</v>
      </c>
      <c r="Q4273">
        <f>[3]!PortfolioCode</f>
        <v>0</v>
      </c>
    </row>
    <row r="4274" spans="1:17">
      <c r="A4274" s="93">
        <v>44130</v>
      </c>
      <c r="B4274" t="str">
        <v/>
      </c>
      <c r="C4274">
        <v>31.82</v>
      </c>
      <c r="D4274">
        <v>0</v>
      </c>
      <c r="E4274">
        <v>7.4404000000000003</v>
      </c>
      <c r="F4274">
        <f t="shared" si="132"/>
        <v>0</v>
      </c>
      <c r="G4274" t="str">
        <v>STIHL</v>
      </c>
      <c r="H4274" s="97" t="str">
        <f>IF(ISERROR(IF(AND(A:A&gt;#REF!,A:A&lt;=#REF!,B:B&lt;&gt;"CANC",G:G=$S$2),C4274,0)),"",IF(AND(A:A&gt;#REF!,A:A&lt;=#REF!,B:B&lt;&gt;"CANC",G:G=$S$2),C4274,0))</f>
        <v/>
      </c>
      <c r="I4274" s="97" t="str">
        <f>IF(ISERROR(IF(AND(A:A&gt;#REF!,A:A&lt;=#REF!,B:B&lt;&gt;"CANC",G:G=$S$2),C4274,0)),"",IF(AND(A:A&gt;#REF!,A:A&lt;=#REF!,B:B&lt;&gt;"CANC",G:G=$S$2),F4274,0))</f>
        <v/>
      </c>
      <c r="K4274" s="93">
        <f>[3]!TradeDate</f>
        <v>0</v>
      </c>
      <c r="L4274" s="93">
        <f>[3]!AlteredStatus</f>
        <v>0</v>
      </c>
      <c r="M4274">
        <f>[3]!CommissionEUR</f>
        <v>0</v>
      </c>
      <c r="N4274">
        <f>[3]!LocalChargeXComm</f>
        <v>0</v>
      </c>
      <c r="O4274">
        <f>[3]!FXEUR</f>
        <v>0</v>
      </c>
      <c r="P4274" t="e">
        <f t="shared" si="133"/>
        <v>#DIV/0!</v>
      </c>
      <c r="Q4274">
        <f>[3]!PortfolioCode</f>
        <v>0</v>
      </c>
    </row>
    <row r="4275" spans="1:17">
      <c r="A4275" s="93">
        <v>44130</v>
      </c>
      <c r="B4275" t="str">
        <v/>
      </c>
      <c r="C4275">
        <v>80.17</v>
      </c>
      <c r="D4275">
        <v>728.74</v>
      </c>
      <c r="E4275">
        <v>0.90769999999999995</v>
      </c>
      <c r="F4275">
        <f t="shared" si="132"/>
        <v>802.84234879365431</v>
      </c>
      <c r="G4275" t="str">
        <v>ERAFP</v>
      </c>
      <c r="H4275" s="97" t="str">
        <f>IF(ISERROR(IF(AND(A:A&gt;#REF!,A:A&lt;=#REF!,B:B&lt;&gt;"CANC",G:G=$S$2),C4275,0)),"",IF(AND(A:A&gt;#REF!,A:A&lt;=#REF!,B:B&lt;&gt;"CANC",G:G=$S$2),C4275,0))</f>
        <v/>
      </c>
      <c r="I4275" s="97" t="str">
        <f>IF(ISERROR(IF(AND(A:A&gt;#REF!,A:A&lt;=#REF!,B:B&lt;&gt;"CANC",G:G=$S$2),C4275,0)),"",IF(AND(A:A&gt;#REF!,A:A&lt;=#REF!,B:B&lt;&gt;"CANC",G:G=$S$2),F4275,0))</f>
        <v/>
      </c>
      <c r="K4275" s="93">
        <f>[3]!TradeDate</f>
        <v>0</v>
      </c>
      <c r="L4275" s="93">
        <f>[3]!AlteredStatus</f>
        <v>0</v>
      </c>
      <c r="M4275">
        <f>[3]!CommissionEUR</f>
        <v>0</v>
      </c>
      <c r="N4275">
        <f>[3]!LocalChargeXComm</f>
        <v>0</v>
      </c>
      <c r="O4275">
        <f>[3]!FXEUR</f>
        <v>0</v>
      </c>
      <c r="P4275" t="e">
        <f t="shared" si="133"/>
        <v>#DIV/0!</v>
      </c>
      <c r="Q4275">
        <f>[3]!PortfolioCode</f>
        <v>0</v>
      </c>
    </row>
    <row r="4276" spans="1:17">
      <c r="A4276" s="93">
        <v>44130</v>
      </c>
      <c r="B4276" t="str">
        <v/>
      </c>
      <c r="C4276">
        <v>30.8</v>
      </c>
      <c r="D4276">
        <v>280.61</v>
      </c>
      <c r="E4276">
        <v>0.90769999999999995</v>
      </c>
      <c r="F4276">
        <f t="shared" si="132"/>
        <v>309.14399030516694</v>
      </c>
      <c r="G4276" t="str">
        <v>STIHL</v>
      </c>
      <c r="H4276" s="97" t="str">
        <f>IF(ISERROR(IF(AND(A:A&gt;#REF!,A:A&lt;=#REF!,B:B&lt;&gt;"CANC",G:G=$S$2),C4276,0)),"",IF(AND(A:A&gt;#REF!,A:A&lt;=#REF!,B:B&lt;&gt;"CANC",G:G=$S$2),C4276,0))</f>
        <v/>
      </c>
      <c r="I4276" s="97" t="str">
        <f>IF(ISERROR(IF(AND(A:A&gt;#REF!,A:A&lt;=#REF!,B:B&lt;&gt;"CANC",G:G=$S$2),C4276,0)),"",IF(AND(A:A&gt;#REF!,A:A&lt;=#REF!,B:B&lt;&gt;"CANC",G:G=$S$2),F4276,0))</f>
        <v/>
      </c>
      <c r="K4276" s="93">
        <f>[3]!TradeDate</f>
        <v>0</v>
      </c>
      <c r="L4276" s="93">
        <f>[3]!AlteredStatus</f>
        <v>0</v>
      </c>
      <c r="M4276">
        <f>[3]!CommissionEUR</f>
        <v>0</v>
      </c>
      <c r="N4276">
        <f>[3]!LocalChargeXComm</f>
        <v>0</v>
      </c>
      <c r="O4276">
        <f>[3]!FXEUR</f>
        <v>0</v>
      </c>
      <c r="P4276" t="e">
        <f t="shared" si="133"/>
        <v>#DIV/0!</v>
      </c>
      <c r="Q4276">
        <f>[3]!PortfolioCode</f>
        <v>0</v>
      </c>
    </row>
    <row r="4277" spans="1:17">
      <c r="A4277" s="93">
        <v>44130</v>
      </c>
      <c r="B4277" t="str">
        <v/>
      </c>
      <c r="C4277">
        <v>1196.02</v>
      </c>
      <c r="D4277">
        <v>0</v>
      </c>
      <c r="E4277">
        <v>1.1819999999999999</v>
      </c>
      <c r="F4277">
        <f t="shared" si="132"/>
        <v>0</v>
      </c>
      <c r="G4277" t="str">
        <v>BWF</v>
      </c>
      <c r="H4277" s="97" t="str">
        <f>IF(ISERROR(IF(AND(A:A&gt;#REF!,A:A&lt;=#REF!,B:B&lt;&gt;"CANC",G:G=$S$2),C4277,0)),"",IF(AND(A:A&gt;#REF!,A:A&lt;=#REF!,B:B&lt;&gt;"CANC",G:G=$S$2),C4277,0))</f>
        <v/>
      </c>
      <c r="I4277" s="97" t="str">
        <f>IF(ISERROR(IF(AND(A:A&gt;#REF!,A:A&lt;=#REF!,B:B&lt;&gt;"CANC",G:G=$S$2),C4277,0)),"",IF(AND(A:A&gt;#REF!,A:A&lt;=#REF!,B:B&lt;&gt;"CANC",G:G=$S$2),F4277,0))</f>
        <v/>
      </c>
      <c r="K4277" s="93">
        <f>[3]!TradeDate</f>
        <v>0</v>
      </c>
      <c r="L4277" s="93">
        <f>[3]!AlteredStatus</f>
        <v>0</v>
      </c>
      <c r="M4277">
        <f>[3]!CommissionEUR</f>
        <v>0</v>
      </c>
      <c r="N4277">
        <f>[3]!LocalChargeXComm</f>
        <v>0</v>
      </c>
      <c r="O4277">
        <f>[3]!FXEUR</f>
        <v>0</v>
      </c>
      <c r="P4277" t="e">
        <f t="shared" si="133"/>
        <v>#DIV/0!</v>
      </c>
      <c r="Q4277">
        <f>[3]!PortfolioCode</f>
        <v>0</v>
      </c>
    </row>
    <row r="4278" spans="1:17">
      <c r="A4278" s="93">
        <v>44130</v>
      </c>
      <c r="B4278" t="str">
        <v/>
      </c>
      <c r="C4278">
        <v>1550.86</v>
      </c>
      <c r="D4278">
        <v>0</v>
      </c>
      <c r="E4278">
        <v>1.1819999999999999</v>
      </c>
      <c r="F4278">
        <f t="shared" si="132"/>
        <v>0</v>
      </c>
      <c r="G4278" t="str">
        <v>BWF</v>
      </c>
      <c r="H4278" s="97" t="str">
        <f>IF(ISERROR(IF(AND(A:A&gt;#REF!,A:A&lt;=#REF!,B:B&lt;&gt;"CANC",G:G=$S$2),C4278,0)),"",IF(AND(A:A&gt;#REF!,A:A&lt;=#REF!,B:B&lt;&gt;"CANC",G:G=$S$2),C4278,0))</f>
        <v/>
      </c>
      <c r="I4278" s="97" t="str">
        <f>IF(ISERROR(IF(AND(A:A&gt;#REF!,A:A&lt;=#REF!,B:B&lt;&gt;"CANC",G:G=$S$2),C4278,0)),"",IF(AND(A:A&gt;#REF!,A:A&lt;=#REF!,B:B&lt;&gt;"CANC",G:G=$S$2),F4278,0))</f>
        <v/>
      </c>
      <c r="K4278" s="93">
        <f>[3]!TradeDate</f>
        <v>0</v>
      </c>
      <c r="L4278" s="93">
        <f>[3]!AlteredStatus</f>
        <v>0</v>
      </c>
      <c r="M4278">
        <f>[3]!CommissionEUR</f>
        <v>0</v>
      </c>
      <c r="N4278">
        <f>[3]!LocalChargeXComm</f>
        <v>0</v>
      </c>
      <c r="O4278">
        <f>[3]!FXEUR</f>
        <v>0</v>
      </c>
      <c r="P4278" t="e">
        <f t="shared" si="133"/>
        <v>#DIV/0!</v>
      </c>
      <c r="Q4278">
        <f>[3]!PortfolioCode</f>
        <v>0</v>
      </c>
    </row>
    <row r="4279" spans="1:17">
      <c r="A4279" s="93">
        <v>44130</v>
      </c>
      <c r="B4279" t="str">
        <v/>
      </c>
      <c r="C4279">
        <v>711.6</v>
      </c>
      <c r="D4279">
        <v>0</v>
      </c>
      <c r="E4279">
        <v>1.1819999999999999</v>
      </c>
      <c r="F4279">
        <f t="shared" si="132"/>
        <v>0</v>
      </c>
      <c r="G4279" t="str">
        <v>BWF</v>
      </c>
      <c r="H4279" s="97" t="str">
        <f>IF(ISERROR(IF(AND(A:A&gt;#REF!,A:A&lt;=#REF!,B:B&lt;&gt;"CANC",G:G=$S$2),C4279,0)),"",IF(AND(A:A&gt;#REF!,A:A&lt;=#REF!,B:B&lt;&gt;"CANC",G:G=$S$2),C4279,0))</f>
        <v/>
      </c>
      <c r="I4279" s="97" t="str">
        <f>IF(ISERROR(IF(AND(A:A&gt;#REF!,A:A&lt;=#REF!,B:B&lt;&gt;"CANC",G:G=$S$2),C4279,0)),"",IF(AND(A:A&gt;#REF!,A:A&lt;=#REF!,B:B&lt;&gt;"CANC",G:G=$S$2),F4279,0))</f>
        <v/>
      </c>
      <c r="K4279" s="93">
        <f>[3]!TradeDate</f>
        <v>0</v>
      </c>
      <c r="L4279" s="93">
        <f>[3]!AlteredStatus</f>
        <v>0</v>
      </c>
      <c r="M4279">
        <f>[3]!CommissionEUR</f>
        <v>0</v>
      </c>
      <c r="N4279">
        <f>[3]!LocalChargeXComm</f>
        <v>0</v>
      </c>
      <c r="O4279">
        <f>[3]!FXEUR</f>
        <v>0</v>
      </c>
      <c r="P4279" t="e">
        <f t="shared" si="133"/>
        <v>#DIV/0!</v>
      </c>
      <c r="Q4279">
        <f>[3]!PortfolioCode</f>
        <v>0</v>
      </c>
    </row>
    <row r="4280" spans="1:17">
      <c r="A4280" s="93">
        <v>44130</v>
      </c>
      <c r="B4280" t="str">
        <v/>
      </c>
      <c r="C4280">
        <v>1316.85</v>
      </c>
      <c r="D4280">
        <v>0</v>
      </c>
      <c r="E4280">
        <v>1.1819999999999999</v>
      </c>
      <c r="F4280">
        <f t="shared" si="132"/>
        <v>0</v>
      </c>
      <c r="G4280" t="str">
        <v>BWF</v>
      </c>
      <c r="H4280" s="97" t="str">
        <f>IF(ISERROR(IF(AND(A:A&gt;#REF!,A:A&lt;=#REF!,B:B&lt;&gt;"CANC",G:G=$S$2),C4280,0)),"",IF(AND(A:A&gt;#REF!,A:A&lt;=#REF!,B:B&lt;&gt;"CANC",G:G=$S$2),C4280,0))</f>
        <v/>
      </c>
      <c r="I4280" s="97" t="str">
        <f>IF(ISERROR(IF(AND(A:A&gt;#REF!,A:A&lt;=#REF!,B:B&lt;&gt;"CANC",G:G=$S$2),C4280,0)),"",IF(AND(A:A&gt;#REF!,A:A&lt;=#REF!,B:B&lt;&gt;"CANC",G:G=$S$2),F4280,0))</f>
        <v/>
      </c>
      <c r="K4280" s="93">
        <f>[3]!TradeDate</f>
        <v>0</v>
      </c>
      <c r="L4280" s="93">
        <f>[3]!AlteredStatus</f>
        <v>0</v>
      </c>
      <c r="M4280">
        <f>[3]!CommissionEUR</f>
        <v>0</v>
      </c>
      <c r="N4280">
        <f>[3]!LocalChargeXComm</f>
        <v>0</v>
      </c>
      <c r="O4280">
        <f>[3]!FXEUR</f>
        <v>0</v>
      </c>
      <c r="P4280" t="e">
        <f t="shared" si="133"/>
        <v>#DIV/0!</v>
      </c>
      <c r="Q4280">
        <f>[3]!PortfolioCode</f>
        <v>0</v>
      </c>
    </row>
    <row r="4281" spans="1:17">
      <c r="A4281" s="93">
        <v>44130</v>
      </c>
      <c r="B4281" t="str">
        <v/>
      </c>
      <c r="C4281">
        <v>1080.52</v>
      </c>
      <c r="D4281">
        <v>0</v>
      </c>
      <c r="E4281">
        <v>1.1819999999999999</v>
      </c>
      <c r="F4281">
        <f t="shared" si="132"/>
        <v>0</v>
      </c>
      <c r="G4281" t="str">
        <v>BWF</v>
      </c>
      <c r="H4281" s="97" t="str">
        <f>IF(ISERROR(IF(AND(A:A&gt;#REF!,A:A&lt;=#REF!,B:B&lt;&gt;"CANC",G:G=$S$2),C4281,0)),"",IF(AND(A:A&gt;#REF!,A:A&lt;=#REF!,B:B&lt;&gt;"CANC",G:G=$S$2),C4281,0))</f>
        <v/>
      </c>
      <c r="I4281" s="97" t="str">
        <f>IF(ISERROR(IF(AND(A:A&gt;#REF!,A:A&lt;=#REF!,B:B&lt;&gt;"CANC",G:G=$S$2),C4281,0)),"",IF(AND(A:A&gt;#REF!,A:A&lt;=#REF!,B:B&lt;&gt;"CANC",G:G=$S$2),F4281,0))</f>
        <v/>
      </c>
      <c r="K4281" s="93">
        <f>[3]!TradeDate</f>
        <v>0</v>
      </c>
      <c r="L4281" s="93">
        <f>[3]!AlteredStatus</f>
        <v>0</v>
      </c>
      <c r="M4281">
        <f>[3]!CommissionEUR</f>
        <v>0</v>
      </c>
      <c r="N4281">
        <f>[3]!LocalChargeXComm</f>
        <v>0</v>
      </c>
      <c r="O4281">
        <f>[3]!FXEUR</f>
        <v>0</v>
      </c>
      <c r="P4281" t="e">
        <f t="shared" si="133"/>
        <v>#DIV/0!</v>
      </c>
      <c r="Q4281">
        <f>[3]!PortfolioCode</f>
        <v>0</v>
      </c>
    </row>
    <row r="4282" spans="1:17">
      <c r="A4282" s="93">
        <v>44130</v>
      </c>
      <c r="B4282" t="str">
        <v/>
      </c>
      <c r="C4282">
        <v>1511.07</v>
      </c>
      <c r="D4282">
        <v>0</v>
      </c>
      <c r="E4282">
        <v>1.1819999999999999</v>
      </c>
      <c r="F4282">
        <f t="shared" si="132"/>
        <v>0</v>
      </c>
      <c r="G4282" t="str">
        <v>BWF</v>
      </c>
      <c r="H4282" s="97" t="str">
        <f>IF(ISERROR(IF(AND(A:A&gt;#REF!,A:A&lt;=#REF!,B:B&lt;&gt;"CANC",G:G=$S$2),C4282,0)),"",IF(AND(A:A&gt;#REF!,A:A&lt;=#REF!,B:B&lt;&gt;"CANC",G:G=$S$2),C4282,0))</f>
        <v/>
      </c>
      <c r="I4282" s="97" t="str">
        <f>IF(ISERROR(IF(AND(A:A&gt;#REF!,A:A&lt;=#REF!,B:B&lt;&gt;"CANC",G:G=$S$2),C4282,0)),"",IF(AND(A:A&gt;#REF!,A:A&lt;=#REF!,B:B&lt;&gt;"CANC",G:G=$S$2),F4282,0))</f>
        <v/>
      </c>
      <c r="K4282" s="93">
        <f>[3]!TradeDate</f>
        <v>0</v>
      </c>
      <c r="L4282" s="93">
        <f>[3]!AlteredStatus</f>
        <v>0</v>
      </c>
      <c r="M4282">
        <f>[3]!CommissionEUR</f>
        <v>0</v>
      </c>
      <c r="N4282">
        <f>[3]!LocalChargeXComm</f>
        <v>0</v>
      </c>
      <c r="O4282">
        <f>[3]!FXEUR</f>
        <v>0</v>
      </c>
      <c r="P4282" t="e">
        <f t="shared" si="133"/>
        <v>#DIV/0!</v>
      </c>
      <c r="Q4282">
        <f>[3]!PortfolioCode</f>
        <v>0</v>
      </c>
    </row>
    <row r="4283" spans="1:17">
      <c r="A4283" s="93">
        <v>44130</v>
      </c>
      <c r="B4283" t="str">
        <v/>
      </c>
      <c r="C4283">
        <v>1524.69</v>
      </c>
      <c r="D4283">
        <v>0</v>
      </c>
      <c r="E4283">
        <v>1.1819999999999999</v>
      </c>
      <c r="F4283">
        <f t="shared" si="132"/>
        <v>0</v>
      </c>
      <c r="G4283" t="str">
        <v>BWF</v>
      </c>
      <c r="H4283" s="97" t="str">
        <f>IF(ISERROR(IF(AND(A:A&gt;#REF!,A:A&lt;=#REF!,B:B&lt;&gt;"CANC",G:G=$S$2),C4283,0)),"",IF(AND(A:A&gt;#REF!,A:A&lt;=#REF!,B:B&lt;&gt;"CANC",G:G=$S$2),C4283,0))</f>
        <v/>
      </c>
      <c r="I4283" s="97" t="str">
        <f>IF(ISERROR(IF(AND(A:A&gt;#REF!,A:A&lt;=#REF!,B:B&lt;&gt;"CANC",G:G=$S$2),C4283,0)),"",IF(AND(A:A&gt;#REF!,A:A&lt;=#REF!,B:B&lt;&gt;"CANC",G:G=$S$2),F4283,0))</f>
        <v/>
      </c>
      <c r="K4283" s="93">
        <f>[3]!TradeDate</f>
        <v>0</v>
      </c>
      <c r="L4283" s="93">
        <f>[3]!AlteredStatus</f>
        <v>0</v>
      </c>
      <c r="M4283">
        <f>[3]!CommissionEUR</f>
        <v>0</v>
      </c>
      <c r="N4283">
        <f>[3]!LocalChargeXComm</f>
        <v>0</v>
      </c>
      <c r="O4283">
        <f>[3]!FXEUR</f>
        <v>0</v>
      </c>
      <c r="P4283" t="e">
        <f t="shared" si="133"/>
        <v>#DIV/0!</v>
      </c>
      <c r="Q4283">
        <f>[3]!PortfolioCode</f>
        <v>0</v>
      </c>
    </row>
    <row r="4284" spans="1:17">
      <c r="A4284" s="93">
        <v>44130</v>
      </c>
      <c r="B4284" t="str">
        <v/>
      </c>
      <c r="C4284">
        <v>2003.76</v>
      </c>
      <c r="D4284">
        <v>0</v>
      </c>
      <c r="E4284">
        <v>1.1819999999999999</v>
      </c>
      <c r="F4284">
        <f t="shared" si="132"/>
        <v>0</v>
      </c>
      <c r="G4284" t="str">
        <v>BWF</v>
      </c>
      <c r="H4284" s="97" t="str">
        <f>IF(ISERROR(IF(AND(A:A&gt;#REF!,A:A&lt;=#REF!,B:B&lt;&gt;"CANC",G:G=$S$2),C4284,0)),"",IF(AND(A:A&gt;#REF!,A:A&lt;=#REF!,B:B&lt;&gt;"CANC",G:G=$S$2),C4284,0))</f>
        <v/>
      </c>
      <c r="I4284" s="97" t="str">
        <f>IF(ISERROR(IF(AND(A:A&gt;#REF!,A:A&lt;=#REF!,B:B&lt;&gt;"CANC",G:G=$S$2),C4284,0)),"",IF(AND(A:A&gt;#REF!,A:A&lt;=#REF!,B:B&lt;&gt;"CANC",G:G=$S$2),F4284,0))</f>
        <v/>
      </c>
      <c r="K4284" s="93">
        <f>[3]!TradeDate</f>
        <v>0</v>
      </c>
      <c r="L4284" s="93">
        <f>[3]!AlteredStatus</f>
        <v>0</v>
      </c>
      <c r="M4284">
        <f>[3]!CommissionEUR</f>
        <v>0</v>
      </c>
      <c r="N4284">
        <f>[3]!LocalChargeXComm</f>
        <v>0</v>
      </c>
      <c r="O4284">
        <f>[3]!FXEUR</f>
        <v>0</v>
      </c>
      <c r="P4284" t="e">
        <f t="shared" si="133"/>
        <v>#DIV/0!</v>
      </c>
      <c r="Q4284">
        <f>[3]!PortfolioCode</f>
        <v>0</v>
      </c>
    </row>
    <row r="4285" spans="1:17">
      <c r="A4285" s="93">
        <v>44130</v>
      </c>
      <c r="B4285" t="str">
        <v/>
      </c>
      <c r="C4285">
        <v>948.52</v>
      </c>
      <c r="D4285">
        <v>0</v>
      </c>
      <c r="E4285">
        <v>1.1819999999999999</v>
      </c>
      <c r="F4285">
        <f t="shared" si="132"/>
        <v>0</v>
      </c>
      <c r="G4285" t="str">
        <v>BWF</v>
      </c>
      <c r="H4285" s="97" t="str">
        <f>IF(ISERROR(IF(AND(A:A&gt;#REF!,A:A&lt;=#REF!,B:B&lt;&gt;"CANC",G:G=$S$2),C4285,0)),"",IF(AND(A:A&gt;#REF!,A:A&lt;=#REF!,B:B&lt;&gt;"CANC",G:G=$S$2),C4285,0))</f>
        <v/>
      </c>
      <c r="I4285" s="97" t="str">
        <f>IF(ISERROR(IF(AND(A:A&gt;#REF!,A:A&lt;=#REF!,B:B&lt;&gt;"CANC",G:G=$S$2),C4285,0)),"",IF(AND(A:A&gt;#REF!,A:A&lt;=#REF!,B:B&lt;&gt;"CANC",G:G=$S$2),F4285,0))</f>
        <v/>
      </c>
      <c r="K4285" s="93">
        <f>[3]!TradeDate</f>
        <v>0</v>
      </c>
      <c r="L4285" s="93">
        <f>[3]!AlteredStatus</f>
        <v>0</v>
      </c>
      <c r="M4285">
        <f>[3]!CommissionEUR</f>
        <v>0</v>
      </c>
      <c r="N4285">
        <f>[3]!LocalChargeXComm</f>
        <v>0</v>
      </c>
      <c r="O4285">
        <f>[3]!FXEUR</f>
        <v>0</v>
      </c>
      <c r="P4285" t="e">
        <f t="shared" si="133"/>
        <v>#DIV/0!</v>
      </c>
      <c r="Q4285">
        <f>[3]!PortfolioCode</f>
        <v>0</v>
      </c>
    </row>
    <row r="4286" spans="1:17">
      <c r="A4286" s="93">
        <v>44130</v>
      </c>
      <c r="B4286" t="str">
        <v/>
      </c>
      <c r="C4286">
        <v>1136.98</v>
      </c>
      <c r="D4286">
        <v>42.43</v>
      </c>
      <c r="E4286">
        <v>1.1819999999999999</v>
      </c>
      <c r="F4286">
        <f t="shared" si="132"/>
        <v>35.896785109983078</v>
      </c>
      <c r="G4286" t="str">
        <v>BWF</v>
      </c>
      <c r="H4286" s="97" t="str">
        <f>IF(ISERROR(IF(AND(A:A&gt;#REF!,A:A&lt;=#REF!,B:B&lt;&gt;"CANC",G:G=$S$2),C4286,0)),"",IF(AND(A:A&gt;#REF!,A:A&lt;=#REF!,B:B&lt;&gt;"CANC",G:G=$S$2),C4286,0))</f>
        <v/>
      </c>
      <c r="I4286" s="97" t="str">
        <f>IF(ISERROR(IF(AND(A:A&gt;#REF!,A:A&lt;=#REF!,B:B&lt;&gt;"CANC",G:G=$S$2),C4286,0)),"",IF(AND(A:A&gt;#REF!,A:A&lt;=#REF!,B:B&lt;&gt;"CANC",G:G=$S$2),F4286,0))</f>
        <v/>
      </c>
      <c r="K4286" s="93">
        <f>[3]!TradeDate</f>
        <v>0</v>
      </c>
      <c r="L4286" s="93">
        <f>[3]!AlteredStatus</f>
        <v>0</v>
      </c>
      <c r="M4286">
        <f>[3]!CommissionEUR</f>
        <v>0</v>
      </c>
      <c r="N4286">
        <f>[3]!LocalChargeXComm</f>
        <v>0</v>
      </c>
      <c r="O4286">
        <f>[3]!FXEUR</f>
        <v>0</v>
      </c>
      <c r="P4286" t="e">
        <f t="shared" si="133"/>
        <v>#DIV/0!</v>
      </c>
      <c r="Q4286">
        <f>[3]!PortfolioCode</f>
        <v>0</v>
      </c>
    </row>
    <row r="4287" spans="1:17">
      <c r="A4287" s="93">
        <v>44130</v>
      </c>
      <c r="B4287" t="str">
        <v/>
      </c>
      <c r="C4287">
        <v>1705.06</v>
      </c>
      <c r="D4287">
        <v>0</v>
      </c>
      <c r="E4287">
        <v>1.1819999999999999</v>
      </c>
      <c r="F4287">
        <f t="shared" si="132"/>
        <v>0</v>
      </c>
      <c r="G4287" t="str">
        <v>BWF</v>
      </c>
      <c r="H4287" s="97" t="str">
        <f>IF(ISERROR(IF(AND(A:A&gt;#REF!,A:A&lt;=#REF!,B:B&lt;&gt;"CANC",G:G=$S$2),C4287,0)),"",IF(AND(A:A&gt;#REF!,A:A&lt;=#REF!,B:B&lt;&gt;"CANC",G:G=$S$2),C4287,0))</f>
        <v/>
      </c>
      <c r="I4287" s="97" t="str">
        <f>IF(ISERROR(IF(AND(A:A&gt;#REF!,A:A&lt;=#REF!,B:B&lt;&gt;"CANC",G:G=$S$2),C4287,0)),"",IF(AND(A:A&gt;#REF!,A:A&lt;=#REF!,B:B&lt;&gt;"CANC",G:G=$S$2),F4287,0))</f>
        <v/>
      </c>
      <c r="K4287" s="93">
        <f>[3]!TradeDate</f>
        <v>0</v>
      </c>
      <c r="L4287" s="93">
        <f>[3]!AlteredStatus</f>
        <v>0</v>
      </c>
      <c r="M4287">
        <f>[3]!CommissionEUR</f>
        <v>0</v>
      </c>
      <c r="N4287">
        <f>[3]!LocalChargeXComm</f>
        <v>0</v>
      </c>
      <c r="O4287">
        <f>[3]!FXEUR</f>
        <v>0</v>
      </c>
      <c r="P4287" t="e">
        <f t="shared" si="133"/>
        <v>#DIV/0!</v>
      </c>
      <c r="Q4287">
        <f>[3]!PortfolioCode</f>
        <v>0</v>
      </c>
    </row>
    <row r="4288" spans="1:17">
      <c r="A4288" s="93">
        <v>44130</v>
      </c>
      <c r="B4288" t="str">
        <v/>
      </c>
      <c r="C4288">
        <v>1091.51</v>
      </c>
      <c r="D4288">
        <v>0</v>
      </c>
      <c r="E4288">
        <v>1.1819999999999999</v>
      </c>
      <c r="F4288">
        <f t="shared" si="132"/>
        <v>0</v>
      </c>
      <c r="G4288" t="str">
        <v>BWF</v>
      </c>
      <c r="H4288" s="97" t="str">
        <f>IF(ISERROR(IF(AND(A:A&gt;#REF!,A:A&lt;=#REF!,B:B&lt;&gt;"CANC",G:G=$S$2),C4288,0)),"",IF(AND(A:A&gt;#REF!,A:A&lt;=#REF!,B:B&lt;&gt;"CANC",G:G=$S$2),C4288,0))</f>
        <v/>
      </c>
      <c r="I4288" s="97" t="str">
        <f>IF(ISERROR(IF(AND(A:A&gt;#REF!,A:A&lt;=#REF!,B:B&lt;&gt;"CANC",G:G=$S$2),C4288,0)),"",IF(AND(A:A&gt;#REF!,A:A&lt;=#REF!,B:B&lt;&gt;"CANC",G:G=$S$2),F4288,0))</f>
        <v/>
      </c>
      <c r="K4288" s="93">
        <f>[3]!TradeDate</f>
        <v>0</v>
      </c>
      <c r="L4288" s="93">
        <f>[3]!AlteredStatus</f>
        <v>0</v>
      </c>
      <c r="M4288">
        <f>[3]!CommissionEUR</f>
        <v>0</v>
      </c>
      <c r="N4288">
        <f>[3]!LocalChargeXComm</f>
        <v>0</v>
      </c>
      <c r="O4288">
        <f>[3]!FXEUR</f>
        <v>0</v>
      </c>
      <c r="P4288" t="e">
        <f t="shared" si="133"/>
        <v>#DIV/0!</v>
      </c>
      <c r="Q4288">
        <f>[3]!PortfolioCode</f>
        <v>0</v>
      </c>
    </row>
    <row r="4289" spans="1:17">
      <c r="A4289" s="93">
        <v>44130</v>
      </c>
      <c r="B4289" t="str">
        <v/>
      </c>
      <c r="C4289">
        <v>1137.8599999999999</v>
      </c>
      <c r="D4289">
        <v>0</v>
      </c>
      <c r="E4289">
        <v>1.1819999999999999</v>
      </c>
      <c r="F4289">
        <f t="shared" si="132"/>
        <v>0</v>
      </c>
      <c r="G4289" t="str">
        <v>BWF</v>
      </c>
      <c r="H4289" s="97" t="str">
        <f>IF(ISERROR(IF(AND(A:A&gt;#REF!,A:A&lt;=#REF!,B:B&lt;&gt;"CANC",G:G=$S$2),C4289,0)),"",IF(AND(A:A&gt;#REF!,A:A&lt;=#REF!,B:B&lt;&gt;"CANC",G:G=$S$2),C4289,0))</f>
        <v/>
      </c>
      <c r="I4289" s="97" t="str">
        <f>IF(ISERROR(IF(AND(A:A&gt;#REF!,A:A&lt;=#REF!,B:B&lt;&gt;"CANC",G:G=$S$2),C4289,0)),"",IF(AND(A:A&gt;#REF!,A:A&lt;=#REF!,B:B&lt;&gt;"CANC",G:G=$S$2),F4289,0))</f>
        <v/>
      </c>
      <c r="K4289" s="93">
        <f>[3]!TradeDate</f>
        <v>0</v>
      </c>
      <c r="L4289" s="93">
        <f>[3]!AlteredStatus</f>
        <v>0</v>
      </c>
      <c r="M4289">
        <f>[3]!CommissionEUR</f>
        <v>0</v>
      </c>
      <c r="N4289">
        <f>[3]!LocalChargeXComm</f>
        <v>0</v>
      </c>
      <c r="O4289">
        <f>[3]!FXEUR</f>
        <v>0</v>
      </c>
      <c r="P4289" t="e">
        <f t="shared" si="133"/>
        <v>#DIV/0!</v>
      </c>
      <c r="Q4289">
        <f>[3]!PortfolioCode</f>
        <v>0</v>
      </c>
    </row>
    <row r="4290" spans="1:17">
      <c r="A4290" s="93">
        <v>44130</v>
      </c>
      <c r="B4290" t="str">
        <v/>
      </c>
      <c r="C4290">
        <v>900.25</v>
      </c>
      <c r="D4290">
        <v>0</v>
      </c>
      <c r="E4290">
        <v>1.1819999999999999</v>
      </c>
      <c r="F4290">
        <f t="shared" si="132"/>
        <v>0</v>
      </c>
      <c r="G4290" t="str">
        <v>BWF</v>
      </c>
      <c r="H4290" s="97" t="str">
        <f>IF(ISERROR(IF(AND(A:A&gt;#REF!,A:A&lt;=#REF!,B:B&lt;&gt;"CANC",G:G=$S$2),C4290,0)),"",IF(AND(A:A&gt;#REF!,A:A&lt;=#REF!,B:B&lt;&gt;"CANC",G:G=$S$2),C4290,0))</f>
        <v/>
      </c>
      <c r="I4290" s="97" t="str">
        <f>IF(ISERROR(IF(AND(A:A&gt;#REF!,A:A&lt;=#REF!,B:B&lt;&gt;"CANC",G:G=$S$2),C4290,0)),"",IF(AND(A:A&gt;#REF!,A:A&lt;=#REF!,B:B&lt;&gt;"CANC",G:G=$S$2),F4290,0))</f>
        <v/>
      </c>
      <c r="K4290" s="93">
        <f>[3]!TradeDate</f>
        <v>0</v>
      </c>
      <c r="L4290" s="93">
        <f>[3]!AlteredStatus</f>
        <v>0</v>
      </c>
      <c r="M4290">
        <f>[3]!CommissionEUR</f>
        <v>0</v>
      </c>
      <c r="N4290">
        <f>[3]!LocalChargeXComm</f>
        <v>0</v>
      </c>
      <c r="O4290">
        <f>[3]!FXEUR</f>
        <v>0</v>
      </c>
      <c r="P4290" t="e">
        <f t="shared" si="133"/>
        <v>#DIV/0!</v>
      </c>
      <c r="Q4290">
        <f>[3]!PortfolioCode</f>
        <v>0</v>
      </c>
    </row>
    <row r="4291" spans="1:17">
      <c r="A4291" s="93">
        <v>44131</v>
      </c>
      <c r="B4291" t="str">
        <v/>
      </c>
      <c r="C4291">
        <v>560.67999999999995</v>
      </c>
      <c r="D4291">
        <v>3629.25</v>
      </c>
      <c r="E4291">
        <v>0.90529999999999999</v>
      </c>
      <c r="F4291">
        <f t="shared" ref="F4291:F4354" si="134">D4291/E4291</f>
        <v>4008.8920799734897</v>
      </c>
      <c r="G4291" t="str">
        <v>BWF</v>
      </c>
      <c r="H4291" s="97" t="str">
        <f>IF(ISERROR(IF(AND(A:A&gt;#REF!,A:A&lt;=#REF!,B:B&lt;&gt;"CANC",G:G=$S$2),C4291,0)),"",IF(AND(A:A&gt;#REF!,A:A&lt;=#REF!,B:B&lt;&gt;"CANC",G:G=$S$2),C4291,0))</f>
        <v/>
      </c>
      <c r="I4291" s="97" t="str">
        <f>IF(ISERROR(IF(AND(A:A&gt;#REF!,A:A&lt;=#REF!,B:B&lt;&gt;"CANC",G:G=$S$2),C4291,0)),"",IF(AND(A:A&gt;#REF!,A:A&lt;=#REF!,B:B&lt;&gt;"CANC",G:G=$S$2),F4291,0))</f>
        <v/>
      </c>
      <c r="K4291" s="93">
        <f>[3]!TradeDate</f>
        <v>0</v>
      </c>
      <c r="L4291" s="93">
        <f>[3]!AlteredStatus</f>
        <v>0</v>
      </c>
      <c r="M4291">
        <f>[3]!CommissionEUR</f>
        <v>0</v>
      </c>
      <c r="N4291">
        <f>[3]!LocalChargeXComm</f>
        <v>0</v>
      </c>
      <c r="O4291">
        <f>[3]!FXEUR</f>
        <v>0</v>
      </c>
      <c r="P4291" t="e">
        <f t="shared" ref="P4291:P4354" si="135">N4291/O4291</f>
        <v>#DIV/0!</v>
      </c>
      <c r="Q4291">
        <f>[3]!PortfolioCode</f>
        <v>0</v>
      </c>
    </row>
    <row r="4292" spans="1:17">
      <c r="A4292" s="93">
        <v>44131</v>
      </c>
      <c r="B4292" t="str">
        <v/>
      </c>
      <c r="C4292">
        <v>602.48</v>
      </c>
      <c r="D4292">
        <v>0</v>
      </c>
      <c r="E4292">
        <v>123.5</v>
      </c>
      <c r="F4292">
        <f t="shared" si="134"/>
        <v>0</v>
      </c>
      <c r="G4292" t="str">
        <v>BWF</v>
      </c>
      <c r="H4292" s="97" t="str">
        <f>IF(ISERROR(IF(AND(A:A&gt;#REF!,A:A&lt;=#REF!,B:B&lt;&gt;"CANC",G:G=$S$2),C4292,0)),"",IF(AND(A:A&gt;#REF!,A:A&lt;=#REF!,B:B&lt;&gt;"CANC",G:G=$S$2),C4292,0))</f>
        <v/>
      </c>
      <c r="I4292" s="97" t="str">
        <f>IF(ISERROR(IF(AND(A:A&gt;#REF!,A:A&lt;=#REF!,B:B&lt;&gt;"CANC",G:G=$S$2),C4292,0)),"",IF(AND(A:A&gt;#REF!,A:A&lt;=#REF!,B:B&lt;&gt;"CANC",G:G=$S$2),F4292,0))</f>
        <v/>
      </c>
      <c r="K4292" s="93">
        <f>[3]!TradeDate</f>
        <v>0</v>
      </c>
      <c r="L4292" s="93">
        <f>[3]!AlteredStatus</f>
        <v>0</v>
      </c>
      <c r="M4292">
        <f>[3]!CommissionEUR</f>
        <v>0</v>
      </c>
      <c r="N4292">
        <f>[3]!LocalChargeXComm</f>
        <v>0</v>
      </c>
      <c r="O4292">
        <f>[3]!FXEUR</f>
        <v>0</v>
      </c>
      <c r="P4292" t="e">
        <f t="shared" si="135"/>
        <v>#DIV/0!</v>
      </c>
      <c r="Q4292">
        <f>[3]!PortfolioCode</f>
        <v>0</v>
      </c>
    </row>
    <row r="4293" spans="1:17">
      <c r="A4293" s="93">
        <v>44131</v>
      </c>
      <c r="B4293" t="str">
        <v/>
      </c>
      <c r="C4293">
        <v>289.17</v>
      </c>
      <c r="D4293">
        <v>0</v>
      </c>
      <c r="E4293">
        <v>1.7611000000000001</v>
      </c>
      <c r="F4293">
        <f t="shared" si="134"/>
        <v>0</v>
      </c>
      <c r="G4293" t="str">
        <v>BWF</v>
      </c>
      <c r="H4293" s="97" t="str">
        <f>IF(ISERROR(IF(AND(A:A&gt;#REF!,A:A&lt;=#REF!,B:B&lt;&gt;"CANC",G:G=$S$2),C4293,0)),"",IF(AND(A:A&gt;#REF!,A:A&lt;=#REF!,B:B&lt;&gt;"CANC",G:G=$S$2),C4293,0))</f>
        <v/>
      </c>
      <c r="I4293" s="97" t="str">
        <f>IF(ISERROR(IF(AND(A:A&gt;#REF!,A:A&lt;=#REF!,B:B&lt;&gt;"CANC",G:G=$S$2),C4293,0)),"",IF(AND(A:A&gt;#REF!,A:A&lt;=#REF!,B:B&lt;&gt;"CANC",G:G=$S$2),F4293,0))</f>
        <v/>
      </c>
      <c r="K4293" s="93">
        <f>[3]!TradeDate</f>
        <v>0</v>
      </c>
      <c r="L4293" s="93">
        <f>[3]!AlteredStatus</f>
        <v>0</v>
      </c>
      <c r="M4293">
        <f>[3]!CommissionEUR</f>
        <v>0</v>
      </c>
      <c r="N4293">
        <f>[3]!LocalChargeXComm</f>
        <v>0</v>
      </c>
      <c r="O4293">
        <f>[3]!FXEUR</f>
        <v>0</v>
      </c>
      <c r="P4293" t="e">
        <f t="shared" si="135"/>
        <v>#DIV/0!</v>
      </c>
      <c r="Q4293">
        <f>[3]!PortfolioCode</f>
        <v>0</v>
      </c>
    </row>
    <row r="4294" spans="1:17">
      <c r="A4294" s="93">
        <v>44131</v>
      </c>
      <c r="B4294" t="str">
        <v/>
      </c>
      <c r="C4294">
        <v>132.35</v>
      </c>
      <c r="D4294">
        <v>0</v>
      </c>
      <c r="E4294">
        <v>1</v>
      </c>
      <c r="F4294">
        <f t="shared" si="134"/>
        <v>0</v>
      </c>
      <c r="G4294" t="str">
        <v>STIHL</v>
      </c>
      <c r="H4294" s="97" t="str">
        <f>IF(ISERROR(IF(AND(A:A&gt;#REF!,A:A&lt;=#REF!,B:B&lt;&gt;"CANC",G:G=$S$2),C4294,0)),"",IF(AND(A:A&gt;#REF!,A:A&lt;=#REF!,B:B&lt;&gt;"CANC",G:G=$S$2),C4294,0))</f>
        <v/>
      </c>
      <c r="I4294" s="97" t="str">
        <f>IF(ISERROR(IF(AND(A:A&gt;#REF!,A:A&lt;=#REF!,B:B&lt;&gt;"CANC",G:G=$S$2),C4294,0)),"",IF(AND(A:A&gt;#REF!,A:A&lt;=#REF!,B:B&lt;&gt;"CANC",G:G=$S$2),F4294,0))</f>
        <v/>
      </c>
      <c r="K4294" s="93">
        <f>[3]!TradeDate</f>
        <v>0</v>
      </c>
      <c r="L4294" s="93">
        <f>[3]!AlteredStatus</f>
        <v>0</v>
      </c>
      <c r="M4294">
        <f>[3]!CommissionEUR</f>
        <v>0</v>
      </c>
      <c r="N4294">
        <f>[3]!LocalChargeXComm</f>
        <v>0</v>
      </c>
      <c r="O4294">
        <f>[3]!FXEUR</f>
        <v>0</v>
      </c>
      <c r="P4294" t="e">
        <f t="shared" si="135"/>
        <v>#DIV/0!</v>
      </c>
      <c r="Q4294">
        <f>[3]!PortfolioCode</f>
        <v>0</v>
      </c>
    </row>
    <row r="4295" spans="1:17">
      <c r="A4295" s="93">
        <v>44131</v>
      </c>
      <c r="B4295" t="str">
        <v/>
      </c>
      <c r="C4295">
        <v>120.46</v>
      </c>
      <c r="D4295">
        <v>0</v>
      </c>
      <c r="E4295">
        <v>1</v>
      </c>
      <c r="F4295">
        <f t="shared" si="134"/>
        <v>0</v>
      </c>
      <c r="G4295" t="str">
        <v>STIHL</v>
      </c>
      <c r="H4295" s="97" t="str">
        <f>IF(ISERROR(IF(AND(A:A&gt;#REF!,A:A&lt;=#REF!,B:B&lt;&gt;"CANC",G:G=$S$2),C4295,0)),"",IF(AND(A:A&gt;#REF!,A:A&lt;=#REF!,B:B&lt;&gt;"CANC",G:G=$S$2),C4295,0))</f>
        <v/>
      </c>
      <c r="I4295" s="97" t="str">
        <f>IF(ISERROR(IF(AND(A:A&gt;#REF!,A:A&lt;=#REF!,B:B&lt;&gt;"CANC",G:G=$S$2),C4295,0)),"",IF(AND(A:A&gt;#REF!,A:A&lt;=#REF!,B:B&lt;&gt;"CANC",G:G=$S$2),F4295,0))</f>
        <v/>
      </c>
      <c r="K4295" s="93">
        <f>[3]!TradeDate</f>
        <v>0</v>
      </c>
      <c r="L4295" s="93">
        <f>[3]!AlteredStatus</f>
        <v>0</v>
      </c>
      <c r="M4295">
        <f>[3]!CommissionEUR</f>
        <v>0</v>
      </c>
      <c r="N4295">
        <f>[3]!LocalChargeXComm</f>
        <v>0</v>
      </c>
      <c r="O4295">
        <f>[3]!FXEUR</f>
        <v>0</v>
      </c>
      <c r="P4295" t="e">
        <f t="shared" si="135"/>
        <v>#DIV/0!</v>
      </c>
      <c r="Q4295">
        <f>[3]!PortfolioCode</f>
        <v>0</v>
      </c>
    </row>
    <row r="4296" spans="1:17">
      <c r="A4296" s="93">
        <v>44131</v>
      </c>
      <c r="B4296" t="str">
        <v/>
      </c>
      <c r="C4296">
        <v>25.33</v>
      </c>
      <c r="D4296">
        <v>0</v>
      </c>
      <c r="E4296">
        <v>1</v>
      </c>
      <c r="F4296">
        <f t="shared" si="134"/>
        <v>0</v>
      </c>
      <c r="G4296" t="str">
        <v>STIHL</v>
      </c>
      <c r="H4296" s="97" t="str">
        <f>IF(ISERROR(IF(AND(A:A&gt;#REF!,A:A&lt;=#REF!,B:B&lt;&gt;"CANC",G:G=$S$2),C4296,0)),"",IF(AND(A:A&gt;#REF!,A:A&lt;=#REF!,B:B&lt;&gt;"CANC",G:G=$S$2),C4296,0))</f>
        <v/>
      </c>
      <c r="I4296" s="97" t="str">
        <f>IF(ISERROR(IF(AND(A:A&gt;#REF!,A:A&lt;=#REF!,B:B&lt;&gt;"CANC",G:G=$S$2),C4296,0)),"",IF(AND(A:A&gt;#REF!,A:A&lt;=#REF!,B:B&lt;&gt;"CANC",G:G=$S$2),F4296,0))</f>
        <v/>
      </c>
      <c r="K4296" s="93">
        <f>[3]!TradeDate</f>
        <v>0</v>
      </c>
      <c r="L4296" s="93">
        <f>[3]!AlteredStatus</f>
        <v>0</v>
      </c>
      <c r="M4296">
        <f>[3]!CommissionEUR</f>
        <v>0</v>
      </c>
      <c r="N4296">
        <f>[3]!LocalChargeXComm</f>
        <v>0</v>
      </c>
      <c r="O4296">
        <f>[3]!FXEUR</f>
        <v>0</v>
      </c>
      <c r="P4296" t="e">
        <f t="shared" si="135"/>
        <v>#DIV/0!</v>
      </c>
      <c r="Q4296">
        <f>[3]!PortfolioCode</f>
        <v>0</v>
      </c>
    </row>
    <row r="4297" spans="1:17">
      <c r="A4297" s="93">
        <v>44131</v>
      </c>
      <c r="B4297" t="str">
        <v/>
      </c>
      <c r="C4297">
        <v>30.29</v>
      </c>
      <c r="D4297">
        <v>0</v>
      </c>
      <c r="E4297">
        <v>10.292</v>
      </c>
      <c r="F4297">
        <f t="shared" si="134"/>
        <v>0</v>
      </c>
      <c r="G4297" t="str">
        <v>STIHL</v>
      </c>
      <c r="H4297" s="97" t="str">
        <f>IF(ISERROR(IF(AND(A:A&gt;#REF!,A:A&lt;=#REF!,B:B&lt;&gt;"CANC",G:G=$S$2),C4297,0)),"",IF(AND(A:A&gt;#REF!,A:A&lt;=#REF!,B:B&lt;&gt;"CANC",G:G=$S$2),C4297,0))</f>
        <v/>
      </c>
      <c r="I4297" s="97" t="str">
        <f>IF(ISERROR(IF(AND(A:A&gt;#REF!,A:A&lt;=#REF!,B:B&lt;&gt;"CANC",G:G=$S$2),C4297,0)),"",IF(AND(A:A&gt;#REF!,A:A&lt;=#REF!,B:B&lt;&gt;"CANC",G:G=$S$2),F4297,0))</f>
        <v/>
      </c>
      <c r="K4297" s="93">
        <f>[3]!TradeDate</f>
        <v>0</v>
      </c>
      <c r="L4297" s="93">
        <f>[3]!AlteredStatus</f>
        <v>0</v>
      </c>
      <c r="M4297">
        <f>[3]!CommissionEUR</f>
        <v>0</v>
      </c>
      <c r="N4297">
        <f>[3]!LocalChargeXComm</f>
        <v>0</v>
      </c>
      <c r="O4297">
        <f>[3]!FXEUR</f>
        <v>0</v>
      </c>
      <c r="P4297" t="e">
        <f t="shared" si="135"/>
        <v>#DIV/0!</v>
      </c>
      <c r="Q4297">
        <f>[3]!PortfolioCode</f>
        <v>0</v>
      </c>
    </row>
    <row r="4298" spans="1:17">
      <c r="A4298" s="93">
        <v>44131</v>
      </c>
      <c r="B4298" t="str">
        <v/>
      </c>
      <c r="C4298">
        <v>30.62</v>
      </c>
      <c r="D4298">
        <v>0</v>
      </c>
      <c r="E4298">
        <v>10.292</v>
      </c>
      <c r="F4298">
        <f t="shared" si="134"/>
        <v>0</v>
      </c>
      <c r="G4298" t="str">
        <v>STIHL</v>
      </c>
      <c r="H4298" s="97" t="str">
        <f>IF(ISERROR(IF(AND(A:A&gt;#REF!,A:A&lt;=#REF!,B:B&lt;&gt;"CANC",G:G=$S$2),C4298,0)),"",IF(AND(A:A&gt;#REF!,A:A&lt;=#REF!,B:B&lt;&gt;"CANC",G:G=$S$2),C4298,0))</f>
        <v/>
      </c>
      <c r="I4298" s="97" t="str">
        <f>IF(ISERROR(IF(AND(A:A&gt;#REF!,A:A&lt;=#REF!,B:B&lt;&gt;"CANC",G:G=$S$2),C4298,0)),"",IF(AND(A:A&gt;#REF!,A:A&lt;=#REF!,B:B&lt;&gt;"CANC",G:G=$S$2),F4298,0))</f>
        <v/>
      </c>
      <c r="K4298" s="93">
        <f>[3]!TradeDate</f>
        <v>0</v>
      </c>
      <c r="L4298" s="93">
        <f>[3]!AlteredStatus</f>
        <v>0</v>
      </c>
      <c r="M4298">
        <f>[3]!CommissionEUR</f>
        <v>0</v>
      </c>
      <c r="N4298">
        <f>[3]!LocalChargeXComm</f>
        <v>0</v>
      </c>
      <c r="O4298">
        <f>[3]!FXEUR</f>
        <v>0</v>
      </c>
      <c r="P4298" t="e">
        <f t="shared" si="135"/>
        <v>#DIV/0!</v>
      </c>
      <c r="Q4298">
        <f>[3]!PortfolioCode</f>
        <v>0</v>
      </c>
    </row>
    <row r="4299" spans="1:17">
      <c r="A4299" s="93">
        <v>44131</v>
      </c>
      <c r="B4299" t="str">
        <v/>
      </c>
      <c r="C4299">
        <v>133.80000000000001</v>
      </c>
      <c r="D4299">
        <v>0</v>
      </c>
      <c r="E4299">
        <v>1</v>
      </c>
      <c r="F4299">
        <f t="shared" si="134"/>
        <v>0</v>
      </c>
      <c r="G4299" t="str">
        <v>STIHL</v>
      </c>
      <c r="H4299" s="97" t="str">
        <f>IF(ISERROR(IF(AND(A:A&gt;#REF!,A:A&lt;=#REF!,B:B&lt;&gt;"CANC",G:G=$S$2),C4299,0)),"",IF(AND(A:A&gt;#REF!,A:A&lt;=#REF!,B:B&lt;&gt;"CANC",G:G=$S$2),C4299,0))</f>
        <v/>
      </c>
      <c r="I4299" s="97" t="str">
        <f>IF(ISERROR(IF(AND(A:A&gt;#REF!,A:A&lt;=#REF!,B:B&lt;&gt;"CANC",G:G=$S$2),C4299,0)),"",IF(AND(A:A&gt;#REF!,A:A&lt;=#REF!,B:B&lt;&gt;"CANC",G:G=$S$2),F4299,0))</f>
        <v/>
      </c>
      <c r="K4299" s="93">
        <f>[3]!TradeDate</f>
        <v>0</v>
      </c>
      <c r="L4299" s="93">
        <f>[3]!AlteredStatus</f>
        <v>0</v>
      </c>
      <c r="M4299">
        <f>[3]!CommissionEUR</f>
        <v>0</v>
      </c>
      <c r="N4299">
        <f>[3]!LocalChargeXComm</f>
        <v>0</v>
      </c>
      <c r="O4299">
        <f>[3]!FXEUR</f>
        <v>0</v>
      </c>
      <c r="P4299" t="e">
        <f t="shared" si="135"/>
        <v>#DIV/0!</v>
      </c>
      <c r="Q4299">
        <f>[3]!PortfolioCode</f>
        <v>0</v>
      </c>
    </row>
    <row r="4300" spans="1:17">
      <c r="A4300" s="93">
        <v>44131</v>
      </c>
      <c r="B4300" t="str">
        <v/>
      </c>
      <c r="C4300">
        <v>25.77</v>
      </c>
      <c r="D4300">
        <v>0</v>
      </c>
      <c r="E4300">
        <v>10.292</v>
      </c>
      <c r="F4300">
        <f t="shared" si="134"/>
        <v>0</v>
      </c>
      <c r="G4300" t="str">
        <v>STIHL</v>
      </c>
      <c r="H4300" s="97" t="str">
        <f>IF(ISERROR(IF(AND(A:A&gt;#REF!,A:A&lt;=#REF!,B:B&lt;&gt;"CANC",G:G=$S$2),C4300,0)),"",IF(AND(A:A&gt;#REF!,A:A&lt;=#REF!,B:B&lt;&gt;"CANC",G:G=$S$2),C4300,0))</f>
        <v/>
      </c>
      <c r="I4300" s="97" t="str">
        <f>IF(ISERROR(IF(AND(A:A&gt;#REF!,A:A&lt;=#REF!,B:B&lt;&gt;"CANC",G:G=$S$2),C4300,0)),"",IF(AND(A:A&gt;#REF!,A:A&lt;=#REF!,B:B&lt;&gt;"CANC",G:G=$S$2),F4300,0))</f>
        <v/>
      </c>
      <c r="K4300" s="93">
        <f>[3]!TradeDate</f>
        <v>0</v>
      </c>
      <c r="L4300" s="93">
        <f>[3]!AlteredStatus</f>
        <v>0</v>
      </c>
      <c r="M4300">
        <f>[3]!CommissionEUR</f>
        <v>0</v>
      </c>
      <c r="N4300">
        <f>[3]!LocalChargeXComm</f>
        <v>0</v>
      </c>
      <c r="O4300">
        <f>[3]!FXEUR</f>
        <v>0</v>
      </c>
      <c r="P4300" t="e">
        <f t="shared" si="135"/>
        <v>#DIV/0!</v>
      </c>
      <c r="Q4300">
        <f>[3]!PortfolioCode</f>
        <v>0</v>
      </c>
    </row>
    <row r="4301" spans="1:17">
      <c r="A4301" s="93">
        <v>44131</v>
      </c>
      <c r="B4301" t="str">
        <v/>
      </c>
      <c r="C4301">
        <v>194.85</v>
      </c>
      <c r="D4301">
        <v>1261.8800000000001</v>
      </c>
      <c r="E4301">
        <v>0.90529999999999999</v>
      </c>
      <c r="F4301">
        <f t="shared" si="134"/>
        <v>1393.8804816083068</v>
      </c>
      <c r="G4301" t="str">
        <v>STIHL</v>
      </c>
      <c r="H4301" s="97" t="str">
        <f>IF(ISERROR(IF(AND(A:A&gt;#REF!,A:A&lt;=#REF!,B:B&lt;&gt;"CANC",G:G=$S$2),C4301,0)),"",IF(AND(A:A&gt;#REF!,A:A&lt;=#REF!,B:B&lt;&gt;"CANC",G:G=$S$2),C4301,0))</f>
        <v/>
      </c>
      <c r="I4301" s="97" t="str">
        <f>IF(ISERROR(IF(AND(A:A&gt;#REF!,A:A&lt;=#REF!,B:B&lt;&gt;"CANC",G:G=$S$2),C4301,0)),"",IF(AND(A:A&gt;#REF!,A:A&lt;=#REF!,B:B&lt;&gt;"CANC",G:G=$S$2),F4301,0))</f>
        <v/>
      </c>
      <c r="K4301" s="93">
        <f>[3]!TradeDate</f>
        <v>0</v>
      </c>
      <c r="L4301" s="93">
        <f>[3]!AlteredStatus</f>
        <v>0</v>
      </c>
      <c r="M4301">
        <f>[3]!CommissionEUR</f>
        <v>0</v>
      </c>
      <c r="N4301">
        <f>[3]!LocalChargeXComm</f>
        <v>0</v>
      </c>
      <c r="O4301">
        <f>[3]!FXEUR</f>
        <v>0</v>
      </c>
      <c r="P4301" t="e">
        <f t="shared" si="135"/>
        <v>#DIV/0!</v>
      </c>
      <c r="Q4301">
        <f>[3]!PortfolioCode</f>
        <v>0</v>
      </c>
    </row>
    <row r="4302" spans="1:17">
      <c r="A4302" s="93">
        <v>44131</v>
      </c>
      <c r="B4302" t="str">
        <v/>
      </c>
      <c r="C4302">
        <v>132.04</v>
      </c>
      <c r="D4302">
        <v>0</v>
      </c>
      <c r="E4302">
        <v>1</v>
      </c>
      <c r="F4302">
        <f t="shared" si="134"/>
        <v>0</v>
      </c>
      <c r="G4302" t="str">
        <v>STIHL</v>
      </c>
      <c r="H4302" s="97" t="str">
        <f>IF(ISERROR(IF(AND(A:A&gt;#REF!,A:A&lt;=#REF!,B:B&lt;&gt;"CANC",G:G=$S$2),C4302,0)),"",IF(AND(A:A&gt;#REF!,A:A&lt;=#REF!,B:B&lt;&gt;"CANC",G:G=$S$2),C4302,0))</f>
        <v/>
      </c>
      <c r="I4302" s="97" t="str">
        <f>IF(ISERROR(IF(AND(A:A&gt;#REF!,A:A&lt;=#REF!,B:B&lt;&gt;"CANC",G:G=$S$2),C4302,0)),"",IF(AND(A:A&gt;#REF!,A:A&lt;=#REF!,B:B&lt;&gt;"CANC",G:G=$S$2),F4302,0))</f>
        <v/>
      </c>
      <c r="K4302" s="93">
        <f>[3]!TradeDate</f>
        <v>0</v>
      </c>
      <c r="L4302" s="93">
        <f>[3]!AlteredStatus</f>
        <v>0</v>
      </c>
      <c r="M4302">
        <f>[3]!CommissionEUR</f>
        <v>0</v>
      </c>
      <c r="N4302">
        <f>[3]!LocalChargeXComm</f>
        <v>0</v>
      </c>
      <c r="O4302">
        <f>[3]!FXEUR</f>
        <v>0</v>
      </c>
      <c r="P4302" t="e">
        <f t="shared" si="135"/>
        <v>#DIV/0!</v>
      </c>
      <c r="Q4302">
        <f>[3]!PortfolioCode</f>
        <v>0</v>
      </c>
    </row>
    <row r="4303" spans="1:17">
      <c r="A4303" s="93">
        <v>44131</v>
      </c>
      <c r="B4303" t="str">
        <v/>
      </c>
      <c r="C4303">
        <v>31</v>
      </c>
      <c r="D4303">
        <v>0</v>
      </c>
      <c r="E4303">
        <v>10.292</v>
      </c>
      <c r="F4303">
        <f t="shared" si="134"/>
        <v>0</v>
      </c>
      <c r="G4303" t="str">
        <v>STIHL</v>
      </c>
      <c r="H4303" s="97" t="str">
        <f>IF(ISERROR(IF(AND(A:A&gt;#REF!,A:A&lt;=#REF!,B:B&lt;&gt;"CANC",G:G=$S$2),C4303,0)),"",IF(AND(A:A&gt;#REF!,A:A&lt;=#REF!,B:B&lt;&gt;"CANC",G:G=$S$2),C4303,0))</f>
        <v/>
      </c>
      <c r="I4303" s="97" t="str">
        <f>IF(ISERROR(IF(AND(A:A&gt;#REF!,A:A&lt;=#REF!,B:B&lt;&gt;"CANC",G:G=$S$2),C4303,0)),"",IF(AND(A:A&gt;#REF!,A:A&lt;=#REF!,B:B&lt;&gt;"CANC",G:G=$S$2),F4303,0))</f>
        <v/>
      </c>
      <c r="K4303" s="93">
        <f>[3]!TradeDate</f>
        <v>0</v>
      </c>
      <c r="L4303" s="93">
        <f>[3]!AlteredStatus</f>
        <v>0</v>
      </c>
      <c r="M4303">
        <f>[3]!CommissionEUR</f>
        <v>0</v>
      </c>
      <c r="N4303">
        <f>[3]!LocalChargeXComm</f>
        <v>0</v>
      </c>
      <c r="O4303">
        <f>[3]!FXEUR</f>
        <v>0</v>
      </c>
      <c r="P4303" t="e">
        <f t="shared" si="135"/>
        <v>#DIV/0!</v>
      </c>
      <c r="Q4303">
        <f>[3]!PortfolioCode</f>
        <v>0</v>
      </c>
    </row>
    <row r="4304" spans="1:17">
      <c r="A4304" s="93">
        <v>44131</v>
      </c>
      <c r="B4304" t="str">
        <v/>
      </c>
      <c r="C4304">
        <v>828.54</v>
      </c>
      <c r="D4304">
        <v>0</v>
      </c>
      <c r="E4304">
        <v>123.5</v>
      </c>
      <c r="F4304">
        <f t="shared" si="134"/>
        <v>0</v>
      </c>
      <c r="G4304" t="str">
        <v>BWF</v>
      </c>
      <c r="H4304" s="97" t="str">
        <f>IF(ISERROR(IF(AND(A:A&gt;#REF!,A:A&lt;=#REF!,B:B&lt;&gt;"CANC",G:G=$S$2),C4304,0)),"",IF(AND(A:A&gt;#REF!,A:A&lt;=#REF!,B:B&lt;&gt;"CANC",G:G=$S$2),C4304,0))</f>
        <v/>
      </c>
      <c r="I4304" s="97" t="str">
        <f>IF(ISERROR(IF(AND(A:A&gt;#REF!,A:A&lt;=#REF!,B:B&lt;&gt;"CANC",G:G=$S$2),C4304,0)),"",IF(AND(A:A&gt;#REF!,A:A&lt;=#REF!,B:B&lt;&gt;"CANC",G:G=$S$2),F4304,0))</f>
        <v/>
      </c>
      <c r="K4304" s="93">
        <f>[3]!TradeDate</f>
        <v>0</v>
      </c>
      <c r="L4304" s="93">
        <f>[3]!AlteredStatus</f>
        <v>0</v>
      </c>
      <c r="M4304">
        <f>[3]!CommissionEUR</f>
        <v>0</v>
      </c>
      <c r="N4304">
        <f>[3]!LocalChargeXComm</f>
        <v>0</v>
      </c>
      <c r="O4304">
        <f>[3]!FXEUR</f>
        <v>0</v>
      </c>
      <c r="P4304" t="e">
        <f t="shared" si="135"/>
        <v>#DIV/0!</v>
      </c>
      <c r="Q4304">
        <f>[3]!PortfolioCode</f>
        <v>0</v>
      </c>
    </row>
    <row r="4305" spans="1:17">
      <c r="A4305" s="93">
        <v>44131</v>
      </c>
      <c r="B4305" t="str">
        <v/>
      </c>
      <c r="C4305">
        <v>63.6</v>
      </c>
      <c r="D4305">
        <v>90.86</v>
      </c>
      <c r="E4305">
        <v>1</v>
      </c>
      <c r="F4305">
        <f t="shared" si="134"/>
        <v>90.86</v>
      </c>
      <c r="G4305" t="str">
        <v>STIHL</v>
      </c>
      <c r="H4305" s="97" t="str">
        <f>IF(ISERROR(IF(AND(A:A&gt;#REF!,A:A&lt;=#REF!,B:B&lt;&gt;"CANC",G:G=$S$2),C4305,0)),"",IF(AND(A:A&gt;#REF!,A:A&lt;=#REF!,B:B&lt;&gt;"CANC",G:G=$S$2),C4305,0))</f>
        <v/>
      </c>
      <c r="I4305" s="97" t="str">
        <f>IF(ISERROR(IF(AND(A:A&gt;#REF!,A:A&lt;=#REF!,B:B&lt;&gt;"CANC",G:G=$S$2),C4305,0)),"",IF(AND(A:A&gt;#REF!,A:A&lt;=#REF!,B:B&lt;&gt;"CANC",G:G=$S$2),F4305,0))</f>
        <v/>
      </c>
      <c r="K4305" s="93">
        <f>[3]!TradeDate</f>
        <v>0</v>
      </c>
      <c r="L4305" s="93">
        <f>[3]!AlteredStatus</f>
        <v>0</v>
      </c>
      <c r="M4305">
        <f>[3]!CommissionEUR</f>
        <v>0</v>
      </c>
      <c r="N4305">
        <f>[3]!LocalChargeXComm</f>
        <v>0</v>
      </c>
      <c r="O4305">
        <f>[3]!FXEUR</f>
        <v>0</v>
      </c>
      <c r="P4305" t="e">
        <f t="shared" si="135"/>
        <v>#DIV/0!</v>
      </c>
      <c r="Q4305">
        <f>[3]!PortfolioCode</f>
        <v>0</v>
      </c>
    </row>
    <row r="4306" spans="1:17">
      <c r="A4306" s="93">
        <v>44131</v>
      </c>
      <c r="B4306" t="str">
        <v/>
      </c>
      <c r="C4306">
        <v>214.14</v>
      </c>
      <c r="D4306">
        <v>1386.76</v>
      </c>
      <c r="E4306">
        <v>0.90529999999999999</v>
      </c>
      <c r="F4306">
        <f t="shared" si="134"/>
        <v>1531.8237048492213</v>
      </c>
      <c r="G4306" t="str">
        <v>ERAFP</v>
      </c>
      <c r="H4306" s="97" t="str">
        <f>IF(ISERROR(IF(AND(A:A&gt;#REF!,A:A&lt;=#REF!,B:B&lt;&gt;"CANC",G:G=$S$2),C4306,0)),"",IF(AND(A:A&gt;#REF!,A:A&lt;=#REF!,B:B&lt;&gt;"CANC",G:G=$S$2),C4306,0))</f>
        <v/>
      </c>
      <c r="I4306" s="97" t="str">
        <f>IF(ISERROR(IF(AND(A:A&gt;#REF!,A:A&lt;=#REF!,B:B&lt;&gt;"CANC",G:G=$S$2),C4306,0)),"",IF(AND(A:A&gt;#REF!,A:A&lt;=#REF!,B:B&lt;&gt;"CANC",G:G=$S$2),F4306,0))</f>
        <v/>
      </c>
      <c r="K4306" s="93">
        <f>[3]!TradeDate</f>
        <v>0</v>
      </c>
      <c r="L4306" s="93">
        <f>[3]!AlteredStatus</f>
        <v>0</v>
      </c>
      <c r="M4306">
        <f>[3]!CommissionEUR</f>
        <v>0</v>
      </c>
      <c r="N4306">
        <f>[3]!LocalChargeXComm</f>
        <v>0</v>
      </c>
      <c r="O4306">
        <f>[3]!FXEUR</f>
        <v>0</v>
      </c>
      <c r="P4306" t="e">
        <f t="shared" si="135"/>
        <v>#DIV/0!</v>
      </c>
      <c r="Q4306">
        <f>[3]!PortfolioCode</f>
        <v>0</v>
      </c>
    </row>
    <row r="4307" spans="1:17">
      <c r="A4307" s="93">
        <v>44131</v>
      </c>
      <c r="B4307" t="str">
        <v/>
      </c>
      <c r="C4307">
        <v>105.64</v>
      </c>
      <c r="D4307">
        <v>684.64</v>
      </c>
      <c r="E4307">
        <v>0.90529999999999999</v>
      </c>
      <c r="F4307">
        <f t="shared" si="134"/>
        <v>756.25759416767926</v>
      </c>
      <c r="G4307" t="str">
        <v>STIHL</v>
      </c>
      <c r="H4307" s="97" t="str">
        <f>IF(ISERROR(IF(AND(A:A&gt;#REF!,A:A&lt;=#REF!,B:B&lt;&gt;"CANC",G:G=$S$2),C4307,0)),"",IF(AND(A:A&gt;#REF!,A:A&lt;=#REF!,B:B&lt;&gt;"CANC",G:G=$S$2),C4307,0))</f>
        <v/>
      </c>
      <c r="I4307" s="97" t="str">
        <f>IF(ISERROR(IF(AND(A:A&gt;#REF!,A:A&lt;=#REF!,B:B&lt;&gt;"CANC",G:G=$S$2),C4307,0)),"",IF(AND(A:A&gt;#REF!,A:A&lt;=#REF!,B:B&lt;&gt;"CANC",G:G=$S$2),F4307,0))</f>
        <v/>
      </c>
      <c r="K4307" s="93">
        <f>[3]!TradeDate</f>
        <v>0</v>
      </c>
      <c r="L4307" s="93">
        <f>[3]!AlteredStatus</f>
        <v>0</v>
      </c>
      <c r="M4307">
        <f>[3]!CommissionEUR</f>
        <v>0</v>
      </c>
      <c r="N4307">
        <f>[3]!LocalChargeXComm</f>
        <v>0</v>
      </c>
      <c r="O4307">
        <f>[3]!FXEUR</f>
        <v>0</v>
      </c>
      <c r="P4307" t="e">
        <f t="shared" si="135"/>
        <v>#DIV/0!</v>
      </c>
      <c r="Q4307">
        <f>[3]!PortfolioCode</f>
        <v>0</v>
      </c>
    </row>
    <row r="4308" spans="1:17">
      <c r="A4308" s="93">
        <v>44131</v>
      </c>
      <c r="B4308" t="str">
        <v/>
      </c>
      <c r="C4308">
        <v>81.8</v>
      </c>
      <c r="D4308">
        <v>0</v>
      </c>
      <c r="E4308">
        <v>1</v>
      </c>
      <c r="F4308">
        <f t="shared" si="134"/>
        <v>0</v>
      </c>
      <c r="G4308" t="str">
        <v>STIHL</v>
      </c>
      <c r="H4308" s="97" t="str">
        <f>IF(ISERROR(IF(AND(A:A&gt;#REF!,A:A&lt;=#REF!,B:B&lt;&gt;"CANC",G:G=$S$2),C4308,0)),"",IF(AND(A:A&gt;#REF!,A:A&lt;=#REF!,B:B&lt;&gt;"CANC",G:G=$S$2),C4308,0))</f>
        <v/>
      </c>
      <c r="I4308" s="97" t="str">
        <f>IF(ISERROR(IF(AND(A:A&gt;#REF!,A:A&lt;=#REF!,B:B&lt;&gt;"CANC",G:G=$S$2),C4308,0)),"",IF(AND(A:A&gt;#REF!,A:A&lt;=#REF!,B:B&lt;&gt;"CANC",G:G=$S$2),F4308,0))</f>
        <v/>
      </c>
      <c r="K4308" s="93">
        <f>[3]!TradeDate</f>
        <v>0</v>
      </c>
      <c r="L4308" s="93">
        <f>[3]!AlteredStatus</f>
        <v>0</v>
      </c>
      <c r="M4308">
        <f>[3]!CommissionEUR</f>
        <v>0</v>
      </c>
      <c r="N4308">
        <f>[3]!LocalChargeXComm</f>
        <v>0</v>
      </c>
      <c r="O4308">
        <f>[3]!FXEUR</f>
        <v>0</v>
      </c>
      <c r="P4308" t="e">
        <f t="shared" si="135"/>
        <v>#DIV/0!</v>
      </c>
      <c r="Q4308">
        <f>[3]!PortfolioCode</f>
        <v>0</v>
      </c>
    </row>
    <row r="4309" spans="1:17">
      <c r="A4309" s="93">
        <v>44131</v>
      </c>
      <c r="B4309" t="str">
        <v/>
      </c>
      <c r="C4309">
        <v>42.95</v>
      </c>
      <c r="D4309">
        <v>973.13</v>
      </c>
      <c r="E4309">
        <v>0.90529999999999999</v>
      </c>
      <c r="F4309">
        <f t="shared" si="134"/>
        <v>1074.9254390809676</v>
      </c>
      <c r="G4309" t="str">
        <v>LF-GSF</v>
      </c>
      <c r="H4309" s="97" t="str">
        <f>IF(ISERROR(IF(AND(A:A&gt;#REF!,A:A&lt;=#REF!,B:B&lt;&gt;"CANC",G:G=$S$2),C4309,0)),"",IF(AND(A:A&gt;#REF!,A:A&lt;=#REF!,B:B&lt;&gt;"CANC",G:G=$S$2),C4309,0))</f>
        <v/>
      </c>
      <c r="I4309" s="97" t="str">
        <f>IF(ISERROR(IF(AND(A:A&gt;#REF!,A:A&lt;=#REF!,B:B&lt;&gt;"CANC",G:G=$S$2),C4309,0)),"",IF(AND(A:A&gt;#REF!,A:A&lt;=#REF!,B:B&lt;&gt;"CANC",G:G=$S$2),F4309,0))</f>
        <v/>
      </c>
      <c r="K4309" s="93">
        <f>[3]!TradeDate</f>
        <v>0</v>
      </c>
      <c r="L4309" s="93">
        <f>[3]!AlteredStatus</f>
        <v>0</v>
      </c>
      <c r="M4309">
        <f>[3]!CommissionEUR</f>
        <v>0</v>
      </c>
      <c r="N4309">
        <f>[3]!LocalChargeXComm</f>
        <v>0</v>
      </c>
      <c r="O4309">
        <f>[3]!FXEUR</f>
        <v>0</v>
      </c>
      <c r="P4309" t="e">
        <f t="shared" si="135"/>
        <v>#DIV/0!</v>
      </c>
      <c r="Q4309">
        <f>[3]!PortfolioCode</f>
        <v>0</v>
      </c>
    </row>
    <row r="4310" spans="1:17">
      <c r="A4310" s="93">
        <v>44131</v>
      </c>
      <c r="B4310" t="str">
        <v/>
      </c>
      <c r="C4310">
        <v>43.04</v>
      </c>
      <c r="D4310">
        <v>0</v>
      </c>
      <c r="E4310">
        <v>1</v>
      </c>
      <c r="F4310">
        <f t="shared" si="134"/>
        <v>0</v>
      </c>
      <c r="G4310" t="str">
        <v>LF-GSF</v>
      </c>
      <c r="H4310" s="97" t="str">
        <f>IF(ISERROR(IF(AND(A:A&gt;#REF!,A:A&lt;=#REF!,B:B&lt;&gt;"CANC",G:G=$S$2),C4310,0)),"",IF(AND(A:A&gt;#REF!,A:A&lt;=#REF!,B:B&lt;&gt;"CANC",G:G=$S$2),C4310,0))</f>
        <v/>
      </c>
      <c r="I4310" s="97" t="str">
        <f>IF(ISERROR(IF(AND(A:A&gt;#REF!,A:A&lt;=#REF!,B:B&lt;&gt;"CANC",G:G=$S$2),C4310,0)),"",IF(AND(A:A&gt;#REF!,A:A&lt;=#REF!,B:B&lt;&gt;"CANC",G:G=$S$2),F4310,0))</f>
        <v/>
      </c>
      <c r="K4310" s="93">
        <f>[3]!TradeDate</f>
        <v>0</v>
      </c>
      <c r="L4310" s="93">
        <f>[3]!AlteredStatus</f>
        <v>0</v>
      </c>
      <c r="M4310">
        <f>[3]!CommissionEUR</f>
        <v>0</v>
      </c>
      <c r="N4310">
        <f>[3]!LocalChargeXComm</f>
        <v>0</v>
      </c>
      <c r="O4310">
        <f>[3]!FXEUR</f>
        <v>0</v>
      </c>
      <c r="P4310" t="e">
        <f t="shared" si="135"/>
        <v>#DIV/0!</v>
      </c>
      <c r="Q4310">
        <f>[3]!PortfolioCode</f>
        <v>0</v>
      </c>
    </row>
    <row r="4311" spans="1:17">
      <c r="A4311" s="93">
        <v>44131</v>
      </c>
      <c r="B4311" t="str">
        <v/>
      </c>
      <c r="C4311">
        <v>42.81</v>
      </c>
      <c r="D4311">
        <v>0</v>
      </c>
      <c r="E4311">
        <v>1</v>
      </c>
      <c r="F4311">
        <f t="shared" si="134"/>
        <v>0</v>
      </c>
      <c r="G4311" t="str">
        <v>LF-GSF</v>
      </c>
      <c r="H4311" s="97" t="str">
        <f>IF(ISERROR(IF(AND(A:A&gt;#REF!,A:A&lt;=#REF!,B:B&lt;&gt;"CANC",G:G=$S$2),C4311,0)),"",IF(AND(A:A&gt;#REF!,A:A&lt;=#REF!,B:B&lt;&gt;"CANC",G:G=$S$2),C4311,0))</f>
        <v/>
      </c>
      <c r="I4311" s="97" t="str">
        <f>IF(ISERROR(IF(AND(A:A&gt;#REF!,A:A&lt;=#REF!,B:B&lt;&gt;"CANC",G:G=$S$2),C4311,0)),"",IF(AND(A:A&gt;#REF!,A:A&lt;=#REF!,B:B&lt;&gt;"CANC",G:G=$S$2),F4311,0))</f>
        <v/>
      </c>
      <c r="K4311" s="93">
        <f>[3]!TradeDate</f>
        <v>0</v>
      </c>
      <c r="L4311" s="93">
        <f>[3]!AlteredStatus</f>
        <v>0</v>
      </c>
      <c r="M4311">
        <f>[3]!CommissionEUR</f>
        <v>0</v>
      </c>
      <c r="N4311">
        <f>[3]!LocalChargeXComm</f>
        <v>0</v>
      </c>
      <c r="O4311">
        <f>[3]!FXEUR</f>
        <v>0</v>
      </c>
      <c r="P4311" t="e">
        <f t="shared" si="135"/>
        <v>#DIV/0!</v>
      </c>
      <c r="Q4311">
        <f>[3]!PortfolioCode</f>
        <v>0</v>
      </c>
    </row>
    <row r="4312" spans="1:17">
      <c r="A4312" s="93">
        <v>44131</v>
      </c>
      <c r="B4312" t="str">
        <v/>
      </c>
      <c r="C4312">
        <v>150.1</v>
      </c>
      <c r="D4312">
        <v>0</v>
      </c>
      <c r="E4312">
        <v>1.1760999999999999</v>
      </c>
      <c r="F4312">
        <f t="shared" si="134"/>
        <v>0</v>
      </c>
      <c r="G4312" t="str">
        <v>LF-GSF</v>
      </c>
      <c r="H4312" s="97" t="str">
        <f>IF(ISERROR(IF(AND(A:A&gt;#REF!,A:A&lt;=#REF!,B:B&lt;&gt;"CANC",G:G=$S$2),C4312,0)),"",IF(AND(A:A&gt;#REF!,A:A&lt;=#REF!,B:B&lt;&gt;"CANC",G:G=$S$2),C4312,0))</f>
        <v/>
      </c>
      <c r="I4312" s="97" t="str">
        <f>IF(ISERROR(IF(AND(A:A&gt;#REF!,A:A&lt;=#REF!,B:B&lt;&gt;"CANC",G:G=$S$2),C4312,0)),"",IF(AND(A:A&gt;#REF!,A:A&lt;=#REF!,B:B&lt;&gt;"CANC",G:G=$S$2),F4312,0))</f>
        <v/>
      </c>
      <c r="K4312" s="93">
        <f>[3]!TradeDate</f>
        <v>0</v>
      </c>
      <c r="L4312" s="93">
        <f>[3]!AlteredStatus</f>
        <v>0</v>
      </c>
      <c r="M4312">
        <f>[3]!CommissionEUR</f>
        <v>0</v>
      </c>
      <c r="N4312">
        <f>[3]!LocalChargeXComm</f>
        <v>0</v>
      </c>
      <c r="O4312">
        <f>[3]!FXEUR</f>
        <v>0</v>
      </c>
      <c r="P4312" t="e">
        <f t="shared" si="135"/>
        <v>#DIV/0!</v>
      </c>
      <c r="Q4312">
        <f>[3]!PortfolioCode</f>
        <v>0</v>
      </c>
    </row>
    <row r="4313" spans="1:17">
      <c r="A4313" s="93">
        <v>44131</v>
      </c>
      <c r="B4313" t="str">
        <v/>
      </c>
      <c r="C4313">
        <v>147.87</v>
      </c>
      <c r="D4313">
        <v>0</v>
      </c>
      <c r="E4313">
        <v>1.1760999999999999</v>
      </c>
      <c r="F4313">
        <f t="shared" si="134"/>
        <v>0</v>
      </c>
      <c r="G4313" t="str">
        <v>LF-GSF</v>
      </c>
      <c r="H4313" s="97" t="str">
        <f>IF(ISERROR(IF(AND(A:A&gt;#REF!,A:A&lt;=#REF!,B:B&lt;&gt;"CANC",G:G=$S$2),C4313,0)),"",IF(AND(A:A&gt;#REF!,A:A&lt;=#REF!,B:B&lt;&gt;"CANC",G:G=$S$2),C4313,0))</f>
        <v/>
      </c>
      <c r="I4313" s="97" t="str">
        <f>IF(ISERROR(IF(AND(A:A&gt;#REF!,A:A&lt;=#REF!,B:B&lt;&gt;"CANC",G:G=$S$2),C4313,0)),"",IF(AND(A:A&gt;#REF!,A:A&lt;=#REF!,B:B&lt;&gt;"CANC",G:G=$S$2),F4313,0))</f>
        <v/>
      </c>
      <c r="K4313" s="93">
        <f>[3]!TradeDate</f>
        <v>0</v>
      </c>
      <c r="L4313" s="93">
        <f>[3]!AlteredStatus</f>
        <v>0</v>
      </c>
      <c r="M4313">
        <f>[3]!CommissionEUR</f>
        <v>0</v>
      </c>
      <c r="N4313">
        <f>[3]!LocalChargeXComm</f>
        <v>0</v>
      </c>
      <c r="O4313">
        <f>[3]!FXEUR</f>
        <v>0</v>
      </c>
      <c r="P4313" t="e">
        <f t="shared" si="135"/>
        <v>#DIV/0!</v>
      </c>
      <c r="Q4313">
        <f>[3]!PortfolioCode</f>
        <v>0</v>
      </c>
    </row>
    <row r="4314" spans="1:17">
      <c r="A4314" s="93">
        <v>44132</v>
      </c>
      <c r="B4314" t="str">
        <v/>
      </c>
      <c r="C4314">
        <v>1091.02</v>
      </c>
      <c r="D4314">
        <v>0</v>
      </c>
      <c r="E4314">
        <v>1</v>
      </c>
      <c r="F4314">
        <f t="shared" si="134"/>
        <v>0</v>
      </c>
      <c r="G4314" t="str">
        <v>BWF</v>
      </c>
      <c r="H4314" s="97" t="str">
        <f>IF(ISERROR(IF(AND(A:A&gt;#REF!,A:A&lt;=#REF!,B:B&lt;&gt;"CANC",G:G=$S$2),C4314,0)),"",IF(AND(A:A&gt;#REF!,A:A&lt;=#REF!,B:B&lt;&gt;"CANC",G:G=$S$2),C4314,0))</f>
        <v/>
      </c>
      <c r="I4314" s="97" t="str">
        <f>IF(ISERROR(IF(AND(A:A&gt;#REF!,A:A&lt;=#REF!,B:B&lt;&gt;"CANC",G:G=$S$2),C4314,0)),"",IF(AND(A:A&gt;#REF!,A:A&lt;=#REF!,B:B&lt;&gt;"CANC",G:G=$S$2),F4314,0))</f>
        <v/>
      </c>
      <c r="K4314" s="93">
        <f>[3]!TradeDate</f>
        <v>0</v>
      </c>
      <c r="L4314" s="93">
        <f>[3]!AlteredStatus</f>
        <v>0</v>
      </c>
      <c r="M4314">
        <f>[3]!CommissionEUR</f>
        <v>0</v>
      </c>
      <c r="N4314">
        <f>[3]!LocalChargeXComm</f>
        <v>0</v>
      </c>
      <c r="O4314">
        <f>[3]!FXEUR</f>
        <v>0</v>
      </c>
      <c r="P4314" t="e">
        <f t="shared" si="135"/>
        <v>#DIV/0!</v>
      </c>
      <c r="Q4314">
        <f>[3]!PortfolioCode</f>
        <v>0</v>
      </c>
    </row>
    <row r="4315" spans="1:17">
      <c r="A4315" s="93">
        <v>44132</v>
      </c>
      <c r="B4315" t="str">
        <v/>
      </c>
      <c r="C4315">
        <v>3.17</v>
      </c>
      <c r="D4315">
        <v>0</v>
      </c>
      <c r="E4315">
        <v>1</v>
      </c>
      <c r="F4315">
        <f t="shared" si="134"/>
        <v>0</v>
      </c>
      <c r="G4315" t="str">
        <v>LF-EIF</v>
      </c>
      <c r="H4315" s="97" t="str">
        <f>IF(ISERROR(IF(AND(A:A&gt;#REF!,A:A&lt;=#REF!,B:B&lt;&gt;"CANC",G:G=$S$2),C4315,0)),"",IF(AND(A:A&gt;#REF!,A:A&lt;=#REF!,B:B&lt;&gt;"CANC",G:G=$S$2),C4315,0))</f>
        <v/>
      </c>
      <c r="I4315" s="97" t="str">
        <f>IF(ISERROR(IF(AND(A:A&gt;#REF!,A:A&lt;=#REF!,B:B&lt;&gt;"CANC",G:G=$S$2),C4315,0)),"",IF(AND(A:A&gt;#REF!,A:A&lt;=#REF!,B:B&lt;&gt;"CANC",G:G=$S$2),F4315,0))</f>
        <v/>
      </c>
      <c r="K4315" s="93">
        <f>[3]!TradeDate</f>
        <v>0</v>
      </c>
      <c r="L4315" s="93">
        <f>[3]!AlteredStatus</f>
        <v>0</v>
      </c>
      <c r="M4315">
        <f>[3]!CommissionEUR</f>
        <v>0</v>
      </c>
      <c r="N4315">
        <f>[3]!LocalChargeXComm</f>
        <v>0</v>
      </c>
      <c r="O4315">
        <f>[3]!FXEUR</f>
        <v>0</v>
      </c>
      <c r="P4315" t="e">
        <f t="shared" si="135"/>
        <v>#DIV/0!</v>
      </c>
      <c r="Q4315">
        <f>[3]!PortfolioCode</f>
        <v>0</v>
      </c>
    </row>
    <row r="4316" spans="1:17">
      <c r="A4316" s="93">
        <v>44132</v>
      </c>
      <c r="B4316" t="str">
        <v/>
      </c>
      <c r="C4316">
        <v>189.78</v>
      </c>
      <c r="D4316">
        <v>0</v>
      </c>
      <c r="E4316">
        <v>1</v>
      </c>
      <c r="F4316">
        <f t="shared" si="134"/>
        <v>0</v>
      </c>
      <c r="G4316" t="str">
        <v>STIHL</v>
      </c>
      <c r="H4316" s="97" t="str">
        <f>IF(ISERROR(IF(AND(A:A&gt;#REF!,A:A&lt;=#REF!,B:B&lt;&gt;"CANC",G:G=$S$2),C4316,0)),"",IF(AND(A:A&gt;#REF!,A:A&lt;=#REF!,B:B&lt;&gt;"CANC",G:G=$S$2),C4316,0))</f>
        <v/>
      </c>
      <c r="I4316" s="97" t="str">
        <f>IF(ISERROR(IF(AND(A:A&gt;#REF!,A:A&lt;=#REF!,B:B&lt;&gt;"CANC",G:G=$S$2),C4316,0)),"",IF(AND(A:A&gt;#REF!,A:A&lt;=#REF!,B:B&lt;&gt;"CANC",G:G=$S$2),F4316,0))</f>
        <v/>
      </c>
      <c r="K4316" s="93">
        <f>[3]!TradeDate</f>
        <v>0</v>
      </c>
      <c r="L4316" s="93">
        <f>[3]!AlteredStatus</f>
        <v>0</v>
      </c>
      <c r="M4316">
        <f>[3]!CommissionEUR</f>
        <v>0</v>
      </c>
      <c r="N4316">
        <f>[3]!LocalChargeXComm</f>
        <v>0</v>
      </c>
      <c r="O4316">
        <f>[3]!FXEUR</f>
        <v>0</v>
      </c>
      <c r="P4316" t="e">
        <f t="shared" si="135"/>
        <v>#DIV/0!</v>
      </c>
      <c r="Q4316">
        <f>[3]!PortfolioCode</f>
        <v>0</v>
      </c>
    </row>
    <row r="4317" spans="1:17">
      <c r="A4317" s="93">
        <v>44132</v>
      </c>
      <c r="B4317" t="str">
        <v/>
      </c>
      <c r="C4317">
        <v>181.57</v>
      </c>
      <c r="D4317">
        <v>1</v>
      </c>
      <c r="E4317">
        <v>0.90490000000000004</v>
      </c>
      <c r="F4317">
        <f t="shared" si="134"/>
        <v>1.105094485578517</v>
      </c>
      <c r="G4317" t="str">
        <v>MUSCIT</v>
      </c>
      <c r="H4317" s="97" t="str">
        <f>IF(ISERROR(IF(AND(A:A&gt;#REF!,A:A&lt;=#REF!,B:B&lt;&gt;"CANC",G:G=$S$2),C4317,0)),"",IF(AND(A:A&gt;#REF!,A:A&lt;=#REF!,B:B&lt;&gt;"CANC",G:G=$S$2),C4317,0))</f>
        <v/>
      </c>
      <c r="I4317" s="97" t="str">
        <f>IF(ISERROR(IF(AND(A:A&gt;#REF!,A:A&lt;=#REF!,B:B&lt;&gt;"CANC",G:G=$S$2),C4317,0)),"",IF(AND(A:A&gt;#REF!,A:A&lt;=#REF!,B:B&lt;&gt;"CANC",G:G=$S$2),F4317,0))</f>
        <v/>
      </c>
      <c r="K4317" s="93">
        <f>[3]!TradeDate</f>
        <v>0</v>
      </c>
      <c r="L4317" s="93">
        <f>[3]!AlteredStatus</f>
        <v>0</v>
      </c>
      <c r="M4317">
        <f>[3]!CommissionEUR</f>
        <v>0</v>
      </c>
      <c r="N4317">
        <f>[3]!LocalChargeXComm</f>
        <v>0</v>
      </c>
      <c r="O4317">
        <f>[3]!FXEUR</f>
        <v>0</v>
      </c>
      <c r="P4317" t="e">
        <f t="shared" si="135"/>
        <v>#DIV/0!</v>
      </c>
      <c r="Q4317">
        <f>[3]!PortfolioCode</f>
        <v>0</v>
      </c>
    </row>
    <row r="4318" spans="1:17">
      <c r="A4318" s="93">
        <v>44132</v>
      </c>
      <c r="B4318" t="str">
        <v/>
      </c>
      <c r="C4318">
        <v>558.79999999999995</v>
      </c>
      <c r="D4318">
        <v>3615.4</v>
      </c>
      <c r="E4318">
        <v>0.90490000000000004</v>
      </c>
      <c r="F4318">
        <f t="shared" si="134"/>
        <v>3995.3586031605701</v>
      </c>
      <c r="G4318" t="str">
        <v>MUSCIT</v>
      </c>
      <c r="H4318" s="97" t="str">
        <f>IF(ISERROR(IF(AND(A:A&gt;#REF!,A:A&lt;=#REF!,B:B&lt;&gt;"CANC",G:G=$S$2),C4318,0)),"",IF(AND(A:A&gt;#REF!,A:A&lt;=#REF!,B:B&lt;&gt;"CANC",G:G=$S$2),C4318,0))</f>
        <v/>
      </c>
      <c r="I4318" s="97" t="str">
        <f>IF(ISERROR(IF(AND(A:A&gt;#REF!,A:A&lt;=#REF!,B:B&lt;&gt;"CANC",G:G=$S$2),C4318,0)),"",IF(AND(A:A&gt;#REF!,A:A&lt;=#REF!,B:B&lt;&gt;"CANC",G:G=$S$2),F4318,0))</f>
        <v/>
      </c>
      <c r="K4318" s="93">
        <f>[3]!TradeDate</f>
        <v>0</v>
      </c>
      <c r="L4318" s="93">
        <f>[3]!AlteredStatus</f>
        <v>0</v>
      </c>
      <c r="M4318">
        <f>[3]!CommissionEUR</f>
        <v>0</v>
      </c>
      <c r="N4318">
        <f>[3]!LocalChargeXComm</f>
        <v>0</v>
      </c>
      <c r="O4318">
        <f>[3]!FXEUR</f>
        <v>0</v>
      </c>
      <c r="P4318" t="e">
        <f t="shared" si="135"/>
        <v>#DIV/0!</v>
      </c>
      <c r="Q4318">
        <f>[3]!PortfolioCode</f>
        <v>0</v>
      </c>
    </row>
    <row r="4319" spans="1:17">
      <c r="A4319" s="93">
        <v>44132</v>
      </c>
      <c r="B4319" t="str">
        <v/>
      </c>
      <c r="C4319">
        <v>245.11</v>
      </c>
      <c r="D4319">
        <v>0</v>
      </c>
      <c r="E4319">
        <v>7.4447999999999999</v>
      </c>
      <c r="F4319">
        <f t="shared" si="134"/>
        <v>0</v>
      </c>
      <c r="G4319" t="str">
        <v>ERAFP</v>
      </c>
      <c r="H4319" s="97" t="str">
        <f>IF(ISERROR(IF(AND(A:A&gt;#REF!,A:A&lt;=#REF!,B:B&lt;&gt;"CANC",G:G=$S$2),C4319,0)),"",IF(AND(A:A&gt;#REF!,A:A&lt;=#REF!,B:B&lt;&gt;"CANC",G:G=$S$2),C4319,0))</f>
        <v/>
      </c>
      <c r="I4319" s="97" t="str">
        <f>IF(ISERROR(IF(AND(A:A&gt;#REF!,A:A&lt;=#REF!,B:B&lt;&gt;"CANC",G:G=$S$2),C4319,0)),"",IF(AND(A:A&gt;#REF!,A:A&lt;=#REF!,B:B&lt;&gt;"CANC",G:G=$S$2),F4319,0))</f>
        <v/>
      </c>
      <c r="K4319" s="93">
        <f>[3]!TradeDate</f>
        <v>0</v>
      </c>
      <c r="L4319" s="93">
        <f>[3]!AlteredStatus</f>
        <v>0</v>
      </c>
      <c r="M4319">
        <f>[3]!CommissionEUR</f>
        <v>0</v>
      </c>
      <c r="N4319">
        <f>[3]!LocalChargeXComm</f>
        <v>0</v>
      </c>
      <c r="O4319">
        <f>[3]!FXEUR</f>
        <v>0</v>
      </c>
      <c r="P4319" t="e">
        <f t="shared" si="135"/>
        <v>#DIV/0!</v>
      </c>
      <c r="Q4319">
        <f>[3]!PortfolioCode</f>
        <v>0</v>
      </c>
    </row>
    <row r="4320" spans="1:17">
      <c r="A4320" s="93">
        <v>44132</v>
      </c>
      <c r="B4320" t="str">
        <v/>
      </c>
      <c r="C4320">
        <v>980.42</v>
      </c>
      <c r="D4320">
        <v>0</v>
      </c>
      <c r="E4320">
        <v>7.4447999999999999</v>
      </c>
      <c r="F4320">
        <f t="shared" si="134"/>
        <v>0</v>
      </c>
      <c r="G4320" t="str">
        <v>MESCF</v>
      </c>
      <c r="H4320" s="97" t="str">
        <f>IF(ISERROR(IF(AND(A:A&gt;#REF!,A:A&lt;=#REF!,B:B&lt;&gt;"CANC",G:G=$S$2),C4320,0)),"",IF(AND(A:A&gt;#REF!,A:A&lt;=#REF!,B:B&lt;&gt;"CANC",G:G=$S$2),C4320,0))</f>
        <v/>
      </c>
      <c r="I4320" s="97" t="str">
        <f>IF(ISERROR(IF(AND(A:A&gt;#REF!,A:A&lt;=#REF!,B:B&lt;&gt;"CANC",G:G=$S$2),C4320,0)),"",IF(AND(A:A&gt;#REF!,A:A&lt;=#REF!,B:B&lt;&gt;"CANC",G:G=$S$2),F4320,0))</f>
        <v/>
      </c>
      <c r="K4320" s="93">
        <f>[3]!TradeDate</f>
        <v>0</v>
      </c>
      <c r="L4320" s="93">
        <f>[3]!AlteredStatus</f>
        <v>0</v>
      </c>
      <c r="M4320">
        <f>[3]!CommissionEUR</f>
        <v>0</v>
      </c>
      <c r="N4320">
        <f>[3]!LocalChargeXComm</f>
        <v>0</v>
      </c>
      <c r="O4320">
        <f>[3]!FXEUR</f>
        <v>0</v>
      </c>
      <c r="P4320" t="e">
        <f t="shared" si="135"/>
        <v>#DIV/0!</v>
      </c>
      <c r="Q4320">
        <f>[3]!PortfolioCode</f>
        <v>0</v>
      </c>
    </row>
    <row r="4321" spans="1:17">
      <c r="A4321" s="93">
        <v>44132</v>
      </c>
      <c r="B4321" t="str">
        <v/>
      </c>
      <c r="C4321">
        <v>280.14</v>
      </c>
      <c r="D4321">
        <v>0</v>
      </c>
      <c r="E4321">
        <v>7.4447999999999999</v>
      </c>
      <c r="F4321">
        <f t="shared" si="134"/>
        <v>0</v>
      </c>
      <c r="G4321" t="str">
        <v>SAUL1311</v>
      </c>
      <c r="H4321" s="97" t="str">
        <f>IF(ISERROR(IF(AND(A:A&gt;#REF!,A:A&lt;=#REF!,B:B&lt;&gt;"CANC",G:G=$S$2),C4321,0)),"",IF(AND(A:A&gt;#REF!,A:A&lt;=#REF!,B:B&lt;&gt;"CANC",G:G=$S$2),C4321,0))</f>
        <v/>
      </c>
      <c r="I4321" s="97" t="str">
        <f>IF(ISERROR(IF(AND(A:A&gt;#REF!,A:A&lt;=#REF!,B:B&lt;&gt;"CANC",G:G=$S$2),C4321,0)),"",IF(AND(A:A&gt;#REF!,A:A&lt;=#REF!,B:B&lt;&gt;"CANC",G:G=$S$2),F4321,0))</f>
        <v/>
      </c>
      <c r="K4321" s="93">
        <f>[3]!TradeDate</f>
        <v>0</v>
      </c>
      <c r="L4321" s="93">
        <f>[3]!AlteredStatus</f>
        <v>0</v>
      </c>
      <c r="M4321">
        <f>[3]!CommissionEUR</f>
        <v>0</v>
      </c>
      <c r="N4321">
        <f>[3]!LocalChargeXComm</f>
        <v>0</v>
      </c>
      <c r="O4321">
        <f>[3]!FXEUR</f>
        <v>0</v>
      </c>
      <c r="P4321" t="e">
        <f t="shared" si="135"/>
        <v>#DIV/0!</v>
      </c>
      <c r="Q4321">
        <f>[3]!PortfolioCode</f>
        <v>0</v>
      </c>
    </row>
    <row r="4322" spans="1:17">
      <c r="A4322" s="93">
        <v>44132</v>
      </c>
      <c r="B4322" t="str">
        <v/>
      </c>
      <c r="C4322">
        <v>84.03</v>
      </c>
      <c r="D4322">
        <v>0</v>
      </c>
      <c r="E4322">
        <v>7.4447999999999999</v>
      </c>
      <c r="F4322">
        <f t="shared" si="134"/>
        <v>0</v>
      </c>
      <c r="G4322" t="str">
        <v>STIHL</v>
      </c>
      <c r="H4322" s="97" t="str">
        <f>IF(ISERROR(IF(AND(A:A&gt;#REF!,A:A&lt;=#REF!,B:B&lt;&gt;"CANC",G:G=$S$2),C4322,0)),"",IF(AND(A:A&gt;#REF!,A:A&lt;=#REF!,B:B&lt;&gt;"CANC",G:G=$S$2),C4322,0))</f>
        <v/>
      </c>
      <c r="I4322" s="97" t="str">
        <f>IF(ISERROR(IF(AND(A:A&gt;#REF!,A:A&lt;=#REF!,B:B&lt;&gt;"CANC",G:G=$S$2),C4322,0)),"",IF(AND(A:A&gt;#REF!,A:A&lt;=#REF!,B:B&lt;&gt;"CANC",G:G=$S$2),F4322,0))</f>
        <v/>
      </c>
      <c r="K4322" s="93">
        <f>[3]!TradeDate</f>
        <v>0</v>
      </c>
      <c r="L4322" s="93">
        <f>[3]!AlteredStatus</f>
        <v>0</v>
      </c>
      <c r="M4322">
        <f>[3]!CommissionEUR</f>
        <v>0</v>
      </c>
      <c r="N4322">
        <f>[3]!LocalChargeXComm</f>
        <v>0</v>
      </c>
      <c r="O4322">
        <f>[3]!FXEUR</f>
        <v>0</v>
      </c>
      <c r="P4322" t="e">
        <f t="shared" si="135"/>
        <v>#DIV/0!</v>
      </c>
      <c r="Q4322">
        <f>[3]!PortfolioCode</f>
        <v>0</v>
      </c>
    </row>
    <row r="4323" spans="1:17">
      <c r="A4323" s="93">
        <v>44132</v>
      </c>
      <c r="B4323" t="str">
        <v/>
      </c>
      <c r="C4323">
        <v>138.74</v>
      </c>
      <c r="D4323">
        <v>0</v>
      </c>
      <c r="E4323">
        <v>11.0002</v>
      </c>
      <c r="F4323">
        <f t="shared" si="134"/>
        <v>0</v>
      </c>
      <c r="G4323" t="str">
        <v>STIHL</v>
      </c>
      <c r="H4323" s="97" t="str">
        <f>IF(ISERROR(IF(AND(A:A&gt;#REF!,A:A&lt;=#REF!,B:B&lt;&gt;"CANC",G:G=$S$2),C4323,0)),"",IF(AND(A:A&gt;#REF!,A:A&lt;=#REF!,B:B&lt;&gt;"CANC",G:G=$S$2),C4323,0))</f>
        <v/>
      </c>
      <c r="I4323" s="97" t="str">
        <f>IF(ISERROR(IF(AND(A:A&gt;#REF!,A:A&lt;=#REF!,B:B&lt;&gt;"CANC",G:G=$S$2),C4323,0)),"",IF(AND(A:A&gt;#REF!,A:A&lt;=#REF!,B:B&lt;&gt;"CANC",G:G=$S$2),F4323,0))</f>
        <v/>
      </c>
      <c r="K4323" s="93">
        <f>[3]!TradeDate</f>
        <v>0</v>
      </c>
      <c r="L4323" s="93">
        <f>[3]!AlteredStatus</f>
        <v>0</v>
      </c>
      <c r="M4323">
        <f>[3]!CommissionEUR</f>
        <v>0</v>
      </c>
      <c r="N4323">
        <f>[3]!LocalChargeXComm</f>
        <v>0</v>
      </c>
      <c r="O4323">
        <f>[3]!FXEUR</f>
        <v>0</v>
      </c>
      <c r="P4323" t="e">
        <f t="shared" si="135"/>
        <v>#DIV/0!</v>
      </c>
      <c r="Q4323">
        <f>[3]!PortfolioCode</f>
        <v>0</v>
      </c>
    </row>
    <row r="4324" spans="1:17">
      <c r="A4324" s="93">
        <v>44132</v>
      </c>
      <c r="B4324" t="str">
        <v/>
      </c>
      <c r="C4324">
        <v>193.53</v>
      </c>
      <c r="D4324">
        <v>0</v>
      </c>
      <c r="E4324">
        <v>1</v>
      </c>
      <c r="F4324">
        <f t="shared" si="134"/>
        <v>0</v>
      </c>
      <c r="G4324" t="str">
        <v>STIHL</v>
      </c>
      <c r="H4324" s="97" t="str">
        <f>IF(ISERROR(IF(AND(A:A&gt;#REF!,A:A&lt;=#REF!,B:B&lt;&gt;"CANC",G:G=$S$2),C4324,0)),"",IF(AND(A:A&gt;#REF!,A:A&lt;=#REF!,B:B&lt;&gt;"CANC",G:G=$S$2),C4324,0))</f>
        <v/>
      </c>
      <c r="I4324" s="97" t="str">
        <f>IF(ISERROR(IF(AND(A:A&gt;#REF!,A:A&lt;=#REF!,B:B&lt;&gt;"CANC",G:G=$S$2),C4324,0)),"",IF(AND(A:A&gt;#REF!,A:A&lt;=#REF!,B:B&lt;&gt;"CANC",G:G=$S$2),F4324,0))</f>
        <v/>
      </c>
      <c r="K4324" s="93">
        <f>[3]!TradeDate</f>
        <v>0</v>
      </c>
      <c r="L4324" s="93">
        <f>[3]!AlteredStatus</f>
        <v>0</v>
      </c>
      <c r="M4324">
        <f>[3]!CommissionEUR</f>
        <v>0</v>
      </c>
      <c r="N4324">
        <f>[3]!LocalChargeXComm</f>
        <v>0</v>
      </c>
      <c r="O4324">
        <f>[3]!FXEUR</f>
        <v>0</v>
      </c>
      <c r="P4324" t="e">
        <f t="shared" si="135"/>
        <v>#DIV/0!</v>
      </c>
      <c r="Q4324">
        <f>[3]!PortfolioCode</f>
        <v>0</v>
      </c>
    </row>
    <row r="4325" spans="1:17">
      <c r="A4325" s="93">
        <v>44132</v>
      </c>
      <c r="B4325" t="str">
        <v/>
      </c>
      <c r="C4325">
        <v>260.12</v>
      </c>
      <c r="D4325">
        <v>0</v>
      </c>
      <c r="E4325">
        <v>1</v>
      </c>
      <c r="F4325">
        <f t="shared" si="134"/>
        <v>0</v>
      </c>
      <c r="G4325" t="str">
        <v>KEVA</v>
      </c>
      <c r="H4325" s="97" t="str">
        <f>IF(ISERROR(IF(AND(A:A&gt;#REF!,A:A&lt;=#REF!,B:B&lt;&gt;"CANC",G:G=$S$2),C4325,0)),"",IF(AND(A:A&gt;#REF!,A:A&lt;=#REF!,B:B&lt;&gt;"CANC",G:G=$S$2),C4325,0))</f>
        <v/>
      </c>
      <c r="I4325" s="97" t="str">
        <f>IF(ISERROR(IF(AND(A:A&gt;#REF!,A:A&lt;=#REF!,B:B&lt;&gt;"CANC",G:G=$S$2),C4325,0)),"",IF(AND(A:A&gt;#REF!,A:A&lt;=#REF!,B:B&lt;&gt;"CANC",G:G=$S$2),F4325,0))</f>
        <v/>
      </c>
      <c r="K4325" s="93">
        <f>[3]!TradeDate</f>
        <v>0</v>
      </c>
      <c r="L4325" s="93">
        <f>[3]!AlteredStatus</f>
        <v>0</v>
      </c>
      <c r="M4325">
        <f>[3]!CommissionEUR</f>
        <v>0</v>
      </c>
      <c r="N4325">
        <f>[3]!LocalChargeXComm</f>
        <v>0</v>
      </c>
      <c r="O4325">
        <f>[3]!FXEUR</f>
        <v>0</v>
      </c>
      <c r="P4325" t="e">
        <f t="shared" si="135"/>
        <v>#DIV/0!</v>
      </c>
      <c r="Q4325">
        <f>[3]!PortfolioCode</f>
        <v>0</v>
      </c>
    </row>
    <row r="4326" spans="1:17">
      <c r="A4326" s="93">
        <v>44132</v>
      </c>
      <c r="B4326" t="str">
        <v/>
      </c>
      <c r="C4326">
        <v>379.57</v>
      </c>
      <c r="D4326">
        <v>0</v>
      </c>
      <c r="E4326">
        <v>1.0689</v>
      </c>
      <c r="F4326">
        <f t="shared" si="134"/>
        <v>0</v>
      </c>
      <c r="G4326" t="str">
        <v>KEVA</v>
      </c>
      <c r="H4326" s="97" t="str">
        <f>IF(ISERROR(IF(AND(A:A&gt;#REF!,A:A&lt;=#REF!,B:B&lt;&gt;"CANC",G:G=$S$2),C4326,0)),"",IF(AND(A:A&gt;#REF!,A:A&lt;=#REF!,B:B&lt;&gt;"CANC",G:G=$S$2),C4326,0))</f>
        <v/>
      </c>
      <c r="I4326" s="97" t="str">
        <f>IF(ISERROR(IF(AND(A:A&gt;#REF!,A:A&lt;=#REF!,B:B&lt;&gt;"CANC",G:G=$S$2),C4326,0)),"",IF(AND(A:A&gt;#REF!,A:A&lt;=#REF!,B:B&lt;&gt;"CANC",G:G=$S$2),F4326,0))</f>
        <v/>
      </c>
      <c r="K4326" s="93">
        <f>[3]!TradeDate</f>
        <v>0</v>
      </c>
      <c r="L4326" s="93">
        <f>[3]!AlteredStatus</f>
        <v>0</v>
      </c>
      <c r="M4326">
        <f>[3]!CommissionEUR</f>
        <v>0</v>
      </c>
      <c r="N4326">
        <f>[3]!LocalChargeXComm</f>
        <v>0</v>
      </c>
      <c r="O4326">
        <f>[3]!FXEUR</f>
        <v>0</v>
      </c>
      <c r="P4326" t="e">
        <f t="shared" si="135"/>
        <v>#DIV/0!</v>
      </c>
      <c r="Q4326">
        <f>[3]!PortfolioCode</f>
        <v>0</v>
      </c>
    </row>
    <row r="4327" spans="1:17">
      <c r="A4327" s="93">
        <v>44132</v>
      </c>
      <c r="B4327" t="str">
        <v/>
      </c>
      <c r="C4327">
        <v>56.41</v>
      </c>
      <c r="D4327">
        <v>0</v>
      </c>
      <c r="E4327">
        <v>1.0689</v>
      </c>
      <c r="F4327">
        <f t="shared" si="134"/>
        <v>0</v>
      </c>
      <c r="G4327" t="str">
        <v>KEVA</v>
      </c>
      <c r="H4327" s="97" t="str">
        <f>IF(ISERROR(IF(AND(A:A&gt;#REF!,A:A&lt;=#REF!,B:B&lt;&gt;"CANC",G:G=$S$2),C4327,0)),"",IF(AND(A:A&gt;#REF!,A:A&lt;=#REF!,B:B&lt;&gt;"CANC",G:G=$S$2),C4327,0))</f>
        <v/>
      </c>
      <c r="I4327" s="97" t="str">
        <f>IF(ISERROR(IF(AND(A:A&gt;#REF!,A:A&lt;=#REF!,B:B&lt;&gt;"CANC",G:G=$S$2),C4327,0)),"",IF(AND(A:A&gt;#REF!,A:A&lt;=#REF!,B:B&lt;&gt;"CANC",G:G=$S$2),F4327,0))</f>
        <v/>
      </c>
      <c r="K4327" s="93">
        <f>[3]!TradeDate</f>
        <v>0</v>
      </c>
      <c r="L4327" s="93">
        <f>[3]!AlteredStatus</f>
        <v>0</v>
      </c>
      <c r="M4327">
        <f>[3]!CommissionEUR</f>
        <v>0</v>
      </c>
      <c r="N4327">
        <f>[3]!LocalChargeXComm</f>
        <v>0</v>
      </c>
      <c r="O4327">
        <f>[3]!FXEUR</f>
        <v>0</v>
      </c>
      <c r="P4327" t="e">
        <f t="shared" si="135"/>
        <v>#DIV/0!</v>
      </c>
      <c r="Q4327">
        <f>[3]!PortfolioCode</f>
        <v>0</v>
      </c>
    </row>
    <row r="4328" spans="1:17">
      <c r="A4328" s="93">
        <v>44132</v>
      </c>
      <c r="B4328" t="str">
        <v/>
      </c>
      <c r="C4328">
        <v>148.87</v>
      </c>
      <c r="D4328">
        <v>1</v>
      </c>
      <c r="E4328">
        <v>0.90490000000000004</v>
      </c>
      <c r="F4328">
        <f t="shared" si="134"/>
        <v>1.105094485578517</v>
      </c>
      <c r="G4328" t="str">
        <v>KEVA</v>
      </c>
      <c r="H4328" s="97" t="str">
        <f>IF(ISERROR(IF(AND(A:A&gt;#REF!,A:A&lt;=#REF!,B:B&lt;&gt;"CANC",G:G=$S$2),C4328,0)),"",IF(AND(A:A&gt;#REF!,A:A&lt;=#REF!,B:B&lt;&gt;"CANC",G:G=$S$2),C4328,0))</f>
        <v/>
      </c>
      <c r="I4328" s="97" t="str">
        <f>IF(ISERROR(IF(AND(A:A&gt;#REF!,A:A&lt;=#REF!,B:B&lt;&gt;"CANC",G:G=$S$2),C4328,0)),"",IF(AND(A:A&gt;#REF!,A:A&lt;=#REF!,B:B&lt;&gt;"CANC",G:G=$S$2),F4328,0))</f>
        <v/>
      </c>
      <c r="K4328" s="93">
        <f>[3]!TradeDate</f>
        <v>0</v>
      </c>
      <c r="L4328" s="93">
        <f>[3]!AlteredStatus</f>
        <v>0</v>
      </c>
      <c r="M4328">
        <f>[3]!CommissionEUR</f>
        <v>0</v>
      </c>
      <c r="N4328">
        <f>[3]!LocalChargeXComm</f>
        <v>0</v>
      </c>
      <c r="O4328">
        <f>[3]!FXEUR</f>
        <v>0</v>
      </c>
      <c r="P4328" t="e">
        <f t="shared" si="135"/>
        <v>#DIV/0!</v>
      </c>
      <c r="Q4328">
        <f>[3]!PortfolioCode</f>
        <v>0</v>
      </c>
    </row>
    <row r="4329" spans="1:17">
      <c r="A4329" s="93">
        <v>44132</v>
      </c>
      <c r="B4329" t="str">
        <v/>
      </c>
      <c r="C4329">
        <v>952.03</v>
      </c>
      <c r="D4329">
        <v>0</v>
      </c>
      <c r="E4329">
        <v>10.397399999999999</v>
      </c>
      <c r="F4329">
        <f t="shared" si="134"/>
        <v>0</v>
      </c>
      <c r="G4329" t="str">
        <v>KEVA</v>
      </c>
      <c r="H4329" s="97" t="str">
        <f>IF(ISERROR(IF(AND(A:A&gt;#REF!,A:A&lt;=#REF!,B:B&lt;&gt;"CANC",G:G=$S$2),C4329,0)),"",IF(AND(A:A&gt;#REF!,A:A&lt;=#REF!,B:B&lt;&gt;"CANC",G:G=$S$2),C4329,0))</f>
        <v/>
      </c>
      <c r="I4329" s="97" t="str">
        <f>IF(ISERROR(IF(AND(A:A&gt;#REF!,A:A&lt;=#REF!,B:B&lt;&gt;"CANC",G:G=$S$2),C4329,0)),"",IF(AND(A:A&gt;#REF!,A:A&lt;=#REF!,B:B&lt;&gt;"CANC",G:G=$S$2),F4329,0))</f>
        <v/>
      </c>
      <c r="K4329" s="93">
        <f>[3]!TradeDate</f>
        <v>0</v>
      </c>
      <c r="L4329" s="93">
        <f>[3]!AlteredStatus</f>
        <v>0</v>
      </c>
      <c r="M4329">
        <f>[3]!CommissionEUR</f>
        <v>0</v>
      </c>
      <c r="N4329">
        <f>[3]!LocalChargeXComm</f>
        <v>0</v>
      </c>
      <c r="O4329">
        <f>[3]!FXEUR</f>
        <v>0</v>
      </c>
      <c r="P4329" t="e">
        <f t="shared" si="135"/>
        <v>#DIV/0!</v>
      </c>
      <c r="Q4329">
        <f>[3]!PortfolioCode</f>
        <v>0</v>
      </c>
    </row>
    <row r="4330" spans="1:17">
      <c r="A4330" s="93">
        <v>44132</v>
      </c>
      <c r="B4330" t="str">
        <v/>
      </c>
      <c r="C4330">
        <v>112.44</v>
      </c>
      <c r="D4330">
        <v>0</v>
      </c>
      <c r="E4330">
        <v>1</v>
      </c>
      <c r="F4330">
        <f t="shared" si="134"/>
        <v>0</v>
      </c>
      <c r="G4330" t="str">
        <v>KEVA</v>
      </c>
      <c r="H4330" s="97" t="str">
        <f>IF(ISERROR(IF(AND(A:A&gt;#REF!,A:A&lt;=#REF!,B:B&lt;&gt;"CANC",G:G=$S$2),C4330,0)),"",IF(AND(A:A&gt;#REF!,A:A&lt;=#REF!,B:B&lt;&gt;"CANC",G:G=$S$2),C4330,0))</f>
        <v/>
      </c>
      <c r="I4330" s="97" t="str">
        <f>IF(ISERROR(IF(AND(A:A&gt;#REF!,A:A&lt;=#REF!,B:B&lt;&gt;"CANC",G:G=$S$2),C4330,0)),"",IF(AND(A:A&gt;#REF!,A:A&lt;=#REF!,B:B&lt;&gt;"CANC",G:G=$S$2),F4330,0))</f>
        <v/>
      </c>
      <c r="K4330" s="93">
        <f>[3]!TradeDate</f>
        <v>0</v>
      </c>
      <c r="L4330" s="93">
        <f>[3]!AlteredStatus</f>
        <v>0</v>
      </c>
      <c r="M4330">
        <f>[3]!CommissionEUR</f>
        <v>0</v>
      </c>
      <c r="N4330">
        <f>[3]!LocalChargeXComm</f>
        <v>0</v>
      </c>
      <c r="O4330">
        <f>[3]!FXEUR</f>
        <v>0</v>
      </c>
      <c r="P4330" t="e">
        <f t="shared" si="135"/>
        <v>#DIV/0!</v>
      </c>
      <c r="Q4330">
        <f>[3]!PortfolioCode</f>
        <v>0</v>
      </c>
    </row>
    <row r="4331" spans="1:17">
      <c r="A4331" s="93">
        <v>44132</v>
      </c>
      <c r="B4331" t="str">
        <v/>
      </c>
      <c r="C4331">
        <v>580.4</v>
      </c>
      <c r="D4331">
        <v>1</v>
      </c>
      <c r="E4331">
        <v>0.90490000000000004</v>
      </c>
      <c r="F4331">
        <f t="shared" si="134"/>
        <v>1.105094485578517</v>
      </c>
      <c r="G4331" t="str">
        <v>KEVA</v>
      </c>
      <c r="H4331" s="97" t="str">
        <f>IF(ISERROR(IF(AND(A:A&gt;#REF!,A:A&lt;=#REF!,B:B&lt;&gt;"CANC",G:G=$S$2),C4331,0)),"",IF(AND(A:A&gt;#REF!,A:A&lt;=#REF!,B:B&lt;&gt;"CANC",G:G=$S$2),C4331,0))</f>
        <v/>
      </c>
      <c r="I4331" s="97" t="str">
        <f>IF(ISERROR(IF(AND(A:A&gt;#REF!,A:A&lt;=#REF!,B:B&lt;&gt;"CANC",G:G=$S$2),C4331,0)),"",IF(AND(A:A&gt;#REF!,A:A&lt;=#REF!,B:B&lt;&gt;"CANC",G:G=$S$2),F4331,0))</f>
        <v/>
      </c>
      <c r="K4331" s="93">
        <f>[3]!TradeDate</f>
        <v>0</v>
      </c>
      <c r="L4331" s="93">
        <f>[3]!AlteredStatus</f>
        <v>0</v>
      </c>
      <c r="M4331">
        <f>[3]!CommissionEUR</f>
        <v>0</v>
      </c>
      <c r="N4331">
        <f>[3]!LocalChargeXComm</f>
        <v>0</v>
      </c>
      <c r="O4331">
        <f>[3]!FXEUR</f>
        <v>0</v>
      </c>
      <c r="P4331" t="e">
        <f t="shared" si="135"/>
        <v>#DIV/0!</v>
      </c>
      <c r="Q4331">
        <f>[3]!PortfolioCode</f>
        <v>0</v>
      </c>
    </row>
    <row r="4332" spans="1:17">
      <c r="A4332" s="93">
        <v>44132</v>
      </c>
      <c r="B4332" t="str">
        <v/>
      </c>
      <c r="C4332">
        <v>241.91</v>
      </c>
      <c r="D4332">
        <v>1565.73</v>
      </c>
      <c r="E4332">
        <v>0.90490000000000004</v>
      </c>
      <c r="F4332">
        <f t="shared" si="134"/>
        <v>1730.2795889048514</v>
      </c>
      <c r="G4332" t="str">
        <v>ERAFP</v>
      </c>
      <c r="H4332" s="97" t="str">
        <f>IF(ISERROR(IF(AND(A:A&gt;#REF!,A:A&lt;=#REF!,B:B&lt;&gt;"CANC",G:G=$S$2),C4332,0)),"",IF(AND(A:A&gt;#REF!,A:A&lt;=#REF!,B:B&lt;&gt;"CANC",G:G=$S$2),C4332,0))</f>
        <v/>
      </c>
      <c r="I4332" s="97" t="str">
        <f>IF(ISERROR(IF(AND(A:A&gt;#REF!,A:A&lt;=#REF!,B:B&lt;&gt;"CANC",G:G=$S$2),C4332,0)),"",IF(AND(A:A&gt;#REF!,A:A&lt;=#REF!,B:B&lt;&gt;"CANC",G:G=$S$2),F4332,0))</f>
        <v/>
      </c>
      <c r="K4332" s="93">
        <f>[3]!TradeDate</f>
        <v>0</v>
      </c>
      <c r="L4332" s="93">
        <f>[3]!AlteredStatus</f>
        <v>0</v>
      </c>
      <c r="M4332">
        <f>[3]!CommissionEUR</f>
        <v>0</v>
      </c>
      <c r="N4332">
        <f>[3]!LocalChargeXComm</f>
        <v>0</v>
      </c>
      <c r="O4332">
        <f>[3]!FXEUR</f>
        <v>0</v>
      </c>
      <c r="P4332" t="e">
        <f t="shared" si="135"/>
        <v>#DIV/0!</v>
      </c>
      <c r="Q4332">
        <f>[3]!PortfolioCode</f>
        <v>0</v>
      </c>
    </row>
    <row r="4333" spans="1:17">
      <c r="A4333" s="93">
        <v>44132</v>
      </c>
      <c r="B4333" t="str">
        <v/>
      </c>
      <c r="C4333">
        <v>119.37</v>
      </c>
      <c r="D4333">
        <v>773.09</v>
      </c>
      <c r="E4333">
        <v>0.90490000000000004</v>
      </c>
      <c r="F4333">
        <f t="shared" si="134"/>
        <v>854.33749585589567</v>
      </c>
      <c r="G4333" t="str">
        <v>STIHL</v>
      </c>
      <c r="H4333" s="97" t="str">
        <f>IF(ISERROR(IF(AND(A:A&gt;#REF!,A:A&lt;=#REF!,B:B&lt;&gt;"CANC",G:G=$S$2),C4333,0)),"",IF(AND(A:A&gt;#REF!,A:A&lt;=#REF!,B:B&lt;&gt;"CANC",G:G=$S$2),C4333,0))</f>
        <v/>
      </c>
      <c r="I4333" s="97" t="str">
        <f>IF(ISERROR(IF(AND(A:A&gt;#REF!,A:A&lt;=#REF!,B:B&lt;&gt;"CANC",G:G=$S$2),C4333,0)),"",IF(AND(A:A&gt;#REF!,A:A&lt;=#REF!,B:B&lt;&gt;"CANC",G:G=$S$2),F4333,0))</f>
        <v/>
      </c>
      <c r="K4333" s="93">
        <f>[3]!TradeDate</f>
        <v>0</v>
      </c>
      <c r="L4333" s="93">
        <f>[3]!AlteredStatus</f>
        <v>0</v>
      </c>
      <c r="M4333">
        <f>[3]!CommissionEUR</f>
        <v>0</v>
      </c>
      <c r="N4333">
        <f>[3]!LocalChargeXComm</f>
        <v>0</v>
      </c>
      <c r="O4333">
        <f>[3]!FXEUR</f>
        <v>0</v>
      </c>
      <c r="P4333" t="e">
        <f t="shared" si="135"/>
        <v>#DIV/0!</v>
      </c>
      <c r="Q4333">
        <f>[3]!PortfolioCode</f>
        <v>0</v>
      </c>
    </row>
    <row r="4334" spans="1:17">
      <c r="A4334" s="93">
        <v>44132</v>
      </c>
      <c r="B4334" t="str">
        <v/>
      </c>
      <c r="C4334">
        <v>156.12</v>
      </c>
      <c r="D4334">
        <v>223.02</v>
      </c>
      <c r="E4334">
        <v>1</v>
      </c>
      <c r="F4334">
        <f t="shared" si="134"/>
        <v>223.02</v>
      </c>
      <c r="G4334" t="str">
        <v>STIHL</v>
      </c>
      <c r="H4334" s="97" t="str">
        <f>IF(ISERROR(IF(AND(A:A&gt;#REF!,A:A&lt;=#REF!,B:B&lt;&gt;"CANC",G:G=$S$2),C4334,0)),"",IF(AND(A:A&gt;#REF!,A:A&lt;=#REF!,B:B&lt;&gt;"CANC",G:G=$S$2),C4334,0))</f>
        <v/>
      </c>
      <c r="I4334" s="97" t="str">
        <f>IF(ISERROR(IF(AND(A:A&gt;#REF!,A:A&lt;=#REF!,B:B&lt;&gt;"CANC",G:G=$S$2),C4334,0)),"",IF(AND(A:A&gt;#REF!,A:A&lt;=#REF!,B:B&lt;&gt;"CANC",G:G=$S$2),F4334,0))</f>
        <v/>
      </c>
      <c r="K4334" s="93">
        <f>[3]!TradeDate</f>
        <v>0</v>
      </c>
      <c r="L4334" s="93">
        <f>[3]!AlteredStatus</f>
        <v>0</v>
      </c>
      <c r="M4334">
        <f>[3]!CommissionEUR</f>
        <v>0</v>
      </c>
      <c r="N4334">
        <f>[3]!LocalChargeXComm</f>
        <v>0</v>
      </c>
      <c r="O4334">
        <f>[3]!FXEUR</f>
        <v>0</v>
      </c>
      <c r="P4334" t="e">
        <f t="shared" si="135"/>
        <v>#DIV/0!</v>
      </c>
      <c r="Q4334">
        <f>[3]!PortfolioCode</f>
        <v>0</v>
      </c>
    </row>
    <row r="4335" spans="1:17">
      <c r="A4335" s="93">
        <v>44132</v>
      </c>
      <c r="B4335" t="str">
        <v/>
      </c>
      <c r="C4335">
        <v>142.72</v>
      </c>
      <c r="D4335">
        <v>1</v>
      </c>
      <c r="E4335">
        <v>0.90490000000000004</v>
      </c>
      <c r="F4335">
        <f t="shared" si="134"/>
        <v>1.105094485578517</v>
      </c>
      <c r="G4335" t="str">
        <v>STIHL</v>
      </c>
      <c r="H4335" s="97" t="str">
        <f>IF(ISERROR(IF(AND(A:A&gt;#REF!,A:A&lt;=#REF!,B:B&lt;&gt;"CANC",G:G=$S$2),C4335,0)),"",IF(AND(A:A&gt;#REF!,A:A&lt;=#REF!,B:B&lt;&gt;"CANC",G:G=$S$2),C4335,0))</f>
        <v/>
      </c>
      <c r="I4335" s="97" t="str">
        <f>IF(ISERROR(IF(AND(A:A&gt;#REF!,A:A&lt;=#REF!,B:B&lt;&gt;"CANC",G:G=$S$2),C4335,0)),"",IF(AND(A:A&gt;#REF!,A:A&lt;=#REF!,B:B&lt;&gt;"CANC",G:G=$S$2),F4335,0))</f>
        <v/>
      </c>
      <c r="K4335" s="93">
        <f>[3]!TradeDate</f>
        <v>0</v>
      </c>
      <c r="L4335" s="93">
        <f>[3]!AlteredStatus</f>
        <v>0</v>
      </c>
      <c r="M4335">
        <f>[3]!CommissionEUR</f>
        <v>0</v>
      </c>
      <c r="N4335">
        <f>[3]!LocalChargeXComm</f>
        <v>0</v>
      </c>
      <c r="O4335">
        <f>[3]!FXEUR</f>
        <v>0</v>
      </c>
      <c r="P4335" t="e">
        <f t="shared" si="135"/>
        <v>#DIV/0!</v>
      </c>
      <c r="Q4335">
        <f>[3]!PortfolioCode</f>
        <v>0</v>
      </c>
    </row>
    <row r="4336" spans="1:17">
      <c r="A4336" s="93">
        <v>44132</v>
      </c>
      <c r="B4336" t="str">
        <v/>
      </c>
      <c r="C4336">
        <v>37.4</v>
      </c>
      <c r="D4336">
        <v>0</v>
      </c>
      <c r="E4336">
        <v>10.397399999999999</v>
      </c>
      <c r="F4336">
        <f t="shared" si="134"/>
        <v>0</v>
      </c>
      <c r="G4336" t="str">
        <v>STIHL</v>
      </c>
      <c r="H4336" s="97" t="str">
        <f>IF(ISERROR(IF(AND(A:A&gt;#REF!,A:A&lt;=#REF!,B:B&lt;&gt;"CANC",G:G=$S$2),C4336,0)),"",IF(AND(A:A&gt;#REF!,A:A&lt;=#REF!,B:B&lt;&gt;"CANC",G:G=$S$2),C4336,0))</f>
        <v/>
      </c>
      <c r="I4336" s="97" t="str">
        <f>IF(ISERROR(IF(AND(A:A&gt;#REF!,A:A&lt;=#REF!,B:B&lt;&gt;"CANC",G:G=$S$2),C4336,0)),"",IF(AND(A:A&gt;#REF!,A:A&lt;=#REF!,B:B&lt;&gt;"CANC",G:G=$S$2),F4336,0))</f>
        <v/>
      </c>
      <c r="K4336" s="93">
        <f>[3]!TradeDate</f>
        <v>0</v>
      </c>
      <c r="L4336" s="93">
        <f>[3]!AlteredStatus</f>
        <v>0</v>
      </c>
      <c r="M4336">
        <f>[3]!CommissionEUR</f>
        <v>0</v>
      </c>
      <c r="N4336">
        <f>[3]!LocalChargeXComm</f>
        <v>0</v>
      </c>
      <c r="O4336">
        <f>[3]!FXEUR</f>
        <v>0</v>
      </c>
      <c r="P4336" t="e">
        <f t="shared" si="135"/>
        <v>#DIV/0!</v>
      </c>
      <c r="Q4336">
        <f>[3]!PortfolioCode</f>
        <v>0</v>
      </c>
    </row>
    <row r="4337" spans="1:17">
      <c r="A4337" s="93">
        <v>44132</v>
      </c>
      <c r="B4337" t="str">
        <v/>
      </c>
      <c r="C4337">
        <v>788.78</v>
      </c>
      <c r="D4337">
        <v>0</v>
      </c>
      <c r="E4337">
        <v>1</v>
      </c>
      <c r="F4337">
        <f t="shared" si="134"/>
        <v>0</v>
      </c>
      <c r="G4337" t="str">
        <v>BWF</v>
      </c>
      <c r="H4337" s="97" t="str">
        <f>IF(ISERROR(IF(AND(A:A&gt;#REF!,A:A&lt;=#REF!,B:B&lt;&gt;"CANC",G:G=$S$2),C4337,0)),"",IF(AND(A:A&gt;#REF!,A:A&lt;=#REF!,B:B&lt;&gt;"CANC",G:G=$S$2),C4337,0))</f>
        <v/>
      </c>
      <c r="I4337" s="97" t="str">
        <f>IF(ISERROR(IF(AND(A:A&gt;#REF!,A:A&lt;=#REF!,B:B&lt;&gt;"CANC",G:G=$S$2),C4337,0)),"",IF(AND(A:A&gt;#REF!,A:A&lt;=#REF!,B:B&lt;&gt;"CANC",G:G=$S$2),F4337,0))</f>
        <v/>
      </c>
      <c r="K4337" s="93">
        <f>[3]!TradeDate</f>
        <v>0</v>
      </c>
      <c r="L4337" s="93">
        <f>[3]!AlteredStatus</f>
        <v>0</v>
      </c>
      <c r="M4337">
        <f>[3]!CommissionEUR</f>
        <v>0</v>
      </c>
      <c r="N4337">
        <f>[3]!LocalChargeXComm</f>
        <v>0</v>
      </c>
      <c r="O4337">
        <f>[3]!FXEUR</f>
        <v>0</v>
      </c>
      <c r="P4337" t="e">
        <f t="shared" si="135"/>
        <v>#DIV/0!</v>
      </c>
      <c r="Q4337">
        <f>[3]!PortfolioCode</f>
        <v>0</v>
      </c>
    </row>
    <row r="4338" spans="1:17">
      <c r="A4338" s="93">
        <v>44132</v>
      </c>
      <c r="B4338" t="str">
        <v/>
      </c>
      <c r="C4338">
        <v>557.95000000000005</v>
      </c>
      <c r="D4338">
        <v>0</v>
      </c>
      <c r="E4338">
        <v>1</v>
      </c>
      <c r="F4338">
        <f t="shared" si="134"/>
        <v>0</v>
      </c>
      <c r="G4338" t="str">
        <v>KEVA</v>
      </c>
      <c r="H4338" s="97" t="str">
        <f>IF(ISERROR(IF(AND(A:A&gt;#REF!,A:A&lt;=#REF!,B:B&lt;&gt;"CANC",G:G=$S$2),C4338,0)),"",IF(AND(A:A&gt;#REF!,A:A&lt;=#REF!,B:B&lt;&gt;"CANC",G:G=$S$2),C4338,0))</f>
        <v/>
      </c>
      <c r="I4338" s="97" t="str">
        <f>IF(ISERROR(IF(AND(A:A&gt;#REF!,A:A&lt;=#REF!,B:B&lt;&gt;"CANC",G:G=$S$2),C4338,0)),"",IF(AND(A:A&gt;#REF!,A:A&lt;=#REF!,B:B&lt;&gt;"CANC",G:G=$S$2),F4338,0))</f>
        <v/>
      </c>
      <c r="K4338" s="93">
        <f>[3]!TradeDate</f>
        <v>0</v>
      </c>
      <c r="L4338" s="93">
        <f>[3]!AlteredStatus</f>
        <v>0</v>
      </c>
      <c r="M4338">
        <f>[3]!CommissionEUR</f>
        <v>0</v>
      </c>
      <c r="N4338">
        <f>[3]!LocalChargeXComm</f>
        <v>0</v>
      </c>
      <c r="O4338">
        <f>[3]!FXEUR</f>
        <v>0</v>
      </c>
      <c r="P4338" t="e">
        <f t="shared" si="135"/>
        <v>#DIV/0!</v>
      </c>
      <c r="Q4338">
        <f>[3]!PortfolioCode</f>
        <v>0</v>
      </c>
    </row>
    <row r="4339" spans="1:17">
      <c r="A4339" s="93">
        <v>44132</v>
      </c>
      <c r="B4339" t="str">
        <v/>
      </c>
      <c r="C4339">
        <v>2.3199999999999998</v>
      </c>
      <c r="D4339">
        <v>0</v>
      </c>
      <c r="E4339">
        <v>1</v>
      </c>
      <c r="F4339">
        <f t="shared" si="134"/>
        <v>0</v>
      </c>
      <c r="G4339" t="str">
        <v>LF-EIF</v>
      </c>
      <c r="H4339" s="97" t="str">
        <f>IF(ISERROR(IF(AND(A:A&gt;#REF!,A:A&lt;=#REF!,B:B&lt;&gt;"CANC",G:G=$S$2),C4339,0)),"",IF(AND(A:A&gt;#REF!,A:A&lt;=#REF!,B:B&lt;&gt;"CANC",G:G=$S$2),C4339,0))</f>
        <v/>
      </c>
      <c r="I4339" s="97" t="str">
        <f>IF(ISERROR(IF(AND(A:A&gt;#REF!,A:A&lt;=#REF!,B:B&lt;&gt;"CANC",G:G=$S$2),C4339,0)),"",IF(AND(A:A&gt;#REF!,A:A&lt;=#REF!,B:B&lt;&gt;"CANC",G:G=$S$2),F4339,0))</f>
        <v/>
      </c>
      <c r="K4339" s="93">
        <f>[3]!TradeDate</f>
        <v>0</v>
      </c>
      <c r="L4339" s="93">
        <f>[3]!AlteredStatus</f>
        <v>0</v>
      </c>
      <c r="M4339">
        <f>[3]!CommissionEUR</f>
        <v>0</v>
      </c>
      <c r="N4339">
        <f>[3]!LocalChargeXComm</f>
        <v>0</v>
      </c>
      <c r="O4339">
        <f>[3]!FXEUR</f>
        <v>0</v>
      </c>
      <c r="P4339" t="e">
        <f t="shared" si="135"/>
        <v>#DIV/0!</v>
      </c>
      <c r="Q4339">
        <f>[3]!PortfolioCode</f>
        <v>0</v>
      </c>
    </row>
    <row r="4340" spans="1:17">
      <c r="A4340" s="93">
        <v>44132</v>
      </c>
      <c r="B4340" t="str">
        <v/>
      </c>
      <c r="C4340">
        <v>689.54</v>
      </c>
      <c r="D4340">
        <v>0</v>
      </c>
      <c r="E4340">
        <v>1.1733</v>
      </c>
      <c r="F4340">
        <f t="shared" si="134"/>
        <v>0</v>
      </c>
      <c r="G4340" t="str">
        <v>KEVA</v>
      </c>
      <c r="H4340" s="97" t="str">
        <f>IF(ISERROR(IF(AND(A:A&gt;#REF!,A:A&lt;=#REF!,B:B&lt;&gt;"CANC",G:G=$S$2),C4340,0)),"",IF(AND(A:A&gt;#REF!,A:A&lt;=#REF!,B:B&lt;&gt;"CANC",G:G=$S$2),C4340,0))</f>
        <v/>
      </c>
      <c r="I4340" s="97" t="str">
        <f>IF(ISERROR(IF(AND(A:A&gt;#REF!,A:A&lt;=#REF!,B:B&lt;&gt;"CANC",G:G=$S$2),C4340,0)),"",IF(AND(A:A&gt;#REF!,A:A&lt;=#REF!,B:B&lt;&gt;"CANC",G:G=$S$2),F4340,0))</f>
        <v/>
      </c>
      <c r="K4340" s="93">
        <f>[3]!TradeDate</f>
        <v>0</v>
      </c>
      <c r="L4340" s="93">
        <f>[3]!AlteredStatus</f>
        <v>0</v>
      </c>
      <c r="M4340">
        <f>[3]!CommissionEUR</f>
        <v>0</v>
      </c>
      <c r="N4340">
        <f>[3]!LocalChargeXComm</f>
        <v>0</v>
      </c>
      <c r="O4340">
        <f>[3]!FXEUR</f>
        <v>0</v>
      </c>
      <c r="P4340" t="e">
        <f t="shared" si="135"/>
        <v>#DIV/0!</v>
      </c>
      <c r="Q4340">
        <f>[3]!PortfolioCode</f>
        <v>0</v>
      </c>
    </row>
    <row r="4341" spans="1:17">
      <c r="A4341" s="93">
        <v>44132</v>
      </c>
      <c r="B4341" t="str">
        <v/>
      </c>
      <c r="C4341">
        <v>385.89</v>
      </c>
      <c r="D4341">
        <v>0</v>
      </c>
      <c r="E4341">
        <v>1.1733</v>
      </c>
      <c r="F4341">
        <f t="shared" si="134"/>
        <v>0</v>
      </c>
      <c r="G4341" t="str">
        <v>KEVA</v>
      </c>
      <c r="H4341" s="97" t="str">
        <f>IF(ISERROR(IF(AND(A:A&gt;#REF!,A:A&lt;=#REF!,B:B&lt;&gt;"CANC",G:G=$S$2),C4341,0)),"",IF(AND(A:A&gt;#REF!,A:A&lt;=#REF!,B:B&lt;&gt;"CANC",G:G=$S$2),C4341,0))</f>
        <v/>
      </c>
      <c r="I4341" s="97" t="str">
        <f>IF(ISERROR(IF(AND(A:A&gt;#REF!,A:A&lt;=#REF!,B:B&lt;&gt;"CANC",G:G=$S$2),C4341,0)),"",IF(AND(A:A&gt;#REF!,A:A&lt;=#REF!,B:B&lt;&gt;"CANC",G:G=$S$2),F4341,0))</f>
        <v/>
      </c>
      <c r="K4341" s="93">
        <f>[3]!TradeDate</f>
        <v>0</v>
      </c>
      <c r="L4341" s="93">
        <f>[3]!AlteredStatus</f>
        <v>0</v>
      </c>
      <c r="M4341">
        <f>[3]!CommissionEUR</f>
        <v>0</v>
      </c>
      <c r="N4341">
        <f>[3]!LocalChargeXComm</f>
        <v>0</v>
      </c>
      <c r="O4341">
        <f>[3]!FXEUR</f>
        <v>0</v>
      </c>
      <c r="P4341" t="e">
        <f t="shared" si="135"/>
        <v>#DIV/0!</v>
      </c>
      <c r="Q4341">
        <f>[3]!PortfolioCode</f>
        <v>0</v>
      </c>
    </row>
    <row r="4342" spans="1:17">
      <c r="A4342" s="93">
        <v>44132</v>
      </c>
      <c r="B4342" t="str">
        <v/>
      </c>
      <c r="C4342">
        <v>273.49</v>
      </c>
      <c r="D4342">
        <v>0</v>
      </c>
      <c r="E4342">
        <v>1.1733</v>
      </c>
      <c r="F4342">
        <f t="shared" si="134"/>
        <v>0</v>
      </c>
      <c r="G4342" t="str">
        <v>KEVA</v>
      </c>
      <c r="H4342" s="97" t="str">
        <f>IF(ISERROR(IF(AND(A:A&gt;#REF!,A:A&lt;=#REF!,B:B&lt;&gt;"CANC",G:G=$S$2),C4342,0)),"",IF(AND(A:A&gt;#REF!,A:A&lt;=#REF!,B:B&lt;&gt;"CANC",G:G=$S$2),C4342,0))</f>
        <v/>
      </c>
      <c r="I4342" s="97" t="str">
        <f>IF(ISERROR(IF(AND(A:A&gt;#REF!,A:A&lt;=#REF!,B:B&lt;&gt;"CANC",G:G=$S$2),C4342,0)),"",IF(AND(A:A&gt;#REF!,A:A&lt;=#REF!,B:B&lt;&gt;"CANC",G:G=$S$2),F4342,0))</f>
        <v/>
      </c>
      <c r="K4342" s="93">
        <f>[3]!TradeDate</f>
        <v>0</v>
      </c>
      <c r="L4342" s="93">
        <f>[3]!AlteredStatus</f>
        <v>0</v>
      </c>
      <c r="M4342">
        <f>[3]!CommissionEUR</f>
        <v>0</v>
      </c>
      <c r="N4342">
        <f>[3]!LocalChargeXComm</f>
        <v>0</v>
      </c>
      <c r="O4342">
        <f>[3]!FXEUR</f>
        <v>0</v>
      </c>
      <c r="P4342" t="e">
        <f t="shared" si="135"/>
        <v>#DIV/0!</v>
      </c>
      <c r="Q4342">
        <f>[3]!PortfolioCode</f>
        <v>0</v>
      </c>
    </row>
    <row r="4343" spans="1:17">
      <c r="A4343" s="93">
        <v>44132</v>
      </c>
      <c r="B4343" t="str">
        <v/>
      </c>
      <c r="C4343">
        <v>538.63</v>
      </c>
      <c r="D4343">
        <v>19.96</v>
      </c>
      <c r="E4343">
        <v>1.1733</v>
      </c>
      <c r="F4343">
        <f t="shared" si="134"/>
        <v>17.011846927469531</v>
      </c>
      <c r="G4343" t="str">
        <v>KEVA</v>
      </c>
      <c r="H4343" s="97" t="str">
        <f>IF(ISERROR(IF(AND(A:A&gt;#REF!,A:A&lt;=#REF!,B:B&lt;&gt;"CANC",G:G=$S$2),C4343,0)),"",IF(AND(A:A&gt;#REF!,A:A&lt;=#REF!,B:B&lt;&gt;"CANC",G:G=$S$2),C4343,0))</f>
        <v/>
      </c>
      <c r="I4343" s="97" t="str">
        <f>IF(ISERROR(IF(AND(A:A&gt;#REF!,A:A&lt;=#REF!,B:B&lt;&gt;"CANC",G:G=$S$2),C4343,0)),"",IF(AND(A:A&gt;#REF!,A:A&lt;=#REF!,B:B&lt;&gt;"CANC",G:G=$S$2),F4343,0))</f>
        <v/>
      </c>
      <c r="K4343" s="93">
        <f>[3]!TradeDate</f>
        <v>0</v>
      </c>
      <c r="L4343" s="93">
        <f>[3]!AlteredStatus</f>
        <v>0</v>
      </c>
      <c r="M4343">
        <f>[3]!CommissionEUR</f>
        <v>0</v>
      </c>
      <c r="N4343">
        <f>[3]!LocalChargeXComm</f>
        <v>0</v>
      </c>
      <c r="O4343">
        <f>[3]!FXEUR</f>
        <v>0</v>
      </c>
      <c r="P4343" t="e">
        <f t="shared" si="135"/>
        <v>#DIV/0!</v>
      </c>
      <c r="Q4343">
        <f>[3]!PortfolioCode</f>
        <v>0</v>
      </c>
    </row>
    <row r="4344" spans="1:17">
      <c r="A4344" s="93">
        <v>44133</v>
      </c>
      <c r="B4344" t="str">
        <v/>
      </c>
      <c r="C4344">
        <v>411.4</v>
      </c>
      <c r="D4344">
        <v>0</v>
      </c>
      <c r="E4344">
        <v>1.6617999999999999</v>
      </c>
      <c r="F4344">
        <f t="shared" si="134"/>
        <v>0</v>
      </c>
      <c r="G4344" t="str">
        <v>KEVA</v>
      </c>
      <c r="H4344" s="97" t="str">
        <f>IF(ISERROR(IF(AND(A:A&gt;#REF!,A:A&lt;=#REF!,B:B&lt;&gt;"CANC",G:G=$S$2),C4344,0)),"",IF(AND(A:A&gt;#REF!,A:A&lt;=#REF!,B:B&lt;&gt;"CANC",G:G=$S$2),C4344,0))</f>
        <v/>
      </c>
      <c r="I4344" s="97" t="str">
        <f>IF(ISERROR(IF(AND(A:A&gt;#REF!,A:A&lt;=#REF!,B:B&lt;&gt;"CANC",G:G=$S$2),C4344,0)),"",IF(AND(A:A&gt;#REF!,A:A&lt;=#REF!,B:B&lt;&gt;"CANC",G:G=$S$2),F4344,0))</f>
        <v/>
      </c>
      <c r="K4344" s="93">
        <f>[3]!TradeDate</f>
        <v>0</v>
      </c>
      <c r="L4344" s="93">
        <f>[3]!AlteredStatus</f>
        <v>0</v>
      </c>
      <c r="M4344">
        <f>[3]!CommissionEUR</f>
        <v>0</v>
      </c>
      <c r="N4344">
        <f>[3]!LocalChargeXComm</f>
        <v>0</v>
      </c>
      <c r="O4344">
        <f>[3]!FXEUR</f>
        <v>0</v>
      </c>
      <c r="P4344" t="e">
        <f t="shared" si="135"/>
        <v>#DIV/0!</v>
      </c>
      <c r="Q4344">
        <f>[3]!PortfolioCode</f>
        <v>0</v>
      </c>
    </row>
    <row r="4345" spans="1:17">
      <c r="A4345" s="93">
        <v>44132</v>
      </c>
      <c r="B4345" t="str">
        <v/>
      </c>
      <c r="C4345">
        <v>433.55</v>
      </c>
      <c r="D4345">
        <v>16.07</v>
      </c>
      <c r="E4345">
        <v>1.1733</v>
      </c>
      <c r="F4345">
        <f t="shared" si="134"/>
        <v>13.69641182988153</v>
      </c>
      <c r="G4345" t="str">
        <v>KEVA</v>
      </c>
      <c r="H4345" s="97" t="str">
        <f>IF(ISERROR(IF(AND(A:A&gt;#REF!,A:A&lt;=#REF!,B:B&lt;&gt;"CANC",G:G=$S$2),C4345,0)),"",IF(AND(A:A&gt;#REF!,A:A&lt;=#REF!,B:B&lt;&gt;"CANC",G:G=$S$2),C4345,0))</f>
        <v/>
      </c>
      <c r="I4345" s="97" t="str">
        <f>IF(ISERROR(IF(AND(A:A&gt;#REF!,A:A&lt;=#REF!,B:B&lt;&gt;"CANC",G:G=$S$2),C4345,0)),"",IF(AND(A:A&gt;#REF!,A:A&lt;=#REF!,B:B&lt;&gt;"CANC",G:G=$S$2),F4345,0))</f>
        <v/>
      </c>
      <c r="K4345" s="93">
        <f>[3]!TradeDate</f>
        <v>0</v>
      </c>
      <c r="L4345" s="93">
        <f>[3]!AlteredStatus</f>
        <v>0</v>
      </c>
      <c r="M4345">
        <f>[3]!CommissionEUR</f>
        <v>0</v>
      </c>
      <c r="N4345">
        <f>[3]!LocalChargeXComm</f>
        <v>0</v>
      </c>
      <c r="O4345">
        <f>[3]!FXEUR</f>
        <v>0</v>
      </c>
      <c r="P4345" t="e">
        <f t="shared" si="135"/>
        <v>#DIV/0!</v>
      </c>
      <c r="Q4345">
        <f>[3]!PortfolioCode</f>
        <v>0</v>
      </c>
    </row>
    <row r="4346" spans="1:17">
      <c r="A4346" s="93">
        <v>44132</v>
      </c>
      <c r="B4346" t="str">
        <v/>
      </c>
      <c r="C4346">
        <v>148.51</v>
      </c>
      <c r="D4346">
        <v>0</v>
      </c>
      <c r="E4346">
        <v>1</v>
      </c>
      <c r="F4346">
        <f t="shared" si="134"/>
        <v>0</v>
      </c>
      <c r="G4346" t="str">
        <v>KEVA</v>
      </c>
      <c r="H4346" s="97" t="str">
        <f>IF(ISERROR(IF(AND(A:A&gt;#REF!,A:A&lt;=#REF!,B:B&lt;&gt;"CANC",G:G=$S$2),C4346,0)),"",IF(AND(A:A&gt;#REF!,A:A&lt;=#REF!,B:B&lt;&gt;"CANC",G:G=$S$2),C4346,0))</f>
        <v/>
      </c>
      <c r="I4346" s="97" t="str">
        <f>IF(ISERROR(IF(AND(A:A&gt;#REF!,A:A&lt;=#REF!,B:B&lt;&gt;"CANC",G:G=$S$2),C4346,0)),"",IF(AND(A:A&gt;#REF!,A:A&lt;=#REF!,B:B&lt;&gt;"CANC",G:G=$S$2),F4346,0))</f>
        <v/>
      </c>
      <c r="K4346" s="93">
        <f>[3]!TradeDate</f>
        <v>0</v>
      </c>
      <c r="L4346" s="93">
        <f>[3]!AlteredStatus</f>
        <v>0</v>
      </c>
      <c r="M4346">
        <f>[3]!CommissionEUR</f>
        <v>0</v>
      </c>
      <c r="N4346">
        <f>[3]!LocalChargeXComm</f>
        <v>0</v>
      </c>
      <c r="O4346">
        <f>[3]!FXEUR</f>
        <v>0</v>
      </c>
      <c r="P4346" t="e">
        <f t="shared" si="135"/>
        <v>#DIV/0!</v>
      </c>
      <c r="Q4346">
        <f>[3]!PortfolioCode</f>
        <v>0</v>
      </c>
    </row>
    <row r="4347" spans="1:17">
      <c r="A4347" s="93">
        <v>44132</v>
      </c>
      <c r="B4347" t="str">
        <v/>
      </c>
      <c r="C4347">
        <v>340.46</v>
      </c>
      <c r="D4347">
        <v>12.62</v>
      </c>
      <c r="E4347">
        <v>1.1733</v>
      </c>
      <c r="F4347">
        <f t="shared" si="134"/>
        <v>10.755987386005284</v>
      </c>
      <c r="G4347" t="str">
        <v>KEVA</v>
      </c>
      <c r="H4347" s="97" t="str">
        <f>IF(ISERROR(IF(AND(A:A&gt;#REF!,A:A&lt;=#REF!,B:B&lt;&gt;"CANC",G:G=$S$2),C4347,0)),"",IF(AND(A:A&gt;#REF!,A:A&lt;=#REF!,B:B&lt;&gt;"CANC",G:G=$S$2),C4347,0))</f>
        <v/>
      </c>
      <c r="I4347" s="97" t="str">
        <f>IF(ISERROR(IF(AND(A:A&gt;#REF!,A:A&lt;=#REF!,B:B&lt;&gt;"CANC",G:G=$S$2),C4347,0)),"",IF(AND(A:A&gt;#REF!,A:A&lt;=#REF!,B:B&lt;&gt;"CANC",G:G=$S$2),F4347,0))</f>
        <v/>
      </c>
      <c r="K4347" s="93">
        <f>[3]!TradeDate</f>
        <v>0</v>
      </c>
      <c r="L4347" s="93">
        <f>[3]!AlteredStatus</f>
        <v>0</v>
      </c>
      <c r="M4347">
        <f>[3]!CommissionEUR</f>
        <v>0</v>
      </c>
      <c r="N4347">
        <f>[3]!LocalChargeXComm</f>
        <v>0</v>
      </c>
      <c r="O4347">
        <f>[3]!FXEUR</f>
        <v>0</v>
      </c>
      <c r="P4347" t="e">
        <f t="shared" si="135"/>
        <v>#DIV/0!</v>
      </c>
      <c r="Q4347">
        <f>[3]!PortfolioCode</f>
        <v>0</v>
      </c>
    </row>
    <row r="4348" spans="1:17">
      <c r="A4348" s="93">
        <v>44132</v>
      </c>
      <c r="B4348" t="str">
        <v/>
      </c>
      <c r="C4348">
        <v>806.26</v>
      </c>
      <c r="D4348">
        <v>0</v>
      </c>
      <c r="E4348">
        <v>1.1733</v>
      </c>
      <c r="F4348">
        <f t="shared" si="134"/>
        <v>0</v>
      </c>
      <c r="G4348" t="str">
        <v>KEVA</v>
      </c>
      <c r="H4348" s="97" t="str">
        <f>IF(ISERROR(IF(AND(A:A&gt;#REF!,A:A&lt;=#REF!,B:B&lt;&gt;"CANC",G:G=$S$2),C4348,0)),"",IF(AND(A:A&gt;#REF!,A:A&lt;=#REF!,B:B&lt;&gt;"CANC",G:G=$S$2),C4348,0))</f>
        <v/>
      </c>
      <c r="I4348" s="97" t="str">
        <f>IF(ISERROR(IF(AND(A:A&gt;#REF!,A:A&lt;=#REF!,B:B&lt;&gt;"CANC",G:G=$S$2),C4348,0)),"",IF(AND(A:A&gt;#REF!,A:A&lt;=#REF!,B:B&lt;&gt;"CANC",G:G=$S$2),F4348,0))</f>
        <v/>
      </c>
      <c r="K4348" s="93">
        <f>[3]!TradeDate</f>
        <v>0</v>
      </c>
      <c r="L4348" s="93">
        <f>[3]!AlteredStatus</f>
        <v>0</v>
      </c>
      <c r="M4348">
        <f>[3]!CommissionEUR</f>
        <v>0</v>
      </c>
      <c r="N4348">
        <f>[3]!LocalChargeXComm</f>
        <v>0</v>
      </c>
      <c r="O4348">
        <f>[3]!FXEUR</f>
        <v>0</v>
      </c>
      <c r="P4348" t="e">
        <f t="shared" si="135"/>
        <v>#DIV/0!</v>
      </c>
      <c r="Q4348">
        <f>[3]!PortfolioCode</f>
        <v>0</v>
      </c>
    </row>
    <row r="4349" spans="1:17">
      <c r="A4349" s="93">
        <v>44133</v>
      </c>
      <c r="B4349" t="str">
        <v/>
      </c>
      <c r="C4349">
        <v>459.63</v>
      </c>
      <c r="D4349">
        <v>0</v>
      </c>
      <c r="E4349">
        <v>1.6617999999999999</v>
      </c>
      <c r="F4349">
        <f t="shared" si="134"/>
        <v>0</v>
      </c>
      <c r="G4349" t="str">
        <v>KEVA</v>
      </c>
      <c r="H4349" s="97" t="str">
        <f>IF(ISERROR(IF(AND(A:A&gt;#REF!,A:A&lt;=#REF!,B:B&lt;&gt;"CANC",G:G=$S$2),C4349,0)),"",IF(AND(A:A&gt;#REF!,A:A&lt;=#REF!,B:B&lt;&gt;"CANC",G:G=$S$2),C4349,0))</f>
        <v/>
      </c>
      <c r="I4349" s="97" t="str">
        <f>IF(ISERROR(IF(AND(A:A&gt;#REF!,A:A&lt;=#REF!,B:B&lt;&gt;"CANC",G:G=$S$2),C4349,0)),"",IF(AND(A:A&gt;#REF!,A:A&lt;=#REF!,B:B&lt;&gt;"CANC",G:G=$S$2),F4349,0))</f>
        <v/>
      </c>
      <c r="K4349" s="93">
        <f>[3]!TradeDate</f>
        <v>0</v>
      </c>
      <c r="L4349" s="93">
        <f>[3]!AlteredStatus</f>
        <v>0</v>
      </c>
      <c r="M4349">
        <f>[3]!CommissionEUR</f>
        <v>0</v>
      </c>
      <c r="N4349">
        <f>[3]!LocalChargeXComm</f>
        <v>0</v>
      </c>
      <c r="O4349">
        <f>[3]!FXEUR</f>
        <v>0</v>
      </c>
      <c r="P4349" t="e">
        <f t="shared" si="135"/>
        <v>#DIV/0!</v>
      </c>
      <c r="Q4349">
        <f>[3]!PortfolioCode</f>
        <v>0</v>
      </c>
    </row>
    <row r="4350" spans="1:17">
      <c r="A4350" s="93">
        <v>44133</v>
      </c>
      <c r="B4350" t="str">
        <v/>
      </c>
      <c r="C4350">
        <v>345.64</v>
      </c>
      <c r="D4350">
        <v>0</v>
      </c>
      <c r="E4350">
        <v>122.4</v>
      </c>
      <c r="F4350">
        <f t="shared" si="134"/>
        <v>0</v>
      </c>
      <c r="G4350" t="str">
        <v>KEVA</v>
      </c>
      <c r="H4350" s="97" t="str">
        <f>IF(ISERROR(IF(AND(A:A&gt;#REF!,A:A&lt;=#REF!,B:B&lt;&gt;"CANC",G:G=$S$2),C4350,0)),"",IF(AND(A:A&gt;#REF!,A:A&lt;=#REF!,B:B&lt;&gt;"CANC",G:G=$S$2),C4350,0))</f>
        <v/>
      </c>
      <c r="I4350" s="97" t="str">
        <f>IF(ISERROR(IF(AND(A:A&gt;#REF!,A:A&lt;=#REF!,B:B&lt;&gt;"CANC",G:G=$S$2),C4350,0)),"",IF(AND(A:A&gt;#REF!,A:A&lt;=#REF!,B:B&lt;&gt;"CANC",G:G=$S$2),F4350,0))</f>
        <v/>
      </c>
      <c r="K4350" s="93">
        <f>[3]!TradeDate</f>
        <v>0</v>
      </c>
      <c r="L4350" s="93">
        <f>[3]!AlteredStatus</f>
        <v>0</v>
      </c>
      <c r="M4350">
        <f>[3]!CommissionEUR</f>
        <v>0</v>
      </c>
      <c r="N4350">
        <f>[3]!LocalChargeXComm</f>
        <v>0</v>
      </c>
      <c r="O4350">
        <f>[3]!FXEUR</f>
        <v>0</v>
      </c>
      <c r="P4350" t="e">
        <f t="shared" si="135"/>
        <v>#DIV/0!</v>
      </c>
      <c r="Q4350">
        <f>[3]!PortfolioCode</f>
        <v>0</v>
      </c>
    </row>
    <row r="4351" spans="1:17">
      <c r="A4351" s="93">
        <v>44133</v>
      </c>
      <c r="B4351" t="str">
        <v/>
      </c>
      <c r="C4351">
        <v>421.72</v>
      </c>
      <c r="D4351">
        <v>0</v>
      </c>
      <c r="E4351">
        <v>122.4</v>
      </c>
      <c r="F4351">
        <f t="shared" si="134"/>
        <v>0</v>
      </c>
      <c r="G4351" t="str">
        <v>KEVA</v>
      </c>
      <c r="H4351" s="97" t="str">
        <f>IF(ISERROR(IF(AND(A:A&gt;#REF!,A:A&lt;=#REF!,B:B&lt;&gt;"CANC",G:G=$S$2),C4351,0)),"",IF(AND(A:A&gt;#REF!,A:A&lt;=#REF!,B:B&lt;&gt;"CANC",G:G=$S$2),C4351,0))</f>
        <v/>
      </c>
      <c r="I4351" s="97" t="str">
        <f>IF(ISERROR(IF(AND(A:A&gt;#REF!,A:A&lt;=#REF!,B:B&lt;&gt;"CANC",G:G=$S$2),C4351,0)),"",IF(AND(A:A&gt;#REF!,A:A&lt;=#REF!,B:B&lt;&gt;"CANC",G:G=$S$2),F4351,0))</f>
        <v/>
      </c>
      <c r="K4351" s="93">
        <f>[3]!TradeDate</f>
        <v>0</v>
      </c>
      <c r="L4351" s="93">
        <f>[3]!AlteredStatus</f>
        <v>0</v>
      </c>
      <c r="M4351">
        <f>[3]!CommissionEUR</f>
        <v>0</v>
      </c>
      <c r="N4351">
        <f>[3]!LocalChargeXComm</f>
        <v>0</v>
      </c>
      <c r="O4351">
        <f>[3]!FXEUR</f>
        <v>0</v>
      </c>
      <c r="P4351" t="e">
        <f t="shared" si="135"/>
        <v>#DIV/0!</v>
      </c>
      <c r="Q4351">
        <f>[3]!PortfolioCode</f>
        <v>0</v>
      </c>
    </row>
    <row r="4352" spans="1:17">
      <c r="A4352" s="93">
        <v>44133</v>
      </c>
      <c r="B4352" t="str">
        <v/>
      </c>
      <c r="C4352">
        <v>159.11000000000001</v>
      </c>
      <c r="D4352">
        <v>1</v>
      </c>
      <c r="E4352">
        <v>0.90269999999999995</v>
      </c>
      <c r="F4352">
        <f t="shared" si="134"/>
        <v>1.1077877478675087</v>
      </c>
      <c r="G4352" t="str">
        <v>STIHL</v>
      </c>
      <c r="H4352" s="97" t="str">
        <f>IF(ISERROR(IF(AND(A:A&gt;#REF!,A:A&lt;=#REF!,B:B&lt;&gt;"CANC",G:G=$S$2),C4352,0)),"",IF(AND(A:A&gt;#REF!,A:A&lt;=#REF!,B:B&lt;&gt;"CANC",G:G=$S$2),C4352,0))</f>
        <v/>
      </c>
      <c r="I4352" s="97" t="str">
        <f>IF(ISERROR(IF(AND(A:A&gt;#REF!,A:A&lt;=#REF!,B:B&lt;&gt;"CANC",G:G=$S$2),C4352,0)),"",IF(AND(A:A&gt;#REF!,A:A&lt;=#REF!,B:B&lt;&gt;"CANC",G:G=$S$2),F4352,0))</f>
        <v/>
      </c>
      <c r="K4352" s="93">
        <f>[3]!TradeDate</f>
        <v>0</v>
      </c>
      <c r="L4352" s="93">
        <f>[3]!AlteredStatus</f>
        <v>0</v>
      </c>
      <c r="M4352">
        <f>[3]!CommissionEUR</f>
        <v>0</v>
      </c>
      <c r="N4352">
        <f>[3]!LocalChargeXComm</f>
        <v>0</v>
      </c>
      <c r="O4352">
        <f>[3]!FXEUR</f>
        <v>0</v>
      </c>
      <c r="P4352" t="e">
        <f t="shared" si="135"/>
        <v>#DIV/0!</v>
      </c>
      <c r="Q4352">
        <f>[3]!PortfolioCode</f>
        <v>0</v>
      </c>
    </row>
    <row r="4353" spans="1:17">
      <c r="A4353" s="93">
        <v>44133</v>
      </c>
      <c r="B4353" t="str">
        <v/>
      </c>
      <c r="C4353">
        <v>263.83999999999997</v>
      </c>
      <c r="D4353">
        <v>0</v>
      </c>
      <c r="E4353">
        <v>7.4457000000000004</v>
      </c>
      <c r="F4353">
        <f t="shared" si="134"/>
        <v>0</v>
      </c>
      <c r="G4353" t="str">
        <v>ERAFP</v>
      </c>
      <c r="H4353" s="97" t="str">
        <f>IF(ISERROR(IF(AND(A:A&gt;#REF!,A:A&lt;=#REF!,B:B&lt;&gt;"CANC",G:G=$S$2),C4353,0)),"",IF(AND(A:A&gt;#REF!,A:A&lt;=#REF!,B:B&lt;&gt;"CANC",G:G=$S$2),C4353,0))</f>
        <v/>
      </c>
      <c r="I4353" s="97" t="str">
        <f>IF(ISERROR(IF(AND(A:A&gt;#REF!,A:A&lt;=#REF!,B:B&lt;&gt;"CANC",G:G=$S$2),C4353,0)),"",IF(AND(A:A&gt;#REF!,A:A&lt;=#REF!,B:B&lt;&gt;"CANC",G:G=$S$2),F4353,0))</f>
        <v/>
      </c>
      <c r="K4353" s="93">
        <f>[3]!TradeDate</f>
        <v>0</v>
      </c>
      <c r="L4353" s="93">
        <f>[3]!AlteredStatus</f>
        <v>0</v>
      </c>
      <c r="M4353">
        <f>[3]!CommissionEUR</f>
        <v>0</v>
      </c>
      <c r="N4353">
        <f>[3]!LocalChargeXComm</f>
        <v>0</v>
      </c>
      <c r="O4353">
        <f>[3]!FXEUR</f>
        <v>0</v>
      </c>
      <c r="P4353" t="e">
        <f t="shared" si="135"/>
        <v>#DIV/0!</v>
      </c>
      <c r="Q4353">
        <f>[3]!PortfolioCode</f>
        <v>0</v>
      </c>
    </row>
    <row r="4354" spans="1:17">
      <c r="A4354" s="93">
        <v>44133</v>
      </c>
      <c r="B4354" t="str">
        <v/>
      </c>
      <c r="C4354">
        <v>1055.3800000000001</v>
      </c>
      <c r="D4354">
        <v>0</v>
      </c>
      <c r="E4354">
        <v>7.4457000000000004</v>
      </c>
      <c r="F4354">
        <f t="shared" si="134"/>
        <v>0</v>
      </c>
      <c r="G4354" t="str">
        <v>MESCF</v>
      </c>
      <c r="H4354" s="97" t="str">
        <f>IF(ISERROR(IF(AND(A:A&gt;#REF!,A:A&lt;=#REF!,B:B&lt;&gt;"CANC",G:G=$S$2),C4354,0)),"",IF(AND(A:A&gt;#REF!,A:A&lt;=#REF!,B:B&lt;&gt;"CANC",G:G=$S$2),C4354,0))</f>
        <v/>
      </c>
      <c r="I4354" s="97" t="str">
        <f>IF(ISERROR(IF(AND(A:A&gt;#REF!,A:A&lt;=#REF!,B:B&lt;&gt;"CANC",G:G=$S$2),C4354,0)),"",IF(AND(A:A&gt;#REF!,A:A&lt;=#REF!,B:B&lt;&gt;"CANC",G:G=$S$2),F4354,0))</f>
        <v/>
      </c>
      <c r="K4354" s="93">
        <f>[3]!TradeDate</f>
        <v>0</v>
      </c>
      <c r="L4354" s="93">
        <f>[3]!AlteredStatus</f>
        <v>0</v>
      </c>
      <c r="M4354">
        <f>[3]!CommissionEUR</f>
        <v>0</v>
      </c>
      <c r="N4354">
        <f>[3]!LocalChargeXComm</f>
        <v>0</v>
      </c>
      <c r="O4354">
        <f>[3]!FXEUR</f>
        <v>0</v>
      </c>
      <c r="P4354" t="e">
        <f t="shared" si="135"/>
        <v>#DIV/0!</v>
      </c>
      <c r="Q4354">
        <f>[3]!PortfolioCode</f>
        <v>0</v>
      </c>
    </row>
    <row r="4355" spans="1:17">
      <c r="A4355" s="93">
        <v>44133</v>
      </c>
      <c r="B4355" t="str">
        <v/>
      </c>
      <c r="C4355">
        <v>301.55</v>
      </c>
      <c r="D4355">
        <v>0</v>
      </c>
      <c r="E4355">
        <v>7.4457000000000004</v>
      </c>
      <c r="F4355">
        <f t="shared" ref="F4355:F4418" si="136">D4355/E4355</f>
        <v>0</v>
      </c>
      <c r="G4355" t="str">
        <v>SAUL1311</v>
      </c>
      <c r="H4355" s="97" t="str">
        <f>IF(ISERROR(IF(AND(A:A&gt;#REF!,A:A&lt;=#REF!,B:B&lt;&gt;"CANC",G:G=$S$2),C4355,0)),"",IF(AND(A:A&gt;#REF!,A:A&lt;=#REF!,B:B&lt;&gt;"CANC",G:G=$S$2),C4355,0))</f>
        <v/>
      </c>
      <c r="I4355" s="97" t="str">
        <f>IF(ISERROR(IF(AND(A:A&gt;#REF!,A:A&lt;=#REF!,B:B&lt;&gt;"CANC",G:G=$S$2),C4355,0)),"",IF(AND(A:A&gt;#REF!,A:A&lt;=#REF!,B:B&lt;&gt;"CANC",G:G=$S$2),F4355,0))</f>
        <v/>
      </c>
      <c r="K4355" s="93">
        <f>[3]!TradeDate</f>
        <v>0</v>
      </c>
      <c r="L4355" s="93">
        <f>[3]!AlteredStatus</f>
        <v>0</v>
      </c>
      <c r="M4355">
        <f>[3]!CommissionEUR</f>
        <v>0</v>
      </c>
      <c r="N4355">
        <f>[3]!LocalChargeXComm</f>
        <v>0</v>
      </c>
      <c r="O4355">
        <f>[3]!FXEUR</f>
        <v>0</v>
      </c>
      <c r="P4355" t="e">
        <f t="shared" ref="P4355:P4418" si="137">N4355/O4355</f>
        <v>#DIV/0!</v>
      </c>
      <c r="Q4355">
        <f>[3]!PortfolioCode</f>
        <v>0</v>
      </c>
    </row>
    <row r="4356" spans="1:17">
      <c r="A4356" s="93">
        <v>44133</v>
      </c>
      <c r="B4356" t="str">
        <v/>
      </c>
      <c r="C4356">
        <v>90.46</v>
      </c>
      <c r="D4356">
        <v>0</v>
      </c>
      <c r="E4356">
        <v>7.4457000000000004</v>
      </c>
      <c r="F4356">
        <f t="shared" si="136"/>
        <v>0</v>
      </c>
      <c r="G4356" t="str">
        <v>STIHL</v>
      </c>
      <c r="H4356" s="97" t="str">
        <f>IF(ISERROR(IF(AND(A:A&gt;#REF!,A:A&lt;=#REF!,B:B&lt;&gt;"CANC",G:G=$S$2),C4356,0)),"",IF(AND(A:A&gt;#REF!,A:A&lt;=#REF!,B:B&lt;&gt;"CANC",G:G=$S$2),C4356,0))</f>
        <v/>
      </c>
      <c r="I4356" s="97" t="str">
        <f>IF(ISERROR(IF(AND(A:A&gt;#REF!,A:A&lt;=#REF!,B:B&lt;&gt;"CANC",G:G=$S$2),C4356,0)),"",IF(AND(A:A&gt;#REF!,A:A&lt;=#REF!,B:B&lt;&gt;"CANC",G:G=$S$2),F4356,0))</f>
        <v/>
      </c>
      <c r="K4356" s="93">
        <f>[3]!TradeDate</f>
        <v>0</v>
      </c>
      <c r="L4356" s="93">
        <f>[3]!AlteredStatus</f>
        <v>0</v>
      </c>
      <c r="M4356">
        <f>[3]!CommissionEUR</f>
        <v>0</v>
      </c>
      <c r="N4356">
        <f>[3]!LocalChargeXComm</f>
        <v>0</v>
      </c>
      <c r="O4356">
        <f>[3]!FXEUR</f>
        <v>0</v>
      </c>
      <c r="P4356" t="e">
        <f t="shared" si="137"/>
        <v>#DIV/0!</v>
      </c>
      <c r="Q4356">
        <f>[3]!PortfolioCode</f>
        <v>0</v>
      </c>
    </row>
    <row r="4357" spans="1:17">
      <c r="A4357" s="93">
        <v>44133</v>
      </c>
      <c r="B4357" t="str">
        <v/>
      </c>
      <c r="C4357">
        <v>98.91</v>
      </c>
      <c r="D4357">
        <v>141.30000000000001</v>
      </c>
      <c r="E4357">
        <v>1</v>
      </c>
      <c r="F4357">
        <f t="shared" si="136"/>
        <v>141.30000000000001</v>
      </c>
      <c r="G4357" t="str">
        <v>STIHL</v>
      </c>
      <c r="H4357" s="97" t="str">
        <f>IF(ISERROR(IF(AND(A:A&gt;#REF!,A:A&lt;=#REF!,B:B&lt;&gt;"CANC",G:G=$S$2),C4357,0)),"",IF(AND(A:A&gt;#REF!,A:A&lt;=#REF!,B:B&lt;&gt;"CANC",G:G=$S$2),C4357,0))</f>
        <v/>
      </c>
      <c r="I4357" s="97" t="str">
        <f>IF(ISERROR(IF(AND(A:A&gt;#REF!,A:A&lt;=#REF!,B:B&lt;&gt;"CANC",G:G=$S$2),C4357,0)),"",IF(AND(A:A&gt;#REF!,A:A&lt;=#REF!,B:B&lt;&gt;"CANC",G:G=$S$2),F4357,0))</f>
        <v/>
      </c>
      <c r="K4357" s="93">
        <f>[3]!TradeDate</f>
        <v>0</v>
      </c>
      <c r="L4357" s="93">
        <f>[3]!AlteredStatus</f>
        <v>0</v>
      </c>
      <c r="M4357">
        <f>[3]!CommissionEUR</f>
        <v>0</v>
      </c>
      <c r="N4357">
        <f>[3]!LocalChargeXComm</f>
        <v>0</v>
      </c>
      <c r="O4357">
        <f>[3]!FXEUR</f>
        <v>0</v>
      </c>
      <c r="P4357" t="e">
        <f t="shared" si="137"/>
        <v>#DIV/0!</v>
      </c>
      <c r="Q4357">
        <f>[3]!PortfolioCode</f>
        <v>0</v>
      </c>
    </row>
    <row r="4358" spans="1:17">
      <c r="A4358" s="93">
        <v>44133</v>
      </c>
      <c r="B4358" t="str">
        <v/>
      </c>
      <c r="C4358">
        <v>23.95</v>
      </c>
      <c r="D4358">
        <v>0</v>
      </c>
      <c r="E4358">
        <v>10.405099999999999</v>
      </c>
      <c r="F4358">
        <f t="shared" si="136"/>
        <v>0</v>
      </c>
      <c r="G4358" t="str">
        <v>STIHL</v>
      </c>
      <c r="H4358" s="97" t="str">
        <f>IF(ISERROR(IF(AND(A:A&gt;#REF!,A:A&lt;=#REF!,B:B&lt;&gt;"CANC",G:G=$S$2),C4358,0)),"",IF(AND(A:A&gt;#REF!,A:A&lt;=#REF!,B:B&lt;&gt;"CANC",G:G=$S$2),C4358,0))</f>
        <v/>
      </c>
      <c r="I4358" s="97" t="str">
        <f>IF(ISERROR(IF(AND(A:A&gt;#REF!,A:A&lt;=#REF!,B:B&lt;&gt;"CANC",G:G=$S$2),C4358,0)),"",IF(AND(A:A&gt;#REF!,A:A&lt;=#REF!,B:B&lt;&gt;"CANC",G:G=$S$2),F4358,0))</f>
        <v/>
      </c>
      <c r="K4358" s="93">
        <f>[3]!TradeDate</f>
        <v>0</v>
      </c>
      <c r="L4358" s="93">
        <f>[3]!AlteredStatus</f>
        <v>0</v>
      </c>
      <c r="M4358">
        <f>[3]!CommissionEUR</f>
        <v>0</v>
      </c>
      <c r="N4358">
        <f>[3]!LocalChargeXComm</f>
        <v>0</v>
      </c>
      <c r="O4358">
        <f>[3]!FXEUR</f>
        <v>0</v>
      </c>
      <c r="P4358" t="e">
        <f t="shared" si="137"/>
        <v>#DIV/0!</v>
      </c>
      <c r="Q4358">
        <f>[3]!PortfolioCode</f>
        <v>0</v>
      </c>
    </row>
    <row r="4359" spans="1:17">
      <c r="A4359" s="93">
        <v>44133</v>
      </c>
      <c r="B4359" t="str">
        <v/>
      </c>
      <c r="C4359">
        <v>22.37</v>
      </c>
      <c r="D4359">
        <v>0</v>
      </c>
      <c r="E4359">
        <v>10.405099999999999</v>
      </c>
      <c r="F4359">
        <f t="shared" si="136"/>
        <v>0</v>
      </c>
      <c r="G4359" t="str">
        <v>STIHL</v>
      </c>
      <c r="H4359" s="97" t="str">
        <f>IF(ISERROR(IF(AND(A:A&gt;#REF!,A:A&lt;=#REF!,B:B&lt;&gt;"CANC",G:G=$S$2),C4359,0)),"",IF(AND(A:A&gt;#REF!,A:A&lt;=#REF!,B:B&lt;&gt;"CANC",G:G=$S$2),C4359,0))</f>
        <v/>
      </c>
      <c r="I4359" s="97" t="str">
        <f>IF(ISERROR(IF(AND(A:A&gt;#REF!,A:A&lt;=#REF!,B:B&lt;&gt;"CANC",G:G=$S$2),C4359,0)),"",IF(AND(A:A&gt;#REF!,A:A&lt;=#REF!,B:B&lt;&gt;"CANC",G:G=$S$2),F4359,0))</f>
        <v/>
      </c>
      <c r="K4359" s="93">
        <f>[3]!TradeDate</f>
        <v>0</v>
      </c>
      <c r="L4359" s="93">
        <f>[3]!AlteredStatus</f>
        <v>0</v>
      </c>
      <c r="M4359">
        <f>[3]!CommissionEUR</f>
        <v>0</v>
      </c>
      <c r="N4359">
        <f>[3]!LocalChargeXComm</f>
        <v>0</v>
      </c>
      <c r="O4359">
        <f>[3]!FXEUR</f>
        <v>0</v>
      </c>
      <c r="P4359" t="e">
        <f t="shared" si="137"/>
        <v>#DIV/0!</v>
      </c>
      <c r="Q4359">
        <f>[3]!PortfolioCode</f>
        <v>0</v>
      </c>
    </row>
    <row r="4360" spans="1:17">
      <c r="A4360" s="93">
        <v>44133</v>
      </c>
      <c r="B4360" t="str">
        <v/>
      </c>
      <c r="C4360">
        <v>34.71</v>
      </c>
      <c r="D4360">
        <v>0</v>
      </c>
      <c r="E4360">
        <v>10.405099999999999</v>
      </c>
      <c r="F4360">
        <f t="shared" si="136"/>
        <v>0</v>
      </c>
      <c r="G4360" t="str">
        <v>STIHL</v>
      </c>
      <c r="H4360" s="97" t="str">
        <f>IF(ISERROR(IF(AND(A:A&gt;#REF!,A:A&lt;=#REF!,B:B&lt;&gt;"CANC",G:G=$S$2),C4360,0)),"",IF(AND(A:A&gt;#REF!,A:A&lt;=#REF!,B:B&lt;&gt;"CANC",G:G=$S$2),C4360,0))</f>
        <v/>
      </c>
      <c r="I4360" s="97" t="str">
        <f>IF(ISERROR(IF(AND(A:A&gt;#REF!,A:A&lt;=#REF!,B:B&lt;&gt;"CANC",G:G=$S$2),C4360,0)),"",IF(AND(A:A&gt;#REF!,A:A&lt;=#REF!,B:B&lt;&gt;"CANC",G:G=$S$2),F4360,0))</f>
        <v/>
      </c>
      <c r="K4360" s="93">
        <f>[3]!TradeDate</f>
        <v>0</v>
      </c>
      <c r="L4360" s="93">
        <f>[3]!AlteredStatus</f>
        <v>0</v>
      </c>
      <c r="M4360">
        <f>[3]!CommissionEUR</f>
        <v>0</v>
      </c>
      <c r="N4360">
        <f>[3]!LocalChargeXComm</f>
        <v>0</v>
      </c>
      <c r="O4360">
        <f>[3]!FXEUR</f>
        <v>0</v>
      </c>
      <c r="P4360" t="e">
        <f t="shared" si="137"/>
        <v>#DIV/0!</v>
      </c>
      <c r="Q4360">
        <f>[3]!PortfolioCode</f>
        <v>0</v>
      </c>
    </row>
    <row r="4361" spans="1:17">
      <c r="A4361" s="93">
        <v>44133</v>
      </c>
      <c r="B4361" t="str">
        <v/>
      </c>
      <c r="C4361">
        <v>94.06</v>
      </c>
      <c r="D4361">
        <v>0</v>
      </c>
      <c r="E4361">
        <v>1</v>
      </c>
      <c r="F4361">
        <f t="shared" si="136"/>
        <v>0</v>
      </c>
      <c r="G4361" t="str">
        <v>STIHL</v>
      </c>
      <c r="H4361" s="97" t="str">
        <f>IF(ISERROR(IF(AND(A:A&gt;#REF!,A:A&lt;=#REF!,B:B&lt;&gt;"CANC",G:G=$S$2),C4361,0)),"",IF(AND(A:A&gt;#REF!,A:A&lt;=#REF!,B:B&lt;&gt;"CANC",G:G=$S$2),C4361,0))</f>
        <v/>
      </c>
      <c r="I4361" s="97" t="str">
        <f>IF(ISERROR(IF(AND(A:A&gt;#REF!,A:A&lt;=#REF!,B:B&lt;&gt;"CANC",G:G=$S$2),C4361,0)),"",IF(AND(A:A&gt;#REF!,A:A&lt;=#REF!,B:B&lt;&gt;"CANC",G:G=$S$2),F4361,0))</f>
        <v/>
      </c>
      <c r="K4361" s="93">
        <f>[3]!TradeDate</f>
        <v>0</v>
      </c>
      <c r="L4361" s="93">
        <f>[3]!AlteredStatus</f>
        <v>0</v>
      </c>
      <c r="M4361">
        <f>[3]!CommissionEUR</f>
        <v>0</v>
      </c>
      <c r="N4361">
        <f>[3]!LocalChargeXComm</f>
        <v>0</v>
      </c>
      <c r="O4361">
        <f>[3]!FXEUR</f>
        <v>0</v>
      </c>
      <c r="P4361" t="e">
        <f t="shared" si="137"/>
        <v>#DIV/0!</v>
      </c>
      <c r="Q4361">
        <f>[3]!PortfolioCode</f>
        <v>0</v>
      </c>
    </row>
    <row r="4362" spans="1:17">
      <c r="A4362" s="93">
        <v>44134</v>
      </c>
      <c r="B4362" t="str">
        <v/>
      </c>
      <c r="C4362">
        <v>158.30000000000001</v>
      </c>
      <c r="D4362">
        <v>1</v>
      </c>
      <c r="E4362">
        <v>0.89929999999999999</v>
      </c>
      <c r="F4362">
        <f t="shared" si="136"/>
        <v>1.1119759813188035</v>
      </c>
      <c r="G4362" t="str">
        <v>STIHL</v>
      </c>
      <c r="H4362" s="97" t="str">
        <f>IF(ISERROR(IF(AND(A:A&gt;#REF!,A:A&lt;=#REF!,B:B&lt;&gt;"CANC",G:G=$S$2),C4362,0)),"",IF(AND(A:A&gt;#REF!,A:A&lt;=#REF!,B:B&lt;&gt;"CANC",G:G=$S$2),C4362,0))</f>
        <v/>
      </c>
      <c r="I4362" s="97" t="str">
        <f>IF(ISERROR(IF(AND(A:A&gt;#REF!,A:A&lt;=#REF!,B:B&lt;&gt;"CANC",G:G=$S$2),C4362,0)),"",IF(AND(A:A&gt;#REF!,A:A&lt;=#REF!,B:B&lt;&gt;"CANC",G:G=$S$2),F4362,0))</f>
        <v/>
      </c>
      <c r="K4362" s="93">
        <f>[3]!TradeDate</f>
        <v>0</v>
      </c>
      <c r="L4362" s="93">
        <f>[3]!AlteredStatus</f>
        <v>0</v>
      </c>
      <c r="M4362">
        <f>[3]!CommissionEUR</f>
        <v>0</v>
      </c>
      <c r="N4362">
        <f>[3]!LocalChargeXComm</f>
        <v>0</v>
      </c>
      <c r="O4362">
        <f>[3]!FXEUR</f>
        <v>0</v>
      </c>
      <c r="P4362" t="e">
        <f t="shared" si="137"/>
        <v>#DIV/0!</v>
      </c>
      <c r="Q4362">
        <f>[3]!PortfolioCode</f>
        <v>0</v>
      </c>
    </row>
    <row r="4363" spans="1:17">
      <c r="A4363" s="93">
        <v>44134</v>
      </c>
      <c r="B4363" t="str">
        <v/>
      </c>
      <c r="C4363">
        <v>28.72</v>
      </c>
      <c r="D4363">
        <v>1</v>
      </c>
      <c r="E4363">
        <v>0.89929999999999999</v>
      </c>
      <c r="F4363">
        <f t="shared" si="136"/>
        <v>1.1119759813188035</v>
      </c>
      <c r="G4363" t="str">
        <v>STIHL</v>
      </c>
      <c r="H4363" s="97" t="str">
        <f>IF(ISERROR(IF(AND(A:A&gt;#REF!,A:A&lt;=#REF!,B:B&lt;&gt;"CANC",G:G=$S$2),C4363,0)),"",IF(AND(A:A&gt;#REF!,A:A&lt;=#REF!,B:B&lt;&gt;"CANC",G:G=$S$2),C4363,0))</f>
        <v/>
      </c>
      <c r="I4363" s="97" t="str">
        <f>IF(ISERROR(IF(AND(A:A&gt;#REF!,A:A&lt;=#REF!,B:B&lt;&gt;"CANC",G:G=$S$2),C4363,0)),"",IF(AND(A:A&gt;#REF!,A:A&lt;=#REF!,B:B&lt;&gt;"CANC",G:G=$S$2),F4363,0))</f>
        <v/>
      </c>
      <c r="K4363" s="93">
        <f>[3]!TradeDate</f>
        <v>0</v>
      </c>
      <c r="L4363" s="93">
        <f>[3]!AlteredStatus</f>
        <v>0</v>
      </c>
      <c r="M4363">
        <f>[3]!CommissionEUR</f>
        <v>0</v>
      </c>
      <c r="N4363">
        <f>[3]!LocalChargeXComm</f>
        <v>0</v>
      </c>
      <c r="O4363">
        <f>[3]!FXEUR</f>
        <v>0</v>
      </c>
      <c r="P4363" t="e">
        <f t="shared" si="137"/>
        <v>#DIV/0!</v>
      </c>
      <c r="Q4363">
        <f>[3]!PortfolioCode</f>
        <v>0</v>
      </c>
    </row>
    <row r="4364" spans="1:17">
      <c r="A4364" s="93">
        <v>44134</v>
      </c>
      <c r="B4364" t="str">
        <v/>
      </c>
      <c r="C4364">
        <v>76.790000000000006</v>
      </c>
      <c r="D4364">
        <v>0</v>
      </c>
      <c r="E4364">
        <v>11.116099999999999</v>
      </c>
      <c r="F4364">
        <f t="shared" si="136"/>
        <v>0</v>
      </c>
      <c r="G4364" t="str">
        <v>LF-EIF</v>
      </c>
      <c r="H4364" s="97" t="str">
        <f>IF(ISERROR(IF(AND(A:A&gt;#REF!,A:A&lt;=#REF!,B:B&lt;&gt;"CANC",G:G=$S$2),C4364,0)),"",IF(AND(A:A&gt;#REF!,A:A&lt;=#REF!,B:B&lt;&gt;"CANC",G:G=$S$2),C4364,0))</f>
        <v/>
      </c>
      <c r="I4364" s="97" t="str">
        <f>IF(ISERROR(IF(AND(A:A&gt;#REF!,A:A&lt;=#REF!,B:B&lt;&gt;"CANC",G:G=$S$2),C4364,0)),"",IF(AND(A:A&gt;#REF!,A:A&lt;=#REF!,B:B&lt;&gt;"CANC",G:G=$S$2),F4364,0))</f>
        <v/>
      </c>
      <c r="K4364" s="93">
        <f>[3]!TradeDate</f>
        <v>0</v>
      </c>
      <c r="L4364" s="93">
        <f>[3]!AlteredStatus</f>
        <v>0</v>
      </c>
      <c r="M4364">
        <f>[3]!CommissionEUR</f>
        <v>0</v>
      </c>
      <c r="N4364">
        <f>[3]!LocalChargeXComm</f>
        <v>0</v>
      </c>
      <c r="O4364">
        <f>[3]!FXEUR</f>
        <v>0</v>
      </c>
      <c r="P4364" t="e">
        <f t="shared" si="137"/>
        <v>#DIV/0!</v>
      </c>
      <c r="Q4364">
        <f>[3]!PortfolioCode</f>
        <v>0</v>
      </c>
    </row>
    <row r="4365" spans="1:17">
      <c r="A4365" s="93">
        <v>44134</v>
      </c>
      <c r="B4365" t="str">
        <v/>
      </c>
      <c r="C4365">
        <v>1724.8</v>
      </c>
      <c r="D4365">
        <v>0</v>
      </c>
      <c r="E4365">
        <v>11.116099999999999</v>
      </c>
      <c r="F4365">
        <f t="shared" si="136"/>
        <v>0</v>
      </c>
      <c r="G4365" t="str">
        <v>MEEIF</v>
      </c>
      <c r="H4365" s="97" t="str">
        <f>IF(ISERROR(IF(AND(A:A&gt;#REF!,A:A&lt;=#REF!,B:B&lt;&gt;"CANC",G:G=$S$2),C4365,0)),"",IF(AND(A:A&gt;#REF!,A:A&lt;=#REF!,B:B&lt;&gt;"CANC",G:G=$S$2),C4365,0))</f>
        <v/>
      </c>
      <c r="I4365" s="97" t="str">
        <f>IF(ISERROR(IF(AND(A:A&gt;#REF!,A:A&lt;=#REF!,B:B&lt;&gt;"CANC",G:G=$S$2),C4365,0)),"",IF(AND(A:A&gt;#REF!,A:A&lt;=#REF!,B:B&lt;&gt;"CANC",G:G=$S$2),F4365,0))</f>
        <v/>
      </c>
      <c r="K4365" s="93">
        <f>[3]!TradeDate</f>
        <v>0</v>
      </c>
      <c r="L4365" s="93">
        <f>[3]!AlteredStatus</f>
        <v>0</v>
      </c>
      <c r="M4365">
        <f>[3]!CommissionEUR</f>
        <v>0</v>
      </c>
      <c r="N4365">
        <f>[3]!LocalChargeXComm</f>
        <v>0</v>
      </c>
      <c r="O4365">
        <f>[3]!FXEUR</f>
        <v>0</v>
      </c>
      <c r="P4365" t="e">
        <f t="shared" si="137"/>
        <v>#DIV/0!</v>
      </c>
      <c r="Q4365">
        <f>[3]!PortfolioCode</f>
        <v>0</v>
      </c>
    </row>
    <row r="4366" spans="1:17">
      <c r="A4366" s="93">
        <v>44134</v>
      </c>
      <c r="B4366" t="str">
        <v/>
      </c>
      <c r="C4366">
        <v>170.68</v>
      </c>
      <c r="D4366">
        <v>0</v>
      </c>
      <c r="E4366">
        <v>1</v>
      </c>
      <c r="F4366">
        <f t="shared" si="136"/>
        <v>0</v>
      </c>
      <c r="G4366" t="str">
        <v>STIHL</v>
      </c>
      <c r="H4366" s="97" t="str">
        <f>IF(ISERROR(IF(AND(A:A&gt;#REF!,A:A&lt;=#REF!,B:B&lt;&gt;"CANC",G:G=$S$2),C4366,0)),"",IF(AND(A:A&gt;#REF!,A:A&lt;=#REF!,B:B&lt;&gt;"CANC",G:G=$S$2),C4366,0))</f>
        <v/>
      </c>
      <c r="I4366" s="97" t="str">
        <f>IF(ISERROR(IF(AND(A:A&gt;#REF!,A:A&lt;=#REF!,B:B&lt;&gt;"CANC",G:G=$S$2),C4366,0)),"",IF(AND(A:A&gt;#REF!,A:A&lt;=#REF!,B:B&lt;&gt;"CANC",G:G=$S$2),F4366,0))</f>
        <v/>
      </c>
      <c r="K4366" s="93">
        <f>[3]!TradeDate</f>
        <v>0</v>
      </c>
      <c r="L4366" s="93">
        <f>[3]!AlteredStatus</f>
        <v>0</v>
      </c>
      <c r="M4366">
        <f>[3]!CommissionEUR</f>
        <v>0</v>
      </c>
      <c r="N4366">
        <f>[3]!LocalChargeXComm</f>
        <v>0</v>
      </c>
      <c r="O4366">
        <f>[3]!FXEUR</f>
        <v>0</v>
      </c>
      <c r="P4366" t="e">
        <f t="shared" si="137"/>
        <v>#DIV/0!</v>
      </c>
      <c r="Q4366">
        <f>[3]!PortfolioCode</f>
        <v>0</v>
      </c>
    </row>
    <row r="4367" spans="1:17">
      <c r="A4367" s="93">
        <v>44134</v>
      </c>
      <c r="B4367" t="str">
        <v/>
      </c>
      <c r="C4367">
        <v>115.13</v>
      </c>
      <c r="D4367">
        <v>0</v>
      </c>
      <c r="E4367">
        <v>1</v>
      </c>
      <c r="F4367">
        <f t="shared" si="136"/>
        <v>0</v>
      </c>
      <c r="G4367" t="str">
        <v>STIHL</v>
      </c>
      <c r="H4367" s="97" t="str">
        <f>IF(ISERROR(IF(AND(A:A&gt;#REF!,A:A&lt;=#REF!,B:B&lt;&gt;"CANC",G:G=$S$2),C4367,0)),"",IF(AND(A:A&gt;#REF!,A:A&lt;=#REF!,B:B&lt;&gt;"CANC",G:G=$S$2),C4367,0))</f>
        <v/>
      </c>
      <c r="I4367" s="97" t="str">
        <f>IF(ISERROR(IF(AND(A:A&gt;#REF!,A:A&lt;=#REF!,B:B&lt;&gt;"CANC",G:G=$S$2),C4367,0)),"",IF(AND(A:A&gt;#REF!,A:A&lt;=#REF!,B:B&lt;&gt;"CANC",G:G=$S$2),F4367,0))</f>
        <v/>
      </c>
      <c r="K4367" s="93">
        <f>[3]!TradeDate</f>
        <v>0</v>
      </c>
      <c r="L4367" s="93">
        <f>[3]!AlteredStatus</f>
        <v>0</v>
      </c>
      <c r="M4367">
        <f>[3]!CommissionEUR</f>
        <v>0</v>
      </c>
      <c r="N4367">
        <f>[3]!LocalChargeXComm</f>
        <v>0</v>
      </c>
      <c r="O4367">
        <f>[3]!FXEUR</f>
        <v>0</v>
      </c>
      <c r="P4367" t="e">
        <f t="shared" si="137"/>
        <v>#DIV/0!</v>
      </c>
      <c r="Q4367">
        <f>[3]!PortfolioCode</f>
        <v>0</v>
      </c>
    </row>
    <row r="4368" spans="1:17">
      <c r="A4368" s="93">
        <v>44134</v>
      </c>
      <c r="B4368" t="str">
        <v/>
      </c>
      <c r="C4368">
        <v>107.57</v>
      </c>
      <c r="D4368">
        <v>0</v>
      </c>
      <c r="E4368">
        <v>1</v>
      </c>
      <c r="F4368">
        <f t="shared" si="136"/>
        <v>0</v>
      </c>
      <c r="G4368" t="str">
        <v>STIHL</v>
      </c>
      <c r="H4368" s="97" t="str">
        <f>IF(ISERROR(IF(AND(A:A&gt;#REF!,A:A&lt;=#REF!,B:B&lt;&gt;"CANC",G:G=$S$2),C4368,0)),"",IF(AND(A:A&gt;#REF!,A:A&lt;=#REF!,B:B&lt;&gt;"CANC",G:G=$S$2),C4368,0))</f>
        <v/>
      </c>
      <c r="I4368" s="97" t="str">
        <f>IF(ISERROR(IF(AND(A:A&gt;#REF!,A:A&lt;=#REF!,B:B&lt;&gt;"CANC",G:G=$S$2),C4368,0)),"",IF(AND(A:A&gt;#REF!,A:A&lt;=#REF!,B:B&lt;&gt;"CANC",G:G=$S$2),F4368,0))</f>
        <v/>
      </c>
      <c r="K4368" s="93">
        <f>[3]!TradeDate</f>
        <v>0</v>
      </c>
      <c r="L4368" s="93">
        <f>[3]!AlteredStatus</f>
        <v>0</v>
      </c>
      <c r="M4368">
        <f>[3]!CommissionEUR</f>
        <v>0</v>
      </c>
      <c r="N4368">
        <f>[3]!LocalChargeXComm</f>
        <v>0</v>
      </c>
      <c r="O4368">
        <f>[3]!FXEUR</f>
        <v>0</v>
      </c>
      <c r="P4368" t="e">
        <f t="shared" si="137"/>
        <v>#DIV/0!</v>
      </c>
      <c r="Q4368">
        <f>[3]!PortfolioCode</f>
        <v>0</v>
      </c>
    </row>
    <row r="4369" spans="1:17">
      <c r="A4369" s="93">
        <v>44134</v>
      </c>
      <c r="B4369" t="str">
        <v/>
      </c>
      <c r="C4369">
        <v>53.51</v>
      </c>
      <c r="D4369">
        <v>0</v>
      </c>
      <c r="E4369">
        <v>1</v>
      </c>
      <c r="F4369">
        <f t="shared" si="136"/>
        <v>0</v>
      </c>
      <c r="G4369" t="str">
        <v>STIHL</v>
      </c>
      <c r="H4369" s="97" t="str">
        <f>IF(ISERROR(IF(AND(A:A&gt;#REF!,A:A&lt;=#REF!,B:B&lt;&gt;"CANC",G:G=$S$2),C4369,0)),"",IF(AND(A:A&gt;#REF!,A:A&lt;=#REF!,B:B&lt;&gt;"CANC",G:G=$S$2),C4369,0))</f>
        <v/>
      </c>
      <c r="I4369" s="97" t="str">
        <f>IF(ISERROR(IF(AND(A:A&gt;#REF!,A:A&lt;=#REF!,B:B&lt;&gt;"CANC",G:G=$S$2),C4369,0)),"",IF(AND(A:A&gt;#REF!,A:A&lt;=#REF!,B:B&lt;&gt;"CANC",G:G=$S$2),F4369,0))</f>
        <v/>
      </c>
      <c r="K4369" s="93">
        <f>[3]!TradeDate</f>
        <v>0</v>
      </c>
      <c r="L4369" s="93">
        <f>[3]!AlteredStatus</f>
        <v>0</v>
      </c>
      <c r="M4369">
        <f>[3]!CommissionEUR</f>
        <v>0</v>
      </c>
      <c r="N4369">
        <f>[3]!LocalChargeXComm</f>
        <v>0</v>
      </c>
      <c r="O4369">
        <f>[3]!FXEUR</f>
        <v>0</v>
      </c>
      <c r="P4369" t="e">
        <f t="shared" si="137"/>
        <v>#DIV/0!</v>
      </c>
      <c r="Q4369">
        <f>[3]!PortfolioCode</f>
        <v>0</v>
      </c>
    </row>
    <row r="4370" spans="1:17">
      <c r="A4370" s="93">
        <v>44134</v>
      </c>
      <c r="B4370" t="str">
        <v/>
      </c>
      <c r="C4370">
        <v>73.89</v>
      </c>
      <c r="D4370">
        <v>0</v>
      </c>
      <c r="E4370">
        <v>7.4436999999999998</v>
      </c>
      <c r="F4370">
        <f t="shared" si="136"/>
        <v>0</v>
      </c>
      <c r="G4370" t="str">
        <v>ERAFP</v>
      </c>
      <c r="H4370" s="97" t="str">
        <f>IF(ISERROR(IF(AND(A:A&gt;#REF!,A:A&lt;=#REF!,B:B&lt;&gt;"CANC",G:G=$S$2),C4370,0)),"",IF(AND(A:A&gt;#REF!,A:A&lt;=#REF!,B:B&lt;&gt;"CANC",G:G=$S$2),C4370,0))</f>
        <v/>
      </c>
      <c r="I4370" s="97" t="str">
        <f>IF(ISERROR(IF(AND(A:A&gt;#REF!,A:A&lt;=#REF!,B:B&lt;&gt;"CANC",G:G=$S$2),C4370,0)),"",IF(AND(A:A&gt;#REF!,A:A&lt;=#REF!,B:B&lt;&gt;"CANC",G:G=$S$2),F4370,0))</f>
        <v/>
      </c>
      <c r="K4370" s="93">
        <f>[3]!TradeDate</f>
        <v>0</v>
      </c>
      <c r="L4370" s="93">
        <f>[3]!AlteredStatus</f>
        <v>0</v>
      </c>
      <c r="M4370">
        <f>[3]!CommissionEUR</f>
        <v>0</v>
      </c>
      <c r="N4370">
        <f>[3]!LocalChargeXComm</f>
        <v>0</v>
      </c>
      <c r="O4370">
        <f>[3]!FXEUR</f>
        <v>0</v>
      </c>
      <c r="P4370" t="e">
        <f t="shared" si="137"/>
        <v>#DIV/0!</v>
      </c>
      <c r="Q4370">
        <f>[3]!PortfolioCode</f>
        <v>0</v>
      </c>
    </row>
    <row r="4371" spans="1:17">
      <c r="A4371" s="93">
        <v>44134</v>
      </c>
      <c r="B4371" t="str">
        <v/>
      </c>
      <c r="C4371">
        <v>295.62</v>
      </c>
      <c r="D4371">
        <v>0</v>
      </c>
      <c r="E4371">
        <v>7.4436999999999998</v>
      </c>
      <c r="F4371">
        <f t="shared" si="136"/>
        <v>0</v>
      </c>
      <c r="G4371" t="str">
        <v>MESCF</v>
      </c>
      <c r="H4371" s="97" t="str">
        <f>IF(ISERROR(IF(AND(A:A&gt;#REF!,A:A&lt;=#REF!,B:B&lt;&gt;"CANC",G:G=$S$2),C4371,0)),"",IF(AND(A:A&gt;#REF!,A:A&lt;=#REF!,B:B&lt;&gt;"CANC",G:G=$S$2),C4371,0))</f>
        <v/>
      </c>
      <c r="I4371" s="97" t="str">
        <f>IF(ISERROR(IF(AND(A:A&gt;#REF!,A:A&lt;=#REF!,B:B&lt;&gt;"CANC",G:G=$S$2),C4371,0)),"",IF(AND(A:A&gt;#REF!,A:A&lt;=#REF!,B:B&lt;&gt;"CANC",G:G=$S$2),F4371,0))</f>
        <v/>
      </c>
      <c r="K4371" s="93">
        <f>[3]!TradeDate</f>
        <v>0</v>
      </c>
      <c r="L4371" s="93">
        <f>[3]!AlteredStatus</f>
        <v>0</v>
      </c>
      <c r="M4371">
        <f>[3]!CommissionEUR</f>
        <v>0</v>
      </c>
      <c r="N4371">
        <f>[3]!LocalChargeXComm</f>
        <v>0</v>
      </c>
      <c r="O4371">
        <f>[3]!FXEUR</f>
        <v>0</v>
      </c>
      <c r="P4371" t="e">
        <f t="shared" si="137"/>
        <v>#DIV/0!</v>
      </c>
      <c r="Q4371">
        <f>[3]!PortfolioCode</f>
        <v>0</v>
      </c>
    </row>
    <row r="4372" spans="1:17">
      <c r="A4372" s="93">
        <v>44134</v>
      </c>
      <c r="B4372" t="str">
        <v/>
      </c>
      <c r="C4372">
        <v>84.46</v>
      </c>
      <c r="D4372">
        <v>0</v>
      </c>
      <c r="E4372">
        <v>7.4436999999999998</v>
      </c>
      <c r="F4372">
        <f t="shared" si="136"/>
        <v>0</v>
      </c>
      <c r="G4372" t="str">
        <v>SAUL1311</v>
      </c>
      <c r="H4372" s="97" t="str">
        <f>IF(ISERROR(IF(AND(A:A&gt;#REF!,A:A&lt;=#REF!,B:B&lt;&gt;"CANC",G:G=$S$2),C4372,0)),"",IF(AND(A:A&gt;#REF!,A:A&lt;=#REF!,B:B&lt;&gt;"CANC",G:G=$S$2),C4372,0))</f>
        <v/>
      </c>
      <c r="I4372" s="97" t="str">
        <f>IF(ISERROR(IF(AND(A:A&gt;#REF!,A:A&lt;=#REF!,B:B&lt;&gt;"CANC",G:G=$S$2),C4372,0)),"",IF(AND(A:A&gt;#REF!,A:A&lt;=#REF!,B:B&lt;&gt;"CANC",G:G=$S$2),F4372,0))</f>
        <v/>
      </c>
      <c r="K4372" s="93">
        <f>[3]!TradeDate</f>
        <v>0</v>
      </c>
      <c r="L4372" s="93">
        <f>[3]!AlteredStatus</f>
        <v>0</v>
      </c>
      <c r="M4372">
        <f>[3]!CommissionEUR</f>
        <v>0</v>
      </c>
      <c r="N4372">
        <f>[3]!LocalChargeXComm</f>
        <v>0</v>
      </c>
      <c r="O4372">
        <f>[3]!FXEUR</f>
        <v>0</v>
      </c>
      <c r="P4372" t="e">
        <f t="shared" si="137"/>
        <v>#DIV/0!</v>
      </c>
      <c r="Q4372">
        <f>[3]!PortfolioCode</f>
        <v>0</v>
      </c>
    </row>
    <row r="4373" spans="1:17">
      <c r="A4373" s="93">
        <v>44134</v>
      </c>
      <c r="B4373" t="str">
        <v/>
      </c>
      <c r="C4373">
        <v>25.36</v>
      </c>
      <c r="D4373">
        <v>0</v>
      </c>
      <c r="E4373">
        <v>7.4436999999999998</v>
      </c>
      <c r="F4373">
        <f t="shared" si="136"/>
        <v>0</v>
      </c>
      <c r="G4373" t="str">
        <v>STIHL</v>
      </c>
      <c r="H4373" s="97" t="str">
        <f>IF(ISERROR(IF(AND(A:A&gt;#REF!,A:A&lt;=#REF!,B:B&lt;&gt;"CANC",G:G=$S$2),C4373,0)),"",IF(AND(A:A&gt;#REF!,A:A&lt;=#REF!,B:B&lt;&gt;"CANC",G:G=$S$2),C4373,0))</f>
        <v/>
      </c>
      <c r="I4373" s="97" t="str">
        <f>IF(ISERROR(IF(AND(A:A&gt;#REF!,A:A&lt;=#REF!,B:B&lt;&gt;"CANC",G:G=$S$2),C4373,0)),"",IF(AND(A:A&gt;#REF!,A:A&lt;=#REF!,B:B&lt;&gt;"CANC",G:G=$S$2),F4373,0))</f>
        <v/>
      </c>
      <c r="K4373" s="93">
        <f>[3]!TradeDate</f>
        <v>0</v>
      </c>
      <c r="L4373" s="93">
        <f>[3]!AlteredStatus</f>
        <v>0</v>
      </c>
      <c r="M4373">
        <f>[3]!CommissionEUR</f>
        <v>0</v>
      </c>
      <c r="N4373">
        <f>[3]!LocalChargeXComm</f>
        <v>0</v>
      </c>
      <c r="O4373">
        <f>[3]!FXEUR</f>
        <v>0</v>
      </c>
      <c r="P4373" t="e">
        <f t="shared" si="137"/>
        <v>#DIV/0!</v>
      </c>
      <c r="Q4373">
        <f>[3]!PortfolioCode</f>
        <v>0</v>
      </c>
    </row>
    <row r="4374" spans="1:17">
      <c r="A4374" s="93">
        <v>44134</v>
      </c>
      <c r="B4374" t="str">
        <v/>
      </c>
      <c r="C4374">
        <v>42.81</v>
      </c>
      <c r="D4374">
        <v>0</v>
      </c>
      <c r="E4374">
        <v>10.360900000000001</v>
      </c>
      <c r="F4374">
        <f t="shared" si="136"/>
        <v>0</v>
      </c>
      <c r="G4374" t="str">
        <v>STIHL</v>
      </c>
      <c r="H4374" s="97" t="str">
        <f>IF(ISERROR(IF(AND(A:A&gt;#REF!,A:A&lt;=#REF!,B:B&lt;&gt;"CANC",G:G=$S$2),C4374,0)),"",IF(AND(A:A&gt;#REF!,A:A&lt;=#REF!,B:B&lt;&gt;"CANC",G:G=$S$2),C4374,0))</f>
        <v/>
      </c>
      <c r="I4374" s="97" t="str">
        <f>IF(ISERROR(IF(AND(A:A&gt;#REF!,A:A&lt;=#REF!,B:B&lt;&gt;"CANC",G:G=$S$2),C4374,0)),"",IF(AND(A:A&gt;#REF!,A:A&lt;=#REF!,B:B&lt;&gt;"CANC",G:G=$S$2),F4374,0))</f>
        <v/>
      </c>
      <c r="K4374" s="93">
        <f>[3]!TradeDate</f>
        <v>0</v>
      </c>
      <c r="L4374" s="93">
        <f>[3]!AlteredStatus</f>
        <v>0</v>
      </c>
      <c r="M4374">
        <f>[3]!CommissionEUR</f>
        <v>0</v>
      </c>
      <c r="N4374">
        <f>[3]!LocalChargeXComm</f>
        <v>0</v>
      </c>
      <c r="O4374">
        <f>[3]!FXEUR</f>
        <v>0</v>
      </c>
      <c r="P4374" t="e">
        <f t="shared" si="137"/>
        <v>#DIV/0!</v>
      </c>
      <c r="Q4374">
        <f>[3]!PortfolioCode</f>
        <v>0</v>
      </c>
    </row>
    <row r="4375" spans="1:17">
      <c r="A4375" s="93">
        <v>44134</v>
      </c>
      <c r="B4375" t="str">
        <v/>
      </c>
      <c r="C4375">
        <v>36.32</v>
      </c>
      <c r="D4375">
        <v>0</v>
      </c>
      <c r="E4375">
        <v>10.360900000000001</v>
      </c>
      <c r="F4375">
        <f t="shared" si="136"/>
        <v>0</v>
      </c>
      <c r="G4375" t="str">
        <v>STIHL</v>
      </c>
      <c r="H4375" s="97" t="str">
        <f>IF(ISERROR(IF(AND(A:A&gt;#REF!,A:A&lt;=#REF!,B:B&lt;&gt;"CANC",G:G=$S$2),C4375,0)),"",IF(AND(A:A&gt;#REF!,A:A&lt;=#REF!,B:B&lt;&gt;"CANC",G:G=$S$2),C4375,0))</f>
        <v/>
      </c>
      <c r="I4375" s="97" t="str">
        <f>IF(ISERROR(IF(AND(A:A&gt;#REF!,A:A&lt;=#REF!,B:B&lt;&gt;"CANC",G:G=$S$2),C4375,0)),"",IF(AND(A:A&gt;#REF!,A:A&lt;=#REF!,B:B&lt;&gt;"CANC",G:G=$S$2),F4375,0))</f>
        <v/>
      </c>
      <c r="K4375" s="93">
        <f>[3]!TradeDate</f>
        <v>0</v>
      </c>
      <c r="L4375" s="93">
        <f>[3]!AlteredStatus</f>
        <v>0</v>
      </c>
      <c r="M4375">
        <f>[3]!CommissionEUR</f>
        <v>0</v>
      </c>
      <c r="N4375">
        <f>[3]!LocalChargeXComm</f>
        <v>0</v>
      </c>
      <c r="O4375">
        <f>[3]!FXEUR</f>
        <v>0</v>
      </c>
      <c r="P4375" t="e">
        <f t="shared" si="137"/>
        <v>#DIV/0!</v>
      </c>
      <c r="Q4375">
        <f>[3]!PortfolioCode</f>
        <v>0</v>
      </c>
    </row>
    <row r="4376" spans="1:17">
      <c r="A4376" s="93">
        <v>44134</v>
      </c>
      <c r="B4376" t="str">
        <v/>
      </c>
      <c r="C4376">
        <v>45.31</v>
      </c>
      <c r="D4376">
        <v>0</v>
      </c>
      <c r="E4376">
        <v>11.1388</v>
      </c>
      <c r="F4376">
        <f t="shared" si="136"/>
        <v>0</v>
      </c>
      <c r="G4376" t="str">
        <v>STIHL</v>
      </c>
      <c r="H4376" s="97" t="str">
        <f>IF(ISERROR(IF(AND(A:A&gt;#REF!,A:A&lt;=#REF!,B:B&lt;&gt;"CANC",G:G=$S$2),C4376,0)),"",IF(AND(A:A&gt;#REF!,A:A&lt;=#REF!,B:B&lt;&gt;"CANC",G:G=$S$2),C4376,0))</f>
        <v/>
      </c>
      <c r="I4376" s="97" t="str">
        <f>IF(ISERROR(IF(AND(A:A&gt;#REF!,A:A&lt;=#REF!,B:B&lt;&gt;"CANC",G:G=$S$2),C4376,0)),"",IF(AND(A:A&gt;#REF!,A:A&lt;=#REF!,B:B&lt;&gt;"CANC",G:G=$S$2),F4376,0))</f>
        <v/>
      </c>
      <c r="K4376" s="93">
        <f>[3]!TradeDate</f>
        <v>0</v>
      </c>
      <c r="L4376" s="93">
        <f>[3]!AlteredStatus</f>
        <v>0</v>
      </c>
      <c r="M4376">
        <f>[3]!CommissionEUR</f>
        <v>0</v>
      </c>
      <c r="N4376">
        <f>[3]!LocalChargeXComm</f>
        <v>0</v>
      </c>
      <c r="O4376">
        <f>[3]!FXEUR</f>
        <v>0</v>
      </c>
      <c r="P4376" t="e">
        <f t="shared" si="137"/>
        <v>#DIV/0!</v>
      </c>
      <c r="Q4376">
        <f>[3]!PortfolioCode</f>
        <v>0</v>
      </c>
    </row>
    <row r="4377" spans="1:17">
      <c r="A4377" s="93">
        <v>44137</v>
      </c>
      <c r="B4377" t="str">
        <v/>
      </c>
      <c r="C4377">
        <v>0.64</v>
      </c>
      <c r="D4377">
        <v>0</v>
      </c>
      <c r="E4377">
        <v>1</v>
      </c>
      <c r="F4377">
        <f t="shared" si="136"/>
        <v>0</v>
      </c>
      <c r="G4377" t="str">
        <v>AMUNDIPEA</v>
      </c>
      <c r="H4377" s="97" t="str">
        <f>IF(ISERROR(IF(AND(A:A&gt;#REF!,A:A&lt;=#REF!,B:B&lt;&gt;"CANC",G:G=$S$2),C4377,0)),"",IF(AND(A:A&gt;#REF!,A:A&lt;=#REF!,B:B&lt;&gt;"CANC",G:G=$S$2),C4377,0))</f>
        <v/>
      </c>
      <c r="I4377" s="97" t="str">
        <f>IF(ISERROR(IF(AND(A:A&gt;#REF!,A:A&lt;=#REF!,B:B&lt;&gt;"CANC",G:G=$S$2),C4377,0)),"",IF(AND(A:A&gt;#REF!,A:A&lt;=#REF!,B:B&lt;&gt;"CANC",G:G=$S$2),F4377,0))</f>
        <v/>
      </c>
      <c r="K4377" s="93">
        <f>[3]!TradeDate</f>
        <v>0</v>
      </c>
      <c r="L4377" s="93">
        <f>[3]!AlteredStatus</f>
        <v>0</v>
      </c>
      <c r="M4377">
        <f>[3]!CommissionEUR</f>
        <v>0</v>
      </c>
      <c r="N4377">
        <f>[3]!LocalChargeXComm</f>
        <v>0</v>
      </c>
      <c r="O4377">
        <f>[3]!FXEUR</f>
        <v>0</v>
      </c>
      <c r="P4377" t="e">
        <f t="shared" si="137"/>
        <v>#DIV/0!</v>
      </c>
      <c r="Q4377">
        <f>[3]!PortfolioCode</f>
        <v>0</v>
      </c>
    </row>
    <row r="4378" spans="1:17">
      <c r="A4378" s="93">
        <v>44137</v>
      </c>
      <c r="B4378" t="str">
        <v/>
      </c>
      <c r="C4378">
        <v>0.28999999999999998</v>
      </c>
      <c r="D4378">
        <v>0</v>
      </c>
      <c r="E4378">
        <v>1</v>
      </c>
      <c r="F4378">
        <f t="shared" si="136"/>
        <v>0</v>
      </c>
      <c r="G4378" t="str">
        <v>LF-EIF</v>
      </c>
      <c r="H4378" s="97" t="str">
        <f>IF(ISERROR(IF(AND(A:A&gt;#REF!,A:A&lt;=#REF!,B:B&lt;&gt;"CANC",G:G=$S$2),C4378,0)),"",IF(AND(A:A&gt;#REF!,A:A&lt;=#REF!,B:B&lt;&gt;"CANC",G:G=$S$2),C4378,0))</f>
        <v/>
      </c>
      <c r="I4378" s="97" t="str">
        <f>IF(ISERROR(IF(AND(A:A&gt;#REF!,A:A&lt;=#REF!,B:B&lt;&gt;"CANC",G:G=$S$2),C4378,0)),"",IF(AND(A:A&gt;#REF!,A:A&lt;=#REF!,B:B&lt;&gt;"CANC",G:G=$S$2),F4378,0))</f>
        <v/>
      </c>
      <c r="K4378" s="93">
        <f>[3]!TradeDate</f>
        <v>0</v>
      </c>
      <c r="L4378" s="93">
        <f>[3]!AlteredStatus</f>
        <v>0</v>
      </c>
      <c r="M4378">
        <f>[3]!CommissionEUR</f>
        <v>0</v>
      </c>
      <c r="N4378">
        <f>[3]!LocalChargeXComm</f>
        <v>0</v>
      </c>
      <c r="O4378">
        <f>[3]!FXEUR</f>
        <v>0</v>
      </c>
      <c r="P4378" t="e">
        <f t="shared" si="137"/>
        <v>#DIV/0!</v>
      </c>
      <c r="Q4378">
        <f>[3]!PortfolioCode</f>
        <v>0</v>
      </c>
    </row>
    <row r="4379" spans="1:17">
      <c r="A4379" s="93">
        <v>44137</v>
      </c>
      <c r="B4379" t="str">
        <v/>
      </c>
      <c r="C4379">
        <v>5.97</v>
      </c>
      <c r="D4379">
        <v>0</v>
      </c>
      <c r="E4379">
        <v>1</v>
      </c>
      <c r="F4379">
        <f t="shared" si="136"/>
        <v>0</v>
      </c>
      <c r="G4379" t="str">
        <v>MCESCF</v>
      </c>
      <c r="H4379" s="97" t="str">
        <f>IF(ISERROR(IF(AND(A:A&gt;#REF!,A:A&lt;=#REF!,B:B&lt;&gt;"CANC",G:G=$S$2),C4379,0)),"",IF(AND(A:A&gt;#REF!,A:A&lt;=#REF!,B:B&lt;&gt;"CANC",G:G=$S$2),C4379,0))</f>
        <v/>
      </c>
      <c r="I4379" s="97" t="str">
        <f>IF(ISERROR(IF(AND(A:A&gt;#REF!,A:A&lt;=#REF!,B:B&lt;&gt;"CANC",G:G=$S$2),C4379,0)),"",IF(AND(A:A&gt;#REF!,A:A&lt;=#REF!,B:B&lt;&gt;"CANC",G:G=$S$2),F4379,0))</f>
        <v/>
      </c>
      <c r="K4379" s="93">
        <f>[3]!TradeDate</f>
        <v>0</v>
      </c>
      <c r="L4379" s="93">
        <f>[3]!AlteredStatus</f>
        <v>0</v>
      </c>
      <c r="M4379">
        <f>[3]!CommissionEUR</f>
        <v>0</v>
      </c>
      <c r="N4379">
        <f>[3]!LocalChargeXComm</f>
        <v>0</v>
      </c>
      <c r="O4379">
        <f>[3]!FXEUR</f>
        <v>0</v>
      </c>
      <c r="P4379" t="e">
        <f t="shared" si="137"/>
        <v>#DIV/0!</v>
      </c>
      <c r="Q4379">
        <f>[3]!PortfolioCode</f>
        <v>0</v>
      </c>
    </row>
    <row r="4380" spans="1:17">
      <c r="A4380" s="93">
        <v>44137</v>
      </c>
      <c r="B4380" t="str">
        <v/>
      </c>
      <c r="C4380">
        <v>4.09</v>
      </c>
      <c r="D4380">
        <v>0</v>
      </c>
      <c r="E4380">
        <v>1</v>
      </c>
      <c r="F4380">
        <f t="shared" si="136"/>
        <v>0</v>
      </c>
      <c r="G4380" t="str">
        <v>MESCT</v>
      </c>
      <c r="H4380" s="97" t="str">
        <f>IF(ISERROR(IF(AND(A:A&gt;#REF!,A:A&lt;=#REF!,B:B&lt;&gt;"CANC",G:G=$S$2),C4380,0)),"",IF(AND(A:A&gt;#REF!,A:A&lt;=#REF!,B:B&lt;&gt;"CANC",G:G=$S$2),C4380,0))</f>
        <v/>
      </c>
      <c r="I4380" s="97" t="str">
        <f>IF(ISERROR(IF(AND(A:A&gt;#REF!,A:A&lt;=#REF!,B:B&lt;&gt;"CANC",G:G=$S$2),C4380,0)),"",IF(AND(A:A&gt;#REF!,A:A&lt;=#REF!,B:B&lt;&gt;"CANC",G:G=$S$2),F4380,0))</f>
        <v/>
      </c>
      <c r="K4380" s="93">
        <f>[3]!TradeDate</f>
        <v>0</v>
      </c>
      <c r="L4380" s="93">
        <f>[3]!AlteredStatus</f>
        <v>0</v>
      </c>
      <c r="M4380">
        <f>[3]!CommissionEUR</f>
        <v>0</v>
      </c>
      <c r="N4380">
        <f>[3]!LocalChargeXComm</f>
        <v>0</v>
      </c>
      <c r="O4380">
        <f>[3]!FXEUR</f>
        <v>0</v>
      </c>
      <c r="P4380" t="e">
        <f t="shared" si="137"/>
        <v>#DIV/0!</v>
      </c>
      <c r="Q4380">
        <f>[3]!PortfolioCode</f>
        <v>0</v>
      </c>
    </row>
    <row r="4381" spans="1:17">
      <c r="A4381" s="93">
        <v>44137</v>
      </c>
      <c r="B4381" t="str">
        <v/>
      </c>
      <c r="C4381">
        <v>67.81</v>
      </c>
      <c r="D4381">
        <v>0</v>
      </c>
      <c r="E4381">
        <v>11.148999999999999</v>
      </c>
      <c r="F4381">
        <f t="shared" si="136"/>
        <v>0</v>
      </c>
      <c r="G4381" t="str">
        <v>LF-EIF</v>
      </c>
      <c r="H4381" s="97" t="str">
        <f>IF(ISERROR(IF(AND(A:A&gt;#REF!,A:A&lt;=#REF!,B:B&lt;&gt;"CANC",G:G=$S$2),C4381,0)),"",IF(AND(A:A&gt;#REF!,A:A&lt;=#REF!,B:B&lt;&gt;"CANC",G:G=$S$2),C4381,0))</f>
        <v/>
      </c>
      <c r="I4381" s="97" t="str">
        <f>IF(ISERROR(IF(AND(A:A&gt;#REF!,A:A&lt;=#REF!,B:B&lt;&gt;"CANC",G:G=$S$2),C4381,0)),"",IF(AND(A:A&gt;#REF!,A:A&lt;=#REF!,B:B&lt;&gt;"CANC",G:G=$S$2),F4381,0))</f>
        <v/>
      </c>
      <c r="K4381" s="93">
        <f>[3]!TradeDate</f>
        <v>0</v>
      </c>
      <c r="L4381" s="93">
        <f>[3]!AlteredStatus</f>
        <v>0</v>
      </c>
      <c r="M4381">
        <f>[3]!CommissionEUR</f>
        <v>0</v>
      </c>
      <c r="N4381">
        <f>[3]!LocalChargeXComm</f>
        <v>0</v>
      </c>
      <c r="O4381">
        <f>[3]!FXEUR</f>
        <v>0</v>
      </c>
      <c r="P4381" t="e">
        <f t="shared" si="137"/>
        <v>#DIV/0!</v>
      </c>
      <c r="Q4381">
        <f>[3]!PortfolioCode</f>
        <v>0</v>
      </c>
    </row>
    <row r="4382" spans="1:17">
      <c r="A4382" s="93">
        <v>44137</v>
      </c>
      <c r="B4382" t="str">
        <v/>
      </c>
      <c r="C4382">
        <v>1394.88</v>
      </c>
      <c r="D4382">
        <v>0</v>
      </c>
      <c r="E4382">
        <v>11.148999999999999</v>
      </c>
      <c r="F4382">
        <f t="shared" si="136"/>
        <v>0</v>
      </c>
      <c r="G4382" t="str">
        <v>MCESCF</v>
      </c>
      <c r="H4382" s="97" t="str">
        <f>IF(ISERROR(IF(AND(A:A&gt;#REF!,A:A&lt;=#REF!,B:B&lt;&gt;"CANC",G:G=$S$2),C4382,0)),"",IF(AND(A:A&gt;#REF!,A:A&lt;=#REF!,B:B&lt;&gt;"CANC",G:G=$S$2),C4382,0))</f>
        <v/>
      </c>
      <c r="I4382" s="97" t="str">
        <f>IF(ISERROR(IF(AND(A:A&gt;#REF!,A:A&lt;=#REF!,B:B&lt;&gt;"CANC",G:G=$S$2),C4382,0)),"",IF(AND(A:A&gt;#REF!,A:A&lt;=#REF!,B:B&lt;&gt;"CANC",G:G=$S$2),F4382,0))</f>
        <v/>
      </c>
      <c r="K4382" s="93">
        <f>[3]!TradeDate</f>
        <v>0</v>
      </c>
      <c r="L4382" s="93">
        <f>[3]!AlteredStatus</f>
        <v>0</v>
      </c>
      <c r="M4382">
        <f>[3]!CommissionEUR</f>
        <v>0</v>
      </c>
      <c r="N4382">
        <f>[3]!LocalChargeXComm</f>
        <v>0</v>
      </c>
      <c r="O4382">
        <f>[3]!FXEUR</f>
        <v>0</v>
      </c>
      <c r="P4382" t="e">
        <f t="shared" si="137"/>
        <v>#DIV/0!</v>
      </c>
      <c r="Q4382">
        <f>[3]!PortfolioCode</f>
        <v>0</v>
      </c>
    </row>
    <row r="4383" spans="1:17">
      <c r="A4383" s="93">
        <v>44137</v>
      </c>
      <c r="B4383" t="str">
        <v/>
      </c>
      <c r="C4383">
        <v>862.81</v>
      </c>
      <c r="D4383">
        <v>0</v>
      </c>
      <c r="E4383">
        <v>11.148999999999999</v>
      </c>
      <c r="F4383">
        <f t="shared" si="136"/>
        <v>0</v>
      </c>
      <c r="G4383" t="str">
        <v>MESCT</v>
      </c>
      <c r="H4383" s="97" t="str">
        <f>IF(ISERROR(IF(AND(A:A&gt;#REF!,A:A&lt;=#REF!,B:B&lt;&gt;"CANC",G:G=$S$2),C4383,0)),"",IF(AND(A:A&gt;#REF!,A:A&lt;=#REF!,B:B&lt;&gt;"CANC",G:G=$S$2),C4383,0))</f>
        <v/>
      </c>
      <c r="I4383" s="97" t="str">
        <f>IF(ISERROR(IF(AND(A:A&gt;#REF!,A:A&lt;=#REF!,B:B&lt;&gt;"CANC",G:G=$S$2),C4383,0)),"",IF(AND(A:A&gt;#REF!,A:A&lt;=#REF!,B:B&lt;&gt;"CANC",G:G=$S$2),F4383,0))</f>
        <v/>
      </c>
      <c r="K4383" s="93">
        <f>[3]!TradeDate</f>
        <v>0</v>
      </c>
      <c r="L4383" s="93">
        <f>[3]!AlteredStatus</f>
        <v>0</v>
      </c>
      <c r="M4383">
        <f>[3]!CommissionEUR</f>
        <v>0</v>
      </c>
      <c r="N4383">
        <f>[3]!LocalChargeXComm</f>
        <v>0</v>
      </c>
      <c r="O4383">
        <f>[3]!FXEUR</f>
        <v>0</v>
      </c>
      <c r="P4383" t="e">
        <f t="shared" si="137"/>
        <v>#DIV/0!</v>
      </c>
      <c r="Q4383">
        <f>[3]!PortfolioCode</f>
        <v>0</v>
      </c>
    </row>
    <row r="4384" spans="1:17">
      <c r="A4384" s="93">
        <v>44137</v>
      </c>
      <c r="B4384" t="str">
        <v/>
      </c>
      <c r="C4384">
        <v>225.89</v>
      </c>
      <c r="D4384">
        <v>1457.02</v>
      </c>
      <c r="E4384">
        <v>0.90180000000000005</v>
      </c>
      <c r="F4384">
        <f t="shared" si="136"/>
        <v>1615.6797516078952</v>
      </c>
      <c r="G4384" t="str">
        <v>AMUNDIPEA</v>
      </c>
      <c r="H4384" s="97" t="str">
        <f>IF(ISERROR(IF(AND(A:A&gt;#REF!,A:A&lt;=#REF!,B:B&lt;&gt;"CANC",G:G=$S$2),C4384,0)),"",IF(AND(A:A&gt;#REF!,A:A&lt;=#REF!,B:B&lt;&gt;"CANC",G:G=$S$2),C4384,0))</f>
        <v/>
      </c>
      <c r="I4384" s="97" t="str">
        <f>IF(ISERROR(IF(AND(A:A&gt;#REF!,A:A&lt;=#REF!,B:B&lt;&gt;"CANC",G:G=$S$2),C4384,0)),"",IF(AND(A:A&gt;#REF!,A:A&lt;=#REF!,B:B&lt;&gt;"CANC",G:G=$S$2),F4384,0))</f>
        <v/>
      </c>
      <c r="K4384" s="93">
        <f>[3]!TradeDate</f>
        <v>0</v>
      </c>
      <c r="L4384" s="93">
        <f>[3]!AlteredStatus</f>
        <v>0</v>
      </c>
      <c r="M4384">
        <f>[3]!CommissionEUR</f>
        <v>0</v>
      </c>
      <c r="N4384">
        <f>[3]!LocalChargeXComm</f>
        <v>0</v>
      </c>
      <c r="O4384">
        <f>[3]!FXEUR</f>
        <v>0</v>
      </c>
      <c r="P4384" t="e">
        <f t="shared" si="137"/>
        <v>#DIV/0!</v>
      </c>
      <c r="Q4384">
        <f>[3]!PortfolioCode</f>
        <v>0</v>
      </c>
    </row>
    <row r="4385" spans="1:17">
      <c r="A4385" s="93">
        <v>44137</v>
      </c>
      <c r="B4385" t="str">
        <v/>
      </c>
      <c r="C4385">
        <v>135.53</v>
      </c>
      <c r="D4385">
        <v>874.61</v>
      </c>
      <c r="E4385">
        <v>0.90180000000000005</v>
      </c>
      <c r="F4385">
        <f t="shared" si="136"/>
        <v>969.84919050787312</v>
      </c>
      <c r="G4385" t="str">
        <v>STIHL</v>
      </c>
      <c r="H4385" s="97" t="str">
        <f>IF(ISERROR(IF(AND(A:A&gt;#REF!,A:A&lt;=#REF!,B:B&lt;&gt;"CANC",G:G=$S$2),C4385,0)),"",IF(AND(A:A&gt;#REF!,A:A&lt;=#REF!,B:B&lt;&gt;"CANC",G:G=$S$2),C4385,0))</f>
        <v/>
      </c>
      <c r="I4385" s="97" t="str">
        <f>IF(ISERROR(IF(AND(A:A&gt;#REF!,A:A&lt;=#REF!,B:B&lt;&gt;"CANC",G:G=$S$2),C4385,0)),"",IF(AND(A:A&gt;#REF!,A:A&lt;=#REF!,B:B&lt;&gt;"CANC",G:G=$S$2),F4385,0))</f>
        <v/>
      </c>
      <c r="K4385" s="93">
        <f>[3]!TradeDate</f>
        <v>0</v>
      </c>
      <c r="L4385" s="93">
        <f>[3]!AlteredStatus</f>
        <v>0</v>
      </c>
      <c r="M4385">
        <f>[3]!CommissionEUR</f>
        <v>0</v>
      </c>
      <c r="N4385">
        <f>[3]!LocalChargeXComm</f>
        <v>0</v>
      </c>
      <c r="O4385">
        <f>[3]!FXEUR</f>
        <v>0</v>
      </c>
      <c r="P4385" t="e">
        <f t="shared" si="137"/>
        <v>#DIV/0!</v>
      </c>
      <c r="Q4385">
        <f>[3]!PortfolioCode</f>
        <v>0</v>
      </c>
    </row>
    <row r="4386" spans="1:17">
      <c r="A4386" s="93">
        <v>44137</v>
      </c>
      <c r="B4386" t="str">
        <v/>
      </c>
      <c r="C4386">
        <v>14.04</v>
      </c>
      <c r="D4386">
        <v>1</v>
      </c>
      <c r="E4386">
        <v>0.90180000000000005</v>
      </c>
      <c r="F4386">
        <f t="shared" si="136"/>
        <v>1.1088933244621866</v>
      </c>
      <c r="G4386" t="str">
        <v>AMUNDIPEA</v>
      </c>
      <c r="H4386" s="97" t="str">
        <f>IF(ISERROR(IF(AND(A:A&gt;#REF!,A:A&lt;=#REF!,B:B&lt;&gt;"CANC",G:G=$S$2),C4386,0)),"",IF(AND(A:A&gt;#REF!,A:A&lt;=#REF!,B:B&lt;&gt;"CANC",G:G=$S$2),C4386,0))</f>
        <v/>
      </c>
      <c r="I4386" s="97" t="str">
        <f>IF(ISERROR(IF(AND(A:A&gt;#REF!,A:A&lt;=#REF!,B:B&lt;&gt;"CANC",G:G=$S$2),C4386,0)),"",IF(AND(A:A&gt;#REF!,A:A&lt;=#REF!,B:B&lt;&gt;"CANC",G:G=$S$2),F4386,0))</f>
        <v/>
      </c>
      <c r="K4386" s="93">
        <f>[3]!TradeDate</f>
        <v>0</v>
      </c>
      <c r="L4386" s="93">
        <f>[3]!AlteredStatus</f>
        <v>0</v>
      </c>
      <c r="M4386">
        <f>[3]!CommissionEUR</f>
        <v>0</v>
      </c>
      <c r="N4386">
        <f>[3]!LocalChargeXComm</f>
        <v>0</v>
      </c>
      <c r="O4386">
        <f>[3]!FXEUR</f>
        <v>0</v>
      </c>
      <c r="P4386" t="e">
        <f t="shared" si="137"/>
        <v>#DIV/0!</v>
      </c>
      <c r="Q4386">
        <f>[3]!PortfolioCode</f>
        <v>0</v>
      </c>
    </row>
    <row r="4387" spans="1:17">
      <c r="A4387" s="93">
        <v>44137</v>
      </c>
      <c r="B4387" t="str">
        <v/>
      </c>
      <c r="C4387">
        <v>54.04</v>
      </c>
      <c r="D4387">
        <v>1</v>
      </c>
      <c r="E4387">
        <v>0.90180000000000005</v>
      </c>
      <c r="F4387">
        <f t="shared" si="136"/>
        <v>1.1088933244621866</v>
      </c>
      <c r="G4387" t="str">
        <v>SAUL1311</v>
      </c>
      <c r="H4387" s="97" t="str">
        <f>IF(ISERROR(IF(AND(A:A&gt;#REF!,A:A&lt;=#REF!,B:B&lt;&gt;"CANC",G:G=$S$2),C4387,0)),"",IF(AND(A:A&gt;#REF!,A:A&lt;=#REF!,B:B&lt;&gt;"CANC",G:G=$S$2),C4387,0))</f>
        <v/>
      </c>
      <c r="I4387" s="97" t="str">
        <f>IF(ISERROR(IF(AND(A:A&gt;#REF!,A:A&lt;=#REF!,B:B&lt;&gt;"CANC",G:G=$S$2),C4387,0)),"",IF(AND(A:A&gt;#REF!,A:A&lt;=#REF!,B:B&lt;&gt;"CANC",G:G=$S$2),F4387,0))</f>
        <v/>
      </c>
      <c r="K4387" s="93">
        <f>[3]!TradeDate</f>
        <v>0</v>
      </c>
      <c r="L4387" s="93">
        <f>[3]!AlteredStatus</f>
        <v>0</v>
      </c>
      <c r="M4387">
        <f>[3]!CommissionEUR</f>
        <v>0</v>
      </c>
      <c r="N4387">
        <f>[3]!LocalChargeXComm</f>
        <v>0</v>
      </c>
      <c r="O4387">
        <f>[3]!FXEUR</f>
        <v>0</v>
      </c>
      <c r="P4387" t="e">
        <f t="shared" si="137"/>
        <v>#DIV/0!</v>
      </c>
      <c r="Q4387">
        <f>[3]!PortfolioCode</f>
        <v>0</v>
      </c>
    </row>
    <row r="4388" spans="1:17">
      <c r="A4388" s="93">
        <v>44137</v>
      </c>
      <c r="B4388" t="str">
        <v/>
      </c>
      <c r="C4388">
        <v>459.5</v>
      </c>
      <c r="D4388">
        <v>0</v>
      </c>
      <c r="E4388">
        <v>1</v>
      </c>
      <c r="F4388">
        <f t="shared" si="136"/>
        <v>0</v>
      </c>
      <c r="G4388" t="str">
        <v>SAUL1311</v>
      </c>
      <c r="H4388" s="97" t="str">
        <f>IF(ISERROR(IF(AND(A:A&gt;#REF!,A:A&lt;=#REF!,B:B&lt;&gt;"CANC",G:G=$S$2),C4388,0)),"",IF(AND(A:A&gt;#REF!,A:A&lt;=#REF!,B:B&lt;&gt;"CANC",G:G=$S$2),C4388,0))</f>
        <v/>
      </c>
      <c r="I4388" s="97" t="str">
        <f>IF(ISERROR(IF(AND(A:A&gt;#REF!,A:A&lt;=#REF!,B:B&lt;&gt;"CANC",G:G=$S$2),C4388,0)),"",IF(AND(A:A&gt;#REF!,A:A&lt;=#REF!,B:B&lt;&gt;"CANC",G:G=$S$2),F4388,0))</f>
        <v/>
      </c>
      <c r="K4388" s="93">
        <f>[3]!TradeDate</f>
        <v>0</v>
      </c>
      <c r="L4388" s="93">
        <f>[3]!AlteredStatus</f>
        <v>0</v>
      </c>
      <c r="M4388">
        <f>[3]!CommissionEUR</f>
        <v>0</v>
      </c>
      <c r="N4388">
        <f>[3]!LocalChargeXComm</f>
        <v>0</v>
      </c>
      <c r="O4388">
        <f>[3]!FXEUR</f>
        <v>0</v>
      </c>
      <c r="P4388" t="e">
        <f t="shared" si="137"/>
        <v>#DIV/0!</v>
      </c>
      <c r="Q4388">
        <f>[3]!PortfolioCode</f>
        <v>0</v>
      </c>
    </row>
    <row r="4389" spans="1:17">
      <c r="A4389" s="93">
        <v>44137</v>
      </c>
      <c r="B4389" t="str">
        <v/>
      </c>
      <c r="C4389">
        <v>28.15</v>
      </c>
      <c r="D4389">
        <v>0</v>
      </c>
      <c r="E4389">
        <v>10.381600000000001</v>
      </c>
      <c r="F4389">
        <f t="shared" si="136"/>
        <v>0</v>
      </c>
      <c r="G4389" t="str">
        <v>LF-BWF</v>
      </c>
      <c r="H4389" s="97" t="str">
        <f>IF(ISERROR(IF(AND(A:A&gt;#REF!,A:A&lt;=#REF!,B:B&lt;&gt;"CANC",G:G=$S$2),C4389,0)),"",IF(AND(A:A&gt;#REF!,A:A&lt;=#REF!,B:B&lt;&gt;"CANC",G:G=$S$2),C4389,0))</f>
        <v/>
      </c>
      <c r="I4389" s="97" t="str">
        <f>IF(ISERROR(IF(AND(A:A&gt;#REF!,A:A&lt;=#REF!,B:B&lt;&gt;"CANC",G:G=$S$2),C4389,0)),"",IF(AND(A:A&gt;#REF!,A:A&lt;=#REF!,B:B&lt;&gt;"CANC",G:G=$S$2),F4389,0))</f>
        <v/>
      </c>
      <c r="K4389" s="93">
        <f>[3]!TradeDate</f>
        <v>0</v>
      </c>
      <c r="L4389" s="93">
        <f>[3]!AlteredStatus</f>
        <v>0</v>
      </c>
      <c r="M4389">
        <f>[3]!CommissionEUR</f>
        <v>0</v>
      </c>
      <c r="N4389">
        <f>[3]!LocalChargeXComm</f>
        <v>0</v>
      </c>
      <c r="O4389">
        <f>[3]!FXEUR</f>
        <v>0</v>
      </c>
      <c r="P4389" t="e">
        <f t="shared" si="137"/>
        <v>#DIV/0!</v>
      </c>
      <c r="Q4389">
        <f>[3]!PortfolioCode</f>
        <v>0</v>
      </c>
    </row>
    <row r="4390" spans="1:17">
      <c r="A4390" s="93">
        <v>44137</v>
      </c>
      <c r="B4390" t="str">
        <v/>
      </c>
      <c r="C4390">
        <v>21.49</v>
      </c>
      <c r="D4390">
        <v>0</v>
      </c>
      <c r="E4390">
        <v>10.381600000000001</v>
      </c>
      <c r="F4390">
        <f t="shared" si="136"/>
        <v>0</v>
      </c>
      <c r="G4390" t="str">
        <v>STIHL</v>
      </c>
      <c r="H4390" s="97" t="str">
        <f>IF(ISERROR(IF(AND(A:A&gt;#REF!,A:A&lt;=#REF!,B:B&lt;&gt;"CANC",G:G=$S$2),C4390,0)),"",IF(AND(A:A&gt;#REF!,A:A&lt;=#REF!,B:B&lt;&gt;"CANC",G:G=$S$2),C4390,0))</f>
        <v/>
      </c>
      <c r="I4390" s="97" t="str">
        <f>IF(ISERROR(IF(AND(A:A&gt;#REF!,A:A&lt;=#REF!,B:B&lt;&gt;"CANC",G:G=$S$2),C4390,0)),"",IF(AND(A:A&gt;#REF!,A:A&lt;=#REF!,B:B&lt;&gt;"CANC",G:G=$S$2),F4390,0))</f>
        <v/>
      </c>
      <c r="K4390" s="93">
        <f>[3]!TradeDate</f>
        <v>0</v>
      </c>
      <c r="L4390" s="93">
        <f>[3]!AlteredStatus</f>
        <v>0</v>
      </c>
      <c r="M4390">
        <f>[3]!CommissionEUR</f>
        <v>0</v>
      </c>
      <c r="N4390">
        <f>[3]!LocalChargeXComm</f>
        <v>0</v>
      </c>
      <c r="O4390">
        <f>[3]!FXEUR</f>
        <v>0</v>
      </c>
      <c r="P4390" t="e">
        <f t="shared" si="137"/>
        <v>#DIV/0!</v>
      </c>
      <c r="Q4390">
        <f>[3]!PortfolioCode</f>
        <v>0</v>
      </c>
    </row>
    <row r="4391" spans="1:17">
      <c r="A4391" s="93">
        <v>44137</v>
      </c>
      <c r="B4391" t="str">
        <v/>
      </c>
      <c r="C4391">
        <v>73.94</v>
      </c>
      <c r="D4391">
        <v>1</v>
      </c>
      <c r="E4391">
        <v>0.90180000000000005</v>
      </c>
      <c r="F4391">
        <f t="shared" si="136"/>
        <v>1.1088933244621866</v>
      </c>
      <c r="G4391" t="str">
        <v>STIHL</v>
      </c>
      <c r="H4391" s="97" t="str">
        <f>IF(ISERROR(IF(AND(A:A&gt;#REF!,A:A&lt;=#REF!,B:B&lt;&gt;"CANC",G:G=$S$2),C4391,0)),"",IF(AND(A:A&gt;#REF!,A:A&lt;=#REF!,B:B&lt;&gt;"CANC",G:G=$S$2),C4391,0))</f>
        <v/>
      </c>
      <c r="I4391" s="97" t="str">
        <f>IF(ISERROR(IF(AND(A:A&gt;#REF!,A:A&lt;=#REF!,B:B&lt;&gt;"CANC",G:G=$S$2),C4391,0)),"",IF(AND(A:A&gt;#REF!,A:A&lt;=#REF!,B:B&lt;&gt;"CANC",G:G=$S$2),F4391,0))</f>
        <v/>
      </c>
      <c r="K4391" s="93">
        <f>[3]!TradeDate</f>
        <v>0</v>
      </c>
      <c r="L4391" s="93">
        <f>[3]!AlteredStatus</f>
        <v>0</v>
      </c>
      <c r="M4391">
        <f>[3]!CommissionEUR</f>
        <v>0</v>
      </c>
      <c r="N4391">
        <f>[3]!LocalChargeXComm</f>
        <v>0</v>
      </c>
      <c r="O4391">
        <f>[3]!FXEUR</f>
        <v>0</v>
      </c>
      <c r="P4391" t="e">
        <f t="shared" si="137"/>
        <v>#DIV/0!</v>
      </c>
      <c r="Q4391">
        <f>[3]!PortfolioCode</f>
        <v>0</v>
      </c>
    </row>
    <row r="4392" spans="1:17">
      <c r="A4392" s="93">
        <v>44137</v>
      </c>
      <c r="B4392" t="str">
        <v/>
      </c>
      <c r="C4392">
        <v>19.41</v>
      </c>
      <c r="D4392">
        <v>0</v>
      </c>
      <c r="E4392">
        <v>10.381600000000001</v>
      </c>
      <c r="F4392">
        <f t="shared" si="136"/>
        <v>0</v>
      </c>
      <c r="G4392" t="str">
        <v>STIHL</v>
      </c>
      <c r="H4392" s="97" t="str">
        <f>IF(ISERROR(IF(AND(A:A&gt;#REF!,A:A&lt;=#REF!,B:B&lt;&gt;"CANC",G:G=$S$2),C4392,0)),"",IF(AND(A:A&gt;#REF!,A:A&lt;=#REF!,B:B&lt;&gt;"CANC",G:G=$S$2),C4392,0))</f>
        <v/>
      </c>
      <c r="I4392" s="97" t="str">
        <f>IF(ISERROR(IF(AND(A:A&gt;#REF!,A:A&lt;=#REF!,B:B&lt;&gt;"CANC",G:G=$S$2),C4392,0)),"",IF(AND(A:A&gt;#REF!,A:A&lt;=#REF!,B:B&lt;&gt;"CANC",G:G=$S$2),F4392,0))</f>
        <v/>
      </c>
      <c r="K4392" s="93">
        <f>[3]!TradeDate</f>
        <v>0</v>
      </c>
      <c r="L4392" s="93">
        <f>[3]!AlteredStatus</f>
        <v>0</v>
      </c>
      <c r="M4392">
        <f>[3]!CommissionEUR</f>
        <v>0</v>
      </c>
      <c r="N4392">
        <f>[3]!LocalChargeXComm</f>
        <v>0</v>
      </c>
      <c r="O4392">
        <f>[3]!FXEUR</f>
        <v>0</v>
      </c>
      <c r="P4392" t="e">
        <f t="shared" si="137"/>
        <v>#DIV/0!</v>
      </c>
      <c r="Q4392">
        <f>[3]!PortfolioCode</f>
        <v>0</v>
      </c>
    </row>
    <row r="4393" spans="1:17">
      <c r="A4393" s="93">
        <v>44137</v>
      </c>
      <c r="B4393" t="str">
        <v/>
      </c>
      <c r="C4393">
        <v>141.9</v>
      </c>
      <c r="D4393">
        <v>0</v>
      </c>
      <c r="E4393">
        <v>1</v>
      </c>
      <c r="F4393">
        <f t="shared" si="136"/>
        <v>0</v>
      </c>
      <c r="G4393" t="str">
        <v>STIHL</v>
      </c>
      <c r="H4393" s="97" t="str">
        <f>IF(ISERROR(IF(AND(A:A&gt;#REF!,A:A&lt;=#REF!,B:B&lt;&gt;"CANC",G:G=$S$2),C4393,0)),"",IF(AND(A:A&gt;#REF!,A:A&lt;=#REF!,B:B&lt;&gt;"CANC",G:G=$S$2),C4393,0))</f>
        <v/>
      </c>
      <c r="I4393" s="97" t="str">
        <f>IF(ISERROR(IF(AND(A:A&gt;#REF!,A:A&lt;=#REF!,B:B&lt;&gt;"CANC",G:G=$S$2),C4393,0)),"",IF(AND(A:A&gt;#REF!,A:A&lt;=#REF!,B:B&lt;&gt;"CANC",G:G=$S$2),F4393,0))</f>
        <v/>
      </c>
      <c r="K4393" s="93">
        <f>[3]!TradeDate</f>
        <v>0</v>
      </c>
      <c r="L4393" s="93">
        <f>[3]!AlteredStatus</f>
        <v>0</v>
      </c>
      <c r="M4393">
        <f>[3]!CommissionEUR</f>
        <v>0</v>
      </c>
      <c r="N4393">
        <f>[3]!LocalChargeXComm</f>
        <v>0</v>
      </c>
      <c r="O4393">
        <f>[3]!FXEUR</f>
        <v>0</v>
      </c>
      <c r="P4393" t="e">
        <f t="shared" si="137"/>
        <v>#DIV/0!</v>
      </c>
      <c r="Q4393">
        <f>[3]!PortfolioCode</f>
        <v>0</v>
      </c>
    </row>
    <row r="4394" spans="1:17">
      <c r="A4394" s="93">
        <v>44137</v>
      </c>
      <c r="B4394" t="str">
        <v/>
      </c>
      <c r="C4394">
        <v>106.61</v>
      </c>
      <c r="D4394">
        <v>1</v>
      </c>
      <c r="E4394">
        <v>0.90180000000000005</v>
      </c>
      <c r="F4394">
        <f t="shared" si="136"/>
        <v>1.1088933244621866</v>
      </c>
      <c r="G4394" t="str">
        <v>STIHL</v>
      </c>
      <c r="H4394" s="97" t="str">
        <f>IF(ISERROR(IF(AND(A:A&gt;#REF!,A:A&lt;=#REF!,B:B&lt;&gt;"CANC",G:G=$S$2),C4394,0)),"",IF(AND(A:A&gt;#REF!,A:A&lt;=#REF!,B:B&lt;&gt;"CANC",G:G=$S$2),C4394,0))</f>
        <v/>
      </c>
      <c r="I4394" s="97" t="str">
        <f>IF(ISERROR(IF(AND(A:A&gt;#REF!,A:A&lt;=#REF!,B:B&lt;&gt;"CANC",G:G=$S$2),C4394,0)),"",IF(AND(A:A&gt;#REF!,A:A&lt;=#REF!,B:B&lt;&gt;"CANC",G:G=$S$2),F4394,0))</f>
        <v/>
      </c>
      <c r="K4394" s="93">
        <f>[3]!TradeDate</f>
        <v>0</v>
      </c>
      <c r="L4394" s="93">
        <f>[3]!AlteredStatus</f>
        <v>0</v>
      </c>
      <c r="M4394">
        <f>[3]!CommissionEUR</f>
        <v>0</v>
      </c>
      <c r="N4394">
        <f>[3]!LocalChargeXComm</f>
        <v>0</v>
      </c>
      <c r="O4394">
        <f>[3]!FXEUR</f>
        <v>0</v>
      </c>
      <c r="P4394" t="e">
        <f t="shared" si="137"/>
        <v>#DIV/0!</v>
      </c>
      <c r="Q4394">
        <f>[3]!PortfolioCode</f>
        <v>0</v>
      </c>
    </row>
    <row r="4395" spans="1:17">
      <c r="A4395" s="93">
        <v>44137</v>
      </c>
      <c r="B4395" t="str">
        <v/>
      </c>
      <c r="C4395">
        <v>79.63</v>
      </c>
      <c r="D4395">
        <v>514.26</v>
      </c>
      <c r="E4395">
        <v>0.90180000000000005</v>
      </c>
      <c r="F4395">
        <f t="shared" si="136"/>
        <v>570.25948103792416</v>
      </c>
      <c r="G4395" t="str">
        <v>STIHL</v>
      </c>
      <c r="H4395" s="97" t="str">
        <f>IF(ISERROR(IF(AND(A:A&gt;#REF!,A:A&lt;=#REF!,B:B&lt;&gt;"CANC",G:G=$S$2),C4395,0)),"",IF(AND(A:A&gt;#REF!,A:A&lt;=#REF!,B:B&lt;&gt;"CANC",G:G=$S$2),C4395,0))</f>
        <v/>
      </c>
      <c r="I4395" s="97" t="str">
        <f>IF(ISERROR(IF(AND(A:A&gt;#REF!,A:A&lt;=#REF!,B:B&lt;&gt;"CANC",G:G=$S$2),C4395,0)),"",IF(AND(A:A&gt;#REF!,A:A&lt;=#REF!,B:B&lt;&gt;"CANC",G:G=$S$2),F4395,0))</f>
        <v/>
      </c>
      <c r="K4395" s="93">
        <f>[3]!TradeDate</f>
        <v>0</v>
      </c>
      <c r="L4395" s="93">
        <f>[3]!AlteredStatus</f>
        <v>0</v>
      </c>
      <c r="M4395">
        <f>[3]!CommissionEUR</f>
        <v>0</v>
      </c>
      <c r="N4395">
        <f>[3]!LocalChargeXComm</f>
        <v>0</v>
      </c>
      <c r="O4395">
        <f>[3]!FXEUR</f>
        <v>0</v>
      </c>
      <c r="P4395" t="e">
        <f t="shared" si="137"/>
        <v>#DIV/0!</v>
      </c>
      <c r="Q4395">
        <f>[3]!PortfolioCode</f>
        <v>0</v>
      </c>
    </row>
    <row r="4396" spans="1:17">
      <c r="A4396" s="93">
        <v>44137</v>
      </c>
      <c r="B4396" t="str">
        <v/>
      </c>
      <c r="C4396">
        <v>42.83</v>
      </c>
      <c r="D4396">
        <v>0</v>
      </c>
      <c r="E4396">
        <v>10.381600000000001</v>
      </c>
      <c r="F4396">
        <f t="shared" si="136"/>
        <v>0</v>
      </c>
      <c r="G4396" t="str">
        <v>STIHL</v>
      </c>
      <c r="H4396" s="97" t="str">
        <f>IF(ISERROR(IF(AND(A:A&gt;#REF!,A:A&lt;=#REF!,B:B&lt;&gt;"CANC",G:G=$S$2),C4396,0)),"",IF(AND(A:A&gt;#REF!,A:A&lt;=#REF!,B:B&lt;&gt;"CANC",G:G=$S$2),C4396,0))</f>
        <v/>
      </c>
      <c r="I4396" s="97" t="str">
        <f>IF(ISERROR(IF(AND(A:A&gt;#REF!,A:A&lt;=#REF!,B:B&lt;&gt;"CANC",G:G=$S$2),C4396,0)),"",IF(AND(A:A&gt;#REF!,A:A&lt;=#REF!,B:B&lt;&gt;"CANC",G:G=$S$2),F4396,0))</f>
        <v/>
      </c>
      <c r="K4396" s="93">
        <f>[3]!TradeDate</f>
        <v>0</v>
      </c>
      <c r="L4396" s="93">
        <f>[3]!AlteredStatus</f>
        <v>0</v>
      </c>
      <c r="M4396">
        <f>[3]!CommissionEUR</f>
        <v>0</v>
      </c>
      <c r="N4396">
        <f>[3]!LocalChargeXComm</f>
        <v>0</v>
      </c>
      <c r="O4396">
        <f>[3]!FXEUR</f>
        <v>0</v>
      </c>
      <c r="P4396" t="e">
        <f t="shared" si="137"/>
        <v>#DIV/0!</v>
      </c>
      <c r="Q4396">
        <f>[3]!PortfolioCode</f>
        <v>0</v>
      </c>
    </row>
    <row r="4397" spans="1:17">
      <c r="A4397" s="93">
        <v>44137</v>
      </c>
      <c r="B4397" t="str">
        <v/>
      </c>
      <c r="C4397">
        <v>97.88</v>
      </c>
      <c r="D4397">
        <v>1</v>
      </c>
      <c r="E4397">
        <v>0.90180000000000005</v>
      </c>
      <c r="F4397">
        <f t="shared" si="136"/>
        <v>1.1088933244621866</v>
      </c>
      <c r="G4397" t="str">
        <v>STIHL</v>
      </c>
      <c r="H4397" s="97" t="str">
        <f>IF(ISERROR(IF(AND(A:A&gt;#REF!,A:A&lt;=#REF!,B:B&lt;&gt;"CANC",G:G=$S$2),C4397,0)),"",IF(AND(A:A&gt;#REF!,A:A&lt;=#REF!,B:B&lt;&gt;"CANC",G:G=$S$2),C4397,0))</f>
        <v/>
      </c>
      <c r="I4397" s="97" t="str">
        <f>IF(ISERROR(IF(AND(A:A&gt;#REF!,A:A&lt;=#REF!,B:B&lt;&gt;"CANC",G:G=$S$2),C4397,0)),"",IF(AND(A:A&gt;#REF!,A:A&lt;=#REF!,B:B&lt;&gt;"CANC",G:G=$S$2),F4397,0))</f>
        <v/>
      </c>
      <c r="K4397" s="93">
        <f>[3]!TradeDate</f>
        <v>0</v>
      </c>
      <c r="L4397" s="93">
        <f>[3]!AlteredStatus</f>
        <v>0</v>
      </c>
      <c r="M4397">
        <f>[3]!CommissionEUR</f>
        <v>0</v>
      </c>
      <c r="N4397">
        <f>[3]!LocalChargeXComm</f>
        <v>0</v>
      </c>
      <c r="O4397">
        <f>[3]!FXEUR</f>
        <v>0</v>
      </c>
      <c r="P4397" t="e">
        <f t="shared" si="137"/>
        <v>#DIV/0!</v>
      </c>
      <c r="Q4397">
        <f>[3]!PortfolioCode</f>
        <v>0</v>
      </c>
    </row>
    <row r="4398" spans="1:17">
      <c r="A4398" s="93">
        <v>44137</v>
      </c>
      <c r="B4398" t="str">
        <v/>
      </c>
      <c r="C4398">
        <v>171.52</v>
      </c>
      <c r="D4398">
        <v>0</v>
      </c>
      <c r="E4398">
        <v>11.148999999999999</v>
      </c>
      <c r="F4398">
        <f t="shared" si="136"/>
        <v>0</v>
      </c>
      <c r="G4398" t="str">
        <v>STIHL</v>
      </c>
      <c r="H4398" s="97" t="str">
        <f>IF(ISERROR(IF(AND(A:A&gt;#REF!,A:A&lt;=#REF!,B:B&lt;&gt;"CANC",G:G=$S$2),C4398,0)),"",IF(AND(A:A&gt;#REF!,A:A&lt;=#REF!,B:B&lt;&gt;"CANC",G:G=$S$2),C4398,0))</f>
        <v/>
      </c>
      <c r="I4398" s="97" t="str">
        <f>IF(ISERROR(IF(AND(A:A&gt;#REF!,A:A&lt;=#REF!,B:B&lt;&gt;"CANC",G:G=$S$2),C4398,0)),"",IF(AND(A:A&gt;#REF!,A:A&lt;=#REF!,B:B&lt;&gt;"CANC",G:G=$S$2),F4398,0))</f>
        <v/>
      </c>
      <c r="K4398" s="93">
        <f>[3]!TradeDate</f>
        <v>0</v>
      </c>
      <c r="L4398" s="93">
        <f>[3]!AlteredStatus</f>
        <v>0</v>
      </c>
      <c r="M4398">
        <f>[3]!CommissionEUR</f>
        <v>0</v>
      </c>
      <c r="N4398">
        <f>[3]!LocalChargeXComm</f>
        <v>0</v>
      </c>
      <c r="O4398">
        <f>[3]!FXEUR</f>
        <v>0</v>
      </c>
      <c r="P4398" t="e">
        <f t="shared" si="137"/>
        <v>#DIV/0!</v>
      </c>
      <c r="Q4398">
        <f>[3]!PortfolioCode</f>
        <v>0</v>
      </c>
    </row>
    <row r="4399" spans="1:17">
      <c r="A4399" s="93">
        <v>44137</v>
      </c>
      <c r="B4399" t="str">
        <v/>
      </c>
      <c r="C4399">
        <v>143.36000000000001</v>
      </c>
      <c r="D4399">
        <v>0</v>
      </c>
      <c r="E4399">
        <v>10.381600000000001</v>
      </c>
      <c r="F4399">
        <f t="shared" si="136"/>
        <v>0</v>
      </c>
      <c r="G4399" t="str">
        <v>STIHL</v>
      </c>
      <c r="H4399" s="97" t="str">
        <f>IF(ISERROR(IF(AND(A:A&gt;#REF!,A:A&lt;=#REF!,B:B&lt;&gt;"CANC",G:G=$S$2),C4399,0)),"",IF(AND(A:A&gt;#REF!,A:A&lt;=#REF!,B:B&lt;&gt;"CANC",G:G=$S$2),C4399,0))</f>
        <v/>
      </c>
      <c r="I4399" s="97" t="str">
        <f>IF(ISERROR(IF(AND(A:A&gt;#REF!,A:A&lt;=#REF!,B:B&lt;&gt;"CANC",G:G=$S$2),C4399,0)),"",IF(AND(A:A&gt;#REF!,A:A&lt;=#REF!,B:B&lt;&gt;"CANC",G:G=$S$2),F4399,0))</f>
        <v/>
      </c>
      <c r="K4399" s="93">
        <f>[3]!TradeDate</f>
        <v>0</v>
      </c>
      <c r="L4399" s="93">
        <f>[3]!AlteredStatus</f>
        <v>0</v>
      </c>
      <c r="M4399">
        <f>[3]!CommissionEUR</f>
        <v>0</v>
      </c>
      <c r="N4399">
        <f>[3]!LocalChargeXComm</f>
        <v>0</v>
      </c>
      <c r="O4399">
        <f>[3]!FXEUR</f>
        <v>0</v>
      </c>
      <c r="P4399" t="e">
        <f t="shared" si="137"/>
        <v>#DIV/0!</v>
      </c>
      <c r="Q4399">
        <f>[3]!PortfolioCode</f>
        <v>0</v>
      </c>
    </row>
    <row r="4400" spans="1:17">
      <c r="A4400" s="93">
        <v>44137</v>
      </c>
      <c r="B4400" t="str">
        <v/>
      </c>
      <c r="C4400">
        <v>366.97</v>
      </c>
      <c r="D4400">
        <v>0</v>
      </c>
      <c r="E4400">
        <v>10.381600000000001</v>
      </c>
      <c r="F4400">
        <f t="shared" si="136"/>
        <v>0</v>
      </c>
      <c r="G4400" t="str">
        <v>SAUL1311</v>
      </c>
      <c r="H4400" s="97" t="str">
        <f>IF(ISERROR(IF(AND(A:A&gt;#REF!,A:A&lt;=#REF!,B:B&lt;&gt;"CANC",G:G=$S$2),C4400,0)),"",IF(AND(A:A&gt;#REF!,A:A&lt;=#REF!,B:B&lt;&gt;"CANC",G:G=$S$2),C4400,0))</f>
        <v/>
      </c>
      <c r="I4400" s="97" t="str">
        <f>IF(ISERROR(IF(AND(A:A&gt;#REF!,A:A&lt;=#REF!,B:B&lt;&gt;"CANC",G:G=$S$2),C4400,0)),"",IF(AND(A:A&gt;#REF!,A:A&lt;=#REF!,B:B&lt;&gt;"CANC",G:G=$S$2),F4400,0))</f>
        <v/>
      </c>
      <c r="K4400" s="93">
        <f>[3]!TradeDate</f>
        <v>0</v>
      </c>
      <c r="L4400" s="93">
        <f>[3]!AlteredStatus</f>
        <v>0</v>
      </c>
      <c r="M4400">
        <f>[3]!CommissionEUR</f>
        <v>0</v>
      </c>
      <c r="N4400">
        <f>[3]!LocalChargeXComm</f>
        <v>0</v>
      </c>
      <c r="O4400">
        <f>[3]!FXEUR</f>
        <v>0</v>
      </c>
      <c r="P4400" t="e">
        <f t="shared" si="137"/>
        <v>#DIV/0!</v>
      </c>
      <c r="Q4400">
        <f>[3]!PortfolioCode</f>
        <v>0</v>
      </c>
    </row>
    <row r="4401" spans="1:17">
      <c r="A4401" s="93">
        <v>44137</v>
      </c>
      <c r="B4401" t="str">
        <v/>
      </c>
      <c r="C4401">
        <v>102.75</v>
      </c>
      <c r="D4401">
        <v>0</v>
      </c>
      <c r="E4401">
        <v>10.381600000000001</v>
      </c>
      <c r="F4401">
        <f t="shared" si="136"/>
        <v>0</v>
      </c>
      <c r="G4401" t="str">
        <v>STIHL</v>
      </c>
      <c r="H4401" s="97" t="str">
        <f>IF(ISERROR(IF(AND(A:A&gt;#REF!,A:A&lt;=#REF!,B:B&lt;&gt;"CANC",G:G=$S$2),C4401,0)),"",IF(AND(A:A&gt;#REF!,A:A&lt;=#REF!,B:B&lt;&gt;"CANC",G:G=$S$2),C4401,0))</f>
        <v/>
      </c>
      <c r="I4401" s="97" t="str">
        <f>IF(ISERROR(IF(AND(A:A&gt;#REF!,A:A&lt;=#REF!,B:B&lt;&gt;"CANC",G:G=$S$2),C4401,0)),"",IF(AND(A:A&gt;#REF!,A:A&lt;=#REF!,B:B&lt;&gt;"CANC",G:G=$S$2),F4401,0))</f>
        <v/>
      </c>
      <c r="K4401" s="93">
        <f>[3]!TradeDate</f>
        <v>0</v>
      </c>
      <c r="L4401" s="93">
        <f>[3]!AlteredStatus</f>
        <v>0</v>
      </c>
      <c r="M4401">
        <f>[3]!CommissionEUR</f>
        <v>0</v>
      </c>
      <c r="N4401">
        <f>[3]!LocalChargeXComm</f>
        <v>0</v>
      </c>
      <c r="O4401">
        <f>[3]!FXEUR</f>
        <v>0</v>
      </c>
      <c r="P4401" t="e">
        <f t="shared" si="137"/>
        <v>#DIV/0!</v>
      </c>
      <c r="Q4401">
        <f>[3]!PortfolioCode</f>
        <v>0</v>
      </c>
    </row>
    <row r="4402" spans="1:17">
      <c r="A4402" s="93">
        <v>44137</v>
      </c>
      <c r="B4402" t="str">
        <v/>
      </c>
      <c r="C4402">
        <v>15.77</v>
      </c>
      <c r="D4402">
        <v>0</v>
      </c>
      <c r="E4402">
        <v>10.381600000000001</v>
      </c>
      <c r="F4402">
        <f t="shared" si="136"/>
        <v>0</v>
      </c>
      <c r="G4402" t="str">
        <v>STIHL</v>
      </c>
      <c r="H4402" s="97" t="str">
        <f>IF(ISERROR(IF(AND(A:A&gt;#REF!,A:A&lt;=#REF!,B:B&lt;&gt;"CANC",G:G=$S$2),C4402,0)),"",IF(AND(A:A&gt;#REF!,A:A&lt;=#REF!,B:B&lt;&gt;"CANC",G:G=$S$2),C4402,0))</f>
        <v/>
      </c>
      <c r="I4402" s="97" t="str">
        <f>IF(ISERROR(IF(AND(A:A&gt;#REF!,A:A&lt;=#REF!,B:B&lt;&gt;"CANC",G:G=$S$2),C4402,0)),"",IF(AND(A:A&gt;#REF!,A:A&lt;=#REF!,B:B&lt;&gt;"CANC",G:G=$S$2),F4402,0))</f>
        <v/>
      </c>
      <c r="K4402" s="93">
        <f>[3]!TradeDate</f>
        <v>0</v>
      </c>
      <c r="L4402" s="93">
        <f>[3]!AlteredStatus</f>
        <v>0</v>
      </c>
      <c r="M4402">
        <f>[3]!CommissionEUR</f>
        <v>0</v>
      </c>
      <c r="N4402">
        <f>[3]!LocalChargeXComm</f>
        <v>0</v>
      </c>
      <c r="O4402">
        <f>[3]!FXEUR</f>
        <v>0</v>
      </c>
      <c r="P4402" t="e">
        <f t="shared" si="137"/>
        <v>#DIV/0!</v>
      </c>
      <c r="Q4402">
        <f>[3]!PortfolioCode</f>
        <v>0</v>
      </c>
    </row>
    <row r="4403" spans="1:17">
      <c r="A4403" s="93">
        <v>44137</v>
      </c>
      <c r="B4403" t="str">
        <v/>
      </c>
      <c r="C4403">
        <v>28.31</v>
      </c>
      <c r="D4403">
        <v>0</v>
      </c>
      <c r="E4403">
        <v>10.381600000000001</v>
      </c>
      <c r="F4403">
        <f t="shared" si="136"/>
        <v>0</v>
      </c>
      <c r="G4403" t="str">
        <v>STIHL</v>
      </c>
      <c r="H4403" s="97" t="str">
        <f>IF(ISERROR(IF(AND(A:A&gt;#REF!,A:A&lt;=#REF!,B:B&lt;&gt;"CANC",G:G=$S$2),C4403,0)),"",IF(AND(A:A&gt;#REF!,A:A&lt;=#REF!,B:B&lt;&gt;"CANC",G:G=$S$2),C4403,0))</f>
        <v/>
      </c>
      <c r="I4403" s="97" t="str">
        <f>IF(ISERROR(IF(AND(A:A&gt;#REF!,A:A&lt;=#REF!,B:B&lt;&gt;"CANC",G:G=$S$2),C4403,0)),"",IF(AND(A:A&gt;#REF!,A:A&lt;=#REF!,B:B&lt;&gt;"CANC",G:G=$S$2),F4403,0))</f>
        <v/>
      </c>
      <c r="K4403" s="93">
        <f>[3]!TradeDate</f>
        <v>0</v>
      </c>
      <c r="L4403" s="93">
        <f>[3]!AlteredStatus</f>
        <v>0</v>
      </c>
      <c r="M4403">
        <f>[3]!CommissionEUR</f>
        <v>0</v>
      </c>
      <c r="N4403">
        <f>[3]!LocalChargeXComm</f>
        <v>0</v>
      </c>
      <c r="O4403">
        <f>[3]!FXEUR</f>
        <v>0</v>
      </c>
      <c r="P4403" t="e">
        <f t="shared" si="137"/>
        <v>#DIV/0!</v>
      </c>
      <c r="Q4403">
        <f>[3]!PortfolioCode</f>
        <v>0</v>
      </c>
    </row>
    <row r="4404" spans="1:17">
      <c r="A4404" s="93">
        <v>44137</v>
      </c>
      <c r="B4404" t="str">
        <v/>
      </c>
      <c r="C4404">
        <v>19.75</v>
      </c>
      <c r="D4404">
        <v>0</v>
      </c>
      <c r="E4404">
        <v>10.381600000000001</v>
      </c>
      <c r="F4404">
        <f t="shared" si="136"/>
        <v>0</v>
      </c>
      <c r="G4404" t="str">
        <v>LF-BWF</v>
      </c>
      <c r="H4404" s="97" t="str">
        <f>IF(ISERROR(IF(AND(A:A&gt;#REF!,A:A&lt;=#REF!,B:B&lt;&gt;"CANC",G:G=$S$2),C4404,0)),"",IF(AND(A:A&gt;#REF!,A:A&lt;=#REF!,B:B&lt;&gt;"CANC",G:G=$S$2),C4404,0))</f>
        <v/>
      </c>
      <c r="I4404" s="97" t="str">
        <f>IF(ISERROR(IF(AND(A:A&gt;#REF!,A:A&lt;=#REF!,B:B&lt;&gt;"CANC",G:G=$S$2),C4404,0)),"",IF(AND(A:A&gt;#REF!,A:A&lt;=#REF!,B:B&lt;&gt;"CANC",G:G=$S$2),F4404,0))</f>
        <v/>
      </c>
      <c r="K4404" s="93">
        <f>[3]!TradeDate</f>
        <v>0</v>
      </c>
      <c r="L4404" s="93">
        <f>[3]!AlteredStatus</f>
        <v>0</v>
      </c>
      <c r="M4404">
        <f>[3]!CommissionEUR</f>
        <v>0</v>
      </c>
      <c r="N4404">
        <f>[3]!LocalChargeXComm</f>
        <v>0</v>
      </c>
      <c r="O4404">
        <f>[3]!FXEUR</f>
        <v>0</v>
      </c>
      <c r="P4404" t="e">
        <f t="shared" si="137"/>
        <v>#DIV/0!</v>
      </c>
      <c r="Q4404">
        <f>[3]!PortfolioCode</f>
        <v>0</v>
      </c>
    </row>
    <row r="4405" spans="1:17">
      <c r="A4405" s="93">
        <v>44137</v>
      </c>
      <c r="B4405" t="str">
        <v/>
      </c>
      <c r="C4405">
        <v>31.59</v>
      </c>
      <c r="D4405">
        <v>0</v>
      </c>
      <c r="E4405">
        <v>10.381600000000001</v>
      </c>
      <c r="F4405">
        <f t="shared" si="136"/>
        <v>0</v>
      </c>
      <c r="G4405" t="str">
        <v>STIHL</v>
      </c>
      <c r="H4405" s="97" t="str">
        <f>IF(ISERROR(IF(AND(A:A&gt;#REF!,A:A&lt;=#REF!,B:B&lt;&gt;"CANC",G:G=$S$2),C4405,0)),"",IF(AND(A:A&gt;#REF!,A:A&lt;=#REF!,B:B&lt;&gt;"CANC",G:G=$S$2),C4405,0))</f>
        <v/>
      </c>
      <c r="I4405" s="97" t="str">
        <f>IF(ISERROR(IF(AND(A:A&gt;#REF!,A:A&lt;=#REF!,B:B&lt;&gt;"CANC",G:G=$S$2),C4405,0)),"",IF(AND(A:A&gt;#REF!,A:A&lt;=#REF!,B:B&lt;&gt;"CANC",G:G=$S$2),F4405,0))</f>
        <v/>
      </c>
      <c r="K4405" s="93">
        <f>[3]!TradeDate</f>
        <v>0</v>
      </c>
      <c r="L4405" s="93">
        <f>[3]!AlteredStatus</f>
        <v>0</v>
      </c>
      <c r="M4405">
        <f>[3]!CommissionEUR</f>
        <v>0</v>
      </c>
      <c r="N4405">
        <f>[3]!LocalChargeXComm</f>
        <v>0</v>
      </c>
      <c r="O4405">
        <f>[3]!FXEUR</f>
        <v>0</v>
      </c>
      <c r="P4405" t="e">
        <f t="shared" si="137"/>
        <v>#DIV/0!</v>
      </c>
      <c r="Q4405">
        <f>[3]!PortfolioCode</f>
        <v>0</v>
      </c>
    </row>
    <row r="4406" spans="1:17">
      <c r="A4406" s="93">
        <v>44137</v>
      </c>
      <c r="B4406" t="str">
        <v/>
      </c>
      <c r="C4406">
        <v>119</v>
      </c>
      <c r="D4406">
        <v>0</v>
      </c>
      <c r="E4406">
        <v>1</v>
      </c>
      <c r="F4406">
        <f t="shared" si="136"/>
        <v>0</v>
      </c>
      <c r="G4406" t="str">
        <v>STIHL</v>
      </c>
      <c r="H4406" s="97" t="str">
        <f>IF(ISERROR(IF(AND(A:A&gt;#REF!,A:A&lt;=#REF!,B:B&lt;&gt;"CANC",G:G=$S$2),C4406,0)),"",IF(AND(A:A&gt;#REF!,A:A&lt;=#REF!,B:B&lt;&gt;"CANC",G:G=$S$2),C4406,0))</f>
        <v/>
      </c>
      <c r="I4406" s="97" t="str">
        <f>IF(ISERROR(IF(AND(A:A&gt;#REF!,A:A&lt;=#REF!,B:B&lt;&gt;"CANC",G:G=$S$2),C4406,0)),"",IF(AND(A:A&gt;#REF!,A:A&lt;=#REF!,B:B&lt;&gt;"CANC",G:G=$S$2),F4406,0))</f>
        <v/>
      </c>
      <c r="K4406" s="93">
        <f>[3]!TradeDate</f>
        <v>0</v>
      </c>
      <c r="L4406" s="93">
        <f>[3]!AlteredStatus</f>
        <v>0</v>
      </c>
      <c r="M4406">
        <f>[3]!CommissionEUR</f>
        <v>0</v>
      </c>
      <c r="N4406">
        <f>[3]!LocalChargeXComm</f>
        <v>0</v>
      </c>
      <c r="O4406">
        <f>[3]!FXEUR</f>
        <v>0</v>
      </c>
      <c r="P4406" t="e">
        <f t="shared" si="137"/>
        <v>#DIV/0!</v>
      </c>
      <c r="Q4406">
        <f>[3]!PortfolioCode</f>
        <v>0</v>
      </c>
    </row>
    <row r="4407" spans="1:17">
      <c r="A4407" s="93">
        <v>44137</v>
      </c>
      <c r="B4407" t="str">
        <v/>
      </c>
      <c r="C4407">
        <v>48.15</v>
      </c>
      <c r="D4407">
        <v>0</v>
      </c>
      <c r="E4407">
        <v>1</v>
      </c>
      <c r="F4407">
        <f t="shared" si="136"/>
        <v>0</v>
      </c>
      <c r="G4407" t="str">
        <v>STIHL</v>
      </c>
      <c r="H4407" s="97" t="str">
        <f>IF(ISERROR(IF(AND(A:A&gt;#REF!,A:A&lt;=#REF!,B:B&lt;&gt;"CANC",G:G=$S$2),C4407,0)),"",IF(AND(A:A&gt;#REF!,A:A&lt;=#REF!,B:B&lt;&gt;"CANC",G:G=$S$2),C4407,0))</f>
        <v/>
      </c>
      <c r="I4407" s="97" t="str">
        <f>IF(ISERROR(IF(AND(A:A&gt;#REF!,A:A&lt;=#REF!,B:B&lt;&gt;"CANC",G:G=$S$2),C4407,0)),"",IF(AND(A:A&gt;#REF!,A:A&lt;=#REF!,B:B&lt;&gt;"CANC",G:G=$S$2),F4407,0))</f>
        <v/>
      </c>
      <c r="K4407" s="93">
        <f>[3]!TradeDate</f>
        <v>0</v>
      </c>
      <c r="L4407" s="93">
        <f>[3]!AlteredStatus</f>
        <v>0</v>
      </c>
      <c r="M4407">
        <f>[3]!CommissionEUR</f>
        <v>0</v>
      </c>
      <c r="N4407">
        <f>[3]!LocalChargeXComm</f>
        <v>0</v>
      </c>
      <c r="O4407">
        <f>[3]!FXEUR</f>
        <v>0</v>
      </c>
      <c r="P4407" t="e">
        <f t="shared" si="137"/>
        <v>#DIV/0!</v>
      </c>
      <c r="Q4407">
        <f>[3]!PortfolioCode</f>
        <v>0</v>
      </c>
    </row>
    <row r="4408" spans="1:17">
      <c r="A4408" s="93">
        <v>44137</v>
      </c>
      <c r="B4408" t="str">
        <v/>
      </c>
      <c r="C4408">
        <v>57.67</v>
      </c>
      <c r="D4408">
        <v>82.39</v>
      </c>
      <c r="E4408">
        <v>1</v>
      </c>
      <c r="F4408">
        <f t="shared" si="136"/>
        <v>82.39</v>
      </c>
      <c r="G4408" t="str">
        <v>STIHL</v>
      </c>
      <c r="H4408" s="97" t="str">
        <f>IF(ISERROR(IF(AND(A:A&gt;#REF!,A:A&lt;=#REF!,B:B&lt;&gt;"CANC",G:G=$S$2),C4408,0)),"",IF(AND(A:A&gt;#REF!,A:A&lt;=#REF!,B:B&lt;&gt;"CANC",G:G=$S$2),C4408,0))</f>
        <v/>
      </c>
      <c r="I4408" s="97" t="str">
        <f>IF(ISERROR(IF(AND(A:A&gt;#REF!,A:A&lt;=#REF!,B:B&lt;&gt;"CANC",G:G=$S$2),C4408,0)),"",IF(AND(A:A&gt;#REF!,A:A&lt;=#REF!,B:B&lt;&gt;"CANC",G:G=$S$2),F4408,0))</f>
        <v/>
      </c>
      <c r="K4408" s="93">
        <f>[3]!TradeDate</f>
        <v>0</v>
      </c>
      <c r="L4408" s="93">
        <f>[3]!AlteredStatus</f>
        <v>0</v>
      </c>
      <c r="M4408">
        <f>[3]!CommissionEUR</f>
        <v>0</v>
      </c>
      <c r="N4408">
        <f>[3]!LocalChargeXComm</f>
        <v>0</v>
      </c>
      <c r="O4408">
        <f>[3]!FXEUR</f>
        <v>0</v>
      </c>
      <c r="P4408" t="e">
        <f t="shared" si="137"/>
        <v>#DIV/0!</v>
      </c>
      <c r="Q4408">
        <f>[3]!PortfolioCode</f>
        <v>0</v>
      </c>
    </row>
    <row r="4409" spans="1:17">
      <c r="A4409" s="93">
        <v>44137</v>
      </c>
      <c r="B4409" t="str">
        <v/>
      </c>
      <c r="C4409">
        <v>58.52</v>
      </c>
      <c r="D4409">
        <v>0</v>
      </c>
      <c r="E4409">
        <v>1</v>
      </c>
      <c r="F4409">
        <f t="shared" si="136"/>
        <v>0</v>
      </c>
      <c r="G4409" t="str">
        <v>STIHL</v>
      </c>
      <c r="H4409" s="97" t="str">
        <f>IF(ISERROR(IF(AND(A:A&gt;#REF!,A:A&lt;=#REF!,B:B&lt;&gt;"CANC",G:G=$S$2),C4409,0)),"",IF(AND(A:A&gt;#REF!,A:A&lt;=#REF!,B:B&lt;&gt;"CANC",G:G=$S$2),C4409,0))</f>
        <v/>
      </c>
      <c r="I4409" s="97" t="str">
        <f>IF(ISERROR(IF(AND(A:A&gt;#REF!,A:A&lt;=#REF!,B:B&lt;&gt;"CANC",G:G=$S$2),C4409,0)),"",IF(AND(A:A&gt;#REF!,A:A&lt;=#REF!,B:B&lt;&gt;"CANC",G:G=$S$2),F4409,0))</f>
        <v/>
      </c>
      <c r="K4409" s="93">
        <f>[3]!TradeDate</f>
        <v>0</v>
      </c>
      <c r="L4409" s="93">
        <f>[3]!AlteredStatus</f>
        <v>0</v>
      </c>
      <c r="M4409">
        <f>[3]!CommissionEUR</f>
        <v>0</v>
      </c>
      <c r="N4409">
        <f>[3]!LocalChargeXComm</f>
        <v>0</v>
      </c>
      <c r="O4409">
        <f>[3]!FXEUR</f>
        <v>0</v>
      </c>
      <c r="P4409" t="e">
        <f t="shared" si="137"/>
        <v>#DIV/0!</v>
      </c>
      <c r="Q4409">
        <f>[3]!PortfolioCode</f>
        <v>0</v>
      </c>
    </row>
    <row r="4410" spans="1:17">
      <c r="A4410" s="93">
        <v>44137</v>
      </c>
      <c r="B4410" t="str">
        <v/>
      </c>
      <c r="C4410">
        <v>42.31</v>
      </c>
      <c r="D4410">
        <v>1</v>
      </c>
      <c r="E4410">
        <v>0.90180000000000005</v>
      </c>
      <c r="F4410">
        <f t="shared" si="136"/>
        <v>1.1088933244621866</v>
      </c>
      <c r="G4410" t="str">
        <v>AMUNDIPEA</v>
      </c>
      <c r="H4410" s="97" t="str">
        <f>IF(ISERROR(IF(AND(A:A&gt;#REF!,A:A&lt;=#REF!,B:B&lt;&gt;"CANC",G:G=$S$2),C4410,0)),"",IF(AND(A:A&gt;#REF!,A:A&lt;=#REF!,B:B&lt;&gt;"CANC",G:G=$S$2),C4410,0))</f>
        <v/>
      </c>
      <c r="I4410" s="97" t="str">
        <f>IF(ISERROR(IF(AND(A:A&gt;#REF!,A:A&lt;=#REF!,B:B&lt;&gt;"CANC",G:G=$S$2),C4410,0)),"",IF(AND(A:A&gt;#REF!,A:A&lt;=#REF!,B:B&lt;&gt;"CANC",G:G=$S$2),F4410,0))</f>
        <v/>
      </c>
      <c r="K4410" s="93">
        <f>[3]!TradeDate</f>
        <v>0</v>
      </c>
      <c r="L4410" s="93">
        <f>[3]!AlteredStatus</f>
        <v>0</v>
      </c>
      <c r="M4410">
        <f>[3]!CommissionEUR</f>
        <v>0</v>
      </c>
      <c r="N4410">
        <f>[3]!LocalChargeXComm</f>
        <v>0</v>
      </c>
      <c r="O4410">
        <f>[3]!FXEUR</f>
        <v>0</v>
      </c>
      <c r="P4410" t="e">
        <f t="shared" si="137"/>
        <v>#DIV/0!</v>
      </c>
      <c r="Q4410">
        <f>[3]!PortfolioCode</f>
        <v>0</v>
      </c>
    </row>
    <row r="4411" spans="1:17">
      <c r="A4411" s="93">
        <v>44137</v>
      </c>
      <c r="B4411" t="str">
        <v/>
      </c>
      <c r="C4411">
        <v>162.88999999999999</v>
      </c>
      <c r="D4411">
        <v>1</v>
      </c>
      <c r="E4411">
        <v>0.90180000000000005</v>
      </c>
      <c r="F4411">
        <f t="shared" si="136"/>
        <v>1.1088933244621866</v>
      </c>
      <c r="G4411" t="str">
        <v>SAUL1311</v>
      </c>
      <c r="H4411" s="97" t="str">
        <f>IF(ISERROR(IF(AND(A:A&gt;#REF!,A:A&lt;=#REF!,B:B&lt;&gt;"CANC",G:G=$S$2),C4411,0)),"",IF(AND(A:A&gt;#REF!,A:A&lt;=#REF!,B:B&lt;&gt;"CANC",G:G=$S$2),C4411,0))</f>
        <v/>
      </c>
      <c r="I4411" s="97" t="str">
        <f>IF(ISERROR(IF(AND(A:A&gt;#REF!,A:A&lt;=#REF!,B:B&lt;&gt;"CANC",G:G=$S$2),C4411,0)),"",IF(AND(A:A&gt;#REF!,A:A&lt;=#REF!,B:B&lt;&gt;"CANC",G:G=$S$2),F4411,0))</f>
        <v/>
      </c>
      <c r="K4411" s="93">
        <f>[3]!TradeDate</f>
        <v>0</v>
      </c>
      <c r="L4411" s="93">
        <f>[3]!AlteredStatus</f>
        <v>0</v>
      </c>
      <c r="M4411">
        <f>[3]!CommissionEUR</f>
        <v>0</v>
      </c>
      <c r="N4411">
        <f>[3]!LocalChargeXComm</f>
        <v>0</v>
      </c>
      <c r="O4411">
        <f>[3]!FXEUR</f>
        <v>0</v>
      </c>
      <c r="P4411" t="e">
        <f t="shared" si="137"/>
        <v>#DIV/0!</v>
      </c>
      <c r="Q4411">
        <f>[3]!PortfolioCode</f>
        <v>0</v>
      </c>
    </row>
    <row r="4412" spans="1:17">
      <c r="A4412" s="93">
        <v>44137</v>
      </c>
      <c r="B4412" t="str">
        <v/>
      </c>
      <c r="C4412">
        <v>143.84</v>
      </c>
      <c r="D4412">
        <v>0</v>
      </c>
      <c r="E4412">
        <v>1</v>
      </c>
      <c r="F4412">
        <f t="shared" si="136"/>
        <v>0</v>
      </c>
      <c r="G4412" t="str">
        <v>STIHL</v>
      </c>
      <c r="H4412" s="97" t="str">
        <f>IF(ISERROR(IF(AND(A:A&gt;#REF!,A:A&lt;=#REF!,B:B&lt;&gt;"CANC",G:G=$S$2),C4412,0)),"",IF(AND(A:A&gt;#REF!,A:A&lt;=#REF!,B:B&lt;&gt;"CANC",G:G=$S$2),C4412,0))</f>
        <v/>
      </c>
      <c r="I4412" s="97" t="str">
        <f>IF(ISERROR(IF(AND(A:A&gt;#REF!,A:A&lt;=#REF!,B:B&lt;&gt;"CANC",G:G=$S$2),C4412,0)),"",IF(AND(A:A&gt;#REF!,A:A&lt;=#REF!,B:B&lt;&gt;"CANC",G:G=$S$2),F4412,0))</f>
        <v/>
      </c>
      <c r="K4412" s="93">
        <f>[3]!TradeDate</f>
        <v>0</v>
      </c>
      <c r="L4412" s="93">
        <f>[3]!AlteredStatus</f>
        <v>0</v>
      </c>
      <c r="M4412">
        <f>[3]!CommissionEUR</f>
        <v>0</v>
      </c>
      <c r="N4412">
        <f>[3]!LocalChargeXComm</f>
        <v>0</v>
      </c>
      <c r="O4412">
        <f>[3]!FXEUR</f>
        <v>0</v>
      </c>
      <c r="P4412" t="e">
        <f t="shared" si="137"/>
        <v>#DIV/0!</v>
      </c>
      <c r="Q4412">
        <f>[3]!PortfolioCode</f>
        <v>0</v>
      </c>
    </row>
    <row r="4413" spans="1:17">
      <c r="A4413" s="93">
        <v>44137</v>
      </c>
      <c r="B4413" t="str">
        <v/>
      </c>
      <c r="C4413">
        <v>26.36</v>
      </c>
      <c r="D4413">
        <v>595.27</v>
      </c>
      <c r="E4413">
        <v>0.90180000000000005</v>
      </c>
      <c r="F4413">
        <f t="shared" si="136"/>
        <v>660.09092925260586</v>
      </c>
      <c r="G4413" t="str">
        <v>STIHL</v>
      </c>
      <c r="H4413" s="97" t="str">
        <f>IF(ISERROR(IF(AND(A:A&gt;#REF!,A:A&lt;=#REF!,B:B&lt;&gt;"CANC",G:G=$S$2),C4413,0)),"",IF(AND(A:A&gt;#REF!,A:A&lt;=#REF!,B:B&lt;&gt;"CANC",G:G=$S$2),C4413,0))</f>
        <v/>
      </c>
      <c r="I4413" s="97" t="str">
        <f>IF(ISERROR(IF(AND(A:A&gt;#REF!,A:A&lt;=#REF!,B:B&lt;&gt;"CANC",G:G=$S$2),C4413,0)),"",IF(AND(A:A&gt;#REF!,A:A&lt;=#REF!,B:B&lt;&gt;"CANC",G:G=$S$2),F4413,0))</f>
        <v/>
      </c>
      <c r="K4413" s="93">
        <f>[3]!TradeDate</f>
        <v>0</v>
      </c>
      <c r="L4413" s="93">
        <f>[3]!AlteredStatus</f>
        <v>0</v>
      </c>
      <c r="M4413">
        <f>[3]!CommissionEUR</f>
        <v>0</v>
      </c>
      <c r="N4413">
        <f>[3]!LocalChargeXComm</f>
        <v>0</v>
      </c>
      <c r="O4413">
        <f>[3]!FXEUR</f>
        <v>0</v>
      </c>
      <c r="P4413" t="e">
        <f t="shared" si="137"/>
        <v>#DIV/0!</v>
      </c>
      <c r="Q4413">
        <f>[3]!PortfolioCode</f>
        <v>0</v>
      </c>
    </row>
    <row r="4414" spans="1:17">
      <c r="A4414" s="93">
        <v>44137</v>
      </c>
      <c r="B4414" t="str">
        <v/>
      </c>
      <c r="C4414">
        <v>29.01</v>
      </c>
      <c r="D4414">
        <v>655.05999999999995</v>
      </c>
      <c r="E4414">
        <v>0.90180000000000005</v>
      </c>
      <c r="F4414">
        <f t="shared" si="136"/>
        <v>726.39166112219993</v>
      </c>
      <c r="G4414" t="str">
        <v>STIHL</v>
      </c>
      <c r="H4414" s="97" t="str">
        <f>IF(ISERROR(IF(AND(A:A&gt;#REF!,A:A&lt;=#REF!,B:B&lt;&gt;"CANC",G:G=$S$2),C4414,0)),"",IF(AND(A:A&gt;#REF!,A:A&lt;=#REF!,B:B&lt;&gt;"CANC",G:G=$S$2),C4414,0))</f>
        <v/>
      </c>
      <c r="I4414" s="97" t="str">
        <f>IF(ISERROR(IF(AND(A:A&gt;#REF!,A:A&lt;=#REF!,B:B&lt;&gt;"CANC",G:G=$S$2),C4414,0)),"",IF(AND(A:A&gt;#REF!,A:A&lt;=#REF!,B:B&lt;&gt;"CANC",G:G=$S$2),F4414,0))</f>
        <v/>
      </c>
      <c r="K4414" s="93">
        <f>[3]!TradeDate</f>
        <v>0</v>
      </c>
      <c r="L4414" s="93">
        <f>[3]!AlteredStatus</f>
        <v>0</v>
      </c>
      <c r="M4414">
        <f>[3]!CommissionEUR</f>
        <v>0</v>
      </c>
      <c r="N4414">
        <f>[3]!LocalChargeXComm</f>
        <v>0</v>
      </c>
      <c r="O4414">
        <f>[3]!FXEUR</f>
        <v>0</v>
      </c>
      <c r="P4414" t="e">
        <f t="shared" si="137"/>
        <v>#DIV/0!</v>
      </c>
      <c r="Q4414">
        <f>[3]!PortfolioCode</f>
        <v>0</v>
      </c>
    </row>
    <row r="4415" spans="1:17">
      <c r="A4415" s="93">
        <v>44137</v>
      </c>
      <c r="B4415" t="str">
        <v/>
      </c>
      <c r="C4415">
        <v>20.02</v>
      </c>
      <c r="D4415">
        <v>452.43</v>
      </c>
      <c r="E4415">
        <v>0.90180000000000005</v>
      </c>
      <c r="F4415">
        <f t="shared" si="136"/>
        <v>501.69660678642714</v>
      </c>
      <c r="G4415" t="str">
        <v>STIHL</v>
      </c>
      <c r="H4415" s="97" t="str">
        <f>IF(ISERROR(IF(AND(A:A&gt;#REF!,A:A&lt;=#REF!,B:B&lt;&gt;"CANC",G:G=$S$2),C4415,0)),"",IF(AND(A:A&gt;#REF!,A:A&lt;=#REF!,B:B&lt;&gt;"CANC",G:G=$S$2),C4415,0))</f>
        <v/>
      </c>
      <c r="I4415" s="97" t="str">
        <f>IF(ISERROR(IF(AND(A:A&gt;#REF!,A:A&lt;=#REF!,B:B&lt;&gt;"CANC",G:G=$S$2),C4415,0)),"",IF(AND(A:A&gt;#REF!,A:A&lt;=#REF!,B:B&lt;&gt;"CANC",G:G=$S$2),F4415,0))</f>
        <v/>
      </c>
      <c r="K4415" s="93">
        <f>[3]!TradeDate</f>
        <v>0</v>
      </c>
      <c r="L4415" s="93">
        <f>[3]!AlteredStatus</f>
        <v>0</v>
      </c>
      <c r="M4415">
        <f>[3]!CommissionEUR</f>
        <v>0</v>
      </c>
      <c r="N4415">
        <f>[3]!LocalChargeXComm</f>
        <v>0</v>
      </c>
      <c r="O4415">
        <f>[3]!FXEUR</f>
        <v>0</v>
      </c>
      <c r="P4415" t="e">
        <f t="shared" si="137"/>
        <v>#DIV/0!</v>
      </c>
      <c r="Q4415">
        <f>[3]!PortfolioCode</f>
        <v>0</v>
      </c>
    </row>
    <row r="4416" spans="1:17">
      <c r="A4416" s="93">
        <v>44137</v>
      </c>
      <c r="B4416" t="str">
        <v/>
      </c>
      <c r="C4416">
        <v>46.42</v>
      </c>
      <c r="D4416">
        <v>0</v>
      </c>
      <c r="E4416">
        <v>1</v>
      </c>
      <c r="F4416">
        <f t="shared" si="136"/>
        <v>0</v>
      </c>
      <c r="G4416" t="str">
        <v>SAUL1311</v>
      </c>
      <c r="H4416" s="97" t="str">
        <f>IF(ISERROR(IF(AND(A:A&gt;#REF!,A:A&lt;=#REF!,B:B&lt;&gt;"CANC",G:G=$S$2),C4416,0)),"",IF(AND(A:A&gt;#REF!,A:A&lt;=#REF!,B:B&lt;&gt;"CANC",G:G=$S$2),C4416,0))</f>
        <v/>
      </c>
      <c r="I4416" s="97" t="str">
        <f>IF(ISERROR(IF(AND(A:A&gt;#REF!,A:A&lt;=#REF!,B:B&lt;&gt;"CANC",G:G=$S$2),C4416,0)),"",IF(AND(A:A&gt;#REF!,A:A&lt;=#REF!,B:B&lt;&gt;"CANC",G:G=$S$2),F4416,0))</f>
        <v/>
      </c>
      <c r="K4416" s="93">
        <f>[3]!TradeDate</f>
        <v>0</v>
      </c>
      <c r="L4416" s="93">
        <f>[3]!AlteredStatus</f>
        <v>0</v>
      </c>
      <c r="M4416">
        <f>[3]!CommissionEUR</f>
        <v>0</v>
      </c>
      <c r="N4416">
        <f>[3]!LocalChargeXComm</f>
        <v>0</v>
      </c>
      <c r="O4416">
        <f>[3]!FXEUR</f>
        <v>0</v>
      </c>
      <c r="P4416" t="e">
        <f t="shared" si="137"/>
        <v>#DIV/0!</v>
      </c>
      <c r="Q4416">
        <f>[3]!PortfolioCode</f>
        <v>0</v>
      </c>
    </row>
    <row r="4417" spans="1:17">
      <c r="A4417" s="93">
        <v>44137</v>
      </c>
      <c r="B4417" t="str">
        <v/>
      </c>
      <c r="C4417">
        <v>20.350000000000001</v>
      </c>
      <c r="D4417">
        <v>0</v>
      </c>
      <c r="E4417">
        <v>1.0704</v>
      </c>
      <c r="F4417">
        <f t="shared" si="136"/>
        <v>0</v>
      </c>
      <c r="G4417" t="str">
        <v>LF-BWF</v>
      </c>
      <c r="H4417" s="97" t="str">
        <f>IF(ISERROR(IF(AND(A:A&gt;#REF!,A:A&lt;=#REF!,B:B&lt;&gt;"CANC",G:G=$S$2),C4417,0)),"",IF(AND(A:A&gt;#REF!,A:A&lt;=#REF!,B:B&lt;&gt;"CANC",G:G=$S$2),C4417,0))</f>
        <v/>
      </c>
      <c r="I4417" s="97" t="str">
        <f>IF(ISERROR(IF(AND(A:A&gt;#REF!,A:A&lt;=#REF!,B:B&lt;&gt;"CANC",G:G=$S$2),C4417,0)),"",IF(AND(A:A&gt;#REF!,A:A&lt;=#REF!,B:B&lt;&gt;"CANC",G:G=$S$2),F4417,0))</f>
        <v/>
      </c>
      <c r="K4417" s="93">
        <f>[3]!TradeDate</f>
        <v>0</v>
      </c>
      <c r="L4417" s="93">
        <f>[3]!AlteredStatus</f>
        <v>0</v>
      </c>
      <c r="M4417">
        <f>[3]!CommissionEUR</f>
        <v>0</v>
      </c>
      <c r="N4417">
        <f>[3]!LocalChargeXComm</f>
        <v>0</v>
      </c>
      <c r="O4417">
        <f>[3]!FXEUR</f>
        <v>0</v>
      </c>
      <c r="P4417" t="e">
        <f t="shared" si="137"/>
        <v>#DIV/0!</v>
      </c>
      <c r="Q4417">
        <f>[3]!PortfolioCode</f>
        <v>0</v>
      </c>
    </row>
    <row r="4418" spans="1:17">
      <c r="A4418" s="93">
        <v>44137</v>
      </c>
      <c r="B4418" t="str">
        <v/>
      </c>
      <c r="C4418">
        <v>43.93</v>
      </c>
      <c r="D4418">
        <v>0</v>
      </c>
      <c r="E4418">
        <v>1</v>
      </c>
      <c r="F4418">
        <f t="shared" si="136"/>
        <v>0</v>
      </c>
      <c r="G4418" t="str">
        <v>LF-BWF</v>
      </c>
      <c r="H4418" s="97" t="str">
        <f>IF(ISERROR(IF(AND(A:A&gt;#REF!,A:A&lt;=#REF!,B:B&lt;&gt;"CANC",G:G=$S$2),C4418,0)),"",IF(AND(A:A&gt;#REF!,A:A&lt;=#REF!,B:B&lt;&gt;"CANC",G:G=$S$2),C4418,0))</f>
        <v/>
      </c>
      <c r="I4418" s="97" t="str">
        <f>IF(ISERROR(IF(AND(A:A&gt;#REF!,A:A&lt;=#REF!,B:B&lt;&gt;"CANC",G:G=$S$2),C4418,0)),"",IF(AND(A:A&gt;#REF!,A:A&lt;=#REF!,B:B&lt;&gt;"CANC",G:G=$S$2),F4418,0))</f>
        <v/>
      </c>
      <c r="K4418" s="93">
        <f>[3]!TradeDate</f>
        <v>0</v>
      </c>
      <c r="L4418" s="93">
        <f>[3]!AlteredStatus</f>
        <v>0</v>
      </c>
      <c r="M4418">
        <f>[3]!CommissionEUR</f>
        <v>0</v>
      </c>
      <c r="N4418">
        <f>[3]!LocalChargeXComm</f>
        <v>0</v>
      </c>
      <c r="O4418">
        <f>[3]!FXEUR</f>
        <v>0</v>
      </c>
      <c r="P4418" t="e">
        <f t="shared" si="137"/>
        <v>#DIV/0!</v>
      </c>
      <c r="Q4418">
        <f>[3]!PortfolioCode</f>
        <v>0</v>
      </c>
    </row>
    <row r="4419" spans="1:17">
      <c r="A4419" s="93">
        <v>44137</v>
      </c>
      <c r="B4419" t="str">
        <v/>
      </c>
      <c r="C4419">
        <v>24.52</v>
      </c>
      <c r="D4419">
        <v>0</v>
      </c>
      <c r="E4419">
        <v>1</v>
      </c>
      <c r="F4419">
        <f t="shared" ref="F4419:F4482" si="138">D4419/E4419</f>
        <v>0</v>
      </c>
      <c r="G4419" t="str">
        <v>LF-BWF</v>
      </c>
      <c r="H4419" s="97" t="str">
        <f>IF(ISERROR(IF(AND(A:A&gt;#REF!,A:A&lt;=#REF!,B:B&lt;&gt;"CANC",G:G=$S$2),C4419,0)),"",IF(AND(A:A&gt;#REF!,A:A&lt;=#REF!,B:B&lt;&gt;"CANC",G:G=$S$2),C4419,0))</f>
        <v/>
      </c>
      <c r="I4419" s="97" t="str">
        <f>IF(ISERROR(IF(AND(A:A&gt;#REF!,A:A&lt;=#REF!,B:B&lt;&gt;"CANC",G:G=$S$2),C4419,0)),"",IF(AND(A:A&gt;#REF!,A:A&lt;=#REF!,B:B&lt;&gt;"CANC",G:G=$S$2),F4419,0))</f>
        <v/>
      </c>
      <c r="K4419" s="93">
        <f>[3]!TradeDate</f>
        <v>0</v>
      </c>
      <c r="L4419" s="93">
        <f>[3]!AlteredStatus</f>
        <v>0</v>
      </c>
      <c r="M4419">
        <f>[3]!CommissionEUR</f>
        <v>0</v>
      </c>
      <c r="N4419">
        <f>[3]!LocalChargeXComm</f>
        <v>0</v>
      </c>
      <c r="O4419">
        <f>[3]!FXEUR</f>
        <v>0</v>
      </c>
      <c r="P4419" t="e">
        <f t="shared" ref="P4419:P4482" si="139">N4419/O4419</f>
        <v>#DIV/0!</v>
      </c>
      <c r="Q4419">
        <f>[3]!PortfolioCode</f>
        <v>0</v>
      </c>
    </row>
    <row r="4420" spans="1:17">
      <c r="A4420" s="93">
        <v>44137</v>
      </c>
      <c r="B4420" t="str">
        <v/>
      </c>
      <c r="C4420">
        <v>23.1</v>
      </c>
      <c r="D4420">
        <v>0</v>
      </c>
      <c r="E4420">
        <v>1</v>
      </c>
      <c r="F4420">
        <f t="shared" si="138"/>
        <v>0</v>
      </c>
      <c r="G4420" t="str">
        <v>LF-BWF</v>
      </c>
      <c r="H4420" s="97" t="str">
        <f>IF(ISERROR(IF(AND(A:A&gt;#REF!,A:A&lt;=#REF!,B:B&lt;&gt;"CANC",G:G=$S$2),C4420,0)),"",IF(AND(A:A&gt;#REF!,A:A&lt;=#REF!,B:B&lt;&gt;"CANC",G:G=$S$2),C4420,0))</f>
        <v/>
      </c>
      <c r="I4420" s="97" t="str">
        <f>IF(ISERROR(IF(AND(A:A&gt;#REF!,A:A&lt;=#REF!,B:B&lt;&gt;"CANC",G:G=$S$2),C4420,0)),"",IF(AND(A:A&gt;#REF!,A:A&lt;=#REF!,B:B&lt;&gt;"CANC",G:G=$S$2),F4420,0))</f>
        <v/>
      </c>
      <c r="K4420" s="93">
        <f>[3]!TradeDate</f>
        <v>0</v>
      </c>
      <c r="L4420" s="93">
        <f>[3]!AlteredStatus</f>
        <v>0</v>
      </c>
      <c r="M4420">
        <f>[3]!CommissionEUR</f>
        <v>0</v>
      </c>
      <c r="N4420">
        <f>[3]!LocalChargeXComm</f>
        <v>0</v>
      </c>
      <c r="O4420">
        <f>[3]!FXEUR</f>
        <v>0</v>
      </c>
      <c r="P4420" t="e">
        <f t="shared" si="139"/>
        <v>#DIV/0!</v>
      </c>
      <c r="Q4420">
        <f>[3]!PortfolioCode</f>
        <v>0</v>
      </c>
    </row>
    <row r="4421" spans="1:17">
      <c r="A4421" s="93">
        <v>44137</v>
      </c>
      <c r="B4421" t="str">
        <v/>
      </c>
      <c r="C4421">
        <v>18.29</v>
      </c>
      <c r="D4421">
        <v>0</v>
      </c>
      <c r="E4421">
        <v>1</v>
      </c>
      <c r="F4421">
        <f t="shared" si="138"/>
        <v>0</v>
      </c>
      <c r="G4421" t="str">
        <v>LF-BWF</v>
      </c>
      <c r="H4421" s="97" t="str">
        <f>IF(ISERROR(IF(AND(A:A&gt;#REF!,A:A&lt;=#REF!,B:B&lt;&gt;"CANC",G:G=$S$2),C4421,0)),"",IF(AND(A:A&gt;#REF!,A:A&lt;=#REF!,B:B&lt;&gt;"CANC",G:G=$S$2),C4421,0))</f>
        <v/>
      </c>
      <c r="I4421" s="97" t="str">
        <f>IF(ISERROR(IF(AND(A:A&gt;#REF!,A:A&lt;=#REF!,B:B&lt;&gt;"CANC",G:G=$S$2),C4421,0)),"",IF(AND(A:A&gt;#REF!,A:A&lt;=#REF!,B:B&lt;&gt;"CANC",G:G=$S$2),F4421,0))</f>
        <v/>
      </c>
      <c r="K4421" s="93">
        <f>[3]!TradeDate</f>
        <v>0</v>
      </c>
      <c r="L4421" s="93">
        <f>[3]!AlteredStatus</f>
        <v>0</v>
      </c>
      <c r="M4421">
        <f>[3]!CommissionEUR</f>
        <v>0</v>
      </c>
      <c r="N4421">
        <f>[3]!LocalChargeXComm</f>
        <v>0</v>
      </c>
      <c r="O4421">
        <f>[3]!FXEUR</f>
        <v>0</v>
      </c>
      <c r="P4421" t="e">
        <f t="shared" si="139"/>
        <v>#DIV/0!</v>
      </c>
      <c r="Q4421">
        <f>[3]!PortfolioCode</f>
        <v>0</v>
      </c>
    </row>
    <row r="4422" spans="1:17">
      <c r="A4422" s="93">
        <v>44137</v>
      </c>
      <c r="B4422" t="str">
        <v/>
      </c>
      <c r="C4422">
        <v>23.81</v>
      </c>
      <c r="D4422">
        <v>34.01</v>
      </c>
      <c r="E4422">
        <v>1</v>
      </c>
      <c r="F4422">
        <f t="shared" si="138"/>
        <v>34.01</v>
      </c>
      <c r="G4422" t="str">
        <v>STIHL</v>
      </c>
      <c r="H4422" s="97" t="str">
        <f>IF(ISERROR(IF(AND(A:A&gt;#REF!,A:A&lt;=#REF!,B:B&lt;&gt;"CANC",G:G=$S$2),C4422,0)),"",IF(AND(A:A&gt;#REF!,A:A&lt;=#REF!,B:B&lt;&gt;"CANC",G:G=$S$2),C4422,0))</f>
        <v/>
      </c>
      <c r="I4422" s="97" t="str">
        <f>IF(ISERROR(IF(AND(A:A&gt;#REF!,A:A&lt;=#REF!,B:B&lt;&gt;"CANC",G:G=$S$2),C4422,0)),"",IF(AND(A:A&gt;#REF!,A:A&lt;=#REF!,B:B&lt;&gt;"CANC",G:G=$S$2),F4422,0))</f>
        <v/>
      </c>
      <c r="K4422" s="93">
        <f>[3]!TradeDate</f>
        <v>0</v>
      </c>
      <c r="L4422" s="93">
        <f>[3]!AlteredStatus</f>
        <v>0</v>
      </c>
      <c r="M4422">
        <f>[3]!CommissionEUR</f>
        <v>0</v>
      </c>
      <c r="N4422">
        <f>[3]!LocalChargeXComm</f>
        <v>0</v>
      </c>
      <c r="O4422">
        <f>[3]!FXEUR</f>
        <v>0</v>
      </c>
      <c r="P4422" t="e">
        <f t="shared" si="139"/>
        <v>#DIV/0!</v>
      </c>
      <c r="Q4422">
        <f>[3]!PortfolioCode</f>
        <v>0</v>
      </c>
    </row>
    <row r="4423" spans="1:17">
      <c r="A4423" s="93">
        <v>44137</v>
      </c>
      <c r="B4423" t="str">
        <v/>
      </c>
      <c r="C4423">
        <v>25.53</v>
      </c>
      <c r="D4423">
        <v>0</v>
      </c>
      <c r="E4423">
        <v>1</v>
      </c>
      <c r="F4423">
        <f t="shared" si="138"/>
        <v>0</v>
      </c>
      <c r="G4423" t="str">
        <v>STIHL</v>
      </c>
      <c r="H4423" s="97" t="str">
        <f>IF(ISERROR(IF(AND(A:A&gt;#REF!,A:A&lt;=#REF!,B:B&lt;&gt;"CANC",G:G=$S$2),C4423,0)),"",IF(AND(A:A&gt;#REF!,A:A&lt;=#REF!,B:B&lt;&gt;"CANC",G:G=$S$2),C4423,0))</f>
        <v/>
      </c>
      <c r="I4423" s="97" t="str">
        <f>IF(ISERROR(IF(AND(A:A&gt;#REF!,A:A&lt;=#REF!,B:B&lt;&gt;"CANC",G:G=$S$2),C4423,0)),"",IF(AND(A:A&gt;#REF!,A:A&lt;=#REF!,B:B&lt;&gt;"CANC",G:G=$S$2),F4423,0))</f>
        <v/>
      </c>
      <c r="K4423" s="93">
        <f>[3]!TradeDate</f>
        <v>0</v>
      </c>
      <c r="L4423" s="93">
        <f>[3]!AlteredStatus</f>
        <v>0</v>
      </c>
      <c r="M4423">
        <f>[3]!CommissionEUR</f>
        <v>0</v>
      </c>
      <c r="N4423">
        <f>[3]!LocalChargeXComm</f>
        <v>0</v>
      </c>
      <c r="O4423">
        <f>[3]!FXEUR</f>
        <v>0</v>
      </c>
      <c r="P4423" t="e">
        <f t="shared" si="139"/>
        <v>#DIV/0!</v>
      </c>
      <c r="Q4423">
        <f>[3]!PortfolioCode</f>
        <v>0</v>
      </c>
    </row>
    <row r="4424" spans="1:17">
      <c r="A4424" s="93">
        <v>44137</v>
      </c>
      <c r="B4424" t="str">
        <v/>
      </c>
      <c r="C4424">
        <v>14</v>
      </c>
      <c r="D4424">
        <v>0</v>
      </c>
      <c r="E4424">
        <v>1</v>
      </c>
      <c r="F4424">
        <f t="shared" si="138"/>
        <v>0</v>
      </c>
      <c r="G4424" t="str">
        <v>STIHL</v>
      </c>
      <c r="H4424" s="97" t="str">
        <f>IF(ISERROR(IF(AND(A:A&gt;#REF!,A:A&lt;=#REF!,B:B&lt;&gt;"CANC",G:G=$S$2),C4424,0)),"",IF(AND(A:A&gt;#REF!,A:A&lt;=#REF!,B:B&lt;&gt;"CANC",G:G=$S$2),C4424,0))</f>
        <v/>
      </c>
      <c r="I4424" s="97" t="str">
        <f>IF(ISERROR(IF(AND(A:A&gt;#REF!,A:A&lt;=#REF!,B:B&lt;&gt;"CANC",G:G=$S$2),C4424,0)),"",IF(AND(A:A&gt;#REF!,A:A&lt;=#REF!,B:B&lt;&gt;"CANC",G:G=$S$2),F4424,0))</f>
        <v/>
      </c>
      <c r="K4424" s="93">
        <f>[3]!TradeDate</f>
        <v>0</v>
      </c>
      <c r="L4424" s="93">
        <f>[3]!AlteredStatus</f>
        <v>0</v>
      </c>
      <c r="M4424">
        <f>[3]!CommissionEUR</f>
        <v>0</v>
      </c>
      <c r="N4424">
        <f>[3]!LocalChargeXComm</f>
        <v>0</v>
      </c>
      <c r="O4424">
        <f>[3]!FXEUR</f>
        <v>0</v>
      </c>
      <c r="P4424" t="e">
        <f t="shared" si="139"/>
        <v>#DIV/0!</v>
      </c>
      <c r="Q4424">
        <f>[3]!PortfolioCode</f>
        <v>0</v>
      </c>
    </row>
    <row r="4425" spans="1:17">
      <c r="A4425" s="93">
        <v>44137</v>
      </c>
      <c r="B4425" t="str">
        <v/>
      </c>
      <c r="C4425">
        <v>65.27</v>
      </c>
      <c r="D4425">
        <v>0</v>
      </c>
      <c r="E4425">
        <v>1.1667000000000001</v>
      </c>
      <c r="F4425">
        <f t="shared" si="138"/>
        <v>0</v>
      </c>
      <c r="G4425" t="str">
        <v>LF-BWF</v>
      </c>
      <c r="H4425" s="97" t="str">
        <f>IF(ISERROR(IF(AND(A:A&gt;#REF!,A:A&lt;=#REF!,B:B&lt;&gt;"CANC",G:G=$S$2),C4425,0)),"",IF(AND(A:A&gt;#REF!,A:A&lt;=#REF!,B:B&lt;&gt;"CANC",G:G=$S$2),C4425,0))</f>
        <v/>
      </c>
      <c r="I4425" s="97" t="str">
        <f>IF(ISERROR(IF(AND(A:A&gt;#REF!,A:A&lt;=#REF!,B:B&lt;&gt;"CANC",G:G=$S$2),C4425,0)),"",IF(AND(A:A&gt;#REF!,A:A&lt;=#REF!,B:B&lt;&gt;"CANC",G:G=$S$2),F4425,0))</f>
        <v/>
      </c>
      <c r="K4425" s="93">
        <f>[3]!TradeDate</f>
        <v>0</v>
      </c>
      <c r="L4425" s="93">
        <f>[3]!AlteredStatus</f>
        <v>0</v>
      </c>
      <c r="M4425">
        <f>[3]!CommissionEUR</f>
        <v>0</v>
      </c>
      <c r="N4425">
        <f>[3]!LocalChargeXComm</f>
        <v>0</v>
      </c>
      <c r="O4425">
        <f>[3]!FXEUR</f>
        <v>0</v>
      </c>
      <c r="P4425" t="e">
        <f t="shared" si="139"/>
        <v>#DIV/0!</v>
      </c>
      <c r="Q4425">
        <f>[3]!PortfolioCode</f>
        <v>0</v>
      </c>
    </row>
    <row r="4426" spans="1:17">
      <c r="A4426" s="93">
        <v>44137</v>
      </c>
      <c r="B4426" t="str">
        <v/>
      </c>
      <c r="C4426">
        <v>106.96</v>
      </c>
      <c r="D4426">
        <v>0</v>
      </c>
      <c r="E4426">
        <v>1.1667000000000001</v>
      </c>
      <c r="F4426">
        <f t="shared" si="138"/>
        <v>0</v>
      </c>
      <c r="G4426" t="str">
        <v>LF-BWF</v>
      </c>
      <c r="H4426" s="97" t="str">
        <f>IF(ISERROR(IF(AND(A:A&gt;#REF!,A:A&lt;=#REF!,B:B&lt;&gt;"CANC",G:G=$S$2),C4426,0)),"",IF(AND(A:A&gt;#REF!,A:A&lt;=#REF!,B:B&lt;&gt;"CANC",G:G=$S$2),C4426,0))</f>
        <v/>
      </c>
      <c r="I4426" s="97" t="str">
        <f>IF(ISERROR(IF(AND(A:A&gt;#REF!,A:A&lt;=#REF!,B:B&lt;&gt;"CANC",G:G=$S$2),C4426,0)),"",IF(AND(A:A&gt;#REF!,A:A&lt;=#REF!,B:B&lt;&gt;"CANC",G:G=$S$2),F4426,0))</f>
        <v/>
      </c>
      <c r="K4426" s="93">
        <f>[3]!TradeDate</f>
        <v>0</v>
      </c>
      <c r="L4426" s="93">
        <f>[3]!AlteredStatus</f>
        <v>0</v>
      </c>
      <c r="M4426">
        <f>[3]!CommissionEUR</f>
        <v>0</v>
      </c>
      <c r="N4426">
        <f>[3]!LocalChargeXComm</f>
        <v>0</v>
      </c>
      <c r="O4426">
        <f>[3]!FXEUR</f>
        <v>0</v>
      </c>
      <c r="P4426" t="e">
        <f t="shared" si="139"/>
        <v>#DIV/0!</v>
      </c>
      <c r="Q4426">
        <f>[3]!PortfolioCode</f>
        <v>0</v>
      </c>
    </row>
    <row r="4427" spans="1:17">
      <c r="A4427" s="93">
        <v>44137</v>
      </c>
      <c r="B4427" t="str">
        <v/>
      </c>
      <c r="C4427">
        <v>100.5</v>
      </c>
      <c r="D4427">
        <v>0</v>
      </c>
      <c r="E4427">
        <v>1.1667000000000001</v>
      </c>
      <c r="F4427">
        <f t="shared" si="138"/>
        <v>0</v>
      </c>
      <c r="G4427" t="str">
        <v>LF-BWF</v>
      </c>
      <c r="H4427" s="97" t="str">
        <f>IF(ISERROR(IF(AND(A:A&gt;#REF!,A:A&lt;=#REF!,B:B&lt;&gt;"CANC",G:G=$S$2),C4427,0)),"",IF(AND(A:A&gt;#REF!,A:A&lt;=#REF!,B:B&lt;&gt;"CANC",G:G=$S$2),C4427,0))</f>
        <v/>
      </c>
      <c r="I4427" s="97" t="str">
        <f>IF(ISERROR(IF(AND(A:A&gt;#REF!,A:A&lt;=#REF!,B:B&lt;&gt;"CANC",G:G=$S$2),C4427,0)),"",IF(AND(A:A&gt;#REF!,A:A&lt;=#REF!,B:B&lt;&gt;"CANC",G:G=$S$2),F4427,0))</f>
        <v/>
      </c>
      <c r="K4427" s="93">
        <f>[3]!TradeDate</f>
        <v>0</v>
      </c>
      <c r="L4427" s="93">
        <f>[3]!AlteredStatus</f>
        <v>0</v>
      </c>
      <c r="M4427">
        <f>[3]!CommissionEUR</f>
        <v>0</v>
      </c>
      <c r="N4427">
        <f>[3]!LocalChargeXComm</f>
        <v>0</v>
      </c>
      <c r="O4427">
        <f>[3]!FXEUR</f>
        <v>0</v>
      </c>
      <c r="P4427" t="e">
        <f t="shared" si="139"/>
        <v>#DIV/0!</v>
      </c>
      <c r="Q4427">
        <f>[3]!PortfolioCode</f>
        <v>0</v>
      </c>
    </row>
    <row r="4428" spans="1:17">
      <c r="A4428" s="93">
        <v>44137</v>
      </c>
      <c r="B4428" t="str">
        <v/>
      </c>
      <c r="C4428">
        <v>71.069999999999993</v>
      </c>
      <c r="D4428">
        <v>0</v>
      </c>
      <c r="E4428">
        <v>1.1667000000000001</v>
      </c>
      <c r="F4428">
        <f t="shared" si="138"/>
        <v>0</v>
      </c>
      <c r="G4428" t="str">
        <v>LF-BWF</v>
      </c>
      <c r="H4428" s="97" t="str">
        <f>IF(ISERROR(IF(AND(A:A&gt;#REF!,A:A&lt;=#REF!,B:B&lt;&gt;"CANC",G:G=$S$2),C4428,0)),"",IF(AND(A:A&gt;#REF!,A:A&lt;=#REF!,B:B&lt;&gt;"CANC",G:G=$S$2),C4428,0))</f>
        <v/>
      </c>
      <c r="I4428" s="97" t="str">
        <f>IF(ISERROR(IF(AND(A:A&gt;#REF!,A:A&lt;=#REF!,B:B&lt;&gt;"CANC",G:G=$S$2),C4428,0)),"",IF(AND(A:A&gt;#REF!,A:A&lt;=#REF!,B:B&lt;&gt;"CANC",G:G=$S$2),F4428,0))</f>
        <v/>
      </c>
      <c r="K4428" s="93">
        <f>[3]!TradeDate</f>
        <v>0</v>
      </c>
      <c r="L4428" s="93">
        <f>[3]!AlteredStatus</f>
        <v>0</v>
      </c>
      <c r="M4428">
        <f>[3]!CommissionEUR</f>
        <v>0</v>
      </c>
      <c r="N4428">
        <f>[3]!LocalChargeXComm</f>
        <v>0</v>
      </c>
      <c r="O4428">
        <f>[3]!FXEUR</f>
        <v>0</v>
      </c>
      <c r="P4428" t="e">
        <f t="shared" si="139"/>
        <v>#DIV/0!</v>
      </c>
      <c r="Q4428">
        <f>[3]!PortfolioCode</f>
        <v>0</v>
      </c>
    </row>
    <row r="4429" spans="1:17">
      <c r="A4429" s="93">
        <v>44137</v>
      </c>
      <c r="B4429" t="str">
        <v/>
      </c>
      <c r="C4429">
        <v>166.98</v>
      </c>
      <c r="D4429">
        <v>0</v>
      </c>
      <c r="E4429">
        <v>1.1667000000000001</v>
      </c>
      <c r="F4429">
        <f t="shared" si="138"/>
        <v>0</v>
      </c>
      <c r="G4429" t="str">
        <v>LF-BWF</v>
      </c>
      <c r="H4429" s="97" t="str">
        <f>IF(ISERROR(IF(AND(A:A&gt;#REF!,A:A&lt;=#REF!,B:B&lt;&gt;"CANC",G:G=$S$2),C4429,0)),"",IF(AND(A:A&gt;#REF!,A:A&lt;=#REF!,B:B&lt;&gt;"CANC",G:G=$S$2),C4429,0))</f>
        <v/>
      </c>
      <c r="I4429" s="97" t="str">
        <f>IF(ISERROR(IF(AND(A:A&gt;#REF!,A:A&lt;=#REF!,B:B&lt;&gt;"CANC",G:G=$S$2),C4429,0)),"",IF(AND(A:A&gt;#REF!,A:A&lt;=#REF!,B:B&lt;&gt;"CANC",G:G=$S$2),F4429,0))</f>
        <v/>
      </c>
      <c r="K4429" s="93">
        <f>[3]!TradeDate</f>
        <v>0</v>
      </c>
      <c r="L4429" s="93">
        <f>[3]!AlteredStatus</f>
        <v>0</v>
      </c>
      <c r="M4429">
        <f>[3]!CommissionEUR</f>
        <v>0</v>
      </c>
      <c r="N4429">
        <f>[3]!LocalChargeXComm</f>
        <v>0</v>
      </c>
      <c r="O4429">
        <f>[3]!FXEUR</f>
        <v>0</v>
      </c>
      <c r="P4429" t="e">
        <f t="shared" si="139"/>
        <v>#DIV/0!</v>
      </c>
      <c r="Q4429">
        <f>[3]!PortfolioCode</f>
        <v>0</v>
      </c>
    </row>
    <row r="4430" spans="1:17">
      <c r="A4430" s="93">
        <v>44137</v>
      </c>
      <c r="B4430" t="str">
        <v/>
      </c>
      <c r="C4430">
        <v>134.37</v>
      </c>
      <c r="D4430">
        <v>4.95</v>
      </c>
      <c r="E4430">
        <v>1.1667000000000001</v>
      </c>
      <c r="F4430">
        <f t="shared" si="138"/>
        <v>4.2427359218308052</v>
      </c>
      <c r="G4430" t="str">
        <v>LF-BWF</v>
      </c>
      <c r="H4430" s="97" t="str">
        <f>IF(ISERROR(IF(AND(A:A&gt;#REF!,A:A&lt;=#REF!,B:B&lt;&gt;"CANC",G:G=$S$2),C4430,0)),"",IF(AND(A:A&gt;#REF!,A:A&lt;=#REF!,B:B&lt;&gt;"CANC",G:G=$S$2),C4430,0))</f>
        <v/>
      </c>
      <c r="I4430" s="97" t="str">
        <f>IF(ISERROR(IF(AND(A:A&gt;#REF!,A:A&lt;=#REF!,B:B&lt;&gt;"CANC",G:G=$S$2),C4430,0)),"",IF(AND(A:A&gt;#REF!,A:A&lt;=#REF!,B:B&lt;&gt;"CANC",G:G=$S$2),F4430,0))</f>
        <v/>
      </c>
      <c r="K4430" s="93">
        <f>[3]!TradeDate</f>
        <v>0</v>
      </c>
      <c r="L4430" s="93">
        <f>[3]!AlteredStatus</f>
        <v>0</v>
      </c>
      <c r="M4430">
        <f>[3]!CommissionEUR</f>
        <v>0</v>
      </c>
      <c r="N4430">
        <f>[3]!LocalChargeXComm</f>
        <v>0</v>
      </c>
      <c r="O4430">
        <f>[3]!FXEUR</f>
        <v>0</v>
      </c>
      <c r="P4430" t="e">
        <f t="shared" si="139"/>
        <v>#DIV/0!</v>
      </c>
      <c r="Q4430">
        <f>[3]!PortfolioCode</f>
        <v>0</v>
      </c>
    </row>
    <row r="4431" spans="1:17">
      <c r="A4431" s="93">
        <v>44137</v>
      </c>
      <c r="B4431" t="str">
        <v/>
      </c>
      <c r="C4431">
        <v>80.760000000000005</v>
      </c>
      <c r="D4431">
        <v>0</v>
      </c>
      <c r="E4431">
        <v>1.1667000000000001</v>
      </c>
      <c r="F4431">
        <f t="shared" si="138"/>
        <v>0</v>
      </c>
      <c r="G4431" t="str">
        <v>LF-BWF</v>
      </c>
      <c r="H4431" s="97" t="str">
        <f>IF(ISERROR(IF(AND(A:A&gt;#REF!,A:A&lt;=#REF!,B:B&lt;&gt;"CANC",G:G=$S$2),C4431,0)),"",IF(AND(A:A&gt;#REF!,A:A&lt;=#REF!,B:B&lt;&gt;"CANC",G:G=$S$2),C4431,0))</f>
        <v/>
      </c>
      <c r="I4431" s="97" t="str">
        <f>IF(ISERROR(IF(AND(A:A&gt;#REF!,A:A&lt;=#REF!,B:B&lt;&gt;"CANC",G:G=$S$2),C4431,0)),"",IF(AND(A:A&gt;#REF!,A:A&lt;=#REF!,B:B&lt;&gt;"CANC",G:G=$S$2),F4431,0))</f>
        <v/>
      </c>
      <c r="K4431" s="93">
        <f>[3]!TradeDate</f>
        <v>0</v>
      </c>
      <c r="L4431" s="93">
        <f>[3]!AlteredStatus</f>
        <v>0</v>
      </c>
      <c r="M4431">
        <f>[3]!CommissionEUR</f>
        <v>0</v>
      </c>
      <c r="N4431">
        <f>[3]!LocalChargeXComm</f>
        <v>0</v>
      </c>
      <c r="O4431">
        <f>[3]!FXEUR</f>
        <v>0</v>
      </c>
      <c r="P4431" t="e">
        <f t="shared" si="139"/>
        <v>#DIV/0!</v>
      </c>
      <c r="Q4431">
        <f>[3]!PortfolioCode</f>
        <v>0</v>
      </c>
    </row>
    <row r="4432" spans="1:17">
      <c r="A4432" s="93">
        <v>44138</v>
      </c>
      <c r="B4432" t="str">
        <v/>
      </c>
      <c r="C4432">
        <v>285.89</v>
      </c>
      <c r="D4432">
        <v>0</v>
      </c>
      <c r="E4432">
        <v>7.4467999999999996</v>
      </c>
      <c r="F4432">
        <f t="shared" si="138"/>
        <v>0</v>
      </c>
      <c r="G4432" t="str">
        <v>MESCF</v>
      </c>
      <c r="H4432" s="97" t="str">
        <f>IF(ISERROR(IF(AND(A:A&gt;#REF!,A:A&lt;=#REF!,B:B&lt;&gt;"CANC",G:G=$S$2),C4432,0)),"",IF(AND(A:A&gt;#REF!,A:A&lt;=#REF!,B:B&lt;&gt;"CANC",G:G=$S$2),C4432,0))</f>
        <v/>
      </c>
      <c r="I4432" s="97" t="str">
        <f>IF(ISERROR(IF(AND(A:A&gt;#REF!,A:A&lt;=#REF!,B:B&lt;&gt;"CANC",G:G=$S$2),C4432,0)),"",IF(AND(A:A&gt;#REF!,A:A&lt;=#REF!,B:B&lt;&gt;"CANC",G:G=$S$2),F4432,0))</f>
        <v/>
      </c>
      <c r="K4432" s="93">
        <f>[3]!TradeDate</f>
        <v>0</v>
      </c>
      <c r="L4432" s="93">
        <f>[3]!AlteredStatus</f>
        <v>0</v>
      </c>
      <c r="M4432">
        <f>[3]!CommissionEUR</f>
        <v>0</v>
      </c>
      <c r="N4432">
        <f>[3]!LocalChargeXComm</f>
        <v>0</v>
      </c>
      <c r="O4432">
        <f>[3]!FXEUR</f>
        <v>0</v>
      </c>
      <c r="P4432" t="e">
        <f t="shared" si="139"/>
        <v>#DIV/0!</v>
      </c>
      <c r="Q4432">
        <f>[3]!PortfolioCode</f>
        <v>0</v>
      </c>
    </row>
    <row r="4433" spans="1:17">
      <c r="A4433" s="93">
        <v>44138</v>
      </c>
      <c r="B4433" t="str">
        <v/>
      </c>
      <c r="C4433">
        <v>279.5</v>
      </c>
      <c r="D4433">
        <v>0</v>
      </c>
      <c r="E4433">
        <v>7.4467999999999996</v>
      </c>
      <c r="F4433">
        <f t="shared" si="138"/>
        <v>0</v>
      </c>
      <c r="G4433" t="str">
        <v>SAUL1311</v>
      </c>
      <c r="H4433" s="97" t="str">
        <f>IF(ISERROR(IF(AND(A:A&gt;#REF!,A:A&lt;=#REF!,B:B&lt;&gt;"CANC",G:G=$S$2),C4433,0)),"",IF(AND(A:A&gt;#REF!,A:A&lt;=#REF!,B:B&lt;&gt;"CANC",G:G=$S$2),C4433,0))</f>
        <v/>
      </c>
      <c r="I4433" s="97" t="str">
        <f>IF(ISERROR(IF(AND(A:A&gt;#REF!,A:A&lt;=#REF!,B:B&lt;&gt;"CANC",G:G=$S$2),C4433,0)),"",IF(AND(A:A&gt;#REF!,A:A&lt;=#REF!,B:B&lt;&gt;"CANC",G:G=$S$2),F4433,0))</f>
        <v/>
      </c>
      <c r="K4433" s="93">
        <f>[3]!TradeDate</f>
        <v>0</v>
      </c>
      <c r="L4433" s="93">
        <f>[3]!AlteredStatus</f>
        <v>0</v>
      </c>
      <c r="M4433">
        <f>[3]!CommissionEUR</f>
        <v>0</v>
      </c>
      <c r="N4433">
        <f>[3]!LocalChargeXComm</f>
        <v>0</v>
      </c>
      <c r="O4433">
        <f>[3]!FXEUR</f>
        <v>0</v>
      </c>
      <c r="P4433" t="e">
        <f t="shared" si="139"/>
        <v>#DIV/0!</v>
      </c>
      <c r="Q4433">
        <f>[3]!PortfolioCode</f>
        <v>0</v>
      </c>
    </row>
    <row r="4434" spans="1:17">
      <c r="A4434" s="93">
        <v>44138</v>
      </c>
      <c r="B4434" t="str">
        <v/>
      </c>
      <c r="C4434">
        <v>98.04</v>
      </c>
      <c r="D4434">
        <v>0</v>
      </c>
      <c r="E4434">
        <v>7.4467999999999996</v>
      </c>
      <c r="F4434">
        <f t="shared" si="138"/>
        <v>0</v>
      </c>
      <c r="G4434" t="str">
        <v>STIHL</v>
      </c>
      <c r="H4434" s="97" t="str">
        <f>IF(ISERROR(IF(AND(A:A&gt;#REF!,A:A&lt;=#REF!,B:B&lt;&gt;"CANC",G:G=$S$2),C4434,0)),"",IF(AND(A:A&gt;#REF!,A:A&lt;=#REF!,B:B&lt;&gt;"CANC",G:G=$S$2),C4434,0))</f>
        <v/>
      </c>
      <c r="I4434" s="97" t="str">
        <f>IF(ISERROR(IF(AND(A:A&gt;#REF!,A:A&lt;=#REF!,B:B&lt;&gt;"CANC",G:G=$S$2),C4434,0)),"",IF(AND(A:A&gt;#REF!,A:A&lt;=#REF!,B:B&lt;&gt;"CANC",G:G=$S$2),F4434,0))</f>
        <v/>
      </c>
      <c r="K4434" s="93">
        <f>[3]!TradeDate</f>
        <v>0</v>
      </c>
      <c r="L4434" s="93">
        <f>[3]!AlteredStatus</f>
        <v>0</v>
      </c>
      <c r="M4434">
        <f>[3]!CommissionEUR</f>
        <v>0</v>
      </c>
      <c r="N4434">
        <f>[3]!LocalChargeXComm</f>
        <v>0</v>
      </c>
      <c r="O4434">
        <f>[3]!FXEUR</f>
        <v>0</v>
      </c>
      <c r="P4434" t="e">
        <f t="shared" si="139"/>
        <v>#DIV/0!</v>
      </c>
      <c r="Q4434">
        <f>[3]!PortfolioCode</f>
        <v>0</v>
      </c>
    </row>
    <row r="4435" spans="1:17">
      <c r="A4435" s="93">
        <v>44138</v>
      </c>
      <c r="B4435" t="str">
        <v/>
      </c>
      <c r="C4435">
        <v>68.2</v>
      </c>
      <c r="D4435">
        <v>0</v>
      </c>
      <c r="E4435">
        <v>10.9901</v>
      </c>
      <c r="F4435">
        <f t="shared" si="138"/>
        <v>0</v>
      </c>
      <c r="G4435" t="str">
        <v>LF-UKIF</v>
      </c>
      <c r="H4435" s="97" t="str">
        <f>IF(ISERROR(IF(AND(A:A&gt;#REF!,A:A&lt;=#REF!,B:B&lt;&gt;"CANC",G:G=$S$2),C4435,0)),"",IF(AND(A:A&gt;#REF!,A:A&lt;=#REF!,B:B&lt;&gt;"CANC",G:G=$S$2),C4435,0))</f>
        <v/>
      </c>
      <c r="I4435" s="97" t="str">
        <f>IF(ISERROR(IF(AND(A:A&gt;#REF!,A:A&lt;=#REF!,B:B&lt;&gt;"CANC",G:G=$S$2),C4435,0)),"",IF(AND(A:A&gt;#REF!,A:A&lt;=#REF!,B:B&lt;&gt;"CANC",G:G=$S$2),F4435,0))</f>
        <v/>
      </c>
      <c r="K4435" s="93">
        <f>[3]!TradeDate</f>
        <v>0</v>
      </c>
      <c r="L4435" s="93">
        <f>[3]!AlteredStatus</f>
        <v>0</v>
      </c>
      <c r="M4435">
        <f>[3]!CommissionEUR</f>
        <v>0</v>
      </c>
      <c r="N4435">
        <f>[3]!LocalChargeXComm</f>
        <v>0</v>
      </c>
      <c r="O4435">
        <f>[3]!FXEUR</f>
        <v>0</v>
      </c>
      <c r="P4435" t="e">
        <f t="shared" si="139"/>
        <v>#DIV/0!</v>
      </c>
      <c r="Q4435">
        <f>[3]!PortfolioCode</f>
        <v>0</v>
      </c>
    </row>
    <row r="4436" spans="1:17">
      <c r="A4436" s="93">
        <v>44138</v>
      </c>
      <c r="B4436" t="str">
        <v/>
      </c>
      <c r="C4436">
        <v>1705.07</v>
      </c>
      <c r="D4436">
        <v>0</v>
      </c>
      <c r="E4436">
        <v>10.9901</v>
      </c>
      <c r="F4436">
        <f t="shared" si="138"/>
        <v>0</v>
      </c>
      <c r="G4436" t="str">
        <v>MEEIF</v>
      </c>
      <c r="H4436" s="97" t="str">
        <f>IF(ISERROR(IF(AND(A:A&gt;#REF!,A:A&lt;=#REF!,B:B&lt;&gt;"CANC",G:G=$S$2),C4436,0)),"",IF(AND(A:A&gt;#REF!,A:A&lt;=#REF!,B:B&lt;&gt;"CANC",G:G=$S$2),C4436,0))</f>
        <v/>
      </c>
      <c r="I4436" s="97" t="str">
        <f>IF(ISERROR(IF(AND(A:A&gt;#REF!,A:A&lt;=#REF!,B:B&lt;&gt;"CANC",G:G=$S$2),C4436,0)),"",IF(AND(A:A&gt;#REF!,A:A&lt;=#REF!,B:B&lt;&gt;"CANC",G:G=$S$2),F4436,0))</f>
        <v/>
      </c>
      <c r="K4436" s="93">
        <f>[3]!TradeDate</f>
        <v>0</v>
      </c>
      <c r="L4436" s="93">
        <f>[3]!AlteredStatus</f>
        <v>0</v>
      </c>
      <c r="M4436">
        <f>[3]!CommissionEUR</f>
        <v>0</v>
      </c>
      <c r="N4436">
        <f>[3]!LocalChargeXComm</f>
        <v>0</v>
      </c>
      <c r="O4436">
        <f>[3]!FXEUR</f>
        <v>0</v>
      </c>
      <c r="P4436" t="e">
        <f t="shared" si="139"/>
        <v>#DIV/0!</v>
      </c>
      <c r="Q4436">
        <f>[3]!PortfolioCode</f>
        <v>0</v>
      </c>
    </row>
    <row r="4437" spans="1:17">
      <c r="A4437" s="93">
        <v>44138</v>
      </c>
      <c r="B4437" t="str">
        <v/>
      </c>
      <c r="C4437">
        <v>276.16000000000003</v>
      </c>
      <c r="D4437">
        <v>1</v>
      </c>
      <c r="E4437">
        <v>0.89690000000000003</v>
      </c>
      <c r="F4437">
        <f t="shared" si="138"/>
        <v>1.1149514996097669</v>
      </c>
      <c r="G4437" t="str">
        <v>STIHL</v>
      </c>
      <c r="H4437" s="97" t="str">
        <f>IF(ISERROR(IF(AND(A:A&gt;#REF!,A:A&lt;=#REF!,B:B&lt;&gt;"CANC",G:G=$S$2),C4437,0)),"",IF(AND(A:A&gt;#REF!,A:A&lt;=#REF!,B:B&lt;&gt;"CANC",G:G=$S$2),C4437,0))</f>
        <v/>
      </c>
      <c r="I4437" s="97" t="str">
        <f>IF(ISERROR(IF(AND(A:A&gt;#REF!,A:A&lt;=#REF!,B:B&lt;&gt;"CANC",G:G=$S$2),C4437,0)),"",IF(AND(A:A&gt;#REF!,A:A&lt;=#REF!,B:B&lt;&gt;"CANC",G:G=$S$2),F4437,0))</f>
        <v/>
      </c>
      <c r="K4437" s="93">
        <f>[3]!TradeDate</f>
        <v>0</v>
      </c>
      <c r="L4437" s="93">
        <f>[3]!AlteredStatus</f>
        <v>0</v>
      </c>
      <c r="M4437">
        <f>[3]!CommissionEUR</f>
        <v>0</v>
      </c>
      <c r="N4437">
        <f>[3]!LocalChargeXComm</f>
        <v>0</v>
      </c>
      <c r="O4437">
        <f>[3]!FXEUR</f>
        <v>0</v>
      </c>
      <c r="P4437" t="e">
        <f t="shared" si="139"/>
        <v>#DIV/0!</v>
      </c>
      <c r="Q4437">
        <f>[3]!PortfolioCode</f>
        <v>0</v>
      </c>
    </row>
    <row r="4438" spans="1:17">
      <c r="A4438" s="93">
        <v>44138</v>
      </c>
      <c r="B4438" t="str">
        <v/>
      </c>
      <c r="C4438">
        <v>138.32</v>
      </c>
      <c r="D4438">
        <v>0</v>
      </c>
      <c r="E4438">
        <v>1</v>
      </c>
      <c r="F4438">
        <f t="shared" si="138"/>
        <v>0</v>
      </c>
      <c r="G4438" t="str">
        <v>STIHL</v>
      </c>
      <c r="H4438" s="97" t="str">
        <f>IF(ISERROR(IF(AND(A:A&gt;#REF!,A:A&lt;=#REF!,B:B&lt;&gt;"CANC",G:G=$S$2),C4438,0)),"",IF(AND(A:A&gt;#REF!,A:A&lt;=#REF!,B:B&lt;&gt;"CANC",G:G=$S$2),C4438,0))</f>
        <v/>
      </c>
      <c r="I4438" s="97" t="str">
        <f>IF(ISERROR(IF(AND(A:A&gt;#REF!,A:A&lt;=#REF!,B:B&lt;&gt;"CANC",G:G=$S$2),C4438,0)),"",IF(AND(A:A&gt;#REF!,A:A&lt;=#REF!,B:B&lt;&gt;"CANC",G:G=$S$2),F4438,0))</f>
        <v/>
      </c>
      <c r="K4438" s="93">
        <f>[3]!TradeDate</f>
        <v>0</v>
      </c>
      <c r="L4438" s="93">
        <f>[3]!AlteredStatus</f>
        <v>0</v>
      </c>
      <c r="M4438">
        <f>[3]!CommissionEUR</f>
        <v>0</v>
      </c>
      <c r="N4438">
        <f>[3]!LocalChargeXComm</f>
        <v>0</v>
      </c>
      <c r="O4438">
        <f>[3]!FXEUR</f>
        <v>0</v>
      </c>
      <c r="P4438" t="e">
        <f t="shared" si="139"/>
        <v>#DIV/0!</v>
      </c>
      <c r="Q4438">
        <f>[3]!PortfolioCode</f>
        <v>0</v>
      </c>
    </row>
    <row r="4439" spans="1:17">
      <c r="A4439" s="93">
        <v>44138</v>
      </c>
      <c r="B4439" t="str">
        <v/>
      </c>
      <c r="C4439">
        <v>137.6</v>
      </c>
      <c r="D4439">
        <v>0</v>
      </c>
      <c r="E4439">
        <v>1</v>
      </c>
      <c r="F4439">
        <f t="shared" si="138"/>
        <v>0</v>
      </c>
      <c r="G4439" t="str">
        <v>STIHL</v>
      </c>
      <c r="H4439" s="97" t="str">
        <f>IF(ISERROR(IF(AND(A:A&gt;#REF!,A:A&lt;=#REF!,B:B&lt;&gt;"CANC",G:G=$S$2),C4439,0)),"",IF(AND(A:A&gt;#REF!,A:A&lt;=#REF!,B:B&lt;&gt;"CANC",G:G=$S$2),C4439,0))</f>
        <v/>
      </c>
      <c r="I4439" s="97" t="str">
        <f>IF(ISERROR(IF(AND(A:A&gt;#REF!,A:A&lt;=#REF!,B:B&lt;&gt;"CANC",G:G=$S$2),C4439,0)),"",IF(AND(A:A&gt;#REF!,A:A&lt;=#REF!,B:B&lt;&gt;"CANC",G:G=$S$2),F4439,0))</f>
        <v/>
      </c>
      <c r="K4439" s="93">
        <f>[3]!TradeDate</f>
        <v>0</v>
      </c>
      <c r="L4439" s="93">
        <f>[3]!AlteredStatus</f>
        <v>0</v>
      </c>
      <c r="M4439">
        <f>[3]!CommissionEUR</f>
        <v>0</v>
      </c>
      <c r="N4439">
        <f>[3]!LocalChargeXComm</f>
        <v>0</v>
      </c>
      <c r="O4439">
        <f>[3]!FXEUR</f>
        <v>0</v>
      </c>
      <c r="P4439" t="e">
        <f t="shared" si="139"/>
        <v>#DIV/0!</v>
      </c>
      <c r="Q4439">
        <f>[3]!PortfolioCode</f>
        <v>0</v>
      </c>
    </row>
    <row r="4440" spans="1:17">
      <c r="A4440" s="93">
        <v>44138</v>
      </c>
      <c r="B4440" t="str">
        <v/>
      </c>
      <c r="C4440">
        <v>113.1</v>
      </c>
      <c r="D4440">
        <v>0</v>
      </c>
      <c r="E4440">
        <v>1</v>
      </c>
      <c r="F4440">
        <f t="shared" si="138"/>
        <v>0</v>
      </c>
      <c r="G4440" t="str">
        <v>AMUNDIPEA</v>
      </c>
      <c r="H4440" s="97" t="str">
        <f>IF(ISERROR(IF(AND(A:A&gt;#REF!,A:A&lt;=#REF!,B:B&lt;&gt;"CANC",G:G=$S$2),C4440,0)),"",IF(AND(A:A&gt;#REF!,A:A&lt;=#REF!,B:B&lt;&gt;"CANC",G:G=$S$2),C4440,0))</f>
        <v/>
      </c>
      <c r="I4440" s="97" t="str">
        <f>IF(ISERROR(IF(AND(A:A&gt;#REF!,A:A&lt;=#REF!,B:B&lt;&gt;"CANC",G:G=$S$2),C4440,0)),"",IF(AND(A:A&gt;#REF!,A:A&lt;=#REF!,B:B&lt;&gt;"CANC",G:G=$S$2),F4440,0))</f>
        <v/>
      </c>
      <c r="K4440" s="93">
        <f>[3]!TradeDate</f>
        <v>0</v>
      </c>
      <c r="L4440" s="93">
        <f>[3]!AlteredStatus</f>
        <v>0</v>
      </c>
      <c r="M4440">
        <f>[3]!CommissionEUR</f>
        <v>0</v>
      </c>
      <c r="N4440">
        <f>[3]!LocalChargeXComm</f>
        <v>0</v>
      </c>
      <c r="O4440">
        <f>[3]!FXEUR</f>
        <v>0</v>
      </c>
      <c r="P4440" t="e">
        <f t="shared" si="139"/>
        <v>#DIV/0!</v>
      </c>
      <c r="Q4440">
        <f>[3]!PortfolioCode</f>
        <v>0</v>
      </c>
    </row>
    <row r="4441" spans="1:17">
      <c r="A4441" s="93">
        <v>44138</v>
      </c>
      <c r="B4441" t="str">
        <v/>
      </c>
      <c r="C4441">
        <v>50.88</v>
      </c>
      <c r="D4441">
        <v>0</v>
      </c>
      <c r="E4441">
        <v>1</v>
      </c>
      <c r="F4441">
        <f t="shared" si="138"/>
        <v>0</v>
      </c>
      <c r="G4441" t="str">
        <v>LF-EIF</v>
      </c>
      <c r="H4441" s="97" t="str">
        <f>IF(ISERROR(IF(AND(A:A&gt;#REF!,A:A&lt;=#REF!,B:B&lt;&gt;"CANC",G:G=$S$2),C4441,0)),"",IF(AND(A:A&gt;#REF!,A:A&lt;=#REF!,B:B&lt;&gt;"CANC",G:G=$S$2),C4441,0))</f>
        <v/>
      </c>
      <c r="I4441" s="97" t="str">
        <f>IF(ISERROR(IF(AND(A:A&gt;#REF!,A:A&lt;=#REF!,B:B&lt;&gt;"CANC",G:G=$S$2),C4441,0)),"",IF(AND(A:A&gt;#REF!,A:A&lt;=#REF!,B:B&lt;&gt;"CANC",G:G=$S$2),F4441,0))</f>
        <v/>
      </c>
      <c r="K4441" s="93">
        <f>[3]!TradeDate</f>
        <v>0</v>
      </c>
      <c r="L4441" s="93">
        <f>[3]!AlteredStatus</f>
        <v>0</v>
      </c>
      <c r="M4441">
        <f>[3]!CommissionEUR</f>
        <v>0</v>
      </c>
      <c r="N4441">
        <f>[3]!LocalChargeXComm</f>
        <v>0</v>
      </c>
      <c r="O4441">
        <f>[3]!FXEUR</f>
        <v>0</v>
      </c>
      <c r="P4441" t="e">
        <f t="shared" si="139"/>
        <v>#DIV/0!</v>
      </c>
      <c r="Q4441">
        <f>[3]!PortfolioCode</f>
        <v>0</v>
      </c>
    </row>
    <row r="4442" spans="1:17">
      <c r="A4442" s="93">
        <v>44138</v>
      </c>
      <c r="B4442" t="str">
        <v/>
      </c>
      <c r="C4442">
        <v>1074.4100000000001</v>
      </c>
      <c r="D4442">
        <v>0</v>
      </c>
      <c r="E4442">
        <v>1</v>
      </c>
      <c r="F4442">
        <f t="shared" si="138"/>
        <v>0</v>
      </c>
      <c r="G4442" t="str">
        <v>MCESCF</v>
      </c>
      <c r="H4442" s="97" t="str">
        <f>IF(ISERROR(IF(AND(A:A&gt;#REF!,A:A&lt;=#REF!,B:B&lt;&gt;"CANC",G:G=$S$2),C4442,0)),"",IF(AND(A:A&gt;#REF!,A:A&lt;=#REF!,B:B&lt;&gt;"CANC",G:G=$S$2),C4442,0))</f>
        <v/>
      </c>
      <c r="I4442" s="97" t="str">
        <f>IF(ISERROR(IF(AND(A:A&gt;#REF!,A:A&lt;=#REF!,B:B&lt;&gt;"CANC",G:G=$S$2),C4442,0)),"",IF(AND(A:A&gt;#REF!,A:A&lt;=#REF!,B:B&lt;&gt;"CANC",G:G=$S$2),F4442,0))</f>
        <v/>
      </c>
      <c r="K4442" s="93">
        <f>[3]!TradeDate</f>
        <v>0</v>
      </c>
      <c r="L4442" s="93">
        <f>[3]!AlteredStatus</f>
        <v>0</v>
      </c>
      <c r="M4442">
        <f>[3]!CommissionEUR</f>
        <v>0</v>
      </c>
      <c r="N4442">
        <f>[3]!LocalChargeXComm</f>
        <v>0</v>
      </c>
      <c r="O4442">
        <f>[3]!FXEUR</f>
        <v>0</v>
      </c>
      <c r="P4442" t="e">
        <f t="shared" si="139"/>
        <v>#DIV/0!</v>
      </c>
      <c r="Q4442">
        <f>[3]!PortfolioCode</f>
        <v>0</v>
      </c>
    </row>
    <row r="4443" spans="1:17">
      <c r="A4443" s="93">
        <v>44138</v>
      </c>
      <c r="B4443" t="str">
        <v/>
      </c>
      <c r="C4443">
        <v>735.13</v>
      </c>
      <c r="D4443">
        <v>0</v>
      </c>
      <c r="E4443">
        <v>1</v>
      </c>
      <c r="F4443">
        <f t="shared" si="138"/>
        <v>0</v>
      </c>
      <c r="G4443" t="str">
        <v>MESCT</v>
      </c>
      <c r="H4443" s="97" t="str">
        <f>IF(ISERROR(IF(AND(A:A&gt;#REF!,A:A&lt;=#REF!,B:B&lt;&gt;"CANC",G:G=$S$2),C4443,0)),"",IF(AND(A:A&gt;#REF!,A:A&lt;=#REF!,B:B&lt;&gt;"CANC",G:G=$S$2),C4443,0))</f>
        <v/>
      </c>
      <c r="I4443" s="97" t="str">
        <f>IF(ISERROR(IF(AND(A:A&gt;#REF!,A:A&lt;=#REF!,B:B&lt;&gt;"CANC",G:G=$S$2),C4443,0)),"",IF(AND(A:A&gt;#REF!,A:A&lt;=#REF!,B:B&lt;&gt;"CANC",G:G=$S$2),F4443,0))</f>
        <v/>
      </c>
      <c r="K4443" s="93">
        <f>[3]!TradeDate</f>
        <v>0</v>
      </c>
      <c r="L4443" s="93">
        <f>[3]!AlteredStatus</f>
        <v>0</v>
      </c>
      <c r="M4443">
        <f>[3]!CommissionEUR</f>
        <v>0</v>
      </c>
      <c r="N4443">
        <f>[3]!LocalChargeXComm</f>
        <v>0</v>
      </c>
      <c r="O4443">
        <f>[3]!FXEUR</f>
        <v>0</v>
      </c>
      <c r="P4443" t="e">
        <f t="shared" si="139"/>
        <v>#DIV/0!</v>
      </c>
      <c r="Q4443">
        <f>[3]!PortfolioCode</f>
        <v>0</v>
      </c>
    </row>
    <row r="4444" spans="1:17">
      <c r="A4444" s="93">
        <v>44138</v>
      </c>
      <c r="B4444" t="str">
        <v/>
      </c>
      <c r="C4444">
        <v>11.86</v>
      </c>
      <c r="D4444">
        <v>16.95</v>
      </c>
      <c r="E4444">
        <v>1</v>
      </c>
      <c r="F4444">
        <f t="shared" si="138"/>
        <v>16.95</v>
      </c>
      <c r="G4444" t="str">
        <v>STIHL</v>
      </c>
      <c r="H4444" s="97" t="str">
        <f>IF(ISERROR(IF(AND(A:A&gt;#REF!,A:A&lt;=#REF!,B:B&lt;&gt;"CANC",G:G=$S$2),C4444,0)),"",IF(AND(A:A&gt;#REF!,A:A&lt;=#REF!,B:B&lt;&gt;"CANC",G:G=$S$2),C4444,0))</f>
        <v/>
      </c>
      <c r="I4444" s="97" t="str">
        <f>IF(ISERROR(IF(AND(A:A&gt;#REF!,A:A&lt;=#REF!,B:B&lt;&gt;"CANC",G:G=$S$2),C4444,0)),"",IF(AND(A:A&gt;#REF!,A:A&lt;=#REF!,B:B&lt;&gt;"CANC",G:G=$S$2),F4444,0))</f>
        <v/>
      </c>
      <c r="K4444" s="93">
        <f>[3]!TradeDate</f>
        <v>0</v>
      </c>
      <c r="L4444" s="93">
        <f>[3]!AlteredStatus</f>
        <v>0</v>
      </c>
      <c r="M4444">
        <f>[3]!CommissionEUR</f>
        <v>0</v>
      </c>
      <c r="N4444">
        <f>[3]!LocalChargeXComm</f>
        <v>0</v>
      </c>
      <c r="O4444">
        <f>[3]!FXEUR</f>
        <v>0</v>
      </c>
      <c r="P4444" t="e">
        <f t="shared" si="139"/>
        <v>#DIV/0!</v>
      </c>
      <c r="Q4444">
        <f>[3]!PortfolioCode</f>
        <v>0</v>
      </c>
    </row>
    <row r="4445" spans="1:17">
      <c r="A4445" s="93">
        <v>44138</v>
      </c>
      <c r="B4445" t="str">
        <v/>
      </c>
      <c r="C4445">
        <v>9.84</v>
      </c>
      <c r="D4445">
        <v>0</v>
      </c>
      <c r="E4445">
        <v>1</v>
      </c>
      <c r="F4445">
        <f t="shared" si="138"/>
        <v>0</v>
      </c>
      <c r="G4445" t="str">
        <v>STIHL</v>
      </c>
      <c r="H4445" s="97" t="str">
        <f>IF(ISERROR(IF(AND(A:A&gt;#REF!,A:A&lt;=#REF!,B:B&lt;&gt;"CANC",G:G=$S$2),C4445,0)),"",IF(AND(A:A&gt;#REF!,A:A&lt;=#REF!,B:B&lt;&gt;"CANC",G:G=$S$2),C4445,0))</f>
        <v/>
      </c>
      <c r="I4445" s="97" t="str">
        <f>IF(ISERROR(IF(AND(A:A&gt;#REF!,A:A&lt;=#REF!,B:B&lt;&gt;"CANC",G:G=$S$2),C4445,0)),"",IF(AND(A:A&gt;#REF!,A:A&lt;=#REF!,B:B&lt;&gt;"CANC",G:G=$S$2),F4445,0))</f>
        <v/>
      </c>
      <c r="K4445" s="93">
        <f>[3]!TradeDate</f>
        <v>0</v>
      </c>
      <c r="L4445" s="93">
        <f>[3]!AlteredStatus</f>
        <v>0</v>
      </c>
      <c r="M4445">
        <f>[3]!CommissionEUR</f>
        <v>0</v>
      </c>
      <c r="N4445">
        <f>[3]!LocalChargeXComm</f>
        <v>0</v>
      </c>
      <c r="O4445">
        <f>[3]!FXEUR</f>
        <v>0</v>
      </c>
      <c r="P4445" t="e">
        <f t="shared" si="139"/>
        <v>#DIV/0!</v>
      </c>
      <c r="Q4445">
        <f>[3]!PortfolioCode</f>
        <v>0</v>
      </c>
    </row>
    <row r="4446" spans="1:17">
      <c r="A4446" s="93">
        <v>44138</v>
      </c>
      <c r="B4446" t="str">
        <v/>
      </c>
      <c r="C4446">
        <v>78.13</v>
      </c>
      <c r="D4446">
        <v>1</v>
      </c>
      <c r="E4446">
        <v>0.89690000000000003</v>
      </c>
      <c r="F4446">
        <f t="shared" si="138"/>
        <v>1.1149514996097669</v>
      </c>
      <c r="G4446" t="str">
        <v>AMUNDIPEA</v>
      </c>
      <c r="H4446" s="97" t="str">
        <f>IF(ISERROR(IF(AND(A:A&gt;#REF!,A:A&lt;=#REF!,B:B&lt;&gt;"CANC",G:G=$S$2),C4446,0)),"",IF(AND(A:A&gt;#REF!,A:A&lt;=#REF!,B:B&lt;&gt;"CANC",G:G=$S$2),C4446,0))</f>
        <v/>
      </c>
      <c r="I4446" s="97" t="str">
        <f>IF(ISERROR(IF(AND(A:A&gt;#REF!,A:A&lt;=#REF!,B:B&lt;&gt;"CANC",G:G=$S$2),C4446,0)),"",IF(AND(A:A&gt;#REF!,A:A&lt;=#REF!,B:B&lt;&gt;"CANC",G:G=$S$2),F4446,0))</f>
        <v/>
      </c>
      <c r="K4446" s="93">
        <f>[3]!TradeDate</f>
        <v>0</v>
      </c>
      <c r="L4446" s="93">
        <f>[3]!AlteredStatus</f>
        <v>0</v>
      </c>
      <c r="M4446">
        <f>[3]!CommissionEUR</f>
        <v>0</v>
      </c>
      <c r="N4446">
        <f>[3]!LocalChargeXComm</f>
        <v>0</v>
      </c>
      <c r="O4446">
        <f>[3]!FXEUR</f>
        <v>0</v>
      </c>
      <c r="P4446" t="e">
        <f t="shared" si="139"/>
        <v>#DIV/0!</v>
      </c>
      <c r="Q4446">
        <f>[3]!PortfolioCode</f>
        <v>0</v>
      </c>
    </row>
    <row r="4447" spans="1:17">
      <c r="A4447" s="93">
        <v>44138</v>
      </c>
      <c r="B4447" t="str">
        <v/>
      </c>
      <c r="C4447">
        <v>300.82</v>
      </c>
      <c r="D4447">
        <v>1</v>
      </c>
      <c r="E4447">
        <v>0.89690000000000003</v>
      </c>
      <c r="F4447">
        <f t="shared" si="138"/>
        <v>1.1149514996097669</v>
      </c>
      <c r="G4447" t="str">
        <v>SAUL1311</v>
      </c>
      <c r="H4447" s="97" t="str">
        <f>IF(ISERROR(IF(AND(A:A&gt;#REF!,A:A&lt;=#REF!,B:B&lt;&gt;"CANC",G:G=$S$2),C4447,0)),"",IF(AND(A:A&gt;#REF!,A:A&lt;=#REF!,B:B&lt;&gt;"CANC",G:G=$S$2),C4447,0))</f>
        <v/>
      </c>
      <c r="I4447" s="97" t="str">
        <f>IF(ISERROR(IF(AND(A:A&gt;#REF!,A:A&lt;=#REF!,B:B&lt;&gt;"CANC",G:G=$S$2),C4447,0)),"",IF(AND(A:A&gt;#REF!,A:A&lt;=#REF!,B:B&lt;&gt;"CANC",G:G=$S$2),F4447,0))</f>
        <v/>
      </c>
      <c r="K4447" s="93">
        <f>[3]!TradeDate</f>
        <v>0</v>
      </c>
      <c r="L4447" s="93">
        <f>[3]!AlteredStatus</f>
        <v>0</v>
      </c>
      <c r="M4447">
        <f>[3]!CommissionEUR</f>
        <v>0</v>
      </c>
      <c r="N4447">
        <f>[3]!LocalChargeXComm</f>
        <v>0</v>
      </c>
      <c r="O4447">
        <f>[3]!FXEUR</f>
        <v>0</v>
      </c>
      <c r="P4447" t="e">
        <f t="shared" si="139"/>
        <v>#DIV/0!</v>
      </c>
      <c r="Q4447">
        <f>[3]!PortfolioCode</f>
        <v>0</v>
      </c>
    </row>
    <row r="4448" spans="1:17">
      <c r="A4448" s="93">
        <v>44138</v>
      </c>
      <c r="B4448" t="str">
        <v/>
      </c>
      <c r="C4448">
        <v>232.32</v>
      </c>
      <c r="D4448">
        <v>5211.62</v>
      </c>
      <c r="E4448">
        <v>0.89690000000000003</v>
      </c>
      <c r="F4448">
        <f t="shared" si="138"/>
        <v>5810.7035343962534</v>
      </c>
      <c r="G4448" t="str">
        <v>MEEIF</v>
      </c>
      <c r="H4448" s="97" t="str">
        <f>IF(ISERROR(IF(AND(A:A&gt;#REF!,A:A&lt;=#REF!,B:B&lt;&gt;"CANC",G:G=$S$2),C4448,0)),"",IF(AND(A:A&gt;#REF!,A:A&lt;=#REF!,B:B&lt;&gt;"CANC",G:G=$S$2),C4448,0))</f>
        <v/>
      </c>
      <c r="I4448" s="97" t="str">
        <f>IF(ISERROR(IF(AND(A:A&gt;#REF!,A:A&lt;=#REF!,B:B&lt;&gt;"CANC",G:G=$S$2),C4448,0)),"",IF(AND(A:A&gt;#REF!,A:A&lt;=#REF!,B:B&lt;&gt;"CANC",G:G=$S$2),F4448,0))</f>
        <v/>
      </c>
      <c r="K4448" s="93">
        <f>[3]!TradeDate</f>
        <v>0</v>
      </c>
      <c r="L4448" s="93">
        <f>[3]!AlteredStatus</f>
        <v>0</v>
      </c>
      <c r="M4448">
        <f>[3]!CommissionEUR</f>
        <v>0</v>
      </c>
      <c r="N4448">
        <f>[3]!LocalChargeXComm</f>
        <v>0</v>
      </c>
      <c r="O4448">
        <f>[3]!FXEUR</f>
        <v>0</v>
      </c>
      <c r="P4448" t="e">
        <f t="shared" si="139"/>
        <v>#DIV/0!</v>
      </c>
      <c r="Q4448">
        <f>[3]!PortfolioCode</f>
        <v>0</v>
      </c>
    </row>
    <row r="4449" spans="1:17">
      <c r="A4449" s="93">
        <v>44138</v>
      </c>
      <c r="B4449" t="str">
        <v/>
      </c>
      <c r="C4449">
        <v>139.72</v>
      </c>
      <c r="D4449">
        <v>1254.2</v>
      </c>
      <c r="E4449">
        <v>0.89690000000000003</v>
      </c>
      <c r="F4449">
        <f t="shared" si="138"/>
        <v>1398.3721708105697</v>
      </c>
      <c r="G4449" t="str">
        <v>MEEIF</v>
      </c>
      <c r="H4449" s="97" t="str">
        <f>IF(ISERROR(IF(AND(A:A&gt;#REF!,A:A&lt;=#REF!,B:B&lt;&gt;"CANC",G:G=$S$2),C4449,0)),"",IF(AND(A:A&gt;#REF!,A:A&lt;=#REF!,B:B&lt;&gt;"CANC",G:G=$S$2),C4449,0))</f>
        <v/>
      </c>
      <c r="I4449" s="97" t="str">
        <f>IF(ISERROR(IF(AND(A:A&gt;#REF!,A:A&lt;=#REF!,B:B&lt;&gt;"CANC",G:G=$S$2),C4449,0)),"",IF(AND(A:A&gt;#REF!,A:A&lt;=#REF!,B:B&lt;&gt;"CANC",G:G=$S$2),F4449,0))</f>
        <v/>
      </c>
      <c r="K4449" s="93">
        <f>[3]!TradeDate</f>
        <v>0</v>
      </c>
      <c r="L4449" s="93">
        <f>[3]!AlteredStatus</f>
        <v>0</v>
      </c>
      <c r="M4449">
        <f>[3]!CommissionEUR</f>
        <v>0</v>
      </c>
      <c r="N4449">
        <f>[3]!LocalChargeXComm</f>
        <v>0</v>
      </c>
      <c r="O4449">
        <f>[3]!FXEUR</f>
        <v>0</v>
      </c>
      <c r="P4449" t="e">
        <f t="shared" si="139"/>
        <v>#DIV/0!</v>
      </c>
      <c r="Q4449">
        <f>[3]!PortfolioCode</f>
        <v>0</v>
      </c>
    </row>
    <row r="4450" spans="1:17">
      <c r="A4450" s="93">
        <v>44138</v>
      </c>
      <c r="B4450" t="str">
        <v/>
      </c>
      <c r="C4450">
        <v>783.36</v>
      </c>
      <c r="D4450">
        <v>5023.26</v>
      </c>
      <c r="E4450">
        <v>0.89690000000000003</v>
      </c>
      <c r="F4450">
        <f t="shared" si="138"/>
        <v>5600.6912699297582</v>
      </c>
      <c r="G4450" t="str">
        <v>MEEIF</v>
      </c>
      <c r="H4450" s="97" t="str">
        <f>IF(ISERROR(IF(AND(A:A&gt;#REF!,A:A&lt;=#REF!,B:B&lt;&gt;"CANC",G:G=$S$2),C4450,0)),"",IF(AND(A:A&gt;#REF!,A:A&lt;=#REF!,B:B&lt;&gt;"CANC",G:G=$S$2),C4450,0))</f>
        <v/>
      </c>
      <c r="I4450" s="97" t="str">
        <f>IF(ISERROR(IF(AND(A:A&gt;#REF!,A:A&lt;=#REF!,B:B&lt;&gt;"CANC",G:G=$S$2),C4450,0)),"",IF(AND(A:A&gt;#REF!,A:A&lt;=#REF!,B:B&lt;&gt;"CANC",G:G=$S$2),F4450,0))</f>
        <v/>
      </c>
      <c r="K4450" s="93">
        <f>[3]!TradeDate</f>
        <v>0</v>
      </c>
      <c r="L4450" s="93">
        <f>[3]!AlteredStatus</f>
        <v>0</v>
      </c>
      <c r="M4450">
        <f>[3]!CommissionEUR</f>
        <v>0</v>
      </c>
      <c r="N4450">
        <f>[3]!LocalChargeXComm</f>
        <v>0</v>
      </c>
      <c r="O4450">
        <f>[3]!FXEUR</f>
        <v>0</v>
      </c>
      <c r="P4450" t="e">
        <f t="shared" si="139"/>
        <v>#DIV/0!</v>
      </c>
      <c r="Q4450">
        <f>[3]!PortfolioCode</f>
        <v>0</v>
      </c>
    </row>
    <row r="4451" spans="1:17">
      <c r="A4451" s="93">
        <v>44138</v>
      </c>
      <c r="B4451" t="str">
        <v/>
      </c>
      <c r="C4451">
        <v>219.92</v>
      </c>
      <c r="D4451">
        <v>1099.58</v>
      </c>
      <c r="E4451">
        <v>1</v>
      </c>
      <c r="F4451">
        <f t="shared" si="138"/>
        <v>1099.58</v>
      </c>
      <c r="G4451" t="str">
        <v>MEEIF</v>
      </c>
      <c r="H4451" s="97" t="str">
        <f>IF(ISERROR(IF(AND(A:A&gt;#REF!,A:A&lt;=#REF!,B:B&lt;&gt;"CANC",G:G=$S$2),C4451,0)),"",IF(AND(A:A&gt;#REF!,A:A&lt;=#REF!,B:B&lt;&gt;"CANC",G:G=$S$2),C4451,0))</f>
        <v/>
      </c>
      <c r="I4451" s="97" t="str">
        <f>IF(ISERROR(IF(AND(A:A&gt;#REF!,A:A&lt;=#REF!,B:B&lt;&gt;"CANC",G:G=$S$2),C4451,0)),"",IF(AND(A:A&gt;#REF!,A:A&lt;=#REF!,B:B&lt;&gt;"CANC",G:G=$S$2),F4451,0))</f>
        <v/>
      </c>
      <c r="K4451" s="93">
        <f>[3]!TradeDate</f>
        <v>0</v>
      </c>
      <c r="L4451" s="93">
        <f>[3]!AlteredStatus</f>
        <v>0</v>
      </c>
      <c r="M4451">
        <f>[3]!CommissionEUR</f>
        <v>0</v>
      </c>
      <c r="N4451">
        <f>[3]!LocalChargeXComm</f>
        <v>0</v>
      </c>
      <c r="O4451">
        <f>[3]!FXEUR</f>
        <v>0</v>
      </c>
      <c r="P4451" t="e">
        <f t="shared" si="139"/>
        <v>#DIV/0!</v>
      </c>
      <c r="Q4451">
        <f>[3]!PortfolioCode</f>
        <v>0</v>
      </c>
    </row>
    <row r="4452" spans="1:17">
      <c r="A4452" s="93">
        <v>44138</v>
      </c>
      <c r="B4452" t="str">
        <v/>
      </c>
      <c r="C4452">
        <v>716.17</v>
      </c>
      <c r="D4452">
        <v>4592.46</v>
      </c>
      <c r="E4452">
        <v>0.89690000000000003</v>
      </c>
      <c r="F4452">
        <f t="shared" si="138"/>
        <v>5120.37016389787</v>
      </c>
      <c r="G4452" t="str">
        <v>MEEIF</v>
      </c>
      <c r="H4452" s="97" t="str">
        <f>IF(ISERROR(IF(AND(A:A&gt;#REF!,A:A&lt;=#REF!,B:B&lt;&gt;"CANC",G:G=$S$2),C4452,0)),"",IF(AND(A:A&gt;#REF!,A:A&lt;=#REF!,B:B&lt;&gt;"CANC",G:G=$S$2),C4452,0))</f>
        <v/>
      </c>
      <c r="I4452" s="97" t="str">
        <f>IF(ISERROR(IF(AND(A:A&gt;#REF!,A:A&lt;=#REF!,B:B&lt;&gt;"CANC",G:G=$S$2),C4452,0)),"",IF(AND(A:A&gt;#REF!,A:A&lt;=#REF!,B:B&lt;&gt;"CANC",G:G=$S$2),F4452,0))</f>
        <v/>
      </c>
      <c r="K4452" s="93">
        <f>[3]!TradeDate</f>
        <v>0</v>
      </c>
      <c r="L4452" s="93">
        <f>[3]!AlteredStatus</f>
        <v>0</v>
      </c>
      <c r="M4452">
        <f>[3]!CommissionEUR</f>
        <v>0</v>
      </c>
      <c r="N4452">
        <f>[3]!LocalChargeXComm</f>
        <v>0</v>
      </c>
      <c r="O4452">
        <f>[3]!FXEUR</f>
        <v>0</v>
      </c>
      <c r="P4452" t="e">
        <f t="shared" si="139"/>
        <v>#DIV/0!</v>
      </c>
      <c r="Q4452">
        <f>[3]!PortfolioCode</f>
        <v>0</v>
      </c>
    </row>
    <row r="4453" spans="1:17">
      <c r="A4453" s="93">
        <v>44138</v>
      </c>
      <c r="B4453" t="str">
        <v/>
      </c>
      <c r="C4453">
        <v>156.41999999999999</v>
      </c>
      <c r="D4453">
        <v>3509.3</v>
      </c>
      <c r="E4453">
        <v>0.89690000000000003</v>
      </c>
      <c r="F4453">
        <f t="shared" si="138"/>
        <v>3912.6992975805551</v>
      </c>
      <c r="G4453" t="str">
        <v>MEEIF</v>
      </c>
      <c r="H4453" s="97" t="str">
        <f>IF(ISERROR(IF(AND(A:A&gt;#REF!,A:A&lt;=#REF!,B:B&lt;&gt;"CANC",G:G=$S$2),C4453,0)),"",IF(AND(A:A&gt;#REF!,A:A&lt;=#REF!,B:B&lt;&gt;"CANC",G:G=$S$2),C4453,0))</f>
        <v/>
      </c>
      <c r="I4453" s="97" t="str">
        <f>IF(ISERROR(IF(AND(A:A&gt;#REF!,A:A&lt;=#REF!,B:B&lt;&gt;"CANC",G:G=$S$2),C4453,0)),"",IF(AND(A:A&gt;#REF!,A:A&lt;=#REF!,B:B&lt;&gt;"CANC",G:G=$S$2),F4453,0))</f>
        <v/>
      </c>
      <c r="K4453" s="93">
        <f>[3]!TradeDate</f>
        <v>0</v>
      </c>
      <c r="L4453" s="93">
        <f>[3]!AlteredStatus</f>
        <v>0</v>
      </c>
      <c r="M4453">
        <f>[3]!CommissionEUR</f>
        <v>0</v>
      </c>
      <c r="N4453">
        <f>[3]!LocalChargeXComm</f>
        <v>0</v>
      </c>
      <c r="O4453">
        <f>[3]!FXEUR</f>
        <v>0</v>
      </c>
      <c r="P4453" t="e">
        <f t="shared" si="139"/>
        <v>#DIV/0!</v>
      </c>
      <c r="Q4453">
        <f>[3]!PortfolioCode</f>
        <v>0</v>
      </c>
    </row>
    <row r="4454" spans="1:17">
      <c r="A4454" s="93">
        <v>44138</v>
      </c>
      <c r="B4454" t="str">
        <v/>
      </c>
      <c r="C4454">
        <v>390.92</v>
      </c>
      <c r="D4454">
        <v>0</v>
      </c>
      <c r="E4454">
        <v>0.89690000000000003</v>
      </c>
      <c r="F4454">
        <f t="shared" si="138"/>
        <v>0</v>
      </c>
      <c r="G4454" t="str">
        <v>MEEIF</v>
      </c>
      <c r="H4454" s="97" t="str">
        <f>IF(ISERROR(IF(AND(A:A&gt;#REF!,A:A&lt;=#REF!,B:B&lt;&gt;"CANC",G:G=$S$2),C4454,0)),"",IF(AND(A:A&gt;#REF!,A:A&lt;=#REF!,B:B&lt;&gt;"CANC",G:G=$S$2),C4454,0))</f>
        <v/>
      </c>
      <c r="I4454" s="97" t="str">
        <f>IF(ISERROR(IF(AND(A:A&gt;#REF!,A:A&lt;=#REF!,B:B&lt;&gt;"CANC",G:G=$S$2),C4454,0)),"",IF(AND(A:A&gt;#REF!,A:A&lt;=#REF!,B:B&lt;&gt;"CANC",G:G=$S$2),F4454,0))</f>
        <v/>
      </c>
      <c r="K4454" s="93">
        <f>[3]!TradeDate</f>
        <v>0</v>
      </c>
      <c r="L4454" s="93">
        <f>[3]!AlteredStatus</f>
        <v>0</v>
      </c>
      <c r="M4454">
        <f>[3]!CommissionEUR</f>
        <v>0</v>
      </c>
      <c r="N4454">
        <f>[3]!LocalChargeXComm</f>
        <v>0</v>
      </c>
      <c r="O4454">
        <f>[3]!FXEUR</f>
        <v>0</v>
      </c>
      <c r="P4454" t="e">
        <f t="shared" si="139"/>
        <v>#DIV/0!</v>
      </c>
      <c r="Q4454">
        <f>[3]!PortfolioCode</f>
        <v>0</v>
      </c>
    </row>
    <row r="4455" spans="1:17">
      <c r="A4455" s="93">
        <v>44138</v>
      </c>
      <c r="B4455" t="str">
        <v/>
      </c>
      <c r="C4455">
        <v>652.6</v>
      </c>
      <c r="D4455">
        <v>4184.91</v>
      </c>
      <c r="E4455">
        <v>0.89690000000000003</v>
      </c>
      <c r="F4455">
        <f t="shared" si="138"/>
        <v>4665.9716802319099</v>
      </c>
      <c r="G4455" t="str">
        <v>MUSCIT</v>
      </c>
      <c r="H4455" s="97" t="str">
        <f>IF(ISERROR(IF(AND(A:A&gt;#REF!,A:A&lt;=#REF!,B:B&lt;&gt;"CANC",G:G=$S$2),C4455,0)),"",IF(AND(A:A&gt;#REF!,A:A&lt;=#REF!,B:B&lt;&gt;"CANC",G:G=$S$2),C4455,0))</f>
        <v/>
      </c>
      <c r="I4455" s="97" t="str">
        <f>IF(ISERROR(IF(AND(A:A&gt;#REF!,A:A&lt;=#REF!,B:B&lt;&gt;"CANC",G:G=$S$2),C4455,0)),"",IF(AND(A:A&gt;#REF!,A:A&lt;=#REF!,B:B&lt;&gt;"CANC",G:G=$S$2),F4455,0))</f>
        <v/>
      </c>
      <c r="K4455" s="93">
        <f>[3]!TradeDate</f>
        <v>0</v>
      </c>
      <c r="L4455" s="93">
        <f>[3]!AlteredStatus</f>
        <v>0</v>
      </c>
      <c r="M4455">
        <f>[3]!CommissionEUR</f>
        <v>0</v>
      </c>
      <c r="N4455">
        <f>[3]!LocalChargeXComm</f>
        <v>0</v>
      </c>
      <c r="O4455">
        <f>[3]!FXEUR</f>
        <v>0</v>
      </c>
      <c r="P4455" t="e">
        <f t="shared" si="139"/>
        <v>#DIV/0!</v>
      </c>
      <c r="Q4455">
        <f>[3]!PortfolioCode</f>
        <v>0</v>
      </c>
    </row>
    <row r="4456" spans="1:17">
      <c r="A4456" s="93">
        <v>44138</v>
      </c>
      <c r="B4456" t="str">
        <v/>
      </c>
      <c r="C4456">
        <v>288.76</v>
      </c>
      <c r="D4456">
        <v>1</v>
      </c>
      <c r="E4456">
        <v>0.89690000000000003</v>
      </c>
      <c r="F4456">
        <f t="shared" si="138"/>
        <v>1.1149514996097669</v>
      </c>
      <c r="G4456" t="str">
        <v>MUSCIT</v>
      </c>
      <c r="H4456" s="97" t="str">
        <f>IF(ISERROR(IF(AND(A:A&gt;#REF!,A:A&lt;=#REF!,B:B&lt;&gt;"CANC",G:G=$S$2),C4456,0)),"",IF(AND(A:A&gt;#REF!,A:A&lt;=#REF!,B:B&lt;&gt;"CANC",G:G=$S$2),C4456,0))</f>
        <v/>
      </c>
      <c r="I4456" s="97" t="str">
        <f>IF(ISERROR(IF(AND(A:A&gt;#REF!,A:A&lt;=#REF!,B:B&lt;&gt;"CANC",G:G=$S$2),C4456,0)),"",IF(AND(A:A&gt;#REF!,A:A&lt;=#REF!,B:B&lt;&gt;"CANC",G:G=$S$2),F4456,0))</f>
        <v/>
      </c>
      <c r="K4456" s="93">
        <f>[3]!TradeDate</f>
        <v>0</v>
      </c>
      <c r="L4456" s="93">
        <f>[3]!AlteredStatus</f>
        <v>0</v>
      </c>
      <c r="M4456">
        <f>[3]!CommissionEUR</f>
        <v>0</v>
      </c>
      <c r="N4456">
        <f>[3]!LocalChargeXComm</f>
        <v>0</v>
      </c>
      <c r="O4456">
        <f>[3]!FXEUR</f>
        <v>0</v>
      </c>
      <c r="P4456" t="e">
        <f t="shared" si="139"/>
        <v>#DIV/0!</v>
      </c>
      <c r="Q4456">
        <f>[3]!PortfolioCode</f>
        <v>0</v>
      </c>
    </row>
    <row r="4457" spans="1:17">
      <c r="A4457" s="93">
        <v>44138</v>
      </c>
      <c r="B4457" t="str">
        <v/>
      </c>
      <c r="C4457">
        <v>33.51</v>
      </c>
      <c r="D4457">
        <v>1</v>
      </c>
      <c r="E4457">
        <v>0.89690000000000003</v>
      </c>
      <c r="F4457">
        <f t="shared" si="138"/>
        <v>1.1149514996097669</v>
      </c>
      <c r="G4457" t="str">
        <v>AMUNDIPEA</v>
      </c>
      <c r="H4457" s="97" t="str">
        <f>IF(ISERROR(IF(AND(A:A&gt;#REF!,A:A&lt;=#REF!,B:B&lt;&gt;"CANC",G:G=$S$2),C4457,0)),"",IF(AND(A:A&gt;#REF!,A:A&lt;=#REF!,B:B&lt;&gt;"CANC",G:G=$S$2),C4457,0))</f>
        <v/>
      </c>
      <c r="I4457" s="97" t="str">
        <f>IF(ISERROR(IF(AND(A:A&gt;#REF!,A:A&lt;=#REF!,B:B&lt;&gt;"CANC",G:G=$S$2),C4457,0)),"",IF(AND(A:A&gt;#REF!,A:A&lt;=#REF!,B:B&lt;&gt;"CANC",G:G=$S$2),F4457,0))</f>
        <v/>
      </c>
      <c r="K4457" s="93">
        <f>[3]!TradeDate</f>
        <v>0</v>
      </c>
      <c r="L4457" s="93">
        <f>[3]!AlteredStatus</f>
        <v>0</v>
      </c>
      <c r="M4457">
        <f>[3]!CommissionEUR</f>
        <v>0</v>
      </c>
      <c r="N4457">
        <f>[3]!LocalChargeXComm</f>
        <v>0</v>
      </c>
      <c r="O4457">
        <f>[3]!FXEUR</f>
        <v>0</v>
      </c>
      <c r="P4457" t="e">
        <f t="shared" si="139"/>
        <v>#DIV/0!</v>
      </c>
      <c r="Q4457">
        <f>[3]!PortfolioCode</f>
        <v>0</v>
      </c>
    </row>
    <row r="4458" spans="1:17">
      <c r="A4458" s="93">
        <v>44138</v>
      </c>
      <c r="B4458" t="str">
        <v/>
      </c>
      <c r="C4458">
        <v>129.02000000000001</v>
      </c>
      <c r="D4458">
        <v>1</v>
      </c>
      <c r="E4458">
        <v>0.89690000000000003</v>
      </c>
      <c r="F4458">
        <f t="shared" si="138"/>
        <v>1.1149514996097669</v>
      </c>
      <c r="G4458" t="str">
        <v>SAUL1311</v>
      </c>
      <c r="H4458" s="97" t="str">
        <f>IF(ISERROR(IF(AND(A:A&gt;#REF!,A:A&lt;=#REF!,B:B&lt;&gt;"CANC",G:G=$S$2),C4458,0)),"",IF(AND(A:A&gt;#REF!,A:A&lt;=#REF!,B:B&lt;&gt;"CANC",G:G=$S$2),C4458,0))</f>
        <v/>
      </c>
      <c r="I4458" s="97" t="str">
        <f>IF(ISERROR(IF(AND(A:A&gt;#REF!,A:A&lt;=#REF!,B:B&lt;&gt;"CANC",G:G=$S$2),C4458,0)),"",IF(AND(A:A&gt;#REF!,A:A&lt;=#REF!,B:B&lt;&gt;"CANC",G:G=$S$2),F4458,0))</f>
        <v/>
      </c>
      <c r="K4458" s="93">
        <f>[3]!TradeDate</f>
        <v>0</v>
      </c>
      <c r="L4458" s="93">
        <f>[3]!AlteredStatus</f>
        <v>0</v>
      </c>
      <c r="M4458">
        <f>[3]!CommissionEUR</f>
        <v>0</v>
      </c>
      <c r="N4458">
        <f>[3]!LocalChargeXComm</f>
        <v>0</v>
      </c>
      <c r="O4458">
        <f>[3]!FXEUR</f>
        <v>0</v>
      </c>
      <c r="P4458" t="e">
        <f t="shared" si="139"/>
        <v>#DIV/0!</v>
      </c>
      <c r="Q4458">
        <f>[3]!PortfolioCode</f>
        <v>0</v>
      </c>
    </row>
    <row r="4459" spans="1:17">
      <c r="A4459" s="93">
        <v>44138</v>
      </c>
      <c r="B4459" t="str">
        <v/>
      </c>
      <c r="C4459">
        <v>194.8</v>
      </c>
      <c r="D4459">
        <v>1249.8800000000001</v>
      </c>
      <c r="E4459">
        <v>0.89690000000000003</v>
      </c>
      <c r="F4459">
        <f t="shared" si="138"/>
        <v>1393.5555803322557</v>
      </c>
      <c r="G4459" t="str">
        <v>MEEIF</v>
      </c>
      <c r="H4459" s="97" t="str">
        <f>IF(ISERROR(IF(AND(A:A&gt;#REF!,A:A&lt;=#REF!,B:B&lt;&gt;"CANC",G:G=$S$2),C4459,0)),"",IF(AND(A:A&gt;#REF!,A:A&lt;=#REF!,B:B&lt;&gt;"CANC",G:G=$S$2),C4459,0))</f>
        <v/>
      </c>
      <c r="I4459" s="97" t="str">
        <f>IF(ISERROR(IF(AND(A:A&gt;#REF!,A:A&lt;=#REF!,B:B&lt;&gt;"CANC",G:G=$S$2),C4459,0)),"",IF(AND(A:A&gt;#REF!,A:A&lt;=#REF!,B:B&lt;&gt;"CANC",G:G=$S$2),F4459,0))</f>
        <v/>
      </c>
      <c r="K4459" s="93">
        <f>[3]!TradeDate</f>
        <v>0</v>
      </c>
      <c r="L4459" s="93">
        <f>[3]!AlteredStatus</f>
        <v>0</v>
      </c>
      <c r="M4459">
        <f>[3]!CommissionEUR</f>
        <v>0</v>
      </c>
      <c r="N4459">
        <f>[3]!LocalChargeXComm</f>
        <v>0</v>
      </c>
      <c r="O4459">
        <f>[3]!FXEUR</f>
        <v>0</v>
      </c>
      <c r="P4459" t="e">
        <f t="shared" si="139"/>
        <v>#DIV/0!</v>
      </c>
      <c r="Q4459">
        <f>[3]!PortfolioCode</f>
        <v>0</v>
      </c>
    </row>
    <row r="4460" spans="1:17">
      <c r="A4460" s="93">
        <v>44138</v>
      </c>
      <c r="B4460" t="str">
        <v/>
      </c>
      <c r="C4460">
        <v>48.49</v>
      </c>
      <c r="D4460">
        <v>1</v>
      </c>
      <c r="E4460">
        <v>0.89690000000000003</v>
      </c>
      <c r="F4460">
        <f t="shared" si="138"/>
        <v>1.1149514996097669</v>
      </c>
      <c r="G4460" t="str">
        <v>AMUNDIPEA</v>
      </c>
      <c r="H4460" s="97" t="str">
        <f>IF(ISERROR(IF(AND(A:A&gt;#REF!,A:A&lt;=#REF!,B:B&lt;&gt;"CANC",G:G=$S$2),C4460,0)),"",IF(AND(A:A&gt;#REF!,A:A&lt;=#REF!,B:B&lt;&gt;"CANC",G:G=$S$2),C4460,0))</f>
        <v/>
      </c>
      <c r="I4460" s="97" t="str">
        <f>IF(ISERROR(IF(AND(A:A&gt;#REF!,A:A&lt;=#REF!,B:B&lt;&gt;"CANC",G:G=$S$2),C4460,0)),"",IF(AND(A:A&gt;#REF!,A:A&lt;=#REF!,B:B&lt;&gt;"CANC",G:G=$S$2),F4460,0))</f>
        <v/>
      </c>
      <c r="K4460" s="93">
        <f>[3]!TradeDate</f>
        <v>0</v>
      </c>
      <c r="L4460" s="93">
        <f>[3]!AlteredStatus</f>
        <v>0</v>
      </c>
      <c r="M4460">
        <f>[3]!CommissionEUR</f>
        <v>0</v>
      </c>
      <c r="N4460">
        <f>[3]!LocalChargeXComm</f>
        <v>0</v>
      </c>
      <c r="O4460">
        <f>[3]!FXEUR</f>
        <v>0</v>
      </c>
      <c r="P4460" t="e">
        <f t="shared" si="139"/>
        <v>#DIV/0!</v>
      </c>
      <c r="Q4460">
        <f>[3]!PortfolioCode</f>
        <v>0</v>
      </c>
    </row>
    <row r="4461" spans="1:17">
      <c r="A4461" s="93">
        <v>44138</v>
      </c>
      <c r="B4461" t="str">
        <v/>
      </c>
      <c r="C4461">
        <v>186.7</v>
      </c>
      <c r="D4461">
        <v>1</v>
      </c>
      <c r="E4461">
        <v>0.89690000000000003</v>
      </c>
      <c r="F4461">
        <f t="shared" si="138"/>
        <v>1.1149514996097669</v>
      </c>
      <c r="G4461" t="str">
        <v>SAUL1311</v>
      </c>
      <c r="H4461" s="97" t="str">
        <f>IF(ISERROR(IF(AND(A:A&gt;#REF!,A:A&lt;=#REF!,B:B&lt;&gt;"CANC",G:G=$S$2),C4461,0)),"",IF(AND(A:A&gt;#REF!,A:A&lt;=#REF!,B:B&lt;&gt;"CANC",G:G=$S$2),C4461,0))</f>
        <v/>
      </c>
      <c r="I4461" s="97" t="str">
        <f>IF(ISERROR(IF(AND(A:A&gt;#REF!,A:A&lt;=#REF!,B:B&lt;&gt;"CANC",G:G=$S$2),C4461,0)),"",IF(AND(A:A&gt;#REF!,A:A&lt;=#REF!,B:B&lt;&gt;"CANC",G:G=$S$2),F4461,0))</f>
        <v/>
      </c>
      <c r="K4461" s="93">
        <f>[3]!TradeDate</f>
        <v>0</v>
      </c>
      <c r="L4461" s="93">
        <f>[3]!AlteredStatus</f>
        <v>0</v>
      </c>
      <c r="M4461">
        <f>[3]!CommissionEUR</f>
        <v>0</v>
      </c>
      <c r="N4461">
        <f>[3]!LocalChargeXComm</f>
        <v>0</v>
      </c>
      <c r="O4461">
        <f>[3]!FXEUR</f>
        <v>0</v>
      </c>
      <c r="P4461" t="e">
        <f t="shared" si="139"/>
        <v>#DIV/0!</v>
      </c>
      <c r="Q4461">
        <f>[3]!PortfolioCode</f>
        <v>0</v>
      </c>
    </row>
    <row r="4462" spans="1:17">
      <c r="A4462" s="93">
        <v>44138</v>
      </c>
      <c r="B4462" t="str">
        <v/>
      </c>
      <c r="C4462">
        <v>280.45999999999998</v>
      </c>
      <c r="D4462">
        <v>0</v>
      </c>
      <c r="E4462">
        <v>0.89690000000000003</v>
      </c>
      <c r="F4462">
        <f t="shared" si="138"/>
        <v>0</v>
      </c>
      <c r="G4462" t="str">
        <v>MEEIF</v>
      </c>
      <c r="H4462" s="97" t="str">
        <f>IF(ISERROR(IF(AND(A:A&gt;#REF!,A:A&lt;=#REF!,B:B&lt;&gt;"CANC",G:G=$S$2),C4462,0)),"",IF(AND(A:A&gt;#REF!,A:A&lt;=#REF!,B:B&lt;&gt;"CANC",G:G=$S$2),C4462,0))</f>
        <v/>
      </c>
      <c r="I4462" s="97" t="str">
        <f>IF(ISERROR(IF(AND(A:A&gt;#REF!,A:A&lt;=#REF!,B:B&lt;&gt;"CANC",G:G=$S$2),C4462,0)),"",IF(AND(A:A&gt;#REF!,A:A&lt;=#REF!,B:B&lt;&gt;"CANC",G:G=$S$2),F4462,0))</f>
        <v/>
      </c>
      <c r="K4462" s="93">
        <f>[3]!TradeDate</f>
        <v>0</v>
      </c>
      <c r="L4462" s="93">
        <f>[3]!AlteredStatus</f>
        <v>0</v>
      </c>
      <c r="M4462">
        <f>[3]!CommissionEUR</f>
        <v>0</v>
      </c>
      <c r="N4462">
        <f>[3]!LocalChargeXComm</f>
        <v>0</v>
      </c>
      <c r="O4462">
        <f>[3]!FXEUR</f>
        <v>0</v>
      </c>
      <c r="P4462" t="e">
        <f t="shared" si="139"/>
        <v>#DIV/0!</v>
      </c>
      <c r="Q4462">
        <f>[3]!PortfolioCode</f>
        <v>0</v>
      </c>
    </row>
    <row r="4463" spans="1:17">
      <c r="A4463" s="93">
        <v>44138</v>
      </c>
      <c r="B4463" t="str">
        <v/>
      </c>
      <c r="C4463">
        <v>10.130000000000001</v>
      </c>
      <c r="D4463">
        <v>0</v>
      </c>
      <c r="E4463">
        <v>1</v>
      </c>
      <c r="F4463">
        <f t="shared" si="138"/>
        <v>0</v>
      </c>
      <c r="G4463" t="str">
        <v>AMUNDIPEA</v>
      </c>
      <c r="H4463" s="97" t="str">
        <f>IF(ISERROR(IF(AND(A:A&gt;#REF!,A:A&lt;=#REF!,B:B&lt;&gt;"CANC",G:G=$S$2),C4463,0)),"",IF(AND(A:A&gt;#REF!,A:A&lt;=#REF!,B:B&lt;&gt;"CANC",G:G=$S$2),C4463,0))</f>
        <v/>
      </c>
      <c r="I4463" s="97" t="str">
        <f>IF(ISERROR(IF(AND(A:A&gt;#REF!,A:A&lt;=#REF!,B:B&lt;&gt;"CANC",G:G=$S$2),C4463,0)),"",IF(AND(A:A&gt;#REF!,A:A&lt;=#REF!,B:B&lt;&gt;"CANC",G:G=$S$2),F4463,0))</f>
        <v/>
      </c>
      <c r="K4463" s="93">
        <f>[3]!TradeDate</f>
        <v>0</v>
      </c>
      <c r="L4463" s="93">
        <f>[3]!AlteredStatus</f>
        <v>0</v>
      </c>
      <c r="M4463">
        <f>[3]!CommissionEUR</f>
        <v>0</v>
      </c>
      <c r="N4463">
        <f>[3]!LocalChargeXComm</f>
        <v>0</v>
      </c>
      <c r="O4463">
        <f>[3]!FXEUR</f>
        <v>0</v>
      </c>
      <c r="P4463" t="e">
        <f t="shared" si="139"/>
        <v>#DIV/0!</v>
      </c>
      <c r="Q4463">
        <f>[3]!PortfolioCode</f>
        <v>0</v>
      </c>
    </row>
    <row r="4464" spans="1:17">
      <c r="A4464" s="93">
        <v>44138</v>
      </c>
      <c r="B4464" t="str">
        <v/>
      </c>
      <c r="C4464">
        <v>4.57</v>
      </c>
      <c r="D4464">
        <v>0</v>
      </c>
      <c r="E4464">
        <v>1</v>
      </c>
      <c r="F4464">
        <f t="shared" si="138"/>
        <v>0</v>
      </c>
      <c r="G4464" t="str">
        <v>LF-EIF</v>
      </c>
      <c r="H4464" s="97" t="str">
        <f>IF(ISERROR(IF(AND(A:A&gt;#REF!,A:A&lt;=#REF!,B:B&lt;&gt;"CANC",G:G=$S$2),C4464,0)),"",IF(AND(A:A&gt;#REF!,A:A&lt;=#REF!,B:B&lt;&gt;"CANC",G:G=$S$2),C4464,0))</f>
        <v/>
      </c>
      <c r="I4464" s="97" t="str">
        <f>IF(ISERROR(IF(AND(A:A&gt;#REF!,A:A&lt;=#REF!,B:B&lt;&gt;"CANC",G:G=$S$2),C4464,0)),"",IF(AND(A:A&gt;#REF!,A:A&lt;=#REF!,B:B&lt;&gt;"CANC",G:G=$S$2),F4464,0))</f>
        <v/>
      </c>
      <c r="K4464" s="93">
        <f>[3]!TradeDate</f>
        <v>0</v>
      </c>
      <c r="L4464" s="93">
        <f>[3]!AlteredStatus</f>
        <v>0</v>
      </c>
      <c r="M4464">
        <f>[3]!CommissionEUR</f>
        <v>0</v>
      </c>
      <c r="N4464">
        <f>[3]!LocalChargeXComm</f>
        <v>0</v>
      </c>
      <c r="O4464">
        <f>[3]!FXEUR</f>
        <v>0</v>
      </c>
      <c r="P4464" t="e">
        <f t="shared" si="139"/>
        <v>#DIV/0!</v>
      </c>
      <c r="Q4464">
        <f>[3]!PortfolioCode</f>
        <v>0</v>
      </c>
    </row>
    <row r="4465" spans="1:17">
      <c r="A4465" s="93">
        <v>44138</v>
      </c>
      <c r="B4465" t="str">
        <v/>
      </c>
      <c r="C4465">
        <v>96.21</v>
      </c>
      <c r="D4465">
        <v>0</v>
      </c>
      <c r="E4465">
        <v>1</v>
      </c>
      <c r="F4465">
        <f t="shared" si="138"/>
        <v>0</v>
      </c>
      <c r="G4465" t="str">
        <v>MCESCF</v>
      </c>
      <c r="H4465" s="97" t="str">
        <f>IF(ISERROR(IF(AND(A:A&gt;#REF!,A:A&lt;=#REF!,B:B&lt;&gt;"CANC",G:G=$S$2),C4465,0)),"",IF(AND(A:A&gt;#REF!,A:A&lt;=#REF!,B:B&lt;&gt;"CANC",G:G=$S$2),C4465,0))</f>
        <v/>
      </c>
      <c r="I4465" s="97" t="str">
        <f>IF(ISERROR(IF(AND(A:A&gt;#REF!,A:A&lt;=#REF!,B:B&lt;&gt;"CANC",G:G=$S$2),C4465,0)),"",IF(AND(A:A&gt;#REF!,A:A&lt;=#REF!,B:B&lt;&gt;"CANC",G:G=$S$2),F4465,0))</f>
        <v/>
      </c>
      <c r="K4465" s="93">
        <f>[3]!TradeDate</f>
        <v>0</v>
      </c>
      <c r="L4465" s="93">
        <f>[3]!AlteredStatus</f>
        <v>0</v>
      </c>
      <c r="M4465">
        <f>[3]!CommissionEUR</f>
        <v>0</v>
      </c>
      <c r="N4465">
        <f>[3]!LocalChargeXComm</f>
        <v>0</v>
      </c>
      <c r="O4465">
        <f>[3]!FXEUR</f>
        <v>0</v>
      </c>
      <c r="P4465" t="e">
        <f t="shared" si="139"/>
        <v>#DIV/0!</v>
      </c>
      <c r="Q4465">
        <f>[3]!PortfolioCode</f>
        <v>0</v>
      </c>
    </row>
    <row r="4466" spans="1:17">
      <c r="A4466" s="93">
        <v>44138</v>
      </c>
      <c r="B4466" t="str">
        <v/>
      </c>
      <c r="C4466">
        <v>65.81</v>
      </c>
      <c r="D4466">
        <v>0</v>
      </c>
      <c r="E4466">
        <v>1</v>
      </c>
      <c r="F4466">
        <f t="shared" si="138"/>
        <v>0</v>
      </c>
      <c r="G4466" t="str">
        <v>MESCT</v>
      </c>
      <c r="H4466" s="97" t="str">
        <f>IF(ISERROR(IF(AND(A:A&gt;#REF!,A:A&lt;=#REF!,B:B&lt;&gt;"CANC",G:G=$S$2),C4466,0)),"",IF(AND(A:A&gt;#REF!,A:A&lt;=#REF!,B:B&lt;&gt;"CANC",G:G=$S$2),C4466,0))</f>
        <v/>
      </c>
      <c r="I4466" s="97" t="str">
        <f>IF(ISERROR(IF(AND(A:A&gt;#REF!,A:A&lt;=#REF!,B:B&lt;&gt;"CANC",G:G=$S$2),C4466,0)),"",IF(AND(A:A&gt;#REF!,A:A&lt;=#REF!,B:B&lt;&gt;"CANC",G:G=$S$2),F4466,0))</f>
        <v/>
      </c>
      <c r="K4466" s="93">
        <f>[3]!TradeDate</f>
        <v>0</v>
      </c>
      <c r="L4466" s="93">
        <f>[3]!AlteredStatus</f>
        <v>0</v>
      </c>
      <c r="M4466">
        <f>[3]!CommissionEUR</f>
        <v>0</v>
      </c>
      <c r="N4466">
        <f>[3]!LocalChargeXComm</f>
        <v>0</v>
      </c>
      <c r="O4466">
        <f>[3]!FXEUR</f>
        <v>0</v>
      </c>
      <c r="P4466" t="e">
        <f t="shared" si="139"/>
        <v>#DIV/0!</v>
      </c>
      <c r="Q4466">
        <f>[3]!PortfolioCode</f>
        <v>0</v>
      </c>
    </row>
    <row r="4467" spans="1:17">
      <c r="A4467" s="93">
        <v>44139</v>
      </c>
      <c r="B4467" t="str">
        <v/>
      </c>
      <c r="C4467">
        <v>107.01</v>
      </c>
      <c r="D4467">
        <v>0</v>
      </c>
      <c r="E4467">
        <v>122.38</v>
      </c>
      <c r="F4467">
        <f t="shared" si="138"/>
        <v>0</v>
      </c>
      <c r="G4467" t="str">
        <v>LF-BWF</v>
      </c>
      <c r="H4467" s="97" t="str">
        <f>IF(ISERROR(IF(AND(A:A&gt;#REF!,A:A&lt;=#REF!,B:B&lt;&gt;"CANC",G:G=$S$2),C4467,0)),"",IF(AND(A:A&gt;#REF!,A:A&lt;=#REF!,B:B&lt;&gt;"CANC",G:G=$S$2),C4467,0))</f>
        <v/>
      </c>
      <c r="I4467" s="97" t="str">
        <f>IF(ISERROR(IF(AND(A:A&gt;#REF!,A:A&lt;=#REF!,B:B&lt;&gt;"CANC",G:G=$S$2),C4467,0)),"",IF(AND(A:A&gt;#REF!,A:A&lt;=#REF!,B:B&lt;&gt;"CANC",G:G=$S$2),F4467,0))</f>
        <v/>
      </c>
      <c r="K4467" s="93">
        <f>[3]!TradeDate</f>
        <v>0</v>
      </c>
      <c r="L4467" s="93">
        <f>[3]!AlteredStatus</f>
        <v>0</v>
      </c>
      <c r="M4467">
        <f>[3]!CommissionEUR</f>
        <v>0</v>
      </c>
      <c r="N4467">
        <f>[3]!LocalChargeXComm</f>
        <v>0</v>
      </c>
      <c r="O4467">
        <f>[3]!FXEUR</f>
        <v>0</v>
      </c>
      <c r="P4467" t="e">
        <f t="shared" si="139"/>
        <v>#DIV/0!</v>
      </c>
      <c r="Q4467">
        <f>[3]!PortfolioCode</f>
        <v>0</v>
      </c>
    </row>
    <row r="4468" spans="1:17">
      <c r="A4468" s="93">
        <v>44139</v>
      </c>
      <c r="B4468" t="str">
        <v/>
      </c>
      <c r="C4468">
        <v>315.19</v>
      </c>
      <c r="D4468">
        <v>1</v>
      </c>
      <c r="E4468">
        <v>0.90180000000000005</v>
      </c>
      <c r="F4468">
        <f t="shared" si="138"/>
        <v>1.1088933244621866</v>
      </c>
      <c r="G4468" t="str">
        <v>AMUNDIPEA</v>
      </c>
      <c r="H4468" s="97" t="str">
        <f>IF(ISERROR(IF(AND(A:A&gt;#REF!,A:A&lt;=#REF!,B:B&lt;&gt;"CANC",G:G=$S$2),C4468,0)),"",IF(AND(A:A&gt;#REF!,A:A&lt;=#REF!,B:B&lt;&gt;"CANC",G:G=$S$2),C4468,0))</f>
        <v/>
      </c>
      <c r="I4468" s="97" t="str">
        <f>IF(ISERROR(IF(AND(A:A&gt;#REF!,A:A&lt;=#REF!,B:B&lt;&gt;"CANC",G:G=$S$2),C4468,0)),"",IF(AND(A:A&gt;#REF!,A:A&lt;=#REF!,B:B&lt;&gt;"CANC",G:G=$S$2),F4468,0))</f>
        <v/>
      </c>
      <c r="K4468" s="93">
        <f>[3]!TradeDate</f>
        <v>0</v>
      </c>
      <c r="L4468" s="93">
        <f>[3]!AlteredStatus</f>
        <v>0</v>
      </c>
      <c r="M4468">
        <f>[3]!CommissionEUR</f>
        <v>0</v>
      </c>
      <c r="N4468">
        <f>[3]!LocalChargeXComm</f>
        <v>0</v>
      </c>
      <c r="O4468">
        <f>[3]!FXEUR</f>
        <v>0</v>
      </c>
      <c r="P4468" t="e">
        <f t="shared" si="139"/>
        <v>#DIV/0!</v>
      </c>
      <c r="Q4468">
        <f>[3]!PortfolioCode</f>
        <v>0</v>
      </c>
    </row>
    <row r="4469" spans="1:17">
      <c r="A4469" s="93">
        <v>44139</v>
      </c>
      <c r="B4469" t="str">
        <v/>
      </c>
      <c r="C4469">
        <v>1442.55</v>
      </c>
      <c r="D4469">
        <v>0</v>
      </c>
      <c r="E4469">
        <v>0.90180000000000005</v>
      </c>
      <c r="F4469">
        <f t="shared" si="138"/>
        <v>0</v>
      </c>
      <c r="G4469" t="str">
        <v>MEEIF</v>
      </c>
      <c r="H4469" s="97" t="str">
        <f>IF(ISERROR(IF(AND(A:A&gt;#REF!,A:A&lt;=#REF!,B:B&lt;&gt;"CANC",G:G=$S$2),C4469,0)),"",IF(AND(A:A&gt;#REF!,A:A&lt;=#REF!,B:B&lt;&gt;"CANC",G:G=$S$2),C4469,0))</f>
        <v/>
      </c>
      <c r="I4469" s="97" t="str">
        <f>IF(ISERROR(IF(AND(A:A&gt;#REF!,A:A&lt;=#REF!,B:B&lt;&gt;"CANC",G:G=$S$2),C4469,0)),"",IF(AND(A:A&gt;#REF!,A:A&lt;=#REF!,B:B&lt;&gt;"CANC",G:G=$S$2),F4469,0))</f>
        <v/>
      </c>
      <c r="K4469" s="93">
        <f>[3]!TradeDate</f>
        <v>0</v>
      </c>
      <c r="L4469" s="93">
        <f>[3]!AlteredStatus</f>
        <v>0</v>
      </c>
      <c r="M4469">
        <f>[3]!CommissionEUR</f>
        <v>0</v>
      </c>
      <c r="N4469">
        <f>[3]!LocalChargeXComm</f>
        <v>0</v>
      </c>
      <c r="O4469">
        <f>[3]!FXEUR</f>
        <v>0</v>
      </c>
      <c r="P4469" t="e">
        <f t="shared" si="139"/>
        <v>#DIV/0!</v>
      </c>
      <c r="Q4469">
        <f>[3]!PortfolioCode</f>
        <v>0</v>
      </c>
    </row>
    <row r="4470" spans="1:17">
      <c r="A4470" s="93">
        <v>44139</v>
      </c>
      <c r="B4470" t="str">
        <v/>
      </c>
      <c r="C4470">
        <v>124.31</v>
      </c>
      <c r="D4470">
        <v>177.58</v>
      </c>
      <c r="E4470">
        <v>1</v>
      </c>
      <c r="F4470">
        <f t="shared" si="138"/>
        <v>177.58</v>
      </c>
      <c r="G4470" t="str">
        <v>STIHL</v>
      </c>
      <c r="H4470" s="97" t="str">
        <f>IF(ISERROR(IF(AND(A:A&gt;#REF!,A:A&lt;=#REF!,B:B&lt;&gt;"CANC",G:G=$S$2),C4470,0)),"",IF(AND(A:A&gt;#REF!,A:A&lt;=#REF!,B:B&lt;&gt;"CANC",G:G=$S$2),C4470,0))</f>
        <v/>
      </c>
      <c r="I4470" s="97" t="str">
        <f>IF(ISERROR(IF(AND(A:A&gt;#REF!,A:A&lt;=#REF!,B:B&lt;&gt;"CANC",G:G=$S$2),C4470,0)),"",IF(AND(A:A&gt;#REF!,A:A&lt;=#REF!,B:B&lt;&gt;"CANC",G:G=$S$2),F4470,0))</f>
        <v/>
      </c>
      <c r="K4470" s="93">
        <f>[3]!TradeDate</f>
        <v>0</v>
      </c>
      <c r="L4470" s="93">
        <f>[3]!AlteredStatus</f>
        <v>0</v>
      </c>
      <c r="M4470">
        <f>[3]!CommissionEUR</f>
        <v>0</v>
      </c>
      <c r="N4470">
        <f>[3]!LocalChargeXComm</f>
        <v>0</v>
      </c>
      <c r="O4470">
        <f>[3]!FXEUR</f>
        <v>0</v>
      </c>
      <c r="P4470" t="e">
        <f t="shared" si="139"/>
        <v>#DIV/0!</v>
      </c>
      <c r="Q4470">
        <f>[3]!PortfolioCode</f>
        <v>0</v>
      </c>
    </row>
    <row r="4471" spans="1:17">
      <c r="A4471" s="93">
        <v>44139</v>
      </c>
      <c r="B4471" t="str">
        <v/>
      </c>
      <c r="C4471">
        <v>914.06</v>
      </c>
      <c r="D4471">
        <v>1</v>
      </c>
      <c r="E4471">
        <v>0.90180000000000005</v>
      </c>
      <c r="F4471">
        <f t="shared" si="138"/>
        <v>1.1088933244621866</v>
      </c>
      <c r="G4471" t="str">
        <v>MUSCIT</v>
      </c>
      <c r="H4471" s="97" t="str">
        <f>IF(ISERROR(IF(AND(A:A&gt;#REF!,A:A&lt;=#REF!,B:B&lt;&gt;"CANC",G:G=$S$2),C4471,0)),"",IF(AND(A:A&gt;#REF!,A:A&lt;=#REF!,B:B&lt;&gt;"CANC",G:G=$S$2),C4471,0))</f>
        <v/>
      </c>
      <c r="I4471" s="97" t="str">
        <f>IF(ISERROR(IF(AND(A:A&gt;#REF!,A:A&lt;=#REF!,B:B&lt;&gt;"CANC",G:G=$S$2),C4471,0)),"",IF(AND(A:A&gt;#REF!,A:A&lt;=#REF!,B:B&lt;&gt;"CANC",G:G=$S$2),F4471,0))</f>
        <v/>
      </c>
      <c r="K4471" s="93">
        <f>[3]!TradeDate</f>
        <v>0</v>
      </c>
      <c r="L4471" s="93">
        <f>[3]!AlteredStatus</f>
        <v>0</v>
      </c>
      <c r="M4471">
        <f>[3]!CommissionEUR</f>
        <v>0</v>
      </c>
      <c r="N4471">
        <f>[3]!LocalChargeXComm</f>
        <v>0</v>
      </c>
      <c r="O4471">
        <f>[3]!FXEUR</f>
        <v>0</v>
      </c>
      <c r="P4471" t="e">
        <f t="shared" si="139"/>
        <v>#DIV/0!</v>
      </c>
      <c r="Q4471">
        <f>[3]!PortfolioCode</f>
        <v>0</v>
      </c>
    </row>
    <row r="4472" spans="1:17">
      <c r="A4472" s="93">
        <v>44139</v>
      </c>
      <c r="B4472" t="str">
        <v/>
      </c>
      <c r="C4472">
        <v>15.2</v>
      </c>
      <c r="D4472">
        <v>76.02</v>
      </c>
      <c r="E4472">
        <v>1</v>
      </c>
      <c r="F4472">
        <f t="shared" si="138"/>
        <v>76.02</v>
      </c>
      <c r="G4472" t="str">
        <v>LF-EIF</v>
      </c>
      <c r="H4472" s="97" t="str">
        <f>IF(ISERROR(IF(AND(A:A&gt;#REF!,A:A&lt;=#REF!,B:B&lt;&gt;"CANC",G:G=$S$2),C4472,0)),"",IF(AND(A:A&gt;#REF!,A:A&lt;=#REF!,B:B&lt;&gt;"CANC",G:G=$S$2),C4472,0))</f>
        <v/>
      </c>
      <c r="I4472" s="97" t="str">
        <f>IF(ISERROR(IF(AND(A:A&gt;#REF!,A:A&lt;=#REF!,B:B&lt;&gt;"CANC",G:G=$S$2),C4472,0)),"",IF(AND(A:A&gt;#REF!,A:A&lt;=#REF!,B:B&lt;&gt;"CANC",G:G=$S$2),F4472,0))</f>
        <v/>
      </c>
      <c r="K4472" s="93">
        <f>[3]!TradeDate</f>
        <v>0</v>
      </c>
      <c r="L4472" s="93">
        <f>[3]!AlteredStatus</f>
        <v>0</v>
      </c>
      <c r="M4472">
        <f>[3]!CommissionEUR</f>
        <v>0</v>
      </c>
      <c r="N4472">
        <f>[3]!LocalChargeXComm</f>
        <v>0</v>
      </c>
      <c r="O4472">
        <f>[3]!FXEUR</f>
        <v>0</v>
      </c>
      <c r="P4472" t="e">
        <f t="shared" si="139"/>
        <v>#DIV/0!</v>
      </c>
      <c r="Q4472">
        <f>[3]!PortfolioCode</f>
        <v>0</v>
      </c>
    </row>
    <row r="4473" spans="1:17">
      <c r="A4473" s="93">
        <v>44139</v>
      </c>
      <c r="B4473" t="str">
        <v/>
      </c>
      <c r="C4473">
        <v>324.38</v>
      </c>
      <c r="D4473">
        <v>1621.89</v>
      </c>
      <c r="E4473">
        <v>1</v>
      </c>
      <c r="F4473">
        <f t="shared" si="138"/>
        <v>1621.89</v>
      </c>
      <c r="G4473" t="str">
        <v>MCESCF</v>
      </c>
      <c r="H4473" s="97" t="str">
        <f>IF(ISERROR(IF(AND(A:A&gt;#REF!,A:A&lt;=#REF!,B:B&lt;&gt;"CANC",G:G=$S$2),C4473,0)),"",IF(AND(A:A&gt;#REF!,A:A&lt;=#REF!,B:B&lt;&gt;"CANC",G:G=$S$2),C4473,0))</f>
        <v/>
      </c>
      <c r="I4473" s="97" t="str">
        <f>IF(ISERROR(IF(AND(A:A&gt;#REF!,A:A&lt;=#REF!,B:B&lt;&gt;"CANC",G:G=$S$2),C4473,0)),"",IF(AND(A:A&gt;#REF!,A:A&lt;=#REF!,B:B&lt;&gt;"CANC",G:G=$S$2),F4473,0))</f>
        <v/>
      </c>
      <c r="K4473" s="93">
        <f>[3]!TradeDate</f>
        <v>0</v>
      </c>
      <c r="L4473" s="93">
        <f>[3]!AlteredStatus</f>
        <v>0</v>
      </c>
      <c r="M4473">
        <f>[3]!CommissionEUR</f>
        <v>0</v>
      </c>
      <c r="N4473">
        <f>[3]!LocalChargeXComm</f>
        <v>0</v>
      </c>
      <c r="O4473">
        <f>[3]!FXEUR</f>
        <v>0</v>
      </c>
      <c r="P4473" t="e">
        <f t="shared" si="139"/>
        <v>#DIV/0!</v>
      </c>
      <c r="Q4473">
        <f>[3]!PortfolioCode</f>
        <v>0</v>
      </c>
    </row>
    <row r="4474" spans="1:17">
      <c r="A4474" s="93">
        <v>44139</v>
      </c>
      <c r="B4474" t="str">
        <v/>
      </c>
      <c r="C4474">
        <v>30.92</v>
      </c>
      <c r="D4474">
        <v>0</v>
      </c>
      <c r="E4474">
        <v>10.3035</v>
      </c>
      <c r="F4474">
        <f t="shared" si="138"/>
        <v>0</v>
      </c>
      <c r="G4474" t="str">
        <v>LF-EIF</v>
      </c>
      <c r="H4474" s="97" t="str">
        <f>IF(ISERROR(IF(AND(A:A&gt;#REF!,A:A&lt;=#REF!,B:B&lt;&gt;"CANC",G:G=$S$2),C4474,0)),"",IF(AND(A:A&gt;#REF!,A:A&lt;=#REF!,B:B&lt;&gt;"CANC",G:G=$S$2),C4474,0))</f>
        <v/>
      </c>
      <c r="I4474" s="97" t="str">
        <f>IF(ISERROR(IF(AND(A:A&gt;#REF!,A:A&lt;=#REF!,B:B&lt;&gt;"CANC",G:G=$S$2),C4474,0)),"",IF(AND(A:A&gt;#REF!,A:A&lt;=#REF!,B:B&lt;&gt;"CANC",G:G=$S$2),F4474,0))</f>
        <v/>
      </c>
      <c r="K4474" s="93">
        <f>[3]!TradeDate</f>
        <v>0</v>
      </c>
      <c r="L4474" s="93">
        <f>[3]!AlteredStatus</f>
        <v>0</v>
      </c>
      <c r="M4474">
        <f>[3]!CommissionEUR</f>
        <v>0</v>
      </c>
      <c r="N4474">
        <f>[3]!LocalChargeXComm</f>
        <v>0</v>
      </c>
      <c r="O4474">
        <f>[3]!FXEUR</f>
        <v>0</v>
      </c>
      <c r="P4474" t="e">
        <f t="shared" si="139"/>
        <v>#DIV/0!</v>
      </c>
      <c r="Q4474">
        <f>[3]!PortfolioCode</f>
        <v>0</v>
      </c>
    </row>
    <row r="4475" spans="1:17">
      <c r="A4475" s="93">
        <v>44139</v>
      </c>
      <c r="B4475" t="str">
        <v/>
      </c>
      <c r="C4475">
        <v>729.74</v>
      </c>
      <c r="D4475">
        <v>0</v>
      </c>
      <c r="E4475">
        <v>10.3035</v>
      </c>
      <c r="F4475">
        <f t="shared" si="138"/>
        <v>0</v>
      </c>
      <c r="G4475" t="str">
        <v>MCESCF</v>
      </c>
      <c r="H4475" s="97" t="str">
        <f>IF(ISERROR(IF(AND(A:A&gt;#REF!,A:A&lt;=#REF!,B:B&lt;&gt;"CANC",G:G=$S$2),C4475,0)),"",IF(AND(A:A&gt;#REF!,A:A&lt;=#REF!,B:B&lt;&gt;"CANC",G:G=$S$2),C4475,0))</f>
        <v/>
      </c>
      <c r="I4475" s="97" t="str">
        <f>IF(ISERROR(IF(AND(A:A&gt;#REF!,A:A&lt;=#REF!,B:B&lt;&gt;"CANC",G:G=$S$2),C4475,0)),"",IF(AND(A:A&gt;#REF!,A:A&lt;=#REF!,B:B&lt;&gt;"CANC",G:G=$S$2),F4475,0))</f>
        <v/>
      </c>
      <c r="K4475" s="93">
        <f>[3]!TradeDate</f>
        <v>0</v>
      </c>
      <c r="L4475" s="93">
        <f>[3]!AlteredStatus</f>
        <v>0</v>
      </c>
      <c r="M4475">
        <f>[3]!CommissionEUR</f>
        <v>0</v>
      </c>
      <c r="N4475">
        <f>[3]!LocalChargeXComm</f>
        <v>0</v>
      </c>
      <c r="O4475">
        <f>[3]!FXEUR</f>
        <v>0</v>
      </c>
      <c r="P4475" t="e">
        <f t="shared" si="139"/>
        <v>#DIV/0!</v>
      </c>
      <c r="Q4475">
        <f>[3]!PortfolioCode</f>
        <v>0</v>
      </c>
    </row>
    <row r="4476" spans="1:17">
      <c r="A4476" s="93">
        <v>44140</v>
      </c>
      <c r="B4476" t="str">
        <v/>
      </c>
      <c r="C4476">
        <v>87.63</v>
      </c>
      <c r="D4476">
        <v>1</v>
      </c>
      <c r="E4476">
        <v>0.90229999999999999</v>
      </c>
      <c r="F4476">
        <f t="shared" si="138"/>
        <v>1.1082788429568879</v>
      </c>
      <c r="G4476" t="str">
        <v>LF-BWF</v>
      </c>
      <c r="H4476" s="97" t="str">
        <f>IF(ISERROR(IF(AND(A:A&gt;#REF!,A:A&lt;=#REF!,B:B&lt;&gt;"CANC",G:G=$S$2),C4476,0)),"",IF(AND(A:A&gt;#REF!,A:A&lt;=#REF!,B:B&lt;&gt;"CANC",G:G=$S$2),C4476,0))</f>
        <v/>
      </c>
      <c r="I4476" s="97" t="str">
        <f>IF(ISERROR(IF(AND(A:A&gt;#REF!,A:A&lt;=#REF!,B:B&lt;&gt;"CANC",G:G=$S$2),C4476,0)),"",IF(AND(A:A&gt;#REF!,A:A&lt;=#REF!,B:B&lt;&gt;"CANC",G:G=$S$2),F4476,0))</f>
        <v/>
      </c>
      <c r="K4476" s="93">
        <f>[3]!TradeDate</f>
        <v>0</v>
      </c>
      <c r="L4476" s="93">
        <f>[3]!AlteredStatus</f>
        <v>0</v>
      </c>
      <c r="M4476">
        <f>[3]!CommissionEUR</f>
        <v>0</v>
      </c>
      <c r="N4476">
        <f>[3]!LocalChargeXComm</f>
        <v>0</v>
      </c>
      <c r="O4476">
        <f>[3]!FXEUR</f>
        <v>0</v>
      </c>
      <c r="P4476" t="e">
        <f t="shared" si="139"/>
        <v>#DIV/0!</v>
      </c>
      <c r="Q4476">
        <f>[3]!PortfolioCode</f>
        <v>0</v>
      </c>
    </row>
    <row r="4477" spans="1:17">
      <c r="A4477" s="93">
        <v>44140</v>
      </c>
      <c r="B4477" t="str">
        <v/>
      </c>
      <c r="C4477">
        <v>965.74</v>
      </c>
      <c r="D4477">
        <v>6229.39</v>
      </c>
      <c r="E4477">
        <v>0.90229999999999999</v>
      </c>
      <c r="F4477">
        <f t="shared" si="138"/>
        <v>6903.9011415272089</v>
      </c>
      <c r="G4477" t="str">
        <v>MEEIF</v>
      </c>
      <c r="H4477" s="97" t="str">
        <f>IF(ISERROR(IF(AND(A:A&gt;#REF!,A:A&lt;=#REF!,B:B&lt;&gt;"CANC",G:G=$S$2),C4477,0)),"",IF(AND(A:A&gt;#REF!,A:A&lt;=#REF!,B:B&lt;&gt;"CANC",G:G=$S$2),C4477,0))</f>
        <v/>
      </c>
      <c r="I4477" s="97" t="str">
        <f>IF(ISERROR(IF(AND(A:A&gt;#REF!,A:A&lt;=#REF!,B:B&lt;&gt;"CANC",G:G=$S$2),C4477,0)),"",IF(AND(A:A&gt;#REF!,A:A&lt;=#REF!,B:B&lt;&gt;"CANC",G:G=$S$2),F4477,0))</f>
        <v/>
      </c>
      <c r="K4477" s="93">
        <f>[3]!TradeDate</f>
        <v>0</v>
      </c>
      <c r="L4477" s="93">
        <f>[3]!AlteredStatus</f>
        <v>0</v>
      </c>
      <c r="M4477">
        <f>[3]!CommissionEUR</f>
        <v>0</v>
      </c>
      <c r="N4477">
        <f>[3]!LocalChargeXComm</f>
        <v>0</v>
      </c>
      <c r="O4477">
        <f>[3]!FXEUR</f>
        <v>0</v>
      </c>
      <c r="P4477" t="e">
        <f t="shared" si="139"/>
        <v>#DIV/0!</v>
      </c>
      <c r="Q4477">
        <f>[3]!PortfolioCode</f>
        <v>0</v>
      </c>
    </row>
    <row r="4478" spans="1:17">
      <c r="A4478" s="93">
        <v>44140</v>
      </c>
      <c r="B4478" t="str">
        <v/>
      </c>
      <c r="C4478">
        <v>441.16</v>
      </c>
      <c r="D4478">
        <v>2846.18</v>
      </c>
      <c r="E4478">
        <v>0.90229999999999999</v>
      </c>
      <c r="F4478">
        <f t="shared" si="138"/>
        <v>3154.3610772470352</v>
      </c>
      <c r="G4478" t="str">
        <v>MEEIF</v>
      </c>
      <c r="H4478" s="97" t="str">
        <f>IF(ISERROR(IF(AND(A:A&gt;#REF!,A:A&lt;=#REF!,B:B&lt;&gt;"CANC",G:G=$S$2),C4478,0)),"",IF(AND(A:A&gt;#REF!,A:A&lt;=#REF!,B:B&lt;&gt;"CANC",G:G=$S$2),C4478,0))</f>
        <v/>
      </c>
      <c r="I4478" s="97" t="str">
        <f>IF(ISERROR(IF(AND(A:A&gt;#REF!,A:A&lt;=#REF!,B:B&lt;&gt;"CANC",G:G=$S$2),C4478,0)),"",IF(AND(A:A&gt;#REF!,A:A&lt;=#REF!,B:B&lt;&gt;"CANC",G:G=$S$2),F4478,0))</f>
        <v/>
      </c>
      <c r="K4478" s="93">
        <f>[3]!TradeDate</f>
        <v>0</v>
      </c>
      <c r="L4478" s="93">
        <f>[3]!AlteredStatus</f>
        <v>0</v>
      </c>
      <c r="M4478">
        <f>[3]!CommissionEUR</f>
        <v>0</v>
      </c>
      <c r="N4478">
        <f>[3]!LocalChargeXComm</f>
        <v>0</v>
      </c>
      <c r="O4478">
        <f>[3]!FXEUR</f>
        <v>0</v>
      </c>
      <c r="P4478" t="e">
        <f t="shared" si="139"/>
        <v>#DIV/0!</v>
      </c>
      <c r="Q4478">
        <f>[3]!PortfolioCode</f>
        <v>0</v>
      </c>
    </row>
    <row r="4479" spans="1:17">
      <c r="A4479" s="93">
        <v>44140</v>
      </c>
      <c r="B4479" t="str">
        <v/>
      </c>
      <c r="C4479">
        <v>78.709999999999994</v>
      </c>
      <c r="D4479">
        <v>0</v>
      </c>
      <c r="E4479">
        <v>1</v>
      </c>
      <c r="F4479">
        <f t="shared" si="138"/>
        <v>0</v>
      </c>
      <c r="G4479" t="str">
        <v>AMUNDIPEA</v>
      </c>
      <c r="H4479" s="97" t="str">
        <f>IF(ISERROR(IF(AND(A:A&gt;#REF!,A:A&lt;=#REF!,B:B&lt;&gt;"CANC",G:G=$S$2),C4479,0)),"",IF(AND(A:A&gt;#REF!,A:A&lt;=#REF!,B:B&lt;&gt;"CANC",G:G=$S$2),C4479,0))</f>
        <v/>
      </c>
      <c r="I4479" s="97" t="str">
        <f>IF(ISERROR(IF(AND(A:A&gt;#REF!,A:A&lt;=#REF!,B:B&lt;&gt;"CANC",G:G=$S$2),C4479,0)),"",IF(AND(A:A&gt;#REF!,A:A&lt;=#REF!,B:B&lt;&gt;"CANC",G:G=$S$2),F4479,0))</f>
        <v/>
      </c>
      <c r="K4479" s="93">
        <f>[3]!TradeDate</f>
        <v>0</v>
      </c>
      <c r="L4479" s="93">
        <f>[3]!AlteredStatus</f>
        <v>0</v>
      </c>
      <c r="M4479">
        <f>[3]!CommissionEUR</f>
        <v>0</v>
      </c>
      <c r="N4479">
        <f>[3]!LocalChargeXComm</f>
        <v>0</v>
      </c>
      <c r="O4479">
        <f>[3]!FXEUR</f>
        <v>0</v>
      </c>
      <c r="P4479" t="e">
        <f t="shared" si="139"/>
        <v>#DIV/0!</v>
      </c>
      <c r="Q4479">
        <f>[3]!PortfolioCode</f>
        <v>0</v>
      </c>
    </row>
    <row r="4480" spans="1:17">
      <c r="A4480" s="93">
        <v>44140</v>
      </c>
      <c r="B4480" t="str">
        <v/>
      </c>
      <c r="C4480">
        <v>35.4</v>
      </c>
      <c r="D4480">
        <v>0</v>
      </c>
      <c r="E4480">
        <v>1</v>
      </c>
      <c r="F4480">
        <f t="shared" si="138"/>
        <v>0</v>
      </c>
      <c r="G4480" t="str">
        <v>LF-EIF</v>
      </c>
      <c r="H4480" s="97" t="str">
        <f>IF(ISERROR(IF(AND(A:A&gt;#REF!,A:A&lt;=#REF!,B:B&lt;&gt;"CANC",G:G=$S$2),C4480,0)),"",IF(AND(A:A&gt;#REF!,A:A&lt;=#REF!,B:B&lt;&gt;"CANC",G:G=$S$2),C4480,0))</f>
        <v/>
      </c>
      <c r="I4480" s="97" t="str">
        <f>IF(ISERROR(IF(AND(A:A&gt;#REF!,A:A&lt;=#REF!,B:B&lt;&gt;"CANC",G:G=$S$2),C4480,0)),"",IF(AND(A:A&gt;#REF!,A:A&lt;=#REF!,B:B&lt;&gt;"CANC",G:G=$S$2),F4480,0))</f>
        <v/>
      </c>
      <c r="K4480" s="93">
        <f>[3]!TradeDate</f>
        <v>0</v>
      </c>
      <c r="L4480" s="93">
        <f>[3]!AlteredStatus</f>
        <v>0</v>
      </c>
      <c r="M4480">
        <f>[3]!CommissionEUR</f>
        <v>0</v>
      </c>
      <c r="N4480">
        <f>[3]!LocalChargeXComm</f>
        <v>0</v>
      </c>
      <c r="O4480">
        <f>[3]!FXEUR</f>
        <v>0</v>
      </c>
      <c r="P4480" t="e">
        <f t="shared" si="139"/>
        <v>#DIV/0!</v>
      </c>
      <c r="Q4480">
        <f>[3]!PortfolioCode</f>
        <v>0</v>
      </c>
    </row>
    <row r="4481" spans="1:17">
      <c r="A4481" s="93">
        <v>44140</v>
      </c>
      <c r="B4481" t="str">
        <v/>
      </c>
      <c r="C4481">
        <v>747.83</v>
      </c>
      <c r="D4481">
        <v>0</v>
      </c>
      <c r="E4481">
        <v>1</v>
      </c>
      <c r="F4481">
        <f t="shared" si="138"/>
        <v>0</v>
      </c>
      <c r="G4481" t="str">
        <v>MCESCF</v>
      </c>
      <c r="H4481" s="97" t="str">
        <f>IF(ISERROR(IF(AND(A:A&gt;#REF!,A:A&lt;=#REF!,B:B&lt;&gt;"CANC",G:G=$S$2),C4481,0)),"",IF(AND(A:A&gt;#REF!,A:A&lt;=#REF!,B:B&lt;&gt;"CANC",G:G=$S$2),C4481,0))</f>
        <v/>
      </c>
      <c r="I4481" s="97" t="str">
        <f>IF(ISERROR(IF(AND(A:A&gt;#REF!,A:A&lt;=#REF!,B:B&lt;&gt;"CANC",G:G=$S$2),C4481,0)),"",IF(AND(A:A&gt;#REF!,A:A&lt;=#REF!,B:B&lt;&gt;"CANC",G:G=$S$2),F4481,0))</f>
        <v/>
      </c>
      <c r="K4481" s="93">
        <f>[3]!TradeDate</f>
        <v>0</v>
      </c>
      <c r="L4481" s="93">
        <f>[3]!AlteredStatus</f>
        <v>0</v>
      </c>
      <c r="M4481">
        <f>[3]!CommissionEUR</f>
        <v>0</v>
      </c>
      <c r="N4481">
        <f>[3]!LocalChargeXComm</f>
        <v>0</v>
      </c>
      <c r="O4481">
        <f>[3]!FXEUR</f>
        <v>0</v>
      </c>
      <c r="P4481" t="e">
        <f t="shared" si="139"/>
        <v>#DIV/0!</v>
      </c>
      <c r="Q4481">
        <f>[3]!PortfolioCode</f>
        <v>0</v>
      </c>
    </row>
    <row r="4482" spans="1:17">
      <c r="A4482" s="93">
        <v>44140</v>
      </c>
      <c r="B4482" t="str">
        <v/>
      </c>
      <c r="C4482">
        <v>511.67</v>
      </c>
      <c r="D4482">
        <v>0</v>
      </c>
      <c r="E4482">
        <v>1</v>
      </c>
      <c r="F4482">
        <f t="shared" si="138"/>
        <v>0</v>
      </c>
      <c r="G4482" t="str">
        <v>MESCT</v>
      </c>
      <c r="H4482" s="97" t="str">
        <f>IF(ISERROR(IF(AND(A:A&gt;#REF!,A:A&lt;=#REF!,B:B&lt;&gt;"CANC",G:G=$S$2),C4482,0)),"",IF(AND(A:A&gt;#REF!,A:A&lt;=#REF!,B:B&lt;&gt;"CANC",G:G=$S$2),C4482,0))</f>
        <v/>
      </c>
      <c r="I4482" s="97" t="str">
        <f>IF(ISERROR(IF(AND(A:A&gt;#REF!,A:A&lt;=#REF!,B:B&lt;&gt;"CANC",G:G=$S$2),C4482,0)),"",IF(AND(A:A&gt;#REF!,A:A&lt;=#REF!,B:B&lt;&gt;"CANC",G:G=$S$2),F4482,0))</f>
        <v/>
      </c>
      <c r="K4482" s="93">
        <f>[3]!TradeDate</f>
        <v>0</v>
      </c>
      <c r="L4482" s="93">
        <f>[3]!AlteredStatus</f>
        <v>0</v>
      </c>
      <c r="M4482">
        <f>[3]!CommissionEUR</f>
        <v>0</v>
      </c>
      <c r="N4482">
        <f>[3]!LocalChargeXComm</f>
        <v>0</v>
      </c>
      <c r="O4482">
        <f>[3]!FXEUR</f>
        <v>0</v>
      </c>
      <c r="P4482" t="e">
        <f t="shared" si="139"/>
        <v>#DIV/0!</v>
      </c>
      <c r="Q4482">
        <f>[3]!PortfolioCode</f>
        <v>0</v>
      </c>
    </row>
    <row r="4483" spans="1:17">
      <c r="A4483" s="93">
        <v>44140</v>
      </c>
      <c r="B4483" t="str">
        <v/>
      </c>
      <c r="C4483">
        <v>103.38</v>
      </c>
      <c r="D4483">
        <v>1</v>
      </c>
      <c r="E4483">
        <v>0.90229999999999999</v>
      </c>
      <c r="F4483">
        <f t="shared" ref="F4483:F4546" si="140">D4483/E4483</f>
        <v>1.1082788429568879</v>
      </c>
      <c r="G4483" t="str">
        <v>MUSCIT</v>
      </c>
      <c r="H4483" s="97" t="str">
        <f>IF(ISERROR(IF(AND(A:A&gt;#REF!,A:A&lt;=#REF!,B:B&lt;&gt;"CANC",G:G=$S$2),C4483,0)),"",IF(AND(A:A&gt;#REF!,A:A&lt;=#REF!,B:B&lt;&gt;"CANC",G:G=$S$2),C4483,0))</f>
        <v/>
      </c>
      <c r="I4483" s="97" t="str">
        <f>IF(ISERROR(IF(AND(A:A&gt;#REF!,A:A&lt;=#REF!,B:B&lt;&gt;"CANC",G:G=$S$2),C4483,0)),"",IF(AND(A:A&gt;#REF!,A:A&lt;=#REF!,B:B&lt;&gt;"CANC",G:G=$S$2),F4483,0))</f>
        <v/>
      </c>
      <c r="K4483" s="93">
        <f>[3]!TradeDate</f>
        <v>0</v>
      </c>
      <c r="L4483" s="93">
        <f>[3]!AlteredStatus</f>
        <v>0</v>
      </c>
      <c r="M4483">
        <f>[3]!CommissionEUR</f>
        <v>0</v>
      </c>
      <c r="N4483">
        <f>[3]!LocalChargeXComm</f>
        <v>0</v>
      </c>
      <c r="O4483">
        <f>[3]!FXEUR</f>
        <v>0</v>
      </c>
      <c r="P4483" t="e">
        <f t="shared" ref="P4483:P4546" si="141">N4483/O4483</f>
        <v>#DIV/0!</v>
      </c>
      <c r="Q4483">
        <f>[3]!PortfolioCode</f>
        <v>0</v>
      </c>
    </row>
    <row r="4484" spans="1:17">
      <c r="A4484" s="93">
        <v>44140</v>
      </c>
      <c r="B4484" t="str">
        <v/>
      </c>
      <c r="C4484">
        <v>331.03</v>
      </c>
      <c r="D4484">
        <v>0</v>
      </c>
      <c r="E4484">
        <v>1</v>
      </c>
      <c r="F4484">
        <f t="shared" si="140"/>
        <v>0</v>
      </c>
      <c r="G4484" t="str">
        <v>BWF</v>
      </c>
      <c r="H4484" s="97" t="str">
        <f>IF(ISERROR(IF(AND(A:A&gt;#REF!,A:A&lt;=#REF!,B:B&lt;&gt;"CANC",G:G=$S$2),C4484,0)),"",IF(AND(A:A&gt;#REF!,A:A&lt;=#REF!,B:B&lt;&gt;"CANC",G:G=$S$2),C4484,0))</f>
        <v/>
      </c>
      <c r="I4484" s="97" t="str">
        <f>IF(ISERROR(IF(AND(A:A&gt;#REF!,A:A&lt;=#REF!,B:B&lt;&gt;"CANC",G:G=$S$2),C4484,0)),"",IF(AND(A:A&gt;#REF!,A:A&lt;=#REF!,B:B&lt;&gt;"CANC",G:G=$S$2),F4484,0))</f>
        <v/>
      </c>
      <c r="K4484" s="93">
        <f>[3]!TradeDate</f>
        <v>0</v>
      </c>
      <c r="L4484" s="93">
        <f>[3]!AlteredStatus</f>
        <v>0</v>
      </c>
      <c r="M4484">
        <f>[3]!CommissionEUR</f>
        <v>0</v>
      </c>
      <c r="N4484">
        <f>[3]!LocalChargeXComm</f>
        <v>0</v>
      </c>
      <c r="O4484">
        <f>[3]!FXEUR</f>
        <v>0</v>
      </c>
      <c r="P4484" t="e">
        <f t="shared" si="141"/>
        <v>#DIV/0!</v>
      </c>
      <c r="Q4484">
        <f>[3]!PortfolioCode</f>
        <v>0</v>
      </c>
    </row>
    <row r="4485" spans="1:17">
      <c r="A4485" s="93">
        <v>44140</v>
      </c>
      <c r="B4485" t="str">
        <v/>
      </c>
      <c r="C4485">
        <v>719.54</v>
      </c>
      <c r="D4485">
        <v>0</v>
      </c>
      <c r="E4485">
        <v>10.287599999999999</v>
      </c>
      <c r="F4485">
        <f t="shared" si="140"/>
        <v>0</v>
      </c>
      <c r="G4485" t="str">
        <v>BWF</v>
      </c>
      <c r="H4485" s="97" t="str">
        <f>IF(ISERROR(IF(AND(A:A&gt;#REF!,A:A&lt;=#REF!,B:B&lt;&gt;"CANC",G:G=$S$2),C4485,0)),"",IF(AND(A:A&gt;#REF!,A:A&lt;=#REF!,B:B&lt;&gt;"CANC",G:G=$S$2),C4485,0))</f>
        <v/>
      </c>
      <c r="I4485" s="97" t="str">
        <f>IF(ISERROR(IF(AND(A:A&gt;#REF!,A:A&lt;=#REF!,B:B&lt;&gt;"CANC",G:G=$S$2),C4485,0)),"",IF(AND(A:A&gt;#REF!,A:A&lt;=#REF!,B:B&lt;&gt;"CANC",G:G=$S$2),F4485,0))</f>
        <v/>
      </c>
      <c r="K4485" s="93">
        <f>[3]!TradeDate</f>
        <v>0</v>
      </c>
      <c r="L4485" s="93">
        <f>[3]!AlteredStatus</f>
        <v>0</v>
      </c>
      <c r="M4485">
        <f>[3]!CommissionEUR</f>
        <v>0</v>
      </c>
      <c r="N4485">
        <f>[3]!LocalChargeXComm</f>
        <v>0</v>
      </c>
      <c r="O4485">
        <f>[3]!FXEUR</f>
        <v>0</v>
      </c>
      <c r="P4485" t="e">
        <f t="shared" si="141"/>
        <v>#DIV/0!</v>
      </c>
      <c r="Q4485">
        <f>[3]!PortfolioCode</f>
        <v>0</v>
      </c>
    </row>
    <row r="4486" spans="1:17">
      <c r="A4486" s="93">
        <v>44140</v>
      </c>
      <c r="B4486" t="str">
        <v/>
      </c>
      <c r="C4486">
        <v>263.64</v>
      </c>
      <c r="D4486">
        <v>0</v>
      </c>
      <c r="E4486">
        <v>1</v>
      </c>
      <c r="F4486">
        <f t="shared" si="140"/>
        <v>0</v>
      </c>
      <c r="G4486" t="str">
        <v>BWF</v>
      </c>
      <c r="H4486" s="97" t="str">
        <f>IF(ISERROR(IF(AND(A:A&gt;#REF!,A:A&lt;=#REF!,B:B&lt;&gt;"CANC",G:G=$S$2),C4486,0)),"",IF(AND(A:A&gt;#REF!,A:A&lt;=#REF!,B:B&lt;&gt;"CANC",G:G=$S$2),C4486,0))</f>
        <v/>
      </c>
      <c r="I4486" s="97" t="str">
        <f>IF(ISERROR(IF(AND(A:A&gt;#REF!,A:A&lt;=#REF!,B:B&lt;&gt;"CANC",G:G=$S$2),C4486,0)),"",IF(AND(A:A&gt;#REF!,A:A&lt;=#REF!,B:B&lt;&gt;"CANC",G:G=$S$2),F4486,0))</f>
        <v/>
      </c>
      <c r="K4486" s="93">
        <f>[3]!TradeDate</f>
        <v>0</v>
      </c>
      <c r="L4486" s="93">
        <f>[3]!AlteredStatus</f>
        <v>0</v>
      </c>
      <c r="M4486">
        <f>[3]!CommissionEUR</f>
        <v>0</v>
      </c>
      <c r="N4486">
        <f>[3]!LocalChargeXComm</f>
        <v>0</v>
      </c>
      <c r="O4486">
        <f>[3]!FXEUR</f>
        <v>0</v>
      </c>
      <c r="P4486" t="e">
        <f t="shared" si="141"/>
        <v>#DIV/0!</v>
      </c>
      <c r="Q4486">
        <f>[3]!PortfolioCode</f>
        <v>0</v>
      </c>
    </row>
    <row r="4487" spans="1:17">
      <c r="A4487" s="93">
        <v>44140</v>
      </c>
      <c r="B4487" t="str">
        <v/>
      </c>
      <c r="C4487">
        <v>302.57</v>
      </c>
      <c r="D4487">
        <v>1952.37</v>
      </c>
      <c r="E4487">
        <v>0.90229999999999999</v>
      </c>
      <c r="F4487">
        <f t="shared" si="140"/>
        <v>2163.7703646237392</v>
      </c>
      <c r="G4487" t="str">
        <v>MEEIF</v>
      </c>
      <c r="H4487" s="97" t="str">
        <f>IF(ISERROR(IF(AND(A:A&gt;#REF!,A:A&lt;=#REF!,B:B&lt;&gt;"CANC",G:G=$S$2),C4487,0)),"",IF(AND(A:A&gt;#REF!,A:A&lt;=#REF!,B:B&lt;&gt;"CANC",G:G=$S$2),C4487,0))</f>
        <v/>
      </c>
      <c r="I4487" s="97" t="str">
        <f>IF(ISERROR(IF(AND(A:A&gt;#REF!,A:A&lt;=#REF!,B:B&lt;&gt;"CANC",G:G=$S$2),C4487,0)),"",IF(AND(A:A&gt;#REF!,A:A&lt;=#REF!,B:B&lt;&gt;"CANC",G:G=$S$2),F4487,0))</f>
        <v/>
      </c>
      <c r="K4487" s="93">
        <f>[3]!TradeDate</f>
        <v>0</v>
      </c>
      <c r="L4487" s="93">
        <f>[3]!AlteredStatus</f>
        <v>0</v>
      </c>
      <c r="M4487">
        <f>[3]!CommissionEUR</f>
        <v>0</v>
      </c>
      <c r="N4487">
        <f>[3]!LocalChargeXComm</f>
        <v>0</v>
      </c>
      <c r="O4487">
        <f>[3]!FXEUR</f>
        <v>0</v>
      </c>
      <c r="P4487" t="e">
        <f t="shared" si="141"/>
        <v>#DIV/0!</v>
      </c>
      <c r="Q4487">
        <f>[3]!PortfolioCode</f>
        <v>0</v>
      </c>
    </row>
    <row r="4488" spans="1:17">
      <c r="A4488" s="93">
        <v>44140</v>
      </c>
      <c r="B4488" t="str">
        <v/>
      </c>
      <c r="C4488">
        <v>2.86</v>
      </c>
      <c r="D4488">
        <v>0</v>
      </c>
      <c r="E4488">
        <v>1</v>
      </c>
      <c r="F4488">
        <f t="shared" si="140"/>
        <v>0</v>
      </c>
      <c r="G4488" t="str">
        <v>AMUNDIPEA</v>
      </c>
      <c r="H4488" s="97" t="str">
        <f>IF(ISERROR(IF(AND(A:A&gt;#REF!,A:A&lt;=#REF!,B:B&lt;&gt;"CANC",G:G=$S$2),C4488,0)),"",IF(AND(A:A&gt;#REF!,A:A&lt;=#REF!,B:B&lt;&gt;"CANC",G:G=$S$2),C4488,0))</f>
        <v/>
      </c>
      <c r="I4488" s="97" t="str">
        <f>IF(ISERROR(IF(AND(A:A&gt;#REF!,A:A&lt;=#REF!,B:B&lt;&gt;"CANC",G:G=$S$2),C4488,0)),"",IF(AND(A:A&gt;#REF!,A:A&lt;=#REF!,B:B&lt;&gt;"CANC",G:G=$S$2),F4488,0))</f>
        <v/>
      </c>
      <c r="K4488" s="93">
        <f>[3]!TradeDate</f>
        <v>0</v>
      </c>
      <c r="L4488" s="93">
        <f>[3]!AlteredStatus</f>
        <v>0</v>
      </c>
      <c r="M4488">
        <f>[3]!CommissionEUR</f>
        <v>0</v>
      </c>
      <c r="N4488">
        <f>[3]!LocalChargeXComm</f>
        <v>0</v>
      </c>
      <c r="O4488">
        <f>[3]!FXEUR</f>
        <v>0</v>
      </c>
      <c r="P4488" t="e">
        <f t="shared" si="141"/>
        <v>#DIV/0!</v>
      </c>
      <c r="Q4488">
        <f>[3]!PortfolioCode</f>
        <v>0</v>
      </c>
    </row>
    <row r="4489" spans="1:17">
      <c r="A4489" s="93">
        <v>44140</v>
      </c>
      <c r="B4489" t="str">
        <v/>
      </c>
      <c r="C4489">
        <v>1.29</v>
      </c>
      <c r="D4489">
        <v>0</v>
      </c>
      <c r="E4489">
        <v>1</v>
      </c>
      <c r="F4489">
        <f t="shared" si="140"/>
        <v>0</v>
      </c>
      <c r="G4489" t="str">
        <v>LF-EIF</v>
      </c>
      <c r="H4489" s="97" t="str">
        <f>IF(ISERROR(IF(AND(A:A&gt;#REF!,A:A&lt;=#REF!,B:B&lt;&gt;"CANC",G:G=$S$2),C4489,0)),"",IF(AND(A:A&gt;#REF!,A:A&lt;=#REF!,B:B&lt;&gt;"CANC",G:G=$S$2),C4489,0))</f>
        <v/>
      </c>
      <c r="I4489" s="97" t="str">
        <f>IF(ISERROR(IF(AND(A:A&gt;#REF!,A:A&lt;=#REF!,B:B&lt;&gt;"CANC",G:G=$S$2),C4489,0)),"",IF(AND(A:A&gt;#REF!,A:A&lt;=#REF!,B:B&lt;&gt;"CANC",G:G=$S$2),F4489,0))</f>
        <v/>
      </c>
      <c r="K4489" s="93">
        <f>[3]!TradeDate</f>
        <v>0</v>
      </c>
      <c r="L4489" s="93">
        <f>[3]!AlteredStatus</f>
        <v>0</v>
      </c>
      <c r="M4489">
        <f>[3]!CommissionEUR</f>
        <v>0</v>
      </c>
      <c r="N4489">
        <f>[3]!LocalChargeXComm</f>
        <v>0</v>
      </c>
      <c r="O4489">
        <f>[3]!FXEUR</f>
        <v>0</v>
      </c>
      <c r="P4489" t="e">
        <f t="shared" si="141"/>
        <v>#DIV/0!</v>
      </c>
      <c r="Q4489">
        <f>[3]!PortfolioCode</f>
        <v>0</v>
      </c>
    </row>
    <row r="4490" spans="1:17">
      <c r="A4490" s="93">
        <v>44140</v>
      </c>
      <c r="B4490" t="str">
        <v/>
      </c>
      <c r="C4490">
        <v>27.04</v>
      </c>
      <c r="D4490">
        <v>0</v>
      </c>
      <c r="E4490">
        <v>1</v>
      </c>
      <c r="F4490">
        <f t="shared" si="140"/>
        <v>0</v>
      </c>
      <c r="G4490" t="str">
        <v>MCESCF</v>
      </c>
      <c r="H4490" s="97" t="str">
        <f>IF(ISERROR(IF(AND(A:A&gt;#REF!,A:A&lt;=#REF!,B:B&lt;&gt;"CANC",G:G=$S$2),C4490,0)),"",IF(AND(A:A&gt;#REF!,A:A&lt;=#REF!,B:B&lt;&gt;"CANC",G:G=$S$2),C4490,0))</f>
        <v/>
      </c>
      <c r="I4490" s="97" t="str">
        <f>IF(ISERROR(IF(AND(A:A&gt;#REF!,A:A&lt;=#REF!,B:B&lt;&gt;"CANC",G:G=$S$2),C4490,0)),"",IF(AND(A:A&gt;#REF!,A:A&lt;=#REF!,B:B&lt;&gt;"CANC",G:G=$S$2),F4490,0))</f>
        <v/>
      </c>
      <c r="K4490" s="93">
        <f>[3]!TradeDate</f>
        <v>0</v>
      </c>
      <c r="L4490" s="93">
        <f>[3]!AlteredStatus</f>
        <v>0</v>
      </c>
      <c r="M4490">
        <f>[3]!CommissionEUR</f>
        <v>0</v>
      </c>
      <c r="N4490">
        <f>[3]!LocalChargeXComm</f>
        <v>0</v>
      </c>
      <c r="O4490">
        <f>[3]!FXEUR</f>
        <v>0</v>
      </c>
      <c r="P4490" t="e">
        <f t="shared" si="141"/>
        <v>#DIV/0!</v>
      </c>
      <c r="Q4490">
        <f>[3]!PortfolioCode</f>
        <v>0</v>
      </c>
    </row>
    <row r="4491" spans="1:17">
      <c r="A4491" s="93">
        <v>44140</v>
      </c>
      <c r="B4491" t="str">
        <v/>
      </c>
      <c r="C4491">
        <v>18.510000000000002</v>
      </c>
      <c r="D4491">
        <v>0</v>
      </c>
      <c r="E4491">
        <v>1</v>
      </c>
      <c r="F4491">
        <f t="shared" si="140"/>
        <v>0</v>
      </c>
      <c r="G4491" t="str">
        <v>MESCT</v>
      </c>
      <c r="H4491" s="97" t="str">
        <f>IF(ISERROR(IF(AND(A:A&gt;#REF!,A:A&lt;=#REF!,B:B&lt;&gt;"CANC",G:G=$S$2),C4491,0)),"",IF(AND(A:A&gt;#REF!,A:A&lt;=#REF!,B:B&lt;&gt;"CANC",G:G=$S$2),C4491,0))</f>
        <v/>
      </c>
      <c r="I4491" s="97" t="str">
        <f>IF(ISERROR(IF(AND(A:A&gt;#REF!,A:A&lt;=#REF!,B:B&lt;&gt;"CANC",G:G=$S$2),C4491,0)),"",IF(AND(A:A&gt;#REF!,A:A&lt;=#REF!,B:B&lt;&gt;"CANC",G:G=$S$2),F4491,0))</f>
        <v/>
      </c>
      <c r="K4491" s="93">
        <f>[3]!TradeDate</f>
        <v>0</v>
      </c>
      <c r="L4491" s="93">
        <f>[3]!AlteredStatus</f>
        <v>0</v>
      </c>
      <c r="M4491">
        <f>[3]!CommissionEUR</f>
        <v>0</v>
      </c>
      <c r="N4491">
        <f>[3]!LocalChargeXComm</f>
        <v>0</v>
      </c>
      <c r="O4491">
        <f>[3]!FXEUR</f>
        <v>0</v>
      </c>
      <c r="P4491" t="e">
        <f t="shared" si="141"/>
        <v>#DIV/0!</v>
      </c>
      <c r="Q4491">
        <f>[3]!PortfolioCode</f>
        <v>0</v>
      </c>
    </row>
    <row r="4492" spans="1:17">
      <c r="A4492" s="93">
        <v>44140</v>
      </c>
      <c r="B4492" t="str">
        <v/>
      </c>
      <c r="C4492">
        <v>411.75</v>
      </c>
      <c r="D4492">
        <v>0</v>
      </c>
      <c r="E4492">
        <v>1.1843999999999999</v>
      </c>
      <c r="F4492">
        <f t="shared" si="140"/>
        <v>0</v>
      </c>
      <c r="G4492" t="str">
        <v>BWF</v>
      </c>
      <c r="H4492" s="97" t="str">
        <f>IF(ISERROR(IF(AND(A:A&gt;#REF!,A:A&lt;=#REF!,B:B&lt;&gt;"CANC",G:G=$S$2),C4492,0)),"",IF(AND(A:A&gt;#REF!,A:A&lt;=#REF!,B:B&lt;&gt;"CANC",G:G=$S$2),C4492,0))</f>
        <v/>
      </c>
      <c r="I4492" s="97" t="str">
        <f>IF(ISERROR(IF(AND(A:A&gt;#REF!,A:A&lt;=#REF!,B:B&lt;&gt;"CANC",G:G=$S$2),C4492,0)),"",IF(AND(A:A&gt;#REF!,A:A&lt;=#REF!,B:B&lt;&gt;"CANC",G:G=$S$2),F4492,0))</f>
        <v/>
      </c>
      <c r="K4492" s="93">
        <f>[3]!TradeDate</f>
        <v>0</v>
      </c>
      <c r="L4492" s="93">
        <f>[3]!AlteredStatus</f>
        <v>0</v>
      </c>
      <c r="M4492">
        <f>[3]!CommissionEUR</f>
        <v>0</v>
      </c>
      <c r="N4492">
        <f>[3]!LocalChargeXComm</f>
        <v>0</v>
      </c>
      <c r="O4492">
        <f>[3]!FXEUR</f>
        <v>0</v>
      </c>
      <c r="P4492" t="e">
        <f t="shared" si="141"/>
        <v>#DIV/0!</v>
      </c>
      <c r="Q4492">
        <f>[3]!PortfolioCode</f>
        <v>0</v>
      </c>
    </row>
    <row r="4493" spans="1:17">
      <c r="A4493" s="93">
        <v>44140</v>
      </c>
      <c r="B4493" t="str">
        <v/>
      </c>
      <c r="C4493">
        <v>535.63</v>
      </c>
      <c r="D4493">
        <v>0</v>
      </c>
      <c r="E4493">
        <v>1.1843999999999999</v>
      </c>
      <c r="F4493">
        <f t="shared" si="140"/>
        <v>0</v>
      </c>
      <c r="G4493" t="str">
        <v>BWF</v>
      </c>
      <c r="H4493" s="97" t="str">
        <f>IF(ISERROR(IF(AND(A:A&gt;#REF!,A:A&lt;=#REF!,B:B&lt;&gt;"CANC",G:G=$S$2),C4493,0)),"",IF(AND(A:A&gt;#REF!,A:A&lt;=#REF!,B:B&lt;&gt;"CANC",G:G=$S$2),C4493,0))</f>
        <v/>
      </c>
      <c r="I4493" s="97" t="str">
        <f>IF(ISERROR(IF(AND(A:A&gt;#REF!,A:A&lt;=#REF!,B:B&lt;&gt;"CANC",G:G=$S$2),C4493,0)),"",IF(AND(A:A&gt;#REF!,A:A&lt;=#REF!,B:B&lt;&gt;"CANC",G:G=$S$2),F4493,0))</f>
        <v/>
      </c>
      <c r="K4493" s="93">
        <f>[3]!TradeDate</f>
        <v>0</v>
      </c>
      <c r="L4493" s="93">
        <f>[3]!AlteredStatus</f>
        <v>0</v>
      </c>
      <c r="M4493">
        <f>[3]!CommissionEUR</f>
        <v>0</v>
      </c>
      <c r="N4493">
        <f>[3]!LocalChargeXComm</f>
        <v>0</v>
      </c>
      <c r="O4493">
        <f>[3]!FXEUR</f>
        <v>0</v>
      </c>
      <c r="P4493" t="e">
        <f t="shared" si="141"/>
        <v>#DIV/0!</v>
      </c>
      <c r="Q4493">
        <f>[3]!PortfolioCode</f>
        <v>0</v>
      </c>
    </row>
    <row r="4494" spans="1:17">
      <c r="A4494" s="93">
        <v>44140</v>
      </c>
      <c r="B4494" t="str">
        <v/>
      </c>
      <c r="C4494">
        <v>331.1</v>
      </c>
      <c r="D4494">
        <v>0</v>
      </c>
      <c r="E4494">
        <v>1.1843999999999999</v>
      </c>
      <c r="F4494">
        <f t="shared" si="140"/>
        <v>0</v>
      </c>
      <c r="G4494" t="str">
        <v>BWF</v>
      </c>
      <c r="H4494" s="97" t="str">
        <f>IF(ISERROR(IF(AND(A:A&gt;#REF!,A:A&lt;=#REF!,B:B&lt;&gt;"CANC",G:G=$S$2),C4494,0)),"",IF(AND(A:A&gt;#REF!,A:A&lt;=#REF!,B:B&lt;&gt;"CANC",G:G=$S$2),C4494,0))</f>
        <v/>
      </c>
      <c r="I4494" s="97" t="str">
        <f>IF(ISERROR(IF(AND(A:A&gt;#REF!,A:A&lt;=#REF!,B:B&lt;&gt;"CANC",G:G=$S$2),C4494,0)),"",IF(AND(A:A&gt;#REF!,A:A&lt;=#REF!,B:B&lt;&gt;"CANC",G:G=$S$2),F4494,0))</f>
        <v/>
      </c>
      <c r="K4494" s="93">
        <f>[3]!TradeDate</f>
        <v>0</v>
      </c>
      <c r="L4494" s="93">
        <f>[3]!AlteredStatus</f>
        <v>0</v>
      </c>
      <c r="M4494">
        <f>[3]!CommissionEUR</f>
        <v>0</v>
      </c>
      <c r="N4494">
        <f>[3]!LocalChargeXComm</f>
        <v>0</v>
      </c>
      <c r="O4494">
        <f>[3]!FXEUR</f>
        <v>0</v>
      </c>
      <c r="P4494" t="e">
        <f t="shared" si="141"/>
        <v>#DIV/0!</v>
      </c>
      <c r="Q4494">
        <f>[3]!PortfolioCode</f>
        <v>0</v>
      </c>
    </row>
    <row r="4495" spans="1:17">
      <c r="A4495" s="93">
        <v>44140</v>
      </c>
      <c r="B4495" t="str">
        <v/>
      </c>
      <c r="C4495">
        <v>1146.21</v>
      </c>
      <c r="D4495">
        <v>0</v>
      </c>
      <c r="E4495">
        <v>1.1843999999999999</v>
      </c>
      <c r="F4495">
        <f t="shared" si="140"/>
        <v>0</v>
      </c>
      <c r="G4495" t="str">
        <v>BWF</v>
      </c>
      <c r="H4495" s="97" t="str">
        <f>IF(ISERROR(IF(AND(A:A&gt;#REF!,A:A&lt;=#REF!,B:B&lt;&gt;"CANC",G:G=$S$2),C4495,0)),"",IF(AND(A:A&gt;#REF!,A:A&lt;=#REF!,B:B&lt;&gt;"CANC",G:G=$S$2),C4495,0))</f>
        <v/>
      </c>
      <c r="I4495" s="97" t="str">
        <f>IF(ISERROR(IF(AND(A:A&gt;#REF!,A:A&lt;=#REF!,B:B&lt;&gt;"CANC",G:G=$S$2),C4495,0)),"",IF(AND(A:A&gt;#REF!,A:A&lt;=#REF!,B:B&lt;&gt;"CANC",G:G=$S$2),F4495,0))</f>
        <v/>
      </c>
      <c r="K4495" s="93">
        <f>[3]!TradeDate</f>
        <v>0</v>
      </c>
      <c r="L4495" s="93">
        <f>[3]!AlteredStatus</f>
        <v>0</v>
      </c>
      <c r="M4495">
        <f>[3]!CommissionEUR</f>
        <v>0</v>
      </c>
      <c r="N4495">
        <f>[3]!LocalChargeXComm</f>
        <v>0</v>
      </c>
      <c r="O4495">
        <f>[3]!FXEUR</f>
        <v>0</v>
      </c>
      <c r="P4495" t="e">
        <f t="shared" si="141"/>
        <v>#DIV/0!</v>
      </c>
      <c r="Q4495">
        <f>[3]!PortfolioCode</f>
        <v>0</v>
      </c>
    </row>
    <row r="4496" spans="1:17">
      <c r="A4496" s="93">
        <v>44140</v>
      </c>
      <c r="B4496" t="str">
        <v/>
      </c>
      <c r="C4496">
        <v>595.74</v>
      </c>
      <c r="D4496">
        <v>0</v>
      </c>
      <c r="E4496">
        <v>1.1843999999999999</v>
      </c>
      <c r="F4496">
        <f t="shared" si="140"/>
        <v>0</v>
      </c>
      <c r="G4496" t="str">
        <v>BWF</v>
      </c>
      <c r="H4496" s="97" t="str">
        <f>IF(ISERROR(IF(AND(A:A&gt;#REF!,A:A&lt;=#REF!,B:B&lt;&gt;"CANC",G:G=$S$2),C4496,0)),"",IF(AND(A:A&gt;#REF!,A:A&lt;=#REF!,B:B&lt;&gt;"CANC",G:G=$S$2),C4496,0))</f>
        <v/>
      </c>
      <c r="I4496" s="97" t="str">
        <f>IF(ISERROR(IF(AND(A:A&gt;#REF!,A:A&lt;=#REF!,B:B&lt;&gt;"CANC",G:G=$S$2),C4496,0)),"",IF(AND(A:A&gt;#REF!,A:A&lt;=#REF!,B:B&lt;&gt;"CANC",G:G=$S$2),F4496,0))</f>
        <v/>
      </c>
      <c r="K4496" s="93">
        <f>[3]!TradeDate</f>
        <v>0</v>
      </c>
      <c r="L4496" s="93">
        <f>[3]!AlteredStatus</f>
        <v>0</v>
      </c>
      <c r="M4496">
        <f>[3]!CommissionEUR</f>
        <v>0</v>
      </c>
      <c r="N4496">
        <f>[3]!LocalChargeXComm</f>
        <v>0</v>
      </c>
      <c r="O4496">
        <f>[3]!FXEUR</f>
        <v>0</v>
      </c>
      <c r="P4496" t="e">
        <f t="shared" si="141"/>
        <v>#DIV/0!</v>
      </c>
      <c r="Q4496">
        <f>[3]!PortfolioCode</f>
        <v>0</v>
      </c>
    </row>
    <row r="4497" spans="1:17">
      <c r="A4497" s="93">
        <v>44140</v>
      </c>
      <c r="B4497" t="str">
        <v/>
      </c>
      <c r="C4497">
        <v>1092.53</v>
      </c>
      <c r="D4497">
        <v>0</v>
      </c>
      <c r="E4497">
        <v>1.1843999999999999</v>
      </c>
      <c r="F4497">
        <f t="shared" si="140"/>
        <v>0</v>
      </c>
      <c r="G4497" t="str">
        <v>BWF</v>
      </c>
      <c r="H4497" s="97" t="str">
        <f>IF(ISERROR(IF(AND(A:A&gt;#REF!,A:A&lt;=#REF!,B:B&lt;&gt;"CANC",G:G=$S$2),C4497,0)),"",IF(AND(A:A&gt;#REF!,A:A&lt;=#REF!,B:B&lt;&gt;"CANC",G:G=$S$2),C4497,0))</f>
        <v/>
      </c>
      <c r="I4497" s="97" t="str">
        <f>IF(ISERROR(IF(AND(A:A&gt;#REF!,A:A&lt;=#REF!,B:B&lt;&gt;"CANC",G:G=$S$2),C4497,0)),"",IF(AND(A:A&gt;#REF!,A:A&lt;=#REF!,B:B&lt;&gt;"CANC",G:G=$S$2),F4497,0))</f>
        <v/>
      </c>
      <c r="K4497" s="93">
        <f>[3]!TradeDate</f>
        <v>0</v>
      </c>
      <c r="L4497" s="93">
        <f>[3]!AlteredStatus</f>
        <v>0</v>
      </c>
      <c r="M4497">
        <f>[3]!CommissionEUR</f>
        <v>0</v>
      </c>
      <c r="N4497">
        <f>[3]!LocalChargeXComm</f>
        <v>0</v>
      </c>
      <c r="O4497">
        <f>[3]!FXEUR</f>
        <v>0</v>
      </c>
      <c r="P4497" t="e">
        <f t="shared" si="141"/>
        <v>#DIV/0!</v>
      </c>
      <c r="Q4497">
        <f>[3]!PortfolioCode</f>
        <v>0</v>
      </c>
    </row>
    <row r="4498" spans="1:17">
      <c r="A4498" s="93">
        <v>44140</v>
      </c>
      <c r="B4498" t="str">
        <v/>
      </c>
      <c r="C4498">
        <v>437.62</v>
      </c>
      <c r="D4498">
        <v>0</v>
      </c>
      <c r="E4498">
        <v>1.1843999999999999</v>
      </c>
      <c r="F4498">
        <f t="shared" si="140"/>
        <v>0</v>
      </c>
      <c r="G4498" t="str">
        <v>BWF</v>
      </c>
      <c r="H4498" s="97" t="str">
        <f>IF(ISERROR(IF(AND(A:A&gt;#REF!,A:A&lt;=#REF!,B:B&lt;&gt;"CANC",G:G=$S$2),C4498,0)),"",IF(AND(A:A&gt;#REF!,A:A&lt;=#REF!,B:B&lt;&gt;"CANC",G:G=$S$2),C4498,0))</f>
        <v/>
      </c>
      <c r="I4498" s="97" t="str">
        <f>IF(ISERROR(IF(AND(A:A&gt;#REF!,A:A&lt;=#REF!,B:B&lt;&gt;"CANC",G:G=$S$2),C4498,0)),"",IF(AND(A:A&gt;#REF!,A:A&lt;=#REF!,B:B&lt;&gt;"CANC",G:G=$S$2),F4498,0))</f>
        <v/>
      </c>
      <c r="K4498" s="93">
        <f>[3]!TradeDate</f>
        <v>0</v>
      </c>
      <c r="L4498" s="93">
        <f>[3]!AlteredStatus</f>
        <v>0</v>
      </c>
      <c r="M4498">
        <f>[3]!CommissionEUR</f>
        <v>0</v>
      </c>
      <c r="N4498">
        <f>[3]!LocalChargeXComm</f>
        <v>0</v>
      </c>
      <c r="O4498">
        <f>[3]!FXEUR</f>
        <v>0</v>
      </c>
      <c r="P4498" t="e">
        <f t="shared" si="141"/>
        <v>#DIV/0!</v>
      </c>
      <c r="Q4498">
        <f>[3]!PortfolioCode</f>
        <v>0</v>
      </c>
    </row>
    <row r="4499" spans="1:17">
      <c r="A4499" s="93">
        <v>44140</v>
      </c>
      <c r="B4499" t="str">
        <v/>
      </c>
      <c r="C4499">
        <v>727.51</v>
      </c>
      <c r="D4499">
        <v>0</v>
      </c>
      <c r="E4499">
        <v>1.1843999999999999</v>
      </c>
      <c r="F4499">
        <f t="shared" si="140"/>
        <v>0</v>
      </c>
      <c r="G4499" t="str">
        <v>BWF</v>
      </c>
      <c r="H4499" s="97" t="str">
        <f>IF(ISERROR(IF(AND(A:A&gt;#REF!,A:A&lt;=#REF!,B:B&lt;&gt;"CANC",G:G=$S$2),C4499,0)),"",IF(AND(A:A&gt;#REF!,A:A&lt;=#REF!,B:B&lt;&gt;"CANC",G:G=$S$2),C4499,0))</f>
        <v/>
      </c>
      <c r="I4499" s="97" t="str">
        <f>IF(ISERROR(IF(AND(A:A&gt;#REF!,A:A&lt;=#REF!,B:B&lt;&gt;"CANC",G:G=$S$2),C4499,0)),"",IF(AND(A:A&gt;#REF!,A:A&lt;=#REF!,B:B&lt;&gt;"CANC",G:G=$S$2),F4499,0))</f>
        <v/>
      </c>
      <c r="K4499" s="93">
        <f>[3]!TradeDate</f>
        <v>0</v>
      </c>
      <c r="L4499" s="93">
        <f>[3]!AlteredStatus</f>
        <v>0</v>
      </c>
      <c r="M4499">
        <f>[3]!CommissionEUR</f>
        <v>0</v>
      </c>
      <c r="N4499">
        <f>[3]!LocalChargeXComm</f>
        <v>0</v>
      </c>
      <c r="O4499">
        <f>[3]!FXEUR</f>
        <v>0</v>
      </c>
      <c r="P4499" t="e">
        <f t="shared" si="141"/>
        <v>#DIV/0!</v>
      </c>
      <c r="Q4499">
        <f>[3]!PortfolioCode</f>
        <v>0</v>
      </c>
    </row>
    <row r="4500" spans="1:17">
      <c r="A4500" s="93">
        <v>44141</v>
      </c>
      <c r="B4500" t="str">
        <v/>
      </c>
      <c r="C4500">
        <v>59.67</v>
      </c>
      <c r="D4500">
        <v>0</v>
      </c>
      <c r="E4500">
        <v>1</v>
      </c>
      <c r="F4500">
        <f t="shared" si="140"/>
        <v>0</v>
      </c>
      <c r="G4500" t="str">
        <v>AMUNDIPEA</v>
      </c>
      <c r="H4500" s="97" t="str">
        <f>IF(ISERROR(IF(AND(A:A&gt;#REF!,A:A&lt;=#REF!,B:B&lt;&gt;"CANC",G:G=$S$2),C4500,0)),"",IF(AND(A:A&gt;#REF!,A:A&lt;=#REF!,B:B&lt;&gt;"CANC",G:G=$S$2),C4500,0))</f>
        <v/>
      </c>
      <c r="I4500" s="97" t="str">
        <f>IF(ISERROR(IF(AND(A:A&gt;#REF!,A:A&lt;=#REF!,B:B&lt;&gt;"CANC",G:G=$S$2),C4500,0)),"",IF(AND(A:A&gt;#REF!,A:A&lt;=#REF!,B:B&lt;&gt;"CANC",G:G=$S$2),F4500,0))</f>
        <v/>
      </c>
      <c r="K4500" s="93">
        <f>[3]!TradeDate</f>
        <v>0</v>
      </c>
      <c r="L4500" s="93">
        <f>[3]!AlteredStatus</f>
        <v>0</v>
      </c>
      <c r="M4500">
        <f>[3]!CommissionEUR</f>
        <v>0</v>
      </c>
      <c r="N4500">
        <f>[3]!LocalChargeXComm</f>
        <v>0</v>
      </c>
      <c r="O4500">
        <f>[3]!FXEUR</f>
        <v>0</v>
      </c>
      <c r="P4500" t="e">
        <f t="shared" si="141"/>
        <v>#DIV/0!</v>
      </c>
      <c r="Q4500">
        <f>[3]!PortfolioCode</f>
        <v>0</v>
      </c>
    </row>
    <row r="4501" spans="1:17">
      <c r="A4501" s="93">
        <v>44141</v>
      </c>
      <c r="B4501" t="str">
        <v/>
      </c>
      <c r="C4501">
        <v>109.08</v>
      </c>
      <c r="D4501">
        <v>0</v>
      </c>
      <c r="E4501">
        <v>1</v>
      </c>
      <c r="F4501">
        <f t="shared" si="140"/>
        <v>0</v>
      </c>
      <c r="G4501" t="str">
        <v>STIHL</v>
      </c>
      <c r="H4501" s="97" t="str">
        <f>IF(ISERROR(IF(AND(A:A&gt;#REF!,A:A&lt;=#REF!,B:B&lt;&gt;"CANC",G:G=$S$2),C4501,0)),"",IF(AND(A:A&gt;#REF!,A:A&lt;=#REF!,B:B&lt;&gt;"CANC",G:G=$S$2),C4501,0))</f>
        <v/>
      </c>
      <c r="I4501" s="97" t="str">
        <f>IF(ISERROR(IF(AND(A:A&gt;#REF!,A:A&lt;=#REF!,B:B&lt;&gt;"CANC",G:G=$S$2),C4501,0)),"",IF(AND(A:A&gt;#REF!,A:A&lt;=#REF!,B:B&lt;&gt;"CANC",G:G=$S$2),F4501,0))</f>
        <v/>
      </c>
      <c r="K4501" s="93">
        <f>[3]!TradeDate</f>
        <v>0</v>
      </c>
      <c r="L4501" s="93">
        <f>[3]!AlteredStatus</f>
        <v>0</v>
      </c>
      <c r="M4501">
        <f>[3]!CommissionEUR</f>
        <v>0</v>
      </c>
      <c r="N4501">
        <f>[3]!LocalChargeXComm</f>
        <v>0</v>
      </c>
      <c r="O4501">
        <f>[3]!FXEUR</f>
        <v>0</v>
      </c>
      <c r="P4501" t="e">
        <f t="shared" si="141"/>
        <v>#DIV/0!</v>
      </c>
      <c r="Q4501">
        <f>[3]!PortfolioCode</f>
        <v>0</v>
      </c>
    </row>
    <row r="4502" spans="1:17">
      <c r="A4502" s="93">
        <v>44141</v>
      </c>
      <c r="B4502" t="str">
        <v/>
      </c>
      <c r="C4502">
        <v>941.51</v>
      </c>
      <c r="D4502">
        <v>0</v>
      </c>
      <c r="E4502">
        <v>10.8756</v>
      </c>
      <c r="F4502">
        <f t="shared" si="140"/>
        <v>0</v>
      </c>
      <c r="G4502" t="str">
        <v>MEEIF</v>
      </c>
      <c r="H4502" s="97" t="str">
        <f>IF(ISERROR(IF(AND(A:A&gt;#REF!,A:A&lt;=#REF!,B:B&lt;&gt;"CANC",G:G=$S$2),C4502,0)),"",IF(AND(A:A&gt;#REF!,A:A&lt;=#REF!,B:B&lt;&gt;"CANC",G:G=$S$2),C4502,0))</f>
        <v/>
      </c>
      <c r="I4502" s="97" t="str">
        <f>IF(ISERROR(IF(AND(A:A&gt;#REF!,A:A&lt;=#REF!,B:B&lt;&gt;"CANC",G:G=$S$2),C4502,0)),"",IF(AND(A:A&gt;#REF!,A:A&lt;=#REF!,B:B&lt;&gt;"CANC",G:G=$S$2),F4502,0))</f>
        <v/>
      </c>
      <c r="K4502" s="93">
        <f>[3]!TradeDate</f>
        <v>0</v>
      </c>
      <c r="L4502" s="93">
        <f>[3]!AlteredStatus</f>
        <v>0</v>
      </c>
      <c r="M4502">
        <f>[3]!CommissionEUR</f>
        <v>0</v>
      </c>
      <c r="N4502">
        <f>[3]!LocalChargeXComm</f>
        <v>0</v>
      </c>
      <c r="O4502">
        <f>[3]!FXEUR</f>
        <v>0</v>
      </c>
      <c r="P4502" t="e">
        <f t="shared" si="141"/>
        <v>#DIV/0!</v>
      </c>
      <c r="Q4502">
        <f>[3]!PortfolioCode</f>
        <v>0</v>
      </c>
    </row>
    <row r="4503" spans="1:17">
      <c r="A4503" s="93">
        <v>44141</v>
      </c>
      <c r="B4503" t="str">
        <v/>
      </c>
      <c r="C4503">
        <v>264.01</v>
      </c>
      <c r="D4503">
        <v>1</v>
      </c>
      <c r="E4503">
        <v>0.90300000000000002</v>
      </c>
      <c r="F4503">
        <f t="shared" si="140"/>
        <v>1.1074197120708749</v>
      </c>
      <c r="G4503" t="str">
        <v>MUSCIT</v>
      </c>
      <c r="H4503" s="97" t="str">
        <f>IF(ISERROR(IF(AND(A:A&gt;#REF!,A:A&lt;=#REF!,B:B&lt;&gt;"CANC",G:G=$S$2),C4503,0)),"",IF(AND(A:A&gt;#REF!,A:A&lt;=#REF!,B:B&lt;&gt;"CANC",G:G=$S$2),C4503,0))</f>
        <v/>
      </c>
      <c r="I4503" s="97" t="str">
        <f>IF(ISERROR(IF(AND(A:A&gt;#REF!,A:A&lt;=#REF!,B:B&lt;&gt;"CANC",G:G=$S$2),C4503,0)),"",IF(AND(A:A&gt;#REF!,A:A&lt;=#REF!,B:B&lt;&gt;"CANC",G:G=$S$2),F4503,0))</f>
        <v/>
      </c>
      <c r="K4503" s="93">
        <f>[3]!TradeDate</f>
        <v>0</v>
      </c>
      <c r="L4503" s="93">
        <f>[3]!AlteredStatus</f>
        <v>0</v>
      </c>
      <c r="M4503">
        <f>[3]!CommissionEUR</f>
        <v>0</v>
      </c>
      <c r="N4503">
        <f>[3]!LocalChargeXComm</f>
        <v>0</v>
      </c>
      <c r="O4503">
        <f>[3]!FXEUR</f>
        <v>0</v>
      </c>
      <c r="P4503" t="e">
        <f t="shared" si="141"/>
        <v>#DIV/0!</v>
      </c>
      <c r="Q4503">
        <f>[3]!PortfolioCode</f>
        <v>0</v>
      </c>
    </row>
    <row r="4504" spans="1:17">
      <c r="A4504" s="93">
        <v>44141</v>
      </c>
      <c r="B4504" t="str">
        <v/>
      </c>
      <c r="C4504">
        <v>59.85</v>
      </c>
      <c r="D4504">
        <v>0</v>
      </c>
      <c r="E4504">
        <v>1</v>
      </c>
      <c r="F4504">
        <f t="shared" si="140"/>
        <v>0</v>
      </c>
      <c r="G4504" t="str">
        <v>STIHL</v>
      </c>
      <c r="H4504" s="97" t="str">
        <f>IF(ISERROR(IF(AND(A:A&gt;#REF!,A:A&lt;=#REF!,B:B&lt;&gt;"CANC",G:G=$S$2),C4504,0)),"",IF(AND(A:A&gt;#REF!,A:A&lt;=#REF!,B:B&lt;&gt;"CANC",G:G=$S$2),C4504,0))</f>
        <v/>
      </c>
      <c r="I4504" s="97" t="str">
        <f>IF(ISERROR(IF(AND(A:A&gt;#REF!,A:A&lt;=#REF!,B:B&lt;&gt;"CANC",G:G=$S$2),C4504,0)),"",IF(AND(A:A&gt;#REF!,A:A&lt;=#REF!,B:B&lt;&gt;"CANC",G:G=$S$2),F4504,0))</f>
        <v/>
      </c>
      <c r="K4504" s="93">
        <f>[3]!TradeDate</f>
        <v>0</v>
      </c>
      <c r="L4504" s="93">
        <f>[3]!AlteredStatus</f>
        <v>0</v>
      </c>
      <c r="M4504">
        <f>[3]!CommissionEUR</f>
        <v>0</v>
      </c>
      <c r="N4504">
        <f>[3]!LocalChargeXComm</f>
        <v>0</v>
      </c>
      <c r="O4504">
        <f>[3]!FXEUR</f>
        <v>0</v>
      </c>
      <c r="P4504" t="e">
        <f t="shared" si="141"/>
        <v>#DIV/0!</v>
      </c>
      <c r="Q4504">
        <f>[3]!PortfolioCode</f>
        <v>0</v>
      </c>
    </row>
    <row r="4505" spans="1:17">
      <c r="A4505" s="93">
        <v>44141</v>
      </c>
      <c r="B4505" t="str">
        <v/>
      </c>
      <c r="C4505">
        <v>762.91</v>
      </c>
      <c r="D4505">
        <v>0</v>
      </c>
      <c r="E4505">
        <v>122.71</v>
      </c>
      <c r="F4505">
        <f t="shared" si="140"/>
        <v>0</v>
      </c>
      <c r="G4505" t="str">
        <v>BWF</v>
      </c>
      <c r="H4505" s="97" t="str">
        <f>IF(ISERROR(IF(AND(A:A&gt;#REF!,A:A&lt;=#REF!,B:B&lt;&gt;"CANC",G:G=$S$2),C4505,0)),"",IF(AND(A:A&gt;#REF!,A:A&lt;=#REF!,B:B&lt;&gt;"CANC",G:G=$S$2),C4505,0))</f>
        <v/>
      </c>
      <c r="I4505" s="97" t="str">
        <f>IF(ISERROR(IF(AND(A:A&gt;#REF!,A:A&lt;=#REF!,B:B&lt;&gt;"CANC",G:G=$S$2),C4505,0)),"",IF(AND(A:A&gt;#REF!,A:A&lt;=#REF!,B:B&lt;&gt;"CANC",G:G=$S$2),F4505,0))</f>
        <v/>
      </c>
      <c r="K4505" s="93">
        <f>[3]!TradeDate</f>
        <v>0</v>
      </c>
      <c r="L4505" s="93">
        <f>[3]!AlteredStatus</f>
        <v>0</v>
      </c>
      <c r="M4505">
        <f>[3]!CommissionEUR</f>
        <v>0</v>
      </c>
      <c r="N4505">
        <f>[3]!LocalChargeXComm</f>
        <v>0</v>
      </c>
      <c r="O4505">
        <f>[3]!FXEUR</f>
        <v>0</v>
      </c>
      <c r="P4505" t="e">
        <f t="shared" si="141"/>
        <v>#DIV/0!</v>
      </c>
      <c r="Q4505">
        <f>[3]!PortfolioCode</f>
        <v>0</v>
      </c>
    </row>
    <row r="4506" spans="1:17">
      <c r="A4506" s="93">
        <v>44141</v>
      </c>
      <c r="B4506" t="str">
        <v/>
      </c>
      <c r="C4506">
        <v>842.63</v>
      </c>
      <c r="D4506">
        <v>0</v>
      </c>
      <c r="E4506">
        <v>122.71</v>
      </c>
      <c r="F4506">
        <f t="shared" si="140"/>
        <v>0</v>
      </c>
      <c r="G4506" t="str">
        <v>BWF</v>
      </c>
      <c r="H4506" s="97" t="str">
        <f>IF(ISERROR(IF(AND(A:A&gt;#REF!,A:A&lt;=#REF!,B:B&lt;&gt;"CANC",G:G=$S$2),C4506,0)),"",IF(AND(A:A&gt;#REF!,A:A&lt;=#REF!,B:B&lt;&gt;"CANC",G:G=$S$2),C4506,0))</f>
        <v/>
      </c>
      <c r="I4506" s="97" t="str">
        <f>IF(ISERROR(IF(AND(A:A&gt;#REF!,A:A&lt;=#REF!,B:B&lt;&gt;"CANC",G:G=$S$2),C4506,0)),"",IF(AND(A:A&gt;#REF!,A:A&lt;=#REF!,B:B&lt;&gt;"CANC",G:G=$S$2),F4506,0))</f>
        <v/>
      </c>
      <c r="K4506" s="93">
        <f>[3]!TradeDate</f>
        <v>0</v>
      </c>
      <c r="L4506" s="93">
        <f>[3]!AlteredStatus</f>
        <v>0</v>
      </c>
      <c r="M4506">
        <f>[3]!CommissionEUR</f>
        <v>0</v>
      </c>
      <c r="N4506">
        <f>[3]!LocalChargeXComm</f>
        <v>0</v>
      </c>
      <c r="O4506">
        <f>[3]!FXEUR</f>
        <v>0</v>
      </c>
      <c r="P4506" t="e">
        <f t="shared" si="141"/>
        <v>#DIV/0!</v>
      </c>
      <c r="Q4506">
        <f>[3]!PortfolioCode</f>
        <v>0</v>
      </c>
    </row>
    <row r="4507" spans="1:17">
      <c r="A4507" s="93">
        <v>44141</v>
      </c>
      <c r="B4507" t="str">
        <v/>
      </c>
      <c r="C4507">
        <v>732.32</v>
      </c>
      <c r="D4507">
        <v>0</v>
      </c>
      <c r="E4507">
        <v>1.6349</v>
      </c>
      <c r="F4507">
        <f t="shared" si="140"/>
        <v>0</v>
      </c>
      <c r="G4507" t="str">
        <v>BWF</v>
      </c>
      <c r="H4507" s="97" t="str">
        <f>IF(ISERROR(IF(AND(A:A&gt;#REF!,A:A&lt;=#REF!,B:B&lt;&gt;"CANC",G:G=$S$2),C4507,0)),"",IF(AND(A:A&gt;#REF!,A:A&lt;=#REF!,B:B&lt;&gt;"CANC",G:G=$S$2),C4507,0))</f>
        <v/>
      </c>
      <c r="I4507" s="97" t="str">
        <f>IF(ISERROR(IF(AND(A:A&gt;#REF!,A:A&lt;=#REF!,B:B&lt;&gt;"CANC",G:G=$S$2),C4507,0)),"",IF(AND(A:A&gt;#REF!,A:A&lt;=#REF!,B:B&lt;&gt;"CANC",G:G=$S$2),F4507,0))</f>
        <v/>
      </c>
      <c r="K4507" s="93">
        <f>[3]!TradeDate</f>
        <v>0</v>
      </c>
      <c r="L4507" s="93">
        <f>[3]!AlteredStatus</f>
        <v>0</v>
      </c>
      <c r="M4507">
        <f>[3]!CommissionEUR</f>
        <v>0</v>
      </c>
      <c r="N4507">
        <f>[3]!LocalChargeXComm</f>
        <v>0</v>
      </c>
      <c r="O4507">
        <f>[3]!FXEUR</f>
        <v>0</v>
      </c>
      <c r="P4507" t="e">
        <f t="shared" si="141"/>
        <v>#DIV/0!</v>
      </c>
      <c r="Q4507">
        <f>[3]!PortfolioCode</f>
        <v>0</v>
      </c>
    </row>
    <row r="4508" spans="1:17">
      <c r="A4508" s="93">
        <v>44141</v>
      </c>
      <c r="B4508" t="str">
        <v/>
      </c>
      <c r="C4508">
        <v>117</v>
      </c>
      <c r="D4508">
        <v>0</v>
      </c>
      <c r="E4508">
        <v>1</v>
      </c>
      <c r="F4508">
        <f t="shared" si="140"/>
        <v>0</v>
      </c>
      <c r="G4508" t="str">
        <v>AMUNDIPEA</v>
      </c>
      <c r="H4508" s="97" t="str">
        <f>IF(ISERROR(IF(AND(A:A&gt;#REF!,A:A&lt;=#REF!,B:B&lt;&gt;"CANC",G:G=$S$2),C4508,0)),"",IF(AND(A:A&gt;#REF!,A:A&lt;=#REF!,B:B&lt;&gt;"CANC",G:G=$S$2),C4508,0))</f>
        <v/>
      </c>
      <c r="I4508" s="97" t="str">
        <f>IF(ISERROR(IF(AND(A:A&gt;#REF!,A:A&lt;=#REF!,B:B&lt;&gt;"CANC",G:G=$S$2),C4508,0)),"",IF(AND(A:A&gt;#REF!,A:A&lt;=#REF!,B:B&lt;&gt;"CANC",G:G=$S$2),F4508,0))</f>
        <v/>
      </c>
      <c r="K4508" s="93">
        <f>[3]!TradeDate</f>
        <v>0</v>
      </c>
      <c r="L4508" s="93">
        <f>[3]!AlteredStatus</f>
        <v>0</v>
      </c>
      <c r="M4508">
        <f>[3]!CommissionEUR</f>
        <v>0</v>
      </c>
      <c r="N4508">
        <f>[3]!LocalChargeXComm</f>
        <v>0</v>
      </c>
      <c r="O4508">
        <f>[3]!FXEUR</f>
        <v>0</v>
      </c>
      <c r="P4508" t="e">
        <f t="shared" si="141"/>
        <v>#DIV/0!</v>
      </c>
      <c r="Q4508">
        <f>[3]!PortfolioCode</f>
        <v>0</v>
      </c>
    </row>
    <row r="4509" spans="1:17">
      <c r="A4509" s="93">
        <v>44141</v>
      </c>
      <c r="B4509" t="str">
        <v/>
      </c>
      <c r="C4509">
        <v>52.65</v>
      </c>
      <c r="D4509">
        <v>0</v>
      </c>
      <c r="E4509">
        <v>1</v>
      </c>
      <c r="F4509">
        <f t="shared" si="140"/>
        <v>0</v>
      </c>
      <c r="G4509" t="str">
        <v>LF-EIF</v>
      </c>
      <c r="H4509" s="97" t="str">
        <f>IF(ISERROR(IF(AND(A:A&gt;#REF!,A:A&lt;=#REF!,B:B&lt;&gt;"CANC",G:G=$S$2),C4509,0)),"",IF(AND(A:A&gt;#REF!,A:A&lt;=#REF!,B:B&lt;&gt;"CANC",G:G=$S$2),C4509,0))</f>
        <v/>
      </c>
      <c r="I4509" s="97" t="str">
        <f>IF(ISERROR(IF(AND(A:A&gt;#REF!,A:A&lt;=#REF!,B:B&lt;&gt;"CANC",G:G=$S$2),C4509,0)),"",IF(AND(A:A&gt;#REF!,A:A&lt;=#REF!,B:B&lt;&gt;"CANC",G:G=$S$2),F4509,0))</f>
        <v/>
      </c>
      <c r="K4509" s="93">
        <f>[3]!TradeDate</f>
        <v>0</v>
      </c>
      <c r="L4509" s="93">
        <f>[3]!AlteredStatus</f>
        <v>0</v>
      </c>
      <c r="M4509">
        <f>[3]!CommissionEUR</f>
        <v>0</v>
      </c>
      <c r="N4509">
        <f>[3]!LocalChargeXComm</f>
        <v>0</v>
      </c>
      <c r="O4509">
        <f>[3]!FXEUR</f>
        <v>0</v>
      </c>
      <c r="P4509" t="e">
        <f t="shared" si="141"/>
        <v>#DIV/0!</v>
      </c>
      <c r="Q4509">
        <f>[3]!PortfolioCode</f>
        <v>0</v>
      </c>
    </row>
    <row r="4510" spans="1:17">
      <c r="A4510" s="93">
        <v>44141</v>
      </c>
      <c r="B4510" t="str">
        <v/>
      </c>
      <c r="C4510">
        <v>1111.55</v>
      </c>
      <c r="D4510">
        <v>0</v>
      </c>
      <c r="E4510">
        <v>1</v>
      </c>
      <c r="F4510">
        <f t="shared" si="140"/>
        <v>0</v>
      </c>
      <c r="G4510" t="str">
        <v>MCESCF</v>
      </c>
      <c r="H4510" s="97" t="str">
        <f>IF(ISERROR(IF(AND(A:A&gt;#REF!,A:A&lt;=#REF!,B:B&lt;&gt;"CANC",G:G=$S$2),C4510,0)),"",IF(AND(A:A&gt;#REF!,A:A&lt;=#REF!,B:B&lt;&gt;"CANC",G:G=$S$2),C4510,0))</f>
        <v/>
      </c>
      <c r="I4510" s="97" t="str">
        <f>IF(ISERROR(IF(AND(A:A&gt;#REF!,A:A&lt;=#REF!,B:B&lt;&gt;"CANC",G:G=$S$2),C4510,0)),"",IF(AND(A:A&gt;#REF!,A:A&lt;=#REF!,B:B&lt;&gt;"CANC",G:G=$S$2),F4510,0))</f>
        <v/>
      </c>
      <c r="K4510" s="93">
        <f>[3]!TradeDate</f>
        <v>0</v>
      </c>
      <c r="L4510" s="93">
        <f>[3]!AlteredStatus</f>
        <v>0</v>
      </c>
      <c r="M4510">
        <f>[3]!CommissionEUR</f>
        <v>0</v>
      </c>
      <c r="N4510">
        <f>[3]!LocalChargeXComm</f>
        <v>0</v>
      </c>
      <c r="O4510">
        <f>[3]!FXEUR</f>
        <v>0</v>
      </c>
      <c r="P4510" t="e">
        <f t="shared" si="141"/>
        <v>#DIV/0!</v>
      </c>
      <c r="Q4510">
        <f>[3]!PortfolioCode</f>
        <v>0</v>
      </c>
    </row>
    <row r="4511" spans="1:17">
      <c r="A4511" s="93">
        <v>44141</v>
      </c>
      <c r="B4511" t="str">
        <v/>
      </c>
      <c r="C4511">
        <v>760.54</v>
      </c>
      <c r="D4511">
        <v>0</v>
      </c>
      <c r="E4511">
        <v>1</v>
      </c>
      <c r="F4511">
        <f t="shared" si="140"/>
        <v>0</v>
      </c>
      <c r="G4511" t="str">
        <v>MESCT</v>
      </c>
      <c r="H4511" s="97" t="str">
        <f>IF(ISERROR(IF(AND(A:A&gt;#REF!,A:A&lt;=#REF!,B:B&lt;&gt;"CANC",G:G=$S$2),C4511,0)),"",IF(AND(A:A&gt;#REF!,A:A&lt;=#REF!,B:B&lt;&gt;"CANC",G:G=$S$2),C4511,0))</f>
        <v/>
      </c>
      <c r="I4511" s="97" t="str">
        <f>IF(ISERROR(IF(AND(A:A&gt;#REF!,A:A&lt;=#REF!,B:B&lt;&gt;"CANC",G:G=$S$2),C4511,0)),"",IF(AND(A:A&gt;#REF!,A:A&lt;=#REF!,B:B&lt;&gt;"CANC",G:G=$S$2),F4511,0))</f>
        <v/>
      </c>
      <c r="K4511" s="93">
        <f>[3]!TradeDate</f>
        <v>0</v>
      </c>
      <c r="L4511" s="93">
        <f>[3]!AlteredStatus</f>
        <v>0</v>
      </c>
      <c r="M4511">
        <f>[3]!CommissionEUR</f>
        <v>0</v>
      </c>
      <c r="N4511">
        <f>[3]!LocalChargeXComm</f>
        <v>0</v>
      </c>
      <c r="O4511">
        <f>[3]!FXEUR</f>
        <v>0</v>
      </c>
      <c r="P4511" t="e">
        <f t="shared" si="141"/>
        <v>#DIV/0!</v>
      </c>
      <c r="Q4511">
        <f>[3]!PortfolioCode</f>
        <v>0</v>
      </c>
    </row>
    <row r="4512" spans="1:17">
      <c r="A4512" s="93">
        <v>44141</v>
      </c>
      <c r="B4512" t="str">
        <v/>
      </c>
      <c r="C4512">
        <v>67.11</v>
      </c>
      <c r="D4512">
        <v>0</v>
      </c>
      <c r="E4512">
        <v>1.1890000000000001</v>
      </c>
      <c r="F4512">
        <f t="shared" si="140"/>
        <v>0</v>
      </c>
      <c r="G4512" t="str">
        <v>BWF</v>
      </c>
      <c r="H4512" s="97" t="str">
        <f>IF(ISERROR(IF(AND(A:A&gt;#REF!,A:A&lt;=#REF!,B:B&lt;&gt;"CANC",G:G=$S$2),C4512,0)),"",IF(AND(A:A&gt;#REF!,A:A&lt;=#REF!,B:B&lt;&gt;"CANC",G:G=$S$2),C4512,0))</f>
        <v/>
      </c>
      <c r="I4512" s="97" t="str">
        <f>IF(ISERROR(IF(AND(A:A&gt;#REF!,A:A&lt;=#REF!,B:B&lt;&gt;"CANC",G:G=$S$2),C4512,0)),"",IF(AND(A:A&gt;#REF!,A:A&lt;=#REF!,B:B&lt;&gt;"CANC",G:G=$S$2),F4512,0))</f>
        <v/>
      </c>
      <c r="K4512" s="93">
        <f>[3]!TradeDate</f>
        <v>0</v>
      </c>
      <c r="L4512" s="93">
        <f>[3]!AlteredStatus</f>
        <v>0</v>
      </c>
      <c r="M4512">
        <f>[3]!CommissionEUR</f>
        <v>0</v>
      </c>
      <c r="N4512">
        <f>[3]!LocalChargeXComm</f>
        <v>0</v>
      </c>
      <c r="O4512">
        <f>[3]!FXEUR</f>
        <v>0</v>
      </c>
      <c r="P4512" t="e">
        <f t="shared" si="141"/>
        <v>#DIV/0!</v>
      </c>
      <c r="Q4512">
        <f>[3]!PortfolioCode</f>
        <v>0</v>
      </c>
    </row>
    <row r="4513" spans="1:17">
      <c r="A4513" s="93">
        <v>44144</v>
      </c>
      <c r="B4513" t="str">
        <v/>
      </c>
      <c r="C4513">
        <v>596.91</v>
      </c>
      <c r="D4513">
        <v>0</v>
      </c>
      <c r="E4513">
        <v>10.675000000000001</v>
      </c>
      <c r="F4513">
        <f t="shared" si="140"/>
        <v>0</v>
      </c>
      <c r="G4513" t="str">
        <v>MEEIF</v>
      </c>
      <c r="H4513" s="97" t="str">
        <f>IF(ISERROR(IF(AND(A:A&gt;#REF!,A:A&lt;=#REF!,B:B&lt;&gt;"CANC",G:G=$S$2),C4513,0)),"",IF(AND(A:A&gt;#REF!,A:A&lt;=#REF!,B:B&lt;&gt;"CANC",G:G=$S$2),C4513,0))</f>
        <v/>
      </c>
      <c r="I4513" s="97" t="str">
        <f>IF(ISERROR(IF(AND(A:A&gt;#REF!,A:A&lt;=#REF!,B:B&lt;&gt;"CANC",G:G=$S$2),C4513,0)),"",IF(AND(A:A&gt;#REF!,A:A&lt;=#REF!,B:B&lt;&gt;"CANC",G:G=$S$2),F4513,0))</f>
        <v/>
      </c>
      <c r="K4513" s="93">
        <f>[3]!TradeDate</f>
        <v>0</v>
      </c>
      <c r="L4513" s="93">
        <f>[3]!AlteredStatus</f>
        <v>0</v>
      </c>
      <c r="M4513">
        <f>[3]!CommissionEUR</f>
        <v>0</v>
      </c>
      <c r="N4513">
        <f>[3]!LocalChargeXComm</f>
        <v>0</v>
      </c>
      <c r="O4513">
        <f>[3]!FXEUR</f>
        <v>0</v>
      </c>
      <c r="P4513" t="e">
        <f t="shared" si="141"/>
        <v>#DIV/0!</v>
      </c>
      <c r="Q4513">
        <f>[3]!PortfolioCode</f>
        <v>0</v>
      </c>
    </row>
    <row r="4514" spans="1:17">
      <c r="A4514" s="93">
        <v>44144</v>
      </c>
      <c r="B4514" t="str">
        <v/>
      </c>
      <c r="C4514">
        <v>28.32</v>
      </c>
      <c r="D4514">
        <v>183</v>
      </c>
      <c r="E4514">
        <v>0.89900000000000002</v>
      </c>
      <c r="F4514">
        <f t="shared" si="140"/>
        <v>203.559510567297</v>
      </c>
      <c r="G4514" t="str">
        <v>LF-UKIF</v>
      </c>
      <c r="H4514" s="97" t="str">
        <f>IF(ISERROR(IF(AND(A:A&gt;#REF!,A:A&lt;=#REF!,B:B&lt;&gt;"CANC",G:G=$S$2),C4514,0)),"",IF(AND(A:A&gt;#REF!,A:A&lt;=#REF!,B:B&lt;&gt;"CANC",G:G=$S$2),C4514,0))</f>
        <v/>
      </c>
      <c r="I4514" s="97" t="str">
        <f>IF(ISERROR(IF(AND(A:A&gt;#REF!,A:A&lt;=#REF!,B:B&lt;&gt;"CANC",G:G=$S$2),C4514,0)),"",IF(AND(A:A&gt;#REF!,A:A&lt;=#REF!,B:B&lt;&gt;"CANC",G:G=$S$2),F4514,0))</f>
        <v/>
      </c>
      <c r="K4514" s="93">
        <f>[3]!TradeDate</f>
        <v>0</v>
      </c>
      <c r="L4514" s="93">
        <f>[3]!AlteredStatus</f>
        <v>0</v>
      </c>
      <c r="M4514">
        <f>[3]!CommissionEUR</f>
        <v>0</v>
      </c>
      <c r="N4514">
        <f>[3]!LocalChargeXComm</f>
        <v>0</v>
      </c>
      <c r="O4514">
        <f>[3]!FXEUR</f>
        <v>0</v>
      </c>
      <c r="P4514" t="e">
        <f t="shared" si="141"/>
        <v>#DIV/0!</v>
      </c>
      <c r="Q4514">
        <f>[3]!PortfolioCode</f>
        <v>0</v>
      </c>
    </row>
    <row r="4515" spans="1:17">
      <c r="A4515" s="93">
        <v>44144</v>
      </c>
      <c r="B4515" t="str">
        <v/>
      </c>
      <c r="C4515">
        <v>9.2799999999999994</v>
      </c>
      <c r="D4515">
        <v>46.39</v>
      </c>
      <c r="E4515">
        <v>1</v>
      </c>
      <c r="F4515">
        <f t="shared" si="140"/>
        <v>46.39</v>
      </c>
      <c r="G4515" t="str">
        <v>LF-UKIF</v>
      </c>
      <c r="H4515" s="97" t="str">
        <f>IF(ISERROR(IF(AND(A:A&gt;#REF!,A:A&lt;=#REF!,B:B&lt;&gt;"CANC",G:G=$S$2),C4515,0)),"",IF(AND(A:A&gt;#REF!,A:A&lt;=#REF!,B:B&lt;&gt;"CANC",G:G=$S$2),C4515,0))</f>
        <v/>
      </c>
      <c r="I4515" s="97" t="str">
        <f>IF(ISERROR(IF(AND(A:A&gt;#REF!,A:A&lt;=#REF!,B:B&lt;&gt;"CANC",G:G=$S$2),C4515,0)),"",IF(AND(A:A&gt;#REF!,A:A&lt;=#REF!,B:B&lt;&gt;"CANC",G:G=$S$2),F4515,0))</f>
        <v/>
      </c>
      <c r="K4515" s="93">
        <f>[3]!TradeDate</f>
        <v>0</v>
      </c>
      <c r="L4515" s="93">
        <f>[3]!AlteredStatus</f>
        <v>0</v>
      </c>
      <c r="M4515">
        <f>[3]!CommissionEUR</f>
        <v>0</v>
      </c>
      <c r="N4515">
        <f>[3]!LocalChargeXComm</f>
        <v>0</v>
      </c>
      <c r="O4515">
        <f>[3]!FXEUR</f>
        <v>0</v>
      </c>
      <c r="P4515" t="e">
        <f t="shared" si="141"/>
        <v>#DIV/0!</v>
      </c>
      <c r="Q4515">
        <f>[3]!PortfolioCode</f>
        <v>0</v>
      </c>
    </row>
    <row r="4516" spans="1:17">
      <c r="A4516" s="93">
        <v>44144</v>
      </c>
      <c r="B4516" t="str">
        <v/>
      </c>
      <c r="C4516">
        <v>6.86</v>
      </c>
      <c r="D4516">
        <v>0</v>
      </c>
      <c r="E4516">
        <v>1</v>
      </c>
      <c r="F4516">
        <f t="shared" si="140"/>
        <v>0</v>
      </c>
      <c r="G4516" t="str">
        <v>LF-UKIF</v>
      </c>
      <c r="H4516" s="97" t="str">
        <f>IF(ISERROR(IF(AND(A:A&gt;#REF!,A:A&lt;=#REF!,B:B&lt;&gt;"CANC",G:G=$S$2),C4516,0)),"",IF(AND(A:A&gt;#REF!,A:A&lt;=#REF!,B:B&lt;&gt;"CANC",G:G=$S$2),C4516,0))</f>
        <v/>
      </c>
      <c r="I4516" s="97" t="str">
        <f>IF(ISERROR(IF(AND(A:A&gt;#REF!,A:A&lt;=#REF!,B:B&lt;&gt;"CANC",G:G=$S$2),C4516,0)),"",IF(AND(A:A&gt;#REF!,A:A&lt;=#REF!,B:B&lt;&gt;"CANC",G:G=$S$2),F4516,0))</f>
        <v/>
      </c>
      <c r="K4516" s="93">
        <f>[3]!TradeDate</f>
        <v>0</v>
      </c>
      <c r="L4516" s="93">
        <f>[3]!AlteredStatus</f>
        <v>0</v>
      </c>
      <c r="M4516">
        <f>[3]!CommissionEUR</f>
        <v>0</v>
      </c>
      <c r="N4516">
        <f>[3]!LocalChargeXComm</f>
        <v>0</v>
      </c>
      <c r="O4516">
        <f>[3]!FXEUR</f>
        <v>0</v>
      </c>
      <c r="P4516" t="e">
        <f t="shared" si="141"/>
        <v>#DIV/0!</v>
      </c>
      <c r="Q4516">
        <f>[3]!PortfolioCode</f>
        <v>0</v>
      </c>
    </row>
    <row r="4517" spans="1:17">
      <c r="A4517" s="93">
        <v>44144</v>
      </c>
      <c r="B4517" t="str">
        <v/>
      </c>
      <c r="C4517">
        <v>33.42</v>
      </c>
      <c r="D4517">
        <v>215.75</v>
      </c>
      <c r="E4517">
        <v>0.89900000000000002</v>
      </c>
      <c r="F4517">
        <f t="shared" si="140"/>
        <v>239.98887652947718</v>
      </c>
      <c r="G4517" t="str">
        <v>LF-UKIF</v>
      </c>
      <c r="H4517" s="97" t="str">
        <f>IF(ISERROR(IF(AND(A:A&gt;#REF!,A:A&lt;=#REF!,B:B&lt;&gt;"CANC",G:G=$S$2),C4517,0)),"",IF(AND(A:A&gt;#REF!,A:A&lt;=#REF!,B:B&lt;&gt;"CANC",G:G=$S$2),C4517,0))</f>
        <v/>
      </c>
      <c r="I4517" s="97" t="str">
        <f>IF(ISERROR(IF(AND(A:A&gt;#REF!,A:A&lt;=#REF!,B:B&lt;&gt;"CANC",G:G=$S$2),C4517,0)),"",IF(AND(A:A&gt;#REF!,A:A&lt;=#REF!,B:B&lt;&gt;"CANC",G:G=$S$2),F4517,0))</f>
        <v/>
      </c>
      <c r="K4517" s="93">
        <f>[3]!TradeDate</f>
        <v>0</v>
      </c>
      <c r="L4517" s="93">
        <f>[3]!AlteredStatus</f>
        <v>0</v>
      </c>
      <c r="M4517">
        <f>[3]!CommissionEUR</f>
        <v>0</v>
      </c>
      <c r="N4517">
        <f>[3]!LocalChargeXComm</f>
        <v>0</v>
      </c>
      <c r="O4517">
        <f>[3]!FXEUR</f>
        <v>0</v>
      </c>
      <c r="P4517" t="e">
        <f t="shared" si="141"/>
        <v>#DIV/0!</v>
      </c>
      <c r="Q4517">
        <f>[3]!PortfolioCode</f>
        <v>0</v>
      </c>
    </row>
    <row r="4518" spans="1:17">
      <c r="A4518" s="93">
        <v>44144</v>
      </c>
      <c r="B4518" t="str">
        <v/>
      </c>
      <c r="C4518">
        <v>31.46</v>
      </c>
      <c r="D4518">
        <v>0</v>
      </c>
      <c r="E4518">
        <v>0.89900000000000002</v>
      </c>
      <c r="F4518">
        <f t="shared" si="140"/>
        <v>0</v>
      </c>
      <c r="G4518" t="str">
        <v>LF-UKIF</v>
      </c>
      <c r="H4518" s="97" t="str">
        <f>IF(ISERROR(IF(AND(A:A&gt;#REF!,A:A&lt;=#REF!,B:B&lt;&gt;"CANC",G:G=$S$2),C4518,0)),"",IF(AND(A:A&gt;#REF!,A:A&lt;=#REF!,B:B&lt;&gt;"CANC",G:G=$S$2),C4518,0))</f>
        <v/>
      </c>
      <c r="I4518" s="97" t="str">
        <f>IF(ISERROR(IF(AND(A:A&gt;#REF!,A:A&lt;=#REF!,B:B&lt;&gt;"CANC",G:G=$S$2),C4518,0)),"",IF(AND(A:A&gt;#REF!,A:A&lt;=#REF!,B:B&lt;&gt;"CANC",G:G=$S$2),F4518,0))</f>
        <v/>
      </c>
      <c r="K4518" s="93">
        <f>[3]!TradeDate</f>
        <v>0</v>
      </c>
      <c r="L4518" s="93">
        <f>[3]!AlteredStatus</f>
        <v>0</v>
      </c>
      <c r="M4518">
        <f>[3]!CommissionEUR</f>
        <v>0</v>
      </c>
      <c r="N4518">
        <f>[3]!LocalChargeXComm</f>
        <v>0</v>
      </c>
      <c r="O4518">
        <f>[3]!FXEUR</f>
        <v>0</v>
      </c>
      <c r="P4518" t="e">
        <f t="shared" si="141"/>
        <v>#DIV/0!</v>
      </c>
      <c r="Q4518">
        <f>[3]!PortfolioCode</f>
        <v>0</v>
      </c>
    </row>
    <row r="4519" spans="1:17">
      <c r="A4519" s="93">
        <v>44144</v>
      </c>
      <c r="B4519" t="str">
        <v/>
      </c>
      <c r="C4519">
        <v>22.39</v>
      </c>
      <c r="D4519">
        <v>144.85</v>
      </c>
      <c r="E4519">
        <v>0.89900000000000002</v>
      </c>
      <c r="F4519">
        <f t="shared" si="140"/>
        <v>161.1234705228031</v>
      </c>
      <c r="G4519" t="str">
        <v>LF-UKIF</v>
      </c>
      <c r="H4519" s="97" t="str">
        <f>IF(ISERROR(IF(AND(A:A&gt;#REF!,A:A&lt;=#REF!,B:B&lt;&gt;"CANC",G:G=$S$2),C4519,0)),"",IF(AND(A:A&gt;#REF!,A:A&lt;=#REF!,B:B&lt;&gt;"CANC",G:G=$S$2),C4519,0))</f>
        <v/>
      </c>
      <c r="I4519" s="97" t="str">
        <f>IF(ISERROR(IF(AND(A:A&gt;#REF!,A:A&lt;=#REF!,B:B&lt;&gt;"CANC",G:G=$S$2),C4519,0)),"",IF(AND(A:A&gt;#REF!,A:A&lt;=#REF!,B:B&lt;&gt;"CANC",G:G=$S$2),F4519,0))</f>
        <v/>
      </c>
      <c r="K4519" s="93">
        <f>[3]!TradeDate</f>
        <v>0</v>
      </c>
      <c r="L4519" s="93">
        <f>[3]!AlteredStatus</f>
        <v>0</v>
      </c>
      <c r="M4519">
        <f>[3]!CommissionEUR</f>
        <v>0</v>
      </c>
      <c r="N4519">
        <f>[3]!LocalChargeXComm</f>
        <v>0</v>
      </c>
      <c r="O4519">
        <f>[3]!FXEUR</f>
        <v>0</v>
      </c>
      <c r="P4519" t="e">
        <f t="shared" si="141"/>
        <v>#DIV/0!</v>
      </c>
      <c r="Q4519">
        <f>[3]!PortfolioCode</f>
        <v>0</v>
      </c>
    </row>
    <row r="4520" spans="1:17">
      <c r="A4520" s="93">
        <v>44144</v>
      </c>
      <c r="B4520" t="str">
        <v/>
      </c>
      <c r="C4520">
        <v>125.37</v>
      </c>
      <c r="D4520">
        <v>806.56</v>
      </c>
      <c r="E4520">
        <v>0.89900000000000002</v>
      </c>
      <c r="F4520">
        <f t="shared" si="140"/>
        <v>897.17463848720797</v>
      </c>
      <c r="G4520" t="str">
        <v>STIHL</v>
      </c>
      <c r="H4520" s="97" t="str">
        <f>IF(ISERROR(IF(AND(A:A&gt;#REF!,A:A&lt;=#REF!,B:B&lt;&gt;"CANC",G:G=$S$2),C4520,0)),"",IF(AND(A:A&gt;#REF!,A:A&lt;=#REF!,B:B&lt;&gt;"CANC",G:G=$S$2),C4520,0))</f>
        <v/>
      </c>
      <c r="I4520" s="97" t="str">
        <f>IF(ISERROR(IF(AND(A:A&gt;#REF!,A:A&lt;=#REF!,B:B&lt;&gt;"CANC",G:G=$S$2),C4520,0)),"",IF(AND(A:A&gt;#REF!,A:A&lt;=#REF!,B:B&lt;&gt;"CANC",G:G=$S$2),F4520,0))</f>
        <v/>
      </c>
      <c r="K4520" s="93">
        <f>[3]!TradeDate</f>
        <v>0</v>
      </c>
      <c r="L4520" s="93">
        <f>[3]!AlteredStatus</f>
        <v>0</v>
      </c>
      <c r="M4520">
        <f>[3]!CommissionEUR</f>
        <v>0</v>
      </c>
      <c r="N4520">
        <f>[3]!LocalChargeXComm</f>
        <v>0</v>
      </c>
      <c r="O4520">
        <f>[3]!FXEUR</f>
        <v>0</v>
      </c>
      <c r="P4520" t="e">
        <f t="shared" si="141"/>
        <v>#DIV/0!</v>
      </c>
      <c r="Q4520">
        <f>[3]!PortfolioCode</f>
        <v>0</v>
      </c>
    </row>
    <row r="4521" spans="1:17">
      <c r="A4521" s="93">
        <v>44144</v>
      </c>
      <c r="B4521" t="str">
        <v/>
      </c>
      <c r="C4521">
        <v>56.77</v>
      </c>
      <c r="D4521">
        <v>365.76</v>
      </c>
      <c r="E4521">
        <v>0.89900000000000002</v>
      </c>
      <c r="F4521">
        <f t="shared" si="140"/>
        <v>406.85205784204669</v>
      </c>
      <c r="G4521" t="str">
        <v>LF-UKIF</v>
      </c>
      <c r="H4521" s="97" t="str">
        <f>IF(ISERROR(IF(AND(A:A&gt;#REF!,A:A&lt;=#REF!,B:B&lt;&gt;"CANC",G:G=$S$2),C4521,0)),"",IF(AND(A:A&gt;#REF!,A:A&lt;=#REF!,B:B&lt;&gt;"CANC",G:G=$S$2),C4521,0))</f>
        <v/>
      </c>
      <c r="I4521" s="97" t="str">
        <f>IF(ISERROR(IF(AND(A:A&gt;#REF!,A:A&lt;=#REF!,B:B&lt;&gt;"CANC",G:G=$S$2),C4521,0)),"",IF(AND(A:A&gt;#REF!,A:A&lt;=#REF!,B:B&lt;&gt;"CANC",G:G=$S$2),F4521,0))</f>
        <v/>
      </c>
      <c r="K4521" s="93">
        <f>[3]!TradeDate</f>
        <v>0</v>
      </c>
      <c r="L4521" s="93">
        <f>[3]!AlteredStatus</f>
        <v>0</v>
      </c>
      <c r="M4521">
        <f>[3]!CommissionEUR</f>
        <v>0</v>
      </c>
      <c r="N4521">
        <f>[3]!LocalChargeXComm</f>
        <v>0</v>
      </c>
      <c r="O4521">
        <f>[3]!FXEUR</f>
        <v>0</v>
      </c>
      <c r="P4521" t="e">
        <f t="shared" si="141"/>
        <v>#DIV/0!</v>
      </c>
      <c r="Q4521">
        <f>[3]!PortfolioCode</f>
        <v>0</v>
      </c>
    </row>
    <row r="4522" spans="1:17">
      <c r="A4522" s="93">
        <v>44144</v>
      </c>
      <c r="B4522" t="str">
        <v/>
      </c>
      <c r="C4522">
        <v>20.45</v>
      </c>
      <c r="D4522">
        <v>132.34</v>
      </c>
      <c r="E4522">
        <v>0.89900000000000002</v>
      </c>
      <c r="F4522">
        <f t="shared" si="140"/>
        <v>147.20800889877643</v>
      </c>
      <c r="G4522" t="str">
        <v>LF-UKIF</v>
      </c>
      <c r="H4522" s="97" t="str">
        <f>IF(ISERROR(IF(AND(A:A&gt;#REF!,A:A&lt;=#REF!,B:B&lt;&gt;"CANC",G:G=$S$2),C4522,0)),"",IF(AND(A:A&gt;#REF!,A:A&lt;=#REF!,B:B&lt;&gt;"CANC",G:G=$S$2),C4522,0))</f>
        <v/>
      </c>
      <c r="I4522" s="97" t="str">
        <f>IF(ISERROR(IF(AND(A:A&gt;#REF!,A:A&lt;=#REF!,B:B&lt;&gt;"CANC",G:G=$S$2),C4522,0)),"",IF(AND(A:A&gt;#REF!,A:A&lt;=#REF!,B:B&lt;&gt;"CANC",G:G=$S$2),F4522,0))</f>
        <v/>
      </c>
      <c r="K4522" s="93">
        <f>[3]!TradeDate</f>
        <v>0</v>
      </c>
      <c r="L4522" s="93">
        <f>[3]!AlteredStatus</f>
        <v>0</v>
      </c>
      <c r="M4522">
        <f>[3]!CommissionEUR</f>
        <v>0</v>
      </c>
      <c r="N4522">
        <f>[3]!LocalChargeXComm</f>
        <v>0</v>
      </c>
      <c r="O4522">
        <f>[3]!FXEUR</f>
        <v>0</v>
      </c>
      <c r="P4522" t="e">
        <f t="shared" si="141"/>
        <v>#DIV/0!</v>
      </c>
      <c r="Q4522">
        <f>[3]!PortfolioCode</f>
        <v>0</v>
      </c>
    </row>
    <row r="4523" spans="1:17">
      <c r="A4523" s="93">
        <v>44144</v>
      </c>
      <c r="B4523" t="str">
        <v/>
      </c>
      <c r="C4523">
        <v>106.29</v>
      </c>
      <c r="D4523">
        <v>683.98</v>
      </c>
      <c r="E4523">
        <v>0.89900000000000002</v>
      </c>
      <c r="F4523">
        <f t="shared" si="140"/>
        <v>760.82313681868743</v>
      </c>
      <c r="G4523" t="str">
        <v>STIHL</v>
      </c>
      <c r="H4523" s="97" t="str">
        <f>IF(ISERROR(IF(AND(A:A&gt;#REF!,A:A&lt;=#REF!,B:B&lt;&gt;"CANC",G:G=$S$2),C4523,0)),"",IF(AND(A:A&gt;#REF!,A:A&lt;=#REF!,B:B&lt;&gt;"CANC",G:G=$S$2),C4523,0))</f>
        <v/>
      </c>
      <c r="I4523" s="97" t="str">
        <f>IF(ISERROR(IF(AND(A:A&gt;#REF!,A:A&lt;=#REF!,B:B&lt;&gt;"CANC",G:G=$S$2),C4523,0)),"",IF(AND(A:A&gt;#REF!,A:A&lt;=#REF!,B:B&lt;&gt;"CANC",G:G=$S$2),F4523,0))</f>
        <v/>
      </c>
      <c r="K4523" s="93">
        <f>[3]!TradeDate</f>
        <v>0</v>
      </c>
      <c r="L4523" s="93">
        <f>[3]!AlteredStatus</f>
        <v>0</v>
      </c>
      <c r="M4523">
        <f>[3]!CommissionEUR</f>
        <v>0</v>
      </c>
      <c r="N4523">
        <f>[3]!LocalChargeXComm</f>
        <v>0</v>
      </c>
      <c r="O4523">
        <f>[3]!FXEUR</f>
        <v>0</v>
      </c>
      <c r="P4523" t="e">
        <f t="shared" si="141"/>
        <v>#DIV/0!</v>
      </c>
      <c r="Q4523">
        <f>[3]!PortfolioCode</f>
        <v>0</v>
      </c>
    </row>
    <row r="4524" spans="1:17">
      <c r="A4524" s="93">
        <v>44144</v>
      </c>
      <c r="B4524" t="str">
        <v/>
      </c>
      <c r="C4524">
        <v>10.07</v>
      </c>
      <c r="D4524">
        <v>65.67</v>
      </c>
      <c r="E4524">
        <v>0.89900000000000002</v>
      </c>
      <c r="F4524">
        <f t="shared" si="140"/>
        <v>73.047830923248057</v>
      </c>
      <c r="G4524" t="str">
        <v>LF-UKIF</v>
      </c>
      <c r="H4524" s="97" t="str">
        <f>IF(ISERROR(IF(AND(A:A&gt;#REF!,A:A&lt;=#REF!,B:B&lt;&gt;"CANC",G:G=$S$2),C4524,0)),"",IF(AND(A:A&gt;#REF!,A:A&lt;=#REF!,B:B&lt;&gt;"CANC",G:G=$S$2),C4524,0))</f>
        <v/>
      </c>
      <c r="I4524" s="97" t="str">
        <f>IF(ISERROR(IF(AND(A:A&gt;#REF!,A:A&lt;=#REF!,B:B&lt;&gt;"CANC",G:G=$S$2),C4524,0)),"",IF(AND(A:A&gt;#REF!,A:A&lt;=#REF!,B:B&lt;&gt;"CANC",G:G=$S$2),F4524,0))</f>
        <v/>
      </c>
      <c r="K4524" s="93">
        <f>[3]!TradeDate</f>
        <v>0</v>
      </c>
      <c r="L4524" s="93">
        <f>[3]!AlteredStatus</f>
        <v>0</v>
      </c>
      <c r="M4524">
        <f>[3]!CommissionEUR</f>
        <v>0</v>
      </c>
      <c r="N4524">
        <f>[3]!LocalChargeXComm</f>
        <v>0</v>
      </c>
      <c r="O4524">
        <f>[3]!FXEUR</f>
        <v>0</v>
      </c>
      <c r="P4524" t="e">
        <f t="shared" si="141"/>
        <v>#DIV/0!</v>
      </c>
      <c r="Q4524">
        <f>[3]!PortfolioCode</f>
        <v>0</v>
      </c>
    </row>
    <row r="4525" spans="1:17">
      <c r="A4525" s="93">
        <v>44144</v>
      </c>
      <c r="B4525" t="str">
        <v/>
      </c>
      <c r="C4525">
        <v>10.16</v>
      </c>
      <c r="D4525">
        <v>66.239999999999995</v>
      </c>
      <c r="E4525">
        <v>0.89900000000000002</v>
      </c>
      <c r="F4525">
        <f t="shared" si="140"/>
        <v>73.681868743047829</v>
      </c>
      <c r="G4525" t="str">
        <v>LF-UKIF</v>
      </c>
      <c r="H4525" s="97" t="str">
        <f>IF(ISERROR(IF(AND(A:A&gt;#REF!,A:A&lt;=#REF!,B:B&lt;&gt;"CANC",G:G=$S$2),C4525,0)),"",IF(AND(A:A&gt;#REF!,A:A&lt;=#REF!,B:B&lt;&gt;"CANC",G:G=$S$2),C4525,0))</f>
        <v/>
      </c>
      <c r="I4525" s="97" t="str">
        <f>IF(ISERROR(IF(AND(A:A&gt;#REF!,A:A&lt;=#REF!,B:B&lt;&gt;"CANC",G:G=$S$2),C4525,0)),"",IF(AND(A:A&gt;#REF!,A:A&lt;=#REF!,B:B&lt;&gt;"CANC",G:G=$S$2),F4525,0))</f>
        <v/>
      </c>
      <c r="K4525" s="93">
        <f>[3]!TradeDate</f>
        <v>0</v>
      </c>
      <c r="L4525" s="93">
        <f>[3]!AlteredStatus</f>
        <v>0</v>
      </c>
      <c r="M4525">
        <f>[3]!CommissionEUR</f>
        <v>0</v>
      </c>
      <c r="N4525">
        <f>[3]!LocalChargeXComm</f>
        <v>0</v>
      </c>
      <c r="O4525">
        <f>[3]!FXEUR</f>
        <v>0</v>
      </c>
      <c r="P4525" t="e">
        <f t="shared" si="141"/>
        <v>#DIV/0!</v>
      </c>
      <c r="Q4525">
        <f>[3]!PortfolioCode</f>
        <v>0</v>
      </c>
    </row>
    <row r="4526" spans="1:17">
      <c r="A4526" s="93">
        <v>44144</v>
      </c>
      <c r="B4526" t="str">
        <v/>
      </c>
      <c r="C4526">
        <v>4.3099999999999996</v>
      </c>
      <c r="D4526">
        <v>97.81</v>
      </c>
      <c r="E4526">
        <v>0.89900000000000002</v>
      </c>
      <c r="F4526">
        <f t="shared" si="140"/>
        <v>108.79866518353727</v>
      </c>
      <c r="G4526" t="str">
        <v>LF-UKIF</v>
      </c>
      <c r="H4526" s="97" t="str">
        <f>IF(ISERROR(IF(AND(A:A&gt;#REF!,A:A&lt;=#REF!,B:B&lt;&gt;"CANC",G:G=$S$2),C4526,0)),"",IF(AND(A:A&gt;#REF!,A:A&lt;=#REF!,B:B&lt;&gt;"CANC",G:G=$S$2),C4526,0))</f>
        <v/>
      </c>
      <c r="I4526" s="97" t="str">
        <f>IF(ISERROR(IF(AND(A:A&gt;#REF!,A:A&lt;=#REF!,B:B&lt;&gt;"CANC",G:G=$S$2),C4526,0)),"",IF(AND(A:A&gt;#REF!,A:A&lt;=#REF!,B:B&lt;&gt;"CANC",G:G=$S$2),F4526,0))</f>
        <v/>
      </c>
      <c r="K4526" s="93">
        <f>[3]!TradeDate</f>
        <v>0</v>
      </c>
      <c r="L4526" s="93">
        <f>[3]!AlteredStatus</f>
        <v>0</v>
      </c>
      <c r="M4526">
        <f>[3]!CommissionEUR</f>
        <v>0</v>
      </c>
      <c r="N4526">
        <f>[3]!LocalChargeXComm</f>
        <v>0</v>
      </c>
      <c r="O4526">
        <f>[3]!FXEUR</f>
        <v>0</v>
      </c>
      <c r="P4526" t="e">
        <f t="shared" si="141"/>
        <v>#DIV/0!</v>
      </c>
      <c r="Q4526">
        <f>[3]!PortfolioCode</f>
        <v>0</v>
      </c>
    </row>
    <row r="4527" spans="1:17">
      <c r="A4527" s="93">
        <v>44144</v>
      </c>
      <c r="B4527" t="str">
        <v/>
      </c>
      <c r="C4527">
        <v>29.81</v>
      </c>
      <c r="D4527">
        <v>0</v>
      </c>
      <c r="E4527">
        <v>10.1912</v>
      </c>
      <c r="F4527">
        <f t="shared" si="140"/>
        <v>0</v>
      </c>
      <c r="G4527" t="str">
        <v>STIHL</v>
      </c>
      <c r="H4527" s="97" t="str">
        <f>IF(ISERROR(IF(AND(A:A&gt;#REF!,A:A&lt;=#REF!,B:B&lt;&gt;"CANC",G:G=$S$2),C4527,0)),"",IF(AND(A:A&gt;#REF!,A:A&lt;=#REF!,B:B&lt;&gt;"CANC",G:G=$S$2),C4527,0))</f>
        <v/>
      </c>
      <c r="I4527" s="97" t="str">
        <f>IF(ISERROR(IF(AND(A:A&gt;#REF!,A:A&lt;=#REF!,B:B&lt;&gt;"CANC",G:G=$S$2),C4527,0)),"",IF(AND(A:A&gt;#REF!,A:A&lt;=#REF!,B:B&lt;&gt;"CANC",G:G=$S$2),F4527,0))</f>
        <v/>
      </c>
      <c r="K4527" s="93">
        <f>[3]!TradeDate</f>
        <v>0</v>
      </c>
      <c r="L4527" s="93">
        <f>[3]!AlteredStatus</f>
        <v>0</v>
      </c>
      <c r="M4527">
        <f>[3]!CommissionEUR</f>
        <v>0</v>
      </c>
      <c r="N4527">
        <f>[3]!LocalChargeXComm</f>
        <v>0</v>
      </c>
      <c r="O4527">
        <f>[3]!FXEUR</f>
        <v>0</v>
      </c>
      <c r="P4527" t="e">
        <f t="shared" si="141"/>
        <v>#DIV/0!</v>
      </c>
      <c r="Q4527">
        <f>[3]!PortfolioCode</f>
        <v>0</v>
      </c>
    </row>
    <row r="4528" spans="1:17">
      <c r="A4528" s="93">
        <v>44144</v>
      </c>
      <c r="B4528" t="str">
        <v/>
      </c>
      <c r="C4528">
        <v>27.5</v>
      </c>
      <c r="D4528">
        <v>0</v>
      </c>
      <c r="E4528">
        <v>10.1912</v>
      </c>
      <c r="F4528">
        <f t="shared" si="140"/>
        <v>0</v>
      </c>
      <c r="G4528" t="str">
        <v>STIHL</v>
      </c>
      <c r="H4528" s="97" t="str">
        <f>IF(ISERROR(IF(AND(A:A&gt;#REF!,A:A&lt;=#REF!,B:B&lt;&gt;"CANC",G:G=$S$2),C4528,0)),"",IF(AND(A:A&gt;#REF!,A:A&lt;=#REF!,B:B&lt;&gt;"CANC",G:G=$S$2),C4528,0))</f>
        <v/>
      </c>
      <c r="I4528" s="97" t="str">
        <f>IF(ISERROR(IF(AND(A:A&gt;#REF!,A:A&lt;=#REF!,B:B&lt;&gt;"CANC",G:G=$S$2),C4528,0)),"",IF(AND(A:A&gt;#REF!,A:A&lt;=#REF!,B:B&lt;&gt;"CANC",G:G=$S$2),F4528,0))</f>
        <v/>
      </c>
      <c r="K4528" s="93">
        <f>[3]!TradeDate</f>
        <v>0</v>
      </c>
      <c r="L4528" s="93">
        <f>[3]!AlteredStatus</f>
        <v>0</v>
      </c>
      <c r="M4528">
        <f>[3]!CommissionEUR</f>
        <v>0</v>
      </c>
      <c r="N4528">
        <f>[3]!LocalChargeXComm</f>
        <v>0</v>
      </c>
      <c r="O4528">
        <f>[3]!FXEUR</f>
        <v>0</v>
      </c>
      <c r="P4528" t="e">
        <f t="shared" si="141"/>
        <v>#DIV/0!</v>
      </c>
      <c r="Q4528">
        <f>[3]!PortfolioCode</f>
        <v>0</v>
      </c>
    </row>
    <row r="4529" spans="1:17">
      <c r="A4529" s="93">
        <v>44144</v>
      </c>
      <c r="B4529" t="str">
        <v/>
      </c>
      <c r="C4529">
        <v>28.89</v>
      </c>
      <c r="D4529">
        <v>0</v>
      </c>
      <c r="E4529">
        <v>1</v>
      </c>
      <c r="F4529">
        <f t="shared" si="140"/>
        <v>0</v>
      </c>
      <c r="G4529" t="str">
        <v>STIHL</v>
      </c>
      <c r="H4529" s="97" t="str">
        <f>IF(ISERROR(IF(AND(A:A&gt;#REF!,A:A&lt;=#REF!,B:B&lt;&gt;"CANC",G:G=$S$2),C4529,0)),"",IF(AND(A:A&gt;#REF!,A:A&lt;=#REF!,B:B&lt;&gt;"CANC",G:G=$S$2),C4529,0))</f>
        <v/>
      </c>
      <c r="I4529" s="97" t="str">
        <f>IF(ISERROR(IF(AND(A:A&gt;#REF!,A:A&lt;=#REF!,B:B&lt;&gt;"CANC",G:G=$S$2),C4529,0)),"",IF(AND(A:A&gt;#REF!,A:A&lt;=#REF!,B:B&lt;&gt;"CANC",G:G=$S$2),F4529,0))</f>
        <v/>
      </c>
      <c r="K4529" s="93">
        <f>[3]!TradeDate</f>
        <v>0</v>
      </c>
      <c r="L4529" s="93">
        <f>[3]!AlteredStatus</f>
        <v>0</v>
      </c>
      <c r="M4529">
        <f>[3]!CommissionEUR</f>
        <v>0</v>
      </c>
      <c r="N4529">
        <f>[3]!LocalChargeXComm</f>
        <v>0</v>
      </c>
      <c r="O4529">
        <f>[3]!FXEUR</f>
        <v>0</v>
      </c>
      <c r="P4529" t="e">
        <f t="shared" si="141"/>
        <v>#DIV/0!</v>
      </c>
      <c r="Q4529">
        <f>[3]!PortfolioCode</f>
        <v>0</v>
      </c>
    </row>
    <row r="4530" spans="1:17">
      <c r="A4530" s="93">
        <v>44144</v>
      </c>
      <c r="B4530" t="str">
        <v/>
      </c>
      <c r="C4530">
        <v>19.16</v>
      </c>
      <c r="D4530">
        <v>0</v>
      </c>
      <c r="E4530">
        <v>10.1912</v>
      </c>
      <c r="F4530">
        <f t="shared" si="140"/>
        <v>0</v>
      </c>
      <c r="G4530" t="str">
        <v>STIHL</v>
      </c>
      <c r="H4530" s="97" t="str">
        <f>IF(ISERROR(IF(AND(A:A&gt;#REF!,A:A&lt;=#REF!,B:B&lt;&gt;"CANC",G:G=$S$2),C4530,0)),"",IF(AND(A:A&gt;#REF!,A:A&lt;=#REF!,B:B&lt;&gt;"CANC",G:G=$S$2),C4530,0))</f>
        <v/>
      </c>
      <c r="I4530" s="97" t="str">
        <f>IF(ISERROR(IF(AND(A:A&gt;#REF!,A:A&lt;=#REF!,B:B&lt;&gt;"CANC",G:G=$S$2),C4530,0)),"",IF(AND(A:A&gt;#REF!,A:A&lt;=#REF!,B:B&lt;&gt;"CANC",G:G=$S$2),F4530,0))</f>
        <v/>
      </c>
      <c r="K4530" s="93">
        <f>[3]!TradeDate</f>
        <v>0</v>
      </c>
      <c r="L4530" s="93">
        <f>[3]!AlteredStatus</f>
        <v>0</v>
      </c>
      <c r="M4530">
        <f>[3]!CommissionEUR</f>
        <v>0</v>
      </c>
      <c r="N4530">
        <f>[3]!LocalChargeXComm</f>
        <v>0</v>
      </c>
      <c r="O4530">
        <f>[3]!FXEUR</f>
        <v>0</v>
      </c>
      <c r="P4530" t="e">
        <f t="shared" si="141"/>
        <v>#DIV/0!</v>
      </c>
      <c r="Q4530">
        <f>[3]!PortfolioCode</f>
        <v>0</v>
      </c>
    </row>
    <row r="4531" spans="1:17">
      <c r="A4531" s="93">
        <v>44144</v>
      </c>
      <c r="B4531" t="str">
        <v/>
      </c>
      <c r="C4531">
        <v>82.89</v>
      </c>
      <c r="D4531">
        <v>1</v>
      </c>
      <c r="E4531">
        <v>0.89900000000000002</v>
      </c>
      <c r="F4531">
        <f t="shared" si="140"/>
        <v>1.1123470522803114</v>
      </c>
      <c r="G4531" t="str">
        <v>STIHL</v>
      </c>
      <c r="H4531" s="97" t="str">
        <f>IF(ISERROR(IF(AND(A:A&gt;#REF!,A:A&lt;=#REF!,B:B&lt;&gt;"CANC",G:G=$S$2),C4531,0)),"",IF(AND(A:A&gt;#REF!,A:A&lt;=#REF!,B:B&lt;&gt;"CANC",G:G=$S$2),C4531,0))</f>
        <v/>
      </c>
      <c r="I4531" s="97" t="str">
        <f>IF(ISERROR(IF(AND(A:A&gt;#REF!,A:A&lt;=#REF!,B:B&lt;&gt;"CANC",G:G=$S$2),C4531,0)),"",IF(AND(A:A&gt;#REF!,A:A&lt;=#REF!,B:B&lt;&gt;"CANC",G:G=$S$2),F4531,0))</f>
        <v/>
      </c>
      <c r="K4531" s="93">
        <f>[3]!TradeDate</f>
        <v>0</v>
      </c>
      <c r="L4531" s="93">
        <f>[3]!AlteredStatus</f>
        <v>0</v>
      </c>
      <c r="M4531">
        <f>[3]!CommissionEUR</f>
        <v>0</v>
      </c>
      <c r="N4531">
        <f>[3]!LocalChargeXComm</f>
        <v>0</v>
      </c>
      <c r="O4531">
        <f>[3]!FXEUR</f>
        <v>0</v>
      </c>
      <c r="P4531" t="e">
        <f t="shared" si="141"/>
        <v>#DIV/0!</v>
      </c>
      <c r="Q4531">
        <f>[3]!PortfolioCode</f>
        <v>0</v>
      </c>
    </row>
    <row r="4532" spans="1:17">
      <c r="A4532" s="93">
        <v>44144</v>
      </c>
      <c r="B4532" t="str">
        <v/>
      </c>
      <c r="C4532">
        <v>20.88</v>
      </c>
      <c r="D4532">
        <v>0</v>
      </c>
      <c r="E4532">
        <v>10.1912</v>
      </c>
      <c r="F4532">
        <f t="shared" si="140"/>
        <v>0</v>
      </c>
      <c r="G4532" t="str">
        <v>STIHL</v>
      </c>
      <c r="H4532" s="97" t="str">
        <f>IF(ISERROR(IF(AND(A:A&gt;#REF!,A:A&lt;=#REF!,B:B&lt;&gt;"CANC",G:G=$S$2),C4532,0)),"",IF(AND(A:A&gt;#REF!,A:A&lt;=#REF!,B:B&lt;&gt;"CANC",G:G=$S$2),C4532,0))</f>
        <v/>
      </c>
      <c r="I4532" s="97" t="str">
        <f>IF(ISERROR(IF(AND(A:A&gt;#REF!,A:A&lt;=#REF!,B:B&lt;&gt;"CANC",G:G=$S$2),C4532,0)),"",IF(AND(A:A&gt;#REF!,A:A&lt;=#REF!,B:B&lt;&gt;"CANC",G:G=$S$2),F4532,0))</f>
        <v/>
      </c>
      <c r="K4532" s="93">
        <f>[3]!TradeDate</f>
        <v>0</v>
      </c>
      <c r="L4532" s="93">
        <f>[3]!AlteredStatus</f>
        <v>0</v>
      </c>
      <c r="M4532">
        <f>[3]!CommissionEUR</f>
        <v>0</v>
      </c>
      <c r="N4532">
        <f>[3]!LocalChargeXComm</f>
        <v>0</v>
      </c>
      <c r="O4532">
        <f>[3]!FXEUR</f>
        <v>0</v>
      </c>
      <c r="P4532" t="e">
        <f t="shared" si="141"/>
        <v>#DIV/0!</v>
      </c>
      <c r="Q4532">
        <f>[3]!PortfolioCode</f>
        <v>0</v>
      </c>
    </row>
    <row r="4533" spans="1:17">
      <c r="A4533" s="93">
        <v>44144</v>
      </c>
      <c r="B4533" t="str">
        <v/>
      </c>
      <c r="C4533">
        <v>120.8</v>
      </c>
      <c r="D4533">
        <v>0</v>
      </c>
      <c r="E4533">
        <v>1</v>
      </c>
      <c r="F4533">
        <f t="shared" si="140"/>
        <v>0</v>
      </c>
      <c r="G4533" t="str">
        <v>STIHL</v>
      </c>
      <c r="H4533" s="97" t="str">
        <f>IF(ISERROR(IF(AND(A:A&gt;#REF!,A:A&lt;=#REF!,B:B&lt;&gt;"CANC",G:G=$S$2),C4533,0)),"",IF(AND(A:A&gt;#REF!,A:A&lt;=#REF!,B:B&lt;&gt;"CANC",G:G=$S$2),C4533,0))</f>
        <v/>
      </c>
      <c r="I4533" s="97" t="str">
        <f>IF(ISERROR(IF(AND(A:A&gt;#REF!,A:A&lt;=#REF!,B:B&lt;&gt;"CANC",G:G=$S$2),C4533,0)),"",IF(AND(A:A&gt;#REF!,A:A&lt;=#REF!,B:B&lt;&gt;"CANC",G:G=$S$2),F4533,0))</f>
        <v/>
      </c>
      <c r="K4533" s="93">
        <f>[3]!TradeDate</f>
        <v>0</v>
      </c>
      <c r="L4533" s="93">
        <f>[3]!AlteredStatus</f>
        <v>0</v>
      </c>
      <c r="M4533">
        <f>[3]!CommissionEUR</f>
        <v>0</v>
      </c>
      <c r="N4533">
        <f>[3]!LocalChargeXComm</f>
        <v>0</v>
      </c>
      <c r="O4533">
        <f>[3]!FXEUR</f>
        <v>0</v>
      </c>
      <c r="P4533" t="e">
        <f t="shared" si="141"/>
        <v>#DIV/0!</v>
      </c>
      <c r="Q4533">
        <f>[3]!PortfolioCode</f>
        <v>0</v>
      </c>
    </row>
    <row r="4534" spans="1:17">
      <c r="A4534" s="93">
        <v>44144</v>
      </c>
      <c r="B4534" t="str">
        <v/>
      </c>
      <c r="C4534">
        <v>82.04</v>
      </c>
      <c r="D4534">
        <v>528.17999999999995</v>
      </c>
      <c r="E4534">
        <v>0.89900000000000002</v>
      </c>
      <c r="F4534">
        <f t="shared" si="140"/>
        <v>587.51946607341483</v>
      </c>
      <c r="G4534" t="str">
        <v>STIHL</v>
      </c>
      <c r="H4534" s="97" t="str">
        <f>IF(ISERROR(IF(AND(A:A&gt;#REF!,A:A&lt;=#REF!,B:B&lt;&gt;"CANC",G:G=$S$2),C4534,0)),"",IF(AND(A:A&gt;#REF!,A:A&lt;=#REF!,B:B&lt;&gt;"CANC",G:G=$S$2),C4534,0))</f>
        <v/>
      </c>
      <c r="I4534" s="97" t="str">
        <f>IF(ISERROR(IF(AND(A:A&gt;#REF!,A:A&lt;=#REF!,B:B&lt;&gt;"CANC",G:G=$S$2),C4534,0)),"",IF(AND(A:A&gt;#REF!,A:A&lt;=#REF!,B:B&lt;&gt;"CANC",G:G=$S$2),F4534,0))</f>
        <v/>
      </c>
      <c r="K4534" s="93">
        <f>[3]!TradeDate</f>
        <v>0</v>
      </c>
      <c r="L4534" s="93">
        <f>[3]!AlteredStatus</f>
        <v>0</v>
      </c>
      <c r="M4534">
        <f>[3]!CommissionEUR</f>
        <v>0</v>
      </c>
      <c r="N4534">
        <f>[3]!LocalChargeXComm</f>
        <v>0</v>
      </c>
      <c r="O4534">
        <f>[3]!FXEUR</f>
        <v>0</v>
      </c>
      <c r="P4534" t="e">
        <f t="shared" si="141"/>
        <v>#DIV/0!</v>
      </c>
      <c r="Q4534">
        <f>[3]!PortfolioCode</f>
        <v>0</v>
      </c>
    </row>
    <row r="4535" spans="1:17">
      <c r="A4535" s="93">
        <v>44144</v>
      </c>
      <c r="B4535" t="str">
        <v/>
      </c>
      <c r="C4535">
        <v>148.46</v>
      </c>
      <c r="D4535">
        <v>954.96</v>
      </c>
      <c r="E4535">
        <v>0.89900000000000002</v>
      </c>
      <c r="F4535">
        <f t="shared" si="140"/>
        <v>1062.2469410456063</v>
      </c>
      <c r="G4535" t="str">
        <v>STIHL</v>
      </c>
      <c r="H4535" s="97" t="str">
        <f>IF(ISERROR(IF(AND(A:A&gt;#REF!,A:A&lt;=#REF!,B:B&lt;&gt;"CANC",G:G=$S$2),C4535,0)),"",IF(AND(A:A&gt;#REF!,A:A&lt;=#REF!,B:B&lt;&gt;"CANC",G:G=$S$2),C4535,0))</f>
        <v/>
      </c>
      <c r="I4535" s="97" t="str">
        <f>IF(ISERROR(IF(AND(A:A&gt;#REF!,A:A&lt;=#REF!,B:B&lt;&gt;"CANC",G:G=$S$2),C4535,0)),"",IF(AND(A:A&gt;#REF!,A:A&lt;=#REF!,B:B&lt;&gt;"CANC",G:G=$S$2),F4535,0))</f>
        <v/>
      </c>
      <c r="K4535" s="93">
        <f>[3]!TradeDate</f>
        <v>0</v>
      </c>
      <c r="L4535" s="93">
        <f>[3]!AlteredStatus</f>
        <v>0</v>
      </c>
      <c r="M4535">
        <f>[3]!CommissionEUR</f>
        <v>0</v>
      </c>
      <c r="N4535">
        <f>[3]!LocalChargeXComm</f>
        <v>0</v>
      </c>
      <c r="O4535">
        <f>[3]!FXEUR</f>
        <v>0</v>
      </c>
      <c r="P4535" t="e">
        <f t="shared" si="141"/>
        <v>#DIV/0!</v>
      </c>
      <c r="Q4535">
        <f>[3]!PortfolioCode</f>
        <v>0</v>
      </c>
    </row>
    <row r="4536" spans="1:17">
      <c r="A4536" s="93">
        <v>44144</v>
      </c>
      <c r="B4536" t="str">
        <v/>
      </c>
      <c r="C4536">
        <v>157.13999999999999</v>
      </c>
      <c r="D4536">
        <v>0</v>
      </c>
      <c r="E4536">
        <v>1</v>
      </c>
      <c r="F4536">
        <f t="shared" si="140"/>
        <v>0</v>
      </c>
      <c r="G4536" t="str">
        <v>STIHL</v>
      </c>
      <c r="H4536" s="97" t="str">
        <f>IF(ISERROR(IF(AND(A:A&gt;#REF!,A:A&lt;=#REF!,B:B&lt;&gt;"CANC",G:G=$S$2),C4536,0)),"",IF(AND(A:A&gt;#REF!,A:A&lt;=#REF!,B:B&lt;&gt;"CANC",G:G=$S$2),C4536,0))</f>
        <v/>
      </c>
      <c r="I4536" s="97" t="str">
        <f>IF(ISERROR(IF(AND(A:A&gt;#REF!,A:A&lt;=#REF!,B:B&lt;&gt;"CANC",G:G=$S$2),C4536,0)),"",IF(AND(A:A&gt;#REF!,A:A&lt;=#REF!,B:B&lt;&gt;"CANC",G:G=$S$2),F4536,0))</f>
        <v/>
      </c>
      <c r="K4536" s="93">
        <f>[3]!TradeDate</f>
        <v>0</v>
      </c>
      <c r="L4536" s="93">
        <f>[3]!AlteredStatus</f>
        <v>0</v>
      </c>
      <c r="M4536">
        <f>[3]!CommissionEUR</f>
        <v>0</v>
      </c>
      <c r="N4536">
        <f>[3]!LocalChargeXComm</f>
        <v>0</v>
      </c>
      <c r="O4536">
        <f>[3]!FXEUR</f>
        <v>0</v>
      </c>
      <c r="P4536" t="e">
        <f t="shared" si="141"/>
        <v>#DIV/0!</v>
      </c>
      <c r="Q4536">
        <f>[3]!PortfolioCode</f>
        <v>0</v>
      </c>
    </row>
    <row r="4537" spans="1:17">
      <c r="A4537" s="93">
        <v>44144</v>
      </c>
      <c r="B4537" t="str">
        <v/>
      </c>
      <c r="C4537">
        <v>189.28</v>
      </c>
      <c r="D4537">
        <v>0</v>
      </c>
      <c r="E4537">
        <v>1</v>
      </c>
      <c r="F4537">
        <f t="shared" si="140"/>
        <v>0</v>
      </c>
      <c r="G4537" t="str">
        <v>STIHL</v>
      </c>
      <c r="H4537" s="97" t="str">
        <f>IF(ISERROR(IF(AND(A:A&gt;#REF!,A:A&lt;=#REF!,B:B&lt;&gt;"CANC",G:G=$S$2),C4537,0)),"",IF(AND(A:A&gt;#REF!,A:A&lt;=#REF!,B:B&lt;&gt;"CANC",G:G=$S$2),C4537,0))</f>
        <v/>
      </c>
      <c r="I4537" s="97" t="str">
        <f>IF(ISERROR(IF(AND(A:A&gt;#REF!,A:A&lt;=#REF!,B:B&lt;&gt;"CANC",G:G=$S$2),C4537,0)),"",IF(AND(A:A&gt;#REF!,A:A&lt;=#REF!,B:B&lt;&gt;"CANC",G:G=$S$2),F4537,0))</f>
        <v/>
      </c>
      <c r="K4537" s="93">
        <f>[3]!TradeDate</f>
        <v>0</v>
      </c>
      <c r="L4537" s="93">
        <f>[3]!AlteredStatus</f>
        <v>0</v>
      </c>
      <c r="M4537">
        <f>[3]!CommissionEUR</f>
        <v>0</v>
      </c>
      <c r="N4537">
        <f>[3]!LocalChargeXComm</f>
        <v>0</v>
      </c>
      <c r="O4537">
        <f>[3]!FXEUR</f>
        <v>0</v>
      </c>
      <c r="P4537" t="e">
        <f t="shared" si="141"/>
        <v>#DIV/0!</v>
      </c>
      <c r="Q4537">
        <f>[3]!PortfolioCode</f>
        <v>0</v>
      </c>
    </row>
    <row r="4538" spans="1:17">
      <c r="A4538" s="93">
        <v>44144</v>
      </c>
      <c r="B4538" t="str">
        <v/>
      </c>
      <c r="C4538">
        <v>156.93</v>
      </c>
      <c r="D4538">
        <v>0</v>
      </c>
      <c r="E4538">
        <v>1</v>
      </c>
      <c r="F4538">
        <f t="shared" si="140"/>
        <v>0</v>
      </c>
      <c r="G4538" t="str">
        <v>STIHL</v>
      </c>
      <c r="H4538" s="97" t="str">
        <f>IF(ISERROR(IF(AND(A:A&gt;#REF!,A:A&lt;=#REF!,B:B&lt;&gt;"CANC",G:G=$S$2),C4538,0)),"",IF(AND(A:A&gt;#REF!,A:A&lt;=#REF!,B:B&lt;&gt;"CANC",G:G=$S$2),C4538,0))</f>
        <v/>
      </c>
      <c r="I4538" s="97" t="str">
        <f>IF(ISERROR(IF(AND(A:A&gt;#REF!,A:A&lt;=#REF!,B:B&lt;&gt;"CANC",G:G=$S$2),C4538,0)),"",IF(AND(A:A&gt;#REF!,A:A&lt;=#REF!,B:B&lt;&gt;"CANC",G:G=$S$2),F4538,0))</f>
        <v/>
      </c>
      <c r="K4538" s="93">
        <f>[3]!TradeDate</f>
        <v>0</v>
      </c>
      <c r="L4538" s="93">
        <f>[3]!AlteredStatus</f>
        <v>0</v>
      </c>
      <c r="M4538">
        <f>[3]!CommissionEUR</f>
        <v>0</v>
      </c>
      <c r="N4538">
        <f>[3]!LocalChargeXComm</f>
        <v>0</v>
      </c>
      <c r="O4538">
        <f>[3]!FXEUR</f>
        <v>0</v>
      </c>
      <c r="P4538" t="e">
        <f t="shared" si="141"/>
        <v>#DIV/0!</v>
      </c>
      <c r="Q4538">
        <f>[3]!PortfolioCode</f>
        <v>0</v>
      </c>
    </row>
    <row r="4539" spans="1:17">
      <c r="A4539" s="93">
        <v>44144</v>
      </c>
      <c r="B4539" t="str">
        <v/>
      </c>
      <c r="C4539">
        <v>23.48</v>
      </c>
      <c r="D4539">
        <v>0</v>
      </c>
      <c r="E4539">
        <v>10.1912</v>
      </c>
      <c r="F4539">
        <f t="shared" si="140"/>
        <v>0</v>
      </c>
      <c r="G4539" t="str">
        <v>STIHL</v>
      </c>
      <c r="H4539" s="97" t="str">
        <f>IF(ISERROR(IF(AND(A:A&gt;#REF!,A:A&lt;=#REF!,B:B&lt;&gt;"CANC",G:G=$S$2),C4539,0)),"",IF(AND(A:A&gt;#REF!,A:A&lt;=#REF!,B:B&lt;&gt;"CANC",G:G=$S$2),C4539,0))</f>
        <v/>
      </c>
      <c r="I4539" s="97" t="str">
        <f>IF(ISERROR(IF(AND(A:A&gt;#REF!,A:A&lt;=#REF!,B:B&lt;&gt;"CANC",G:G=$S$2),C4539,0)),"",IF(AND(A:A&gt;#REF!,A:A&lt;=#REF!,B:B&lt;&gt;"CANC",G:G=$S$2),F4539,0))</f>
        <v/>
      </c>
      <c r="K4539" s="93">
        <f>[3]!TradeDate</f>
        <v>0</v>
      </c>
      <c r="L4539" s="93">
        <f>[3]!AlteredStatus</f>
        <v>0</v>
      </c>
      <c r="M4539">
        <f>[3]!CommissionEUR</f>
        <v>0</v>
      </c>
      <c r="N4539">
        <f>[3]!LocalChargeXComm</f>
        <v>0</v>
      </c>
      <c r="O4539">
        <f>[3]!FXEUR</f>
        <v>0</v>
      </c>
      <c r="P4539" t="e">
        <f t="shared" si="141"/>
        <v>#DIV/0!</v>
      </c>
      <c r="Q4539">
        <f>[3]!PortfolioCode</f>
        <v>0</v>
      </c>
    </row>
    <row r="4540" spans="1:17">
      <c r="A4540" s="93">
        <v>44144</v>
      </c>
      <c r="B4540" t="str">
        <v/>
      </c>
      <c r="C4540">
        <v>92.62</v>
      </c>
      <c r="D4540">
        <v>596.12</v>
      </c>
      <c r="E4540">
        <v>0.89900000000000002</v>
      </c>
      <c r="F4540">
        <f t="shared" si="140"/>
        <v>663.09232480533922</v>
      </c>
      <c r="G4540" t="str">
        <v>STIHL</v>
      </c>
      <c r="H4540" s="97" t="str">
        <f>IF(ISERROR(IF(AND(A:A&gt;#REF!,A:A&lt;=#REF!,B:B&lt;&gt;"CANC",G:G=$S$2),C4540,0)),"",IF(AND(A:A&gt;#REF!,A:A&lt;=#REF!,B:B&lt;&gt;"CANC",G:G=$S$2),C4540,0))</f>
        <v/>
      </c>
      <c r="I4540" s="97" t="str">
        <f>IF(ISERROR(IF(AND(A:A&gt;#REF!,A:A&lt;=#REF!,B:B&lt;&gt;"CANC",G:G=$S$2),C4540,0)),"",IF(AND(A:A&gt;#REF!,A:A&lt;=#REF!,B:B&lt;&gt;"CANC",G:G=$S$2),F4540,0))</f>
        <v/>
      </c>
      <c r="K4540" s="93">
        <f>[3]!TradeDate</f>
        <v>0</v>
      </c>
      <c r="L4540" s="93">
        <f>[3]!AlteredStatus</f>
        <v>0</v>
      </c>
      <c r="M4540">
        <f>[3]!CommissionEUR</f>
        <v>0</v>
      </c>
      <c r="N4540">
        <f>[3]!LocalChargeXComm</f>
        <v>0</v>
      </c>
      <c r="O4540">
        <f>[3]!FXEUR</f>
        <v>0</v>
      </c>
      <c r="P4540" t="e">
        <f t="shared" si="141"/>
        <v>#DIV/0!</v>
      </c>
      <c r="Q4540">
        <f>[3]!PortfolioCode</f>
        <v>0</v>
      </c>
    </row>
    <row r="4541" spans="1:17">
      <c r="A4541" s="93">
        <v>44144</v>
      </c>
      <c r="B4541" t="str">
        <v/>
      </c>
      <c r="C4541">
        <v>119.34</v>
      </c>
      <c r="D4541">
        <v>0</v>
      </c>
      <c r="E4541">
        <v>1</v>
      </c>
      <c r="F4541">
        <f t="shared" si="140"/>
        <v>0</v>
      </c>
      <c r="G4541" t="str">
        <v>STIHL</v>
      </c>
      <c r="H4541" s="97" t="str">
        <f>IF(ISERROR(IF(AND(A:A&gt;#REF!,A:A&lt;=#REF!,B:B&lt;&gt;"CANC",G:G=$S$2),C4541,0)),"",IF(AND(A:A&gt;#REF!,A:A&lt;=#REF!,B:B&lt;&gt;"CANC",G:G=$S$2),C4541,0))</f>
        <v/>
      </c>
      <c r="I4541" s="97" t="str">
        <f>IF(ISERROR(IF(AND(A:A&gt;#REF!,A:A&lt;=#REF!,B:B&lt;&gt;"CANC",G:G=$S$2),C4541,0)),"",IF(AND(A:A&gt;#REF!,A:A&lt;=#REF!,B:B&lt;&gt;"CANC",G:G=$S$2),F4541,0))</f>
        <v/>
      </c>
      <c r="K4541" s="93">
        <f>[3]!TradeDate</f>
        <v>0</v>
      </c>
      <c r="L4541" s="93">
        <f>[3]!AlteredStatus</f>
        <v>0</v>
      </c>
      <c r="M4541">
        <f>[3]!CommissionEUR</f>
        <v>0</v>
      </c>
      <c r="N4541">
        <f>[3]!LocalChargeXComm</f>
        <v>0</v>
      </c>
      <c r="O4541">
        <f>[3]!FXEUR</f>
        <v>0</v>
      </c>
      <c r="P4541" t="e">
        <f t="shared" si="141"/>
        <v>#DIV/0!</v>
      </c>
      <c r="Q4541">
        <f>[3]!PortfolioCode</f>
        <v>0</v>
      </c>
    </row>
    <row r="4542" spans="1:17">
      <c r="A4542" s="93">
        <v>44144</v>
      </c>
      <c r="B4542" t="str">
        <v/>
      </c>
      <c r="C4542">
        <v>36.15</v>
      </c>
      <c r="D4542">
        <v>0</v>
      </c>
      <c r="E4542">
        <v>10.1912</v>
      </c>
      <c r="F4542">
        <f t="shared" si="140"/>
        <v>0</v>
      </c>
      <c r="G4542" t="str">
        <v>STIHL</v>
      </c>
      <c r="H4542" s="97" t="str">
        <f>IF(ISERROR(IF(AND(A:A&gt;#REF!,A:A&lt;=#REF!,B:B&lt;&gt;"CANC",G:G=$S$2),C4542,0)),"",IF(AND(A:A&gt;#REF!,A:A&lt;=#REF!,B:B&lt;&gt;"CANC",G:G=$S$2),C4542,0))</f>
        <v/>
      </c>
      <c r="I4542" s="97" t="str">
        <f>IF(ISERROR(IF(AND(A:A&gt;#REF!,A:A&lt;=#REF!,B:B&lt;&gt;"CANC",G:G=$S$2),C4542,0)),"",IF(AND(A:A&gt;#REF!,A:A&lt;=#REF!,B:B&lt;&gt;"CANC",G:G=$S$2),F4542,0))</f>
        <v/>
      </c>
      <c r="K4542" s="93">
        <f>[3]!TradeDate</f>
        <v>0</v>
      </c>
      <c r="L4542" s="93">
        <f>[3]!AlteredStatus</f>
        <v>0</v>
      </c>
      <c r="M4542">
        <f>[3]!CommissionEUR</f>
        <v>0</v>
      </c>
      <c r="N4542">
        <f>[3]!LocalChargeXComm</f>
        <v>0</v>
      </c>
      <c r="O4542">
        <f>[3]!FXEUR</f>
        <v>0</v>
      </c>
      <c r="P4542" t="e">
        <f t="shared" si="141"/>
        <v>#DIV/0!</v>
      </c>
      <c r="Q4542">
        <f>[3]!PortfolioCode</f>
        <v>0</v>
      </c>
    </row>
    <row r="4543" spans="1:17">
      <c r="A4543" s="93">
        <v>44144</v>
      </c>
      <c r="B4543" t="str">
        <v/>
      </c>
      <c r="C4543">
        <v>29.33</v>
      </c>
      <c r="D4543">
        <v>0</v>
      </c>
      <c r="E4543">
        <v>10.1912</v>
      </c>
      <c r="F4543">
        <f t="shared" si="140"/>
        <v>0</v>
      </c>
      <c r="G4543" t="str">
        <v>STIHL</v>
      </c>
      <c r="H4543" s="97" t="str">
        <f>IF(ISERROR(IF(AND(A:A&gt;#REF!,A:A&lt;=#REF!,B:B&lt;&gt;"CANC",G:G=$S$2),C4543,0)),"",IF(AND(A:A&gt;#REF!,A:A&lt;=#REF!,B:B&lt;&gt;"CANC",G:G=$S$2),C4543,0))</f>
        <v/>
      </c>
      <c r="I4543" s="97" t="str">
        <f>IF(ISERROR(IF(AND(A:A&gt;#REF!,A:A&lt;=#REF!,B:B&lt;&gt;"CANC",G:G=$S$2),C4543,0)),"",IF(AND(A:A&gt;#REF!,A:A&lt;=#REF!,B:B&lt;&gt;"CANC",G:G=$S$2),F4543,0))</f>
        <v/>
      </c>
      <c r="K4543" s="93">
        <f>[3]!TradeDate</f>
        <v>0</v>
      </c>
      <c r="L4543" s="93">
        <f>[3]!AlteredStatus</f>
        <v>0</v>
      </c>
      <c r="M4543">
        <f>[3]!CommissionEUR</f>
        <v>0</v>
      </c>
      <c r="N4543">
        <f>[3]!LocalChargeXComm</f>
        <v>0</v>
      </c>
      <c r="O4543">
        <f>[3]!FXEUR</f>
        <v>0</v>
      </c>
      <c r="P4543" t="e">
        <f t="shared" si="141"/>
        <v>#DIV/0!</v>
      </c>
      <c r="Q4543">
        <f>[3]!PortfolioCode</f>
        <v>0</v>
      </c>
    </row>
    <row r="4544" spans="1:17">
      <c r="A4544" s="93">
        <v>44144</v>
      </c>
      <c r="B4544" t="str">
        <v/>
      </c>
      <c r="C4544">
        <v>42.35</v>
      </c>
      <c r="D4544">
        <v>0</v>
      </c>
      <c r="E4544">
        <v>10.1912</v>
      </c>
      <c r="F4544">
        <f t="shared" si="140"/>
        <v>0</v>
      </c>
      <c r="G4544" t="str">
        <v>STIHL</v>
      </c>
      <c r="H4544" s="97" t="str">
        <f>IF(ISERROR(IF(AND(A:A&gt;#REF!,A:A&lt;=#REF!,B:B&lt;&gt;"CANC",G:G=$S$2),C4544,0)),"",IF(AND(A:A&gt;#REF!,A:A&lt;=#REF!,B:B&lt;&gt;"CANC",G:G=$S$2),C4544,0))</f>
        <v/>
      </c>
      <c r="I4544" s="97" t="str">
        <f>IF(ISERROR(IF(AND(A:A&gt;#REF!,A:A&lt;=#REF!,B:B&lt;&gt;"CANC",G:G=$S$2),C4544,0)),"",IF(AND(A:A&gt;#REF!,A:A&lt;=#REF!,B:B&lt;&gt;"CANC",G:G=$S$2),F4544,0))</f>
        <v/>
      </c>
      <c r="K4544" s="93">
        <f>[3]!TradeDate</f>
        <v>0</v>
      </c>
      <c r="L4544" s="93">
        <f>[3]!AlteredStatus</f>
        <v>0</v>
      </c>
      <c r="M4544">
        <f>[3]!CommissionEUR</f>
        <v>0</v>
      </c>
      <c r="N4544">
        <f>[3]!LocalChargeXComm</f>
        <v>0</v>
      </c>
      <c r="O4544">
        <f>[3]!FXEUR</f>
        <v>0</v>
      </c>
      <c r="P4544" t="e">
        <f t="shared" si="141"/>
        <v>#DIV/0!</v>
      </c>
      <c r="Q4544">
        <f>[3]!PortfolioCode</f>
        <v>0</v>
      </c>
    </row>
    <row r="4545" spans="1:17">
      <c r="A4545" s="93">
        <v>44144</v>
      </c>
      <c r="B4545" t="str">
        <v/>
      </c>
      <c r="C4545">
        <v>28.81</v>
      </c>
      <c r="D4545">
        <v>0</v>
      </c>
      <c r="E4545">
        <v>7.4457000000000004</v>
      </c>
      <c r="F4545">
        <f t="shared" si="140"/>
        <v>0</v>
      </c>
      <c r="G4545" t="str">
        <v>STIHL</v>
      </c>
      <c r="H4545" s="97" t="str">
        <f>IF(ISERROR(IF(AND(A:A&gt;#REF!,A:A&lt;=#REF!,B:B&lt;&gt;"CANC",G:G=$S$2),C4545,0)),"",IF(AND(A:A&gt;#REF!,A:A&lt;=#REF!,B:B&lt;&gt;"CANC",G:G=$S$2),C4545,0))</f>
        <v/>
      </c>
      <c r="I4545" s="97" t="str">
        <f>IF(ISERROR(IF(AND(A:A&gt;#REF!,A:A&lt;=#REF!,B:B&lt;&gt;"CANC",G:G=$S$2),C4545,0)),"",IF(AND(A:A&gt;#REF!,A:A&lt;=#REF!,B:B&lt;&gt;"CANC",G:G=$S$2),F4545,0))</f>
        <v/>
      </c>
      <c r="K4545" s="93">
        <f>[3]!TradeDate</f>
        <v>0</v>
      </c>
      <c r="L4545" s="93">
        <f>[3]!AlteredStatus</f>
        <v>0</v>
      </c>
      <c r="M4545">
        <f>[3]!CommissionEUR</f>
        <v>0</v>
      </c>
      <c r="N4545">
        <f>[3]!LocalChargeXComm</f>
        <v>0</v>
      </c>
      <c r="O4545">
        <f>[3]!FXEUR</f>
        <v>0</v>
      </c>
      <c r="P4545" t="e">
        <f t="shared" si="141"/>
        <v>#DIV/0!</v>
      </c>
      <c r="Q4545">
        <f>[3]!PortfolioCode</f>
        <v>0</v>
      </c>
    </row>
    <row r="4546" spans="1:17">
      <c r="A4546" s="93">
        <v>44144</v>
      </c>
      <c r="B4546" t="str">
        <v/>
      </c>
      <c r="C4546">
        <v>95.78</v>
      </c>
      <c r="D4546">
        <v>1</v>
      </c>
      <c r="E4546">
        <v>0.89900000000000002</v>
      </c>
      <c r="F4546">
        <f t="shared" si="140"/>
        <v>1.1123470522803114</v>
      </c>
      <c r="G4546" t="str">
        <v>STIHL</v>
      </c>
      <c r="H4546" s="97" t="str">
        <f>IF(ISERROR(IF(AND(A:A&gt;#REF!,A:A&lt;=#REF!,B:B&lt;&gt;"CANC",G:G=$S$2),C4546,0)),"",IF(AND(A:A&gt;#REF!,A:A&lt;=#REF!,B:B&lt;&gt;"CANC",G:G=$S$2),C4546,0))</f>
        <v/>
      </c>
      <c r="I4546" s="97" t="str">
        <f>IF(ISERROR(IF(AND(A:A&gt;#REF!,A:A&lt;=#REF!,B:B&lt;&gt;"CANC",G:G=$S$2),C4546,0)),"",IF(AND(A:A&gt;#REF!,A:A&lt;=#REF!,B:B&lt;&gt;"CANC",G:G=$S$2),F4546,0))</f>
        <v/>
      </c>
      <c r="K4546" s="93">
        <f>[3]!TradeDate</f>
        <v>0</v>
      </c>
      <c r="L4546" s="93">
        <f>[3]!AlteredStatus</f>
        <v>0</v>
      </c>
      <c r="M4546">
        <f>[3]!CommissionEUR</f>
        <v>0</v>
      </c>
      <c r="N4546">
        <f>[3]!LocalChargeXComm</f>
        <v>0</v>
      </c>
      <c r="O4546">
        <f>[3]!FXEUR</f>
        <v>0</v>
      </c>
      <c r="P4546" t="e">
        <f t="shared" si="141"/>
        <v>#DIV/0!</v>
      </c>
      <c r="Q4546">
        <f>[3]!PortfolioCode</f>
        <v>0</v>
      </c>
    </row>
    <row r="4547" spans="1:17">
      <c r="A4547" s="93">
        <v>44144</v>
      </c>
      <c r="B4547" t="str">
        <v/>
      </c>
      <c r="C4547">
        <v>152.25</v>
      </c>
      <c r="D4547">
        <v>0</v>
      </c>
      <c r="E4547">
        <v>1</v>
      </c>
      <c r="F4547">
        <f t="shared" ref="F4547:F4610" si="142">D4547/E4547</f>
        <v>0</v>
      </c>
      <c r="G4547" t="str">
        <v>STIHL</v>
      </c>
      <c r="H4547" s="97" t="str">
        <f>IF(ISERROR(IF(AND(A:A&gt;#REF!,A:A&lt;=#REF!,B:B&lt;&gt;"CANC",G:G=$S$2),C4547,0)),"",IF(AND(A:A&gt;#REF!,A:A&lt;=#REF!,B:B&lt;&gt;"CANC",G:G=$S$2),C4547,0))</f>
        <v/>
      </c>
      <c r="I4547" s="97" t="str">
        <f>IF(ISERROR(IF(AND(A:A&gt;#REF!,A:A&lt;=#REF!,B:B&lt;&gt;"CANC",G:G=$S$2),C4547,0)),"",IF(AND(A:A&gt;#REF!,A:A&lt;=#REF!,B:B&lt;&gt;"CANC",G:G=$S$2),F4547,0))</f>
        <v/>
      </c>
      <c r="K4547" s="93">
        <f>[3]!TradeDate</f>
        <v>0</v>
      </c>
      <c r="L4547" s="93">
        <f>[3]!AlteredStatus</f>
        <v>0</v>
      </c>
      <c r="M4547">
        <f>[3]!CommissionEUR</f>
        <v>0</v>
      </c>
      <c r="N4547">
        <f>[3]!LocalChargeXComm</f>
        <v>0</v>
      </c>
      <c r="O4547">
        <f>[3]!FXEUR</f>
        <v>0</v>
      </c>
      <c r="P4547" t="e">
        <f t="shared" ref="P4547:P4610" si="143">N4547/O4547</f>
        <v>#DIV/0!</v>
      </c>
      <c r="Q4547">
        <f>[3]!PortfolioCode</f>
        <v>0</v>
      </c>
    </row>
    <row r="4548" spans="1:17">
      <c r="A4548" s="93">
        <v>44144</v>
      </c>
      <c r="B4548" t="str">
        <v/>
      </c>
      <c r="C4548">
        <v>166.44</v>
      </c>
      <c r="D4548">
        <v>1</v>
      </c>
      <c r="E4548">
        <v>0.89900000000000002</v>
      </c>
      <c r="F4548">
        <f t="shared" si="142"/>
        <v>1.1123470522803114</v>
      </c>
      <c r="G4548" t="str">
        <v>STIHL</v>
      </c>
      <c r="H4548" s="97" t="str">
        <f>IF(ISERROR(IF(AND(A:A&gt;#REF!,A:A&lt;=#REF!,B:B&lt;&gt;"CANC",G:G=$S$2),C4548,0)),"",IF(AND(A:A&gt;#REF!,A:A&lt;=#REF!,B:B&lt;&gt;"CANC",G:G=$S$2),C4548,0))</f>
        <v/>
      </c>
      <c r="I4548" s="97" t="str">
        <f>IF(ISERROR(IF(AND(A:A&gt;#REF!,A:A&lt;=#REF!,B:B&lt;&gt;"CANC",G:G=$S$2),C4548,0)),"",IF(AND(A:A&gt;#REF!,A:A&lt;=#REF!,B:B&lt;&gt;"CANC",G:G=$S$2),F4548,0))</f>
        <v/>
      </c>
      <c r="K4548" s="93">
        <f>[3]!TradeDate</f>
        <v>0</v>
      </c>
      <c r="L4548" s="93">
        <f>[3]!AlteredStatus</f>
        <v>0</v>
      </c>
      <c r="M4548">
        <f>[3]!CommissionEUR</f>
        <v>0</v>
      </c>
      <c r="N4548">
        <f>[3]!LocalChargeXComm</f>
        <v>0</v>
      </c>
      <c r="O4548">
        <f>[3]!FXEUR</f>
        <v>0</v>
      </c>
      <c r="P4548" t="e">
        <f t="shared" si="143"/>
        <v>#DIV/0!</v>
      </c>
      <c r="Q4548">
        <f>[3]!PortfolioCode</f>
        <v>0</v>
      </c>
    </row>
    <row r="4549" spans="1:17">
      <c r="A4549" s="93">
        <v>44144</v>
      </c>
      <c r="B4549" t="str">
        <v/>
      </c>
      <c r="C4549">
        <v>82.84</v>
      </c>
      <c r="D4549">
        <v>0</v>
      </c>
      <c r="E4549">
        <v>1</v>
      </c>
      <c r="F4549">
        <f t="shared" si="142"/>
        <v>0</v>
      </c>
      <c r="G4549" t="str">
        <v>STIHL</v>
      </c>
      <c r="H4549" s="97" t="str">
        <f>IF(ISERROR(IF(AND(A:A&gt;#REF!,A:A&lt;=#REF!,B:B&lt;&gt;"CANC",G:G=$S$2),C4549,0)),"",IF(AND(A:A&gt;#REF!,A:A&lt;=#REF!,B:B&lt;&gt;"CANC",G:G=$S$2),C4549,0))</f>
        <v/>
      </c>
      <c r="I4549" s="97" t="str">
        <f>IF(ISERROR(IF(AND(A:A&gt;#REF!,A:A&lt;=#REF!,B:B&lt;&gt;"CANC",G:G=$S$2),C4549,0)),"",IF(AND(A:A&gt;#REF!,A:A&lt;=#REF!,B:B&lt;&gt;"CANC",G:G=$S$2),F4549,0))</f>
        <v/>
      </c>
      <c r="K4549" s="93">
        <f>[3]!TradeDate</f>
        <v>0</v>
      </c>
      <c r="L4549" s="93">
        <f>[3]!AlteredStatus</f>
        <v>0</v>
      </c>
      <c r="M4549">
        <f>[3]!CommissionEUR</f>
        <v>0</v>
      </c>
      <c r="N4549">
        <f>[3]!LocalChargeXComm</f>
        <v>0</v>
      </c>
      <c r="O4549">
        <f>[3]!FXEUR</f>
        <v>0</v>
      </c>
      <c r="P4549" t="e">
        <f t="shared" si="143"/>
        <v>#DIV/0!</v>
      </c>
      <c r="Q4549">
        <f>[3]!PortfolioCode</f>
        <v>0</v>
      </c>
    </row>
    <row r="4550" spans="1:17">
      <c r="A4550" s="93">
        <v>44144</v>
      </c>
      <c r="B4550" t="str">
        <v/>
      </c>
      <c r="C4550">
        <v>161.30000000000001</v>
      </c>
      <c r="D4550">
        <v>230.43</v>
      </c>
      <c r="E4550">
        <v>1</v>
      </c>
      <c r="F4550">
        <f t="shared" si="142"/>
        <v>230.43</v>
      </c>
      <c r="G4550" t="str">
        <v>STIHL</v>
      </c>
      <c r="H4550" s="97" t="str">
        <f>IF(ISERROR(IF(AND(A:A&gt;#REF!,A:A&lt;=#REF!,B:B&lt;&gt;"CANC",G:G=$S$2),C4550,0)),"",IF(AND(A:A&gt;#REF!,A:A&lt;=#REF!,B:B&lt;&gt;"CANC",G:G=$S$2),C4550,0))</f>
        <v/>
      </c>
      <c r="I4550" s="97" t="str">
        <f>IF(ISERROR(IF(AND(A:A&gt;#REF!,A:A&lt;=#REF!,B:B&lt;&gt;"CANC",G:G=$S$2),C4550,0)),"",IF(AND(A:A&gt;#REF!,A:A&lt;=#REF!,B:B&lt;&gt;"CANC",G:G=$S$2),F4550,0))</f>
        <v/>
      </c>
      <c r="K4550" s="93">
        <f>[3]!TradeDate</f>
        <v>0</v>
      </c>
      <c r="L4550" s="93">
        <f>[3]!AlteredStatus</f>
        <v>0</v>
      </c>
      <c r="M4550">
        <f>[3]!CommissionEUR</f>
        <v>0</v>
      </c>
      <c r="N4550">
        <f>[3]!LocalChargeXComm</f>
        <v>0</v>
      </c>
      <c r="O4550">
        <f>[3]!FXEUR</f>
        <v>0</v>
      </c>
      <c r="P4550" t="e">
        <f t="shared" si="143"/>
        <v>#DIV/0!</v>
      </c>
      <c r="Q4550">
        <f>[3]!PortfolioCode</f>
        <v>0</v>
      </c>
    </row>
    <row r="4551" spans="1:17">
      <c r="A4551" s="93">
        <v>44144</v>
      </c>
      <c r="B4551" t="str">
        <v/>
      </c>
      <c r="C4551">
        <v>36.61</v>
      </c>
      <c r="D4551">
        <v>0</v>
      </c>
      <c r="E4551">
        <v>1</v>
      </c>
      <c r="F4551">
        <f t="shared" si="142"/>
        <v>0</v>
      </c>
      <c r="G4551" t="str">
        <v>STIHL</v>
      </c>
      <c r="H4551" s="97" t="str">
        <f>IF(ISERROR(IF(AND(A:A&gt;#REF!,A:A&lt;=#REF!,B:B&lt;&gt;"CANC",G:G=$S$2),C4551,0)),"",IF(AND(A:A&gt;#REF!,A:A&lt;=#REF!,B:B&lt;&gt;"CANC",G:G=$S$2),C4551,0))</f>
        <v/>
      </c>
      <c r="I4551" s="97" t="str">
        <f>IF(ISERROR(IF(AND(A:A&gt;#REF!,A:A&lt;=#REF!,B:B&lt;&gt;"CANC",G:G=$S$2),C4551,0)),"",IF(AND(A:A&gt;#REF!,A:A&lt;=#REF!,B:B&lt;&gt;"CANC",G:G=$S$2),F4551,0))</f>
        <v/>
      </c>
      <c r="K4551" s="93">
        <f>[3]!TradeDate</f>
        <v>0</v>
      </c>
      <c r="L4551" s="93">
        <f>[3]!AlteredStatus</f>
        <v>0</v>
      </c>
      <c r="M4551">
        <f>[3]!CommissionEUR</f>
        <v>0</v>
      </c>
      <c r="N4551">
        <f>[3]!LocalChargeXComm</f>
        <v>0</v>
      </c>
      <c r="O4551">
        <f>[3]!FXEUR</f>
        <v>0</v>
      </c>
      <c r="P4551" t="e">
        <f t="shared" si="143"/>
        <v>#DIV/0!</v>
      </c>
      <c r="Q4551">
        <f>[3]!PortfolioCode</f>
        <v>0</v>
      </c>
    </row>
    <row r="4552" spans="1:17">
      <c r="A4552" s="93">
        <v>44144</v>
      </c>
      <c r="B4552" t="str">
        <v/>
      </c>
      <c r="C4552">
        <v>117.97</v>
      </c>
      <c r="D4552">
        <v>1</v>
      </c>
      <c r="E4552">
        <v>0.89900000000000002</v>
      </c>
      <c r="F4552">
        <f t="shared" si="142"/>
        <v>1.1123470522803114</v>
      </c>
      <c r="G4552" t="str">
        <v>STIHL</v>
      </c>
      <c r="H4552" s="97" t="str">
        <f>IF(ISERROR(IF(AND(A:A&gt;#REF!,A:A&lt;=#REF!,B:B&lt;&gt;"CANC",G:G=$S$2),C4552,0)),"",IF(AND(A:A&gt;#REF!,A:A&lt;=#REF!,B:B&lt;&gt;"CANC",G:G=$S$2),C4552,0))</f>
        <v/>
      </c>
      <c r="I4552" s="97" t="str">
        <f>IF(ISERROR(IF(AND(A:A&gt;#REF!,A:A&lt;=#REF!,B:B&lt;&gt;"CANC",G:G=$S$2),C4552,0)),"",IF(AND(A:A&gt;#REF!,A:A&lt;=#REF!,B:B&lt;&gt;"CANC",G:G=$S$2),F4552,0))</f>
        <v/>
      </c>
      <c r="K4552" s="93">
        <f>[3]!TradeDate</f>
        <v>0</v>
      </c>
      <c r="L4552" s="93">
        <f>[3]!AlteredStatus</f>
        <v>0</v>
      </c>
      <c r="M4552">
        <f>[3]!CommissionEUR</f>
        <v>0</v>
      </c>
      <c r="N4552">
        <f>[3]!LocalChargeXComm</f>
        <v>0</v>
      </c>
      <c r="O4552">
        <f>[3]!FXEUR</f>
        <v>0</v>
      </c>
      <c r="P4552" t="e">
        <f t="shared" si="143"/>
        <v>#DIV/0!</v>
      </c>
      <c r="Q4552">
        <f>[3]!PortfolioCode</f>
        <v>0</v>
      </c>
    </row>
    <row r="4553" spans="1:17">
      <c r="A4553" s="93">
        <v>44144</v>
      </c>
      <c r="B4553" t="str">
        <v/>
      </c>
      <c r="C4553">
        <v>101.84</v>
      </c>
      <c r="D4553">
        <v>655.41</v>
      </c>
      <c r="E4553">
        <v>0.89900000000000002</v>
      </c>
      <c r="F4553">
        <f t="shared" si="142"/>
        <v>729.04338153503886</v>
      </c>
      <c r="G4553" t="str">
        <v>STIHL</v>
      </c>
      <c r="H4553" s="97" t="str">
        <f>IF(ISERROR(IF(AND(A:A&gt;#REF!,A:A&lt;=#REF!,B:B&lt;&gt;"CANC",G:G=$S$2),C4553,0)),"",IF(AND(A:A&gt;#REF!,A:A&lt;=#REF!,B:B&lt;&gt;"CANC",G:G=$S$2),C4553,0))</f>
        <v/>
      </c>
      <c r="I4553" s="97" t="str">
        <f>IF(ISERROR(IF(AND(A:A&gt;#REF!,A:A&lt;=#REF!,B:B&lt;&gt;"CANC",G:G=$S$2),C4553,0)),"",IF(AND(A:A&gt;#REF!,A:A&lt;=#REF!,B:B&lt;&gt;"CANC",G:G=$S$2),F4553,0))</f>
        <v/>
      </c>
      <c r="K4553" s="93">
        <f>[3]!TradeDate</f>
        <v>0</v>
      </c>
      <c r="L4553" s="93">
        <f>[3]!AlteredStatus</f>
        <v>0</v>
      </c>
      <c r="M4553">
        <f>[3]!CommissionEUR</f>
        <v>0</v>
      </c>
      <c r="N4553">
        <f>[3]!LocalChargeXComm</f>
        <v>0</v>
      </c>
      <c r="O4553">
        <f>[3]!FXEUR</f>
        <v>0</v>
      </c>
      <c r="P4553" t="e">
        <f t="shared" si="143"/>
        <v>#DIV/0!</v>
      </c>
      <c r="Q4553">
        <f>[3]!PortfolioCode</f>
        <v>0</v>
      </c>
    </row>
    <row r="4554" spans="1:17">
      <c r="A4554" s="93">
        <v>44144</v>
      </c>
      <c r="B4554" t="str">
        <v/>
      </c>
      <c r="C4554">
        <v>1068.53</v>
      </c>
      <c r="D4554">
        <v>0</v>
      </c>
      <c r="E4554">
        <v>10.675000000000001</v>
      </c>
      <c r="F4554">
        <f t="shared" si="142"/>
        <v>0</v>
      </c>
      <c r="G4554" t="str">
        <v>MEEIF</v>
      </c>
      <c r="H4554" s="97" t="str">
        <f>IF(ISERROR(IF(AND(A:A&gt;#REF!,A:A&lt;=#REF!,B:B&lt;&gt;"CANC",G:G=$S$2),C4554,0)),"",IF(AND(A:A&gt;#REF!,A:A&lt;=#REF!,B:B&lt;&gt;"CANC",G:G=$S$2),C4554,0))</f>
        <v/>
      </c>
      <c r="I4554" s="97" t="str">
        <f>IF(ISERROR(IF(AND(A:A&gt;#REF!,A:A&lt;=#REF!,B:B&lt;&gt;"CANC",G:G=$S$2),C4554,0)),"",IF(AND(A:A&gt;#REF!,A:A&lt;=#REF!,B:B&lt;&gt;"CANC",G:G=$S$2),F4554,0))</f>
        <v/>
      </c>
      <c r="K4554" s="93">
        <f>[3]!TradeDate</f>
        <v>0</v>
      </c>
      <c r="L4554" s="93">
        <f>[3]!AlteredStatus</f>
        <v>0</v>
      </c>
      <c r="M4554">
        <f>[3]!CommissionEUR</f>
        <v>0</v>
      </c>
      <c r="N4554">
        <f>[3]!LocalChargeXComm</f>
        <v>0</v>
      </c>
      <c r="O4554">
        <f>[3]!FXEUR</f>
        <v>0</v>
      </c>
      <c r="P4554" t="e">
        <f t="shared" si="143"/>
        <v>#DIV/0!</v>
      </c>
      <c r="Q4554">
        <f>[3]!PortfolioCode</f>
        <v>0</v>
      </c>
    </row>
    <row r="4555" spans="1:17">
      <c r="A4555" s="93">
        <v>44145</v>
      </c>
      <c r="B4555" t="str">
        <v/>
      </c>
      <c r="C4555">
        <v>1478.96</v>
      </c>
      <c r="D4555">
        <v>20844.21</v>
      </c>
      <c r="E4555">
        <v>9.16</v>
      </c>
      <c r="F4555">
        <f t="shared" si="142"/>
        <v>2275.5687772925762</v>
      </c>
      <c r="G4555" t="str">
        <v>BWF</v>
      </c>
      <c r="H4555" s="97" t="str">
        <f>IF(ISERROR(IF(AND(A:A&gt;#REF!,A:A&lt;=#REF!,B:B&lt;&gt;"CANC",G:G=$S$2),C4555,0)),"",IF(AND(A:A&gt;#REF!,A:A&lt;=#REF!,B:B&lt;&gt;"CANC",G:G=$S$2),C4555,0))</f>
        <v/>
      </c>
      <c r="I4555" s="97" t="str">
        <f>IF(ISERROR(IF(AND(A:A&gt;#REF!,A:A&lt;=#REF!,B:B&lt;&gt;"CANC",G:G=$S$2),C4555,0)),"",IF(AND(A:A&gt;#REF!,A:A&lt;=#REF!,B:B&lt;&gt;"CANC",G:G=$S$2),F4555,0))</f>
        <v/>
      </c>
      <c r="K4555" s="93">
        <f>[3]!TradeDate</f>
        <v>0</v>
      </c>
      <c r="L4555" s="93">
        <f>[3]!AlteredStatus</f>
        <v>0</v>
      </c>
      <c r="M4555">
        <f>[3]!CommissionEUR</f>
        <v>0</v>
      </c>
      <c r="N4555">
        <f>[3]!LocalChargeXComm</f>
        <v>0</v>
      </c>
      <c r="O4555">
        <f>[3]!FXEUR</f>
        <v>0</v>
      </c>
      <c r="P4555" t="e">
        <f t="shared" si="143"/>
        <v>#DIV/0!</v>
      </c>
      <c r="Q4555">
        <f>[3]!PortfolioCode</f>
        <v>0</v>
      </c>
    </row>
    <row r="4556" spans="1:17">
      <c r="A4556" s="93">
        <v>44145</v>
      </c>
      <c r="B4556" t="str">
        <v/>
      </c>
      <c r="C4556">
        <v>172.55</v>
      </c>
      <c r="D4556">
        <v>2431.85</v>
      </c>
      <c r="E4556">
        <v>9.16</v>
      </c>
      <c r="F4556">
        <f t="shared" si="142"/>
        <v>265.48580786026201</v>
      </c>
      <c r="G4556" t="str">
        <v>LF-BWF</v>
      </c>
      <c r="H4556" s="97" t="str">
        <f>IF(ISERROR(IF(AND(A:A&gt;#REF!,A:A&lt;=#REF!,B:B&lt;&gt;"CANC",G:G=$S$2),C4556,0)),"",IF(AND(A:A&gt;#REF!,A:A&lt;=#REF!,B:B&lt;&gt;"CANC",G:G=$S$2),C4556,0))</f>
        <v/>
      </c>
      <c r="I4556" s="97" t="str">
        <f>IF(ISERROR(IF(AND(A:A&gt;#REF!,A:A&lt;=#REF!,B:B&lt;&gt;"CANC",G:G=$S$2),C4556,0)),"",IF(AND(A:A&gt;#REF!,A:A&lt;=#REF!,B:B&lt;&gt;"CANC",G:G=$S$2),F4556,0))</f>
        <v/>
      </c>
      <c r="K4556" s="93">
        <f>[3]!TradeDate</f>
        <v>0</v>
      </c>
      <c r="L4556" s="93">
        <f>[3]!AlteredStatus</f>
        <v>0</v>
      </c>
      <c r="M4556">
        <f>[3]!CommissionEUR</f>
        <v>0</v>
      </c>
      <c r="N4556">
        <f>[3]!LocalChargeXComm</f>
        <v>0</v>
      </c>
      <c r="O4556">
        <f>[3]!FXEUR</f>
        <v>0</v>
      </c>
      <c r="P4556" t="e">
        <f t="shared" si="143"/>
        <v>#DIV/0!</v>
      </c>
      <c r="Q4556">
        <f>[3]!PortfolioCode</f>
        <v>0</v>
      </c>
    </row>
    <row r="4557" spans="1:17">
      <c r="A4557" s="93">
        <v>44145</v>
      </c>
      <c r="B4557" t="str">
        <v/>
      </c>
      <c r="C4557">
        <v>66.75</v>
      </c>
      <c r="D4557">
        <v>0</v>
      </c>
      <c r="E4557">
        <v>1</v>
      </c>
      <c r="F4557">
        <f t="shared" si="142"/>
        <v>0</v>
      </c>
      <c r="G4557" t="str">
        <v>STIHL</v>
      </c>
      <c r="H4557" s="97" t="str">
        <f>IF(ISERROR(IF(AND(A:A&gt;#REF!,A:A&lt;=#REF!,B:B&lt;&gt;"CANC",G:G=$S$2),C4557,0)),"",IF(AND(A:A&gt;#REF!,A:A&lt;=#REF!,B:B&lt;&gt;"CANC",G:G=$S$2),C4557,0))</f>
        <v/>
      </c>
      <c r="I4557" s="97" t="str">
        <f>IF(ISERROR(IF(AND(A:A&gt;#REF!,A:A&lt;=#REF!,B:B&lt;&gt;"CANC",G:G=$S$2),C4557,0)),"",IF(AND(A:A&gt;#REF!,A:A&lt;=#REF!,B:B&lt;&gt;"CANC",G:G=$S$2),F4557,0))</f>
        <v/>
      </c>
      <c r="K4557" s="93">
        <f>[3]!TradeDate</f>
        <v>0</v>
      </c>
      <c r="L4557" s="93">
        <f>[3]!AlteredStatus</f>
        <v>0</v>
      </c>
      <c r="M4557">
        <f>[3]!CommissionEUR</f>
        <v>0</v>
      </c>
      <c r="N4557">
        <f>[3]!LocalChargeXComm</f>
        <v>0</v>
      </c>
      <c r="O4557">
        <f>[3]!FXEUR</f>
        <v>0</v>
      </c>
      <c r="P4557" t="e">
        <f t="shared" si="143"/>
        <v>#DIV/0!</v>
      </c>
      <c r="Q4557">
        <f>[3]!PortfolioCode</f>
        <v>0</v>
      </c>
    </row>
    <row r="4558" spans="1:17">
      <c r="A4558" s="93">
        <v>44145</v>
      </c>
      <c r="B4558" t="str">
        <v/>
      </c>
      <c r="C4558">
        <v>25.47</v>
      </c>
      <c r="D4558">
        <v>0</v>
      </c>
      <c r="E4558">
        <v>10.66</v>
      </c>
      <c r="F4558">
        <f t="shared" si="142"/>
        <v>0</v>
      </c>
      <c r="G4558" t="str">
        <v>STIHL</v>
      </c>
      <c r="H4558" s="97" t="str">
        <f>IF(ISERROR(IF(AND(A:A&gt;#REF!,A:A&lt;=#REF!,B:B&lt;&gt;"CANC",G:G=$S$2),C4558,0)),"",IF(AND(A:A&gt;#REF!,A:A&lt;=#REF!,B:B&lt;&gt;"CANC",G:G=$S$2),C4558,0))</f>
        <v/>
      </c>
      <c r="I4558" s="97" t="str">
        <f>IF(ISERROR(IF(AND(A:A&gt;#REF!,A:A&lt;=#REF!,B:B&lt;&gt;"CANC",G:G=$S$2),C4558,0)),"",IF(AND(A:A&gt;#REF!,A:A&lt;=#REF!,B:B&lt;&gt;"CANC",G:G=$S$2),F4558,0))</f>
        <v/>
      </c>
      <c r="K4558" s="93">
        <f>[3]!TradeDate</f>
        <v>0</v>
      </c>
      <c r="L4558" s="93">
        <f>[3]!AlteredStatus</f>
        <v>0</v>
      </c>
      <c r="M4558">
        <f>[3]!CommissionEUR</f>
        <v>0</v>
      </c>
      <c r="N4558">
        <f>[3]!LocalChargeXComm</f>
        <v>0</v>
      </c>
      <c r="O4558">
        <f>[3]!FXEUR</f>
        <v>0</v>
      </c>
      <c r="P4558" t="e">
        <f t="shared" si="143"/>
        <v>#DIV/0!</v>
      </c>
      <c r="Q4558">
        <f>[3]!PortfolioCode</f>
        <v>0</v>
      </c>
    </row>
    <row r="4559" spans="1:17">
      <c r="A4559" s="93">
        <v>44145</v>
      </c>
      <c r="B4559" t="str">
        <v/>
      </c>
      <c r="C4559">
        <v>777.22</v>
      </c>
      <c r="D4559">
        <v>1110.31</v>
      </c>
      <c r="E4559">
        <v>1</v>
      </c>
      <c r="F4559">
        <f t="shared" si="142"/>
        <v>1110.31</v>
      </c>
      <c r="G4559" t="str">
        <v>MESCT</v>
      </c>
      <c r="H4559" s="97" t="str">
        <f>IF(ISERROR(IF(AND(A:A&gt;#REF!,A:A&lt;=#REF!,B:B&lt;&gt;"CANC",G:G=$S$2),C4559,0)),"",IF(AND(A:A&gt;#REF!,A:A&lt;=#REF!,B:B&lt;&gt;"CANC",G:G=$S$2),C4559,0))</f>
        <v/>
      </c>
      <c r="I4559" s="97" t="str">
        <f>IF(ISERROR(IF(AND(A:A&gt;#REF!,A:A&lt;=#REF!,B:B&lt;&gt;"CANC",G:G=$S$2),C4559,0)),"",IF(AND(A:A&gt;#REF!,A:A&lt;=#REF!,B:B&lt;&gt;"CANC",G:G=$S$2),F4559,0))</f>
        <v/>
      </c>
      <c r="K4559" s="93">
        <f>[3]!TradeDate</f>
        <v>0</v>
      </c>
      <c r="L4559" s="93">
        <f>[3]!AlteredStatus</f>
        <v>0</v>
      </c>
      <c r="M4559">
        <f>[3]!CommissionEUR</f>
        <v>0</v>
      </c>
      <c r="N4559">
        <f>[3]!LocalChargeXComm</f>
        <v>0</v>
      </c>
      <c r="O4559">
        <f>[3]!FXEUR</f>
        <v>0</v>
      </c>
      <c r="P4559" t="e">
        <f t="shared" si="143"/>
        <v>#DIV/0!</v>
      </c>
      <c r="Q4559">
        <f>[3]!PortfolioCode</f>
        <v>0</v>
      </c>
    </row>
    <row r="4560" spans="1:17">
      <c r="A4560" s="93">
        <v>44145</v>
      </c>
      <c r="B4560" t="str">
        <v/>
      </c>
      <c r="C4560">
        <v>247.94</v>
      </c>
      <c r="D4560">
        <v>0</v>
      </c>
      <c r="E4560">
        <v>1</v>
      </c>
      <c r="F4560">
        <f t="shared" si="142"/>
        <v>0</v>
      </c>
      <c r="G4560" t="str">
        <v>ERAFP</v>
      </c>
      <c r="H4560" s="97" t="str">
        <f>IF(ISERROR(IF(AND(A:A&gt;#REF!,A:A&lt;=#REF!,B:B&lt;&gt;"CANC",G:G=$S$2),C4560,0)),"",IF(AND(A:A&gt;#REF!,A:A&lt;=#REF!,B:B&lt;&gt;"CANC",G:G=$S$2),C4560,0))</f>
        <v/>
      </c>
      <c r="I4560" s="97" t="str">
        <f>IF(ISERROR(IF(AND(A:A&gt;#REF!,A:A&lt;=#REF!,B:B&lt;&gt;"CANC",G:G=$S$2),C4560,0)),"",IF(AND(A:A&gt;#REF!,A:A&lt;=#REF!,B:B&lt;&gt;"CANC",G:G=$S$2),F4560,0))</f>
        <v/>
      </c>
      <c r="K4560" s="93">
        <f>[3]!TradeDate</f>
        <v>0</v>
      </c>
      <c r="L4560" s="93">
        <f>[3]!AlteredStatus</f>
        <v>0</v>
      </c>
      <c r="M4560">
        <f>[3]!CommissionEUR</f>
        <v>0</v>
      </c>
      <c r="N4560">
        <f>[3]!LocalChargeXComm</f>
        <v>0</v>
      </c>
      <c r="O4560">
        <f>[3]!FXEUR</f>
        <v>0</v>
      </c>
      <c r="P4560" t="e">
        <f t="shared" si="143"/>
        <v>#DIV/0!</v>
      </c>
      <c r="Q4560">
        <f>[3]!PortfolioCode</f>
        <v>0</v>
      </c>
    </row>
    <row r="4561" spans="1:17">
      <c r="A4561" s="93">
        <v>44145</v>
      </c>
      <c r="B4561" t="str">
        <v/>
      </c>
      <c r="C4561">
        <v>139.38999999999999</v>
      </c>
      <c r="D4561">
        <v>0</v>
      </c>
      <c r="E4561">
        <v>10.1691</v>
      </c>
      <c r="F4561">
        <f t="shared" si="142"/>
        <v>0</v>
      </c>
      <c r="G4561" t="str">
        <v>ERAFP</v>
      </c>
      <c r="H4561" s="97" t="str">
        <f>IF(ISERROR(IF(AND(A:A&gt;#REF!,A:A&lt;=#REF!,B:B&lt;&gt;"CANC",G:G=$S$2),C4561,0)),"",IF(AND(A:A&gt;#REF!,A:A&lt;=#REF!,B:B&lt;&gt;"CANC",G:G=$S$2),C4561,0))</f>
        <v/>
      </c>
      <c r="I4561" s="97" t="str">
        <f>IF(ISERROR(IF(AND(A:A&gt;#REF!,A:A&lt;=#REF!,B:B&lt;&gt;"CANC",G:G=$S$2),C4561,0)),"",IF(AND(A:A&gt;#REF!,A:A&lt;=#REF!,B:B&lt;&gt;"CANC",G:G=$S$2),F4561,0))</f>
        <v/>
      </c>
      <c r="K4561" s="93">
        <f>[3]!TradeDate</f>
        <v>0</v>
      </c>
      <c r="L4561" s="93">
        <f>[3]!AlteredStatus</f>
        <v>0</v>
      </c>
      <c r="M4561">
        <f>[3]!CommissionEUR</f>
        <v>0</v>
      </c>
      <c r="N4561">
        <f>[3]!LocalChargeXComm</f>
        <v>0</v>
      </c>
      <c r="O4561">
        <f>[3]!FXEUR</f>
        <v>0</v>
      </c>
      <c r="P4561" t="e">
        <f t="shared" si="143"/>
        <v>#DIV/0!</v>
      </c>
      <c r="Q4561">
        <f>[3]!PortfolioCode</f>
        <v>0</v>
      </c>
    </row>
    <row r="4562" spans="1:17">
      <c r="A4562" s="93">
        <v>44145</v>
      </c>
      <c r="B4562" t="str">
        <v/>
      </c>
      <c r="C4562">
        <v>836.35</v>
      </c>
      <c r="D4562">
        <v>0</v>
      </c>
      <c r="E4562">
        <v>10.1691</v>
      </c>
      <c r="F4562">
        <f t="shared" si="142"/>
        <v>0</v>
      </c>
      <c r="G4562" t="str">
        <v>MESCF</v>
      </c>
      <c r="H4562" s="97" t="str">
        <f>IF(ISERROR(IF(AND(A:A&gt;#REF!,A:A&lt;=#REF!,B:B&lt;&gt;"CANC",G:G=$S$2),C4562,0)),"",IF(AND(A:A&gt;#REF!,A:A&lt;=#REF!,B:B&lt;&gt;"CANC",G:G=$S$2),C4562,0))</f>
        <v/>
      </c>
      <c r="I4562" s="97" t="str">
        <f>IF(ISERROR(IF(AND(A:A&gt;#REF!,A:A&lt;=#REF!,B:B&lt;&gt;"CANC",G:G=$S$2),C4562,0)),"",IF(AND(A:A&gt;#REF!,A:A&lt;=#REF!,B:B&lt;&gt;"CANC",G:G=$S$2),F4562,0))</f>
        <v/>
      </c>
      <c r="K4562" s="93">
        <f>[3]!TradeDate</f>
        <v>0</v>
      </c>
      <c r="L4562" s="93">
        <f>[3]!AlteredStatus</f>
        <v>0</v>
      </c>
      <c r="M4562">
        <f>[3]!CommissionEUR</f>
        <v>0</v>
      </c>
      <c r="N4562">
        <f>[3]!LocalChargeXComm</f>
        <v>0</v>
      </c>
      <c r="O4562">
        <f>[3]!FXEUR</f>
        <v>0</v>
      </c>
      <c r="P4562" t="e">
        <f t="shared" si="143"/>
        <v>#DIV/0!</v>
      </c>
      <c r="Q4562">
        <f>[3]!PortfolioCode</f>
        <v>0</v>
      </c>
    </row>
    <row r="4563" spans="1:17">
      <c r="A4563" s="93">
        <v>44145</v>
      </c>
      <c r="B4563" t="str">
        <v/>
      </c>
      <c r="C4563">
        <v>613.33000000000004</v>
      </c>
      <c r="D4563">
        <v>0</v>
      </c>
      <c r="E4563">
        <v>10.1691</v>
      </c>
      <c r="F4563">
        <f t="shared" si="142"/>
        <v>0</v>
      </c>
      <c r="G4563" t="str">
        <v>MESCT</v>
      </c>
      <c r="H4563" s="97" t="str">
        <f>IF(ISERROR(IF(AND(A:A&gt;#REF!,A:A&lt;=#REF!,B:B&lt;&gt;"CANC",G:G=$S$2),C4563,0)),"",IF(AND(A:A&gt;#REF!,A:A&lt;=#REF!,B:B&lt;&gt;"CANC",G:G=$S$2),C4563,0))</f>
        <v/>
      </c>
      <c r="I4563" s="97" t="str">
        <f>IF(ISERROR(IF(AND(A:A&gt;#REF!,A:A&lt;=#REF!,B:B&lt;&gt;"CANC",G:G=$S$2),C4563,0)),"",IF(AND(A:A&gt;#REF!,A:A&lt;=#REF!,B:B&lt;&gt;"CANC",G:G=$S$2),F4563,0))</f>
        <v/>
      </c>
      <c r="K4563" s="93">
        <f>[3]!TradeDate</f>
        <v>0</v>
      </c>
      <c r="L4563" s="93">
        <f>[3]!AlteredStatus</f>
        <v>0</v>
      </c>
      <c r="M4563">
        <f>[3]!CommissionEUR</f>
        <v>0</v>
      </c>
      <c r="N4563">
        <f>[3]!LocalChargeXComm</f>
        <v>0</v>
      </c>
      <c r="O4563">
        <f>[3]!FXEUR</f>
        <v>0</v>
      </c>
      <c r="P4563" t="e">
        <f t="shared" si="143"/>
        <v>#DIV/0!</v>
      </c>
      <c r="Q4563">
        <f>[3]!PortfolioCode</f>
        <v>0</v>
      </c>
    </row>
    <row r="4564" spans="1:17">
      <c r="A4564" s="93">
        <v>44145</v>
      </c>
      <c r="B4564" t="str">
        <v/>
      </c>
      <c r="C4564">
        <v>96.86</v>
      </c>
      <c r="D4564">
        <v>484.29</v>
      </c>
      <c r="E4564">
        <v>1</v>
      </c>
      <c r="F4564">
        <f t="shared" si="142"/>
        <v>484.29</v>
      </c>
      <c r="G4564" t="str">
        <v>ERAFP</v>
      </c>
      <c r="H4564" s="97" t="str">
        <f>IF(ISERROR(IF(AND(A:A&gt;#REF!,A:A&lt;=#REF!,B:B&lt;&gt;"CANC",G:G=$S$2),C4564,0)),"",IF(AND(A:A&gt;#REF!,A:A&lt;=#REF!,B:B&lt;&gt;"CANC",G:G=$S$2),C4564,0))</f>
        <v/>
      </c>
      <c r="I4564" s="97" t="str">
        <f>IF(ISERROR(IF(AND(A:A&gt;#REF!,A:A&lt;=#REF!,B:B&lt;&gt;"CANC",G:G=$S$2),C4564,0)),"",IF(AND(A:A&gt;#REF!,A:A&lt;=#REF!,B:B&lt;&gt;"CANC",G:G=$S$2),F4564,0))</f>
        <v/>
      </c>
      <c r="K4564" s="93">
        <f>[3]!TradeDate</f>
        <v>0</v>
      </c>
      <c r="L4564" s="93">
        <f>[3]!AlteredStatus</f>
        <v>0</v>
      </c>
      <c r="M4564">
        <f>[3]!CommissionEUR</f>
        <v>0</v>
      </c>
      <c r="N4564">
        <f>[3]!LocalChargeXComm</f>
        <v>0</v>
      </c>
      <c r="O4564">
        <f>[3]!FXEUR</f>
        <v>0</v>
      </c>
      <c r="P4564" t="e">
        <f t="shared" si="143"/>
        <v>#DIV/0!</v>
      </c>
      <c r="Q4564">
        <f>[3]!PortfolioCode</f>
        <v>0</v>
      </c>
    </row>
    <row r="4565" spans="1:17">
      <c r="A4565" s="93">
        <v>44145</v>
      </c>
      <c r="B4565" t="str">
        <v/>
      </c>
      <c r="C4565">
        <v>533.25</v>
      </c>
      <c r="D4565">
        <v>2285.38</v>
      </c>
      <c r="E4565">
        <v>1</v>
      </c>
      <c r="F4565">
        <f t="shared" si="142"/>
        <v>2285.38</v>
      </c>
      <c r="G4565" t="str">
        <v>ERAFP</v>
      </c>
      <c r="H4565" s="97" t="str">
        <f>IF(ISERROR(IF(AND(A:A&gt;#REF!,A:A&lt;=#REF!,B:B&lt;&gt;"CANC",G:G=$S$2),C4565,0)),"",IF(AND(A:A&gt;#REF!,A:A&lt;=#REF!,B:B&lt;&gt;"CANC",G:G=$S$2),C4565,0))</f>
        <v/>
      </c>
      <c r="I4565" s="97" t="str">
        <f>IF(ISERROR(IF(AND(A:A&gt;#REF!,A:A&lt;=#REF!,B:B&lt;&gt;"CANC",G:G=$S$2),C4565,0)),"",IF(AND(A:A&gt;#REF!,A:A&lt;=#REF!,B:B&lt;&gt;"CANC",G:G=$S$2),F4565,0))</f>
        <v/>
      </c>
      <c r="K4565" s="93">
        <f>[3]!TradeDate</f>
        <v>0</v>
      </c>
      <c r="L4565" s="93">
        <f>[3]!AlteredStatus</f>
        <v>0</v>
      </c>
      <c r="M4565">
        <f>[3]!CommissionEUR</f>
        <v>0</v>
      </c>
      <c r="N4565">
        <f>[3]!LocalChargeXComm</f>
        <v>0</v>
      </c>
      <c r="O4565">
        <f>[3]!FXEUR</f>
        <v>0</v>
      </c>
      <c r="P4565" t="e">
        <f t="shared" si="143"/>
        <v>#DIV/0!</v>
      </c>
      <c r="Q4565">
        <f>[3]!PortfolioCode</f>
        <v>0</v>
      </c>
    </row>
    <row r="4566" spans="1:17">
      <c r="A4566" s="93">
        <v>44145</v>
      </c>
      <c r="B4566" t="str">
        <v/>
      </c>
      <c r="C4566">
        <v>2844.03</v>
      </c>
      <c r="D4566">
        <v>12188.69</v>
      </c>
      <c r="E4566">
        <v>1</v>
      </c>
      <c r="F4566">
        <f t="shared" si="142"/>
        <v>12188.69</v>
      </c>
      <c r="G4566" t="str">
        <v>MESCF</v>
      </c>
      <c r="H4566" s="97" t="str">
        <f>IF(ISERROR(IF(AND(A:A&gt;#REF!,A:A&lt;=#REF!,B:B&lt;&gt;"CANC",G:G=$S$2),C4566,0)),"",IF(AND(A:A&gt;#REF!,A:A&lt;=#REF!,B:B&lt;&gt;"CANC",G:G=$S$2),C4566,0))</f>
        <v/>
      </c>
      <c r="I4566" s="97" t="str">
        <f>IF(ISERROR(IF(AND(A:A&gt;#REF!,A:A&lt;=#REF!,B:B&lt;&gt;"CANC",G:G=$S$2),C4566,0)),"",IF(AND(A:A&gt;#REF!,A:A&lt;=#REF!,B:B&lt;&gt;"CANC",G:G=$S$2),F4566,0))</f>
        <v/>
      </c>
      <c r="K4566" s="93">
        <f>[3]!TradeDate</f>
        <v>0</v>
      </c>
      <c r="L4566" s="93">
        <f>[3]!AlteredStatus</f>
        <v>0</v>
      </c>
      <c r="M4566">
        <f>[3]!CommissionEUR</f>
        <v>0</v>
      </c>
      <c r="N4566">
        <f>[3]!LocalChargeXComm</f>
        <v>0</v>
      </c>
      <c r="O4566">
        <f>[3]!FXEUR</f>
        <v>0</v>
      </c>
      <c r="P4566" t="e">
        <f t="shared" si="143"/>
        <v>#DIV/0!</v>
      </c>
      <c r="Q4566">
        <f>[3]!PortfolioCode</f>
        <v>0</v>
      </c>
    </row>
    <row r="4567" spans="1:17">
      <c r="A4567" s="93">
        <v>44145</v>
      </c>
      <c r="B4567" t="str">
        <v/>
      </c>
      <c r="C4567">
        <v>2133.02</v>
      </c>
      <c r="D4567">
        <v>9141.52</v>
      </c>
      <c r="E4567">
        <v>1</v>
      </c>
      <c r="F4567">
        <f t="shared" si="142"/>
        <v>9141.52</v>
      </c>
      <c r="G4567" t="str">
        <v>MESCT</v>
      </c>
      <c r="H4567" s="97" t="str">
        <f>IF(ISERROR(IF(AND(A:A&gt;#REF!,A:A&lt;=#REF!,B:B&lt;&gt;"CANC",G:G=$S$2),C4567,0)),"",IF(AND(A:A&gt;#REF!,A:A&lt;=#REF!,B:B&lt;&gt;"CANC",G:G=$S$2),C4567,0))</f>
        <v/>
      </c>
      <c r="I4567" s="97" t="str">
        <f>IF(ISERROR(IF(AND(A:A&gt;#REF!,A:A&lt;=#REF!,B:B&lt;&gt;"CANC",G:G=$S$2),C4567,0)),"",IF(AND(A:A&gt;#REF!,A:A&lt;=#REF!,B:B&lt;&gt;"CANC",G:G=$S$2),F4567,0))</f>
        <v/>
      </c>
      <c r="K4567" s="93">
        <f>[3]!TradeDate</f>
        <v>0</v>
      </c>
      <c r="L4567" s="93">
        <f>[3]!AlteredStatus</f>
        <v>0</v>
      </c>
      <c r="M4567">
        <f>[3]!CommissionEUR</f>
        <v>0</v>
      </c>
      <c r="N4567">
        <f>[3]!LocalChargeXComm</f>
        <v>0</v>
      </c>
      <c r="O4567">
        <f>[3]!FXEUR</f>
        <v>0</v>
      </c>
      <c r="P4567" t="e">
        <f t="shared" si="143"/>
        <v>#DIV/0!</v>
      </c>
      <c r="Q4567">
        <f>[3]!PortfolioCode</f>
        <v>0</v>
      </c>
    </row>
    <row r="4568" spans="1:17">
      <c r="A4568" s="93">
        <v>44145</v>
      </c>
      <c r="B4568" t="str">
        <v/>
      </c>
      <c r="C4568">
        <v>275.56</v>
      </c>
      <c r="D4568">
        <v>0</v>
      </c>
      <c r="E4568">
        <v>1</v>
      </c>
      <c r="F4568">
        <f t="shared" si="142"/>
        <v>0</v>
      </c>
      <c r="G4568" t="str">
        <v>ERAFP</v>
      </c>
      <c r="H4568" s="97" t="str">
        <f>IF(ISERROR(IF(AND(A:A&gt;#REF!,A:A&lt;=#REF!,B:B&lt;&gt;"CANC",G:G=$S$2),C4568,0)),"",IF(AND(A:A&gt;#REF!,A:A&lt;=#REF!,B:B&lt;&gt;"CANC",G:G=$S$2),C4568,0))</f>
        <v/>
      </c>
      <c r="I4568" s="97" t="str">
        <f>IF(ISERROR(IF(AND(A:A&gt;#REF!,A:A&lt;=#REF!,B:B&lt;&gt;"CANC",G:G=$S$2),C4568,0)),"",IF(AND(A:A&gt;#REF!,A:A&lt;=#REF!,B:B&lt;&gt;"CANC",G:G=$S$2),F4568,0))</f>
        <v/>
      </c>
      <c r="K4568" s="93">
        <f>[3]!TradeDate</f>
        <v>0</v>
      </c>
      <c r="L4568" s="93">
        <f>[3]!AlteredStatus</f>
        <v>0</v>
      </c>
      <c r="M4568">
        <f>[3]!CommissionEUR</f>
        <v>0</v>
      </c>
      <c r="N4568">
        <f>[3]!LocalChargeXComm</f>
        <v>0</v>
      </c>
      <c r="O4568">
        <f>[3]!FXEUR</f>
        <v>0</v>
      </c>
      <c r="P4568" t="e">
        <f t="shared" si="143"/>
        <v>#DIV/0!</v>
      </c>
      <c r="Q4568">
        <f>[3]!PortfolioCode</f>
        <v>0</v>
      </c>
    </row>
    <row r="4569" spans="1:17">
      <c r="A4569" s="93">
        <v>44145</v>
      </c>
      <c r="B4569" t="str">
        <v/>
      </c>
      <c r="C4569">
        <v>117.04</v>
      </c>
      <c r="D4569">
        <v>0</v>
      </c>
      <c r="E4569">
        <v>10.1691</v>
      </c>
      <c r="F4569">
        <f t="shared" si="142"/>
        <v>0</v>
      </c>
      <c r="G4569" t="str">
        <v>ERAFP</v>
      </c>
      <c r="H4569" s="97" t="str">
        <f>IF(ISERROR(IF(AND(A:A&gt;#REF!,A:A&lt;=#REF!,B:B&lt;&gt;"CANC",G:G=$S$2),C4569,0)),"",IF(AND(A:A&gt;#REF!,A:A&lt;=#REF!,B:B&lt;&gt;"CANC",G:G=$S$2),C4569,0))</f>
        <v/>
      </c>
      <c r="I4569" s="97" t="str">
        <f>IF(ISERROR(IF(AND(A:A&gt;#REF!,A:A&lt;=#REF!,B:B&lt;&gt;"CANC",G:G=$S$2),C4569,0)),"",IF(AND(A:A&gt;#REF!,A:A&lt;=#REF!,B:B&lt;&gt;"CANC",G:G=$S$2),F4569,0))</f>
        <v/>
      </c>
      <c r="K4569" s="93">
        <f>[3]!TradeDate</f>
        <v>0</v>
      </c>
      <c r="L4569" s="93">
        <f>[3]!AlteredStatus</f>
        <v>0</v>
      </c>
      <c r="M4569">
        <f>[3]!CommissionEUR</f>
        <v>0</v>
      </c>
      <c r="N4569">
        <f>[3]!LocalChargeXComm</f>
        <v>0</v>
      </c>
      <c r="O4569">
        <f>[3]!FXEUR</f>
        <v>0</v>
      </c>
      <c r="P4569" t="e">
        <f t="shared" si="143"/>
        <v>#DIV/0!</v>
      </c>
      <c r="Q4569">
        <f>[3]!PortfolioCode</f>
        <v>0</v>
      </c>
    </row>
    <row r="4570" spans="1:17">
      <c r="A4570" s="93">
        <v>44145</v>
      </c>
      <c r="B4570" t="str">
        <v/>
      </c>
      <c r="C4570">
        <v>113.93</v>
      </c>
      <c r="D4570">
        <v>0</v>
      </c>
      <c r="E4570">
        <v>1</v>
      </c>
      <c r="F4570">
        <f t="shared" si="142"/>
        <v>0</v>
      </c>
      <c r="G4570" t="str">
        <v>ERAFP</v>
      </c>
      <c r="H4570" s="97" t="str">
        <f>IF(ISERROR(IF(AND(A:A&gt;#REF!,A:A&lt;=#REF!,B:B&lt;&gt;"CANC",G:G=$S$2),C4570,0)),"",IF(AND(A:A&gt;#REF!,A:A&lt;=#REF!,B:B&lt;&gt;"CANC",G:G=$S$2),C4570,0))</f>
        <v/>
      </c>
      <c r="I4570" s="97" t="str">
        <f>IF(ISERROR(IF(AND(A:A&gt;#REF!,A:A&lt;=#REF!,B:B&lt;&gt;"CANC",G:G=$S$2),C4570,0)),"",IF(AND(A:A&gt;#REF!,A:A&lt;=#REF!,B:B&lt;&gt;"CANC",G:G=$S$2),F4570,0))</f>
        <v/>
      </c>
      <c r="K4570" s="93">
        <f>[3]!TradeDate</f>
        <v>0</v>
      </c>
      <c r="L4570" s="93">
        <f>[3]!AlteredStatus</f>
        <v>0</v>
      </c>
      <c r="M4570">
        <f>[3]!CommissionEUR</f>
        <v>0</v>
      </c>
      <c r="N4570">
        <f>[3]!LocalChargeXComm</f>
        <v>0</v>
      </c>
      <c r="O4570">
        <f>[3]!FXEUR</f>
        <v>0</v>
      </c>
      <c r="P4570" t="e">
        <f t="shared" si="143"/>
        <v>#DIV/0!</v>
      </c>
      <c r="Q4570">
        <f>[3]!PortfolioCode</f>
        <v>0</v>
      </c>
    </row>
    <row r="4571" spans="1:17">
      <c r="A4571" s="93">
        <v>44145</v>
      </c>
      <c r="B4571" t="str">
        <v/>
      </c>
      <c r="C4571">
        <v>37.950000000000003</v>
      </c>
      <c r="D4571">
        <v>0</v>
      </c>
      <c r="E4571">
        <v>1</v>
      </c>
      <c r="F4571">
        <f t="shared" si="142"/>
        <v>0</v>
      </c>
      <c r="G4571" t="str">
        <v>MESCF</v>
      </c>
      <c r="H4571" s="97" t="str">
        <f>IF(ISERROR(IF(AND(A:A&gt;#REF!,A:A&lt;=#REF!,B:B&lt;&gt;"CANC",G:G=$S$2),C4571,0)),"",IF(AND(A:A&gt;#REF!,A:A&lt;=#REF!,B:B&lt;&gt;"CANC",G:G=$S$2),C4571,0))</f>
        <v/>
      </c>
      <c r="I4571" s="97" t="str">
        <f>IF(ISERROR(IF(AND(A:A&gt;#REF!,A:A&lt;=#REF!,B:B&lt;&gt;"CANC",G:G=$S$2),C4571,0)),"",IF(AND(A:A&gt;#REF!,A:A&lt;=#REF!,B:B&lt;&gt;"CANC",G:G=$S$2),F4571,0))</f>
        <v/>
      </c>
      <c r="K4571" s="93">
        <f>[3]!TradeDate</f>
        <v>0</v>
      </c>
      <c r="L4571" s="93">
        <f>[3]!AlteredStatus</f>
        <v>0</v>
      </c>
      <c r="M4571">
        <f>[3]!CommissionEUR</f>
        <v>0</v>
      </c>
      <c r="N4571">
        <f>[3]!LocalChargeXComm</f>
        <v>0</v>
      </c>
      <c r="O4571">
        <f>[3]!FXEUR</f>
        <v>0</v>
      </c>
      <c r="P4571" t="e">
        <f t="shared" si="143"/>
        <v>#DIV/0!</v>
      </c>
      <c r="Q4571">
        <f>[3]!PortfolioCode</f>
        <v>0</v>
      </c>
    </row>
    <row r="4572" spans="1:17">
      <c r="A4572" s="93">
        <v>44145</v>
      </c>
      <c r="B4572" t="str">
        <v/>
      </c>
      <c r="C4572">
        <v>48.16</v>
      </c>
      <c r="D4572">
        <v>0</v>
      </c>
      <c r="E4572">
        <v>1</v>
      </c>
      <c r="F4572">
        <f t="shared" si="142"/>
        <v>0</v>
      </c>
      <c r="G4572" t="str">
        <v>STIHL</v>
      </c>
      <c r="H4572" s="97" t="str">
        <f>IF(ISERROR(IF(AND(A:A&gt;#REF!,A:A&lt;=#REF!,B:B&lt;&gt;"CANC",G:G=$S$2),C4572,0)),"",IF(AND(A:A&gt;#REF!,A:A&lt;=#REF!,B:B&lt;&gt;"CANC",G:G=$S$2),C4572,0))</f>
        <v/>
      </c>
      <c r="I4572" s="97" t="str">
        <f>IF(ISERROR(IF(AND(A:A&gt;#REF!,A:A&lt;=#REF!,B:B&lt;&gt;"CANC",G:G=$S$2),C4572,0)),"",IF(AND(A:A&gt;#REF!,A:A&lt;=#REF!,B:B&lt;&gt;"CANC",G:G=$S$2),F4572,0))</f>
        <v/>
      </c>
      <c r="K4572" s="93">
        <f>[3]!TradeDate</f>
        <v>0</v>
      </c>
      <c r="L4572" s="93">
        <f>[3]!AlteredStatus</f>
        <v>0</v>
      </c>
      <c r="M4572">
        <f>[3]!CommissionEUR</f>
        <v>0</v>
      </c>
      <c r="N4572">
        <f>[3]!LocalChargeXComm</f>
        <v>0</v>
      </c>
      <c r="O4572">
        <f>[3]!FXEUR</f>
        <v>0</v>
      </c>
      <c r="P4572" t="e">
        <f t="shared" si="143"/>
        <v>#DIV/0!</v>
      </c>
      <c r="Q4572">
        <f>[3]!PortfolioCode</f>
        <v>0</v>
      </c>
    </row>
    <row r="4573" spans="1:17">
      <c r="A4573" s="93">
        <v>44145</v>
      </c>
      <c r="B4573" t="str">
        <v/>
      </c>
      <c r="C4573">
        <v>6.76</v>
      </c>
      <c r="D4573">
        <v>0</v>
      </c>
      <c r="E4573">
        <v>10.1691</v>
      </c>
      <c r="F4573">
        <f t="shared" si="142"/>
        <v>0</v>
      </c>
      <c r="G4573" t="str">
        <v>LF-EIF</v>
      </c>
      <c r="H4573" s="97" t="str">
        <f>IF(ISERROR(IF(AND(A:A&gt;#REF!,A:A&lt;=#REF!,B:B&lt;&gt;"CANC",G:G=$S$2),C4573,0)),"",IF(AND(A:A&gt;#REF!,A:A&lt;=#REF!,B:B&lt;&gt;"CANC",G:G=$S$2),C4573,0))</f>
        <v/>
      </c>
      <c r="I4573" s="97" t="str">
        <f>IF(ISERROR(IF(AND(A:A&gt;#REF!,A:A&lt;=#REF!,B:B&lt;&gt;"CANC",G:G=$S$2),C4573,0)),"",IF(AND(A:A&gt;#REF!,A:A&lt;=#REF!,B:B&lt;&gt;"CANC",G:G=$S$2),F4573,0))</f>
        <v/>
      </c>
      <c r="K4573" s="93">
        <f>[3]!TradeDate</f>
        <v>0</v>
      </c>
      <c r="L4573" s="93">
        <f>[3]!AlteredStatus</f>
        <v>0</v>
      </c>
      <c r="M4573">
        <f>[3]!CommissionEUR</f>
        <v>0</v>
      </c>
      <c r="N4573">
        <f>[3]!LocalChargeXComm</f>
        <v>0</v>
      </c>
      <c r="O4573">
        <f>[3]!FXEUR</f>
        <v>0</v>
      </c>
      <c r="P4573" t="e">
        <f t="shared" si="143"/>
        <v>#DIV/0!</v>
      </c>
      <c r="Q4573">
        <f>[3]!PortfolioCode</f>
        <v>0</v>
      </c>
    </row>
    <row r="4574" spans="1:17">
      <c r="A4574" s="93">
        <v>44145</v>
      </c>
      <c r="B4574" t="str">
        <v/>
      </c>
      <c r="C4574">
        <v>4.91</v>
      </c>
      <c r="D4574">
        <v>0</v>
      </c>
      <c r="E4574">
        <v>7.4454000000000002</v>
      </c>
      <c r="F4574">
        <f t="shared" si="142"/>
        <v>0</v>
      </c>
      <c r="G4574" t="str">
        <v>LF-EIF</v>
      </c>
      <c r="H4574" s="97" t="str">
        <f>IF(ISERROR(IF(AND(A:A&gt;#REF!,A:A&lt;=#REF!,B:B&lt;&gt;"CANC",G:G=$S$2),C4574,0)),"",IF(AND(A:A&gt;#REF!,A:A&lt;=#REF!,B:B&lt;&gt;"CANC",G:G=$S$2),C4574,0))</f>
        <v/>
      </c>
      <c r="I4574" s="97" t="str">
        <f>IF(ISERROR(IF(AND(A:A&gt;#REF!,A:A&lt;=#REF!,B:B&lt;&gt;"CANC",G:G=$S$2),C4574,0)),"",IF(AND(A:A&gt;#REF!,A:A&lt;=#REF!,B:B&lt;&gt;"CANC",G:G=$S$2),F4574,0))</f>
        <v/>
      </c>
      <c r="K4574" s="93">
        <f>[3]!TradeDate</f>
        <v>0</v>
      </c>
      <c r="L4574" s="93">
        <f>[3]!AlteredStatus</f>
        <v>0</v>
      </c>
      <c r="M4574">
        <f>[3]!CommissionEUR</f>
        <v>0</v>
      </c>
      <c r="N4574">
        <f>[3]!LocalChargeXComm</f>
        <v>0</v>
      </c>
      <c r="O4574">
        <f>[3]!FXEUR</f>
        <v>0</v>
      </c>
      <c r="P4574" t="e">
        <f t="shared" si="143"/>
        <v>#DIV/0!</v>
      </c>
      <c r="Q4574">
        <f>[3]!PortfolioCode</f>
        <v>0</v>
      </c>
    </row>
    <row r="4575" spans="1:17">
      <c r="A4575" s="93">
        <v>44145</v>
      </c>
      <c r="B4575" t="str">
        <v/>
      </c>
      <c r="C4575">
        <v>3.41</v>
      </c>
      <c r="D4575">
        <v>0</v>
      </c>
      <c r="E4575">
        <v>1</v>
      </c>
      <c r="F4575">
        <f t="shared" si="142"/>
        <v>0</v>
      </c>
      <c r="G4575" t="str">
        <v>LF-EIF</v>
      </c>
      <c r="H4575" s="97" t="str">
        <f>IF(ISERROR(IF(AND(A:A&gt;#REF!,A:A&lt;=#REF!,B:B&lt;&gt;"CANC",G:G=$S$2),C4575,0)),"",IF(AND(A:A&gt;#REF!,A:A&lt;=#REF!,B:B&lt;&gt;"CANC",G:G=$S$2),C4575,0))</f>
        <v/>
      </c>
      <c r="I4575" s="97" t="str">
        <f>IF(ISERROR(IF(AND(A:A&gt;#REF!,A:A&lt;=#REF!,B:B&lt;&gt;"CANC",G:G=$S$2),C4575,0)),"",IF(AND(A:A&gt;#REF!,A:A&lt;=#REF!,B:B&lt;&gt;"CANC",G:G=$S$2),F4575,0))</f>
        <v/>
      </c>
      <c r="K4575" s="93">
        <f>[3]!TradeDate</f>
        <v>0</v>
      </c>
      <c r="L4575" s="93">
        <f>[3]!AlteredStatus</f>
        <v>0</v>
      </c>
      <c r="M4575">
        <f>[3]!CommissionEUR</f>
        <v>0</v>
      </c>
      <c r="N4575">
        <f>[3]!LocalChargeXComm</f>
        <v>0</v>
      </c>
      <c r="O4575">
        <f>[3]!FXEUR</f>
        <v>0</v>
      </c>
      <c r="P4575" t="e">
        <f t="shared" si="143"/>
        <v>#DIV/0!</v>
      </c>
      <c r="Q4575">
        <f>[3]!PortfolioCode</f>
        <v>0</v>
      </c>
    </row>
    <row r="4576" spans="1:17">
      <c r="A4576" s="93">
        <v>44145</v>
      </c>
      <c r="B4576" t="str">
        <v/>
      </c>
      <c r="C4576">
        <v>2.91</v>
      </c>
      <c r="D4576">
        <v>0</v>
      </c>
      <c r="E4576">
        <v>1</v>
      </c>
      <c r="F4576">
        <f t="shared" si="142"/>
        <v>0</v>
      </c>
      <c r="G4576" t="str">
        <v>LF-EIF</v>
      </c>
      <c r="H4576" s="97" t="str">
        <f>IF(ISERROR(IF(AND(A:A&gt;#REF!,A:A&lt;=#REF!,B:B&lt;&gt;"CANC",G:G=$S$2),C4576,0)),"",IF(AND(A:A&gt;#REF!,A:A&lt;=#REF!,B:B&lt;&gt;"CANC",G:G=$S$2),C4576,0))</f>
        <v/>
      </c>
      <c r="I4576" s="97" t="str">
        <f>IF(ISERROR(IF(AND(A:A&gt;#REF!,A:A&lt;=#REF!,B:B&lt;&gt;"CANC",G:G=$S$2),C4576,0)),"",IF(AND(A:A&gt;#REF!,A:A&lt;=#REF!,B:B&lt;&gt;"CANC",G:G=$S$2),F4576,0))</f>
        <v/>
      </c>
      <c r="K4576" s="93">
        <f>[3]!TradeDate</f>
        <v>0</v>
      </c>
      <c r="L4576" s="93">
        <f>[3]!AlteredStatus</f>
        <v>0</v>
      </c>
      <c r="M4576">
        <f>[3]!CommissionEUR</f>
        <v>0</v>
      </c>
      <c r="N4576">
        <f>[3]!LocalChargeXComm</f>
        <v>0</v>
      </c>
      <c r="O4576">
        <f>[3]!FXEUR</f>
        <v>0</v>
      </c>
      <c r="P4576" t="e">
        <f t="shared" si="143"/>
        <v>#DIV/0!</v>
      </c>
      <c r="Q4576">
        <f>[3]!PortfolioCode</f>
        <v>0</v>
      </c>
    </row>
    <row r="4577" spans="1:17">
      <c r="A4577" s="93">
        <v>44145</v>
      </c>
      <c r="B4577" t="str">
        <v/>
      </c>
      <c r="C4577">
        <v>7.73</v>
      </c>
      <c r="D4577">
        <v>0</v>
      </c>
      <c r="E4577">
        <v>10.1691</v>
      </c>
      <c r="F4577">
        <f t="shared" si="142"/>
        <v>0</v>
      </c>
      <c r="G4577" t="str">
        <v>LF-EIF</v>
      </c>
      <c r="H4577" s="97" t="str">
        <f>IF(ISERROR(IF(AND(A:A&gt;#REF!,A:A&lt;=#REF!,B:B&lt;&gt;"CANC",G:G=$S$2),C4577,0)),"",IF(AND(A:A&gt;#REF!,A:A&lt;=#REF!,B:B&lt;&gt;"CANC",G:G=$S$2),C4577,0))</f>
        <v/>
      </c>
      <c r="I4577" s="97" t="str">
        <f>IF(ISERROR(IF(AND(A:A&gt;#REF!,A:A&lt;=#REF!,B:B&lt;&gt;"CANC",G:G=$S$2),C4577,0)),"",IF(AND(A:A&gt;#REF!,A:A&lt;=#REF!,B:B&lt;&gt;"CANC",G:G=$S$2),F4577,0))</f>
        <v/>
      </c>
      <c r="K4577" s="93">
        <f>[3]!TradeDate</f>
        <v>0</v>
      </c>
      <c r="L4577" s="93">
        <f>[3]!AlteredStatus</f>
        <v>0</v>
      </c>
      <c r="M4577">
        <f>[3]!CommissionEUR</f>
        <v>0</v>
      </c>
      <c r="N4577">
        <f>[3]!LocalChargeXComm</f>
        <v>0</v>
      </c>
      <c r="O4577">
        <f>[3]!FXEUR</f>
        <v>0</v>
      </c>
      <c r="P4577" t="e">
        <f t="shared" si="143"/>
        <v>#DIV/0!</v>
      </c>
      <c r="Q4577">
        <f>[3]!PortfolioCode</f>
        <v>0</v>
      </c>
    </row>
    <row r="4578" spans="1:17">
      <c r="A4578" s="93">
        <v>44145</v>
      </c>
      <c r="B4578" t="str">
        <v/>
      </c>
      <c r="C4578">
        <v>3.69</v>
      </c>
      <c r="D4578">
        <v>55.38</v>
      </c>
      <c r="E4578">
        <v>1</v>
      </c>
      <c r="F4578">
        <f t="shared" si="142"/>
        <v>55.38</v>
      </c>
      <c r="G4578" t="str">
        <v>LF-EIF</v>
      </c>
      <c r="H4578" s="97" t="str">
        <f>IF(ISERROR(IF(AND(A:A&gt;#REF!,A:A&lt;=#REF!,B:B&lt;&gt;"CANC",G:G=$S$2),C4578,0)),"",IF(AND(A:A&gt;#REF!,A:A&lt;=#REF!,B:B&lt;&gt;"CANC",G:G=$S$2),C4578,0))</f>
        <v/>
      </c>
      <c r="I4578" s="97" t="str">
        <f>IF(ISERROR(IF(AND(A:A&gt;#REF!,A:A&lt;=#REF!,B:B&lt;&gt;"CANC",G:G=$S$2),C4578,0)),"",IF(AND(A:A&gt;#REF!,A:A&lt;=#REF!,B:B&lt;&gt;"CANC",G:G=$S$2),F4578,0))</f>
        <v/>
      </c>
      <c r="K4578" s="93">
        <f>[3]!TradeDate</f>
        <v>0</v>
      </c>
      <c r="L4578" s="93">
        <f>[3]!AlteredStatus</f>
        <v>0</v>
      </c>
      <c r="M4578">
        <f>[3]!CommissionEUR</f>
        <v>0</v>
      </c>
      <c r="N4578">
        <f>[3]!LocalChargeXComm</f>
        <v>0</v>
      </c>
      <c r="O4578">
        <f>[3]!FXEUR</f>
        <v>0</v>
      </c>
      <c r="P4578" t="e">
        <f t="shared" si="143"/>
        <v>#DIV/0!</v>
      </c>
      <c r="Q4578">
        <f>[3]!PortfolioCode</f>
        <v>0</v>
      </c>
    </row>
    <row r="4579" spans="1:17">
      <c r="A4579" s="93">
        <v>44145</v>
      </c>
      <c r="B4579" t="str">
        <v/>
      </c>
      <c r="C4579">
        <v>3.35</v>
      </c>
      <c r="D4579">
        <v>16.75</v>
      </c>
      <c r="E4579">
        <v>1</v>
      </c>
      <c r="F4579">
        <f t="shared" si="142"/>
        <v>16.75</v>
      </c>
      <c r="G4579" t="str">
        <v>LF-EIF</v>
      </c>
      <c r="H4579" s="97" t="str">
        <f>IF(ISERROR(IF(AND(A:A&gt;#REF!,A:A&lt;=#REF!,B:B&lt;&gt;"CANC",G:G=$S$2),C4579,0)),"",IF(AND(A:A&gt;#REF!,A:A&lt;=#REF!,B:B&lt;&gt;"CANC",G:G=$S$2),C4579,0))</f>
        <v/>
      </c>
      <c r="I4579" s="97" t="str">
        <f>IF(ISERROR(IF(AND(A:A&gt;#REF!,A:A&lt;=#REF!,B:B&lt;&gt;"CANC",G:G=$S$2),C4579,0)),"",IF(AND(A:A&gt;#REF!,A:A&lt;=#REF!,B:B&lt;&gt;"CANC",G:G=$S$2),F4579,0))</f>
        <v/>
      </c>
      <c r="K4579" s="93">
        <f>[3]!TradeDate</f>
        <v>0</v>
      </c>
      <c r="L4579" s="93">
        <f>[3]!AlteredStatus</f>
        <v>0</v>
      </c>
      <c r="M4579">
        <f>[3]!CommissionEUR</f>
        <v>0</v>
      </c>
      <c r="N4579">
        <f>[3]!LocalChargeXComm</f>
        <v>0</v>
      </c>
      <c r="O4579">
        <f>[3]!FXEUR</f>
        <v>0</v>
      </c>
      <c r="P4579" t="e">
        <f t="shared" si="143"/>
        <v>#DIV/0!</v>
      </c>
      <c r="Q4579">
        <f>[3]!PortfolioCode</f>
        <v>0</v>
      </c>
    </row>
    <row r="4580" spans="1:17">
      <c r="A4580" s="93">
        <v>44145</v>
      </c>
      <c r="B4580" t="str">
        <v/>
      </c>
      <c r="C4580">
        <v>2.36</v>
      </c>
      <c r="D4580">
        <v>0</v>
      </c>
      <c r="E4580">
        <v>1.0799000000000001</v>
      </c>
      <c r="F4580">
        <f t="shared" si="142"/>
        <v>0</v>
      </c>
      <c r="G4580" t="str">
        <v>LF-EIF</v>
      </c>
      <c r="H4580" s="97" t="str">
        <f>IF(ISERROR(IF(AND(A:A&gt;#REF!,A:A&lt;=#REF!,B:B&lt;&gt;"CANC",G:G=$S$2),C4580,0)),"",IF(AND(A:A&gt;#REF!,A:A&lt;=#REF!,B:B&lt;&gt;"CANC",G:G=$S$2),C4580,0))</f>
        <v/>
      </c>
      <c r="I4580" s="97" t="str">
        <f>IF(ISERROR(IF(AND(A:A&gt;#REF!,A:A&lt;=#REF!,B:B&lt;&gt;"CANC",G:G=$S$2),C4580,0)),"",IF(AND(A:A&gt;#REF!,A:A&lt;=#REF!,B:B&lt;&gt;"CANC",G:G=$S$2),F4580,0))</f>
        <v/>
      </c>
      <c r="K4580" s="93">
        <f>[3]!TradeDate</f>
        <v>0</v>
      </c>
      <c r="L4580" s="93">
        <f>[3]!AlteredStatus</f>
        <v>0</v>
      </c>
      <c r="M4580">
        <f>[3]!CommissionEUR</f>
        <v>0</v>
      </c>
      <c r="N4580">
        <f>[3]!LocalChargeXComm</f>
        <v>0</v>
      </c>
      <c r="O4580">
        <f>[3]!FXEUR</f>
        <v>0</v>
      </c>
      <c r="P4580" t="e">
        <f t="shared" si="143"/>
        <v>#DIV/0!</v>
      </c>
      <c r="Q4580">
        <f>[3]!PortfolioCode</f>
        <v>0</v>
      </c>
    </row>
    <row r="4581" spans="1:17">
      <c r="A4581" s="93">
        <v>44145</v>
      </c>
      <c r="B4581" t="str">
        <v>CANC</v>
      </c>
      <c r="C4581">
        <v>6.17</v>
      </c>
      <c r="D4581">
        <v>0</v>
      </c>
      <c r="E4581">
        <v>1</v>
      </c>
      <c r="F4581">
        <f t="shared" si="142"/>
        <v>0</v>
      </c>
      <c r="G4581" t="str">
        <v>LF-EIF</v>
      </c>
      <c r="H4581" s="97" t="str">
        <f>IF(ISERROR(IF(AND(A:A&gt;#REF!,A:A&lt;=#REF!,B:B&lt;&gt;"CANC",G:G=$S$2),C4581,0)),"",IF(AND(A:A&gt;#REF!,A:A&lt;=#REF!,B:B&lt;&gt;"CANC",G:G=$S$2),C4581,0))</f>
        <v/>
      </c>
      <c r="I4581" s="97" t="str">
        <f>IF(ISERROR(IF(AND(A:A&gt;#REF!,A:A&lt;=#REF!,B:B&lt;&gt;"CANC",G:G=$S$2),C4581,0)),"",IF(AND(A:A&gt;#REF!,A:A&lt;=#REF!,B:B&lt;&gt;"CANC",G:G=$S$2),F4581,0))</f>
        <v/>
      </c>
      <c r="K4581" s="93">
        <f>[3]!TradeDate</f>
        <v>0</v>
      </c>
      <c r="L4581" s="93">
        <f>[3]!AlteredStatus</f>
        <v>0</v>
      </c>
      <c r="M4581">
        <f>[3]!CommissionEUR</f>
        <v>0</v>
      </c>
      <c r="N4581">
        <f>[3]!LocalChargeXComm</f>
        <v>0</v>
      </c>
      <c r="O4581">
        <f>[3]!FXEUR</f>
        <v>0</v>
      </c>
      <c r="P4581" t="e">
        <f t="shared" si="143"/>
        <v>#DIV/0!</v>
      </c>
      <c r="Q4581">
        <f>[3]!PortfolioCode</f>
        <v>0</v>
      </c>
    </row>
    <row r="4582" spans="1:17">
      <c r="A4582" s="93">
        <v>44145</v>
      </c>
      <c r="B4582" t="str">
        <v>REBOOK</v>
      </c>
      <c r="C4582">
        <v>6.17</v>
      </c>
      <c r="D4582">
        <v>0</v>
      </c>
      <c r="E4582">
        <v>1</v>
      </c>
      <c r="F4582">
        <f t="shared" si="142"/>
        <v>0</v>
      </c>
      <c r="G4582" t="str">
        <v>LF-EIF</v>
      </c>
      <c r="H4582" s="97" t="str">
        <f>IF(ISERROR(IF(AND(A:A&gt;#REF!,A:A&lt;=#REF!,B:B&lt;&gt;"CANC",G:G=$S$2),C4582,0)),"",IF(AND(A:A&gt;#REF!,A:A&lt;=#REF!,B:B&lt;&gt;"CANC",G:G=$S$2),C4582,0))</f>
        <v/>
      </c>
      <c r="I4582" s="97" t="str">
        <f>IF(ISERROR(IF(AND(A:A&gt;#REF!,A:A&lt;=#REF!,B:B&lt;&gt;"CANC",G:G=$S$2),C4582,0)),"",IF(AND(A:A&gt;#REF!,A:A&lt;=#REF!,B:B&lt;&gt;"CANC",G:G=$S$2),F4582,0))</f>
        <v/>
      </c>
      <c r="K4582" s="93">
        <f>[3]!TradeDate</f>
        <v>0</v>
      </c>
      <c r="L4582" s="93">
        <f>[3]!AlteredStatus</f>
        <v>0</v>
      </c>
      <c r="M4582">
        <f>[3]!CommissionEUR</f>
        <v>0</v>
      </c>
      <c r="N4582">
        <f>[3]!LocalChargeXComm</f>
        <v>0</v>
      </c>
      <c r="O4582">
        <f>[3]!FXEUR</f>
        <v>0</v>
      </c>
      <c r="P4582" t="e">
        <f t="shared" si="143"/>
        <v>#DIV/0!</v>
      </c>
      <c r="Q4582">
        <f>[3]!PortfolioCode</f>
        <v>0</v>
      </c>
    </row>
    <row r="4583" spans="1:17">
      <c r="A4583" s="93">
        <v>44145</v>
      </c>
      <c r="B4583" t="str">
        <v/>
      </c>
      <c r="C4583">
        <v>3.44</v>
      </c>
      <c r="D4583">
        <v>0</v>
      </c>
      <c r="E4583">
        <v>1</v>
      </c>
      <c r="F4583">
        <f t="shared" si="142"/>
        <v>0</v>
      </c>
      <c r="G4583" t="str">
        <v>LF-EIF</v>
      </c>
      <c r="H4583" s="97" t="str">
        <f>IF(ISERROR(IF(AND(A:A&gt;#REF!,A:A&lt;=#REF!,B:B&lt;&gt;"CANC",G:G=$S$2),C4583,0)),"",IF(AND(A:A&gt;#REF!,A:A&lt;=#REF!,B:B&lt;&gt;"CANC",G:G=$S$2),C4583,0))</f>
        <v/>
      </c>
      <c r="I4583" s="97" t="str">
        <f>IF(ISERROR(IF(AND(A:A&gt;#REF!,A:A&lt;=#REF!,B:B&lt;&gt;"CANC",G:G=$S$2),C4583,0)),"",IF(AND(A:A&gt;#REF!,A:A&lt;=#REF!,B:B&lt;&gt;"CANC",G:G=$S$2),F4583,0))</f>
        <v/>
      </c>
      <c r="K4583" s="93">
        <f>[3]!TradeDate</f>
        <v>0</v>
      </c>
      <c r="L4583" s="93">
        <f>[3]!AlteredStatus</f>
        <v>0</v>
      </c>
      <c r="M4583">
        <f>[3]!CommissionEUR</f>
        <v>0</v>
      </c>
      <c r="N4583">
        <f>[3]!LocalChargeXComm</f>
        <v>0</v>
      </c>
      <c r="O4583">
        <f>[3]!FXEUR</f>
        <v>0</v>
      </c>
      <c r="P4583" t="e">
        <f t="shared" si="143"/>
        <v>#DIV/0!</v>
      </c>
      <c r="Q4583">
        <f>[3]!PortfolioCode</f>
        <v>0</v>
      </c>
    </row>
    <row r="4584" spans="1:17">
      <c r="A4584" s="93">
        <v>44145</v>
      </c>
      <c r="B4584" t="str">
        <v/>
      </c>
      <c r="C4584">
        <v>2.63</v>
      </c>
      <c r="D4584">
        <v>0</v>
      </c>
      <c r="E4584">
        <v>1</v>
      </c>
      <c r="F4584">
        <f t="shared" si="142"/>
        <v>0</v>
      </c>
      <c r="G4584" t="str">
        <v>LF-EIF</v>
      </c>
      <c r="H4584" s="97" t="str">
        <f>IF(ISERROR(IF(AND(A:A&gt;#REF!,A:A&lt;=#REF!,B:B&lt;&gt;"CANC",G:G=$S$2),C4584,0)),"",IF(AND(A:A&gt;#REF!,A:A&lt;=#REF!,B:B&lt;&gt;"CANC",G:G=$S$2),C4584,0))</f>
        <v/>
      </c>
      <c r="I4584" s="97" t="str">
        <f>IF(ISERROR(IF(AND(A:A&gt;#REF!,A:A&lt;=#REF!,B:B&lt;&gt;"CANC",G:G=$S$2),C4584,0)),"",IF(AND(A:A&gt;#REF!,A:A&lt;=#REF!,B:B&lt;&gt;"CANC",G:G=$S$2),F4584,0))</f>
        <v/>
      </c>
      <c r="K4584" s="93">
        <f>[3]!TradeDate</f>
        <v>0</v>
      </c>
      <c r="L4584" s="93">
        <f>[3]!AlteredStatus</f>
        <v>0</v>
      </c>
      <c r="M4584">
        <f>[3]!CommissionEUR</f>
        <v>0</v>
      </c>
      <c r="N4584">
        <f>[3]!LocalChargeXComm</f>
        <v>0</v>
      </c>
      <c r="O4584">
        <f>[3]!FXEUR</f>
        <v>0</v>
      </c>
      <c r="P4584" t="e">
        <f t="shared" si="143"/>
        <v>#DIV/0!</v>
      </c>
      <c r="Q4584">
        <f>[3]!PortfolioCode</f>
        <v>0</v>
      </c>
    </row>
    <row r="4585" spans="1:17">
      <c r="A4585" s="93">
        <v>44145</v>
      </c>
      <c r="B4585" t="str">
        <v/>
      </c>
      <c r="C4585">
        <v>5.95</v>
      </c>
      <c r="D4585">
        <v>89.22</v>
      </c>
      <c r="E4585">
        <v>1</v>
      </c>
      <c r="F4585">
        <f t="shared" si="142"/>
        <v>89.22</v>
      </c>
      <c r="G4585" t="str">
        <v>LF-EIF</v>
      </c>
      <c r="H4585" s="97" t="str">
        <f>IF(ISERROR(IF(AND(A:A&gt;#REF!,A:A&lt;=#REF!,B:B&lt;&gt;"CANC",G:G=$S$2),C4585,0)),"",IF(AND(A:A&gt;#REF!,A:A&lt;=#REF!,B:B&lt;&gt;"CANC",G:G=$S$2),C4585,0))</f>
        <v/>
      </c>
      <c r="I4585" s="97" t="str">
        <f>IF(ISERROR(IF(AND(A:A&gt;#REF!,A:A&lt;=#REF!,B:B&lt;&gt;"CANC",G:G=$S$2),C4585,0)),"",IF(AND(A:A&gt;#REF!,A:A&lt;=#REF!,B:B&lt;&gt;"CANC",G:G=$S$2),F4585,0))</f>
        <v/>
      </c>
      <c r="K4585" s="93">
        <f>[3]!TradeDate</f>
        <v>0</v>
      </c>
      <c r="L4585" s="93">
        <f>[3]!AlteredStatus</f>
        <v>0</v>
      </c>
      <c r="M4585">
        <f>[3]!CommissionEUR</f>
        <v>0</v>
      </c>
      <c r="N4585">
        <f>[3]!LocalChargeXComm</f>
        <v>0</v>
      </c>
      <c r="O4585">
        <f>[3]!FXEUR</f>
        <v>0</v>
      </c>
      <c r="P4585" t="e">
        <f t="shared" si="143"/>
        <v>#DIV/0!</v>
      </c>
      <c r="Q4585">
        <f>[3]!PortfolioCode</f>
        <v>0</v>
      </c>
    </row>
    <row r="4586" spans="1:17">
      <c r="A4586" s="93">
        <v>44145</v>
      </c>
      <c r="B4586" t="str">
        <v/>
      </c>
      <c r="C4586">
        <v>4.6100000000000003</v>
      </c>
      <c r="D4586">
        <v>0</v>
      </c>
      <c r="E4586">
        <v>1</v>
      </c>
      <c r="F4586">
        <f t="shared" si="142"/>
        <v>0</v>
      </c>
      <c r="G4586" t="str">
        <v>LF-EIF</v>
      </c>
      <c r="H4586" s="97" t="str">
        <f>IF(ISERROR(IF(AND(A:A&gt;#REF!,A:A&lt;=#REF!,B:B&lt;&gt;"CANC",G:G=$S$2),C4586,0)),"",IF(AND(A:A&gt;#REF!,A:A&lt;=#REF!,B:B&lt;&gt;"CANC",G:G=$S$2),C4586,0))</f>
        <v/>
      </c>
      <c r="I4586" s="97" t="str">
        <f>IF(ISERROR(IF(AND(A:A&gt;#REF!,A:A&lt;=#REF!,B:B&lt;&gt;"CANC",G:G=$S$2),C4586,0)),"",IF(AND(A:A&gt;#REF!,A:A&lt;=#REF!,B:B&lt;&gt;"CANC",G:G=$S$2),F4586,0))</f>
        <v/>
      </c>
      <c r="K4586" s="93">
        <f>[3]!TradeDate</f>
        <v>0</v>
      </c>
      <c r="L4586" s="93">
        <f>[3]!AlteredStatus</f>
        <v>0</v>
      </c>
      <c r="M4586">
        <f>[3]!CommissionEUR</f>
        <v>0</v>
      </c>
      <c r="N4586">
        <f>[3]!LocalChargeXComm</f>
        <v>0</v>
      </c>
      <c r="O4586">
        <f>[3]!FXEUR</f>
        <v>0</v>
      </c>
      <c r="P4586" t="e">
        <f t="shared" si="143"/>
        <v>#DIV/0!</v>
      </c>
      <c r="Q4586">
        <f>[3]!PortfolioCode</f>
        <v>0</v>
      </c>
    </row>
    <row r="4587" spans="1:17">
      <c r="A4587" s="93">
        <v>44145</v>
      </c>
      <c r="B4587" t="str">
        <v/>
      </c>
      <c r="C4587">
        <v>5.86</v>
      </c>
      <c r="D4587">
        <v>0</v>
      </c>
      <c r="E4587">
        <v>10.1691</v>
      </c>
      <c r="F4587">
        <f t="shared" si="142"/>
        <v>0</v>
      </c>
      <c r="G4587" t="str">
        <v>LF-EIF</v>
      </c>
      <c r="H4587" s="97" t="str">
        <f>IF(ISERROR(IF(AND(A:A&gt;#REF!,A:A&lt;=#REF!,B:B&lt;&gt;"CANC",G:G=$S$2),C4587,0)),"",IF(AND(A:A&gt;#REF!,A:A&lt;=#REF!,B:B&lt;&gt;"CANC",G:G=$S$2),C4587,0))</f>
        <v/>
      </c>
      <c r="I4587" s="97" t="str">
        <f>IF(ISERROR(IF(AND(A:A&gt;#REF!,A:A&lt;=#REF!,B:B&lt;&gt;"CANC",G:G=$S$2),C4587,0)),"",IF(AND(A:A&gt;#REF!,A:A&lt;=#REF!,B:B&lt;&gt;"CANC",G:G=$S$2),F4587,0))</f>
        <v/>
      </c>
      <c r="K4587" s="93">
        <f>[3]!TradeDate</f>
        <v>0</v>
      </c>
      <c r="L4587" s="93">
        <f>[3]!AlteredStatus</f>
        <v>0</v>
      </c>
      <c r="M4587">
        <f>[3]!CommissionEUR</f>
        <v>0</v>
      </c>
      <c r="N4587">
        <f>[3]!LocalChargeXComm</f>
        <v>0</v>
      </c>
      <c r="O4587">
        <f>[3]!FXEUR</f>
        <v>0</v>
      </c>
      <c r="P4587" t="e">
        <f t="shared" si="143"/>
        <v>#DIV/0!</v>
      </c>
      <c r="Q4587">
        <f>[3]!PortfolioCode</f>
        <v>0</v>
      </c>
    </row>
    <row r="4588" spans="1:17">
      <c r="A4588" s="93">
        <v>44145</v>
      </c>
      <c r="B4588" t="str">
        <v/>
      </c>
      <c r="C4588">
        <v>2.08</v>
      </c>
      <c r="D4588">
        <v>0</v>
      </c>
      <c r="E4588">
        <v>10.66</v>
      </c>
      <c r="F4588">
        <f t="shared" si="142"/>
        <v>0</v>
      </c>
      <c r="G4588" t="str">
        <v>LF-EIF</v>
      </c>
      <c r="H4588" s="97" t="str">
        <f>IF(ISERROR(IF(AND(A:A&gt;#REF!,A:A&lt;=#REF!,B:B&lt;&gt;"CANC",G:G=$S$2),C4588,0)),"",IF(AND(A:A&gt;#REF!,A:A&lt;=#REF!,B:B&lt;&gt;"CANC",G:G=$S$2),C4588,0))</f>
        <v/>
      </c>
      <c r="I4588" s="97" t="str">
        <f>IF(ISERROR(IF(AND(A:A&gt;#REF!,A:A&lt;=#REF!,B:B&lt;&gt;"CANC",G:G=$S$2),C4588,0)),"",IF(AND(A:A&gt;#REF!,A:A&lt;=#REF!,B:B&lt;&gt;"CANC",G:G=$S$2),F4588,0))</f>
        <v/>
      </c>
      <c r="K4588" s="93">
        <f>[3]!TradeDate</f>
        <v>0</v>
      </c>
      <c r="L4588" s="93">
        <f>[3]!AlteredStatus</f>
        <v>0</v>
      </c>
      <c r="M4588">
        <f>[3]!CommissionEUR</f>
        <v>0</v>
      </c>
      <c r="N4588">
        <f>[3]!LocalChargeXComm</f>
        <v>0</v>
      </c>
      <c r="O4588">
        <f>[3]!FXEUR</f>
        <v>0</v>
      </c>
      <c r="P4588" t="e">
        <f t="shared" si="143"/>
        <v>#DIV/0!</v>
      </c>
      <c r="Q4588">
        <f>[3]!PortfolioCode</f>
        <v>0</v>
      </c>
    </row>
    <row r="4589" spans="1:17">
      <c r="A4589" s="93">
        <v>44145</v>
      </c>
      <c r="B4589" t="str">
        <v/>
      </c>
      <c r="C4589">
        <v>4.62</v>
      </c>
      <c r="D4589">
        <v>69.33</v>
      </c>
      <c r="E4589">
        <v>1</v>
      </c>
      <c r="F4589">
        <f t="shared" si="142"/>
        <v>69.33</v>
      </c>
      <c r="G4589" t="str">
        <v>LF-EIF</v>
      </c>
      <c r="H4589" s="97" t="str">
        <f>IF(ISERROR(IF(AND(A:A&gt;#REF!,A:A&lt;=#REF!,B:B&lt;&gt;"CANC",G:G=$S$2),C4589,0)),"",IF(AND(A:A&gt;#REF!,A:A&lt;=#REF!,B:B&lt;&gt;"CANC",G:G=$S$2),C4589,0))</f>
        <v/>
      </c>
      <c r="I4589" s="97" t="str">
        <f>IF(ISERROR(IF(AND(A:A&gt;#REF!,A:A&lt;=#REF!,B:B&lt;&gt;"CANC",G:G=$S$2),C4589,0)),"",IF(AND(A:A&gt;#REF!,A:A&lt;=#REF!,B:B&lt;&gt;"CANC",G:G=$S$2),F4589,0))</f>
        <v/>
      </c>
      <c r="K4589" s="93">
        <f>[3]!TradeDate</f>
        <v>0</v>
      </c>
      <c r="L4589" s="93">
        <f>[3]!AlteredStatus</f>
        <v>0</v>
      </c>
      <c r="M4589">
        <f>[3]!CommissionEUR</f>
        <v>0</v>
      </c>
      <c r="N4589">
        <f>[3]!LocalChargeXComm</f>
        <v>0</v>
      </c>
      <c r="O4589">
        <f>[3]!FXEUR</f>
        <v>0</v>
      </c>
      <c r="P4589" t="e">
        <f t="shared" si="143"/>
        <v>#DIV/0!</v>
      </c>
      <c r="Q4589">
        <f>[3]!PortfolioCode</f>
        <v>0</v>
      </c>
    </row>
    <row r="4590" spans="1:17">
      <c r="A4590" s="93">
        <v>44145</v>
      </c>
      <c r="B4590" t="str">
        <v/>
      </c>
      <c r="C4590">
        <v>3.75</v>
      </c>
      <c r="D4590">
        <v>0</v>
      </c>
      <c r="E4590">
        <v>1</v>
      </c>
      <c r="F4590">
        <f t="shared" si="142"/>
        <v>0</v>
      </c>
      <c r="G4590" t="str">
        <v>LF-EIF</v>
      </c>
      <c r="H4590" s="97" t="str">
        <f>IF(ISERROR(IF(AND(A:A&gt;#REF!,A:A&lt;=#REF!,B:B&lt;&gt;"CANC",G:G=$S$2),C4590,0)),"",IF(AND(A:A&gt;#REF!,A:A&lt;=#REF!,B:B&lt;&gt;"CANC",G:G=$S$2),C4590,0))</f>
        <v/>
      </c>
      <c r="I4590" s="97" t="str">
        <f>IF(ISERROR(IF(AND(A:A&gt;#REF!,A:A&lt;=#REF!,B:B&lt;&gt;"CANC",G:G=$S$2),C4590,0)),"",IF(AND(A:A&gt;#REF!,A:A&lt;=#REF!,B:B&lt;&gt;"CANC",G:G=$S$2),F4590,0))</f>
        <v/>
      </c>
      <c r="K4590" s="93">
        <f>[3]!TradeDate</f>
        <v>0</v>
      </c>
      <c r="L4590" s="93">
        <f>[3]!AlteredStatus</f>
        <v>0</v>
      </c>
      <c r="M4590">
        <f>[3]!CommissionEUR</f>
        <v>0</v>
      </c>
      <c r="N4590">
        <f>[3]!LocalChargeXComm</f>
        <v>0</v>
      </c>
      <c r="O4590">
        <f>[3]!FXEUR</f>
        <v>0</v>
      </c>
      <c r="P4590" t="e">
        <f t="shared" si="143"/>
        <v>#DIV/0!</v>
      </c>
      <c r="Q4590">
        <f>[3]!PortfolioCode</f>
        <v>0</v>
      </c>
    </row>
    <row r="4591" spans="1:17">
      <c r="A4591" s="93">
        <v>44145</v>
      </c>
      <c r="B4591" t="str">
        <v/>
      </c>
      <c r="C4591">
        <v>2.17</v>
      </c>
      <c r="D4591">
        <v>0</v>
      </c>
      <c r="E4591">
        <v>10.1691</v>
      </c>
      <c r="F4591">
        <f t="shared" si="142"/>
        <v>0</v>
      </c>
      <c r="G4591" t="str">
        <v>LF-EIF</v>
      </c>
      <c r="H4591" s="97" t="str">
        <f>IF(ISERROR(IF(AND(A:A&gt;#REF!,A:A&lt;=#REF!,B:B&lt;&gt;"CANC",G:G=$S$2),C4591,0)),"",IF(AND(A:A&gt;#REF!,A:A&lt;=#REF!,B:B&lt;&gt;"CANC",G:G=$S$2),C4591,0))</f>
        <v/>
      </c>
      <c r="I4591" s="97" t="str">
        <f>IF(ISERROR(IF(AND(A:A&gt;#REF!,A:A&lt;=#REF!,B:B&lt;&gt;"CANC",G:G=$S$2),C4591,0)),"",IF(AND(A:A&gt;#REF!,A:A&lt;=#REF!,B:B&lt;&gt;"CANC",G:G=$S$2),F4591,0))</f>
        <v/>
      </c>
      <c r="K4591" s="93">
        <f>[3]!TradeDate</f>
        <v>0</v>
      </c>
      <c r="L4591" s="93">
        <f>[3]!AlteredStatus</f>
        <v>0</v>
      </c>
      <c r="M4591">
        <f>[3]!CommissionEUR</f>
        <v>0</v>
      </c>
      <c r="N4591">
        <f>[3]!LocalChargeXComm</f>
        <v>0</v>
      </c>
      <c r="O4591">
        <f>[3]!FXEUR</f>
        <v>0</v>
      </c>
      <c r="P4591" t="e">
        <f t="shared" si="143"/>
        <v>#DIV/0!</v>
      </c>
      <c r="Q4591">
        <f>[3]!PortfolioCode</f>
        <v>0</v>
      </c>
    </row>
    <row r="4592" spans="1:17">
      <c r="A4592" s="93">
        <v>44145</v>
      </c>
      <c r="B4592" t="str">
        <v/>
      </c>
      <c r="C4592">
        <v>2.09</v>
      </c>
      <c r="D4592">
        <v>0</v>
      </c>
      <c r="E4592">
        <v>10.66</v>
      </c>
      <c r="F4592">
        <f t="shared" si="142"/>
        <v>0</v>
      </c>
      <c r="G4592" t="str">
        <v>LF-EIF</v>
      </c>
      <c r="H4592" s="97" t="str">
        <f>IF(ISERROR(IF(AND(A:A&gt;#REF!,A:A&lt;=#REF!,B:B&lt;&gt;"CANC",G:G=$S$2),C4592,0)),"",IF(AND(A:A&gt;#REF!,A:A&lt;=#REF!,B:B&lt;&gt;"CANC",G:G=$S$2),C4592,0))</f>
        <v/>
      </c>
      <c r="I4592" s="97" t="str">
        <f>IF(ISERROR(IF(AND(A:A&gt;#REF!,A:A&lt;=#REF!,B:B&lt;&gt;"CANC",G:G=$S$2),C4592,0)),"",IF(AND(A:A&gt;#REF!,A:A&lt;=#REF!,B:B&lt;&gt;"CANC",G:G=$S$2),F4592,0))</f>
        <v/>
      </c>
      <c r="K4592" s="93">
        <f>[3]!TradeDate</f>
        <v>0</v>
      </c>
      <c r="L4592" s="93">
        <f>[3]!AlteredStatus</f>
        <v>0</v>
      </c>
      <c r="M4592">
        <f>[3]!CommissionEUR</f>
        <v>0</v>
      </c>
      <c r="N4592">
        <f>[3]!LocalChargeXComm</f>
        <v>0</v>
      </c>
      <c r="O4592">
        <f>[3]!FXEUR</f>
        <v>0</v>
      </c>
      <c r="P4592" t="e">
        <f t="shared" si="143"/>
        <v>#DIV/0!</v>
      </c>
      <c r="Q4592">
        <f>[3]!PortfolioCode</f>
        <v>0</v>
      </c>
    </row>
    <row r="4593" spans="1:17">
      <c r="A4593" s="93">
        <v>44145</v>
      </c>
      <c r="B4593" t="str">
        <v/>
      </c>
      <c r="C4593">
        <v>10.91</v>
      </c>
      <c r="D4593">
        <v>0</v>
      </c>
      <c r="E4593">
        <v>1</v>
      </c>
      <c r="F4593">
        <f t="shared" si="142"/>
        <v>0</v>
      </c>
      <c r="G4593" t="str">
        <v>LF-EIF</v>
      </c>
      <c r="H4593" s="97" t="str">
        <f>IF(ISERROR(IF(AND(A:A&gt;#REF!,A:A&lt;=#REF!,B:B&lt;&gt;"CANC",G:G=$S$2),C4593,0)),"",IF(AND(A:A&gt;#REF!,A:A&lt;=#REF!,B:B&lt;&gt;"CANC",G:G=$S$2),C4593,0))</f>
        <v/>
      </c>
      <c r="I4593" s="97" t="str">
        <f>IF(ISERROR(IF(AND(A:A&gt;#REF!,A:A&lt;=#REF!,B:B&lt;&gt;"CANC",G:G=$S$2),C4593,0)),"",IF(AND(A:A&gt;#REF!,A:A&lt;=#REF!,B:B&lt;&gt;"CANC",G:G=$S$2),F4593,0))</f>
        <v/>
      </c>
      <c r="K4593" s="93">
        <f>[3]!TradeDate</f>
        <v>0</v>
      </c>
      <c r="L4593" s="93">
        <f>[3]!AlteredStatus</f>
        <v>0</v>
      </c>
      <c r="M4593">
        <f>[3]!CommissionEUR</f>
        <v>0</v>
      </c>
      <c r="N4593">
        <f>[3]!LocalChargeXComm</f>
        <v>0</v>
      </c>
      <c r="O4593">
        <f>[3]!FXEUR</f>
        <v>0</v>
      </c>
      <c r="P4593" t="e">
        <f t="shared" si="143"/>
        <v>#DIV/0!</v>
      </c>
      <c r="Q4593">
        <f>[3]!PortfolioCode</f>
        <v>0</v>
      </c>
    </row>
    <row r="4594" spans="1:17">
      <c r="A4594" s="93">
        <v>44145</v>
      </c>
      <c r="B4594" t="str">
        <v>CANC</v>
      </c>
      <c r="C4594">
        <v>11.78</v>
      </c>
      <c r="D4594">
        <v>0</v>
      </c>
      <c r="E4594">
        <v>1</v>
      </c>
      <c r="F4594">
        <f t="shared" si="142"/>
        <v>0</v>
      </c>
      <c r="G4594" t="str">
        <v>LF-EIF</v>
      </c>
      <c r="H4594" s="97" t="str">
        <f>IF(ISERROR(IF(AND(A:A&gt;#REF!,A:A&lt;=#REF!,B:B&lt;&gt;"CANC",G:G=$S$2),C4594,0)),"",IF(AND(A:A&gt;#REF!,A:A&lt;=#REF!,B:B&lt;&gt;"CANC",G:G=$S$2),C4594,0))</f>
        <v/>
      </c>
      <c r="I4594" s="97" t="str">
        <f>IF(ISERROR(IF(AND(A:A&gt;#REF!,A:A&lt;=#REF!,B:B&lt;&gt;"CANC",G:G=$S$2),C4594,0)),"",IF(AND(A:A&gt;#REF!,A:A&lt;=#REF!,B:B&lt;&gt;"CANC",G:G=$S$2),F4594,0))</f>
        <v/>
      </c>
      <c r="K4594" s="93">
        <f>[3]!TradeDate</f>
        <v>0</v>
      </c>
      <c r="L4594" s="93">
        <f>[3]!AlteredStatus</f>
        <v>0</v>
      </c>
      <c r="M4594">
        <f>[3]!CommissionEUR</f>
        <v>0</v>
      </c>
      <c r="N4594">
        <f>[3]!LocalChargeXComm</f>
        <v>0</v>
      </c>
      <c r="O4594">
        <f>[3]!FXEUR</f>
        <v>0</v>
      </c>
      <c r="P4594" t="e">
        <f t="shared" si="143"/>
        <v>#DIV/0!</v>
      </c>
      <c r="Q4594">
        <f>[3]!PortfolioCode</f>
        <v>0</v>
      </c>
    </row>
    <row r="4595" spans="1:17">
      <c r="A4595" s="93">
        <v>44145</v>
      </c>
      <c r="B4595" t="str">
        <v>REBOOK</v>
      </c>
      <c r="C4595">
        <v>11.78</v>
      </c>
      <c r="D4595">
        <v>0</v>
      </c>
      <c r="E4595">
        <v>1</v>
      </c>
      <c r="F4595">
        <f t="shared" si="142"/>
        <v>0</v>
      </c>
      <c r="G4595" t="str">
        <v>LF-EIF</v>
      </c>
      <c r="H4595" s="97" t="str">
        <f>IF(ISERROR(IF(AND(A:A&gt;#REF!,A:A&lt;=#REF!,B:B&lt;&gt;"CANC",G:G=$S$2),C4595,0)),"",IF(AND(A:A&gt;#REF!,A:A&lt;=#REF!,B:B&lt;&gt;"CANC",G:G=$S$2),C4595,0))</f>
        <v/>
      </c>
      <c r="I4595" s="97" t="str">
        <f>IF(ISERROR(IF(AND(A:A&gt;#REF!,A:A&lt;=#REF!,B:B&lt;&gt;"CANC",G:G=$S$2),C4595,0)),"",IF(AND(A:A&gt;#REF!,A:A&lt;=#REF!,B:B&lt;&gt;"CANC",G:G=$S$2),F4595,0))</f>
        <v/>
      </c>
      <c r="K4595" s="93">
        <f>[3]!TradeDate</f>
        <v>0</v>
      </c>
      <c r="L4595" s="93">
        <f>[3]!AlteredStatus</f>
        <v>0</v>
      </c>
      <c r="M4595">
        <f>[3]!CommissionEUR</f>
        <v>0</v>
      </c>
      <c r="N4595">
        <f>[3]!LocalChargeXComm</f>
        <v>0</v>
      </c>
      <c r="O4595">
        <f>[3]!FXEUR</f>
        <v>0</v>
      </c>
      <c r="P4595" t="e">
        <f t="shared" si="143"/>
        <v>#DIV/0!</v>
      </c>
      <c r="Q4595">
        <f>[3]!PortfolioCode</f>
        <v>0</v>
      </c>
    </row>
    <row r="4596" spans="1:17">
      <c r="A4596" s="93">
        <v>44145</v>
      </c>
      <c r="B4596" t="str">
        <v/>
      </c>
      <c r="C4596">
        <v>2.46</v>
      </c>
      <c r="D4596">
        <v>0</v>
      </c>
      <c r="E4596">
        <v>1</v>
      </c>
      <c r="F4596">
        <f t="shared" si="142"/>
        <v>0</v>
      </c>
      <c r="G4596" t="str">
        <v>LF-EIF</v>
      </c>
      <c r="H4596" s="97" t="str">
        <f>IF(ISERROR(IF(AND(A:A&gt;#REF!,A:A&lt;=#REF!,B:B&lt;&gt;"CANC",G:G=$S$2),C4596,0)),"",IF(AND(A:A&gt;#REF!,A:A&lt;=#REF!,B:B&lt;&gt;"CANC",G:G=$S$2),C4596,0))</f>
        <v/>
      </c>
      <c r="I4596" s="97" t="str">
        <f>IF(ISERROR(IF(AND(A:A&gt;#REF!,A:A&lt;=#REF!,B:B&lt;&gt;"CANC",G:G=$S$2),C4596,0)),"",IF(AND(A:A&gt;#REF!,A:A&lt;=#REF!,B:B&lt;&gt;"CANC",G:G=$S$2),F4596,0))</f>
        <v/>
      </c>
      <c r="K4596" s="93">
        <f>[3]!TradeDate</f>
        <v>0</v>
      </c>
      <c r="L4596" s="93">
        <f>[3]!AlteredStatus</f>
        <v>0</v>
      </c>
      <c r="M4596">
        <f>[3]!CommissionEUR</f>
        <v>0</v>
      </c>
      <c r="N4596">
        <f>[3]!LocalChargeXComm</f>
        <v>0</v>
      </c>
      <c r="O4596">
        <f>[3]!FXEUR</f>
        <v>0</v>
      </c>
      <c r="P4596" t="e">
        <f t="shared" si="143"/>
        <v>#DIV/0!</v>
      </c>
      <c r="Q4596">
        <f>[3]!PortfolioCode</f>
        <v>0</v>
      </c>
    </row>
    <row r="4597" spans="1:17">
      <c r="A4597" s="93">
        <v>44145</v>
      </c>
      <c r="B4597" t="str">
        <v/>
      </c>
      <c r="C4597">
        <v>13.81</v>
      </c>
      <c r="D4597">
        <v>0</v>
      </c>
      <c r="E4597">
        <v>1</v>
      </c>
      <c r="F4597">
        <f t="shared" si="142"/>
        <v>0</v>
      </c>
      <c r="G4597" t="str">
        <v>LF-EIF</v>
      </c>
      <c r="H4597" s="97" t="str">
        <f>IF(ISERROR(IF(AND(A:A&gt;#REF!,A:A&lt;=#REF!,B:B&lt;&gt;"CANC",G:G=$S$2),C4597,0)),"",IF(AND(A:A&gt;#REF!,A:A&lt;=#REF!,B:B&lt;&gt;"CANC",G:G=$S$2),C4597,0))</f>
        <v/>
      </c>
      <c r="I4597" s="97" t="str">
        <f>IF(ISERROR(IF(AND(A:A&gt;#REF!,A:A&lt;=#REF!,B:B&lt;&gt;"CANC",G:G=$S$2),C4597,0)),"",IF(AND(A:A&gt;#REF!,A:A&lt;=#REF!,B:B&lt;&gt;"CANC",G:G=$S$2),F4597,0))</f>
        <v/>
      </c>
      <c r="K4597" s="93">
        <f>[3]!TradeDate</f>
        <v>0</v>
      </c>
      <c r="L4597" s="93">
        <f>[3]!AlteredStatus</f>
        <v>0</v>
      </c>
      <c r="M4597">
        <f>[3]!CommissionEUR</f>
        <v>0</v>
      </c>
      <c r="N4597">
        <f>[3]!LocalChargeXComm</f>
        <v>0</v>
      </c>
      <c r="O4597">
        <f>[3]!FXEUR</f>
        <v>0</v>
      </c>
      <c r="P4597" t="e">
        <f t="shared" si="143"/>
        <v>#DIV/0!</v>
      </c>
      <c r="Q4597">
        <f>[3]!PortfolioCode</f>
        <v>0</v>
      </c>
    </row>
    <row r="4598" spans="1:17">
      <c r="A4598" s="93">
        <v>44145</v>
      </c>
      <c r="B4598" t="str">
        <v/>
      </c>
      <c r="C4598">
        <v>1.87</v>
      </c>
      <c r="D4598">
        <v>9.34</v>
      </c>
      <c r="E4598">
        <v>1</v>
      </c>
      <c r="F4598">
        <f t="shared" si="142"/>
        <v>9.34</v>
      </c>
      <c r="G4598" t="str">
        <v>LF-EIF</v>
      </c>
      <c r="H4598" s="97" t="str">
        <f>IF(ISERROR(IF(AND(A:A&gt;#REF!,A:A&lt;=#REF!,B:B&lt;&gt;"CANC",G:G=$S$2),C4598,0)),"",IF(AND(A:A&gt;#REF!,A:A&lt;=#REF!,B:B&lt;&gt;"CANC",G:G=$S$2),C4598,0))</f>
        <v/>
      </c>
      <c r="I4598" s="97" t="str">
        <f>IF(ISERROR(IF(AND(A:A&gt;#REF!,A:A&lt;=#REF!,B:B&lt;&gt;"CANC",G:G=$S$2),C4598,0)),"",IF(AND(A:A&gt;#REF!,A:A&lt;=#REF!,B:B&lt;&gt;"CANC",G:G=$S$2),F4598,0))</f>
        <v/>
      </c>
      <c r="K4598" s="93">
        <f>[3]!TradeDate</f>
        <v>0</v>
      </c>
      <c r="L4598" s="93">
        <f>[3]!AlteredStatus</f>
        <v>0</v>
      </c>
      <c r="M4598">
        <f>[3]!CommissionEUR</f>
        <v>0</v>
      </c>
      <c r="N4598">
        <f>[3]!LocalChargeXComm</f>
        <v>0</v>
      </c>
      <c r="O4598">
        <f>[3]!FXEUR</f>
        <v>0</v>
      </c>
      <c r="P4598" t="e">
        <f t="shared" si="143"/>
        <v>#DIV/0!</v>
      </c>
      <c r="Q4598">
        <f>[3]!PortfolioCode</f>
        <v>0</v>
      </c>
    </row>
    <row r="4599" spans="1:17">
      <c r="A4599" s="93">
        <v>44145</v>
      </c>
      <c r="B4599" t="str">
        <v/>
      </c>
      <c r="C4599">
        <v>4.16</v>
      </c>
      <c r="D4599">
        <v>20.79</v>
      </c>
      <c r="E4599">
        <v>1</v>
      </c>
      <c r="F4599">
        <f t="shared" si="142"/>
        <v>20.79</v>
      </c>
      <c r="G4599" t="str">
        <v>LF-EIF</v>
      </c>
      <c r="H4599" s="97" t="str">
        <f>IF(ISERROR(IF(AND(A:A&gt;#REF!,A:A&lt;=#REF!,B:B&lt;&gt;"CANC",G:G=$S$2),C4599,0)),"",IF(AND(A:A&gt;#REF!,A:A&lt;=#REF!,B:B&lt;&gt;"CANC",G:G=$S$2),C4599,0))</f>
        <v/>
      </c>
      <c r="I4599" s="97" t="str">
        <f>IF(ISERROR(IF(AND(A:A&gt;#REF!,A:A&lt;=#REF!,B:B&lt;&gt;"CANC",G:G=$S$2),C4599,0)),"",IF(AND(A:A&gt;#REF!,A:A&lt;=#REF!,B:B&lt;&gt;"CANC",G:G=$S$2),F4599,0))</f>
        <v/>
      </c>
      <c r="K4599" s="93">
        <f>[3]!TradeDate</f>
        <v>0</v>
      </c>
      <c r="L4599" s="93">
        <f>[3]!AlteredStatus</f>
        <v>0</v>
      </c>
      <c r="M4599">
        <f>[3]!CommissionEUR</f>
        <v>0</v>
      </c>
      <c r="N4599">
        <f>[3]!LocalChargeXComm</f>
        <v>0</v>
      </c>
      <c r="O4599">
        <f>[3]!FXEUR</f>
        <v>0</v>
      </c>
      <c r="P4599" t="e">
        <f t="shared" si="143"/>
        <v>#DIV/0!</v>
      </c>
      <c r="Q4599">
        <f>[3]!PortfolioCode</f>
        <v>0</v>
      </c>
    </row>
    <row r="4600" spans="1:17">
      <c r="A4600" s="93">
        <v>44145</v>
      </c>
      <c r="B4600" t="str">
        <v/>
      </c>
      <c r="C4600">
        <v>5.26</v>
      </c>
      <c r="D4600">
        <v>0</v>
      </c>
      <c r="E4600">
        <v>10.66</v>
      </c>
      <c r="F4600">
        <f t="shared" si="142"/>
        <v>0</v>
      </c>
      <c r="G4600" t="str">
        <v>LF-EIF</v>
      </c>
      <c r="H4600" s="97" t="str">
        <f>IF(ISERROR(IF(AND(A:A&gt;#REF!,A:A&lt;=#REF!,B:B&lt;&gt;"CANC",G:G=$S$2),C4600,0)),"",IF(AND(A:A&gt;#REF!,A:A&lt;=#REF!,B:B&lt;&gt;"CANC",G:G=$S$2),C4600,0))</f>
        <v/>
      </c>
      <c r="I4600" s="97" t="str">
        <f>IF(ISERROR(IF(AND(A:A&gt;#REF!,A:A&lt;=#REF!,B:B&lt;&gt;"CANC",G:G=$S$2),C4600,0)),"",IF(AND(A:A&gt;#REF!,A:A&lt;=#REF!,B:B&lt;&gt;"CANC",G:G=$S$2),F4600,0))</f>
        <v/>
      </c>
      <c r="K4600" s="93">
        <f>[3]!TradeDate</f>
        <v>0</v>
      </c>
      <c r="L4600" s="93">
        <f>[3]!AlteredStatus</f>
        <v>0</v>
      </c>
      <c r="M4600">
        <f>[3]!CommissionEUR</f>
        <v>0</v>
      </c>
      <c r="N4600">
        <f>[3]!LocalChargeXComm</f>
        <v>0</v>
      </c>
      <c r="O4600">
        <f>[3]!FXEUR</f>
        <v>0</v>
      </c>
      <c r="P4600" t="e">
        <f t="shared" si="143"/>
        <v>#DIV/0!</v>
      </c>
      <c r="Q4600">
        <f>[3]!PortfolioCode</f>
        <v>0</v>
      </c>
    </row>
    <row r="4601" spans="1:17">
      <c r="A4601" s="93">
        <v>44145</v>
      </c>
      <c r="B4601" t="str">
        <v/>
      </c>
      <c r="C4601">
        <v>2.42</v>
      </c>
      <c r="D4601">
        <v>0</v>
      </c>
      <c r="E4601">
        <v>10.66</v>
      </c>
      <c r="F4601">
        <f t="shared" si="142"/>
        <v>0</v>
      </c>
      <c r="G4601" t="str">
        <v>LF-EIF</v>
      </c>
      <c r="H4601" s="97" t="str">
        <f>IF(ISERROR(IF(AND(A:A&gt;#REF!,A:A&lt;=#REF!,B:B&lt;&gt;"CANC",G:G=$S$2),C4601,0)),"",IF(AND(A:A&gt;#REF!,A:A&lt;=#REF!,B:B&lt;&gt;"CANC",G:G=$S$2),C4601,0))</f>
        <v/>
      </c>
      <c r="I4601" s="97" t="str">
        <f>IF(ISERROR(IF(AND(A:A&gt;#REF!,A:A&lt;=#REF!,B:B&lt;&gt;"CANC",G:G=$S$2),C4601,0)),"",IF(AND(A:A&gt;#REF!,A:A&lt;=#REF!,B:B&lt;&gt;"CANC",G:G=$S$2),F4601,0))</f>
        <v/>
      </c>
      <c r="K4601" s="93">
        <f>[3]!TradeDate</f>
        <v>0</v>
      </c>
      <c r="L4601" s="93">
        <f>[3]!AlteredStatus</f>
        <v>0</v>
      </c>
      <c r="M4601">
        <f>[3]!CommissionEUR</f>
        <v>0</v>
      </c>
      <c r="N4601">
        <f>[3]!LocalChargeXComm</f>
        <v>0</v>
      </c>
      <c r="O4601">
        <f>[3]!FXEUR</f>
        <v>0</v>
      </c>
      <c r="P4601" t="e">
        <f t="shared" si="143"/>
        <v>#DIV/0!</v>
      </c>
      <c r="Q4601">
        <f>[3]!PortfolioCode</f>
        <v>0</v>
      </c>
    </row>
    <row r="4602" spans="1:17">
      <c r="A4602" s="93">
        <v>44145</v>
      </c>
      <c r="B4602" t="str">
        <v/>
      </c>
      <c r="C4602">
        <v>3.06</v>
      </c>
      <c r="D4602">
        <v>0</v>
      </c>
      <c r="E4602">
        <v>1.0799000000000001</v>
      </c>
      <c r="F4602">
        <f t="shared" si="142"/>
        <v>0</v>
      </c>
      <c r="G4602" t="str">
        <v>LF-EIF</v>
      </c>
      <c r="H4602" s="97" t="str">
        <f>IF(ISERROR(IF(AND(A:A&gt;#REF!,A:A&lt;=#REF!,B:B&lt;&gt;"CANC",G:G=$S$2),C4602,0)),"",IF(AND(A:A&gt;#REF!,A:A&lt;=#REF!,B:B&lt;&gt;"CANC",G:G=$S$2),C4602,0))</f>
        <v/>
      </c>
      <c r="I4602" s="97" t="str">
        <f>IF(ISERROR(IF(AND(A:A&gt;#REF!,A:A&lt;=#REF!,B:B&lt;&gt;"CANC",G:G=$S$2),C4602,0)),"",IF(AND(A:A&gt;#REF!,A:A&lt;=#REF!,B:B&lt;&gt;"CANC",G:G=$S$2),F4602,0))</f>
        <v/>
      </c>
      <c r="K4602" s="93">
        <f>[3]!TradeDate</f>
        <v>0</v>
      </c>
      <c r="L4602" s="93">
        <f>[3]!AlteredStatus</f>
        <v>0</v>
      </c>
      <c r="M4602">
        <f>[3]!CommissionEUR</f>
        <v>0</v>
      </c>
      <c r="N4602">
        <f>[3]!LocalChargeXComm</f>
        <v>0</v>
      </c>
      <c r="O4602">
        <f>[3]!FXEUR</f>
        <v>0</v>
      </c>
      <c r="P4602" t="e">
        <f t="shared" si="143"/>
        <v>#DIV/0!</v>
      </c>
      <c r="Q4602">
        <f>[3]!PortfolioCode</f>
        <v>0</v>
      </c>
    </row>
    <row r="4603" spans="1:17">
      <c r="A4603" s="93">
        <v>44145</v>
      </c>
      <c r="B4603" t="str">
        <v/>
      </c>
      <c r="C4603">
        <v>3.39</v>
      </c>
      <c r="D4603">
        <v>50.84</v>
      </c>
      <c r="E4603">
        <v>1</v>
      </c>
      <c r="F4603">
        <f t="shared" si="142"/>
        <v>50.84</v>
      </c>
      <c r="G4603" t="str">
        <v>LF-EIF</v>
      </c>
      <c r="H4603" s="97" t="str">
        <f>IF(ISERROR(IF(AND(A:A&gt;#REF!,A:A&lt;=#REF!,B:B&lt;&gt;"CANC",G:G=$S$2),C4603,0)),"",IF(AND(A:A&gt;#REF!,A:A&lt;=#REF!,B:B&lt;&gt;"CANC",G:G=$S$2),C4603,0))</f>
        <v/>
      </c>
      <c r="I4603" s="97" t="str">
        <f>IF(ISERROR(IF(AND(A:A&gt;#REF!,A:A&lt;=#REF!,B:B&lt;&gt;"CANC",G:G=$S$2),C4603,0)),"",IF(AND(A:A&gt;#REF!,A:A&lt;=#REF!,B:B&lt;&gt;"CANC",G:G=$S$2),F4603,0))</f>
        <v/>
      </c>
      <c r="K4603" s="93">
        <f>[3]!TradeDate</f>
        <v>0</v>
      </c>
      <c r="L4603" s="93">
        <f>[3]!AlteredStatus</f>
        <v>0</v>
      </c>
      <c r="M4603">
        <f>[3]!CommissionEUR</f>
        <v>0</v>
      </c>
      <c r="N4603">
        <f>[3]!LocalChargeXComm</f>
        <v>0</v>
      </c>
      <c r="O4603">
        <f>[3]!FXEUR</f>
        <v>0</v>
      </c>
      <c r="P4603" t="e">
        <f t="shared" si="143"/>
        <v>#DIV/0!</v>
      </c>
      <c r="Q4603">
        <f>[3]!PortfolioCode</f>
        <v>0</v>
      </c>
    </row>
    <row r="4604" spans="1:17">
      <c r="A4604" s="93">
        <v>44145</v>
      </c>
      <c r="B4604" t="str">
        <v/>
      </c>
      <c r="C4604">
        <v>2.37</v>
      </c>
      <c r="D4604">
        <v>0</v>
      </c>
      <c r="E4604">
        <v>1</v>
      </c>
      <c r="F4604">
        <f t="shared" si="142"/>
        <v>0</v>
      </c>
      <c r="G4604" t="str">
        <v>LF-EIF</v>
      </c>
      <c r="H4604" s="97" t="str">
        <f>IF(ISERROR(IF(AND(A:A&gt;#REF!,A:A&lt;=#REF!,B:B&lt;&gt;"CANC",G:G=$S$2),C4604,0)),"",IF(AND(A:A&gt;#REF!,A:A&lt;=#REF!,B:B&lt;&gt;"CANC",G:G=$S$2),C4604,0))</f>
        <v/>
      </c>
      <c r="I4604" s="97" t="str">
        <f>IF(ISERROR(IF(AND(A:A&gt;#REF!,A:A&lt;=#REF!,B:B&lt;&gt;"CANC",G:G=$S$2),C4604,0)),"",IF(AND(A:A&gt;#REF!,A:A&lt;=#REF!,B:B&lt;&gt;"CANC",G:G=$S$2),F4604,0))</f>
        <v/>
      </c>
      <c r="K4604" s="93">
        <f>[3]!TradeDate</f>
        <v>0</v>
      </c>
      <c r="L4604" s="93">
        <f>[3]!AlteredStatus</f>
        <v>0</v>
      </c>
      <c r="M4604">
        <f>[3]!CommissionEUR</f>
        <v>0</v>
      </c>
      <c r="N4604">
        <f>[3]!LocalChargeXComm</f>
        <v>0</v>
      </c>
      <c r="O4604">
        <f>[3]!FXEUR</f>
        <v>0</v>
      </c>
      <c r="P4604" t="e">
        <f t="shared" si="143"/>
        <v>#DIV/0!</v>
      </c>
      <c r="Q4604">
        <f>[3]!PortfolioCode</f>
        <v>0</v>
      </c>
    </row>
    <row r="4605" spans="1:17">
      <c r="A4605" s="93">
        <v>44145</v>
      </c>
      <c r="B4605" t="str">
        <v/>
      </c>
      <c r="C4605">
        <v>3.33</v>
      </c>
      <c r="D4605">
        <v>0</v>
      </c>
      <c r="E4605">
        <v>1</v>
      </c>
      <c r="F4605">
        <f t="shared" si="142"/>
        <v>0</v>
      </c>
      <c r="G4605" t="str">
        <v>LF-EIF</v>
      </c>
      <c r="H4605" s="97" t="str">
        <f>IF(ISERROR(IF(AND(A:A&gt;#REF!,A:A&lt;=#REF!,B:B&lt;&gt;"CANC",G:G=$S$2),C4605,0)),"",IF(AND(A:A&gt;#REF!,A:A&lt;=#REF!,B:B&lt;&gt;"CANC",G:G=$S$2),C4605,0))</f>
        <v/>
      </c>
      <c r="I4605" s="97" t="str">
        <f>IF(ISERROR(IF(AND(A:A&gt;#REF!,A:A&lt;=#REF!,B:B&lt;&gt;"CANC",G:G=$S$2),C4605,0)),"",IF(AND(A:A&gt;#REF!,A:A&lt;=#REF!,B:B&lt;&gt;"CANC",G:G=$S$2),F4605,0))</f>
        <v/>
      </c>
      <c r="K4605" s="93">
        <f>[3]!TradeDate</f>
        <v>0</v>
      </c>
      <c r="L4605" s="93">
        <f>[3]!AlteredStatus</f>
        <v>0</v>
      </c>
      <c r="M4605">
        <f>[3]!CommissionEUR</f>
        <v>0</v>
      </c>
      <c r="N4605">
        <f>[3]!LocalChargeXComm</f>
        <v>0</v>
      </c>
      <c r="O4605">
        <f>[3]!FXEUR</f>
        <v>0</v>
      </c>
      <c r="P4605" t="e">
        <f t="shared" si="143"/>
        <v>#DIV/0!</v>
      </c>
      <c r="Q4605">
        <f>[3]!PortfolioCode</f>
        <v>0</v>
      </c>
    </row>
    <row r="4606" spans="1:17">
      <c r="A4606" s="93">
        <v>44145</v>
      </c>
      <c r="B4606" t="str">
        <v/>
      </c>
      <c r="C4606">
        <v>3.36</v>
      </c>
      <c r="D4606">
        <v>16.82</v>
      </c>
      <c r="E4606">
        <v>1</v>
      </c>
      <c r="F4606">
        <f t="shared" si="142"/>
        <v>16.82</v>
      </c>
      <c r="G4606" t="str">
        <v>LF-EIF</v>
      </c>
      <c r="H4606" s="97" t="str">
        <f>IF(ISERROR(IF(AND(A:A&gt;#REF!,A:A&lt;=#REF!,B:B&lt;&gt;"CANC",G:G=$S$2),C4606,0)),"",IF(AND(A:A&gt;#REF!,A:A&lt;=#REF!,B:B&lt;&gt;"CANC",G:G=$S$2),C4606,0))</f>
        <v/>
      </c>
      <c r="I4606" s="97" t="str">
        <f>IF(ISERROR(IF(AND(A:A&gt;#REF!,A:A&lt;=#REF!,B:B&lt;&gt;"CANC",G:G=$S$2),C4606,0)),"",IF(AND(A:A&gt;#REF!,A:A&lt;=#REF!,B:B&lt;&gt;"CANC",G:G=$S$2),F4606,0))</f>
        <v/>
      </c>
      <c r="K4606" s="93">
        <f>[3]!TradeDate</f>
        <v>0</v>
      </c>
      <c r="L4606" s="93">
        <f>[3]!AlteredStatus</f>
        <v>0</v>
      </c>
      <c r="M4606">
        <f>[3]!CommissionEUR</f>
        <v>0</v>
      </c>
      <c r="N4606">
        <f>[3]!LocalChargeXComm</f>
        <v>0</v>
      </c>
      <c r="O4606">
        <f>[3]!FXEUR</f>
        <v>0</v>
      </c>
      <c r="P4606" t="e">
        <f t="shared" si="143"/>
        <v>#DIV/0!</v>
      </c>
      <c r="Q4606">
        <f>[3]!PortfolioCode</f>
        <v>0</v>
      </c>
    </row>
    <row r="4607" spans="1:17">
      <c r="A4607" s="93">
        <v>44145</v>
      </c>
      <c r="B4607" t="str">
        <v/>
      </c>
      <c r="C4607">
        <v>2.2599999999999998</v>
      </c>
      <c r="D4607">
        <v>0</v>
      </c>
      <c r="E4607">
        <v>7.4454000000000002</v>
      </c>
      <c r="F4607">
        <f t="shared" si="142"/>
        <v>0</v>
      </c>
      <c r="G4607" t="str">
        <v>LF-EIF</v>
      </c>
      <c r="H4607" s="97" t="str">
        <f>IF(ISERROR(IF(AND(A:A&gt;#REF!,A:A&lt;=#REF!,B:B&lt;&gt;"CANC",G:G=$S$2),C4607,0)),"",IF(AND(A:A&gt;#REF!,A:A&lt;=#REF!,B:B&lt;&gt;"CANC",G:G=$S$2),C4607,0))</f>
        <v/>
      </c>
      <c r="I4607" s="97" t="str">
        <f>IF(ISERROR(IF(AND(A:A&gt;#REF!,A:A&lt;=#REF!,B:B&lt;&gt;"CANC",G:G=$S$2),C4607,0)),"",IF(AND(A:A&gt;#REF!,A:A&lt;=#REF!,B:B&lt;&gt;"CANC",G:G=$S$2),F4607,0))</f>
        <v/>
      </c>
      <c r="K4607" s="93">
        <f>[3]!TradeDate</f>
        <v>0</v>
      </c>
      <c r="L4607" s="93">
        <f>[3]!AlteredStatus</f>
        <v>0</v>
      </c>
      <c r="M4607">
        <f>[3]!CommissionEUR</f>
        <v>0</v>
      </c>
      <c r="N4607">
        <f>[3]!LocalChargeXComm</f>
        <v>0</v>
      </c>
      <c r="O4607">
        <f>[3]!FXEUR</f>
        <v>0</v>
      </c>
      <c r="P4607" t="e">
        <f t="shared" si="143"/>
        <v>#DIV/0!</v>
      </c>
      <c r="Q4607">
        <f>[3]!PortfolioCode</f>
        <v>0</v>
      </c>
    </row>
    <row r="4608" spans="1:17">
      <c r="A4608" s="93">
        <v>44145</v>
      </c>
      <c r="B4608" t="str">
        <v/>
      </c>
      <c r="C4608">
        <v>3.13</v>
      </c>
      <c r="D4608">
        <v>0</v>
      </c>
      <c r="E4608">
        <v>10.66</v>
      </c>
      <c r="F4608">
        <f t="shared" si="142"/>
        <v>0</v>
      </c>
      <c r="G4608" t="str">
        <v>LF-EIF</v>
      </c>
      <c r="H4608" s="97" t="str">
        <f>IF(ISERROR(IF(AND(A:A&gt;#REF!,A:A&lt;=#REF!,B:B&lt;&gt;"CANC",G:G=$S$2),C4608,0)),"",IF(AND(A:A&gt;#REF!,A:A&lt;=#REF!,B:B&lt;&gt;"CANC",G:G=$S$2),C4608,0))</f>
        <v/>
      </c>
      <c r="I4608" s="97" t="str">
        <f>IF(ISERROR(IF(AND(A:A&gt;#REF!,A:A&lt;=#REF!,B:B&lt;&gt;"CANC",G:G=$S$2),C4608,0)),"",IF(AND(A:A&gt;#REF!,A:A&lt;=#REF!,B:B&lt;&gt;"CANC",G:G=$S$2),F4608,0))</f>
        <v/>
      </c>
      <c r="K4608" s="93">
        <f>[3]!TradeDate</f>
        <v>0</v>
      </c>
      <c r="L4608" s="93">
        <f>[3]!AlteredStatus</f>
        <v>0</v>
      </c>
      <c r="M4608">
        <f>[3]!CommissionEUR</f>
        <v>0</v>
      </c>
      <c r="N4608">
        <f>[3]!LocalChargeXComm</f>
        <v>0</v>
      </c>
      <c r="O4608">
        <f>[3]!FXEUR</f>
        <v>0</v>
      </c>
      <c r="P4608" t="e">
        <f t="shared" si="143"/>
        <v>#DIV/0!</v>
      </c>
      <c r="Q4608">
        <f>[3]!PortfolioCode</f>
        <v>0</v>
      </c>
    </row>
    <row r="4609" spans="1:17">
      <c r="A4609" s="93">
        <v>44145</v>
      </c>
      <c r="B4609" t="str">
        <v/>
      </c>
      <c r="C4609">
        <v>5.09</v>
      </c>
      <c r="D4609">
        <v>0</v>
      </c>
      <c r="E4609">
        <v>1.0799000000000001</v>
      </c>
      <c r="F4609">
        <f t="shared" si="142"/>
        <v>0</v>
      </c>
      <c r="G4609" t="str">
        <v>LF-EIF</v>
      </c>
      <c r="H4609" s="97" t="str">
        <f>IF(ISERROR(IF(AND(A:A&gt;#REF!,A:A&lt;=#REF!,B:B&lt;&gt;"CANC",G:G=$S$2),C4609,0)),"",IF(AND(A:A&gt;#REF!,A:A&lt;=#REF!,B:B&lt;&gt;"CANC",G:G=$S$2),C4609,0))</f>
        <v/>
      </c>
      <c r="I4609" s="97" t="str">
        <f>IF(ISERROR(IF(AND(A:A&gt;#REF!,A:A&lt;=#REF!,B:B&lt;&gt;"CANC",G:G=$S$2),C4609,0)),"",IF(AND(A:A&gt;#REF!,A:A&lt;=#REF!,B:B&lt;&gt;"CANC",G:G=$S$2),F4609,0))</f>
        <v/>
      </c>
      <c r="K4609" s="93">
        <f>[3]!TradeDate</f>
        <v>0</v>
      </c>
      <c r="L4609" s="93">
        <f>[3]!AlteredStatus</f>
        <v>0</v>
      </c>
      <c r="M4609">
        <f>[3]!CommissionEUR</f>
        <v>0</v>
      </c>
      <c r="N4609">
        <f>[3]!LocalChargeXComm</f>
        <v>0</v>
      </c>
      <c r="O4609">
        <f>[3]!FXEUR</f>
        <v>0</v>
      </c>
      <c r="P4609" t="e">
        <f t="shared" si="143"/>
        <v>#DIV/0!</v>
      </c>
      <c r="Q4609">
        <f>[3]!PortfolioCode</f>
        <v>0</v>
      </c>
    </row>
    <row r="4610" spans="1:17">
      <c r="A4610" s="93">
        <v>44145</v>
      </c>
      <c r="B4610" t="str">
        <v/>
      </c>
      <c r="C4610">
        <v>5.99</v>
      </c>
      <c r="D4610">
        <v>0</v>
      </c>
      <c r="E4610">
        <v>10.1691</v>
      </c>
      <c r="F4610">
        <f t="shared" si="142"/>
        <v>0</v>
      </c>
      <c r="G4610" t="str">
        <v>LF-EIF</v>
      </c>
      <c r="H4610" s="97" t="str">
        <f>IF(ISERROR(IF(AND(A:A&gt;#REF!,A:A&lt;=#REF!,B:B&lt;&gt;"CANC",G:G=$S$2),C4610,0)),"",IF(AND(A:A&gt;#REF!,A:A&lt;=#REF!,B:B&lt;&gt;"CANC",G:G=$S$2),C4610,0))</f>
        <v/>
      </c>
      <c r="I4610" s="97" t="str">
        <f>IF(ISERROR(IF(AND(A:A&gt;#REF!,A:A&lt;=#REF!,B:B&lt;&gt;"CANC",G:G=$S$2),C4610,0)),"",IF(AND(A:A&gt;#REF!,A:A&lt;=#REF!,B:B&lt;&gt;"CANC",G:G=$S$2),F4610,0))</f>
        <v/>
      </c>
      <c r="K4610" s="93">
        <f>[3]!TradeDate</f>
        <v>0</v>
      </c>
      <c r="L4610" s="93">
        <f>[3]!AlteredStatus</f>
        <v>0</v>
      </c>
      <c r="M4610">
        <f>[3]!CommissionEUR</f>
        <v>0</v>
      </c>
      <c r="N4610">
        <f>[3]!LocalChargeXComm</f>
        <v>0</v>
      </c>
      <c r="O4610">
        <f>[3]!FXEUR</f>
        <v>0</v>
      </c>
      <c r="P4610" t="e">
        <f t="shared" si="143"/>
        <v>#DIV/0!</v>
      </c>
      <c r="Q4610">
        <f>[3]!PortfolioCode</f>
        <v>0</v>
      </c>
    </row>
    <row r="4611" spans="1:17">
      <c r="A4611" s="93">
        <v>44145</v>
      </c>
      <c r="B4611" t="str">
        <v/>
      </c>
      <c r="C4611">
        <v>3.04</v>
      </c>
      <c r="D4611">
        <v>0</v>
      </c>
      <c r="E4611">
        <v>1</v>
      </c>
      <c r="F4611">
        <f t="shared" ref="F4611:F4674" si="144">D4611/E4611</f>
        <v>0</v>
      </c>
      <c r="G4611" t="str">
        <v>LF-EIF</v>
      </c>
      <c r="H4611" s="97" t="str">
        <f>IF(ISERROR(IF(AND(A:A&gt;#REF!,A:A&lt;=#REF!,B:B&lt;&gt;"CANC",G:G=$S$2),C4611,0)),"",IF(AND(A:A&gt;#REF!,A:A&lt;=#REF!,B:B&lt;&gt;"CANC",G:G=$S$2),C4611,0))</f>
        <v/>
      </c>
      <c r="I4611" s="97" t="str">
        <f>IF(ISERROR(IF(AND(A:A&gt;#REF!,A:A&lt;=#REF!,B:B&lt;&gt;"CANC",G:G=$S$2),C4611,0)),"",IF(AND(A:A&gt;#REF!,A:A&lt;=#REF!,B:B&lt;&gt;"CANC",G:G=$S$2),F4611,0))</f>
        <v/>
      </c>
      <c r="K4611" s="93">
        <f>[3]!TradeDate</f>
        <v>0</v>
      </c>
      <c r="L4611" s="93">
        <f>[3]!AlteredStatus</f>
        <v>0</v>
      </c>
      <c r="M4611">
        <f>[3]!CommissionEUR</f>
        <v>0</v>
      </c>
      <c r="N4611">
        <f>[3]!LocalChargeXComm</f>
        <v>0</v>
      </c>
      <c r="O4611">
        <f>[3]!FXEUR</f>
        <v>0</v>
      </c>
      <c r="P4611" t="e">
        <f t="shared" ref="P4611:P4674" si="145">N4611/O4611</f>
        <v>#DIV/0!</v>
      </c>
      <c r="Q4611">
        <f>[3]!PortfolioCode</f>
        <v>0</v>
      </c>
    </row>
    <row r="4612" spans="1:17">
      <c r="A4612" s="93">
        <v>44145</v>
      </c>
      <c r="B4612" t="str">
        <v/>
      </c>
      <c r="C4612">
        <v>3.81</v>
      </c>
      <c r="D4612">
        <v>0</v>
      </c>
      <c r="E4612">
        <v>10.1691</v>
      </c>
      <c r="F4612">
        <f t="shared" si="144"/>
        <v>0</v>
      </c>
      <c r="G4612" t="str">
        <v>LF-EIF</v>
      </c>
      <c r="H4612" s="97" t="str">
        <f>IF(ISERROR(IF(AND(A:A&gt;#REF!,A:A&lt;=#REF!,B:B&lt;&gt;"CANC",G:G=$S$2),C4612,0)),"",IF(AND(A:A&gt;#REF!,A:A&lt;=#REF!,B:B&lt;&gt;"CANC",G:G=$S$2),C4612,0))</f>
        <v/>
      </c>
      <c r="I4612" s="97" t="str">
        <f>IF(ISERROR(IF(AND(A:A&gt;#REF!,A:A&lt;=#REF!,B:B&lt;&gt;"CANC",G:G=$S$2),C4612,0)),"",IF(AND(A:A&gt;#REF!,A:A&lt;=#REF!,B:B&lt;&gt;"CANC",G:G=$S$2),F4612,0))</f>
        <v/>
      </c>
      <c r="K4612" s="93">
        <f>[3]!TradeDate</f>
        <v>0</v>
      </c>
      <c r="L4612" s="93">
        <f>[3]!AlteredStatus</f>
        <v>0</v>
      </c>
      <c r="M4612">
        <f>[3]!CommissionEUR</f>
        <v>0</v>
      </c>
      <c r="N4612">
        <f>[3]!LocalChargeXComm</f>
        <v>0</v>
      </c>
      <c r="O4612">
        <f>[3]!FXEUR</f>
        <v>0</v>
      </c>
      <c r="P4612" t="e">
        <f t="shared" si="145"/>
        <v>#DIV/0!</v>
      </c>
      <c r="Q4612">
        <f>[3]!PortfolioCode</f>
        <v>0</v>
      </c>
    </row>
    <row r="4613" spans="1:17">
      <c r="A4613" s="93">
        <v>44145</v>
      </c>
      <c r="B4613" t="str">
        <v/>
      </c>
      <c r="C4613">
        <v>1.83</v>
      </c>
      <c r="D4613">
        <v>0</v>
      </c>
      <c r="E4613">
        <v>10.1691</v>
      </c>
      <c r="F4613">
        <f t="shared" si="144"/>
        <v>0</v>
      </c>
      <c r="G4613" t="str">
        <v>LF-EIF</v>
      </c>
      <c r="H4613" s="97" t="str">
        <f>IF(ISERROR(IF(AND(A:A&gt;#REF!,A:A&lt;=#REF!,B:B&lt;&gt;"CANC",G:G=$S$2),C4613,0)),"",IF(AND(A:A&gt;#REF!,A:A&lt;=#REF!,B:B&lt;&gt;"CANC",G:G=$S$2),C4613,0))</f>
        <v/>
      </c>
      <c r="I4613" s="97" t="str">
        <f>IF(ISERROR(IF(AND(A:A&gt;#REF!,A:A&lt;=#REF!,B:B&lt;&gt;"CANC",G:G=$S$2),C4613,0)),"",IF(AND(A:A&gt;#REF!,A:A&lt;=#REF!,B:B&lt;&gt;"CANC",G:G=$S$2),F4613,0))</f>
        <v/>
      </c>
      <c r="K4613" s="93">
        <f>[3]!TradeDate</f>
        <v>0</v>
      </c>
      <c r="L4613" s="93">
        <f>[3]!AlteredStatus</f>
        <v>0</v>
      </c>
      <c r="M4613">
        <f>[3]!CommissionEUR</f>
        <v>0</v>
      </c>
      <c r="N4613">
        <f>[3]!LocalChargeXComm</f>
        <v>0</v>
      </c>
      <c r="O4613">
        <f>[3]!FXEUR</f>
        <v>0</v>
      </c>
      <c r="P4613" t="e">
        <f t="shared" si="145"/>
        <v>#DIV/0!</v>
      </c>
      <c r="Q4613">
        <f>[3]!PortfolioCode</f>
        <v>0</v>
      </c>
    </row>
    <row r="4614" spans="1:17">
      <c r="A4614" s="93">
        <v>44145</v>
      </c>
      <c r="B4614" t="str">
        <v/>
      </c>
      <c r="C4614">
        <v>4.55</v>
      </c>
      <c r="D4614">
        <v>0</v>
      </c>
      <c r="E4614">
        <v>10.66</v>
      </c>
      <c r="F4614">
        <f t="shared" si="144"/>
        <v>0</v>
      </c>
      <c r="G4614" t="str">
        <v>LF-EIF</v>
      </c>
      <c r="H4614" s="97" t="str">
        <f>IF(ISERROR(IF(AND(A:A&gt;#REF!,A:A&lt;=#REF!,B:B&lt;&gt;"CANC",G:G=$S$2),C4614,0)),"",IF(AND(A:A&gt;#REF!,A:A&lt;=#REF!,B:B&lt;&gt;"CANC",G:G=$S$2),C4614,0))</f>
        <v/>
      </c>
      <c r="I4614" s="97" t="str">
        <f>IF(ISERROR(IF(AND(A:A&gt;#REF!,A:A&lt;=#REF!,B:B&lt;&gt;"CANC",G:G=$S$2),C4614,0)),"",IF(AND(A:A&gt;#REF!,A:A&lt;=#REF!,B:B&lt;&gt;"CANC",G:G=$S$2),F4614,0))</f>
        <v/>
      </c>
      <c r="K4614" s="93">
        <f>[3]!TradeDate</f>
        <v>0</v>
      </c>
      <c r="L4614" s="93">
        <f>[3]!AlteredStatus</f>
        <v>0</v>
      </c>
      <c r="M4614">
        <f>[3]!CommissionEUR</f>
        <v>0</v>
      </c>
      <c r="N4614">
        <f>[3]!LocalChargeXComm</f>
        <v>0</v>
      </c>
      <c r="O4614">
        <f>[3]!FXEUR</f>
        <v>0</v>
      </c>
      <c r="P4614" t="e">
        <f t="shared" si="145"/>
        <v>#DIV/0!</v>
      </c>
      <c r="Q4614">
        <f>[3]!PortfolioCode</f>
        <v>0</v>
      </c>
    </row>
    <row r="4615" spans="1:17">
      <c r="A4615" s="93">
        <v>44145</v>
      </c>
      <c r="B4615" t="str">
        <v/>
      </c>
      <c r="C4615">
        <v>4.1900000000000004</v>
      </c>
      <c r="D4615">
        <v>0</v>
      </c>
      <c r="E4615">
        <v>1</v>
      </c>
      <c r="F4615">
        <f t="shared" si="144"/>
        <v>0</v>
      </c>
      <c r="G4615" t="str">
        <v>LF-EIF</v>
      </c>
      <c r="H4615" s="97" t="str">
        <f>IF(ISERROR(IF(AND(A:A&gt;#REF!,A:A&lt;=#REF!,B:B&lt;&gt;"CANC",G:G=$S$2),C4615,0)),"",IF(AND(A:A&gt;#REF!,A:A&lt;=#REF!,B:B&lt;&gt;"CANC",G:G=$S$2),C4615,0))</f>
        <v/>
      </c>
      <c r="I4615" s="97" t="str">
        <f>IF(ISERROR(IF(AND(A:A&gt;#REF!,A:A&lt;=#REF!,B:B&lt;&gt;"CANC",G:G=$S$2),C4615,0)),"",IF(AND(A:A&gt;#REF!,A:A&lt;=#REF!,B:B&lt;&gt;"CANC",G:G=$S$2),F4615,0))</f>
        <v/>
      </c>
      <c r="K4615" s="93">
        <f>[3]!TradeDate</f>
        <v>0</v>
      </c>
      <c r="L4615" s="93">
        <f>[3]!AlteredStatus</f>
        <v>0</v>
      </c>
      <c r="M4615">
        <f>[3]!CommissionEUR</f>
        <v>0</v>
      </c>
      <c r="N4615">
        <f>[3]!LocalChargeXComm</f>
        <v>0</v>
      </c>
      <c r="O4615">
        <f>[3]!FXEUR</f>
        <v>0</v>
      </c>
      <c r="P4615" t="e">
        <f t="shared" si="145"/>
        <v>#DIV/0!</v>
      </c>
      <c r="Q4615">
        <f>[3]!PortfolioCode</f>
        <v>0</v>
      </c>
    </row>
    <row r="4616" spans="1:17">
      <c r="A4616" s="93">
        <v>44145</v>
      </c>
      <c r="B4616" t="str">
        <v/>
      </c>
      <c r="C4616">
        <v>1.06</v>
      </c>
      <c r="D4616">
        <v>0</v>
      </c>
      <c r="E4616">
        <v>1</v>
      </c>
      <c r="F4616">
        <f t="shared" si="144"/>
        <v>0</v>
      </c>
      <c r="G4616" t="str">
        <v>LF-EIF</v>
      </c>
      <c r="H4616" s="97" t="str">
        <f>IF(ISERROR(IF(AND(A:A&gt;#REF!,A:A&lt;=#REF!,B:B&lt;&gt;"CANC",G:G=$S$2),C4616,0)),"",IF(AND(A:A&gt;#REF!,A:A&lt;=#REF!,B:B&lt;&gt;"CANC",G:G=$S$2),C4616,0))</f>
        <v/>
      </c>
      <c r="I4616" s="97" t="str">
        <f>IF(ISERROR(IF(AND(A:A&gt;#REF!,A:A&lt;=#REF!,B:B&lt;&gt;"CANC",G:G=$S$2),C4616,0)),"",IF(AND(A:A&gt;#REF!,A:A&lt;=#REF!,B:B&lt;&gt;"CANC",G:G=$S$2),F4616,0))</f>
        <v/>
      </c>
      <c r="K4616" s="93">
        <f>[3]!TradeDate</f>
        <v>0</v>
      </c>
      <c r="L4616" s="93">
        <f>[3]!AlteredStatus</f>
        <v>0</v>
      </c>
      <c r="M4616">
        <f>[3]!CommissionEUR</f>
        <v>0</v>
      </c>
      <c r="N4616">
        <f>[3]!LocalChargeXComm</f>
        <v>0</v>
      </c>
      <c r="O4616">
        <f>[3]!FXEUR</f>
        <v>0</v>
      </c>
      <c r="P4616" t="e">
        <f t="shared" si="145"/>
        <v>#DIV/0!</v>
      </c>
      <c r="Q4616">
        <f>[3]!PortfolioCode</f>
        <v>0</v>
      </c>
    </row>
    <row r="4617" spans="1:17">
      <c r="A4617" s="93">
        <v>44145</v>
      </c>
      <c r="B4617" t="str">
        <v/>
      </c>
      <c r="C4617">
        <v>3.58</v>
      </c>
      <c r="D4617">
        <v>0</v>
      </c>
      <c r="E4617">
        <v>7.4454000000000002</v>
      </c>
      <c r="F4617">
        <f t="shared" si="144"/>
        <v>0</v>
      </c>
      <c r="G4617" t="str">
        <v>LF-EIF</v>
      </c>
      <c r="H4617" s="97" t="str">
        <f>IF(ISERROR(IF(AND(A:A&gt;#REF!,A:A&lt;=#REF!,B:B&lt;&gt;"CANC",G:G=$S$2),C4617,0)),"",IF(AND(A:A&gt;#REF!,A:A&lt;=#REF!,B:B&lt;&gt;"CANC",G:G=$S$2),C4617,0))</f>
        <v/>
      </c>
      <c r="I4617" s="97" t="str">
        <f>IF(ISERROR(IF(AND(A:A&gt;#REF!,A:A&lt;=#REF!,B:B&lt;&gt;"CANC",G:G=$S$2),C4617,0)),"",IF(AND(A:A&gt;#REF!,A:A&lt;=#REF!,B:B&lt;&gt;"CANC",G:G=$S$2),F4617,0))</f>
        <v/>
      </c>
      <c r="K4617" s="93">
        <f>[3]!TradeDate</f>
        <v>0</v>
      </c>
      <c r="L4617" s="93">
        <f>[3]!AlteredStatus</f>
        <v>0</v>
      </c>
      <c r="M4617">
        <f>[3]!CommissionEUR</f>
        <v>0</v>
      </c>
      <c r="N4617">
        <f>[3]!LocalChargeXComm</f>
        <v>0</v>
      </c>
      <c r="O4617">
        <f>[3]!FXEUR</f>
        <v>0</v>
      </c>
      <c r="P4617" t="e">
        <f t="shared" si="145"/>
        <v>#DIV/0!</v>
      </c>
      <c r="Q4617">
        <f>[3]!PortfolioCode</f>
        <v>0</v>
      </c>
    </row>
    <row r="4618" spans="1:17">
      <c r="A4618" s="93">
        <v>44145</v>
      </c>
      <c r="B4618" t="str">
        <v/>
      </c>
      <c r="C4618">
        <v>249.86</v>
      </c>
      <c r="D4618">
        <v>0</v>
      </c>
      <c r="E4618">
        <v>10.1691</v>
      </c>
      <c r="F4618">
        <f t="shared" si="144"/>
        <v>0</v>
      </c>
      <c r="G4618" t="str">
        <v>ERAFP</v>
      </c>
      <c r="H4618" s="97" t="str">
        <f>IF(ISERROR(IF(AND(A:A&gt;#REF!,A:A&lt;=#REF!,B:B&lt;&gt;"CANC",G:G=$S$2),C4618,0)),"",IF(AND(A:A&gt;#REF!,A:A&lt;=#REF!,B:B&lt;&gt;"CANC",G:G=$S$2),C4618,0))</f>
        <v/>
      </c>
      <c r="I4618" s="97" t="str">
        <f>IF(ISERROR(IF(AND(A:A&gt;#REF!,A:A&lt;=#REF!,B:B&lt;&gt;"CANC",G:G=$S$2),C4618,0)),"",IF(AND(A:A&gt;#REF!,A:A&lt;=#REF!,B:B&lt;&gt;"CANC",G:G=$S$2),F4618,0))</f>
        <v/>
      </c>
      <c r="K4618" s="93">
        <f>[3]!TradeDate</f>
        <v>0</v>
      </c>
      <c r="L4618" s="93">
        <f>[3]!AlteredStatus</f>
        <v>0</v>
      </c>
      <c r="M4618">
        <f>[3]!CommissionEUR</f>
        <v>0</v>
      </c>
      <c r="N4618">
        <f>[3]!LocalChargeXComm</f>
        <v>0</v>
      </c>
      <c r="O4618">
        <f>[3]!FXEUR</f>
        <v>0</v>
      </c>
      <c r="P4618" t="e">
        <f t="shared" si="145"/>
        <v>#DIV/0!</v>
      </c>
      <c r="Q4618">
        <f>[3]!PortfolioCode</f>
        <v>0</v>
      </c>
    </row>
    <row r="4619" spans="1:17">
      <c r="A4619" s="93">
        <v>44145</v>
      </c>
      <c r="B4619" t="str">
        <v/>
      </c>
      <c r="C4619">
        <v>5.6</v>
      </c>
      <c r="D4619">
        <v>0</v>
      </c>
      <c r="E4619">
        <v>10.1691</v>
      </c>
      <c r="F4619">
        <f t="shared" si="144"/>
        <v>0</v>
      </c>
      <c r="G4619" t="str">
        <v>LF-EIF</v>
      </c>
      <c r="H4619" s="97" t="str">
        <f>IF(ISERROR(IF(AND(A:A&gt;#REF!,A:A&lt;=#REF!,B:B&lt;&gt;"CANC",G:G=$S$2),C4619,0)),"",IF(AND(A:A&gt;#REF!,A:A&lt;=#REF!,B:B&lt;&gt;"CANC",G:G=$S$2),C4619,0))</f>
        <v/>
      </c>
      <c r="I4619" s="97" t="str">
        <f>IF(ISERROR(IF(AND(A:A&gt;#REF!,A:A&lt;=#REF!,B:B&lt;&gt;"CANC",G:G=$S$2),C4619,0)),"",IF(AND(A:A&gt;#REF!,A:A&lt;=#REF!,B:B&lt;&gt;"CANC",G:G=$S$2),F4619,0))</f>
        <v/>
      </c>
      <c r="K4619" s="93">
        <f>[3]!TradeDate</f>
        <v>0</v>
      </c>
      <c r="L4619" s="93">
        <f>[3]!AlteredStatus</f>
        <v>0</v>
      </c>
      <c r="M4619">
        <f>[3]!CommissionEUR</f>
        <v>0</v>
      </c>
      <c r="N4619">
        <f>[3]!LocalChargeXComm</f>
        <v>0</v>
      </c>
      <c r="O4619">
        <f>[3]!FXEUR</f>
        <v>0</v>
      </c>
      <c r="P4619" t="e">
        <f t="shared" si="145"/>
        <v>#DIV/0!</v>
      </c>
      <c r="Q4619">
        <f>[3]!PortfolioCode</f>
        <v>0</v>
      </c>
    </row>
    <row r="4620" spans="1:17">
      <c r="A4620" s="93">
        <v>44145</v>
      </c>
      <c r="B4620" t="str">
        <v/>
      </c>
      <c r="C4620">
        <v>1499.16</v>
      </c>
      <c r="D4620">
        <v>0</v>
      </c>
      <c r="E4620">
        <v>10.1691</v>
      </c>
      <c r="F4620">
        <f t="shared" si="144"/>
        <v>0</v>
      </c>
      <c r="G4620" t="str">
        <v>MESCF</v>
      </c>
      <c r="H4620" s="97" t="str">
        <f>IF(ISERROR(IF(AND(A:A&gt;#REF!,A:A&lt;=#REF!,B:B&lt;&gt;"CANC",G:G=$S$2),C4620,0)),"",IF(AND(A:A&gt;#REF!,A:A&lt;=#REF!,B:B&lt;&gt;"CANC",G:G=$S$2),C4620,0))</f>
        <v/>
      </c>
      <c r="I4620" s="97" t="str">
        <f>IF(ISERROR(IF(AND(A:A&gt;#REF!,A:A&lt;=#REF!,B:B&lt;&gt;"CANC",G:G=$S$2),C4620,0)),"",IF(AND(A:A&gt;#REF!,A:A&lt;=#REF!,B:B&lt;&gt;"CANC",G:G=$S$2),F4620,0))</f>
        <v/>
      </c>
      <c r="K4620" s="93">
        <f>[3]!TradeDate</f>
        <v>0</v>
      </c>
      <c r="L4620" s="93">
        <f>[3]!AlteredStatus</f>
        <v>0</v>
      </c>
      <c r="M4620">
        <f>[3]!CommissionEUR</f>
        <v>0</v>
      </c>
      <c r="N4620">
        <f>[3]!LocalChargeXComm</f>
        <v>0</v>
      </c>
      <c r="O4620">
        <f>[3]!FXEUR</f>
        <v>0</v>
      </c>
      <c r="P4620" t="e">
        <f t="shared" si="145"/>
        <v>#DIV/0!</v>
      </c>
      <c r="Q4620">
        <f>[3]!PortfolioCode</f>
        <v>0</v>
      </c>
    </row>
    <row r="4621" spans="1:17">
      <c r="A4621" s="93">
        <v>44145</v>
      </c>
      <c r="B4621" t="str">
        <v/>
      </c>
      <c r="C4621">
        <v>1099.3699999999999</v>
      </c>
      <c r="D4621">
        <v>0</v>
      </c>
      <c r="E4621">
        <v>10.1691</v>
      </c>
      <c r="F4621">
        <f t="shared" si="144"/>
        <v>0</v>
      </c>
      <c r="G4621" t="str">
        <v>MESCT</v>
      </c>
      <c r="H4621" s="97" t="str">
        <f>IF(ISERROR(IF(AND(A:A&gt;#REF!,A:A&lt;=#REF!,B:B&lt;&gt;"CANC",G:G=$S$2),C4621,0)),"",IF(AND(A:A&gt;#REF!,A:A&lt;=#REF!,B:B&lt;&gt;"CANC",G:G=$S$2),C4621,0))</f>
        <v/>
      </c>
      <c r="I4621" s="97" t="str">
        <f>IF(ISERROR(IF(AND(A:A&gt;#REF!,A:A&lt;=#REF!,B:B&lt;&gt;"CANC",G:G=$S$2),C4621,0)),"",IF(AND(A:A&gt;#REF!,A:A&lt;=#REF!,B:B&lt;&gt;"CANC",G:G=$S$2),F4621,0))</f>
        <v/>
      </c>
      <c r="K4621" s="93">
        <f>[3]!TradeDate</f>
        <v>0</v>
      </c>
      <c r="L4621" s="93">
        <f>[3]!AlteredStatus</f>
        <v>0</v>
      </c>
      <c r="M4621">
        <f>[3]!CommissionEUR</f>
        <v>0</v>
      </c>
      <c r="N4621">
        <f>[3]!LocalChargeXComm</f>
        <v>0</v>
      </c>
      <c r="O4621">
        <f>[3]!FXEUR</f>
        <v>0</v>
      </c>
      <c r="P4621" t="e">
        <f t="shared" si="145"/>
        <v>#DIV/0!</v>
      </c>
      <c r="Q4621">
        <f>[3]!PortfolioCode</f>
        <v>0</v>
      </c>
    </row>
    <row r="4622" spans="1:17">
      <c r="A4622" s="93">
        <v>44145</v>
      </c>
      <c r="B4622" t="str">
        <v/>
      </c>
      <c r="C4622">
        <v>65.010000000000005</v>
      </c>
      <c r="D4622">
        <v>325.02999999999997</v>
      </c>
      <c r="E4622">
        <v>1</v>
      </c>
      <c r="F4622">
        <f t="shared" si="144"/>
        <v>325.02999999999997</v>
      </c>
      <c r="G4622" t="str">
        <v>ERAFP</v>
      </c>
      <c r="H4622" s="97" t="str">
        <f>IF(ISERROR(IF(AND(A:A&gt;#REF!,A:A&lt;=#REF!,B:B&lt;&gt;"CANC",G:G=$S$2),C4622,0)),"",IF(AND(A:A&gt;#REF!,A:A&lt;=#REF!,B:B&lt;&gt;"CANC",G:G=$S$2),C4622,0))</f>
        <v/>
      </c>
      <c r="I4622" s="97" t="str">
        <f>IF(ISERROR(IF(AND(A:A&gt;#REF!,A:A&lt;=#REF!,B:B&lt;&gt;"CANC",G:G=$S$2),C4622,0)),"",IF(AND(A:A&gt;#REF!,A:A&lt;=#REF!,B:B&lt;&gt;"CANC",G:G=$S$2),F4622,0))</f>
        <v/>
      </c>
      <c r="K4622" s="93">
        <f>[3]!TradeDate</f>
        <v>0</v>
      </c>
      <c r="L4622" s="93">
        <f>[3]!AlteredStatus</f>
        <v>0</v>
      </c>
      <c r="M4622">
        <f>[3]!CommissionEUR</f>
        <v>0</v>
      </c>
      <c r="N4622">
        <f>[3]!LocalChargeXComm</f>
        <v>0</v>
      </c>
      <c r="O4622">
        <f>[3]!FXEUR</f>
        <v>0</v>
      </c>
      <c r="P4622" t="e">
        <f t="shared" si="145"/>
        <v>#DIV/0!</v>
      </c>
      <c r="Q4622">
        <f>[3]!PortfolioCode</f>
        <v>0</v>
      </c>
    </row>
    <row r="4623" spans="1:17">
      <c r="A4623" s="93">
        <v>44145</v>
      </c>
      <c r="B4623" t="str">
        <v/>
      </c>
      <c r="C4623">
        <v>3.12</v>
      </c>
      <c r="D4623">
        <v>15.58</v>
      </c>
      <c r="E4623">
        <v>1</v>
      </c>
      <c r="F4623">
        <f t="shared" si="144"/>
        <v>15.58</v>
      </c>
      <c r="G4623" t="str">
        <v>LF-EIF</v>
      </c>
      <c r="H4623" s="97" t="str">
        <f>IF(ISERROR(IF(AND(A:A&gt;#REF!,A:A&lt;=#REF!,B:B&lt;&gt;"CANC",G:G=$S$2),C4623,0)),"",IF(AND(A:A&gt;#REF!,A:A&lt;=#REF!,B:B&lt;&gt;"CANC",G:G=$S$2),C4623,0))</f>
        <v/>
      </c>
      <c r="I4623" s="97" t="str">
        <f>IF(ISERROR(IF(AND(A:A&gt;#REF!,A:A&lt;=#REF!,B:B&lt;&gt;"CANC",G:G=$S$2),C4623,0)),"",IF(AND(A:A&gt;#REF!,A:A&lt;=#REF!,B:B&lt;&gt;"CANC",G:G=$S$2),F4623,0))</f>
        <v/>
      </c>
      <c r="K4623" s="93">
        <f>[3]!TradeDate</f>
        <v>0</v>
      </c>
      <c r="L4623" s="93">
        <f>[3]!AlteredStatus</f>
        <v>0</v>
      </c>
      <c r="M4623">
        <f>[3]!CommissionEUR</f>
        <v>0</v>
      </c>
      <c r="N4623">
        <f>[3]!LocalChargeXComm</f>
        <v>0</v>
      </c>
      <c r="O4623">
        <f>[3]!FXEUR</f>
        <v>0</v>
      </c>
      <c r="P4623" t="e">
        <f t="shared" si="145"/>
        <v>#DIV/0!</v>
      </c>
      <c r="Q4623">
        <f>[3]!PortfolioCode</f>
        <v>0</v>
      </c>
    </row>
    <row r="4624" spans="1:17">
      <c r="A4624" s="93">
        <v>44145</v>
      </c>
      <c r="B4624" t="str">
        <v/>
      </c>
      <c r="C4624">
        <v>65.05</v>
      </c>
      <c r="D4624">
        <v>0</v>
      </c>
      <c r="E4624">
        <v>10.1691</v>
      </c>
      <c r="F4624">
        <f t="shared" si="144"/>
        <v>0</v>
      </c>
      <c r="G4624" t="str">
        <v>ERAFP</v>
      </c>
      <c r="H4624" s="97" t="str">
        <f>IF(ISERROR(IF(AND(A:A&gt;#REF!,A:A&lt;=#REF!,B:B&lt;&gt;"CANC",G:G=$S$2),C4624,0)),"",IF(AND(A:A&gt;#REF!,A:A&lt;=#REF!,B:B&lt;&gt;"CANC",G:G=$S$2),C4624,0))</f>
        <v/>
      </c>
      <c r="I4624" s="97" t="str">
        <f>IF(ISERROR(IF(AND(A:A&gt;#REF!,A:A&lt;=#REF!,B:B&lt;&gt;"CANC",G:G=$S$2),C4624,0)),"",IF(AND(A:A&gt;#REF!,A:A&lt;=#REF!,B:B&lt;&gt;"CANC",G:G=$S$2),F4624,0))</f>
        <v/>
      </c>
      <c r="K4624" s="93">
        <f>[3]!TradeDate</f>
        <v>0</v>
      </c>
      <c r="L4624" s="93">
        <f>[3]!AlteredStatus</f>
        <v>0</v>
      </c>
      <c r="M4624">
        <f>[3]!CommissionEUR</f>
        <v>0</v>
      </c>
      <c r="N4624">
        <f>[3]!LocalChargeXComm</f>
        <v>0</v>
      </c>
      <c r="O4624">
        <f>[3]!FXEUR</f>
        <v>0</v>
      </c>
      <c r="P4624" t="e">
        <f t="shared" si="145"/>
        <v>#DIV/0!</v>
      </c>
      <c r="Q4624">
        <f>[3]!PortfolioCode</f>
        <v>0</v>
      </c>
    </row>
    <row r="4625" spans="1:17">
      <c r="A4625" s="93">
        <v>44145</v>
      </c>
      <c r="B4625" t="str">
        <v/>
      </c>
      <c r="C4625">
        <v>4.03</v>
      </c>
      <c r="D4625">
        <v>0</v>
      </c>
      <c r="E4625">
        <v>10.1691</v>
      </c>
      <c r="F4625">
        <f t="shared" si="144"/>
        <v>0</v>
      </c>
      <c r="G4625" t="str">
        <v>LF-EIF</v>
      </c>
      <c r="H4625" s="97" t="str">
        <f>IF(ISERROR(IF(AND(A:A&gt;#REF!,A:A&lt;=#REF!,B:B&lt;&gt;"CANC",G:G=$S$2),C4625,0)),"",IF(AND(A:A&gt;#REF!,A:A&lt;=#REF!,B:B&lt;&gt;"CANC",G:G=$S$2),C4625,0))</f>
        <v/>
      </c>
      <c r="I4625" s="97" t="str">
        <f>IF(ISERROR(IF(AND(A:A&gt;#REF!,A:A&lt;=#REF!,B:B&lt;&gt;"CANC",G:G=$S$2),C4625,0)),"",IF(AND(A:A&gt;#REF!,A:A&lt;=#REF!,B:B&lt;&gt;"CANC",G:G=$S$2),F4625,0))</f>
        <v/>
      </c>
      <c r="K4625" s="93">
        <f>[3]!TradeDate</f>
        <v>0</v>
      </c>
      <c r="L4625" s="93">
        <f>[3]!AlteredStatus</f>
        <v>0</v>
      </c>
      <c r="M4625">
        <f>[3]!CommissionEUR</f>
        <v>0</v>
      </c>
      <c r="N4625">
        <f>[3]!LocalChargeXComm</f>
        <v>0</v>
      </c>
      <c r="O4625">
        <f>[3]!FXEUR</f>
        <v>0</v>
      </c>
      <c r="P4625" t="e">
        <f t="shared" si="145"/>
        <v>#DIV/0!</v>
      </c>
      <c r="Q4625">
        <f>[3]!PortfolioCode</f>
        <v>0</v>
      </c>
    </row>
    <row r="4626" spans="1:17">
      <c r="A4626" s="93">
        <v>44145</v>
      </c>
      <c r="B4626" t="str">
        <v/>
      </c>
      <c r="C4626">
        <v>1.77</v>
      </c>
      <c r="D4626">
        <v>0</v>
      </c>
      <c r="E4626">
        <v>1</v>
      </c>
      <c r="F4626">
        <f t="shared" si="144"/>
        <v>0</v>
      </c>
      <c r="G4626" t="str">
        <v>LF-EIF</v>
      </c>
      <c r="H4626" s="97" t="str">
        <f>IF(ISERROR(IF(AND(A:A&gt;#REF!,A:A&lt;=#REF!,B:B&lt;&gt;"CANC",G:G=$S$2),C4626,0)),"",IF(AND(A:A&gt;#REF!,A:A&lt;=#REF!,B:B&lt;&gt;"CANC",G:G=$S$2),C4626,0))</f>
        <v/>
      </c>
      <c r="I4626" s="97" t="str">
        <f>IF(ISERROR(IF(AND(A:A&gt;#REF!,A:A&lt;=#REF!,B:B&lt;&gt;"CANC",G:G=$S$2),C4626,0)),"",IF(AND(A:A&gt;#REF!,A:A&lt;=#REF!,B:B&lt;&gt;"CANC",G:G=$S$2),F4626,0))</f>
        <v/>
      </c>
      <c r="K4626" s="93">
        <f>[3]!TradeDate</f>
        <v>0</v>
      </c>
      <c r="L4626" s="93">
        <f>[3]!AlteredStatus</f>
        <v>0</v>
      </c>
      <c r="M4626">
        <f>[3]!CommissionEUR</f>
        <v>0</v>
      </c>
      <c r="N4626">
        <f>[3]!LocalChargeXComm</f>
        <v>0</v>
      </c>
      <c r="O4626">
        <f>[3]!FXEUR</f>
        <v>0</v>
      </c>
      <c r="P4626" t="e">
        <f t="shared" si="145"/>
        <v>#DIV/0!</v>
      </c>
      <c r="Q4626">
        <f>[3]!PortfolioCode</f>
        <v>0</v>
      </c>
    </row>
    <row r="4627" spans="1:17">
      <c r="A4627" s="93">
        <v>44145</v>
      </c>
      <c r="B4627" t="str">
        <v/>
      </c>
      <c r="C4627">
        <v>13.73</v>
      </c>
      <c r="D4627">
        <v>0</v>
      </c>
      <c r="E4627">
        <v>1</v>
      </c>
      <c r="F4627">
        <f t="shared" si="144"/>
        <v>0</v>
      </c>
      <c r="G4627" t="str">
        <v>STIHL</v>
      </c>
      <c r="H4627" s="97" t="str">
        <f>IF(ISERROR(IF(AND(A:A&gt;#REF!,A:A&lt;=#REF!,B:B&lt;&gt;"CANC",G:G=$S$2),C4627,0)),"",IF(AND(A:A&gt;#REF!,A:A&lt;=#REF!,B:B&lt;&gt;"CANC",G:G=$S$2),C4627,0))</f>
        <v/>
      </c>
      <c r="I4627" s="97" t="str">
        <f>IF(ISERROR(IF(AND(A:A&gt;#REF!,A:A&lt;=#REF!,B:B&lt;&gt;"CANC",G:G=$S$2),C4627,0)),"",IF(AND(A:A&gt;#REF!,A:A&lt;=#REF!,B:B&lt;&gt;"CANC",G:G=$S$2),F4627,0))</f>
        <v/>
      </c>
      <c r="K4627" s="93">
        <f>[3]!TradeDate</f>
        <v>0</v>
      </c>
      <c r="L4627" s="93">
        <f>[3]!AlteredStatus</f>
        <v>0</v>
      </c>
      <c r="M4627">
        <f>[3]!CommissionEUR</f>
        <v>0</v>
      </c>
      <c r="N4627">
        <f>[3]!LocalChargeXComm</f>
        <v>0</v>
      </c>
      <c r="O4627">
        <f>[3]!FXEUR</f>
        <v>0</v>
      </c>
      <c r="P4627" t="e">
        <f t="shared" si="145"/>
        <v>#DIV/0!</v>
      </c>
      <c r="Q4627">
        <f>[3]!PortfolioCode</f>
        <v>0</v>
      </c>
    </row>
    <row r="4628" spans="1:17">
      <c r="A4628" s="93">
        <v>44145</v>
      </c>
      <c r="B4628" t="str">
        <v/>
      </c>
      <c r="C4628">
        <v>65.19</v>
      </c>
      <c r="D4628">
        <v>0</v>
      </c>
      <c r="E4628">
        <v>1</v>
      </c>
      <c r="F4628">
        <f t="shared" si="144"/>
        <v>0</v>
      </c>
      <c r="G4628" t="str">
        <v>ERAFP</v>
      </c>
      <c r="H4628" s="97" t="str">
        <f>IF(ISERROR(IF(AND(A:A&gt;#REF!,A:A&lt;=#REF!,B:B&lt;&gt;"CANC",G:G=$S$2),C4628,0)),"",IF(AND(A:A&gt;#REF!,A:A&lt;=#REF!,B:B&lt;&gt;"CANC",G:G=$S$2),C4628,0))</f>
        <v/>
      </c>
      <c r="I4628" s="97" t="str">
        <f>IF(ISERROR(IF(AND(A:A&gt;#REF!,A:A&lt;=#REF!,B:B&lt;&gt;"CANC",G:G=$S$2),C4628,0)),"",IF(AND(A:A&gt;#REF!,A:A&lt;=#REF!,B:B&lt;&gt;"CANC",G:G=$S$2),F4628,0))</f>
        <v/>
      </c>
      <c r="K4628" s="93">
        <f>[3]!TradeDate</f>
        <v>0</v>
      </c>
      <c r="L4628" s="93">
        <f>[3]!AlteredStatus</f>
        <v>0</v>
      </c>
      <c r="M4628">
        <f>[3]!CommissionEUR</f>
        <v>0</v>
      </c>
      <c r="N4628">
        <f>[3]!LocalChargeXComm</f>
        <v>0</v>
      </c>
      <c r="O4628">
        <f>[3]!FXEUR</f>
        <v>0</v>
      </c>
      <c r="P4628" t="e">
        <f t="shared" si="145"/>
        <v>#DIV/0!</v>
      </c>
      <c r="Q4628">
        <f>[3]!PortfolioCode</f>
        <v>0</v>
      </c>
    </row>
    <row r="4629" spans="1:17">
      <c r="A4629" s="93">
        <v>44145</v>
      </c>
      <c r="B4629" t="str">
        <v/>
      </c>
      <c r="C4629">
        <v>3.79</v>
      </c>
      <c r="D4629">
        <v>0</v>
      </c>
      <c r="E4629">
        <v>1</v>
      </c>
      <c r="F4629">
        <f t="shared" si="144"/>
        <v>0</v>
      </c>
      <c r="G4629" t="str">
        <v>LF-EIF</v>
      </c>
      <c r="H4629" s="97" t="str">
        <f>IF(ISERROR(IF(AND(A:A&gt;#REF!,A:A&lt;=#REF!,B:B&lt;&gt;"CANC",G:G=$S$2),C4629,0)),"",IF(AND(A:A&gt;#REF!,A:A&lt;=#REF!,B:B&lt;&gt;"CANC",G:G=$S$2),C4629,0))</f>
        <v/>
      </c>
      <c r="I4629" s="97" t="str">
        <f>IF(ISERROR(IF(AND(A:A&gt;#REF!,A:A&lt;=#REF!,B:B&lt;&gt;"CANC",G:G=$S$2),C4629,0)),"",IF(AND(A:A&gt;#REF!,A:A&lt;=#REF!,B:B&lt;&gt;"CANC",G:G=$S$2),F4629,0))</f>
        <v/>
      </c>
      <c r="K4629" s="93">
        <f>[3]!TradeDate</f>
        <v>0</v>
      </c>
      <c r="L4629" s="93">
        <f>[3]!AlteredStatus</f>
        <v>0</v>
      </c>
      <c r="M4629">
        <f>[3]!CommissionEUR</f>
        <v>0</v>
      </c>
      <c r="N4629">
        <f>[3]!LocalChargeXComm</f>
        <v>0</v>
      </c>
      <c r="O4629">
        <f>[3]!FXEUR</f>
        <v>0</v>
      </c>
      <c r="P4629" t="e">
        <f t="shared" si="145"/>
        <v>#DIV/0!</v>
      </c>
      <c r="Q4629">
        <f>[3]!PortfolioCode</f>
        <v>0</v>
      </c>
    </row>
    <row r="4630" spans="1:17">
      <c r="A4630" s="93">
        <v>44145</v>
      </c>
      <c r="B4630" t="str">
        <v/>
      </c>
      <c r="C4630">
        <v>21.76</v>
      </c>
      <c r="D4630">
        <v>0</v>
      </c>
      <c r="E4630">
        <v>1</v>
      </c>
      <c r="F4630">
        <f t="shared" si="144"/>
        <v>0</v>
      </c>
      <c r="G4630" t="str">
        <v>MESCF</v>
      </c>
      <c r="H4630" s="97" t="str">
        <f>IF(ISERROR(IF(AND(A:A&gt;#REF!,A:A&lt;=#REF!,B:B&lt;&gt;"CANC",G:G=$S$2),C4630,0)),"",IF(AND(A:A&gt;#REF!,A:A&lt;=#REF!,B:B&lt;&gt;"CANC",G:G=$S$2),C4630,0))</f>
        <v/>
      </c>
      <c r="I4630" s="97" t="str">
        <f>IF(ISERROR(IF(AND(A:A&gt;#REF!,A:A&lt;=#REF!,B:B&lt;&gt;"CANC",G:G=$S$2),C4630,0)),"",IF(AND(A:A&gt;#REF!,A:A&lt;=#REF!,B:B&lt;&gt;"CANC",G:G=$S$2),F4630,0))</f>
        <v/>
      </c>
      <c r="K4630" s="93">
        <f>[3]!TradeDate</f>
        <v>0</v>
      </c>
      <c r="L4630" s="93">
        <f>[3]!AlteredStatus</f>
        <v>0</v>
      </c>
      <c r="M4630">
        <f>[3]!CommissionEUR</f>
        <v>0</v>
      </c>
      <c r="N4630">
        <f>[3]!LocalChargeXComm</f>
        <v>0</v>
      </c>
      <c r="O4630">
        <f>[3]!FXEUR</f>
        <v>0</v>
      </c>
      <c r="P4630" t="e">
        <f t="shared" si="145"/>
        <v>#DIV/0!</v>
      </c>
      <c r="Q4630">
        <f>[3]!PortfolioCode</f>
        <v>0</v>
      </c>
    </row>
    <row r="4631" spans="1:17">
      <c r="A4631" s="93">
        <v>44145</v>
      </c>
      <c r="B4631" t="str">
        <v/>
      </c>
      <c r="C4631">
        <v>228.17</v>
      </c>
      <c r="D4631">
        <v>0</v>
      </c>
      <c r="E4631">
        <v>1</v>
      </c>
      <c r="F4631">
        <f t="shared" si="144"/>
        <v>0</v>
      </c>
      <c r="G4631" t="str">
        <v>ERAFP</v>
      </c>
      <c r="H4631" s="97" t="str">
        <f>IF(ISERROR(IF(AND(A:A&gt;#REF!,A:A&lt;=#REF!,B:B&lt;&gt;"CANC",G:G=$S$2),C4631,0)),"",IF(AND(A:A&gt;#REF!,A:A&lt;=#REF!,B:B&lt;&gt;"CANC",G:G=$S$2),C4631,0))</f>
        <v/>
      </c>
      <c r="I4631" s="97" t="str">
        <f>IF(ISERROR(IF(AND(A:A&gt;#REF!,A:A&lt;=#REF!,B:B&lt;&gt;"CANC",G:G=$S$2),C4631,0)),"",IF(AND(A:A&gt;#REF!,A:A&lt;=#REF!,B:B&lt;&gt;"CANC",G:G=$S$2),F4631,0))</f>
        <v/>
      </c>
      <c r="K4631" s="93">
        <f>[3]!TradeDate</f>
        <v>0</v>
      </c>
      <c r="L4631" s="93">
        <f>[3]!AlteredStatus</f>
        <v>0</v>
      </c>
      <c r="M4631">
        <f>[3]!CommissionEUR</f>
        <v>0</v>
      </c>
      <c r="N4631">
        <f>[3]!LocalChargeXComm</f>
        <v>0</v>
      </c>
      <c r="O4631">
        <f>[3]!FXEUR</f>
        <v>0</v>
      </c>
      <c r="P4631" t="e">
        <f t="shared" si="145"/>
        <v>#DIV/0!</v>
      </c>
      <c r="Q4631">
        <f>[3]!PortfolioCode</f>
        <v>0</v>
      </c>
    </row>
    <row r="4632" spans="1:17">
      <c r="A4632" s="93">
        <v>44145</v>
      </c>
      <c r="B4632" t="str">
        <v/>
      </c>
      <c r="C4632">
        <v>10.69</v>
      </c>
      <c r="D4632">
        <v>0</v>
      </c>
      <c r="E4632">
        <v>1</v>
      </c>
      <c r="F4632">
        <f t="shared" si="144"/>
        <v>0</v>
      </c>
      <c r="G4632" t="str">
        <v>LF-EIF</v>
      </c>
      <c r="H4632" s="97" t="str">
        <f>IF(ISERROR(IF(AND(A:A&gt;#REF!,A:A&lt;=#REF!,B:B&lt;&gt;"CANC",G:G=$S$2),C4632,0)),"",IF(AND(A:A&gt;#REF!,A:A&lt;=#REF!,B:B&lt;&gt;"CANC",G:G=$S$2),C4632,0))</f>
        <v/>
      </c>
      <c r="I4632" s="97" t="str">
        <f>IF(ISERROR(IF(AND(A:A&gt;#REF!,A:A&lt;=#REF!,B:B&lt;&gt;"CANC",G:G=$S$2),C4632,0)),"",IF(AND(A:A&gt;#REF!,A:A&lt;=#REF!,B:B&lt;&gt;"CANC",G:G=$S$2),F4632,0))</f>
        <v/>
      </c>
      <c r="K4632" s="93">
        <f>[3]!TradeDate</f>
        <v>0</v>
      </c>
      <c r="L4632" s="93">
        <f>[3]!AlteredStatus</f>
        <v>0</v>
      </c>
      <c r="M4632">
        <f>[3]!CommissionEUR</f>
        <v>0</v>
      </c>
      <c r="N4632">
        <f>[3]!LocalChargeXComm</f>
        <v>0</v>
      </c>
      <c r="O4632">
        <f>[3]!FXEUR</f>
        <v>0</v>
      </c>
      <c r="P4632" t="e">
        <f t="shared" si="145"/>
        <v>#DIV/0!</v>
      </c>
      <c r="Q4632">
        <f>[3]!PortfolioCode</f>
        <v>0</v>
      </c>
    </row>
    <row r="4633" spans="1:17">
      <c r="A4633" s="93">
        <v>44145</v>
      </c>
      <c r="B4633" t="str">
        <v/>
      </c>
      <c r="C4633">
        <v>112.71</v>
      </c>
      <c r="D4633">
        <v>0</v>
      </c>
      <c r="E4633">
        <v>1</v>
      </c>
      <c r="F4633">
        <f t="shared" si="144"/>
        <v>0</v>
      </c>
      <c r="G4633" t="str">
        <v>ERAFP</v>
      </c>
      <c r="H4633" s="97" t="str">
        <f>IF(ISERROR(IF(AND(A:A&gt;#REF!,A:A&lt;=#REF!,B:B&lt;&gt;"CANC",G:G=$S$2),C4633,0)),"",IF(AND(A:A&gt;#REF!,A:A&lt;=#REF!,B:B&lt;&gt;"CANC",G:G=$S$2),C4633,0))</f>
        <v/>
      </c>
      <c r="I4633" s="97" t="str">
        <f>IF(ISERROR(IF(AND(A:A&gt;#REF!,A:A&lt;=#REF!,B:B&lt;&gt;"CANC",G:G=$S$2),C4633,0)),"",IF(AND(A:A&gt;#REF!,A:A&lt;=#REF!,B:B&lt;&gt;"CANC",G:G=$S$2),F4633,0))</f>
        <v/>
      </c>
      <c r="K4633" s="93">
        <f>[3]!TradeDate</f>
        <v>0</v>
      </c>
      <c r="L4633" s="93">
        <f>[3]!AlteredStatus</f>
        <v>0</v>
      </c>
      <c r="M4633">
        <f>[3]!CommissionEUR</f>
        <v>0</v>
      </c>
      <c r="N4633">
        <f>[3]!LocalChargeXComm</f>
        <v>0</v>
      </c>
      <c r="O4633">
        <f>[3]!FXEUR</f>
        <v>0</v>
      </c>
      <c r="P4633" t="e">
        <f t="shared" si="145"/>
        <v>#DIV/0!</v>
      </c>
      <c r="Q4633">
        <f>[3]!PortfolioCode</f>
        <v>0</v>
      </c>
    </row>
    <row r="4634" spans="1:17">
      <c r="A4634" s="93">
        <v>44145</v>
      </c>
      <c r="B4634" t="str">
        <v/>
      </c>
      <c r="C4634">
        <v>4.79</v>
      </c>
      <c r="D4634">
        <v>0</v>
      </c>
      <c r="E4634">
        <v>1</v>
      </c>
      <c r="F4634">
        <f t="shared" si="144"/>
        <v>0</v>
      </c>
      <c r="G4634" t="str">
        <v>LF-EIF</v>
      </c>
      <c r="H4634" s="97" t="str">
        <f>IF(ISERROR(IF(AND(A:A&gt;#REF!,A:A&lt;=#REF!,B:B&lt;&gt;"CANC",G:G=$S$2),C4634,0)),"",IF(AND(A:A&gt;#REF!,A:A&lt;=#REF!,B:B&lt;&gt;"CANC",G:G=$S$2),C4634,0))</f>
        <v/>
      </c>
      <c r="I4634" s="97" t="str">
        <f>IF(ISERROR(IF(AND(A:A&gt;#REF!,A:A&lt;=#REF!,B:B&lt;&gt;"CANC",G:G=$S$2),C4634,0)),"",IF(AND(A:A&gt;#REF!,A:A&lt;=#REF!,B:B&lt;&gt;"CANC",G:G=$S$2),F4634,0))</f>
        <v/>
      </c>
      <c r="K4634" s="93">
        <f>[3]!TradeDate</f>
        <v>0</v>
      </c>
      <c r="L4634" s="93">
        <f>[3]!AlteredStatus</f>
        <v>0</v>
      </c>
      <c r="M4634">
        <f>[3]!CommissionEUR</f>
        <v>0</v>
      </c>
      <c r="N4634">
        <f>[3]!LocalChargeXComm</f>
        <v>0</v>
      </c>
      <c r="O4634">
        <f>[3]!FXEUR</f>
        <v>0</v>
      </c>
      <c r="P4634" t="e">
        <f t="shared" si="145"/>
        <v>#DIV/0!</v>
      </c>
      <c r="Q4634">
        <f>[3]!PortfolioCode</f>
        <v>0</v>
      </c>
    </row>
    <row r="4635" spans="1:17">
      <c r="A4635" s="93">
        <v>44146</v>
      </c>
      <c r="B4635" t="str">
        <v/>
      </c>
      <c r="C4635">
        <v>117.53</v>
      </c>
      <c r="D4635">
        <v>1</v>
      </c>
      <c r="E4635">
        <v>0.89119999999999999</v>
      </c>
      <c r="F4635">
        <f t="shared" si="144"/>
        <v>1.1220825852782765</v>
      </c>
      <c r="G4635" t="str">
        <v>STIHL</v>
      </c>
      <c r="H4635" s="97" t="str">
        <f>IF(ISERROR(IF(AND(A:A&gt;#REF!,A:A&lt;=#REF!,B:B&lt;&gt;"CANC",G:G=$S$2),C4635,0)),"",IF(AND(A:A&gt;#REF!,A:A&lt;=#REF!,B:B&lt;&gt;"CANC",G:G=$S$2),C4635,0))</f>
        <v/>
      </c>
      <c r="I4635" s="97" t="str">
        <f>IF(ISERROR(IF(AND(A:A&gt;#REF!,A:A&lt;=#REF!,B:B&lt;&gt;"CANC",G:G=$S$2),C4635,0)),"",IF(AND(A:A&gt;#REF!,A:A&lt;=#REF!,B:B&lt;&gt;"CANC",G:G=$S$2),F4635,0))</f>
        <v/>
      </c>
      <c r="K4635" s="93">
        <f>[3]!TradeDate</f>
        <v>0</v>
      </c>
      <c r="L4635" s="93">
        <f>[3]!AlteredStatus</f>
        <v>0</v>
      </c>
      <c r="M4635">
        <f>[3]!CommissionEUR</f>
        <v>0</v>
      </c>
      <c r="N4635">
        <f>[3]!LocalChargeXComm</f>
        <v>0</v>
      </c>
      <c r="O4635">
        <f>[3]!FXEUR</f>
        <v>0</v>
      </c>
      <c r="P4635" t="e">
        <f t="shared" si="145"/>
        <v>#DIV/0!</v>
      </c>
      <c r="Q4635">
        <f>[3]!PortfolioCode</f>
        <v>0</v>
      </c>
    </row>
    <row r="4636" spans="1:17">
      <c r="A4636" s="93">
        <v>44146</v>
      </c>
      <c r="B4636" t="str">
        <v/>
      </c>
      <c r="C4636">
        <v>0</v>
      </c>
      <c r="D4636">
        <v>0</v>
      </c>
      <c r="E4636">
        <v>0.89119999999999999</v>
      </c>
      <c r="F4636">
        <f t="shared" si="144"/>
        <v>0</v>
      </c>
      <c r="G4636" t="str">
        <v>LF-UKIF</v>
      </c>
      <c r="H4636" s="97" t="str">
        <f>IF(ISERROR(IF(AND(A:A&gt;#REF!,A:A&lt;=#REF!,B:B&lt;&gt;"CANC",G:G=$S$2),C4636,0)),"",IF(AND(A:A&gt;#REF!,A:A&lt;=#REF!,B:B&lt;&gt;"CANC",G:G=$S$2),C4636,0))</f>
        <v/>
      </c>
      <c r="I4636" s="97" t="str">
        <f>IF(ISERROR(IF(AND(A:A&gt;#REF!,A:A&lt;=#REF!,B:B&lt;&gt;"CANC",G:G=$S$2),C4636,0)),"",IF(AND(A:A&gt;#REF!,A:A&lt;=#REF!,B:B&lt;&gt;"CANC",G:G=$S$2),F4636,0))</f>
        <v/>
      </c>
      <c r="K4636" s="93">
        <f>[3]!TradeDate</f>
        <v>0</v>
      </c>
      <c r="L4636" s="93">
        <f>[3]!AlteredStatus</f>
        <v>0</v>
      </c>
      <c r="M4636">
        <f>[3]!CommissionEUR</f>
        <v>0</v>
      </c>
      <c r="N4636">
        <f>[3]!LocalChargeXComm</f>
        <v>0</v>
      </c>
      <c r="O4636">
        <f>[3]!FXEUR</f>
        <v>0</v>
      </c>
      <c r="P4636" t="e">
        <f t="shared" si="145"/>
        <v>#DIV/0!</v>
      </c>
      <c r="Q4636">
        <f>[3]!PortfolioCode</f>
        <v>0</v>
      </c>
    </row>
    <row r="4637" spans="1:17">
      <c r="A4637" s="93">
        <v>44146</v>
      </c>
      <c r="B4637" t="str">
        <v/>
      </c>
      <c r="C4637">
        <v>0</v>
      </c>
      <c r="D4637">
        <v>0</v>
      </c>
      <c r="E4637">
        <v>0.89119999999999999</v>
      </c>
      <c r="F4637">
        <f t="shared" si="144"/>
        <v>0</v>
      </c>
      <c r="G4637" t="str">
        <v>MEEIF</v>
      </c>
      <c r="H4637" s="97" t="str">
        <f>IF(ISERROR(IF(AND(A:A&gt;#REF!,A:A&lt;=#REF!,B:B&lt;&gt;"CANC",G:G=$S$2),C4637,0)),"",IF(AND(A:A&gt;#REF!,A:A&lt;=#REF!,B:B&lt;&gt;"CANC",G:G=$S$2),C4637,0))</f>
        <v/>
      </c>
      <c r="I4637" s="97" t="str">
        <f>IF(ISERROR(IF(AND(A:A&gt;#REF!,A:A&lt;=#REF!,B:B&lt;&gt;"CANC",G:G=$S$2),C4637,0)),"",IF(AND(A:A&gt;#REF!,A:A&lt;=#REF!,B:B&lt;&gt;"CANC",G:G=$S$2),F4637,0))</f>
        <v/>
      </c>
      <c r="K4637" s="93">
        <f>[3]!TradeDate</f>
        <v>0</v>
      </c>
      <c r="L4637" s="93">
        <f>[3]!AlteredStatus</f>
        <v>0</v>
      </c>
      <c r="M4637">
        <f>[3]!CommissionEUR</f>
        <v>0</v>
      </c>
      <c r="N4637">
        <f>[3]!LocalChargeXComm</f>
        <v>0</v>
      </c>
      <c r="O4637">
        <f>[3]!FXEUR</f>
        <v>0</v>
      </c>
      <c r="P4637" t="e">
        <f t="shared" si="145"/>
        <v>#DIV/0!</v>
      </c>
      <c r="Q4637">
        <f>[3]!PortfolioCode</f>
        <v>0</v>
      </c>
    </row>
    <row r="4638" spans="1:17">
      <c r="A4638" s="93">
        <v>44146</v>
      </c>
      <c r="B4638" t="str">
        <v/>
      </c>
      <c r="C4638">
        <v>1849.39</v>
      </c>
      <c r="D4638">
        <v>0</v>
      </c>
      <c r="E4638">
        <v>10.186299999999999</v>
      </c>
      <c r="F4638">
        <f t="shared" si="144"/>
        <v>0</v>
      </c>
      <c r="G4638" t="str">
        <v>BWF</v>
      </c>
      <c r="H4638" s="97" t="str">
        <f>IF(ISERROR(IF(AND(A:A&gt;#REF!,A:A&lt;=#REF!,B:B&lt;&gt;"CANC",G:G=$S$2),C4638,0)),"",IF(AND(A:A&gt;#REF!,A:A&lt;=#REF!,B:B&lt;&gt;"CANC",G:G=$S$2),C4638,0))</f>
        <v/>
      </c>
      <c r="I4638" s="97" t="str">
        <f>IF(ISERROR(IF(AND(A:A&gt;#REF!,A:A&lt;=#REF!,B:B&lt;&gt;"CANC",G:G=$S$2),C4638,0)),"",IF(AND(A:A&gt;#REF!,A:A&lt;=#REF!,B:B&lt;&gt;"CANC",G:G=$S$2),F4638,0))</f>
        <v/>
      </c>
      <c r="K4638" s="93">
        <f>[3]!TradeDate</f>
        <v>0</v>
      </c>
      <c r="L4638" s="93">
        <f>[3]!AlteredStatus</f>
        <v>0</v>
      </c>
      <c r="M4638">
        <f>[3]!CommissionEUR</f>
        <v>0</v>
      </c>
      <c r="N4638">
        <f>[3]!LocalChargeXComm</f>
        <v>0</v>
      </c>
      <c r="O4638">
        <f>[3]!FXEUR</f>
        <v>0</v>
      </c>
      <c r="P4638" t="e">
        <f t="shared" si="145"/>
        <v>#DIV/0!</v>
      </c>
      <c r="Q4638">
        <f>[3]!PortfolioCode</f>
        <v>0</v>
      </c>
    </row>
    <row r="4639" spans="1:17">
      <c r="A4639" s="93">
        <v>44146</v>
      </c>
      <c r="B4639" t="str">
        <v/>
      </c>
      <c r="C4639">
        <v>354.77</v>
      </c>
      <c r="D4639">
        <v>17743.060000000001</v>
      </c>
      <c r="E4639">
        <v>1</v>
      </c>
      <c r="F4639">
        <f t="shared" si="144"/>
        <v>17743.060000000001</v>
      </c>
      <c r="G4639" t="str">
        <v>BWF</v>
      </c>
      <c r="H4639" s="97" t="str">
        <f>IF(ISERROR(IF(AND(A:A&gt;#REF!,A:A&lt;=#REF!,B:B&lt;&gt;"CANC",G:G=$S$2),C4639,0)),"",IF(AND(A:A&gt;#REF!,A:A&lt;=#REF!,B:B&lt;&gt;"CANC",G:G=$S$2),C4639,0))</f>
        <v/>
      </c>
      <c r="I4639" s="97" t="str">
        <f>IF(ISERROR(IF(AND(A:A&gt;#REF!,A:A&lt;=#REF!,B:B&lt;&gt;"CANC",G:G=$S$2),C4639,0)),"",IF(AND(A:A&gt;#REF!,A:A&lt;=#REF!,B:B&lt;&gt;"CANC",G:G=$S$2),F4639,0))</f>
        <v/>
      </c>
      <c r="K4639" s="93">
        <f>[3]!TradeDate</f>
        <v>0</v>
      </c>
      <c r="L4639" s="93">
        <f>[3]!AlteredStatus</f>
        <v>0</v>
      </c>
      <c r="M4639">
        <f>[3]!CommissionEUR</f>
        <v>0</v>
      </c>
      <c r="N4639">
        <f>[3]!LocalChargeXComm</f>
        <v>0</v>
      </c>
      <c r="O4639">
        <f>[3]!FXEUR</f>
        <v>0</v>
      </c>
      <c r="P4639" t="e">
        <f t="shared" si="145"/>
        <v>#DIV/0!</v>
      </c>
      <c r="Q4639">
        <f>[3]!PortfolioCode</f>
        <v>0</v>
      </c>
    </row>
    <row r="4640" spans="1:17">
      <c r="A4640" s="93">
        <v>44146</v>
      </c>
      <c r="B4640" t="str">
        <v/>
      </c>
      <c r="C4640">
        <v>629.70000000000005</v>
      </c>
      <c r="D4640">
        <v>9445.56</v>
      </c>
      <c r="E4640">
        <v>1</v>
      </c>
      <c r="F4640">
        <f t="shared" si="144"/>
        <v>9445.56</v>
      </c>
      <c r="G4640" t="str">
        <v>BWF</v>
      </c>
      <c r="H4640" s="97" t="str">
        <f>IF(ISERROR(IF(AND(A:A&gt;#REF!,A:A&lt;=#REF!,B:B&lt;&gt;"CANC",G:G=$S$2),C4640,0)),"",IF(AND(A:A&gt;#REF!,A:A&lt;=#REF!,B:B&lt;&gt;"CANC",G:G=$S$2),C4640,0))</f>
        <v/>
      </c>
      <c r="I4640" s="97" t="str">
        <f>IF(ISERROR(IF(AND(A:A&gt;#REF!,A:A&lt;=#REF!,B:B&lt;&gt;"CANC",G:G=$S$2),C4640,0)),"",IF(AND(A:A&gt;#REF!,A:A&lt;=#REF!,B:B&lt;&gt;"CANC",G:G=$S$2),F4640,0))</f>
        <v/>
      </c>
      <c r="K4640" s="93">
        <f>[3]!TradeDate</f>
        <v>0</v>
      </c>
      <c r="L4640" s="93">
        <f>[3]!AlteredStatus</f>
        <v>0</v>
      </c>
      <c r="M4640">
        <f>[3]!CommissionEUR</f>
        <v>0</v>
      </c>
      <c r="N4640">
        <f>[3]!LocalChargeXComm</f>
        <v>0</v>
      </c>
      <c r="O4640">
        <f>[3]!FXEUR</f>
        <v>0</v>
      </c>
      <c r="P4640" t="e">
        <f t="shared" si="145"/>
        <v>#DIV/0!</v>
      </c>
      <c r="Q4640">
        <f>[3]!PortfolioCode</f>
        <v>0</v>
      </c>
    </row>
    <row r="4641" spans="1:17">
      <c r="A4641" s="93">
        <v>44146</v>
      </c>
      <c r="B4641" t="str">
        <v/>
      </c>
      <c r="C4641">
        <v>293.07</v>
      </c>
      <c r="D4641">
        <v>0</v>
      </c>
      <c r="E4641">
        <v>1</v>
      </c>
      <c r="F4641">
        <f t="shared" si="144"/>
        <v>0</v>
      </c>
      <c r="G4641" t="str">
        <v>BWF</v>
      </c>
      <c r="H4641" s="97" t="str">
        <f>IF(ISERROR(IF(AND(A:A&gt;#REF!,A:A&lt;=#REF!,B:B&lt;&gt;"CANC",G:G=$S$2),C4641,0)),"",IF(AND(A:A&gt;#REF!,A:A&lt;=#REF!,B:B&lt;&gt;"CANC",G:G=$S$2),C4641,0))</f>
        <v/>
      </c>
      <c r="I4641" s="97" t="str">
        <f>IF(ISERROR(IF(AND(A:A&gt;#REF!,A:A&lt;=#REF!,B:B&lt;&gt;"CANC",G:G=$S$2),C4641,0)),"",IF(AND(A:A&gt;#REF!,A:A&lt;=#REF!,B:B&lt;&gt;"CANC",G:G=$S$2),F4641,0))</f>
        <v/>
      </c>
      <c r="K4641" s="93">
        <f>[3]!TradeDate</f>
        <v>0</v>
      </c>
      <c r="L4641" s="93">
        <f>[3]!AlteredStatus</f>
        <v>0</v>
      </c>
      <c r="M4641">
        <f>[3]!CommissionEUR</f>
        <v>0</v>
      </c>
      <c r="N4641">
        <f>[3]!LocalChargeXComm</f>
        <v>0</v>
      </c>
      <c r="O4641">
        <f>[3]!FXEUR</f>
        <v>0</v>
      </c>
      <c r="P4641" t="e">
        <f t="shared" si="145"/>
        <v>#DIV/0!</v>
      </c>
      <c r="Q4641">
        <f>[3]!PortfolioCode</f>
        <v>0</v>
      </c>
    </row>
    <row r="4642" spans="1:17">
      <c r="A4642" s="93">
        <v>44146</v>
      </c>
      <c r="B4642" t="str">
        <v/>
      </c>
      <c r="C4642">
        <v>1367.58</v>
      </c>
      <c r="D4642">
        <v>0</v>
      </c>
      <c r="E4642">
        <v>10.186299999999999</v>
      </c>
      <c r="F4642">
        <f t="shared" si="144"/>
        <v>0</v>
      </c>
      <c r="G4642" t="str">
        <v>BWF</v>
      </c>
      <c r="H4642" s="97" t="str">
        <f>IF(ISERROR(IF(AND(A:A&gt;#REF!,A:A&lt;=#REF!,B:B&lt;&gt;"CANC",G:G=$S$2),C4642,0)),"",IF(AND(A:A&gt;#REF!,A:A&lt;=#REF!,B:B&lt;&gt;"CANC",G:G=$S$2),C4642,0))</f>
        <v/>
      </c>
      <c r="I4642" s="97" t="str">
        <f>IF(ISERROR(IF(AND(A:A&gt;#REF!,A:A&lt;=#REF!,B:B&lt;&gt;"CANC",G:G=$S$2),C4642,0)),"",IF(AND(A:A&gt;#REF!,A:A&lt;=#REF!,B:B&lt;&gt;"CANC",G:G=$S$2),F4642,0))</f>
        <v/>
      </c>
      <c r="K4642" s="93">
        <f>[3]!TradeDate</f>
        <v>0</v>
      </c>
      <c r="L4642" s="93">
        <f>[3]!AlteredStatus</f>
        <v>0</v>
      </c>
      <c r="M4642">
        <f>[3]!CommissionEUR</f>
        <v>0</v>
      </c>
      <c r="N4642">
        <f>[3]!LocalChargeXComm</f>
        <v>0</v>
      </c>
      <c r="O4642">
        <f>[3]!FXEUR</f>
        <v>0</v>
      </c>
      <c r="P4642" t="e">
        <f t="shared" si="145"/>
        <v>#DIV/0!</v>
      </c>
      <c r="Q4642">
        <f>[3]!PortfolioCode</f>
        <v>0</v>
      </c>
    </row>
    <row r="4643" spans="1:17">
      <c r="A4643" s="93">
        <v>44146</v>
      </c>
      <c r="B4643" t="str">
        <v/>
      </c>
      <c r="C4643">
        <v>82.05</v>
      </c>
      <c r="D4643">
        <v>0</v>
      </c>
      <c r="E4643">
        <v>10.186299999999999</v>
      </c>
      <c r="F4643">
        <f t="shared" si="144"/>
        <v>0</v>
      </c>
      <c r="G4643" t="str">
        <v>KEVA</v>
      </c>
      <c r="H4643" s="97" t="str">
        <f>IF(ISERROR(IF(AND(A:A&gt;#REF!,A:A&lt;=#REF!,B:B&lt;&gt;"CANC",G:G=$S$2),C4643,0)),"",IF(AND(A:A&gt;#REF!,A:A&lt;=#REF!,B:B&lt;&gt;"CANC",G:G=$S$2),C4643,0))</f>
        <v/>
      </c>
      <c r="I4643" s="97" t="str">
        <f>IF(ISERROR(IF(AND(A:A&gt;#REF!,A:A&lt;=#REF!,B:B&lt;&gt;"CANC",G:G=$S$2),C4643,0)),"",IF(AND(A:A&gt;#REF!,A:A&lt;=#REF!,B:B&lt;&gt;"CANC",G:G=$S$2),F4643,0))</f>
        <v/>
      </c>
      <c r="K4643" s="93">
        <f>[3]!TradeDate</f>
        <v>0</v>
      </c>
      <c r="L4643" s="93">
        <f>[3]!AlteredStatus</f>
        <v>0</v>
      </c>
      <c r="M4643">
        <f>[3]!CommissionEUR</f>
        <v>0</v>
      </c>
      <c r="N4643">
        <f>[3]!LocalChargeXComm</f>
        <v>0</v>
      </c>
      <c r="O4643">
        <f>[3]!FXEUR</f>
        <v>0</v>
      </c>
      <c r="P4643" t="e">
        <f t="shared" si="145"/>
        <v>#DIV/0!</v>
      </c>
      <c r="Q4643">
        <f>[3]!PortfolioCode</f>
        <v>0</v>
      </c>
    </row>
    <row r="4644" spans="1:17">
      <c r="A4644" s="93">
        <v>44146</v>
      </c>
      <c r="B4644" t="str">
        <v/>
      </c>
      <c r="C4644">
        <v>54.7</v>
      </c>
      <c r="D4644">
        <v>0</v>
      </c>
      <c r="E4644">
        <v>10.186299999999999</v>
      </c>
      <c r="F4644">
        <f t="shared" si="144"/>
        <v>0</v>
      </c>
      <c r="G4644" t="str">
        <v>STIHL</v>
      </c>
      <c r="H4644" s="97" t="str">
        <f>IF(ISERROR(IF(AND(A:A&gt;#REF!,A:A&lt;=#REF!,B:B&lt;&gt;"CANC",G:G=$S$2),C4644,0)),"",IF(AND(A:A&gt;#REF!,A:A&lt;=#REF!,B:B&lt;&gt;"CANC",G:G=$S$2),C4644,0))</f>
        <v/>
      </c>
      <c r="I4644" s="97" t="str">
        <f>IF(ISERROR(IF(AND(A:A&gt;#REF!,A:A&lt;=#REF!,B:B&lt;&gt;"CANC",G:G=$S$2),C4644,0)),"",IF(AND(A:A&gt;#REF!,A:A&lt;=#REF!,B:B&lt;&gt;"CANC",G:G=$S$2),F4644,0))</f>
        <v/>
      </c>
      <c r="K4644" s="93">
        <f>[3]!TradeDate</f>
        <v>0</v>
      </c>
      <c r="L4644" s="93">
        <f>[3]!AlteredStatus</f>
        <v>0</v>
      </c>
      <c r="M4644">
        <f>[3]!CommissionEUR</f>
        <v>0</v>
      </c>
      <c r="N4644">
        <f>[3]!LocalChargeXComm</f>
        <v>0</v>
      </c>
      <c r="O4644">
        <f>[3]!FXEUR</f>
        <v>0</v>
      </c>
      <c r="P4644" t="e">
        <f t="shared" si="145"/>
        <v>#DIV/0!</v>
      </c>
      <c r="Q4644">
        <f>[3]!PortfolioCode</f>
        <v>0</v>
      </c>
    </row>
    <row r="4645" spans="1:17">
      <c r="A4645" s="93">
        <v>44146</v>
      </c>
      <c r="B4645" t="str">
        <v/>
      </c>
      <c r="C4645">
        <v>391.58</v>
      </c>
      <c r="D4645">
        <v>19584.29</v>
      </c>
      <c r="E4645">
        <v>1</v>
      </c>
      <c r="F4645">
        <f t="shared" si="144"/>
        <v>19584.29</v>
      </c>
      <c r="G4645" t="str">
        <v>BWF</v>
      </c>
      <c r="H4645" s="97" t="str">
        <f>IF(ISERROR(IF(AND(A:A&gt;#REF!,A:A&lt;=#REF!,B:B&lt;&gt;"CANC",G:G=$S$2),C4645,0)),"",IF(AND(A:A&gt;#REF!,A:A&lt;=#REF!,B:B&lt;&gt;"CANC",G:G=$S$2),C4645,0))</f>
        <v/>
      </c>
      <c r="I4645" s="97" t="str">
        <f>IF(ISERROR(IF(AND(A:A&gt;#REF!,A:A&lt;=#REF!,B:B&lt;&gt;"CANC",G:G=$S$2),C4645,0)),"",IF(AND(A:A&gt;#REF!,A:A&lt;=#REF!,B:B&lt;&gt;"CANC",G:G=$S$2),F4645,0))</f>
        <v/>
      </c>
      <c r="K4645" s="93">
        <f>[3]!TradeDate</f>
        <v>0</v>
      </c>
      <c r="L4645" s="93">
        <f>[3]!AlteredStatus</f>
        <v>0</v>
      </c>
      <c r="M4645">
        <f>[3]!CommissionEUR</f>
        <v>0</v>
      </c>
      <c r="N4645">
        <f>[3]!LocalChargeXComm</f>
        <v>0</v>
      </c>
      <c r="O4645">
        <f>[3]!FXEUR</f>
        <v>0</v>
      </c>
      <c r="P4645" t="e">
        <f t="shared" si="145"/>
        <v>#DIV/0!</v>
      </c>
      <c r="Q4645">
        <f>[3]!PortfolioCode</f>
        <v>0</v>
      </c>
    </row>
    <row r="4646" spans="1:17">
      <c r="A4646" s="93">
        <v>44146</v>
      </c>
      <c r="B4646" t="str">
        <v/>
      </c>
      <c r="C4646">
        <v>452.97</v>
      </c>
      <c r="D4646">
        <v>0</v>
      </c>
      <c r="E4646">
        <v>1</v>
      </c>
      <c r="F4646">
        <f t="shared" si="144"/>
        <v>0</v>
      </c>
      <c r="G4646" t="str">
        <v>BWF</v>
      </c>
      <c r="H4646" s="97" t="str">
        <f>IF(ISERROR(IF(AND(A:A&gt;#REF!,A:A&lt;=#REF!,B:B&lt;&gt;"CANC",G:G=$S$2),C4646,0)),"",IF(AND(A:A&gt;#REF!,A:A&lt;=#REF!,B:B&lt;&gt;"CANC",G:G=$S$2),C4646,0))</f>
        <v/>
      </c>
      <c r="I4646" s="97" t="str">
        <f>IF(ISERROR(IF(AND(A:A&gt;#REF!,A:A&lt;=#REF!,B:B&lt;&gt;"CANC",G:G=$S$2),C4646,0)),"",IF(AND(A:A&gt;#REF!,A:A&lt;=#REF!,B:B&lt;&gt;"CANC",G:G=$S$2),F4646,0))</f>
        <v/>
      </c>
      <c r="K4646" s="93">
        <f>[3]!TradeDate</f>
        <v>0</v>
      </c>
      <c r="L4646" s="93">
        <f>[3]!AlteredStatus</f>
        <v>0</v>
      </c>
      <c r="M4646">
        <f>[3]!CommissionEUR</f>
        <v>0</v>
      </c>
      <c r="N4646">
        <f>[3]!LocalChargeXComm</f>
        <v>0</v>
      </c>
      <c r="O4646">
        <f>[3]!FXEUR</f>
        <v>0</v>
      </c>
      <c r="P4646" t="e">
        <f t="shared" si="145"/>
        <v>#DIV/0!</v>
      </c>
      <c r="Q4646">
        <f>[3]!PortfolioCode</f>
        <v>0</v>
      </c>
    </row>
    <row r="4647" spans="1:17">
      <c r="A4647" s="93">
        <v>44146</v>
      </c>
      <c r="B4647" t="str">
        <v/>
      </c>
      <c r="C4647">
        <v>677.24</v>
      </c>
      <c r="D4647">
        <v>15092.09</v>
      </c>
      <c r="E4647">
        <v>0.89119999999999999</v>
      </c>
      <c r="F4647">
        <f t="shared" si="144"/>
        <v>16934.571364452426</v>
      </c>
      <c r="G4647" t="str">
        <v>BWF</v>
      </c>
      <c r="H4647" s="97" t="str">
        <f>IF(ISERROR(IF(AND(A:A&gt;#REF!,A:A&lt;=#REF!,B:B&lt;&gt;"CANC",G:G=$S$2),C4647,0)),"",IF(AND(A:A&gt;#REF!,A:A&lt;=#REF!,B:B&lt;&gt;"CANC",G:G=$S$2),C4647,0))</f>
        <v/>
      </c>
      <c r="I4647" s="97" t="str">
        <f>IF(ISERROR(IF(AND(A:A&gt;#REF!,A:A&lt;=#REF!,B:B&lt;&gt;"CANC",G:G=$S$2),C4647,0)),"",IF(AND(A:A&gt;#REF!,A:A&lt;=#REF!,B:B&lt;&gt;"CANC",G:G=$S$2),F4647,0))</f>
        <v/>
      </c>
      <c r="K4647" s="93">
        <f>[3]!TradeDate</f>
        <v>0</v>
      </c>
      <c r="L4647" s="93">
        <f>[3]!AlteredStatus</f>
        <v>0</v>
      </c>
      <c r="M4647">
        <f>[3]!CommissionEUR</f>
        <v>0</v>
      </c>
      <c r="N4647">
        <f>[3]!LocalChargeXComm</f>
        <v>0</v>
      </c>
      <c r="O4647">
        <f>[3]!FXEUR</f>
        <v>0</v>
      </c>
      <c r="P4647" t="e">
        <f t="shared" si="145"/>
        <v>#DIV/0!</v>
      </c>
      <c r="Q4647">
        <f>[3]!PortfolioCode</f>
        <v>0</v>
      </c>
    </row>
    <row r="4648" spans="1:17">
      <c r="A4648" s="93">
        <v>44146</v>
      </c>
      <c r="B4648" t="str">
        <v/>
      </c>
      <c r="C4648">
        <v>546.74</v>
      </c>
      <c r="D4648">
        <v>0</v>
      </c>
      <c r="E4648">
        <v>1</v>
      </c>
      <c r="F4648">
        <f t="shared" si="144"/>
        <v>0</v>
      </c>
      <c r="G4648" t="str">
        <v>BWF</v>
      </c>
      <c r="H4648" s="97" t="str">
        <f>IF(ISERROR(IF(AND(A:A&gt;#REF!,A:A&lt;=#REF!,B:B&lt;&gt;"CANC",G:G=$S$2),C4648,0)),"",IF(AND(A:A&gt;#REF!,A:A&lt;=#REF!,B:B&lt;&gt;"CANC",G:G=$S$2),C4648,0))</f>
        <v/>
      </c>
      <c r="I4648" s="97" t="str">
        <f>IF(ISERROR(IF(AND(A:A&gt;#REF!,A:A&lt;=#REF!,B:B&lt;&gt;"CANC",G:G=$S$2),C4648,0)),"",IF(AND(A:A&gt;#REF!,A:A&lt;=#REF!,B:B&lt;&gt;"CANC",G:G=$S$2),F4648,0))</f>
        <v/>
      </c>
      <c r="K4648" s="93">
        <f>[3]!TradeDate</f>
        <v>0</v>
      </c>
      <c r="L4648" s="93">
        <f>[3]!AlteredStatus</f>
        <v>0</v>
      </c>
      <c r="M4648">
        <f>[3]!CommissionEUR</f>
        <v>0</v>
      </c>
      <c r="N4648">
        <f>[3]!LocalChargeXComm</f>
        <v>0</v>
      </c>
      <c r="O4648">
        <f>[3]!FXEUR</f>
        <v>0</v>
      </c>
      <c r="P4648" t="e">
        <f t="shared" si="145"/>
        <v>#DIV/0!</v>
      </c>
      <c r="Q4648">
        <f>[3]!PortfolioCode</f>
        <v>0</v>
      </c>
    </row>
    <row r="4649" spans="1:17">
      <c r="A4649" s="93">
        <v>44146</v>
      </c>
      <c r="B4649" t="str">
        <v/>
      </c>
      <c r="C4649">
        <v>314.62</v>
      </c>
      <c r="D4649">
        <v>0</v>
      </c>
      <c r="E4649">
        <v>1.08</v>
      </c>
      <c r="F4649">
        <f t="shared" si="144"/>
        <v>0</v>
      </c>
      <c r="G4649" t="str">
        <v>BWF</v>
      </c>
      <c r="H4649" s="97" t="str">
        <f>IF(ISERROR(IF(AND(A:A&gt;#REF!,A:A&lt;=#REF!,B:B&lt;&gt;"CANC",G:G=$S$2),C4649,0)),"",IF(AND(A:A&gt;#REF!,A:A&lt;=#REF!,B:B&lt;&gt;"CANC",G:G=$S$2),C4649,0))</f>
        <v/>
      </c>
      <c r="I4649" s="97" t="str">
        <f>IF(ISERROR(IF(AND(A:A&gt;#REF!,A:A&lt;=#REF!,B:B&lt;&gt;"CANC",G:G=$S$2),C4649,0)),"",IF(AND(A:A&gt;#REF!,A:A&lt;=#REF!,B:B&lt;&gt;"CANC",G:G=$S$2),F4649,0))</f>
        <v/>
      </c>
      <c r="K4649" s="93">
        <f>[3]!TradeDate</f>
        <v>0</v>
      </c>
      <c r="L4649" s="93">
        <f>[3]!AlteredStatus</f>
        <v>0</v>
      </c>
      <c r="M4649">
        <f>[3]!CommissionEUR</f>
        <v>0</v>
      </c>
      <c r="N4649">
        <f>[3]!LocalChargeXComm</f>
        <v>0</v>
      </c>
      <c r="O4649">
        <f>[3]!FXEUR</f>
        <v>0</v>
      </c>
      <c r="P4649" t="e">
        <f t="shared" si="145"/>
        <v>#DIV/0!</v>
      </c>
      <c r="Q4649">
        <f>[3]!PortfolioCode</f>
        <v>0</v>
      </c>
    </row>
    <row r="4650" spans="1:17">
      <c r="A4650" s="93">
        <v>44146</v>
      </c>
      <c r="B4650" t="str">
        <v/>
      </c>
      <c r="C4650">
        <v>859.55</v>
      </c>
      <c r="D4650">
        <v>5476.19</v>
      </c>
      <c r="E4650">
        <v>0.89119999999999999</v>
      </c>
      <c r="F4650">
        <f t="shared" si="144"/>
        <v>6144.7374326750441</v>
      </c>
      <c r="G4650" t="str">
        <v>BWF</v>
      </c>
      <c r="H4650" s="97" t="str">
        <f>IF(ISERROR(IF(AND(A:A&gt;#REF!,A:A&lt;=#REF!,B:B&lt;&gt;"CANC",G:G=$S$2),C4650,0)),"",IF(AND(A:A&gt;#REF!,A:A&lt;=#REF!,B:B&lt;&gt;"CANC",G:G=$S$2),C4650,0))</f>
        <v/>
      </c>
      <c r="I4650" s="97" t="str">
        <f>IF(ISERROR(IF(AND(A:A&gt;#REF!,A:A&lt;=#REF!,B:B&lt;&gt;"CANC",G:G=$S$2),C4650,0)),"",IF(AND(A:A&gt;#REF!,A:A&lt;=#REF!,B:B&lt;&gt;"CANC",G:G=$S$2),F4650,0))</f>
        <v/>
      </c>
      <c r="K4650" s="93">
        <f>[3]!TradeDate</f>
        <v>0</v>
      </c>
      <c r="L4650" s="93">
        <f>[3]!AlteredStatus</f>
        <v>0</v>
      </c>
      <c r="M4650">
        <f>[3]!CommissionEUR</f>
        <v>0</v>
      </c>
      <c r="N4650">
        <f>[3]!LocalChargeXComm</f>
        <v>0</v>
      </c>
      <c r="O4650">
        <f>[3]!FXEUR</f>
        <v>0</v>
      </c>
      <c r="P4650" t="e">
        <f t="shared" si="145"/>
        <v>#DIV/0!</v>
      </c>
      <c r="Q4650">
        <f>[3]!PortfolioCode</f>
        <v>0</v>
      </c>
    </row>
    <row r="4651" spans="1:17">
      <c r="A4651" s="93">
        <v>44146</v>
      </c>
      <c r="B4651" t="str">
        <v/>
      </c>
      <c r="C4651">
        <v>349.74</v>
      </c>
      <c r="D4651">
        <v>0</v>
      </c>
      <c r="E4651">
        <v>7.4459999999999997</v>
      </c>
      <c r="F4651">
        <f t="shared" si="144"/>
        <v>0</v>
      </c>
      <c r="G4651" t="str">
        <v>BWF</v>
      </c>
      <c r="H4651" s="97" t="str">
        <f>IF(ISERROR(IF(AND(A:A&gt;#REF!,A:A&lt;=#REF!,B:B&lt;&gt;"CANC",G:G=$S$2),C4651,0)),"",IF(AND(A:A&gt;#REF!,A:A&lt;=#REF!,B:B&lt;&gt;"CANC",G:G=$S$2),C4651,0))</f>
        <v/>
      </c>
      <c r="I4651" s="97" t="str">
        <f>IF(ISERROR(IF(AND(A:A&gt;#REF!,A:A&lt;=#REF!,B:B&lt;&gt;"CANC",G:G=$S$2),C4651,0)),"",IF(AND(A:A&gt;#REF!,A:A&lt;=#REF!,B:B&lt;&gt;"CANC",G:G=$S$2),F4651,0))</f>
        <v/>
      </c>
      <c r="K4651" s="93">
        <f>[3]!TradeDate</f>
        <v>0</v>
      </c>
      <c r="L4651" s="93">
        <f>[3]!AlteredStatus</f>
        <v>0</v>
      </c>
      <c r="M4651">
        <f>[3]!CommissionEUR</f>
        <v>0</v>
      </c>
      <c r="N4651">
        <f>[3]!LocalChargeXComm</f>
        <v>0</v>
      </c>
      <c r="O4651">
        <f>[3]!FXEUR</f>
        <v>0</v>
      </c>
      <c r="P4651" t="e">
        <f t="shared" si="145"/>
        <v>#DIV/0!</v>
      </c>
      <c r="Q4651">
        <f>[3]!PortfolioCode</f>
        <v>0</v>
      </c>
    </row>
    <row r="4652" spans="1:17">
      <c r="A4652" s="93">
        <v>44146</v>
      </c>
      <c r="B4652" t="str">
        <v/>
      </c>
      <c r="C4652">
        <v>502.65</v>
      </c>
      <c r="D4652">
        <v>0</v>
      </c>
      <c r="E4652">
        <v>7.4459999999999997</v>
      </c>
      <c r="F4652">
        <f t="shared" si="144"/>
        <v>0</v>
      </c>
      <c r="G4652" t="str">
        <v>BWF</v>
      </c>
      <c r="H4652" s="97" t="str">
        <f>IF(ISERROR(IF(AND(A:A&gt;#REF!,A:A&lt;=#REF!,B:B&lt;&gt;"CANC",G:G=$S$2),C4652,0)),"",IF(AND(A:A&gt;#REF!,A:A&lt;=#REF!,B:B&lt;&gt;"CANC",G:G=$S$2),C4652,0))</f>
        <v/>
      </c>
      <c r="I4652" s="97" t="str">
        <f>IF(ISERROR(IF(AND(A:A&gt;#REF!,A:A&lt;=#REF!,B:B&lt;&gt;"CANC",G:G=$S$2),C4652,0)),"",IF(AND(A:A&gt;#REF!,A:A&lt;=#REF!,B:B&lt;&gt;"CANC",G:G=$S$2),F4652,0))</f>
        <v/>
      </c>
      <c r="K4652" s="93">
        <f>[3]!TradeDate</f>
        <v>0</v>
      </c>
      <c r="L4652" s="93">
        <f>[3]!AlteredStatus</f>
        <v>0</v>
      </c>
      <c r="M4652">
        <f>[3]!CommissionEUR</f>
        <v>0</v>
      </c>
      <c r="N4652">
        <f>[3]!LocalChargeXComm</f>
        <v>0</v>
      </c>
      <c r="O4652">
        <f>[3]!FXEUR</f>
        <v>0</v>
      </c>
      <c r="P4652" t="e">
        <f t="shared" si="145"/>
        <v>#DIV/0!</v>
      </c>
      <c r="Q4652">
        <f>[3]!PortfolioCode</f>
        <v>0</v>
      </c>
    </row>
    <row r="4653" spans="1:17">
      <c r="A4653" s="93">
        <v>44146</v>
      </c>
      <c r="B4653" t="str">
        <v/>
      </c>
      <c r="C4653">
        <v>119.7</v>
      </c>
      <c r="D4653">
        <v>0</v>
      </c>
      <c r="E4653">
        <v>1</v>
      </c>
      <c r="F4653">
        <f t="shared" si="144"/>
        <v>0</v>
      </c>
      <c r="G4653" t="str">
        <v>STIHL</v>
      </c>
      <c r="H4653" s="97" t="str">
        <f>IF(ISERROR(IF(AND(A:A&gt;#REF!,A:A&lt;=#REF!,B:B&lt;&gt;"CANC",G:G=$S$2),C4653,0)),"",IF(AND(A:A&gt;#REF!,A:A&lt;=#REF!,B:B&lt;&gt;"CANC",G:G=$S$2),C4653,0))</f>
        <v/>
      </c>
      <c r="I4653" s="97" t="str">
        <f>IF(ISERROR(IF(AND(A:A&gt;#REF!,A:A&lt;=#REF!,B:B&lt;&gt;"CANC",G:G=$S$2),C4653,0)),"",IF(AND(A:A&gt;#REF!,A:A&lt;=#REF!,B:B&lt;&gt;"CANC",G:G=$S$2),F4653,0))</f>
        <v/>
      </c>
      <c r="K4653" s="93">
        <f>[3]!TradeDate</f>
        <v>0</v>
      </c>
      <c r="L4653" s="93">
        <f>[3]!AlteredStatus</f>
        <v>0</v>
      </c>
      <c r="M4653">
        <f>[3]!CommissionEUR</f>
        <v>0</v>
      </c>
      <c r="N4653">
        <f>[3]!LocalChargeXComm</f>
        <v>0</v>
      </c>
      <c r="O4653">
        <f>[3]!FXEUR</f>
        <v>0</v>
      </c>
      <c r="P4653" t="e">
        <f t="shared" si="145"/>
        <v>#DIV/0!</v>
      </c>
      <c r="Q4653">
        <f>[3]!PortfolioCode</f>
        <v>0</v>
      </c>
    </row>
    <row r="4654" spans="1:17">
      <c r="A4654" s="93">
        <v>44146</v>
      </c>
      <c r="B4654" t="str">
        <v/>
      </c>
      <c r="C4654">
        <v>74.02</v>
      </c>
      <c r="D4654">
        <v>472.5</v>
      </c>
      <c r="E4654">
        <v>0.89119999999999999</v>
      </c>
      <c r="F4654">
        <f t="shared" si="144"/>
        <v>530.18402154398564</v>
      </c>
      <c r="G4654" t="str">
        <v>STIHL</v>
      </c>
      <c r="H4654" s="97" t="str">
        <f>IF(ISERROR(IF(AND(A:A&gt;#REF!,A:A&lt;=#REF!,B:B&lt;&gt;"CANC",G:G=$S$2),C4654,0)),"",IF(AND(A:A&gt;#REF!,A:A&lt;=#REF!,B:B&lt;&gt;"CANC",G:G=$S$2),C4654,0))</f>
        <v/>
      </c>
      <c r="I4654" s="97" t="str">
        <f>IF(ISERROR(IF(AND(A:A&gt;#REF!,A:A&lt;=#REF!,B:B&lt;&gt;"CANC",G:G=$S$2),C4654,0)),"",IF(AND(A:A&gt;#REF!,A:A&lt;=#REF!,B:B&lt;&gt;"CANC",G:G=$S$2),F4654,0))</f>
        <v/>
      </c>
      <c r="K4654" s="93">
        <f>[3]!TradeDate</f>
        <v>0</v>
      </c>
      <c r="L4654" s="93">
        <f>[3]!AlteredStatus</f>
        <v>0</v>
      </c>
      <c r="M4654">
        <f>[3]!CommissionEUR</f>
        <v>0</v>
      </c>
      <c r="N4654">
        <f>[3]!LocalChargeXComm</f>
        <v>0</v>
      </c>
      <c r="O4654">
        <f>[3]!FXEUR</f>
        <v>0</v>
      </c>
      <c r="P4654" t="e">
        <f t="shared" si="145"/>
        <v>#DIV/0!</v>
      </c>
      <c r="Q4654">
        <f>[3]!PortfolioCode</f>
        <v>0</v>
      </c>
    </row>
    <row r="4655" spans="1:17">
      <c r="A4655" s="93">
        <v>44146</v>
      </c>
      <c r="B4655" t="str">
        <v/>
      </c>
      <c r="C4655">
        <v>128.44</v>
      </c>
      <c r="D4655">
        <v>0</v>
      </c>
      <c r="E4655">
        <v>1</v>
      </c>
      <c r="F4655">
        <f t="shared" si="144"/>
        <v>0</v>
      </c>
      <c r="G4655" t="str">
        <v>STIHL</v>
      </c>
      <c r="H4655" s="97" t="str">
        <f>IF(ISERROR(IF(AND(A:A&gt;#REF!,A:A&lt;=#REF!,B:B&lt;&gt;"CANC",G:G=$S$2),C4655,0)),"",IF(AND(A:A&gt;#REF!,A:A&lt;=#REF!,B:B&lt;&gt;"CANC",G:G=$S$2),C4655,0))</f>
        <v/>
      </c>
      <c r="I4655" s="97" t="str">
        <f>IF(ISERROR(IF(AND(A:A&gt;#REF!,A:A&lt;=#REF!,B:B&lt;&gt;"CANC",G:G=$S$2),C4655,0)),"",IF(AND(A:A&gt;#REF!,A:A&lt;=#REF!,B:B&lt;&gt;"CANC",G:G=$S$2),F4655,0))</f>
        <v/>
      </c>
      <c r="K4655" s="93">
        <f>[3]!TradeDate</f>
        <v>0</v>
      </c>
      <c r="L4655" s="93">
        <f>[3]!AlteredStatus</f>
        <v>0</v>
      </c>
      <c r="M4655">
        <f>[3]!CommissionEUR</f>
        <v>0</v>
      </c>
      <c r="N4655">
        <f>[3]!LocalChargeXComm</f>
        <v>0</v>
      </c>
      <c r="O4655">
        <f>[3]!FXEUR</f>
        <v>0</v>
      </c>
      <c r="P4655" t="e">
        <f t="shared" si="145"/>
        <v>#DIV/0!</v>
      </c>
      <c r="Q4655">
        <f>[3]!PortfolioCode</f>
        <v>0</v>
      </c>
    </row>
    <row r="4656" spans="1:17">
      <c r="A4656" s="93">
        <v>44146</v>
      </c>
      <c r="B4656" t="str">
        <v/>
      </c>
      <c r="C4656">
        <v>29.71</v>
      </c>
      <c r="D4656">
        <v>0</v>
      </c>
      <c r="E4656">
        <v>1</v>
      </c>
      <c r="F4656">
        <f t="shared" si="144"/>
        <v>0</v>
      </c>
      <c r="G4656" t="str">
        <v>STIHL</v>
      </c>
      <c r="H4656" s="97" t="str">
        <f>IF(ISERROR(IF(AND(A:A&gt;#REF!,A:A&lt;=#REF!,B:B&lt;&gt;"CANC",G:G=$S$2),C4656,0)),"",IF(AND(A:A&gt;#REF!,A:A&lt;=#REF!,B:B&lt;&gt;"CANC",G:G=$S$2),C4656,0))</f>
        <v/>
      </c>
      <c r="I4656" s="97" t="str">
        <f>IF(ISERROR(IF(AND(A:A&gt;#REF!,A:A&lt;=#REF!,B:B&lt;&gt;"CANC",G:G=$S$2),C4656,0)),"",IF(AND(A:A&gt;#REF!,A:A&lt;=#REF!,B:B&lt;&gt;"CANC",G:G=$S$2),F4656,0))</f>
        <v/>
      </c>
      <c r="K4656" s="93">
        <f>[3]!TradeDate</f>
        <v>0</v>
      </c>
      <c r="L4656" s="93">
        <f>[3]!AlteredStatus</f>
        <v>0</v>
      </c>
      <c r="M4656">
        <f>[3]!CommissionEUR</f>
        <v>0</v>
      </c>
      <c r="N4656">
        <f>[3]!LocalChargeXComm</f>
        <v>0</v>
      </c>
      <c r="O4656">
        <f>[3]!FXEUR</f>
        <v>0</v>
      </c>
      <c r="P4656" t="e">
        <f t="shared" si="145"/>
        <v>#DIV/0!</v>
      </c>
      <c r="Q4656">
        <f>[3]!PortfolioCode</f>
        <v>0</v>
      </c>
    </row>
    <row r="4657" spans="1:17">
      <c r="A4657" s="93">
        <v>44146</v>
      </c>
      <c r="B4657" t="str">
        <v/>
      </c>
      <c r="C4657">
        <v>103.92</v>
      </c>
      <c r="D4657">
        <v>1</v>
      </c>
      <c r="E4657">
        <v>0.89119999999999999</v>
      </c>
      <c r="F4657">
        <f t="shared" si="144"/>
        <v>1.1220825852782765</v>
      </c>
      <c r="G4657" t="str">
        <v>STIHL</v>
      </c>
      <c r="H4657" s="97" t="str">
        <f>IF(ISERROR(IF(AND(A:A&gt;#REF!,A:A&lt;=#REF!,B:B&lt;&gt;"CANC",G:G=$S$2),C4657,0)),"",IF(AND(A:A&gt;#REF!,A:A&lt;=#REF!,B:B&lt;&gt;"CANC",G:G=$S$2),C4657,0))</f>
        <v/>
      </c>
      <c r="I4657" s="97" t="str">
        <f>IF(ISERROR(IF(AND(A:A&gt;#REF!,A:A&lt;=#REF!,B:B&lt;&gt;"CANC",G:G=$S$2),C4657,0)),"",IF(AND(A:A&gt;#REF!,A:A&lt;=#REF!,B:B&lt;&gt;"CANC",G:G=$S$2),F4657,0))</f>
        <v/>
      </c>
      <c r="K4657" s="93">
        <f>[3]!TradeDate</f>
        <v>0</v>
      </c>
      <c r="L4657" s="93">
        <f>[3]!AlteredStatus</f>
        <v>0</v>
      </c>
      <c r="M4657">
        <f>[3]!CommissionEUR</f>
        <v>0</v>
      </c>
      <c r="N4657">
        <f>[3]!LocalChargeXComm</f>
        <v>0</v>
      </c>
      <c r="O4657">
        <f>[3]!FXEUR</f>
        <v>0</v>
      </c>
      <c r="P4657" t="e">
        <f t="shared" si="145"/>
        <v>#DIV/0!</v>
      </c>
      <c r="Q4657">
        <f>[3]!PortfolioCode</f>
        <v>0</v>
      </c>
    </row>
    <row r="4658" spans="1:17">
      <c r="A4658" s="93">
        <v>44146</v>
      </c>
      <c r="B4658" t="str">
        <v/>
      </c>
      <c r="C4658">
        <v>23.45</v>
      </c>
      <c r="D4658">
        <v>117.26</v>
      </c>
      <c r="E4658">
        <v>1</v>
      </c>
      <c r="F4658">
        <f t="shared" si="144"/>
        <v>117.26</v>
      </c>
      <c r="G4658" t="str">
        <v>STIHL</v>
      </c>
      <c r="H4658" s="97" t="str">
        <f>IF(ISERROR(IF(AND(A:A&gt;#REF!,A:A&lt;=#REF!,B:B&lt;&gt;"CANC",G:G=$S$2),C4658,0)),"",IF(AND(A:A&gt;#REF!,A:A&lt;=#REF!,B:B&lt;&gt;"CANC",G:G=$S$2),C4658,0))</f>
        <v/>
      </c>
      <c r="I4658" s="97" t="str">
        <f>IF(ISERROR(IF(AND(A:A&gt;#REF!,A:A&lt;=#REF!,B:B&lt;&gt;"CANC",G:G=$S$2),C4658,0)),"",IF(AND(A:A&gt;#REF!,A:A&lt;=#REF!,B:B&lt;&gt;"CANC",G:G=$S$2),F4658,0))</f>
        <v/>
      </c>
      <c r="K4658" s="93">
        <f>[3]!TradeDate</f>
        <v>0</v>
      </c>
      <c r="L4658" s="93">
        <f>[3]!AlteredStatus</f>
        <v>0</v>
      </c>
      <c r="M4658">
        <f>[3]!CommissionEUR</f>
        <v>0</v>
      </c>
      <c r="N4658">
        <f>[3]!LocalChargeXComm</f>
        <v>0</v>
      </c>
      <c r="O4658">
        <f>[3]!FXEUR</f>
        <v>0</v>
      </c>
      <c r="P4658" t="e">
        <f t="shared" si="145"/>
        <v>#DIV/0!</v>
      </c>
      <c r="Q4658">
        <f>[3]!PortfolioCode</f>
        <v>0</v>
      </c>
    </row>
    <row r="4659" spans="1:17">
      <c r="A4659" s="93">
        <v>44146</v>
      </c>
      <c r="B4659" t="str">
        <v/>
      </c>
      <c r="C4659">
        <v>835.69</v>
      </c>
      <c r="D4659">
        <v>0</v>
      </c>
      <c r="E4659">
        <v>1</v>
      </c>
      <c r="F4659">
        <f t="shared" si="144"/>
        <v>0</v>
      </c>
      <c r="G4659" t="str">
        <v>BWF</v>
      </c>
      <c r="H4659" s="97" t="str">
        <f>IF(ISERROR(IF(AND(A:A&gt;#REF!,A:A&lt;=#REF!,B:B&lt;&gt;"CANC",G:G=$S$2),C4659,0)),"",IF(AND(A:A&gt;#REF!,A:A&lt;=#REF!,B:B&lt;&gt;"CANC",G:G=$S$2),C4659,0))</f>
        <v/>
      </c>
      <c r="I4659" s="97" t="str">
        <f>IF(ISERROR(IF(AND(A:A&gt;#REF!,A:A&lt;=#REF!,B:B&lt;&gt;"CANC",G:G=$S$2),C4659,0)),"",IF(AND(A:A&gt;#REF!,A:A&lt;=#REF!,B:B&lt;&gt;"CANC",G:G=$S$2),F4659,0))</f>
        <v/>
      </c>
      <c r="K4659" s="93">
        <f>[3]!TradeDate</f>
        <v>0</v>
      </c>
      <c r="L4659" s="93">
        <f>[3]!AlteredStatus</f>
        <v>0</v>
      </c>
      <c r="M4659">
        <f>[3]!CommissionEUR</f>
        <v>0</v>
      </c>
      <c r="N4659">
        <f>[3]!LocalChargeXComm</f>
        <v>0</v>
      </c>
      <c r="O4659">
        <f>[3]!FXEUR</f>
        <v>0</v>
      </c>
      <c r="P4659" t="e">
        <f t="shared" si="145"/>
        <v>#DIV/0!</v>
      </c>
      <c r="Q4659">
        <f>[3]!PortfolioCode</f>
        <v>0</v>
      </c>
    </row>
    <row r="4660" spans="1:17">
      <c r="A4660" s="93">
        <v>44146</v>
      </c>
      <c r="B4660" t="str">
        <v/>
      </c>
      <c r="C4660">
        <v>60.29</v>
      </c>
      <c r="D4660">
        <v>0</v>
      </c>
      <c r="E4660">
        <v>1</v>
      </c>
      <c r="F4660">
        <f t="shared" si="144"/>
        <v>0</v>
      </c>
      <c r="G4660" t="str">
        <v>ERAFP</v>
      </c>
      <c r="H4660" s="97" t="str">
        <f>IF(ISERROR(IF(AND(A:A&gt;#REF!,A:A&lt;=#REF!,B:B&lt;&gt;"CANC",G:G=$S$2),C4660,0)),"",IF(AND(A:A&gt;#REF!,A:A&lt;=#REF!,B:B&lt;&gt;"CANC",G:G=$S$2),C4660,0))</f>
        <v/>
      </c>
      <c r="I4660" s="97" t="str">
        <f>IF(ISERROR(IF(AND(A:A&gt;#REF!,A:A&lt;=#REF!,B:B&lt;&gt;"CANC",G:G=$S$2),C4660,0)),"",IF(AND(A:A&gt;#REF!,A:A&lt;=#REF!,B:B&lt;&gt;"CANC",G:G=$S$2),F4660,0))</f>
        <v/>
      </c>
      <c r="K4660" s="93">
        <f>[3]!TradeDate</f>
        <v>0</v>
      </c>
      <c r="L4660" s="93">
        <f>[3]!AlteredStatus</f>
        <v>0</v>
      </c>
      <c r="M4660">
        <f>[3]!CommissionEUR</f>
        <v>0</v>
      </c>
      <c r="N4660">
        <f>[3]!LocalChargeXComm</f>
        <v>0</v>
      </c>
      <c r="O4660">
        <f>[3]!FXEUR</f>
        <v>0</v>
      </c>
      <c r="P4660" t="e">
        <f t="shared" si="145"/>
        <v>#DIV/0!</v>
      </c>
      <c r="Q4660">
        <f>[3]!PortfolioCode</f>
        <v>0</v>
      </c>
    </row>
    <row r="4661" spans="1:17">
      <c r="A4661" s="93">
        <v>44146</v>
      </c>
      <c r="B4661" t="str">
        <v/>
      </c>
      <c r="C4661">
        <v>2.54</v>
      </c>
      <c r="D4661">
        <v>0</v>
      </c>
      <c r="E4661">
        <v>1</v>
      </c>
      <c r="F4661">
        <f t="shared" si="144"/>
        <v>0</v>
      </c>
      <c r="G4661" t="str">
        <v>LF-EIF</v>
      </c>
      <c r="H4661" s="97" t="str">
        <f>IF(ISERROR(IF(AND(A:A&gt;#REF!,A:A&lt;=#REF!,B:B&lt;&gt;"CANC",G:G=$S$2),C4661,0)),"",IF(AND(A:A&gt;#REF!,A:A&lt;=#REF!,B:B&lt;&gt;"CANC",G:G=$S$2),C4661,0))</f>
        <v/>
      </c>
      <c r="I4661" s="97" t="str">
        <f>IF(ISERROR(IF(AND(A:A&gt;#REF!,A:A&lt;=#REF!,B:B&lt;&gt;"CANC",G:G=$S$2),C4661,0)),"",IF(AND(A:A&gt;#REF!,A:A&lt;=#REF!,B:B&lt;&gt;"CANC",G:G=$S$2),F4661,0))</f>
        <v/>
      </c>
      <c r="K4661" s="93">
        <f>[3]!TradeDate</f>
        <v>0</v>
      </c>
      <c r="L4661" s="93">
        <f>[3]!AlteredStatus</f>
        <v>0</v>
      </c>
      <c r="M4661">
        <f>[3]!CommissionEUR</f>
        <v>0</v>
      </c>
      <c r="N4661">
        <f>[3]!LocalChargeXComm</f>
        <v>0</v>
      </c>
      <c r="O4661">
        <f>[3]!FXEUR</f>
        <v>0</v>
      </c>
      <c r="P4661" t="e">
        <f t="shared" si="145"/>
        <v>#DIV/0!</v>
      </c>
      <c r="Q4661">
        <f>[3]!PortfolioCode</f>
        <v>0</v>
      </c>
    </row>
    <row r="4662" spans="1:17">
      <c r="A4662" s="93">
        <v>44146</v>
      </c>
      <c r="B4662" t="str">
        <v/>
      </c>
      <c r="C4662">
        <v>22.17</v>
      </c>
      <c r="D4662">
        <v>0</v>
      </c>
      <c r="E4662">
        <v>10.186299999999999</v>
      </c>
      <c r="F4662">
        <f t="shared" si="144"/>
        <v>0</v>
      </c>
      <c r="G4662" t="str">
        <v>ERAFP</v>
      </c>
      <c r="H4662" s="97" t="str">
        <f>IF(ISERROR(IF(AND(A:A&gt;#REF!,A:A&lt;=#REF!,B:B&lt;&gt;"CANC",G:G=$S$2),C4662,0)),"",IF(AND(A:A&gt;#REF!,A:A&lt;=#REF!,B:B&lt;&gt;"CANC",G:G=$S$2),C4662,0))</f>
        <v/>
      </c>
      <c r="I4662" s="97" t="str">
        <f>IF(ISERROR(IF(AND(A:A&gt;#REF!,A:A&lt;=#REF!,B:B&lt;&gt;"CANC",G:G=$S$2),C4662,0)),"",IF(AND(A:A&gt;#REF!,A:A&lt;=#REF!,B:B&lt;&gt;"CANC",G:G=$S$2),F4662,0))</f>
        <v/>
      </c>
      <c r="K4662" s="93">
        <f>[3]!TradeDate</f>
        <v>0</v>
      </c>
      <c r="L4662" s="93">
        <f>[3]!AlteredStatus</f>
        <v>0</v>
      </c>
      <c r="M4662">
        <f>[3]!CommissionEUR</f>
        <v>0</v>
      </c>
      <c r="N4662">
        <f>[3]!LocalChargeXComm</f>
        <v>0</v>
      </c>
      <c r="O4662">
        <f>[3]!FXEUR</f>
        <v>0</v>
      </c>
      <c r="P4662" t="e">
        <f t="shared" si="145"/>
        <v>#DIV/0!</v>
      </c>
      <c r="Q4662">
        <f>[3]!PortfolioCode</f>
        <v>0</v>
      </c>
    </row>
    <row r="4663" spans="1:17">
      <c r="A4663" s="93">
        <v>44146</v>
      </c>
      <c r="B4663" t="str">
        <v/>
      </c>
      <c r="C4663">
        <v>0.5</v>
      </c>
      <c r="D4663">
        <v>0</v>
      </c>
      <c r="E4663">
        <v>10.186299999999999</v>
      </c>
      <c r="F4663">
        <f t="shared" si="144"/>
        <v>0</v>
      </c>
      <c r="G4663" t="str">
        <v>LF-EIF</v>
      </c>
      <c r="H4663" s="97" t="str">
        <f>IF(ISERROR(IF(AND(A:A&gt;#REF!,A:A&lt;=#REF!,B:B&lt;&gt;"CANC",G:G=$S$2),C4663,0)),"",IF(AND(A:A&gt;#REF!,A:A&lt;=#REF!,B:B&lt;&gt;"CANC",G:G=$S$2),C4663,0))</f>
        <v/>
      </c>
      <c r="I4663" s="97" t="str">
        <f>IF(ISERROR(IF(AND(A:A&gt;#REF!,A:A&lt;=#REF!,B:B&lt;&gt;"CANC",G:G=$S$2),C4663,0)),"",IF(AND(A:A&gt;#REF!,A:A&lt;=#REF!,B:B&lt;&gt;"CANC",G:G=$S$2),F4663,0))</f>
        <v/>
      </c>
      <c r="K4663" s="93">
        <f>[3]!TradeDate</f>
        <v>0</v>
      </c>
      <c r="L4663" s="93">
        <f>[3]!AlteredStatus</f>
        <v>0</v>
      </c>
      <c r="M4663">
        <f>[3]!CommissionEUR</f>
        <v>0</v>
      </c>
      <c r="N4663">
        <f>[3]!LocalChargeXComm</f>
        <v>0</v>
      </c>
      <c r="O4663">
        <f>[3]!FXEUR</f>
        <v>0</v>
      </c>
      <c r="P4663" t="e">
        <f t="shared" si="145"/>
        <v>#DIV/0!</v>
      </c>
      <c r="Q4663">
        <f>[3]!PortfolioCode</f>
        <v>0</v>
      </c>
    </row>
    <row r="4664" spans="1:17">
      <c r="A4664" s="93">
        <v>44146</v>
      </c>
      <c r="B4664" t="str">
        <v/>
      </c>
      <c r="C4664">
        <v>133.02000000000001</v>
      </c>
      <c r="D4664">
        <v>0</v>
      </c>
      <c r="E4664">
        <v>10.186299999999999</v>
      </c>
      <c r="F4664">
        <f t="shared" si="144"/>
        <v>0</v>
      </c>
      <c r="G4664" t="str">
        <v>MESCF</v>
      </c>
      <c r="H4664" s="97" t="str">
        <f>IF(ISERROR(IF(AND(A:A&gt;#REF!,A:A&lt;=#REF!,B:B&lt;&gt;"CANC",G:G=$S$2),C4664,0)),"",IF(AND(A:A&gt;#REF!,A:A&lt;=#REF!,B:B&lt;&gt;"CANC",G:G=$S$2),C4664,0))</f>
        <v/>
      </c>
      <c r="I4664" s="97" t="str">
        <f>IF(ISERROR(IF(AND(A:A&gt;#REF!,A:A&lt;=#REF!,B:B&lt;&gt;"CANC",G:G=$S$2),C4664,0)),"",IF(AND(A:A&gt;#REF!,A:A&lt;=#REF!,B:B&lt;&gt;"CANC",G:G=$S$2),F4664,0))</f>
        <v/>
      </c>
      <c r="K4664" s="93">
        <f>[3]!TradeDate</f>
        <v>0</v>
      </c>
      <c r="L4664" s="93">
        <f>[3]!AlteredStatus</f>
        <v>0</v>
      </c>
      <c r="M4664">
        <f>[3]!CommissionEUR</f>
        <v>0</v>
      </c>
      <c r="N4664">
        <f>[3]!LocalChargeXComm</f>
        <v>0</v>
      </c>
      <c r="O4664">
        <f>[3]!FXEUR</f>
        <v>0</v>
      </c>
      <c r="P4664" t="e">
        <f t="shared" si="145"/>
        <v>#DIV/0!</v>
      </c>
      <c r="Q4664">
        <f>[3]!PortfolioCode</f>
        <v>0</v>
      </c>
    </row>
    <row r="4665" spans="1:17">
      <c r="A4665" s="93">
        <v>44146</v>
      </c>
      <c r="B4665" t="str">
        <v/>
      </c>
      <c r="C4665">
        <v>97.55</v>
      </c>
      <c r="D4665">
        <v>0</v>
      </c>
      <c r="E4665">
        <v>10.186299999999999</v>
      </c>
      <c r="F4665">
        <f t="shared" si="144"/>
        <v>0</v>
      </c>
      <c r="G4665" t="str">
        <v>MESCT</v>
      </c>
      <c r="H4665" s="97" t="str">
        <f>IF(ISERROR(IF(AND(A:A&gt;#REF!,A:A&lt;=#REF!,B:B&lt;&gt;"CANC",G:G=$S$2),C4665,0)),"",IF(AND(A:A&gt;#REF!,A:A&lt;=#REF!,B:B&lt;&gt;"CANC",G:G=$S$2),C4665,0))</f>
        <v/>
      </c>
      <c r="I4665" s="97" t="str">
        <f>IF(ISERROR(IF(AND(A:A&gt;#REF!,A:A&lt;=#REF!,B:B&lt;&gt;"CANC",G:G=$S$2),C4665,0)),"",IF(AND(A:A&gt;#REF!,A:A&lt;=#REF!,B:B&lt;&gt;"CANC",G:G=$S$2),F4665,0))</f>
        <v/>
      </c>
      <c r="K4665" s="93">
        <f>[3]!TradeDate</f>
        <v>0</v>
      </c>
      <c r="L4665" s="93">
        <f>[3]!AlteredStatus</f>
        <v>0</v>
      </c>
      <c r="M4665">
        <f>[3]!CommissionEUR</f>
        <v>0</v>
      </c>
      <c r="N4665">
        <f>[3]!LocalChargeXComm</f>
        <v>0</v>
      </c>
      <c r="O4665">
        <f>[3]!FXEUR</f>
        <v>0</v>
      </c>
      <c r="P4665" t="e">
        <f t="shared" si="145"/>
        <v>#DIV/0!</v>
      </c>
      <c r="Q4665">
        <f>[3]!PortfolioCode</f>
        <v>0</v>
      </c>
    </row>
    <row r="4666" spans="1:17">
      <c r="A4666" s="93">
        <v>44146</v>
      </c>
      <c r="B4666" t="str">
        <v/>
      </c>
      <c r="C4666">
        <v>210.78</v>
      </c>
      <c r="D4666">
        <v>0</v>
      </c>
      <c r="E4666">
        <v>10.186299999999999</v>
      </c>
      <c r="F4666">
        <f t="shared" si="144"/>
        <v>0</v>
      </c>
      <c r="G4666" t="str">
        <v>BWF</v>
      </c>
      <c r="H4666" s="97" t="str">
        <f>IF(ISERROR(IF(AND(A:A&gt;#REF!,A:A&lt;=#REF!,B:B&lt;&gt;"CANC",G:G=$S$2),C4666,0)),"",IF(AND(A:A&gt;#REF!,A:A&lt;=#REF!,B:B&lt;&gt;"CANC",G:G=$S$2),C4666,0))</f>
        <v/>
      </c>
      <c r="I4666" s="97" t="str">
        <f>IF(ISERROR(IF(AND(A:A&gt;#REF!,A:A&lt;=#REF!,B:B&lt;&gt;"CANC",G:G=$S$2),C4666,0)),"",IF(AND(A:A&gt;#REF!,A:A&lt;=#REF!,B:B&lt;&gt;"CANC",G:G=$S$2),F4666,0))</f>
        <v/>
      </c>
      <c r="K4666" s="93">
        <f>[3]!TradeDate</f>
        <v>0</v>
      </c>
      <c r="L4666" s="93">
        <f>[3]!AlteredStatus</f>
        <v>0</v>
      </c>
      <c r="M4666">
        <f>[3]!CommissionEUR</f>
        <v>0</v>
      </c>
      <c r="N4666">
        <f>[3]!LocalChargeXComm</f>
        <v>0</v>
      </c>
      <c r="O4666">
        <f>[3]!FXEUR</f>
        <v>0</v>
      </c>
      <c r="P4666" t="e">
        <f t="shared" si="145"/>
        <v>#DIV/0!</v>
      </c>
      <c r="Q4666">
        <f>[3]!PortfolioCode</f>
        <v>0</v>
      </c>
    </row>
    <row r="4667" spans="1:17">
      <c r="A4667" s="93">
        <v>44146</v>
      </c>
      <c r="B4667" t="str">
        <v/>
      </c>
      <c r="C4667">
        <v>58.32</v>
      </c>
      <c r="D4667">
        <v>0</v>
      </c>
      <c r="E4667">
        <v>10.186299999999999</v>
      </c>
      <c r="F4667">
        <f t="shared" si="144"/>
        <v>0</v>
      </c>
      <c r="G4667" t="str">
        <v>KEVA</v>
      </c>
      <c r="H4667" s="97" t="str">
        <f>IF(ISERROR(IF(AND(A:A&gt;#REF!,A:A&lt;=#REF!,B:B&lt;&gt;"CANC",G:G=$S$2),C4667,0)),"",IF(AND(A:A&gt;#REF!,A:A&lt;=#REF!,B:B&lt;&gt;"CANC",G:G=$S$2),C4667,0))</f>
        <v/>
      </c>
      <c r="I4667" s="97" t="str">
        <f>IF(ISERROR(IF(AND(A:A&gt;#REF!,A:A&lt;=#REF!,B:B&lt;&gt;"CANC",G:G=$S$2),C4667,0)),"",IF(AND(A:A&gt;#REF!,A:A&lt;=#REF!,B:B&lt;&gt;"CANC",G:G=$S$2),F4667,0))</f>
        <v/>
      </c>
      <c r="K4667" s="93">
        <f>[3]!TradeDate</f>
        <v>0</v>
      </c>
      <c r="L4667" s="93">
        <f>[3]!AlteredStatus</f>
        <v>0</v>
      </c>
      <c r="M4667">
        <f>[3]!CommissionEUR</f>
        <v>0</v>
      </c>
      <c r="N4667">
        <f>[3]!LocalChargeXComm</f>
        <v>0</v>
      </c>
      <c r="O4667">
        <f>[3]!FXEUR</f>
        <v>0</v>
      </c>
      <c r="P4667" t="e">
        <f t="shared" si="145"/>
        <v>#DIV/0!</v>
      </c>
      <c r="Q4667">
        <f>[3]!PortfolioCode</f>
        <v>0</v>
      </c>
    </row>
    <row r="4668" spans="1:17">
      <c r="A4668" s="93">
        <v>44146</v>
      </c>
      <c r="B4668" t="str">
        <v/>
      </c>
      <c r="C4668">
        <v>389.53</v>
      </c>
      <c r="D4668">
        <v>0</v>
      </c>
      <c r="E4668">
        <v>1.1787000000000001</v>
      </c>
      <c r="F4668">
        <f t="shared" si="144"/>
        <v>0</v>
      </c>
      <c r="G4668" t="str">
        <v>BWF</v>
      </c>
      <c r="H4668" s="97" t="str">
        <f>IF(ISERROR(IF(AND(A:A&gt;#REF!,A:A&lt;=#REF!,B:B&lt;&gt;"CANC",G:G=$S$2),C4668,0)),"",IF(AND(A:A&gt;#REF!,A:A&lt;=#REF!,B:B&lt;&gt;"CANC",G:G=$S$2),C4668,0))</f>
        <v/>
      </c>
      <c r="I4668" s="97" t="str">
        <f>IF(ISERROR(IF(AND(A:A&gt;#REF!,A:A&lt;=#REF!,B:B&lt;&gt;"CANC",G:G=$S$2),C4668,0)),"",IF(AND(A:A&gt;#REF!,A:A&lt;=#REF!,B:B&lt;&gt;"CANC",G:G=$S$2),F4668,0))</f>
        <v/>
      </c>
      <c r="K4668" s="93">
        <f>[3]!TradeDate</f>
        <v>0</v>
      </c>
      <c r="L4668" s="93">
        <f>[3]!AlteredStatus</f>
        <v>0</v>
      </c>
      <c r="M4668">
        <f>[3]!CommissionEUR</f>
        <v>0</v>
      </c>
      <c r="N4668">
        <f>[3]!LocalChargeXComm</f>
        <v>0</v>
      </c>
      <c r="O4668">
        <f>[3]!FXEUR</f>
        <v>0</v>
      </c>
      <c r="P4668" t="e">
        <f t="shared" si="145"/>
        <v>#DIV/0!</v>
      </c>
      <c r="Q4668">
        <f>[3]!PortfolioCode</f>
        <v>0</v>
      </c>
    </row>
    <row r="4669" spans="1:17">
      <c r="A4669" s="93">
        <v>44146</v>
      </c>
      <c r="B4669" t="str">
        <v/>
      </c>
      <c r="C4669">
        <v>391.39</v>
      </c>
      <c r="D4669">
        <v>0</v>
      </c>
      <c r="E4669">
        <v>1.1787000000000001</v>
      </c>
      <c r="F4669">
        <f t="shared" si="144"/>
        <v>0</v>
      </c>
      <c r="G4669" t="str">
        <v>BWF</v>
      </c>
      <c r="H4669" s="97" t="str">
        <f>IF(ISERROR(IF(AND(A:A&gt;#REF!,A:A&lt;=#REF!,B:B&lt;&gt;"CANC",G:G=$S$2),C4669,0)),"",IF(AND(A:A&gt;#REF!,A:A&lt;=#REF!,B:B&lt;&gt;"CANC",G:G=$S$2),C4669,0))</f>
        <v/>
      </c>
      <c r="I4669" s="97" t="str">
        <f>IF(ISERROR(IF(AND(A:A&gt;#REF!,A:A&lt;=#REF!,B:B&lt;&gt;"CANC",G:G=$S$2),C4669,0)),"",IF(AND(A:A&gt;#REF!,A:A&lt;=#REF!,B:B&lt;&gt;"CANC",G:G=$S$2),F4669,0))</f>
        <v/>
      </c>
      <c r="K4669" s="93">
        <f>[3]!TradeDate</f>
        <v>0</v>
      </c>
      <c r="L4669" s="93">
        <f>[3]!AlteredStatus</f>
        <v>0</v>
      </c>
      <c r="M4669">
        <f>[3]!CommissionEUR</f>
        <v>0</v>
      </c>
      <c r="N4669">
        <f>[3]!LocalChargeXComm</f>
        <v>0</v>
      </c>
      <c r="O4669">
        <f>[3]!FXEUR</f>
        <v>0</v>
      </c>
      <c r="P4669" t="e">
        <f t="shared" si="145"/>
        <v>#DIV/0!</v>
      </c>
      <c r="Q4669">
        <f>[3]!PortfolioCode</f>
        <v>0</v>
      </c>
    </row>
    <row r="4670" spans="1:17">
      <c r="A4670" s="93">
        <v>44146</v>
      </c>
      <c r="B4670" t="str">
        <v/>
      </c>
      <c r="C4670">
        <v>797.48</v>
      </c>
      <c r="D4670">
        <v>0</v>
      </c>
      <c r="E4670">
        <v>1.1787000000000001</v>
      </c>
      <c r="F4670">
        <f t="shared" si="144"/>
        <v>0</v>
      </c>
      <c r="G4670" t="str">
        <v>BWF</v>
      </c>
      <c r="H4670" s="97" t="str">
        <f>IF(ISERROR(IF(AND(A:A&gt;#REF!,A:A&lt;=#REF!,B:B&lt;&gt;"CANC",G:G=$S$2),C4670,0)),"",IF(AND(A:A&gt;#REF!,A:A&lt;=#REF!,B:B&lt;&gt;"CANC",G:G=$S$2),C4670,0))</f>
        <v/>
      </c>
      <c r="I4670" s="97" t="str">
        <f>IF(ISERROR(IF(AND(A:A&gt;#REF!,A:A&lt;=#REF!,B:B&lt;&gt;"CANC",G:G=$S$2),C4670,0)),"",IF(AND(A:A&gt;#REF!,A:A&lt;=#REF!,B:B&lt;&gt;"CANC",G:G=$S$2),F4670,0))</f>
        <v/>
      </c>
      <c r="K4670" s="93">
        <f>[3]!TradeDate</f>
        <v>0</v>
      </c>
      <c r="L4670" s="93">
        <f>[3]!AlteredStatus</f>
        <v>0</v>
      </c>
      <c r="M4670">
        <f>[3]!CommissionEUR</f>
        <v>0</v>
      </c>
      <c r="N4670">
        <f>[3]!LocalChargeXComm</f>
        <v>0</v>
      </c>
      <c r="O4670">
        <f>[3]!FXEUR</f>
        <v>0</v>
      </c>
      <c r="P4670" t="e">
        <f t="shared" si="145"/>
        <v>#DIV/0!</v>
      </c>
      <c r="Q4670">
        <f>[3]!PortfolioCode</f>
        <v>0</v>
      </c>
    </row>
    <row r="4671" spans="1:17">
      <c r="A4671" s="93">
        <v>44146</v>
      </c>
      <c r="B4671" t="str">
        <v/>
      </c>
      <c r="C4671">
        <v>586.95000000000005</v>
      </c>
      <c r="D4671">
        <v>0</v>
      </c>
      <c r="E4671">
        <v>1.1787000000000001</v>
      </c>
      <c r="F4671">
        <f t="shared" si="144"/>
        <v>0</v>
      </c>
      <c r="G4671" t="str">
        <v>BWF</v>
      </c>
      <c r="H4671" s="97" t="str">
        <f>IF(ISERROR(IF(AND(A:A&gt;#REF!,A:A&lt;=#REF!,B:B&lt;&gt;"CANC",G:G=$S$2),C4671,0)),"",IF(AND(A:A&gt;#REF!,A:A&lt;=#REF!,B:B&lt;&gt;"CANC",G:G=$S$2),C4671,0))</f>
        <v/>
      </c>
      <c r="I4671" s="97" t="str">
        <f>IF(ISERROR(IF(AND(A:A&gt;#REF!,A:A&lt;=#REF!,B:B&lt;&gt;"CANC",G:G=$S$2),C4671,0)),"",IF(AND(A:A&gt;#REF!,A:A&lt;=#REF!,B:B&lt;&gt;"CANC",G:G=$S$2),F4671,0))</f>
        <v/>
      </c>
      <c r="K4671" s="93">
        <f>[3]!TradeDate</f>
        <v>0</v>
      </c>
      <c r="L4671" s="93">
        <f>[3]!AlteredStatus</f>
        <v>0</v>
      </c>
      <c r="M4671">
        <f>[3]!CommissionEUR</f>
        <v>0</v>
      </c>
      <c r="N4671">
        <f>[3]!LocalChargeXComm</f>
        <v>0</v>
      </c>
      <c r="O4671">
        <f>[3]!FXEUR</f>
        <v>0</v>
      </c>
      <c r="P4671" t="e">
        <f t="shared" si="145"/>
        <v>#DIV/0!</v>
      </c>
      <c r="Q4671">
        <f>[3]!PortfolioCode</f>
        <v>0</v>
      </c>
    </row>
    <row r="4672" spans="1:17">
      <c r="A4672" s="93">
        <v>44146</v>
      </c>
      <c r="B4672" t="str">
        <v/>
      </c>
      <c r="C4672">
        <v>363.26</v>
      </c>
      <c r="D4672">
        <v>0</v>
      </c>
      <c r="E4672">
        <v>1.1787000000000001</v>
      </c>
      <c r="F4672">
        <f t="shared" si="144"/>
        <v>0</v>
      </c>
      <c r="G4672" t="str">
        <v>BWF</v>
      </c>
      <c r="H4672" s="97" t="str">
        <f>IF(ISERROR(IF(AND(A:A&gt;#REF!,A:A&lt;=#REF!,B:B&lt;&gt;"CANC",G:G=$S$2),C4672,0)),"",IF(AND(A:A&gt;#REF!,A:A&lt;=#REF!,B:B&lt;&gt;"CANC",G:G=$S$2),C4672,0))</f>
        <v/>
      </c>
      <c r="I4672" s="97" t="str">
        <f>IF(ISERROR(IF(AND(A:A&gt;#REF!,A:A&lt;=#REF!,B:B&lt;&gt;"CANC",G:G=$S$2),C4672,0)),"",IF(AND(A:A&gt;#REF!,A:A&lt;=#REF!,B:B&lt;&gt;"CANC",G:G=$S$2),F4672,0))</f>
        <v/>
      </c>
      <c r="K4672" s="93">
        <f>[3]!TradeDate</f>
        <v>0</v>
      </c>
      <c r="L4672" s="93">
        <f>[3]!AlteredStatus</f>
        <v>0</v>
      </c>
      <c r="M4672">
        <f>[3]!CommissionEUR</f>
        <v>0</v>
      </c>
      <c r="N4672">
        <f>[3]!LocalChargeXComm</f>
        <v>0</v>
      </c>
      <c r="O4672">
        <f>[3]!FXEUR</f>
        <v>0</v>
      </c>
      <c r="P4672" t="e">
        <f t="shared" si="145"/>
        <v>#DIV/0!</v>
      </c>
      <c r="Q4672">
        <f>[3]!PortfolioCode</f>
        <v>0</v>
      </c>
    </row>
    <row r="4673" spans="1:17">
      <c r="A4673" s="93">
        <v>44147</v>
      </c>
      <c r="B4673" t="str">
        <v/>
      </c>
      <c r="C4673">
        <v>704.62</v>
      </c>
      <c r="D4673">
        <v>0</v>
      </c>
      <c r="E4673">
        <v>124.12</v>
      </c>
      <c r="F4673">
        <f t="shared" si="144"/>
        <v>0</v>
      </c>
      <c r="G4673" t="str">
        <v>BWF</v>
      </c>
      <c r="H4673" s="97" t="str">
        <f>IF(ISERROR(IF(AND(A:A&gt;#REF!,A:A&lt;=#REF!,B:B&lt;&gt;"CANC",G:G=$S$2),C4673,0)),"",IF(AND(A:A&gt;#REF!,A:A&lt;=#REF!,B:B&lt;&gt;"CANC",G:G=$S$2),C4673,0))</f>
        <v/>
      </c>
      <c r="I4673" s="97" t="str">
        <f>IF(ISERROR(IF(AND(A:A&gt;#REF!,A:A&lt;=#REF!,B:B&lt;&gt;"CANC",G:G=$S$2),C4673,0)),"",IF(AND(A:A&gt;#REF!,A:A&lt;=#REF!,B:B&lt;&gt;"CANC",G:G=$S$2),F4673,0))</f>
        <v/>
      </c>
      <c r="K4673" s="93">
        <f>[3]!TradeDate</f>
        <v>0</v>
      </c>
      <c r="L4673" s="93">
        <f>[3]!AlteredStatus</f>
        <v>0</v>
      </c>
      <c r="M4673">
        <f>[3]!CommissionEUR</f>
        <v>0</v>
      </c>
      <c r="N4673">
        <f>[3]!LocalChargeXComm</f>
        <v>0</v>
      </c>
      <c r="O4673">
        <f>[3]!FXEUR</f>
        <v>0</v>
      </c>
      <c r="P4673" t="e">
        <f t="shared" si="145"/>
        <v>#DIV/0!</v>
      </c>
      <c r="Q4673">
        <f>[3]!PortfolioCode</f>
        <v>0</v>
      </c>
    </row>
    <row r="4674" spans="1:17">
      <c r="A4674" s="93">
        <v>44147</v>
      </c>
      <c r="B4674" t="str">
        <v/>
      </c>
      <c r="C4674">
        <v>256.98</v>
      </c>
      <c r="D4674">
        <v>0</v>
      </c>
      <c r="E4674">
        <v>124.12</v>
      </c>
      <c r="F4674">
        <f t="shared" si="144"/>
        <v>0</v>
      </c>
      <c r="G4674" t="str">
        <v>BWF</v>
      </c>
      <c r="H4674" s="97" t="str">
        <f>IF(ISERROR(IF(AND(A:A&gt;#REF!,A:A&lt;=#REF!,B:B&lt;&gt;"CANC",G:G=$S$2),C4674,0)),"",IF(AND(A:A&gt;#REF!,A:A&lt;=#REF!,B:B&lt;&gt;"CANC",G:G=$S$2),C4674,0))</f>
        <v/>
      </c>
      <c r="I4674" s="97" t="str">
        <f>IF(ISERROR(IF(AND(A:A&gt;#REF!,A:A&lt;=#REF!,B:B&lt;&gt;"CANC",G:G=$S$2),C4674,0)),"",IF(AND(A:A&gt;#REF!,A:A&lt;=#REF!,B:B&lt;&gt;"CANC",G:G=$S$2),F4674,0))</f>
        <v/>
      </c>
      <c r="K4674" s="93">
        <f>[3]!TradeDate</f>
        <v>0</v>
      </c>
      <c r="L4674" s="93">
        <f>[3]!AlteredStatus</f>
        <v>0</v>
      </c>
      <c r="M4674">
        <f>[3]!CommissionEUR</f>
        <v>0</v>
      </c>
      <c r="N4674">
        <f>[3]!LocalChargeXComm</f>
        <v>0</v>
      </c>
      <c r="O4674">
        <f>[3]!FXEUR</f>
        <v>0</v>
      </c>
      <c r="P4674" t="e">
        <f t="shared" si="145"/>
        <v>#DIV/0!</v>
      </c>
      <c r="Q4674">
        <f>[3]!PortfolioCode</f>
        <v>0</v>
      </c>
    </row>
    <row r="4675" spans="1:17">
      <c r="A4675" s="93">
        <v>44146</v>
      </c>
      <c r="B4675" t="str">
        <v/>
      </c>
      <c r="C4675">
        <v>691.26</v>
      </c>
      <c r="D4675">
        <v>0</v>
      </c>
      <c r="E4675">
        <v>1.1787000000000001</v>
      </c>
      <c r="F4675">
        <f t="shared" ref="F4675:F4738" si="146">D4675/E4675</f>
        <v>0</v>
      </c>
      <c r="G4675" t="str">
        <v>BWF</v>
      </c>
      <c r="H4675" s="97" t="str">
        <f>IF(ISERROR(IF(AND(A:A&gt;#REF!,A:A&lt;=#REF!,B:B&lt;&gt;"CANC",G:G=$S$2),C4675,0)),"",IF(AND(A:A&gt;#REF!,A:A&lt;=#REF!,B:B&lt;&gt;"CANC",G:G=$S$2),C4675,0))</f>
        <v/>
      </c>
      <c r="I4675" s="97" t="str">
        <f>IF(ISERROR(IF(AND(A:A&gt;#REF!,A:A&lt;=#REF!,B:B&lt;&gt;"CANC",G:G=$S$2),C4675,0)),"",IF(AND(A:A&gt;#REF!,A:A&lt;=#REF!,B:B&lt;&gt;"CANC",G:G=$S$2),F4675,0))</f>
        <v/>
      </c>
      <c r="K4675" s="93">
        <f>[3]!TradeDate</f>
        <v>0</v>
      </c>
      <c r="L4675" s="93">
        <f>[3]!AlteredStatus</f>
        <v>0</v>
      </c>
      <c r="M4675">
        <f>[3]!CommissionEUR</f>
        <v>0</v>
      </c>
      <c r="N4675">
        <f>[3]!LocalChargeXComm</f>
        <v>0</v>
      </c>
      <c r="O4675">
        <f>[3]!FXEUR</f>
        <v>0</v>
      </c>
      <c r="P4675" t="e">
        <f t="shared" ref="P4675:P4738" si="147">N4675/O4675</f>
        <v>#DIV/0!</v>
      </c>
      <c r="Q4675">
        <f>[3]!PortfolioCode</f>
        <v>0</v>
      </c>
    </row>
    <row r="4676" spans="1:17">
      <c r="A4676" s="93">
        <v>44146</v>
      </c>
      <c r="B4676" t="str">
        <v/>
      </c>
      <c r="C4676">
        <v>624.29</v>
      </c>
      <c r="D4676">
        <v>0</v>
      </c>
      <c r="E4676">
        <v>1.1787000000000001</v>
      </c>
      <c r="F4676">
        <f t="shared" si="146"/>
        <v>0</v>
      </c>
      <c r="G4676" t="str">
        <v>BWF</v>
      </c>
      <c r="H4676" s="97" t="str">
        <f>IF(ISERROR(IF(AND(A:A&gt;#REF!,A:A&lt;=#REF!,B:B&lt;&gt;"CANC",G:G=$S$2),C4676,0)),"",IF(AND(A:A&gt;#REF!,A:A&lt;=#REF!,B:B&lt;&gt;"CANC",G:G=$S$2),C4676,0))</f>
        <v/>
      </c>
      <c r="I4676" s="97" t="str">
        <f>IF(ISERROR(IF(AND(A:A&gt;#REF!,A:A&lt;=#REF!,B:B&lt;&gt;"CANC",G:G=$S$2),C4676,0)),"",IF(AND(A:A&gt;#REF!,A:A&lt;=#REF!,B:B&lt;&gt;"CANC",G:G=$S$2),F4676,0))</f>
        <v/>
      </c>
      <c r="K4676" s="93">
        <f>[3]!TradeDate</f>
        <v>0</v>
      </c>
      <c r="L4676" s="93">
        <f>[3]!AlteredStatus</f>
        <v>0</v>
      </c>
      <c r="M4676">
        <f>[3]!CommissionEUR</f>
        <v>0</v>
      </c>
      <c r="N4676">
        <f>[3]!LocalChargeXComm</f>
        <v>0</v>
      </c>
      <c r="O4676">
        <f>[3]!FXEUR</f>
        <v>0</v>
      </c>
      <c r="P4676" t="e">
        <f t="shared" si="147"/>
        <v>#DIV/0!</v>
      </c>
      <c r="Q4676">
        <f>[3]!PortfolioCode</f>
        <v>0</v>
      </c>
    </row>
    <row r="4677" spans="1:17">
      <c r="A4677" s="93">
        <v>44147</v>
      </c>
      <c r="B4677" t="str">
        <v/>
      </c>
      <c r="C4677">
        <v>1506.16</v>
      </c>
      <c r="D4677">
        <v>0</v>
      </c>
      <c r="E4677">
        <v>1.6241000000000001</v>
      </c>
      <c r="F4677">
        <f t="shared" si="146"/>
        <v>0</v>
      </c>
      <c r="G4677" t="str">
        <v>BWF</v>
      </c>
      <c r="H4677" s="97" t="str">
        <f>IF(ISERROR(IF(AND(A:A&gt;#REF!,A:A&lt;=#REF!,B:B&lt;&gt;"CANC",G:G=$S$2),C4677,0)),"",IF(AND(A:A&gt;#REF!,A:A&lt;=#REF!,B:B&lt;&gt;"CANC",G:G=$S$2),C4677,0))</f>
        <v/>
      </c>
      <c r="I4677" s="97" t="str">
        <f>IF(ISERROR(IF(AND(A:A&gt;#REF!,A:A&lt;=#REF!,B:B&lt;&gt;"CANC",G:G=$S$2),C4677,0)),"",IF(AND(A:A&gt;#REF!,A:A&lt;=#REF!,B:B&lt;&gt;"CANC",G:G=$S$2),F4677,0))</f>
        <v/>
      </c>
      <c r="K4677" s="93">
        <f>[3]!TradeDate</f>
        <v>0</v>
      </c>
      <c r="L4677" s="93">
        <f>[3]!AlteredStatus</f>
        <v>0</v>
      </c>
      <c r="M4677">
        <f>[3]!CommissionEUR</f>
        <v>0</v>
      </c>
      <c r="N4677">
        <f>[3]!LocalChargeXComm</f>
        <v>0</v>
      </c>
      <c r="O4677">
        <f>[3]!FXEUR</f>
        <v>0</v>
      </c>
      <c r="P4677" t="e">
        <f t="shared" si="147"/>
        <v>#DIV/0!</v>
      </c>
      <c r="Q4677">
        <f>[3]!PortfolioCode</f>
        <v>0</v>
      </c>
    </row>
    <row r="4678" spans="1:17">
      <c r="A4678" s="93">
        <v>44146</v>
      </c>
      <c r="B4678" t="str">
        <v/>
      </c>
      <c r="C4678">
        <v>198.28</v>
      </c>
      <c r="D4678">
        <v>0</v>
      </c>
      <c r="E4678">
        <v>1.1787000000000001</v>
      </c>
      <c r="F4678">
        <f t="shared" si="146"/>
        <v>0</v>
      </c>
      <c r="G4678" t="str">
        <v>BWF</v>
      </c>
      <c r="H4678" s="97" t="str">
        <f>IF(ISERROR(IF(AND(A:A&gt;#REF!,A:A&lt;=#REF!,B:B&lt;&gt;"CANC",G:G=$S$2),C4678,0)),"",IF(AND(A:A&gt;#REF!,A:A&lt;=#REF!,B:B&lt;&gt;"CANC",G:G=$S$2),C4678,0))</f>
        <v/>
      </c>
      <c r="I4678" s="97" t="str">
        <f>IF(ISERROR(IF(AND(A:A&gt;#REF!,A:A&lt;=#REF!,B:B&lt;&gt;"CANC",G:G=$S$2),C4678,0)),"",IF(AND(A:A&gt;#REF!,A:A&lt;=#REF!,B:B&lt;&gt;"CANC",G:G=$S$2),F4678,0))</f>
        <v/>
      </c>
      <c r="K4678" s="93">
        <f>[3]!TradeDate</f>
        <v>0</v>
      </c>
      <c r="L4678" s="93">
        <f>[3]!AlteredStatus</f>
        <v>0</v>
      </c>
      <c r="M4678">
        <f>[3]!CommissionEUR</f>
        <v>0</v>
      </c>
      <c r="N4678">
        <f>[3]!LocalChargeXComm</f>
        <v>0</v>
      </c>
      <c r="O4678">
        <f>[3]!FXEUR</f>
        <v>0</v>
      </c>
      <c r="P4678" t="e">
        <f t="shared" si="147"/>
        <v>#DIV/0!</v>
      </c>
      <c r="Q4678">
        <f>[3]!PortfolioCode</f>
        <v>0</v>
      </c>
    </row>
    <row r="4679" spans="1:17">
      <c r="A4679" s="93">
        <v>44147</v>
      </c>
      <c r="B4679" t="str">
        <v/>
      </c>
      <c r="C4679">
        <v>734.05</v>
      </c>
      <c r="D4679">
        <v>0</v>
      </c>
      <c r="E4679">
        <v>124.12</v>
      </c>
      <c r="F4679">
        <f t="shared" si="146"/>
        <v>0</v>
      </c>
      <c r="G4679" t="str">
        <v>BWF</v>
      </c>
      <c r="H4679" s="97" t="str">
        <f>IF(ISERROR(IF(AND(A:A&gt;#REF!,A:A&lt;=#REF!,B:B&lt;&gt;"CANC",G:G=$S$2),C4679,0)),"",IF(AND(A:A&gt;#REF!,A:A&lt;=#REF!,B:B&lt;&gt;"CANC",G:G=$S$2),C4679,0))</f>
        <v/>
      </c>
      <c r="I4679" s="97" t="str">
        <f>IF(ISERROR(IF(AND(A:A&gt;#REF!,A:A&lt;=#REF!,B:B&lt;&gt;"CANC",G:G=$S$2),C4679,0)),"",IF(AND(A:A&gt;#REF!,A:A&lt;=#REF!,B:B&lt;&gt;"CANC",G:G=$S$2),F4679,0))</f>
        <v/>
      </c>
      <c r="K4679" s="93">
        <f>[3]!TradeDate</f>
        <v>0</v>
      </c>
      <c r="L4679" s="93">
        <f>[3]!AlteredStatus</f>
        <v>0</v>
      </c>
      <c r="M4679">
        <f>[3]!CommissionEUR</f>
        <v>0</v>
      </c>
      <c r="N4679">
        <f>[3]!LocalChargeXComm</f>
        <v>0</v>
      </c>
      <c r="O4679">
        <f>[3]!FXEUR</f>
        <v>0</v>
      </c>
      <c r="P4679" t="e">
        <f t="shared" si="147"/>
        <v>#DIV/0!</v>
      </c>
      <c r="Q4679">
        <f>[3]!PortfolioCode</f>
        <v>0</v>
      </c>
    </row>
    <row r="4680" spans="1:17">
      <c r="A4680" s="93">
        <v>44146</v>
      </c>
      <c r="B4680" t="str">
        <v/>
      </c>
      <c r="C4680">
        <v>158.30000000000001</v>
      </c>
      <c r="D4680">
        <v>0</v>
      </c>
      <c r="E4680">
        <v>1.1787000000000001</v>
      </c>
      <c r="F4680">
        <f t="shared" si="146"/>
        <v>0</v>
      </c>
      <c r="G4680" t="str">
        <v>BWF</v>
      </c>
      <c r="H4680" s="97" t="str">
        <f>IF(ISERROR(IF(AND(A:A&gt;#REF!,A:A&lt;=#REF!,B:B&lt;&gt;"CANC",G:G=$S$2),C4680,0)),"",IF(AND(A:A&gt;#REF!,A:A&lt;=#REF!,B:B&lt;&gt;"CANC",G:G=$S$2),C4680,0))</f>
        <v/>
      </c>
      <c r="I4680" s="97" t="str">
        <f>IF(ISERROR(IF(AND(A:A&gt;#REF!,A:A&lt;=#REF!,B:B&lt;&gt;"CANC",G:G=$S$2),C4680,0)),"",IF(AND(A:A&gt;#REF!,A:A&lt;=#REF!,B:B&lt;&gt;"CANC",G:G=$S$2),F4680,0))</f>
        <v/>
      </c>
      <c r="K4680" s="93">
        <f>[3]!TradeDate</f>
        <v>0</v>
      </c>
      <c r="L4680" s="93">
        <f>[3]!AlteredStatus</f>
        <v>0</v>
      </c>
      <c r="M4680">
        <f>[3]!CommissionEUR</f>
        <v>0</v>
      </c>
      <c r="N4680">
        <f>[3]!LocalChargeXComm</f>
        <v>0</v>
      </c>
      <c r="O4680">
        <f>[3]!FXEUR</f>
        <v>0</v>
      </c>
      <c r="P4680" t="e">
        <f t="shared" si="147"/>
        <v>#DIV/0!</v>
      </c>
      <c r="Q4680">
        <f>[3]!PortfolioCode</f>
        <v>0</v>
      </c>
    </row>
    <row r="4681" spans="1:17">
      <c r="A4681" s="93">
        <v>44146</v>
      </c>
      <c r="B4681" t="str">
        <v/>
      </c>
      <c r="C4681">
        <v>196.61</v>
      </c>
      <c r="D4681">
        <v>0</v>
      </c>
      <c r="E4681">
        <v>1.1787000000000001</v>
      </c>
      <c r="F4681">
        <f t="shared" si="146"/>
        <v>0</v>
      </c>
      <c r="G4681" t="str">
        <v>BWF</v>
      </c>
      <c r="H4681" s="97" t="str">
        <f>IF(ISERROR(IF(AND(A:A&gt;#REF!,A:A&lt;=#REF!,B:B&lt;&gt;"CANC",G:G=$S$2),C4681,0)),"",IF(AND(A:A&gt;#REF!,A:A&lt;=#REF!,B:B&lt;&gt;"CANC",G:G=$S$2),C4681,0))</f>
        <v/>
      </c>
      <c r="I4681" s="97" t="str">
        <f>IF(ISERROR(IF(AND(A:A&gt;#REF!,A:A&lt;=#REF!,B:B&lt;&gt;"CANC",G:G=$S$2),C4681,0)),"",IF(AND(A:A&gt;#REF!,A:A&lt;=#REF!,B:B&lt;&gt;"CANC",G:G=$S$2),F4681,0))</f>
        <v/>
      </c>
      <c r="K4681" s="93">
        <f>[3]!TradeDate</f>
        <v>0</v>
      </c>
      <c r="L4681" s="93">
        <f>[3]!AlteredStatus</f>
        <v>0</v>
      </c>
      <c r="M4681">
        <f>[3]!CommissionEUR</f>
        <v>0</v>
      </c>
      <c r="N4681">
        <f>[3]!LocalChargeXComm</f>
        <v>0</v>
      </c>
      <c r="O4681">
        <f>[3]!FXEUR</f>
        <v>0</v>
      </c>
      <c r="P4681" t="e">
        <f t="shared" si="147"/>
        <v>#DIV/0!</v>
      </c>
      <c r="Q4681">
        <f>[3]!PortfolioCode</f>
        <v>0</v>
      </c>
    </row>
    <row r="4682" spans="1:17">
      <c r="A4682" s="93">
        <v>44146</v>
      </c>
      <c r="B4682" t="str">
        <v/>
      </c>
      <c r="C4682">
        <v>437.02</v>
      </c>
      <c r="D4682">
        <v>0</v>
      </c>
      <c r="E4682">
        <v>1.1787000000000001</v>
      </c>
      <c r="F4682">
        <f t="shared" si="146"/>
        <v>0</v>
      </c>
      <c r="G4682" t="str">
        <v>BWF</v>
      </c>
      <c r="H4682" s="97" t="str">
        <f>IF(ISERROR(IF(AND(A:A&gt;#REF!,A:A&lt;=#REF!,B:B&lt;&gt;"CANC",G:G=$S$2),C4682,0)),"",IF(AND(A:A&gt;#REF!,A:A&lt;=#REF!,B:B&lt;&gt;"CANC",G:G=$S$2),C4682,0))</f>
        <v/>
      </c>
      <c r="I4682" s="97" t="str">
        <f>IF(ISERROR(IF(AND(A:A&gt;#REF!,A:A&lt;=#REF!,B:B&lt;&gt;"CANC",G:G=$S$2),C4682,0)),"",IF(AND(A:A&gt;#REF!,A:A&lt;=#REF!,B:B&lt;&gt;"CANC",G:G=$S$2),F4682,0))</f>
        <v/>
      </c>
      <c r="K4682" s="93">
        <f>[3]!TradeDate</f>
        <v>0</v>
      </c>
      <c r="L4682" s="93">
        <f>[3]!AlteredStatus</f>
        <v>0</v>
      </c>
      <c r="M4682">
        <f>[3]!CommissionEUR</f>
        <v>0</v>
      </c>
      <c r="N4682">
        <f>[3]!LocalChargeXComm</f>
        <v>0</v>
      </c>
      <c r="O4682">
        <f>[3]!FXEUR</f>
        <v>0</v>
      </c>
      <c r="P4682" t="e">
        <f t="shared" si="147"/>
        <v>#DIV/0!</v>
      </c>
      <c r="Q4682">
        <f>[3]!PortfolioCode</f>
        <v>0</v>
      </c>
    </row>
    <row r="4683" spans="1:17">
      <c r="A4683" s="93">
        <v>44146</v>
      </c>
      <c r="B4683" t="str">
        <v/>
      </c>
      <c r="C4683">
        <v>766.67</v>
      </c>
      <c r="D4683">
        <v>0</v>
      </c>
      <c r="E4683">
        <v>1.1787000000000001</v>
      </c>
      <c r="F4683">
        <f t="shared" si="146"/>
        <v>0</v>
      </c>
      <c r="G4683" t="str">
        <v>BWF</v>
      </c>
      <c r="H4683" s="97" t="str">
        <f>IF(ISERROR(IF(AND(A:A&gt;#REF!,A:A&lt;=#REF!,B:B&lt;&gt;"CANC",G:G=$S$2),C4683,0)),"",IF(AND(A:A&gt;#REF!,A:A&lt;=#REF!,B:B&lt;&gt;"CANC",G:G=$S$2),C4683,0))</f>
        <v/>
      </c>
      <c r="I4683" s="97" t="str">
        <f>IF(ISERROR(IF(AND(A:A&gt;#REF!,A:A&lt;=#REF!,B:B&lt;&gt;"CANC",G:G=$S$2),C4683,0)),"",IF(AND(A:A&gt;#REF!,A:A&lt;=#REF!,B:B&lt;&gt;"CANC",G:G=$S$2),F4683,0))</f>
        <v/>
      </c>
      <c r="K4683" s="93">
        <f>[3]!TradeDate</f>
        <v>0</v>
      </c>
      <c r="L4683" s="93">
        <f>[3]!AlteredStatus</f>
        <v>0</v>
      </c>
      <c r="M4683">
        <f>[3]!CommissionEUR</f>
        <v>0</v>
      </c>
      <c r="N4683">
        <f>[3]!LocalChargeXComm</f>
        <v>0</v>
      </c>
      <c r="O4683">
        <f>[3]!FXEUR</f>
        <v>0</v>
      </c>
      <c r="P4683" t="e">
        <f t="shared" si="147"/>
        <v>#DIV/0!</v>
      </c>
      <c r="Q4683">
        <f>[3]!PortfolioCode</f>
        <v>0</v>
      </c>
    </row>
    <row r="4684" spans="1:17">
      <c r="A4684" s="93">
        <v>44146</v>
      </c>
      <c r="B4684" t="str">
        <v/>
      </c>
      <c r="C4684">
        <v>610.13</v>
      </c>
      <c r="D4684">
        <v>0</v>
      </c>
      <c r="E4684">
        <v>1.1787000000000001</v>
      </c>
      <c r="F4684">
        <f t="shared" si="146"/>
        <v>0</v>
      </c>
      <c r="G4684" t="str">
        <v>BWF</v>
      </c>
      <c r="H4684" s="97" t="str">
        <f>IF(ISERROR(IF(AND(A:A&gt;#REF!,A:A&lt;=#REF!,B:B&lt;&gt;"CANC",G:G=$S$2),C4684,0)),"",IF(AND(A:A&gt;#REF!,A:A&lt;=#REF!,B:B&lt;&gt;"CANC",G:G=$S$2),C4684,0))</f>
        <v/>
      </c>
      <c r="I4684" s="97" t="str">
        <f>IF(ISERROR(IF(AND(A:A&gt;#REF!,A:A&lt;=#REF!,B:B&lt;&gt;"CANC",G:G=$S$2),C4684,0)),"",IF(AND(A:A&gt;#REF!,A:A&lt;=#REF!,B:B&lt;&gt;"CANC",G:G=$S$2),F4684,0))</f>
        <v/>
      </c>
      <c r="K4684" s="93">
        <f>[3]!TradeDate</f>
        <v>0</v>
      </c>
      <c r="L4684" s="93">
        <f>[3]!AlteredStatus</f>
        <v>0</v>
      </c>
      <c r="M4684">
        <f>[3]!CommissionEUR</f>
        <v>0</v>
      </c>
      <c r="N4684">
        <f>[3]!LocalChargeXComm</f>
        <v>0</v>
      </c>
      <c r="O4684">
        <f>[3]!FXEUR</f>
        <v>0</v>
      </c>
      <c r="P4684" t="e">
        <f t="shared" si="147"/>
        <v>#DIV/0!</v>
      </c>
      <c r="Q4684">
        <f>[3]!PortfolioCode</f>
        <v>0</v>
      </c>
    </row>
    <row r="4685" spans="1:17">
      <c r="A4685" s="93">
        <v>44146</v>
      </c>
      <c r="B4685" t="str">
        <v/>
      </c>
      <c r="C4685">
        <v>558.66</v>
      </c>
      <c r="D4685">
        <v>0</v>
      </c>
      <c r="E4685">
        <v>1.1787000000000001</v>
      </c>
      <c r="F4685">
        <f t="shared" si="146"/>
        <v>0</v>
      </c>
      <c r="G4685" t="str">
        <v>BWF</v>
      </c>
      <c r="H4685" s="97" t="str">
        <f>IF(ISERROR(IF(AND(A:A&gt;#REF!,A:A&lt;=#REF!,B:B&lt;&gt;"CANC",G:G=$S$2),C4685,0)),"",IF(AND(A:A&gt;#REF!,A:A&lt;=#REF!,B:B&lt;&gt;"CANC",G:G=$S$2),C4685,0))</f>
        <v/>
      </c>
      <c r="I4685" s="97" t="str">
        <f>IF(ISERROR(IF(AND(A:A&gt;#REF!,A:A&lt;=#REF!,B:B&lt;&gt;"CANC",G:G=$S$2),C4685,0)),"",IF(AND(A:A&gt;#REF!,A:A&lt;=#REF!,B:B&lt;&gt;"CANC",G:G=$S$2),F4685,0))</f>
        <v/>
      </c>
      <c r="K4685" s="93">
        <f>[3]!TradeDate</f>
        <v>0</v>
      </c>
      <c r="L4685" s="93">
        <f>[3]!AlteredStatus</f>
        <v>0</v>
      </c>
      <c r="M4685">
        <f>[3]!CommissionEUR</f>
        <v>0</v>
      </c>
      <c r="N4685">
        <f>[3]!LocalChargeXComm</f>
        <v>0</v>
      </c>
      <c r="O4685">
        <f>[3]!FXEUR</f>
        <v>0</v>
      </c>
      <c r="P4685" t="e">
        <f t="shared" si="147"/>
        <v>#DIV/0!</v>
      </c>
      <c r="Q4685">
        <f>[3]!PortfolioCode</f>
        <v>0</v>
      </c>
    </row>
    <row r="4686" spans="1:17">
      <c r="A4686" s="93">
        <v>44147</v>
      </c>
      <c r="B4686" t="str">
        <v/>
      </c>
      <c r="C4686">
        <v>1000.58</v>
      </c>
      <c r="D4686">
        <v>0</v>
      </c>
      <c r="E4686">
        <v>1.6241000000000001</v>
      </c>
      <c r="F4686">
        <f t="shared" si="146"/>
        <v>0</v>
      </c>
      <c r="G4686" t="str">
        <v>BWF</v>
      </c>
      <c r="H4686" s="97" t="str">
        <f>IF(ISERROR(IF(AND(A:A&gt;#REF!,A:A&lt;=#REF!,B:B&lt;&gt;"CANC",G:G=$S$2),C4686,0)),"",IF(AND(A:A&gt;#REF!,A:A&lt;=#REF!,B:B&lt;&gt;"CANC",G:G=$S$2),C4686,0))</f>
        <v/>
      </c>
      <c r="I4686" s="97" t="str">
        <f>IF(ISERROR(IF(AND(A:A&gt;#REF!,A:A&lt;=#REF!,B:B&lt;&gt;"CANC",G:G=$S$2),C4686,0)),"",IF(AND(A:A&gt;#REF!,A:A&lt;=#REF!,B:B&lt;&gt;"CANC",G:G=$S$2),F4686,0))</f>
        <v/>
      </c>
      <c r="K4686" s="93">
        <f>[3]!TradeDate</f>
        <v>0</v>
      </c>
      <c r="L4686" s="93">
        <f>[3]!AlteredStatus</f>
        <v>0</v>
      </c>
      <c r="M4686">
        <f>[3]!CommissionEUR</f>
        <v>0</v>
      </c>
      <c r="N4686">
        <f>[3]!LocalChargeXComm</f>
        <v>0</v>
      </c>
      <c r="O4686">
        <f>[3]!FXEUR</f>
        <v>0</v>
      </c>
      <c r="P4686" t="e">
        <f t="shared" si="147"/>
        <v>#DIV/0!</v>
      </c>
      <c r="Q4686">
        <f>[3]!PortfolioCode</f>
        <v>0</v>
      </c>
    </row>
    <row r="4687" spans="1:17">
      <c r="A4687" s="93">
        <v>44147</v>
      </c>
      <c r="B4687" t="str">
        <v/>
      </c>
      <c r="C4687">
        <v>1112.1400000000001</v>
      </c>
      <c r="D4687">
        <v>0</v>
      </c>
      <c r="E4687">
        <v>1.7170000000000001</v>
      </c>
      <c r="F4687">
        <f t="shared" si="146"/>
        <v>0</v>
      </c>
      <c r="G4687" t="str">
        <v>BWF</v>
      </c>
      <c r="H4687" s="97" t="str">
        <f>IF(ISERROR(IF(AND(A:A&gt;#REF!,A:A&lt;=#REF!,B:B&lt;&gt;"CANC",G:G=$S$2),C4687,0)),"",IF(AND(A:A&gt;#REF!,A:A&lt;=#REF!,B:B&lt;&gt;"CANC",G:G=$S$2),C4687,0))</f>
        <v/>
      </c>
      <c r="I4687" s="97" t="str">
        <f>IF(ISERROR(IF(AND(A:A&gt;#REF!,A:A&lt;=#REF!,B:B&lt;&gt;"CANC",G:G=$S$2),C4687,0)),"",IF(AND(A:A&gt;#REF!,A:A&lt;=#REF!,B:B&lt;&gt;"CANC",G:G=$S$2),F4687,0))</f>
        <v/>
      </c>
      <c r="K4687" s="93">
        <f>[3]!TradeDate</f>
        <v>0</v>
      </c>
      <c r="L4687" s="93">
        <f>[3]!AlteredStatus</f>
        <v>0</v>
      </c>
      <c r="M4687">
        <f>[3]!CommissionEUR</f>
        <v>0</v>
      </c>
      <c r="N4687">
        <f>[3]!LocalChargeXComm</f>
        <v>0</v>
      </c>
      <c r="O4687">
        <f>[3]!FXEUR</f>
        <v>0</v>
      </c>
      <c r="P4687" t="e">
        <f t="shared" si="147"/>
        <v>#DIV/0!</v>
      </c>
      <c r="Q4687">
        <f>[3]!PortfolioCode</f>
        <v>0</v>
      </c>
    </row>
    <row r="4688" spans="1:17">
      <c r="A4688" s="93">
        <v>44147</v>
      </c>
      <c r="B4688" t="str">
        <v/>
      </c>
      <c r="C4688">
        <v>254.21</v>
      </c>
      <c r="D4688">
        <v>0</v>
      </c>
      <c r="E4688">
        <v>1.7170000000000001</v>
      </c>
      <c r="F4688">
        <f t="shared" si="146"/>
        <v>0</v>
      </c>
      <c r="G4688" t="str">
        <v>KEVA</v>
      </c>
      <c r="H4688" s="97" t="str">
        <f>IF(ISERROR(IF(AND(A:A&gt;#REF!,A:A&lt;=#REF!,B:B&lt;&gt;"CANC",G:G=$S$2),C4688,0)),"",IF(AND(A:A&gt;#REF!,A:A&lt;=#REF!,B:B&lt;&gt;"CANC",G:G=$S$2),C4688,0))</f>
        <v/>
      </c>
      <c r="I4688" s="97" t="str">
        <f>IF(ISERROR(IF(AND(A:A&gt;#REF!,A:A&lt;=#REF!,B:B&lt;&gt;"CANC",G:G=$S$2),C4688,0)),"",IF(AND(A:A&gt;#REF!,A:A&lt;=#REF!,B:B&lt;&gt;"CANC",G:G=$S$2),F4688,0))</f>
        <v/>
      </c>
      <c r="K4688" s="93">
        <f>[3]!TradeDate</f>
        <v>0</v>
      </c>
      <c r="L4688" s="93">
        <f>[3]!AlteredStatus</f>
        <v>0</v>
      </c>
      <c r="M4688">
        <f>[3]!CommissionEUR</f>
        <v>0</v>
      </c>
      <c r="N4688">
        <f>[3]!LocalChargeXComm</f>
        <v>0</v>
      </c>
      <c r="O4688">
        <f>[3]!FXEUR</f>
        <v>0</v>
      </c>
      <c r="P4688" t="e">
        <f t="shared" si="147"/>
        <v>#DIV/0!</v>
      </c>
      <c r="Q4688">
        <f>[3]!PortfolioCode</f>
        <v>0</v>
      </c>
    </row>
    <row r="4689" spans="1:17">
      <c r="A4689" s="93">
        <v>44146</v>
      </c>
      <c r="B4689" t="str">
        <v/>
      </c>
      <c r="C4689">
        <v>642.64</v>
      </c>
      <c r="D4689">
        <v>0</v>
      </c>
      <c r="E4689">
        <v>1.1787000000000001</v>
      </c>
      <c r="F4689">
        <f t="shared" si="146"/>
        <v>0</v>
      </c>
      <c r="G4689" t="str">
        <v>BWF</v>
      </c>
      <c r="H4689" s="97" t="str">
        <f>IF(ISERROR(IF(AND(A:A&gt;#REF!,A:A&lt;=#REF!,B:B&lt;&gt;"CANC",G:G=$S$2),C4689,0)),"",IF(AND(A:A&gt;#REF!,A:A&lt;=#REF!,B:B&lt;&gt;"CANC",G:G=$S$2),C4689,0))</f>
        <v/>
      </c>
      <c r="I4689" s="97" t="str">
        <f>IF(ISERROR(IF(AND(A:A&gt;#REF!,A:A&lt;=#REF!,B:B&lt;&gt;"CANC",G:G=$S$2),C4689,0)),"",IF(AND(A:A&gt;#REF!,A:A&lt;=#REF!,B:B&lt;&gt;"CANC",G:G=$S$2),F4689,0))</f>
        <v/>
      </c>
      <c r="K4689" s="93">
        <f>[3]!TradeDate</f>
        <v>0</v>
      </c>
      <c r="L4689" s="93">
        <f>[3]!AlteredStatus</f>
        <v>0</v>
      </c>
      <c r="M4689">
        <f>[3]!CommissionEUR</f>
        <v>0</v>
      </c>
      <c r="N4689">
        <f>[3]!LocalChargeXComm</f>
        <v>0</v>
      </c>
      <c r="O4689">
        <f>[3]!FXEUR</f>
        <v>0</v>
      </c>
      <c r="P4689" t="e">
        <f t="shared" si="147"/>
        <v>#DIV/0!</v>
      </c>
      <c r="Q4689">
        <f>[3]!PortfolioCode</f>
        <v>0</v>
      </c>
    </row>
    <row r="4690" spans="1:17">
      <c r="A4690" s="93">
        <v>44147</v>
      </c>
      <c r="B4690" t="str">
        <v/>
      </c>
      <c r="C4690">
        <v>314.14</v>
      </c>
      <c r="D4690">
        <v>0</v>
      </c>
      <c r="E4690">
        <v>1.7170000000000001</v>
      </c>
      <c r="F4690">
        <f t="shared" si="146"/>
        <v>0</v>
      </c>
      <c r="G4690" t="str">
        <v>BWF</v>
      </c>
      <c r="H4690" s="97" t="str">
        <f>IF(ISERROR(IF(AND(A:A&gt;#REF!,A:A&lt;=#REF!,B:B&lt;&gt;"CANC",G:G=$S$2),C4690,0)),"",IF(AND(A:A&gt;#REF!,A:A&lt;=#REF!,B:B&lt;&gt;"CANC",G:G=$S$2),C4690,0))</f>
        <v/>
      </c>
      <c r="I4690" s="97" t="str">
        <f>IF(ISERROR(IF(AND(A:A&gt;#REF!,A:A&lt;=#REF!,B:B&lt;&gt;"CANC",G:G=$S$2),C4690,0)),"",IF(AND(A:A&gt;#REF!,A:A&lt;=#REF!,B:B&lt;&gt;"CANC",G:G=$S$2),F4690,0))</f>
        <v/>
      </c>
      <c r="K4690" s="93">
        <f>[3]!TradeDate</f>
        <v>0</v>
      </c>
      <c r="L4690" s="93">
        <f>[3]!AlteredStatus</f>
        <v>0</v>
      </c>
      <c r="M4690">
        <f>[3]!CommissionEUR</f>
        <v>0</v>
      </c>
      <c r="N4690">
        <f>[3]!LocalChargeXComm</f>
        <v>0</v>
      </c>
      <c r="O4690">
        <f>[3]!FXEUR</f>
        <v>0</v>
      </c>
      <c r="P4690" t="e">
        <f t="shared" si="147"/>
        <v>#DIV/0!</v>
      </c>
      <c r="Q4690">
        <f>[3]!PortfolioCode</f>
        <v>0</v>
      </c>
    </row>
    <row r="4691" spans="1:17">
      <c r="A4691" s="93">
        <v>44147</v>
      </c>
      <c r="B4691" t="str">
        <v/>
      </c>
      <c r="C4691">
        <v>454.44</v>
      </c>
      <c r="D4691">
        <v>0</v>
      </c>
      <c r="E4691">
        <v>124.12</v>
      </c>
      <c r="F4691">
        <f t="shared" si="146"/>
        <v>0</v>
      </c>
      <c r="G4691" t="str">
        <v>BWF</v>
      </c>
      <c r="H4691" s="97" t="str">
        <f>IF(ISERROR(IF(AND(A:A&gt;#REF!,A:A&lt;=#REF!,B:B&lt;&gt;"CANC",G:G=$S$2),C4691,0)),"",IF(AND(A:A&gt;#REF!,A:A&lt;=#REF!,B:B&lt;&gt;"CANC",G:G=$S$2),C4691,0))</f>
        <v/>
      </c>
      <c r="I4691" s="97" t="str">
        <f>IF(ISERROR(IF(AND(A:A&gt;#REF!,A:A&lt;=#REF!,B:B&lt;&gt;"CANC",G:G=$S$2),C4691,0)),"",IF(AND(A:A&gt;#REF!,A:A&lt;=#REF!,B:B&lt;&gt;"CANC",G:G=$S$2),F4691,0))</f>
        <v/>
      </c>
      <c r="K4691" s="93">
        <f>[3]!TradeDate</f>
        <v>0</v>
      </c>
      <c r="L4691" s="93">
        <f>[3]!AlteredStatus</f>
        <v>0</v>
      </c>
      <c r="M4691">
        <f>[3]!CommissionEUR</f>
        <v>0</v>
      </c>
      <c r="N4691">
        <f>[3]!LocalChargeXComm</f>
        <v>0</v>
      </c>
      <c r="O4691">
        <f>[3]!FXEUR</f>
        <v>0</v>
      </c>
      <c r="P4691" t="e">
        <f t="shared" si="147"/>
        <v>#DIV/0!</v>
      </c>
      <c r="Q4691">
        <f>[3]!PortfolioCode</f>
        <v>0</v>
      </c>
    </row>
    <row r="4692" spans="1:17">
      <c r="A4692" s="93">
        <v>44146</v>
      </c>
      <c r="B4692" t="str">
        <v/>
      </c>
      <c r="C4692">
        <v>359.68</v>
      </c>
      <c r="D4692">
        <v>0</v>
      </c>
      <c r="E4692">
        <v>1.1787000000000001</v>
      </c>
      <c r="F4692">
        <f t="shared" si="146"/>
        <v>0</v>
      </c>
      <c r="G4692" t="str">
        <v>BWF</v>
      </c>
      <c r="H4692" s="97" t="str">
        <f>IF(ISERROR(IF(AND(A:A&gt;#REF!,A:A&lt;=#REF!,B:B&lt;&gt;"CANC",G:G=$S$2),C4692,0)),"",IF(AND(A:A&gt;#REF!,A:A&lt;=#REF!,B:B&lt;&gt;"CANC",G:G=$S$2),C4692,0))</f>
        <v/>
      </c>
      <c r="I4692" s="97" t="str">
        <f>IF(ISERROR(IF(AND(A:A&gt;#REF!,A:A&lt;=#REF!,B:B&lt;&gt;"CANC",G:G=$S$2),C4692,0)),"",IF(AND(A:A&gt;#REF!,A:A&lt;=#REF!,B:B&lt;&gt;"CANC",G:G=$S$2),F4692,0))</f>
        <v/>
      </c>
      <c r="K4692" s="93">
        <f>[3]!TradeDate</f>
        <v>0</v>
      </c>
      <c r="L4692" s="93">
        <f>[3]!AlteredStatus</f>
        <v>0</v>
      </c>
      <c r="M4692">
        <f>[3]!CommissionEUR</f>
        <v>0</v>
      </c>
      <c r="N4692">
        <f>[3]!LocalChargeXComm</f>
        <v>0</v>
      </c>
      <c r="O4692">
        <f>[3]!FXEUR</f>
        <v>0</v>
      </c>
      <c r="P4692" t="e">
        <f t="shared" si="147"/>
        <v>#DIV/0!</v>
      </c>
      <c r="Q4692">
        <f>[3]!PortfolioCode</f>
        <v>0</v>
      </c>
    </row>
    <row r="4693" spans="1:17">
      <c r="A4693" s="93">
        <v>44146</v>
      </c>
      <c r="B4693" t="str">
        <v/>
      </c>
      <c r="C4693">
        <v>329.2</v>
      </c>
      <c r="D4693">
        <v>0</v>
      </c>
      <c r="E4693">
        <v>1.1787000000000001</v>
      </c>
      <c r="F4693">
        <f t="shared" si="146"/>
        <v>0</v>
      </c>
      <c r="G4693" t="str">
        <v>BWF</v>
      </c>
      <c r="H4693" s="97" t="str">
        <f>IF(ISERROR(IF(AND(A:A&gt;#REF!,A:A&lt;=#REF!,B:B&lt;&gt;"CANC",G:G=$S$2),C4693,0)),"",IF(AND(A:A&gt;#REF!,A:A&lt;=#REF!,B:B&lt;&gt;"CANC",G:G=$S$2),C4693,0))</f>
        <v/>
      </c>
      <c r="I4693" s="97" t="str">
        <f>IF(ISERROR(IF(AND(A:A&gt;#REF!,A:A&lt;=#REF!,B:B&lt;&gt;"CANC",G:G=$S$2),C4693,0)),"",IF(AND(A:A&gt;#REF!,A:A&lt;=#REF!,B:B&lt;&gt;"CANC",G:G=$S$2),F4693,0))</f>
        <v/>
      </c>
      <c r="K4693" s="93">
        <f>[3]!TradeDate</f>
        <v>0</v>
      </c>
      <c r="L4693" s="93">
        <f>[3]!AlteredStatus</f>
        <v>0</v>
      </c>
      <c r="M4693">
        <f>[3]!CommissionEUR</f>
        <v>0</v>
      </c>
      <c r="N4693">
        <f>[3]!LocalChargeXComm</f>
        <v>0</v>
      </c>
      <c r="O4693">
        <f>[3]!FXEUR</f>
        <v>0</v>
      </c>
      <c r="P4693" t="e">
        <f t="shared" si="147"/>
        <v>#DIV/0!</v>
      </c>
      <c r="Q4693">
        <f>[3]!PortfolioCode</f>
        <v>0</v>
      </c>
    </row>
    <row r="4694" spans="1:17">
      <c r="A4694" s="93">
        <v>44147</v>
      </c>
      <c r="B4694" t="str">
        <v/>
      </c>
      <c r="C4694">
        <v>168.85</v>
      </c>
      <c r="D4694">
        <v>1</v>
      </c>
      <c r="E4694">
        <v>0.89890000000000003</v>
      </c>
      <c r="F4694">
        <f t="shared" si="146"/>
        <v>1.1124707976415618</v>
      </c>
      <c r="G4694" t="str">
        <v>STIHL</v>
      </c>
      <c r="H4694" s="97" t="str">
        <f>IF(ISERROR(IF(AND(A:A&gt;#REF!,A:A&lt;=#REF!,B:B&lt;&gt;"CANC",G:G=$S$2),C4694,0)),"",IF(AND(A:A&gt;#REF!,A:A&lt;=#REF!,B:B&lt;&gt;"CANC",G:G=$S$2),C4694,0))</f>
        <v/>
      </c>
      <c r="I4694" s="97" t="str">
        <f>IF(ISERROR(IF(AND(A:A&gt;#REF!,A:A&lt;=#REF!,B:B&lt;&gt;"CANC",G:G=$S$2),C4694,0)),"",IF(AND(A:A&gt;#REF!,A:A&lt;=#REF!,B:B&lt;&gt;"CANC",G:G=$S$2),F4694,0))</f>
        <v/>
      </c>
      <c r="K4694" s="93">
        <f>[3]!TradeDate</f>
        <v>0</v>
      </c>
      <c r="L4694" s="93">
        <f>[3]!AlteredStatus</f>
        <v>0</v>
      </c>
      <c r="M4694">
        <f>[3]!CommissionEUR</f>
        <v>0</v>
      </c>
      <c r="N4694">
        <f>[3]!LocalChargeXComm</f>
        <v>0</v>
      </c>
      <c r="O4694">
        <f>[3]!FXEUR</f>
        <v>0</v>
      </c>
      <c r="P4694" t="e">
        <f t="shared" si="147"/>
        <v>#DIV/0!</v>
      </c>
      <c r="Q4694">
        <f>[3]!PortfolioCode</f>
        <v>0</v>
      </c>
    </row>
    <row r="4695" spans="1:17">
      <c r="A4695" s="93">
        <v>44147</v>
      </c>
      <c r="B4695" t="str">
        <v/>
      </c>
      <c r="C4695">
        <v>194.34</v>
      </c>
      <c r="D4695">
        <v>9587.42</v>
      </c>
      <c r="E4695">
        <v>9.1607000000000003</v>
      </c>
      <c r="F4695">
        <f t="shared" si="146"/>
        <v>1046.5815931096968</v>
      </c>
      <c r="G4695" t="str">
        <v>KEVA</v>
      </c>
      <c r="H4695" s="97" t="str">
        <f>IF(ISERROR(IF(AND(A:A&gt;#REF!,A:A&lt;=#REF!,B:B&lt;&gt;"CANC",G:G=$S$2),C4695,0)),"",IF(AND(A:A&gt;#REF!,A:A&lt;=#REF!,B:B&lt;&gt;"CANC",G:G=$S$2),C4695,0))</f>
        <v/>
      </c>
      <c r="I4695" s="97" t="str">
        <f>IF(ISERROR(IF(AND(A:A&gt;#REF!,A:A&lt;=#REF!,B:B&lt;&gt;"CANC",G:G=$S$2),C4695,0)),"",IF(AND(A:A&gt;#REF!,A:A&lt;=#REF!,B:B&lt;&gt;"CANC",G:G=$S$2),F4695,0))</f>
        <v/>
      </c>
      <c r="K4695" s="93">
        <f>[3]!TradeDate</f>
        <v>0</v>
      </c>
      <c r="L4695" s="93">
        <f>[3]!AlteredStatus</f>
        <v>0</v>
      </c>
      <c r="M4695">
        <f>[3]!CommissionEUR</f>
        <v>0</v>
      </c>
      <c r="N4695">
        <f>[3]!LocalChargeXComm</f>
        <v>0</v>
      </c>
      <c r="O4695">
        <f>[3]!FXEUR</f>
        <v>0</v>
      </c>
      <c r="P4695" t="e">
        <f t="shared" si="147"/>
        <v>#DIV/0!</v>
      </c>
      <c r="Q4695">
        <f>[3]!PortfolioCode</f>
        <v>0</v>
      </c>
    </row>
    <row r="4696" spans="1:17">
      <c r="A4696" s="93">
        <v>44147</v>
      </c>
      <c r="B4696" t="str">
        <v/>
      </c>
      <c r="C4696">
        <v>802.07</v>
      </c>
      <c r="D4696">
        <v>1</v>
      </c>
      <c r="E4696">
        <v>0.89890000000000003</v>
      </c>
      <c r="F4696">
        <f t="shared" si="146"/>
        <v>1.1124707976415618</v>
      </c>
      <c r="G4696" t="str">
        <v>ERAFP</v>
      </c>
      <c r="H4696" s="97" t="str">
        <f>IF(ISERROR(IF(AND(A:A&gt;#REF!,A:A&lt;=#REF!,B:B&lt;&gt;"CANC",G:G=$S$2),C4696,0)),"",IF(AND(A:A&gt;#REF!,A:A&lt;=#REF!,B:B&lt;&gt;"CANC",G:G=$S$2),C4696,0))</f>
        <v/>
      </c>
      <c r="I4696" s="97" t="str">
        <f>IF(ISERROR(IF(AND(A:A&gt;#REF!,A:A&lt;=#REF!,B:B&lt;&gt;"CANC",G:G=$S$2),C4696,0)),"",IF(AND(A:A&gt;#REF!,A:A&lt;=#REF!,B:B&lt;&gt;"CANC",G:G=$S$2),F4696,0))</f>
        <v/>
      </c>
      <c r="K4696" s="93">
        <f>[3]!TradeDate</f>
        <v>0</v>
      </c>
      <c r="L4696" s="93">
        <f>[3]!AlteredStatus</f>
        <v>0</v>
      </c>
      <c r="M4696">
        <f>[3]!CommissionEUR</f>
        <v>0</v>
      </c>
      <c r="N4696">
        <f>[3]!LocalChargeXComm</f>
        <v>0</v>
      </c>
      <c r="O4696">
        <f>[3]!FXEUR</f>
        <v>0</v>
      </c>
      <c r="P4696" t="e">
        <f t="shared" si="147"/>
        <v>#DIV/0!</v>
      </c>
      <c r="Q4696">
        <f>[3]!PortfolioCode</f>
        <v>0</v>
      </c>
    </row>
    <row r="4697" spans="1:17">
      <c r="A4697" s="93">
        <v>44147</v>
      </c>
      <c r="B4697" t="str">
        <v/>
      </c>
      <c r="C4697">
        <v>911.77</v>
      </c>
      <c r="D4697">
        <v>0</v>
      </c>
      <c r="E4697">
        <v>1</v>
      </c>
      <c r="F4697">
        <f t="shared" si="146"/>
        <v>0</v>
      </c>
      <c r="G4697" t="str">
        <v>BWF</v>
      </c>
      <c r="H4697" s="97" t="str">
        <f>IF(ISERROR(IF(AND(A:A&gt;#REF!,A:A&lt;=#REF!,B:B&lt;&gt;"CANC",G:G=$S$2),C4697,0)),"",IF(AND(A:A&gt;#REF!,A:A&lt;=#REF!,B:B&lt;&gt;"CANC",G:G=$S$2),C4697,0))</f>
        <v/>
      </c>
      <c r="I4697" s="97" t="str">
        <f>IF(ISERROR(IF(AND(A:A&gt;#REF!,A:A&lt;=#REF!,B:B&lt;&gt;"CANC",G:G=$S$2),C4697,0)),"",IF(AND(A:A&gt;#REF!,A:A&lt;=#REF!,B:B&lt;&gt;"CANC",G:G=$S$2),F4697,0))</f>
        <v/>
      </c>
      <c r="K4697" s="93">
        <f>[3]!TradeDate</f>
        <v>0</v>
      </c>
      <c r="L4697" s="93">
        <f>[3]!AlteredStatus</f>
        <v>0</v>
      </c>
      <c r="M4697">
        <f>[3]!CommissionEUR</f>
        <v>0</v>
      </c>
      <c r="N4697">
        <f>[3]!LocalChargeXComm</f>
        <v>0</v>
      </c>
      <c r="O4697">
        <f>[3]!FXEUR</f>
        <v>0</v>
      </c>
      <c r="P4697" t="e">
        <f t="shared" si="147"/>
        <v>#DIV/0!</v>
      </c>
      <c r="Q4697">
        <f>[3]!PortfolioCode</f>
        <v>0</v>
      </c>
    </row>
    <row r="4698" spans="1:17">
      <c r="A4698" s="93">
        <v>44147</v>
      </c>
      <c r="B4698" t="str">
        <v/>
      </c>
      <c r="C4698">
        <v>65.78</v>
      </c>
      <c r="D4698">
        <v>0</v>
      </c>
      <c r="E4698">
        <v>1</v>
      </c>
      <c r="F4698">
        <f t="shared" si="146"/>
        <v>0</v>
      </c>
      <c r="G4698" t="str">
        <v>ERAFP</v>
      </c>
      <c r="H4698" s="97" t="str">
        <f>IF(ISERROR(IF(AND(A:A&gt;#REF!,A:A&lt;=#REF!,B:B&lt;&gt;"CANC",G:G=$S$2),C4698,0)),"",IF(AND(A:A&gt;#REF!,A:A&lt;=#REF!,B:B&lt;&gt;"CANC",G:G=$S$2),C4698,0))</f>
        <v/>
      </c>
      <c r="I4698" s="97" t="str">
        <f>IF(ISERROR(IF(AND(A:A&gt;#REF!,A:A&lt;=#REF!,B:B&lt;&gt;"CANC",G:G=$S$2),C4698,0)),"",IF(AND(A:A&gt;#REF!,A:A&lt;=#REF!,B:B&lt;&gt;"CANC",G:G=$S$2),F4698,0))</f>
        <v/>
      </c>
      <c r="K4698" s="93">
        <f>[3]!TradeDate</f>
        <v>0</v>
      </c>
      <c r="L4698" s="93">
        <f>[3]!AlteredStatus</f>
        <v>0</v>
      </c>
      <c r="M4698">
        <f>[3]!CommissionEUR</f>
        <v>0</v>
      </c>
      <c r="N4698">
        <f>[3]!LocalChargeXComm</f>
        <v>0</v>
      </c>
      <c r="O4698">
        <f>[3]!FXEUR</f>
        <v>0</v>
      </c>
      <c r="P4698" t="e">
        <f t="shared" si="147"/>
        <v>#DIV/0!</v>
      </c>
      <c r="Q4698">
        <f>[3]!PortfolioCode</f>
        <v>0</v>
      </c>
    </row>
    <row r="4699" spans="1:17">
      <c r="A4699" s="93">
        <v>44147</v>
      </c>
      <c r="B4699" t="str">
        <v/>
      </c>
      <c r="C4699">
        <v>2.81</v>
      </c>
      <c r="D4699">
        <v>0</v>
      </c>
      <c r="E4699">
        <v>1</v>
      </c>
      <c r="F4699">
        <f t="shared" si="146"/>
        <v>0</v>
      </c>
      <c r="G4699" t="str">
        <v>LF-EIF</v>
      </c>
      <c r="H4699" s="97" t="str">
        <f>IF(ISERROR(IF(AND(A:A&gt;#REF!,A:A&lt;=#REF!,B:B&lt;&gt;"CANC",G:G=$S$2),C4699,0)),"",IF(AND(A:A&gt;#REF!,A:A&lt;=#REF!,B:B&lt;&gt;"CANC",G:G=$S$2),C4699,0))</f>
        <v/>
      </c>
      <c r="I4699" s="97" t="str">
        <f>IF(ISERROR(IF(AND(A:A&gt;#REF!,A:A&lt;=#REF!,B:B&lt;&gt;"CANC",G:G=$S$2),C4699,0)),"",IF(AND(A:A&gt;#REF!,A:A&lt;=#REF!,B:B&lt;&gt;"CANC",G:G=$S$2),F4699,0))</f>
        <v/>
      </c>
      <c r="K4699" s="93">
        <f>[3]!TradeDate</f>
        <v>0</v>
      </c>
      <c r="L4699" s="93">
        <f>[3]!AlteredStatus</f>
        <v>0</v>
      </c>
      <c r="M4699">
        <f>[3]!CommissionEUR</f>
        <v>0</v>
      </c>
      <c r="N4699">
        <f>[3]!LocalChargeXComm</f>
        <v>0</v>
      </c>
      <c r="O4699">
        <f>[3]!FXEUR</f>
        <v>0</v>
      </c>
      <c r="P4699" t="e">
        <f t="shared" si="147"/>
        <v>#DIV/0!</v>
      </c>
      <c r="Q4699">
        <f>[3]!PortfolioCode</f>
        <v>0</v>
      </c>
    </row>
    <row r="4700" spans="1:17">
      <c r="A4700" s="93">
        <v>44147</v>
      </c>
      <c r="B4700" t="str">
        <v/>
      </c>
      <c r="C4700">
        <v>98.43</v>
      </c>
      <c r="D4700">
        <v>0</v>
      </c>
      <c r="E4700">
        <v>10.1853</v>
      </c>
      <c r="F4700">
        <f t="shared" si="146"/>
        <v>0</v>
      </c>
      <c r="G4700" t="str">
        <v>STIHL</v>
      </c>
      <c r="H4700" s="97" t="str">
        <f>IF(ISERROR(IF(AND(A:A&gt;#REF!,A:A&lt;=#REF!,B:B&lt;&gt;"CANC",G:G=$S$2),C4700,0)),"",IF(AND(A:A&gt;#REF!,A:A&lt;=#REF!,B:B&lt;&gt;"CANC",G:G=$S$2),C4700,0))</f>
        <v/>
      </c>
      <c r="I4700" s="97" t="str">
        <f>IF(ISERROR(IF(AND(A:A&gt;#REF!,A:A&lt;=#REF!,B:B&lt;&gt;"CANC",G:G=$S$2),C4700,0)),"",IF(AND(A:A&gt;#REF!,A:A&lt;=#REF!,B:B&lt;&gt;"CANC",G:G=$S$2),F4700,0))</f>
        <v/>
      </c>
      <c r="K4700" s="93">
        <f>[3]!TradeDate</f>
        <v>0</v>
      </c>
      <c r="L4700" s="93">
        <f>[3]!AlteredStatus</f>
        <v>0</v>
      </c>
      <c r="M4700">
        <f>[3]!CommissionEUR</f>
        <v>0</v>
      </c>
      <c r="N4700">
        <f>[3]!LocalChargeXComm</f>
        <v>0</v>
      </c>
      <c r="O4700">
        <f>[3]!FXEUR</f>
        <v>0</v>
      </c>
      <c r="P4700" t="e">
        <f t="shared" si="147"/>
        <v>#DIV/0!</v>
      </c>
      <c r="Q4700">
        <f>[3]!PortfolioCode</f>
        <v>0</v>
      </c>
    </row>
    <row r="4701" spans="1:17">
      <c r="A4701" s="93">
        <v>44147</v>
      </c>
      <c r="B4701" t="str">
        <v/>
      </c>
      <c r="C4701">
        <v>93.45</v>
      </c>
      <c r="D4701">
        <v>601.41999999999996</v>
      </c>
      <c r="E4701">
        <v>0.89890000000000003</v>
      </c>
      <c r="F4701">
        <f t="shared" si="146"/>
        <v>669.06218711758811</v>
      </c>
      <c r="G4701" t="str">
        <v>STIHL</v>
      </c>
      <c r="H4701" s="97" t="str">
        <f>IF(ISERROR(IF(AND(A:A&gt;#REF!,A:A&lt;=#REF!,B:B&lt;&gt;"CANC",G:G=$S$2),C4701,0)),"",IF(AND(A:A&gt;#REF!,A:A&lt;=#REF!,B:B&lt;&gt;"CANC",G:G=$S$2),C4701,0))</f>
        <v/>
      </c>
      <c r="I4701" s="97" t="str">
        <f>IF(ISERROR(IF(AND(A:A&gt;#REF!,A:A&lt;=#REF!,B:B&lt;&gt;"CANC",G:G=$S$2),C4701,0)),"",IF(AND(A:A&gt;#REF!,A:A&lt;=#REF!,B:B&lt;&gt;"CANC",G:G=$S$2),F4701,0))</f>
        <v/>
      </c>
      <c r="K4701" s="93">
        <f>[3]!TradeDate</f>
        <v>0</v>
      </c>
      <c r="L4701" s="93">
        <f>[3]!AlteredStatus</f>
        <v>0</v>
      </c>
      <c r="M4701">
        <f>[3]!CommissionEUR</f>
        <v>0</v>
      </c>
      <c r="N4701">
        <f>[3]!LocalChargeXComm</f>
        <v>0</v>
      </c>
      <c r="O4701">
        <f>[3]!FXEUR</f>
        <v>0</v>
      </c>
      <c r="P4701" t="e">
        <f t="shared" si="147"/>
        <v>#DIV/0!</v>
      </c>
      <c r="Q4701">
        <f>[3]!PortfolioCode</f>
        <v>0</v>
      </c>
    </row>
    <row r="4702" spans="1:17">
      <c r="A4702" s="93">
        <v>44147</v>
      </c>
      <c r="B4702" t="str">
        <v/>
      </c>
      <c r="C4702">
        <v>85.55</v>
      </c>
      <c r="D4702">
        <v>1</v>
      </c>
      <c r="E4702">
        <v>0.89890000000000003</v>
      </c>
      <c r="F4702">
        <f t="shared" si="146"/>
        <v>1.1124707976415618</v>
      </c>
      <c r="G4702" t="str">
        <v>STIHL</v>
      </c>
      <c r="H4702" s="97" t="str">
        <f>IF(ISERROR(IF(AND(A:A&gt;#REF!,A:A&lt;=#REF!,B:B&lt;&gt;"CANC",G:G=$S$2),C4702,0)),"",IF(AND(A:A&gt;#REF!,A:A&lt;=#REF!,B:B&lt;&gt;"CANC",G:G=$S$2),C4702,0))</f>
        <v/>
      </c>
      <c r="I4702" s="97" t="str">
        <f>IF(ISERROR(IF(AND(A:A&gt;#REF!,A:A&lt;=#REF!,B:B&lt;&gt;"CANC",G:G=$S$2),C4702,0)),"",IF(AND(A:A&gt;#REF!,A:A&lt;=#REF!,B:B&lt;&gt;"CANC",G:G=$S$2),F4702,0))</f>
        <v/>
      </c>
      <c r="K4702" s="93">
        <f>[3]!TradeDate</f>
        <v>0</v>
      </c>
      <c r="L4702" s="93">
        <f>[3]!AlteredStatus</f>
        <v>0</v>
      </c>
      <c r="M4702">
        <f>[3]!CommissionEUR</f>
        <v>0</v>
      </c>
      <c r="N4702">
        <f>[3]!LocalChargeXComm</f>
        <v>0</v>
      </c>
      <c r="O4702">
        <f>[3]!FXEUR</f>
        <v>0</v>
      </c>
      <c r="P4702" t="e">
        <f t="shared" si="147"/>
        <v>#DIV/0!</v>
      </c>
      <c r="Q4702">
        <f>[3]!PortfolioCode</f>
        <v>0</v>
      </c>
    </row>
    <row r="4703" spans="1:17">
      <c r="A4703" s="93">
        <v>44147</v>
      </c>
      <c r="B4703" t="str">
        <v/>
      </c>
      <c r="C4703">
        <v>28.41</v>
      </c>
      <c r="D4703">
        <v>0</v>
      </c>
      <c r="E4703">
        <v>10.768700000000001</v>
      </c>
      <c r="F4703">
        <f t="shared" si="146"/>
        <v>0</v>
      </c>
      <c r="G4703" t="str">
        <v>STIHL</v>
      </c>
      <c r="H4703" s="97" t="str">
        <f>IF(ISERROR(IF(AND(A:A&gt;#REF!,A:A&lt;=#REF!,B:B&lt;&gt;"CANC",G:G=$S$2),C4703,0)),"",IF(AND(A:A&gt;#REF!,A:A&lt;=#REF!,B:B&lt;&gt;"CANC",G:G=$S$2),C4703,0))</f>
        <v/>
      </c>
      <c r="I4703" s="97" t="str">
        <f>IF(ISERROR(IF(AND(A:A&gt;#REF!,A:A&lt;=#REF!,B:B&lt;&gt;"CANC",G:G=$S$2),C4703,0)),"",IF(AND(A:A&gt;#REF!,A:A&lt;=#REF!,B:B&lt;&gt;"CANC",G:G=$S$2),F4703,0))</f>
        <v/>
      </c>
      <c r="K4703" s="93">
        <f>[3]!TradeDate</f>
        <v>0</v>
      </c>
      <c r="L4703" s="93">
        <f>[3]!AlteredStatus</f>
        <v>0</v>
      </c>
      <c r="M4703">
        <f>[3]!CommissionEUR</f>
        <v>0</v>
      </c>
      <c r="N4703">
        <f>[3]!LocalChargeXComm</f>
        <v>0</v>
      </c>
      <c r="O4703">
        <f>[3]!FXEUR</f>
        <v>0</v>
      </c>
      <c r="P4703" t="e">
        <f t="shared" si="147"/>
        <v>#DIV/0!</v>
      </c>
      <c r="Q4703">
        <f>[3]!PortfolioCode</f>
        <v>0</v>
      </c>
    </row>
    <row r="4704" spans="1:17">
      <c r="A4704" s="93">
        <v>44147</v>
      </c>
      <c r="B4704" t="str">
        <v/>
      </c>
      <c r="C4704">
        <v>3.17</v>
      </c>
      <c r="D4704">
        <v>0</v>
      </c>
      <c r="E4704">
        <v>10.1853</v>
      </c>
      <c r="F4704">
        <f t="shared" si="146"/>
        <v>0</v>
      </c>
      <c r="G4704" t="str">
        <v>LF-EIF</v>
      </c>
      <c r="H4704" s="97" t="str">
        <f>IF(ISERROR(IF(AND(A:A&gt;#REF!,A:A&lt;=#REF!,B:B&lt;&gt;"CANC",G:G=$S$2),C4704,0)),"",IF(AND(A:A&gt;#REF!,A:A&lt;=#REF!,B:B&lt;&gt;"CANC",G:G=$S$2),C4704,0))</f>
        <v/>
      </c>
      <c r="I4704" s="97" t="str">
        <f>IF(ISERROR(IF(AND(A:A&gt;#REF!,A:A&lt;=#REF!,B:B&lt;&gt;"CANC",G:G=$S$2),C4704,0)),"",IF(AND(A:A&gt;#REF!,A:A&lt;=#REF!,B:B&lt;&gt;"CANC",G:G=$S$2),F4704,0))</f>
        <v/>
      </c>
      <c r="K4704" s="93">
        <f>[3]!TradeDate</f>
        <v>0</v>
      </c>
      <c r="L4704" s="93">
        <f>[3]!AlteredStatus</f>
        <v>0</v>
      </c>
      <c r="M4704">
        <f>[3]!CommissionEUR</f>
        <v>0</v>
      </c>
      <c r="N4704">
        <f>[3]!LocalChargeXComm</f>
        <v>0</v>
      </c>
      <c r="O4704">
        <f>[3]!FXEUR</f>
        <v>0</v>
      </c>
      <c r="P4704" t="e">
        <f t="shared" si="147"/>
        <v>#DIV/0!</v>
      </c>
      <c r="Q4704">
        <f>[3]!PortfolioCode</f>
        <v>0</v>
      </c>
    </row>
    <row r="4705" spans="1:17">
      <c r="A4705" s="93">
        <v>44147</v>
      </c>
      <c r="B4705" t="str">
        <v/>
      </c>
      <c r="C4705">
        <v>2.81</v>
      </c>
      <c r="D4705">
        <v>42.11</v>
      </c>
      <c r="E4705">
        <v>1</v>
      </c>
      <c r="F4705">
        <f t="shared" si="146"/>
        <v>42.11</v>
      </c>
      <c r="G4705" t="str">
        <v>LF-EIF</v>
      </c>
      <c r="H4705" s="97" t="str">
        <f>IF(ISERROR(IF(AND(A:A&gt;#REF!,A:A&lt;=#REF!,B:B&lt;&gt;"CANC",G:G=$S$2),C4705,0)),"",IF(AND(A:A&gt;#REF!,A:A&lt;=#REF!,B:B&lt;&gt;"CANC",G:G=$S$2),C4705,0))</f>
        <v/>
      </c>
      <c r="I4705" s="97" t="str">
        <f>IF(ISERROR(IF(AND(A:A&gt;#REF!,A:A&lt;=#REF!,B:B&lt;&gt;"CANC",G:G=$S$2),C4705,0)),"",IF(AND(A:A&gt;#REF!,A:A&lt;=#REF!,B:B&lt;&gt;"CANC",G:G=$S$2),F4705,0))</f>
        <v/>
      </c>
      <c r="K4705" s="93">
        <f>[3]!TradeDate</f>
        <v>0</v>
      </c>
      <c r="L4705" s="93">
        <f>[3]!AlteredStatus</f>
        <v>0</v>
      </c>
      <c r="M4705">
        <f>[3]!CommissionEUR</f>
        <v>0</v>
      </c>
      <c r="N4705">
        <f>[3]!LocalChargeXComm</f>
        <v>0</v>
      </c>
      <c r="O4705">
        <f>[3]!FXEUR</f>
        <v>0</v>
      </c>
      <c r="P4705" t="e">
        <f t="shared" si="147"/>
        <v>#DIV/0!</v>
      </c>
      <c r="Q4705">
        <f>[3]!PortfolioCode</f>
        <v>0</v>
      </c>
    </row>
    <row r="4706" spans="1:17">
      <c r="A4706" s="93">
        <v>44147</v>
      </c>
      <c r="B4706" t="str">
        <v/>
      </c>
      <c r="C4706">
        <v>3.91</v>
      </c>
      <c r="D4706">
        <v>58.71</v>
      </c>
      <c r="E4706">
        <v>1</v>
      </c>
      <c r="F4706">
        <f t="shared" si="146"/>
        <v>58.71</v>
      </c>
      <c r="G4706" t="str">
        <v>LF-EIF</v>
      </c>
      <c r="H4706" s="97" t="str">
        <f>IF(ISERROR(IF(AND(A:A&gt;#REF!,A:A&lt;=#REF!,B:B&lt;&gt;"CANC",G:G=$S$2),C4706,0)),"",IF(AND(A:A&gt;#REF!,A:A&lt;=#REF!,B:B&lt;&gt;"CANC",G:G=$S$2),C4706,0))</f>
        <v/>
      </c>
      <c r="I4706" s="97" t="str">
        <f>IF(ISERROR(IF(AND(A:A&gt;#REF!,A:A&lt;=#REF!,B:B&lt;&gt;"CANC",G:G=$S$2),C4706,0)),"",IF(AND(A:A&gt;#REF!,A:A&lt;=#REF!,B:B&lt;&gt;"CANC",G:G=$S$2),F4706,0))</f>
        <v/>
      </c>
      <c r="K4706" s="93">
        <f>[3]!TradeDate</f>
        <v>0</v>
      </c>
      <c r="L4706" s="93">
        <f>[3]!AlteredStatus</f>
        <v>0</v>
      </c>
      <c r="M4706">
        <f>[3]!CommissionEUR</f>
        <v>0</v>
      </c>
      <c r="N4706">
        <f>[3]!LocalChargeXComm</f>
        <v>0</v>
      </c>
      <c r="O4706">
        <f>[3]!FXEUR</f>
        <v>0</v>
      </c>
      <c r="P4706" t="e">
        <f t="shared" si="147"/>
        <v>#DIV/0!</v>
      </c>
      <c r="Q4706">
        <f>[3]!PortfolioCode</f>
        <v>0</v>
      </c>
    </row>
    <row r="4707" spans="1:17">
      <c r="A4707" s="93">
        <v>44147</v>
      </c>
      <c r="B4707" t="str">
        <v/>
      </c>
      <c r="C4707">
        <v>2.4700000000000002</v>
      </c>
      <c r="D4707">
        <v>0</v>
      </c>
      <c r="E4707">
        <v>1</v>
      </c>
      <c r="F4707">
        <f t="shared" si="146"/>
        <v>0</v>
      </c>
      <c r="G4707" t="str">
        <v>LF-EIF</v>
      </c>
      <c r="H4707" s="97" t="str">
        <f>IF(ISERROR(IF(AND(A:A&gt;#REF!,A:A&lt;=#REF!,B:B&lt;&gt;"CANC",G:G=$S$2),C4707,0)),"",IF(AND(A:A&gt;#REF!,A:A&lt;=#REF!,B:B&lt;&gt;"CANC",G:G=$S$2),C4707,0))</f>
        <v/>
      </c>
      <c r="I4707" s="97" t="str">
        <f>IF(ISERROR(IF(AND(A:A&gt;#REF!,A:A&lt;=#REF!,B:B&lt;&gt;"CANC",G:G=$S$2),C4707,0)),"",IF(AND(A:A&gt;#REF!,A:A&lt;=#REF!,B:B&lt;&gt;"CANC",G:G=$S$2),F4707,0))</f>
        <v/>
      </c>
      <c r="K4707" s="93">
        <f>[3]!TradeDate</f>
        <v>0</v>
      </c>
      <c r="L4707" s="93">
        <f>[3]!AlteredStatus</f>
        <v>0</v>
      </c>
      <c r="M4707">
        <f>[3]!CommissionEUR</f>
        <v>0</v>
      </c>
      <c r="N4707">
        <f>[3]!LocalChargeXComm</f>
        <v>0</v>
      </c>
      <c r="O4707">
        <f>[3]!FXEUR</f>
        <v>0</v>
      </c>
      <c r="P4707" t="e">
        <f t="shared" si="147"/>
        <v>#DIV/0!</v>
      </c>
      <c r="Q4707">
        <f>[3]!PortfolioCode</f>
        <v>0</v>
      </c>
    </row>
    <row r="4708" spans="1:17">
      <c r="A4708" s="93">
        <v>44147</v>
      </c>
      <c r="B4708" t="str">
        <v/>
      </c>
      <c r="C4708">
        <v>2.85</v>
      </c>
      <c r="D4708">
        <v>0</v>
      </c>
      <c r="E4708">
        <v>1</v>
      </c>
      <c r="F4708">
        <f t="shared" si="146"/>
        <v>0</v>
      </c>
      <c r="G4708" t="str">
        <v>LF-EIF</v>
      </c>
      <c r="H4708" s="97" t="str">
        <f>IF(ISERROR(IF(AND(A:A&gt;#REF!,A:A&lt;=#REF!,B:B&lt;&gt;"CANC",G:G=$S$2),C4708,0)),"",IF(AND(A:A&gt;#REF!,A:A&lt;=#REF!,B:B&lt;&gt;"CANC",G:G=$S$2),C4708,0))</f>
        <v/>
      </c>
      <c r="I4708" s="97" t="str">
        <f>IF(ISERROR(IF(AND(A:A&gt;#REF!,A:A&lt;=#REF!,B:B&lt;&gt;"CANC",G:G=$S$2),C4708,0)),"",IF(AND(A:A&gt;#REF!,A:A&lt;=#REF!,B:B&lt;&gt;"CANC",G:G=$S$2),F4708,0))</f>
        <v/>
      </c>
      <c r="K4708" s="93">
        <f>[3]!TradeDate</f>
        <v>0</v>
      </c>
      <c r="L4708" s="93">
        <f>[3]!AlteredStatus</f>
        <v>0</v>
      </c>
      <c r="M4708">
        <f>[3]!CommissionEUR</f>
        <v>0</v>
      </c>
      <c r="N4708">
        <f>[3]!LocalChargeXComm</f>
        <v>0</v>
      </c>
      <c r="O4708">
        <f>[3]!FXEUR</f>
        <v>0</v>
      </c>
      <c r="P4708" t="e">
        <f t="shared" si="147"/>
        <v>#DIV/0!</v>
      </c>
      <c r="Q4708">
        <f>[3]!PortfolioCode</f>
        <v>0</v>
      </c>
    </row>
    <row r="4709" spans="1:17">
      <c r="A4709" s="93">
        <v>44147</v>
      </c>
      <c r="B4709" t="str">
        <v/>
      </c>
      <c r="C4709">
        <v>3.34</v>
      </c>
      <c r="D4709">
        <v>0</v>
      </c>
      <c r="E4709">
        <v>1</v>
      </c>
      <c r="F4709">
        <f t="shared" si="146"/>
        <v>0</v>
      </c>
      <c r="G4709" t="str">
        <v>LF-EIF</v>
      </c>
      <c r="H4709" s="97" t="str">
        <f>IF(ISERROR(IF(AND(A:A&gt;#REF!,A:A&lt;=#REF!,B:B&lt;&gt;"CANC",G:G=$S$2),C4709,0)),"",IF(AND(A:A&gt;#REF!,A:A&lt;=#REF!,B:B&lt;&gt;"CANC",G:G=$S$2),C4709,0))</f>
        <v/>
      </c>
      <c r="I4709" s="97" t="str">
        <f>IF(ISERROR(IF(AND(A:A&gt;#REF!,A:A&lt;=#REF!,B:B&lt;&gt;"CANC",G:G=$S$2),C4709,0)),"",IF(AND(A:A&gt;#REF!,A:A&lt;=#REF!,B:B&lt;&gt;"CANC",G:G=$S$2),F4709,0))</f>
        <v/>
      </c>
      <c r="K4709" s="93">
        <f>[3]!TradeDate</f>
        <v>0</v>
      </c>
      <c r="L4709" s="93">
        <f>[3]!AlteredStatus</f>
        <v>0</v>
      </c>
      <c r="M4709">
        <f>[3]!CommissionEUR</f>
        <v>0</v>
      </c>
      <c r="N4709">
        <f>[3]!LocalChargeXComm</f>
        <v>0</v>
      </c>
      <c r="O4709">
        <f>[3]!FXEUR</f>
        <v>0</v>
      </c>
      <c r="P4709" t="e">
        <f t="shared" si="147"/>
        <v>#DIV/0!</v>
      </c>
      <c r="Q4709">
        <f>[3]!PortfolioCode</f>
        <v>0</v>
      </c>
    </row>
    <row r="4710" spans="1:17">
      <c r="A4710" s="93">
        <v>44147</v>
      </c>
      <c r="B4710" t="str">
        <v/>
      </c>
      <c r="C4710">
        <v>0.92</v>
      </c>
      <c r="D4710">
        <v>0</v>
      </c>
      <c r="E4710">
        <v>1</v>
      </c>
      <c r="F4710">
        <f t="shared" si="146"/>
        <v>0</v>
      </c>
      <c r="G4710" t="str">
        <v>LF-EIF</v>
      </c>
      <c r="H4710" s="97" t="str">
        <f>IF(ISERROR(IF(AND(A:A&gt;#REF!,A:A&lt;=#REF!,B:B&lt;&gt;"CANC",G:G=$S$2),C4710,0)),"",IF(AND(A:A&gt;#REF!,A:A&lt;=#REF!,B:B&lt;&gt;"CANC",G:G=$S$2),C4710,0))</f>
        <v/>
      </c>
      <c r="I4710" s="97" t="str">
        <f>IF(ISERROR(IF(AND(A:A&gt;#REF!,A:A&lt;=#REF!,B:B&lt;&gt;"CANC",G:G=$S$2),C4710,0)),"",IF(AND(A:A&gt;#REF!,A:A&lt;=#REF!,B:B&lt;&gt;"CANC",G:G=$S$2),F4710,0))</f>
        <v/>
      </c>
      <c r="K4710" s="93">
        <f>[3]!TradeDate</f>
        <v>0</v>
      </c>
      <c r="L4710" s="93">
        <f>[3]!AlteredStatus</f>
        <v>0</v>
      </c>
      <c r="M4710">
        <f>[3]!CommissionEUR</f>
        <v>0</v>
      </c>
      <c r="N4710">
        <f>[3]!LocalChargeXComm</f>
        <v>0</v>
      </c>
      <c r="O4710">
        <f>[3]!FXEUR</f>
        <v>0</v>
      </c>
      <c r="P4710" t="e">
        <f t="shared" si="147"/>
        <v>#DIV/0!</v>
      </c>
      <c r="Q4710">
        <f>[3]!PortfolioCode</f>
        <v>0</v>
      </c>
    </row>
    <row r="4711" spans="1:17">
      <c r="A4711" s="93">
        <v>44147</v>
      </c>
      <c r="B4711" t="str">
        <v/>
      </c>
      <c r="C4711">
        <v>4.92</v>
      </c>
      <c r="D4711">
        <v>73.87</v>
      </c>
      <c r="E4711">
        <v>1</v>
      </c>
      <c r="F4711">
        <f t="shared" si="146"/>
        <v>73.87</v>
      </c>
      <c r="G4711" t="str">
        <v>LF-EIF</v>
      </c>
      <c r="H4711" s="97" t="str">
        <f>IF(ISERROR(IF(AND(A:A&gt;#REF!,A:A&lt;=#REF!,B:B&lt;&gt;"CANC",G:G=$S$2),C4711,0)),"",IF(AND(A:A&gt;#REF!,A:A&lt;=#REF!,B:B&lt;&gt;"CANC",G:G=$S$2),C4711,0))</f>
        <v/>
      </c>
      <c r="I4711" s="97" t="str">
        <f>IF(ISERROR(IF(AND(A:A&gt;#REF!,A:A&lt;=#REF!,B:B&lt;&gt;"CANC",G:G=$S$2),C4711,0)),"",IF(AND(A:A&gt;#REF!,A:A&lt;=#REF!,B:B&lt;&gt;"CANC",G:G=$S$2),F4711,0))</f>
        <v/>
      </c>
      <c r="K4711" s="93">
        <f>[3]!TradeDate</f>
        <v>0</v>
      </c>
      <c r="L4711" s="93">
        <f>[3]!AlteredStatus</f>
        <v>0</v>
      </c>
      <c r="M4711">
        <f>[3]!CommissionEUR</f>
        <v>0</v>
      </c>
      <c r="N4711">
        <f>[3]!LocalChargeXComm</f>
        <v>0</v>
      </c>
      <c r="O4711">
        <f>[3]!FXEUR</f>
        <v>0</v>
      </c>
      <c r="P4711" t="e">
        <f t="shared" si="147"/>
        <v>#DIV/0!</v>
      </c>
      <c r="Q4711">
        <f>[3]!PortfolioCode</f>
        <v>0</v>
      </c>
    </row>
    <row r="4712" spans="1:17">
      <c r="A4712" s="93">
        <v>44147</v>
      </c>
      <c r="B4712" t="str">
        <v/>
      </c>
      <c r="C4712">
        <v>2.68</v>
      </c>
      <c r="D4712">
        <v>0</v>
      </c>
      <c r="E4712">
        <v>10.768700000000001</v>
      </c>
      <c r="F4712">
        <f t="shared" si="146"/>
        <v>0</v>
      </c>
      <c r="G4712" t="str">
        <v>LF-EIF</v>
      </c>
      <c r="H4712" s="97" t="str">
        <f>IF(ISERROR(IF(AND(A:A&gt;#REF!,A:A&lt;=#REF!,B:B&lt;&gt;"CANC",G:G=$S$2),C4712,0)),"",IF(AND(A:A&gt;#REF!,A:A&lt;=#REF!,B:B&lt;&gt;"CANC",G:G=$S$2),C4712,0))</f>
        <v/>
      </c>
      <c r="I4712" s="97" t="str">
        <f>IF(ISERROR(IF(AND(A:A&gt;#REF!,A:A&lt;=#REF!,B:B&lt;&gt;"CANC",G:G=$S$2),C4712,0)),"",IF(AND(A:A&gt;#REF!,A:A&lt;=#REF!,B:B&lt;&gt;"CANC",G:G=$S$2),F4712,0))</f>
        <v/>
      </c>
      <c r="K4712" s="93">
        <f>[3]!TradeDate</f>
        <v>0</v>
      </c>
      <c r="L4712" s="93">
        <f>[3]!AlteredStatus</f>
        <v>0</v>
      </c>
      <c r="M4712">
        <f>[3]!CommissionEUR</f>
        <v>0</v>
      </c>
      <c r="N4712">
        <f>[3]!LocalChargeXComm</f>
        <v>0</v>
      </c>
      <c r="O4712">
        <f>[3]!FXEUR</f>
        <v>0</v>
      </c>
      <c r="P4712" t="e">
        <f t="shared" si="147"/>
        <v>#DIV/0!</v>
      </c>
      <c r="Q4712">
        <f>[3]!PortfolioCode</f>
        <v>0</v>
      </c>
    </row>
    <row r="4713" spans="1:17">
      <c r="A4713" s="93">
        <v>44147</v>
      </c>
      <c r="B4713" t="str">
        <v/>
      </c>
      <c r="C4713">
        <v>3.01</v>
      </c>
      <c r="D4713">
        <v>0</v>
      </c>
      <c r="E4713">
        <v>1</v>
      </c>
      <c r="F4713">
        <f t="shared" si="146"/>
        <v>0</v>
      </c>
      <c r="G4713" t="str">
        <v>LF-EIF</v>
      </c>
      <c r="H4713" s="97" t="str">
        <f>IF(ISERROR(IF(AND(A:A&gt;#REF!,A:A&lt;=#REF!,B:B&lt;&gt;"CANC",G:G=$S$2),C4713,0)),"",IF(AND(A:A&gt;#REF!,A:A&lt;=#REF!,B:B&lt;&gt;"CANC",G:G=$S$2),C4713,0))</f>
        <v/>
      </c>
      <c r="I4713" s="97" t="str">
        <f>IF(ISERROR(IF(AND(A:A&gt;#REF!,A:A&lt;=#REF!,B:B&lt;&gt;"CANC",G:G=$S$2),C4713,0)),"",IF(AND(A:A&gt;#REF!,A:A&lt;=#REF!,B:B&lt;&gt;"CANC",G:G=$S$2),F4713,0))</f>
        <v/>
      </c>
      <c r="K4713" s="93">
        <f>[3]!TradeDate</f>
        <v>0</v>
      </c>
      <c r="L4713" s="93">
        <f>[3]!AlteredStatus</f>
        <v>0</v>
      </c>
      <c r="M4713">
        <f>[3]!CommissionEUR</f>
        <v>0</v>
      </c>
      <c r="N4713">
        <f>[3]!LocalChargeXComm</f>
        <v>0</v>
      </c>
      <c r="O4713">
        <f>[3]!FXEUR</f>
        <v>0</v>
      </c>
      <c r="P4713" t="e">
        <f t="shared" si="147"/>
        <v>#DIV/0!</v>
      </c>
      <c r="Q4713">
        <f>[3]!PortfolioCode</f>
        <v>0</v>
      </c>
    </row>
    <row r="4714" spans="1:17">
      <c r="A4714" s="93">
        <v>44147</v>
      </c>
      <c r="B4714" t="str">
        <v/>
      </c>
      <c r="C4714">
        <v>1.47</v>
      </c>
      <c r="D4714">
        <v>0</v>
      </c>
      <c r="E4714">
        <v>1</v>
      </c>
      <c r="F4714">
        <f t="shared" si="146"/>
        <v>0</v>
      </c>
      <c r="G4714" t="str">
        <v>LF-EIF</v>
      </c>
      <c r="H4714" s="97" t="str">
        <f>IF(ISERROR(IF(AND(A:A&gt;#REF!,A:A&lt;=#REF!,B:B&lt;&gt;"CANC",G:G=$S$2),C4714,0)),"",IF(AND(A:A&gt;#REF!,A:A&lt;=#REF!,B:B&lt;&gt;"CANC",G:G=$S$2),C4714,0))</f>
        <v/>
      </c>
      <c r="I4714" s="97" t="str">
        <f>IF(ISERROR(IF(AND(A:A&gt;#REF!,A:A&lt;=#REF!,B:B&lt;&gt;"CANC",G:G=$S$2),C4714,0)),"",IF(AND(A:A&gt;#REF!,A:A&lt;=#REF!,B:B&lt;&gt;"CANC",G:G=$S$2),F4714,0))</f>
        <v/>
      </c>
      <c r="K4714" s="93">
        <f>[3]!TradeDate</f>
        <v>0</v>
      </c>
      <c r="L4714" s="93">
        <f>[3]!AlteredStatus</f>
        <v>0</v>
      </c>
      <c r="M4714">
        <f>[3]!CommissionEUR</f>
        <v>0</v>
      </c>
      <c r="N4714">
        <f>[3]!LocalChargeXComm</f>
        <v>0</v>
      </c>
      <c r="O4714">
        <f>[3]!FXEUR</f>
        <v>0</v>
      </c>
      <c r="P4714" t="e">
        <f t="shared" si="147"/>
        <v>#DIV/0!</v>
      </c>
      <c r="Q4714">
        <f>[3]!PortfolioCode</f>
        <v>0</v>
      </c>
    </row>
    <row r="4715" spans="1:17">
      <c r="A4715" s="93">
        <v>44147</v>
      </c>
      <c r="B4715" t="str">
        <v/>
      </c>
      <c r="C4715">
        <v>3.68</v>
      </c>
      <c r="D4715">
        <v>0</v>
      </c>
      <c r="E4715">
        <v>10.768700000000001</v>
      </c>
      <c r="F4715">
        <f t="shared" si="146"/>
        <v>0</v>
      </c>
      <c r="G4715" t="str">
        <v>LF-EIF</v>
      </c>
      <c r="H4715" s="97" t="str">
        <f>IF(ISERROR(IF(AND(A:A&gt;#REF!,A:A&lt;=#REF!,B:B&lt;&gt;"CANC",G:G=$S$2),C4715,0)),"",IF(AND(A:A&gt;#REF!,A:A&lt;=#REF!,B:B&lt;&gt;"CANC",G:G=$S$2),C4715,0))</f>
        <v/>
      </c>
      <c r="I4715" s="97" t="str">
        <f>IF(ISERROR(IF(AND(A:A&gt;#REF!,A:A&lt;=#REF!,B:B&lt;&gt;"CANC",G:G=$S$2),C4715,0)),"",IF(AND(A:A&gt;#REF!,A:A&lt;=#REF!,B:B&lt;&gt;"CANC",G:G=$S$2),F4715,0))</f>
        <v/>
      </c>
      <c r="K4715" s="93">
        <f>[3]!TradeDate</f>
        <v>0</v>
      </c>
      <c r="L4715" s="93">
        <f>[3]!AlteredStatus</f>
        <v>0</v>
      </c>
      <c r="M4715">
        <f>[3]!CommissionEUR</f>
        <v>0</v>
      </c>
      <c r="N4715">
        <f>[3]!LocalChargeXComm</f>
        <v>0</v>
      </c>
      <c r="O4715">
        <f>[3]!FXEUR</f>
        <v>0</v>
      </c>
      <c r="P4715" t="e">
        <f t="shared" si="147"/>
        <v>#DIV/0!</v>
      </c>
      <c r="Q4715">
        <f>[3]!PortfolioCode</f>
        <v>0</v>
      </c>
    </row>
    <row r="4716" spans="1:17">
      <c r="A4716" s="93">
        <v>44147</v>
      </c>
      <c r="B4716" t="str">
        <v/>
      </c>
      <c r="C4716">
        <v>2.89</v>
      </c>
      <c r="D4716">
        <v>0</v>
      </c>
      <c r="E4716">
        <v>1</v>
      </c>
      <c r="F4716">
        <f t="shared" si="146"/>
        <v>0</v>
      </c>
      <c r="G4716" t="str">
        <v>LF-EIF</v>
      </c>
      <c r="H4716" s="97" t="str">
        <f>IF(ISERROR(IF(AND(A:A&gt;#REF!,A:A&lt;=#REF!,B:B&lt;&gt;"CANC",G:G=$S$2),C4716,0)),"",IF(AND(A:A&gt;#REF!,A:A&lt;=#REF!,B:B&lt;&gt;"CANC",G:G=$S$2),C4716,0))</f>
        <v/>
      </c>
      <c r="I4716" s="97" t="str">
        <f>IF(ISERROR(IF(AND(A:A&gt;#REF!,A:A&lt;=#REF!,B:B&lt;&gt;"CANC",G:G=$S$2),C4716,0)),"",IF(AND(A:A&gt;#REF!,A:A&lt;=#REF!,B:B&lt;&gt;"CANC",G:G=$S$2),F4716,0))</f>
        <v/>
      </c>
      <c r="K4716" s="93">
        <f>[3]!TradeDate</f>
        <v>0</v>
      </c>
      <c r="L4716" s="93">
        <f>[3]!AlteredStatus</f>
        <v>0</v>
      </c>
      <c r="M4716">
        <f>[3]!CommissionEUR</f>
        <v>0</v>
      </c>
      <c r="N4716">
        <f>[3]!LocalChargeXComm</f>
        <v>0</v>
      </c>
      <c r="O4716">
        <f>[3]!FXEUR</f>
        <v>0</v>
      </c>
      <c r="P4716" t="e">
        <f t="shared" si="147"/>
        <v>#DIV/0!</v>
      </c>
      <c r="Q4716">
        <f>[3]!PortfolioCode</f>
        <v>0</v>
      </c>
    </row>
    <row r="4717" spans="1:17">
      <c r="A4717" s="93">
        <v>44147</v>
      </c>
      <c r="B4717" t="str">
        <v/>
      </c>
      <c r="C4717">
        <v>3.33</v>
      </c>
      <c r="D4717">
        <v>0</v>
      </c>
      <c r="E4717">
        <v>10.1853</v>
      </c>
      <c r="F4717">
        <f t="shared" si="146"/>
        <v>0</v>
      </c>
      <c r="G4717" t="str">
        <v>LF-EIF</v>
      </c>
      <c r="H4717" s="97" t="str">
        <f>IF(ISERROR(IF(AND(A:A&gt;#REF!,A:A&lt;=#REF!,B:B&lt;&gt;"CANC",G:G=$S$2),C4717,0)),"",IF(AND(A:A&gt;#REF!,A:A&lt;=#REF!,B:B&lt;&gt;"CANC",G:G=$S$2),C4717,0))</f>
        <v/>
      </c>
      <c r="I4717" s="97" t="str">
        <f>IF(ISERROR(IF(AND(A:A&gt;#REF!,A:A&lt;=#REF!,B:B&lt;&gt;"CANC",G:G=$S$2),C4717,0)),"",IF(AND(A:A&gt;#REF!,A:A&lt;=#REF!,B:B&lt;&gt;"CANC",G:G=$S$2),F4717,0))</f>
        <v/>
      </c>
      <c r="K4717" s="93">
        <f>[3]!TradeDate</f>
        <v>0</v>
      </c>
      <c r="L4717" s="93">
        <f>[3]!AlteredStatus</f>
        <v>0</v>
      </c>
      <c r="M4717">
        <f>[3]!CommissionEUR</f>
        <v>0</v>
      </c>
      <c r="N4717">
        <f>[3]!LocalChargeXComm</f>
        <v>0</v>
      </c>
      <c r="O4717">
        <f>[3]!FXEUR</f>
        <v>0</v>
      </c>
      <c r="P4717" t="e">
        <f t="shared" si="147"/>
        <v>#DIV/0!</v>
      </c>
      <c r="Q4717">
        <f>[3]!PortfolioCode</f>
        <v>0</v>
      </c>
    </row>
    <row r="4718" spans="1:17">
      <c r="A4718" s="93">
        <v>44147</v>
      </c>
      <c r="B4718" t="str">
        <v/>
      </c>
      <c r="C4718">
        <v>3.05</v>
      </c>
      <c r="D4718">
        <v>45.69</v>
      </c>
      <c r="E4718">
        <v>1</v>
      </c>
      <c r="F4718">
        <f t="shared" si="146"/>
        <v>45.69</v>
      </c>
      <c r="G4718" t="str">
        <v>LF-EIF</v>
      </c>
      <c r="H4718" s="97" t="str">
        <f>IF(ISERROR(IF(AND(A:A&gt;#REF!,A:A&lt;=#REF!,B:B&lt;&gt;"CANC",G:G=$S$2),C4718,0)),"",IF(AND(A:A&gt;#REF!,A:A&lt;=#REF!,B:B&lt;&gt;"CANC",G:G=$S$2),C4718,0))</f>
        <v/>
      </c>
      <c r="I4718" s="97" t="str">
        <f>IF(ISERROR(IF(AND(A:A&gt;#REF!,A:A&lt;=#REF!,B:B&lt;&gt;"CANC",G:G=$S$2),C4718,0)),"",IF(AND(A:A&gt;#REF!,A:A&lt;=#REF!,B:B&lt;&gt;"CANC",G:G=$S$2),F4718,0))</f>
        <v/>
      </c>
      <c r="K4718" s="93">
        <f>[3]!TradeDate</f>
        <v>0</v>
      </c>
      <c r="L4718" s="93">
        <f>[3]!AlteredStatus</f>
        <v>0</v>
      </c>
      <c r="M4718">
        <f>[3]!CommissionEUR</f>
        <v>0</v>
      </c>
      <c r="N4718">
        <f>[3]!LocalChargeXComm</f>
        <v>0</v>
      </c>
      <c r="O4718">
        <f>[3]!FXEUR</f>
        <v>0</v>
      </c>
      <c r="P4718" t="e">
        <f t="shared" si="147"/>
        <v>#DIV/0!</v>
      </c>
      <c r="Q4718">
        <f>[3]!PortfolioCode</f>
        <v>0</v>
      </c>
    </row>
    <row r="4719" spans="1:17">
      <c r="A4719" s="93">
        <v>44147</v>
      </c>
      <c r="B4719" t="str">
        <v/>
      </c>
      <c r="C4719">
        <v>2.52</v>
      </c>
      <c r="D4719">
        <v>0</v>
      </c>
      <c r="E4719">
        <v>1</v>
      </c>
      <c r="F4719">
        <f t="shared" si="146"/>
        <v>0</v>
      </c>
      <c r="G4719" t="str">
        <v>LF-EIF</v>
      </c>
      <c r="H4719" s="97" t="str">
        <f>IF(ISERROR(IF(AND(A:A&gt;#REF!,A:A&lt;=#REF!,B:B&lt;&gt;"CANC",G:G=$S$2),C4719,0)),"",IF(AND(A:A&gt;#REF!,A:A&lt;=#REF!,B:B&lt;&gt;"CANC",G:G=$S$2),C4719,0))</f>
        <v/>
      </c>
      <c r="I4719" s="97" t="str">
        <f>IF(ISERROR(IF(AND(A:A&gt;#REF!,A:A&lt;=#REF!,B:B&lt;&gt;"CANC",G:G=$S$2),C4719,0)),"",IF(AND(A:A&gt;#REF!,A:A&lt;=#REF!,B:B&lt;&gt;"CANC",G:G=$S$2),F4719,0))</f>
        <v/>
      </c>
      <c r="K4719" s="93">
        <f>[3]!TradeDate</f>
        <v>0</v>
      </c>
      <c r="L4719" s="93">
        <f>[3]!AlteredStatus</f>
        <v>0</v>
      </c>
      <c r="M4719">
        <f>[3]!CommissionEUR</f>
        <v>0</v>
      </c>
      <c r="N4719">
        <f>[3]!LocalChargeXComm</f>
        <v>0</v>
      </c>
      <c r="O4719">
        <f>[3]!FXEUR</f>
        <v>0</v>
      </c>
      <c r="P4719" t="e">
        <f t="shared" si="147"/>
        <v>#DIV/0!</v>
      </c>
      <c r="Q4719">
        <f>[3]!PortfolioCode</f>
        <v>0</v>
      </c>
    </row>
    <row r="4720" spans="1:17">
      <c r="A4720" s="93">
        <v>44147</v>
      </c>
      <c r="B4720" t="str">
        <v/>
      </c>
      <c r="C4720">
        <v>2.6</v>
      </c>
      <c r="D4720">
        <v>13</v>
      </c>
      <c r="E4720">
        <v>1</v>
      </c>
      <c r="F4720">
        <f t="shared" si="146"/>
        <v>13</v>
      </c>
      <c r="G4720" t="str">
        <v>LF-EIF</v>
      </c>
      <c r="H4720" s="97" t="str">
        <f>IF(ISERROR(IF(AND(A:A&gt;#REF!,A:A&lt;=#REF!,B:B&lt;&gt;"CANC",G:G=$S$2),C4720,0)),"",IF(AND(A:A&gt;#REF!,A:A&lt;=#REF!,B:B&lt;&gt;"CANC",G:G=$S$2),C4720,0))</f>
        <v/>
      </c>
      <c r="I4720" s="97" t="str">
        <f>IF(ISERROR(IF(AND(A:A&gt;#REF!,A:A&lt;=#REF!,B:B&lt;&gt;"CANC",G:G=$S$2),C4720,0)),"",IF(AND(A:A&gt;#REF!,A:A&lt;=#REF!,B:B&lt;&gt;"CANC",G:G=$S$2),F4720,0))</f>
        <v/>
      </c>
      <c r="K4720" s="93">
        <f>[3]!TradeDate</f>
        <v>0</v>
      </c>
      <c r="L4720" s="93">
        <f>[3]!AlteredStatus</f>
        <v>0</v>
      </c>
      <c r="M4720">
        <f>[3]!CommissionEUR</f>
        <v>0</v>
      </c>
      <c r="N4720">
        <f>[3]!LocalChargeXComm</f>
        <v>0</v>
      </c>
      <c r="O4720">
        <f>[3]!FXEUR</f>
        <v>0</v>
      </c>
      <c r="P4720" t="e">
        <f t="shared" si="147"/>
        <v>#DIV/0!</v>
      </c>
      <c r="Q4720">
        <f>[3]!PortfolioCode</f>
        <v>0</v>
      </c>
    </row>
    <row r="4721" spans="1:17">
      <c r="A4721" s="93">
        <v>44147</v>
      </c>
      <c r="B4721" t="str">
        <v/>
      </c>
      <c r="C4721">
        <v>2.77</v>
      </c>
      <c r="D4721">
        <v>0</v>
      </c>
      <c r="E4721">
        <v>1</v>
      </c>
      <c r="F4721">
        <f t="shared" si="146"/>
        <v>0</v>
      </c>
      <c r="G4721" t="str">
        <v>LF-EIF</v>
      </c>
      <c r="H4721" s="97" t="str">
        <f>IF(ISERROR(IF(AND(A:A&gt;#REF!,A:A&lt;=#REF!,B:B&lt;&gt;"CANC",G:G=$S$2),C4721,0)),"",IF(AND(A:A&gt;#REF!,A:A&lt;=#REF!,B:B&lt;&gt;"CANC",G:G=$S$2),C4721,0))</f>
        <v/>
      </c>
      <c r="I4721" s="97" t="str">
        <f>IF(ISERROR(IF(AND(A:A&gt;#REF!,A:A&lt;=#REF!,B:B&lt;&gt;"CANC",G:G=$S$2),C4721,0)),"",IF(AND(A:A&gt;#REF!,A:A&lt;=#REF!,B:B&lt;&gt;"CANC",G:G=$S$2),F4721,0))</f>
        <v/>
      </c>
      <c r="K4721" s="93">
        <f>[3]!TradeDate</f>
        <v>0</v>
      </c>
      <c r="L4721" s="93">
        <f>[3]!AlteredStatus</f>
        <v>0</v>
      </c>
      <c r="M4721">
        <f>[3]!CommissionEUR</f>
        <v>0</v>
      </c>
      <c r="N4721">
        <f>[3]!LocalChargeXComm</f>
        <v>0</v>
      </c>
      <c r="O4721">
        <f>[3]!FXEUR</f>
        <v>0</v>
      </c>
      <c r="P4721" t="e">
        <f t="shared" si="147"/>
        <v>#DIV/0!</v>
      </c>
      <c r="Q4721">
        <f>[3]!PortfolioCode</f>
        <v>0</v>
      </c>
    </row>
    <row r="4722" spans="1:17">
      <c r="A4722" s="93">
        <v>44147</v>
      </c>
      <c r="B4722" t="str">
        <v/>
      </c>
      <c r="C4722">
        <v>2.66</v>
      </c>
      <c r="D4722">
        <v>0</v>
      </c>
      <c r="E4722">
        <v>1</v>
      </c>
      <c r="F4722">
        <f t="shared" si="146"/>
        <v>0</v>
      </c>
      <c r="G4722" t="str">
        <v>LF-EIF</v>
      </c>
      <c r="H4722" s="97" t="str">
        <f>IF(ISERROR(IF(AND(A:A&gt;#REF!,A:A&lt;=#REF!,B:B&lt;&gt;"CANC",G:G=$S$2),C4722,0)),"",IF(AND(A:A&gt;#REF!,A:A&lt;=#REF!,B:B&lt;&gt;"CANC",G:G=$S$2),C4722,0))</f>
        <v/>
      </c>
      <c r="I4722" s="97" t="str">
        <f>IF(ISERROR(IF(AND(A:A&gt;#REF!,A:A&lt;=#REF!,B:B&lt;&gt;"CANC",G:G=$S$2),C4722,0)),"",IF(AND(A:A&gt;#REF!,A:A&lt;=#REF!,B:B&lt;&gt;"CANC",G:G=$S$2),F4722,0))</f>
        <v/>
      </c>
      <c r="K4722" s="93">
        <f>[3]!TradeDate</f>
        <v>0</v>
      </c>
      <c r="L4722" s="93">
        <f>[3]!AlteredStatus</f>
        <v>0</v>
      </c>
      <c r="M4722">
        <f>[3]!CommissionEUR</f>
        <v>0</v>
      </c>
      <c r="N4722">
        <f>[3]!LocalChargeXComm</f>
        <v>0</v>
      </c>
      <c r="O4722">
        <f>[3]!FXEUR</f>
        <v>0</v>
      </c>
      <c r="P4722" t="e">
        <f t="shared" si="147"/>
        <v>#DIV/0!</v>
      </c>
      <c r="Q4722">
        <f>[3]!PortfolioCode</f>
        <v>0</v>
      </c>
    </row>
    <row r="4723" spans="1:17">
      <c r="A4723" s="93">
        <v>44147</v>
      </c>
      <c r="B4723" t="str">
        <v/>
      </c>
      <c r="C4723">
        <v>4.24</v>
      </c>
      <c r="D4723">
        <v>0</v>
      </c>
      <c r="E4723">
        <v>1.0795999999999999</v>
      </c>
      <c r="F4723">
        <f t="shared" si="146"/>
        <v>0</v>
      </c>
      <c r="G4723" t="str">
        <v>LF-EIF</v>
      </c>
      <c r="H4723" s="97" t="str">
        <f>IF(ISERROR(IF(AND(A:A&gt;#REF!,A:A&lt;=#REF!,B:B&lt;&gt;"CANC",G:G=$S$2),C4723,0)),"",IF(AND(A:A&gt;#REF!,A:A&lt;=#REF!,B:B&lt;&gt;"CANC",G:G=$S$2),C4723,0))</f>
        <v/>
      </c>
      <c r="I4723" s="97" t="str">
        <f>IF(ISERROR(IF(AND(A:A&gt;#REF!,A:A&lt;=#REF!,B:B&lt;&gt;"CANC",G:G=$S$2),C4723,0)),"",IF(AND(A:A&gt;#REF!,A:A&lt;=#REF!,B:B&lt;&gt;"CANC",G:G=$S$2),F4723,0))</f>
        <v/>
      </c>
      <c r="K4723" s="93">
        <f>[3]!TradeDate</f>
        <v>0</v>
      </c>
      <c r="L4723" s="93">
        <f>[3]!AlteredStatus</f>
        <v>0</v>
      </c>
      <c r="M4723">
        <f>[3]!CommissionEUR</f>
        <v>0</v>
      </c>
      <c r="N4723">
        <f>[3]!LocalChargeXComm</f>
        <v>0</v>
      </c>
      <c r="O4723">
        <f>[3]!FXEUR</f>
        <v>0</v>
      </c>
      <c r="P4723" t="e">
        <f t="shared" si="147"/>
        <v>#DIV/0!</v>
      </c>
      <c r="Q4723">
        <f>[3]!PortfolioCode</f>
        <v>0</v>
      </c>
    </row>
    <row r="4724" spans="1:17">
      <c r="A4724" s="93">
        <v>44147</v>
      </c>
      <c r="B4724" t="str">
        <v/>
      </c>
      <c r="C4724">
        <v>2.09</v>
      </c>
      <c r="D4724">
        <v>0</v>
      </c>
      <c r="E4724">
        <v>1</v>
      </c>
      <c r="F4724">
        <f t="shared" si="146"/>
        <v>0</v>
      </c>
      <c r="G4724" t="str">
        <v>LF-EIF</v>
      </c>
      <c r="H4724" s="97" t="str">
        <f>IF(ISERROR(IF(AND(A:A&gt;#REF!,A:A&lt;=#REF!,B:B&lt;&gt;"CANC",G:G=$S$2),C4724,0)),"",IF(AND(A:A&gt;#REF!,A:A&lt;=#REF!,B:B&lt;&gt;"CANC",G:G=$S$2),C4724,0))</f>
        <v/>
      </c>
      <c r="I4724" s="97" t="str">
        <f>IF(ISERROR(IF(AND(A:A&gt;#REF!,A:A&lt;=#REF!,B:B&lt;&gt;"CANC",G:G=$S$2),C4724,0)),"",IF(AND(A:A&gt;#REF!,A:A&lt;=#REF!,B:B&lt;&gt;"CANC",G:G=$S$2),F4724,0))</f>
        <v/>
      </c>
      <c r="K4724" s="93">
        <f>[3]!TradeDate</f>
        <v>0</v>
      </c>
      <c r="L4724" s="93">
        <f>[3]!AlteredStatus</f>
        <v>0</v>
      </c>
      <c r="M4724">
        <f>[3]!CommissionEUR</f>
        <v>0</v>
      </c>
      <c r="N4724">
        <f>[3]!LocalChargeXComm</f>
        <v>0</v>
      </c>
      <c r="O4724">
        <f>[3]!FXEUR</f>
        <v>0</v>
      </c>
      <c r="P4724" t="e">
        <f t="shared" si="147"/>
        <v>#DIV/0!</v>
      </c>
      <c r="Q4724">
        <f>[3]!PortfolioCode</f>
        <v>0</v>
      </c>
    </row>
    <row r="4725" spans="1:17">
      <c r="A4725" s="93">
        <v>44147</v>
      </c>
      <c r="B4725" t="str">
        <v/>
      </c>
      <c r="C4725">
        <v>2.2799999999999998</v>
      </c>
      <c r="D4725">
        <v>0</v>
      </c>
      <c r="E4725">
        <v>1</v>
      </c>
      <c r="F4725">
        <f t="shared" si="146"/>
        <v>0</v>
      </c>
      <c r="G4725" t="str">
        <v>LF-EIF</v>
      </c>
      <c r="H4725" s="97" t="str">
        <f>IF(ISERROR(IF(AND(A:A&gt;#REF!,A:A&lt;=#REF!,B:B&lt;&gt;"CANC",G:G=$S$2),C4725,0)),"",IF(AND(A:A&gt;#REF!,A:A&lt;=#REF!,B:B&lt;&gt;"CANC",G:G=$S$2),C4725,0))</f>
        <v/>
      </c>
      <c r="I4725" s="97" t="str">
        <f>IF(ISERROR(IF(AND(A:A&gt;#REF!,A:A&lt;=#REF!,B:B&lt;&gt;"CANC",G:G=$S$2),C4725,0)),"",IF(AND(A:A&gt;#REF!,A:A&lt;=#REF!,B:B&lt;&gt;"CANC",G:G=$S$2),F4725,0))</f>
        <v/>
      </c>
      <c r="K4725" s="93">
        <f>[3]!TradeDate</f>
        <v>0</v>
      </c>
      <c r="L4725" s="93">
        <f>[3]!AlteredStatus</f>
        <v>0</v>
      </c>
      <c r="M4725">
        <f>[3]!CommissionEUR</f>
        <v>0</v>
      </c>
      <c r="N4725">
        <f>[3]!LocalChargeXComm</f>
        <v>0</v>
      </c>
      <c r="O4725">
        <f>[3]!FXEUR</f>
        <v>0</v>
      </c>
      <c r="P4725" t="e">
        <f t="shared" si="147"/>
        <v>#DIV/0!</v>
      </c>
      <c r="Q4725">
        <f>[3]!PortfolioCode</f>
        <v>0</v>
      </c>
    </row>
    <row r="4726" spans="1:17">
      <c r="A4726" s="93">
        <v>44147</v>
      </c>
      <c r="B4726" t="str">
        <v/>
      </c>
      <c r="C4726">
        <v>0.42</v>
      </c>
      <c r="D4726">
        <v>0</v>
      </c>
      <c r="E4726">
        <v>1</v>
      </c>
      <c r="F4726">
        <f t="shared" si="146"/>
        <v>0</v>
      </c>
      <c r="G4726" t="str">
        <v>LF-EIF</v>
      </c>
      <c r="H4726" s="97" t="str">
        <f>IF(ISERROR(IF(AND(A:A&gt;#REF!,A:A&lt;=#REF!,B:B&lt;&gt;"CANC",G:G=$S$2),C4726,0)),"",IF(AND(A:A&gt;#REF!,A:A&lt;=#REF!,B:B&lt;&gt;"CANC",G:G=$S$2),C4726,0))</f>
        <v/>
      </c>
      <c r="I4726" s="97" t="str">
        <f>IF(ISERROR(IF(AND(A:A&gt;#REF!,A:A&lt;=#REF!,B:B&lt;&gt;"CANC",G:G=$S$2),C4726,0)),"",IF(AND(A:A&gt;#REF!,A:A&lt;=#REF!,B:B&lt;&gt;"CANC",G:G=$S$2),F4726,0))</f>
        <v/>
      </c>
      <c r="K4726" s="93">
        <f>[3]!TradeDate</f>
        <v>0</v>
      </c>
      <c r="L4726" s="93">
        <f>[3]!AlteredStatus</f>
        <v>0</v>
      </c>
      <c r="M4726">
        <f>[3]!CommissionEUR</f>
        <v>0</v>
      </c>
      <c r="N4726">
        <f>[3]!LocalChargeXComm</f>
        <v>0</v>
      </c>
      <c r="O4726">
        <f>[3]!FXEUR</f>
        <v>0</v>
      </c>
      <c r="P4726" t="e">
        <f t="shared" si="147"/>
        <v>#DIV/0!</v>
      </c>
      <c r="Q4726">
        <f>[3]!PortfolioCode</f>
        <v>0</v>
      </c>
    </row>
    <row r="4727" spans="1:17">
      <c r="A4727" s="93">
        <v>44147</v>
      </c>
      <c r="B4727" t="str">
        <v/>
      </c>
      <c r="C4727">
        <v>4.1900000000000004</v>
      </c>
      <c r="D4727">
        <v>0</v>
      </c>
      <c r="E4727">
        <v>10.768700000000001</v>
      </c>
      <c r="F4727">
        <f t="shared" si="146"/>
        <v>0</v>
      </c>
      <c r="G4727" t="str">
        <v>LF-EIF</v>
      </c>
      <c r="H4727" s="97" t="str">
        <f>IF(ISERROR(IF(AND(A:A&gt;#REF!,A:A&lt;=#REF!,B:B&lt;&gt;"CANC",G:G=$S$2),C4727,0)),"",IF(AND(A:A&gt;#REF!,A:A&lt;=#REF!,B:B&lt;&gt;"CANC",G:G=$S$2),C4727,0))</f>
        <v/>
      </c>
      <c r="I4727" s="97" t="str">
        <f>IF(ISERROR(IF(AND(A:A&gt;#REF!,A:A&lt;=#REF!,B:B&lt;&gt;"CANC",G:G=$S$2),C4727,0)),"",IF(AND(A:A&gt;#REF!,A:A&lt;=#REF!,B:B&lt;&gt;"CANC",G:G=$S$2),F4727,0))</f>
        <v/>
      </c>
      <c r="K4727" s="93">
        <f>[3]!TradeDate</f>
        <v>0</v>
      </c>
      <c r="L4727" s="93">
        <f>[3]!AlteredStatus</f>
        <v>0</v>
      </c>
      <c r="M4727">
        <f>[3]!CommissionEUR</f>
        <v>0</v>
      </c>
      <c r="N4727">
        <f>[3]!LocalChargeXComm</f>
        <v>0</v>
      </c>
      <c r="O4727">
        <f>[3]!FXEUR</f>
        <v>0</v>
      </c>
      <c r="P4727" t="e">
        <f t="shared" si="147"/>
        <v>#DIV/0!</v>
      </c>
      <c r="Q4727">
        <f>[3]!PortfolioCode</f>
        <v>0</v>
      </c>
    </row>
    <row r="4728" spans="1:17">
      <c r="A4728" s="93">
        <v>44147</v>
      </c>
      <c r="B4728" t="str">
        <v/>
      </c>
      <c r="C4728">
        <v>1.72</v>
      </c>
      <c r="D4728">
        <v>0</v>
      </c>
      <c r="E4728">
        <v>10.1853</v>
      </c>
      <c r="F4728">
        <f t="shared" si="146"/>
        <v>0</v>
      </c>
      <c r="G4728" t="str">
        <v>LF-EIF</v>
      </c>
      <c r="H4728" s="97" t="str">
        <f>IF(ISERROR(IF(AND(A:A&gt;#REF!,A:A&lt;=#REF!,B:B&lt;&gt;"CANC",G:G=$S$2),C4728,0)),"",IF(AND(A:A&gt;#REF!,A:A&lt;=#REF!,B:B&lt;&gt;"CANC",G:G=$S$2),C4728,0))</f>
        <v/>
      </c>
      <c r="I4728" s="97" t="str">
        <f>IF(ISERROR(IF(AND(A:A&gt;#REF!,A:A&lt;=#REF!,B:B&lt;&gt;"CANC",G:G=$S$2),C4728,0)),"",IF(AND(A:A&gt;#REF!,A:A&lt;=#REF!,B:B&lt;&gt;"CANC",G:G=$S$2),F4728,0))</f>
        <v/>
      </c>
      <c r="K4728" s="93">
        <f>[3]!TradeDate</f>
        <v>0</v>
      </c>
      <c r="L4728" s="93">
        <f>[3]!AlteredStatus</f>
        <v>0</v>
      </c>
      <c r="M4728">
        <f>[3]!CommissionEUR</f>
        <v>0</v>
      </c>
      <c r="N4728">
        <f>[3]!LocalChargeXComm</f>
        <v>0</v>
      </c>
      <c r="O4728">
        <f>[3]!FXEUR</f>
        <v>0</v>
      </c>
      <c r="P4728" t="e">
        <f t="shared" si="147"/>
        <v>#DIV/0!</v>
      </c>
      <c r="Q4728">
        <f>[3]!PortfolioCode</f>
        <v>0</v>
      </c>
    </row>
    <row r="4729" spans="1:17">
      <c r="A4729" s="93">
        <v>44147</v>
      </c>
      <c r="B4729" t="str">
        <v/>
      </c>
      <c r="C4729">
        <v>5.7</v>
      </c>
      <c r="D4729">
        <v>0</v>
      </c>
      <c r="E4729">
        <v>10.1853</v>
      </c>
      <c r="F4729">
        <f t="shared" si="146"/>
        <v>0</v>
      </c>
      <c r="G4729" t="str">
        <v>LF-EIF</v>
      </c>
      <c r="H4729" s="97" t="str">
        <f>IF(ISERROR(IF(AND(A:A&gt;#REF!,A:A&lt;=#REF!,B:B&lt;&gt;"CANC",G:G=$S$2),C4729,0)),"",IF(AND(A:A&gt;#REF!,A:A&lt;=#REF!,B:B&lt;&gt;"CANC",G:G=$S$2),C4729,0))</f>
        <v/>
      </c>
      <c r="I4729" s="97" t="str">
        <f>IF(ISERROR(IF(AND(A:A&gt;#REF!,A:A&lt;=#REF!,B:B&lt;&gt;"CANC",G:G=$S$2),C4729,0)),"",IF(AND(A:A&gt;#REF!,A:A&lt;=#REF!,B:B&lt;&gt;"CANC",G:G=$S$2),F4729,0))</f>
        <v/>
      </c>
      <c r="K4729" s="93">
        <f>[3]!TradeDate</f>
        <v>0</v>
      </c>
      <c r="L4729" s="93">
        <f>[3]!AlteredStatus</f>
        <v>0</v>
      </c>
      <c r="M4729">
        <f>[3]!CommissionEUR</f>
        <v>0</v>
      </c>
      <c r="N4729">
        <f>[3]!LocalChargeXComm</f>
        <v>0</v>
      </c>
      <c r="O4729">
        <f>[3]!FXEUR</f>
        <v>0</v>
      </c>
      <c r="P4729" t="e">
        <f t="shared" si="147"/>
        <v>#DIV/0!</v>
      </c>
      <c r="Q4729">
        <f>[3]!PortfolioCode</f>
        <v>0</v>
      </c>
    </row>
    <row r="4730" spans="1:17">
      <c r="A4730" s="93">
        <v>44147</v>
      </c>
      <c r="B4730" t="str">
        <v/>
      </c>
      <c r="C4730">
        <v>4.9800000000000004</v>
      </c>
      <c r="D4730">
        <v>0</v>
      </c>
      <c r="E4730">
        <v>10.1853</v>
      </c>
      <c r="F4730">
        <f t="shared" si="146"/>
        <v>0</v>
      </c>
      <c r="G4730" t="str">
        <v>LF-EIF</v>
      </c>
      <c r="H4730" s="97" t="str">
        <f>IF(ISERROR(IF(AND(A:A&gt;#REF!,A:A&lt;=#REF!,B:B&lt;&gt;"CANC",G:G=$S$2),C4730,0)),"",IF(AND(A:A&gt;#REF!,A:A&lt;=#REF!,B:B&lt;&gt;"CANC",G:G=$S$2),C4730,0))</f>
        <v/>
      </c>
      <c r="I4730" s="97" t="str">
        <f>IF(ISERROR(IF(AND(A:A&gt;#REF!,A:A&lt;=#REF!,B:B&lt;&gt;"CANC",G:G=$S$2),C4730,0)),"",IF(AND(A:A&gt;#REF!,A:A&lt;=#REF!,B:B&lt;&gt;"CANC",G:G=$S$2),F4730,0))</f>
        <v/>
      </c>
      <c r="K4730" s="93">
        <f>[3]!TradeDate</f>
        <v>0</v>
      </c>
      <c r="L4730" s="93">
        <f>[3]!AlteredStatus</f>
        <v>0</v>
      </c>
      <c r="M4730">
        <f>[3]!CommissionEUR</f>
        <v>0</v>
      </c>
      <c r="N4730">
        <f>[3]!LocalChargeXComm</f>
        <v>0</v>
      </c>
      <c r="O4730">
        <f>[3]!FXEUR</f>
        <v>0</v>
      </c>
      <c r="P4730" t="e">
        <f t="shared" si="147"/>
        <v>#DIV/0!</v>
      </c>
      <c r="Q4730">
        <f>[3]!PortfolioCode</f>
        <v>0</v>
      </c>
    </row>
    <row r="4731" spans="1:17">
      <c r="A4731" s="93">
        <v>44147</v>
      </c>
      <c r="B4731" t="str">
        <v/>
      </c>
      <c r="C4731">
        <v>2.61</v>
      </c>
      <c r="D4731">
        <v>0</v>
      </c>
      <c r="E4731">
        <v>1</v>
      </c>
      <c r="F4731">
        <f t="shared" si="146"/>
        <v>0</v>
      </c>
      <c r="G4731" t="str">
        <v>LF-EIF</v>
      </c>
      <c r="H4731" s="97" t="str">
        <f>IF(ISERROR(IF(AND(A:A&gt;#REF!,A:A&lt;=#REF!,B:B&lt;&gt;"CANC",G:G=$S$2),C4731,0)),"",IF(AND(A:A&gt;#REF!,A:A&lt;=#REF!,B:B&lt;&gt;"CANC",G:G=$S$2),C4731,0))</f>
        <v/>
      </c>
      <c r="I4731" s="97" t="str">
        <f>IF(ISERROR(IF(AND(A:A&gt;#REF!,A:A&lt;=#REF!,B:B&lt;&gt;"CANC",G:G=$S$2),C4731,0)),"",IF(AND(A:A&gt;#REF!,A:A&lt;=#REF!,B:B&lt;&gt;"CANC",G:G=$S$2),F4731,0))</f>
        <v/>
      </c>
      <c r="K4731" s="93">
        <f>[3]!TradeDate</f>
        <v>0</v>
      </c>
      <c r="L4731" s="93">
        <f>[3]!AlteredStatus</f>
        <v>0</v>
      </c>
      <c r="M4731">
        <f>[3]!CommissionEUR</f>
        <v>0</v>
      </c>
      <c r="N4731">
        <f>[3]!LocalChargeXComm</f>
        <v>0</v>
      </c>
      <c r="O4731">
        <f>[3]!FXEUR</f>
        <v>0</v>
      </c>
      <c r="P4731" t="e">
        <f t="shared" si="147"/>
        <v>#DIV/0!</v>
      </c>
      <c r="Q4731">
        <f>[3]!PortfolioCode</f>
        <v>0</v>
      </c>
    </row>
    <row r="4732" spans="1:17">
      <c r="A4732" s="93">
        <v>44147</v>
      </c>
      <c r="B4732" t="str">
        <v/>
      </c>
      <c r="C4732">
        <v>4.99</v>
      </c>
      <c r="D4732">
        <v>0</v>
      </c>
      <c r="E4732">
        <v>10.1853</v>
      </c>
      <c r="F4732">
        <f t="shared" si="146"/>
        <v>0</v>
      </c>
      <c r="G4732" t="str">
        <v>LF-EIF</v>
      </c>
      <c r="H4732" s="97" t="str">
        <f>IF(ISERROR(IF(AND(A:A&gt;#REF!,A:A&lt;=#REF!,B:B&lt;&gt;"CANC",G:G=$S$2),C4732,0)),"",IF(AND(A:A&gt;#REF!,A:A&lt;=#REF!,B:B&lt;&gt;"CANC",G:G=$S$2),C4732,0))</f>
        <v/>
      </c>
      <c r="I4732" s="97" t="str">
        <f>IF(ISERROR(IF(AND(A:A&gt;#REF!,A:A&lt;=#REF!,B:B&lt;&gt;"CANC",G:G=$S$2),C4732,0)),"",IF(AND(A:A&gt;#REF!,A:A&lt;=#REF!,B:B&lt;&gt;"CANC",G:G=$S$2),F4732,0))</f>
        <v/>
      </c>
      <c r="K4732" s="93">
        <f>[3]!TradeDate</f>
        <v>0</v>
      </c>
      <c r="L4732" s="93">
        <f>[3]!AlteredStatus</f>
        <v>0</v>
      </c>
      <c r="M4732">
        <f>[3]!CommissionEUR</f>
        <v>0</v>
      </c>
      <c r="N4732">
        <f>[3]!LocalChargeXComm</f>
        <v>0</v>
      </c>
      <c r="O4732">
        <f>[3]!FXEUR</f>
        <v>0</v>
      </c>
      <c r="P4732" t="e">
        <f t="shared" si="147"/>
        <v>#DIV/0!</v>
      </c>
      <c r="Q4732">
        <f>[3]!PortfolioCode</f>
        <v>0</v>
      </c>
    </row>
    <row r="4733" spans="1:17">
      <c r="A4733" s="93">
        <v>44147</v>
      </c>
      <c r="B4733" t="str">
        <v/>
      </c>
      <c r="C4733">
        <v>1.71</v>
      </c>
      <c r="D4733">
        <v>0</v>
      </c>
      <c r="E4733">
        <v>10.768700000000001</v>
      </c>
      <c r="F4733">
        <f t="shared" si="146"/>
        <v>0</v>
      </c>
      <c r="G4733" t="str">
        <v>LF-EIF</v>
      </c>
      <c r="H4733" s="97" t="str">
        <f>IF(ISERROR(IF(AND(A:A&gt;#REF!,A:A&lt;=#REF!,B:B&lt;&gt;"CANC",G:G=$S$2),C4733,0)),"",IF(AND(A:A&gt;#REF!,A:A&lt;=#REF!,B:B&lt;&gt;"CANC",G:G=$S$2),C4733,0))</f>
        <v/>
      </c>
      <c r="I4733" s="97" t="str">
        <f>IF(ISERROR(IF(AND(A:A&gt;#REF!,A:A&lt;=#REF!,B:B&lt;&gt;"CANC",G:G=$S$2),C4733,0)),"",IF(AND(A:A&gt;#REF!,A:A&lt;=#REF!,B:B&lt;&gt;"CANC",G:G=$S$2),F4733,0))</f>
        <v/>
      </c>
      <c r="K4733" s="93">
        <f>[3]!TradeDate</f>
        <v>0</v>
      </c>
      <c r="L4733" s="93">
        <f>[3]!AlteredStatus</f>
        <v>0</v>
      </c>
      <c r="M4733">
        <f>[3]!CommissionEUR</f>
        <v>0</v>
      </c>
      <c r="N4733">
        <f>[3]!LocalChargeXComm</f>
        <v>0</v>
      </c>
      <c r="O4733">
        <f>[3]!FXEUR</f>
        <v>0</v>
      </c>
      <c r="P4733" t="e">
        <f t="shared" si="147"/>
        <v>#DIV/0!</v>
      </c>
      <c r="Q4733">
        <f>[3]!PortfolioCode</f>
        <v>0</v>
      </c>
    </row>
    <row r="4734" spans="1:17">
      <c r="A4734" s="93">
        <v>44147</v>
      </c>
      <c r="B4734" t="str">
        <v/>
      </c>
      <c r="C4734">
        <v>1.55</v>
      </c>
      <c r="D4734">
        <v>0</v>
      </c>
      <c r="E4734">
        <v>10.1853</v>
      </c>
      <c r="F4734">
        <f t="shared" si="146"/>
        <v>0</v>
      </c>
      <c r="G4734" t="str">
        <v>LF-EIF</v>
      </c>
      <c r="H4734" s="97" t="str">
        <f>IF(ISERROR(IF(AND(A:A&gt;#REF!,A:A&lt;=#REF!,B:B&lt;&gt;"CANC",G:G=$S$2),C4734,0)),"",IF(AND(A:A&gt;#REF!,A:A&lt;=#REF!,B:B&lt;&gt;"CANC",G:G=$S$2),C4734,0))</f>
        <v/>
      </c>
      <c r="I4734" s="97" t="str">
        <f>IF(ISERROR(IF(AND(A:A&gt;#REF!,A:A&lt;=#REF!,B:B&lt;&gt;"CANC",G:G=$S$2),C4734,0)),"",IF(AND(A:A&gt;#REF!,A:A&lt;=#REF!,B:B&lt;&gt;"CANC",G:G=$S$2),F4734,0))</f>
        <v/>
      </c>
      <c r="K4734" s="93">
        <f>[3]!TradeDate</f>
        <v>0</v>
      </c>
      <c r="L4734" s="93">
        <f>[3]!AlteredStatus</f>
        <v>0</v>
      </c>
      <c r="M4734">
        <f>[3]!CommissionEUR</f>
        <v>0</v>
      </c>
      <c r="N4734">
        <f>[3]!LocalChargeXComm</f>
        <v>0</v>
      </c>
      <c r="O4734">
        <f>[3]!FXEUR</f>
        <v>0</v>
      </c>
      <c r="P4734" t="e">
        <f t="shared" si="147"/>
        <v>#DIV/0!</v>
      </c>
      <c r="Q4734">
        <f>[3]!PortfolioCode</f>
        <v>0</v>
      </c>
    </row>
    <row r="4735" spans="1:17">
      <c r="A4735" s="93">
        <v>44147</v>
      </c>
      <c r="B4735" t="str">
        <v/>
      </c>
      <c r="C4735">
        <v>1.95</v>
      </c>
      <c r="D4735">
        <v>0</v>
      </c>
      <c r="E4735">
        <v>1</v>
      </c>
      <c r="F4735">
        <f t="shared" si="146"/>
        <v>0</v>
      </c>
      <c r="G4735" t="str">
        <v>LF-EIF</v>
      </c>
      <c r="H4735" s="97" t="str">
        <f>IF(ISERROR(IF(AND(A:A&gt;#REF!,A:A&lt;=#REF!,B:B&lt;&gt;"CANC",G:G=$S$2),C4735,0)),"",IF(AND(A:A&gt;#REF!,A:A&lt;=#REF!,B:B&lt;&gt;"CANC",G:G=$S$2),C4735,0))</f>
        <v/>
      </c>
      <c r="I4735" s="97" t="str">
        <f>IF(ISERROR(IF(AND(A:A&gt;#REF!,A:A&lt;=#REF!,B:B&lt;&gt;"CANC",G:G=$S$2),C4735,0)),"",IF(AND(A:A&gt;#REF!,A:A&lt;=#REF!,B:B&lt;&gt;"CANC",G:G=$S$2),F4735,0))</f>
        <v/>
      </c>
      <c r="K4735" s="93">
        <f>[3]!TradeDate</f>
        <v>0</v>
      </c>
      <c r="L4735" s="93">
        <f>[3]!AlteredStatus</f>
        <v>0</v>
      </c>
      <c r="M4735">
        <f>[3]!CommissionEUR</f>
        <v>0</v>
      </c>
      <c r="N4735">
        <f>[3]!LocalChargeXComm</f>
        <v>0</v>
      </c>
      <c r="O4735">
        <f>[3]!FXEUR</f>
        <v>0</v>
      </c>
      <c r="P4735" t="e">
        <f t="shared" si="147"/>
        <v>#DIV/0!</v>
      </c>
      <c r="Q4735">
        <f>[3]!PortfolioCode</f>
        <v>0</v>
      </c>
    </row>
    <row r="4736" spans="1:17">
      <c r="A4736" s="93">
        <v>44147</v>
      </c>
      <c r="B4736" t="str">
        <v/>
      </c>
      <c r="C4736">
        <v>1.92</v>
      </c>
      <c r="D4736">
        <v>0</v>
      </c>
      <c r="E4736">
        <v>7.4459</v>
      </c>
      <c r="F4736">
        <f t="shared" si="146"/>
        <v>0</v>
      </c>
      <c r="G4736" t="str">
        <v>LF-EIF</v>
      </c>
      <c r="H4736" s="97" t="str">
        <f>IF(ISERROR(IF(AND(A:A&gt;#REF!,A:A&lt;=#REF!,B:B&lt;&gt;"CANC",G:G=$S$2),C4736,0)),"",IF(AND(A:A&gt;#REF!,A:A&lt;=#REF!,B:B&lt;&gt;"CANC",G:G=$S$2),C4736,0))</f>
        <v/>
      </c>
      <c r="I4736" s="97" t="str">
        <f>IF(ISERROR(IF(AND(A:A&gt;#REF!,A:A&lt;=#REF!,B:B&lt;&gt;"CANC",G:G=$S$2),C4736,0)),"",IF(AND(A:A&gt;#REF!,A:A&lt;=#REF!,B:B&lt;&gt;"CANC",G:G=$S$2),F4736,0))</f>
        <v/>
      </c>
      <c r="K4736" s="93">
        <f>[3]!TradeDate</f>
        <v>0</v>
      </c>
      <c r="L4736" s="93">
        <f>[3]!AlteredStatus</f>
        <v>0</v>
      </c>
      <c r="M4736">
        <f>[3]!CommissionEUR</f>
        <v>0</v>
      </c>
      <c r="N4736">
        <f>[3]!LocalChargeXComm</f>
        <v>0</v>
      </c>
      <c r="O4736">
        <f>[3]!FXEUR</f>
        <v>0</v>
      </c>
      <c r="P4736" t="e">
        <f t="shared" si="147"/>
        <v>#DIV/0!</v>
      </c>
      <c r="Q4736">
        <f>[3]!PortfolioCode</f>
        <v>0</v>
      </c>
    </row>
    <row r="4737" spans="1:17">
      <c r="A4737" s="93">
        <v>44147</v>
      </c>
      <c r="B4737" t="str">
        <v/>
      </c>
      <c r="C4737">
        <v>2.94</v>
      </c>
      <c r="D4737">
        <v>0</v>
      </c>
      <c r="E4737">
        <v>1</v>
      </c>
      <c r="F4737">
        <f t="shared" si="146"/>
        <v>0</v>
      </c>
      <c r="G4737" t="str">
        <v>LF-EIF</v>
      </c>
      <c r="H4737" s="97" t="str">
        <f>IF(ISERROR(IF(AND(A:A&gt;#REF!,A:A&lt;=#REF!,B:B&lt;&gt;"CANC",G:G=$S$2),C4737,0)),"",IF(AND(A:A&gt;#REF!,A:A&lt;=#REF!,B:B&lt;&gt;"CANC",G:G=$S$2),C4737,0))</f>
        <v/>
      </c>
      <c r="I4737" s="97" t="str">
        <f>IF(ISERROR(IF(AND(A:A&gt;#REF!,A:A&lt;=#REF!,B:B&lt;&gt;"CANC",G:G=$S$2),C4737,0)),"",IF(AND(A:A&gt;#REF!,A:A&lt;=#REF!,B:B&lt;&gt;"CANC",G:G=$S$2),F4737,0))</f>
        <v/>
      </c>
      <c r="K4737" s="93">
        <f>[3]!TradeDate</f>
        <v>0</v>
      </c>
      <c r="L4737" s="93">
        <f>[3]!AlteredStatus</f>
        <v>0</v>
      </c>
      <c r="M4737">
        <f>[3]!CommissionEUR</f>
        <v>0</v>
      </c>
      <c r="N4737">
        <f>[3]!LocalChargeXComm</f>
        <v>0</v>
      </c>
      <c r="O4737">
        <f>[3]!FXEUR</f>
        <v>0</v>
      </c>
      <c r="P4737" t="e">
        <f t="shared" si="147"/>
        <v>#DIV/0!</v>
      </c>
      <c r="Q4737">
        <f>[3]!PortfolioCode</f>
        <v>0</v>
      </c>
    </row>
    <row r="4738" spans="1:17">
      <c r="A4738" s="93">
        <v>44147</v>
      </c>
      <c r="B4738" t="str">
        <v/>
      </c>
      <c r="C4738">
        <v>3.8</v>
      </c>
      <c r="D4738">
        <v>0</v>
      </c>
      <c r="E4738">
        <v>1</v>
      </c>
      <c r="F4738">
        <f t="shared" si="146"/>
        <v>0</v>
      </c>
      <c r="G4738" t="str">
        <v>LF-EIF</v>
      </c>
      <c r="H4738" s="97" t="str">
        <f>IF(ISERROR(IF(AND(A:A&gt;#REF!,A:A&lt;=#REF!,B:B&lt;&gt;"CANC",G:G=$S$2),C4738,0)),"",IF(AND(A:A&gt;#REF!,A:A&lt;=#REF!,B:B&lt;&gt;"CANC",G:G=$S$2),C4738,0))</f>
        <v/>
      </c>
      <c r="I4738" s="97" t="str">
        <f>IF(ISERROR(IF(AND(A:A&gt;#REF!,A:A&lt;=#REF!,B:B&lt;&gt;"CANC",G:G=$S$2),C4738,0)),"",IF(AND(A:A&gt;#REF!,A:A&lt;=#REF!,B:B&lt;&gt;"CANC",G:G=$S$2),F4738,0))</f>
        <v/>
      </c>
      <c r="K4738" s="93">
        <f>[3]!TradeDate</f>
        <v>0</v>
      </c>
      <c r="L4738" s="93">
        <f>[3]!AlteredStatus</f>
        <v>0</v>
      </c>
      <c r="M4738">
        <f>[3]!CommissionEUR</f>
        <v>0</v>
      </c>
      <c r="N4738">
        <f>[3]!LocalChargeXComm</f>
        <v>0</v>
      </c>
      <c r="O4738">
        <f>[3]!FXEUR</f>
        <v>0</v>
      </c>
      <c r="P4738" t="e">
        <f t="shared" si="147"/>
        <v>#DIV/0!</v>
      </c>
      <c r="Q4738">
        <f>[3]!PortfolioCode</f>
        <v>0</v>
      </c>
    </row>
    <row r="4739" spans="1:17">
      <c r="A4739" s="93">
        <v>44147</v>
      </c>
      <c r="B4739" t="str">
        <v/>
      </c>
      <c r="C4739">
        <v>3.13</v>
      </c>
      <c r="D4739">
        <v>0</v>
      </c>
      <c r="E4739">
        <v>7.4459</v>
      </c>
      <c r="F4739">
        <f t="shared" ref="F4739:F4802" si="148">D4739/E4739</f>
        <v>0</v>
      </c>
      <c r="G4739" t="str">
        <v>LF-EIF</v>
      </c>
      <c r="H4739" s="97" t="str">
        <f>IF(ISERROR(IF(AND(A:A&gt;#REF!,A:A&lt;=#REF!,B:B&lt;&gt;"CANC",G:G=$S$2),C4739,0)),"",IF(AND(A:A&gt;#REF!,A:A&lt;=#REF!,B:B&lt;&gt;"CANC",G:G=$S$2),C4739,0))</f>
        <v/>
      </c>
      <c r="I4739" s="97" t="str">
        <f>IF(ISERROR(IF(AND(A:A&gt;#REF!,A:A&lt;=#REF!,B:B&lt;&gt;"CANC",G:G=$S$2),C4739,0)),"",IF(AND(A:A&gt;#REF!,A:A&lt;=#REF!,B:B&lt;&gt;"CANC",G:G=$S$2),F4739,0))</f>
        <v/>
      </c>
      <c r="K4739" s="93">
        <f>[3]!TradeDate</f>
        <v>0</v>
      </c>
      <c r="L4739" s="93">
        <f>[3]!AlteredStatus</f>
        <v>0</v>
      </c>
      <c r="M4739">
        <f>[3]!CommissionEUR</f>
        <v>0</v>
      </c>
      <c r="N4739">
        <f>[3]!LocalChargeXComm</f>
        <v>0</v>
      </c>
      <c r="O4739">
        <f>[3]!FXEUR</f>
        <v>0</v>
      </c>
      <c r="P4739" t="e">
        <f t="shared" ref="P4739:P4802" si="149">N4739/O4739</f>
        <v>#DIV/0!</v>
      </c>
      <c r="Q4739">
        <f>[3]!PortfolioCode</f>
        <v>0</v>
      </c>
    </row>
    <row r="4740" spans="1:17">
      <c r="A4740" s="93">
        <v>44147</v>
      </c>
      <c r="B4740" t="str">
        <v/>
      </c>
      <c r="C4740">
        <v>3.61</v>
      </c>
      <c r="D4740">
        <v>0</v>
      </c>
      <c r="E4740">
        <v>1</v>
      </c>
      <c r="F4740">
        <f t="shared" si="148"/>
        <v>0</v>
      </c>
      <c r="G4740" t="str">
        <v>LF-EIF</v>
      </c>
      <c r="H4740" s="97" t="str">
        <f>IF(ISERROR(IF(AND(A:A&gt;#REF!,A:A&lt;=#REF!,B:B&lt;&gt;"CANC",G:G=$S$2),C4740,0)),"",IF(AND(A:A&gt;#REF!,A:A&lt;=#REF!,B:B&lt;&gt;"CANC",G:G=$S$2),C4740,0))</f>
        <v/>
      </c>
      <c r="I4740" s="97" t="str">
        <f>IF(ISERROR(IF(AND(A:A&gt;#REF!,A:A&lt;=#REF!,B:B&lt;&gt;"CANC",G:G=$S$2),C4740,0)),"",IF(AND(A:A&gt;#REF!,A:A&lt;=#REF!,B:B&lt;&gt;"CANC",G:G=$S$2),F4740,0))</f>
        <v/>
      </c>
      <c r="K4740" s="93">
        <f>[3]!TradeDate</f>
        <v>0</v>
      </c>
      <c r="L4740" s="93">
        <f>[3]!AlteredStatus</f>
        <v>0</v>
      </c>
      <c r="M4740">
        <f>[3]!CommissionEUR</f>
        <v>0</v>
      </c>
      <c r="N4740">
        <f>[3]!LocalChargeXComm</f>
        <v>0</v>
      </c>
      <c r="O4740">
        <f>[3]!FXEUR</f>
        <v>0</v>
      </c>
      <c r="P4740" t="e">
        <f t="shared" si="149"/>
        <v>#DIV/0!</v>
      </c>
      <c r="Q4740">
        <f>[3]!PortfolioCode</f>
        <v>0</v>
      </c>
    </row>
    <row r="4741" spans="1:17">
      <c r="A4741" s="93">
        <v>44147</v>
      </c>
      <c r="B4741" t="str">
        <v/>
      </c>
      <c r="C4741">
        <v>2.52</v>
      </c>
      <c r="D4741">
        <v>0</v>
      </c>
      <c r="E4741">
        <v>1</v>
      </c>
      <c r="F4741">
        <f t="shared" si="148"/>
        <v>0</v>
      </c>
      <c r="G4741" t="str">
        <v>LF-EIF</v>
      </c>
      <c r="H4741" s="97" t="str">
        <f>IF(ISERROR(IF(AND(A:A&gt;#REF!,A:A&lt;=#REF!,B:B&lt;&gt;"CANC",G:G=$S$2),C4741,0)),"",IF(AND(A:A&gt;#REF!,A:A&lt;=#REF!,B:B&lt;&gt;"CANC",G:G=$S$2),C4741,0))</f>
        <v/>
      </c>
      <c r="I4741" s="97" t="str">
        <f>IF(ISERROR(IF(AND(A:A&gt;#REF!,A:A&lt;=#REF!,B:B&lt;&gt;"CANC",G:G=$S$2),C4741,0)),"",IF(AND(A:A&gt;#REF!,A:A&lt;=#REF!,B:B&lt;&gt;"CANC",G:G=$S$2),F4741,0))</f>
        <v/>
      </c>
      <c r="K4741" s="93">
        <f>[3]!TradeDate</f>
        <v>0</v>
      </c>
      <c r="L4741" s="93">
        <f>[3]!AlteredStatus</f>
        <v>0</v>
      </c>
      <c r="M4741">
        <f>[3]!CommissionEUR</f>
        <v>0</v>
      </c>
      <c r="N4741">
        <f>[3]!LocalChargeXComm</f>
        <v>0</v>
      </c>
      <c r="O4741">
        <f>[3]!FXEUR</f>
        <v>0</v>
      </c>
      <c r="P4741" t="e">
        <f t="shared" si="149"/>
        <v>#DIV/0!</v>
      </c>
      <c r="Q4741">
        <f>[3]!PortfolioCode</f>
        <v>0</v>
      </c>
    </row>
    <row r="4742" spans="1:17">
      <c r="A4742" s="93">
        <v>44147</v>
      </c>
      <c r="B4742" t="str">
        <v/>
      </c>
      <c r="C4742">
        <v>2.0499999999999998</v>
      </c>
      <c r="D4742">
        <v>0</v>
      </c>
      <c r="E4742">
        <v>10.768700000000001</v>
      </c>
      <c r="F4742">
        <f t="shared" si="148"/>
        <v>0</v>
      </c>
      <c r="G4742" t="str">
        <v>LF-EIF</v>
      </c>
      <c r="H4742" s="97" t="str">
        <f>IF(ISERROR(IF(AND(A:A&gt;#REF!,A:A&lt;=#REF!,B:B&lt;&gt;"CANC",G:G=$S$2),C4742,0)),"",IF(AND(A:A&gt;#REF!,A:A&lt;=#REF!,B:B&lt;&gt;"CANC",G:G=$S$2),C4742,0))</f>
        <v/>
      </c>
      <c r="I4742" s="97" t="str">
        <f>IF(ISERROR(IF(AND(A:A&gt;#REF!,A:A&lt;=#REF!,B:B&lt;&gt;"CANC",G:G=$S$2),C4742,0)),"",IF(AND(A:A&gt;#REF!,A:A&lt;=#REF!,B:B&lt;&gt;"CANC",G:G=$S$2),F4742,0))</f>
        <v/>
      </c>
      <c r="K4742" s="93">
        <f>[3]!TradeDate</f>
        <v>0</v>
      </c>
      <c r="L4742" s="93">
        <f>[3]!AlteredStatus</f>
        <v>0</v>
      </c>
      <c r="M4742">
        <f>[3]!CommissionEUR</f>
        <v>0</v>
      </c>
      <c r="N4742">
        <f>[3]!LocalChargeXComm</f>
        <v>0</v>
      </c>
      <c r="O4742">
        <f>[3]!FXEUR</f>
        <v>0</v>
      </c>
      <c r="P4742" t="e">
        <f t="shared" si="149"/>
        <v>#DIV/0!</v>
      </c>
      <c r="Q4742">
        <f>[3]!PortfolioCode</f>
        <v>0</v>
      </c>
    </row>
    <row r="4743" spans="1:17">
      <c r="A4743" s="93">
        <v>44147</v>
      </c>
      <c r="B4743" t="str">
        <v/>
      </c>
      <c r="C4743">
        <v>6.31</v>
      </c>
      <c r="D4743">
        <v>0</v>
      </c>
      <c r="E4743">
        <v>10.1853</v>
      </c>
      <c r="F4743">
        <f t="shared" si="148"/>
        <v>0</v>
      </c>
      <c r="G4743" t="str">
        <v>LF-EIF</v>
      </c>
      <c r="H4743" s="97" t="str">
        <f>IF(ISERROR(IF(AND(A:A&gt;#REF!,A:A&lt;=#REF!,B:B&lt;&gt;"CANC",G:G=$S$2),C4743,0)),"",IF(AND(A:A&gt;#REF!,A:A&lt;=#REF!,B:B&lt;&gt;"CANC",G:G=$S$2),C4743,0))</f>
        <v/>
      </c>
      <c r="I4743" s="97" t="str">
        <f>IF(ISERROR(IF(AND(A:A&gt;#REF!,A:A&lt;=#REF!,B:B&lt;&gt;"CANC",G:G=$S$2),C4743,0)),"",IF(AND(A:A&gt;#REF!,A:A&lt;=#REF!,B:B&lt;&gt;"CANC",G:G=$S$2),F4743,0))</f>
        <v/>
      </c>
      <c r="K4743" s="93">
        <f>[3]!TradeDate</f>
        <v>0</v>
      </c>
      <c r="L4743" s="93">
        <f>[3]!AlteredStatus</f>
        <v>0</v>
      </c>
      <c r="M4743">
        <f>[3]!CommissionEUR</f>
        <v>0</v>
      </c>
      <c r="N4743">
        <f>[3]!LocalChargeXComm</f>
        <v>0</v>
      </c>
      <c r="O4743">
        <f>[3]!FXEUR</f>
        <v>0</v>
      </c>
      <c r="P4743" t="e">
        <f t="shared" si="149"/>
        <v>#DIV/0!</v>
      </c>
      <c r="Q4743">
        <f>[3]!PortfolioCode</f>
        <v>0</v>
      </c>
    </row>
    <row r="4744" spans="1:17">
      <c r="A4744" s="93">
        <v>44147</v>
      </c>
      <c r="B4744" t="str">
        <v/>
      </c>
      <c r="C4744">
        <v>2.71</v>
      </c>
      <c r="D4744">
        <v>13.55</v>
      </c>
      <c r="E4744">
        <v>1</v>
      </c>
      <c r="F4744">
        <f t="shared" si="148"/>
        <v>13.55</v>
      </c>
      <c r="G4744" t="str">
        <v>LF-EIF</v>
      </c>
      <c r="H4744" s="97" t="str">
        <f>IF(ISERROR(IF(AND(A:A&gt;#REF!,A:A&lt;=#REF!,B:B&lt;&gt;"CANC",G:G=$S$2),C4744,0)),"",IF(AND(A:A&gt;#REF!,A:A&lt;=#REF!,B:B&lt;&gt;"CANC",G:G=$S$2),C4744,0))</f>
        <v/>
      </c>
      <c r="I4744" s="97" t="str">
        <f>IF(ISERROR(IF(AND(A:A&gt;#REF!,A:A&lt;=#REF!,B:B&lt;&gt;"CANC",G:G=$S$2),C4744,0)),"",IF(AND(A:A&gt;#REF!,A:A&lt;=#REF!,B:B&lt;&gt;"CANC",G:G=$S$2),F4744,0))</f>
        <v/>
      </c>
      <c r="K4744" s="93">
        <f>[3]!TradeDate</f>
        <v>0</v>
      </c>
      <c r="L4744" s="93">
        <f>[3]!AlteredStatus</f>
        <v>0</v>
      </c>
      <c r="M4744">
        <f>[3]!CommissionEUR</f>
        <v>0</v>
      </c>
      <c r="N4744">
        <f>[3]!LocalChargeXComm</f>
        <v>0</v>
      </c>
      <c r="O4744">
        <f>[3]!FXEUR</f>
        <v>0</v>
      </c>
      <c r="P4744" t="e">
        <f t="shared" si="149"/>
        <v>#DIV/0!</v>
      </c>
      <c r="Q4744">
        <f>[3]!PortfolioCode</f>
        <v>0</v>
      </c>
    </row>
    <row r="4745" spans="1:17">
      <c r="A4745" s="93">
        <v>44147</v>
      </c>
      <c r="B4745" t="str">
        <v/>
      </c>
      <c r="C4745">
        <v>2.57</v>
      </c>
      <c r="D4745">
        <v>0</v>
      </c>
      <c r="E4745">
        <v>1.0795999999999999</v>
      </c>
      <c r="F4745">
        <f t="shared" si="148"/>
        <v>0</v>
      </c>
      <c r="G4745" t="str">
        <v>LF-EIF</v>
      </c>
      <c r="H4745" s="97" t="str">
        <f>IF(ISERROR(IF(AND(A:A&gt;#REF!,A:A&lt;=#REF!,B:B&lt;&gt;"CANC",G:G=$S$2),C4745,0)),"",IF(AND(A:A&gt;#REF!,A:A&lt;=#REF!,B:B&lt;&gt;"CANC",G:G=$S$2),C4745,0))</f>
        <v/>
      </c>
      <c r="I4745" s="97" t="str">
        <f>IF(ISERROR(IF(AND(A:A&gt;#REF!,A:A&lt;=#REF!,B:B&lt;&gt;"CANC",G:G=$S$2),C4745,0)),"",IF(AND(A:A&gt;#REF!,A:A&lt;=#REF!,B:B&lt;&gt;"CANC",G:G=$S$2),F4745,0))</f>
        <v/>
      </c>
      <c r="K4745" s="93">
        <f>[3]!TradeDate</f>
        <v>0</v>
      </c>
      <c r="L4745" s="93">
        <f>[3]!AlteredStatus</f>
        <v>0</v>
      </c>
      <c r="M4745">
        <f>[3]!CommissionEUR</f>
        <v>0</v>
      </c>
      <c r="N4745">
        <f>[3]!LocalChargeXComm</f>
        <v>0</v>
      </c>
      <c r="O4745">
        <f>[3]!FXEUR</f>
        <v>0</v>
      </c>
      <c r="P4745" t="e">
        <f t="shared" si="149"/>
        <v>#DIV/0!</v>
      </c>
      <c r="Q4745">
        <f>[3]!PortfolioCode</f>
        <v>0</v>
      </c>
    </row>
    <row r="4746" spans="1:17">
      <c r="A4746" s="93">
        <v>44147</v>
      </c>
      <c r="B4746" t="str">
        <v/>
      </c>
      <c r="C4746">
        <v>1.74</v>
      </c>
      <c r="D4746">
        <v>0</v>
      </c>
      <c r="E4746">
        <v>10.1853</v>
      </c>
      <c r="F4746">
        <f t="shared" si="148"/>
        <v>0</v>
      </c>
      <c r="G4746" t="str">
        <v>LF-EIF</v>
      </c>
      <c r="H4746" s="97" t="str">
        <f>IF(ISERROR(IF(AND(A:A&gt;#REF!,A:A&lt;=#REF!,B:B&lt;&gt;"CANC",G:G=$S$2),C4746,0)),"",IF(AND(A:A&gt;#REF!,A:A&lt;=#REF!,B:B&lt;&gt;"CANC",G:G=$S$2),C4746,0))</f>
        <v/>
      </c>
      <c r="I4746" s="97" t="str">
        <f>IF(ISERROR(IF(AND(A:A&gt;#REF!,A:A&lt;=#REF!,B:B&lt;&gt;"CANC",G:G=$S$2),C4746,0)),"",IF(AND(A:A&gt;#REF!,A:A&lt;=#REF!,B:B&lt;&gt;"CANC",G:G=$S$2),F4746,0))</f>
        <v/>
      </c>
      <c r="K4746" s="93">
        <f>[3]!TradeDate</f>
        <v>0</v>
      </c>
      <c r="L4746" s="93">
        <f>[3]!AlteredStatus</f>
        <v>0</v>
      </c>
      <c r="M4746">
        <f>[3]!CommissionEUR</f>
        <v>0</v>
      </c>
      <c r="N4746">
        <f>[3]!LocalChargeXComm</f>
        <v>0</v>
      </c>
      <c r="O4746">
        <f>[3]!FXEUR</f>
        <v>0</v>
      </c>
      <c r="P4746" t="e">
        <f t="shared" si="149"/>
        <v>#DIV/0!</v>
      </c>
      <c r="Q4746">
        <f>[3]!PortfolioCode</f>
        <v>0</v>
      </c>
    </row>
    <row r="4747" spans="1:17">
      <c r="A4747" s="93">
        <v>44147</v>
      </c>
      <c r="B4747" t="str">
        <v/>
      </c>
      <c r="C4747">
        <v>3.06</v>
      </c>
      <c r="D4747">
        <v>0</v>
      </c>
      <c r="E4747">
        <v>1</v>
      </c>
      <c r="F4747">
        <f t="shared" si="148"/>
        <v>0</v>
      </c>
      <c r="G4747" t="str">
        <v>LF-EIF</v>
      </c>
      <c r="H4747" s="97" t="str">
        <f>IF(ISERROR(IF(AND(A:A&gt;#REF!,A:A&lt;=#REF!,B:B&lt;&gt;"CANC",G:G=$S$2),C4747,0)),"",IF(AND(A:A&gt;#REF!,A:A&lt;=#REF!,B:B&lt;&gt;"CANC",G:G=$S$2),C4747,0))</f>
        <v/>
      </c>
      <c r="I4747" s="97" t="str">
        <f>IF(ISERROR(IF(AND(A:A&gt;#REF!,A:A&lt;=#REF!,B:B&lt;&gt;"CANC",G:G=$S$2),C4747,0)),"",IF(AND(A:A&gt;#REF!,A:A&lt;=#REF!,B:B&lt;&gt;"CANC",G:G=$S$2),F4747,0))</f>
        <v/>
      </c>
      <c r="K4747" s="93">
        <f>[3]!TradeDate</f>
        <v>0</v>
      </c>
      <c r="L4747" s="93">
        <f>[3]!AlteredStatus</f>
        <v>0</v>
      </c>
      <c r="M4747">
        <f>[3]!CommissionEUR</f>
        <v>0</v>
      </c>
      <c r="N4747">
        <f>[3]!LocalChargeXComm</f>
        <v>0</v>
      </c>
      <c r="O4747">
        <f>[3]!FXEUR</f>
        <v>0</v>
      </c>
      <c r="P4747" t="e">
        <f t="shared" si="149"/>
        <v>#DIV/0!</v>
      </c>
      <c r="Q4747">
        <f>[3]!PortfolioCode</f>
        <v>0</v>
      </c>
    </row>
    <row r="4748" spans="1:17">
      <c r="A4748" s="93">
        <v>44147</v>
      </c>
      <c r="B4748" t="str">
        <v/>
      </c>
      <c r="C4748">
        <v>1.43</v>
      </c>
      <c r="D4748">
        <v>0</v>
      </c>
      <c r="E4748">
        <v>1</v>
      </c>
      <c r="F4748">
        <f t="shared" si="148"/>
        <v>0</v>
      </c>
      <c r="G4748" t="str">
        <v>LF-EIF</v>
      </c>
      <c r="H4748" s="97" t="str">
        <f>IF(ISERROR(IF(AND(A:A&gt;#REF!,A:A&lt;=#REF!,B:B&lt;&gt;"CANC",G:G=$S$2),C4748,0)),"",IF(AND(A:A&gt;#REF!,A:A&lt;=#REF!,B:B&lt;&gt;"CANC",G:G=$S$2),C4748,0))</f>
        <v/>
      </c>
      <c r="I4748" s="97" t="str">
        <f>IF(ISERROR(IF(AND(A:A&gt;#REF!,A:A&lt;=#REF!,B:B&lt;&gt;"CANC",G:G=$S$2),C4748,0)),"",IF(AND(A:A&gt;#REF!,A:A&lt;=#REF!,B:B&lt;&gt;"CANC",G:G=$S$2),F4748,0))</f>
        <v/>
      </c>
      <c r="K4748" s="93">
        <f>[3]!TradeDate</f>
        <v>0</v>
      </c>
      <c r="L4748" s="93">
        <f>[3]!AlteredStatus</f>
        <v>0</v>
      </c>
      <c r="M4748">
        <f>[3]!CommissionEUR</f>
        <v>0</v>
      </c>
      <c r="N4748">
        <f>[3]!LocalChargeXComm</f>
        <v>0</v>
      </c>
      <c r="O4748">
        <f>[3]!FXEUR</f>
        <v>0</v>
      </c>
      <c r="P4748" t="e">
        <f t="shared" si="149"/>
        <v>#DIV/0!</v>
      </c>
      <c r="Q4748">
        <f>[3]!PortfolioCode</f>
        <v>0</v>
      </c>
    </row>
    <row r="4749" spans="1:17">
      <c r="A4749" s="93">
        <v>44147</v>
      </c>
      <c r="B4749" t="str">
        <v/>
      </c>
      <c r="C4749">
        <v>3.02</v>
      </c>
      <c r="D4749">
        <v>15.11</v>
      </c>
      <c r="E4749">
        <v>1</v>
      </c>
      <c r="F4749">
        <f t="shared" si="148"/>
        <v>15.11</v>
      </c>
      <c r="G4749" t="str">
        <v>LF-EIF</v>
      </c>
      <c r="H4749" s="97" t="str">
        <f>IF(ISERROR(IF(AND(A:A&gt;#REF!,A:A&lt;=#REF!,B:B&lt;&gt;"CANC",G:G=$S$2),C4749,0)),"",IF(AND(A:A&gt;#REF!,A:A&lt;=#REF!,B:B&lt;&gt;"CANC",G:G=$S$2),C4749,0))</f>
        <v/>
      </c>
      <c r="I4749" s="97" t="str">
        <f>IF(ISERROR(IF(AND(A:A&gt;#REF!,A:A&lt;=#REF!,B:B&lt;&gt;"CANC",G:G=$S$2),C4749,0)),"",IF(AND(A:A&gt;#REF!,A:A&lt;=#REF!,B:B&lt;&gt;"CANC",G:G=$S$2),F4749,0))</f>
        <v/>
      </c>
      <c r="K4749" s="93">
        <f>[3]!TradeDate</f>
        <v>0</v>
      </c>
      <c r="L4749" s="93">
        <f>[3]!AlteredStatus</f>
        <v>0</v>
      </c>
      <c r="M4749">
        <f>[3]!CommissionEUR</f>
        <v>0</v>
      </c>
      <c r="N4749">
        <f>[3]!LocalChargeXComm</f>
        <v>0</v>
      </c>
      <c r="O4749">
        <f>[3]!FXEUR</f>
        <v>0</v>
      </c>
      <c r="P4749" t="e">
        <f t="shared" si="149"/>
        <v>#DIV/0!</v>
      </c>
      <c r="Q4749">
        <f>[3]!PortfolioCode</f>
        <v>0</v>
      </c>
    </row>
    <row r="4750" spans="1:17">
      <c r="A4750" s="93">
        <v>44147</v>
      </c>
      <c r="B4750" t="str">
        <v/>
      </c>
      <c r="C4750">
        <v>3.6</v>
      </c>
      <c r="D4750">
        <v>18.010000000000002</v>
      </c>
      <c r="E4750">
        <v>1</v>
      </c>
      <c r="F4750">
        <f t="shared" si="148"/>
        <v>18.010000000000002</v>
      </c>
      <c r="G4750" t="str">
        <v>LF-EIF</v>
      </c>
      <c r="H4750" s="97" t="str">
        <f>IF(ISERROR(IF(AND(A:A&gt;#REF!,A:A&lt;=#REF!,B:B&lt;&gt;"CANC",G:G=$S$2),C4750,0)),"",IF(AND(A:A&gt;#REF!,A:A&lt;=#REF!,B:B&lt;&gt;"CANC",G:G=$S$2),C4750,0))</f>
        <v/>
      </c>
      <c r="I4750" s="97" t="str">
        <f>IF(ISERROR(IF(AND(A:A&gt;#REF!,A:A&lt;=#REF!,B:B&lt;&gt;"CANC",G:G=$S$2),C4750,0)),"",IF(AND(A:A&gt;#REF!,A:A&lt;=#REF!,B:B&lt;&gt;"CANC",G:G=$S$2),F4750,0))</f>
        <v/>
      </c>
      <c r="K4750" s="93">
        <f>[3]!TradeDate</f>
        <v>0</v>
      </c>
      <c r="L4750" s="93">
        <f>[3]!AlteredStatus</f>
        <v>0</v>
      </c>
      <c r="M4750">
        <f>[3]!CommissionEUR</f>
        <v>0</v>
      </c>
      <c r="N4750">
        <f>[3]!LocalChargeXComm</f>
        <v>0</v>
      </c>
      <c r="O4750">
        <f>[3]!FXEUR</f>
        <v>0</v>
      </c>
      <c r="P4750" t="e">
        <f t="shared" si="149"/>
        <v>#DIV/0!</v>
      </c>
      <c r="Q4750">
        <f>[3]!PortfolioCode</f>
        <v>0</v>
      </c>
    </row>
    <row r="4751" spans="1:17">
      <c r="A4751" s="93">
        <v>44147</v>
      </c>
      <c r="B4751" t="str">
        <v/>
      </c>
      <c r="C4751">
        <v>4.0999999999999996</v>
      </c>
      <c r="D4751">
        <v>0</v>
      </c>
      <c r="E4751">
        <v>7.4459</v>
      </c>
      <c r="F4751">
        <f t="shared" si="148"/>
        <v>0</v>
      </c>
      <c r="G4751" t="str">
        <v>LF-EIF</v>
      </c>
      <c r="H4751" s="97" t="str">
        <f>IF(ISERROR(IF(AND(A:A&gt;#REF!,A:A&lt;=#REF!,B:B&lt;&gt;"CANC",G:G=$S$2),C4751,0)),"",IF(AND(A:A&gt;#REF!,A:A&lt;=#REF!,B:B&lt;&gt;"CANC",G:G=$S$2),C4751,0))</f>
        <v/>
      </c>
      <c r="I4751" s="97" t="str">
        <f>IF(ISERROR(IF(AND(A:A&gt;#REF!,A:A&lt;=#REF!,B:B&lt;&gt;"CANC",G:G=$S$2),C4751,0)),"",IF(AND(A:A&gt;#REF!,A:A&lt;=#REF!,B:B&lt;&gt;"CANC",G:G=$S$2),F4751,0))</f>
        <v/>
      </c>
      <c r="K4751" s="93">
        <f>[3]!TradeDate</f>
        <v>0</v>
      </c>
      <c r="L4751" s="93">
        <f>[3]!AlteredStatus</f>
        <v>0</v>
      </c>
      <c r="M4751">
        <f>[3]!CommissionEUR</f>
        <v>0</v>
      </c>
      <c r="N4751">
        <f>[3]!LocalChargeXComm</f>
        <v>0</v>
      </c>
      <c r="O4751">
        <f>[3]!FXEUR</f>
        <v>0</v>
      </c>
      <c r="P4751" t="e">
        <f t="shared" si="149"/>
        <v>#DIV/0!</v>
      </c>
      <c r="Q4751">
        <f>[3]!PortfolioCode</f>
        <v>0</v>
      </c>
    </row>
    <row r="4752" spans="1:17">
      <c r="A4752" s="93">
        <v>44147</v>
      </c>
      <c r="B4752" t="str">
        <v/>
      </c>
      <c r="C4752">
        <v>5.96</v>
      </c>
      <c r="D4752">
        <v>0</v>
      </c>
      <c r="E4752">
        <v>10.768700000000001</v>
      </c>
      <c r="F4752">
        <f t="shared" si="148"/>
        <v>0</v>
      </c>
      <c r="G4752" t="str">
        <v>LF-EIF</v>
      </c>
      <c r="H4752" s="97" t="str">
        <f>IF(ISERROR(IF(AND(A:A&gt;#REF!,A:A&lt;=#REF!,B:B&lt;&gt;"CANC",G:G=$S$2),C4752,0)),"",IF(AND(A:A&gt;#REF!,A:A&lt;=#REF!,B:B&lt;&gt;"CANC",G:G=$S$2),C4752,0))</f>
        <v/>
      </c>
      <c r="I4752" s="97" t="str">
        <f>IF(ISERROR(IF(AND(A:A&gt;#REF!,A:A&lt;=#REF!,B:B&lt;&gt;"CANC",G:G=$S$2),C4752,0)),"",IF(AND(A:A&gt;#REF!,A:A&lt;=#REF!,B:B&lt;&gt;"CANC",G:G=$S$2),F4752,0))</f>
        <v/>
      </c>
      <c r="K4752" s="93">
        <f>[3]!TradeDate</f>
        <v>0</v>
      </c>
      <c r="L4752" s="93">
        <f>[3]!AlteredStatus</f>
        <v>0</v>
      </c>
      <c r="M4752">
        <f>[3]!CommissionEUR</f>
        <v>0</v>
      </c>
      <c r="N4752">
        <f>[3]!LocalChargeXComm</f>
        <v>0</v>
      </c>
      <c r="O4752">
        <f>[3]!FXEUR</f>
        <v>0</v>
      </c>
      <c r="P4752" t="e">
        <f t="shared" si="149"/>
        <v>#DIV/0!</v>
      </c>
      <c r="Q4752">
        <f>[3]!PortfolioCode</f>
        <v>0</v>
      </c>
    </row>
    <row r="4753" spans="1:17">
      <c r="A4753" s="93">
        <v>44147</v>
      </c>
      <c r="B4753" t="str">
        <v/>
      </c>
      <c r="C4753">
        <v>30.16</v>
      </c>
      <c r="D4753">
        <v>0</v>
      </c>
      <c r="E4753">
        <v>10.768700000000001</v>
      </c>
      <c r="F4753">
        <f t="shared" si="148"/>
        <v>0</v>
      </c>
      <c r="G4753" t="str">
        <v>STIHL</v>
      </c>
      <c r="H4753" s="97" t="str">
        <f>IF(ISERROR(IF(AND(A:A&gt;#REF!,A:A&lt;=#REF!,B:B&lt;&gt;"CANC",G:G=$S$2),C4753,0)),"",IF(AND(A:A&gt;#REF!,A:A&lt;=#REF!,B:B&lt;&gt;"CANC",G:G=$S$2),C4753,0))</f>
        <v/>
      </c>
      <c r="I4753" s="97" t="str">
        <f>IF(ISERROR(IF(AND(A:A&gt;#REF!,A:A&lt;=#REF!,B:B&lt;&gt;"CANC",G:G=$S$2),C4753,0)),"",IF(AND(A:A&gt;#REF!,A:A&lt;=#REF!,B:B&lt;&gt;"CANC",G:G=$S$2),F4753,0))</f>
        <v/>
      </c>
      <c r="K4753" s="93">
        <f>[3]!TradeDate</f>
        <v>0</v>
      </c>
      <c r="L4753" s="93">
        <f>[3]!AlteredStatus</f>
        <v>0</v>
      </c>
      <c r="M4753">
        <f>[3]!CommissionEUR</f>
        <v>0</v>
      </c>
      <c r="N4753">
        <f>[3]!LocalChargeXComm</f>
        <v>0</v>
      </c>
      <c r="O4753">
        <f>[3]!FXEUR</f>
        <v>0</v>
      </c>
      <c r="P4753" t="e">
        <f t="shared" si="149"/>
        <v>#DIV/0!</v>
      </c>
      <c r="Q4753">
        <f>[3]!PortfolioCode</f>
        <v>0</v>
      </c>
    </row>
    <row r="4754" spans="1:17">
      <c r="A4754" s="93">
        <v>44147</v>
      </c>
      <c r="B4754" t="str">
        <v/>
      </c>
      <c r="C4754">
        <v>929.73</v>
      </c>
      <c r="D4754">
        <v>1</v>
      </c>
      <c r="E4754">
        <v>0.89739999999999998</v>
      </c>
      <c r="F4754">
        <f t="shared" si="148"/>
        <v>1.1143302874972143</v>
      </c>
      <c r="G4754" t="str">
        <v>BWF</v>
      </c>
      <c r="H4754" s="97" t="str">
        <f>IF(ISERROR(IF(AND(A:A&gt;#REF!,A:A&lt;=#REF!,B:B&lt;&gt;"CANC",G:G=$S$2),C4754,0)),"",IF(AND(A:A&gt;#REF!,A:A&lt;=#REF!,B:B&lt;&gt;"CANC",G:G=$S$2),C4754,0))</f>
        <v/>
      </c>
      <c r="I4754" s="97" t="str">
        <f>IF(ISERROR(IF(AND(A:A&gt;#REF!,A:A&lt;=#REF!,B:B&lt;&gt;"CANC",G:G=$S$2),C4754,0)),"",IF(AND(A:A&gt;#REF!,A:A&lt;=#REF!,B:B&lt;&gt;"CANC",G:G=$S$2),F4754,0))</f>
        <v/>
      </c>
      <c r="K4754" s="93">
        <f>[3]!TradeDate</f>
        <v>0</v>
      </c>
      <c r="L4754" s="93">
        <f>[3]!AlteredStatus</f>
        <v>0</v>
      </c>
      <c r="M4754">
        <f>[3]!CommissionEUR</f>
        <v>0</v>
      </c>
      <c r="N4754">
        <f>[3]!LocalChargeXComm</f>
        <v>0</v>
      </c>
      <c r="O4754">
        <f>[3]!FXEUR</f>
        <v>0</v>
      </c>
      <c r="P4754" t="e">
        <f t="shared" si="149"/>
        <v>#DIV/0!</v>
      </c>
      <c r="Q4754">
        <f>[3]!PortfolioCode</f>
        <v>0</v>
      </c>
    </row>
    <row r="4755" spans="1:17">
      <c r="A4755" s="93">
        <v>44147</v>
      </c>
      <c r="B4755" t="str">
        <v/>
      </c>
      <c r="C4755">
        <v>37.18</v>
      </c>
      <c r="D4755">
        <v>1</v>
      </c>
      <c r="E4755">
        <v>0.89739999999999998</v>
      </c>
      <c r="F4755">
        <f t="shared" si="148"/>
        <v>1.1143302874972143</v>
      </c>
      <c r="G4755" t="str">
        <v>LF-BWF</v>
      </c>
      <c r="H4755" s="97" t="str">
        <f>IF(ISERROR(IF(AND(A:A&gt;#REF!,A:A&lt;=#REF!,B:B&lt;&gt;"CANC",G:G=$S$2),C4755,0)),"",IF(AND(A:A&gt;#REF!,A:A&lt;=#REF!,B:B&lt;&gt;"CANC",G:G=$S$2),C4755,0))</f>
        <v/>
      </c>
      <c r="I4755" s="97" t="str">
        <f>IF(ISERROR(IF(AND(A:A&gt;#REF!,A:A&lt;=#REF!,B:B&lt;&gt;"CANC",G:G=$S$2),C4755,0)),"",IF(AND(A:A&gt;#REF!,A:A&lt;=#REF!,B:B&lt;&gt;"CANC",G:G=$S$2),F4755,0))</f>
        <v/>
      </c>
      <c r="K4755" s="93">
        <f>[3]!TradeDate</f>
        <v>0</v>
      </c>
      <c r="L4755" s="93">
        <f>[3]!AlteredStatus</f>
        <v>0</v>
      </c>
      <c r="M4755">
        <f>[3]!CommissionEUR</f>
        <v>0</v>
      </c>
      <c r="N4755">
        <f>[3]!LocalChargeXComm</f>
        <v>0</v>
      </c>
      <c r="O4755">
        <f>[3]!FXEUR</f>
        <v>0</v>
      </c>
      <c r="P4755" t="e">
        <f t="shared" si="149"/>
        <v>#DIV/0!</v>
      </c>
      <c r="Q4755">
        <f>[3]!PortfolioCode</f>
        <v>0</v>
      </c>
    </row>
    <row r="4756" spans="1:17">
      <c r="A4756" s="93">
        <v>44147</v>
      </c>
      <c r="B4756" t="str">
        <v/>
      </c>
      <c r="C4756">
        <v>175.08</v>
      </c>
      <c r="D4756">
        <v>0</v>
      </c>
      <c r="E4756">
        <v>1.1812</v>
      </c>
      <c r="F4756">
        <f t="shared" si="148"/>
        <v>0</v>
      </c>
      <c r="G4756" t="str">
        <v>BWF</v>
      </c>
      <c r="H4756" s="97" t="str">
        <f>IF(ISERROR(IF(AND(A:A&gt;#REF!,A:A&lt;=#REF!,B:B&lt;&gt;"CANC",G:G=$S$2),C4756,0)),"",IF(AND(A:A&gt;#REF!,A:A&lt;=#REF!,B:B&lt;&gt;"CANC",G:G=$S$2),C4756,0))</f>
        <v/>
      </c>
      <c r="I4756" s="97" t="str">
        <f>IF(ISERROR(IF(AND(A:A&gt;#REF!,A:A&lt;=#REF!,B:B&lt;&gt;"CANC",G:G=$S$2),C4756,0)),"",IF(AND(A:A&gt;#REF!,A:A&lt;=#REF!,B:B&lt;&gt;"CANC",G:G=$S$2),F4756,0))</f>
        <v/>
      </c>
      <c r="K4756" s="93">
        <f>[3]!TradeDate</f>
        <v>0</v>
      </c>
      <c r="L4756" s="93">
        <f>[3]!AlteredStatus</f>
        <v>0</v>
      </c>
      <c r="M4756">
        <f>[3]!CommissionEUR</f>
        <v>0</v>
      </c>
      <c r="N4756">
        <f>[3]!LocalChargeXComm</f>
        <v>0</v>
      </c>
      <c r="O4756">
        <f>[3]!FXEUR</f>
        <v>0</v>
      </c>
      <c r="P4756" t="e">
        <f t="shared" si="149"/>
        <v>#DIV/0!</v>
      </c>
      <c r="Q4756">
        <f>[3]!PortfolioCode</f>
        <v>0</v>
      </c>
    </row>
    <row r="4757" spans="1:17">
      <c r="A4757" s="93">
        <v>44147</v>
      </c>
      <c r="B4757" t="str">
        <v/>
      </c>
      <c r="C4757">
        <v>752.59</v>
      </c>
      <c r="D4757">
        <v>0</v>
      </c>
      <c r="E4757">
        <v>1.1812</v>
      </c>
      <c r="F4757">
        <f t="shared" si="148"/>
        <v>0</v>
      </c>
      <c r="G4757" t="str">
        <v>BWF</v>
      </c>
      <c r="H4757" s="97" t="str">
        <f>IF(ISERROR(IF(AND(A:A&gt;#REF!,A:A&lt;=#REF!,B:B&lt;&gt;"CANC",G:G=$S$2),C4757,0)),"",IF(AND(A:A&gt;#REF!,A:A&lt;=#REF!,B:B&lt;&gt;"CANC",G:G=$S$2),C4757,0))</f>
        <v/>
      </c>
      <c r="I4757" s="97" t="str">
        <f>IF(ISERROR(IF(AND(A:A&gt;#REF!,A:A&lt;=#REF!,B:B&lt;&gt;"CANC",G:G=$S$2),C4757,0)),"",IF(AND(A:A&gt;#REF!,A:A&lt;=#REF!,B:B&lt;&gt;"CANC",G:G=$S$2),F4757,0))</f>
        <v/>
      </c>
      <c r="K4757" s="93">
        <f>[3]!TradeDate</f>
        <v>0</v>
      </c>
      <c r="L4757" s="93">
        <f>[3]!AlteredStatus</f>
        <v>0</v>
      </c>
      <c r="M4757">
        <f>[3]!CommissionEUR</f>
        <v>0</v>
      </c>
      <c r="N4757">
        <f>[3]!LocalChargeXComm</f>
        <v>0</v>
      </c>
      <c r="O4757">
        <f>[3]!FXEUR</f>
        <v>0</v>
      </c>
      <c r="P4757" t="e">
        <f t="shared" si="149"/>
        <v>#DIV/0!</v>
      </c>
      <c r="Q4757">
        <f>[3]!PortfolioCode</f>
        <v>0</v>
      </c>
    </row>
    <row r="4758" spans="1:17">
      <c r="A4758" s="93">
        <v>44148</v>
      </c>
      <c r="B4758" t="str">
        <v/>
      </c>
      <c r="C4758">
        <v>642.1</v>
      </c>
      <c r="D4758">
        <v>0</v>
      </c>
      <c r="E4758">
        <v>1.7325999999999999</v>
      </c>
      <c r="F4758">
        <f t="shared" si="148"/>
        <v>0</v>
      </c>
      <c r="G4758" t="str">
        <v>BWF</v>
      </c>
      <c r="H4758" s="97" t="str">
        <f>IF(ISERROR(IF(AND(A:A&gt;#REF!,A:A&lt;=#REF!,B:B&lt;&gt;"CANC",G:G=$S$2),C4758,0)),"",IF(AND(A:A&gt;#REF!,A:A&lt;=#REF!,B:B&lt;&gt;"CANC",G:G=$S$2),C4758,0))</f>
        <v/>
      </c>
      <c r="I4758" s="97" t="str">
        <f>IF(ISERROR(IF(AND(A:A&gt;#REF!,A:A&lt;=#REF!,B:B&lt;&gt;"CANC",G:G=$S$2),C4758,0)),"",IF(AND(A:A&gt;#REF!,A:A&lt;=#REF!,B:B&lt;&gt;"CANC",G:G=$S$2),F4758,0))</f>
        <v/>
      </c>
      <c r="K4758" s="93">
        <f>[3]!TradeDate</f>
        <v>0</v>
      </c>
      <c r="L4758" s="93">
        <f>[3]!AlteredStatus</f>
        <v>0</v>
      </c>
      <c r="M4758">
        <f>[3]!CommissionEUR</f>
        <v>0</v>
      </c>
      <c r="N4758">
        <f>[3]!LocalChargeXComm</f>
        <v>0</v>
      </c>
      <c r="O4758">
        <f>[3]!FXEUR</f>
        <v>0</v>
      </c>
      <c r="P4758" t="e">
        <f t="shared" si="149"/>
        <v>#DIV/0!</v>
      </c>
      <c r="Q4758">
        <f>[3]!PortfolioCode</f>
        <v>0</v>
      </c>
    </row>
    <row r="4759" spans="1:17">
      <c r="A4759" s="93">
        <v>44148</v>
      </c>
      <c r="B4759" t="str">
        <v/>
      </c>
      <c r="C4759">
        <v>81.400000000000006</v>
      </c>
      <c r="D4759">
        <v>1</v>
      </c>
      <c r="E4759">
        <v>0.89770000000000005</v>
      </c>
      <c r="F4759">
        <f t="shared" si="148"/>
        <v>1.1139578923916675</v>
      </c>
      <c r="G4759" t="str">
        <v>STIHL</v>
      </c>
      <c r="H4759" s="97" t="str">
        <f>IF(ISERROR(IF(AND(A:A&gt;#REF!,A:A&lt;=#REF!,B:B&lt;&gt;"CANC",G:G=$S$2),C4759,0)),"",IF(AND(A:A&gt;#REF!,A:A&lt;=#REF!,B:B&lt;&gt;"CANC",G:G=$S$2),C4759,0))</f>
        <v/>
      </c>
      <c r="I4759" s="97" t="str">
        <f>IF(ISERROR(IF(AND(A:A&gt;#REF!,A:A&lt;=#REF!,B:B&lt;&gt;"CANC",G:G=$S$2),C4759,0)),"",IF(AND(A:A&gt;#REF!,A:A&lt;=#REF!,B:B&lt;&gt;"CANC",G:G=$S$2),F4759,0))</f>
        <v/>
      </c>
      <c r="K4759" s="93">
        <f>[3]!TradeDate</f>
        <v>0</v>
      </c>
      <c r="L4759" s="93">
        <f>[3]!AlteredStatus</f>
        <v>0</v>
      </c>
      <c r="M4759">
        <f>[3]!CommissionEUR</f>
        <v>0</v>
      </c>
      <c r="N4759">
        <f>[3]!LocalChargeXComm</f>
        <v>0</v>
      </c>
      <c r="O4759">
        <f>[3]!FXEUR</f>
        <v>0</v>
      </c>
      <c r="P4759" t="e">
        <f t="shared" si="149"/>
        <v>#DIV/0!</v>
      </c>
      <c r="Q4759">
        <f>[3]!PortfolioCode</f>
        <v>0</v>
      </c>
    </row>
    <row r="4760" spans="1:17">
      <c r="A4760" s="93">
        <v>44148</v>
      </c>
      <c r="B4760" t="str">
        <v/>
      </c>
      <c r="C4760">
        <v>86.59</v>
      </c>
      <c r="D4760">
        <v>0</v>
      </c>
      <c r="E4760">
        <v>1</v>
      </c>
      <c r="F4760">
        <f t="shared" si="148"/>
        <v>0</v>
      </c>
      <c r="G4760" t="str">
        <v>STIHL</v>
      </c>
      <c r="H4760" s="97" t="str">
        <f>IF(ISERROR(IF(AND(A:A&gt;#REF!,A:A&lt;=#REF!,B:B&lt;&gt;"CANC",G:G=$S$2),C4760,0)),"",IF(AND(A:A&gt;#REF!,A:A&lt;=#REF!,B:B&lt;&gt;"CANC",G:G=$S$2),C4760,0))</f>
        <v/>
      </c>
      <c r="I4760" s="97" t="str">
        <f>IF(ISERROR(IF(AND(A:A&gt;#REF!,A:A&lt;=#REF!,B:B&lt;&gt;"CANC",G:G=$S$2),C4760,0)),"",IF(AND(A:A&gt;#REF!,A:A&lt;=#REF!,B:B&lt;&gt;"CANC",G:G=$S$2),F4760,0))</f>
        <v/>
      </c>
      <c r="K4760" s="93">
        <f>[3]!TradeDate</f>
        <v>0</v>
      </c>
      <c r="L4760" s="93">
        <f>[3]!AlteredStatus</f>
        <v>0</v>
      </c>
      <c r="M4760">
        <f>[3]!CommissionEUR</f>
        <v>0</v>
      </c>
      <c r="N4760">
        <f>[3]!LocalChargeXComm</f>
        <v>0</v>
      </c>
      <c r="O4760">
        <f>[3]!FXEUR</f>
        <v>0</v>
      </c>
      <c r="P4760" t="e">
        <f t="shared" si="149"/>
        <v>#DIV/0!</v>
      </c>
      <c r="Q4760">
        <f>[3]!PortfolioCode</f>
        <v>0</v>
      </c>
    </row>
    <row r="4761" spans="1:17">
      <c r="A4761" s="93">
        <v>44148</v>
      </c>
      <c r="B4761" t="str">
        <v/>
      </c>
      <c r="C4761">
        <v>865.22</v>
      </c>
      <c r="D4761">
        <v>1</v>
      </c>
      <c r="E4761">
        <v>0.89770000000000005</v>
      </c>
      <c r="F4761">
        <f t="shared" si="148"/>
        <v>1.1139578923916675</v>
      </c>
      <c r="G4761" t="str">
        <v>BWF</v>
      </c>
      <c r="H4761" s="97" t="str">
        <f>IF(ISERROR(IF(AND(A:A&gt;#REF!,A:A&lt;=#REF!,B:B&lt;&gt;"CANC",G:G=$S$2),C4761,0)),"",IF(AND(A:A&gt;#REF!,A:A&lt;=#REF!,B:B&lt;&gt;"CANC",G:G=$S$2),C4761,0))</f>
        <v/>
      </c>
      <c r="I4761" s="97" t="str">
        <f>IF(ISERROR(IF(AND(A:A&gt;#REF!,A:A&lt;=#REF!,B:B&lt;&gt;"CANC",G:G=$S$2),C4761,0)),"",IF(AND(A:A&gt;#REF!,A:A&lt;=#REF!,B:B&lt;&gt;"CANC",G:G=$S$2),F4761,0))</f>
        <v/>
      </c>
      <c r="K4761" s="93">
        <f>[3]!TradeDate</f>
        <v>0</v>
      </c>
      <c r="L4761" s="93">
        <f>[3]!AlteredStatus</f>
        <v>0</v>
      </c>
      <c r="M4761">
        <f>[3]!CommissionEUR</f>
        <v>0</v>
      </c>
      <c r="N4761">
        <f>[3]!LocalChargeXComm</f>
        <v>0</v>
      </c>
      <c r="O4761">
        <f>[3]!FXEUR</f>
        <v>0</v>
      </c>
      <c r="P4761" t="e">
        <f t="shared" si="149"/>
        <v>#DIV/0!</v>
      </c>
      <c r="Q4761">
        <f>[3]!PortfolioCode</f>
        <v>0</v>
      </c>
    </row>
    <row r="4762" spans="1:17">
      <c r="A4762" s="93">
        <v>44148</v>
      </c>
      <c r="B4762" t="str">
        <v/>
      </c>
      <c r="C4762">
        <v>34.61</v>
      </c>
      <c r="D4762">
        <v>1</v>
      </c>
      <c r="E4762">
        <v>0.89770000000000005</v>
      </c>
      <c r="F4762">
        <f t="shared" si="148"/>
        <v>1.1139578923916675</v>
      </c>
      <c r="G4762" t="str">
        <v>LF-BWF</v>
      </c>
      <c r="H4762" s="97" t="str">
        <f>IF(ISERROR(IF(AND(A:A&gt;#REF!,A:A&lt;=#REF!,B:B&lt;&gt;"CANC",G:G=$S$2),C4762,0)),"",IF(AND(A:A&gt;#REF!,A:A&lt;=#REF!,B:B&lt;&gt;"CANC",G:G=$S$2),C4762,0))</f>
        <v/>
      </c>
      <c r="I4762" s="97" t="str">
        <f>IF(ISERROR(IF(AND(A:A&gt;#REF!,A:A&lt;=#REF!,B:B&lt;&gt;"CANC",G:G=$S$2),C4762,0)),"",IF(AND(A:A&gt;#REF!,A:A&lt;=#REF!,B:B&lt;&gt;"CANC",G:G=$S$2),F4762,0))</f>
        <v/>
      </c>
      <c r="K4762" s="93">
        <f>[3]!TradeDate</f>
        <v>0</v>
      </c>
      <c r="L4762" s="93">
        <f>[3]!AlteredStatus</f>
        <v>0</v>
      </c>
      <c r="M4762">
        <f>[3]!CommissionEUR</f>
        <v>0</v>
      </c>
      <c r="N4762">
        <f>[3]!LocalChargeXComm</f>
        <v>0</v>
      </c>
      <c r="O4762">
        <f>[3]!FXEUR</f>
        <v>0</v>
      </c>
      <c r="P4762" t="e">
        <f t="shared" si="149"/>
        <v>#DIV/0!</v>
      </c>
      <c r="Q4762">
        <f>[3]!PortfolioCode</f>
        <v>0</v>
      </c>
    </row>
    <row r="4763" spans="1:17">
      <c r="A4763" s="93">
        <v>44151</v>
      </c>
      <c r="B4763" t="str">
        <v/>
      </c>
      <c r="C4763">
        <v>23.1</v>
      </c>
      <c r="D4763">
        <v>519.59</v>
      </c>
      <c r="E4763">
        <v>0.89770000000000005</v>
      </c>
      <c r="F4763">
        <f t="shared" si="148"/>
        <v>578.80138130778653</v>
      </c>
      <c r="G4763" t="str">
        <v>LF-BWF</v>
      </c>
      <c r="H4763" s="97" t="str">
        <f>IF(ISERROR(IF(AND(A:A&gt;#REF!,A:A&lt;=#REF!,B:B&lt;&gt;"CANC",G:G=$S$2),C4763,0)),"",IF(AND(A:A&gt;#REF!,A:A&lt;=#REF!,B:B&lt;&gt;"CANC",G:G=$S$2),C4763,0))</f>
        <v/>
      </c>
      <c r="I4763" s="97" t="str">
        <f>IF(ISERROR(IF(AND(A:A&gt;#REF!,A:A&lt;=#REF!,B:B&lt;&gt;"CANC",G:G=$S$2),C4763,0)),"",IF(AND(A:A&gt;#REF!,A:A&lt;=#REF!,B:B&lt;&gt;"CANC",G:G=$S$2),F4763,0))</f>
        <v/>
      </c>
      <c r="K4763" s="93">
        <f>[3]!TradeDate</f>
        <v>0</v>
      </c>
      <c r="L4763" s="93">
        <f>[3]!AlteredStatus</f>
        <v>0</v>
      </c>
      <c r="M4763">
        <f>[3]!CommissionEUR</f>
        <v>0</v>
      </c>
      <c r="N4763">
        <f>[3]!LocalChargeXComm</f>
        <v>0</v>
      </c>
      <c r="O4763">
        <f>[3]!FXEUR</f>
        <v>0</v>
      </c>
      <c r="P4763" t="e">
        <f t="shared" si="149"/>
        <v>#DIV/0!</v>
      </c>
      <c r="Q4763">
        <f>[3]!PortfolioCode</f>
        <v>0</v>
      </c>
    </row>
    <row r="4764" spans="1:17">
      <c r="A4764" s="93">
        <v>44151</v>
      </c>
      <c r="B4764" t="str">
        <v/>
      </c>
      <c r="C4764">
        <v>405.9</v>
      </c>
      <c r="D4764">
        <v>0</v>
      </c>
      <c r="E4764">
        <v>1</v>
      </c>
      <c r="F4764">
        <f t="shared" si="148"/>
        <v>0</v>
      </c>
      <c r="G4764" t="str">
        <v>BWF</v>
      </c>
      <c r="H4764" s="97" t="str">
        <f>IF(ISERROR(IF(AND(A:A&gt;#REF!,A:A&lt;=#REF!,B:B&lt;&gt;"CANC",G:G=$S$2),C4764,0)),"",IF(AND(A:A&gt;#REF!,A:A&lt;=#REF!,B:B&lt;&gt;"CANC",G:G=$S$2),C4764,0))</f>
        <v/>
      </c>
      <c r="I4764" s="97" t="str">
        <f>IF(ISERROR(IF(AND(A:A&gt;#REF!,A:A&lt;=#REF!,B:B&lt;&gt;"CANC",G:G=$S$2),C4764,0)),"",IF(AND(A:A&gt;#REF!,A:A&lt;=#REF!,B:B&lt;&gt;"CANC",G:G=$S$2),F4764,0))</f>
        <v/>
      </c>
      <c r="K4764" s="93">
        <f>[3]!TradeDate</f>
        <v>0</v>
      </c>
      <c r="L4764" s="93">
        <f>[3]!AlteredStatus</f>
        <v>0</v>
      </c>
      <c r="M4764">
        <f>[3]!CommissionEUR</f>
        <v>0</v>
      </c>
      <c r="N4764">
        <f>[3]!LocalChargeXComm</f>
        <v>0</v>
      </c>
      <c r="O4764">
        <f>[3]!FXEUR</f>
        <v>0</v>
      </c>
      <c r="P4764" t="e">
        <f t="shared" si="149"/>
        <v>#DIV/0!</v>
      </c>
      <c r="Q4764">
        <f>[3]!PortfolioCode</f>
        <v>0</v>
      </c>
    </row>
    <row r="4765" spans="1:17">
      <c r="A4765" s="93">
        <v>44151</v>
      </c>
      <c r="B4765" t="str">
        <v/>
      </c>
      <c r="C4765">
        <v>812.49</v>
      </c>
      <c r="D4765">
        <v>0</v>
      </c>
      <c r="E4765">
        <v>1</v>
      </c>
      <c r="F4765">
        <f t="shared" si="148"/>
        <v>0</v>
      </c>
      <c r="G4765" t="str">
        <v>BWF</v>
      </c>
      <c r="H4765" s="97" t="str">
        <f>IF(ISERROR(IF(AND(A:A&gt;#REF!,A:A&lt;=#REF!,B:B&lt;&gt;"CANC",G:G=$S$2),C4765,0)),"",IF(AND(A:A&gt;#REF!,A:A&lt;=#REF!,B:B&lt;&gt;"CANC",G:G=$S$2),C4765,0))</f>
        <v/>
      </c>
      <c r="I4765" s="97" t="str">
        <f>IF(ISERROR(IF(AND(A:A&gt;#REF!,A:A&lt;=#REF!,B:B&lt;&gt;"CANC",G:G=$S$2),C4765,0)),"",IF(AND(A:A&gt;#REF!,A:A&lt;=#REF!,B:B&lt;&gt;"CANC",G:G=$S$2),F4765,0))</f>
        <v/>
      </c>
      <c r="K4765" s="93">
        <f>[3]!TradeDate</f>
        <v>0</v>
      </c>
      <c r="L4765" s="93">
        <f>[3]!AlteredStatus</f>
        <v>0</v>
      </c>
      <c r="M4765">
        <f>[3]!CommissionEUR</f>
        <v>0</v>
      </c>
      <c r="N4765">
        <f>[3]!LocalChargeXComm</f>
        <v>0</v>
      </c>
      <c r="O4765">
        <f>[3]!FXEUR</f>
        <v>0</v>
      </c>
      <c r="P4765" t="e">
        <f t="shared" si="149"/>
        <v>#DIV/0!</v>
      </c>
      <c r="Q4765">
        <f>[3]!PortfolioCode</f>
        <v>0</v>
      </c>
    </row>
    <row r="4766" spans="1:17">
      <c r="A4766" s="93">
        <v>44151</v>
      </c>
      <c r="B4766" t="str">
        <v/>
      </c>
      <c r="C4766">
        <v>24.37</v>
      </c>
      <c r="D4766">
        <v>0</v>
      </c>
      <c r="E4766">
        <v>1</v>
      </c>
      <c r="F4766">
        <f t="shared" si="148"/>
        <v>0</v>
      </c>
      <c r="G4766" t="str">
        <v>LF-BWF</v>
      </c>
      <c r="H4766" s="97" t="str">
        <f>IF(ISERROR(IF(AND(A:A&gt;#REF!,A:A&lt;=#REF!,B:B&lt;&gt;"CANC",G:G=$S$2),C4766,0)),"",IF(AND(A:A&gt;#REF!,A:A&lt;=#REF!,B:B&lt;&gt;"CANC",G:G=$S$2),C4766,0))</f>
        <v/>
      </c>
      <c r="I4766" s="97" t="str">
        <f>IF(ISERROR(IF(AND(A:A&gt;#REF!,A:A&lt;=#REF!,B:B&lt;&gt;"CANC",G:G=$S$2),C4766,0)),"",IF(AND(A:A&gt;#REF!,A:A&lt;=#REF!,B:B&lt;&gt;"CANC",G:G=$S$2),F4766,0))</f>
        <v/>
      </c>
      <c r="K4766" s="93">
        <f>[3]!TradeDate</f>
        <v>0</v>
      </c>
      <c r="L4766" s="93">
        <f>[3]!AlteredStatus</f>
        <v>0</v>
      </c>
      <c r="M4766">
        <f>[3]!CommissionEUR</f>
        <v>0</v>
      </c>
      <c r="N4766">
        <f>[3]!LocalChargeXComm</f>
        <v>0</v>
      </c>
      <c r="O4766">
        <f>[3]!FXEUR</f>
        <v>0</v>
      </c>
      <c r="P4766" t="e">
        <f t="shared" si="149"/>
        <v>#DIV/0!</v>
      </c>
      <c r="Q4766">
        <f>[3]!PortfolioCode</f>
        <v>0</v>
      </c>
    </row>
    <row r="4767" spans="1:17">
      <c r="A4767" s="93">
        <v>44151</v>
      </c>
      <c r="B4767" t="str">
        <v/>
      </c>
      <c r="C4767">
        <v>98.04</v>
      </c>
      <c r="D4767">
        <v>0</v>
      </c>
      <c r="E4767">
        <v>7.4469000000000003</v>
      </c>
      <c r="F4767">
        <f t="shared" si="148"/>
        <v>0</v>
      </c>
      <c r="G4767" t="str">
        <v>BWF</v>
      </c>
      <c r="H4767" s="97" t="str">
        <f>IF(ISERROR(IF(AND(A:A&gt;#REF!,A:A&lt;=#REF!,B:B&lt;&gt;"CANC",G:G=$S$2),C4767,0)),"",IF(AND(A:A&gt;#REF!,A:A&lt;=#REF!,B:B&lt;&gt;"CANC",G:G=$S$2),C4767,0))</f>
        <v/>
      </c>
      <c r="I4767" s="97" t="str">
        <f>IF(ISERROR(IF(AND(A:A&gt;#REF!,A:A&lt;=#REF!,B:B&lt;&gt;"CANC",G:G=$S$2),C4767,0)),"",IF(AND(A:A&gt;#REF!,A:A&lt;=#REF!,B:B&lt;&gt;"CANC",G:G=$S$2),F4767,0))</f>
        <v/>
      </c>
      <c r="K4767" s="93">
        <f>[3]!TradeDate</f>
        <v>0</v>
      </c>
      <c r="L4767" s="93">
        <f>[3]!AlteredStatus</f>
        <v>0</v>
      </c>
      <c r="M4767">
        <f>[3]!CommissionEUR</f>
        <v>0</v>
      </c>
      <c r="N4767">
        <f>[3]!LocalChargeXComm</f>
        <v>0</v>
      </c>
      <c r="O4767">
        <f>[3]!FXEUR</f>
        <v>0</v>
      </c>
      <c r="P4767" t="e">
        <f t="shared" si="149"/>
        <v>#DIV/0!</v>
      </c>
      <c r="Q4767">
        <f>[3]!PortfolioCode</f>
        <v>0</v>
      </c>
    </row>
    <row r="4768" spans="1:17">
      <c r="A4768" s="93">
        <v>44151</v>
      </c>
      <c r="B4768" t="str">
        <v/>
      </c>
      <c r="C4768">
        <v>4.2</v>
      </c>
      <c r="D4768">
        <v>0</v>
      </c>
      <c r="E4768">
        <v>7.4469000000000003</v>
      </c>
      <c r="F4768">
        <f t="shared" si="148"/>
        <v>0</v>
      </c>
      <c r="G4768" t="str">
        <v>LF-BWF</v>
      </c>
      <c r="H4768" s="97" t="str">
        <f>IF(ISERROR(IF(AND(A:A&gt;#REF!,A:A&lt;=#REF!,B:B&lt;&gt;"CANC",G:G=$S$2),C4768,0)),"",IF(AND(A:A&gt;#REF!,A:A&lt;=#REF!,B:B&lt;&gt;"CANC",G:G=$S$2),C4768,0))</f>
        <v/>
      </c>
      <c r="I4768" s="97" t="str">
        <f>IF(ISERROR(IF(AND(A:A&gt;#REF!,A:A&lt;=#REF!,B:B&lt;&gt;"CANC",G:G=$S$2),C4768,0)),"",IF(AND(A:A&gt;#REF!,A:A&lt;=#REF!,B:B&lt;&gt;"CANC",G:G=$S$2),F4768,0))</f>
        <v/>
      </c>
      <c r="K4768" s="93">
        <f>[3]!TradeDate</f>
        <v>0</v>
      </c>
      <c r="L4768" s="93">
        <f>[3]!AlteredStatus</f>
        <v>0</v>
      </c>
      <c r="M4768">
        <f>[3]!CommissionEUR</f>
        <v>0</v>
      </c>
      <c r="N4768">
        <f>[3]!LocalChargeXComm</f>
        <v>0</v>
      </c>
      <c r="O4768">
        <f>[3]!FXEUR</f>
        <v>0</v>
      </c>
      <c r="P4768" t="e">
        <f t="shared" si="149"/>
        <v>#DIV/0!</v>
      </c>
      <c r="Q4768">
        <f>[3]!PortfolioCode</f>
        <v>0</v>
      </c>
    </row>
    <row r="4769" spans="1:17">
      <c r="A4769" s="93">
        <v>44151</v>
      </c>
      <c r="B4769" t="str">
        <v/>
      </c>
      <c r="C4769">
        <v>536.9</v>
      </c>
      <c r="D4769">
        <v>12053.06</v>
      </c>
      <c r="E4769">
        <v>0.89770000000000005</v>
      </c>
      <c r="F4769">
        <f t="shared" si="148"/>
        <v>13426.601314470312</v>
      </c>
      <c r="G4769" t="str">
        <v>BWF</v>
      </c>
      <c r="H4769" s="97" t="str">
        <f>IF(ISERROR(IF(AND(A:A&gt;#REF!,A:A&lt;=#REF!,B:B&lt;&gt;"CANC",G:G=$S$2),C4769,0)),"",IF(AND(A:A&gt;#REF!,A:A&lt;=#REF!,B:B&lt;&gt;"CANC",G:G=$S$2),C4769,0))</f>
        <v/>
      </c>
      <c r="I4769" s="97" t="str">
        <f>IF(ISERROR(IF(AND(A:A&gt;#REF!,A:A&lt;=#REF!,B:B&lt;&gt;"CANC",G:G=$S$2),C4769,0)),"",IF(AND(A:A&gt;#REF!,A:A&lt;=#REF!,B:B&lt;&gt;"CANC",G:G=$S$2),F4769,0))</f>
        <v/>
      </c>
      <c r="K4769" s="93">
        <f>[3]!TradeDate</f>
        <v>0</v>
      </c>
      <c r="L4769" s="93">
        <f>[3]!AlteredStatus</f>
        <v>0</v>
      </c>
      <c r="M4769">
        <f>[3]!CommissionEUR</f>
        <v>0</v>
      </c>
      <c r="N4769">
        <f>[3]!LocalChargeXComm</f>
        <v>0</v>
      </c>
      <c r="O4769">
        <f>[3]!FXEUR</f>
        <v>0</v>
      </c>
      <c r="P4769" t="e">
        <f t="shared" si="149"/>
        <v>#DIV/0!</v>
      </c>
      <c r="Q4769">
        <f>[3]!PortfolioCode</f>
        <v>0</v>
      </c>
    </row>
    <row r="4770" spans="1:17">
      <c r="A4770" s="93">
        <v>44151</v>
      </c>
      <c r="B4770" t="str">
        <v/>
      </c>
      <c r="C4770">
        <v>26.85</v>
      </c>
      <c r="D4770">
        <v>603.6</v>
      </c>
      <c r="E4770">
        <v>0.89770000000000005</v>
      </c>
      <c r="F4770">
        <f t="shared" si="148"/>
        <v>672.38498384761056</v>
      </c>
      <c r="G4770" t="str">
        <v>LF-BWF</v>
      </c>
      <c r="H4770" s="97" t="str">
        <f>IF(ISERROR(IF(AND(A:A&gt;#REF!,A:A&lt;=#REF!,B:B&lt;&gt;"CANC",G:G=$S$2),C4770,0)),"",IF(AND(A:A&gt;#REF!,A:A&lt;=#REF!,B:B&lt;&gt;"CANC",G:G=$S$2),C4770,0))</f>
        <v/>
      </c>
      <c r="I4770" s="97" t="str">
        <f>IF(ISERROR(IF(AND(A:A&gt;#REF!,A:A&lt;=#REF!,B:B&lt;&gt;"CANC",G:G=$S$2),C4770,0)),"",IF(AND(A:A&gt;#REF!,A:A&lt;=#REF!,B:B&lt;&gt;"CANC",G:G=$S$2),F4770,0))</f>
        <v/>
      </c>
      <c r="K4770" s="93">
        <f>[3]!TradeDate</f>
        <v>0</v>
      </c>
      <c r="L4770" s="93">
        <f>[3]!AlteredStatus</f>
        <v>0</v>
      </c>
      <c r="M4770">
        <f>[3]!CommissionEUR</f>
        <v>0</v>
      </c>
      <c r="N4770">
        <f>[3]!LocalChargeXComm</f>
        <v>0</v>
      </c>
      <c r="O4770">
        <f>[3]!FXEUR</f>
        <v>0</v>
      </c>
      <c r="P4770" t="e">
        <f t="shared" si="149"/>
        <v>#DIV/0!</v>
      </c>
      <c r="Q4770">
        <f>[3]!PortfolioCode</f>
        <v>0</v>
      </c>
    </row>
    <row r="4771" spans="1:17">
      <c r="A4771" s="93">
        <v>44151</v>
      </c>
      <c r="B4771" t="str">
        <v/>
      </c>
      <c r="C4771">
        <v>249.85</v>
      </c>
      <c r="D4771">
        <v>0</v>
      </c>
      <c r="E4771">
        <v>7.4469000000000003</v>
      </c>
      <c r="F4771">
        <f t="shared" si="148"/>
        <v>0</v>
      </c>
      <c r="G4771" t="str">
        <v>BWF</v>
      </c>
      <c r="H4771" s="97" t="str">
        <f>IF(ISERROR(IF(AND(A:A&gt;#REF!,A:A&lt;=#REF!,B:B&lt;&gt;"CANC",G:G=$S$2),C4771,0)),"",IF(AND(A:A&gt;#REF!,A:A&lt;=#REF!,B:B&lt;&gt;"CANC",G:G=$S$2),C4771,0))</f>
        <v/>
      </c>
      <c r="I4771" s="97" t="str">
        <f>IF(ISERROR(IF(AND(A:A&gt;#REF!,A:A&lt;=#REF!,B:B&lt;&gt;"CANC",G:G=$S$2),C4771,0)),"",IF(AND(A:A&gt;#REF!,A:A&lt;=#REF!,B:B&lt;&gt;"CANC",G:G=$S$2),F4771,0))</f>
        <v/>
      </c>
      <c r="K4771" s="93">
        <f>[3]!TradeDate</f>
        <v>0</v>
      </c>
      <c r="L4771" s="93">
        <f>[3]!AlteredStatus</f>
        <v>0</v>
      </c>
      <c r="M4771">
        <f>[3]!CommissionEUR</f>
        <v>0</v>
      </c>
      <c r="N4771">
        <f>[3]!LocalChargeXComm</f>
        <v>0</v>
      </c>
      <c r="O4771">
        <f>[3]!FXEUR</f>
        <v>0</v>
      </c>
      <c r="P4771" t="e">
        <f t="shared" si="149"/>
        <v>#DIV/0!</v>
      </c>
      <c r="Q4771">
        <f>[3]!PortfolioCode</f>
        <v>0</v>
      </c>
    </row>
    <row r="4772" spans="1:17">
      <c r="A4772" s="93">
        <v>44151</v>
      </c>
      <c r="B4772" t="str">
        <v/>
      </c>
      <c r="C4772">
        <v>24.98</v>
      </c>
      <c r="D4772">
        <v>0</v>
      </c>
      <c r="E4772">
        <v>7.4469000000000003</v>
      </c>
      <c r="F4772">
        <f t="shared" si="148"/>
        <v>0</v>
      </c>
      <c r="G4772" t="str">
        <v>LF-BWF</v>
      </c>
      <c r="H4772" s="97" t="str">
        <f>IF(ISERROR(IF(AND(A:A&gt;#REF!,A:A&lt;=#REF!,B:B&lt;&gt;"CANC",G:G=$S$2),C4772,0)),"",IF(AND(A:A&gt;#REF!,A:A&lt;=#REF!,B:B&lt;&gt;"CANC",G:G=$S$2),C4772,0))</f>
        <v/>
      </c>
      <c r="I4772" s="97" t="str">
        <f>IF(ISERROR(IF(AND(A:A&gt;#REF!,A:A&lt;=#REF!,B:B&lt;&gt;"CANC",G:G=$S$2),C4772,0)),"",IF(AND(A:A&gt;#REF!,A:A&lt;=#REF!,B:B&lt;&gt;"CANC",G:G=$S$2),F4772,0))</f>
        <v/>
      </c>
      <c r="K4772" s="93">
        <f>[3]!TradeDate</f>
        <v>0</v>
      </c>
      <c r="L4772" s="93">
        <f>[3]!AlteredStatus</f>
        <v>0</v>
      </c>
      <c r="M4772">
        <f>[3]!CommissionEUR</f>
        <v>0</v>
      </c>
      <c r="N4772">
        <f>[3]!LocalChargeXComm</f>
        <v>0</v>
      </c>
      <c r="O4772">
        <f>[3]!FXEUR</f>
        <v>0</v>
      </c>
      <c r="P4772" t="e">
        <f t="shared" si="149"/>
        <v>#DIV/0!</v>
      </c>
      <c r="Q4772">
        <f>[3]!PortfolioCode</f>
        <v>0</v>
      </c>
    </row>
    <row r="4773" spans="1:17">
      <c r="A4773" s="93">
        <v>44151</v>
      </c>
      <c r="B4773" t="str">
        <v/>
      </c>
      <c r="C4773">
        <v>1090.6400000000001</v>
      </c>
      <c r="D4773">
        <v>4674.16</v>
      </c>
      <c r="E4773">
        <v>1</v>
      </c>
      <c r="F4773">
        <f t="shared" si="148"/>
        <v>4674.16</v>
      </c>
      <c r="G4773" t="str">
        <v>BWF</v>
      </c>
      <c r="H4773" s="97" t="str">
        <f>IF(ISERROR(IF(AND(A:A&gt;#REF!,A:A&lt;=#REF!,B:B&lt;&gt;"CANC",G:G=$S$2),C4773,0)),"",IF(AND(A:A&gt;#REF!,A:A&lt;=#REF!,B:B&lt;&gt;"CANC",G:G=$S$2),C4773,0))</f>
        <v/>
      </c>
      <c r="I4773" s="97" t="str">
        <f>IF(ISERROR(IF(AND(A:A&gt;#REF!,A:A&lt;=#REF!,B:B&lt;&gt;"CANC",G:G=$S$2),C4773,0)),"",IF(AND(A:A&gt;#REF!,A:A&lt;=#REF!,B:B&lt;&gt;"CANC",G:G=$S$2),F4773,0))</f>
        <v/>
      </c>
      <c r="K4773" s="93">
        <f>[3]!TradeDate</f>
        <v>0</v>
      </c>
      <c r="L4773" s="93">
        <f>[3]!AlteredStatus</f>
        <v>0</v>
      </c>
      <c r="M4773">
        <f>[3]!CommissionEUR</f>
        <v>0</v>
      </c>
      <c r="N4773">
        <f>[3]!LocalChargeXComm</f>
        <v>0</v>
      </c>
      <c r="O4773">
        <f>[3]!FXEUR</f>
        <v>0</v>
      </c>
      <c r="P4773" t="e">
        <f t="shared" si="149"/>
        <v>#DIV/0!</v>
      </c>
      <c r="Q4773">
        <f>[3]!PortfolioCode</f>
        <v>0</v>
      </c>
    </row>
    <row r="4774" spans="1:17">
      <c r="A4774" s="93">
        <v>44151</v>
      </c>
      <c r="B4774" t="str">
        <v/>
      </c>
      <c r="C4774">
        <v>605.96</v>
      </c>
      <c r="D4774">
        <v>0</v>
      </c>
      <c r="E4774">
        <v>1</v>
      </c>
      <c r="F4774">
        <f t="shared" si="148"/>
        <v>0</v>
      </c>
      <c r="G4774" t="str">
        <v>BWF</v>
      </c>
      <c r="H4774" s="97" t="str">
        <f>IF(ISERROR(IF(AND(A:A&gt;#REF!,A:A&lt;=#REF!,B:B&lt;&gt;"CANC",G:G=$S$2),C4774,0)),"",IF(AND(A:A&gt;#REF!,A:A&lt;=#REF!,B:B&lt;&gt;"CANC",G:G=$S$2),C4774,0))</f>
        <v/>
      </c>
      <c r="I4774" s="97" t="str">
        <f>IF(ISERROR(IF(AND(A:A&gt;#REF!,A:A&lt;=#REF!,B:B&lt;&gt;"CANC",G:G=$S$2),C4774,0)),"",IF(AND(A:A&gt;#REF!,A:A&lt;=#REF!,B:B&lt;&gt;"CANC",G:G=$S$2),F4774,0))</f>
        <v/>
      </c>
      <c r="K4774" s="93">
        <f>[3]!TradeDate</f>
        <v>0</v>
      </c>
      <c r="L4774" s="93">
        <f>[3]!AlteredStatus</f>
        <v>0</v>
      </c>
      <c r="M4774">
        <f>[3]!CommissionEUR</f>
        <v>0</v>
      </c>
      <c r="N4774">
        <f>[3]!LocalChargeXComm</f>
        <v>0</v>
      </c>
      <c r="O4774">
        <f>[3]!FXEUR</f>
        <v>0</v>
      </c>
      <c r="P4774" t="e">
        <f t="shared" si="149"/>
        <v>#DIV/0!</v>
      </c>
      <c r="Q4774">
        <f>[3]!PortfolioCode</f>
        <v>0</v>
      </c>
    </row>
    <row r="4775" spans="1:17">
      <c r="A4775" s="93">
        <v>44151</v>
      </c>
      <c r="B4775" t="str">
        <v/>
      </c>
      <c r="C4775">
        <v>908.93</v>
      </c>
      <c r="D4775">
        <v>0</v>
      </c>
      <c r="E4775">
        <v>1</v>
      </c>
      <c r="F4775">
        <f t="shared" si="148"/>
        <v>0</v>
      </c>
      <c r="G4775" t="str">
        <v>ERAFP</v>
      </c>
      <c r="H4775" s="97" t="str">
        <f>IF(ISERROR(IF(AND(A:A&gt;#REF!,A:A&lt;=#REF!,B:B&lt;&gt;"CANC",G:G=$S$2),C4775,0)),"",IF(AND(A:A&gt;#REF!,A:A&lt;=#REF!,B:B&lt;&gt;"CANC",G:G=$S$2),C4775,0))</f>
        <v/>
      </c>
      <c r="I4775" s="97" t="str">
        <f>IF(ISERROR(IF(AND(A:A&gt;#REF!,A:A&lt;=#REF!,B:B&lt;&gt;"CANC",G:G=$S$2),C4775,0)),"",IF(AND(A:A&gt;#REF!,A:A&lt;=#REF!,B:B&lt;&gt;"CANC",G:G=$S$2),F4775,0))</f>
        <v/>
      </c>
      <c r="K4775" s="93">
        <f>[3]!TradeDate</f>
        <v>0</v>
      </c>
      <c r="L4775" s="93">
        <f>[3]!AlteredStatus</f>
        <v>0</v>
      </c>
      <c r="M4775">
        <f>[3]!CommissionEUR</f>
        <v>0</v>
      </c>
      <c r="N4775">
        <f>[3]!LocalChargeXComm</f>
        <v>0</v>
      </c>
      <c r="O4775">
        <f>[3]!FXEUR</f>
        <v>0</v>
      </c>
      <c r="P4775" t="e">
        <f t="shared" si="149"/>
        <v>#DIV/0!</v>
      </c>
      <c r="Q4775">
        <f>[3]!PortfolioCode</f>
        <v>0</v>
      </c>
    </row>
    <row r="4776" spans="1:17">
      <c r="A4776" s="93">
        <v>44151</v>
      </c>
      <c r="B4776" t="str">
        <v/>
      </c>
      <c r="C4776">
        <v>141.36000000000001</v>
      </c>
      <c r="D4776">
        <v>0</v>
      </c>
      <c r="E4776">
        <v>1</v>
      </c>
      <c r="F4776">
        <f t="shared" si="148"/>
        <v>0</v>
      </c>
      <c r="G4776" t="str">
        <v>KEVA</v>
      </c>
      <c r="H4776" s="97" t="str">
        <f>IF(ISERROR(IF(AND(A:A&gt;#REF!,A:A&lt;=#REF!,B:B&lt;&gt;"CANC",G:G=$S$2),C4776,0)),"",IF(AND(A:A&gt;#REF!,A:A&lt;=#REF!,B:B&lt;&gt;"CANC",G:G=$S$2),C4776,0))</f>
        <v/>
      </c>
      <c r="I4776" s="97" t="str">
        <f>IF(ISERROR(IF(AND(A:A&gt;#REF!,A:A&lt;=#REF!,B:B&lt;&gt;"CANC",G:G=$S$2),C4776,0)),"",IF(AND(A:A&gt;#REF!,A:A&lt;=#REF!,B:B&lt;&gt;"CANC",G:G=$S$2),F4776,0))</f>
        <v/>
      </c>
      <c r="K4776" s="93">
        <f>[3]!TradeDate</f>
        <v>0</v>
      </c>
      <c r="L4776" s="93">
        <f>[3]!AlteredStatus</f>
        <v>0</v>
      </c>
      <c r="M4776">
        <f>[3]!CommissionEUR</f>
        <v>0</v>
      </c>
      <c r="N4776">
        <f>[3]!LocalChargeXComm</f>
        <v>0</v>
      </c>
      <c r="O4776">
        <f>[3]!FXEUR</f>
        <v>0</v>
      </c>
      <c r="P4776" t="e">
        <f t="shared" si="149"/>
        <v>#DIV/0!</v>
      </c>
      <c r="Q4776">
        <f>[3]!PortfolioCode</f>
        <v>0</v>
      </c>
    </row>
    <row r="4777" spans="1:17">
      <c r="A4777" s="93">
        <v>44151</v>
      </c>
      <c r="B4777" t="str">
        <v/>
      </c>
      <c r="C4777">
        <v>50.51</v>
      </c>
      <c r="D4777">
        <v>0</v>
      </c>
      <c r="E4777">
        <v>1</v>
      </c>
      <c r="F4777">
        <f t="shared" si="148"/>
        <v>0</v>
      </c>
      <c r="G4777" t="str">
        <v>LF-BWF</v>
      </c>
      <c r="H4777" s="97" t="str">
        <f>IF(ISERROR(IF(AND(A:A&gt;#REF!,A:A&lt;=#REF!,B:B&lt;&gt;"CANC",G:G=$S$2),C4777,0)),"",IF(AND(A:A&gt;#REF!,A:A&lt;=#REF!,B:B&lt;&gt;"CANC",G:G=$S$2),C4777,0))</f>
        <v/>
      </c>
      <c r="I4777" s="97" t="str">
        <f>IF(ISERROR(IF(AND(A:A&gt;#REF!,A:A&lt;=#REF!,B:B&lt;&gt;"CANC",G:G=$S$2),C4777,0)),"",IF(AND(A:A&gt;#REF!,A:A&lt;=#REF!,B:B&lt;&gt;"CANC",G:G=$S$2),F4777,0))</f>
        <v/>
      </c>
      <c r="K4777" s="93">
        <f>[3]!TradeDate</f>
        <v>0</v>
      </c>
      <c r="L4777" s="93">
        <f>[3]!AlteredStatus</f>
        <v>0</v>
      </c>
      <c r="M4777">
        <f>[3]!CommissionEUR</f>
        <v>0</v>
      </c>
      <c r="N4777">
        <f>[3]!LocalChargeXComm</f>
        <v>0</v>
      </c>
      <c r="O4777">
        <f>[3]!FXEUR</f>
        <v>0</v>
      </c>
      <c r="P4777" t="e">
        <f t="shared" si="149"/>
        <v>#DIV/0!</v>
      </c>
      <c r="Q4777">
        <f>[3]!PortfolioCode</f>
        <v>0</v>
      </c>
    </row>
    <row r="4778" spans="1:17">
      <c r="A4778" s="93">
        <v>44151</v>
      </c>
      <c r="B4778" t="str">
        <v/>
      </c>
      <c r="C4778">
        <v>1464.38</v>
      </c>
      <c r="D4778">
        <v>0</v>
      </c>
      <c r="E4778">
        <v>1</v>
      </c>
      <c r="F4778">
        <f t="shared" si="148"/>
        <v>0</v>
      </c>
      <c r="G4778" t="str">
        <v>MESCF</v>
      </c>
      <c r="H4778" s="97" t="str">
        <f>IF(ISERROR(IF(AND(A:A&gt;#REF!,A:A&lt;=#REF!,B:B&lt;&gt;"CANC",G:G=$S$2),C4778,0)),"",IF(AND(A:A&gt;#REF!,A:A&lt;=#REF!,B:B&lt;&gt;"CANC",G:G=$S$2),C4778,0))</f>
        <v/>
      </c>
      <c r="I4778" s="97" t="str">
        <f>IF(ISERROR(IF(AND(A:A&gt;#REF!,A:A&lt;=#REF!,B:B&lt;&gt;"CANC",G:G=$S$2),C4778,0)),"",IF(AND(A:A&gt;#REF!,A:A&lt;=#REF!,B:B&lt;&gt;"CANC",G:G=$S$2),F4778,0))</f>
        <v/>
      </c>
      <c r="K4778" s="93">
        <f>[3]!TradeDate</f>
        <v>0</v>
      </c>
      <c r="L4778" s="93">
        <f>[3]!AlteredStatus</f>
        <v>0</v>
      </c>
      <c r="M4778">
        <f>[3]!CommissionEUR</f>
        <v>0</v>
      </c>
      <c r="N4778">
        <f>[3]!LocalChargeXComm</f>
        <v>0</v>
      </c>
      <c r="O4778">
        <f>[3]!FXEUR</f>
        <v>0</v>
      </c>
      <c r="P4778" t="e">
        <f t="shared" si="149"/>
        <v>#DIV/0!</v>
      </c>
      <c r="Q4778">
        <f>[3]!PortfolioCode</f>
        <v>0</v>
      </c>
    </row>
    <row r="4779" spans="1:17">
      <c r="A4779" s="93">
        <v>44151</v>
      </c>
      <c r="B4779" t="str">
        <v/>
      </c>
      <c r="C4779">
        <v>13.36</v>
      </c>
      <c r="D4779">
        <v>0</v>
      </c>
      <c r="E4779">
        <v>1.0801000000000001</v>
      </c>
      <c r="F4779">
        <f t="shared" si="148"/>
        <v>0</v>
      </c>
      <c r="G4779" t="str">
        <v>BWF</v>
      </c>
      <c r="H4779" s="97" t="str">
        <f>IF(ISERROR(IF(AND(A:A&gt;#REF!,A:A&lt;=#REF!,B:B&lt;&gt;"CANC",G:G=$S$2),C4779,0)),"",IF(AND(A:A&gt;#REF!,A:A&lt;=#REF!,B:B&lt;&gt;"CANC",G:G=$S$2),C4779,0))</f>
        <v/>
      </c>
      <c r="I4779" s="97" t="str">
        <f>IF(ISERROR(IF(AND(A:A&gt;#REF!,A:A&lt;=#REF!,B:B&lt;&gt;"CANC",G:G=$S$2),C4779,0)),"",IF(AND(A:A&gt;#REF!,A:A&lt;=#REF!,B:B&lt;&gt;"CANC",G:G=$S$2),F4779,0))</f>
        <v/>
      </c>
      <c r="K4779" s="93">
        <f>[3]!TradeDate</f>
        <v>0</v>
      </c>
      <c r="L4779" s="93">
        <f>[3]!AlteredStatus</f>
        <v>0</v>
      </c>
      <c r="M4779">
        <f>[3]!CommissionEUR</f>
        <v>0</v>
      </c>
      <c r="N4779">
        <f>[3]!LocalChargeXComm</f>
        <v>0</v>
      </c>
      <c r="O4779">
        <f>[3]!FXEUR</f>
        <v>0</v>
      </c>
      <c r="P4779" t="e">
        <f t="shared" si="149"/>
        <v>#DIV/0!</v>
      </c>
      <c r="Q4779">
        <f>[3]!PortfolioCode</f>
        <v>0</v>
      </c>
    </row>
    <row r="4780" spans="1:17">
      <c r="A4780" s="93">
        <v>44151</v>
      </c>
      <c r="B4780" t="str">
        <v/>
      </c>
      <c r="C4780">
        <v>3.47</v>
      </c>
      <c r="D4780">
        <v>0</v>
      </c>
      <c r="E4780">
        <v>1</v>
      </c>
      <c r="F4780">
        <f t="shared" si="148"/>
        <v>0</v>
      </c>
      <c r="G4780" t="str">
        <v>BWF</v>
      </c>
      <c r="H4780" s="97" t="str">
        <f>IF(ISERROR(IF(AND(A:A&gt;#REF!,A:A&lt;=#REF!,B:B&lt;&gt;"CANC",G:G=$S$2),C4780,0)),"",IF(AND(A:A&gt;#REF!,A:A&lt;=#REF!,B:B&lt;&gt;"CANC",G:G=$S$2),C4780,0))</f>
        <v/>
      </c>
      <c r="I4780" s="97" t="str">
        <f>IF(ISERROR(IF(AND(A:A&gt;#REF!,A:A&lt;=#REF!,B:B&lt;&gt;"CANC",G:G=$S$2),C4780,0)),"",IF(AND(A:A&gt;#REF!,A:A&lt;=#REF!,B:B&lt;&gt;"CANC",G:G=$S$2),F4780,0))</f>
        <v/>
      </c>
      <c r="K4780" s="93">
        <f>[3]!TradeDate</f>
        <v>0</v>
      </c>
      <c r="L4780" s="93">
        <f>[3]!AlteredStatus</f>
        <v>0</v>
      </c>
      <c r="M4780">
        <f>[3]!CommissionEUR</f>
        <v>0</v>
      </c>
      <c r="N4780">
        <f>[3]!LocalChargeXComm</f>
        <v>0</v>
      </c>
      <c r="O4780">
        <f>[3]!FXEUR</f>
        <v>0</v>
      </c>
      <c r="P4780" t="e">
        <f t="shared" si="149"/>
        <v>#DIV/0!</v>
      </c>
      <c r="Q4780">
        <f>[3]!PortfolioCode</f>
        <v>0</v>
      </c>
    </row>
    <row r="4781" spans="1:17">
      <c r="A4781" s="93">
        <v>44151</v>
      </c>
      <c r="B4781" t="str">
        <v/>
      </c>
      <c r="C4781">
        <v>0.25</v>
      </c>
      <c r="D4781">
        <v>0</v>
      </c>
      <c r="E4781">
        <v>1</v>
      </c>
      <c r="F4781">
        <f t="shared" si="148"/>
        <v>0</v>
      </c>
      <c r="G4781" t="str">
        <v>LF-BWF</v>
      </c>
      <c r="H4781" s="97" t="str">
        <f>IF(ISERROR(IF(AND(A:A&gt;#REF!,A:A&lt;=#REF!,B:B&lt;&gt;"CANC",G:G=$S$2),C4781,0)),"",IF(AND(A:A&gt;#REF!,A:A&lt;=#REF!,B:B&lt;&gt;"CANC",G:G=$S$2),C4781,0))</f>
        <v/>
      </c>
      <c r="I4781" s="97" t="str">
        <f>IF(ISERROR(IF(AND(A:A&gt;#REF!,A:A&lt;=#REF!,B:B&lt;&gt;"CANC",G:G=$S$2),C4781,0)),"",IF(AND(A:A&gt;#REF!,A:A&lt;=#REF!,B:B&lt;&gt;"CANC",G:G=$S$2),F4781,0))</f>
        <v/>
      </c>
      <c r="K4781" s="93">
        <f>[3]!TradeDate</f>
        <v>0</v>
      </c>
      <c r="L4781" s="93">
        <f>[3]!AlteredStatus</f>
        <v>0</v>
      </c>
      <c r="M4781">
        <f>[3]!CommissionEUR</f>
        <v>0</v>
      </c>
      <c r="N4781">
        <f>[3]!LocalChargeXComm</f>
        <v>0</v>
      </c>
      <c r="O4781">
        <f>[3]!FXEUR</f>
        <v>0</v>
      </c>
      <c r="P4781" t="e">
        <f t="shared" si="149"/>
        <v>#DIV/0!</v>
      </c>
      <c r="Q4781">
        <f>[3]!PortfolioCode</f>
        <v>0</v>
      </c>
    </row>
    <row r="4782" spans="1:17">
      <c r="A4782" s="93">
        <v>44151</v>
      </c>
      <c r="B4782" t="str">
        <v/>
      </c>
      <c r="C4782">
        <v>483.76</v>
      </c>
      <c r="D4782">
        <v>24194.15</v>
      </c>
      <c r="E4782">
        <v>1</v>
      </c>
      <c r="F4782">
        <f t="shared" si="148"/>
        <v>24194.15</v>
      </c>
      <c r="G4782" t="str">
        <v>BWF</v>
      </c>
      <c r="H4782" s="97" t="str">
        <f>IF(ISERROR(IF(AND(A:A&gt;#REF!,A:A&lt;=#REF!,B:B&lt;&gt;"CANC",G:G=$S$2),C4782,0)),"",IF(AND(A:A&gt;#REF!,A:A&lt;=#REF!,B:B&lt;&gt;"CANC",G:G=$S$2),C4782,0))</f>
        <v/>
      </c>
      <c r="I4782" s="97" t="str">
        <f>IF(ISERROR(IF(AND(A:A&gt;#REF!,A:A&lt;=#REF!,B:B&lt;&gt;"CANC",G:G=$S$2),C4782,0)),"",IF(AND(A:A&gt;#REF!,A:A&lt;=#REF!,B:B&lt;&gt;"CANC",G:G=$S$2),F4782,0))</f>
        <v/>
      </c>
      <c r="K4782" s="93">
        <f>[3]!TradeDate</f>
        <v>0</v>
      </c>
      <c r="L4782" s="93">
        <f>[3]!AlteredStatus</f>
        <v>0</v>
      </c>
      <c r="M4782">
        <f>[3]!CommissionEUR</f>
        <v>0</v>
      </c>
      <c r="N4782">
        <f>[3]!LocalChargeXComm</f>
        <v>0</v>
      </c>
      <c r="O4782">
        <f>[3]!FXEUR</f>
        <v>0</v>
      </c>
      <c r="P4782" t="e">
        <f t="shared" si="149"/>
        <v>#DIV/0!</v>
      </c>
      <c r="Q4782">
        <f>[3]!PortfolioCode</f>
        <v>0</v>
      </c>
    </row>
    <row r="4783" spans="1:17">
      <c r="A4783" s="93">
        <v>44151</v>
      </c>
      <c r="B4783" t="str">
        <v/>
      </c>
      <c r="C4783">
        <v>24.19</v>
      </c>
      <c r="D4783">
        <v>1210.8900000000001</v>
      </c>
      <c r="E4783">
        <v>1</v>
      </c>
      <c r="F4783">
        <f t="shared" si="148"/>
        <v>1210.8900000000001</v>
      </c>
      <c r="G4783" t="str">
        <v>LF-BWF</v>
      </c>
      <c r="H4783" s="97" t="str">
        <f>IF(ISERROR(IF(AND(A:A&gt;#REF!,A:A&lt;=#REF!,B:B&lt;&gt;"CANC",G:G=$S$2),C4783,0)),"",IF(AND(A:A&gt;#REF!,A:A&lt;=#REF!,B:B&lt;&gt;"CANC",G:G=$S$2),C4783,0))</f>
        <v/>
      </c>
      <c r="I4783" s="97" t="str">
        <f>IF(ISERROR(IF(AND(A:A&gt;#REF!,A:A&lt;=#REF!,B:B&lt;&gt;"CANC",G:G=$S$2),C4783,0)),"",IF(AND(A:A&gt;#REF!,A:A&lt;=#REF!,B:B&lt;&gt;"CANC",G:G=$S$2),F4783,0))</f>
        <v/>
      </c>
      <c r="K4783" s="93">
        <f>[3]!TradeDate</f>
        <v>0</v>
      </c>
      <c r="L4783" s="93">
        <f>[3]!AlteredStatus</f>
        <v>0</v>
      </c>
      <c r="M4783">
        <f>[3]!CommissionEUR</f>
        <v>0</v>
      </c>
      <c r="N4783">
        <f>[3]!LocalChargeXComm</f>
        <v>0</v>
      </c>
      <c r="O4783">
        <f>[3]!FXEUR</f>
        <v>0</v>
      </c>
      <c r="P4783" t="e">
        <f t="shared" si="149"/>
        <v>#DIV/0!</v>
      </c>
      <c r="Q4783">
        <f>[3]!PortfolioCode</f>
        <v>0</v>
      </c>
    </row>
    <row r="4784" spans="1:17">
      <c r="A4784" s="93">
        <v>44151</v>
      </c>
      <c r="B4784" t="str">
        <v/>
      </c>
      <c r="C4784">
        <v>97.22</v>
      </c>
      <c r="D4784">
        <v>624.88</v>
      </c>
      <c r="E4784">
        <v>0.89770000000000005</v>
      </c>
      <c r="F4784">
        <f t="shared" si="148"/>
        <v>696.0900077977052</v>
      </c>
      <c r="G4784" t="str">
        <v>BWF</v>
      </c>
      <c r="H4784" s="97" t="str">
        <f>IF(ISERROR(IF(AND(A:A&gt;#REF!,A:A&lt;=#REF!,B:B&lt;&gt;"CANC",G:G=$S$2),C4784,0)),"",IF(AND(A:A&gt;#REF!,A:A&lt;=#REF!,B:B&lt;&gt;"CANC",G:G=$S$2),C4784,0))</f>
        <v/>
      </c>
      <c r="I4784" s="97" t="str">
        <f>IF(ISERROR(IF(AND(A:A&gt;#REF!,A:A&lt;=#REF!,B:B&lt;&gt;"CANC",G:G=$S$2),C4784,0)),"",IF(AND(A:A&gt;#REF!,A:A&lt;=#REF!,B:B&lt;&gt;"CANC",G:G=$S$2),F4784,0))</f>
        <v/>
      </c>
      <c r="K4784" s="93">
        <f>[3]!TradeDate</f>
        <v>0</v>
      </c>
      <c r="L4784" s="93">
        <f>[3]!AlteredStatus</f>
        <v>0</v>
      </c>
      <c r="M4784">
        <f>[3]!CommissionEUR</f>
        <v>0</v>
      </c>
      <c r="N4784">
        <f>[3]!LocalChargeXComm</f>
        <v>0</v>
      </c>
      <c r="O4784">
        <f>[3]!FXEUR</f>
        <v>0</v>
      </c>
      <c r="P4784" t="e">
        <f t="shared" si="149"/>
        <v>#DIV/0!</v>
      </c>
      <c r="Q4784">
        <f>[3]!PortfolioCode</f>
        <v>0</v>
      </c>
    </row>
    <row r="4785" spans="1:17">
      <c r="A4785" s="93">
        <v>44151</v>
      </c>
      <c r="B4785" t="str">
        <v/>
      </c>
      <c r="C4785">
        <v>3.26</v>
      </c>
      <c r="D4785">
        <v>20.97</v>
      </c>
      <c r="E4785">
        <v>0.89770000000000005</v>
      </c>
      <c r="F4785">
        <f t="shared" si="148"/>
        <v>23.359697003453267</v>
      </c>
      <c r="G4785" t="str">
        <v>LF-BWF</v>
      </c>
      <c r="H4785" s="97" t="str">
        <f>IF(ISERROR(IF(AND(A:A&gt;#REF!,A:A&lt;=#REF!,B:B&lt;&gt;"CANC",G:G=$S$2),C4785,0)),"",IF(AND(A:A&gt;#REF!,A:A&lt;=#REF!,B:B&lt;&gt;"CANC",G:G=$S$2),C4785,0))</f>
        <v/>
      </c>
      <c r="I4785" s="97" t="str">
        <f>IF(ISERROR(IF(AND(A:A&gt;#REF!,A:A&lt;=#REF!,B:B&lt;&gt;"CANC",G:G=$S$2),C4785,0)),"",IF(AND(A:A&gt;#REF!,A:A&lt;=#REF!,B:B&lt;&gt;"CANC",G:G=$S$2),F4785,0))</f>
        <v/>
      </c>
      <c r="K4785" s="93">
        <f>[3]!TradeDate</f>
        <v>0</v>
      </c>
      <c r="L4785" s="93">
        <f>[3]!AlteredStatus</f>
        <v>0</v>
      </c>
      <c r="M4785">
        <f>[3]!CommissionEUR</f>
        <v>0</v>
      </c>
      <c r="N4785">
        <f>[3]!LocalChargeXComm</f>
        <v>0</v>
      </c>
      <c r="O4785">
        <f>[3]!FXEUR</f>
        <v>0</v>
      </c>
      <c r="P4785" t="e">
        <f t="shared" si="149"/>
        <v>#DIV/0!</v>
      </c>
      <c r="Q4785">
        <f>[3]!PortfolioCode</f>
        <v>0</v>
      </c>
    </row>
    <row r="4786" spans="1:17">
      <c r="A4786" s="93">
        <v>44151</v>
      </c>
      <c r="B4786" t="str">
        <v/>
      </c>
      <c r="C4786">
        <v>190.49</v>
      </c>
      <c r="D4786">
        <v>0</v>
      </c>
      <c r="E4786">
        <v>1</v>
      </c>
      <c r="F4786">
        <f t="shared" si="148"/>
        <v>0</v>
      </c>
      <c r="G4786" t="str">
        <v>BWF</v>
      </c>
      <c r="H4786" s="97" t="str">
        <f>IF(ISERROR(IF(AND(A:A&gt;#REF!,A:A&lt;=#REF!,B:B&lt;&gt;"CANC",G:G=$S$2),C4786,0)),"",IF(AND(A:A&gt;#REF!,A:A&lt;=#REF!,B:B&lt;&gt;"CANC",G:G=$S$2),C4786,0))</f>
        <v/>
      </c>
      <c r="I4786" s="97" t="str">
        <f>IF(ISERROR(IF(AND(A:A&gt;#REF!,A:A&lt;=#REF!,B:B&lt;&gt;"CANC",G:G=$S$2),C4786,0)),"",IF(AND(A:A&gt;#REF!,A:A&lt;=#REF!,B:B&lt;&gt;"CANC",G:G=$S$2),F4786,0))</f>
        <v/>
      </c>
      <c r="K4786" s="93">
        <f>[3]!TradeDate</f>
        <v>0</v>
      </c>
      <c r="L4786" s="93">
        <f>[3]!AlteredStatus</f>
        <v>0</v>
      </c>
      <c r="M4786">
        <f>[3]!CommissionEUR</f>
        <v>0</v>
      </c>
      <c r="N4786">
        <f>[3]!LocalChargeXComm</f>
        <v>0</v>
      </c>
      <c r="O4786">
        <f>[3]!FXEUR</f>
        <v>0</v>
      </c>
      <c r="P4786" t="e">
        <f t="shared" si="149"/>
        <v>#DIV/0!</v>
      </c>
      <c r="Q4786">
        <f>[3]!PortfolioCode</f>
        <v>0</v>
      </c>
    </row>
    <row r="4787" spans="1:17">
      <c r="A4787" s="93">
        <v>44151</v>
      </c>
      <c r="B4787" t="str">
        <v/>
      </c>
      <c r="C4787">
        <v>1526.15</v>
      </c>
      <c r="D4787">
        <v>0</v>
      </c>
      <c r="E4787">
        <v>1.0801000000000001</v>
      </c>
      <c r="F4787">
        <f t="shared" si="148"/>
        <v>0</v>
      </c>
      <c r="G4787" t="str">
        <v>BWF</v>
      </c>
      <c r="H4787" s="97" t="str">
        <f>IF(ISERROR(IF(AND(A:A&gt;#REF!,A:A&lt;=#REF!,B:B&lt;&gt;"CANC",G:G=$S$2),C4787,0)),"",IF(AND(A:A&gt;#REF!,A:A&lt;=#REF!,B:B&lt;&gt;"CANC",G:G=$S$2),C4787,0))</f>
        <v/>
      </c>
      <c r="I4787" s="97" t="str">
        <f>IF(ISERROR(IF(AND(A:A&gt;#REF!,A:A&lt;=#REF!,B:B&lt;&gt;"CANC",G:G=$S$2),C4787,0)),"",IF(AND(A:A&gt;#REF!,A:A&lt;=#REF!,B:B&lt;&gt;"CANC",G:G=$S$2),F4787,0))</f>
        <v/>
      </c>
      <c r="K4787" s="93">
        <f>[3]!TradeDate</f>
        <v>0</v>
      </c>
      <c r="L4787" s="93">
        <f>[3]!AlteredStatus</f>
        <v>0</v>
      </c>
      <c r="M4787">
        <f>[3]!CommissionEUR</f>
        <v>0</v>
      </c>
      <c r="N4787">
        <f>[3]!LocalChargeXComm</f>
        <v>0</v>
      </c>
      <c r="O4787">
        <f>[3]!FXEUR</f>
        <v>0</v>
      </c>
      <c r="P4787" t="e">
        <f t="shared" si="149"/>
        <v>#DIV/0!</v>
      </c>
      <c r="Q4787">
        <f>[3]!PortfolioCode</f>
        <v>0</v>
      </c>
    </row>
    <row r="4788" spans="1:17">
      <c r="A4788" s="93">
        <v>44151</v>
      </c>
      <c r="B4788" t="str">
        <v/>
      </c>
      <c r="C4788">
        <v>1461.65</v>
      </c>
      <c r="D4788">
        <v>0</v>
      </c>
      <c r="E4788">
        <v>10.225899999999999</v>
      </c>
      <c r="F4788">
        <f t="shared" si="148"/>
        <v>0</v>
      </c>
      <c r="G4788" t="str">
        <v>BWF</v>
      </c>
      <c r="H4788" s="97" t="str">
        <f>IF(ISERROR(IF(AND(A:A&gt;#REF!,A:A&lt;=#REF!,B:B&lt;&gt;"CANC",G:G=$S$2),C4788,0)),"",IF(AND(A:A&gt;#REF!,A:A&lt;=#REF!,B:B&lt;&gt;"CANC",G:G=$S$2),C4788,0))</f>
        <v/>
      </c>
      <c r="I4788" s="97" t="str">
        <f>IF(ISERROR(IF(AND(A:A&gt;#REF!,A:A&lt;=#REF!,B:B&lt;&gt;"CANC",G:G=$S$2),C4788,0)),"",IF(AND(A:A&gt;#REF!,A:A&lt;=#REF!,B:B&lt;&gt;"CANC",G:G=$S$2),F4788,0))</f>
        <v/>
      </c>
      <c r="K4788" s="93">
        <f>[3]!TradeDate</f>
        <v>0</v>
      </c>
      <c r="L4788" s="93">
        <f>[3]!AlteredStatus</f>
        <v>0</v>
      </c>
      <c r="M4788">
        <f>[3]!CommissionEUR</f>
        <v>0</v>
      </c>
      <c r="N4788">
        <f>[3]!LocalChargeXComm</f>
        <v>0</v>
      </c>
      <c r="O4788">
        <f>[3]!FXEUR</f>
        <v>0</v>
      </c>
      <c r="P4788" t="e">
        <f t="shared" si="149"/>
        <v>#DIV/0!</v>
      </c>
      <c r="Q4788">
        <f>[3]!PortfolioCode</f>
        <v>0</v>
      </c>
    </row>
    <row r="4789" spans="1:17">
      <c r="A4789" s="93">
        <v>44151</v>
      </c>
      <c r="B4789" t="str">
        <v/>
      </c>
      <c r="C4789">
        <v>97.44</v>
      </c>
      <c r="D4789">
        <v>0</v>
      </c>
      <c r="E4789">
        <v>10.225899999999999</v>
      </c>
      <c r="F4789">
        <f t="shared" si="148"/>
        <v>0</v>
      </c>
      <c r="G4789" t="str">
        <v>LF-BWF</v>
      </c>
      <c r="H4789" s="97" t="str">
        <f>IF(ISERROR(IF(AND(A:A&gt;#REF!,A:A&lt;=#REF!,B:B&lt;&gt;"CANC",G:G=$S$2),C4789,0)),"",IF(AND(A:A&gt;#REF!,A:A&lt;=#REF!,B:B&lt;&gt;"CANC",G:G=$S$2),C4789,0))</f>
        <v/>
      </c>
      <c r="I4789" s="97" t="str">
        <f>IF(ISERROR(IF(AND(A:A&gt;#REF!,A:A&lt;=#REF!,B:B&lt;&gt;"CANC",G:G=$S$2),C4789,0)),"",IF(AND(A:A&gt;#REF!,A:A&lt;=#REF!,B:B&lt;&gt;"CANC",G:G=$S$2),F4789,0))</f>
        <v/>
      </c>
      <c r="K4789" s="93">
        <f>[3]!TradeDate</f>
        <v>0</v>
      </c>
      <c r="L4789" s="93">
        <f>[3]!AlteredStatus</f>
        <v>0</v>
      </c>
      <c r="M4789">
        <f>[3]!CommissionEUR</f>
        <v>0</v>
      </c>
      <c r="N4789">
        <f>[3]!LocalChargeXComm</f>
        <v>0</v>
      </c>
      <c r="O4789">
        <f>[3]!FXEUR</f>
        <v>0</v>
      </c>
      <c r="P4789" t="e">
        <f t="shared" si="149"/>
        <v>#DIV/0!</v>
      </c>
      <c r="Q4789">
        <f>[3]!PortfolioCode</f>
        <v>0</v>
      </c>
    </row>
    <row r="4790" spans="1:17">
      <c r="A4790" s="93">
        <v>44151</v>
      </c>
      <c r="B4790" t="str">
        <v/>
      </c>
      <c r="C4790">
        <v>281</v>
      </c>
      <c r="D4790">
        <v>6308.86</v>
      </c>
      <c r="E4790">
        <v>0.89770000000000005</v>
      </c>
      <c r="F4790">
        <f t="shared" si="148"/>
        <v>7027.8043889940955</v>
      </c>
      <c r="G4790" t="str">
        <v>ERAFP</v>
      </c>
      <c r="H4790" s="97" t="str">
        <f>IF(ISERROR(IF(AND(A:A&gt;#REF!,A:A&lt;=#REF!,B:B&lt;&gt;"CANC",G:G=$S$2),C4790,0)),"",IF(AND(A:A&gt;#REF!,A:A&lt;=#REF!,B:B&lt;&gt;"CANC",G:G=$S$2),C4790,0))</f>
        <v/>
      </c>
      <c r="I4790" s="97" t="str">
        <f>IF(ISERROR(IF(AND(A:A&gt;#REF!,A:A&lt;=#REF!,B:B&lt;&gt;"CANC",G:G=$S$2),C4790,0)),"",IF(AND(A:A&gt;#REF!,A:A&lt;=#REF!,B:B&lt;&gt;"CANC",G:G=$S$2),F4790,0))</f>
        <v/>
      </c>
      <c r="K4790" s="93">
        <f>[3]!TradeDate</f>
        <v>0</v>
      </c>
      <c r="L4790" s="93">
        <f>[3]!AlteredStatus</f>
        <v>0</v>
      </c>
      <c r="M4790">
        <f>[3]!CommissionEUR</f>
        <v>0</v>
      </c>
      <c r="N4790">
        <f>[3]!LocalChargeXComm</f>
        <v>0</v>
      </c>
      <c r="O4790">
        <f>[3]!FXEUR</f>
        <v>0</v>
      </c>
      <c r="P4790" t="e">
        <f t="shared" si="149"/>
        <v>#DIV/0!</v>
      </c>
      <c r="Q4790">
        <f>[3]!PortfolioCode</f>
        <v>0</v>
      </c>
    </row>
    <row r="4791" spans="1:17">
      <c r="A4791" s="93">
        <v>44151</v>
      </c>
      <c r="B4791" t="str">
        <v/>
      </c>
      <c r="C4791">
        <v>139.6</v>
      </c>
      <c r="D4791">
        <v>0</v>
      </c>
      <c r="E4791">
        <v>10.225899999999999</v>
      </c>
      <c r="F4791">
        <f t="shared" si="148"/>
        <v>0</v>
      </c>
      <c r="G4791" t="str">
        <v>ERAFP</v>
      </c>
      <c r="H4791" s="97" t="str">
        <f>IF(ISERROR(IF(AND(A:A&gt;#REF!,A:A&lt;=#REF!,B:B&lt;&gt;"CANC",G:G=$S$2),C4791,0)),"",IF(AND(A:A&gt;#REF!,A:A&lt;=#REF!,B:B&lt;&gt;"CANC",G:G=$S$2),C4791,0))</f>
        <v/>
      </c>
      <c r="I4791" s="97" t="str">
        <f>IF(ISERROR(IF(AND(A:A&gt;#REF!,A:A&lt;=#REF!,B:B&lt;&gt;"CANC",G:G=$S$2),C4791,0)),"",IF(AND(A:A&gt;#REF!,A:A&lt;=#REF!,B:B&lt;&gt;"CANC",G:G=$S$2),F4791,0))</f>
        <v/>
      </c>
      <c r="K4791" s="93">
        <f>[3]!TradeDate</f>
        <v>0</v>
      </c>
      <c r="L4791" s="93">
        <f>[3]!AlteredStatus</f>
        <v>0</v>
      </c>
      <c r="M4791">
        <f>[3]!CommissionEUR</f>
        <v>0</v>
      </c>
      <c r="N4791">
        <f>[3]!LocalChargeXComm</f>
        <v>0</v>
      </c>
      <c r="O4791">
        <f>[3]!FXEUR</f>
        <v>0</v>
      </c>
      <c r="P4791" t="e">
        <f t="shared" si="149"/>
        <v>#DIV/0!</v>
      </c>
      <c r="Q4791">
        <f>[3]!PortfolioCode</f>
        <v>0</v>
      </c>
    </row>
    <row r="4792" spans="1:17">
      <c r="A4792" s="93">
        <v>44151</v>
      </c>
      <c r="B4792" t="str">
        <v/>
      </c>
      <c r="C4792">
        <v>868.32</v>
      </c>
      <c r="D4792">
        <v>0</v>
      </c>
      <c r="E4792">
        <v>1</v>
      </c>
      <c r="F4792">
        <f t="shared" si="148"/>
        <v>0</v>
      </c>
      <c r="G4792" t="str">
        <v>ERAFP</v>
      </c>
      <c r="H4792" s="97" t="str">
        <f>IF(ISERROR(IF(AND(A:A&gt;#REF!,A:A&lt;=#REF!,B:B&lt;&gt;"CANC",G:G=$S$2),C4792,0)),"",IF(AND(A:A&gt;#REF!,A:A&lt;=#REF!,B:B&lt;&gt;"CANC",G:G=$S$2),C4792,0))</f>
        <v/>
      </c>
      <c r="I4792" s="97" t="str">
        <f>IF(ISERROR(IF(AND(A:A&gt;#REF!,A:A&lt;=#REF!,B:B&lt;&gt;"CANC",G:G=$S$2),C4792,0)),"",IF(AND(A:A&gt;#REF!,A:A&lt;=#REF!,B:B&lt;&gt;"CANC",G:G=$S$2),F4792,0))</f>
        <v/>
      </c>
      <c r="K4792" s="93">
        <f>[3]!TradeDate</f>
        <v>0</v>
      </c>
      <c r="L4792" s="93">
        <f>[3]!AlteredStatus</f>
        <v>0</v>
      </c>
      <c r="M4792">
        <f>[3]!CommissionEUR</f>
        <v>0</v>
      </c>
      <c r="N4792">
        <f>[3]!LocalChargeXComm</f>
        <v>0</v>
      </c>
      <c r="O4792">
        <f>[3]!FXEUR</f>
        <v>0</v>
      </c>
      <c r="P4792" t="e">
        <f t="shared" si="149"/>
        <v>#DIV/0!</v>
      </c>
      <c r="Q4792">
        <f>[3]!PortfolioCode</f>
        <v>0</v>
      </c>
    </row>
    <row r="4793" spans="1:17">
      <c r="A4793" s="93">
        <v>44151</v>
      </c>
      <c r="B4793" t="str">
        <v/>
      </c>
      <c r="C4793">
        <v>871.95</v>
      </c>
      <c r="D4793">
        <v>5596.16</v>
      </c>
      <c r="E4793">
        <v>0.89770000000000005</v>
      </c>
      <c r="F4793">
        <f t="shared" si="148"/>
        <v>6233.8865990865543</v>
      </c>
      <c r="G4793" t="str">
        <v>ERAFP</v>
      </c>
      <c r="H4793" s="97" t="str">
        <f>IF(ISERROR(IF(AND(A:A&gt;#REF!,A:A&lt;=#REF!,B:B&lt;&gt;"CANC",G:G=$S$2),C4793,0)),"",IF(AND(A:A&gt;#REF!,A:A&lt;=#REF!,B:B&lt;&gt;"CANC",G:G=$S$2),C4793,0))</f>
        <v/>
      </c>
      <c r="I4793" s="97" t="str">
        <f>IF(ISERROR(IF(AND(A:A&gt;#REF!,A:A&lt;=#REF!,B:B&lt;&gt;"CANC",G:G=$S$2),C4793,0)),"",IF(AND(A:A&gt;#REF!,A:A&lt;=#REF!,B:B&lt;&gt;"CANC",G:G=$S$2),F4793,0))</f>
        <v/>
      </c>
      <c r="K4793" s="93">
        <f>[3]!TradeDate</f>
        <v>0</v>
      </c>
      <c r="L4793" s="93">
        <f>[3]!AlteredStatus</f>
        <v>0</v>
      </c>
      <c r="M4793">
        <f>[3]!CommissionEUR</f>
        <v>0</v>
      </c>
      <c r="N4793">
        <f>[3]!LocalChargeXComm</f>
        <v>0</v>
      </c>
      <c r="O4793">
        <f>[3]!FXEUR</f>
        <v>0</v>
      </c>
      <c r="P4793" t="e">
        <f t="shared" si="149"/>
        <v>#DIV/0!</v>
      </c>
      <c r="Q4793">
        <f>[3]!PortfolioCode</f>
        <v>0</v>
      </c>
    </row>
    <row r="4794" spans="1:17">
      <c r="A4794" s="93">
        <v>44151</v>
      </c>
      <c r="B4794" t="str">
        <v/>
      </c>
      <c r="C4794">
        <v>447.72</v>
      </c>
      <c r="D4794">
        <v>0</v>
      </c>
      <c r="E4794">
        <v>7.4469000000000003</v>
      </c>
      <c r="F4794">
        <f t="shared" si="148"/>
        <v>0</v>
      </c>
      <c r="G4794" t="str">
        <v>ERAFP</v>
      </c>
      <c r="H4794" s="97" t="str">
        <f>IF(ISERROR(IF(AND(A:A&gt;#REF!,A:A&lt;=#REF!,B:B&lt;&gt;"CANC",G:G=$S$2),C4794,0)),"",IF(AND(A:A&gt;#REF!,A:A&lt;=#REF!,B:B&lt;&gt;"CANC",G:G=$S$2),C4794,0))</f>
        <v/>
      </c>
      <c r="I4794" s="97" t="str">
        <f>IF(ISERROR(IF(AND(A:A&gt;#REF!,A:A&lt;=#REF!,B:B&lt;&gt;"CANC",G:G=$S$2),C4794,0)),"",IF(AND(A:A&gt;#REF!,A:A&lt;=#REF!,B:B&lt;&gt;"CANC",G:G=$S$2),F4794,0))</f>
        <v/>
      </c>
      <c r="K4794" s="93">
        <f>[3]!TradeDate</f>
        <v>0</v>
      </c>
      <c r="L4794" s="93">
        <f>[3]!AlteredStatus</f>
        <v>0</v>
      </c>
      <c r="M4794">
        <f>[3]!CommissionEUR</f>
        <v>0</v>
      </c>
      <c r="N4794">
        <f>[3]!LocalChargeXComm</f>
        <v>0</v>
      </c>
      <c r="O4794">
        <f>[3]!FXEUR</f>
        <v>0</v>
      </c>
      <c r="P4794" t="e">
        <f t="shared" si="149"/>
        <v>#DIV/0!</v>
      </c>
      <c r="Q4794">
        <f>[3]!PortfolioCode</f>
        <v>0</v>
      </c>
    </row>
    <row r="4795" spans="1:17">
      <c r="A4795" s="93">
        <v>44151</v>
      </c>
      <c r="B4795" t="str">
        <v/>
      </c>
      <c r="C4795">
        <v>736.01</v>
      </c>
      <c r="D4795">
        <v>4723.8599999999997</v>
      </c>
      <c r="E4795">
        <v>0.89770000000000005</v>
      </c>
      <c r="F4795">
        <f t="shared" si="148"/>
        <v>5262.1811295533025</v>
      </c>
      <c r="G4795" t="str">
        <v>ERAFP</v>
      </c>
      <c r="H4795" s="97" t="str">
        <f>IF(ISERROR(IF(AND(A:A&gt;#REF!,A:A&lt;=#REF!,B:B&lt;&gt;"CANC",G:G=$S$2),C4795,0)),"",IF(AND(A:A&gt;#REF!,A:A&lt;=#REF!,B:B&lt;&gt;"CANC",G:G=$S$2),C4795,0))</f>
        <v/>
      </c>
      <c r="I4795" s="97" t="str">
        <f>IF(ISERROR(IF(AND(A:A&gt;#REF!,A:A&lt;=#REF!,B:B&lt;&gt;"CANC",G:G=$S$2),C4795,0)),"",IF(AND(A:A&gt;#REF!,A:A&lt;=#REF!,B:B&lt;&gt;"CANC",G:G=$S$2),F4795,0))</f>
        <v/>
      </c>
      <c r="K4795" s="93">
        <f>[3]!TradeDate</f>
        <v>0</v>
      </c>
      <c r="L4795" s="93">
        <f>[3]!AlteredStatus</f>
        <v>0</v>
      </c>
      <c r="M4795">
        <f>[3]!CommissionEUR</f>
        <v>0</v>
      </c>
      <c r="N4795">
        <f>[3]!LocalChargeXComm</f>
        <v>0</v>
      </c>
      <c r="O4795">
        <f>[3]!FXEUR</f>
        <v>0</v>
      </c>
      <c r="P4795" t="e">
        <f t="shared" si="149"/>
        <v>#DIV/0!</v>
      </c>
      <c r="Q4795">
        <f>[3]!PortfolioCode</f>
        <v>0</v>
      </c>
    </row>
    <row r="4796" spans="1:17">
      <c r="A4796" s="93">
        <v>44151</v>
      </c>
      <c r="B4796" t="str">
        <v/>
      </c>
      <c r="C4796">
        <v>94.33</v>
      </c>
      <c r="D4796">
        <v>606.29999999999995</v>
      </c>
      <c r="E4796">
        <v>0.89770000000000005</v>
      </c>
      <c r="F4796">
        <f t="shared" si="148"/>
        <v>675.39267015706798</v>
      </c>
      <c r="G4796" t="str">
        <v>STIHL</v>
      </c>
      <c r="H4796" s="97" t="str">
        <f>IF(ISERROR(IF(AND(A:A&gt;#REF!,A:A&lt;=#REF!,B:B&lt;&gt;"CANC",G:G=$S$2),C4796,0)),"",IF(AND(A:A&gt;#REF!,A:A&lt;=#REF!,B:B&lt;&gt;"CANC",G:G=$S$2),C4796,0))</f>
        <v/>
      </c>
      <c r="I4796" s="97" t="str">
        <f>IF(ISERROR(IF(AND(A:A&gt;#REF!,A:A&lt;=#REF!,B:B&lt;&gt;"CANC",G:G=$S$2),C4796,0)),"",IF(AND(A:A&gt;#REF!,A:A&lt;=#REF!,B:B&lt;&gt;"CANC",G:G=$S$2),F4796,0))</f>
        <v/>
      </c>
      <c r="K4796" s="93">
        <f>[3]!TradeDate</f>
        <v>0</v>
      </c>
      <c r="L4796" s="93">
        <f>[3]!AlteredStatus</f>
        <v>0</v>
      </c>
      <c r="M4796">
        <f>[3]!CommissionEUR</f>
        <v>0</v>
      </c>
      <c r="N4796">
        <f>[3]!LocalChargeXComm</f>
        <v>0</v>
      </c>
      <c r="O4796">
        <f>[3]!FXEUR</f>
        <v>0</v>
      </c>
      <c r="P4796" t="e">
        <f t="shared" si="149"/>
        <v>#DIV/0!</v>
      </c>
      <c r="Q4796">
        <f>[3]!PortfolioCode</f>
        <v>0</v>
      </c>
    </row>
    <row r="4797" spans="1:17">
      <c r="A4797" s="93">
        <v>44151</v>
      </c>
      <c r="B4797" t="str">
        <v/>
      </c>
      <c r="C4797">
        <v>95.6</v>
      </c>
      <c r="D4797">
        <v>0</v>
      </c>
      <c r="E4797">
        <v>1</v>
      </c>
      <c r="F4797">
        <f t="shared" si="148"/>
        <v>0</v>
      </c>
      <c r="G4797" t="str">
        <v>STIHL</v>
      </c>
      <c r="H4797" s="97" t="str">
        <f>IF(ISERROR(IF(AND(A:A&gt;#REF!,A:A&lt;=#REF!,B:B&lt;&gt;"CANC",G:G=$S$2),C4797,0)),"",IF(AND(A:A&gt;#REF!,A:A&lt;=#REF!,B:B&lt;&gt;"CANC",G:G=$S$2),C4797,0))</f>
        <v/>
      </c>
      <c r="I4797" s="97" t="str">
        <f>IF(ISERROR(IF(AND(A:A&gt;#REF!,A:A&lt;=#REF!,B:B&lt;&gt;"CANC",G:G=$S$2),C4797,0)),"",IF(AND(A:A&gt;#REF!,A:A&lt;=#REF!,B:B&lt;&gt;"CANC",G:G=$S$2),F4797,0))</f>
        <v/>
      </c>
      <c r="K4797" s="93">
        <f>[3]!TradeDate</f>
        <v>0</v>
      </c>
      <c r="L4797" s="93">
        <f>[3]!AlteredStatus</f>
        <v>0</v>
      </c>
      <c r="M4797">
        <f>[3]!CommissionEUR</f>
        <v>0</v>
      </c>
      <c r="N4797">
        <f>[3]!LocalChargeXComm</f>
        <v>0</v>
      </c>
      <c r="O4797">
        <f>[3]!FXEUR</f>
        <v>0</v>
      </c>
      <c r="P4797" t="e">
        <f t="shared" si="149"/>
        <v>#DIV/0!</v>
      </c>
      <c r="Q4797">
        <f>[3]!PortfolioCode</f>
        <v>0</v>
      </c>
    </row>
    <row r="4798" spans="1:17">
      <c r="A4798" s="93">
        <v>44151</v>
      </c>
      <c r="B4798" t="str">
        <v/>
      </c>
      <c r="C4798">
        <v>4.76</v>
      </c>
      <c r="D4798">
        <v>107.8</v>
      </c>
      <c r="E4798">
        <v>0.89770000000000005</v>
      </c>
      <c r="F4798">
        <f t="shared" si="148"/>
        <v>120.08466079982176</v>
      </c>
      <c r="G4798" t="str">
        <v>STIHL</v>
      </c>
      <c r="H4798" s="97" t="str">
        <f>IF(ISERROR(IF(AND(A:A&gt;#REF!,A:A&lt;=#REF!,B:B&lt;&gt;"CANC",G:G=$S$2),C4798,0)),"",IF(AND(A:A&gt;#REF!,A:A&lt;=#REF!,B:B&lt;&gt;"CANC",G:G=$S$2),C4798,0))</f>
        <v/>
      </c>
      <c r="I4798" s="97" t="str">
        <f>IF(ISERROR(IF(AND(A:A&gt;#REF!,A:A&lt;=#REF!,B:B&lt;&gt;"CANC",G:G=$S$2),C4798,0)),"",IF(AND(A:A&gt;#REF!,A:A&lt;=#REF!,B:B&lt;&gt;"CANC",G:G=$S$2),F4798,0))</f>
        <v/>
      </c>
      <c r="K4798" s="93">
        <f>[3]!TradeDate</f>
        <v>0</v>
      </c>
      <c r="L4798" s="93">
        <f>[3]!AlteredStatus</f>
        <v>0</v>
      </c>
      <c r="M4798">
        <f>[3]!CommissionEUR</f>
        <v>0</v>
      </c>
      <c r="N4798">
        <f>[3]!LocalChargeXComm</f>
        <v>0</v>
      </c>
      <c r="O4798">
        <f>[3]!FXEUR</f>
        <v>0</v>
      </c>
      <c r="P4798" t="e">
        <f t="shared" si="149"/>
        <v>#DIV/0!</v>
      </c>
      <c r="Q4798">
        <f>[3]!PortfolioCode</f>
        <v>0</v>
      </c>
    </row>
    <row r="4799" spans="1:17">
      <c r="A4799" s="93">
        <v>44151</v>
      </c>
      <c r="B4799" t="str">
        <v/>
      </c>
      <c r="C4799">
        <v>70.209999999999994</v>
      </c>
      <c r="D4799">
        <v>0</v>
      </c>
      <c r="E4799">
        <v>10.225899999999999</v>
      </c>
      <c r="F4799">
        <f t="shared" si="148"/>
        <v>0</v>
      </c>
      <c r="G4799" t="str">
        <v>KEVA</v>
      </c>
      <c r="H4799" s="97" t="str">
        <f>IF(ISERROR(IF(AND(A:A&gt;#REF!,A:A&lt;=#REF!,B:B&lt;&gt;"CANC",G:G=$S$2),C4799,0)),"",IF(AND(A:A&gt;#REF!,A:A&lt;=#REF!,B:B&lt;&gt;"CANC",G:G=$S$2),C4799,0))</f>
        <v/>
      </c>
      <c r="I4799" s="97" t="str">
        <f>IF(ISERROR(IF(AND(A:A&gt;#REF!,A:A&lt;=#REF!,B:B&lt;&gt;"CANC",G:G=$S$2),C4799,0)),"",IF(AND(A:A&gt;#REF!,A:A&lt;=#REF!,B:B&lt;&gt;"CANC",G:G=$S$2),F4799,0))</f>
        <v/>
      </c>
      <c r="K4799" s="93">
        <f>[3]!TradeDate</f>
        <v>0</v>
      </c>
      <c r="L4799" s="93">
        <f>[3]!AlteredStatus</f>
        <v>0</v>
      </c>
      <c r="M4799">
        <f>[3]!CommissionEUR</f>
        <v>0</v>
      </c>
      <c r="N4799">
        <f>[3]!LocalChargeXComm</f>
        <v>0</v>
      </c>
      <c r="O4799">
        <f>[3]!FXEUR</f>
        <v>0</v>
      </c>
      <c r="P4799" t="e">
        <f t="shared" si="149"/>
        <v>#DIV/0!</v>
      </c>
      <c r="Q4799">
        <f>[3]!PortfolioCode</f>
        <v>0</v>
      </c>
    </row>
    <row r="4800" spans="1:17">
      <c r="A4800" s="93">
        <v>44151</v>
      </c>
      <c r="B4800" t="str">
        <v/>
      </c>
      <c r="C4800">
        <v>23.41</v>
      </c>
      <c r="D4800">
        <v>0</v>
      </c>
      <c r="E4800">
        <v>10.225899999999999</v>
      </c>
      <c r="F4800">
        <f t="shared" si="148"/>
        <v>0</v>
      </c>
      <c r="G4800" t="str">
        <v>STIHL</v>
      </c>
      <c r="H4800" s="97" t="str">
        <f>IF(ISERROR(IF(AND(A:A&gt;#REF!,A:A&lt;=#REF!,B:B&lt;&gt;"CANC",G:G=$S$2),C4800,0)),"",IF(AND(A:A&gt;#REF!,A:A&lt;=#REF!,B:B&lt;&gt;"CANC",G:G=$S$2),C4800,0))</f>
        <v/>
      </c>
      <c r="I4800" s="97" t="str">
        <f>IF(ISERROR(IF(AND(A:A&gt;#REF!,A:A&lt;=#REF!,B:B&lt;&gt;"CANC",G:G=$S$2),C4800,0)),"",IF(AND(A:A&gt;#REF!,A:A&lt;=#REF!,B:B&lt;&gt;"CANC",G:G=$S$2),F4800,0))</f>
        <v/>
      </c>
      <c r="K4800" s="93">
        <f>[3]!TradeDate</f>
        <v>0</v>
      </c>
      <c r="L4800" s="93">
        <f>[3]!AlteredStatus</f>
        <v>0</v>
      </c>
      <c r="M4800">
        <f>[3]!CommissionEUR</f>
        <v>0</v>
      </c>
      <c r="N4800">
        <f>[3]!LocalChargeXComm</f>
        <v>0</v>
      </c>
      <c r="O4800">
        <f>[3]!FXEUR</f>
        <v>0</v>
      </c>
      <c r="P4800" t="e">
        <f t="shared" si="149"/>
        <v>#DIV/0!</v>
      </c>
      <c r="Q4800">
        <f>[3]!PortfolioCode</f>
        <v>0</v>
      </c>
    </row>
    <row r="4801" spans="1:17">
      <c r="A4801" s="93">
        <v>44151</v>
      </c>
      <c r="B4801" t="str">
        <v/>
      </c>
      <c r="C4801">
        <v>117.22</v>
      </c>
      <c r="D4801">
        <v>0</v>
      </c>
      <c r="E4801">
        <v>1</v>
      </c>
      <c r="F4801">
        <f t="shared" si="148"/>
        <v>0</v>
      </c>
      <c r="G4801" t="str">
        <v>AMUNDIPEA</v>
      </c>
      <c r="H4801" s="97" t="str">
        <f>IF(ISERROR(IF(AND(A:A&gt;#REF!,A:A&lt;=#REF!,B:B&lt;&gt;"CANC",G:G=$S$2),C4801,0)),"",IF(AND(A:A&gt;#REF!,A:A&lt;=#REF!,B:B&lt;&gt;"CANC",G:G=$S$2),C4801,0))</f>
        <v/>
      </c>
      <c r="I4801" s="97" t="str">
        <f>IF(ISERROR(IF(AND(A:A&gt;#REF!,A:A&lt;=#REF!,B:B&lt;&gt;"CANC",G:G=$S$2),C4801,0)),"",IF(AND(A:A&gt;#REF!,A:A&lt;=#REF!,B:B&lt;&gt;"CANC",G:G=$S$2),F4801,0))</f>
        <v/>
      </c>
      <c r="K4801" s="93">
        <f>[3]!TradeDate</f>
        <v>0</v>
      </c>
      <c r="L4801" s="93">
        <f>[3]!AlteredStatus</f>
        <v>0</v>
      </c>
      <c r="M4801">
        <f>[3]!CommissionEUR</f>
        <v>0</v>
      </c>
      <c r="N4801">
        <f>[3]!LocalChargeXComm</f>
        <v>0</v>
      </c>
      <c r="O4801">
        <f>[3]!FXEUR</f>
        <v>0</v>
      </c>
      <c r="P4801" t="e">
        <f t="shared" si="149"/>
        <v>#DIV/0!</v>
      </c>
      <c r="Q4801">
        <f>[3]!PortfolioCode</f>
        <v>0</v>
      </c>
    </row>
    <row r="4802" spans="1:17">
      <c r="A4802" s="93">
        <v>44151</v>
      </c>
      <c r="B4802" t="str">
        <v/>
      </c>
      <c r="C4802">
        <v>92.55</v>
      </c>
      <c r="D4802">
        <v>0</v>
      </c>
      <c r="E4802">
        <v>1</v>
      </c>
      <c r="F4802">
        <f t="shared" si="148"/>
        <v>0</v>
      </c>
      <c r="G4802" t="str">
        <v>STIHL</v>
      </c>
      <c r="H4802" s="97" t="str">
        <f>IF(ISERROR(IF(AND(A:A&gt;#REF!,A:A&lt;=#REF!,B:B&lt;&gt;"CANC",G:G=$S$2),C4802,0)),"",IF(AND(A:A&gt;#REF!,A:A&lt;=#REF!,B:B&lt;&gt;"CANC",G:G=$S$2),C4802,0))</f>
        <v/>
      </c>
      <c r="I4802" s="97" t="str">
        <f>IF(ISERROR(IF(AND(A:A&gt;#REF!,A:A&lt;=#REF!,B:B&lt;&gt;"CANC",G:G=$S$2),C4802,0)),"",IF(AND(A:A&gt;#REF!,A:A&lt;=#REF!,B:B&lt;&gt;"CANC",G:G=$S$2),F4802,0))</f>
        <v/>
      </c>
      <c r="K4802" s="93">
        <f>[3]!TradeDate</f>
        <v>0</v>
      </c>
      <c r="L4802" s="93">
        <f>[3]!AlteredStatus</f>
        <v>0</v>
      </c>
      <c r="M4802">
        <f>[3]!CommissionEUR</f>
        <v>0</v>
      </c>
      <c r="N4802">
        <f>[3]!LocalChargeXComm</f>
        <v>0</v>
      </c>
      <c r="O4802">
        <f>[3]!FXEUR</f>
        <v>0</v>
      </c>
      <c r="P4802" t="e">
        <f t="shared" si="149"/>
        <v>#DIV/0!</v>
      </c>
      <c r="Q4802">
        <f>[3]!PortfolioCode</f>
        <v>0</v>
      </c>
    </row>
    <row r="4803" spans="1:17">
      <c r="A4803" s="93">
        <v>44151</v>
      </c>
      <c r="B4803" t="str">
        <v/>
      </c>
      <c r="C4803">
        <v>94.72</v>
      </c>
      <c r="D4803">
        <v>0</v>
      </c>
      <c r="E4803">
        <v>1</v>
      </c>
      <c r="F4803">
        <f t="shared" ref="F4803:F4866" si="150">D4803/E4803</f>
        <v>0</v>
      </c>
      <c r="G4803" t="str">
        <v>STIHL</v>
      </c>
      <c r="H4803" s="97" t="str">
        <f>IF(ISERROR(IF(AND(A:A&gt;#REF!,A:A&lt;=#REF!,B:B&lt;&gt;"CANC",G:G=$S$2),C4803,0)),"",IF(AND(A:A&gt;#REF!,A:A&lt;=#REF!,B:B&lt;&gt;"CANC",G:G=$S$2),C4803,0))</f>
        <v/>
      </c>
      <c r="I4803" s="97" t="str">
        <f>IF(ISERROR(IF(AND(A:A&gt;#REF!,A:A&lt;=#REF!,B:B&lt;&gt;"CANC",G:G=$S$2),C4803,0)),"",IF(AND(A:A&gt;#REF!,A:A&lt;=#REF!,B:B&lt;&gt;"CANC",G:G=$S$2),F4803,0))</f>
        <v/>
      </c>
      <c r="K4803" s="93">
        <f>[3]!TradeDate</f>
        <v>0</v>
      </c>
      <c r="L4803" s="93">
        <f>[3]!AlteredStatus</f>
        <v>0</v>
      </c>
      <c r="M4803">
        <f>[3]!CommissionEUR</f>
        <v>0</v>
      </c>
      <c r="N4803">
        <f>[3]!LocalChargeXComm</f>
        <v>0</v>
      </c>
      <c r="O4803">
        <f>[3]!FXEUR</f>
        <v>0</v>
      </c>
      <c r="P4803" t="e">
        <f t="shared" ref="P4803:P4866" si="151">N4803/O4803</f>
        <v>#DIV/0!</v>
      </c>
      <c r="Q4803">
        <f>[3]!PortfolioCode</f>
        <v>0</v>
      </c>
    </row>
    <row r="4804" spans="1:17">
      <c r="A4804" s="93">
        <v>44151</v>
      </c>
      <c r="B4804" t="str">
        <v/>
      </c>
      <c r="C4804">
        <v>68.2</v>
      </c>
      <c r="D4804">
        <v>0</v>
      </c>
      <c r="E4804">
        <v>1</v>
      </c>
      <c r="F4804">
        <f t="shared" si="150"/>
        <v>0</v>
      </c>
      <c r="G4804" t="str">
        <v>STIHL</v>
      </c>
      <c r="H4804" s="97" t="str">
        <f>IF(ISERROR(IF(AND(A:A&gt;#REF!,A:A&lt;=#REF!,B:B&lt;&gt;"CANC",G:G=$S$2),C4804,0)),"",IF(AND(A:A&gt;#REF!,A:A&lt;=#REF!,B:B&lt;&gt;"CANC",G:G=$S$2),C4804,0))</f>
        <v/>
      </c>
      <c r="I4804" s="97" t="str">
        <f>IF(ISERROR(IF(AND(A:A&gt;#REF!,A:A&lt;=#REF!,B:B&lt;&gt;"CANC",G:G=$S$2),C4804,0)),"",IF(AND(A:A&gt;#REF!,A:A&lt;=#REF!,B:B&lt;&gt;"CANC",G:G=$S$2),F4804,0))</f>
        <v/>
      </c>
      <c r="K4804" s="93">
        <f>[3]!TradeDate</f>
        <v>0</v>
      </c>
      <c r="L4804" s="93">
        <f>[3]!AlteredStatus</f>
        <v>0</v>
      </c>
      <c r="M4804">
        <f>[3]!CommissionEUR</f>
        <v>0</v>
      </c>
      <c r="N4804">
        <f>[3]!LocalChargeXComm</f>
        <v>0</v>
      </c>
      <c r="O4804">
        <f>[3]!FXEUR</f>
        <v>0</v>
      </c>
      <c r="P4804" t="e">
        <f t="shared" si="151"/>
        <v>#DIV/0!</v>
      </c>
      <c r="Q4804">
        <f>[3]!PortfolioCode</f>
        <v>0</v>
      </c>
    </row>
    <row r="4805" spans="1:17">
      <c r="A4805" s="93">
        <v>44151</v>
      </c>
      <c r="B4805" t="str">
        <v/>
      </c>
      <c r="C4805">
        <v>16.690000000000001</v>
      </c>
      <c r="D4805">
        <v>375.5</v>
      </c>
      <c r="E4805">
        <v>0.89770000000000005</v>
      </c>
      <c r="F4805">
        <f t="shared" si="150"/>
        <v>418.29118859307118</v>
      </c>
      <c r="G4805" t="str">
        <v>STIHL</v>
      </c>
      <c r="H4805" s="97" t="str">
        <f>IF(ISERROR(IF(AND(A:A&gt;#REF!,A:A&lt;=#REF!,B:B&lt;&gt;"CANC",G:G=$S$2),C4805,0)),"",IF(AND(A:A&gt;#REF!,A:A&lt;=#REF!,B:B&lt;&gt;"CANC",G:G=$S$2),C4805,0))</f>
        <v/>
      </c>
      <c r="I4805" s="97" t="str">
        <f>IF(ISERROR(IF(AND(A:A&gt;#REF!,A:A&lt;=#REF!,B:B&lt;&gt;"CANC",G:G=$S$2),C4805,0)),"",IF(AND(A:A&gt;#REF!,A:A&lt;=#REF!,B:B&lt;&gt;"CANC",G:G=$S$2),F4805,0))</f>
        <v/>
      </c>
      <c r="K4805" s="93">
        <f>[3]!TradeDate</f>
        <v>0</v>
      </c>
      <c r="L4805" s="93">
        <f>[3]!AlteredStatus</f>
        <v>0</v>
      </c>
      <c r="M4805">
        <f>[3]!CommissionEUR</f>
        <v>0</v>
      </c>
      <c r="N4805">
        <f>[3]!LocalChargeXComm</f>
        <v>0</v>
      </c>
      <c r="O4805">
        <f>[3]!FXEUR</f>
        <v>0</v>
      </c>
      <c r="P4805" t="e">
        <f t="shared" si="151"/>
        <v>#DIV/0!</v>
      </c>
      <c r="Q4805">
        <f>[3]!PortfolioCode</f>
        <v>0</v>
      </c>
    </row>
    <row r="4806" spans="1:17">
      <c r="A4806" s="93">
        <v>44151</v>
      </c>
      <c r="B4806" t="str">
        <v/>
      </c>
      <c r="C4806">
        <v>26.39</v>
      </c>
      <c r="D4806">
        <v>0</v>
      </c>
      <c r="E4806">
        <v>10.225899999999999</v>
      </c>
      <c r="F4806">
        <f t="shared" si="150"/>
        <v>0</v>
      </c>
      <c r="G4806" t="str">
        <v>STIHL</v>
      </c>
      <c r="H4806" s="97" t="str">
        <f>IF(ISERROR(IF(AND(A:A&gt;#REF!,A:A&lt;=#REF!,B:B&lt;&gt;"CANC",G:G=$S$2),C4806,0)),"",IF(AND(A:A&gt;#REF!,A:A&lt;=#REF!,B:B&lt;&gt;"CANC",G:G=$S$2),C4806,0))</f>
        <v/>
      </c>
      <c r="I4806" s="97" t="str">
        <f>IF(ISERROR(IF(AND(A:A&gt;#REF!,A:A&lt;=#REF!,B:B&lt;&gt;"CANC",G:G=$S$2),C4806,0)),"",IF(AND(A:A&gt;#REF!,A:A&lt;=#REF!,B:B&lt;&gt;"CANC",G:G=$S$2),F4806,0))</f>
        <v/>
      </c>
      <c r="K4806" s="93">
        <f>[3]!TradeDate</f>
        <v>0</v>
      </c>
      <c r="L4806" s="93">
        <f>[3]!AlteredStatus</f>
        <v>0</v>
      </c>
      <c r="M4806">
        <f>[3]!CommissionEUR</f>
        <v>0</v>
      </c>
      <c r="N4806">
        <f>[3]!LocalChargeXComm</f>
        <v>0</v>
      </c>
      <c r="O4806">
        <f>[3]!FXEUR</f>
        <v>0</v>
      </c>
      <c r="P4806" t="e">
        <f t="shared" si="151"/>
        <v>#DIV/0!</v>
      </c>
      <c r="Q4806">
        <f>[3]!PortfolioCode</f>
        <v>0</v>
      </c>
    </row>
    <row r="4807" spans="1:17">
      <c r="A4807" s="93">
        <v>44151</v>
      </c>
      <c r="B4807" t="str">
        <v/>
      </c>
      <c r="C4807">
        <v>7.59</v>
      </c>
      <c r="D4807">
        <v>171.33</v>
      </c>
      <c r="E4807">
        <v>0.89770000000000005</v>
      </c>
      <c r="F4807">
        <f t="shared" si="150"/>
        <v>190.85440570346441</v>
      </c>
      <c r="G4807" t="str">
        <v>STIHL</v>
      </c>
      <c r="H4807" s="97" t="str">
        <f>IF(ISERROR(IF(AND(A:A&gt;#REF!,A:A&lt;=#REF!,B:B&lt;&gt;"CANC",G:G=$S$2),C4807,0)),"",IF(AND(A:A&gt;#REF!,A:A&lt;=#REF!,B:B&lt;&gt;"CANC",G:G=$S$2),C4807,0))</f>
        <v/>
      </c>
      <c r="I4807" s="97" t="str">
        <f>IF(ISERROR(IF(AND(A:A&gt;#REF!,A:A&lt;=#REF!,B:B&lt;&gt;"CANC",G:G=$S$2),C4807,0)),"",IF(AND(A:A&gt;#REF!,A:A&lt;=#REF!,B:B&lt;&gt;"CANC",G:G=$S$2),F4807,0))</f>
        <v/>
      </c>
      <c r="K4807" s="93">
        <f>[3]!TradeDate</f>
        <v>0</v>
      </c>
      <c r="L4807" s="93">
        <f>[3]!AlteredStatus</f>
        <v>0</v>
      </c>
      <c r="M4807">
        <f>[3]!CommissionEUR</f>
        <v>0</v>
      </c>
      <c r="N4807">
        <f>[3]!LocalChargeXComm</f>
        <v>0</v>
      </c>
      <c r="O4807">
        <f>[3]!FXEUR</f>
        <v>0</v>
      </c>
      <c r="P4807" t="e">
        <f t="shared" si="151"/>
        <v>#DIV/0!</v>
      </c>
      <c r="Q4807">
        <f>[3]!PortfolioCode</f>
        <v>0</v>
      </c>
    </row>
    <row r="4808" spans="1:17">
      <c r="A4808" s="93">
        <v>44151</v>
      </c>
      <c r="B4808" t="str">
        <v/>
      </c>
      <c r="C4808">
        <v>47.72</v>
      </c>
      <c r="D4808">
        <v>1</v>
      </c>
      <c r="E4808">
        <v>0.89770000000000005</v>
      </c>
      <c r="F4808">
        <f t="shared" si="150"/>
        <v>1.1139578923916675</v>
      </c>
      <c r="G4808" t="str">
        <v>STIHL</v>
      </c>
      <c r="H4808" s="97" t="str">
        <f>IF(ISERROR(IF(AND(A:A&gt;#REF!,A:A&lt;=#REF!,B:B&lt;&gt;"CANC",G:G=$S$2),C4808,0)),"",IF(AND(A:A&gt;#REF!,A:A&lt;=#REF!,B:B&lt;&gt;"CANC",G:G=$S$2),C4808,0))</f>
        <v/>
      </c>
      <c r="I4808" s="97" t="str">
        <f>IF(ISERROR(IF(AND(A:A&gt;#REF!,A:A&lt;=#REF!,B:B&lt;&gt;"CANC",G:G=$S$2),C4808,0)),"",IF(AND(A:A&gt;#REF!,A:A&lt;=#REF!,B:B&lt;&gt;"CANC",G:G=$S$2),F4808,0))</f>
        <v/>
      </c>
      <c r="K4808" s="93">
        <f>[3]!TradeDate</f>
        <v>0</v>
      </c>
      <c r="L4808" s="93">
        <f>[3]!AlteredStatus</f>
        <v>0</v>
      </c>
      <c r="M4808">
        <f>[3]!CommissionEUR</f>
        <v>0</v>
      </c>
      <c r="N4808">
        <f>[3]!LocalChargeXComm</f>
        <v>0</v>
      </c>
      <c r="O4808">
        <f>[3]!FXEUR</f>
        <v>0</v>
      </c>
      <c r="P4808" t="e">
        <f t="shared" si="151"/>
        <v>#DIV/0!</v>
      </c>
      <c r="Q4808">
        <f>[3]!PortfolioCode</f>
        <v>0</v>
      </c>
    </row>
    <row r="4809" spans="1:17">
      <c r="A4809" s="93">
        <v>44151</v>
      </c>
      <c r="B4809" t="str">
        <v/>
      </c>
      <c r="C4809">
        <v>86.32</v>
      </c>
      <c r="D4809">
        <v>1</v>
      </c>
      <c r="E4809">
        <v>0.89770000000000005</v>
      </c>
      <c r="F4809">
        <f t="shared" si="150"/>
        <v>1.1139578923916675</v>
      </c>
      <c r="G4809" t="str">
        <v>STIHL</v>
      </c>
      <c r="H4809" s="97" t="str">
        <f>IF(ISERROR(IF(AND(A:A&gt;#REF!,A:A&lt;=#REF!,B:B&lt;&gt;"CANC",G:G=$S$2),C4809,0)),"",IF(AND(A:A&gt;#REF!,A:A&lt;=#REF!,B:B&lt;&gt;"CANC",G:G=$S$2),C4809,0))</f>
        <v/>
      </c>
      <c r="I4809" s="97" t="str">
        <f>IF(ISERROR(IF(AND(A:A&gt;#REF!,A:A&lt;=#REF!,B:B&lt;&gt;"CANC",G:G=$S$2),C4809,0)),"",IF(AND(A:A&gt;#REF!,A:A&lt;=#REF!,B:B&lt;&gt;"CANC",G:G=$S$2),F4809,0))</f>
        <v/>
      </c>
      <c r="K4809" s="93">
        <f>[3]!TradeDate</f>
        <v>0</v>
      </c>
      <c r="L4809" s="93">
        <f>[3]!AlteredStatus</f>
        <v>0</v>
      </c>
      <c r="M4809">
        <f>[3]!CommissionEUR</f>
        <v>0</v>
      </c>
      <c r="N4809">
        <f>[3]!LocalChargeXComm</f>
        <v>0</v>
      </c>
      <c r="O4809">
        <f>[3]!FXEUR</f>
        <v>0</v>
      </c>
      <c r="P4809" t="e">
        <f t="shared" si="151"/>
        <v>#DIV/0!</v>
      </c>
      <c r="Q4809">
        <f>[3]!PortfolioCode</f>
        <v>0</v>
      </c>
    </row>
    <row r="4810" spans="1:17">
      <c r="A4810" s="93">
        <v>44151</v>
      </c>
      <c r="B4810" t="str">
        <v/>
      </c>
      <c r="C4810">
        <v>86.94</v>
      </c>
      <c r="D4810">
        <v>0</v>
      </c>
      <c r="E4810">
        <v>1</v>
      </c>
      <c r="F4810">
        <f t="shared" si="150"/>
        <v>0</v>
      </c>
      <c r="G4810" t="str">
        <v>STIHL</v>
      </c>
      <c r="H4810" s="97" t="str">
        <f>IF(ISERROR(IF(AND(A:A&gt;#REF!,A:A&lt;=#REF!,B:B&lt;&gt;"CANC",G:G=$S$2),C4810,0)),"",IF(AND(A:A&gt;#REF!,A:A&lt;=#REF!,B:B&lt;&gt;"CANC",G:G=$S$2),C4810,0))</f>
        <v/>
      </c>
      <c r="I4810" s="97" t="str">
        <f>IF(ISERROR(IF(AND(A:A&gt;#REF!,A:A&lt;=#REF!,B:B&lt;&gt;"CANC",G:G=$S$2),C4810,0)),"",IF(AND(A:A&gt;#REF!,A:A&lt;=#REF!,B:B&lt;&gt;"CANC",G:G=$S$2),F4810,0))</f>
        <v/>
      </c>
      <c r="K4810" s="93">
        <f>[3]!TradeDate</f>
        <v>0</v>
      </c>
      <c r="L4810" s="93">
        <f>[3]!AlteredStatus</f>
        <v>0</v>
      </c>
      <c r="M4810">
        <f>[3]!CommissionEUR</f>
        <v>0</v>
      </c>
      <c r="N4810">
        <f>[3]!LocalChargeXComm</f>
        <v>0</v>
      </c>
      <c r="O4810">
        <f>[3]!FXEUR</f>
        <v>0</v>
      </c>
      <c r="P4810" t="e">
        <f t="shared" si="151"/>
        <v>#DIV/0!</v>
      </c>
      <c r="Q4810">
        <f>[3]!PortfolioCode</f>
        <v>0</v>
      </c>
    </row>
    <row r="4811" spans="1:17">
      <c r="A4811" s="93">
        <v>44151</v>
      </c>
      <c r="B4811" t="str">
        <v/>
      </c>
      <c r="C4811">
        <v>85.65</v>
      </c>
      <c r="D4811">
        <v>122.35</v>
      </c>
      <c r="E4811">
        <v>1</v>
      </c>
      <c r="F4811">
        <f t="shared" si="150"/>
        <v>122.35</v>
      </c>
      <c r="G4811" t="str">
        <v>STIHL</v>
      </c>
      <c r="H4811" s="97" t="str">
        <f>IF(ISERROR(IF(AND(A:A&gt;#REF!,A:A&lt;=#REF!,B:B&lt;&gt;"CANC",G:G=$S$2),C4811,0)),"",IF(AND(A:A&gt;#REF!,A:A&lt;=#REF!,B:B&lt;&gt;"CANC",G:G=$S$2),C4811,0))</f>
        <v/>
      </c>
      <c r="I4811" s="97" t="str">
        <f>IF(ISERROR(IF(AND(A:A&gt;#REF!,A:A&lt;=#REF!,B:B&lt;&gt;"CANC",G:G=$S$2),C4811,0)),"",IF(AND(A:A&gt;#REF!,A:A&lt;=#REF!,B:B&lt;&gt;"CANC",G:G=$S$2),F4811,0))</f>
        <v/>
      </c>
      <c r="K4811" s="93">
        <f>[3]!TradeDate</f>
        <v>0</v>
      </c>
      <c r="L4811" s="93">
        <f>[3]!AlteredStatus</f>
        <v>0</v>
      </c>
      <c r="M4811">
        <f>[3]!CommissionEUR</f>
        <v>0</v>
      </c>
      <c r="N4811">
        <f>[3]!LocalChargeXComm</f>
        <v>0</v>
      </c>
      <c r="O4811">
        <f>[3]!FXEUR</f>
        <v>0</v>
      </c>
      <c r="P4811" t="e">
        <f t="shared" si="151"/>
        <v>#DIV/0!</v>
      </c>
      <c r="Q4811">
        <f>[3]!PortfolioCode</f>
        <v>0</v>
      </c>
    </row>
    <row r="4812" spans="1:17">
      <c r="A4812" s="93">
        <v>44151</v>
      </c>
      <c r="B4812" t="str">
        <v/>
      </c>
      <c r="C4812">
        <v>24.79</v>
      </c>
      <c r="D4812">
        <v>0</v>
      </c>
      <c r="E4812">
        <v>10.225899999999999</v>
      </c>
      <c r="F4812">
        <f t="shared" si="150"/>
        <v>0</v>
      </c>
      <c r="G4812" t="str">
        <v>STIHL</v>
      </c>
      <c r="H4812" s="97" t="str">
        <f>IF(ISERROR(IF(AND(A:A&gt;#REF!,A:A&lt;=#REF!,B:B&lt;&gt;"CANC",G:G=$S$2),C4812,0)),"",IF(AND(A:A&gt;#REF!,A:A&lt;=#REF!,B:B&lt;&gt;"CANC",G:G=$S$2),C4812,0))</f>
        <v/>
      </c>
      <c r="I4812" s="97" t="str">
        <f>IF(ISERROR(IF(AND(A:A&gt;#REF!,A:A&lt;=#REF!,B:B&lt;&gt;"CANC",G:G=$S$2),C4812,0)),"",IF(AND(A:A&gt;#REF!,A:A&lt;=#REF!,B:B&lt;&gt;"CANC",G:G=$S$2),F4812,0))</f>
        <v/>
      </c>
      <c r="K4812" s="93">
        <f>[3]!TradeDate</f>
        <v>0</v>
      </c>
      <c r="L4812" s="93">
        <f>[3]!AlteredStatus</f>
        <v>0</v>
      </c>
      <c r="M4812">
        <f>[3]!CommissionEUR</f>
        <v>0</v>
      </c>
      <c r="N4812">
        <f>[3]!LocalChargeXComm</f>
        <v>0</v>
      </c>
      <c r="O4812">
        <f>[3]!FXEUR</f>
        <v>0</v>
      </c>
      <c r="P4812" t="e">
        <f t="shared" si="151"/>
        <v>#DIV/0!</v>
      </c>
      <c r="Q4812">
        <f>[3]!PortfolioCode</f>
        <v>0</v>
      </c>
    </row>
    <row r="4813" spans="1:17">
      <c r="A4813" s="93">
        <v>44151</v>
      </c>
      <c r="B4813" t="str">
        <v/>
      </c>
      <c r="C4813">
        <v>12.26</v>
      </c>
      <c r="D4813">
        <v>0</v>
      </c>
      <c r="E4813">
        <v>10.225899999999999</v>
      </c>
      <c r="F4813">
        <f t="shared" si="150"/>
        <v>0</v>
      </c>
      <c r="G4813" t="str">
        <v>STIHL</v>
      </c>
      <c r="H4813" s="97" t="str">
        <f>IF(ISERROR(IF(AND(A:A&gt;#REF!,A:A&lt;=#REF!,B:B&lt;&gt;"CANC",G:G=$S$2),C4813,0)),"",IF(AND(A:A&gt;#REF!,A:A&lt;=#REF!,B:B&lt;&gt;"CANC",G:G=$S$2),C4813,0))</f>
        <v/>
      </c>
      <c r="I4813" s="97" t="str">
        <f>IF(ISERROR(IF(AND(A:A&gt;#REF!,A:A&lt;=#REF!,B:B&lt;&gt;"CANC",G:G=$S$2),C4813,0)),"",IF(AND(A:A&gt;#REF!,A:A&lt;=#REF!,B:B&lt;&gt;"CANC",G:G=$S$2),F4813,0))</f>
        <v/>
      </c>
      <c r="K4813" s="93">
        <f>[3]!TradeDate</f>
        <v>0</v>
      </c>
      <c r="L4813" s="93">
        <f>[3]!AlteredStatus</f>
        <v>0</v>
      </c>
      <c r="M4813">
        <f>[3]!CommissionEUR</f>
        <v>0</v>
      </c>
      <c r="N4813">
        <f>[3]!LocalChargeXComm</f>
        <v>0</v>
      </c>
      <c r="O4813">
        <f>[3]!FXEUR</f>
        <v>0</v>
      </c>
      <c r="P4813" t="e">
        <f t="shared" si="151"/>
        <v>#DIV/0!</v>
      </c>
      <c r="Q4813">
        <f>[3]!PortfolioCode</f>
        <v>0</v>
      </c>
    </row>
    <row r="4814" spans="1:17">
      <c r="A4814" s="93">
        <v>44151</v>
      </c>
      <c r="B4814" t="str">
        <v/>
      </c>
      <c r="C4814">
        <v>18.149999999999999</v>
      </c>
      <c r="D4814">
        <v>1</v>
      </c>
      <c r="E4814">
        <v>0.89770000000000005</v>
      </c>
      <c r="F4814">
        <f t="shared" si="150"/>
        <v>1.1139578923916675</v>
      </c>
      <c r="G4814" t="str">
        <v>STIHL</v>
      </c>
      <c r="H4814" s="97" t="str">
        <f>IF(ISERROR(IF(AND(A:A&gt;#REF!,A:A&lt;=#REF!,B:B&lt;&gt;"CANC",G:G=$S$2),C4814,0)),"",IF(AND(A:A&gt;#REF!,A:A&lt;=#REF!,B:B&lt;&gt;"CANC",G:G=$S$2),C4814,0))</f>
        <v/>
      </c>
      <c r="I4814" s="97" t="str">
        <f>IF(ISERROR(IF(AND(A:A&gt;#REF!,A:A&lt;=#REF!,B:B&lt;&gt;"CANC",G:G=$S$2),C4814,0)),"",IF(AND(A:A&gt;#REF!,A:A&lt;=#REF!,B:B&lt;&gt;"CANC",G:G=$S$2),F4814,0))</f>
        <v/>
      </c>
      <c r="K4814" s="93">
        <f>[3]!TradeDate</f>
        <v>0</v>
      </c>
      <c r="L4814" s="93">
        <f>[3]!AlteredStatus</f>
        <v>0</v>
      </c>
      <c r="M4814">
        <f>[3]!CommissionEUR</f>
        <v>0</v>
      </c>
      <c r="N4814">
        <f>[3]!LocalChargeXComm</f>
        <v>0</v>
      </c>
      <c r="O4814">
        <f>[3]!FXEUR</f>
        <v>0</v>
      </c>
      <c r="P4814" t="e">
        <f t="shared" si="151"/>
        <v>#DIV/0!</v>
      </c>
      <c r="Q4814">
        <f>[3]!PortfolioCode</f>
        <v>0</v>
      </c>
    </row>
    <row r="4815" spans="1:17">
      <c r="A4815" s="93">
        <v>44151</v>
      </c>
      <c r="B4815" t="str">
        <v/>
      </c>
      <c r="C4815">
        <v>247.96</v>
      </c>
      <c r="D4815">
        <v>1</v>
      </c>
      <c r="E4815">
        <v>0.89770000000000005</v>
      </c>
      <c r="F4815">
        <f t="shared" si="150"/>
        <v>1.1139578923916675</v>
      </c>
      <c r="G4815" t="str">
        <v>AMUNDIPEA</v>
      </c>
      <c r="H4815" s="97" t="str">
        <f>IF(ISERROR(IF(AND(A:A&gt;#REF!,A:A&lt;=#REF!,B:B&lt;&gt;"CANC",G:G=$S$2),C4815,0)),"",IF(AND(A:A&gt;#REF!,A:A&lt;=#REF!,B:B&lt;&gt;"CANC",G:G=$S$2),C4815,0))</f>
        <v/>
      </c>
      <c r="I4815" s="97" t="str">
        <f>IF(ISERROR(IF(AND(A:A&gt;#REF!,A:A&lt;=#REF!,B:B&lt;&gt;"CANC",G:G=$S$2),C4815,0)),"",IF(AND(A:A&gt;#REF!,A:A&lt;=#REF!,B:B&lt;&gt;"CANC",G:G=$S$2),F4815,0))</f>
        <v/>
      </c>
      <c r="K4815" s="93">
        <f>[3]!TradeDate</f>
        <v>0</v>
      </c>
      <c r="L4815" s="93">
        <f>[3]!AlteredStatus</f>
        <v>0</v>
      </c>
      <c r="M4815">
        <f>[3]!CommissionEUR</f>
        <v>0</v>
      </c>
      <c r="N4815">
        <f>[3]!LocalChargeXComm</f>
        <v>0</v>
      </c>
      <c r="O4815">
        <f>[3]!FXEUR</f>
        <v>0</v>
      </c>
      <c r="P4815" t="e">
        <f t="shared" si="151"/>
        <v>#DIV/0!</v>
      </c>
      <c r="Q4815">
        <f>[3]!PortfolioCode</f>
        <v>0</v>
      </c>
    </row>
    <row r="4816" spans="1:17">
      <c r="A4816" s="93">
        <v>44151</v>
      </c>
      <c r="B4816" t="str">
        <v/>
      </c>
      <c r="C4816">
        <v>11.91</v>
      </c>
      <c r="D4816">
        <v>178.65</v>
      </c>
      <c r="E4816">
        <v>1</v>
      </c>
      <c r="F4816">
        <f t="shared" si="150"/>
        <v>178.65</v>
      </c>
      <c r="G4816" t="str">
        <v>LF-EIF</v>
      </c>
      <c r="H4816" s="97" t="str">
        <f>IF(ISERROR(IF(AND(A:A&gt;#REF!,A:A&lt;=#REF!,B:B&lt;&gt;"CANC",G:G=$S$2),C4816,0)),"",IF(AND(A:A&gt;#REF!,A:A&lt;=#REF!,B:B&lt;&gt;"CANC",G:G=$S$2),C4816,0))</f>
        <v/>
      </c>
      <c r="I4816" s="97" t="str">
        <f>IF(ISERROR(IF(AND(A:A&gt;#REF!,A:A&lt;=#REF!,B:B&lt;&gt;"CANC",G:G=$S$2),C4816,0)),"",IF(AND(A:A&gt;#REF!,A:A&lt;=#REF!,B:B&lt;&gt;"CANC",G:G=$S$2),F4816,0))</f>
        <v/>
      </c>
      <c r="K4816" s="93">
        <f>[3]!TradeDate</f>
        <v>0</v>
      </c>
      <c r="L4816" s="93">
        <f>[3]!AlteredStatus</f>
        <v>0</v>
      </c>
      <c r="M4816">
        <f>[3]!CommissionEUR</f>
        <v>0</v>
      </c>
      <c r="N4816">
        <f>[3]!LocalChargeXComm</f>
        <v>0</v>
      </c>
      <c r="O4816">
        <f>[3]!FXEUR</f>
        <v>0</v>
      </c>
      <c r="P4816" t="e">
        <f t="shared" si="151"/>
        <v>#DIV/0!</v>
      </c>
      <c r="Q4816">
        <f>[3]!PortfolioCode</f>
        <v>0</v>
      </c>
    </row>
    <row r="4817" spans="1:17">
      <c r="A4817" s="93">
        <v>44151</v>
      </c>
      <c r="B4817" t="str">
        <v/>
      </c>
      <c r="C4817">
        <v>228.87</v>
      </c>
      <c r="D4817">
        <v>3433.08</v>
      </c>
      <c r="E4817">
        <v>1</v>
      </c>
      <c r="F4817">
        <f t="shared" si="150"/>
        <v>3433.08</v>
      </c>
      <c r="G4817" t="str">
        <v>MCESCF</v>
      </c>
      <c r="H4817" s="97" t="str">
        <f>IF(ISERROR(IF(AND(A:A&gt;#REF!,A:A&lt;=#REF!,B:B&lt;&gt;"CANC",G:G=$S$2),C4817,0)),"",IF(AND(A:A&gt;#REF!,A:A&lt;=#REF!,B:B&lt;&gt;"CANC",G:G=$S$2),C4817,0))</f>
        <v/>
      </c>
      <c r="I4817" s="97" t="str">
        <f>IF(ISERROR(IF(AND(A:A&gt;#REF!,A:A&lt;=#REF!,B:B&lt;&gt;"CANC",G:G=$S$2),C4817,0)),"",IF(AND(A:A&gt;#REF!,A:A&lt;=#REF!,B:B&lt;&gt;"CANC",G:G=$S$2),F4817,0))</f>
        <v/>
      </c>
      <c r="K4817" s="93">
        <f>[3]!TradeDate</f>
        <v>0</v>
      </c>
      <c r="L4817" s="93">
        <f>[3]!AlteredStatus</f>
        <v>0</v>
      </c>
      <c r="M4817">
        <f>[3]!CommissionEUR</f>
        <v>0</v>
      </c>
      <c r="N4817">
        <f>[3]!LocalChargeXComm</f>
        <v>0</v>
      </c>
      <c r="O4817">
        <f>[3]!FXEUR</f>
        <v>0</v>
      </c>
      <c r="P4817" t="e">
        <f t="shared" si="151"/>
        <v>#DIV/0!</v>
      </c>
      <c r="Q4817">
        <f>[3]!PortfolioCode</f>
        <v>0</v>
      </c>
    </row>
    <row r="4818" spans="1:17">
      <c r="A4818" s="93">
        <v>44151</v>
      </c>
      <c r="B4818" t="str">
        <v/>
      </c>
      <c r="C4818">
        <v>168.77</v>
      </c>
      <c r="D4818">
        <v>0</v>
      </c>
      <c r="E4818">
        <v>1</v>
      </c>
      <c r="F4818">
        <f t="shared" si="150"/>
        <v>0</v>
      </c>
      <c r="G4818" t="str">
        <v>AMUNDIPEA</v>
      </c>
      <c r="H4818" s="97" t="str">
        <f>IF(ISERROR(IF(AND(A:A&gt;#REF!,A:A&lt;=#REF!,B:B&lt;&gt;"CANC",G:G=$S$2),C4818,0)),"",IF(AND(A:A&gt;#REF!,A:A&lt;=#REF!,B:B&lt;&gt;"CANC",G:G=$S$2),C4818,0))</f>
        <v/>
      </c>
      <c r="I4818" s="97" t="str">
        <f>IF(ISERROR(IF(AND(A:A&gt;#REF!,A:A&lt;=#REF!,B:B&lt;&gt;"CANC",G:G=$S$2),C4818,0)),"",IF(AND(A:A&gt;#REF!,A:A&lt;=#REF!,B:B&lt;&gt;"CANC",G:G=$S$2),F4818,0))</f>
        <v/>
      </c>
      <c r="K4818" s="93">
        <f>[3]!TradeDate</f>
        <v>0</v>
      </c>
      <c r="L4818" s="93">
        <f>[3]!AlteredStatus</f>
        <v>0</v>
      </c>
      <c r="M4818">
        <f>[3]!CommissionEUR</f>
        <v>0</v>
      </c>
      <c r="N4818">
        <f>[3]!LocalChargeXComm</f>
        <v>0</v>
      </c>
      <c r="O4818">
        <f>[3]!FXEUR</f>
        <v>0</v>
      </c>
      <c r="P4818" t="e">
        <f t="shared" si="151"/>
        <v>#DIV/0!</v>
      </c>
      <c r="Q4818">
        <f>[3]!PortfolioCode</f>
        <v>0</v>
      </c>
    </row>
    <row r="4819" spans="1:17">
      <c r="A4819" s="93">
        <v>44151</v>
      </c>
      <c r="B4819" t="str">
        <v/>
      </c>
      <c r="C4819">
        <v>276.81</v>
      </c>
      <c r="D4819">
        <v>1</v>
      </c>
      <c r="E4819">
        <v>0.89770000000000005</v>
      </c>
      <c r="F4819">
        <f t="shared" si="150"/>
        <v>1.1139578923916675</v>
      </c>
      <c r="G4819" t="str">
        <v>AMUNDIPEA</v>
      </c>
      <c r="H4819" s="97" t="str">
        <f>IF(ISERROR(IF(AND(A:A&gt;#REF!,A:A&lt;=#REF!,B:B&lt;&gt;"CANC",G:G=$S$2),C4819,0)),"",IF(AND(A:A&gt;#REF!,A:A&lt;=#REF!,B:B&lt;&gt;"CANC",G:G=$S$2),C4819,0))</f>
        <v/>
      </c>
      <c r="I4819" s="97" t="str">
        <f>IF(ISERROR(IF(AND(A:A&gt;#REF!,A:A&lt;=#REF!,B:B&lt;&gt;"CANC",G:G=$S$2),C4819,0)),"",IF(AND(A:A&gt;#REF!,A:A&lt;=#REF!,B:B&lt;&gt;"CANC",G:G=$S$2),F4819,0))</f>
        <v/>
      </c>
      <c r="K4819" s="93">
        <f>[3]!TradeDate</f>
        <v>0</v>
      </c>
      <c r="L4819" s="93">
        <f>[3]!AlteredStatus</f>
        <v>0</v>
      </c>
      <c r="M4819">
        <f>[3]!CommissionEUR</f>
        <v>0</v>
      </c>
      <c r="N4819">
        <f>[3]!LocalChargeXComm</f>
        <v>0</v>
      </c>
      <c r="O4819">
        <f>[3]!FXEUR</f>
        <v>0</v>
      </c>
      <c r="P4819" t="e">
        <f t="shared" si="151"/>
        <v>#DIV/0!</v>
      </c>
      <c r="Q4819">
        <f>[3]!PortfolioCode</f>
        <v>0</v>
      </c>
    </row>
    <row r="4820" spans="1:17">
      <c r="A4820" s="93">
        <v>44151</v>
      </c>
      <c r="B4820" t="str">
        <v/>
      </c>
      <c r="C4820">
        <v>270.18</v>
      </c>
      <c r="D4820">
        <v>1734.71</v>
      </c>
      <c r="E4820">
        <v>0.89770000000000005</v>
      </c>
      <c r="F4820">
        <f t="shared" si="150"/>
        <v>1932.3938955107496</v>
      </c>
      <c r="G4820" t="str">
        <v>AMUNDIPEA</v>
      </c>
      <c r="H4820" s="97" t="str">
        <f>IF(ISERROR(IF(AND(A:A&gt;#REF!,A:A&lt;=#REF!,B:B&lt;&gt;"CANC",G:G=$S$2),C4820,0)),"",IF(AND(A:A&gt;#REF!,A:A&lt;=#REF!,B:B&lt;&gt;"CANC",G:G=$S$2),C4820,0))</f>
        <v/>
      </c>
      <c r="I4820" s="97" t="str">
        <f>IF(ISERROR(IF(AND(A:A&gt;#REF!,A:A&lt;=#REF!,B:B&lt;&gt;"CANC",G:G=$S$2),C4820,0)),"",IF(AND(A:A&gt;#REF!,A:A&lt;=#REF!,B:B&lt;&gt;"CANC",G:G=$S$2),F4820,0))</f>
        <v/>
      </c>
      <c r="K4820" s="93">
        <f>[3]!TradeDate</f>
        <v>0</v>
      </c>
      <c r="L4820" s="93">
        <f>[3]!AlteredStatus</f>
        <v>0</v>
      </c>
      <c r="M4820">
        <f>[3]!CommissionEUR</f>
        <v>0</v>
      </c>
      <c r="N4820">
        <f>[3]!LocalChargeXComm</f>
        <v>0</v>
      </c>
      <c r="O4820">
        <f>[3]!FXEUR</f>
        <v>0</v>
      </c>
      <c r="P4820" t="e">
        <f t="shared" si="151"/>
        <v>#DIV/0!</v>
      </c>
      <c r="Q4820">
        <f>[3]!PortfolioCode</f>
        <v>0</v>
      </c>
    </row>
    <row r="4821" spans="1:17">
      <c r="A4821" s="93">
        <v>44151</v>
      </c>
      <c r="B4821" t="str">
        <v/>
      </c>
      <c r="C4821">
        <v>47.49</v>
      </c>
      <c r="D4821">
        <v>0</v>
      </c>
      <c r="E4821">
        <v>1</v>
      </c>
      <c r="F4821">
        <f t="shared" si="150"/>
        <v>0</v>
      </c>
      <c r="G4821" t="str">
        <v>KEVA</v>
      </c>
      <c r="H4821" s="97" t="str">
        <f>IF(ISERROR(IF(AND(A:A&gt;#REF!,A:A&lt;=#REF!,B:B&lt;&gt;"CANC",G:G=$S$2),C4821,0)),"",IF(AND(A:A&gt;#REF!,A:A&lt;=#REF!,B:B&lt;&gt;"CANC",G:G=$S$2),C4821,0))</f>
        <v/>
      </c>
      <c r="I4821" s="97" t="str">
        <f>IF(ISERROR(IF(AND(A:A&gt;#REF!,A:A&lt;=#REF!,B:B&lt;&gt;"CANC",G:G=$S$2),C4821,0)),"",IF(AND(A:A&gt;#REF!,A:A&lt;=#REF!,B:B&lt;&gt;"CANC",G:G=$S$2),F4821,0))</f>
        <v/>
      </c>
      <c r="K4821" s="93">
        <f>[3]!TradeDate</f>
        <v>0</v>
      </c>
      <c r="L4821" s="93">
        <f>[3]!AlteredStatus</f>
        <v>0</v>
      </c>
      <c r="M4821">
        <f>[3]!CommissionEUR</f>
        <v>0</v>
      </c>
      <c r="N4821">
        <f>[3]!LocalChargeXComm</f>
        <v>0</v>
      </c>
      <c r="O4821">
        <f>[3]!FXEUR</f>
        <v>0</v>
      </c>
      <c r="P4821" t="e">
        <f t="shared" si="151"/>
        <v>#DIV/0!</v>
      </c>
      <c r="Q4821">
        <f>[3]!PortfolioCode</f>
        <v>0</v>
      </c>
    </row>
    <row r="4822" spans="1:17">
      <c r="A4822" s="93">
        <v>44151</v>
      </c>
      <c r="B4822" t="str">
        <v/>
      </c>
      <c r="C4822">
        <v>51.17</v>
      </c>
      <c r="D4822">
        <v>0</v>
      </c>
      <c r="E4822">
        <v>1.0801000000000001</v>
      </c>
      <c r="F4822">
        <f t="shared" si="150"/>
        <v>0</v>
      </c>
      <c r="G4822" t="str">
        <v>KEVA</v>
      </c>
      <c r="H4822" s="97" t="str">
        <f>IF(ISERROR(IF(AND(A:A&gt;#REF!,A:A&lt;=#REF!,B:B&lt;&gt;"CANC",G:G=$S$2),C4822,0)),"",IF(AND(A:A&gt;#REF!,A:A&lt;=#REF!,B:B&lt;&gt;"CANC",G:G=$S$2),C4822,0))</f>
        <v/>
      </c>
      <c r="I4822" s="97" t="str">
        <f>IF(ISERROR(IF(AND(A:A&gt;#REF!,A:A&lt;=#REF!,B:B&lt;&gt;"CANC",G:G=$S$2),C4822,0)),"",IF(AND(A:A&gt;#REF!,A:A&lt;=#REF!,B:B&lt;&gt;"CANC",G:G=$S$2),F4822,0))</f>
        <v/>
      </c>
      <c r="K4822" s="93">
        <f>[3]!TradeDate</f>
        <v>0</v>
      </c>
      <c r="L4822" s="93">
        <f>[3]!AlteredStatus</f>
        <v>0</v>
      </c>
      <c r="M4822">
        <f>[3]!CommissionEUR</f>
        <v>0</v>
      </c>
      <c r="N4822">
        <f>[3]!LocalChargeXComm</f>
        <v>0</v>
      </c>
      <c r="O4822">
        <f>[3]!FXEUR</f>
        <v>0</v>
      </c>
      <c r="P4822" t="e">
        <f t="shared" si="151"/>
        <v>#DIV/0!</v>
      </c>
      <c r="Q4822">
        <f>[3]!PortfolioCode</f>
        <v>0</v>
      </c>
    </row>
    <row r="4823" spans="1:17">
      <c r="A4823" s="93">
        <v>44151</v>
      </c>
      <c r="B4823" t="str">
        <v/>
      </c>
      <c r="C4823">
        <v>141.84</v>
      </c>
      <c r="D4823">
        <v>709.2</v>
      </c>
      <c r="E4823">
        <v>1</v>
      </c>
      <c r="F4823">
        <f t="shared" si="150"/>
        <v>709.2</v>
      </c>
      <c r="G4823" t="str">
        <v>MEEIF</v>
      </c>
      <c r="H4823" s="97" t="str">
        <f>IF(ISERROR(IF(AND(A:A&gt;#REF!,A:A&lt;=#REF!,B:B&lt;&gt;"CANC",G:G=$S$2),C4823,0)),"",IF(AND(A:A&gt;#REF!,A:A&lt;=#REF!,B:B&lt;&gt;"CANC",G:G=$S$2),C4823,0))</f>
        <v/>
      </c>
      <c r="I4823" s="97" t="str">
        <f>IF(ISERROR(IF(AND(A:A&gt;#REF!,A:A&lt;=#REF!,B:B&lt;&gt;"CANC",G:G=$S$2),C4823,0)),"",IF(AND(A:A&gt;#REF!,A:A&lt;=#REF!,B:B&lt;&gt;"CANC",G:G=$S$2),F4823,0))</f>
        <v/>
      </c>
      <c r="K4823" s="93">
        <f>[3]!TradeDate</f>
        <v>0</v>
      </c>
      <c r="L4823" s="93">
        <f>[3]!AlteredStatus</f>
        <v>0</v>
      </c>
      <c r="M4823">
        <f>[3]!CommissionEUR</f>
        <v>0</v>
      </c>
      <c r="N4823">
        <f>[3]!LocalChargeXComm</f>
        <v>0</v>
      </c>
      <c r="O4823">
        <f>[3]!FXEUR</f>
        <v>0</v>
      </c>
      <c r="P4823" t="e">
        <f t="shared" si="151"/>
        <v>#DIV/0!</v>
      </c>
      <c r="Q4823">
        <f>[3]!PortfolioCode</f>
        <v>0</v>
      </c>
    </row>
    <row r="4824" spans="1:17">
      <c r="A4824" s="93">
        <v>44151</v>
      </c>
      <c r="B4824" t="str">
        <v/>
      </c>
      <c r="C4824">
        <v>579.39</v>
      </c>
      <c r="D4824">
        <v>3718.91</v>
      </c>
      <c r="E4824">
        <v>0.89770000000000005</v>
      </c>
      <c r="F4824">
        <f t="shared" si="150"/>
        <v>4142.7091455942964</v>
      </c>
      <c r="G4824" t="str">
        <v>MEEIF</v>
      </c>
      <c r="H4824" s="97" t="str">
        <f>IF(ISERROR(IF(AND(A:A&gt;#REF!,A:A&lt;=#REF!,B:B&lt;&gt;"CANC",G:G=$S$2),C4824,0)),"",IF(AND(A:A&gt;#REF!,A:A&lt;=#REF!,B:B&lt;&gt;"CANC",G:G=$S$2),C4824,0))</f>
        <v/>
      </c>
      <c r="I4824" s="97" t="str">
        <f>IF(ISERROR(IF(AND(A:A&gt;#REF!,A:A&lt;=#REF!,B:B&lt;&gt;"CANC",G:G=$S$2),C4824,0)),"",IF(AND(A:A&gt;#REF!,A:A&lt;=#REF!,B:B&lt;&gt;"CANC",G:G=$S$2),F4824,0))</f>
        <v/>
      </c>
      <c r="K4824" s="93">
        <f>[3]!TradeDate</f>
        <v>0</v>
      </c>
      <c r="L4824" s="93">
        <f>[3]!AlteredStatus</f>
        <v>0</v>
      </c>
      <c r="M4824">
        <f>[3]!CommissionEUR</f>
        <v>0</v>
      </c>
      <c r="N4824">
        <f>[3]!LocalChargeXComm</f>
        <v>0</v>
      </c>
      <c r="O4824">
        <f>[3]!FXEUR</f>
        <v>0</v>
      </c>
      <c r="P4824" t="e">
        <f t="shared" si="151"/>
        <v>#DIV/0!</v>
      </c>
      <c r="Q4824">
        <f>[3]!PortfolioCode</f>
        <v>0</v>
      </c>
    </row>
    <row r="4825" spans="1:17">
      <c r="A4825" s="93">
        <v>44151</v>
      </c>
      <c r="B4825" t="str">
        <v/>
      </c>
      <c r="C4825">
        <v>596.47</v>
      </c>
      <c r="D4825">
        <v>3828.46</v>
      </c>
      <c r="E4825">
        <v>0.89770000000000005</v>
      </c>
      <c r="F4825">
        <f t="shared" si="150"/>
        <v>4264.7432327058032</v>
      </c>
      <c r="G4825" t="str">
        <v>MEEIF</v>
      </c>
      <c r="H4825" s="97" t="str">
        <f>IF(ISERROR(IF(AND(A:A&gt;#REF!,A:A&lt;=#REF!,B:B&lt;&gt;"CANC",G:G=$S$2),C4825,0)),"",IF(AND(A:A&gt;#REF!,A:A&lt;=#REF!,B:B&lt;&gt;"CANC",G:G=$S$2),C4825,0))</f>
        <v/>
      </c>
      <c r="I4825" s="97" t="str">
        <f>IF(ISERROR(IF(AND(A:A&gt;#REF!,A:A&lt;=#REF!,B:B&lt;&gt;"CANC",G:G=$S$2),C4825,0)),"",IF(AND(A:A&gt;#REF!,A:A&lt;=#REF!,B:B&lt;&gt;"CANC",G:G=$S$2),F4825,0))</f>
        <v/>
      </c>
      <c r="K4825" s="93">
        <f>[3]!TradeDate</f>
        <v>0</v>
      </c>
      <c r="L4825" s="93">
        <f>[3]!AlteredStatus</f>
        <v>0</v>
      </c>
      <c r="M4825">
        <f>[3]!CommissionEUR</f>
        <v>0</v>
      </c>
      <c r="N4825">
        <f>[3]!LocalChargeXComm</f>
        <v>0</v>
      </c>
      <c r="O4825">
        <f>[3]!FXEUR</f>
        <v>0</v>
      </c>
      <c r="P4825" t="e">
        <f t="shared" si="151"/>
        <v>#DIV/0!</v>
      </c>
      <c r="Q4825">
        <f>[3]!PortfolioCode</f>
        <v>0</v>
      </c>
    </row>
    <row r="4826" spans="1:17">
      <c r="A4826" s="93">
        <v>44151</v>
      </c>
      <c r="B4826" t="str">
        <v/>
      </c>
      <c r="C4826">
        <v>440.49</v>
      </c>
      <c r="D4826">
        <v>2827.53</v>
      </c>
      <c r="E4826">
        <v>0.89770000000000005</v>
      </c>
      <c r="F4826">
        <f t="shared" si="150"/>
        <v>3149.7493594742118</v>
      </c>
      <c r="G4826" t="str">
        <v>MEEIF</v>
      </c>
      <c r="H4826" s="97" t="str">
        <f>IF(ISERROR(IF(AND(A:A&gt;#REF!,A:A&lt;=#REF!,B:B&lt;&gt;"CANC",G:G=$S$2),C4826,0)),"",IF(AND(A:A&gt;#REF!,A:A&lt;=#REF!,B:B&lt;&gt;"CANC",G:G=$S$2),C4826,0))</f>
        <v/>
      </c>
      <c r="I4826" s="97" t="str">
        <f>IF(ISERROR(IF(AND(A:A&gt;#REF!,A:A&lt;=#REF!,B:B&lt;&gt;"CANC",G:G=$S$2),C4826,0)),"",IF(AND(A:A&gt;#REF!,A:A&lt;=#REF!,B:B&lt;&gt;"CANC",G:G=$S$2),F4826,0))</f>
        <v/>
      </c>
      <c r="K4826" s="93">
        <f>[3]!TradeDate</f>
        <v>0</v>
      </c>
      <c r="L4826" s="93">
        <f>[3]!AlteredStatus</f>
        <v>0</v>
      </c>
      <c r="M4826">
        <f>[3]!CommissionEUR</f>
        <v>0</v>
      </c>
      <c r="N4826">
        <f>[3]!LocalChargeXComm</f>
        <v>0</v>
      </c>
      <c r="O4826">
        <f>[3]!FXEUR</f>
        <v>0</v>
      </c>
      <c r="P4826" t="e">
        <f t="shared" si="151"/>
        <v>#DIV/0!</v>
      </c>
      <c r="Q4826">
        <f>[3]!PortfolioCode</f>
        <v>0</v>
      </c>
    </row>
    <row r="4827" spans="1:17">
      <c r="A4827" s="93">
        <v>44151</v>
      </c>
      <c r="B4827" t="str">
        <v/>
      </c>
      <c r="C4827">
        <v>407.48</v>
      </c>
      <c r="D4827">
        <v>2615.6999999999998</v>
      </c>
      <c r="E4827">
        <v>0.89770000000000005</v>
      </c>
      <c r="F4827">
        <f t="shared" si="150"/>
        <v>2913.7796591288848</v>
      </c>
      <c r="G4827" t="str">
        <v>MEEIF</v>
      </c>
      <c r="H4827" s="97" t="str">
        <f>IF(ISERROR(IF(AND(A:A&gt;#REF!,A:A&lt;=#REF!,B:B&lt;&gt;"CANC",G:G=$S$2),C4827,0)),"",IF(AND(A:A&gt;#REF!,A:A&lt;=#REF!,B:B&lt;&gt;"CANC",G:G=$S$2),C4827,0))</f>
        <v/>
      </c>
      <c r="I4827" s="97" t="str">
        <f>IF(ISERROR(IF(AND(A:A&gt;#REF!,A:A&lt;=#REF!,B:B&lt;&gt;"CANC",G:G=$S$2),C4827,0)),"",IF(AND(A:A&gt;#REF!,A:A&lt;=#REF!,B:B&lt;&gt;"CANC",G:G=$S$2),F4827,0))</f>
        <v/>
      </c>
      <c r="K4827" s="93">
        <f>[3]!TradeDate</f>
        <v>0</v>
      </c>
      <c r="L4827" s="93">
        <f>[3]!AlteredStatus</f>
        <v>0</v>
      </c>
      <c r="M4827">
        <f>[3]!CommissionEUR</f>
        <v>0</v>
      </c>
      <c r="N4827">
        <f>[3]!LocalChargeXComm</f>
        <v>0</v>
      </c>
      <c r="O4827">
        <f>[3]!FXEUR</f>
        <v>0</v>
      </c>
      <c r="P4827" t="e">
        <f t="shared" si="151"/>
        <v>#DIV/0!</v>
      </c>
      <c r="Q4827">
        <f>[3]!PortfolioCode</f>
        <v>0</v>
      </c>
    </row>
    <row r="4828" spans="1:17">
      <c r="A4828" s="93">
        <v>44151</v>
      </c>
      <c r="B4828" t="str">
        <v/>
      </c>
      <c r="C4828">
        <v>40.549999999999997</v>
      </c>
      <c r="D4828">
        <v>261.22000000000003</v>
      </c>
      <c r="E4828">
        <v>0.89770000000000005</v>
      </c>
      <c r="F4828">
        <f t="shared" si="150"/>
        <v>290.98808065055141</v>
      </c>
      <c r="G4828" t="str">
        <v>STIHL</v>
      </c>
      <c r="H4828" s="97" t="str">
        <f>IF(ISERROR(IF(AND(A:A&gt;#REF!,A:A&lt;=#REF!,B:B&lt;&gt;"CANC",G:G=$S$2),C4828,0)),"",IF(AND(A:A&gt;#REF!,A:A&lt;=#REF!,B:B&lt;&gt;"CANC",G:G=$S$2),C4828,0))</f>
        <v/>
      </c>
      <c r="I4828" s="97" t="str">
        <f>IF(ISERROR(IF(AND(A:A&gt;#REF!,A:A&lt;=#REF!,B:B&lt;&gt;"CANC",G:G=$S$2),C4828,0)),"",IF(AND(A:A&gt;#REF!,A:A&lt;=#REF!,B:B&lt;&gt;"CANC",G:G=$S$2),F4828,0))</f>
        <v/>
      </c>
      <c r="K4828" s="93">
        <f>[3]!TradeDate</f>
        <v>0</v>
      </c>
      <c r="L4828" s="93">
        <f>[3]!AlteredStatus</f>
        <v>0</v>
      </c>
      <c r="M4828">
        <f>[3]!CommissionEUR</f>
        <v>0</v>
      </c>
      <c r="N4828">
        <f>[3]!LocalChargeXComm</f>
        <v>0</v>
      </c>
      <c r="O4828">
        <f>[3]!FXEUR</f>
        <v>0</v>
      </c>
      <c r="P4828" t="e">
        <f t="shared" si="151"/>
        <v>#DIV/0!</v>
      </c>
      <c r="Q4828">
        <f>[3]!PortfolioCode</f>
        <v>0</v>
      </c>
    </row>
    <row r="4829" spans="1:17">
      <c r="A4829" s="93">
        <v>44151</v>
      </c>
      <c r="B4829" t="str">
        <v/>
      </c>
      <c r="C4829">
        <v>524.73</v>
      </c>
      <c r="D4829">
        <v>3368.11</v>
      </c>
      <c r="E4829">
        <v>0.89770000000000005</v>
      </c>
      <c r="F4829">
        <f t="shared" si="150"/>
        <v>3751.9327169432995</v>
      </c>
      <c r="G4829" t="str">
        <v>MEEIF</v>
      </c>
      <c r="H4829" s="97" t="str">
        <f>IF(ISERROR(IF(AND(A:A&gt;#REF!,A:A&lt;=#REF!,B:B&lt;&gt;"CANC",G:G=$S$2),C4829,0)),"",IF(AND(A:A&gt;#REF!,A:A&lt;=#REF!,B:B&lt;&gt;"CANC",G:G=$S$2),C4829,0))</f>
        <v/>
      </c>
      <c r="I4829" s="97" t="str">
        <f>IF(ISERROR(IF(AND(A:A&gt;#REF!,A:A&lt;=#REF!,B:B&lt;&gt;"CANC",G:G=$S$2),C4829,0)),"",IF(AND(A:A&gt;#REF!,A:A&lt;=#REF!,B:B&lt;&gt;"CANC",G:G=$S$2),F4829,0))</f>
        <v/>
      </c>
      <c r="K4829" s="93">
        <f>[3]!TradeDate</f>
        <v>0</v>
      </c>
      <c r="L4829" s="93">
        <f>[3]!AlteredStatus</f>
        <v>0</v>
      </c>
      <c r="M4829">
        <f>[3]!CommissionEUR</f>
        <v>0</v>
      </c>
      <c r="N4829">
        <f>[3]!LocalChargeXComm</f>
        <v>0</v>
      </c>
      <c r="O4829">
        <f>[3]!FXEUR</f>
        <v>0</v>
      </c>
      <c r="P4829" t="e">
        <f t="shared" si="151"/>
        <v>#DIV/0!</v>
      </c>
      <c r="Q4829">
        <f>[3]!PortfolioCode</f>
        <v>0</v>
      </c>
    </row>
    <row r="4830" spans="1:17">
      <c r="A4830" s="93">
        <v>44151</v>
      </c>
      <c r="B4830" t="str">
        <v/>
      </c>
      <c r="C4830">
        <v>455.72</v>
      </c>
      <c r="D4830">
        <v>2925.23</v>
      </c>
      <c r="E4830">
        <v>0.89770000000000005</v>
      </c>
      <c r="F4830">
        <f t="shared" si="150"/>
        <v>3258.5830455608775</v>
      </c>
      <c r="G4830" t="str">
        <v>MEEIF</v>
      </c>
      <c r="H4830" s="97" t="str">
        <f>IF(ISERROR(IF(AND(A:A&gt;#REF!,A:A&lt;=#REF!,B:B&lt;&gt;"CANC",G:G=$S$2),C4830,0)),"",IF(AND(A:A&gt;#REF!,A:A&lt;=#REF!,B:B&lt;&gt;"CANC",G:G=$S$2),C4830,0))</f>
        <v/>
      </c>
      <c r="I4830" s="97" t="str">
        <f>IF(ISERROR(IF(AND(A:A&gt;#REF!,A:A&lt;=#REF!,B:B&lt;&gt;"CANC",G:G=$S$2),C4830,0)),"",IF(AND(A:A&gt;#REF!,A:A&lt;=#REF!,B:B&lt;&gt;"CANC",G:G=$S$2),F4830,0))</f>
        <v/>
      </c>
      <c r="K4830" s="93">
        <f>[3]!TradeDate</f>
        <v>0</v>
      </c>
      <c r="L4830" s="93">
        <f>[3]!AlteredStatus</f>
        <v>0</v>
      </c>
      <c r="M4830">
        <f>[3]!CommissionEUR</f>
        <v>0</v>
      </c>
      <c r="N4830">
        <f>[3]!LocalChargeXComm</f>
        <v>0</v>
      </c>
      <c r="O4830">
        <f>[3]!FXEUR</f>
        <v>0</v>
      </c>
      <c r="P4830" t="e">
        <f t="shared" si="151"/>
        <v>#DIV/0!</v>
      </c>
      <c r="Q4830">
        <f>[3]!PortfolioCode</f>
        <v>0</v>
      </c>
    </row>
    <row r="4831" spans="1:17">
      <c r="A4831" s="93">
        <v>44151</v>
      </c>
      <c r="B4831" t="str">
        <v/>
      </c>
      <c r="C4831">
        <v>176.24</v>
      </c>
      <c r="D4831">
        <v>0</v>
      </c>
      <c r="E4831">
        <v>0.89770000000000005</v>
      </c>
      <c r="F4831">
        <f t="shared" si="150"/>
        <v>0</v>
      </c>
      <c r="G4831" t="str">
        <v>MEEIF</v>
      </c>
      <c r="H4831" s="97" t="str">
        <f>IF(ISERROR(IF(AND(A:A&gt;#REF!,A:A&lt;=#REF!,B:B&lt;&gt;"CANC",G:G=$S$2),C4831,0)),"",IF(AND(A:A&gt;#REF!,A:A&lt;=#REF!,B:B&lt;&gt;"CANC",G:G=$S$2),C4831,0))</f>
        <v/>
      </c>
      <c r="I4831" s="97" t="str">
        <f>IF(ISERROR(IF(AND(A:A&gt;#REF!,A:A&lt;=#REF!,B:B&lt;&gt;"CANC",G:G=$S$2),C4831,0)),"",IF(AND(A:A&gt;#REF!,A:A&lt;=#REF!,B:B&lt;&gt;"CANC",G:G=$S$2),F4831,0))</f>
        <v/>
      </c>
      <c r="K4831" s="93">
        <f>[3]!TradeDate</f>
        <v>0</v>
      </c>
      <c r="L4831" s="93">
        <f>[3]!AlteredStatus</f>
        <v>0</v>
      </c>
      <c r="M4831">
        <f>[3]!CommissionEUR</f>
        <v>0</v>
      </c>
      <c r="N4831">
        <f>[3]!LocalChargeXComm</f>
        <v>0</v>
      </c>
      <c r="O4831">
        <f>[3]!FXEUR</f>
        <v>0</v>
      </c>
      <c r="P4831" t="e">
        <f t="shared" si="151"/>
        <v>#DIV/0!</v>
      </c>
      <c r="Q4831">
        <f>[3]!PortfolioCode</f>
        <v>0</v>
      </c>
    </row>
    <row r="4832" spans="1:17">
      <c r="A4832" s="93">
        <v>44151</v>
      </c>
      <c r="B4832" t="str">
        <v/>
      </c>
      <c r="C4832">
        <v>369.42</v>
      </c>
      <c r="D4832">
        <v>2371.56</v>
      </c>
      <c r="E4832">
        <v>0.89770000000000005</v>
      </c>
      <c r="F4832">
        <f t="shared" si="150"/>
        <v>2641.817979280383</v>
      </c>
      <c r="G4832" t="str">
        <v>MEEIF</v>
      </c>
      <c r="H4832" s="97" t="str">
        <f>IF(ISERROR(IF(AND(A:A&gt;#REF!,A:A&lt;=#REF!,B:B&lt;&gt;"CANC",G:G=$S$2),C4832,0)),"",IF(AND(A:A&gt;#REF!,A:A&lt;=#REF!,B:B&lt;&gt;"CANC",G:G=$S$2),C4832,0))</f>
        <v/>
      </c>
      <c r="I4832" s="97" t="str">
        <f>IF(ISERROR(IF(AND(A:A&gt;#REF!,A:A&lt;=#REF!,B:B&lt;&gt;"CANC",G:G=$S$2),C4832,0)),"",IF(AND(A:A&gt;#REF!,A:A&lt;=#REF!,B:B&lt;&gt;"CANC",G:G=$S$2),F4832,0))</f>
        <v/>
      </c>
      <c r="K4832" s="93">
        <f>[3]!TradeDate</f>
        <v>0</v>
      </c>
      <c r="L4832" s="93">
        <f>[3]!AlteredStatus</f>
        <v>0</v>
      </c>
      <c r="M4832">
        <f>[3]!CommissionEUR</f>
        <v>0</v>
      </c>
      <c r="N4832">
        <f>[3]!LocalChargeXComm</f>
        <v>0</v>
      </c>
      <c r="O4832">
        <f>[3]!FXEUR</f>
        <v>0</v>
      </c>
      <c r="P4832" t="e">
        <f t="shared" si="151"/>
        <v>#DIV/0!</v>
      </c>
      <c r="Q4832">
        <f>[3]!PortfolioCode</f>
        <v>0</v>
      </c>
    </row>
    <row r="4833" spans="1:17">
      <c r="A4833" s="93">
        <v>44151</v>
      </c>
      <c r="B4833" t="str">
        <v/>
      </c>
      <c r="C4833">
        <v>15.53</v>
      </c>
      <c r="D4833">
        <v>100.61</v>
      </c>
      <c r="E4833">
        <v>0.89770000000000005</v>
      </c>
      <c r="F4833">
        <f t="shared" si="150"/>
        <v>112.07530355352567</v>
      </c>
      <c r="G4833" t="str">
        <v>STIHL</v>
      </c>
      <c r="H4833" s="97" t="str">
        <f>IF(ISERROR(IF(AND(A:A&gt;#REF!,A:A&lt;=#REF!,B:B&lt;&gt;"CANC",G:G=$S$2),C4833,0)),"",IF(AND(A:A&gt;#REF!,A:A&lt;=#REF!,B:B&lt;&gt;"CANC",G:G=$S$2),C4833,0))</f>
        <v/>
      </c>
      <c r="I4833" s="97" t="str">
        <f>IF(ISERROR(IF(AND(A:A&gt;#REF!,A:A&lt;=#REF!,B:B&lt;&gt;"CANC",G:G=$S$2),C4833,0)),"",IF(AND(A:A&gt;#REF!,A:A&lt;=#REF!,B:B&lt;&gt;"CANC",G:G=$S$2),F4833,0))</f>
        <v/>
      </c>
      <c r="K4833" s="93">
        <f>[3]!TradeDate</f>
        <v>0</v>
      </c>
      <c r="L4833" s="93">
        <f>[3]!AlteredStatus</f>
        <v>0</v>
      </c>
      <c r="M4833">
        <f>[3]!CommissionEUR</f>
        <v>0</v>
      </c>
      <c r="N4833">
        <f>[3]!LocalChargeXComm</f>
        <v>0</v>
      </c>
      <c r="O4833">
        <f>[3]!FXEUR</f>
        <v>0</v>
      </c>
      <c r="P4833" t="e">
        <f t="shared" si="151"/>
        <v>#DIV/0!</v>
      </c>
      <c r="Q4833">
        <f>[3]!PortfolioCode</f>
        <v>0</v>
      </c>
    </row>
    <row r="4834" spans="1:17">
      <c r="A4834" s="93">
        <v>44151</v>
      </c>
      <c r="B4834" t="str">
        <v/>
      </c>
      <c r="C4834">
        <v>409.11</v>
      </c>
      <c r="D4834">
        <v>0</v>
      </c>
      <c r="E4834">
        <v>0.89770000000000005</v>
      </c>
      <c r="F4834">
        <f t="shared" si="150"/>
        <v>0</v>
      </c>
      <c r="G4834" t="str">
        <v>MEEIF</v>
      </c>
      <c r="H4834" s="97" t="str">
        <f>IF(ISERROR(IF(AND(A:A&gt;#REF!,A:A&lt;=#REF!,B:B&lt;&gt;"CANC",G:G=$S$2),C4834,0)),"",IF(AND(A:A&gt;#REF!,A:A&lt;=#REF!,B:B&lt;&gt;"CANC",G:G=$S$2),C4834,0))</f>
        <v/>
      </c>
      <c r="I4834" s="97" t="str">
        <f>IF(ISERROR(IF(AND(A:A&gt;#REF!,A:A&lt;=#REF!,B:B&lt;&gt;"CANC",G:G=$S$2),C4834,0)),"",IF(AND(A:A&gt;#REF!,A:A&lt;=#REF!,B:B&lt;&gt;"CANC",G:G=$S$2),F4834,0))</f>
        <v/>
      </c>
      <c r="K4834" s="93">
        <f>[3]!TradeDate</f>
        <v>0</v>
      </c>
      <c r="L4834" s="93">
        <f>[3]!AlteredStatus</f>
        <v>0</v>
      </c>
      <c r="M4834">
        <f>[3]!CommissionEUR</f>
        <v>0</v>
      </c>
      <c r="N4834">
        <f>[3]!LocalChargeXComm</f>
        <v>0</v>
      </c>
      <c r="O4834">
        <f>[3]!FXEUR</f>
        <v>0</v>
      </c>
      <c r="P4834" t="e">
        <f t="shared" si="151"/>
        <v>#DIV/0!</v>
      </c>
      <c r="Q4834">
        <f>[3]!PortfolioCode</f>
        <v>0</v>
      </c>
    </row>
    <row r="4835" spans="1:17">
      <c r="A4835" s="93">
        <v>44151</v>
      </c>
      <c r="B4835" t="str">
        <v/>
      </c>
      <c r="C4835">
        <v>214.34</v>
      </c>
      <c r="D4835">
        <v>4812.55</v>
      </c>
      <c r="E4835">
        <v>0.89770000000000005</v>
      </c>
      <c r="F4835">
        <f t="shared" si="150"/>
        <v>5360.97805502952</v>
      </c>
      <c r="G4835" t="str">
        <v>MEEIF</v>
      </c>
      <c r="H4835" s="97" t="str">
        <f>IF(ISERROR(IF(AND(A:A&gt;#REF!,A:A&lt;=#REF!,B:B&lt;&gt;"CANC",G:G=$S$2),C4835,0)),"",IF(AND(A:A&gt;#REF!,A:A&lt;=#REF!,B:B&lt;&gt;"CANC",G:G=$S$2),C4835,0))</f>
        <v/>
      </c>
      <c r="I4835" s="97" t="str">
        <f>IF(ISERROR(IF(AND(A:A&gt;#REF!,A:A&lt;=#REF!,B:B&lt;&gt;"CANC",G:G=$S$2),C4835,0)),"",IF(AND(A:A&gt;#REF!,A:A&lt;=#REF!,B:B&lt;&gt;"CANC",G:G=$S$2),F4835,0))</f>
        <v/>
      </c>
      <c r="K4835" s="93">
        <f>[3]!TradeDate</f>
        <v>0</v>
      </c>
      <c r="L4835" s="93">
        <f>[3]!AlteredStatus</f>
        <v>0</v>
      </c>
      <c r="M4835">
        <f>[3]!CommissionEUR</f>
        <v>0</v>
      </c>
      <c r="N4835">
        <f>[3]!LocalChargeXComm</f>
        <v>0</v>
      </c>
      <c r="O4835">
        <f>[3]!FXEUR</f>
        <v>0</v>
      </c>
      <c r="P4835" t="e">
        <f t="shared" si="151"/>
        <v>#DIV/0!</v>
      </c>
      <c r="Q4835">
        <f>[3]!PortfolioCode</f>
        <v>0</v>
      </c>
    </row>
    <row r="4836" spans="1:17">
      <c r="A4836" s="93">
        <v>44151</v>
      </c>
      <c r="B4836" t="str">
        <v/>
      </c>
      <c r="C4836">
        <v>0</v>
      </c>
      <c r="D4836">
        <v>0</v>
      </c>
      <c r="E4836">
        <v>1.0801000000000001</v>
      </c>
      <c r="F4836">
        <f t="shared" si="150"/>
        <v>0</v>
      </c>
      <c r="G4836" t="str">
        <v>BWF</v>
      </c>
      <c r="H4836" s="97" t="str">
        <f>IF(ISERROR(IF(AND(A:A&gt;#REF!,A:A&lt;=#REF!,B:B&lt;&gt;"CANC",G:G=$S$2),C4836,0)),"",IF(AND(A:A&gt;#REF!,A:A&lt;=#REF!,B:B&lt;&gt;"CANC",G:G=$S$2),C4836,0))</f>
        <v/>
      </c>
      <c r="I4836" s="97" t="str">
        <f>IF(ISERROR(IF(AND(A:A&gt;#REF!,A:A&lt;=#REF!,B:B&lt;&gt;"CANC",G:G=$S$2),C4836,0)),"",IF(AND(A:A&gt;#REF!,A:A&lt;=#REF!,B:B&lt;&gt;"CANC",G:G=$S$2),F4836,0))</f>
        <v/>
      </c>
      <c r="K4836" s="93">
        <f>[3]!TradeDate</f>
        <v>0</v>
      </c>
      <c r="L4836" s="93">
        <f>[3]!AlteredStatus</f>
        <v>0</v>
      </c>
      <c r="M4836">
        <f>[3]!CommissionEUR</f>
        <v>0</v>
      </c>
      <c r="N4836">
        <f>[3]!LocalChargeXComm</f>
        <v>0</v>
      </c>
      <c r="O4836">
        <f>[3]!FXEUR</f>
        <v>0</v>
      </c>
      <c r="P4836" t="e">
        <f t="shared" si="151"/>
        <v>#DIV/0!</v>
      </c>
      <c r="Q4836">
        <f>[3]!PortfolioCode</f>
        <v>0</v>
      </c>
    </row>
    <row r="4837" spans="1:17">
      <c r="A4837" s="93">
        <v>44151</v>
      </c>
      <c r="B4837" t="str">
        <v/>
      </c>
      <c r="C4837">
        <v>2670.17</v>
      </c>
      <c r="D4837">
        <v>17135.060000000001</v>
      </c>
      <c r="E4837">
        <v>0.89770000000000005</v>
      </c>
      <c r="F4837">
        <f t="shared" si="150"/>
        <v>19087.735323604767</v>
      </c>
      <c r="G4837" t="str">
        <v>BWF</v>
      </c>
      <c r="H4837" s="97" t="str">
        <f>IF(ISERROR(IF(AND(A:A&gt;#REF!,A:A&lt;=#REF!,B:B&lt;&gt;"CANC",G:G=$S$2),C4837,0)),"",IF(AND(A:A&gt;#REF!,A:A&lt;=#REF!,B:B&lt;&gt;"CANC",G:G=$S$2),C4837,0))</f>
        <v/>
      </c>
      <c r="I4837" s="97" t="str">
        <f>IF(ISERROR(IF(AND(A:A&gt;#REF!,A:A&lt;=#REF!,B:B&lt;&gt;"CANC",G:G=$S$2),C4837,0)),"",IF(AND(A:A&gt;#REF!,A:A&lt;=#REF!,B:B&lt;&gt;"CANC",G:G=$S$2),F4837,0))</f>
        <v/>
      </c>
      <c r="K4837" s="93">
        <f>[3]!TradeDate</f>
        <v>0</v>
      </c>
      <c r="L4837" s="93">
        <f>[3]!AlteredStatus</f>
        <v>0</v>
      </c>
      <c r="M4837">
        <f>[3]!CommissionEUR</f>
        <v>0</v>
      </c>
      <c r="N4837">
        <f>[3]!LocalChargeXComm</f>
        <v>0</v>
      </c>
      <c r="O4837">
        <f>[3]!FXEUR</f>
        <v>0</v>
      </c>
      <c r="P4837" t="e">
        <f t="shared" si="151"/>
        <v>#DIV/0!</v>
      </c>
      <c r="Q4837">
        <f>[3]!PortfolioCode</f>
        <v>0</v>
      </c>
    </row>
    <row r="4838" spans="1:17">
      <c r="A4838" s="93">
        <v>44151</v>
      </c>
      <c r="B4838" t="str">
        <v/>
      </c>
      <c r="C4838">
        <v>276.89999999999998</v>
      </c>
      <c r="D4838">
        <v>1777.84</v>
      </c>
      <c r="E4838">
        <v>0.89770000000000005</v>
      </c>
      <c r="F4838">
        <f t="shared" si="150"/>
        <v>1980.4388994096021</v>
      </c>
      <c r="G4838" t="str">
        <v>KEVA</v>
      </c>
      <c r="H4838" s="97" t="str">
        <f>IF(ISERROR(IF(AND(A:A&gt;#REF!,A:A&lt;=#REF!,B:B&lt;&gt;"CANC",G:G=$S$2),C4838,0)),"",IF(AND(A:A&gt;#REF!,A:A&lt;=#REF!,B:B&lt;&gt;"CANC",G:G=$S$2),C4838,0))</f>
        <v/>
      </c>
      <c r="I4838" s="97" t="str">
        <f>IF(ISERROR(IF(AND(A:A&gt;#REF!,A:A&lt;=#REF!,B:B&lt;&gt;"CANC",G:G=$S$2),C4838,0)),"",IF(AND(A:A&gt;#REF!,A:A&lt;=#REF!,B:B&lt;&gt;"CANC",G:G=$S$2),F4838,0))</f>
        <v/>
      </c>
      <c r="K4838" s="93">
        <f>[3]!TradeDate</f>
        <v>0</v>
      </c>
      <c r="L4838" s="93">
        <f>[3]!AlteredStatus</f>
        <v>0</v>
      </c>
      <c r="M4838">
        <f>[3]!CommissionEUR</f>
        <v>0</v>
      </c>
      <c r="N4838">
        <f>[3]!LocalChargeXComm</f>
        <v>0</v>
      </c>
      <c r="O4838">
        <f>[3]!FXEUR</f>
        <v>0</v>
      </c>
      <c r="P4838" t="e">
        <f t="shared" si="151"/>
        <v>#DIV/0!</v>
      </c>
      <c r="Q4838">
        <f>[3]!PortfolioCode</f>
        <v>0</v>
      </c>
    </row>
    <row r="4839" spans="1:17">
      <c r="A4839" s="93">
        <v>44151</v>
      </c>
      <c r="B4839" t="str">
        <v/>
      </c>
      <c r="C4839">
        <v>88.98</v>
      </c>
      <c r="D4839">
        <v>571.96</v>
      </c>
      <c r="E4839">
        <v>0.89770000000000005</v>
      </c>
      <c r="F4839">
        <f t="shared" si="150"/>
        <v>637.13935613233821</v>
      </c>
      <c r="G4839" t="str">
        <v>LF-BWF</v>
      </c>
      <c r="H4839" s="97" t="str">
        <f>IF(ISERROR(IF(AND(A:A&gt;#REF!,A:A&lt;=#REF!,B:B&lt;&gt;"CANC",G:G=$S$2),C4839,0)),"",IF(AND(A:A&gt;#REF!,A:A&lt;=#REF!,B:B&lt;&gt;"CANC",G:G=$S$2),C4839,0))</f>
        <v/>
      </c>
      <c r="I4839" s="97" t="str">
        <f>IF(ISERROR(IF(AND(A:A&gt;#REF!,A:A&lt;=#REF!,B:B&lt;&gt;"CANC",G:G=$S$2),C4839,0)),"",IF(AND(A:A&gt;#REF!,A:A&lt;=#REF!,B:B&lt;&gt;"CANC",G:G=$S$2),F4839,0))</f>
        <v/>
      </c>
      <c r="K4839" s="93">
        <f>[3]!TradeDate</f>
        <v>0</v>
      </c>
      <c r="L4839" s="93">
        <f>[3]!AlteredStatus</f>
        <v>0</v>
      </c>
      <c r="M4839">
        <f>[3]!CommissionEUR</f>
        <v>0</v>
      </c>
      <c r="N4839">
        <f>[3]!LocalChargeXComm</f>
        <v>0</v>
      </c>
      <c r="O4839">
        <f>[3]!FXEUR</f>
        <v>0</v>
      </c>
      <c r="P4839" t="e">
        <f t="shared" si="151"/>
        <v>#DIV/0!</v>
      </c>
      <c r="Q4839">
        <f>[3]!PortfolioCode</f>
        <v>0</v>
      </c>
    </row>
    <row r="4840" spans="1:17">
      <c r="A4840" s="93">
        <v>44151</v>
      </c>
      <c r="B4840" t="str">
        <v/>
      </c>
      <c r="C4840">
        <v>515.37</v>
      </c>
      <c r="D4840">
        <v>0</v>
      </c>
      <c r="E4840">
        <v>7.4469000000000003</v>
      </c>
      <c r="F4840">
        <f t="shared" si="150"/>
        <v>0</v>
      </c>
      <c r="G4840" t="str">
        <v>BWF</v>
      </c>
      <c r="H4840" s="97" t="str">
        <f>IF(ISERROR(IF(AND(A:A&gt;#REF!,A:A&lt;=#REF!,B:B&lt;&gt;"CANC",G:G=$S$2),C4840,0)),"",IF(AND(A:A&gt;#REF!,A:A&lt;=#REF!,B:B&lt;&gt;"CANC",G:G=$S$2),C4840,0))</f>
        <v/>
      </c>
      <c r="I4840" s="97" t="str">
        <f>IF(ISERROR(IF(AND(A:A&gt;#REF!,A:A&lt;=#REF!,B:B&lt;&gt;"CANC",G:G=$S$2),C4840,0)),"",IF(AND(A:A&gt;#REF!,A:A&lt;=#REF!,B:B&lt;&gt;"CANC",G:G=$S$2),F4840,0))</f>
        <v/>
      </c>
      <c r="K4840" s="93">
        <f>[3]!TradeDate</f>
        <v>0</v>
      </c>
      <c r="L4840" s="93">
        <f>[3]!AlteredStatus</f>
        <v>0</v>
      </c>
      <c r="M4840">
        <f>[3]!CommissionEUR</f>
        <v>0</v>
      </c>
      <c r="N4840">
        <f>[3]!LocalChargeXComm</f>
        <v>0</v>
      </c>
      <c r="O4840">
        <f>[3]!FXEUR</f>
        <v>0</v>
      </c>
      <c r="P4840" t="e">
        <f t="shared" si="151"/>
        <v>#DIV/0!</v>
      </c>
      <c r="Q4840">
        <f>[3]!PortfolioCode</f>
        <v>0</v>
      </c>
    </row>
    <row r="4841" spans="1:17">
      <c r="A4841" s="93">
        <v>44151</v>
      </c>
      <c r="B4841" t="str">
        <v/>
      </c>
      <c r="C4841">
        <v>210.21</v>
      </c>
      <c r="D4841">
        <v>0</v>
      </c>
      <c r="E4841">
        <v>7.4469000000000003</v>
      </c>
      <c r="F4841">
        <f t="shared" si="150"/>
        <v>0</v>
      </c>
      <c r="G4841" t="str">
        <v>KEVA</v>
      </c>
      <c r="H4841" s="97" t="str">
        <f>IF(ISERROR(IF(AND(A:A&gt;#REF!,A:A&lt;=#REF!,B:B&lt;&gt;"CANC",G:G=$S$2),C4841,0)),"",IF(AND(A:A&gt;#REF!,A:A&lt;=#REF!,B:B&lt;&gt;"CANC",G:G=$S$2),C4841,0))</f>
        <v/>
      </c>
      <c r="I4841" s="97" t="str">
        <f>IF(ISERROR(IF(AND(A:A&gt;#REF!,A:A&lt;=#REF!,B:B&lt;&gt;"CANC",G:G=$S$2),C4841,0)),"",IF(AND(A:A&gt;#REF!,A:A&lt;=#REF!,B:B&lt;&gt;"CANC",G:G=$S$2),F4841,0))</f>
        <v/>
      </c>
      <c r="K4841" s="93">
        <f>[3]!TradeDate</f>
        <v>0</v>
      </c>
      <c r="L4841" s="93">
        <f>[3]!AlteredStatus</f>
        <v>0</v>
      </c>
      <c r="M4841">
        <f>[3]!CommissionEUR</f>
        <v>0</v>
      </c>
      <c r="N4841">
        <f>[3]!LocalChargeXComm</f>
        <v>0</v>
      </c>
      <c r="O4841">
        <f>[3]!FXEUR</f>
        <v>0</v>
      </c>
      <c r="P4841" t="e">
        <f t="shared" si="151"/>
        <v>#DIV/0!</v>
      </c>
      <c r="Q4841">
        <f>[3]!PortfolioCode</f>
        <v>0</v>
      </c>
    </row>
    <row r="4842" spans="1:17">
      <c r="A4842" s="93">
        <v>44151</v>
      </c>
      <c r="B4842" t="str">
        <v/>
      </c>
      <c r="C4842">
        <v>22.09</v>
      </c>
      <c r="D4842">
        <v>0</v>
      </c>
      <c r="E4842">
        <v>7.4469000000000003</v>
      </c>
      <c r="F4842">
        <f t="shared" si="150"/>
        <v>0</v>
      </c>
      <c r="G4842" t="str">
        <v>LF-BWF</v>
      </c>
      <c r="H4842" s="97" t="str">
        <f>IF(ISERROR(IF(AND(A:A&gt;#REF!,A:A&lt;=#REF!,B:B&lt;&gt;"CANC",G:G=$S$2),C4842,0)),"",IF(AND(A:A&gt;#REF!,A:A&lt;=#REF!,B:B&lt;&gt;"CANC",G:G=$S$2),C4842,0))</f>
        <v/>
      </c>
      <c r="I4842" s="97" t="str">
        <f>IF(ISERROR(IF(AND(A:A&gt;#REF!,A:A&lt;=#REF!,B:B&lt;&gt;"CANC",G:G=$S$2),C4842,0)),"",IF(AND(A:A&gt;#REF!,A:A&lt;=#REF!,B:B&lt;&gt;"CANC",G:G=$S$2),F4842,0))</f>
        <v/>
      </c>
      <c r="K4842" s="93">
        <f>[3]!TradeDate</f>
        <v>0</v>
      </c>
      <c r="L4842" s="93">
        <f>[3]!AlteredStatus</f>
        <v>0</v>
      </c>
      <c r="M4842">
        <f>[3]!CommissionEUR</f>
        <v>0</v>
      </c>
      <c r="N4842">
        <f>[3]!LocalChargeXComm</f>
        <v>0</v>
      </c>
      <c r="O4842">
        <f>[3]!FXEUR</f>
        <v>0</v>
      </c>
      <c r="P4842" t="e">
        <f t="shared" si="151"/>
        <v>#DIV/0!</v>
      </c>
      <c r="Q4842">
        <f>[3]!PortfolioCode</f>
        <v>0</v>
      </c>
    </row>
    <row r="4843" spans="1:17">
      <c r="A4843" s="93">
        <v>44151</v>
      </c>
      <c r="B4843" t="str">
        <v/>
      </c>
      <c r="C4843">
        <v>0</v>
      </c>
      <c r="D4843">
        <v>0</v>
      </c>
      <c r="E4843">
        <v>1.0801000000000001</v>
      </c>
      <c r="F4843">
        <f t="shared" si="150"/>
        <v>0</v>
      </c>
      <c r="G4843" t="str">
        <v>KEVA</v>
      </c>
      <c r="H4843" s="97" t="str">
        <f>IF(ISERROR(IF(AND(A:A&gt;#REF!,A:A&lt;=#REF!,B:B&lt;&gt;"CANC",G:G=$S$2),C4843,0)),"",IF(AND(A:A&gt;#REF!,A:A&lt;=#REF!,B:B&lt;&gt;"CANC",G:G=$S$2),C4843,0))</f>
        <v/>
      </c>
      <c r="I4843" s="97" t="str">
        <f>IF(ISERROR(IF(AND(A:A&gt;#REF!,A:A&lt;=#REF!,B:B&lt;&gt;"CANC",G:G=$S$2),C4843,0)),"",IF(AND(A:A&gt;#REF!,A:A&lt;=#REF!,B:B&lt;&gt;"CANC",G:G=$S$2),F4843,0))</f>
        <v/>
      </c>
      <c r="K4843" s="93">
        <f>[3]!TradeDate</f>
        <v>0</v>
      </c>
      <c r="L4843" s="93">
        <f>[3]!AlteredStatus</f>
        <v>0</v>
      </c>
      <c r="M4843">
        <f>[3]!CommissionEUR</f>
        <v>0</v>
      </c>
      <c r="N4843">
        <f>[3]!LocalChargeXComm</f>
        <v>0</v>
      </c>
      <c r="O4843">
        <f>[3]!FXEUR</f>
        <v>0</v>
      </c>
      <c r="P4843" t="e">
        <f t="shared" si="151"/>
        <v>#DIV/0!</v>
      </c>
      <c r="Q4843">
        <f>[3]!PortfolioCode</f>
        <v>0</v>
      </c>
    </row>
    <row r="4844" spans="1:17">
      <c r="A4844" s="93">
        <v>44151</v>
      </c>
      <c r="B4844" t="str">
        <v/>
      </c>
      <c r="C4844">
        <v>353.71</v>
      </c>
      <c r="D4844">
        <v>2270.7600000000002</v>
      </c>
      <c r="E4844">
        <v>0.89770000000000005</v>
      </c>
      <c r="F4844">
        <f t="shared" si="150"/>
        <v>2529.5310237273034</v>
      </c>
      <c r="G4844" t="str">
        <v>MEEIF</v>
      </c>
      <c r="H4844" s="97" t="str">
        <f>IF(ISERROR(IF(AND(A:A&gt;#REF!,A:A&lt;=#REF!,B:B&lt;&gt;"CANC",G:G=$S$2),C4844,0)),"",IF(AND(A:A&gt;#REF!,A:A&lt;=#REF!,B:B&lt;&gt;"CANC",G:G=$S$2),C4844,0))</f>
        <v/>
      </c>
      <c r="I4844" s="97" t="str">
        <f>IF(ISERROR(IF(AND(A:A&gt;#REF!,A:A&lt;=#REF!,B:B&lt;&gt;"CANC",G:G=$S$2),C4844,0)),"",IF(AND(A:A&gt;#REF!,A:A&lt;=#REF!,B:B&lt;&gt;"CANC",G:G=$S$2),F4844,0))</f>
        <v/>
      </c>
      <c r="K4844" s="93">
        <f>[3]!TradeDate</f>
        <v>0</v>
      </c>
      <c r="L4844" s="93">
        <f>[3]!AlteredStatus</f>
        <v>0</v>
      </c>
      <c r="M4844">
        <f>[3]!CommissionEUR</f>
        <v>0</v>
      </c>
      <c r="N4844">
        <f>[3]!LocalChargeXComm</f>
        <v>0</v>
      </c>
      <c r="O4844">
        <f>[3]!FXEUR</f>
        <v>0</v>
      </c>
      <c r="P4844" t="e">
        <f t="shared" si="151"/>
        <v>#DIV/0!</v>
      </c>
      <c r="Q4844">
        <f>[3]!PortfolioCode</f>
        <v>0</v>
      </c>
    </row>
    <row r="4845" spans="1:17">
      <c r="A4845" s="93">
        <v>44151</v>
      </c>
      <c r="B4845" t="str">
        <v/>
      </c>
      <c r="C4845">
        <v>14.86</v>
      </c>
      <c r="D4845">
        <v>96.35</v>
      </c>
      <c r="E4845">
        <v>0.89770000000000005</v>
      </c>
      <c r="F4845">
        <f t="shared" si="150"/>
        <v>107.32984293193716</v>
      </c>
      <c r="G4845" t="str">
        <v>STIHL</v>
      </c>
      <c r="H4845" s="97" t="str">
        <f>IF(ISERROR(IF(AND(A:A&gt;#REF!,A:A&lt;=#REF!,B:B&lt;&gt;"CANC",G:G=$S$2),C4845,0)),"",IF(AND(A:A&gt;#REF!,A:A&lt;=#REF!,B:B&lt;&gt;"CANC",G:G=$S$2),C4845,0))</f>
        <v/>
      </c>
      <c r="I4845" s="97" t="str">
        <f>IF(ISERROR(IF(AND(A:A&gt;#REF!,A:A&lt;=#REF!,B:B&lt;&gt;"CANC",G:G=$S$2),C4845,0)),"",IF(AND(A:A&gt;#REF!,A:A&lt;=#REF!,B:B&lt;&gt;"CANC",G:G=$S$2),F4845,0))</f>
        <v/>
      </c>
      <c r="K4845" s="93">
        <f>[3]!TradeDate</f>
        <v>0</v>
      </c>
      <c r="L4845" s="93">
        <f>[3]!AlteredStatus</f>
        <v>0</v>
      </c>
      <c r="M4845">
        <f>[3]!CommissionEUR</f>
        <v>0</v>
      </c>
      <c r="N4845">
        <f>[3]!LocalChargeXComm</f>
        <v>0</v>
      </c>
      <c r="O4845">
        <f>[3]!FXEUR</f>
        <v>0</v>
      </c>
      <c r="P4845" t="e">
        <f t="shared" si="151"/>
        <v>#DIV/0!</v>
      </c>
      <c r="Q4845">
        <f>[3]!PortfolioCode</f>
        <v>0</v>
      </c>
    </row>
    <row r="4846" spans="1:17">
      <c r="A4846" s="93">
        <v>44151</v>
      </c>
      <c r="B4846" t="str">
        <v/>
      </c>
      <c r="C4846">
        <v>1.56</v>
      </c>
      <c r="D4846">
        <v>0</v>
      </c>
      <c r="E4846">
        <v>1</v>
      </c>
      <c r="F4846">
        <f t="shared" si="150"/>
        <v>0</v>
      </c>
      <c r="G4846" t="str">
        <v>AMUNDIPEA</v>
      </c>
      <c r="H4846" s="97" t="str">
        <f>IF(ISERROR(IF(AND(A:A&gt;#REF!,A:A&lt;=#REF!,B:B&lt;&gt;"CANC",G:G=$S$2),C4846,0)),"",IF(AND(A:A&gt;#REF!,A:A&lt;=#REF!,B:B&lt;&gt;"CANC",G:G=$S$2),C4846,0))</f>
        <v/>
      </c>
      <c r="I4846" s="97" t="str">
        <f>IF(ISERROR(IF(AND(A:A&gt;#REF!,A:A&lt;=#REF!,B:B&lt;&gt;"CANC",G:G=$S$2),C4846,0)),"",IF(AND(A:A&gt;#REF!,A:A&lt;=#REF!,B:B&lt;&gt;"CANC",G:G=$S$2),F4846,0))</f>
        <v/>
      </c>
      <c r="K4846" s="93">
        <f>[3]!TradeDate</f>
        <v>0</v>
      </c>
      <c r="L4846" s="93">
        <f>[3]!AlteredStatus</f>
        <v>0</v>
      </c>
      <c r="M4846">
        <f>[3]!CommissionEUR</f>
        <v>0</v>
      </c>
      <c r="N4846">
        <f>[3]!LocalChargeXComm</f>
        <v>0</v>
      </c>
      <c r="O4846">
        <f>[3]!FXEUR</f>
        <v>0</v>
      </c>
      <c r="P4846" t="e">
        <f t="shared" si="151"/>
        <v>#DIV/0!</v>
      </c>
      <c r="Q4846">
        <f>[3]!PortfolioCode</f>
        <v>0</v>
      </c>
    </row>
    <row r="4847" spans="1:17">
      <c r="A4847" s="93">
        <v>44152</v>
      </c>
      <c r="B4847" t="str">
        <v/>
      </c>
      <c r="C4847">
        <v>76.16</v>
      </c>
      <c r="D4847">
        <v>0</v>
      </c>
      <c r="E4847">
        <v>1.7214</v>
      </c>
      <c r="F4847">
        <f t="shared" si="150"/>
        <v>0</v>
      </c>
      <c r="G4847" t="str">
        <v>LF-BWF</v>
      </c>
      <c r="H4847" s="97" t="str">
        <f>IF(ISERROR(IF(AND(A:A&gt;#REF!,A:A&lt;=#REF!,B:B&lt;&gt;"CANC",G:G=$S$2),C4847,0)),"",IF(AND(A:A&gt;#REF!,A:A&lt;=#REF!,B:B&lt;&gt;"CANC",G:G=$S$2),C4847,0))</f>
        <v/>
      </c>
      <c r="I4847" s="97" t="str">
        <f>IF(ISERROR(IF(AND(A:A&gt;#REF!,A:A&lt;=#REF!,B:B&lt;&gt;"CANC",G:G=$S$2),C4847,0)),"",IF(AND(A:A&gt;#REF!,A:A&lt;=#REF!,B:B&lt;&gt;"CANC",G:G=$S$2),F4847,0))</f>
        <v/>
      </c>
      <c r="K4847" s="93">
        <f>[3]!TradeDate</f>
        <v>0</v>
      </c>
      <c r="L4847" s="93">
        <f>[3]!AlteredStatus</f>
        <v>0</v>
      </c>
      <c r="M4847">
        <f>[3]!CommissionEUR</f>
        <v>0</v>
      </c>
      <c r="N4847">
        <f>[3]!LocalChargeXComm</f>
        <v>0</v>
      </c>
      <c r="O4847">
        <f>[3]!FXEUR</f>
        <v>0</v>
      </c>
      <c r="P4847" t="e">
        <f t="shared" si="151"/>
        <v>#DIV/0!</v>
      </c>
      <c r="Q4847">
        <f>[3]!PortfolioCode</f>
        <v>0</v>
      </c>
    </row>
    <row r="4848" spans="1:17">
      <c r="A4848" s="93">
        <v>44151</v>
      </c>
      <c r="B4848" t="str">
        <v/>
      </c>
      <c r="C4848">
        <v>159.46</v>
      </c>
      <c r="D4848">
        <v>0</v>
      </c>
      <c r="E4848">
        <v>1.1853</v>
      </c>
      <c r="F4848">
        <f t="shared" si="150"/>
        <v>0</v>
      </c>
      <c r="G4848" t="str">
        <v>BWF</v>
      </c>
      <c r="H4848" s="97" t="str">
        <f>IF(ISERROR(IF(AND(A:A&gt;#REF!,A:A&lt;=#REF!,B:B&lt;&gt;"CANC",G:G=$S$2),C4848,0)),"",IF(AND(A:A&gt;#REF!,A:A&lt;=#REF!,B:B&lt;&gt;"CANC",G:G=$S$2),C4848,0))</f>
        <v/>
      </c>
      <c r="I4848" s="97" t="str">
        <f>IF(ISERROR(IF(AND(A:A&gt;#REF!,A:A&lt;=#REF!,B:B&lt;&gt;"CANC",G:G=$S$2),C4848,0)),"",IF(AND(A:A&gt;#REF!,A:A&lt;=#REF!,B:B&lt;&gt;"CANC",G:G=$S$2),F4848,0))</f>
        <v/>
      </c>
      <c r="K4848" s="93">
        <f>[3]!TradeDate</f>
        <v>0</v>
      </c>
      <c r="L4848" s="93">
        <f>[3]!AlteredStatus</f>
        <v>0</v>
      </c>
      <c r="M4848">
        <f>[3]!CommissionEUR</f>
        <v>0</v>
      </c>
      <c r="N4848">
        <f>[3]!LocalChargeXComm</f>
        <v>0</v>
      </c>
      <c r="O4848">
        <f>[3]!FXEUR</f>
        <v>0</v>
      </c>
      <c r="P4848" t="e">
        <f t="shared" si="151"/>
        <v>#DIV/0!</v>
      </c>
      <c r="Q4848">
        <f>[3]!PortfolioCode</f>
        <v>0</v>
      </c>
    </row>
    <row r="4849" spans="1:17">
      <c r="A4849" s="93">
        <v>44151</v>
      </c>
      <c r="B4849" t="str">
        <v/>
      </c>
      <c r="C4849">
        <v>19.940000000000001</v>
      </c>
      <c r="D4849">
        <v>0</v>
      </c>
      <c r="E4849">
        <v>1.1853</v>
      </c>
      <c r="F4849">
        <f t="shared" si="150"/>
        <v>0</v>
      </c>
      <c r="G4849" t="str">
        <v>LF-BWF</v>
      </c>
      <c r="H4849" s="97" t="str">
        <f>IF(ISERROR(IF(AND(A:A&gt;#REF!,A:A&lt;=#REF!,B:B&lt;&gt;"CANC",G:G=$S$2),C4849,0)),"",IF(AND(A:A&gt;#REF!,A:A&lt;=#REF!,B:B&lt;&gt;"CANC",G:G=$S$2),C4849,0))</f>
        <v/>
      </c>
      <c r="I4849" s="97" t="str">
        <f>IF(ISERROR(IF(AND(A:A&gt;#REF!,A:A&lt;=#REF!,B:B&lt;&gt;"CANC",G:G=$S$2),C4849,0)),"",IF(AND(A:A&gt;#REF!,A:A&lt;=#REF!,B:B&lt;&gt;"CANC",G:G=$S$2),F4849,0))</f>
        <v/>
      </c>
      <c r="K4849" s="93">
        <f>[3]!TradeDate</f>
        <v>0</v>
      </c>
      <c r="L4849" s="93">
        <f>[3]!AlteredStatus</f>
        <v>0</v>
      </c>
      <c r="M4849">
        <f>[3]!CommissionEUR</f>
        <v>0</v>
      </c>
      <c r="N4849">
        <f>[3]!LocalChargeXComm</f>
        <v>0</v>
      </c>
      <c r="O4849">
        <f>[3]!FXEUR</f>
        <v>0</v>
      </c>
      <c r="P4849" t="e">
        <f t="shared" si="151"/>
        <v>#DIV/0!</v>
      </c>
      <c r="Q4849">
        <f>[3]!PortfolioCode</f>
        <v>0</v>
      </c>
    </row>
    <row r="4850" spans="1:17">
      <c r="A4850" s="93">
        <v>44151</v>
      </c>
      <c r="B4850" t="str">
        <v/>
      </c>
      <c r="C4850">
        <v>414.03</v>
      </c>
      <c r="D4850">
        <v>0</v>
      </c>
      <c r="E4850">
        <v>1.1853</v>
      </c>
      <c r="F4850">
        <f t="shared" si="150"/>
        <v>0</v>
      </c>
      <c r="G4850" t="str">
        <v>BWF</v>
      </c>
      <c r="H4850" s="97" t="str">
        <f>IF(ISERROR(IF(AND(A:A&gt;#REF!,A:A&lt;=#REF!,B:B&lt;&gt;"CANC",G:G=$S$2),C4850,0)),"",IF(AND(A:A&gt;#REF!,A:A&lt;=#REF!,B:B&lt;&gt;"CANC",G:G=$S$2),C4850,0))</f>
        <v/>
      </c>
      <c r="I4850" s="97" t="str">
        <f>IF(ISERROR(IF(AND(A:A&gt;#REF!,A:A&lt;=#REF!,B:B&lt;&gt;"CANC",G:G=$S$2),C4850,0)),"",IF(AND(A:A&gt;#REF!,A:A&lt;=#REF!,B:B&lt;&gt;"CANC",G:G=$S$2),F4850,0))</f>
        <v/>
      </c>
      <c r="K4850" s="93">
        <f>[3]!TradeDate</f>
        <v>0</v>
      </c>
      <c r="L4850" s="93">
        <f>[3]!AlteredStatus</f>
        <v>0</v>
      </c>
      <c r="M4850">
        <f>[3]!CommissionEUR</f>
        <v>0</v>
      </c>
      <c r="N4850">
        <f>[3]!LocalChargeXComm</f>
        <v>0</v>
      </c>
      <c r="O4850">
        <f>[3]!FXEUR</f>
        <v>0</v>
      </c>
      <c r="P4850" t="e">
        <f t="shared" si="151"/>
        <v>#DIV/0!</v>
      </c>
      <c r="Q4850">
        <f>[3]!PortfolioCode</f>
        <v>0</v>
      </c>
    </row>
    <row r="4851" spans="1:17">
      <c r="A4851" s="93">
        <v>44151</v>
      </c>
      <c r="B4851" t="str">
        <v/>
      </c>
      <c r="C4851">
        <v>29.57</v>
      </c>
      <c r="D4851">
        <v>0</v>
      </c>
      <c r="E4851">
        <v>1.1853</v>
      </c>
      <c r="F4851">
        <f t="shared" si="150"/>
        <v>0</v>
      </c>
      <c r="G4851" t="str">
        <v>LF-BWF</v>
      </c>
      <c r="H4851" s="97" t="str">
        <f>IF(ISERROR(IF(AND(A:A&gt;#REF!,A:A&lt;=#REF!,B:B&lt;&gt;"CANC",G:G=$S$2),C4851,0)),"",IF(AND(A:A&gt;#REF!,A:A&lt;=#REF!,B:B&lt;&gt;"CANC",G:G=$S$2),C4851,0))</f>
        <v/>
      </c>
      <c r="I4851" s="97" t="str">
        <f>IF(ISERROR(IF(AND(A:A&gt;#REF!,A:A&lt;=#REF!,B:B&lt;&gt;"CANC",G:G=$S$2),C4851,0)),"",IF(AND(A:A&gt;#REF!,A:A&lt;=#REF!,B:B&lt;&gt;"CANC",G:G=$S$2),F4851,0))</f>
        <v/>
      </c>
      <c r="K4851" s="93">
        <f>[3]!TradeDate</f>
        <v>0</v>
      </c>
      <c r="L4851" s="93">
        <f>[3]!AlteredStatus</f>
        <v>0</v>
      </c>
      <c r="M4851">
        <f>[3]!CommissionEUR</f>
        <v>0</v>
      </c>
      <c r="N4851">
        <f>[3]!LocalChargeXComm</f>
        <v>0</v>
      </c>
      <c r="O4851">
        <f>[3]!FXEUR</f>
        <v>0</v>
      </c>
      <c r="P4851" t="e">
        <f t="shared" si="151"/>
        <v>#DIV/0!</v>
      </c>
      <c r="Q4851">
        <f>[3]!PortfolioCode</f>
        <v>0</v>
      </c>
    </row>
    <row r="4852" spans="1:17">
      <c r="A4852" s="93">
        <v>44151</v>
      </c>
      <c r="B4852" t="str">
        <v/>
      </c>
      <c r="C4852">
        <v>571.75</v>
      </c>
      <c r="D4852">
        <v>0</v>
      </c>
      <c r="E4852">
        <v>1.1853</v>
      </c>
      <c r="F4852">
        <f t="shared" si="150"/>
        <v>0</v>
      </c>
      <c r="G4852" t="str">
        <v>BWF</v>
      </c>
      <c r="H4852" s="97" t="str">
        <f>IF(ISERROR(IF(AND(A:A&gt;#REF!,A:A&lt;=#REF!,B:B&lt;&gt;"CANC",G:G=$S$2),C4852,0)),"",IF(AND(A:A&gt;#REF!,A:A&lt;=#REF!,B:B&lt;&gt;"CANC",G:G=$S$2),C4852,0))</f>
        <v/>
      </c>
      <c r="I4852" s="97" t="str">
        <f>IF(ISERROR(IF(AND(A:A&gt;#REF!,A:A&lt;=#REF!,B:B&lt;&gt;"CANC",G:G=$S$2),C4852,0)),"",IF(AND(A:A&gt;#REF!,A:A&lt;=#REF!,B:B&lt;&gt;"CANC",G:G=$S$2),F4852,0))</f>
        <v/>
      </c>
      <c r="K4852" s="93">
        <f>[3]!TradeDate</f>
        <v>0</v>
      </c>
      <c r="L4852" s="93">
        <f>[3]!AlteredStatus</f>
        <v>0</v>
      </c>
      <c r="M4852">
        <f>[3]!CommissionEUR</f>
        <v>0</v>
      </c>
      <c r="N4852">
        <f>[3]!LocalChargeXComm</f>
        <v>0</v>
      </c>
      <c r="O4852">
        <f>[3]!FXEUR</f>
        <v>0</v>
      </c>
      <c r="P4852" t="e">
        <f t="shared" si="151"/>
        <v>#DIV/0!</v>
      </c>
      <c r="Q4852">
        <f>[3]!PortfolioCode</f>
        <v>0</v>
      </c>
    </row>
    <row r="4853" spans="1:17">
      <c r="A4853" s="93">
        <v>44151</v>
      </c>
      <c r="B4853" t="str">
        <v/>
      </c>
      <c r="C4853">
        <v>163.36000000000001</v>
      </c>
      <c r="D4853">
        <v>0</v>
      </c>
      <c r="E4853">
        <v>1.1853</v>
      </c>
      <c r="F4853">
        <f t="shared" si="150"/>
        <v>0</v>
      </c>
      <c r="G4853" t="str">
        <v>KEVA</v>
      </c>
      <c r="H4853" s="97" t="str">
        <f>IF(ISERROR(IF(AND(A:A&gt;#REF!,A:A&lt;=#REF!,B:B&lt;&gt;"CANC",G:G=$S$2),C4853,0)),"",IF(AND(A:A&gt;#REF!,A:A&lt;=#REF!,B:B&lt;&gt;"CANC",G:G=$S$2),C4853,0))</f>
        <v/>
      </c>
      <c r="I4853" s="97" t="str">
        <f>IF(ISERROR(IF(AND(A:A&gt;#REF!,A:A&lt;=#REF!,B:B&lt;&gt;"CANC",G:G=$S$2),C4853,0)),"",IF(AND(A:A&gt;#REF!,A:A&lt;=#REF!,B:B&lt;&gt;"CANC",G:G=$S$2),F4853,0))</f>
        <v/>
      </c>
      <c r="K4853" s="93">
        <f>[3]!TradeDate</f>
        <v>0</v>
      </c>
      <c r="L4853" s="93">
        <f>[3]!AlteredStatus</f>
        <v>0</v>
      </c>
      <c r="M4853">
        <f>[3]!CommissionEUR</f>
        <v>0</v>
      </c>
      <c r="N4853">
        <f>[3]!LocalChargeXComm</f>
        <v>0</v>
      </c>
      <c r="O4853">
        <f>[3]!FXEUR</f>
        <v>0</v>
      </c>
      <c r="P4853" t="e">
        <f t="shared" si="151"/>
        <v>#DIV/0!</v>
      </c>
      <c r="Q4853">
        <f>[3]!PortfolioCode</f>
        <v>0</v>
      </c>
    </row>
    <row r="4854" spans="1:17">
      <c r="A4854" s="93">
        <v>44151</v>
      </c>
      <c r="B4854" t="str">
        <v/>
      </c>
      <c r="C4854">
        <v>24.5</v>
      </c>
      <c r="D4854">
        <v>0</v>
      </c>
      <c r="E4854">
        <v>1.1853</v>
      </c>
      <c r="F4854">
        <f t="shared" si="150"/>
        <v>0</v>
      </c>
      <c r="G4854" t="str">
        <v>LF-BWF</v>
      </c>
      <c r="H4854" s="97" t="str">
        <f>IF(ISERROR(IF(AND(A:A&gt;#REF!,A:A&lt;=#REF!,B:B&lt;&gt;"CANC",G:G=$S$2),C4854,0)),"",IF(AND(A:A&gt;#REF!,A:A&lt;=#REF!,B:B&lt;&gt;"CANC",G:G=$S$2),C4854,0))</f>
        <v/>
      </c>
      <c r="I4854" s="97" t="str">
        <f>IF(ISERROR(IF(AND(A:A&gt;#REF!,A:A&lt;=#REF!,B:B&lt;&gt;"CANC",G:G=$S$2),C4854,0)),"",IF(AND(A:A&gt;#REF!,A:A&lt;=#REF!,B:B&lt;&gt;"CANC",G:G=$S$2),F4854,0))</f>
        <v/>
      </c>
      <c r="K4854" s="93">
        <f>[3]!TradeDate</f>
        <v>0</v>
      </c>
      <c r="L4854" s="93">
        <f>[3]!AlteredStatus</f>
        <v>0</v>
      </c>
      <c r="M4854">
        <f>[3]!CommissionEUR</f>
        <v>0</v>
      </c>
      <c r="N4854">
        <f>[3]!LocalChargeXComm</f>
        <v>0</v>
      </c>
      <c r="O4854">
        <f>[3]!FXEUR</f>
        <v>0</v>
      </c>
      <c r="P4854" t="e">
        <f t="shared" si="151"/>
        <v>#DIV/0!</v>
      </c>
      <c r="Q4854">
        <f>[3]!PortfolioCode</f>
        <v>0</v>
      </c>
    </row>
    <row r="4855" spans="1:17">
      <c r="A4855" s="93">
        <v>44151</v>
      </c>
      <c r="B4855" t="str">
        <v/>
      </c>
      <c r="C4855">
        <v>536.69000000000005</v>
      </c>
      <c r="D4855">
        <v>0</v>
      </c>
      <c r="E4855">
        <v>1.1853</v>
      </c>
      <c r="F4855">
        <f t="shared" si="150"/>
        <v>0</v>
      </c>
      <c r="G4855" t="str">
        <v>BWF</v>
      </c>
      <c r="H4855" s="97" t="str">
        <f>IF(ISERROR(IF(AND(A:A&gt;#REF!,A:A&lt;=#REF!,B:B&lt;&gt;"CANC",G:G=$S$2),C4855,0)),"",IF(AND(A:A&gt;#REF!,A:A&lt;=#REF!,B:B&lt;&gt;"CANC",G:G=$S$2),C4855,0))</f>
        <v/>
      </c>
      <c r="I4855" s="97" t="str">
        <f>IF(ISERROR(IF(AND(A:A&gt;#REF!,A:A&lt;=#REF!,B:B&lt;&gt;"CANC",G:G=$S$2),C4855,0)),"",IF(AND(A:A&gt;#REF!,A:A&lt;=#REF!,B:B&lt;&gt;"CANC",G:G=$S$2),F4855,0))</f>
        <v/>
      </c>
      <c r="K4855" s="93">
        <f>[3]!TradeDate</f>
        <v>0</v>
      </c>
      <c r="L4855" s="93">
        <f>[3]!AlteredStatus</f>
        <v>0</v>
      </c>
      <c r="M4855">
        <f>[3]!CommissionEUR</f>
        <v>0</v>
      </c>
      <c r="N4855">
        <f>[3]!LocalChargeXComm</f>
        <v>0</v>
      </c>
      <c r="O4855">
        <f>[3]!FXEUR</f>
        <v>0</v>
      </c>
      <c r="P4855" t="e">
        <f t="shared" si="151"/>
        <v>#DIV/0!</v>
      </c>
      <c r="Q4855">
        <f>[3]!PortfolioCode</f>
        <v>0</v>
      </c>
    </row>
    <row r="4856" spans="1:17">
      <c r="A4856" s="93">
        <v>44151</v>
      </c>
      <c r="B4856" t="str">
        <v/>
      </c>
      <c r="C4856">
        <v>40.25</v>
      </c>
      <c r="D4856">
        <v>0</v>
      </c>
      <c r="E4856">
        <v>1.1853</v>
      </c>
      <c r="F4856">
        <f t="shared" si="150"/>
        <v>0</v>
      </c>
      <c r="G4856" t="str">
        <v>KEVA</v>
      </c>
      <c r="H4856" s="97" t="str">
        <f>IF(ISERROR(IF(AND(A:A&gt;#REF!,A:A&lt;=#REF!,B:B&lt;&gt;"CANC",G:G=$S$2),C4856,0)),"",IF(AND(A:A&gt;#REF!,A:A&lt;=#REF!,B:B&lt;&gt;"CANC",G:G=$S$2),C4856,0))</f>
        <v/>
      </c>
      <c r="I4856" s="97" t="str">
        <f>IF(ISERROR(IF(AND(A:A&gt;#REF!,A:A&lt;=#REF!,B:B&lt;&gt;"CANC",G:G=$S$2),C4856,0)),"",IF(AND(A:A&gt;#REF!,A:A&lt;=#REF!,B:B&lt;&gt;"CANC",G:G=$S$2),F4856,0))</f>
        <v/>
      </c>
      <c r="K4856" s="93">
        <f>[3]!TradeDate</f>
        <v>0</v>
      </c>
      <c r="L4856" s="93">
        <f>[3]!AlteredStatus</f>
        <v>0</v>
      </c>
      <c r="M4856">
        <f>[3]!CommissionEUR</f>
        <v>0</v>
      </c>
      <c r="N4856">
        <f>[3]!LocalChargeXComm</f>
        <v>0</v>
      </c>
      <c r="O4856">
        <f>[3]!FXEUR</f>
        <v>0</v>
      </c>
      <c r="P4856" t="e">
        <f t="shared" si="151"/>
        <v>#DIV/0!</v>
      </c>
      <c r="Q4856">
        <f>[3]!PortfolioCode</f>
        <v>0</v>
      </c>
    </row>
    <row r="4857" spans="1:17">
      <c r="A4857" s="93">
        <v>44151</v>
      </c>
      <c r="B4857" t="str">
        <v/>
      </c>
      <c r="C4857">
        <v>26.84</v>
      </c>
      <c r="D4857">
        <v>0</v>
      </c>
      <c r="E4857">
        <v>1.1853</v>
      </c>
      <c r="F4857">
        <f t="shared" si="150"/>
        <v>0</v>
      </c>
      <c r="G4857" t="str">
        <v>LF-BWF</v>
      </c>
      <c r="H4857" s="97" t="str">
        <f>IF(ISERROR(IF(AND(A:A&gt;#REF!,A:A&lt;=#REF!,B:B&lt;&gt;"CANC",G:G=$S$2),C4857,0)),"",IF(AND(A:A&gt;#REF!,A:A&lt;=#REF!,B:B&lt;&gt;"CANC",G:G=$S$2),C4857,0))</f>
        <v/>
      </c>
      <c r="I4857" s="97" t="str">
        <f>IF(ISERROR(IF(AND(A:A&gt;#REF!,A:A&lt;=#REF!,B:B&lt;&gt;"CANC",G:G=$S$2),C4857,0)),"",IF(AND(A:A&gt;#REF!,A:A&lt;=#REF!,B:B&lt;&gt;"CANC",G:G=$S$2),F4857,0))</f>
        <v/>
      </c>
      <c r="K4857" s="93">
        <f>[3]!TradeDate</f>
        <v>0</v>
      </c>
      <c r="L4857" s="93">
        <f>[3]!AlteredStatus</f>
        <v>0</v>
      </c>
      <c r="M4857">
        <f>[3]!CommissionEUR</f>
        <v>0</v>
      </c>
      <c r="N4857">
        <f>[3]!LocalChargeXComm</f>
        <v>0</v>
      </c>
      <c r="O4857">
        <f>[3]!FXEUR</f>
        <v>0</v>
      </c>
      <c r="P4857" t="e">
        <f t="shared" si="151"/>
        <v>#DIV/0!</v>
      </c>
      <c r="Q4857">
        <f>[3]!PortfolioCode</f>
        <v>0</v>
      </c>
    </row>
    <row r="4858" spans="1:17">
      <c r="A4858" s="93">
        <v>44151</v>
      </c>
      <c r="B4858" t="str">
        <v/>
      </c>
      <c r="C4858">
        <v>413.57</v>
      </c>
      <c r="D4858">
        <v>0</v>
      </c>
      <c r="E4858">
        <v>1.1853</v>
      </c>
      <c r="F4858">
        <f t="shared" si="150"/>
        <v>0</v>
      </c>
      <c r="G4858" t="str">
        <v>BWF</v>
      </c>
      <c r="H4858" s="97" t="str">
        <f>IF(ISERROR(IF(AND(A:A&gt;#REF!,A:A&lt;=#REF!,B:B&lt;&gt;"CANC",G:G=$S$2),C4858,0)),"",IF(AND(A:A&gt;#REF!,A:A&lt;=#REF!,B:B&lt;&gt;"CANC",G:G=$S$2),C4858,0))</f>
        <v/>
      </c>
      <c r="I4858" s="97" t="str">
        <f>IF(ISERROR(IF(AND(A:A&gt;#REF!,A:A&lt;=#REF!,B:B&lt;&gt;"CANC",G:G=$S$2),C4858,0)),"",IF(AND(A:A&gt;#REF!,A:A&lt;=#REF!,B:B&lt;&gt;"CANC",G:G=$S$2),F4858,0))</f>
        <v/>
      </c>
      <c r="K4858" s="93">
        <f>[3]!TradeDate</f>
        <v>0</v>
      </c>
      <c r="L4858" s="93">
        <f>[3]!AlteredStatus</f>
        <v>0</v>
      </c>
      <c r="M4858">
        <f>[3]!CommissionEUR</f>
        <v>0</v>
      </c>
      <c r="N4858">
        <f>[3]!LocalChargeXComm</f>
        <v>0</v>
      </c>
      <c r="O4858">
        <f>[3]!FXEUR</f>
        <v>0</v>
      </c>
      <c r="P4858" t="e">
        <f t="shared" si="151"/>
        <v>#DIV/0!</v>
      </c>
      <c r="Q4858">
        <f>[3]!PortfolioCode</f>
        <v>0</v>
      </c>
    </row>
    <row r="4859" spans="1:17">
      <c r="A4859" s="93">
        <v>44151</v>
      </c>
      <c r="B4859" t="str">
        <v/>
      </c>
      <c r="C4859">
        <v>20.68</v>
      </c>
      <c r="D4859">
        <v>0</v>
      </c>
      <c r="E4859">
        <v>1.1853</v>
      </c>
      <c r="F4859">
        <f t="shared" si="150"/>
        <v>0</v>
      </c>
      <c r="G4859" t="str">
        <v>LF-BWF</v>
      </c>
      <c r="H4859" s="97" t="str">
        <f>IF(ISERROR(IF(AND(A:A&gt;#REF!,A:A&lt;=#REF!,B:B&lt;&gt;"CANC",G:G=$S$2),C4859,0)),"",IF(AND(A:A&gt;#REF!,A:A&lt;=#REF!,B:B&lt;&gt;"CANC",G:G=$S$2),C4859,0))</f>
        <v/>
      </c>
      <c r="I4859" s="97" t="str">
        <f>IF(ISERROR(IF(AND(A:A&gt;#REF!,A:A&lt;=#REF!,B:B&lt;&gt;"CANC",G:G=$S$2),C4859,0)),"",IF(AND(A:A&gt;#REF!,A:A&lt;=#REF!,B:B&lt;&gt;"CANC",G:G=$S$2),F4859,0))</f>
        <v/>
      </c>
      <c r="K4859" s="93">
        <f>[3]!TradeDate</f>
        <v>0</v>
      </c>
      <c r="L4859" s="93">
        <f>[3]!AlteredStatus</f>
        <v>0</v>
      </c>
      <c r="M4859">
        <f>[3]!CommissionEUR</f>
        <v>0</v>
      </c>
      <c r="N4859">
        <f>[3]!LocalChargeXComm</f>
        <v>0</v>
      </c>
      <c r="O4859">
        <f>[3]!FXEUR</f>
        <v>0</v>
      </c>
      <c r="P4859" t="e">
        <f t="shared" si="151"/>
        <v>#DIV/0!</v>
      </c>
      <c r="Q4859">
        <f>[3]!PortfolioCode</f>
        <v>0</v>
      </c>
    </row>
    <row r="4860" spans="1:17">
      <c r="A4860" s="93">
        <v>44151</v>
      </c>
      <c r="B4860" t="str">
        <v/>
      </c>
      <c r="C4860">
        <v>574.76</v>
      </c>
      <c r="D4860">
        <v>0</v>
      </c>
      <c r="E4860">
        <v>1.1853</v>
      </c>
      <c r="F4860">
        <f t="shared" si="150"/>
        <v>0</v>
      </c>
      <c r="G4860" t="str">
        <v>BWF</v>
      </c>
      <c r="H4860" s="97" t="str">
        <f>IF(ISERROR(IF(AND(A:A&gt;#REF!,A:A&lt;=#REF!,B:B&lt;&gt;"CANC",G:G=$S$2),C4860,0)),"",IF(AND(A:A&gt;#REF!,A:A&lt;=#REF!,B:B&lt;&gt;"CANC",G:G=$S$2),C4860,0))</f>
        <v/>
      </c>
      <c r="I4860" s="97" t="str">
        <f>IF(ISERROR(IF(AND(A:A&gt;#REF!,A:A&lt;=#REF!,B:B&lt;&gt;"CANC",G:G=$S$2),C4860,0)),"",IF(AND(A:A&gt;#REF!,A:A&lt;=#REF!,B:B&lt;&gt;"CANC",G:G=$S$2),F4860,0))</f>
        <v/>
      </c>
      <c r="K4860" s="93">
        <f>[3]!TradeDate</f>
        <v>0</v>
      </c>
      <c r="L4860" s="93">
        <f>[3]!AlteredStatus</f>
        <v>0</v>
      </c>
      <c r="M4860">
        <f>[3]!CommissionEUR</f>
        <v>0</v>
      </c>
      <c r="N4860">
        <f>[3]!LocalChargeXComm</f>
        <v>0</v>
      </c>
      <c r="O4860">
        <f>[3]!FXEUR</f>
        <v>0</v>
      </c>
      <c r="P4860" t="e">
        <f t="shared" si="151"/>
        <v>#DIV/0!</v>
      </c>
      <c r="Q4860">
        <f>[3]!PortfolioCode</f>
        <v>0</v>
      </c>
    </row>
    <row r="4861" spans="1:17">
      <c r="A4861" s="93">
        <v>44151</v>
      </c>
      <c r="B4861" t="str">
        <v/>
      </c>
      <c r="C4861">
        <v>38.32</v>
      </c>
      <c r="D4861">
        <v>0</v>
      </c>
      <c r="E4861">
        <v>1.1853</v>
      </c>
      <c r="F4861">
        <f t="shared" si="150"/>
        <v>0</v>
      </c>
      <c r="G4861" t="str">
        <v>LF-BWF</v>
      </c>
      <c r="H4861" s="97" t="str">
        <f>IF(ISERROR(IF(AND(A:A&gt;#REF!,A:A&lt;=#REF!,B:B&lt;&gt;"CANC",G:G=$S$2),C4861,0)),"",IF(AND(A:A&gt;#REF!,A:A&lt;=#REF!,B:B&lt;&gt;"CANC",G:G=$S$2),C4861,0))</f>
        <v/>
      </c>
      <c r="I4861" s="97" t="str">
        <f>IF(ISERROR(IF(AND(A:A&gt;#REF!,A:A&lt;=#REF!,B:B&lt;&gt;"CANC",G:G=$S$2),C4861,0)),"",IF(AND(A:A&gt;#REF!,A:A&lt;=#REF!,B:B&lt;&gt;"CANC",G:G=$S$2),F4861,0))</f>
        <v/>
      </c>
      <c r="K4861" s="93">
        <f>[3]!TradeDate</f>
        <v>0</v>
      </c>
      <c r="L4861" s="93">
        <f>[3]!AlteredStatus</f>
        <v>0</v>
      </c>
      <c r="M4861">
        <f>[3]!CommissionEUR</f>
        <v>0</v>
      </c>
      <c r="N4861">
        <f>[3]!LocalChargeXComm</f>
        <v>0</v>
      </c>
      <c r="O4861">
        <f>[3]!FXEUR</f>
        <v>0</v>
      </c>
      <c r="P4861" t="e">
        <f t="shared" si="151"/>
        <v>#DIV/0!</v>
      </c>
      <c r="Q4861">
        <f>[3]!PortfolioCode</f>
        <v>0</v>
      </c>
    </row>
    <row r="4862" spans="1:17">
      <c r="A4862" s="93">
        <v>44151</v>
      </c>
      <c r="B4862" t="str">
        <v/>
      </c>
      <c r="C4862">
        <v>618.62</v>
      </c>
      <c r="D4862">
        <v>0</v>
      </c>
      <c r="E4862">
        <v>1.1853</v>
      </c>
      <c r="F4862">
        <f t="shared" si="150"/>
        <v>0</v>
      </c>
      <c r="G4862" t="str">
        <v>BWF</v>
      </c>
      <c r="H4862" s="97" t="str">
        <f>IF(ISERROR(IF(AND(A:A&gt;#REF!,A:A&lt;=#REF!,B:B&lt;&gt;"CANC",G:G=$S$2),C4862,0)),"",IF(AND(A:A&gt;#REF!,A:A&lt;=#REF!,B:B&lt;&gt;"CANC",G:G=$S$2),C4862,0))</f>
        <v/>
      </c>
      <c r="I4862" s="97" t="str">
        <f>IF(ISERROR(IF(AND(A:A&gt;#REF!,A:A&lt;=#REF!,B:B&lt;&gt;"CANC",G:G=$S$2),C4862,0)),"",IF(AND(A:A&gt;#REF!,A:A&lt;=#REF!,B:B&lt;&gt;"CANC",G:G=$S$2),F4862,0))</f>
        <v/>
      </c>
      <c r="K4862" s="93">
        <f>[3]!TradeDate</f>
        <v>0</v>
      </c>
      <c r="L4862" s="93">
        <f>[3]!AlteredStatus</f>
        <v>0</v>
      </c>
      <c r="M4862">
        <f>[3]!CommissionEUR</f>
        <v>0</v>
      </c>
      <c r="N4862">
        <f>[3]!LocalChargeXComm</f>
        <v>0</v>
      </c>
      <c r="O4862">
        <f>[3]!FXEUR</f>
        <v>0</v>
      </c>
      <c r="P4862" t="e">
        <f t="shared" si="151"/>
        <v>#DIV/0!</v>
      </c>
      <c r="Q4862">
        <f>[3]!PortfolioCode</f>
        <v>0</v>
      </c>
    </row>
    <row r="4863" spans="1:17">
      <c r="A4863" s="93">
        <v>44151</v>
      </c>
      <c r="B4863" t="str">
        <v/>
      </c>
      <c r="C4863">
        <v>613.36</v>
      </c>
      <c r="D4863">
        <v>0</v>
      </c>
      <c r="E4863">
        <v>1.1853</v>
      </c>
      <c r="F4863">
        <f t="shared" si="150"/>
        <v>0</v>
      </c>
      <c r="G4863" t="str">
        <v>BWF</v>
      </c>
      <c r="H4863" s="97" t="str">
        <f>IF(ISERROR(IF(AND(A:A&gt;#REF!,A:A&lt;=#REF!,B:B&lt;&gt;"CANC",G:G=$S$2),C4863,0)),"",IF(AND(A:A&gt;#REF!,A:A&lt;=#REF!,B:B&lt;&gt;"CANC",G:G=$S$2),C4863,0))</f>
        <v/>
      </c>
      <c r="I4863" s="97" t="str">
        <f>IF(ISERROR(IF(AND(A:A&gt;#REF!,A:A&lt;=#REF!,B:B&lt;&gt;"CANC",G:G=$S$2),C4863,0)),"",IF(AND(A:A&gt;#REF!,A:A&lt;=#REF!,B:B&lt;&gt;"CANC",G:G=$S$2),F4863,0))</f>
        <v/>
      </c>
      <c r="K4863" s="93">
        <f>[3]!TradeDate</f>
        <v>0</v>
      </c>
      <c r="L4863" s="93">
        <f>[3]!AlteredStatus</f>
        <v>0</v>
      </c>
      <c r="M4863">
        <f>[3]!CommissionEUR</f>
        <v>0</v>
      </c>
      <c r="N4863">
        <f>[3]!LocalChargeXComm</f>
        <v>0</v>
      </c>
      <c r="O4863">
        <f>[3]!FXEUR</f>
        <v>0</v>
      </c>
      <c r="P4863" t="e">
        <f t="shared" si="151"/>
        <v>#DIV/0!</v>
      </c>
      <c r="Q4863">
        <f>[3]!PortfolioCode</f>
        <v>0</v>
      </c>
    </row>
    <row r="4864" spans="1:17">
      <c r="A4864" s="93">
        <v>44151</v>
      </c>
      <c r="B4864" t="str">
        <v/>
      </c>
      <c r="C4864">
        <v>24.53</v>
      </c>
      <c r="D4864">
        <v>0</v>
      </c>
      <c r="E4864">
        <v>1.1853</v>
      </c>
      <c r="F4864">
        <f t="shared" si="150"/>
        <v>0</v>
      </c>
      <c r="G4864" t="str">
        <v>LF-BWF</v>
      </c>
      <c r="H4864" s="97" t="str">
        <f>IF(ISERROR(IF(AND(A:A&gt;#REF!,A:A&lt;=#REF!,B:B&lt;&gt;"CANC",G:G=$S$2),C4864,0)),"",IF(AND(A:A&gt;#REF!,A:A&lt;=#REF!,B:B&lt;&gt;"CANC",G:G=$S$2),C4864,0))</f>
        <v/>
      </c>
      <c r="I4864" s="97" t="str">
        <f>IF(ISERROR(IF(AND(A:A&gt;#REF!,A:A&lt;=#REF!,B:B&lt;&gt;"CANC",G:G=$S$2),C4864,0)),"",IF(AND(A:A&gt;#REF!,A:A&lt;=#REF!,B:B&lt;&gt;"CANC",G:G=$S$2),F4864,0))</f>
        <v/>
      </c>
      <c r="K4864" s="93">
        <f>[3]!TradeDate</f>
        <v>0</v>
      </c>
      <c r="L4864" s="93">
        <f>[3]!AlteredStatus</f>
        <v>0</v>
      </c>
      <c r="M4864">
        <f>[3]!CommissionEUR</f>
        <v>0</v>
      </c>
      <c r="N4864">
        <f>[3]!LocalChargeXComm</f>
        <v>0</v>
      </c>
      <c r="O4864">
        <f>[3]!FXEUR</f>
        <v>0</v>
      </c>
      <c r="P4864" t="e">
        <f t="shared" si="151"/>
        <v>#DIV/0!</v>
      </c>
      <c r="Q4864">
        <f>[3]!PortfolioCode</f>
        <v>0</v>
      </c>
    </row>
    <row r="4865" spans="1:17">
      <c r="A4865" s="93">
        <v>44151</v>
      </c>
      <c r="B4865" t="str">
        <v/>
      </c>
      <c r="C4865">
        <v>610.20000000000005</v>
      </c>
      <c r="D4865">
        <v>0</v>
      </c>
      <c r="E4865">
        <v>1.1853</v>
      </c>
      <c r="F4865">
        <f t="shared" si="150"/>
        <v>0</v>
      </c>
      <c r="G4865" t="str">
        <v>BWF</v>
      </c>
      <c r="H4865" s="97" t="str">
        <f>IF(ISERROR(IF(AND(A:A&gt;#REF!,A:A&lt;=#REF!,B:B&lt;&gt;"CANC",G:G=$S$2),C4865,0)),"",IF(AND(A:A&gt;#REF!,A:A&lt;=#REF!,B:B&lt;&gt;"CANC",G:G=$S$2),C4865,0))</f>
        <v/>
      </c>
      <c r="I4865" s="97" t="str">
        <f>IF(ISERROR(IF(AND(A:A&gt;#REF!,A:A&lt;=#REF!,B:B&lt;&gt;"CANC",G:G=$S$2),C4865,0)),"",IF(AND(A:A&gt;#REF!,A:A&lt;=#REF!,B:B&lt;&gt;"CANC",G:G=$S$2),F4865,0))</f>
        <v/>
      </c>
      <c r="K4865" s="93">
        <f>[3]!TradeDate</f>
        <v>0</v>
      </c>
      <c r="L4865" s="93">
        <f>[3]!AlteredStatus</f>
        <v>0</v>
      </c>
      <c r="M4865">
        <f>[3]!CommissionEUR</f>
        <v>0</v>
      </c>
      <c r="N4865">
        <f>[3]!LocalChargeXComm</f>
        <v>0</v>
      </c>
      <c r="O4865">
        <f>[3]!FXEUR</f>
        <v>0</v>
      </c>
      <c r="P4865" t="e">
        <f t="shared" si="151"/>
        <v>#DIV/0!</v>
      </c>
      <c r="Q4865">
        <f>[3]!PortfolioCode</f>
        <v>0</v>
      </c>
    </row>
    <row r="4866" spans="1:17">
      <c r="A4866" s="93">
        <v>44151</v>
      </c>
      <c r="B4866" t="str">
        <v/>
      </c>
      <c r="C4866">
        <v>85.43</v>
      </c>
      <c r="D4866">
        <v>0</v>
      </c>
      <c r="E4866">
        <v>1.1853</v>
      </c>
      <c r="F4866">
        <f t="shared" si="150"/>
        <v>0</v>
      </c>
      <c r="G4866" t="str">
        <v>KEVA</v>
      </c>
      <c r="H4866" s="97" t="str">
        <f>IF(ISERROR(IF(AND(A:A&gt;#REF!,A:A&lt;=#REF!,B:B&lt;&gt;"CANC",G:G=$S$2),C4866,0)),"",IF(AND(A:A&gt;#REF!,A:A&lt;=#REF!,B:B&lt;&gt;"CANC",G:G=$S$2),C4866,0))</f>
        <v/>
      </c>
      <c r="I4866" s="97" t="str">
        <f>IF(ISERROR(IF(AND(A:A&gt;#REF!,A:A&lt;=#REF!,B:B&lt;&gt;"CANC",G:G=$S$2),C4866,0)),"",IF(AND(A:A&gt;#REF!,A:A&lt;=#REF!,B:B&lt;&gt;"CANC",G:G=$S$2),F4866,0))</f>
        <v/>
      </c>
      <c r="K4866" s="93">
        <f>[3]!TradeDate</f>
        <v>0</v>
      </c>
      <c r="L4866" s="93">
        <f>[3]!AlteredStatus</f>
        <v>0</v>
      </c>
      <c r="M4866">
        <f>[3]!CommissionEUR</f>
        <v>0</v>
      </c>
      <c r="N4866">
        <f>[3]!LocalChargeXComm</f>
        <v>0</v>
      </c>
      <c r="O4866">
        <f>[3]!FXEUR</f>
        <v>0</v>
      </c>
      <c r="P4866" t="e">
        <f t="shared" si="151"/>
        <v>#DIV/0!</v>
      </c>
      <c r="Q4866">
        <f>[3]!PortfolioCode</f>
        <v>0</v>
      </c>
    </row>
    <row r="4867" spans="1:17">
      <c r="A4867" s="93">
        <v>44151</v>
      </c>
      <c r="B4867" t="str">
        <v/>
      </c>
      <c r="C4867">
        <v>30.51</v>
      </c>
      <c r="D4867">
        <v>0</v>
      </c>
      <c r="E4867">
        <v>1.1853</v>
      </c>
      <c r="F4867">
        <f t="shared" ref="F4867:F4930" si="152">D4867/E4867</f>
        <v>0</v>
      </c>
      <c r="G4867" t="str">
        <v>LF-BWF</v>
      </c>
      <c r="H4867" s="97" t="str">
        <f>IF(ISERROR(IF(AND(A:A&gt;#REF!,A:A&lt;=#REF!,B:B&lt;&gt;"CANC",G:G=$S$2),C4867,0)),"",IF(AND(A:A&gt;#REF!,A:A&lt;=#REF!,B:B&lt;&gt;"CANC",G:G=$S$2),C4867,0))</f>
        <v/>
      </c>
      <c r="I4867" s="97" t="str">
        <f>IF(ISERROR(IF(AND(A:A&gt;#REF!,A:A&lt;=#REF!,B:B&lt;&gt;"CANC",G:G=$S$2),C4867,0)),"",IF(AND(A:A&gt;#REF!,A:A&lt;=#REF!,B:B&lt;&gt;"CANC",G:G=$S$2),F4867,0))</f>
        <v/>
      </c>
      <c r="K4867" s="93">
        <f>[3]!TradeDate</f>
        <v>0</v>
      </c>
      <c r="L4867" s="93">
        <f>[3]!AlteredStatus</f>
        <v>0</v>
      </c>
      <c r="M4867">
        <f>[3]!CommissionEUR</f>
        <v>0</v>
      </c>
      <c r="N4867">
        <f>[3]!LocalChargeXComm</f>
        <v>0</v>
      </c>
      <c r="O4867">
        <f>[3]!FXEUR</f>
        <v>0</v>
      </c>
      <c r="P4867" t="e">
        <f t="shared" ref="P4867:P4930" si="153">N4867/O4867</f>
        <v>#DIV/0!</v>
      </c>
      <c r="Q4867">
        <f>[3]!PortfolioCode</f>
        <v>0</v>
      </c>
    </row>
    <row r="4868" spans="1:17">
      <c r="A4868" s="93">
        <v>44151</v>
      </c>
      <c r="B4868" t="str">
        <v/>
      </c>
      <c r="C4868">
        <v>653.66</v>
      </c>
      <c r="D4868">
        <v>0</v>
      </c>
      <c r="E4868">
        <v>1.1853</v>
      </c>
      <c r="F4868">
        <f t="shared" si="152"/>
        <v>0</v>
      </c>
      <c r="G4868" t="str">
        <v>BWF</v>
      </c>
      <c r="H4868" s="97" t="str">
        <f>IF(ISERROR(IF(AND(A:A&gt;#REF!,A:A&lt;=#REF!,B:B&lt;&gt;"CANC",G:G=$S$2),C4868,0)),"",IF(AND(A:A&gt;#REF!,A:A&lt;=#REF!,B:B&lt;&gt;"CANC",G:G=$S$2),C4868,0))</f>
        <v/>
      </c>
      <c r="I4868" s="97" t="str">
        <f>IF(ISERROR(IF(AND(A:A&gt;#REF!,A:A&lt;=#REF!,B:B&lt;&gt;"CANC",G:G=$S$2),C4868,0)),"",IF(AND(A:A&gt;#REF!,A:A&lt;=#REF!,B:B&lt;&gt;"CANC",G:G=$S$2),F4868,0))</f>
        <v/>
      </c>
      <c r="K4868" s="93">
        <f>[3]!TradeDate</f>
        <v>0</v>
      </c>
      <c r="L4868" s="93">
        <f>[3]!AlteredStatus</f>
        <v>0</v>
      </c>
      <c r="M4868">
        <f>[3]!CommissionEUR</f>
        <v>0</v>
      </c>
      <c r="N4868">
        <f>[3]!LocalChargeXComm</f>
        <v>0</v>
      </c>
      <c r="O4868">
        <f>[3]!FXEUR</f>
        <v>0</v>
      </c>
      <c r="P4868" t="e">
        <f t="shared" si="153"/>
        <v>#DIV/0!</v>
      </c>
      <c r="Q4868">
        <f>[3]!PortfolioCode</f>
        <v>0</v>
      </c>
    </row>
    <row r="4869" spans="1:17">
      <c r="A4869" s="93">
        <v>44151</v>
      </c>
      <c r="B4869" t="str">
        <v/>
      </c>
      <c r="C4869">
        <v>98.05</v>
      </c>
      <c r="D4869">
        <v>0</v>
      </c>
      <c r="E4869">
        <v>1.1853</v>
      </c>
      <c r="F4869">
        <f t="shared" si="152"/>
        <v>0</v>
      </c>
      <c r="G4869" t="str">
        <v>KEVA</v>
      </c>
      <c r="H4869" s="97" t="str">
        <f>IF(ISERROR(IF(AND(A:A&gt;#REF!,A:A&lt;=#REF!,B:B&lt;&gt;"CANC",G:G=$S$2),C4869,0)),"",IF(AND(A:A&gt;#REF!,A:A&lt;=#REF!,B:B&lt;&gt;"CANC",G:G=$S$2),C4869,0))</f>
        <v/>
      </c>
      <c r="I4869" s="97" t="str">
        <f>IF(ISERROR(IF(AND(A:A&gt;#REF!,A:A&lt;=#REF!,B:B&lt;&gt;"CANC",G:G=$S$2),C4869,0)),"",IF(AND(A:A&gt;#REF!,A:A&lt;=#REF!,B:B&lt;&gt;"CANC",G:G=$S$2),F4869,0))</f>
        <v/>
      </c>
      <c r="K4869" s="93">
        <f>[3]!TradeDate</f>
        <v>0</v>
      </c>
      <c r="L4869" s="93">
        <f>[3]!AlteredStatus</f>
        <v>0</v>
      </c>
      <c r="M4869">
        <f>[3]!CommissionEUR</f>
        <v>0</v>
      </c>
      <c r="N4869">
        <f>[3]!LocalChargeXComm</f>
        <v>0</v>
      </c>
      <c r="O4869">
        <f>[3]!FXEUR</f>
        <v>0</v>
      </c>
      <c r="P4869" t="e">
        <f t="shared" si="153"/>
        <v>#DIV/0!</v>
      </c>
      <c r="Q4869">
        <f>[3]!PortfolioCode</f>
        <v>0</v>
      </c>
    </row>
    <row r="4870" spans="1:17">
      <c r="A4870" s="93">
        <v>44151</v>
      </c>
      <c r="B4870" t="str">
        <v/>
      </c>
      <c r="C4870">
        <v>24.51</v>
      </c>
      <c r="D4870">
        <v>0</v>
      </c>
      <c r="E4870">
        <v>1.1853</v>
      </c>
      <c r="F4870">
        <f t="shared" si="152"/>
        <v>0</v>
      </c>
      <c r="G4870" t="str">
        <v>LF-BWF</v>
      </c>
      <c r="H4870" s="97" t="str">
        <f>IF(ISERROR(IF(AND(A:A&gt;#REF!,A:A&lt;=#REF!,B:B&lt;&gt;"CANC",G:G=$S$2),C4870,0)),"",IF(AND(A:A&gt;#REF!,A:A&lt;=#REF!,B:B&lt;&gt;"CANC",G:G=$S$2),C4870,0))</f>
        <v/>
      </c>
      <c r="I4870" s="97" t="str">
        <f>IF(ISERROR(IF(AND(A:A&gt;#REF!,A:A&lt;=#REF!,B:B&lt;&gt;"CANC",G:G=$S$2),C4870,0)),"",IF(AND(A:A&gt;#REF!,A:A&lt;=#REF!,B:B&lt;&gt;"CANC",G:G=$S$2),F4870,0))</f>
        <v/>
      </c>
      <c r="K4870" s="93">
        <f>[3]!TradeDate</f>
        <v>0</v>
      </c>
      <c r="L4870" s="93">
        <f>[3]!AlteredStatus</f>
        <v>0</v>
      </c>
      <c r="M4870">
        <f>[3]!CommissionEUR</f>
        <v>0</v>
      </c>
      <c r="N4870">
        <f>[3]!LocalChargeXComm</f>
        <v>0</v>
      </c>
      <c r="O4870">
        <f>[3]!FXEUR</f>
        <v>0</v>
      </c>
      <c r="P4870" t="e">
        <f t="shared" si="153"/>
        <v>#DIV/0!</v>
      </c>
      <c r="Q4870">
        <f>[3]!PortfolioCode</f>
        <v>0</v>
      </c>
    </row>
    <row r="4871" spans="1:17">
      <c r="A4871" s="93">
        <v>44151</v>
      </c>
      <c r="B4871" t="str">
        <v/>
      </c>
      <c r="C4871">
        <v>407.1</v>
      </c>
      <c r="D4871">
        <v>53.33</v>
      </c>
      <c r="E4871">
        <v>1.1853</v>
      </c>
      <c r="F4871">
        <f t="shared" si="152"/>
        <v>44.992828819708087</v>
      </c>
      <c r="G4871" t="str">
        <v>BWF</v>
      </c>
      <c r="H4871" s="97" t="str">
        <f>IF(ISERROR(IF(AND(A:A&gt;#REF!,A:A&lt;=#REF!,B:B&lt;&gt;"CANC",G:G=$S$2),C4871,0)),"",IF(AND(A:A&gt;#REF!,A:A&lt;=#REF!,B:B&lt;&gt;"CANC",G:G=$S$2),C4871,0))</f>
        <v/>
      </c>
      <c r="I4871" s="97" t="str">
        <f>IF(ISERROR(IF(AND(A:A&gt;#REF!,A:A&lt;=#REF!,B:B&lt;&gt;"CANC",G:G=$S$2),C4871,0)),"",IF(AND(A:A&gt;#REF!,A:A&lt;=#REF!,B:B&lt;&gt;"CANC",G:G=$S$2),F4871,0))</f>
        <v/>
      </c>
      <c r="K4871" s="93">
        <f>[3]!TradeDate</f>
        <v>0</v>
      </c>
      <c r="L4871" s="93">
        <f>[3]!AlteredStatus</f>
        <v>0</v>
      </c>
      <c r="M4871">
        <f>[3]!CommissionEUR</f>
        <v>0</v>
      </c>
      <c r="N4871">
        <f>[3]!LocalChargeXComm</f>
        <v>0</v>
      </c>
      <c r="O4871">
        <f>[3]!FXEUR</f>
        <v>0</v>
      </c>
      <c r="P4871" t="e">
        <f t="shared" si="153"/>
        <v>#DIV/0!</v>
      </c>
      <c r="Q4871">
        <f>[3]!PortfolioCode</f>
        <v>0</v>
      </c>
    </row>
    <row r="4872" spans="1:17">
      <c r="A4872" s="93">
        <v>44151</v>
      </c>
      <c r="B4872" t="str">
        <v/>
      </c>
      <c r="C4872">
        <v>761.66</v>
      </c>
      <c r="D4872">
        <v>0</v>
      </c>
      <c r="E4872">
        <v>1.1853</v>
      </c>
      <c r="F4872">
        <f t="shared" si="152"/>
        <v>0</v>
      </c>
      <c r="G4872" t="str">
        <v>BWF</v>
      </c>
      <c r="H4872" s="97" t="str">
        <f>IF(ISERROR(IF(AND(A:A&gt;#REF!,A:A&lt;=#REF!,B:B&lt;&gt;"CANC",G:G=$S$2),C4872,0)),"",IF(AND(A:A&gt;#REF!,A:A&lt;=#REF!,B:B&lt;&gt;"CANC",G:G=$S$2),C4872,0))</f>
        <v/>
      </c>
      <c r="I4872" s="97" t="str">
        <f>IF(ISERROR(IF(AND(A:A&gt;#REF!,A:A&lt;=#REF!,B:B&lt;&gt;"CANC",G:G=$S$2),C4872,0)),"",IF(AND(A:A&gt;#REF!,A:A&lt;=#REF!,B:B&lt;&gt;"CANC",G:G=$S$2),F4872,0))</f>
        <v/>
      </c>
      <c r="K4872" s="93">
        <f>[3]!TradeDate</f>
        <v>0</v>
      </c>
      <c r="L4872" s="93">
        <f>[3]!AlteredStatus</f>
        <v>0</v>
      </c>
      <c r="M4872">
        <f>[3]!CommissionEUR</f>
        <v>0</v>
      </c>
      <c r="N4872">
        <f>[3]!LocalChargeXComm</f>
        <v>0</v>
      </c>
      <c r="O4872">
        <f>[3]!FXEUR</f>
        <v>0</v>
      </c>
      <c r="P4872" t="e">
        <f t="shared" si="153"/>
        <v>#DIV/0!</v>
      </c>
      <c r="Q4872">
        <f>[3]!PortfolioCode</f>
        <v>0</v>
      </c>
    </row>
    <row r="4873" spans="1:17">
      <c r="A4873" s="93">
        <v>44151</v>
      </c>
      <c r="B4873" t="str">
        <v/>
      </c>
      <c r="C4873">
        <v>216.72</v>
      </c>
      <c r="D4873">
        <v>0</v>
      </c>
      <c r="E4873">
        <v>1.1853</v>
      </c>
      <c r="F4873">
        <f t="shared" si="152"/>
        <v>0</v>
      </c>
      <c r="G4873" t="str">
        <v>BWF</v>
      </c>
      <c r="H4873" s="97" t="str">
        <f>IF(ISERROR(IF(AND(A:A&gt;#REF!,A:A&lt;=#REF!,B:B&lt;&gt;"CANC",G:G=$S$2),C4873,0)),"",IF(AND(A:A&gt;#REF!,A:A&lt;=#REF!,B:B&lt;&gt;"CANC",G:G=$S$2),C4873,0))</f>
        <v/>
      </c>
      <c r="I4873" s="97" t="str">
        <f>IF(ISERROR(IF(AND(A:A&gt;#REF!,A:A&lt;=#REF!,B:B&lt;&gt;"CANC",G:G=$S$2),C4873,0)),"",IF(AND(A:A&gt;#REF!,A:A&lt;=#REF!,B:B&lt;&gt;"CANC",G:G=$S$2),F4873,0))</f>
        <v/>
      </c>
      <c r="K4873" s="93">
        <f>[3]!TradeDate</f>
        <v>0</v>
      </c>
      <c r="L4873" s="93">
        <f>[3]!AlteredStatus</f>
        <v>0</v>
      </c>
      <c r="M4873">
        <f>[3]!CommissionEUR</f>
        <v>0</v>
      </c>
      <c r="N4873">
        <f>[3]!LocalChargeXComm</f>
        <v>0</v>
      </c>
      <c r="O4873">
        <f>[3]!FXEUR</f>
        <v>0</v>
      </c>
      <c r="P4873" t="e">
        <f t="shared" si="153"/>
        <v>#DIV/0!</v>
      </c>
      <c r="Q4873">
        <f>[3]!PortfolioCode</f>
        <v>0</v>
      </c>
    </row>
    <row r="4874" spans="1:17">
      <c r="A4874" s="93">
        <v>44151</v>
      </c>
      <c r="B4874" t="str">
        <v/>
      </c>
      <c r="C4874">
        <v>478.39</v>
      </c>
      <c r="D4874">
        <v>0</v>
      </c>
      <c r="E4874">
        <v>1.1853</v>
      </c>
      <c r="F4874">
        <f t="shared" si="152"/>
        <v>0</v>
      </c>
      <c r="G4874" t="str">
        <v>BWF</v>
      </c>
      <c r="H4874" s="97" t="str">
        <f>IF(ISERROR(IF(AND(A:A&gt;#REF!,A:A&lt;=#REF!,B:B&lt;&gt;"CANC",G:G=$S$2),C4874,0)),"",IF(AND(A:A&gt;#REF!,A:A&lt;=#REF!,B:B&lt;&gt;"CANC",G:G=$S$2),C4874,0))</f>
        <v/>
      </c>
      <c r="I4874" s="97" t="str">
        <f>IF(ISERROR(IF(AND(A:A&gt;#REF!,A:A&lt;=#REF!,B:B&lt;&gt;"CANC",G:G=$S$2),C4874,0)),"",IF(AND(A:A&gt;#REF!,A:A&lt;=#REF!,B:B&lt;&gt;"CANC",G:G=$S$2),F4874,0))</f>
        <v/>
      </c>
      <c r="K4874" s="93">
        <f>[3]!TradeDate</f>
        <v>0</v>
      </c>
      <c r="L4874" s="93">
        <f>[3]!AlteredStatus</f>
        <v>0</v>
      </c>
      <c r="M4874">
        <f>[3]!CommissionEUR</f>
        <v>0</v>
      </c>
      <c r="N4874">
        <f>[3]!LocalChargeXComm</f>
        <v>0</v>
      </c>
      <c r="O4874">
        <f>[3]!FXEUR</f>
        <v>0</v>
      </c>
      <c r="P4874" t="e">
        <f t="shared" si="153"/>
        <v>#DIV/0!</v>
      </c>
      <c r="Q4874">
        <f>[3]!PortfolioCode</f>
        <v>0</v>
      </c>
    </row>
    <row r="4875" spans="1:17">
      <c r="A4875" s="93">
        <v>44151</v>
      </c>
      <c r="B4875" t="str">
        <v/>
      </c>
      <c r="C4875">
        <v>13.67</v>
      </c>
      <c r="D4875">
        <v>0</v>
      </c>
      <c r="E4875">
        <v>1.1853</v>
      </c>
      <c r="F4875">
        <f t="shared" si="152"/>
        <v>0</v>
      </c>
      <c r="G4875" t="str">
        <v>LF-BWF</v>
      </c>
      <c r="H4875" s="97" t="str">
        <f>IF(ISERROR(IF(AND(A:A&gt;#REF!,A:A&lt;=#REF!,B:B&lt;&gt;"CANC",G:G=$S$2),C4875,0)),"",IF(AND(A:A&gt;#REF!,A:A&lt;=#REF!,B:B&lt;&gt;"CANC",G:G=$S$2),C4875,0))</f>
        <v/>
      </c>
      <c r="I4875" s="97" t="str">
        <f>IF(ISERROR(IF(AND(A:A&gt;#REF!,A:A&lt;=#REF!,B:B&lt;&gt;"CANC",G:G=$S$2),C4875,0)),"",IF(AND(A:A&gt;#REF!,A:A&lt;=#REF!,B:B&lt;&gt;"CANC",G:G=$S$2),F4875,0))</f>
        <v/>
      </c>
      <c r="K4875" s="93">
        <f>[3]!TradeDate</f>
        <v>0</v>
      </c>
      <c r="L4875" s="93">
        <f>[3]!AlteredStatus</f>
        <v>0</v>
      </c>
      <c r="M4875">
        <f>[3]!CommissionEUR</f>
        <v>0</v>
      </c>
      <c r="N4875">
        <f>[3]!LocalChargeXComm</f>
        <v>0</v>
      </c>
      <c r="O4875">
        <f>[3]!FXEUR</f>
        <v>0</v>
      </c>
      <c r="P4875" t="e">
        <f t="shared" si="153"/>
        <v>#DIV/0!</v>
      </c>
      <c r="Q4875">
        <f>[3]!PortfolioCode</f>
        <v>0</v>
      </c>
    </row>
    <row r="4876" spans="1:17">
      <c r="A4876" s="93">
        <v>44151</v>
      </c>
      <c r="B4876" t="str">
        <v/>
      </c>
      <c r="C4876">
        <v>557.88</v>
      </c>
      <c r="D4876">
        <v>0</v>
      </c>
      <c r="E4876">
        <v>1.1853</v>
      </c>
      <c r="F4876">
        <f t="shared" si="152"/>
        <v>0</v>
      </c>
      <c r="G4876" t="str">
        <v>BWF</v>
      </c>
      <c r="H4876" s="97" t="str">
        <f>IF(ISERROR(IF(AND(A:A&gt;#REF!,A:A&lt;=#REF!,B:B&lt;&gt;"CANC",G:G=$S$2),C4876,0)),"",IF(AND(A:A&gt;#REF!,A:A&lt;=#REF!,B:B&lt;&gt;"CANC",G:G=$S$2),C4876,0))</f>
        <v/>
      </c>
      <c r="I4876" s="97" t="str">
        <f>IF(ISERROR(IF(AND(A:A&gt;#REF!,A:A&lt;=#REF!,B:B&lt;&gt;"CANC",G:G=$S$2),C4876,0)),"",IF(AND(A:A&gt;#REF!,A:A&lt;=#REF!,B:B&lt;&gt;"CANC",G:G=$S$2),F4876,0))</f>
        <v/>
      </c>
      <c r="K4876" s="93">
        <f>[3]!TradeDate</f>
        <v>0</v>
      </c>
      <c r="L4876" s="93">
        <f>[3]!AlteredStatus</f>
        <v>0</v>
      </c>
      <c r="M4876">
        <f>[3]!CommissionEUR</f>
        <v>0</v>
      </c>
      <c r="N4876">
        <f>[3]!LocalChargeXComm</f>
        <v>0</v>
      </c>
      <c r="O4876">
        <f>[3]!FXEUR</f>
        <v>0</v>
      </c>
      <c r="P4876" t="e">
        <f t="shared" si="153"/>
        <v>#DIV/0!</v>
      </c>
      <c r="Q4876">
        <f>[3]!PortfolioCode</f>
        <v>0</v>
      </c>
    </row>
    <row r="4877" spans="1:17">
      <c r="A4877" s="93">
        <v>44151</v>
      </c>
      <c r="B4877" t="str">
        <v/>
      </c>
      <c r="C4877">
        <v>22.32</v>
      </c>
      <c r="D4877">
        <v>0</v>
      </c>
      <c r="E4877">
        <v>1.1853</v>
      </c>
      <c r="F4877">
        <f t="shared" si="152"/>
        <v>0</v>
      </c>
      <c r="G4877" t="str">
        <v>LF-BWF</v>
      </c>
      <c r="H4877" s="97" t="str">
        <f>IF(ISERROR(IF(AND(A:A&gt;#REF!,A:A&lt;=#REF!,B:B&lt;&gt;"CANC",G:G=$S$2),C4877,0)),"",IF(AND(A:A&gt;#REF!,A:A&lt;=#REF!,B:B&lt;&gt;"CANC",G:G=$S$2),C4877,0))</f>
        <v/>
      </c>
      <c r="I4877" s="97" t="str">
        <f>IF(ISERROR(IF(AND(A:A&gt;#REF!,A:A&lt;=#REF!,B:B&lt;&gt;"CANC",G:G=$S$2),C4877,0)),"",IF(AND(A:A&gt;#REF!,A:A&lt;=#REF!,B:B&lt;&gt;"CANC",G:G=$S$2),F4877,0))</f>
        <v/>
      </c>
      <c r="K4877" s="93">
        <f>[3]!TradeDate</f>
        <v>0</v>
      </c>
      <c r="L4877" s="93">
        <f>[3]!AlteredStatus</f>
        <v>0</v>
      </c>
      <c r="M4877">
        <f>[3]!CommissionEUR</f>
        <v>0</v>
      </c>
      <c r="N4877">
        <f>[3]!LocalChargeXComm</f>
        <v>0</v>
      </c>
      <c r="O4877">
        <f>[3]!FXEUR</f>
        <v>0</v>
      </c>
      <c r="P4877" t="e">
        <f t="shared" si="153"/>
        <v>#DIV/0!</v>
      </c>
      <c r="Q4877">
        <f>[3]!PortfolioCode</f>
        <v>0</v>
      </c>
    </row>
    <row r="4878" spans="1:17">
      <c r="A4878" s="93">
        <v>44151</v>
      </c>
      <c r="B4878" t="str">
        <v/>
      </c>
      <c r="C4878">
        <v>545.78</v>
      </c>
      <c r="D4878">
        <v>0</v>
      </c>
      <c r="E4878">
        <v>1.1853</v>
      </c>
      <c r="F4878">
        <f t="shared" si="152"/>
        <v>0</v>
      </c>
      <c r="G4878" t="str">
        <v>BWF</v>
      </c>
      <c r="H4878" s="97" t="str">
        <f>IF(ISERROR(IF(AND(A:A&gt;#REF!,A:A&lt;=#REF!,B:B&lt;&gt;"CANC",G:G=$S$2),C4878,0)),"",IF(AND(A:A&gt;#REF!,A:A&lt;=#REF!,B:B&lt;&gt;"CANC",G:G=$S$2),C4878,0))</f>
        <v/>
      </c>
      <c r="I4878" s="97" t="str">
        <f>IF(ISERROR(IF(AND(A:A&gt;#REF!,A:A&lt;=#REF!,B:B&lt;&gt;"CANC",G:G=$S$2),C4878,0)),"",IF(AND(A:A&gt;#REF!,A:A&lt;=#REF!,B:B&lt;&gt;"CANC",G:G=$S$2),F4878,0))</f>
        <v/>
      </c>
      <c r="K4878" s="93">
        <f>[3]!TradeDate</f>
        <v>0</v>
      </c>
      <c r="L4878" s="93">
        <f>[3]!AlteredStatus</f>
        <v>0</v>
      </c>
      <c r="M4878">
        <f>[3]!CommissionEUR</f>
        <v>0</v>
      </c>
      <c r="N4878">
        <f>[3]!LocalChargeXComm</f>
        <v>0</v>
      </c>
      <c r="O4878">
        <f>[3]!FXEUR</f>
        <v>0</v>
      </c>
      <c r="P4878" t="e">
        <f t="shared" si="153"/>
        <v>#DIV/0!</v>
      </c>
      <c r="Q4878">
        <f>[3]!PortfolioCode</f>
        <v>0</v>
      </c>
    </row>
    <row r="4879" spans="1:17">
      <c r="A4879" s="93">
        <v>44151</v>
      </c>
      <c r="B4879" t="str">
        <v/>
      </c>
      <c r="C4879">
        <v>45.53</v>
      </c>
      <c r="D4879">
        <v>5.97</v>
      </c>
      <c r="E4879">
        <v>1.1853</v>
      </c>
      <c r="F4879">
        <f t="shared" si="152"/>
        <v>5.0366995697291825</v>
      </c>
      <c r="G4879" t="str">
        <v>KEVA</v>
      </c>
      <c r="H4879" s="97" t="str">
        <f>IF(ISERROR(IF(AND(A:A&gt;#REF!,A:A&lt;=#REF!,B:B&lt;&gt;"CANC",G:G=$S$2),C4879,0)),"",IF(AND(A:A&gt;#REF!,A:A&lt;=#REF!,B:B&lt;&gt;"CANC",G:G=$S$2),C4879,0))</f>
        <v/>
      </c>
      <c r="I4879" s="97" t="str">
        <f>IF(ISERROR(IF(AND(A:A&gt;#REF!,A:A&lt;=#REF!,B:B&lt;&gt;"CANC",G:G=$S$2),C4879,0)),"",IF(AND(A:A&gt;#REF!,A:A&lt;=#REF!,B:B&lt;&gt;"CANC",G:G=$S$2),F4879,0))</f>
        <v/>
      </c>
      <c r="K4879" s="93">
        <f>[3]!TradeDate</f>
        <v>0</v>
      </c>
      <c r="L4879" s="93">
        <f>[3]!AlteredStatus</f>
        <v>0</v>
      </c>
      <c r="M4879">
        <f>[3]!CommissionEUR</f>
        <v>0</v>
      </c>
      <c r="N4879">
        <f>[3]!LocalChargeXComm</f>
        <v>0</v>
      </c>
      <c r="O4879">
        <f>[3]!FXEUR</f>
        <v>0</v>
      </c>
      <c r="P4879" t="e">
        <f t="shared" si="153"/>
        <v>#DIV/0!</v>
      </c>
      <c r="Q4879">
        <f>[3]!PortfolioCode</f>
        <v>0</v>
      </c>
    </row>
    <row r="4880" spans="1:17">
      <c r="A4880" s="93">
        <v>44151</v>
      </c>
      <c r="B4880" t="str">
        <v/>
      </c>
      <c r="C4880">
        <v>122.63</v>
      </c>
      <c r="D4880">
        <v>16.07</v>
      </c>
      <c r="E4880">
        <v>1.1853</v>
      </c>
      <c r="F4880">
        <f t="shared" si="152"/>
        <v>13.557749093056611</v>
      </c>
      <c r="G4880" t="str">
        <v>KEVA</v>
      </c>
      <c r="H4880" s="97" t="str">
        <f>IF(ISERROR(IF(AND(A:A&gt;#REF!,A:A&lt;=#REF!,B:B&lt;&gt;"CANC",G:G=$S$2),C4880,0)),"",IF(AND(A:A&gt;#REF!,A:A&lt;=#REF!,B:B&lt;&gt;"CANC",G:G=$S$2),C4880,0))</f>
        <v/>
      </c>
      <c r="I4880" s="97" t="str">
        <f>IF(ISERROR(IF(AND(A:A&gt;#REF!,A:A&lt;=#REF!,B:B&lt;&gt;"CANC",G:G=$S$2),C4880,0)),"",IF(AND(A:A&gt;#REF!,A:A&lt;=#REF!,B:B&lt;&gt;"CANC",G:G=$S$2),F4880,0))</f>
        <v/>
      </c>
      <c r="K4880" s="93">
        <f>[3]!TradeDate</f>
        <v>0</v>
      </c>
      <c r="L4880" s="93">
        <f>[3]!AlteredStatus</f>
        <v>0</v>
      </c>
      <c r="M4880">
        <f>[3]!CommissionEUR</f>
        <v>0</v>
      </c>
      <c r="N4880">
        <f>[3]!LocalChargeXComm</f>
        <v>0</v>
      </c>
      <c r="O4880">
        <f>[3]!FXEUR</f>
        <v>0</v>
      </c>
      <c r="P4880" t="e">
        <f t="shared" si="153"/>
        <v>#DIV/0!</v>
      </c>
      <c r="Q4880">
        <f>[3]!PortfolioCode</f>
        <v>0</v>
      </c>
    </row>
    <row r="4881" spans="1:17">
      <c r="A4881" s="93">
        <v>44151</v>
      </c>
      <c r="B4881" t="str">
        <v/>
      </c>
      <c r="C4881">
        <v>319.88</v>
      </c>
      <c r="D4881">
        <v>41.9</v>
      </c>
      <c r="E4881">
        <v>1.1853</v>
      </c>
      <c r="F4881">
        <f t="shared" si="152"/>
        <v>35.349700497764275</v>
      </c>
      <c r="G4881" t="str">
        <v>KEVA</v>
      </c>
      <c r="H4881" s="97" t="str">
        <f>IF(ISERROR(IF(AND(A:A&gt;#REF!,A:A&lt;=#REF!,B:B&lt;&gt;"CANC",G:G=$S$2),C4881,0)),"",IF(AND(A:A&gt;#REF!,A:A&lt;=#REF!,B:B&lt;&gt;"CANC",G:G=$S$2),C4881,0))</f>
        <v/>
      </c>
      <c r="I4881" s="97" t="str">
        <f>IF(ISERROR(IF(AND(A:A&gt;#REF!,A:A&lt;=#REF!,B:B&lt;&gt;"CANC",G:G=$S$2),C4881,0)),"",IF(AND(A:A&gt;#REF!,A:A&lt;=#REF!,B:B&lt;&gt;"CANC",G:G=$S$2),F4881,0))</f>
        <v/>
      </c>
      <c r="K4881" s="93">
        <f>[3]!TradeDate</f>
        <v>0</v>
      </c>
      <c r="L4881" s="93">
        <f>[3]!AlteredStatus</f>
        <v>0</v>
      </c>
      <c r="M4881">
        <f>[3]!CommissionEUR</f>
        <v>0</v>
      </c>
      <c r="N4881">
        <f>[3]!LocalChargeXComm</f>
        <v>0</v>
      </c>
      <c r="O4881">
        <f>[3]!FXEUR</f>
        <v>0</v>
      </c>
      <c r="P4881" t="e">
        <f t="shared" si="153"/>
        <v>#DIV/0!</v>
      </c>
      <c r="Q4881">
        <f>[3]!PortfolioCode</f>
        <v>0</v>
      </c>
    </row>
    <row r="4882" spans="1:17">
      <c r="A4882" s="93">
        <v>44152</v>
      </c>
      <c r="B4882" t="str">
        <v/>
      </c>
      <c r="C4882">
        <v>0</v>
      </c>
      <c r="D4882">
        <v>0</v>
      </c>
      <c r="E4882">
        <v>123.65</v>
      </c>
      <c r="F4882">
        <f t="shared" si="152"/>
        <v>0</v>
      </c>
      <c r="G4882" t="str">
        <v>BWF</v>
      </c>
      <c r="H4882" s="97" t="str">
        <f>IF(ISERROR(IF(AND(A:A&gt;#REF!,A:A&lt;=#REF!,B:B&lt;&gt;"CANC",G:G=$S$2),C4882,0)),"",IF(AND(A:A&gt;#REF!,A:A&lt;=#REF!,B:B&lt;&gt;"CANC",G:G=$S$2),C4882,0))</f>
        <v/>
      </c>
      <c r="I4882" s="97" t="str">
        <f>IF(ISERROR(IF(AND(A:A&gt;#REF!,A:A&lt;=#REF!,B:B&lt;&gt;"CANC",G:G=$S$2),C4882,0)),"",IF(AND(A:A&gt;#REF!,A:A&lt;=#REF!,B:B&lt;&gt;"CANC",G:G=$S$2),F4882,0))</f>
        <v/>
      </c>
      <c r="K4882" s="93">
        <f>[3]!TradeDate</f>
        <v>0</v>
      </c>
      <c r="L4882" s="93">
        <f>[3]!AlteredStatus</f>
        <v>0</v>
      </c>
      <c r="M4882">
        <f>[3]!CommissionEUR</f>
        <v>0</v>
      </c>
      <c r="N4882">
        <f>[3]!LocalChargeXComm</f>
        <v>0</v>
      </c>
      <c r="O4882">
        <f>[3]!FXEUR</f>
        <v>0</v>
      </c>
      <c r="P4882" t="e">
        <f t="shared" si="153"/>
        <v>#DIV/0!</v>
      </c>
      <c r="Q4882">
        <f>[3]!PortfolioCode</f>
        <v>0</v>
      </c>
    </row>
    <row r="4883" spans="1:17">
      <c r="A4883" s="93">
        <v>44152</v>
      </c>
      <c r="B4883" t="str">
        <v/>
      </c>
      <c r="C4883">
        <v>69.260000000000005</v>
      </c>
      <c r="D4883">
        <v>0</v>
      </c>
      <c r="E4883">
        <v>1.6249</v>
      </c>
      <c r="F4883">
        <f t="shared" si="152"/>
        <v>0</v>
      </c>
      <c r="G4883" t="str">
        <v>BWF</v>
      </c>
      <c r="H4883" s="97" t="str">
        <f>IF(ISERROR(IF(AND(A:A&gt;#REF!,A:A&lt;=#REF!,B:B&lt;&gt;"CANC",G:G=$S$2),C4883,0)),"",IF(AND(A:A&gt;#REF!,A:A&lt;=#REF!,B:B&lt;&gt;"CANC",G:G=$S$2),C4883,0))</f>
        <v/>
      </c>
      <c r="I4883" s="97" t="str">
        <f>IF(ISERROR(IF(AND(A:A&gt;#REF!,A:A&lt;=#REF!,B:B&lt;&gt;"CANC",G:G=$S$2),C4883,0)),"",IF(AND(A:A&gt;#REF!,A:A&lt;=#REF!,B:B&lt;&gt;"CANC",G:G=$S$2),F4883,0))</f>
        <v/>
      </c>
      <c r="K4883" s="93">
        <f>[3]!TradeDate</f>
        <v>0</v>
      </c>
      <c r="L4883" s="93">
        <f>[3]!AlteredStatus</f>
        <v>0</v>
      </c>
      <c r="M4883">
        <f>[3]!CommissionEUR</f>
        <v>0</v>
      </c>
      <c r="N4883">
        <f>[3]!LocalChargeXComm</f>
        <v>0</v>
      </c>
      <c r="O4883">
        <f>[3]!FXEUR</f>
        <v>0</v>
      </c>
      <c r="P4883" t="e">
        <f t="shared" si="153"/>
        <v>#DIV/0!</v>
      </c>
      <c r="Q4883">
        <f>[3]!PortfolioCode</f>
        <v>0</v>
      </c>
    </row>
    <row r="4884" spans="1:17">
      <c r="A4884" s="93">
        <v>44152</v>
      </c>
      <c r="B4884" t="str">
        <v/>
      </c>
      <c r="C4884">
        <v>1565.56</v>
      </c>
      <c r="D4884">
        <v>0</v>
      </c>
      <c r="E4884">
        <v>1.6249</v>
      </c>
      <c r="F4884">
        <f t="shared" si="152"/>
        <v>0</v>
      </c>
      <c r="G4884" t="str">
        <v>BWF</v>
      </c>
      <c r="H4884" s="97" t="str">
        <f>IF(ISERROR(IF(AND(A:A&gt;#REF!,A:A&lt;=#REF!,B:B&lt;&gt;"CANC",G:G=$S$2),C4884,0)),"",IF(AND(A:A&gt;#REF!,A:A&lt;=#REF!,B:B&lt;&gt;"CANC",G:G=$S$2),C4884,0))</f>
        <v/>
      </c>
      <c r="I4884" s="97" t="str">
        <f>IF(ISERROR(IF(AND(A:A&gt;#REF!,A:A&lt;=#REF!,B:B&lt;&gt;"CANC",G:G=$S$2),C4884,0)),"",IF(AND(A:A&gt;#REF!,A:A&lt;=#REF!,B:B&lt;&gt;"CANC",G:G=$S$2),F4884,0))</f>
        <v/>
      </c>
      <c r="K4884" s="93">
        <f>[3]!TradeDate</f>
        <v>0</v>
      </c>
      <c r="L4884" s="93">
        <f>[3]!AlteredStatus</f>
        <v>0</v>
      </c>
      <c r="M4884">
        <f>[3]!CommissionEUR</f>
        <v>0</v>
      </c>
      <c r="N4884">
        <f>[3]!LocalChargeXComm</f>
        <v>0</v>
      </c>
      <c r="O4884">
        <f>[3]!FXEUR</f>
        <v>0</v>
      </c>
      <c r="P4884" t="e">
        <f t="shared" si="153"/>
        <v>#DIV/0!</v>
      </c>
      <c r="Q4884">
        <f>[3]!PortfolioCode</f>
        <v>0</v>
      </c>
    </row>
    <row r="4885" spans="1:17">
      <c r="A4885" s="93">
        <v>44152</v>
      </c>
      <c r="B4885" t="str">
        <v/>
      </c>
      <c r="C4885">
        <v>320.39</v>
      </c>
      <c r="D4885">
        <v>0</v>
      </c>
      <c r="E4885">
        <v>1.7217</v>
      </c>
      <c r="F4885">
        <f t="shared" si="152"/>
        <v>0</v>
      </c>
      <c r="G4885" t="str">
        <v>BWF</v>
      </c>
      <c r="H4885" s="97" t="str">
        <f>IF(ISERROR(IF(AND(A:A&gt;#REF!,A:A&lt;=#REF!,B:B&lt;&gt;"CANC",G:G=$S$2),C4885,0)),"",IF(AND(A:A&gt;#REF!,A:A&lt;=#REF!,B:B&lt;&gt;"CANC",G:G=$S$2),C4885,0))</f>
        <v/>
      </c>
      <c r="I4885" s="97" t="str">
        <f>IF(ISERROR(IF(AND(A:A&gt;#REF!,A:A&lt;=#REF!,B:B&lt;&gt;"CANC",G:G=$S$2),C4885,0)),"",IF(AND(A:A&gt;#REF!,A:A&lt;=#REF!,B:B&lt;&gt;"CANC",G:G=$S$2),F4885,0))</f>
        <v/>
      </c>
      <c r="K4885" s="93">
        <f>[3]!TradeDate</f>
        <v>0</v>
      </c>
      <c r="L4885" s="93">
        <f>[3]!AlteredStatus</f>
        <v>0</v>
      </c>
      <c r="M4885">
        <f>[3]!CommissionEUR</f>
        <v>0</v>
      </c>
      <c r="N4885">
        <f>[3]!LocalChargeXComm</f>
        <v>0</v>
      </c>
      <c r="O4885">
        <f>[3]!FXEUR</f>
        <v>0</v>
      </c>
      <c r="P4885" t="e">
        <f t="shared" si="153"/>
        <v>#DIV/0!</v>
      </c>
      <c r="Q4885">
        <f>[3]!PortfolioCode</f>
        <v>0</v>
      </c>
    </row>
    <row r="4886" spans="1:17">
      <c r="A4886" s="93">
        <v>44152</v>
      </c>
      <c r="B4886" t="str">
        <v/>
      </c>
      <c r="C4886">
        <v>2010.54</v>
      </c>
      <c r="D4886">
        <v>0</v>
      </c>
      <c r="E4886">
        <v>1.6249</v>
      </c>
      <c r="F4886">
        <f t="shared" si="152"/>
        <v>0</v>
      </c>
      <c r="G4886" t="str">
        <v>BWF</v>
      </c>
      <c r="H4886" s="97" t="str">
        <f>IF(ISERROR(IF(AND(A:A&gt;#REF!,A:A&lt;=#REF!,B:B&lt;&gt;"CANC",G:G=$S$2),C4886,0)),"",IF(AND(A:A&gt;#REF!,A:A&lt;=#REF!,B:B&lt;&gt;"CANC",G:G=$S$2),C4886,0))</f>
        <v/>
      </c>
      <c r="I4886" s="97" t="str">
        <f>IF(ISERROR(IF(AND(A:A&gt;#REF!,A:A&lt;=#REF!,B:B&lt;&gt;"CANC",G:G=$S$2),C4886,0)),"",IF(AND(A:A&gt;#REF!,A:A&lt;=#REF!,B:B&lt;&gt;"CANC",G:G=$S$2),F4886,0))</f>
        <v/>
      </c>
      <c r="K4886" s="93">
        <f>[3]!TradeDate</f>
        <v>0</v>
      </c>
      <c r="L4886" s="93">
        <f>[3]!AlteredStatus</f>
        <v>0</v>
      </c>
      <c r="M4886">
        <f>[3]!CommissionEUR</f>
        <v>0</v>
      </c>
      <c r="N4886">
        <f>[3]!LocalChargeXComm</f>
        <v>0</v>
      </c>
      <c r="O4886">
        <f>[3]!FXEUR</f>
        <v>0</v>
      </c>
      <c r="P4886" t="e">
        <f t="shared" si="153"/>
        <v>#DIV/0!</v>
      </c>
      <c r="Q4886">
        <f>[3]!PortfolioCode</f>
        <v>0</v>
      </c>
    </row>
    <row r="4887" spans="1:17">
      <c r="A4887" s="93">
        <v>44152</v>
      </c>
      <c r="B4887" t="str">
        <v/>
      </c>
      <c r="C4887">
        <v>402.11</v>
      </c>
      <c r="D4887">
        <v>0</v>
      </c>
      <c r="E4887">
        <v>1.6249</v>
      </c>
      <c r="F4887">
        <f t="shared" si="152"/>
        <v>0</v>
      </c>
      <c r="G4887" t="str">
        <v>KEVA</v>
      </c>
      <c r="H4887" s="97" t="str">
        <f>IF(ISERROR(IF(AND(A:A&gt;#REF!,A:A&lt;=#REF!,B:B&lt;&gt;"CANC",G:G=$S$2),C4887,0)),"",IF(AND(A:A&gt;#REF!,A:A&lt;=#REF!,B:B&lt;&gt;"CANC",G:G=$S$2),C4887,0))</f>
        <v/>
      </c>
      <c r="I4887" s="97" t="str">
        <f>IF(ISERROR(IF(AND(A:A&gt;#REF!,A:A&lt;=#REF!,B:B&lt;&gt;"CANC",G:G=$S$2),C4887,0)),"",IF(AND(A:A&gt;#REF!,A:A&lt;=#REF!,B:B&lt;&gt;"CANC",G:G=$S$2),F4887,0))</f>
        <v/>
      </c>
      <c r="K4887" s="93">
        <f>[3]!TradeDate</f>
        <v>0</v>
      </c>
      <c r="L4887" s="93">
        <f>[3]!AlteredStatus</f>
        <v>0</v>
      </c>
      <c r="M4887">
        <f>[3]!CommissionEUR</f>
        <v>0</v>
      </c>
      <c r="N4887">
        <f>[3]!LocalChargeXComm</f>
        <v>0</v>
      </c>
      <c r="O4887">
        <f>[3]!FXEUR</f>
        <v>0</v>
      </c>
      <c r="P4887" t="e">
        <f t="shared" si="153"/>
        <v>#DIV/0!</v>
      </c>
      <c r="Q4887">
        <f>[3]!PortfolioCode</f>
        <v>0</v>
      </c>
    </row>
    <row r="4888" spans="1:17">
      <c r="A4888" s="93">
        <v>44152</v>
      </c>
      <c r="B4888" t="str">
        <v/>
      </c>
      <c r="C4888">
        <v>227.75</v>
      </c>
      <c r="D4888">
        <v>0</v>
      </c>
      <c r="E4888">
        <v>123.65</v>
      </c>
      <c r="F4888">
        <f t="shared" si="152"/>
        <v>0</v>
      </c>
      <c r="G4888" t="str">
        <v>BWF</v>
      </c>
      <c r="H4888" s="97" t="str">
        <f>IF(ISERROR(IF(AND(A:A&gt;#REF!,A:A&lt;=#REF!,B:B&lt;&gt;"CANC",G:G=$S$2),C4888,0)),"",IF(AND(A:A&gt;#REF!,A:A&lt;=#REF!,B:B&lt;&gt;"CANC",G:G=$S$2),C4888,0))</f>
        <v/>
      </c>
      <c r="I4888" s="97" t="str">
        <f>IF(ISERROR(IF(AND(A:A&gt;#REF!,A:A&lt;=#REF!,B:B&lt;&gt;"CANC",G:G=$S$2),C4888,0)),"",IF(AND(A:A&gt;#REF!,A:A&lt;=#REF!,B:B&lt;&gt;"CANC",G:G=$S$2),F4888,0))</f>
        <v/>
      </c>
      <c r="K4888" s="93">
        <f>[3]!TradeDate</f>
        <v>0</v>
      </c>
      <c r="L4888" s="93">
        <f>[3]!AlteredStatus</f>
        <v>0</v>
      </c>
      <c r="M4888">
        <f>[3]!CommissionEUR</f>
        <v>0</v>
      </c>
      <c r="N4888">
        <f>[3]!LocalChargeXComm</f>
        <v>0</v>
      </c>
      <c r="O4888">
        <f>[3]!FXEUR</f>
        <v>0</v>
      </c>
      <c r="P4888" t="e">
        <f t="shared" si="153"/>
        <v>#DIV/0!</v>
      </c>
      <c r="Q4888">
        <f>[3]!PortfolioCode</f>
        <v>0</v>
      </c>
    </row>
    <row r="4889" spans="1:17">
      <c r="A4889" s="93">
        <v>44152</v>
      </c>
      <c r="B4889" t="str">
        <v/>
      </c>
      <c r="C4889">
        <v>22.77</v>
      </c>
      <c r="D4889">
        <v>0</v>
      </c>
      <c r="E4889">
        <v>123.65</v>
      </c>
      <c r="F4889">
        <f t="shared" si="152"/>
        <v>0</v>
      </c>
      <c r="G4889" t="str">
        <v>LF-BWF</v>
      </c>
      <c r="H4889" s="97" t="str">
        <f>IF(ISERROR(IF(AND(A:A&gt;#REF!,A:A&lt;=#REF!,B:B&lt;&gt;"CANC",G:G=$S$2),C4889,0)),"",IF(AND(A:A&gt;#REF!,A:A&lt;=#REF!,B:B&lt;&gt;"CANC",G:G=$S$2),C4889,0))</f>
        <v/>
      </c>
      <c r="I4889" s="97" t="str">
        <f>IF(ISERROR(IF(AND(A:A&gt;#REF!,A:A&lt;=#REF!,B:B&lt;&gt;"CANC",G:G=$S$2),C4889,0)),"",IF(AND(A:A&gt;#REF!,A:A&lt;=#REF!,B:B&lt;&gt;"CANC",G:G=$S$2),F4889,0))</f>
        <v/>
      </c>
      <c r="K4889" s="93">
        <f>[3]!TradeDate</f>
        <v>0</v>
      </c>
      <c r="L4889" s="93">
        <f>[3]!AlteredStatus</f>
        <v>0</v>
      </c>
      <c r="M4889">
        <f>[3]!CommissionEUR</f>
        <v>0</v>
      </c>
      <c r="N4889">
        <f>[3]!LocalChargeXComm</f>
        <v>0</v>
      </c>
      <c r="O4889">
        <f>[3]!FXEUR</f>
        <v>0</v>
      </c>
      <c r="P4889" t="e">
        <f t="shared" si="153"/>
        <v>#DIV/0!</v>
      </c>
      <c r="Q4889">
        <f>[3]!PortfolioCode</f>
        <v>0</v>
      </c>
    </row>
    <row r="4890" spans="1:17">
      <c r="A4890" s="93">
        <v>44152</v>
      </c>
      <c r="B4890" t="str">
        <v/>
      </c>
      <c r="C4890">
        <v>293.58</v>
      </c>
      <c r="D4890">
        <v>0</v>
      </c>
      <c r="E4890">
        <v>123.65</v>
      </c>
      <c r="F4890">
        <f t="shared" si="152"/>
        <v>0</v>
      </c>
      <c r="G4890" t="str">
        <v>BWF</v>
      </c>
      <c r="H4890" s="97" t="str">
        <f>IF(ISERROR(IF(AND(A:A&gt;#REF!,A:A&lt;=#REF!,B:B&lt;&gt;"CANC",G:G=$S$2),C4890,0)),"",IF(AND(A:A&gt;#REF!,A:A&lt;=#REF!,B:B&lt;&gt;"CANC",G:G=$S$2),C4890,0))</f>
        <v/>
      </c>
      <c r="I4890" s="97" t="str">
        <f>IF(ISERROR(IF(AND(A:A&gt;#REF!,A:A&lt;=#REF!,B:B&lt;&gt;"CANC",G:G=$S$2),C4890,0)),"",IF(AND(A:A&gt;#REF!,A:A&lt;=#REF!,B:B&lt;&gt;"CANC",G:G=$S$2),F4890,0))</f>
        <v/>
      </c>
      <c r="K4890" s="93">
        <f>[3]!TradeDate</f>
        <v>0</v>
      </c>
      <c r="L4890" s="93">
        <f>[3]!AlteredStatus</f>
        <v>0</v>
      </c>
      <c r="M4890">
        <f>[3]!CommissionEUR</f>
        <v>0</v>
      </c>
      <c r="N4890">
        <f>[3]!LocalChargeXComm</f>
        <v>0</v>
      </c>
      <c r="O4890">
        <f>[3]!FXEUR</f>
        <v>0</v>
      </c>
      <c r="P4890" t="e">
        <f t="shared" si="153"/>
        <v>#DIV/0!</v>
      </c>
      <c r="Q4890">
        <f>[3]!PortfolioCode</f>
        <v>0</v>
      </c>
    </row>
    <row r="4891" spans="1:17">
      <c r="A4891" s="93">
        <v>44152</v>
      </c>
      <c r="B4891" t="str">
        <v/>
      </c>
      <c r="C4891">
        <v>272.77</v>
      </c>
      <c r="D4891">
        <v>0</v>
      </c>
      <c r="E4891">
        <v>123.65</v>
      </c>
      <c r="F4891">
        <f t="shared" si="152"/>
        <v>0</v>
      </c>
      <c r="G4891" t="str">
        <v>BWF</v>
      </c>
      <c r="H4891" s="97" t="str">
        <f>IF(ISERROR(IF(AND(A:A&gt;#REF!,A:A&lt;=#REF!,B:B&lt;&gt;"CANC",G:G=$S$2),C4891,0)),"",IF(AND(A:A&gt;#REF!,A:A&lt;=#REF!,B:B&lt;&gt;"CANC",G:G=$S$2),C4891,0))</f>
        <v/>
      </c>
      <c r="I4891" s="97" t="str">
        <f>IF(ISERROR(IF(AND(A:A&gt;#REF!,A:A&lt;=#REF!,B:B&lt;&gt;"CANC",G:G=$S$2),C4891,0)),"",IF(AND(A:A&gt;#REF!,A:A&lt;=#REF!,B:B&lt;&gt;"CANC",G:G=$S$2),F4891,0))</f>
        <v/>
      </c>
      <c r="K4891" s="93">
        <f>[3]!TradeDate</f>
        <v>0</v>
      </c>
      <c r="L4891" s="93">
        <f>[3]!AlteredStatus</f>
        <v>0</v>
      </c>
      <c r="M4891">
        <f>[3]!CommissionEUR</f>
        <v>0</v>
      </c>
      <c r="N4891">
        <f>[3]!LocalChargeXComm</f>
        <v>0</v>
      </c>
      <c r="O4891">
        <f>[3]!FXEUR</f>
        <v>0</v>
      </c>
      <c r="P4891" t="e">
        <f t="shared" si="153"/>
        <v>#DIV/0!</v>
      </c>
      <c r="Q4891">
        <f>[3]!PortfolioCode</f>
        <v>0</v>
      </c>
    </row>
    <row r="4892" spans="1:17">
      <c r="A4892" s="93">
        <v>44152</v>
      </c>
      <c r="B4892" t="str">
        <v/>
      </c>
      <c r="C4892">
        <v>417.23</v>
      </c>
      <c r="D4892">
        <v>0</v>
      </c>
      <c r="E4892">
        <v>123.65</v>
      </c>
      <c r="F4892">
        <f t="shared" si="152"/>
        <v>0</v>
      </c>
      <c r="G4892" t="str">
        <v>BWF</v>
      </c>
      <c r="H4892" s="97" t="str">
        <f>IF(ISERROR(IF(AND(A:A&gt;#REF!,A:A&lt;=#REF!,B:B&lt;&gt;"CANC",G:G=$S$2),C4892,0)),"",IF(AND(A:A&gt;#REF!,A:A&lt;=#REF!,B:B&lt;&gt;"CANC",G:G=$S$2),C4892,0))</f>
        <v/>
      </c>
      <c r="I4892" s="97" t="str">
        <f>IF(ISERROR(IF(AND(A:A&gt;#REF!,A:A&lt;=#REF!,B:B&lt;&gt;"CANC",G:G=$S$2),C4892,0)),"",IF(AND(A:A&gt;#REF!,A:A&lt;=#REF!,B:B&lt;&gt;"CANC",G:G=$S$2),F4892,0))</f>
        <v/>
      </c>
      <c r="K4892" s="93">
        <f>[3]!TradeDate</f>
        <v>0</v>
      </c>
      <c r="L4892" s="93">
        <f>[3]!AlteredStatus</f>
        <v>0</v>
      </c>
      <c r="M4892">
        <f>[3]!CommissionEUR</f>
        <v>0</v>
      </c>
      <c r="N4892">
        <f>[3]!LocalChargeXComm</f>
        <v>0</v>
      </c>
      <c r="O4892">
        <f>[3]!FXEUR</f>
        <v>0</v>
      </c>
      <c r="P4892" t="e">
        <f t="shared" si="153"/>
        <v>#DIV/0!</v>
      </c>
      <c r="Q4892">
        <f>[3]!PortfolioCode</f>
        <v>0</v>
      </c>
    </row>
    <row r="4893" spans="1:17">
      <c r="A4893" s="93">
        <v>44152</v>
      </c>
      <c r="B4893" t="str">
        <v/>
      </c>
      <c r="C4893">
        <v>106.2</v>
      </c>
      <c r="D4893">
        <v>0</v>
      </c>
      <c r="E4893">
        <v>123.65</v>
      </c>
      <c r="F4893">
        <f t="shared" si="152"/>
        <v>0</v>
      </c>
      <c r="G4893" t="str">
        <v>KEVA</v>
      </c>
      <c r="H4893" s="97" t="str">
        <f>IF(ISERROR(IF(AND(A:A&gt;#REF!,A:A&lt;=#REF!,B:B&lt;&gt;"CANC",G:G=$S$2),C4893,0)),"",IF(AND(A:A&gt;#REF!,A:A&lt;=#REF!,B:B&lt;&gt;"CANC",G:G=$S$2),C4893,0))</f>
        <v/>
      </c>
      <c r="I4893" s="97" t="str">
        <f>IF(ISERROR(IF(AND(A:A&gt;#REF!,A:A&lt;=#REF!,B:B&lt;&gt;"CANC",G:G=$S$2),C4893,0)),"",IF(AND(A:A&gt;#REF!,A:A&lt;=#REF!,B:B&lt;&gt;"CANC",G:G=$S$2),F4893,0))</f>
        <v/>
      </c>
      <c r="K4893" s="93">
        <f>[3]!TradeDate</f>
        <v>0</v>
      </c>
      <c r="L4893" s="93">
        <f>[3]!AlteredStatus</f>
        <v>0</v>
      </c>
      <c r="M4893">
        <f>[3]!CommissionEUR</f>
        <v>0</v>
      </c>
      <c r="N4893">
        <f>[3]!LocalChargeXComm</f>
        <v>0</v>
      </c>
      <c r="O4893">
        <f>[3]!FXEUR</f>
        <v>0</v>
      </c>
      <c r="P4893" t="e">
        <f t="shared" si="153"/>
        <v>#DIV/0!</v>
      </c>
      <c r="Q4893">
        <f>[3]!PortfolioCode</f>
        <v>0</v>
      </c>
    </row>
    <row r="4894" spans="1:17">
      <c r="A4894" s="93">
        <v>44152</v>
      </c>
      <c r="B4894" t="str">
        <v/>
      </c>
      <c r="C4894">
        <v>48.12</v>
      </c>
      <c r="D4894">
        <v>1</v>
      </c>
      <c r="E4894">
        <v>0.89539999999999997</v>
      </c>
      <c r="F4894">
        <f t="shared" si="152"/>
        <v>1.1168192986374805</v>
      </c>
      <c r="G4894" t="str">
        <v>STIHL</v>
      </c>
      <c r="H4894" s="97" t="str">
        <f>IF(ISERROR(IF(AND(A:A&gt;#REF!,A:A&lt;=#REF!,B:B&lt;&gt;"CANC",G:G=$S$2),C4894,0)),"",IF(AND(A:A&gt;#REF!,A:A&lt;=#REF!,B:B&lt;&gt;"CANC",G:G=$S$2),C4894,0))</f>
        <v/>
      </c>
      <c r="I4894" s="97" t="str">
        <f>IF(ISERROR(IF(AND(A:A&gt;#REF!,A:A&lt;=#REF!,B:B&lt;&gt;"CANC",G:G=$S$2),C4894,0)),"",IF(AND(A:A&gt;#REF!,A:A&lt;=#REF!,B:B&lt;&gt;"CANC",G:G=$S$2),F4894,0))</f>
        <v/>
      </c>
      <c r="K4894" s="93">
        <f>[3]!TradeDate</f>
        <v>0</v>
      </c>
      <c r="L4894" s="93">
        <f>[3]!AlteredStatus</f>
        <v>0</v>
      </c>
      <c r="M4894">
        <f>[3]!CommissionEUR</f>
        <v>0</v>
      </c>
      <c r="N4894">
        <f>[3]!LocalChargeXComm</f>
        <v>0</v>
      </c>
      <c r="O4894">
        <f>[3]!FXEUR</f>
        <v>0</v>
      </c>
      <c r="P4894" t="e">
        <f t="shared" si="153"/>
        <v>#DIV/0!</v>
      </c>
      <c r="Q4894">
        <f>[3]!PortfolioCode</f>
        <v>0</v>
      </c>
    </row>
    <row r="4895" spans="1:17">
      <c r="A4895" s="93">
        <v>44152</v>
      </c>
      <c r="B4895" t="str">
        <v/>
      </c>
      <c r="C4895">
        <v>323.99</v>
      </c>
      <c r="D4895">
        <v>1</v>
      </c>
      <c r="E4895">
        <v>0.89539999999999997</v>
      </c>
      <c r="F4895">
        <f t="shared" si="152"/>
        <v>1.1168192986374805</v>
      </c>
      <c r="G4895" t="str">
        <v>AMUNDIPEA</v>
      </c>
      <c r="H4895" s="97" t="str">
        <f>IF(ISERROR(IF(AND(A:A&gt;#REF!,A:A&lt;=#REF!,B:B&lt;&gt;"CANC",G:G=$S$2),C4895,0)),"",IF(AND(A:A&gt;#REF!,A:A&lt;=#REF!,B:B&lt;&gt;"CANC",G:G=$S$2),C4895,0))</f>
        <v/>
      </c>
      <c r="I4895" s="97" t="str">
        <f>IF(ISERROR(IF(AND(A:A&gt;#REF!,A:A&lt;=#REF!,B:B&lt;&gt;"CANC",G:G=$S$2),C4895,0)),"",IF(AND(A:A&gt;#REF!,A:A&lt;=#REF!,B:B&lt;&gt;"CANC",G:G=$S$2),F4895,0))</f>
        <v/>
      </c>
      <c r="K4895" s="93">
        <f>[3]!TradeDate</f>
        <v>0</v>
      </c>
      <c r="L4895" s="93">
        <f>[3]!AlteredStatus</f>
        <v>0</v>
      </c>
      <c r="M4895">
        <f>[3]!CommissionEUR</f>
        <v>0</v>
      </c>
      <c r="N4895">
        <f>[3]!LocalChargeXComm</f>
        <v>0</v>
      </c>
      <c r="O4895">
        <f>[3]!FXEUR</f>
        <v>0</v>
      </c>
      <c r="P4895" t="e">
        <f t="shared" si="153"/>
        <v>#DIV/0!</v>
      </c>
      <c r="Q4895">
        <f>[3]!PortfolioCode</f>
        <v>0</v>
      </c>
    </row>
    <row r="4896" spans="1:17">
      <c r="A4896" s="93">
        <v>44152</v>
      </c>
      <c r="B4896" t="str">
        <v/>
      </c>
      <c r="C4896">
        <v>20.02</v>
      </c>
      <c r="D4896">
        <v>0</v>
      </c>
      <c r="E4896">
        <v>123.65</v>
      </c>
      <c r="F4896">
        <f t="shared" si="152"/>
        <v>0</v>
      </c>
      <c r="G4896" t="str">
        <v>KEVA</v>
      </c>
      <c r="H4896" s="97" t="str">
        <f>IF(ISERROR(IF(AND(A:A&gt;#REF!,A:A&lt;=#REF!,B:B&lt;&gt;"CANC",G:G=$S$2),C4896,0)),"",IF(AND(A:A&gt;#REF!,A:A&lt;=#REF!,B:B&lt;&gt;"CANC",G:G=$S$2),C4896,0))</f>
        <v/>
      </c>
      <c r="I4896" s="97" t="str">
        <f>IF(ISERROR(IF(AND(A:A&gt;#REF!,A:A&lt;=#REF!,B:B&lt;&gt;"CANC",G:G=$S$2),C4896,0)),"",IF(AND(A:A&gt;#REF!,A:A&lt;=#REF!,B:B&lt;&gt;"CANC",G:G=$S$2),F4896,0))</f>
        <v/>
      </c>
      <c r="K4896" s="93">
        <f>[3]!TradeDate</f>
        <v>0</v>
      </c>
      <c r="L4896" s="93">
        <f>[3]!AlteredStatus</f>
        <v>0</v>
      </c>
      <c r="M4896">
        <f>[3]!CommissionEUR</f>
        <v>0</v>
      </c>
      <c r="N4896">
        <f>[3]!LocalChargeXComm</f>
        <v>0</v>
      </c>
      <c r="O4896">
        <f>[3]!FXEUR</f>
        <v>0</v>
      </c>
      <c r="P4896" t="e">
        <f t="shared" si="153"/>
        <v>#DIV/0!</v>
      </c>
      <c r="Q4896">
        <f>[3]!PortfolioCode</f>
        <v>0</v>
      </c>
    </row>
    <row r="4897" spans="1:17">
      <c r="A4897" s="93">
        <v>44152</v>
      </c>
      <c r="B4897" t="str">
        <v/>
      </c>
      <c r="C4897">
        <v>0</v>
      </c>
      <c r="D4897">
        <v>0</v>
      </c>
      <c r="E4897">
        <v>1.6249</v>
      </c>
      <c r="F4897">
        <f t="shared" si="152"/>
        <v>0</v>
      </c>
      <c r="G4897" t="str">
        <v>KEVA</v>
      </c>
      <c r="H4897" s="97" t="str">
        <f>IF(ISERROR(IF(AND(A:A&gt;#REF!,A:A&lt;=#REF!,B:B&lt;&gt;"CANC",G:G=$S$2),C4897,0)),"",IF(AND(A:A&gt;#REF!,A:A&lt;=#REF!,B:B&lt;&gt;"CANC",G:G=$S$2),C4897,0))</f>
        <v/>
      </c>
      <c r="I4897" s="97" t="str">
        <f>IF(ISERROR(IF(AND(A:A&gt;#REF!,A:A&lt;=#REF!,B:B&lt;&gt;"CANC",G:G=$S$2),C4897,0)),"",IF(AND(A:A&gt;#REF!,A:A&lt;=#REF!,B:B&lt;&gt;"CANC",G:G=$S$2),F4897,0))</f>
        <v/>
      </c>
      <c r="K4897" s="93">
        <f>[3]!TradeDate</f>
        <v>0</v>
      </c>
      <c r="L4897" s="93">
        <f>[3]!AlteredStatus</f>
        <v>0</v>
      </c>
      <c r="M4897">
        <f>[3]!CommissionEUR</f>
        <v>0</v>
      </c>
      <c r="N4897">
        <f>[3]!LocalChargeXComm</f>
        <v>0</v>
      </c>
      <c r="O4897">
        <f>[3]!FXEUR</f>
        <v>0</v>
      </c>
      <c r="P4897" t="e">
        <f t="shared" si="153"/>
        <v>#DIV/0!</v>
      </c>
      <c r="Q4897">
        <f>[3]!PortfolioCode</f>
        <v>0</v>
      </c>
    </row>
    <row r="4898" spans="1:17">
      <c r="A4898" s="93">
        <v>44152</v>
      </c>
      <c r="B4898" t="str">
        <v/>
      </c>
      <c r="C4898">
        <v>1169</v>
      </c>
      <c r="D4898">
        <v>1</v>
      </c>
      <c r="E4898">
        <v>0.89539999999999997</v>
      </c>
      <c r="F4898">
        <f t="shared" si="152"/>
        <v>1.1168192986374805</v>
      </c>
      <c r="G4898" t="str">
        <v>MESCF</v>
      </c>
      <c r="H4898" s="97" t="str">
        <f>IF(ISERROR(IF(AND(A:A&gt;#REF!,A:A&lt;=#REF!,B:B&lt;&gt;"CANC",G:G=$S$2),C4898,0)),"",IF(AND(A:A&gt;#REF!,A:A&lt;=#REF!,B:B&lt;&gt;"CANC",G:G=$S$2),C4898,0))</f>
        <v/>
      </c>
      <c r="I4898" s="97" t="str">
        <f>IF(ISERROR(IF(AND(A:A&gt;#REF!,A:A&lt;=#REF!,B:B&lt;&gt;"CANC",G:G=$S$2),C4898,0)),"",IF(AND(A:A&gt;#REF!,A:A&lt;=#REF!,B:B&lt;&gt;"CANC",G:G=$S$2),F4898,0))</f>
        <v/>
      </c>
      <c r="K4898" s="93">
        <f>[3]!TradeDate</f>
        <v>0</v>
      </c>
      <c r="L4898" s="93">
        <f>[3]!AlteredStatus</f>
        <v>0</v>
      </c>
      <c r="M4898">
        <f>[3]!CommissionEUR</f>
        <v>0</v>
      </c>
      <c r="N4898">
        <f>[3]!LocalChargeXComm</f>
        <v>0</v>
      </c>
      <c r="O4898">
        <f>[3]!FXEUR</f>
        <v>0</v>
      </c>
      <c r="P4898" t="e">
        <f t="shared" si="153"/>
        <v>#DIV/0!</v>
      </c>
      <c r="Q4898">
        <f>[3]!PortfolioCode</f>
        <v>0</v>
      </c>
    </row>
    <row r="4899" spans="1:17">
      <c r="A4899" s="93">
        <v>44152</v>
      </c>
      <c r="B4899" t="str">
        <v/>
      </c>
      <c r="C4899">
        <v>0</v>
      </c>
      <c r="D4899">
        <v>0</v>
      </c>
      <c r="E4899">
        <v>1.6249</v>
      </c>
      <c r="F4899">
        <f t="shared" si="152"/>
        <v>0</v>
      </c>
      <c r="G4899" t="str">
        <v>BWF</v>
      </c>
      <c r="H4899" s="97" t="str">
        <f>IF(ISERROR(IF(AND(A:A&gt;#REF!,A:A&lt;=#REF!,B:B&lt;&gt;"CANC",G:G=$S$2),C4899,0)),"",IF(AND(A:A&gt;#REF!,A:A&lt;=#REF!,B:B&lt;&gt;"CANC",G:G=$S$2),C4899,0))</f>
        <v/>
      </c>
      <c r="I4899" s="97" t="str">
        <f>IF(ISERROR(IF(AND(A:A&gt;#REF!,A:A&lt;=#REF!,B:B&lt;&gt;"CANC",G:G=$S$2),C4899,0)),"",IF(AND(A:A&gt;#REF!,A:A&lt;=#REF!,B:B&lt;&gt;"CANC",G:G=$S$2),F4899,0))</f>
        <v/>
      </c>
      <c r="K4899" s="93">
        <f>[3]!TradeDate</f>
        <v>0</v>
      </c>
      <c r="L4899" s="93">
        <f>[3]!AlteredStatus</f>
        <v>0</v>
      </c>
      <c r="M4899">
        <f>[3]!CommissionEUR</f>
        <v>0</v>
      </c>
      <c r="N4899">
        <f>[3]!LocalChargeXComm</f>
        <v>0</v>
      </c>
      <c r="O4899">
        <f>[3]!FXEUR</f>
        <v>0</v>
      </c>
      <c r="P4899" t="e">
        <f t="shared" si="153"/>
        <v>#DIV/0!</v>
      </c>
      <c r="Q4899">
        <f>[3]!PortfolioCode</f>
        <v>0</v>
      </c>
    </row>
    <row r="4900" spans="1:17">
      <c r="A4900" s="93">
        <v>44152</v>
      </c>
      <c r="B4900" t="str">
        <v/>
      </c>
      <c r="C4900">
        <v>0</v>
      </c>
      <c r="D4900">
        <v>0</v>
      </c>
      <c r="E4900">
        <v>123.65</v>
      </c>
      <c r="F4900">
        <f t="shared" si="152"/>
        <v>0</v>
      </c>
      <c r="G4900" t="str">
        <v>KEVA</v>
      </c>
      <c r="H4900" s="97" t="str">
        <f>IF(ISERROR(IF(AND(A:A&gt;#REF!,A:A&lt;=#REF!,B:B&lt;&gt;"CANC",G:G=$S$2),C4900,0)),"",IF(AND(A:A&gt;#REF!,A:A&lt;=#REF!,B:B&lt;&gt;"CANC",G:G=$S$2),C4900,0))</f>
        <v/>
      </c>
      <c r="I4900" s="97" t="str">
        <f>IF(ISERROR(IF(AND(A:A&gt;#REF!,A:A&lt;=#REF!,B:B&lt;&gt;"CANC",G:G=$S$2),C4900,0)),"",IF(AND(A:A&gt;#REF!,A:A&lt;=#REF!,B:B&lt;&gt;"CANC",G:G=$S$2),F4900,0))</f>
        <v/>
      </c>
      <c r="K4900" s="93">
        <f>[3]!TradeDate</f>
        <v>0</v>
      </c>
      <c r="L4900" s="93">
        <f>[3]!AlteredStatus</f>
        <v>0</v>
      </c>
      <c r="M4900">
        <f>[3]!CommissionEUR</f>
        <v>0</v>
      </c>
      <c r="N4900">
        <f>[3]!LocalChargeXComm</f>
        <v>0</v>
      </c>
      <c r="O4900">
        <f>[3]!FXEUR</f>
        <v>0</v>
      </c>
      <c r="P4900" t="e">
        <f t="shared" si="153"/>
        <v>#DIV/0!</v>
      </c>
      <c r="Q4900">
        <f>[3]!PortfolioCode</f>
        <v>0</v>
      </c>
    </row>
    <row r="4901" spans="1:17">
      <c r="A4901" s="93">
        <v>44152</v>
      </c>
      <c r="B4901" t="str">
        <v/>
      </c>
      <c r="C4901">
        <v>166.5</v>
      </c>
      <c r="D4901">
        <v>0</v>
      </c>
      <c r="E4901">
        <v>7.4476000000000004</v>
      </c>
      <c r="F4901">
        <f t="shared" si="152"/>
        <v>0</v>
      </c>
      <c r="G4901" t="str">
        <v>ERAFP</v>
      </c>
      <c r="H4901" s="97" t="str">
        <f>IF(ISERROR(IF(AND(A:A&gt;#REF!,A:A&lt;=#REF!,B:B&lt;&gt;"CANC",G:G=$S$2),C4901,0)),"",IF(AND(A:A&gt;#REF!,A:A&lt;=#REF!,B:B&lt;&gt;"CANC",G:G=$S$2),C4901,0))</f>
        <v/>
      </c>
      <c r="I4901" s="97" t="str">
        <f>IF(ISERROR(IF(AND(A:A&gt;#REF!,A:A&lt;=#REF!,B:B&lt;&gt;"CANC",G:G=$S$2),C4901,0)),"",IF(AND(A:A&gt;#REF!,A:A&lt;=#REF!,B:B&lt;&gt;"CANC",G:G=$S$2),F4901,0))</f>
        <v/>
      </c>
      <c r="K4901" s="93">
        <f>[3]!TradeDate</f>
        <v>0</v>
      </c>
      <c r="L4901" s="93">
        <f>[3]!AlteredStatus</f>
        <v>0</v>
      </c>
      <c r="M4901">
        <f>[3]!CommissionEUR</f>
        <v>0</v>
      </c>
      <c r="N4901">
        <f>[3]!LocalChargeXComm</f>
        <v>0</v>
      </c>
      <c r="O4901">
        <f>[3]!FXEUR</f>
        <v>0</v>
      </c>
      <c r="P4901" t="e">
        <f t="shared" si="153"/>
        <v>#DIV/0!</v>
      </c>
      <c r="Q4901">
        <f>[3]!PortfolioCode</f>
        <v>0</v>
      </c>
    </row>
    <row r="4902" spans="1:17">
      <c r="A4902" s="93">
        <v>44152</v>
      </c>
      <c r="B4902" t="str">
        <v/>
      </c>
      <c r="C4902">
        <v>1139.7</v>
      </c>
      <c r="D4902">
        <v>0</v>
      </c>
      <c r="E4902">
        <v>1</v>
      </c>
      <c r="F4902">
        <f t="shared" si="152"/>
        <v>0</v>
      </c>
      <c r="G4902" t="str">
        <v>BWF</v>
      </c>
      <c r="H4902" s="97" t="str">
        <f>IF(ISERROR(IF(AND(A:A&gt;#REF!,A:A&lt;=#REF!,B:B&lt;&gt;"CANC",G:G=$S$2),C4902,0)),"",IF(AND(A:A&gt;#REF!,A:A&lt;=#REF!,B:B&lt;&gt;"CANC",G:G=$S$2),C4902,0))</f>
        <v/>
      </c>
      <c r="I4902" s="97" t="str">
        <f>IF(ISERROR(IF(AND(A:A&gt;#REF!,A:A&lt;=#REF!,B:B&lt;&gt;"CANC",G:G=$S$2),C4902,0)),"",IF(AND(A:A&gt;#REF!,A:A&lt;=#REF!,B:B&lt;&gt;"CANC",G:G=$S$2),F4902,0))</f>
        <v/>
      </c>
      <c r="K4902" s="93">
        <f>[3]!TradeDate</f>
        <v>0</v>
      </c>
      <c r="L4902" s="93">
        <f>[3]!AlteredStatus</f>
        <v>0</v>
      </c>
      <c r="M4902">
        <f>[3]!CommissionEUR</f>
        <v>0</v>
      </c>
      <c r="N4902">
        <f>[3]!LocalChargeXComm</f>
        <v>0</v>
      </c>
      <c r="O4902">
        <f>[3]!FXEUR</f>
        <v>0</v>
      </c>
      <c r="P4902" t="e">
        <f t="shared" si="153"/>
        <v>#DIV/0!</v>
      </c>
      <c r="Q4902">
        <f>[3]!PortfolioCode</f>
        <v>0</v>
      </c>
    </row>
    <row r="4903" spans="1:17">
      <c r="A4903" s="93">
        <v>44152</v>
      </c>
      <c r="B4903" t="str">
        <v/>
      </c>
      <c r="C4903">
        <v>618.80999999999995</v>
      </c>
      <c r="D4903">
        <v>0</v>
      </c>
      <c r="E4903">
        <v>1</v>
      </c>
      <c r="F4903">
        <f t="shared" si="152"/>
        <v>0</v>
      </c>
      <c r="G4903" t="str">
        <v>ERAFP</v>
      </c>
      <c r="H4903" s="97" t="str">
        <f>IF(ISERROR(IF(AND(A:A&gt;#REF!,A:A&lt;=#REF!,B:B&lt;&gt;"CANC",G:G=$S$2),C4903,0)),"",IF(AND(A:A&gt;#REF!,A:A&lt;=#REF!,B:B&lt;&gt;"CANC",G:G=$S$2),C4903,0))</f>
        <v/>
      </c>
      <c r="I4903" s="97" t="str">
        <f>IF(ISERROR(IF(AND(A:A&gt;#REF!,A:A&lt;=#REF!,B:B&lt;&gt;"CANC",G:G=$S$2),C4903,0)),"",IF(AND(A:A&gt;#REF!,A:A&lt;=#REF!,B:B&lt;&gt;"CANC",G:G=$S$2),F4903,0))</f>
        <v/>
      </c>
      <c r="K4903" s="93">
        <f>[3]!TradeDate</f>
        <v>0</v>
      </c>
      <c r="L4903" s="93">
        <f>[3]!AlteredStatus</f>
        <v>0</v>
      </c>
      <c r="M4903">
        <f>[3]!CommissionEUR</f>
        <v>0</v>
      </c>
      <c r="N4903">
        <f>[3]!LocalChargeXComm</f>
        <v>0</v>
      </c>
      <c r="O4903">
        <f>[3]!FXEUR</f>
        <v>0</v>
      </c>
      <c r="P4903" t="e">
        <f t="shared" si="153"/>
        <v>#DIV/0!</v>
      </c>
      <c r="Q4903">
        <f>[3]!PortfolioCode</f>
        <v>0</v>
      </c>
    </row>
    <row r="4904" spans="1:17">
      <c r="A4904" s="93">
        <v>44152</v>
      </c>
      <c r="B4904" t="str">
        <v/>
      </c>
      <c r="C4904">
        <v>290.16000000000003</v>
      </c>
      <c r="D4904">
        <v>0</v>
      </c>
      <c r="E4904">
        <v>1</v>
      </c>
      <c r="F4904">
        <f t="shared" si="152"/>
        <v>0</v>
      </c>
      <c r="G4904" t="str">
        <v>KEVA</v>
      </c>
      <c r="H4904" s="97" t="str">
        <f>IF(ISERROR(IF(AND(A:A&gt;#REF!,A:A&lt;=#REF!,B:B&lt;&gt;"CANC",G:G=$S$2),C4904,0)),"",IF(AND(A:A&gt;#REF!,A:A&lt;=#REF!,B:B&lt;&gt;"CANC",G:G=$S$2),C4904,0))</f>
        <v/>
      </c>
      <c r="I4904" s="97" t="str">
        <f>IF(ISERROR(IF(AND(A:A&gt;#REF!,A:A&lt;=#REF!,B:B&lt;&gt;"CANC",G:G=$S$2),C4904,0)),"",IF(AND(A:A&gt;#REF!,A:A&lt;=#REF!,B:B&lt;&gt;"CANC",G:G=$S$2),F4904,0))</f>
        <v/>
      </c>
      <c r="K4904" s="93">
        <f>[3]!TradeDate</f>
        <v>0</v>
      </c>
      <c r="L4904" s="93">
        <f>[3]!AlteredStatus</f>
        <v>0</v>
      </c>
      <c r="M4904">
        <f>[3]!CommissionEUR</f>
        <v>0</v>
      </c>
      <c r="N4904">
        <f>[3]!LocalChargeXComm</f>
        <v>0</v>
      </c>
      <c r="O4904">
        <f>[3]!FXEUR</f>
        <v>0</v>
      </c>
      <c r="P4904" t="e">
        <f t="shared" si="153"/>
        <v>#DIV/0!</v>
      </c>
      <c r="Q4904">
        <f>[3]!PortfolioCode</f>
        <v>0</v>
      </c>
    </row>
    <row r="4905" spans="1:17">
      <c r="A4905" s="93">
        <v>44152</v>
      </c>
      <c r="B4905" t="str">
        <v/>
      </c>
      <c r="C4905">
        <v>34.35</v>
      </c>
      <c r="D4905">
        <v>0</v>
      </c>
      <c r="E4905">
        <v>1</v>
      </c>
      <c r="F4905">
        <f t="shared" si="152"/>
        <v>0</v>
      </c>
      <c r="G4905" t="str">
        <v>LF-BWF</v>
      </c>
      <c r="H4905" s="97" t="str">
        <f>IF(ISERROR(IF(AND(A:A&gt;#REF!,A:A&lt;=#REF!,B:B&lt;&gt;"CANC",G:G=$S$2),C4905,0)),"",IF(AND(A:A&gt;#REF!,A:A&lt;=#REF!,B:B&lt;&gt;"CANC",G:G=$S$2),C4905,0))</f>
        <v/>
      </c>
      <c r="I4905" s="97" t="str">
        <f>IF(ISERROR(IF(AND(A:A&gt;#REF!,A:A&lt;=#REF!,B:B&lt;&gt;"CANC",G:G=$S$2),C4905,0)),"",IF(AND(A:A&gt;#REF!,A:A&lt;=#REF!,B:B&lt;&gt;"CANC",G:G=$S$2),F4905,0))</f>
        <v/>
      </c>
      <c r="K4905" s="93">
        <f>[3]!TradeDate</f>
        <v>0</v>
      </c>
      <c r="L4905" s="93">
        <f>[3]!AlteredStatus</f>
        <v>0</v>
      </c>
      <c r="M4905">
        <f>[3]!CommissionEUR</f>
        <v>0</v>
      </c>
      <c r="N4905">
        <f>[3]!LocalChargeXComm</f>
        <v>0</v>
      </c>
      <c r="O4905">
        <f>[3]!FXEUR</f>
        <v>0</v>
      </c>
      <c r="P4905" t="e">
        <f t="shared" si="153"/>
        <v>#DIV/0!</v>
      </c>
      <c r="Q4905">
        <f>[3]!PortfolioCode</f>
        <v>0</v>
      </c>
    </row>
    <row r="4906" spans="1:17">
      <c r="A4906" s="93">
        <v>44152</v>
      </c>
      <c r="B4906" t="str">
        <v/>
      </c>
      <c r="C4906">
        <v>996.99</v>
      </c>
      <c r="D4906">
        <v>0</v>
      </c>
      <c r="E4906">
        <v>1</v>
      </c>
      <c r="F4906">
        <f t="shared" si="152"/>
        <v>0</v>
      </c>
      <c r="G4906" t="str">
        <v>MESCF</v>
      </c>
      <c r="H4906" s="97" t="str">
        <f>IF(ISERROR(IF(AND(A:A&gt;#REF!,A:A&lt;=#REF!,B:B&lt;&gt;"CANC",G:G=$S$2),C4906,0)),"",IF(AND(A:A&gt;#REF!,A:A&lt;=#REF!,B:B&lt;&gt;"CANC",G:G=$S$2),C4906,0))</f>
        <v/>
      </c>
      <c r="I4906" s="97" t="str">
        <f>IF(ISERROR(IF(AND(A:A&gt;#REF!,A:A&lt;=#REF!,B:B&lt;&gt;"CANC",G:G=$S$2),C4906,0)),"",IF(AND(A:A&gt;#REF!,A:A&lt;=#REF!,B:B&lt;&gt;"CANC",G:G=$S$2),F4906,0))</f>
        <v/>
      </c>
      <c r="K4906" s="93">
        <f>[3]!TradeDate</f>
        <v>0</v>
      </c>
      <c r="L4906" s="93">
        <f>[3]!AlteredStatus</f>
        <v>0</v>
      </c>
      <c r="M4906">
        <f>[3]!CommissionEUR</f>
        <v>0</v>
      </c>
      <c r="N4906">
        <f>[3]!LocalChargeXComm</f>
        <v>0</v>
      </c>
      <c r="O4906">
        <f>[3]!FXEUR</f>
        <v>0</v>
      </c>
      <c r="P4906" t="e">
        <f t="shared" si="153"/>
        <v>#DIV/0!</v>
      </c>
      <c r="Q4906">
        <f>[3]!PortfolioCode</f>
        <v>0</v>
      </c>
    </row>
    <row r="4907" spans="1:17">
      <c r="A4907" s="93">
        <v>44152</v>
      </c>
      <c r="B4907" t="str">
        <v/>
      </c>
      <c r="C4907">
        <v>44.64</v>
      </c>
      <c r="D4907">
        <v>1000.34</v>
      </c>
      <c r="E4907">
        <v>0.89539999999999997</v>
      </c>
      <c r="F4907">
        <f t="shared" si="152"/>
        <v>1117.1990171990174</v>
      </c>
      <c r="G4907" t="str">
        <v>ERAFP</v>
      </c>
      <c r="H4907" s="97" t="str">
        <f>IF(ISERROR(IF(AND(A:A&gt;#REF!,A:A&lt;=#REF!,B:B&lt;&gt;"CANC",G:G=$S$2),C4907,0)),"",IF(AND(A:A&gt;#REF!,A:A&lt;=#REF!,B:B&lt;&gt;"CANC",G:G=$S$2),C4907,0))</f>
        <v/>
      </c>
      <c r="I4907" s="97" t="str">
        <f>IF(ISERROR(IF(AND(A:A&gt;#REF!,A:A&lt;=#REF!,B:B&lt;&gt;"CANC",G:G=$S$2),C4907,0)),"",IF(AND(A:A&gt;#REF!,A:A&lt;=#REF!,B:B&lt;&gt;"CANC",G:G=$S$2),F4907,0))</f>
        <v/>
      </c>
      <c r="K4907" s="93">
        <f>[3]!TradeDate</f>
        <v>0</v>
      </c>
      <c r="L4907" s="93">
        <f>[3]!AlteredStatus</f>
        <v>0</v>
      </c>
      <c r="M4907">
        <f>[3]!CommissionEUR</f>
        <v>0</v>
      </c>
      <c r="N4907">
        <f>[3]!LocalChargeXComm</f>
        <v>0</v>
      </c>
      <c r="O4907">
        <f>[3]!FXEUR</f>
        <v>0</v>
      </c>
      <c r="P4907" t="e">
        <f t="shared" si="153"/>
        <v>#DIV/0!</v>
      </c>
      <c r="Q4907">
        <f>[3]!PortfolioCode</f>
        <v>0</v>
      </c>
    </row>
    <row r="4908" spans="1:17">
      <c r="A4908" s="93">
        <v>44152</v>
      </c>
      <c r="B4908" t="str">
        <v/>
      </c>
      <c r="C4908">
        <v>16.079999999999998</v>
      </c>
      <c r="D4908">
        <v>0</v>
      </c>
      <c r="E4908">
        <v>1</v>
      </c>
      <c r="F4908">
        <f t="shared" si="152"/>
        <v>0</v>
      </c>
      <c r="G4908" t="str">
        <v>AMUNDIPEA</v>
      </c>
      <c r="H4908" s="97" t="str">
        <f>IF(ISERROR(IF(AND(A:A&gt;#REF!,A:A&lt;=#REF!,B:B&lt;&gt;"CANC",G:G=$S$2),C4908,0)),"",IF(AND(A:A&gt;#REF!,A:A&lt;=#REF!,B:B&lt;&gt;"CANC",G:G=$S$2),C4908,0))</f>
        <v/>
      </c>
      <c r="I4908" s="97" t="str">
        <f>IF(ISERROR(IF(AND(A:A&gt;#REF!,A:A&lt;=#REF!,B:B&lt;&gt;"CANC",G:G=$S$2),C4908,0)),"",IF(AND(A:A&gt;#REF!,A:A&lt;=#REF!,B:B&lt;&gt;"CANC",G:G=$S$2),F4908,0))</f>
        <v/>
      </c>
      <c r="K4908" s="93">
        <f>[3]!TradeDate</f>
        <v>0</v>
      </c>
      <c r="L4908" s="93">
        <f>[3]!AlteredStatus</f>
        <v>0</v>
      </c>
      <c r="M4908">
        <f>[3]!CommissionEUR</f>
        <v>0</v>
      </c>
      <c r="N4908">
        <f>[3]!LocalChargeXComm</f>
        <v>0</v>
      </c>
      <c r="O4908">
        <f>[3]!FXEUR</f>
        <v>0</v>
      </c>
      <c r="P4908" t="e">
        <f t="shared" si="153"/>
        <v>#DIV/0!</v>
      </c>
      <c r="Q4908">
        <f>[3]!PortfolioCode</f>
        <v>0</v>
      </c>
    </row>
    <row r="4909" spans="1:17">
      <c r="A4909" s="93">
        <v>44153</v>
      </c>
      <c r="B4909" t="str">
        <v/>
      </c>
      <c r="C4909">
        <v>105.95</v>
      </c>
      <c r="D4909">
        <v>1</v>
      </c>
      <c r="E4909">
        <v>0.89249999999999996</v>
      </c>
      <c r="F4909">
        <f t="shared" si="152"/>
        <v>1.1204481792717087</v>
      </c>
      <c r="G4909" t="str">
        <v>BWF</v>
      </c>
      <c r="H4909" s="97" t="str">
        <f>IF(ISERROR(IF(AND(A:A&gt;#REF!,A:A&lt;=#REF!,B:B&lt;&gt;"CANC",G:G=$S$2),C4909,0)),"",IF(AND(A:A&gt;#REF!,A:A&lt;=#REF!,B:B&lt;&gt;"CANC",G:G=$S$2),C4909,0))</f>
        <v/>
      </c>
      <c r="I4909" s="97" t="str">
        <f>IF(ISERROR(IF(AND(A:A&gt;#REF!,A:A&lt;=#REF!,B:B&lt;&gt;"CANC",G:G=$S$2),C4909,0)),"",IF(AND(A:A&gt;#REF!,A:A&lt;=#REF!,B:B&lt;&gt;"CANC",G:G=$S$2),F4909,0))</f>
        <v/>
      </c>
      <c r="K4909" s="93">
        <f>[3]!TradeDate</f>
        <v>0</v>
      </c>
      <c r="L4909" s="93">
        <f>[3]!AlteredStatus</f>
        <v>0</v>
      </c>
      <c r="M4909">
        <f>[3]!CommissionEUR</f>
        <v>0</v>
      </c>
      <c r="N4909">
        <f>[3]!LocalChargeXComm</f>
        <v>0</v>
      </c>
      <c r="O4909">
        <f>[3]!FXEUR</f>
        <v>0</v>
      </c>
      <c r="P4909" t="e">
        <f t="shared" si="153"/>
        <v>#DIV/0!</v>
      </c>
      <c r="Q4909">
        <f>[3]!PortfolioCode</f>
        <v>0</v>
      </c>
    </row>
    <row r="4910" spans="1:17">
      <c r="A4910" s="93">
        <v>44153</v>
      </c>
      <c r="B4910" t="str">
        <v/>
      </c>
      <c r="C4910">
        <v>4.24</v>
      </c>
      <c r="D4910">
        <v>0</v>
      </c>
      <c r="E4910">
        <v>0.89249999999999996</v>
      </c>
      <c r="F4910">
        <f t="shared" si="152"/>
        <v>0</v>
      </c>
      <c r="G4910" t="str">
        <v>LF-BWF</v>
      </c>
      <c r="H4910" s="97" t="str">
        <f>IF(ISERROR(IF(AND(A:A&gt;#REF!,A:A&lt;=#REF!,B:B&lt;&gt;"CANC",G:G=$S$2),C4910,0)),"",IF(AND(A:A&gt;#REF!,A:A&lt;=#REF!,B:B&lt;&gt;"CANC",G:G=$S$2),C4910,0))</f>
        <v/>
      </c>
      <c r="I4910" s="97" t="str">
        <f>IF(ISERROR(IF(AND(A:A&gt;#REF!,A:A&lt;=#REF!,B:B&lt;&gt;"CANC",G:G=$S$2),C4910,0)),"",IF(AND(A:A&gt;#REF!,A:A&lt;=#REF!,B:B&lt;&gt;"CANC",G:G=$S$2),F4910,0))</f>
        <v/>
      </c>
      <c r="K4910" s="93">
        <f>[3]!TradeDate</f>
        <v>0</v>
      </c>
      <c r="L4910" s="93">
        <f>[3]!AlteredStatus</f>
        <v>0</v>
      </c>
      <c r="M4910">
        <f>[3]!CommissionEUR</f>
        <v>0</v>
      </c>
      <c r="N4910">
        <f>[3]!LocalChargeXComm</f>
        <v>0</v>
      </c>
      <c r="O4910">
        <f>[3]!FXEUR</f>
        <v>0</v>
      </c>
      <c r="P4910" t="e">
        <f t="shared" si="153"/>
        <v>#DIV/0!</v>
      </c>
      <c r="Q4910">
        <f>[3]!PortfolioCode</f>
        <v>0</v>
      </c>
    </row>
    <row r="4911" spans="1:17">
      <c r="A4911" s="93">
        <v>44153</v>
      </c>
      <c r="B4911" t="str">
        <v/>
      </c>
      <c r="C4911">
        <v>66.709999999999994</v>
      </c>
      <c r="D4911">
        <v>0</v>
      </c>
      <c r="E4911">
        <v>1</v>
      </c>
      <c r="F4911">
        <f t="shared" si="152"/>
        <v>0</v>
      </c>
      <c r="G4911" t="str">
        <v>STIHL</v>
      </c>
      <c r="H4911" s="97" t="str">
        <f>IF(ISERROR(IF(AND(A:A&gt;#REF!,A:A&lt;=#REF!,B:B&lt;&gt;"CANC",G:G=$S$2),C4911,0)),"",IF(AND(A:A&gt;#REF!,A:A&lt;=#REF!,B:B&lt;&gt;"CANC",G:G=$S$2),C4911,0))</f>
        <v/>
      </c>
      <c r="I4911" s="97" t="str">
        <f>IF(ISERROR(IF(AND(A:A&gt;#REF!,A:A&lt;=#REF!,B:B&lt;&gt;"CANC",G:G=$S$2),C4911,0)),"",IF(AND(A:A&gt;#REF!,A:A&lt;=#REF!,B:B&lt;&gt;"CANC",G:G=$S$2),F4911,0))</f>
        <v/>
      </c>
      <c r="K4911" s="93">
        <f>[3]!TradeDate</f>
        <v>0</v>
      </c>
      <c r="L4911" s="93">
        <f>[3]!AlteredStatus</f>
        <v>0</v>
      </c>
      <c r="M4911">
        <f>[3]!CommissionEUR</f>
        <v>0</v>
      </c>
      <c r="N4911">
        <f>[3]!LocalChargeXComm</f>
        <v>0</v>
      </c>
      <c r="O4911">
        <f>[3]!FXEUR</f>
        <v>0</v>
      </c>
      <c r="P4911" t="e">
        <f t="shared" si="153"/>
        <v>#DIV/0!</v>
      </c>
      <c r="Q4911">
        <f>[3]!PortfolioCode</f>
        <v>0</v>
      </c>
    </row>
    <row r="4912" spans="1:17">
      <c r="A4912" s="93">
        <v>44153</v>
      </c>
      <c r="B4912" t="str">
        <v/>
      </c>
      <c r="C4912">
        <v>1045.3</v>
      </c>
      <c r="D4912">
        <v>0</v>
      </c>
      <c r="E4912">
        <v>1</v>
      </c>
      <c r="F4912">
        <f t="shared" si="152"/>
        <v>0</v>
      </c>
      <c r="G4912" t="str">
        <v>BWF</v>
      </c>
      <c r="H4912" s="97" t="str">
        <f>IF(ISERROR(IF(AND(A:A&gt;#REF!,A:A&lt;=#REF!,B:B&lt;&gt;"CANC",G:G=$S$2),C4912,0)),"",IF(AND(A:A&gt;#REF!,A:A&lt;=#REF!,B:B&lt;&gt;"CANC",G:G=$S$2),C4912,0))</f>
        <v/>
      </c>
      <c r="I4912" s="97" t="str">
        <f>IF(ISERROR(IF(AND(A:A&gt;#REF!,A:A&lt;=#REF!,B:B&lt;&gt;"CANC",G:G=$S$2),C4912,0)),"",IF(AND(A:A&gt;#REF!,A:A&lt;=#REF!,B:B&lt;&gt;"CANC",G:G=$S$2),F4912,0))</f>
        <v/>
      </c>
      <c r="K4912" s="93">
        <f>[3]!TradeDate</f>
        <v>0</v>
      </c>
      <c r="L4912" s="93">
        <f>[3]!AlteredStatus</f>
        <v>0</v>
      </c>
      <c r="M4912">
        <f>[3]!CommissionEUR</f>
        <v>0</v>
      </c>
      <c r="N4912">
        <f>[3]!LocalChargeXComm</f>
        <v>0</v>
      </c>
      <c r="O4912">
        <f>[3]!FXEUR</f>
        <v>0</v>
      </c>
      <c r="P4912" t="e">
        <f t="shared" si="153"/>
        <v>#DIV/0!</v>
      </c>
      <c r="Q4912">
        <f>[3]!PortfolioCode</f>
        <v>0</v>
      </c>
    </row>
    <row r="4913" spans="1:17">
      <c r="A4913" s="93">
        <v>44153</v>
      </c>
      <c r="B4913" t="str">
        <v/>
      </c>
      <c r="C4913">
        <v>78.400000000000006</v>
      </c>
      <c r="D4913">
        <v>0</v>
      </c>
      <c r="E4913">
        <v>1</v>
      </c>
      <c r="F4913">
        <f t="shared" si="152"/>
        <v>0</v>
      </c>
      <c r="G4913" t="str">
        <v>LF-BWF</v>
      </c>
      <c r="H4913" s="97" t="str">
        <f>IF(ISERROR(IF(AND(A:A&gt;#REF!,A:A&lt;=#REF!,B:B&lt;&gt;"CANC",G:G=$S$2),C4913,0)),"",IF(AND(A:A&gt;#REF!,A:A&lt;=#REF!,B:B&lt;&gt;"CANC",G:G=$S$2),C4913,0))</f>
        <v/>
      </c>
      <c r="I4913" s="97" t="str">
        <f>IF(ISERROR(IF(AND(A:A&gt;#REF!,A:A&lt;=#REF!,B:B&lt;&gt;"CANC",G:G=$S$2),C4913,0)),"",IF(AND(A:A&gt;#REF!,A:A&lt;=#REF!,B:B&lt;&gt;"CANC",G:G=$S$2),F4913,0))</f>
        <v/>
      </c>
      <c r="K4913" s="93">
        <f>[3]!TradeDate</f>
        <v>0</v>
      </c>
      <c r="L4913" s="93">
        <f>[3]!AlteredStatus</f>
        <v>0</v>
      </c>
      <c r="M4913">
        <f>[3]!CommissionEUR</f>
        <v>0</v>
      </c>
      <c r="N4913">
        <f>[3]!LocalChargeXComm</f>
        <v>0</v>
      </c>
      <c r="O4913">
        <f>[3]!FXEUR</f>
        <v>0</v>
      </c>
      <c r="P4913" t="e">
        <f t="shared" si="153"/>
        <v>#DIV/0!</v>
      </c>
      <c r="Q4913">
        <f>[3]!PortfolioCode</f>
        <v>0</v>
      </c>
    </row>
    <row r="4914" spans="1:17">
      <c r="A4914" s="93">
        <v>44153</v>
      </c>
      <c r="B4914" t="str">
        <v/>
      </c>
      <c r="C4914">
        <v>1311.08</v>
      </c>
      <c r="D4914">
        <v>0</v>
      </c>
      <c r="E4914">
        <v>1</v>
      </c>
      <c r="F4914">
        <f t="shared" si="152"/>
        <v>0</v>
      </c>
      <c r="G4914" t="str">
        <v>MESCT</v>
      </c>
      <c r="H4914" s="97" t="str">
        <f>IF(ISERROR(IF(AND(A:A&gt;#REF!,A:A&lt;=#REF!,B:B&lt;&gt;"CANC",G:G=$S$2),C4914,0)),"",IF(AND(A:A&gt;#REF!,A:A&lt;=#REF!,B:B&lt;&gt;"CANC",G:G=$S$2),C4914,0))</f>
        <v/>
      </c>
      <c r="I4914" s="97" t="str">
        <f>IF(ISERROR(IF(AND(A:A&gt;#REF!,A:A&lt;=#REF!,B:B&lt;&gt;"CANC",G:G=$S$2),C4914,0)),"",IF(AND(A:A&gt;#REF!,A:A&lt;=#REF!,B:B&lt;&gt;"CANC",G:G=$S$2),F4914,0))</f>
        <v/>
      </c>
      <c r="K4914" s="93">
        <f>[3]!TradeDate</f>
        <v>0</v>
      </c>
      <c r="L4914" s="93">
        <f>[3]!AlteredStatus</f>
        <v>0</v>
      </c>
      <c r="M4914">
        <f>[3]!CommissionEUR</f>
        <v>0</v>
      </c>
      <c r="N4914">
        <f>[3]!LocalChargeXComm</f>
        <v>0</v>
      </c>
      <c r="O4914">
        <f>[3]!FXEUR</f>
        <v>0</v>
      </c>
      <c r="P4914" t="e">
        <f t="shared" si="153"/>
        <v>#DIV/0!</v>
      </c>
      <c r="Q4914">
        <f>[3]!PortfolioCode</f>
        <v>0</v>
      </c>
    </row>
    <row r="4915" spans="1:17">
      <c r="A4915" s="93">
        <v>44153</v>
      </c>
      <c r="B4915" t="str">
        <v/>
      </c>
      <c r="C4915">
        <v>1252.6400000000001</v>
      </c>
      <c r="D4915">
        <v>0</v>
      </c>
      <c r="E4915">
        <v>10.190300000000001</v>
      </c>
      <c r="F4915">
        <f t="shared" si="152"/>
        <v>0</v>
      </c>
      <c r="G4915" t="str">
        <v>MESCF</v>
      </c>
      <c r="H4915" s="97" t="str">
        <f>IF(ISERROR(IF(AND(A:A&gt;#REF!,A:A&lt;=#REF!,B:B&lt;&gt;"CANC",G:G=$S$2),C4915,0)),"",IF(AND(A:A&gt;#REF!,A:A&lt;=#REF!,B:B&lt;&gt;"CANC",G:G=$S$2),C4915,0))</f>
        <v/>
      </c>
      <c r="I4915" s="97" t="str">
        <f>IF(ISERROR(IF(AND(A:A&gt;#REF!,A:A&lt;=#REF!,B:B&lt;&gt;"CANC",G:G=$S$2),C4915,0)),"",IF(AND(A:A&gt;#REF!,A:A&lt;=#REF!,B:B&lt;&gt;"CANC",G:G=$S$2),F4915,0))</f>
        <v/>
      </c>
      <c r="K4915" s="93">
        <f>[3]!TradeDate</f>
        <v>0</v>
      </c>
      <c r="L4915" s="93">
        <f>[3]!AlteredStatus</f>
        <v>0</v>
      </c>
      <c r="M4915">
        <f>[3]!CommissionEUR</f>
        <v>0</v>
      </c>
      <c r="N4915">
        <f>[3]!LocalChargeXComm</f>
        <v>0</v>
      </c>
      <c r="O4915">
        <f>[3]!FXEUR</f>
        <v>0</v>
      </c>
      <c r="P4915" t="e">
        <f t="shared" si="153"/>
        <v>#DIV/0!</v>
      </c>
      <c r="Q4915">
        <f>[3]!PortfolioCode</f>
        <v>0</v>
      </c>
    </row>
    <row r="4916" spans="1:17">
      <c r="A4916" s="93">
        <v>44153</v>
      </c>
      <c r="B4916" t="str">
        <v/>
      </c>
      <c r="C4916">
        <v>626.32000000000005</v>
      </c>
      <c r="D4916">
        <v>0</v>
      </c>
      <c r="E4916">
        <v>10.190300000000001</v>
      </c>
      <c r="F4916">
        <f t="shared" si="152"/>
        <v>0</v>
      </c>
      <c r="G4916" t="str">
        <v>MESCT</v>
      </c>
      <c r="H4916" s="97" t="str">
        <f>IF(ISERROR(IF(AND(A:A&gt;#REF!,A:A&lt;=#REF!,B:B&lt;&gt;"CANC",G:G=$S$2),C4916,0)),"",IF(AND(A:A&gt;#REF!,A:A&lt;=#REF!,B:B&lt;&gt;"CANC",G:G=$S$2),C4916,0))</f>
        <v/>
      </c>
      <c r="I4916" s="97" t="str">
        <f>IF(ISERROR(IF(AND(A:A&gt;#REF!,A:A&lt;=#REF!,B:B&lt;&gt;"CANC",G:G=$S$2),C4916,0)),"",IF(AND(A:A&gt;#REF!,A:A&lt;=#REF!,B:B&lt;&gt;"CANC",G:G=$S$2),F4916,0))</f>
        <v/>
      </c>
      <c r="K4916" s="93">
        <f>[3]!TradeDate</f>
        <v>0</v>
      </c>
      <c r="L4916" s="93">
        <f>[3]!AlteredStatus</f>
        <v>0</v>
      </c>
      <c r="M4916">
        <f>[3]!CommissionEUR</f>
        <v>0</v>
      </c>
      <c r="N4916">
        <f>[3]!LocalChargeXComm</f>
        <v>0</v>
      </c>
      <c r="O4916">
        <f>[3]!FXEUR</f>
        <v>0</v>
      </c>
      <c r="P4916" t="e">
        <f t="shared" si="153"/>
        <v>#DIV/0!</v>
      </c>
      <c r="Q4916">
        <f>[3]!PortfolioCode</f>
        <v>0</v>
      </c>
    </row>
    <row r="4917" spans="1:17">
      <c r="A4917" s="93">
        <v>44153</v>
      </c>
      <c r="B4917" t="str">
        <v/>
      </c>
      <c r="C4917">
        <v>78.5</v>
      </c>
      <c r="D4917">
        <v>0</v>
      </c>
      <c r="E4917">
        <v>1</v>
      </c>
      <c r="F4917">
        <f t="shared" si="152"/>
        <v>0</v>
      </c>
      <c r="G4917" t="str">
        <v>AMUNDIPEA</v>
      </c>
      <c r="H4917" s="97" t="str">
        <f>IF(ISERROR(IF(AND(A:A&gt;#REF!,A:A&lt;=#REF!,B:B&lt;&gt;"CANC",G:G=$S$2),C4917,0)),"",IF(AND(A:A&gt;#REF!,A:A&lt;=#REF!,B:B&lt;&gt;"CANC",G:G=$S$2),C4917,0))</f>
        <v/>
      </c>
      <c r="I4917" s="97" t="str">
        <f>IF(ISERROR(IF(AND(A:A&gt;#REF!,A:A&lt;=#REF!,B:B&lt;&gt;"CANC",G:G=$S$2),C4917,0)),"",IF(AND(A:A&gt;#REF!,A:A&lt;=#REF!,B:B&lt;&gt;"CANC",G:G=$S$2),F4917,0))</f>
        <v/>
      </c>
      <c r="K4917" s="93">
        <f>[3]!TradeDate</f>
        <v>0</v>
      </c>
      <c r="L4917" s="93">
        <f>[3]!AlteredStatus</f>
        <v>0</v>
      </c>
      <c r="M4917">
        <f>[3]!CommissionEUR</f>
        <v>0</v>
      </c>
      <c r="N4917">
        <f>[3]!LocalChargeXComm</f>
        <v>0</v>
      </c>
      <c r="O4917">
        <f>[3]!FXEUR</f>
        <v>0</v>
      </c>
      <c r="P4917" t="e">
        <f t="shared" si="153"/>
        <v>#DIV/0!</v>
      </c>
      <c r="Q4917">
        <f>[3]!PortfolioCode</f>
        <v>0</v>
      </c>
    </row>
    <row r="4918" spans="1:17">
      <c r="A4918" s="93">
        <v>44153</v>
      </c>
      <c r="B4918" t="str">
        <v/>
      </c>
      <c r="C4918">
        <v>5011.63</v>
      </c>
      <c r="D4918">
        <v>1.25</v>
      </c>
      <c r="E4918">
        <v>1</v>
      </c>
      <c r="F4918">
        <f t="shared" si="152"/>
        <v>1.25</v>
      </c>
      <c r="G4918" t="str">
        <v>BWF</v>
      </c>
      <c r="H4918" s="97" t="str">
        <f>IF(ISERROR(IF(AND(A:A&gt;#REF!,A:A&lt;=#REF!,B:B&lt;&gt;"CANC",G:G=$S$2),C4918,0)),"",IF(AND(A:A&gt;#REF!,A:A&lt;=#REF!,B:B&lt;&gt;"CANC",G:G=$S$2),C4918,0))</f>
        <v/>
      </c>
      <c r="I4918" s="97" t="str">
        <f>IF(ISERROR(IF(AND(A:A&gt;#REF!,A:A&lt;=#REF!,B:B&lt;&gt;"CANC",G:G=$S$2),C4918,0)),"",IF(AND(A:A&gt;#REF!,A:A&lt;=#REF!,B:B&lt;&gt;"CANC",G:G=$S$2),F4918,0))</f>
        <v/>
      </c>
      <c r="K4918" s="93">
        <f>[3]!TradeDate</f>
        <v>0</v>
      </c>
      <c r="L4918" s="93">
        <f>[3]!AlteredStatus</f>
        <v>0</v>
      </c>
      <c r="M4918">
        <f>[3]!CommissionEUR</f>
        <v>0</v>
      </c>
      <c r="N4918">
        <f>[3]!LocalChargeXComm</f>
        <v>0</v>
      </c>
      <c r="O4918">
        <f>[3]!FXEUR</f>
        <v>0</v>
      </c>
      <c r="P4918" t="e">
        <f t="shared" si="153"/>
        <v>#DIV/0!</v>
      </c>
      <c r="Q4918">
        <f>[3]!PortfolioCode</f>
        <v>0</v>
      </c>
    </row>
    <row r="4919" spans="1:17">
      <c r="A4919" s="93">
        <v>44153</v>
      </c>
      <c r="B4919" t="str">
        <v/>
      </c>
      <c r="C4919">
        <v>466.15</v>
      </c>
      <c r="D4919">
        <v>1.25</v>
      </c>
      <c r="E4919">
        <v>1</v>
      </c>
      <c r="F4919">
        <f t="shared" si="152"/>
        <v>1.25</v>
      </c>
      <c r="G4919" t="str">
        <v>ERAFP</v>
      </c>
      <c r="H4919" s="97" t="str">
        <f>IF(ISERROR(IF(AND(A:A&gt;#REF!,A:A&lt;=#REF!,B:B&lt;&gt;"CANC",G:G=$S$2),C4919,0)),"",IF(AND(A:A&gt;#REF!,A:A&lt;=#REF!,B:B&lt;&gt;"CANC",G:G=$S$2),C4919,0))</f>
        <v/>
      </c>
      <c r="I4919" s="97" t="str">
        <f>IF(ISERROR(IF(AND(A:A&gt;#REF!,A:A&lt;=#REF!,B:B&lt;&gt;"CANC",G:G=$S$2),C4919,0)),"",IF(AND(A:A&gt;#REF!,A:A&lt;=#REF!,B:B&lt;&gt;"CANC",G:G=$S$2),F4919,0))</f>
        <v/>
      </c>
      <c r="K4919" s="93">
        <f>[3]!TradeDate</f>
        <v>0</v>
      </c>
      <c r="L4919" s="93">
        <f>[3]!AlteredStatus</f>
        <v>0</v>
      </c>
      <c r="M4919">
        <f>[3]!CommissionEUR</f>
        <v>0</v>
      </c>
      <c r="N4919">
        <f>[3]!LocalChargeXComm</f>
        <v>0</v>
      </c>
      <c r="O4919">
        <f>[3]!FXEUR</f>
        <v>0</v>
      </c>
      <c r="P4919" t="e">
        <f t="shared" si="153"/>
        <v>#DIV/0!</v>
      </c>
      <c r="Q4919">
        <f>[3]!PortfolioCode</f>
        <v>0</v>
      </c>
    </row>
    <row r="4920" spans="1:17">
      <c r="A4920" s="93">
        <v>44153</v>
      </c>
      <c r="B4920" t="str">
        <v/>
      </c>
      <c r="C4920">
        <v>811.91</v>
      </c>
      <c r="D4920">
        <v>1.25</v>
      </c>
      <c r="E4920">
        <v>1</v>
      </c>
      <c r="F4920">
        <f t="shared" si="152"/>
        <v>1.25</v>
      </c>
      <c r="G4920" t="str">
        <v>KEVA</v>
      </c>
      <c r="H4920" s="97" t="str">
        <f>IF(ISERROR(IF(AND(A:A&gt;#REF!,A:A&lt;=#REF!,B:B&lt;&gt;"CANC",G:G=$S$2),C4920,0)),"",IF(AND(A:A&gt;#REF!,A:A&lt;=#REF!,B:B&lt;&gt;"CANC",G:G=$S$2),C4920,0))</f>
        <v/>
      </c>
      <c r="I4920" s="97" t="str">
        <f>IF(ISERROR(IF(AND(A:A&gt;#REF!,A:A&lt;=#REF!,B:B&lt;&gt;"CANC",G:G=$S$2),C4920,0)),"",IF(AND(A:A&gt;#REF!,A:A&lt;=#REF!,B:B&lt;&gt;"CANC",G:G=$S$2),F4920,0))</f>
        <v/>
      </c>
      <c r="K4920" s="93">
        <f>[3]!TradeDate</f>
        <v>0</v>
      </c>
      <c r="L4920" s="93">
        <f>[3]!AlteredStatus</f>
        <v>0</v>
      </c>
      <c r="M4920">
        <f>[3]!CommissionEUR</f>
        <v>0</v>
      </c>
      <c r="N4920">
        <f>[3]!LocalChargeXComm</f>
        <v>0</v>
      </c>
      <c r="O4920">
        <f>[3]!FXEUR</f>
        <v>0</v>
      </c>
      <c r="P4920" t="e">
        <f t="shared" si="153"/>
        <v>#DIV/0!</v>
      </c>
      <c r="Q4920">
        <f>[3]!PortfolioCode</f>
        <v>0</v>
      </c>
    </row>
    <row r="4921" spans="1:17">
      <c r="A4921" s="93">
        <v>44153</v>
      </c>
      <c r="B4921" t="str">
        <v/>
      </c>
      <c r="C4921">
        <v>322.52999999999997</v>
      </c>
      <c r="D4921">
        <v>1.25</v>
      </c>
      <c r="E4921">
        <v>1</v>
      </c>
      <c r="F4921">
        <f t="shared" si="152"/>
        <v>1.25</v>
      </c>
      <c r="G4921" t="str">
        <v>LF-BWF</v>
      </c>
      <c r="H4921" s="97" t="str">
        <f>IF(ISERROR(IF(AND(A:A&gt;#REF!,A:A&lt;=#REF!,B:B&lt;&gt;"CANC",G:G=$S$2),C4921,0)),"",IF(AND(A:A&gt;#REF!,A:A&lt;=#REF!,B:B&lt;&gt;"CANC",G:G=$S$2),C4921,0))</f>
        <v/>
      </c>
      <c r="I4921" s="97" t="str">
        <f>IF(ISERROR(IF(AND(A:A&gt;#REF!,A:A&lt;=#REF!,B:B&lt;&gt;"CANC",G:G=$S$2),C4921,0)),"",IF(AND(A:A&gt;#REF!,A:A&lt;=#REF!,B:B&lt;&gt;"CANC",G:G=$S$2),F4921,0))</f>
        <v/>
      </c>
      <c r="K4921" s="93">
        <f>[3]!TradeDate</f>
        <v>0</v>
      </c>
      <c r="L4921" s="93">
        <f>[3]!AlteredStatus</f>
        <v>0</v>
      </c>
      <c r="M4921">
        <f>[3]!CommissionEUR</f>
        <v>0</v>
      </c>
      <c r="N4921">
        <f>[3]!LocalChargeXComm</f>
        <v>0</v>
      </c>
      <c r="O4921">
        <f>[3]!FXEUR</f>
        <v>0</v>
      </c>
      <c r="P4921" t="e">
        <f t="shared" si="153"/>
        <v>#DIV/0!</v>
      </c>
      <c r="Q4921">
        <f>[3]!PortfolioCode</f>
        <v>0</v>
      </c>
    </row>
    <row r="4922" spans="1:17">
      <c r="A4922" s="93">
        <v>44153</v>
      </c>
      <c r="B4922" t="str">
        <v/>
      </c>
      <c r="C4922">
        <v>751.01</v>
      </c>
      <c r="D4922">
        <v>1.25</v>
      </c>
      <c r="E4922">
        <v>1</v>
      </c>
      <c r="F4922">
        <f t="shared" si="152"/>
        <v>1.25</v>
      </c>
      <c r="G4922" t="str">
        <v>MESCF</v>
      </c>
      <c r="H4922" s="97" t="str">
        <f>IF(ISERROR(IF(AND(A:A&gt;#REF!,A:A&lt;=#REF!,B:B&lt;&gt;"CANC",G:G=$S$2),C4922,0)),"",IF(AND(A:A&gt;#REF!,A:A&lt;=#REF!,B:B&lt;&gt;"CANC",G:G=$S$2),C4922,0))</f>
        <v/>
      </c>
      <c r="I4922" s="97" t="str">
        <f>IF(ISERROR(IF(AND(A:A&gt;#REF!,A:A&lt;=#REF!,B:B&lt;&gt;"CANC",G:G=$S$2),C4922,0)),"",IF(AND(A:A&gt;#REF!,A:A&lt;=#REF!,B:B&lt;&gt;"CANC",G:G=$S$2),F4922,0))</f>
        <v/>
      </c>
      <c r="K4922" s="93">
        <f>[3]!TradeDate</f>
        <v>0</v>
      </c>
      <c r="L4922" s="93">
        <f>[3]!AlteredStatus</f>
        <v>0</v>
      </c>
      <c r="M4922">
        <f>[3]!CommissionEUR</f>
        <v>0</v>
      </c>
      <c r="N4922">
        <f>[3]!LocalChargeXComm</f>
        <v>0</v>
      </c>
      <c r="O4922">
        <f>[3]!FXEUR</f>
        <v>0</v>
      </c>
      <c r="P4922" t="e">
        <f t="shared" si="153"/>
        <v>#DIV/0!</v>
      </c>
      <c r="Q4922">
        <f>[3]!PortfolioCode</f>
        <v>0</v>
      </c>
    </row>
    <row r="4923" spans="1:17">
      <c r="A4923" s="93">
        <v>44153</v>
      </c>
      <c r="B4923" t="str">
        <v/>
      </c>
      <c r="C4923">
        <v>109.41</v>
      </c>
      <c r="D4923">
        <v>1</v>
      </c>
      <c r="E4923">
        <v>0.89249999999999996</v>
      </c>
      <c r="F4923">
        <f t="shared" si="152"/>
        <v>1.1204481792717087</v>
      </c>
      <c r="G4923" t="str">
        <v>STIHL</v>
      </c>
      <c r="H4923" s="97" t="str">
        <f>IF(ISERROR(IF(AND(A:A&gt;#REF!,A:A&lt;=#REF!,B:B&lt;&gt;"CANC",G:G=$S$2),C4923,0)),"",IF(AND(A:A&gt;#REF!,A:A&lt;=#REF!,B:B&lt;&gt;"CANC",G:G=$S$2),C4923,0))</f>
        <v/>
      </c>
      <c r="I4923" s="97" t="str">
        <f>IF(ISERROR(IF(AND(A:A&gt;#REF!,A:A&lt;=#REF!,B:B&lt;&gt;"CANC",G:G=$S$2),C4923,0)),"",IF(AND(A:A&gt;#REF!,A:A&lt;=#REF!,B:B&lt;&gt;"CANC",G:G=$S$2),F4923,0))</f>
        <v/>
      </c>
      <c r="K4923" s="93">
        <f>[3]!TradeDate</f>
        <v>0</v>
      </c>
      <c r="L4923" s="93">
        <f>[3]!AlteredStatus</f>
        <v>0</v>
      </c>
      <c r="M4923">
        <f>[3]!CommissionEUR</f>
        <v>0</v>
      </c>
      <c r="N4923">
        <f>[3]!LocalChargeXComm</f>
        <v>0</v>
      </c>
      <c r="O4923">
        <f>[3]!FXEUR</f>
        <v>0</v>
      </c>
      <c r="P4923" t="e">
        <f t="shared" si="153"/>
        <v>#DIV/0!</v>
      </c>
      <c r="Q4923">
        <f>[3]!PortfolioCode</f>
        <v>0</v>
      </c>
    </row>
    <row r="4924" spans="1:17">
      <c r="A4924" s="93">
        <v>44153</v>
      </c>
      <c r="B4924" t="str">
        <v/>
      </c>
      <c r="C4924">
        <v>117.99</v>
      </c>
      <c r="D4924">
        <v>0</v>
      </c>
      <c r="E4924">
        <v>1</v>
      </c>
      <c r="F4924">
        <f t="shared" si="152"/>
        <v>0</v>
      </c>
      <c r="G4924" t="str">
        <v>STIHL</v>
      </c>
      <c r="H4924" s="97" t="str">
        <f>IF(ISERROR(IF(AND(A:A&gt;#REF!,A:A&lt;=#REF!,B:B&lt;&gt;"CANC",G:G=$S$2),C4924,0)),"",IF(AND(A:A&gt;#REF!,A:A&lt;=#REF!,B:B&lt;&gt;"CANC",G:G=$S$2),C4924,0))</f>
        <v/>
      </c>
      <c r="I4924" s="97" t="str">
        <f>IF(ISERROR(IF(AND(A:A&gt;#REF!,A:A&lt;=#REF!,B:B&lt;&gt;"CANC",G:G=$S$2),C4924,0)),"",IF(AND(A:A&gt;#REF!,A:A&lt;=#REF!,B:B&lt;&gt;"CANC",G:G=$S$2),F4924,0))</f>
        <v/>
      </c>
      <c r="K4924" s="93">
        <f>[3]!TradeDate</f>
        <v>0</v>
      </c>
      <c r="L4924" s="93">
        <f>[3]!AlteredStatus</f>
        <v>0</v>
      </c>
      <c r="M4924">
        <f>[3]!CommissionEUR</f>
        <v>0</v>
      </c>
      <c r="N4924">
        <f>[3]!LocalChargeXComm</f>
        <v>0</v>
      </c>
      <c r="O4924">
        <f>[3]!FXEUR</f>
        <v>0</v>
      </c>
      <c r="P4924" t="e">
        <f t="shared" si="153"/>
        <v>#DIV/0!</v>
      </c>
      <c r="Q4924">
        <f>[3]!PortfolioCode</f>
        <v>0</v>
      </c>
    </row>
    <row r="4925" spans="1:17">
      <c r="A4925" s="93">
        <v>44153</v>
      </c>
      <c r="B4925" t="str">
        <v/>
      </c>
      <c r="C4925">
        <v>1.52</v>
      </c>
      <c r="D4925">
        <v>7.62</v>
      </c>
      <c r="E4925">
        <v>1</v>
      </c>
      <c r="F4925">
        <f t="shared" si="152"/>
        <v>7.62</v>
      </c>
      <c r="G4925" t="str">
        <v>LF-EIF</v>
      </c>
      <c r="H4925" s="97" t="str">
        <f>IF(ISERROR(IF(AND(A:A&gt;#REF!,A:A&lt;=#REF!,B:B&lt;&gt;"CANC",G:G=$S$2),C4925,0)),"",IF(AND(A:A&gt;#REF!,A:A&lt;=#REF!,B:B&lt;&gt;"CANC",G:G=$S$2),C4925,0))</f>
        <v/>
      </c>
      <c r="I4925" s="97" t="str">
        <f>IF(ISERROR(IF(AND(A:A&gt;#REF!,A:A&lt;=#REF!,B:B&lt;&gt;"CANC",G:G=$S$2),C4925,0)),"",IF(AND(A:A&gt;#REF!,A:A&lt;=#REF!,B:B&lt;&gt;"CANC",G:G=$S$2),F4925,0))</f>
        <v/>
      </c>
      <c r="K4925" s="93">
        <f>[3]!TradeDate</f>
        <v>0</v>
      </c>
      <c r="L4925" s="93">
        <f>[3]!AlteredStatus</f>
        <v>0</v>
      </c>
      <c r="M4925">
        <f>[3]!CommissionEUR</f>
        <v>0</v>
      </c>
      <c r="N4925">
        <f>[3]!LocalChargeXComm</f>
        <v>0</v>
      </c>
      <c r="O4925">
        <f>[3]!FXEUR</f>
        <v>0</v>
      </c>
      <c r="P4925" t="e">
        <f t="shared" si="153"/>
        <v>#DIV/0!</v>
      </c>
      <c r="Q4925">
        <f>[3]!PortfolioCode</f>
        <v>0</v>
      </c>
    </row>
    <row r="4926" spans="1:17">
      <c r="A4926" s="93">
        <v>44153</v>
      </c>
      <c r="B4926" t="str">
        <v/>
      </c>
      <c r="C4926">
        <v>2.73</v>
      </c>
      <c r="D4926">
        <v>0</v>
      </c>
      <c r="E4926">
        <v>1</v>
      </c>
      <c r="F4926">
        <f t="shared" si="152"/>
        <v>0</v>
      </c>
      <c r="G4926" t="str">
        <v>LF-EIF</v>
      </c>
      <c r="H4926" s="97" t="str">
        <f>IF(ISERROR(IF(AND(A:A&gt;#REF!,A:A&lt;=#REF!,B:B&lt;&gt;"CANC",G:G=$S$2),C4926,0)),"",IF(AND(A:A&gt;#REF!,A:A&lt;=#REF!,B:B&lt;&gt;"CANC",G:G=$S$2),C4926,0))</f>
        <v/>
      </c>
      <c r="I4926" s="97" t="str">
        <f>IF(ISERROR(IF(AND(A:A&gt;#REF!,A:A&lt;=#REF!,B:B&lt;&gt;"CANC",G:G=$S$2),C4926,0)),"",IF(AND(A:A&gt;#REF!,A:A&lt;=#REF!,B:B&lt;&gt;"CANC",G:G=$S$2),F4926,0))</f>
        <v/>
      </c>
      <c r="K4926" s="93">
        <f>[3]!TradeDate</f>
        <v>0</v>
      </c>
      <c r="L4926" s="93">
        <f>[3]!AlteredStatus</f>
        <v>0</v>
      </c>
      <c r="M4926">
        <f>[3]!CommissionEUR</f>
        <v>0</v>
      </c>
      <c r="N4926">
        <f>[3]!LocalChargeXComm</f>
        <v>0</v>
      </c>
      <c r="O4926">
        <f>[3]!FXEUR</f>
        <v>0</v>
      </c>
      <c r="P4926" t="e">
        <f t="shared" si="153"/>
        <v>#DIV/0!</v>
      </c>
      <c r="Q4926">
        <f>[3]!PortfolioCode</f>
        <v>0</v>
      </c>
    </row>
    <row r="4927" spans="1:17">
      <c r="A4927" s="93">
        <v>44153</v>
      </c>
      <c r="B4927" t="str">
        <v/>
      </c>
      <c r="C4927">
        <v>3.05</v>
      </c>
      <c r="D4927">
        <v>45.81</v>
      </c>
      <c r="E4927">
        <v>1</v>
      </c>
      <c r="F4927">
        <f t="shared" si="152"/>
        <v>45.81</v>
      </c>
      <c r="G4927" t="str">
        <v>LF-EIF</v>
      </c>
      <c r="H4927" s="97" t="str">
        <f>IF(ISERROR(IF(AND(A:A&gt;#REF!,A:A&lt;=#REF!,B:B&lt;&gt;"CANC",G:G=$S$2),C4927,0)),"",IF(AND(A:A&gt;#REF!,A:A&lt;=#REF!,B:B&lt;&gt;"CANC",G:G=$S$2),C4927,0))</f>
        <v/>
      </c>
      <c r="I4927" s="97" t="str">
        <f>IF(ISERROR(IF(AND(A:A&gt;#REF!,A:A&lt;=#REF!,B:B&lt;&gt;"CANC",G:G=$S$2),C4927,0)),"",IF(AND(A:A&gt;#REF!,A:A&lt;=#REF!,B:B&lt;&gt;"CANC",G:G=$S$2),F4927,0))</f>
        <v/>
      </c>
      <c r="K4927" s="93">
        <f>[3]!TradeDate</f>
        <v>0</v>
      </c>
      <c r="L4927" s="93">
        <f>[3]!AlteredStatus</f>
        <v>0</v>
      </c>
      <c r="M4927">
        <f>[3]!CommissionEUR</f>
        <v>0</v>
      </c>
      <c r="N4927">
        <f>[3]!LocalChargeXComm</f>
        <v>0</v>
      </c>
      <c r="O4927">
        <f>[3]!FXEUR</f>
        <v>0</v>
      </c>
      <c r="P4927" t="e">
        <f t="shared" si="153"/>
        <v>#DIV/0!</v>
      </c>
      <c r="Q4927">
        <f>[3]!PortfolioCode</f>
        <v>0</v>
      </c>
    </row>
    <row r="4928" spans="1:17">
      <c r="A4928" s="93">
        <v>44153</v>
      </c>
      <c r="B4928" t="str">
        <v/>
      </c>
      <c r="C4928">
        <v>2.2799999999999998</v>
      </c>
      <c r="D4928">
        <v>0</v>
      </c>
      <c r="E4928">
        <v>1</v>
      </c>
      <c r="F4928">
        <f t="shared" si="152"/>
        <v>0</v>
      </c>
      <c r="G4928" t="str">
        <v>LF-EIF</v>
      </c>
      <c r="H4928" s="97" t="str">
        <f>IF(ISERROR(IF(AND(A:A&gt;#REF!,A:A&lt;=#REF!,B:B&lt;&gt;"CANC",G:G=$S$2),C4928,0)),"",IF(AND(A:A&gt;#REF!,A:A&lt;=#REF!,B:B&lt;&gt;"CANC",G:G=$S$2),C4928,0))</f>
        <v/>
      </c>
      <c r="I4928" s="97" t="str">
        <f>IF(ISERROR(IF(AND(A:A&gt;#REF!,A:A&lt;=#REF!,B:B&lt;&gt;"CANC",G:G=$S$2),C4928,0)),"",IF(AND(A:A&gt;#REF!,A:A&lt;=#REF!,B:B&lt;&gt;"CANC",G:G=$S$2),F4928,0))</f>
        <v/>
      </c>
      <c r="K4928" s="93">
        <f>[3]!TradeDate</f>
        <v>0</v>
      </c>
      <c r="L4928" s="93">
        <f>[3]!AlteredStatus</f>
        <v>0</v>
      </c>
      <c r="M4928">
        <f>[3]!CommissionEUR</f>
        <v>0</v>
      </c>
      <c r="N4928">
        <f>[3]!LocalChargeXComm</f>
        <v>0</v>
      </c>
      <c r="O4928">
        <f>[3]!FXEUR</f>
        <v>0</v>
      </c>
      <c r="P4928" t="e">
        <f t="shared" si="153"/>
        <v>#DIV/0!</v>
      </c>
      <c r="Q4928">
        <f>[3]!PortfolioCode</f>
        <v>0</v>
      </c>
    </row>
    <row r="4929" spans="1:17">
      <c r="A4929" s="93">
        <v>44153</v>
      </c>
      <c r="B4929" t="str">
        <v/>
      </c>
      <c r="C4929">
        <v>4.04</v>
      </c>
      <c r="D4929">
        <v>0</v>
      </c>
      <c r="E4929">
        <v>10.679500000000001</v>
      </c>
      <c r="F4929">
        <f t="shared" si="152"/>
        <v>0</v>
      </c>
      <c r="G4929" t="str">
        <v>LF-EIF</v>
      </c>
      <c r="H4929" s="97" t="str">
        <f>IF(ISERROR(IF(AND(A:A&gt;#REF!,A:A&lt;=#REF!,B:B&lt;&gt;"CANC",G:G=$S$2),C4929,0)),"",IF(AND(A:A&gt;#REF!,A:A&lt;=#REF!,B:B&lt;&gt;"CANC",G:G=$S$2),C4929,0))</f>
        <v/>
      </c>
      <c r="I4929" s="97" t="str">
        <f>IF(ISERROR(IF(AND(A:A&gt;#REF!,A:A&lt;=#REF!,B:B&lt;&gt;"CANC",G:G=$S$2),C4929,0)),"",IF(AND(A:A&gt;#REF!,A:A&lt;=#REF!,B:B&lt;&gt;"CANC",G:G=$S$2),F4929,0))</f>
        <v/>
      </c>
      <c r="K4929" s="93">
        <f>[3]!TradeDate</f>
        <v>0</v>
      </c>
      <c r="L4929" s="93">
        <f>[3]!AlteredStatus</f>
        <v>0</v>
      </c>
      <c r="M4929">
        <f>[3]!CommissionEUR</f>
        <v>0</v>
      </c>
      <c r="N4929">
        <f>[3]!LocalChargeXComm</f>
        <v>0</v>
      </c>
      <c r="O4929">
        <f>[3]!FXEUR</f>
        <v>0</v>
      </c>
      <c r="P4929" t="e">
        <f t="shared" si="153"/>
        <v>#DIV/0!</v>
      </c>
      <c r="Q4929">
        <f>[3]!PortfolioCode</f>
        <v>0</v>
      </c>
    </row>
    <row r="4930" spans="1:17">
      <c r="A4930" s="93">
        <v>44153</v>
      </c>
      <c r="B4930" t="str">
        <v/>
      </c>
      <c r="C4930">
        <v>4.5599999999999996</v>
      </c>
      <c r="D4930">
        <v>68.39</v>
      </c>
      <c r="E4930">
        <v>1</v>
      </c>
      <c r="F4930">
        <f t="shared" si="152"/>
        <v>68.39</v>
      </c>
      <c r="G4930" t="str">
        <v>LF-EIF</v>
      </c>
      <c r="H4930" s="97" t="str">
        <f>IF(ISERROR(IF(AND(A:A&gt;#REF!,A:A&lt;=#REF!,B:B&lt;&gt;"CANC",G:G=$S$2),C4930,0)),"",IF(AND(A:A&gt;#REF!,A:A&lt;=#REF!,B:B&lt;&gt;"CANC",G:G=$S$2),C4930,0))</f>
        <v/>
      </c>
      <c r="I4930" s="97" t="str">
        <f>IF(ISERROR(IF(AND(A:A&gt;#REF!,A:A&lt;=#REF!,B:B&lt;&gt;"CANC",G:G=$S$2),C4930,0)),"",IF(AND(A:A&gt;#REF!,A:A&lt;=#REF!,B:B&lt;&gt;"CANC",G:G=$S$2),F4930,0))</f>
        <v/>
      </c>
      <c r="K4930" s="93">
        <f>[3]!TradeDate</f>
        <v>0</v>
      </c>
      <c r="L4930" s="93">
        <f>[3]!AlteredStatus</f>
        <v>0</v>
      </c>
      <c r="M4930">
        <f>[3]!CommissionEUR</f>
        <v>0</v>
      </c>
      <c r="N4930">
        <f>[3]!LocalChargeXComm</f>
        <v>0</v>
      </c>
      <c r="O4930">
        <f>[3]!FXEUR</f>
        <v>0</v>
      </c>
      <c r="P4930" t="e">
        <f t="shared" si="153"/>
        <v>#DIV/0!</v>
      </c>
      <c r="Q4930">
        <f>[3]!PortfolioCode</f>
        <v>0</v>
      </c>
    </row>
    <row r="4931" spans="1:17">
      <c r="A4931" s="93">
        <v>44153</v>
      </c>
      <c r="B4931" t="str">
        <v/>
      </c>
      <c r="C4931">
        <v>1.88</v>
      </c>
      <c r="D4931">
        <v>0</v>
      </c>
      <c r="E4931">
        <v>10.190300000000001</v>
      </c>
      <c r="F4931">
        <f t="shared" ref="F4931:F4994" si="154">D4931/E4931</f>
        <v>0</v>
      </c>
      <c r="G4931" t="str">
        <v>LF-EIF</v>
      </c>
      <c r="H4931" s="97" t="str">
        <f>IF(ISERROR(IF(AND(A:A&gt;#REF!,A:A&lt;=#REF!,B:B&lt;&gt;"CANC",G:G=$S$2),C4931,0)),"",IF(AND(A:A&gt;#REF!,A:A&lt;=#REF!,B:B&lt;&gt;"CANC",G:G=$S$2),C4931,0))</f>
        <v/>
      </c>
      <c r="I4931" s="97" t="str">
        <f>IF(ISERROR(IF(AND(A:A&gt;#REF!,A:A&lt;=#REF!,B:B&lt;&gt;"CANC",G:G=$S$2),C4931,0)),"",IF(AND(A:A&gt;#REF!,A:A&lt;=#REF!,B:B&lt;&gt;"CANC",G:G=$S$2),F4931,0))</f>
        <v/>
      </c>
      <c r="K4931" s="93">
        <f>[3]!TradeDate</f>
        <v>0</v>
      </c>
      <c r="L4931" s="93">
        <f>[3]!AlteredStatus</f>
        <v>0</v>
      </c>
      <c r="M4931">
        <f>[3]!CommissionEUR</f>
        <v>0</v>
      </c>
      <c r="N4931">
        <f>[3]!LocalChargeXComm</f>
        <v>0</v>
      </c>
      <c r="O4931">
        <f>[3]!FXEUR</f>
        <v>0</v>
      </c>
      <c r="P4931" t="e">
        <f t="shared" ref="P4931:P4994" si="155">N4931/O4931</f>
        <v>#DIV/0!</v>
      </c>
      <c r="Q4931">
        <f>[3]!PortfolioCode</f>
        <v>0</v>
      </c>
    </row>
    <row r="4932" spans="1:17">
      <c r="A4932" s="93">
        <v>44153</v>
      </c>
      <c r="B4932" t="str">
        <v/>
      </c>
      <c r="C4932">
        <v>3.79</v>
      </c>
      <c r="D4932">
        <v>18.940000000000001</v>
      </c>
      <c r="E4932">
        <v>1</v>
      </c>
      <c r="F4932">
        <f t="shared" si="154"/>
        <v>18.940000000000001</v>
      </c>
      <c r="G4932" t="str">
        <v>LF-EIF</v>
      </c>
      <c r="H4932" s="97" t="str">
        <f>IF(ISERROR(IF(AND(A:A&gt;#REF!,A:A&lt;=#REF!,B:B&lt;&gt;"CANC",G:G=$S$2),C4932,0)),"",IF(AND(A:A&gt;#REF!,A:A&lt;=#REF!,B:B&lt;&gt;"CANC",G:G=$S$2),C4932,0))</f>
        <v/>
      </c>
      <c r="I4932" s="97" t="str">
        <f>IF(ISERROR(IF(AND(A:A&gt;#REF!,A:A&lt;=#REF!,B:B&lt;&gt;"CANC",G:G=$S$2),C4932,0)),"",IF(AND(A:A&gt;#REF!,A:A&lt;=#REF!,B:B&lt;&gt;"CANC",G:G=$S$2),F4932,0))</f>
        <v/>
      </c>
      <c r="K4932" s="93">
        <f>[3]!TradeDate</f>
        <v>0</v>
      </c>
      <c r="L4932" s="93">
        <f>[3]!AlteredStatus</f>
        <v>0</v>
      </c>
      <c r="M4932">
        <f>[3]!CommissionEUR</f>
        <v>0</v>
      </c>
      <c r="N4932">
        <f>[3]!LocalChargeXComm</f>
        <v>0</v>
      </c>
      <c r="O4932">
        <f>[3]!FXEUR</f>
        <v>0</v>
      </c>
      <c r="P4932" t="e">
        <f t="shared" si="155"/>
        <v>#DIV/0!</v>
      </c>
      <c r="Q4932">
        <f>[3]!PortfolioCode</f>
        <v>0</v>
      </c>
    </row>
    <row r="4933" spans="1:17">
      <c r="A4933" s="93">
        <v>44153</v>
      </c>
      <c r="B4933" t="str">
        <v/>
      </c>
      <c r="C4933">
        <v>3.07</v>
      </c>
      <c r="D4933">
        <v>0</v>
      </c>
      <c r="E4933">
        <v>1</v>
      </c>
      <c r="F4933">
        <f t="shared" si="154"/>
        <v>0</v>
      </c>
      <c r="G4933" t="str">
        <v>LF-EIF</v>
      </c>
      <c r="H4933" s="97" t="str">
        <f>IF(ISERROR(IF(AND(A:A&gt;#REF!,A:A&lt;=#REF!,B:B&lt;&gt;"CANC",G:G=$S$2),C4933,0)),"",IF(AND(A:A&gt;#REF!,A:A&lt;=#REF!,B:B&lt;&gt;"CANC",G:G=$S$2),C4933,0))</f>
        <v/>
      </c>
      <c r="I4933" s="97" t="str">
        <f>IF(ISERROR(IF(AND(A:A&gt;#REF!,A:A&lt;=#REF!,B:B&lt;&gt;"CANC",G:G=$S$2),C4933,0)),"",IF(AND(A:A&gt;#REF!,A:A&lt;=#REF!,B:B&lt;&gt;"CANC",G:G=$S$2),F4933,0))</f>
        <v/>
      </c>
      <c r="K4933" s="93">
        <f>[3]!TradeDate</f>
        <v>0</v>
      </c>
      <c r="L4933" s="93">
        <f>[3]!AlteredStatus</f>
        <v>0</v>
      </c>
      <c r="M4933">
        <f>[3]!CommissionEUR</f>
        <v>0</v>
      </c>
      <c r="N4933">
        <f>[3]!LocalChargeXComm</f>
        <v>0</v>
      </c>
      <c r="O4933">
        <f>[3]!FXEUR</f>
        <v>0</v>
      </c>
      <c r="P4933" t="e">
        <f t="shared" si="155"/>
        <v>#DIV/0!</v>
      </c>
      <c r="Q4933">
        <f>[3]!PortfolioCode</f>
        <v>0</v>
      </c>
    </row>
    <row r="4934" spans="1:17">
      <c r="A4934" s="93">
        <v>44153</v>
      </c>
      <c r="B4934" t="str">
        <v/>
      </c>
      <c r="C4934">
        <v>3.34</v>
      </c>
      <c r="D4934">
        <v>0</v>
      </c>
      <c r="E4934">
        <v>1</v>
      </c>
      <c r="F4934">
        <f t="shared" si="154"/>
        <v>0</v>
      </c>
      <c r="G4934" t="str">
        <v>LF-EIF</v>
      </c>
      <c r="H4934" s="97" t="str">
        <f>IF(ISERROR(IF(AND(A:A&gt;#REF!,A:A&lt;=#REF!,B:B&lt;&gt;"CANC",G:G=$S$2),C4934,0)),"",IF(AND(A:A&gt;#REF!,A:A&lt;=#REF!,B:B&lt;&gt;"CANC",G:G=$S$2),C4934,0))</f>
        <v/>
      </c>
      <c r="I4934" s="97" t="str">
        <f>IF(ISERROR(IF(AND(A:A&gt;#REF!,A:A&lt;=#REF!,B:B&lt;&gt;"CANC",G:G=$S$2),C4934,0)),"",IF(AND(A:A&gt;#REF!,A:A&lt;=#REF!,B:B&lt;&gt;"CANC",G:G=$S$2),F4934,0))</f>
        <v/>
      </c>
      <c r="K4934" s="93">
        <f>[3]!TradeDate</f>
        <v>0</v>
      </c>
      <c r="L4934" s="93">
        <f>[3]!AlteredStatus</f>
        <v>0</v>
      </c>
      <c r="M4934">
        <f>[3]!CommissionEUR</f>
        <v>0</v>
      </c>
      <c r="N4934">
        <f>[3]!LocalChargeXComm</f>
        <v>0</v>
      </c>
      <c r="O4934">
        <f>[3]!FXEUR</f>
        <v>0</v>
      </c>
      <c r="P4934" t="e">
        <f t="shared" si="155"/>
        <v>#DIV/0!</v>
      </c>
      <c r="Q4934">
        <f>[3]!PortfolioCode</f>
        <v>0</v>
      </c>
    </row>
    <row r="4935" spans="1:17">
      <c r="A4935" s="93">
        <v>44153</v>
      </c>
      <c r="B4935" t="str">
        <v/>
      </c>
      <c r="C4935">
        <v>4.43</v>
      </c>
      <c r="D4935">
        <v>0</v>
      </c>
      <c r="E4935">
        <v>1.0798000000000001</v>
      </c>
      <c r="F4935">
        <f t="shared" si="154"/>
        <v>0</v>
      </c>
      <c r="G4935" t="str">
        <v>LF-EIF</v>
      </c>
      <c r="H4935" s="97" t="str">
        <f>IF(ISERROR(IF(AND(A:A&gt;#REF!,A:A&lt;=#REF!,B:B&lt;&gt;"CANC",G:G=$S$2),C4935,0)),"",IF(AND(A:A&gt;#REF!,A:A&lt;=#REF!,B:B&lt;&gt;"CANC",G:G=$S$2),C4935,0))</f>
        <v/>
      </c>
      <c r="I4935" s="97" t="str">
        <f>IF(ISERROR(IF(AND(A:A&gt;#REF!,A:A&lt;=#REF!,B:B&lt;&gt;"CANC",G:G=$S$2),C4935,0)),"",IF(AND(A:A&gt;#REF!,A:A&lt;=#REF!,B:B&lt;&gt;"CANC",G:G=$S$2),F4935,0))</f>
        <v/>
      </c>
      <c r="K4935" s="93">
        <f>[3]!TradeDate</f>
        <v>0</v>
      </c>
      <c r="L4935" s="93">
        <f>[3]!AlteredStatus</f>
        <v>0</v>
      </c>
      <c r="M4935">
        <f>[3]!CommissionEUR</f>
        <v>0</v>
      </c>
      <c r="N4935">
        <f>[3]!LocalChargeXComm</f>
        <v>0</v>
      </c>
      <c r="O4935">
        <f>[3]!FXEUR</f>
        <v>0</v>
      </c>
      <c r="P4935" t="e">
        <f t="shared" si="155"/>
        <v>#DIV/0!</v>
      </c>
      <c r="Q4935">
        <f>[3]!PortfolioCode</f>
        <v>0</v>
      </c>
    </row>
    <row r="4936" spans="1:17">
      <c r="A4936" s="93">
        <v>44153</v>
      </c>
      <c r="B4936" t="str">
        <v/>
      </c>
      <c r="C4936">
        <v>3.3</v>
      </c>
      <c r="D4936">
        <v>0</v>
      </c>
      <c r="E4936">
        <v>10.190300000000001</v>
      </c>
      <c r="F4936">
        <f t="shared" si="154"/>
        <v>0</v>
      </c>
      <c r="G4936" t="str">
        <v>LF-EIF</v>
      </c>
      <c r="H4936" s="97" t="str">
        <f>IF(ISERROR(IF(AND(A:A&gt;#REF!,A:A&lt;=#REF!,B:B&lt;&gt;"CANC",G:G=$S$2),C4936,0)),"",IF(AND(A:A&gt;#REF!,A:A&lt;=#REF!,B:B&lt;&gt;"CANC",G:G=$S$2),C4936,0))</f>
        <v/>
      </c>
      <c r="I4936" s="97" t="str">
        <f>IF(ISERROR(IF(AND(A:A&gt;#REF!,A:A&lt;=#REF!,B:B&lt;&gt;"CANC",G:G=$S$2),C4936,0)),"",IF(AND(A:A&gt;#REF!,A:A&lt;=#REF!,B:B&lt;&gt;"CANC",G:G=$S$2),F4936,0))</f>
        <v/>
      </c>
      <c r="K4936" s="93">
        <f>[3]!TradeDate</f>
        <v>0</v>
      </c>
      <c r="L4936" s="93">
        <f>[3]!AlteredStatus</f>
        <v>0</v>
      </c>
      <c r="M4936">
        <f>[3]!CommissionEUR</f>
        <v>0</v>
      </c>
      <c r="N4936">
        <f>[3]!LocalChargeXComm</f>
        <v>0</v>
      </c>
      <c r="O4936">
        <f>[3]!FXEUR</f>
        <v>0</v>
      </c>
      <c r="P4936" t="e">
        <f t="shared" si="155"/>
        <v>#DIV/0!</v>
      </c>
      <c r="Q4936">
        <f>[3]!PortfolioCode</f>
        <v>0</v>
      </c>
    </row>
    <row r="4937" spans="1:17">
      <c r="A4937" s="93">
        <v>44153</v>
      </c>
      <c r="B4937" t="str">
        <v/>
      </c>
      <c r="C4937">
        <v>3.53</v>
      </c>
      <c r="D4937">
        <v>0</v>
      </c>
      <c r="E4937">
        <v>1</v>
      </c>
      <c r="F4937">
        <f t="shared" si="154"/>
        <v>0</v>
      </c>
      <c r="G4937" t="str">
        <v>LF-EIF</v>
      </c>
      <c r="H4937" s="97" t="str">
        <f>IF(ISERROR(IF(AND(A:A&gt;#REF!,A:A&lt;=#REF!,B:B&lt;&gt;"CANC",G:G=$S$2),C4937,0)),"",IF(AND(A:A&gt;#REF!,A:A&lt;=#REF!,B:B&lt;&gt;"CANC",G:G=$S$2),C4937,0))</f>
        <v/>
      </c>
      <c r="I4937" s="97" t="str">
        <f>IF(ISERROR(IF(AND(A:A&gt;#REF!,A:A&lt;=#REF!,B:B&lt;&gt;"CANC",G:G=$S$2),C4937,0)),"",IF(AND(A:A&gt;#REF!,A:A&lt;=#REF!,B:B&lt;&gt;"CANC",G:G=$S$2),F4937,0))</f>
        <v/>
      </c>
      <c r="K4937" s="93">
        <f>[3]!TradeDate</f>
        <v>0</v>
      </c>
      <c r="L4937" s="93">
        <f>[3]!AlteredStatus</f>
        <v>0</v>
      </c>
      <c r="M4937">
        <f>[3]!CommissionEUR</f>
        <v>0</v>
      </c>
      <c r="N4937">
        <f>[3]!LocalChargeXComm</f>
        <v>0</v>
      </c>
      <c r="O4937">
        <f>[3]!FXEUR</f>
        <v>0</v>
      </c>
      <c r="P4937" t="e">
        <f t="shared" si="155"/>
        <v>#DIV/0!</v>
      </c>
      <c r="Q4937">
        <f>[3]!PortfolioCode</f>
        <v>0</v>
      </c>
    </row>
    <row r="4938" spans="1:17">
      <c r="A4938" s="93">
        <v>44153</v>
      </c>
      <c r="B4938" t="str">
        <v/>
      </c>
      <c r="C4938">
        <v>1.9</v>
      </c>
      <c r="D4938">
        <v>0</v>
      </c>
      <c r="E4938">
        <v>10.190300000000001</v>
      </c>
      <c r="F4938">
        <f t="shared" si="154"/>
        <v>0</v>
      </c>
      <c r="G4938" t="str">
        <v>LF-EIF</v>
      </c>
      <c r="H4938" s="97" t="str">
        <f>IF(ISERROR(IF(AND(A:A&gt;#REF!,A:A&lt;=#REF!,B:B&lt;&gt;"CANC",G:G=$S$2),C4938,0)),"",IF(AND(A:A&gt;#REF!,A:A&lt;=#REF!,B:B&lt;&gt;"CANC",G:G=$S$2),C4938,0))</f>
        <v/>
      </c>
      <c r="I4938" s="97" t="str">
        <f>IF(ISERROR(IF(AND(A:A&gt;#REF!,A:A&lt;=#REF!,B:B&lt;&gt;"CANC",G:G=$S$2),C4938,0)),"",IF(AND(A:A&gt;#REF!,A:A&lt;=#REF!,B:B&lt;&gt;"CANC",G:G=$S$2),F4938,0))</f>
        <v/>
      </c>
      <c r="K4938" s="93">
        <f>[3]!TradeDate</f>
        <v>0</v>
      </c>
      <c r="L4938" s="93">
        <f>[3]!AlteredStatus</f>
        <v>0</v>
      </c>
      <c r="M4938">
        <f>[3]!CommissionEUR</f>
        <v>0</v>
      </c>
      <c r="N4938">
        <f>[3]!LocalChargeXComm</f>
        <v>0</v>
      </c>
      <c r="O4938">
        <f>[3]!FXEUR</f>
        <v>0</v>
      </c>
      <c r="P4938" t="e">
        <f t="shared" si="155"/>
        <v>#DIV/0!</v>
      </c>
      <c r="Q4938">
        <f>[3]!PortfolioCode</f>
        <v>0</v>
      </c>
    </row>
    <row r="4939" spans="1:17">
      <c r="A4939" s="93">
        <v>44153</v>
      </c>
      <c r="B4939" t="str">
        <v/>
      </c>
      <c r="C4939">
        <v>3.17</v>
      </c>
      <c r="D4939">
        <v>0</v>
      </c>
      <c r="E4939">
        <v>7.4509999999999996</v>
      </c>
      <c r="F4939">
        <f t="shared" si="154"/>
        <v>0</v>
      </c>
      <c r="G4939" t="str">
        <v>LF-EIF</v>
      </c>
      <c r="H4939" s="97" t="str">
        <f>IF(ISERROR(IF(AND(A:A&gt;#REF!,A:A&lt;=#REF!,B:B&lt;&gt;"CANC",G:G=$S$2),C4939,0)),"",IF(AND(A:A&gt;#REF!,A:A&lt;=#REF!,B:B&lt;&gt;"CANC",G:G=$S$2),C4939,0))</f>
        <v/>
      </c>
      <c r="I4939" s="97" t="str">
        <f>IF(ISERROR(IF(AND(A:A&gt;#REF!,A:A&lt;=#REF!,B:B&lt;&gt;"CANC",G:G=$S$2),C4939,0)),"",IF(AND(A:A&gt;#REF!,A:A&lt;=#REF!,B:B&lt;&gt;"CANC",G:G=$S$2),F4939,0))</f>
        <v/>
      </c>
      <c r="K4939" s="93">
        <f>[3]!TradeDate</f>
        <v>0</v>
      </c>
      <c r="L4939" s="93">
        <f>[3]!AlteredStatus</f>
        <v>0</v>
      </c>
      <c r="M4939">
        <f>[3]!CommissionEUR</f>
        <v>0</v>
      </c>
      <c r="N4939">
        <f>[3]!LocalChargeXComm</f>
        <v>0</v>
      </c>
      <c r="O4939">
        <f>[3]!FXEUR</f>
        <v>0</v>
      </c>
      <c r="P4939" t="e">
        <f t="shared" si="155"/>
        <v>#DIV/0!</v>
      </c>
      <c r="Q4939">
        <f>[3]!PortfolioCode</f>
        <v>0</v>
      </c>
    </row>
    <row r="4940" spans="1:17">
      <c r="A4940" s="93">
        <v>44153</v>
      </c>
      <c r="B4940" t="str">
        <v/>
      </c>
      <c r="C4940">
        <v>2.95</v>
      </c>
      <c r="D4940">
        <v>0</v>
      </c>
      <c r="E4940">
        <v>10.679500000000001</v>
      </c>
      <c r="F4940">
        <f t="shared" si="154"/>
        <v>0</v>
      </c>
      <c r="G4940" t="str">
        <v>LF-EIF</v>
      </c>
      <c r="H4940" s="97" t="str">
        <f>IF(ISERROR(IF(AND(A:A&gt;#REF!,A:A&lt;=#REF!,B:B&lt;&gt;"CANC",G:G=$S$2),C4940,0)),"",IF(AND(A:A&gt;#REF!,A:A&lt;=#REF!,B:B&lt;&gt;"CANC",G:G=$S$2),C4940,0))</f>
        <v/>
      </c>
      <c r="I4940" s="97" t="str">
        <f>IF(ISERROR(IF(AND(A:A&gt;#REF!,A:A&lt;=#REF!,B:B&lt;&gt;"CANC",G:G=$S$2),C4940,0)),"",IF(AND(A:A&gt;#REF!,A:A&lt;=#REF!,B:B&lt;&gt;"CANC",G:G=$S$2),F4940,0))</f>
        <v/>
      </c>
      <c r="K4940" s="93">
        <f>[3]!TradeDate</f>
        <v>0</v>
      </c>
      <c r="L4940" s="93">
        <f>[3]!AlteredStatus</f>
        <v>0</v>
      </c>
      <c r="M4940">
        <f>[3]!CommissionEUR</f>
        <v>0</v>
      </c>
      <c r="N4940">
        <f>[3]!LocalChargeXComm</f>
        <v>0</v>
      </c>
      <c r="O4940">
        <f>[3]!FXEUR</f>
        <v>0</v>
      </c>
      <c r="P4940" t="e">
        <f t="shared" si="155"/>
        <v>#DIV/0!</v>
      </c>
      <c r="Q4940">
        <f>[3]!PortfolioCode</f>
        <v>0</v>
      </c>
    </row>
    <row r="4941" spans="1:17">
      <c r="A4941" s="93">
        <v>44153</v>
      </c>
      <c r="B4941" t="str">
        <v/>
      </c>
      <c r="C4941">
        <v>5.4</v>
      </c>
      <c r="D4941">
        <v>0</v>
      </c>
      <c r="E4941">
        <v>1</v>
      </c>
      <c r="F4941">
        <f t="shared" si="154"/>
        <v>0</v>
      </c>
      <c r="G4941" t="str">
        <v>LF-EIF</v>
      </c>
      <c r="H4941" s="97" t="str">
        <f>IF(ISERROR(IF(AND(A:A&gt;#REF!,A:A&lt;=#REF!,B:B&lt;&gt;"CANC",G:G=$S$2),C4941,0)),"",IF(AND(A:A&gt;#REF!,A:A&lt;=#REF!,B:B&lt;&gt;"CANC",G:G=$S$2),C4941,0))</f>
        <v/>
      </c>
      <c r="I4941" s="97" t="str">
        <f>IF(ISERROR(IF(AND(A:A&gt;#REF!,A:A&lt;=#REF!,B:B&lt;&gt;"CANC",G:G=$S$2),C4941,0)),"",IF(AND(A:A&gt;#REF!,A:A&lt;=#REF!,B:B&lt;&gt;"CANC",G:G=$S$2),F4941,0))</f>
        <v/>
      </c>
      <c r="K4941" s="93">
        <f>[3]!TradeDate</f>
        <v>0</v>
      </c>
      <c r="L4941" s="93">
        <f>[3]!AlteredStatus</f>
        <v>0</v>
      </c>
      <c r="M4941">
        <f>[3]!CommissionEUR</f>
        <v>0</v>
      </c>
      <c r="N4941">
        <f>[3]!LocalChargeXComm</f>
        <v>0</v>
      </c>
      <c r="O4941">
        <f>[3]!FXEUR</f>
        <v>0</v>
      </c>
      <c r="P4941" t="e">
        <f t="shared" si="155"/>
        <v>#DIV/0!</v>
      </c>
      <c r="Q4941">
        <f>[3]!PortfolioCode</f>
        <v>0</v>
      </c>
    </row>
    <row r="4942" spans="1:17">
      <c r="A4942" s="93">
        <v>44153</v>
      </c>
      <c r="B4942" t="str">
        <v/>
      </c>
      <c r="C4942">
        <v>3.56</v>
      </c>
      <c r="D4942">
        <v>0</v>
      </c>
      <c r="E4942">
        <v>10.190300000000001</v>
      </c>
      <c r="F4942">
        <f t="shared" si="154"/>
        <v>0</v>
      </c>
      <c r="G4942" t="str">
        <v>LF-EIF</v>
      </c>
      <c r="H4942" s="97" t="str">
        <f>IF(ISERROR(IF(AND(A:A&gt;#REF!,A:A&lt;=#REF!,B:B&lt;&gt;"CANC",G:G=$S$2),C4942,0)),"",IF(AND(A:A&gt;#REF!,A:A&lt;=#REF!,B:B&lt;&gt;"CANC",G:G=$S$2),C4942,0))</f>
        <v/>
      </c>
      <c r="I4942" s="97" t="str">
        <f>IF(ISERROR(IF(AND(A:A&gt;#REF!,A:A&lt;=#REF!,B:B&lt;&gt;"CANC",G:G=$S$2),C4942,0)),"",IF(AND(A:A&gt;#REF!,A:A&lt;=#REF!,B:B&lt;&gt;"CANC",G:G=$S$2),F4942,0))</f>
        <v/>
      </c>
      <c r="K4942" s="93">
        <f>[3]!TradeDate</f>
        <v>0</v>
      </c>
      <c r="L4942" s="93">
        <f>[3]!AlteredStatus</f>
        <v>0</v>
      </c>
      <c r="M4942">
        <f>[3]!CommissionEUR</f>
        <v>0</v>
      </c>
      <c r="N4942">
        <f>[3]!LocalChargeXComm</f>
        <v>0</v>
      </c>
      <c r="O4942">
        <f>[3]!FXEUR</f>
        <v>0</v>
      </c>
      <c r="P4942" t="e">
        <f t="shared" si="155"/>
        <v>#DIV/0!</v>
      </c>
      <c r="Q4942">
        <f>[3]!PortfolioCode</f>
        <v>0</v>
      </c>
    </row>
    <row r="4943" spans="1:17">
      <c r="A4943" s="93">
        <v>44153</v>
      </c>
      <c r="B4943" t="str">
        <v/>
      </c>
      <c r="C4943">
        <v>2.0299999999999998</v>
      </c>
      <c r="D4943">
        <v>0</v>
      </c>
      <c r="E4943">
        <v>7.4509999999999996</v>
      </c>
      <c r="F4943">
        <f t="shared" si="154"/>
        <v>0</v>
      </c>
      <c r="G4943" t="str">
        <v>LF-EIF</v>
      </c>
      <c r="H4943" s="97" t="str">
        <f>IF(ISERROR(IF(AND(A:A&gt;#REF!,A:A&lt;=#REF!,B:B&lt;&gt;"CANC",G:G=$S$2),C4943,0)),"",IF(AND(A:A&gt;#REF!,A:A&lt;=#REF!,B:B&lt;&gt;"CANC",G:G=$S$2),C4943,0))</f>
        <v/>
      </c>
      <c r="I4943" s="97" t="str">
        <f>IF(ISERROR(IF(AND(A:A&gt;#REF!,A:A&lt;=#REF!,B:B&lt;&gt;"CANC",G:G=$S$2),C4943,0)),"",IF(AND(A:A&gt;#REF!,A:A&lt;=#REF!,B:B&lt;&gt;"CANC",G:G=$S$2),F4943,0))</f>
        <v/>
      </c>
      <c r="K4943" s="93">
        <f>[3]!TradeDate</f>
        <v>0</v>
      </c>
      <c r="L4943" s="93">
        <f>[3]!AlteredStatus</f>
        <v>0</v>
      </c>
      <c r="M4943">
        <f>[3]!CommissionEUR</f>
        <v>0</v>
      </c>
      <c r="N4943">
        <f>[3]!LocalChargeXComm</f>
        <v>0</v>
      </c>
      <c r="O4943">
        <f>[3]!FXEUR</f>
        <v>0</v>
      </c>
      <c r="P4943" t="e">
        <f t="shared" si="155"/>
        <v>#DIV/0!</v>
      </c>
      <c r="Q4943">
        <f>[3]!PortfolioCode</f>
        <v>0</v>
      </c>
    </row>
    <row r="4944" spans="1:17">
      <c r="A4944" s="93">
        <v>44153</v>
      </c>
      <c r="B4944" t="str">
        <v/>
      </c>
      <c r="C4944">
        <v>2.14</v>
      </c>
      <c r="D4944">
        <v>0</v>
      </c>
      <c r="E4944">
        <v>10.679500000000001</v>
      </c>
      <c r="F4944">
        <f t="shared" si="154"/>
        <v>0</v>
      </c>
      <c r="G4944" t="str">
        <v>LF-EIF</v>
      </c>
      <c r="H4944" s="97" t="str">
        <f>IF(ISERROR(IF(AND(A:A&gt;#REF!,A:A&lt;=#REF!,B:B&lt;&gt;"CANC",G:G=$S$2),C4944,0)),"",IF(AND(A:A&gt;#REF!,A:A&lt;=#REF!,B:B&lt;&gt;"CANC",G:G=$S$2),C4944,0))</f>
        <v/>
      </c>
      <c r="I4944" s="97" t="str">
        <f>IF(ISERROR(IF(AND(A:A&gt;#REF!,A:A&lt;=#REF!,B:B&lt;&gt;"CANC",G:G=$S$2),C4944,0)),"",IF(AND(A:A&gt;#REF!,A:A&lt;=#REF!,B:B&lt;&gt;"CANC",G:G=$S$2),F4944,0))</f>
        <v/>
      </c>
      <c r="K4944" s="93">
        <f>[3]!TradeDate</f>
        <v>0</v>
      </c>
      <c r="L4944" s="93">
        <f>[3]!AlteredStatus</f>
        <v>0</v>
      </c>
      <c r="M4944">
        <f>[3]!CommissionEUR</f>
        <v>0</v>
      </c>
      <c r="N4944">
        <f>[3]!LocalChargeXComm</f>
        <v>0</v>
      </c>
      <c r="O4944">
        <f>[3]!FXEUR</f>
        <v>0</v>
      </c>
      <c r="P4944" t="e">
        <f t="shared" si="155"/>
        <v>#DIV/0!</v>
      </c>
      <c r="Q4944">
        <f>[3]!PortfolioCode</f>
        <v>0</v>
      </c>
    </row>
    <row r="4945" spans="1:17">
      <c r="A4945" s="93">
        <v>44153</v>
      </c>
      <c r="B4945" t="str">
        <v/>
      </c>
      <c r="C4945">
        <v>1.06</v>
      </c>
      <c r="D4945">
        <v>0</v>
      </c>
      <c r="E4945">
        <v>1</v>
      </c>
      <c r="F4945">
        <f t="shared" si="154"/>
        <v>0</v>
      </c>
      <c r="G4945" t="str">
        <v>LF-EIF</v>
      </c>
      <c r="H4945" s="97" t="str">
        <f>IF(ISERROR(IF(AND(A:A&gt;#REF!,A:A&lt;=#REF!,B:B&lt;&gt;"CANC",G:G=$S$2),C4945,0)),"",IF(AND(A:A&gt;#REF!,A:A&lt;=#REF!,B:B&lt;&gt;"CANC",G:G=$S$2),C4945,0))</f>
        <v/>
      </c>
      <c r="I4945" s="97" t="str">
        <f>IF(ISERROR(IF(AND(A:A&gt;#REF!,A:A&lt;=#REF!,B:B&lt;&gt;"CANC",G:G=$S$2),C4945,0)),"",IF(AND(A:A&gt;#REF!,A:A&lt;=#REF!,B:B&lt;&gt;"CANC",G:G=$S$2),F4945,0))</f>
        <v/>
      </c>
      <c r="K4945" s="93">
        <f>[3]!TradeDate</f>
        <v>0</v>
      </c>
      <c r="L4945" s="93">
        <f>[3]!AlteredStatus</f>
        <v>0</v>
      </c>
      <c r="M4945">
        <f>[3]!CommissionEUR</f>
        <v>0</v>
      </c>
      <c r="N4945">
        <f>[3]!LocalChargeXComm</f>
        <v>0</v>
      </c>
      <c r="O4945">
        <f>[3]!FXEUR</f>
        <v>0</v>
      </c>
      <c r="P4945" t="e">
        <f t="shared" si="155"/>
        <v>#DIV/0!</v>
      </c>
      <c r="Q4945">
        <f>[3]!PortfolioCode</f>
        <v>0</v>
      </c>
    </row>
    <row r="4946" spans="1:17">
      <c r="A4946" s="93">
        <v>44153</v>
      </c>
      <c r="B4946" t="str">
        <v/>
      </c>
      <c r="C4946">
        <v>3.88</v>
      </c>
      <c r="D4946">
        <v>0</v>
      </c>
      <c r="E4946">
        <v>1</v>
      </c>
      <c r="F4946">
        <f t="shared" si="154"/>
        <v>0</v>
      </c>
      <c r="G4946" t="str">
        <v>LF-EIF</v>
      </c>
      <c r="H4946" s="97" t="str">
        <f>IF(ISERROR(IF(AND(A:A&gt;#REF!,A:A&lt;=#REF!,B:B&lt;&gt;"CANC",G:G=$S$2),C4946,0)),"",IF(AND(A:A&gt;#REF!,A:A&lt;=#REF!,B:B&lt;&gt;"CANC",G:G=$S$2),C4946,0))</f>
        <v/>
      </c>
      <c r="I4946" s="97" t="str">
        <f>IF(ISERROR(IF(AND(A:A&gt;#REF!,A:A&lt;=#REF!,B:B&lt;&gt;"CANC",G:G=$S$2),C4946,0)),"",IF(AND(A:A&gt;#REF!,A:A&lt;=#REF!,B:B&lt;&gt;"CANC",G:G=$S$2),F4946,0))</f>
        <v/>
      </c>
      <c r="K4946" s="93">
        <f>[3]!TradeDate</f>
        <v>0</v>
      </c>
      <c r="L4946" s="93">
        <f>[3]!AlteredStatus</f>
        <v>0</v>
      </c>
      <c r="M4946">
        <f>[3]!CommissionEUR</f>
        <v>0</v>
      </c>
      <c r="N4946">
        <f>[3]!LocalChargeXComm</f>
        <v>0</v>
      </c>
      <c r="O4946">
        <f>[3]!FXEUR</f>
        <v>0</v>
      </c>
      <c r="P4946" t="e">
        <f t="shared" si="155"/>
        <v>#DIV/0!</v>
      </c>
      <c r="Q4946">
        <f>[3]!PortfolioCode</f>
        <v>0</v>
      </c>
    </row>
    <row r="4947" spans="1:17">
      <c r="A4947" s="93">
        <v>44153</v>
      </c>
      <c r="B4947" t="str">
        <v/>
      </c>
      <c r="C4947">
        <v>2.56</v>
      </c>
      <c r="D4947">
        <v>0</v>
      </c>
      <c r="E4947">
        <v>1.0798000000000001</v>
      </c>
      <c r="F4947">
        <f t="shared" si="154"/>
        <v>0</v>
      </c>
      <c r="G4947" t="str">
        <v>LF-EIF</v>
      </c>
      <c r="H4947" s="97" t="str">
        <f>IF(ISERROR(IF(AND(A:A&gt;#REF!,A:A&lt;=#REF!,B:B&lt;&gt;"CANC",G:G=$S$2),C4947,0)),"",IF(AND(A:A&gt;#REF!,A:A&lt;=#REF!,B:B&lt;&gt;"CANC",G:G=$S$2),C4947,0))</f>
        <v/>
      </c>
      <c r="I4947" s="97" t="str">
        <f>IF(ISERROR(IF(AND(A:A&gt;#REF!,A:A&lt;=#REF!,B:B&lt;&gt;"CANC",G:G=$S$2),C4947,0)),"",IF(AND(A:A&gt;#REF!,A:A&lt;=#REF!,B:B&lt;&gt;"CANC",G:G=$S$2),F4947,0))</f>
        <v/>
      </c>
      <c r="K4947" s="93">
        <f>[3]!TradeDate</f>
        <v>0</v>
      </c>
      <c r="L4947" s="93">
        <f>[3]!AlteredStatus</f>
        <v>0</v>
      </c>
      <c r="M4947">
        <f>[3]!CommissionEUR</f>
        <v>0</v>
      </c>
      <c r="N4947">
        <f>[3]!LocalChargeXComm</f>
        <v>0</v>
      </c>
      <c r="O4947">
        <f>[3]!FXEUR</f>
        <v>0</v>
      </c>
      <c r="P4947" t="e">
        <f t="shared" si="155"/>
        <v>#DIV/0!</v>
      </c>
      <c r="Q4947">
        <f>[3]!PortfolioCode</f>
        <v>0</v>
      </c>
    </row>
    <row r="4948" spans="1:17">
      <c r="A4948" s="93">
        <v>44153</v>
      </c>
      <c r="B4948" t="str">
        <v/>
      </c>
      <c r="C4948">
        <v>3.19</v>
      </c>
      <c r="D4948">
        <v>15.93</v>
      </c>
      <c r="E4948">
        <v>1</v>
      </c>
      <c r="F4948">
        <f t="shared" si="154"/>
        <v>15.93</v>
      </c>
      <c r="G4948" t="str">
        <v>LF-EIF</v>
      </c>
      <c r="H4948" s="97" t="str">
        <f>IF(ISERROR(IF(AND(A:A&gt;#REF!,A:A&lt;=#REF!,B:B&lt;&gt;"CANC",G:G=$S$2),C4948,0)),"",IF(AND(A:A&gt;#REF!,A:A&lt;=#REF!,B:B&lt;&gt;"CANC",G:G=$S$2),C4948,0))</f>
        <v/>
      </c>
      <c r="I4948" s="97" t="str">
        <f>IF(ISERROR(IF(AND(A:A&gt;#REF!,A:A&lt;=#REF!,B:B&lt;&gt;"CANC",G:G=$S$2),C4948,0)),"",IF(AND(A:A&gt;#REF!,A:A&lt;=#REF!,B:B&lt;&gt;"CANC",G:G=$S$2),F4948,0))</f>
        <v/>
      </c>
      <c r="K4948" s="93">
        <f>[3]!TradeDate</f>
        <v>0</v>
      </c>
      <c r="L4948" s="93">
        <f>[3]!AlteredStatus</f>
        <v>0</v>
      </c>
      <c r="M4948">
        <f>[3]!CommissionEUR</f>
        <v>0</v>
      </c>
      <c r="N4948">
        <f>[3]!LocalChargeXComm</f>
        <v>0</v>
      </c>
      <c r="O4948">
        <f>[3]!FXEUR</f>
        <v>0</v>
      </c>
      <c r="P4948" t="e">
        <f t="shared" si="155"/>
        <v>#DIV/0!</v>
      </c>
      <c r="Q4948">
        <f>[3]!PortfolioCode</f>
        <v>0</v>
      </c>
    </row>
    <row r="4949" spans="1:17">
      <c r="A4949" s="93">
        <v>44153</v>
      </c>
      <c r="B4949" t="str">
        <v/>
      </c>
      <c r="C4949">
        <v>2.0099999999999998</v>
      </c>
      <c r="D4949">
        <v>0</v>
      </c>
      <c r="E4949">
        <v>1</v>
      </c>
      <c r="F4949">
        <f t="shared" si="154"/>
        <v>0</v>
      </c>
      <c r="G4949" t="str">
        <v>LF-EIF</v>
      </c>
      <c r="H4949" s="97" t="str">
        <f>IF(ISERROR(IF(AND(A:A&gt;#REF!,A:A&lt;=#REF!,B:B&lt;&gt;"CANC",G:G=$S$2),C4949,0)),"",IF(AND(A:A&gt;#REF!,A:A&lt;=#REF!,B:B&lt;&gt;"CANC",G:G=$S$2),C4949,0))</f>
        <v/>
      </c>
      <c r="I4949" s="97" t="str">
        <f>IF(ISERROR(IF(AND(A:A&gt;#REF!,A:A&lt;=#REF!,B:B&lt;&gt;"CANC",G:G=$S$2),C4949,0)),"",IF(AND(A:A&gt;#REF!,A:A&lt;=#REF!,B:B&lt;&gt;"CANC",G:G=$S$2),F4949,0))</f>
        <v/>
      </c>
      <c r="K4949" s="93">
        <f>[3]!TradeDate</f>
        <v>0</v>
      </c>
      <c r="L4949" s="93">
        <f>[3]!AlteredStatus</f>
        <v>0</v>
      </c>
      <c r="M4949">
        <f>[3]!CommissionEUR</f>
        <v>0</v>
      </c>
      <c r="N4949">
        <f>[3]!LocalChargeXComm</f>
        <v>0</v>
      </c>
      <c r="O4949">
        <f>[3]!FXEUR</f>
        <v>0</v>
      </c>
      <c r="P4949" t="e">
        <f t="shared" si="155"/>
        <v>#DIV/0!</v>
      </c>
      <c r="Q4949">
        <f>[3]!PortfolioCode</f>
        <v>0</v>
      </c>
    </row>
    <row r="4950" spans="1:17">
      <c r="A4950" s="93">
        <v>44153</v>
      </c>
      <c r="B4950" t="str">
        <v/>
      </c>
      <c r="C4950">
        <v>1.59</v>
      </c>
      <c r="D4950">
        <v>0</v>
      </c>
      <c r="E4950">
        <v>10.190300000000001</v>
      </c>
      <c r="F4950">
        <f t="shared" si="154"/>
        <v>0</v>
      </c>
      <c r="G4950" t="str">
        <v>LF-EIF</v>
      </c>
      <c r="H4950" s="97" t="str">
        <f>IF(ISERROR(IF(AND(A:A&gt;#REF!,A:A&lt;=#REF!,B:B&lt;&gt;"CANC",G:G=$S$2),C4950,0)),"",IF(AND(A:A&gt;#REF!,A:A&lt;=#REF!,B:B&lt;&gt;"CANC",G:G=$S$2),C4950,0))</f>
        <v/>
      </c>
      <c r="I4950" s="97" t="str">
        <f>IF(ISERROR(IF(AND(A:A&gt;#REF!,A:A&lt;=#REF!,B:B&lt;&gt;"CANC",G:G=$S$2),C4950,0)),"",IF(AND(A:A&gt;#REF!,A:A&lt;=#REF!,B:B&lt;&gt;"CANC",G:G=$S$2),F4950,0))</f>
        <v/>
      </c>
      <c r="K4950" s="93">
        <f>[3]!TradeDate</f>
        <v>0</v>
      </c>
      <c r="L4950" s="93">
        <f>[3]!AlteredStatus</f>
        <v>0</v>
      </c>
      <c r="M4950">
        <f>[3]!CommissionEUR</f>
        <v>0</v>
      </c>
      <c r="N4950">
        <f>[3]!LocalChargeXComm</f>
        <v>0</v>
      </c>
      <c r="O4950">
        <f>[3]!FXEUR</f>
        <v>0</v>
      </c>
      <c r="P4950" t="e">
        <f t="shared" si="155"/>
        <v>#DIV/0!</v>
      </c>
      <c r="Q4950">
        <f>[3]!PortfolioCode</f>
        <v>0</v>
      </c>
    </row>
    <row r="4951" spans="1:17">
      <c r="A4951" s="93">
        <v>44153</v>
      </c>
      <c r="B4951" t="str">
        <v/>
      </c>
      <c r="C4951">
        <v>1.45</v>
      </c>
      <c r="D4951">
        <v>0</v>
      </c>
      <c r="E4951">
        <v>1</v>
      </c>
      <c r="F4951">
        <f t="shared" si="154"/>
        <v>0</v>
      </c>
      <c r="G4951" t="str">
        <v>LF-EIF</v>
      </c>
      <c r="H4951" s="97" t="str">
        <f>IF(ISERROR(IF(AND(A:A&gt;#REF!,A:A&lt;=#REF!,B:B&lt;&gt;"CANC",G:G=$S$2),C4951,0)),"",IF(AND(A:A&gt;#REF!,A:A&lt;=#REF!,B:B&lt;&gt;"CANC",G:G=$S$2),C4951,0))</f>
        <v/>
      </c>
      <c r="I4951" s="97" t="str">
        <f>IF(ISERROR(IF(AND(A:A&gt;#REF!,A:A&lt;=#REF!,B:B&lt;&gt;"CANC",G:G=$S$2),C4951,0)),"",IF(AND(A:A&gt;#REF!,A:A&lt;=#REF!,B:B&lt;&gt;"CANC",G:G=$S$2),F4951,0))</f>
        <v/>
      </c>
      <c r="K4951" s="93">
        <f>[3]!TradeDate</f>
        <v>0</v>
      </c>
      <c r="L4951" s="93">
        <f>[3]!AlteredStatus</f>
        <v>0</v>
      </c>
      <c r="M4951">
        <f>[3]!CommissionEUR</f>
        <v>0</v>
      </c>
      <c r="N4951">
        <f>[3]!LocalChargeXComm</f>
        <v>0</v>
      </c>
      <c r="O4951">
        <f>[3]!FXEUR</f>
        <v>0</v>
      </c>
      <c r="P4951" t="e">
        <f t="shared" si="155"/>
        <v>#DIV/0!</v>
      </c>
      <c r="Q4951">
        <f>[3]!PortfolioCode</f>
        <v>0</v>
      </c>
    </row>
    <row r="4952" spans="1:17">
      <c r="A4952" s="93">
        <v>44153</v>
      </c>
      <c r="B4952" t="str">
        <v/>
      </c>
      <c r="C4952">
        <v>3.08</v>
      </c>
      <c r="D4952">
        <v>0</v>
      </c>
      <c r="E4952">
        <v>1</v>
      </c>
      <c r="F4952">
        <f t="shared" si="154"/>
        <v>0</v>
      </c>
      <c r="G4952" t="str">
        <v>LF-EIF</v>
      </c>
      <c r="H4952" s="97" t="str">
        <f>IF(ISERROR(IF(AND(A:A&gt;#REF!,A:A&lt;=#REF!,B:B&lt;&gt;"CANC",G:G=$S$2),C4952,0)),"",IF(AND(A:A&gt;#REF!,A:A&lt;=#REF!,B:B&lt;&gt;"CANC",G:G=$S$2),C4952,0))</f>
        <v/>
      </c>
      <c r="I4952" s="97" t="str">
        <f>IF(ISERROR(IF(AND(A:A&gt;#REF!,A:A&lt;=#REF!,B:B&lt;&gt;"CANC",G:G=$S$2),C4952,0)),"",IF(AND(A:A&gt;#REF!,A:A&lt;=#REF!,B:B&lt;&gt;"CANC",G:G=$S$2),F4952,0))</f>
        <v/>
      </c>
      <c r="K4952" s="93">
        <f>[3]!TradeDate</f>
        <v>0</v>
      </c>
      <c r="L4952" s="93">
        <f>[3]!AlteredStatus</f>
        <v>0</v>
      </c>
      <c r="M4952">
        <f>[3]!CommissionEUR</f>
        <v>0</v>
      </c>
      <c r="N4952">
        <f>[3]!LocalChargeXComm</f>
        <v>0</v>
      </c>
      <c r="O4952">
        <f>[3]!FXEUR</f>
        <v>0</v>
      </c>
      <c r="P4952" t="e">
        <f t="shared" si="155"/>
        <v>#DIV/0!</v>
      </c>
      <c r="Q4952">
        <f>[3]!PortfolioCode</f>
        <v>0</v>
      </c>
    </row>
    <row r="4953" spans="1:17">
      <c r="A4953" s="93">
        <v>44153</v>
      </c>
      <c r="B4953" t="str">
        <v/>
      </c>
      <c r="C4953">
        <v>2.6</v>
      </c>
      <c r="D4953">
        <v>0</v>
      </c>
      <c r="E4953">
        <v>1</v>
      </c>
      <c r="F4953">
        <f t="shared" si="154"/>
        <v>0</v>
      </c>
      <c r="G4953" t="str">
        <v>LF-EIF</v>
      </c>
      <c r="H4953" s="97" t="str">
        <f>IF(ISERROR(IF(AND(A:A&gt;#REF!,A:A&lt;=#REF!,B:B&lt;&gt;"CANC",G:G=$S$2),C4953,0)),"",IF(AND(A:A&gt;#REF!,A:A&lt;=#REF!,B:B&lt;&gt;"CANC",G:G=$S$2),C4953,0))</f>
        <v/>
      </c>
      <c r="I4953" s="97" t="str">
        <f>IF(ISERROR(IF(AND(A:A&gt;#REF!,A:A&lt;=#REF!,B:B&lt;&gt;"CANC",G:G=$S$2),C4953,0)),"",IF(AND(A:A&gt;#REF!,A:A&lt;=#REF!,B:B&lt;&gt;"CANC",G:G=$S$2),F4953,0))</f>
        <v/>
      </c>
      <c r="K4953" s="93">
        <f>[3]!TradeDate</f>
        <v>0</v>
      </c>
      <c r="L4953" s="93">
        <f>[3]!AlteredStatus</f>
        <v>0</v>
      </c>
      <c r="M4953">
        <f>[3]!CommissionEUR</f>
        <v>0</v>
      </c>
      <c r="N4953">
        <f>[3]!LocalChargeXComm</f>
        <v>0</v>
      </c>
      <c r="O4953">
        <f>[3]!FXEUR</f>
        <v>0</v>
      </c>
      <c r="P4953" t="e">
        <f t="shared" si="155"/>
        <v>#DIV/0!</v>
      </c>
      <c r="Q4953">
        <f>[3]!PortfolioCode</f>
        <v>0</v>
      </c>
    </row>
    <row r="4954" spans="1:17">
      <c r="A4954" s="93">
        <v>44153</v>
      </c>
      <c r="B4954" t="str">
        <v/>
      </c>
      <c r="C4954">
        <v>6.25</v>
      </c>
      <c r="D4954">
        <v>0</v>
      </c>
      <c r="E4954">
        <v>10.190300000000001</v>
      </c>
      <c r="F4954">
        <f t="shared" si="154"/>
        <v>0</v>
      </c>
      <c r="G4954" t="str">
        <v>LF-EIF</v>
      </c>
      <c r="H4954" s="97" t="str">
        <f>IF(ISERROR(IF(AND(A:A&gt;#REF!,A:A&lt;=#REF!,B:B&lt;&gt;"CANC",G:G=$S$2),C4954,0)),"",IF(AND(A:A&gt;#REF!,A:A&lt;=#REF!,B:B&lt;&gt;"CANC",G:G=$S$2),C4954,0))</f>
        <v/>
      </c>
      <c r="I4954" s="97" t="str">
        <f>IF(ISERROR(IF(AND(A:A&gt;#REF!,A:A&lt;=#REF!,B:B&lt;&gt;"CANC",G:G=$S$2),C4954,0)),"",IF(AND(A:A&gt;#REF!,A:A&lt;=#REF!,B:B&lt;&gt;"CANC",G:G=$S$2),F4954,0))</f>
        <v/>
      </c>
      <c r="K4954" s="93">
        <f>[3]!TradeDate</f>
        <v>0</v>
      </c>
      <c r="L4954" s="93">
        <f>[3]!AlteredStatus</f>
        <v>0</v>
      </c>
      <c r="M4954">
        <f>[3]!CommissionEUR</f>
        <v>0</v>
      </c>
      <c r="N4954">
        <f>[3]!LocalChargeXComm</f>
        <v>0</v>
      </c>
      <c r="O4954">
        <f>[3]!FXEUR</f>
        <v>0</v>
      </c>
      <c r="P4954" t="e">
        <f t="shared" si="155"/>
        <v>#DIV/0!</v>
      </c>
      <c r="Q4954">
        <f>[3]!PortfolioCode</f>
        <v>0</v>
      </c>
    </row>
    <row r="4955" spans="1:17">
      <c r="A4955" s="93">
        <v>44153</v>
      </c>
      <c r="B4955" t="str">
        <v/>
      </c>
      <c r="C4955">
        <v>4.03</v>
      </c>
      <c r="D4955">
        <v>0</v>
      </c>
      <c r="E4955">
        <v>7.4509999999999996</v>
      </c>
      <c r="F4955">
        <f t="shared" si="154"/>
        <v>0</v>
      </c>
      <c r="G4955" t="str">
        <v>LF-EIF</v>
      </c>
      <c r="H4955" s="97" t="str">
        <f>IF(ISERROR(IF(AND(A:A&gt;#REF!,A:A&lt;=#REF!,B:B&lt;&gt;"CANC",G:G=$S$2),C4955,0)),"",IF(AND(A:A&gt;#REF!,A:A&lt;=#REF!,B:B&lt;&gt;"CANC",G:G=$S$2),C4955,0))</f>
        <v/>
      </c>
      <c r="I4955" s="97" t="str">
        <f>IF(ISERROR(IF(AND(A:A&gt;#REF!,A:A&lt;=#REF!,B:B&lt;&gt;"CANC",G:G=$S$2),C4955,0)),"",IF(AND(A:A&gt;#REF!,A:A&lt;=#REF!,B:B&lt;&gt;"CANC",G:G=$S$2),F4955,0))</f>
        <v/>
      </c>
      <c r="K4955" s="93">
        <f>[3]!TradeDate</f>
        <v>0</v>
      </c>
      <c r="L4955" s="93">
        <f>[3]!AlteredStatus</f>
        <v>0</v>
      </c>
      <c r="M4955">
        <f>[3]!CommissionEUR</f>
        <v>0</v>
      </c>
      <c r="N4955">
        <f>[3]!LocalChargeXComm</f>
        <v>0</v>
      </c>
      <c r="O4955">
        <f>[3]!FXEUR</f>
        <v>0</v>
      </c>
      <c r="P4955" t="e">
        <f t="shared" si="155"/>
        <v>#DIV/0!</v>
      </c>
      <c r="Q4955">
        <f>[3]!PortfolioCode</f>
        <v>0</v>
      </c>
    </row>
    <row r="4956" spans="1:17">
      <c r="A4956" s="93">
        <v>44153</v>
      </c>
      <c r="B4956" t="str">
        <v/>
      </c>
      <c r="C4956">
        <v>2.16</v>
      </c>
      <c r="D4956">
        <v>0</v>
      </c>
      <c r="E4956">
        <v>1.0798000000000001</v>
      </c>
      <c r="F4956">
        <f t="shared" si="154"/>
        <v>0</v>
      </c>
      <c r="G4956" t="str">
        <v>LF-EIF</v>
      </c>
      <c r="H4956" s="97" t="str">
        <f>IF(ISERROR(IF(AND(A:A&gt;#REF!,A:A&lt;=#REF!,B:B&lt;&gt;"CANC",G:G=$S$2),C4956,0)),"",IF(AND(A:A&gt;#REF!,A:A&lt;=#REF!,B:B&lt;&gt;"CANC",G:G=$S$2),C4956,0))</f>
        <v/>
      </c>
      <c r="I4956" s="97" t="str">
        <f>IF(ISERROR(IF(AND(A:A&gt;#REF!,A:A&lt;=#REF!,B:B&lt;&gt;"CANC",G:G=$S$2),C4956,0)),"",IF(AND(A:A&gt;#REF!,A:A&lt;=#REF!,B:B&lt;&gt;"CANC",G:G=$S$2),F4956,0))</f>
        <v/>
      </c>
      <c r="K4956" s="93">
        <f>[3]!TradeDate</f>
        <v>0</v>
      </c>
      <c r="L4956" s="93">
        <f>[3]!AlteredStatus</f>
        <v>0</v>
      </c>
      <c r="M4956">
        <f>[3]!CommissionEUR</f>
        <v>0</v>
      </c>
      <c r="N4956">
        <f>[3]!LocalChargeXComm</f>
        <v>0</v>
      </c>
      <c r="O4956">
        <f>[3]!FXEUR</f>
        <v>0</v>
      </c>
      <c r="P4956" t="e">
        <f t="shared" si="155"/>
        <v>#DIV/0!</v>
      </c>
      <c r="Q4956">
        <f>[3]!PortfolioCode</f>
        <v>0</v>
      </c>
    </row>
    <row r="4957" spans="1:17">
      <c r="A4957" s="93">
        <v>44153</v>
      </c>
      <c r="B4957" t="str">
        <v/>
      </c>
      <c r="C4957">
        <v>3.07</v>
      </c>
      <c r="D4957">
        <v>15.34</v>
      </c>
      <c r="E4957">
        <v>1</v>
      </c>
      <c r="F4957">
        <f t="shared" si="154"/>
        <v>15.34</v>
      </c>
      <c r="G4957" t="str">
        <v>LF-EIF</v>
      </c>
      <c r="H4957" s="97" t="str">
        <f>IF(ISERROR(IF(AND(A:A&gt;#REF!,A:A&lt;=#REF!,B:B&lt;&gt;"CANC",G:G=$S$2),C4957,0)),"",IF(AND(A:A&gt;#REF!,A:A&lt;=#REF!,B:B&lt;&gt;"CANC",G:G=$S$2),C4957,0))</f>
        <v/>
      </c>
      <c r="I4957" s="97" t="str">
        <f>IF(ISERROR(IF(AND(A:A&gt;#REF!,A:A&lt;=#REF!,B:B&lt;&gt;"CANC",G:G=$S$2),C4957,0)),"",IF(AND(A:A&gt;#REF!,A:A&lt;=#REF!,B:B&lt;&gt;"CANC",G:G=$S$2),F4957,0))</f>
        <v/>
      </c>
      <c r="K4957" s="93">
        <f>[3]!TradeDate</f>
        <v>0</v>
      </c>
      <c r="L4957" s="93">
        <f>[3]!AlteredStatus</f>
        <v>0</v>
      </c>
      <c r="M4957">
        <f>[3]!CommissionEUR</f>
        <v>0</v>
      </c>
      <c r="N4957">
        <f>[3]!LocalChargeXComm</f>
        <v>0</v>
      </c>
      <c r="O4957">
        <f>[3]!FXEUR</f>
        <v>0</v>
      </c>
      <c r="P4957" t="e">
        <f t="shared" si="155"/>
        <v>#DIV/0!</v>
      </c>
      <c r="Q4957">
        <f>[3]!PortfolioCode</f>
        <v>0</v>
      </c>
    </row>
    <row r="4958" spans="1:17">
      <c r="A4958" s="93">
        <v>44153</v>
      </c>
      <c r="B4958" t="str">
        <v/>
      </c>
      <c r="C4958">
        <v>3.14</v>
      </c>
      <c r="D4958">
        <v>47.08</v>
      </c>
      <c r="E4958">
        <v>1</v>
      </c>
      <c r="F4958">
        <f t="shared" si="154"/>
        <v>47.08</v>
      </c>
      <c r="G4958" t="str">
        <v>LF-EIF</v>
      </c>
      <c r="H4958" s="97" t="str">
        <f>IF(ISERROR(IF(AND(A:A&gt;#REF!,A:A&lt;=#REF!,B:B&lt;&gt;"CANC",G:G=$S$2),C4958,0)),"",IF(AND(A:A&gt;#REF!,A:A&lt;=#REF!,B:B&lt;&gt;"CANC",G:G=$S$2),C4958,0))</f>
        <v/>
      </c>
      <c r="I4958" s="97" t="str">
        <f>IF(ISERROR(IF(AND(A:A&gt;#REF!,A:A&lt;=#REF!,B:B&lt;&gt;"CANC",G:G=$S$2),C4958,0)),"",IF(AND(A:A&gt;#REF!,A:A&lt;=#REF!,B:B&lt;&gt;"CANC",G:G=$S$2),F4958,0))</f>
        <v/>
      </c>
      <c r="K4958" s="93">
        <f>[3]!TradeDate</f>
        <v>0</v>
      </c>
      <c r="L4958" s="93">
        <f>[3]!AlteredStatus</f>
        <v>0</v>
      </c>
      <c r="M4958">
        <f>[3]!CommissionEUR</f>
        <v>0</v>
      </c>
      <c r="N4958">
        <f>[3]!LocalChargeXComm</f>
        <v>0</v>
      </c>
      <c r="O4958">
        <f>[3]!FXEUR</f>
        <v>0</v>
      </c>
      <c r="P4958" t="e">
        <f t="shared" si="155"/>
        <v>#DIV/0!</v>
      </c>
      <c r="Q4958">
        <f>[3]!PortfolioCode</f>
        <v>0</v>
      </c>
    </row>
    <row r="4959" spans="1:17">
      <c r="A4959" s="93">
        <v>44153</v>
      </c>
      <c r="B4959" t="str">
        <v/>
      </c>
      <c r="C4959">
        <v>5.49</v>
      </c>
      <c r="D4959">
        <v>0</v>
      </c>
      <c r="E4959">
        <v>10.190300000000001</v>
      </c>
      <c r="F4959">
        <f t="shared" si="154"/>
        <v>0</v>
      </c>
      <c r="G4959" t="str">
        <v>LF-EIF</v>
      </c>
      <c r="H4959" s="97" t="str">
        <f>IF(ISERROR(IF(AND(A:A&gt;#REF!,A:A&lt;=#REF!,B:B&lt;&gt;"CANC",G:G=$S$2),C4959,0)),"",IF(AND(A:A&gt;#REF!,A:A&lt;=#REF!,B:B&lt;&gt;"CANC",G:G=$S$2),C4959,0))</f>
        <v/>
      </c>
      <c r="I4959" s="97" t="str">
        <f>IF(ISERROR(IF(AND(A:A&gt;#REF!,A:A&lt;=#REF!,B:B&lt;&gt;"CANC",G:G=$S$2),C4959,0)),"",IF(AND(A:A&gt;#REF!,A:A&lt;=#REF!,B:B&lt;&gt;"CANC",G:G=$S$2),F4959,0))</f>
        <v/>
      </c>
      <c r="K4959" s="93">
        <f>[3]!TradeDate</f>
        <v>0</v>
      </c>
      <c r="L4959" s="93">
        <f>[3]!AlteredStatus</f>
        <v>0</v>
      </c>
      <c r="M4959">
        <f>[3]!CommissionEUR</f>
        <v>0</v>
      </c>
      <c r="N4959">
        <f>[3]!LocalChargeXComm</f>
        <v>0</v>
      </c>
      <c r="O4959">
        <f>[3]!FXEUR</f>
        <v>0</v>
      </c>
      <c r="P4959" t="e">
        <f t="shared" si="155"/>
        <v>#DIV/0!</v>
      </c>
      <c r="Q4959">
        <f>[3]!PortfolioCode</f>
        <v>0</v>
      </c>
    </row>
    <row r="4960" spans="1:17">
      <c r="A4960" s="93">
        <v>44153</v>
      </c>
      <c r="B4960" t="str">
        <v/>
      </c>
      <c r="C4960">
        <v>5.32</v>
      </c>
      <c r="D4960">
        <v>0</v>
      </c>
      <c r="E4960">
        <v>10.190300000000001</v>
      </c>
      <c r="F4960">
        <f t="shared" si="154"/>
        <v>0</v>
      </c>
      <c r="G4960" t="str">
        <v>LF-EIF</v>
      </c>
      <c r="H4960" s="97" t="str">
        <f>IF(ISERROR(IF(AND(A:A&gt;#REF!,A:A&lt;=#REF!,B:B&lt;&gt;"CANC",G:G=$S$2),C4960,0)),"",IF(AND(A:A&gt;#REF!,A:A&lt;=#REF!,B:B&lt;&gt;"CANC",G:G=$S$2),C4960,0))</f>
        <v/>
      </c>
      <c r="I4960" s="97" t="str">
        <f>IF(ISERROR(IF(AND(A:A&gt;#REF!,A:A&lt;=#REF!,B:B&lt;&gt;"CANC",G:G=$S$2),C4960,0)),"",IF(AND(A:A&gt;#REF!,A:A&lt;=#REF!,B:B&lt;&gt;"CANC",G:G=$S$2),F4960,0))</f>
        <v/>
      </c>
      <c r="K4960" s="93">
        <f>[3]!TradeDate</f>
        <v>0</v>
      </c>
      <c r="L4960" s="93">
        <f>[3]!AlteredStatus</f>
        <v>0</v>
      </c>
      <c r="M4960">
        <f>[3]!CommissionEUR</f>
        <v>0</v>
      </c>
      <c r="N4960">
        <f>[3]!LocalChargeXComm</f>
        <v>0</v>
      </c>
      <c r="O4960">
        <f>[3]!FXEUR</f>
        <v>0</v>
      </c>
      <c r="P4960" t="e">
        <f t="shared" si="155"/>
        <v>#DIV/0!</v>
      </c>
      <c r="Q4960">
        <f>[3]!PortfolioCode</f>
        <v>0</v>
      </c>
    </row>
    <row r="4961" spans="1:17">
      <c r="A4961" s="93">
        <v>44153</v>
      </c>
      <c r="B4961" t="str">
        <v/>
      </c>
      <c r="C4961">
        <v>2.93</v>
      </c>
      <c r="D4961">
        <v>0</v>
      </c>
      <c r="E4961">
        <v>1</v>
      </c>
      <c r="F4961">
        <f t="shared" si="154"/>
        <v>0</v>
      </c>
      <c r="G4961" t="str">
        <v>LF-EIF</v>
      </c>
      <c r="H4961" s="97" t="str">
        <f>IF(ISERROR(IF(AND(A:A&gt;#REF!,A:A&lt;=#REF!,B:B&lt;&gt;"CANC",G:G=$S$2),C4961,0)),"",IF(AND(A:A&gt;#REF!,A:A&lt;=#REF!,B:B&lt;&gt;"CANC",G:G=$S$2),C4961,0))</f>
        <v/>
      </c>
      <c r="I4961" s="97" t="str">
        <f>IF(ISERROR(IF(AND(A:A&gt;#REF!,A:A&lt;=#REF!,B:B&lt;&gt;"CANC",G:G=$S$2),C4961,0)),"",IF(AND(A:A&gt;#REF!,A:A&lt;=#REF!,B:B&lt;&gt;"CANC",G:G=$S$2),F4961,0))</f>
        <v/>
      </c>
      <c r="K4961" s="93">
        <f>[3]!TradeDate</f>
        <v>0</v>
      </c>
      <c r="L4961" s="93">
        <f>[3]!AlteredStatus</f>
        <v>0</v>
      </c>
      <c r="M4961">
        <f>[3]!CommissionEUR</f>
        <v>0</v>
      </c>
      <c r="N4961">
        <f>[3]!LocalChargeXComm</f>
        <v>0</v>
      </c>
      <c r="O4961">
        <f>[3]!FXEUR</f>
        <v>0</v>
      </c>
      <c r="P4961" t="e">
        <f t="shared" si="155"/>
        <v>#DIV/0!</v>
      </c>
      <c r="Q4961">
        <f>[3]!PortfolioCode</f>
        <v>0</v>
      </c>
    </row>
    <row r="4962" spans="1:17">
      <c r="A4962" s="93">
        <v>44153</v>
      </c>
      <c r="B4962" t="str">
        <v/>
      </c>
      <c r="C4962">
        <v>6.49</v>
      </c>
      <c r="D4962">
        <v>0</v>
      </c>
      <c r="E4962">
        <v>10.190300000000001</v>
      </c>
      <c r="F4962">
        <f t="shared" si="154"/>
        <v>0</v>
      </c>
      <c r="G4962" t="str">
        <v>LF-EIF</v>
      </c>
      <c r="H4962" s="97" t="str">
        <f>IF(ISERROR(IF(AND(A:A&gt;#REF!,A:A&lt;=#REF!,B:B&lt;&gt;"CANC",G:G=$S$2),C4962,0)),"",IF(AND(A:A&gt;#REF!,A:A&lt;=#REF!,B:B&lt;&gt;"CANC",G:G=$S$2),C4962,0))</f>
        <v/>
      </c>
      <c r="I4962" s="97" t="str">
        <f>IF(ISERROR(IF(AND(A:A&gt;#REF!,A:A&lt;=#REF!,B:B&lt;&gt;"CANC",G:G=$S$2),C4962,0)),"",IF(AND(A:A&gt;#REF!,A:A&lt;=#REF!,B:B&lt;&gt;"CANC",G:G=$S$2),F4962,0))</f>
        <v/>
      </c>
      <c r="K4962" s="93">
        <f>[3]!TradeDate</f>
        <v>0</v>
      </c>
      <c r="L4962" s="93">
        <f>[3]!AlteredStatus</f>
        <v>0</v>
      </c>
      <c r="M4962">
        <f>[3]!CommissionEUR</f>
        <v>0</v>
      </c>
      <c r="N4962">
        <f>[3]!LocalChargeXComm</f>
        <v>0</v>
      </c>
      <c r="O4962">
        <f>[3]!FXEUR</f>
        <v>0</v>
      </c>
      <c r="P4962" t="e">
        <f t="shared" si="155"/>
        <v>#DIV/0!</v>
      </c>
      <c r="Q4962">
        <f>[3]!PortfolioCode</f>
        <v>0</v>
      </c>
    </row>
    <row r="4963" spans="1:17">
      <c r="A4963" s="93">
        <v>44153</v>
      </c>
      <c r="B4963" t="str">
        <v/>
      </c>
      <c r="C4963">
        <v>2.85</v>
      </c>
      <c r="D4963">
        <v>14.27</v>
      </c>
      <c r="E4963">
        <v>1</v>
      </c>
      <c r="F4963">
        <f t="shared" si="154"/>
        <v>14.27</v>
      </c>
      <c r="G4963" t="str">
        <v>LF-EIF</v>
      </c>
      <c r="H4963" s="97" t="str">
        <f>IF(ISERROR(IF(AND(A:A&gt;#REF!,A:A&lt;=#REF!,B:B&lt;&gt;"CANC",G:G=$S$2),C4963,0)),"",IF(AND(A:A&gt;#REF!,A:A&lt;=#REF!,B:B&lt;&gt;"CANC",G:G=$S$2),C4963,0))</f>
        <v/>
      </c>
      <c r="I4963" s="97" t="str">
        <f>IF(ISERROR(IF(AND(A:A&gt;#REF!,A:A&lt;=#REF!,B:B&lt;&gt;"CANC",G:G=$S$2),C4963,0)),"",IF(AND(A:A&gt;#REF!,A:A&lt;=#REF!,B:B&lt;&gt;"CANC",G:G=$S$2),F4963,0))</f>
        <v/>
      </c>
      <c r="K4963" s="93">
        <f>[3]!TradeDate</f>
        <v>0</v>
      </c>
      <c r="L4963" s="93">
        <f>[3]!AlteredStatus</f>
        <v>0</v>
      </c>
      <c r="M4963">
        <f>[3]!CommissionEUR</f>
        <v>0</v>
      </c>
      <c r="N4963">
        <f>[3]!LocalChargeXComm</f>
        <v>0</v>
      </c>
      <c r="O4963">
        <f>[3]!FXEUR</f>
        <v>0</v>
      </c>
      <c r="P4963" t="e">
        <f t="shared" si="155"/>
        <v>#DIV/0!</v>
      </c>
      <c r="Q4963">
        <f>[3]!PortfolioCode</f>
        <v>0</v>
      </c>
    </row>
    <row r="4964" spans="1:17">
      <c r="A4964" s="93">
        <v>44153</v>
      </c>
      <c r="B4964" t="str">
        <v/>
      </c>
      <c r="C4964">
        <v>1.55</v>
      </c>
      <c r="D4964">
        <v>0</v>
      </c>
      <c r="E4964">
        <v>1</v>
      </c>
      <c r="F4964">
        <f t="shared" si="154"/>
        <v>0</v>
      </c>
      <c r="G4964" t="str">
        <v>LF-EIF</v>
      </c>
      <c r="H4964" s="97" t="str">
        <f>IF(ISERROR(IF(AND(A:A&gt;#REF!,A:A&lt;=#REF!,B:B&lt;&gt;"CANC",G:G=$S$2),C4964,0)),"",IF(AND(A:A&gt;#REF!,A:A&lt;=#REF!,B:B&lt;&gt;"CANC",G:G=$S$2),C4964,0))</f>
        <v/>
      </c>
      <c r="I4964" s="97" t="str">
        <f>IF(ISERROR(IF(AND(A:A&gt;#REF!,A:A&lt;=#REF!,B:B&lt;&gt;"CANC",G:G=$S$2),C4964,0)),"",IF(AND(A:A&gt;#REF!,A:A&lt;=#REF!,B:B&lt;&gt;"CANC",G:G=$S$2),F4964,0))</f>
        <v/>
      </c>
      <c r="K4964" s="93">
        <f>[3]!TradeDate</f>
        <v>0</v>
      </c>
      <c r="L4964" s="93">
        <f>[3]!AlteredStatus</f>
        <v>0</v>
      </c>
      <c r="M4964">
        <f>[3]!CommissionEUR</f>
        <v>0</v>
      </c>
      <c r="N4964">
        <f>[3]!LocalChargeXComm</f>
        <v>0</v>
      </c>
      <c r="O4964">
        <f>[3]!FXEUR</f>
        <v>0</v>
      </c>
      <c r="P4964" t="e">
        <f t="shared" si="155"/>
        <v>#DIV/0!</v>
      </c>
      <c r="Q4964">
        <f>[3]!PortfolioCode</f>
        <v>0</v>
      </c>
    </row>
    <row r="4965" spans="1:17">
      <c r="A4965" s="93">
        <v>44153</v>
      </c>
      <c r="B4965" t="str">
        <v/>
      </c>
      <c r="C4965">
        <v>4.5599999999999996</v>
      </c>
      <c r="D4965">
        <v>0</v>
      </c>
      <c r="E4965">
        <v>1</v>
      </c>
      <c r="F4965">
        <f t="shared" si="154"/>
        <v>0</v>
      </c>
      <c r="G4965" t="str">
        <v>STIHL</v>
      </c>
      <c r="H4965" s="97" t="str">
        <f>IF(ISERROR(IF(AND(A:A&gt;#REF!,A:A&lt;=#REF!,B:B&lt;&gt;"CANC",G:G=$S$2),C4965,0)),"",IF(AND(A:A&gt;#REF!,A:A&lt;=#REF!,B:B&lt;&gt;"CANC",G:G=$S$2),C4965,0))</f>
        <v/>
      </c>
      <c r="I4965" s="97" t="str">
        <f>IF(ISERROR(IF(AND(A:A&gt;#REF!,A:A&lt;=#REF!,B:B&lt;&gt;"CANC",G:G=$S$2),C4965,0)),"",IF(AND(A:A&gt;#REF!,A:A&lt;=#REF!,B:B&lt;&gt;"CANC",G:G=$S$2),F4965,0))</f>
        <v/>
      </c>
      <c r="K4965" s="93">
        <f>[3]!TradeDate</f>
        <v>0</v>
      </c>
      <c r="L4965" s="93">
        <f>[3]!AlteredStatus</f>
        <v>0</v>
      </c>
      <c r="M4965">
        <f>[3]!CommissionEUR</f>
        <v>0</v>
      </c>
      <c r="N4965">
        <f>[3]!LocalChargeXComm</f>
        <v>0</v>
      </c>
      <c r="O4965">
        <f>[3]!FXEUR</f>
        <v>0</v>
      </c>
      <c r="P4965" t="e">
        <f t="shared" si="155"/>
        <v>#DIV/0!</v>
      </c>
      <c r="Q4965">
        <f>[3]!PortfolioCode</f>
        <v>0</v>
      </c>
    </row>
    <row r="4966" spans="1:17">
      <c r="A4966" s="93">
        <v>44153</v>
      </c>
      <c r="B4966" t="str">
        <v/>
      </c>
      <c r="C4966">
        <v>4.28</v>
      </c>
      <c r="D4966">
        <v>0</v>
      </c>
      <c r="E4966">
        <v>10.679500000000001</v>
      </c>
      <c r="F4966">
        <f t="shared" si="154"/>
        <v>0</v>
      </c>
      <c r="G4966" t="str">
        <v>LF-EIF</v>
      </c>
      <c r="H4966" s="97" t="str">
        <f>IF(ISERROR(IF(AND(A:A&gt;#REF!,A:A&lt;=#REF!,B:B&lt;&gt;"CANC",G:G=$S$2),C4966,0)),"",IF(AND(A:A&gt;#REF!,A:A&lt;=#REF!,B:B&lt;&gt;"CANC",G:G=$S$2),C4966,0))</f>
        <v/>
      </c>
      <c r="I4966" s="97" t="str">
        <f>IF(ISERROR(IF(AND(A:A&gt;#REF!,A:A&lt;=#REF!,B:B&lt;&gt;"CANC",G:G=$S$2),C4966,0)),"",IF(AND(A:A&gt;#REF!,A:A&lt;=#REF!,B:B&lt;&gt;"CANC",G:G=$S$2),F4966,0))</f>
        <v/>
      </c>
      <c r="K4966" s="93">
        <f>[3]!TradeDate</f>
        <v>0</v>
      </c>
      <c r="L4966" s="93">
        <f>[3]!AlteredStatus</f>
        <v>0</v>
      </c>
      <c r="M4966">
        <f>[3]!CommissionEUR</f>
        <v>0</v>
      </c>
      <c r="N4966">
        <f>[3]!LocalChargeXComm</f>
        <v>0</v>
      </c>
      <c r="O4966">
        <f>[3]!FXEUR</f>
        <v>0</v>
      </c>
      <c r="P4966" t="e">
        <f t="shared" si="155"/>
        <v>#DIV/0!</v>
      </c>
      <c r="Q4966">
        <f>[3]!PortfolioCode</f>
        <v>0</v>
      </c>
    </row>
    <row r="4967" spans="1:17">
      <c r="A4967" s="93">
        <v>44153</v>
      </c>
      <c r="B4967" t="str">
        <v/>
      </c>
      <c r="C4967">
        <v>2.31</v>
      </c>
      <c r="D4967">
        <v>0</v>
      </c>
      <c r="E4967">
        <v>1</v>
      </c>
      <c r="F4967">
        <f t="shared" si="154"/>
        <v>0</v>
      </c>
      <c r="G4967" t="str">
        <v>LF-EIF</v>
      </c>
      <c r="H4967" s="97" t="str">
        <f>IF(ISERROR(IF(AND(A:A&gt;#REF!,A:A&lt;=#REF!,B:B&lt;&gt;"CANC",G:G=$S$2),C4967,0)),"",IF(AND(A:A&gt;#REF!,A:A&lt;=#REF!,B:B&lt;&gt;"CANC",G:G=$S$2),C4967,0))</f>
        <v/>
      </c>
      <c r="I4967" s="97" t="str">
        <f>IF(ISERROR(IF(AND(A:A&gt;#REF!,A:A&lt;=#REF!,B:B&lt;&gt;"CANC",G:G=$S$2),C4967,0)),"",IF(AND(A:A&gt;#REF!,A:A&lt;=#REF!,B:B&lt;&gt;"CANC",G:G=$S$2),F4967,0))</f>
        <v/>
      </c>
      <c r="K4967" s="93">
        <f>[3]!TradeDate</f>
        <v>0</v>
      </c>
      <c r="L4967" s="93">
        <f>[3]!AlteredStatus</f>
        <v>0</v>
      </c>
      <c r="M4967">
        <f>[3]!CommissionEUR</f>
        <v>0</v>
      </c>
      <c r="N4967">
        <f>[3]!LocalChargeXComm</f>
        <v>0</v>
      </c>
      <c r="O4967">
        <f>[3]!FXEUR</f>
        <v>0</v>
      </c>
      <c r="P4967" t="e">
        <f t="shared" si="155"/>
        <v>#DIV/0!</v>
      </c>
      <c r="Q4967">
        <f>[3]!PortfolioCode</f>
        <v>0</v>
      </c>
    </row>
    <row r="4968" spans="1:17">
      <c r="A4968" s="93">
        <v>44153</v>
      </c>
      <c r="B4968" t="str">
        <v/>
      </c>
      <c r="C4968">
        <v>3.09</v>
      </c>
      <c r="D4968">
        <v>0</v>
      </c>
      <c r="E4968">
        <v>1</v>
      </c>
      <c r="F4968">
        <f t="shared" si="154"/>
        <v>0</v>
      </c>
      <c r="G4968" t="str">
        <v>LF-EIF</v>
      </c>
      <c r="H4968" s="97" t="str">
        <f>IF(ISERROR(IF(AND(A:A&gt;#REF!,A:A&lt;=#REF!,B:B&lt;&gt;"CANC",G:G=$S$2),C4968,0)),"",IF(AND(A:A&gt;#REF!,A:A&lt;=#REF!,B:B&lt;&gt;"CANC",G:G=$S$2),C4968,0))</f>
        <v/>
      </c>
      <c r="I4968" s="97" t="str">
        <f>IF(ISERROR(IF(AND(A:A&gt;#REF!,A:A&lt;=#REF!,B:B&lt;&gt;"CANC",G:G=$S$2),C4968,0)),"",IF(AND(A:A&gt;#REF!,A:A&lt;=#REF!,B:B&lt;&gt;"CANC",G:G=$S$2),F4968,0))</f>
        <v/>
      </c>
      <c r="K4968" s="93">
        <f>[3]!TradeDate</f>
        <v>0</v>
      </c>
      <c r="L4968" s="93">
        <f>[3]!AlteredStatus</f>
        <v>0</v>
      </c>
      <c r="M4968">
        <f>[3]!CommissionEUR</f>
        <v>0</v>
      </c>
      <c r="N4968">
        <f>[3]!LocalChargeXComm</f>
        <v>0</v>
      </c>
      <c r="O4968">
        <f>[3]!FXEUR</f>
        <v>0</v>
      </c>
      <c r="P4968" t="e">
        <f t="shared" si="155"/>
        <v>#DIV/0!</v>
      </c>
      <c r="Q4968">
        <f>[3]!PortfolioCode</f>
        <v>0</v>
      </c>
    </row>
    <row r="4969" spans="1:17">
      <c r="A4969" s="93">
        <v>44153</v>
      </c>
      <c r="B4969" t="str">
        <v/>
      </c>
      <c r="C4969">
        <v>4.17</v>
      </c>
      <c r="D4969">
        <v>0</v>
      </c>
      <c r="E4969">
        <v>1</v>
      </c>
      <c r="F4969">
        <f t="shared" si="154"/>
        <v>0</v>
      </c>
      <c r="G4969" t="str">
        <v>LF-EIF</v>
      </c>
      <c r="H4969" s="97" t="str">
        <f>IF(ISERROR(IF(AND(A:A&gt;#REF!,A:A&lt;=#REF!,B:B&lt;&gt;"CANC",G:G=$S$2),C4969,0)),"",IF(AND(A:A&gt;#REF!,A:A&lt;=#REF!,B:B&lt;&gt;"CANC",G:G=$S$2),C4969,0))</f>
        <v/>
      </c>
      <c r="I4969" s="97" t="str">
        <f>IF(ISERROR(IF(AND(A:A&gt;#REF!,A:A&lt;=#REF!,B:B&lt;&gt;"CANC",G:G=$S$2),C4969,0)),"",IF(AND(A:A&gt;#REF!,A:A&lt;=#REF!,B:B&lt;&gt;"CANC",G:G=$S$2),F4969,0))</f>
        <v/>
      </c>
      <c r="K4969" s="93">
        <f>[3]!TradeDate</f>
        <v>0</v>
      </c>
      <c r="L4969" s="93">
        <f>[3]!AlteredStatus</f>
        <v>0</v>
      </c>
      <c r="M4969">
        <f>[3]!CommissionEUR</f>
        <v>0</v>
      </c>
      <c r="N4969">
        <f>[3]!LocalChargeXComm</f>
        <v>0</v>
      </c>
      <c r="O4969">
        <f>[3]!FXEUR</f>
        <v>0</v>
      </c>
      <c r="P4969" t="e">
        <f t="shared" si="155"/>
        <v>#DIV/0!</v>
      </c>
      <c r="Q4969">
        <f>[3]!PortfolioCode</f>
        <v>0</v>
      </c>
    </row>
    <row r="4970" spans="1:17">
      <c r="A4970" s="93">
        <v>44153</v>
      </c>
      <c r="B4970" t="str">
        <v/>
      </c>
      <c r="C4970">
        <v>1.84</v>
      </c>
      <c r="D4970">
        <v>0</v>
      </c>
      <c r="E4970">
        <v>10.679500000000001</v>
      </c>
      <c r="F4970">
        <f t="shared" si="154"/>
        <v>0</v>
      </c>
      <c r="G4970" t="str">
        <v>LF-EIF</v>
      </c>
      <c r="H4970" s="97" t="str">
        <f>IF(ISERROR(IF(AND(A:A&gt;#REF!,A:A&lt;=#REF!,B:B&lt;&gt;"CANC",G:G=$S$2),C4970,0)),"",IF(AND(A:A&gt;#REF!,A:A&lt;=#REF!,B:B&lt;&gt;"CANC",G:G=$S$2),C4970,0))</f>
        <v/>
      </c>
      <c r="I4970" s="97" t="str">
        <f>IF(ISERROR(IF(AND(A:A&gt;#REF!,A:A&lt;=#REF!,B:B&lt;&gt;"CANC",G:G=$S$2),C4970,0)),"",IF(AND(A:A&gt;#REF!,A:A&lt;=#REF!,B:B&lt;&gt;"CANC",G:G=$S$2),F4970,0))</f>
        <v/>
      </c>
      <c r="K4970" s="93">
        <f>[3]!TradeDate</f>
        <v>0</v>
      </c>
      <c r="L4970" s="93">
        <f>[3]!AlteredStatus</f>
        <v>0</v>
      </c>
      <c r="M4970">
        <f>[3]!CommissionEUR</f>
        <v>0</v>
      </c>
      <c r="N4970">
        <f>[3]!LocalChargeXComm</f>
        <v>0</v>
      </c>
      <c r="O4970">
        <f>[3]!FXEUR</f>
        <v>0</v>
      </c>
      <c r="P4970" t="e">
        <f t="shared" si="155"/>
        <v>#DIV/0!</v>
      </c>
      <c r="Q4970">
        <f>[3]!PortfolioCode</f>
        <v>0</v>
      </c>
    </row>
    <row r="4971" spans="1:17">
      <c r="A4971" s="93">
        <v>44153</v>
      </c>
      <c r="B4971" t="str">
        <v/>
      </c>
      <c r="C4971">
        <v>5.0599999999999996</v>
      </c>
      <c r="D4971">
        <v>75.91</v>
      </c>
      <c r="E4971">
        <v>1</v>
      </c>
      <c r="F4971">
        <f t="shared" si="154"/>
        <v>75.91</v>
      </c>
      <c r="G4971" t="str">
        <v>LF-EIF</v>
      </c>
      <c r="H4971" s="97" t="str">
        <f>IF(ISERROR(IF(AND(A:A&gt;#REF!,A:A&lt;=#REF!,B:B&lt;&gt;"CANC",G:G=$S$2),C4971,0)),"",IF(AND(A:A&gt;#REF!,A:A&lt;=#REF!,B:B&lt;&gt;"CANC",G:G=$S$2),C4971,0))</f>
        <v/>
      </c>
      <c r="I4971" s="97" t="str">
        <f>IF(ISERROR(IF(AND(A:A&gt;#REF!,A:A&lt;=#REF!,B:B&lt;&gt;"CANC",G:G=$S$2),C4971,0)),"",IF(AND(A:A&gt;#REF!,A:A&lt;=#REF!,B:B&lt;&gt;"CANC",G:G=$S$2),F4971,0))</f>
        <v/>
      </c>
      <c r="K4971" s="93">
        <f>[3]!TradeDate</f>
        <v>0</v>
      </c>
      <c r="L4971" s="93">
        <f>[3]!AlteredStatus</f>
        <v>0</v>
      </c>
      <c r="M4971">
        <f>[3]!CommissionEUR</f>
        <v>0</v>
      </c>
      <c r="N4971">
        <f>[3]!LocalChargeXComm</f>
        <v>0</v>
      </c>
      <c r="O4971">
        <f>[3]!FXEUR</f>
        <v>0</v>
      </c>
      <c r="P4971" t="e">
        <f t="shared" si="155"/>
        <v>#DIV/0!</v>
      </c>
      <c r="Q4971">
        <f>[3]!PortfolioCode</f>
        <v>0</v>
      </c>
    </row>
    <row r="4972" spans="1:17">
      <c r="A4972" s="93">
        <v>44153</v>
      </c>
      <c r="B4972" t="str">
        <v/>
      </c>
      <c r="C4972">
        <v>3.61</v>
      </c>
      <c r="D4972">
        <v>0</v>
      </c>
      <c r="E4972">
        <v>1</v>
      </c>
      <c r="F4972">
        <f t="shared" si="154"/>
        <v>0</v>
      </c>
      <c r="G4972" t="str">
        <v>LF-EIF</v>
      </c>
      <c r="H4972" s="97" t="str">
        <f>IF(ISERROR(IF(AND(A:A&gt;#REF!,A:A&lt;=#REF!,B:B&lt;&gt;"CANC",G:G=$S$2),C4972,0)),"",IF(AND(A:A&gt;#REF!,A:A&lt;=#REF!,B:B&lt;&gt;"CANC",G:G=$S$2),C4972,0))</f>
        <v/>
      </c>
      <c r="I4972" s="97" t="str">
        <f>IF(ISERROR(IF(AND(A:A&gt;#REF!,A:A&lt;=#REF!,B:B&lt;&gt;"CANC",G:G=$S$2),C4972,0)),"",IF(AND(A:A&gt;#REF!,A:A&lt;=#REF!,B:B&lt;&gt;"CANC",G:G=$S$2),F4972,0))</f>
        <v/>
      </c>
      <c r="K4972" s="93">
        <f>[3]!TradeDate</f>
        <v>0</v>
      </c>
      <c r="L4972" s="93">
        <f>[3]!AlteredStatus</f>
        <v>0</v>
      </c>
      <c r="M4972">
        <f>[3]!CommissionEUR</f>
        <v>0</v>
      </c>
      <c r="N4972">
        <f>[3]!LocalChargeXComm</f>
        <v>0</v>
      </c>
      <c r="O4972">
        <f>[3]!FXEUR</f>
        <v>0</v>
      </c>
      <c r="P4972" t="e">
        <f t="shared" si="155"/>
        <v>#DIV/0!</v>
      </c>
      <c r="Q4972">
        <f>[3]!PortfolioCode</f>
        <v>0</v>
      </c>
    </row>
    <row r="4973" spans="1:17">
      <c r="A4973" s="93">
        <v>44153</v>
      </c>
      <c r="B4973" t="str">
        <v/>
      </c>
      <c r="C4973">
        <v>2.65</v>
      </c>
      <c r="D4973">
        <v>0</v>
      </c>
      <c r="E4973">
        <v>1</v>
      </c>
      <c r="F4973">
        <f t="shared" si="154"/>
        <v>0</v>
      </c>
      <c r="G4973" t="str">
        <v>LF-EIF</v>
      </c>
      <c r="H4973" s="97" t="str">
        <f>IF(ISERROR(IF(AND(A:A&gt;#REF!,A:A&lt;=#REF!,B:B&lt;&gt;"CANC",G:G=$S$2),C4973,0)),"",IF(AND(A:A&gt;#REF!,A:A&lt;=#REF!,B:B&lt;&gt;"CANC",G:G=$S$2),C4973,0))</f>
        <v/>
      </c>
      <c r="I4973" s="97" t="str">
        <f>IF(ISERROR(IF(AND(A:A&gt;#REF!,A:A&lt;=#REF!,B:B&lt;&gt;"CANC",G:G=$S$2),C4973,0)),"",IF(AND(A:A&gt;#REF!,A:A&lt;=#REF!,B:B&lt;&gt;"CANC",G:G=$S$2),F4973,0))</f>
        <v/>
      </c>
      <c r="K4973" s="93">
        <f>[3]!TradeDate</f>
        <v>0</v>
      </c>
      <c r="L4973" s="93">
        <f>[3]!AlteredStatus</f>
        <v>0</v>
      </c>
      <c r="M4973">
        <f>[3]!CommissionEUR</f>
        <v>0</v>
      </c>
      <c r="N4973">
        <f>[3]!LocalChargeXComm</f>
        <v>0</v>
      </c>
      <c r="O4973">
        <f>[3]!FXEUR</f>
        <v>0</v>
      </c>
      <c r="P4973" t="e">
        <f t="shared" si="155"/>
        <v>#DIV/0!</v>
      </c>
      <c r="Q4973">
        <f>[3]!PortfolioCode</f>
        <v>0</v>
      </c>
    </row>
    <row r="4974" spans="1:17">
      <c r="A4974" s="93">
        <v>44153</v>
      </c>
      <c r="B4974" t="str">
        <v/>
      </c>
      <c r="C4974">
        <v>2.89</v>
      </c>
      <c r="D4974">
        <v>0</v>
      </c>
      <c r="E4974">
        <v>1</v>
      </c>
      <c r="F4974">
        <f t="shared" si="154"/>
        <v>0</v>
      </c>
      <c r="G4974" t="str">
        <v>LF-EIF</v>
      </c>
      <c r="H4974" s="97" t="str">
        <f>IF(ISERROR(IF(AND(A:A&gt;#REF!,A:A&lt;=#REF!,B:B&lt;&gt;"CANC",G:G=$S$2),C4974,0)),"",IF(AND(A:A&gt;#REF!,A:A&lt;=#REF!,B:B&lt;&gt;"CANC",G:G=$S$2),C4974,0))</f>
        <v/>
      </c>
      <c r="I4974" s="97" t="str">
        <f>IF(ISERROR(IF(AND(A:A&gt;#REF!,A:A&lt;=#REF!,B:B&lt;&gt;"CANC",G:G=$S$2),C4974,0)),"",IF(AND(A:A&gt;#REF!,A:A&lt;=#REF!,B:B&lt;&gt;"CANC",G:G=$S$2),F4974,0))</f>
        <v/>
      </c>
      <c r="K4974" s="93">
        <f>[3]!TradeDate</f>
        <v>0</v>
      </c>
      <c r="L4974" s="93">
        <f>[3]!AlteredStatus</f>
        <v>0</v>
      </c>
      <c r="M4974">
        <f>[3]!CommissionEUR</f>
        <v>0</v>
      </c>
      <c r="N4974">
        <f>[3]!LocalChargeXComm</f>
        <v>0</v>
      </c>
      <c r="O4974">
        <f>[3]!FXEUR</f>
        <v>0</v>
      </c>
      <c r="P4974" t="e">
        <f t="shared" si="155"/>
        <v>#DIV/0!</v>
      </c>
      <c r="Q4974">
        <f>[3]!PortfolioCode</f>
        <v>0</v>
      </c>
    </row>
    <row r="4975" spans="1:17">
      <c r="A4975" s="93">
        <v>44153</v>
      </c>
      <c r="B4975" t="str">
        <v/>
      </c>
      <c r="C4975">
        <v>2.82</v>
      </c>
      <c r="D4975">
        <v>0</v>
      </c>
      <c r="E4975">
        <v>1</v>
      </c>
      <c r="F4975">
        <f t="shared" si="154"/>
        <v>0</v>
      </c>
      <c r="G4975" t="str">
        <v>LF-EIF</v>
      </c>
      <c r="H4975" s="97" t="str">
        <f>IF(ISERROR(IF(AND(A:A&gt;#REF!,A:A&lt;=#REF!,B:B&lt;&gt;"CANC",G:G=$S$2),C4975,0)),"",IF(AND(A:A&gt;#REF!,A:A&lt;=#REF!,B:B&lt;&gt;"CANC",G:G=$S$2),C4975,0))</f>
        <v/>
      </c>
      <c r="I4975" s="97" t="str">
        <f>IF(ISERROR(IF(AND(A:A&gt;#REF!,A:A&lt;=#REF!,B:B&lt;&gt;"CANC",G:G=$S$2),C4975,0)),"",IF(AND(A:A&gt;#REF!,A:A&lt;=#REF!,B:B&lt;&gt;"CANC",G:G=$S$2),F4975,0))</f>
        <v/>
      </c>
      <c r="K4975" s="93">
        <f>[3]!TradeDate</f>
        <v>0</v>
      </c>
      <c r="L4975" s="93">
        <f>[3]!AlteredStatus</f>
        <v>0</v>
      </c>
      <c r="M4975">
        <f>[3]!CommissionEUR</f>
        <v>0</v>
      </c>
      <c r="N4975">
        <f>[3]!LocalChargeXComm</f>
        <v>0</v>
      </c>
      <c r="O4975">
        <f>[3]!FXEUR</f>
        <v>0</v>
      </c>
      <c r="P4975" t="e">
        <f t="shared" si="155"/>
        <v>#DIV/0!</v>
      </c>
      <c r="Q4975">
        <f>[3]!PortfolioCode</f>
        <v>0</v>
      </c>
    </row>
    <row r="4976" spans="1:17">
      <c r="A4976" s="93">
        <v>44154</v>
      </c>
      <c r="B4976" t="str">
        <v/>
      </c>
      <c r="C4976">
        <v>1.72</v>
      </c>
      <c r="D4976">
        <v>0</v>
      </c>
      <c r="E4976">
        <v>10.6936</v>
      </c>
      <c r="F4976">
        <f t="shared" si="154"/>
        <v>0</v>
      </c>
      <c r="G4976" t="str">
        <v>LF-EIF</v>
      </c>
      <c r="H4976" s="97" t="str">
        <f>IF(ISERROR(IF(AND(A:A&gt;#REF!,A:A&lt;=#REF!,B:B&lt;&gt;"CANC",G:G=$S$2),C4976,0)),"",IF(AND(A:A&gt;#REF!,A:A&lt;=#REF!,B:B&lt;&gt;"CANC",G:G=$S$2),C4976,0))</f>
        <v/>
      </c>
      <c r="I4976" s="97" t="str">
        <f>IF(ISERROR(IF(AND(A:A&gt;#REF!,A:A&lt;=#REF!,B:B&lt;&gt;"CANC",G:G=$S$2),C4976,0)),"",IF(AND(A:A&gt;#REF!,A:A&lt;=#REF!,B:B&lt;&gt;"CANC",G:G=$S$2),F4976,0))</f>
        <v/>
      </c>
      <c r="K4976" s="93">
        <f>[3]!TradeDate</f>
        <v>0</v>
      </c>
      <c r="L4976" s="93">
        <f>[3]!AlteredStatus</f>
        <v>0</v>
      </c>
      <c r="M4976">
        <f>[3]!CommissionEUR</f>
        <v>0</v>
      </c>
      <c r="N4976">
        <f>[3]!LocalChargeXComm</f>
        <v>0</v>
      </c>
      <c r="O4976">
        <f>[3]!FXEUR</f>
        <v>0</v>
      </c>
      <c r="P4976" t="e">
        <f t="shared" si="155"/>
        <v>#DIV/0!</v>
      </c>
      <c r="Q4976">
        <f>[3]!PortfolioCode</f>
        <v>0</v>
      </c>
    </row>
    <row r="4977" spans="1:17">
      <c r="A4977" s="93">
        <v>44154</v>
      </c>
      <c r="B4977" t="str">
        <v/>
      </c>
      <c r="C4977">
        <v>83.15</v>
      </c>
      <c r="D4977">
        <v>0</v>
      </c>
      <c r="E4977">
        <v>1</v>
      </c>
      <c r="F4977">
        <f t="shared" si="154"/>
        <v>0</v>
      </c>
      <c r="G4977" t="str">
        <v>AMUNDIPEA</v>
      </c>
      <c r="H4977" s="97" t="str">
        <f>IF(ISERROR(IF(AND(A:A&gt;#REF!,A:A&lt;=#REF!,B:B&lt;&gt;"CANC",G:G=$S$2),C4977,0)),"",IF(AND(A:A&gt;#REF!,A:A&lt;=#REF!,B:B&lt;&gt;"CANC",G:G=$S$2),C4977,0))</f>
        <v/>
      </c>
      <c r="I4977" s="97" t="str">
        <f>IF(ISERROR(IF(AND(A:A&gt;#REF!,A:A&lt;=#REF!,B:B&lt;&gt;"CANC",G:G=$S$2),C4977,0)),"",IF(AND(A:A&gt;#REF!,A:A&lt;=#REF!,B:B&lt;&gt;"CANC",G:G=$S$2),F4977,0))</f>
        <v/>
      </c>
      <c r="K4977" s="93">
        <f>[3]!TradeDate</f>
        <v>0</v>
      </c>
      <c r="L4977" s="93">
        <f>[3]!AlteredStatus</f>
        <v>0</v>
      </c>
      <c r="M4977">
        <f>[3]!CommissionEUR</f>
        <v>0</v>
      </c>
      <c r="N4977">
        <f>[3]!LocalChargeXComm</f>
        <v>0</v>
      </c>
      <c r="O4977">
        <f>[3]!FXEUR</f>
        <v>0</v>
      </c>
      <c r="P4977" t="e">
        <f t="shared" si="155"/>
        <v>#DIV/0!</v>
      </c>
      <c r="Q4977">
        <f>[3]!PortfolioCode</f>
        <v>0</v>
      </c>
    </row>
    <row r="4978" spans="1:17">
      <c r="A4978" s="93">
        <v>44154</v>
      </c>
      <c r="B4978" t="str">
        <v/>
      </c>
      <c r="C4978">
        <v>452.17</v>
      </c>
      <c r="D4978">
        <v>1.25</v>
      </c>
      <c r="E4978">
        <v>1</v>
      </c>
      <c r="F4978">
        <f t="shared" si="154"/>
        <v>1.25</v>
      </c>
      <c r="G4978" t="str">
        <v>BWF</v>
      </c>
      <c r="H4978" s="97" t="str">
        <f>IF(ISERROR(IF(AND(A:A&gt;#REF!,A:A&lt;=#REF!,B:B&lt;&gt;"CANC",G:G=$S$2),C4978,0)),"",IF(AND(A:A&gt;#REF!,A:A&lt;=#REF!,B:B&lt;&gt;"CANC",G:G=$S$2),C4978,0))</f>
        <v/>
      </c>
      <c r="I4978" s="97" t="str">
        <f>IF(ISERROR(IF(AND(A:A&gt;#REF!,A:A&lt;=#REF!,B:B&lt;&gt;"CANC",G:G=$S$2),C4978,0)),"",IF(AND(A:A&gt;#REF!,A:A&lt;=#REF!,B:B&lt;&gt;"CANC",G:G=$S$2),F4978,0))</f>
        <v/>
      </c>
      <c r="K4978" s="93">
        <f>[3]!TradeDate</f>
        <v>0</v>
      </c>
      <c r="L4978" s="93">
        <f>[3]!AlteredStatus</f>
        <v>0</v>
      </c>
      <c r="M4978">
        <f>[3]!CommissionEUR</f>
        <v>0</v>
      </c>
      <c r="N4978">
        <f>[3]!LocalChargeXComm</f>
        <v>0</v>
      </c>
      <c r="O4978">
        <f>[3]!FXEUR</f>
        <v>0</v>
      </c>
      <c r="P4978" t="e">
        <f t="shared" si="155"/>
        <v>#DIV/0!</v>
      </c>
      <c r="Q4978">
        <f>[3]!PortfolioCode</f>
        <v>0</v>
      </c>
    </row>
    <row r="4979" spans="1:17">
      <c r="A4979" s="93">
        <v>44154</v>
      </c>
      <c r="B4979" t="str">
        <v/>
      </c>
      <c r="C4979">
        <v>42.05</v>
      </c>
      <c r="D4979">
        <v>1.25</v>
      </c>
      <c r="E4979">
        <v>1</v>
      </c>
      <c r="F4979">
        <f t="shared" si="154"/>
        <v>1.25</v>
      </c>
      <c r="G4979" t="str">
        <v>ERAFP</v>
      </c>
      <c r="H4979" s="97" t="str">
        <f>IF(ISERROR(IF(AND(A:A&gt;#REF!,A:A&lt;=#REF!,B:B&lt;&gt;"CANC",G:G=$S$2),C4979,0)),"",IF(AND(A:A&gt;#REF!,A:A&lt;=#REF!,B:B&lt;&gt;"CANC",G:G=$S$2),C4979,0))</f>
        <v/>
      </c>
      <c r="I4979" s="97" t="str">
        <f>IF(ISERROR(IF(AND(A:A&gt;#REF!,A:A&lt;=#REF!,B:B&lt;&gt;"CANC",G:G=$S$2),C4979,0)),"",IF(AND(A:A&gt;#REF!,A:A&lt;=#REF!,B:B&lt;&gt;"CANC",G:G=$S$2),F4979,0))</f>
        <v/>
      </c>
      <c r="K4979" s="93">
        <f>[3]!TradeDate</f>
        <v>0</v>
      </c>
      <c r="L4979" s="93">
        <f>[3]!AlteredStatus</f>
        <v>0</v>
      </c>
      <c r="M4979">
        <f>[3]!CommissionEUR</f>
        <v>0</v>
      </c>
      <c r="N4979">
        <f>[3]!LocalChargeXComm</f>
        <v>0</v>
      </c>
      <c r="O4979">
        <f>[3]!FXEUR</f>
        <v>0</v>
      </c>
      <c r="P4979" t="e">
        <f t="shared" si="155"/>
        <v>#DIV/0!</v>
      </c>
      <c r="Q4979">
        <f>[3]!PortfolioCode</f>
        <v>0</v>
      </c>
    </row>
    <row r="4980" spans="1:17">
      <c r="A4980" s="93">
        <v>44154</v>
      </c>
      <c r="B4980" t="str">
        <v/>
      </c>
      <c r="C4980">
        <v>73.260000000000005</v>
      </c>
      <c r="D4980">
        <v>1.25</v>
      </c>
      <c r="E4980">
        <v>1</v>
      </c>
      <c r="F4980">
        <f t="shared" si="154"/>
        <v>1.25</v>
      </c>
      <c r="G4980" t="str">
        <v>KEVA</v>
      </c>
      <c r="H4980" s="97" t="str">
        <f>IF(ISERROR(IF(AND(A:A&gt;#REF!,A:A&lt;=#REF!,B:B&lt;&gt;"CANC",G:G=$S$2),C4980,0)),"",IF(AND(A:A&gt;#REF!,A:A&lt;=#REF!,B:B&lt;&gt;"CANC",G:G=$S$2),C4980,0))</f>
        <v/>
      </c>
      <c r="I4980" s="97" t="str">
        <f>IF(ISERROR(IF(AND(A:A&gt;#REF!,A:A&lt;=#REF!,B:B&lt;&gt;"CANC",G:G=$S$2),C4980,0)),"",IF(AND(A:A&gt;#REF!,A:A&lt;=#REF!,B:B&lt;&gt;"CANC",G:G=$S$2),F4980,0))</f>
        <v/>
      </c>
      <c r="K4980" s="93">
        <f>[3]!TradeDate</f>
        <v>0</v>
      </c>
      <c r="L4980" s="93">
        <f>[3]!AlteredStatus</f>
        <v>0</v>
      </c>
      <c r="M4980">
        <f>[3]!CommissionEUR</f>
        <v>0</v>
      </c>
      <c r="N4980">
        <f>[3]!LocalChargeXComm</f>
        <v>0</v>
      </c>
      <c r="O4980">
        <f>[3]!FXEUR</f>
        <v>0</v>
      </c>
      <c r="P4980" t="e">
        <f t="shared" si="155"/>
        <v>#DIV/0!</v>
      </c>
      <c r="Q4980">
        <f>[3]!PortfolioCode</f>
        <v>0</v>
      </c>
    </row>
    <row r="4981" spans="1:17">
      <c r="A4981" s="93">
        <v>44154</v>
      </c>
      <c r="B4981" t="str">
        <v/>
      </c>
      <c r="C4981">
        <v>29.11</v>
      </c>
      <c r="D4981">
        <v>1.25</v>
      </c>
      <c r="E4981">
        <v>1</v>
      </c>
      <c r="F4981">
        <f t="shared" si="154"/>
        <v>1.25</v>
      </c>
      <c r="G4981" t="str">
        <v>LF-BWF</v>
      </c>
      <c r="H4981" s="97" t="str">
        <f>IF(ISERROR(IF(AND(A:A&gt;#REF!,A:A&lt;=#REF!,B:B&lt;&gt;"CANC",G:G=$S$2),C4981,0)),"",IF(AND(A:A&gt;#REF!,A:A&lt;=#REF!,B:B&lt;&gt;"CANC",G:G=$S$2),C4981,0))</f>
        <v/>
      </c>
      <c r="I4981" s="97" t="str">
        <f>IF(ISERROR(IF(AND(A:A&gt;#REF!,A:A&lt;=#REF!,B:B&lt;&gt;"CANC",G:G=$S$2),C4981,0)),"",IF(AND(A:A&gt;#REF!,A:A&lt;=#REF!,B:B&lt;&gt;"CANC",G:G=$S$2),F4981,0))</f>
        <v/>
      </c>
      <c r="K4981" s="93">
        <f>[3]!TradeDate</f>
        <v>0</v>
      </c>
      <c r="L4981" s="93">
        <f>[3]!AlteredStatus</f>
        <v>0</v>
      </c>
      <c r="M4981">
        <f>[3]!CommissionEUR</f>
        <v>0</v>
      </c>
      <c r="N4981">
        <f>[3]!LocalChargeXComm</f>
        <v>0</v>
      </c>
      <c r="O4981">
        <f>[3]!FXEUR</f>
        <v>0</v>
      </c>
      <c r="P4981" t="e">
        <f t="shared" si="155"/>
        <v>#DIV/0!</v>
      </c>
      <c r="Q4981">
        <f>[3]!PortfolioCode</f>
        <v>0</v>
      </c>
    </row>
    <row r="4982" spans="1:17">
      <c r="A4982" s="93">
        <v>44154</v>
      </c>
      <c r="B4982" t="str">
        <v/>
      </c>
      <c r="C4982">
        <v>67.760000000000005</v>
      </c>
      <c r="D4982">
        <v>1.25</v>
      </c>
      <c r="E4982">
        <v>1</v>
      </c>
      <c r="F4982">
        <f t="shared" si="154"/>
        <v>1.25</v>
      </c>
      <c r="G4982" t="str">
        <v>MESCF</v>
      </c>
      <c r="H4982" s="97" t="str">
        <f>IF(ISERROR(IF(AND(A:A&gt;#REF!,A:A&lt;=#REF!,B:B&lt;&gt;"CANC",G:G=$S$2),C4982,0)),"",IF(AND(A:A&gt;#REF!,A:A&lt;=#REF!,B:B&lt;&gt;"CANC",G:G=$S$2),C4982,0))</f>
        <v/>
      </c>
      <c r="I4982" s="97" t="str">
        <f>IF(ISERROR(IF(AND(A:A&gt;#REF!,A:A&lt;=#REF!,B:B&lt;&gt;"CANC",G:G=$S$2),C4982,0)),"",IF(AND(A:A&gt;#REF!,A:A&lt;=#REF!,B:B&lt;&gt;"CANC",G:G=$S$2),F4982,0))</f>
        <v/>
      </c>
      <c r="K4982" s="93">
        <f>[3]!TradeDate</f>
        <v>0</v>
      </c>
      <c r="L4982" s="93">
        <f>[3]!AlteredStatus</f>
        <v>0</v>
      </c>
      <c r="M4982">
        <f>[3]!CommissionEUR</f>
        <v>0</v>
      </c>
      <c r="N4982">
        <f>[3]!LocalChargeXComm</f>
        <v>0</v>
      </c>
      <c r="O4982">
        <f>[3]!FXEUR</f>
        <v>0</v>
      </c>
      <c r="P4982" t="e">
        <f t="shared" si="155"/>
        <v>#DIV/0!</v>
      </c>
      <c r="Q4982">
        <f>[3]!PortfolioCode</f>
        <v>0</v>
      </c>
    </row>
    <row r="4983" spans="1:17">
      <c r="A4983" s="93">
        <v>44154</v>
      </c>
      <c r="B4983" t="str">
        <v/>
      </c>
      <c r="C4983">
        <v>0</v>
      </c>
      <c r="D4983">
        <v>0</v>
      </c>
      <c r="E4983">
        <v>1.1858</v>
      </c>
      <c r="F4983">
        <f t="shared" si="154"/>
        <v>0</v>
      </c>
      <c r="G4983" t="str">
        <v>KEVA</v>
      </c>
      <c r="H4983" s="97" t="str">
        <f>IF(ISERROR(IF(AND(A:A&gt;#REF!,A:A&lt;=#REF!,B:B&lt;&gt;"CANC",G:G=$S$2),C4983,0)),"",IF(AND(A:A&gt;#REF!,A:A&lt;=#REF!,B:B&lt;&gt;"CANC",G:G=$S$2),C4983,0))</f>
        <v/>
      </c>
      <c r="I4983" s="97" t="str">
        <f>IF(ISERROR(IF(AND(A:A&gt;#REF!,A:A&lt;=#REF!,B:B&lt;&gt;"CANC",G:G=$S$2),C4983,0)),"",IF(AND(A:A&gt;#REF!,A:A&lt;=#REF!,B:B&lt;&gt;"CANC",G:G=$S$2),F4983,0))</f>
        <v/>
      </c>
      <c r="K4983" s="93">
        <f>[3]!TradeDate</f>
        <v>0</v>
      </c>
      <c r="L4983" s="93">
        <f>[3]!AlteredStatus</f>
        <v>0</v>
      </c>
      <c r="M4983">
        <f>[3]!CommissionEUR</f>
        <v>0</v>
      </c>
      <c r="N4983">
        <f>[3]!LocalChargeXComm</f>
        <v>0</v>
      </c>
      <c r="O4983">
        <f>[3]!FXEUR</f>
        <v>0</v>
      </c>
      <c r="P4983" t="e">
        <f t="shared" si="155"/>
        <v>#DIV/0!</v>
      </c>
      <c r="Q4983">
        <f>[3]!PortfolioCode</f>
        <v>0</v>
      </c>
    </row>
    <row r="4984" spans="1:17">
      <c r="A4984" s="93">
        <v>44155</v>
      </c>
      <c r="B4984" t="str">
        <v/>
      </c>
      <c r="C4984">
        <v>64.040000000000006</v>
      </c>
      <c r="D4984">
        <v>1</v>
      </c>
      <c r="E4984">
        <v>0.89239999999999997</v>
      </c>
      <c r="F4984">
        <f t="shared" si="154"/>
        <v>1.1205737337516808</v>
      </c>
      <c r="G4984" t="str">
        <v>STIHL</v>
      </c>
      <c r="H4984" s="97" t="str">
        <f>IF(ISERROR(IF(AND(A:A&gt;#REF!,A:A&lt;=#REF!,B:B&lt;&gt;"CANC",G:G=$S$2),C4984,0)),"",IF(AND(A:A&gt;#REF!,A:A&lt;=#REF!,B:B&lt;&gt;"CANC",G:G=$S$2),C4984,0))</f>
        <v/>
      </c>
      <c r="I4984" s="97" t="str">
        <f>IF(ISERROR(IF(AND(A:A&gt;#REF!,A:A&lt;=#REF!,B:B&lt;&gt;"CANC",G:G=$S$2),C4984,0)),"",IF(AND(A:A&gt;#REF!,A:A&lt;=#REF!,B:B&lt;&gt;"CANC",G:G=$S$2),F4984,0))</f>
        <v/>
      </c>
      <c r="K4984" s="93">
        <f>[3]!TradeDate</f>
        <v>0</v>
      </c>
      <c r="L4984" s="93">
        <f>[3]!AlteredStatus</f>
        <v>0</v>
      </c>
      <c r="M4984">
        <f>[3]!CommissionEUR</f>
        <v>0</v>
      </c>
      <c r="N4984">
        <f>[3]!LocalChargeXComm</f>
        <v>0</v>
      </c>
      <c r="O4984">
        <f>[3]!FXEUR</f>
        <v>0</v>
      </c>
      <c r="P4984" t="e">
        <f t="shared" si="155"/>
        <v>#DIV/0!</v>
      </c>
      <c r="Q4984">
        <f>[3]!PortfolioCode</f>
        <v>0</v>
      </c>
    </row>
    <row r="4985" spans="1:17">
      <c r="A4985" s="93">
        <v>44155</v>
      </c>
      <c r="B4985" t="str">
        <v/>
      </c>
      <c r="C4985">
        <v>18.61</v>
      </c>
      <c r="D4985">
        <v>0</v>
      </c>
      <c r="E4985">
        <v>10.213800000000001</v>
      </c>
      <c r="F4985">
        <f t="shared" si="154"/>
        <v>0</v>
      </c>
      <c r="G4985" t="str">
        <v>AMUNDIPEA</v>
      </c>
      <c r="H4985" s="97" t="str">
        <f>IF(ISERROR(IF(AND(A:A&gt;#REF!,A:A&lt;=#REF!,B:B&lt;&gt;"CANC",G:G=$S$2),C4985,0)),"",IF(AND(A:A&gt;#REF!,A:A&lt;=#REF!,B:B&lt;&gt;"CANC",G:G=$S$2),C4985,0))</f>
        <v/>
      </c>
      <c r="I4985" s="97" t="str">
        <f>IF(ISERROR(IF(AND(A:A&gt;#REF!,A:A&lt;=#REF!,B:B&lt;&gt;"CANC",G:G=$S$2),C4985,0)),"",IF(AND(A:A&gt;#REF!,A:A&lt;=#REF!,B:B&lt;&gt;"CANC",G:G=$S$2),F4985,0))</f>
        <v/>
      </c>
      <c r="K4985" s="93">
        <f>[3]!TradeDate</f>
        <v>0</v>
      </c>
      <c r="L4985" s="93">
        <f>[3]!AlteredStatus</f>
        <v>0</v>
      </c>
      <c r="M4985">
        <f>[3]!CommissionEUR</f>
        <v>0</v>
      </c>
      <c r="N4985">
        <f>[3]!LocalChargeXComm</f>
        <v>0</v>
      </c>
      <c r="O4985">
        <f>[3]!FXEUR</f>
        <v>0</v>
      </c>
      <c r="P4985" t="e">
        <f t="shared" si="155"/>
        <v>#DIV/0!</v>
      </c>
      <c r="Q4985">
        <f>[3]!PortfolioCode</f>
        <v>0</v>
      </c>
    </row>
    <row r="4986" spans="1:17">
      <c r="A4986" s="93">
        <v>44155</v>
      </c>
      <c r="B4986" t="str">
        <v/>
      </c>
      <c r="C4986">
        <v>18.59</v>
      </c>
      <c r="D4986">
        <v>0</v>
      </c>
      <c r="E4986">
        <v>10.213800000000001</v>
      </c>
      <c r="F4986">
        <f t="shared" si="154"/>
        <v>0</v>
      </c>
      <c r="G4986" t="str">
        <v>STIHL</v>
      </c>
      <c r="H4986" s="97" t="str">
        <f>IF(ISERROR(IF(AND(A:A&gt;#REF!,A:A&lt;=#REF!,B:B&lt;&gt;"CANC",G:G=$S$2),C4986,0)),"",IF(AND(A:A&gt;#REF!,A:A&lt;=#REF!,B:B&lt;&gt;"CANC",G:G=$S$2),C4986,0))</f>
        <v/>
      </c>
      <c r="I4986" s="97" t="str">
        <f>IF(ISERROR(IF(AND(A:A&gt;#REF!,A:A&lt;=#REF!,B:B&lt;&gt;"CANC",G:G=$S$2),C4986,0)),"",IF(AND(A:A&gt;#REF!,A:A&lt;=#REF!,B:B&lt;&gt;"CANC",G:G=$S$2),F4986,0))</f>
        <v/>
      </c>
      <c r="K4986" s="93">
        <f>[3]!TradeDate</f>
        <v>0</v>
      </c>
      <c r="L4986" s="93">
        <f>[3]!AlteredStatus</f>
        <v>0</v>
      </c>
      <c r="M4986">
        <f>[3]!CommissionEUR</f>
        <v>0</v>
      </c>
      <c r="N4986">
        <f>[3]!LocalChargeXComm</f>
        <v>0</v>
      </c>
      <c r="O4986">
        <f>[3]!FXEUR</f>
        <v>0</v>
      </c>
      <c r="P4986" t="e">
        <f t="shared" si="155"/>
        <v>#DIV/0!</v>
      </c>
      <c r="Q4986">
        <f>[3]!PortfolioCode</f>
        <v>0</v>
      </c>
    </row>
    <row r="4987" spans="1:17">
      <c r="A4987" s="93">
        <v>44155</v>
      </c>
      <c r="B4987" t="str">
        <v/>
      </c>
      <c r="C4987">
        <v>8.8699999999999992</v>
      </c>
      <c r="D4987">
        <v>0</v>
      </c>
      <c r="E4987">
        <v>1</v>
      </c>
      <c r="F4987">
        <f t="shared" si="154"/>
        <v>0</v>
      </c>
      <c r="G4987" t="str">
        <v>STIHL</v>
      </c>
      <c r="H4987" s="97" t="str">
        <f>IF(ISERROR(IF(AND(A:A&gt;#REF!,A:A&lt;=#REF!,B:B&lt;&gt;"CANC",G:G=$S$2),C4987,0)),"",IF(AND(A:A&gt;#REF!,A:A&lt;=#REF!,B:B&lt;&gt;"CANC",G:G=$S$2),C4987,0))</f>
        <v/>
      </c>
      <c r="I4987" s="97" t="str">
        <f>IF(ISERROR(IF(AND(A:A&gt;#REF!,A:A&lt;=#REF!,B:B&lt;&gt;"CANC",G:G=$S$2),C4987,0)),"",IF(AND(A:A&gt;#REF!,A:A&lt;=#REF!,B:B&lt;&gt;"CANC",G:G=$S$2),F4987,0))</f>
        <v/>
      </c>
      <c r="K4987" s="93">
        <f>[3]!TradeDate</f>
        <v>0</v>
      </c>
      <c r="L4987" s="93">
        <f>[3]!AlteredStatus</f>
        <v>0</v>
      </c>
      <c r="M4987">
        <f>[3]!CommissionEUR</f>
        <v>0</v>
      </c>
      <c r="N4987">
        <f>[3]!LocalChargeXComm</f>
        <v>0</v>
      </c>
      <c r="O4987">
        <f>[3]!FXEUR</f>
        <v>0</v>
      </c>
      <c r="P4987" t="e">
        <f t="shared" si="155"/>
        <v>#DIV/0!</v>
      </c>
      <c r="Q4987">
        <f>[3]!PortfolioCode</f>
        <v>0</v>
      </c>
    </row>
    <row r="4988" spans="1:17">
      <c r="A4988" s="93">
        <v>44155</v>
      </c>
      <c r="B4988" t="str">
        <v/>
      </c>
      <c r="C4988">
        <v>39.26</v>
      </c>
      <c r="D4988">
        <v>1</v>
      </c>
      <c r="E4988">
        <v>0.89239999999999997</v>
      </c>
      <c r="F4988">
        <f t="shared" si="154"/>
        <v>1.1205737337516808</v>
      </c>
      <c r="G4988" t="str">
        <v>LF-UKIF</v>
      </c>
      <c r="H4988" s="97" t="str">
        <f>IF(ISERROR(IF(AND(A:A&gt;#REF!,A:A&lt;=#REF!,B:B&lt;&gt;"CANC",G:G=$S$2),C4988,0)),"",IF(AND(A:A&gt;#REF!,A:A&lt;=#REF!,B:B&lt;&gt;"CANC",G:G=$S$2),C4988,0))</f>
        <v/>
      </c>
      <c r="I4988" s="97" t="str">
        <f>IF(ISERROR(IF(AND(A:A&gt;#REF!,A:A&lt;=#REF!,B:B&lt;&gt;"CANC",G:G=$S$2),C4988,0)),"",IF(AND(A:A&gt;#REF!,A:A&lt;=#REF!,B:B&lt;&gt;"CANC",G:G=$S$2),F4988,0))</f>
        <v/>
      </c>
      <c r="K4988" s="93">
        <f>[3]!TradeDate</f>
        <v>0</v>
      </c>
      <c r="L4988" s="93">
        <f>[3]!AlteredStatus</f>
        <v>0</v>
      </c>
      <c r="M4988">
        <f>[3]!CommissionEUR</f>
        <v>0</v>
      </c>
      <c r="N4988">
        <f>[3]!LocalChargeXComm</f>
        <v>0</v>
      </c>
      <c r="O4988">
        <f>[3]!FXEUR</f>
        <v>0</v>
      </c>
      <c r="P4988" t="e">
        <f t="shared" si="155"/>
        <v>#DIV/0!</v>
      </c>
      <c r="Q4988">
        <f>[3]!PortfolioCode</f>
        <v>0</v>
      </c>
    </row>
    <row r="4989" spans="1:17">
      <c r="A4989" s="93">
        <v>44155</v>
      </c>
      <c r="B4989" t="str">
        <v/>
      </c>
      <c r="C4989">
        <v>981.71</v>
      </c>
      <c r="D4989">
        <v>1</v>
      </c>
      <c r="E4989">
        <v>0.89239999999999997</v>
      </c>
      <c r="F4989">
        <f t="shared" si="154"/>
        <v>1.1205737337516808</v>
      </c>
      <c r="G4989" t="str">
        <v>MEEIF</v>
      </c>
      <c r="H4989" s="97" t="str">
        <f>IF(ISERROR(IF(AND(A:A&gt;#REF!,A:A&lt;=#REF!,B:B&lt;&gt;"CANC",G:G=$S$2),C4989,0)),"",IF(AND(A:A&gt;#REF!,A:A&lt;=#REF!,B:B&lt;&gt;"CANC",G:G=$S$2),C4989,0))</f>
        <v/>
      </c>
      <c r="I4989" s="97" t="str">
        <f>IF(ISERROR(IF(AND(A:A&gt;#REF!,A:A&lt;=#REF!,B:B&lt;&gt;"CANC",G:G=$S$2),C4989,0)),"",IF(AND(A:A&gt;#REF!,A:A&lt;=#REF!,B:B&lt;&gt;"CANC",G:G=$S$2),F4989,0))</f>
        <v/>
      </c>
      <c r="K4989" s="93">
        <f>[3]!TradeDate</f>
        <v>0</v>
      </c>
      <c r="L4989" s="93">
        <f>[3]!AlteredStatus</f>
        <v>0</v>
      </c>
      <c r="M4989">
        <f>[3]!CommissionEUR</f>
        <v>0</v>
      </c>
      <c r="N4989">
        <f>[3]!LocalChargeXComm</f>
        <v>0</v>
      </c>
      <c r="O4989">
        <f>[3]!FXEUR</f>
        <v>0</v>
      </c>
      <c r="P4989" t="e">
        <f t="shared" si="155"/>
        <v>#DIV/0!</v>
      </c>
      <c r="Q4989">
        <f>[3]!PortfolioCode</f>
        <v>0</v>
      </c>
    </row>
    <row r="4990" spans="1:17">
      <c r="A4990" s="93">
        <v>44155</v>
      </c>
      <c r="B4990" t="str">
        <v/>
      </c>
      <c r="C4990">
        <v>981.71</v>
      </c>
      <c r="D4990">
        <v>1</v>
      </c>
      <c r="E4990">
        <v>0.89239999999999997</v>
      </c>
      <c r="F4990">
        <f t="shared" si="154"/>
        <v>1.1205737337516808</v>
      </c>
      <c r="G4990" t="str">
        <v>MUSCIT</v>
      </c>
      <c r="H4990" s="97" t="str">
        <f>IF(ISERROR(IF(AND(A:A&gt;#REF!,A:A&lt;=#REF!,B:B&lt;&gt;"CANC",G:G=$S$2),C4990,0)),"",IF(AND(A:A&gt;#REF!,A:A&lt;=#REF!,B:B&lt;&gt;"CANC",G:G=$S$2),C4990,0))</f>
        <v/>
      </c>
      <c r="I4990" s="97" t="str">
        <f>IF(ISERROR(IF(AND(A:A&gt;#REF!,A:A&lt;=#REF!,B:B&lt;&gt;"CANC",G:G=$S$2),C4990,0)),"",IF(AND(A:A&gt;#REF!,A:A&lt;=#REF!,B:B&lt;&gt;"CANC",G:G=$S$2),F4990,0))</f>
        <v/>
      </c>
      <c r="K4990" s="93">
        <f>[3]!TradeDate</f>
        <v>0</v>
      </c>
      <c r="L4990" s="93">
        <f>[3]!AlteredStatus</f>
        <v>0</v>
      </c>
      <c r="M4990">
        <f>[3]!CommissionEUR</f>
        <v>0</v>
      </c>
      <c r="N4990">
        <f>[3]!LocalChargeXComm</f>
        <v>0</v>
      </c>
      <c r="O4990">
        <f>[3]!FXEUR</f>
        <v>0</v>
      </c>
      <c r="P4990" t="e">
        <f t="shared" si="155"/>
        <v>#DIV/0!</v>
      </c>
      <c r="Q4990">
        <f>[3]!PortfolioCode</f>
        <v>0</v>
      </c>
    </row>
    <row r="4991" spans="1:17">
      <c r="A4991" s="93">
        <v>44155</v>
      </c>
      <c r="B4991" t="str">
        <v/>
      </c>
      <c r="C4991">
        <v>42.99</v>
      </c>
      <c r="D4991">
        <v>1</v>
      </c>
      <c r="E4991">
        <v>0.89239999999999997</v>
      </c>
      <c r="F4991">
        <f t="shared" si="154"/>
        <v>1.1205737337516808</v>
      </c>
      <c r="G4991" t="str">
        <v>BWF</v>
      </c>
      <c r="H4991" s="97" t="str">
        <f>IF(ISERROR(IF(AND(A:A&gt;#REF!,A:A&lt;=#REF!,B:B&lt;&gt;"CANC",G:G=$S$2),C4991,0)),"",IF(AND(A:A&gt;#REF!,A:A&lt;=#REF!,B:B&lt;&gt;"CANC",G:G=$S$2),C4991,0))</f>
        <v/>
      </c>
      <c r="I4991" s="97" t="str">
        <f>IF(ISERROR(IF(AND(A:A&gt;#REF!,A:A&lt;=#REF!,B:B&lt;&gt;"CANC",G:G=$S$2),C4991,0)),"",IF(AND(A:A&gt;#REF!,A:A&lt;=#REF!,B:B&lt;&gt;"CANC",G:G=$S$2),F4991,0))</f>
        <v/>
      </c>
      <c r="K4991" s="93">
        <f>[3]!TradeDate</f>
        <v>0</v>
      </c>
      <c r="L4991" s="93">
        <f>[3]!AlteredStatus</f>
        <v>0</v>
      </c>
      <c r="M4991">
        <f>[3]!CommissionEUR</f>
        <v>0</v>
      </c>
      <c r="N4991">
        <f>[3]!LocalChargeXComm</f>
        <v>0</v>
      </c>
      <c r="O4991">
        <f>[3]!FXEUR</f>
        <v>0</v>
      </c>
      <c r="P4991" t="e">
        <f t="shared" si="155"/>
        <v>#DIV/0!</v>
      </c>
      <c r="Q4991">
        <f>[3]!PortfolioCode</f>
        <v>0</v>
      </c>
    </row>
    <row r="4992" spans="1:17">
      <c r="A4992" s="93">
        <v>44155</v>
      </c>
      <c r="B4992" t="str">
        <v/>
      </c>
      <c r="C4992">
        <v>1.71</v>
      </c>
      <c r="D4992">
        <v>0</v>
      </c>
      <c r="E4992">
        <v>0.89239999999999997</v>
      </c>
      <c r="F4992">
        <f t="shared" si="154"/>
        <v>0</v>
      </c>
      <c r="G4992" t="str">
        <v>LF-BWF</v>
      </c>
      <c r="H4992" s="97" t="str">
        <f>IF(ISERROR(IF(AND(A:A&gt;#REF!,A:A&lt;=#REF!,B:B&lt;&gt;"CANC",G:G=$S$2),C4992,0)),"",IF(AND(A:A&gt;#REF!,A:A&lt;=#REF!,B:B&lt;&gt;"CANC",G:G=$S$2),C4992,0))</f>
        <v/>
      </c>
      <c r="I4992" s="97" t="str">
        <f>IF(ISERROR(IF(AND(A:A&gt;#REF!,A:A&lt;=#REF!,B:B&lt;&gt;"CANC",G:G=$S$2),C4992,0)),"",IF(AND(A:A&gt;#REF!,A:A&lt;=#REF!,B:B&lt;&gt;"CANC",G:G=$S$2),F4992,0))</f>
        <v/>
      </c>
      <c r="K4992" s="93">
        <f>[3]!TradeDate</f>
        <v>0</v>
      </c>
      <c r="L4992" s="93">
        <f>[3]!AlteredStatus</f>
        <v>0</v>
      </c>
      <c r="M4992">
        <f>[3]!CommissionEUR</f>
        <v>0</v>
      </c>
      <c r="N4992">
        <f>[3]!LocalChargeXComm</f>
        <v>0</v>
      </c>
      <c r="O4992">
        <f>[3]!FXEUR</f>
        <v>0</v>
      </c>
      <c r="P4992" t="e">
        <f t="shared" si="155"/>
        <v>#DIV/0!</v>
      </c>
      <c r="Q4992">
        <f>[3]!PortfolioCode</f>
        <v>0</v>
      </c>
    </row>
    <row r="4993" spans="1:17">
      <c r="A4993" s="93">
        <v>44155</v>
      </c>
      <c r="B4993" t="str">
        <v/>
      </c>
      <c r="C4993">
        <v>1.53</v>
      </c>
      <c r="D4993">
        <v>0</v>
      </c>
      <c r="E4993">
        <v>1</v>
      </c>
      <c r="F4993">
        <f t="shared" si="154"/>
        <v>0</v>
      </c>
      <c r="G4993" t="str">
        <v>AMUNDIPEA</v>
      </c>
      <c r="H4993" s="97" t="str">
        <f>IF(ISERROR(IF(AND(A:A&gt;#REF!,A:A&lt;=#REF!,B:B&lt;&gt;"CANC",G:G=$S$2),C4993,0)),"",IF(AND(A:A&gt;#REF!,A:A&lt;=#REF!,B:B&lt;&gt;"CANC",G:G=$S$2),C4993,0))</f>
        <v/>
      </c>
      <c r="I4993" s="97" t="str">
        <f>IF(ISERROR(IF(AND(A:A&gt;#REF!,A:A&lt;=#REF!,B:B&lt;&gt;"CANC",G:G=$S$2),C4993,0)),"",IF(AND(A:A&gt;#REF!,A:A&lt;=#REF!,B:B&lt;&gt;"CANC",G:G=$S$2),F4993,0))</f>
        <v/>
      </c>
      <c r="K4993" s="93">
        <f>[3]!TradeDate</f>
        <v>0</v>
      </c>
      <c r="L4993" s="93">
        <f>[3]!AlteredStatus</f>
        <v>0</v>
      </c>
      <c r="M4993">
        <f>[3]!CommissionEUR</f>
        <v>0</v>
      </c>
      <c r="N4993">
        <f>[3]!LocalChargeXComm</f>
        <v>0</v>
      </c>
      <c r="O4993">
        <f>[3]!FXEUR</f>
        <v>0</v>
      </c>
      <c r="P4993" t="e">
        <f t="shared" si="155"/>
        <v>#DIV/0!</v>
      </c>
      <c r="Q4993">
        <f>[3]!PortfolioCode</f>
        <v>0</v>
      </c>
    </row>
    <row r="4994" spans="1:17">
      <c r="A4994" s="93">
        <v>44155</v>
      </c>
      <c r="B4994" t="str">
        <v/>
      </c>
      <c r="C4994">
        <v>39.6</v>
      </c>
      <c r="D4994">
        <v>1</v>
      </c>
      <c r="E4994">
        <v>0.89239999999999997</v>
      </c>
      <c r="F4994">
        <f t="shared" si="154"/>
        <v>1.1205737337516808</v>
      </c>
      <c r="G4994" t="str">
        <v>BWF</v>
      </c>
      <c r="H4994" s="97" t="str">
        <f>IF(ISERROR(IF(AND(A:A&gt;#REF!,A:A&lt;=#REF!,B:B&lt;&gt;"CANC",G:G=$S$2),C4994,0)),"",IF(AND(A:A&gt;#REF!,A:A&lt;=#REF!,B:B&lt;&gt;"CANC",G:G=$S$2),C4994,0))</f>
        <v/>
      </c>
      <c r="I4994" s="97" t="str">
        <f>IF(ISERROR(IF(AND(A:A&gt;#REF!,A:A&lt;=#REF!,B:B&lt;&gt;"CANC",G:G=$S$2),C4994,0)),"",IF(AND(A:A&gt;#REF!,A:A&lt;=#REF!,B:B&lt;&gt;"CANC",G:G=$S$2),F4994,0))</f>
        <v/>
      </c>
      <c r="K4994" s="93">
        <f>[3]!TradeDate</f>
        <v>0</v>
      </c>
      <c r="L4994" s="93">
        <f>[3]!AlteredStatus</f>
        <v>0</v>
      </c>
      <c r="M4994">
        <f>[3]!CommissionEUR</f>
        <v>0</v>
      </c>
      <c r="N4994">
        <f>[3]!LocalChargeXComm</f>
        <v>0</v>
      </c>
      <c r="O4994">
        <f>[3]!FXEUR</f>
        <v>0</v>
      </c>
      <c r="P4994" t="e">
        <f t="shared" si="155"/>
        <v>#DIV/0!</v>
      </c>
      <c r="Q4994">
        <f>[3]!PortfolioCode</f>
        <v>0</v>
      </c>
    </row>
    <row r="4995" spans="1:17">
      <c r="A4995" s="93">
        <v>44155</v>
      </c>
      <c r="B4995" t="str">
        <v/>
      </c>
      <c r="C4995">
        <v>1.58</v>
      </c>
      <c r="D4995">
        <v>0</v>
      </c>
      <c r="E4995">
        <v>0.89239999999999997</v>
      </c>
      <c r="F4995">
        <f t="shared" ref="F4995:F5058" si="156">D4995/E4995</f>
        <v>0</v>
      </c>
      <c r="G4995" t="str">
        <v>LF-BWF</v>
      </c>
      <c r="H4995" s="97" t="str">
        <f>IF(ISERROR(IF(AND(A:A&gt;#REF!,A:A&lt;=#REF!,B:B&lt;&gt;"CANC",G:G=$S$2),C4995,0)),"",IF(AND(A:A&gt;#REF!,A:A&lt;=#REF!,B:B&lt;&gt;"CANC",G:G=$S$2),C4995,0))</f>
        <v/>
      </c>
      <c r="I4995" s="97" t="str">
        <f>IF(ISERROR(IF(AND(A:A&gt;#REF!,A:A&lt;=#REF!,B:B&lt;&gt;"CANC",G:G=$S$2),C4995,0)),"",IF(AND(A:A&gt;#REF!,A:A&lt;=#REF!,B:B&lt;&gt;"CANC",G:G=$S$2),F4995,0))</f>
        <v/>
      </c>
      <c r="K4995" s="93">
        <f>[3]!TradeDate</f>
        <v>0</v>
      </c>
      <c r="L4995" s="93">
        <f>[3]!AlteredStatus</f>
        <v>0</v>
      </c>
      <c r="M4995">
        <f>[3]!CommissionEUR</f>
        <v>0</v>
      </c>
      <c r="N4995">
        <f>[3]!LocalChargeXComm</f>
        <v>0</v>
      </c>
      <c r="O4995">
        <f>[3]!FXEUR</f>
        <v>0</v>
      </c>
      <c r="P4995" t="e">
        <f t="shared" ref="P4995:P5000" si="157">N4995/O4995</f>
        <v>#DIV/0!</v>
      </c>
      <c r="Q4995">
        <f>[3]!PortfolioCode</f>
        <v>0</v>
      </c>
    </row>
    <row r="4996" spans="1:17">
      <c r="A4996" s="93">
        <v>44158</v>
      </c>
      <c r="B4996" t="str">
        <v/>
      </c>
      <c r="C4996">
        <v>5.82</v>
      </c>
      <c r="D4996">
        <v>1</v>
      </c>
      <c r="E4996">
        <v>0.88900000000000001</v>
      </c>
      <c r="F4996">
        <f t="shared" si="156"/>
        <v>1.124859392575928</v>
      </c>
      <c r="G4996" t="str">
        <v>BWF</v>
      </c>
      <c r="H4996" s="97" t="str">
        <f>IF(ISERROR(IF(AND(A:A&gt;#REF!,A:A&lt;=#REF!,B:B&lt;&gt;"CANC",G:G=$S$2),C4996,0)),"",IF(AND(A:A&gt;#REF!,A:A&lt;=#REF!,B:B&lt;&gt;"CANC",G:G=$S$2),C4996,0))</f>
        <v/>
      </c>
      <c r="I4996" s="97" t="str">
        <f>IF(ISERROR(IF(AND(A:A&gt;#REF!,A:A&lt;=#REF!,B:B&lt;&gt;"CANC",G:G=$S$2),C4996,0)),"",IF(AND(A:A&gt;#REF!,A:A&lt;=#REF!,B:B&lt;&gt;"CANC",G:G=$S$2),F4996,0))</f>
        <v/>
      </c>
      <c r="K4996" s="93">
        <f>[3]!TradeDate</f>
        <v>0</v>
      </c>
      <c r="L4996" s="93">
        <f>[3]!AlteredStatus</f>
        <v>0</v>
      </c>
      <c r="M4996">
        <f>[3]!CommissionEUR</f>
        <v>0</v>
      </c>
      <c r="N4996">
        <f>[3]!LocalChargeXComm</f>
        <v>0</v>
      </c>
      <c r="O4996">
        <f>[3]!FXEUR</f>
        <v>0</v>
      </c>
      <c r="P4996" t="e">
        <f t="shared" si="157"/>
        <v>#DIV/0!</v>
      </c>
      <c r="Q4996">
        <f>[3]!PortfolioCode</f>
        <v>0</v>
      </c>
    </row>
    <row r="4997" spans="1:17">
      <c r="A4997" s="93">
        <v>44158</v>
      </c>
      <c r="B4997" t="str">
        <v/>
      </c>
      <c r="C4997">
        <v>0.24</v>
      </c>
      <c r="D4997">
        <v>0</v>
      </c>
      <c r="E4997">
        <v>0.88900000000000001</v>
      </c>
      <c r="F4997">
        <f t="shared" si="156"/>
        <v>0</v>
      </c>
      <c r="G4997" t="str">
        <v>LF-BWF</v>
      </c>
      <c r="H4997" s="97" t="str">
        <f>IF(ISERROR(IF(AND(A:A&gt;#REF!,A:A&lt;=#REF!,B:B&lt;&gt;"CANC",G:G=$S$2),C4997,0)),"",IF(AND(A:A&gt;#REF!,A:A&lt;=#REF!,B:B&lt;&gt;"CANC",G:G=$S$2),C4997,0))</f>
        <v/>
      </c>
      <c r="I4997" s="97" t="str">
        <f>IF(ISERROR(IF(AND(A:A&gt;#REF!,A:A&lt;=#REF!,B:B&lt;&gt;"CANC",G:G=$S$2),C4997,0)),"",IF(AND(A:A&gt;#REF!,A:A&lt;=#REF!,B:B&lt;&gt;"CANC",G:G=$S$2),F4997,0))</f>
        <v/>
      </c>
      <c r="K4997" s="93">
        <f>[3]!TradeDate</f>
        <v>0</v>
      </c>
      <c r="L4997" s="93">
        <f>[3]!AlteredStatus</f>
        <v>0</v>
      </c>
      <c r="M4997">
        <f>[3]!CommissionEUR</f>
        <v>0</v>
      </c>
      <c r="N4997">
        <f>[3]!LocalChargeXComm</f>
        <v>0</v>
      </c>
      <c r="O4997">
        <f>[3]!FXEUR</f>
        <v>0</v>
      </c>
      <c r="P4997" t="e">
        <f t="shared" si="157"/>
        <v>#DIV/0!</v>
      </c>
      <c r="Q4997">
        <f>[3]!PortfolioCode</f>
        <v>0</v>
      </c>
    </row>
    <row r="4998" spans="1:17">
      <c r="A4998" s="93">
        <v>44158</v>
      </c>
      <c r="B4998" t="str">
        <v/>
      </c>
      <c r="C4998">
        <v>248.4</v>
      </c>
      <c r="D4998">
        <v>0</v>
      </c>
      <c r="E4998">
        <v>0.88900000000000001</v>
      </c>
      <c r="F4998">
        <f t="shared" si="156"/>
        <v>0</v>
      </c>
      <c r="G4998" t="str">
        <v>MEEIF</v>
      </c>
      <c r="H4998" s="97" t="str">
        <f>IF(ISERROR(IF(AND(A:A&gt;#REF!,A:A&lt;=#REF!,B:B&lt;&gt;"CANC",G:G=$S$2),C4998,0)),"",IF(AND(A:A&gt;#REF!,A:A&lt;=#REF!,B:B&lt;&gt;"CANC",G:G=$S$2),C4998,0))</f>
        <v/>
      </c>
      <c r="I4998" s="97" t="str">
        <f>IF(ISERROR(IF(AND(A:A&gt;#REF!,A:A&lt;=#REF!,B:B&lt;&gt;"CANC",G:G=$S$2),C4998,0)),"",IF(AND(A:A&gt;#REF!,A:A&lt;=#REF!,B:B&lt;&gt;"CANC",G:G=$S$2),F4998,0))</f>
        <v/>
      </c>
      <c r="K4998" s="93">
        <f>[3]!TradeDate</f>
        <v>0</v>
      </c>
      <c r="L4998" s="93">
        <f>[3]!AlteredStatus</f>
        <v>0</v>
      </c>
      <c r="M4998">
        <f>[3]!CommissionEUR</f>
        <v>0</v>
      </c>
      <c r="N4998">
        <f>[3]!LocalChargeXComm</f>
        <v>0</v>
      </c>
      <c r="O4998">
        <f>[3]!FXEUR</f>
        <v>0</v>
      </c>
      <c r="P4998" t="e">
        <f t="shared" si="157"/>
        <v>#DIV/0!</v>
      </c>
      <c r="Q4998">
        <f>[3]!PortfolioCode</f>
        <v>0</v>
      </c>
    </row>
    <row r="4999" spans="1:17">
      <c r="A4999" s="93">
        <v>44158</v>
      </c>
      <c r="B4999" t="str">
        <v/>
      </c>
      <c r="C4999">
        <v>250.17</v>
      </c>
      <c r="D4999">
        <v>5562.37</v>
      </c>
      <c r="E4999">
        <v>0.88900000000000001</v>
      </c>
      <c r="F4999">
        <f t="shared" si="156"/>
        <v>6256.884139482564</v>
      </c>
      <c r="G4999" t="str">
        <v>MEEIF</v>
      </c>
      <c r="H4999" s="97" t="str">
        <f>IF(ISERROR(IF(AND(A:A&gt;#REF!,A:A&lt;=#REF!,B:B&lt;&gt;"CANC",G:G=$S$2),C4999,0)),"",IF(AND(A:A&gt;#REF!,A:A&lt;=#REF!,B:B&lt;&gt;"CANC",G:G=$S$2),C4999,0))</f>
        <v/>
      </c>
      <c r="I4999" s="97" t="str">
        <f>IF(ISERROR(IF(AND(A:A&gt;#REF!,A:A&lt;=#REF!,B:B&lt;&gt;"CANC",G:G=$S$2),C4999,0)),"",IF(AND(A:A&gt;#REF!,A:A&lt;=#REF!,B:B&lt;&gt;"CANC",G:G=$S$2),F4999,0))</f>
        <v/>
      </c>
      <c r="K4999" s="93">
        <f>[3]!TradeDate</f>
        <v>0</v>
      </c>
      <c r="L4999" s="93">
        <f>[3]!AlteredStatus</f>
        <v>0</v>
      </c>
      <c r="M4999">
        <f>[3]!CommissionEUR</f>
        <v>0</v>
      </c>
      <c r="N4999">
        <f>[3]!LocalChargeXComm</f>
        <v>0</v>
      </c>
      <c r="O4999">
        <f>[3]!FXEUR</f>
        <v>0</v>
      </c>
      <c r="P4999" t="e">
        <f t="shared" si="157"/>
        <v>#DIV/0!</v>
      </c>
      <c r="Q4999">
        <f>[3]!PortfolioCode</f>
        <v>0</v>
      </c>
    </row>
    <row r="5000" spans="1:17">
      <c r="A5000" s="93">
        <v>44158</v>
      </c>
      <c r="B5000" t="str">
        <v/>
      </c>
      <c r="C5000">
        <v>875.94</v>
      </c>
      <c r="D5000">
        <v>5567.39</v>
      </c>
      <c r="E5000">
        <v>0.88900000000000001</v>
      </c>
      <c r="F5000">
        <f t="shared" si="156"/>
        <v>6262.5309336332957</v>
      </c>
      <c r="G5000" t="str">
        <v>MEEIF</v>
      </c>
      <c r="H5000" s="97" t="str">
        <f>IF(ISERROR(IF(AND(A:A&gt;#REF!,A:A&lt;=#REF!,B:B&lt;&gt;"CANC",G:G=$S$2),C5000,0)),"",IF(AND(A:A&gt;#REF!,A:A&lt;=#REF!,B:B&lt;&gt;"CANC",G:G=$S$2),C5000,0))</f>
        <v/>
      </c>
      <c r="I5000" s="97" t="str">
        <f>IF(ISERROR(IF(AND(A:A&gt;#REF!,A:A&lt;=#REF!,B:B&lt;&gt;"CANC",G:G=$S$2),C5000,0)),"",IF(AND(A:A&gt;#REF!,A:A&lt;=#REF!,B:B&lt;&gt;"CANC",G:G=$S$2),F5000,0))</f>
        <v/>
      </c>
      <c r="K5000" s="93">
        <f>[3]!TradeDate</f>
        <v>0</v>
      </c>
      <c r="L5000" s="93">
        <f>[3]!AlteredStatus</f>
        <v>0</v>
      </c>
      <c r="M5000">
        <f>[3]!CommissionEUR</f>
        <v>0</v>
      </c>
      <c r="N5000">
        <f>[3]!LocalChargeXComm</f>
        <v>0</v>
      </c>
      <c r="O5000">
        <f>[3]!FXEUR</f>
        <v>0</v>
      </c>
      <c r="P5000" t="e">
        <f t="shared" si="157"/>
        <v>#DIV/0!</v>
      </c>
      <c r="Q5000">
        <f>[3]!PortfolioCode</f>
        <v>0</v>
      </c>
    </row>
    <row r="5001" spans="1:17">
      <c r="A5001" s="93">
        <v>44158</v>
      </c>
      <c r="B5001" t="str">
        <v/>
      </c>
      <c r="C5001">
        <v>221.77</v>
      </c>
      <c r="D5001">
        <v>4931.1099999999997</v>
      </c>
      <c r="E5001">
        <v>0.88900000000000001</v>
      </c>
      <c r="F5001">
        <f t="shared" si="156"/>
        <v>5546.8053993250842</v>
      </c>
      <c r="G5001" t="str">
        <v>MEEIF</v>
      </c>
      <c r="H5001" s="97" t="str">
        <f>IF(ISERROR(IF(AND(A:A&gt;#REF!,A:A&lt;=#REF!,B:B&lt;&gt;"CANC",G:G=$S$2),C5001,0)),"",IF(AND(A:A&gt;#REF!,A:A&lt;=#REF!,B:B&lt;&gt;"CANC",G:G=$S$2),C5001,0))</f>
        <v/>
      </c>
      <c r="I5001" s="97" t="str">
        <f>IF(ISERROR(IF(AND(A:A&gt;#REF!,A:A&lt;=#REF!,B:B&lt;&gt;"CANC",G:G=$S$2),C5001,0)),"",IF(AND(A:A&gt;#REF!,A:A&lt;=#REF!,B:B&lt;&gt;"CANC",G:G=$S$2),F5001,0))</f>
        <v/>
      </c>
    </row>
    <row r="5002" spans="1:17">
      <c r="A5002" s="93">
        <v>44158</v>
      </c>
      <c r="B5002" t="str">
        <v/>
      </c>
      <c r="C5002">
        <v>918.27</v>
      </c>
      <c r="D5002">
        <v>5836.33</v>
      </c>
      <c r="E5002">
        <v>0.88900000000000001</v>
      </c>
      <c r="F5002">
        <f t="shared" si="156"/>
        <v>6565.0506186726661</v>
      </c>
      <c r="G5002" t="str">
        <v>MEEIF</v>
      </c>
      <c r="H5002" s="97" t="str">
        <f>IF(ISERROR(IF(AND(A:A&gt;#REF!,A:A&lt;=#REF!,B:B&lt;&gt;"CANC",G:G=$S$2),C5002,0)),"",IF(AND(A:A&gt;#REF!,A:A&lt;=#REF!,B:B&lt;&gt;"CANC",G:G=$S$2),C5002,0))</f>
        <v/>
      </c>
      <c r="I5002" s="97" t="str">
        <f>IF(ISERROR(IF(AND(A:A&gt;#REF!,A:A&lt;=#REF!,B:B&lt;&gt;"CANC",G:G=$S$2),C5002,0)),"",IF(AND(A:A&gt;#REF!,A:A&lt;=#REF!,B:B&lt;&gt;"CANC",G:G=$S$2),F5002,0))</f>
        <v/>
      </c>
    </row>
    <row r="5003" spans="1:17">
      <c r="A5003" s="93">
        <v>44158</v>
      </c>
      <c r="B5003" t="str">
        <v/>
      </c>
      <c r="C5003">
        <v>762.54</v>
      </c>
      <c r="D5003">
        <v>4846.7299999999996</v>
      </c>
      <c r="E5003">
        <v>0.88900000000000001</v>
      </c>
      <c r="F5003">
        <f t="shared" si="156"/>
        <v>5451.8897637795271</v>
      </c>
      <c r="G5003" t="str">
        <v>MEEIF</v>
      </c>
      <c r="H5003" s="97" t="str">
        <f>IF(ISERROR(IF(AND(A:A&gt;#REF!,A:A&lt;=#REF!,B:B&lt;&gt;"CANC",G:G=$S$2),C5003,0)),"",IF(AND(A:A&gt;#REF!,A:A&lt;=#REF!,B:B&lt;&gt;"CANC",G:G=$S$2),C5003,0))</f>
        <v/>
      </c>
      <c r="I5003" s="97" t="str">
        <f>IF(ISERROR(IF(AND(A:A&gt;#REF!,A:A&lt;=#REF!,B:B&lt;&gt;"CANC",G:G=$S$2),C5003,0)),"",IF(AND(A:A&gt;#REF!,A:A&lt;=#REF!,B:B&lt;&gt;"CANC",G:G=$S$2),F5003,0))</f>
        <v/>
      </c>
    </row>
    <row r="5004" spans="1:17">
      <c r="A5004" s="93">
        <v>44158</v>
      </c>
      <c r="B5004" t="str">
        <v/>
      </c>
      <c r="C5004">
        <v>235.66</v>
      </c>
      <c r="D5004">
        <v>5239.72</v>
      </c>
      <c r="E5004">
        <v>0.88900000000000001</v>
      </c>
      <c r="F5004">
        <f t="shared" si="156"/>
        <v>5893.948256467942</v>
      </c>
      <c r="G5004" t="str">
        <v>MEEIF</v>
      </c>
      <c r="H5004" s="97" t="str">
        <f>IF(ISERROR(IF(AND(A:A&gt;#REF!,A:A&lt;=#REF!,B:B&lt;&gt;"CANC",G:G=$S$2),C5004,0)),"",IF(AND(A:A&gt;#REF!,A:A&lt;=#REF!,B:B&lt;&gt;"CANC",G:G=$S$2),C5004,0))</f>
        <v/>
      </c>
      <c r="I5004" s="97" t="str">
        <f>IF(ISERROR(IF(AND(A:A&gt;#REF!,A:A&lt;=#REF!,B:B&lt;&gt;"CANC",G:G=$S$2),C5004,0)),"",IF(AND(A:A&gt;#REF!,A:A&lt;=#REF!,B:B&lt;&gt;"CANC",G:G=$S$2),F5004,0))</f>
        <v/>
      </c>
    </row>
    <row r="5005" spans="1:17">
      <c r="A5005" s="93">
        <v>44158</v>
      </c>
      <c r="B5005" t="str">
        <v/>
      </c>
      <c r="C5005">
        <v>265.25</v>
      </c>
      <c r="D5005">
        <v>5897.58</v>
      </c>
      <c r="E5005">
        <v>0.88900000000000001</v>
      </c>
      <c r="F5005">
        <f t="shared" si="156"/>
        <v>6633.9482564679411</v>
      </c>
      <c r="G5005" t="str">
        <v>MEEIF</v>
      </c>
      <c r="H5005" s="97" t="str">
        <f>IF(ISERROR(IF(AND(A:A&gt;#REF!,A:A&lt;=#REF!,B:B&lt;&gt;"CANC",G:G=$S$2),C5005,0)),"",IF(AND(A:A&gt;#REF!,A:A&lt;=#REF!,B:B&lt;&gt;"CANC",G:G=$S$2),C5005,0))</f>
        <v/>
      </c>
      <c r="I5005" s="97" t="str">
        <f>IF(ISERROR(IF(AND(A:A&gt;#REF!,A:A&lt;=#REF!,B:B&lt;&gt;"CANC",G:G=$S$2),C5005,0)),"",IF(AND(A:A&gt;#REF!,A:A&lt;=#REF!,B:B&lt;&gt;"CANC",G:G=$S$2),F5005,0))</f>
        <v/>
      </c>
    </row>
    <row r="5006" spans="1:17">
      <c r="A5006" s="93">
        <v>44158</v>
      </c>
      <c r="B5006" t="str">
        <v/>
      </c>
      <c r="C5006">
        <v>16.38</v>
      </c>
      <c r="D5006">
        <v>0</v>
      </c>
      <c r="E5006">
        <v>1</v>
      </c>
      <c r="F5006">
        <f t="shared" si="156"/>
        <v>0</v>
      </c>
      <c r="G5006" t="str">
        <v>AMUNDIPEA</v>
      </c>
      <c r="H5006" s="97" t="str">
        <f>IF(ISERROR(IF(AND(A:A&gt;#REF!,A:A&lt;=#REF!,B:B&lt;&gt;"CANC",G:G=$S$2),C5006,0)),"",IF(AND(A:A&gt;#REF!,A:A&lt;=#REF!,B:B&lt;&gt;"CANC",G:G=$S$2),C5006,0))</f>
        <v/>
      </c>
      <c r="I5006" s="97" t="str">
        <f>IF(ISERROR(IF(AND(A:A&gt;#REF!,A:A&lt;=#REF!,B:B&lt;&gt;"CANC",G:G=$S$2),C5006,0)),"",IF(AND(A:A&gt;#REF!,A:A&lt;=#REF!,B:B&lt;&gt;"CANC",G:G=$S$2),F5006,0))</f>
        <v/>
      </c>
    </row>
    <row r="5007" spans="1:17">
      <c r="A5007" s="93">
        <v>44158</v>
      </c>
      <c r="B5007" t="str">
        <v/>
      </c>
      <c r="C5007">
        <v>90.09</v>
      </c>
      <c r="D5007">
        <v>0</v>
      </c>
      <c r="E5007">
        <v>1</v>
      </c>
      <c r="F5007">
        <f t="shared" si="156"/>
        <v>0</v>
      </c>
      <c r="G5007" t="str">
        <v>STIHL</v>
      </c>
      <c r="H5007" s="97" t="str">
        <f>IF(ISERROR(IF(AND(A:A&gt;#REF!,A:A&lt;=#REF!,B:B&lt;&gt;"CANC",G:G=$S$2),C5007,0)),"",IF(AND(A:A&gt;#REF!,A:A&lt;=#REF!,B:B&lt;&gt;"CANC",G:G=$S$2),C5007,0))</f>
        <v/>
      </c>
      <c r="I5007" s="97" t="str">
        <f>IF(ISERROR(IF(AND(A:A&gt;#REF!,A:A&lt;=#REF!,B:B&lt;&gt;"CANC",G:G=$S$2),C5007,0)),"",IF(AND(A:A&gt;#REF!,A:A&lt;=#REF!,B:B&lt;&gt;"CANC",G:G=$S$2),F5007,0))</f>
        <v/>
      </c>
    </row>
    <row r="5008" spans="1:17">
      <c r="A5008" s="93">
        <v>44158</v>
      </c>
      <c r="B5008" t="str">
        <v/>
      </c>
      <c r="C5008">
        <v>22.9</v>
      </c>
      <c r="D5008">
        <v>0</v>
      </c>
      <c r="E5008">
        <v>10.229900000000001</v>
      </c>
      <c r="F5008">
        <f t="shared" si="156"/>
        <v>0</v>
      </c>
      <c r="G5008" t="str">
        <v>STIHL</v>
      </c>
      <c r="H5008" s="97" t="str">
        <f>IF(ISERROR(IF(AND(A:A&gt;#REF!,A:A&lt;=#REF!,B:B&lt;&gt;"CANC",G:G=$S$2),C5008,0)),"",IF(AND(A:A&gt;#REF!,A:A&lt;=#REF!,B:B&lt;&gt;"CANC",G:G=$S$2),C5008,0))</f>
        <v/>
      </c>
      <c r="I5008" s="97" t="str">
        <f>IF(ISERROR(IF(AND(A:A&gt;#REF!,A:A&lt;=#REF!,B:B&lt;&gt;"CANC",G:G=$S$2),C5008,0)),"",IF(AND(A:A&gt;#REF!,A:A&lt;=#REF!,B:B&lt;&gt;"CANC",G:G=$S$2),F5008,0))</f>
        <v/>
      </c>
    </row>
    <row r="5009" spans="1:9">
      <c r="A5009" s="93">
        <v>44158</v>
      </c>
      <c r="B5009" t="str">
        <v/>
      </c>
      <c r="C5009">
        <v>21.51</v>
      </c>
      <c r="D5009">
        <v>1</v>
      </c>
      <c r="E5009">
        <v>0.88900000000000001</v>
      </c>
      <c r="F5009">
        <f t="shared" si="156"/>
        <v>1.124859392575928</v>
      </c>
      <c r="G5009" t="str">
        <v>STIHL</v>
      </c>
      <c r="H5009" s="97" t="str">
        <f>IF(ISERROR(IF(AND(A:A&gt;#REF!,A:A&lt;=#REF!,B:B&lt;&gt;"CANC",G:G=$S$2),C5009,0)),"",IF(AND(A:A&gt;#REF!,A:A&lt;=#REF!,B:B&lt;&gt;"CANC",G:G=$S$2),C5009,0))</f>
        <v/>
      </c>
      <c r="I5009" s="97" t="str">
        <f>IF(ISERROR(IF(AND(A:A&gt;#REF!,A:A&lt;=#REF!,B:B&lt;&gt;"CANC",G:G=$S$2),C5009,0)),"",IF(AND(A:A&gt;#REF!,A:A&lt;=#REF!,B:B&lt;&gt;"CANC",G:G=$S$2),F5009,0))</f>
        <v/>
      </c>
    </row>
    <row r="5010" spans="1:9">
      <c r="A5010" s="93">
        <v>44158</v>
      </c>
      <c r="B5010" t="str">
        <v/>
      </c>
      <c r="C5010">
        <v>20.62</v>
      </c>
      <c r="D5010">
        <v>0</v>
      </c>
      <c r="E5010">
        <v>10.229900000000001</v>
      </c>
      <c r="F5010">
        <f t="shared" si="156"/>
        <v>0</v>
      </c>
      <c r="G5010" t="str">
        <v>STIHL</v>
      </c>
      <c r="H5010" s="97" t="str">
        <f>IF(ISERROR(IF(AND(A:A&gt;#REF!,A:A&lt;=#REF!,B:B&lt;&gt;"CANC",G:G=$S$2),C5010,0)),"",IF(AND(A:A&gt;#REF!,A:A&lt;=#REF!,B:B&lt;&gt;"CANC",G:G=$S$2),C5010,0))</f>
        <v/>
      </c>
      <c r="I5010" s="97" t="str">
        <f>IF(ISERROR(IF(AND(A:A&gt;#REF!,A:A&lt;=#REF!,B:B&lt;&gt;"CANC",G:G=$S$2),C5010,0)),"",IF(AND(A:A&gt;#REF!,A:A&lt;=#REF!,B:B&lt;&gt;"CANC",G:G=$S$2),F5010,0))</f>
        <v/>
      </c>
    </row>
    <row r="5011" spans="1:9">
      <c r="A5011" s="93">
        <v>44158</v>
      </c>
      <c r="B5011" t="str">
        <v/>
      </c>
      <c r="C5011">
        <v>32.83</v>
      </c>
      <c r="D5011">
        <v>730.84</v>
      </c>
      <c r="E5011">
        <v>0.88900000000000001</v>
      </c>
      <c r="F5011">
        <f t="shared" si="156"/>
        <v>822.09223847019121</v>
      </c>
      <c r="G5011" t="str">
        <v>STIHL</v>
      </c>
      <c r="H5011" s="97" t="str">
        <f>IF(ISERROR(IF(AND(A:A&gt;#REF!,A:A&lt;=#REF!,B:B&lt;&gt;"CANC",G:G=$S$2),C5011,0)),"",IF(AND(A:A&gt;#REF!,A:A&lt;=#REF!,B:B&lt;&gt;"CANC",G:G=$S$2),C5011,0))</f>
        <v/>
      </c>
      <c r="I5011" s="97" t="str">
        <f>IF(ISERROR(IF(AND(A:A&gt;#REF!,A:A&lt;=#REF!,B:B&lt;&gt;"CANC",G:G=$S$2),C5011,0)),"",IF(AND(A:A&gt;#REF!,A:A&lt;=#REF!,B:B&lt;&gt;"CANC",G:G=$S$2),F5011,0))</f>
        <v/>
      </c>
    </row>
    <row r="5012" spans="1:9">
      <c r="A5012" s="93">
        <v>44158</v>
      </c>
      <c r="B5012" t="str">
        <v/>
      </c>
      <c r="C5012">
        <v>20.45</v>
      </c>
      <c r="D5012">
        <v>0</v>
      </c>
      <c r="E5012">
        <v>10.229900000000001</v>
      </c>
      <c r="F5012">
        <f t="shared" si="156"/>
        <v>0</v>
      </c>
      <c r="G5012" t="str">
        <v>STIHL</v>
      </c>
      <c r="H5012" s="97" t="str">
        <f>IF(ISERROR(IF(AND(A:A&gt;#REF!,A:A&lt;=#REF!,B:B&lt;&gt;"CANC",G:G=$S$2),C5012,0)),"",IF(AND(A:A&gt;#REF!,A:A&lt;=#REF!,B:B&lt;&gt;"CANC",G:G=$S$2),C5012,0))</f>
        <v/>
      </c>
      <c r="I5012" s="97" t="str">
        <f>IF(ISERROR(IF(AND(A:A&gt;#REF!,A:A&lt;=#REF!,B:B&lt;&gt;"CANC",G:G=$S$2),C5012,0)),"",IF(AND(A:A&gt;#REF!,A:A&lt;=#REF!,B:B&lt;&gt;"CANC",G:G=$S$2),F5012,0))</f>
        <v/>
      </c>
    </row>
    <row r="5013" spans="1:9">
      <c r="A5013" s="93">
        <v>44158</v>
      </c>
      <c r="B5013" t="str">
        <v/>
      </c>
      <c r="C5013">
        <v>41.1</v>
      </c>
      <c r="D5013">
        <v>0</v>
      </c>
      <c r="E5013">
        <v>1</v>
      </c>
      <c r="F5013">
        <f t="shared" si="156"/>
        <v>0</v>
      </c>
      <c r="G5013" t="str">
        <v>STIHL</v>
      </c>
      <c r="H5013" s="97" t="str">
        <f>IF(ISERROR(IF(AND(A:A&gt;#REF!,A:A&lt;=#REF!,B:B&lt;&gt;"CANC",G:G=$S$2),C5013,0)),"",IF(AND(A:A&gt;#REF!,A:A&lt;=#REF!,B:B&lt;&gt;"CANC",G:G=$S$2),C5013,0))</f>
        <v/>
      </c>
      <c r="I5013" s="97" t="str">
        <f>IF(ISERROR(IF(AND(A:A&gt;#REF!,A:A&lt;=#REF!,B:B&lt;&gt;"CANC",G:G=$S$2),C5013,0)),"",IF(AND(A:A&gt;#REF!,A:A&lt;=#REF!,B:B&lt;&gt;"CANC",G:G=$S$2),F5013,0))</f>
        <v/>
      </c>
    </row>
    <row r="5014" spans="1:9">
      <c r="A5014" s="93">
        <v>44158</v>
      </c>
      <c r="B5014" t="str">
        <v/>
      </c>
      <c r="C5014">
        <v>18.48</v>
      </c>
      <c r="D5014">
        <v>0</v>
      </c>
      <c r="E5014">
        <v>10.229900000000001</v>
      </c>
      <c r="F5014">
        <f t="shared" si="156"/>
        <v>0</v>
      </c>
      <c r="G5014" t="str">
        <v>STIHL</v>
      </c>
      <c r="H5014" s="97" t="str">
        <f>IF(ISERROR(IF(AND(A:A&gt;#REF!,A:A&lt;=#REF!,B:B&lt;&gt;"CANC",G:G=$S$2),C5014,0)),"",IF(AND(A:A&gt;#REF!,A:A&lt;=#REF!,B:B&lt;&gt;"CANC",G:G=$S$2),C5014,0))</f>
        <v/>
      </c>
      <c r="I5014" s="97" t="str">
        <f>IF(ISERROR(IF(AND(A:A&gt;#REF!,A:A&lt;=#REF!,B:B&lt;&gt;"CANC",G:G=$S$2),C5014,0)),"",IF(AND(A:A&gt;#REF!,A:A&lt;=#REF!,B:B&lt;&gt;"CANC",G:G=$S$2),F5014,0))</f>
        <v/>
      </c>
    </row>
    <row r="5015" spans="1:9">
      <c r="A5015" s="93">
        <v>44158</v>
      </c>
      <c r="B5015" t="str">
        <v/>
      </c>
      <c r="C5015">
        <v>30.52</v>
      </c>
      <c r="D5015">
        <v>1</v>
      </c>
      <c r="E5015">
        <v>0.88900000000000001</v>
      </c>
      <c r="F5015">
        <f t="shared" si="156"/>
        <v>1.124859392575928</v>
      </c>
      <c r="G5015" t="str">
        <v>STIHL</v>
      </c>
      <c r="H5015" s="97" t="str">
        <f>IF(ISERROR(IF(AND(A:A&gt;#REF!,A:A&lt;=#REF!,B:B&lt;&gt;"CANC",G:G=$S$2),C5015,0)),"",IF(AND(A:A&gt;#REF!,A:A&lt;=#REF!,B:B&lt;&gt;"CANC",G:G=$S$2),C5015,0))</f>
        <v/>
      </c>
      <c r="I5015" s="97" t="str">
        <f>IF(ISERROR(IF(AND(A:A&gt;#REF!,A:A&lt;=#REF!,B:B&lt;&gt;"CANC",G:G=$S$2),C5015,0)),"",IF(AND(A:A&gt;#REF!,A:A&lt;=#REF!,B:B&lt;&gt;"CANC",G:G=$S$2),F5015,0))</f>
        <v/>
      </c>
    </row>
    <row r="5016" spans="1:9">
      <c r="A5016" s="93">
        <v>44159</v>
      </c>
      <c r="B5016" t="str">
        <v/>
      </c>
      <c r="C5016">
        <v>287.33999999999997</v>
      </c>
      <c r="D5016">
        <v>1828</v>
      </c>
      <c r="E5016">
        <v>0.88949999999999996</v>
      </c>
      <c r="F5016">
        <f t="shared" si="156"/>
        <v>2055.0871275997752</v>
      </c>
      <c r="G5016" t="str">
        <v>MEEIF</v>
      </c>
      <c r="H5016" s="97" t="str">
        <f>IF(ISERROR(IF(AND(A:A&gt;#REF!,A:A&lt;=#REF!,B:B&lt;&gt;"CANC",G:G=$S$2),C5016,0)),"",IF(AND(A:A&gt;#REF!,A:A&lt;=#REF!,B:B&lt;&gt;"CANC",G:G=$S$2),C5016,0))</f>
        <v/>
      </c>
      <c r="I5016" s="97" t="str">
        <f>IF(ISERROR(IF(AND(A:A&gt;#REF!,A:A&lt;=#REF!,B:B&lt;&gt;"CANC",G:G=$S$2),C5016,0)),"",IF(AND(A:A&gt;#REF!,A:A&lt;=#REF!,B:B&lt;&gt;"CANC",G:G=$S$2),F5016,0))</f>
        <v/>
      </c>
    </row>
    <row r="5017" spans="1:9">
      <c r="A5017" s="93">
        <v>44159</v>
      </c>
      <c r="B5017" t="str">
        <v/>
      </c>
      <c r="C5017">
        <v>24.44</v>
      </c>
      <c r="D5017">
        <v>0</v>
      </c>
      <c r="E5017">
        <v>1</v>
      </c>
      <c r="F5017">
        <f t="shared" si="156"/>
        <v>0</v>
      </c>
      <c r="G5017" t="str">
        <v>BWF</v>
      </c>
      <c r="H5017" s="97" t="str">
        <f>IF(ISERROR(IF(AND(A:A&gt;#REF!,A:A&lt;=#REF!,B:B&lt;&gt;"CANC",G:G=$S$2),C5017,0)),"",IF(AND(A:A&gt;#REF!,A:A&lt;=#REF!,B:B&lt;&gt;"CANC",G:G=$S$2),C5017,0))</f>
        <v/>
      </c>
      <c r="I5017" s="97" t="str">
        <f>IF(ISERROR(IF(AND(A:A&gt;#REF!,A:A&lt;=#REF!,B:B&lt;&gt;"CANC",G:G=$S$2),C5017,0)),"",IF(AND(A:A&gt;#REF!,A:A&lt;=#REF!,B:B&lt;&gt;"CANC",G:G=$S$2),F5017,0))</f>
        <v/>
      </c>
    </row>
    <row r="5018" spans="1:9">
      <c r="A5018" s="93">
        <v>44159</v>
      </c>
      <c r="B5018" t="str">
        <v/>
      </c>
      <c r="C5018">
        <v>964.32</v>
      </c>
      <c r="D5018">
        <v>0</v>
      </c>
      <c r="E5018">
        <v>1.0831</v>
      </c>
      <c r="F5018">
        <f t="shared" si="156"/>
        <v>0</v>
      </c>
      <c r="G5018" t="str">
        <v>BWF</v>
      </c>
      <c r="H5018" s="97" t="str">
        <f>IF(ISERROR(IF(AND(A:A&gt;#REF!,A:A&lt;=#REF!,B:B&lt;&gt;"CANC",G:G=$S$2),C5018,0)),"",IF(AND(A:A&gt;#REF!,A:A&lt;=#REF!,B:B&lt;&gt;"CANC",G:G=$S$2),C5018,0))</f>
        <v/>
      </c>
      <c r="I5018" s="97" t="str">
        <f>IF(ISERROR(IF(AND(A:A&gt;#REF!,A:A&lt;=#REF!,B:B&lt;&gt;"CANC",G:G=$S$2),C5018,0)),"",IF(AND(A:A&gt;#REF!,A:A&lt;=#REF!,B:B&lt;&gt;"CANC",G:G=$S$2),F5018,0))</f>
        <v/>
      </c>
    </row>
    <row r="5019" spans="1:9">
      <c r="A5019" s="93">
        <v>44159</v>
      </c>
      <c r="B5019" t="str">
        <v/>
      </c>
      <c r="C5019">
        <v>212.15</v>
      </c>
      <c r="D5019">
        <v>0</v>
      </c>
      <c r="E5019">
        <v>1.0831</v>
      </c>
      <c r="F5019">
        <f t="shared" si="156"/>
        <v>0</v>
      </c>
      <c r="G5019" t="str">
        <v>KEVA</v>
      </c>
      <c r="H5019" s="97" t="str">
        <f>IF(ISERROR(IF(AND(A:A&gt;#REF!,A:A&lt;=#REF!,B:B&lt;&gt;"CANC",G:G=$S$2),C5019,0)),"",IF(AND(A:A&gt;#REF!,A:A&lt;=#REF!,B:B&lt;&gt;"CANC",G:G=$S$2),C5019,0))</f>
        <v/>
      </c>
      <c r="I5019" s="97" t="str">
        <f>IF(ISERROR(IF(AND(A:A&gt;#REF!,A:A&lt;=#REF!,B:B&lt;&gt;"CANC",G:G=$S$2),C5019,0)),"",IF(AND(A:A&gt;#REF!,A:A&lt;=#REF!,B:B&lt;&gt;"CANC",G:G=$S$2),F5019,0))</f>
        <v/>
      </c>
    </row>
    <row r="5020" spans="1:9">
      <c r="A5020" s="93">
        <v>44159</v>
      </c>
      <c r="B5020" t="str">
        <v/>
      </c>
      <c r="C5020">
        <v>72.319999999999993</v>
      </c>
      <c r="D5020">
        <v>0</v>
      </c>
      <c r="E5020">
        <v>1.0831</v>
      </c>
      <c r="F5020">
        <f t="shared" si="156"/>
        <v>0</v>
      </c>
      <c r="G5020" t="str">
        <v>LF-BWF</v>
      </c>
      <c r="H5020" s="97" t="str">
        <f>IF(ISERROR(IF(AND(A:A&gt;#REF!,A:A&lt;=#REF!,B:B&lt;&gt;"CANC",G:G=$S$2),C5020,0)),"",IF(AND(A:A&gt;#REF!,A:A&lt;=#REF!,B:B&lt;&gt;"CANC",G:G=$S$2),C5020,0))</f>
        <v/>
      </c>
      <c r="I5020" s="97" t="str">
        <f>IF(ISERROR(IF(AND(A:A&gt;#REF!,A:A&lt;=#REF!,B:B&lt;&gt;"CANC",G:G=$S$2),C5020,0)),"",IF(AND(A:A&gt;#REF!,A:A&lt;=#REF!,B:B&lt;&gt;"CANC",G:G=$S$2),F5020,0))</f>
        <v/>
      </c>
    </row>
    <row r="5021" spans="1:9">
      <c r="A5021" s="93">
        <v>44159</v>
      </c>
      <c r="B5021" t="str">
        <v/>
      </c>
      <c r="C5021">
        <v>79.73</v>
      </c>
      <c r="D5021">
        <v>0</v>
      </c>
      <c r="E5021">
        <v>1</v>
      </c>
      <c r="F5021">
        <f t="shared" si="156"/>
        <v>0</v>
      </c>
      <c r="G5021" t="str">
        <v>STIHL</v>
      </c>
      <c r="H5021" s="97" t="str">
        <f>IF(ISERROR(IF(AND(A:A&gt;#REF!,A:A&lt;=#REF!,B:B&lt;&gt;"CANC",G:G=$S$2),C5021,0)),"",IF(AND(A:A&gt;#REF!,A:A&lt;=#REF!,B:B&lt;&gt;"CANC",G:G=$S$2),C5021,0))</f>
        <v/>
      </c>
      <c r="I5021" s="97" t="str">
        <f>IF(ISERROR(IF(AND(A:A&gt;#REF!,A:A&lt;=#REF!,B:B&lt;&gt;"CANC",G:G=$S$2),C5021,0)),"",IF(AND(A:A&gt;#REF!,A:A&lt;=#REF!,B:B&lt;&gt;"CANC",G:G=$S$2),F5021,0))</f>
        <v/>
      </c>
    </row>
    <row r="5022" spans="1:9">
      <c r="A5022" s="93">
        <v>44159</v>
      </c>
      <c r="B5022" t="str">
        <v/>
      </c>
      <c r="C5022">
        <v>114.77</v>
      </c>
      <c r="D5022">
        <v>0</v>
      </c>
      <c r="E5022">
        <v>1</v>
      </c>
      <c r="F5022">
        <f t="shared" si="156"/>
        <v>0</v>
      </c>
      <c r="G5022" t="str">
        <v>STIHL</v>
      </c>
      <c r="H5022" s="97" t="str">
        <f>IF(ISERROR(IF(AND(A:A&gt;#REF!,A:A&lt;=#REF!,B:B&lt;&gt;"CANC",G:G=$S$2),C5022,0)),"",IF(AND(A:A&gt;#REF!,A:A&lt;=#REF!,B:B&lt;&gt;"CANC",G:G=$S$2),C5022,0))</f>
        <v/>
      </c>
      <c r="I5022" s="97" t="str">
        <f>IF(ISERROR(IF(AND(A:A&gt;#REF!,A:A&lt;=#REF!,B:B&lt;&gt;"CANC",G:G=$S$2),C5022,0)),"",IF(AND(A:A&gt;#REF!,A:A&lt;=#REF!,B:B&lt;&gt;"CANC",G:G=$S$2),F5022,0))</f>
        <v/>
      </c>
    </row>
    <row r="5023" spans="1:9">
      <c r="A5023" s="93">
        <v>44159</v>
      </c>
      <c r="B5023" t="str">
        <v/>
      </c>
      <c r="C5023">
        <v>105.56</v>
      </c>
      <c r="D5023">
        <v>0</v>
      </c>
      <c r="E5023">
        <v>1</v>
      </c>
      <c r="F5023">
        <f t="shared" si="156"/>
        <v>0</v>
      </c>
      <c r="G5023" t="str">
        <v>AMUNDIPEA</v>
      </c>
      <c r="H5023" s="97" t="str">
        <f>IF(ISERROR(IF(AND(A:A&gt;#REF!,A:A&lt;=#REF!,B:B&lt;&gt;"CANC",G:G=$S$2),C5023,0)),"",IF(AND(A:A&gt;#REF!,A:A&lt;=#REF!,B:B&lt;&gt;"CANC",G:G=$S$2),C5023,0))</f>
        <v/>
      </c>
      <c r="I5023" s="97" t="str">
        <f>IF(ISERROR(IF(AND(A:A&gt;#REF!,A:A&lt;=#REF!,B:B&lt;&gt;"CANC",G:G=$S$2),C5023,0)),"",IF(AND(A:A&gt;#REF!,A:A&lt;=#REF!,B:B&lt;&gt;"CANC",G:G=$S$2),F5023,0))</f>
        <v/>
      </c>
    </row>
    <row r="5024" spans="1:9">
      <c r="A5024" s="93">
        <v>44159</v>
      </c>
      <c r="B5024" t="str">
        <v/>
      </c>
      <c r="C5024">
        <v>75.040000000000006</v>
      </c>
      <c r="D5024">
        <v>0</v>
      </c>
      <c r="E5024">
        <v>1</v>
      </c>
      <c r="F5024">
        <f t="shared" si="156"/>
        <v>0</v>
      </c>
      <c r="G5024" t="str">
        <v>BWF</v>
      </c>
      <c r="H5024" s="97" t="str">
        <f>IF(ISERROR(IF(AND(A:A&gt;#REF!,A:A&lt;=#REF!,B:B&lt;&gt;"CANC",G:G=$S$2),C5024,0)),"",IF(AND(A:A&gt;#REF!,A:A&lt;=#REF!,B:B&lt;&gt;"CANC",G:G=$S$2),C5024,0))</f>
        <v/>
      </c>
      <c r="I5024" s="97" t="str">
        <f>IF(ISERROR(IF(AND(A:A&gt;#REF!,A:A&lt;=#REF!,B:B&lt;&gt;"CANC",G:G=$S$2),C5024,0)),"",IF(AND(A:A&gt;#REF!,A:A&lt;=#REF!,B:B&lt;&gt;"CANC",G:G=$S$2),F5024,0))</f>
        <v/>
      </c>
    </row>
    <row r="5025" spans="1:9">
      <c r="A5025" s="93">
        <v>44159</v>
      </c>
      <c r="B5025" t="str">
        <v/>
      </c>
      <c r="C5025">
        <v>7.5</v>
      </c>
      <c r="D5025">
        <v>0</v>
      </c>
      <c r="E5025">
        <v>1</v>
      </c>
      <c r="F5025">
        <f t="shared" si="156"/>
        <v>0</v>
      </c>
      <c r="G5025" t="str">
        <v>LF-UKIF</v>
      </c>
      <c r="H5025" s="97" t="str">
        <f>IF(ISERROR(IF(AND(A:A&gt;#REF!,A:A&lt;=#REF!,B:B&lt;&gt;"CANC",G:G=$S$2),C5025,0)),"",IF(AND(A:A&gt;#REF!,A:A&lt;=#REF!,B:B&lt;&gt;"CANC",G:G=$S$2),C5025,0))</f>
        <v/>
      </c>
      <c r="I5025" s="97" t="str">
        <f>IF(ISERROR(IF(AND(A:A&gt;#REF!,A:A&lt;=#REF!,B:B&lt;&gt;"CANC",G:G=$S$2),C5025,0)),"",IF(AND(A:A&gt;#REF!,A:A&lt;=#REF!,B:B&lt;&gt;"CANC",G:G=$S$2),F5025,0))</f>
        <v/>
      </c>
    </row>
    <row r="5026" spans="1:9">
      <c r="A5026" s="93">
        <v>44159</v>
      </c>
      <c r="B5026" t="str">
        <v/>
      </c>
      <c r="C5026">
        <v>19.46</v>
      </c>
      <c r="D5026">
        <v>0</v>
      </c>
      <c r="E5026">
        <v>10.174799999999999</v>
      </c>
      <c r="F5026">
        <f t="shared" si="156"/>
        <v>0</v>
      </c>
      <c r="G5026" t="str">
        <v>LF-BWF</v>
      </c>
      <c r="H5026" s="97" t="str">
        <f>IF(ISERROR(IF(AND(A:A&gt;#REF!,A:A&lt;=#REF!,B:B&lt;&gt;"CANC",G:G=$S$2),C5026,0)),"",IF(AND(A:A&gt;#REF!,A:A&lt;=#REF!,B:B&lt;&gt;"CANC",G:G=$S$2),C5026,0))</f>
        <v/>
      </c>
      <c r="I5026" s="97" t="str">
        <f>IF(ISERROR(IF(AND(A:A&gt;#REF!,A:A&lt;=#REF!,B:B&lt;&gt;"CANC",G:G=$S$2),C5026,0)),"",IF(AND(A:A&gt;#REF!,A:A&lt;=#REF!,B:B&lt;&gt;"CANC",G:G=$S$2),F5026,0))</f>
        <v/>
      </c>
    </row>
    <row r="5027" spans="1:9">
      <c r="A5027" s="93">
        <v>44159</v>
      </c>
      <c r="B5027" t="str">
        <v/>
      </c>
      <c r="C5027">
        <v>276.02999999999997</v>
      </c>
      <c r="D5027">
        <v>0</v>
      </c>
      <c r="E5027">
        <v>1</v>
      </c>
      <c r="F5027">
        <f t="shared" si="156"/>
        <v>0</v>
      </c>
      <c r="G5027" t="str">
        <v>BWF</v>
      </c>
      <c r="H5027" s="97" t="str">
        <f>IF(ISERROR(IF(AND(A:A&gt;#REF!,A:A&lt;=#REF!,B:B&lt;&gt;"CANC",G:G=$S$2),C5027,0)),"",IF(AND(A:A&gt;#REF!,A:A&lt;=#REF!,B:B&lt;&gt;"CANC",G:G=$S$2),C5027,0))</f>
        <v/>
      </c>
      <c r="I5027" s="97" t="str">
        <f>IF(ISERROR(IF(AND(A:A&gt;#REF!,A:A&lt;=#REF!,B:B&lt;&gt;"CANC",G:G=$S$2),C5027,0)),"",IF(AND(A:A&gt;#REF!,A:A&lt;=#REF!,B:B&lt;&gt;"CANC",G:G=$S$2),F5027,0))</f>
        <v/>
      </c>
    </row>
    <row r="5028" spans="1:9">
      <c r="A5028" s="93">
        <v>44159</v>
      </c>
      <c r="B5028" t="str">
        <v/>
      </c>
      <c r="C5028">
        <v>27.6</v>
      </c>
      <c r="D5028">
        <v>0</v>
      </c>
      <c r="E5028">
        <v>1</v>
      </c>
      <c r="F5028">
        <f t="shared" si="156"/>
        <v>0</v>
      </c>
      <c r="G5028" t="str">
        <v>LF-BWF</v>
      </c>
      <c r="H5028" s="97" t="str">
        <f>IF(ISERROR(IF(AND(A:A&gt;#REF!,A:A&lt;=#REF!,B:B&lt;&gt;"CANC",G:G=$S$2),C5028,0)),"",IF(AND(A:A&gt;#REF!,A:A&lt;=#REF!,B:B&lt;&gt;"CANC",G:G=$S$2),C5028,0))</f>
        <v/>
      </c>
      <c r="I5028" s="97" t="str">
        <f>IF(ISERROR(IF(AND(A:A&gt;#REF!,A:A&lt;=#REF!,B:B&lt;&gt;"CANC",G:G=$S$2),C5028,0)),"",IF(AND(A:A&gt;#REF!,A:A&lt;=#REF!,B:B&lt;&gt;"CANC",G:G=$S$2),F5028,0))</f>
        <v/>
      </c>
    </row>
    <row r="5029" spans="1:9">
      <c r="A5029" s="93">
        <v>44159</v>
      </c>
      <c r="B5029" t="str">
        <v/>
      </c>
      <c r="C5029">
        <v>284.12</v>
      </c>
      <c r="D5029">
        <v>4261.79</v>
      </c>
      <c r="E5029">
        <v>1</v>
      </c>
      <c r="F5029">
        <f t="shared" si="156"/>
        <v>4261.79</v>
      </c>
      <c r="G5029" t="str">
        <v>BWF</v>
      </c>
      <c r="H5029" s="97" t="str">
        <f>IF(ISERROR(IF(AND(A:A&gt;#REF!,A:A&lt;=#REF!,B:B&lt;&gt;"CANC",G:G=$S$2),C5029,0)),"",IF(AND(A:A&gt;#REF!,A:A&lt;=#REF!,B:B&lt;&gt;"CANC",G:G=$S$2),C5029,0))</f>
        <v/>
      </c>
      <c r="I5029" s="97" t="str">
        <f>IF(ISERROR(IF(AND(A:A&gt;#REF!,A:A&lt;=#REF!,B:B&lt;&gt;"CANC",G:G=$S$2),C5029,0)),"",IF(AND(A:A&gt;#REF!,A:A&lt;=#REF!,B:B&lt;&gt;"CANC",G:G=$S$2),F5029,0))</f>
        <v/>
      </c>
    </row>
    <row r="5030" spans="1:9">
      <c r="A5030" s="93">
        <v>44159</v>
      </c>
      <c r="B5030" t="str">
        <v/>
      </c>
      <c r="C5030">
        <v>42.62</v>
      </c>
      <c r="D5030">
        <v>639.27</v>
      </c>
      <c r="E5030">
        <v>1</v>
      </c>
      <c r="F5030">
        <f t="shared" si="156"/>
        <v>639.27</v>
      </c>
      <c r="G5030" t="str">
        <v>LF-BWF</v>
      </c>
      <c r="H5030" s="97" t="str">
        <f>IF(ISERROR(IF(AND(A:A&gt;#REF!,A:A&lt;=#REF!,B:B&lt;&gt;"CANC",G:G=$S$2),C5030,0)),"",IF(AND(A:A&gt;#REF!,A:A&lt;=#REF!,B:B&lt;&gt;"CANC",G:G=$S$2),C5030,0))</f>
        <v/>
      </c>
      <c r="I5030" s="97" t="str">
        <f>IF(ISERROR(IF(AND(A:A&gt;#REF!,A:A&lt;=#REF!,B:B&lt;&gt;"CANC",G:G=$S$2),C5030,0)),"",IF(AND(A:A&gt;#REF!,A:A&lt;=#REF!,B:B&lt;&gt;"CANC",G:G=$S$2),F5030,0))</f>
        <v/>
      </c>
    </row>
    <row r="5031" spans="1:9">
      <c r="A5031" s="93">
        <v>44159</v>
      </c>
      <c r="B5031" t="str">
        <v/>
      </c>
      <c r="C5031">
        <v>113.24</v>
      </c>
      <c r="D5031">
        <v>721.03</v>
      </c>
      <c r="E5031">
        <v>0.88949999999999996</v>
      </c>
      <c r="F5031">
        <f t="shared" si="156"/>
        <v>810.601461495222</v>
      </c>
      <c r="G5031" t="str">
        <v>LF-UKIF</v>
      </c>
      <c r="H5031" s="97" t="str">
        <f>IF(ISERROR(IF(AND(A:A&gt;#REF!,A:A&lt;=#REF!,B:B&lt;&gt;"CANC",G:G=$S$2),C5031,0)),"",IF(AND(A:A&gt;#REF!,A:A&lt;=#REF!,B:B&lt;&gt;"CANC",G:G=$S$2),C5031,0))</f>
        <v/>
      </c>
      <c r="I5031" s="97" t="str">
        <f>IF(ISERROR(IF(AND(A:A&gt;#REF!,A:A&lt;=#REF!,B:B&lt;&gt;"CANC",G:G=$S$2),C5031,0)),"",IF(AND(A:A&gt;#REF!,A:A&lt;=#REF!,B:B&lt;&gt;"CANC",G:G=$S$2),F5031,0))</f>
        <v/>
      </c>
    </row>
    <row r="5032" spans="1:9">
      <c r="A5032" s="93">
        <v>44159</v>
      </c>
      <c r="B5032" t="str">
        <v/>
      </c>
      <c r="C5032">
        <v>617.55999999999995</v>
      </c>
      <c r="D5032">
        <v>3927.63</v>
      </c>
      <c r="E5032">
        <v>0.88949999999999996</v>
      </c>
      <c r="F5032">
        <f t="shared" si="156"/>
        <v>4415.5480607082636</v>
      </c>
      <c r="G5032" t="str">
        <v>MEEIF</v>
      </c>
      <c r="H5032" s="97" t="str">
        <f>IF(ISERROR(IF(AND(A:A&gt;#REF!,A:A&lt;=#REF!,B:B&lt;&gt;"CANC",G:G=$S$2),C5032,0)),"",IF(AND(A:A&gt;#REF!,A:A&lt;=#REF!,B:B&lt;&gt;"CANC",G:G=$S$2),C5032,0))</f>
        <v/>
      </c>
      <c r="I5032" s="97" t="str">
        <f>IF(ISERROR(IF(AND(A:A&gt;#REF!,A:A&lt;=#REF!,B:B&lt;&gt;"CANC",G:G=$S$2),C5032,0)),"",IF(AND(A:A&gt;#REF!,A:A&lt;=#REF!,B:B&lt;&gt;"CANC",G:G=$S$2),F5032,0))</f>
        <v/>
      </c>
    </row>
    <row r="5033" spans="1:9">
      <c r="A5033" s="93">
        <v>44159</v>
      </c>
      <c r="B5033" t="str">
        <v/>
      </c>
      <c r="C5033">
        <v>442.98</v>
      </c>
      <c r="D5033">
        <v>0</v>
      </c>
      <c r="E5033">
        <v>1</v>
      </c>
      <c r="F5033">
        <f t="shared" si="156"/>
        <v>0</v>
      </c>
      <c r="G5033" t="str">
        <v>BWF</v>
      </c>
      <c r="H5033" s="97" t="str">
        <f>IF(ISERROR(IF(AND(A:A&gt;#REF!,A:A&lt;=#REF!,B:B&lt;&gt;"CANC",G:G=$S$2),C5033,0)),"",IF(AND(A:A&gt;#REF!,A:A&lt;=#REF!,B:B&lt;&gt;"CANC",G:G=$S$2),C5033,0))</f>
        <v/>
      </c>
      <c r="I5033" s="97" t="str">
        <f>IF(ISERROR(IF(AND(A:A&gt;#REF!,A:A&lt;=#REF!,B:B&lt;&gt;"CANC",G:G=$S$2),C5033,0)),"",IF(AND(A:A&gt;#REF!,A:A&lt;=#REF!,B:B&lt;&gt;"CANC",G:G=$S$2),F5033,0))</f>
        <v/>
      </c>
    </row>
    <row r="5034" spans="1:9">
      <c r="A5034" s="93">
        <v>44159</v>
      </c>
      <c r="B5034" t="str">
        <v/>
      </c>
      <c r="C5034">
        <v>108.88</v>
      </c>
      <c r="D5034">
        <v>0</v>
      </c>
      <c r="E5034">
        <v>1</v>
      </c>
      <c r="F5034">
        <f t="shared" si="156"/>
        <v>0</v>
      </c>
      <c r="G5034" t="str">
        <v>KEVA</v>
      </c>
      <c r="H5034" s="97" t="str">
        <f>IF(ISERROR(IF(AND(A:A&gt;#REF!,A:A&lt;=#REF!,B:B&lt;&gt;"CANC",G:G=$S$2),C5034,0)),"",IF(AND(A:A&gt;#REF!,A:A&lt;=#REF!,B:B&lt;&gt;"CANC",G:G=$S$2),C5034,0))</f>
        <v/>
      </c>
      <c r="I5034" s="97" t="str">
        <f>IF(ISERROR(IF(AND(A:A&gt;#REF!,A:A&lt;=#REF!,B:B&lt;&gt;"CANC",G:G=$S$2),C5034,0)),"",IF(AND(A:A&gt;#REF!,A:A&lt;=#REF!,B:B&lt;&gt;"CANC",G:G=$S$2),F5034,0))</f>
        <v/>
      </c>
    </row>
    <row r="5035" spans="1:9">
      <c r="A5035" s="93">
        <v>44159</v>
      </c>
      <c r="B5035" t="str">
        <v/>
      </c>
      <c r="C5035">
        <v>718.62</v>
      </c>
      <c r="D5035">
        <v>0</v>
      </c>
      <c r="E5035">
        <v>1.1913</v>
      </c>
      <c r="F5035">
        <f t="shared" si="156"/>
        <v>0</v>
      </c>
      <c r="G5035" t="str">
        <v>BWF</v>
      </c>
      <c r="H5035" s="97" t="str">
        <f>IF(ISERROR(IF(AND(A:A&gt;#REF!,A:A&lt;=#REF!,B:B&lt;&gt;"CANC",G:G=$S$2),C5035,0)),"",IF(AND(A:A&gt;#REF!,A:A&lt;=#REF!,B:B&lt;&gt;"CANC",G:G=$S$2),C5035,0))</f>
        <v/>
      </c>
      <c r="I5035" s="97" t="str">
        <f>IF(ISERROR(IF(AND(A:A&gt;#REF!,A:A&lt;=#REF!,B:B&lt;&gt;"CANC",G:G=$S$2),C5035,0)),"",IF(AND(A:A&gt;#REF!,A:A&lt;=#REF!,B:B&lt;&gt;"CANC",G:G=$S$2),F5035,0))</f>
        <v/>
      </c>
    </row>
    <row r="5036" spans="1:9">
      <c r="A5036" s="93">
        <v>44159</v>
      </c>
      <c r="B5036" t="str">
        <v/>
      </c>
      <c r="C5036">
        <v>251.73</v>
      </c>
      <c r="D5036">
        <v>5604.45</v>
      </c>
      <c r="E5036">
        <v>0.89019999999999999</v>
      </c>
      <c r="F5036">
        <f t="shared" si="156"/>
        <v>6295.7200629072113</v>
      </c>
      <c r="G5036" t="str">
        <v>BWF</v>
      </c>
      <c r="H5036" s="97" t="str">
        <f>IF(ISERROR(IF(AND(A:A&gt;#REF!,A:A&lt;=#REF!,B:B&lt;&gt;"CANC",G:G=$S$2),C5036,0)),"",IF(AND(A:A&gt;#REF!,A:A&lt;=#REF!,B:B&lt;&gt;"CANC",G:G=$S$2),C5036,0))</f>
        <v/>
      </c>
      <c r="I5036" s="97" t="str">
        <f>IF(ISERROR(IF(AND(A:A&gt;#REF!,A:A&lt;=#REF!,B:B&lt;&gt;"CANC",G:G=$S$2),C5036,0)),"",IF(AND(A:A&gt;#REF!,A:A&lt;=#REF!,B:B&lt;&gt;"CANC",G:G=$S$2),F5036,0))</f>
        <v/>
      </c>
    </row>
    <row r="5037" spans="1:9">
      <c r="A5037" s="93">
        <v>44160</v>
      </c>
      <c r="B5037" t="str">
        <v/>
      </c>
      <c r="C5037">
        <v>1103.1199999999999</v>
      </c>
      <c r="D5037">
        <v>0</v>
      </c>
      <c r="E5037">
        <v>1.6196999999999999</v>
      </c>
      <c r="F5037">
        <f t="shared" si="156"/>
        <v>0</v>
      </c>
      <c r="G5037" t="str">
        <v>BWF</v>
      </c>
      <c r="H5037" s="97" t="str">
        <f>IF(ISERROR(IF(AND(A:A&gt;#REF!,A:A&lt;=#REF!,B:B&lt;&gt;"CANC",G:G=$S$2),C5037,0)),"",IF(AND(A:A&gt;#REF!,A:A&lt;=#REF!,B:B&lt;&gt;"CANC",G:G=$S$2),C5037,0))</f>
        <v/>
      </c>
      <c r="I5037" s="97" t="str">
        <f>IF(ISERROR(IF(AND(A:A&gt;#REF!,A:A&lt;=#REF!,B:B&lt;&gt;"CANC",G:G=$S$2),C5037,0)),"",IF(AND(A:A&gt;#REF!,A:A&lt;=#REF!,B:B&lt;&gt;"CANC",G:G=$S$2),F5037,0))</f>
        <v/>
      </c>
    </row>
    <row r="5038" spans="1:9">
      <c r="A5038" s="93">
        <v>44159</v>
      </c>
      <c r="B5038" t="str">
        <v/>
      </c>
      <c r="C5038">
        <v>551.30999999999995</v>
      </c>
      <c r="D5038">
        <v>0</v>
      </c>
      <c r="E5038">
        <v>1.1913</v>
      </c>
      <c r="F5038">
        <f t="shared" si="156"/>
        <v>0</v>
      </c>
      <c r="G5038" t="str">
        <v>BWF</v>
      </c>
      <c r="H5038" s="97" t="str">
        <f>IF(ISERROR(IF(AND(A:A&gt;#REF!,A:A&lt;=#REF!,B:B&lt;&gt;"CANC",G:G=$S$2),C5038,0)),"",IF(AND(A:A&gt;#REF!,A:A&lt;=#REF!,B:B&lt;&gt;"CANC",G:G=$S$2),C5038,0))</f>
        <v/>
      </c>
      <c r="I5038" s="97" t="str">
        <f>IF(ISERROR(IF(AND(A:A&gt;#REF!,A:A&lt;=#REF!,B:B&lt;&gt;"CANC",G:G=$S$2),C5038,0)),"",IF(AND(A:A&gt;#REF!,A:A&lt;=#REF!,B:B&lt;&gt;"CANC",G:G=$S$2),F5038,0))</f>
        <v/>
      </c>
    </row>
    <row r="5039" spans="1:9">
      <c r="A5039" s="93">
        <v>44159</v>
      </c>
      <c r="B5039" t="str">
        <v/>
      </c>
      <c r="C5039">
        <v>749.48</v>
      </c>
      <c r="D5039">
        <v>0</v>
      </c>
      <c r="E5039">
        <v>1.1913</v>
      </c>
      <c r="F5039">
        <f t="shared" si="156"/>
        <v>0</v>
      </c>
      <c r="G5039" t="str">
        <v>BWF</v>
      </c>
      <c r="H5039" s="97" t="str">
        <f>IF(ISERROR(IF(AND(A:A&gt;#REF!,A:A&lt;=#REF!,B:B&lt;&gt;"CANC",G:G=$S$2),C5039,0)),"",IF(AND(A:A&gt;#REF!,A:A&lt;=#REF!,B:B&lt;&gt;"CANC",G:G=$S$2),C5039,0))</f>
        <v/>
      </c>
      <c r="I5039" s="97" t="str">
        <f>IF(ISERROR(IF(AND(A:A&gt;#REF!,A:A&lt;=#REF!,B:B&lt;&gt;"CANC",G:G=$S$2),C5039,0)),"",IF(AND(A:A&gt;#REF!,A:A&lt;=#REF!,B:B&lt;&gt;"CANC",G:G=$S$2),F5039,0))</f>
        <v/>
      </c>
    </row>
    <row r="5040" spans="1:9">
      <c r="A5040" s="93">
        <v>44159</v>
      </c>
      <c r="B5040" t="str">
        <v/>
      </c>
      <c r="C5040">
        <v>24.84</v>
      </c>
      <c r="D5040">
        <v>0</v>
      </c>
      <c r="E5040">
        <v>0.89019999999999999</v>
      </c>
      <c r="F5040">
        <f t="shared" si="156"/>
        <v>0</v>
      </c>
      <c r="G5040" t="str">
        <v>LF-UKIF</v>
      </c>
      <c r="H5040" s="97" t="str">
        <f>IF(ISERROR(IF(AND(A:A&gt;#REF!,A:A&lt;=#REF!,B:B&lt;&gt;"CANC",G:G=$S$2),C5040,0)),"",IF(AND(A:A&gt;#REF!,A:A&lt;=#REF!,B:B&lt;&gt;"CANC",G:G=$S$2),C5040,0))</f>
        <v/>
      </c>
      <c r="I5040" s="97" t="str">
        <f>IF(ISERROR(IF(AND(A:A&gt;#REF!,A:A&lt;=#REF!,B:B&lt;&gt;"CANC",G:G=$S$2),C5040,0)),"",IF(AND(A:A&gt;#REF!,A:A&lt;=#REF!,B:B&lt;&gt;"CANC",G:G=$S$2),F5040,0))</f>
        <v/>
      </c>
    </row>
    <row r="5041" spans="1:9">
      <c r="A5041" s="93">
        <v>44159</v>
      </c>
      <c r="B5041" t="str">
        <v/>
      </c>
      <c r="C5041">
        <v>11.87</v>
      </c>
      <c r="D5041">
        <v>265.33999999999997</v>
      </c>
      <c r="E5041">
        <v>0.89019999999999999</v>
      </c>
      <c r="F5041">
        <f t="shared" si="156"/>
        <v>298.06784992136596</v>
      </c>
      <c r="G5041" t="str">
        <v>LF-UKIF</v>
      </c>
      <c r="H5041" s="97" t="str">
        <f>IF(ISERROR(IF(AND(A:A&gt;#REF!,A:A&lt;=#REF!,B:B&lt;&gt;"CANC",G:G=$S$2),C5041,0)),"",IF(AND(A:A&gt;#REF!,A:A&lt;=#REF!,B:B&lt;&gt;"CANC",G:G=$S$2),C5041,0))</f>
        <v/>
      </c>
      <c r="I5041" s="97" t="str">
        <f>IF(ISERROR(IF(AND(A:A&gt;#REF!,A:A&lt;=#REF!,B:B&lt;&gt;"CANC",G:G=$S$2),C5041,0)),"",IF(AND(A:A&gt;#REF!,A:A&lt;=#REF!,B:B&lt;&gt;"CANC",G:G=$S$2),F5041,0))</f>
        <v/>
      </c>
    </row>
    <row r="5042" spans="1:9">
      <c r="A5042" s="93">
        <v>44159</v>
      </c>
      <c r="B5042" t="str">
        <v/>
      </c>
      <c r="C5042">
        <v>6.54</v>
      </c>
      <c r="D5042">
        <v>146.58000000000001</v>
      </c>
      <c r="E5042">
        <v>0.89019999999999999</v>
      </c>
      <c r="F5042">
        <f t="shared" si="156"/>
        <v>164.65962705010111</v>
      </c>
      <c r="G5042" t="str">
        <v>LF-UKIF</v>
      </c>
      <c r="H5042" s="97" t="str">
        <f>IF(ISERROR(IF(AND(A:A&gt;#REF!,A:A&lt;=#REF!,B:B&lt;&gt;"CANC",G:G=$S$2),C5042,0)),"",IF(AND(A:A&gt;#REF!,A:A&lt;=#REF!,B:B&lt;&gt;"CANC",G:G=$S$2),C5042,0))</f>
        <v/>
      </c>
      <c r="I5042" s="97" t="str">
        <f>IF(ISERROR(IF(AND(A:A&gt;#REF!,A:A&lt;=#REF!,B:B&lt;&gt;"CANC",G:G=$S$2),C5042,0)),"",IF(AND(A:A&gt;#REF!,A:A&lt;=#REF!,B:B&lt;&gt;"CANC",G:G=$S$2),F5042,0))</f>
        <v/>
      </c>
    </row>
    <row r="5043" spans="1:9">
      <c r="A5043" s="93">
        <v>44159</v>
      </c>
      <c r="B5043" t="str">
        <v/>
      </c>
      <c r="C5043">
        <v>10.71</v>
      </c>
      <c r="D5043">
        <v>239.34</v>
      </c>
      <c r="E5043">
        <v>0.89019999999999999</v>
      </c>
      <c r="F5043">
        <f t="shared" si="156"/>
        <v>268.86093012806111</v>
      </c>
      <c r="G5043" t="str">
        <v>LF-UKIF</v>
      </c>
      <c r="H5043" s="97" t="str">
        <f>IF(ISERROR(IF(AND(A:A&gt;#REF!,A:A&lt;=#REF!,B:B&lt;&gt;"CANC",G:G=$S$2),C5043,0)),"",IF(AND(A:A&gt;#REF!,A:A&lt;=#REF!,B:B&lt;&gt;"CANC",G:G=$S$2),C5043,0))</f>
        <v/>
      </c>
      <c r="I5043" s="97" t="str">
        <f>IF(ISERROR(IF(AND(A:A&gt;#REF!,A:A&lt;=#REF!,B:B&lt;&gt;"CANC",G:G=$S$2),C5043,0)),"",IF(AND(A:A&gt;#REF!,A:A&lt;=#REF!,B:B&lt;&gt;"CANC",G:G=$S$2),F5043,0))</f>
        <v/>
      </c>
    </row>
    <row r="5044" spans="1:9">
      <c r="A5044" s="93">
        <v>44159</v>
      </c>
      <c r="B5044" t="str">
        <v/>
      </c>
      <c r="C5044">
        <v>8.6300000000000008</v>
      </c>
      <c r="D5044">
        <v>193</v>
      </c>
      <c r="E5044">
        <v>0.89019999999999999</v>
      </c>
      <c r="F5044">
        <f t="shared" si="156"/>
        <v>216.80521231184005</v>
      </c>
      <c r="G5044" t="str">
        <v>LF-UKIF</v>
      </c>
      <c r="H5044" s="97" t="str">
        <f>IF(ISERROR(IF(AND(A:A&gt;#REF!,A:A&lt;=#REF!,B:B&lt;&gt;"CANC",G:G=$S$2),C5044,0)),"",IF(AND(A:A&gt;#REF!,A:A&lt;=#REF!,B:B&lt;&gt;"CANC",G:G=$S$2),C5044,0))</f>
        <v/>
      </c>
      <c r="I5044" s="97" t="str">
        <f>IF(ISERROR(IF(AND(A:A&gt;#REF!,A:A&lt;=#REF!,B:B&lt;&gt;"CANC",G:G=$S$2),C5044,0)),"",IF(AND(A:A&gt;#REF!,A:A&lt;=#REF!,B:B&lt;&gt;"CANC",G:G=$S$2),F5044,0))</f>
        <v/>
      </c>
    </row>
    <row r="5045" spans="1:9">
      <c r="A5045" s="93">
        <v>44159</v>
      </c>
      <c r="B5045" t="str">
        <v/>
      </c>
      <c r="C5045">
        <v>14.12</v>
      </c>
      <c r="D5045">
        <v>315.41000000000003</v>
      </c>
      <c r="E5045">
        <v>0.89019999999999999</v>
      </c>
      <c r="F5045">
        <f t="shared" si="156"/>
        <v>354.31363738485737</v>
      </c>
      <c r="G5045" t="str">
        <v>LF-UKIF</v>
      </c>
      <c r="H5045" s="97" t="str">
        <f>IF(ISERROR(IF(AND(A:A&gt;#REF!,A:A&lt;=#REF!,B:B&lt;&gt;"CANC",G:G=$S$2),C5045,0)),"",IF(AND(A:A&gt;#REF!,A:A&lt;=#REF!,B:B&lt;&gt;"CANC",G:G=$S$2),C5045,0))</f>
        <v/>
      </c>
      <c r="I5045" s="97" t="str">
        <f>IF(ISERROR(IF(AND(A:A&gt;#REF!,A:A&lt;=#REF!,B:B&lt;&gt;"CANC",G:G=$S$2),C5045,0)),"",IF(AND(A:A&gt;#REF!,A:A&lt;=#REF!,B:B&lt;&gt;"CANC",G:G=$S$2),F5045,0))</f>
        <v/>
      </c>
    </row>
    <row r="5046" spans="1:9">
      <c r="A5046" s="93">
        <v>44159</v>
      </c>
      <c r="B5046" t="str">
        <v/>
      </c>
      <c r="C5046">
        <v>7.05</v>
      </c>
      <c r="D5046">
        <v>158.08000000000001</v>
      </c>
      <c r="E5046">
        <v>0.89019999999999999</v>
      </c>
      <c r="F5046">
        <f t="shared" si="156"/>
        <v>177.57807234329366</v>
      </c>
      <c r="G5046" t="str">
        <v>LF-UKIF</v>
      </c>
      <c r="H5046" s="97" t="str">
        <f>IF(ISERROR(IF(AND(A:A&gt;#REF!,A:A&lt;=#REF!,B:B&lt;&gt;"CANC",G:G=$S$2),C5046,0)),"",IF(AND(A:A&gt;#REF!,A:A&lt;=#REF!,B:B&lt;&gt;"CANC",G:G=$S$2),C5046,0))</f>
        <v/>
      </c>
      <c r="I5046" s="97" t="str">
        <f>IF(ISERROR(IF(AND(A:A&gt;#REF!,A:A&lt;=#REF!,B:B&lt;&gt;"CANC",G:G=$S$2),C5046,0)),"",IF(AND(A:A&gt;#REF!,A:A&lt;=#REF!,B:B&lt;&gt;"CANC",G:G=$S$2),F5046,0))</f>
        <v/>
      </c>
    </row>
    <row r="5047" spans="1:9">
      <c r="A5047" s="93">
        <v>44159</v>
      </c>
      <c r="B5047" t="str">
        <v/>
      </c>
      <c r="C5047">
        <v>11.47</v>
      </c>
      <c r="D5047">
        <v>256.2</v>
      </c>
      <c r="E5047">
        <v>0.89019999999999999</v>
      </c>
      <c r="F5047">
        <f t="shared" si="156"/>
        <v>287.80049427095037</v>
      </c>
      <c r="G5047" t="str">
        <v>LF-UKIF</v>
      </c>
      <c r="H5047" s="97" t="str">
        <f>IF(ISERROR(IF(AND(A:A&gt;#REF!,A:A&lt;=#REF!,B:B&lt;&gt;"CANC",G:G=$S$2),C5047,0)),"",IF(AND(A:A&gt;#REF!,A:A&lt;=#REF!,B:B&lt;&gt;"CANC",G:G=$S$2),C5047,0))</f>
        <v/>
      </c>
      <c r="I5047" s="97" t="str">
        <f>IF(ISERROR(IF(AND(A:A&gt;#REF!,A:A&lt;=#REF!,B:B&lt;&gt;"CANC",G:G=$S$2),C5047,0)),"",IF(AND(A:A&gt;#REF!,A:A&lt;=#REF!,B:B&lt;&gt;"CANC",G:G=$S$2),F5047,0))</f>
        <v/>
      </c>
    </row>
    <row r="5048" spans="1:9">
      <c r="A5048" s="93">
        <v>44159</v>
      </c>
      <c r="B5048" t="str">
        <v/>
      </c>
      <c r="C5048">
        <v>10.84</v>
      </c>
      <c r="D5048">
        <v>242.23</v>
      </c>
      <c r="E5048">
        <v>0.89019999999999999</v>
      </c>
      <c r="F5048">
        <f t="shared" si="156"/>
        <v>272.10739159739381</v>
      </c>
      <c r="G5048" t="str">
        <v>LF-UKIF</v>
      </c>
      <c r="H5048" s="97" t="str">
        <f>IF(ISERROR(IF(AND(A:A&gt;#REF!,A:A&lt;=#REF!,B:B&lt;&gt;"CANC",G:G=$S$2),C5048,0)),"",IF(AND(A:A&gt;#REF!,A:A&lt;=#REF!,B:B&lt;&gt;"CANC",G:G=$S$2),C5048,0))</f>
        <v/>
      </c>
      <c r="I5048" s="97" t="str">
        <f>IF(ISERROR(IF(AND(A:A&gt;#REF!,A:A&lt;=#REF!,B:B&lt;&gt;"CANC",G:G=$S$2),C5048,0)),"",IF(AND(A:A&gt;#REF!,A:A&lt;=#REF!,B:B&lt;&gt;"CANC",G:G=$S$2),F5048,0))</f>
        <v/>
      </c>
    </row>
    <row r="5049" spans="1:9">
      <c r="A5049" s="93">
        <v>44159</v>
      </c>
      <c r="B5049" t="str">
        <v/>
      </c>
      <c r="C5049">
        <v>17.04</v>
      </c>
      <c r="D5049">
        <v>380.41</v>
      </c>
      <c r="E5049">
        <v>0.89019999999999999</v>
      </c>
      <c r="F5049">
        <f t="shared" si="156"/>
        <v>427.33093686811958</v>
      </c>
      <c r="G5049" t="str">
        <v>LF-UKIF</v>
      </c>
      <c r="H5049" s="97" t="str">
        <f>IF(ISERROR(IF(AND(A:A&gt;#REF!,A:A&lt;=#REF!,B:B&lt;&gt;"CANC",G:G=$S$2),C5049,0)),"",IF(AND(A:A&gt;#REF!,A:A&lt;=#REF!,B:B&lt;&gt;"CANC",G:G=$S$2),C5049,0))</f>
        <v/>
      </c>
      <c r="I5049" s="97" t="str">
        <f>IF(ISERROR(IF(AND(A:A&gt;#REF!,A:A&lt;=#REF!,B:B&lt;&gt;"CANC",G:G=$S$2),C5049,0)),"",IF(AND(A:A&gt;#REF!,A:A&lt;=#REF!,B:B&lt;&gt;"CANC",G:G=$S$2),F5049,0))</f>
        <v/>
      </c>
    </row>
    <row r="5050" spans="1:9">
      <c r="A5050" s="93">
        <v>44159</v>
      </c>
      <c r="B5050" t="str">
        <v/>
      </c>
      <c r="C5050">
        <v>11.37</v>
      </c>
      <c r="D5050">
        <v>253.96</v>
      </c>
      <c r="E5050">
        <v>0.89019999999999999</v>
      </c>
      <c r="F5050">
        <f t="shared" si="156"/>
        <v>285.28420579645024</v>
      </c>
      <c r="G5050" t="str">
        <v>LF-UKIF</v>
      </c>
      <c r="H5050" s="97" t="str">
        <f>IF(ISERROR(IF(AND(A:A&gt;#REF!,A:A&lt;=#REF!,B:B&lt;&gt;"CANC",G:G=$S$2),C5050,0)),"",IF(AND(A:A&gt;#REF!,A:A&lt;=#REF!,B:B&lt;&gt;"CANC",G:G=$S$2),C5050,0))</f>
        <v/>
      </c>
      <c r="I5050" s="97" t="str">
        <f>IF(ISERROR(IF(AND(A:A&gt;#REF!,A:A&lt;=#REF!,B:B&lt;&gt;"CANC",G:G=$S$2),C5050,0)),"",IF(AND(A:A&gt;#REF!,A:A&lt;=#REF!,B:B&lt;&gt;"CANC",G:G=$S$2),F5050,0))</f>
        <v/>
      </c>
    </row>
    <row r="5051" spans="1:9">
      <c r="A5051" s="93">
        <v>44159</v>
      </c>
      <c r="B5051" t="str">
        <v/>
      </c>
      <c r="C5051">
        <v>14.37</v>
      </c>
      <c r="D5051">
        <v>320.77</v>
      </c>
      <c r="E5051">
        <v>0.89019999999999999</v>
      </c>
      <c r="F5051">
        <f t="shared" si="156"/>
        <v>360.33475623455399</v>
      </c>
      <c r="G5051" t="str">
        <v>LF-UKIF</v>
      </c>
      <c r="H5051" s="97" t="str">
        <f>IF(ISERROR(IF(AND(A:A&gt;#REF!,A:A&lt;=#REF!,B:B&lt;&gt;"CANC",G:G=$S$2),C5051,0)),"",IF(AND(A:A&gt;#REF!,A:A&lt;=#REF!,B:B&lt;&gt;"CANC",G:G=$S$2),C5051,0))</f>
        <v/>
      </c>
      <c r="I5051" s="97" t="str">
        <f>IF(ISERROR(IF(AND(A:A&gt;#REF!,A:A&lt;=#REF!,B:B&lt;&gt;"CANC",G:G=$S$2),C5051,0)),"",IF(AND(A:A&gt;#REF!,A:A&lt;=#REF!,B:B&lt;&gt;"CANC",G:G=$S$2),F5051,0))</f>
        <v/>
      </c>
    </row>
    <row r="5052" spans="1:9">
      <c r="A5052" s="93">
        <v>44159</v>
      </c>
      <c r="B5052" t="str">
        <v/>
      </c>
      <c r="C5052">
        <v>16.05</v>
      </c>
      <c r="D5052">
        <v>358.35</v>
      </c>
      <c r="E5052">
        <v>0.89019999999999999</v>
      </c>
      <c r="F5052">
        <f t="shared" si="156"/>
        <v>402.54998876656936</v>
      </c>
      <c r="G5052" t="str">
        <v>LF-UKIF</v>
      </c>
      <c r="H5052" s="97" t="str">
        <f>IF(ISERROR(IF(AND(A:A&gt;#REF!,A:A&lt;=#REF!,B:B&lt;&gt;"CANC",G:G=$S$2),C5052,0)),"",IF(AND(A:A&gt;#REF!,A:A&lt;=#REF!,B:B&lt;&gt;"CANC",G:G=$S$2),C5052,0))</f>
        <v/>
      </c>
      <c r="I5052" s="97" t="str">
        <f>IF(ISERROR(IF(AND(A:A&gt;#REF!,A:A&lt;=#REF!,B:B&lt;&gt;"CANC",G:G=$S$2),C5052,0)),"",IF(AND(A:A&gt;#REF!,A:A&lt;=#REF!,B:B&lt;&gt;"CANC",G:G=$S$2),F5052,0))</f>
        <v/>
      </c>
    </row>
    <row r="5053" spans="1:9">
      <c r="A5053" s="93">
        <v>44159</v>
      </c>
      <c r="B5053" t="str">
        <v/>
      </c>
      <c r="C5053">
        <v>5.0199999999999996</v>
      </c>
      <c r="D5053">
        <v>112.78</v>
      </c>
      <c r="E5053">
        <v>0.89019999999999999</v>
      </c>
      <c r="F5053">
        <f t="shared" si="156"/>
        <v>126.69063131880476</v>
      </c>
      <c r="G5053" t="str">
        <v>LF-UKIF</v>
      </c>
      <c r="H5053" s="97" t="str">
        <f>IF(ISERROR(IF(AND(A:A&gt;#REF!,A:A&lt;=#REF!,B:B&lt;&gt;"CANC",G:G=$S$2),C5053,0)),"",IF(AND(A:A&gt;#REF!,A:A&lt;=#REF!,B:B&lt;&gt;"CANC",G:G=$S$2),C5053,0))</f>
        <v/>
      </c>
      <c r="I5053" s="97" t="str">
        <f>IF(ISERROR(IF(AND(A:A&gt;#REF!,A:A&lt;=#REF!,B:B&lt;&gt;"CANC",G:G=$S$2),C5053,0)),"",IF(AND(A:A&gt;#REF!,A:A&lt;=#REF!,B:B&lt;&gt;"CANC",G:G=$S$2),F5053,0))</f>
        <v/>
      </c>
    </row>
    <row r="5054" spans="1:9">
      <c r="A5054" s="93">
        <v>44159</v>
      </c>
      <c r="B5054" t="str">
        <v/>
      </c>
      <c r="C5054">
        <v>5.39</v>
      </c>
      <c r="D5054">
        <v>120.93</v>
      </c>
      <c r="E5054">
        <v>0.89019999999999999</v>
      </c>
      <c r="F5054">
        <f t="shared" si="156"/>
        <v>135.84587733093687</v>
      </c>
      <c r="G5054" t="str">
        <v>LF-UKIF</v>
      </c>
      <c r="H5054" s="97" t="str">
        <f>IF(ISERROR(IF(AND(A:A&gt;#REF!,A:A&lt;=#REF!,B:B&lt;&gt;"CANC",G:G=$S$2),C5054,0)),"",IF(AND(A:A&gt;#REF!,A:A&lt;=#REF!,B:B&lt;&gt;"CANC",G:G=$S$2),C5054,0))</f>
        <v/>
      </c>
      <c r="I5054" s="97" t="str">
        <f>IF(ISERROR(IF(AND(A:A&gt;#REF!,A:A&lt;=#REF!,B:B&lt;&gt;"CANC",G:G=$S$2),C5054,0)),"",IF(AND(A:A&gt;#REF!,A:A&lt;=#REF!,B:B&lt;&gt;"CANC",G:G=$S$2),F5054,0))</f>
        <v/>
      </c>
    </row>
    <row r="5055" spans="1:9">
      <c r="A5055" s="93">
        <v>44159</v>
      </c>
      <c r="B5055" t="str">
        <v/>
      </c>
      <c r="C5055">
        <v>13.01</v>
      </c>
      <c r="D5055">
        <v>290.44</v>
      </c>
      <c r="E5055">
        <v>0.89019999999999999</v>
      </c>
      <c r="F5055">
        <f t="shared" si="156"/>
        <v>326.26376095259491</v>
      </c>
      <c r="G5055" t="str">
        <v>LF-UKIF</v>
      </c>
      <c r="H5055" s="97" t="str">
        <f>IF(ISERROR(IF(AND(A:A&gt;#REF!,A:A&lt;=#REF!,B:B&lt;&gt;"CANC",G:G=$S$2),C5055,0)),"",IF(AND(A:A&gt;#REF!,A:A&lt;=#REF!,B:B&lt;&gt;"CANC",G:G=$S$2),C5055,0))</f>
        <v/>
      </c>
      <c r="I5055" s="97" t="str">
        <f>IF(ISERROR(IF(AND(A:A&gt;#REF!,A:A&lt;=#REF!,B:B&lt;&gt;"CANC",G:G=$S$2),C5055,0)),"",IF(AND(A:A&gt;#REF!,A:A&lt;=#REF!,B:B&lt;&gt;"CANC",G:G=$S$2),F5055,0))</f>
        <v/>
      </c>
    </row>
    <row r="5056" spans="1:9">
      <c r="A5056" s="93">
        <v>44159</v>
      </c>
      <c r="B5056" t="str">
        <v/>
      </c>
      <c r="C5056">
        <v>7.71</v>
      </c>
      <c r="D5056">
        <v>172.57</v>
      </c>
      <c r="E5056">
        <v>0.89019999999999999</v>
      </c>
      <c r="F5056">
        <f t="shared" si="156"/>
        <v>193.85531341271624</v>
      </c>
      <c r="G5056" t="str">
        <v>LF-UKIF</v>
      </c>
      <c r="H5056" s="97" t="str">
        <f>IF(ISERROR(IF(AND(A:A&gt;#REF!,A:A&lt;=#REF!,B:B&lt;&gt;"CANC",G:G=$S$2),C5056,0)),"",IF(AND(A:A&gt;#REF!,A:A&lt;=#REF!,B:B&lt;&gt;"CANC",G:G=$S$2),C5056,0))</f>
        <v/>
      </c>
      <c r="I5056" s="97" t="str">
        <f>IF(ISERROR(IF(AND(A:A&gt;#REF!,A:A&lt;=#REF!,B:B&lt;&gt;"CANC",G:G=$S$2),C5056,0)),"",IF(AND(A:A&gt;#REF!,A:A&lt;=#REF!,B:B&lt;&gt;"CANC",G:G=$S$2),F5056,0))</f>
        <v/>
      </c>
    </row>
    <row r="5057" spans="1:9">
      <c r="A5057" s="93">
        <v>44159</v>
      </c>
      <c r="B5057" t="str">
        <v/>
      </c>
      <c r="C5057">
        <v>5.46</v>
      </c>
      <c r="D5057">
        <v>122.47</v>
      </c>
      <c r="E5057">
        <v>0.89019999999999999</v>
      </c>
      <c r="F5057">
        <f t="shared" si="156"/>
        <v>137.57582565715569</v>
      </c>
      <c r="G5057" t="str">
        <v>LF-UKIF</v>
      </c>
      <c r="H5057" s="97" t="str">
        <f>IF(ISERROR(IF(AND(A:A&gt;#REF!,A:A&lt;=#REF!,B:B&lt;&gt;"CANC",G:G=$S$2),C5057,0)),"",IF(AND(A:A&gt;#REF!,A:A&lt;=#REF!,B:B&lt;&gt;"CANC",G:G=$S$2),C5057,0))</f>
        <v/>
      </c>
      <c r="I5057" s="97" t="str">
        <f>IF(ISERROR(IF(AND(A:A&gt;#REF!,A:A&lt;=#REF!,B:B&lt;&gt;"CANC",G:G=$S$2),C5057,0)),"",IF(AND(A:A&gt;#REF!,A:A&lt;=#REF!,B:B&lt;&gt;"CANC",G:G=$S$2),F5057,0))</f>
        <v/>
      </c>
    </row>
    <row r="5058" spans="1:9">
      <c r="A5058" s="93">
        <v>44159</v>
      </c>
      <c r="B5058" t="str">
        <v/>
      </c>
      <c r="C5058">
        <v>12.62</v>
      </c>
      <c r="D5058">
        <v>281.87</v>
      </c>
      <c r="E5058">
        <v>0.89019999999999999</v>
      </c>
      <c r="F5058">
        <f t="shared" si="156"/>
        <v>316.63671085149406</v>
      </c>
      <c r="G5058" t="str">
        <v>LF-UKIF</v>
      </c>
      <c r="H5058" s="97" t="str">
        <f>IF(ISERROR(IF(AND(A:A&gt;#REF!,A:A&lt;=#REF!,B:B&lt;&gt;"CANC",G:G=$S$2),C5058,0)),"",IF(AND(A:A&gt;#REF!,A:A&lt;=#REF!,B:B&lt;&gt;"CANC",G:G=$S$2),C5058,0))</f>
        <v/>
      </c>
      <c r="I5058" s="97" t="str">
        <f>IF(ISERROR(IF(AND(A:A&gt;#REF!,A:A&lt;=#REF!,B:B&lt;&gt;"CANC",G:G=$S$2),C5058,0)),"",IF(AND(A:A&gt;#REF!,A:A&lt;=#REF!,B:B&lt;&gt;"CANC",G:G=$S$2),F5058,0))</f>
        <v/>
      </c>
    </row>
    <row r="5059" spans="1:9">
      <c r="A5059" s="93">
        <v>44159</v>
      </c>
      <c r="B5059" t="str">
        <v/>
      </c>
      <c r="C5059">
        <v>10.95</v>
      </c>
      <c r="D5059">
        <v>244.86</v>
      </c>
      <c r="E5059">
        <v>0.89019999999999999</v>
      </c>
      <c r="F5059">
        <f t="shared" ref="F5059:F5122" si="158">D5059/E5059</f>
        <v>275.06178386879355</v>
      </c>
      <c r="G5059" t="str">
        <v>LF-UKIF</v>
      </c>
      <c r="H5059" s="97" t="str">
        <f>IF(ISERROR(IF(AND(A:A&gt;#REF!,A:A&lt;=#REF!,B:B&lt;&gt;"CANC",G:G=$S$2),C5059,0)),"",IF(AND(A:A&gt;#REF!,A:A&lt;=#REF!,B:B&lt;&gt;"CANC",G:G=$S$2),C5059,0))</f>
        <v/>
      </c>
      <c r="I5059" s="97" t="str">
        <f>IF(ISERROR(IF(AND(A:A&gt;#REF!,A:A&lt;=#REF!,B:B&lt;&gt;"CANC",G:G=$S$2),C5059,0)),"",IF(AND(A:A&gt;#REF!,A:A&lt;=#REF!,B:B&lt;&gt;"CANC",G:G=$S$2),F5059,0))</f>
        <v/>
      </c>
    </row>
    <row r="5060" spans="1:9">
      <c r="A5060" s="93">
        <v>44159</v>
      </c>
      <c r="B5060" t="str">
        <v/>
      </c>
      <c r="C5060">
        <v>8.64</v>
      </c>
      <c r="D5060">
        <v>193.2</v>
      </c>
      <c r="E5060">
        <v>0.89019999999999999</v>
      </c>
      <c r="F5060">
        <f t="shared" si="158"/>
        <v>217.02988092563467</v>
      </c>
      <c r="G5060" t="str">
        <v>LF-UKIF</v>
      </c>
      <c r="H5060" s="97" t="str">
        <f>IF(ISERROR(IF(AND(A:A&gt;#REF!,A:A&lt;=#REF!,B:B&lt;&gt;"CANC",G:G=$S$2),C5060,0)),"",IF(AND(A:A&gt;#REF!,A:A&lt;=#REF!,B:B&lt;&gt;"CANC",G:G=$S$2),C5060,0))</f>
        <v/>
      </c>
      <c r="I5060" s="97" t="str">
        <f>IF(ISERROR(IF(AND(A:A&gt;#REF!,A:A&lt;=#REF!,B:B&lt;&gt;"CANC",G:G=$S$2),C5060,0)),"",IF(AND(A:A&gt;#REF!,A:A&lt;=#REF!,B:B&lt;&gt;"CANC",G:G=$S$2),F5060,0))</f>
        <v/>
      </c>
    </row>
    <row r="5061" spans="1:9">
      <c r="A5061" s="93">
        <v>44159</v>
      </c>
      <c r="B5061" t="str">
        <v/>
      </c>
      <c r="C5061">
        <v>10.23</v>
      </c>
      <c r="D5061">
        <v>228.85</v>
      </c>
      <c r="E5061">
        <v>0.89019999999999999</v>
      </c>
      <c r="F5061">
        <f t="shared" si="158"/>
        <v>257.07706133453155</v>
      </c>
      <c r="G5061" t="str">
        <v>LF-UKIF</v>
      </c>
      <c r="H5061" s="97" t="str">
        <f>IF(ISERROR(IF(AND(A:A&gt;#REF!,A:A&lt;=#REF!,B:B&lt;&gt;"CANC",G:G=$S$2),C5061,0)),"",IF(AND(A:A&gt;#REF!,A:A&lt;=#REF!,B:B&lt;&gt;"CANC",G:G=$S$2),C5061,0))</f>
        <v/>
      </c>
      <c r="I5061" s="97" t="str">
        <f>IF(ISERROR(IF(AND(A:A&gt;#REF!,A:A&lt;=#REF!,B:B&lt;&gt;"CANC",G:G=$S$2),C5061,0)),"",IF(AND(A:A&gt;#REF!,A:A&lt;=#REF!,B:B&lt;&gt;"CANC",G:G=$S$2),F5061,0))</f>
        <v/>
      </c>
    </row>
    <row r="5062" spans="1:9">
      <c r="A5062" s="93">
        <v>44159</v>
      </c>
      <c r="B5062" t="str">
        <v/>
      </c>
      <c r="C5062">
        <v>18.32</v>
      </c>
      <c r="D5062">
        <v>408.8</v>
      </c>
      <c r="E5062">
        <v>0.89019999999999999</v>
      </c>
      <c r="F5062">
        <f t="shared" si="158"/>
        <v>459.22264659627052</v>
      </c>
      <c r="G5062" t="str">
        <v>LF-UKIF</v>
      </c>
      <c r="H5062" s="97" t="str">
        <f>IF(ISERROR(IF(AND(A:A&gt;#REF!,A:A&lt;=#REF!,B:B&lt;&gt;"CANC",G:G=$S$2),C5062,0)),"",IF(AND(A:A&gt;#REF!,A:A&lt;=#REF!,B:B&lt;&gt;"CANC",G:G=$S$2),C5062,0))</f>
        <v/>
      </c>
      <c r="I5062" s="97" t="str">
        <f>IF(ISERROR(IF(AND(A:A&gt;#REF!,A:A&lt;=#REF!,B:B&lt;&gt;"CANC",G:G=$S$2),C5062,0)),"",IF(AND(A:A&gt;#REF!,A:A&lt;=#REF!,B:B&lt;&gt;"CANC",G:G=$S$2),F5062,0))</f>
        <v/>
      </c>
    </row>
    <row r="5063" spans="1:9">
      <c r="A5063" s="93">
        <v>44159</v>
      </c>
      <c r="B5063" t="str">
        <v/>
      </c>
      <c r="C5063">
        <v>5.12</v>
      </c>
      <c r="D5063">
        <v>115.09</v>
      </c>
      <c r="E5063">
        <v>0.89019999999999999</v>
      </c>
      <c r="F5063">
        <f t="shared" si="158"/>
        <v>129.28555380813302</v>
      </c>
      <c r="G5063" t="str">
        <v>LF-UKIF</v>
      </c>
      <c r="H5063" s="97" t="str">
        <f>IF(ISERROR(IF(AND(A:A&gt;#REF!,A:A&lt;=#REF!,B:B&lt;&gt;"CANC",G:G=$S$2),C5063,0)),"",IF(AND(A:A&gt;#REF!,A:A&lt;=#REF!,B:B&lt;&gt;"CANC",G:G=$S$2),C5063,0))</f>
        <v/>
      </c>
      <c r="I5063" s="97" t="str">
        <f>IF(ISERROR(IF(AND(A:A&gt;#REF!,A:A&lt;=#REF!,B:B&lt;&gt;"CANC",G:G=$S$2),C5063,0)),"",IF(AND(A:A&gt;#REF!,A:A&lt;=#REF!,B:B&lt;&gt;"CANC",G:G=$S$2),F5063,0))</f>
        <v/>
      </c>
    </row>
    <row r="5064" spans="1:9">
      <c r="A5064" s="93">
        <v>44159</v>
      </c>
      <c r="B5064" t="str">
        <v/>
      </c>
      <c r="C5064">
        <v>8.44</v>
      </c>
      <c r="D5064">
        <v>188.87</v>
      </c>
      <c r="E5064">
        <v>0.89019999999999999</v>
      </c>
      <c r="F5064">
        <f t="shared" si="158"/>
        <v>212.16580543698046</v>
      </c>
      <c r="G5064" t="str">
        <v>LF-UKIF</v>
      </c>
      <c r="H5064" s="97" t="str">
        <f>IF(ISERROR(IF(AND(A:A&gt;#REF!,A:A&lt;=#REF!,B:B&lt;&gt;"CANC",G:G=$S$2),C5064,0)),"",IF(AND(A:A&gt;#REF!,A:A&lt;=#REF!,B:B&lt;&gt;"CANC",G:G=$S$2),C5064,0))</f>
        <v/>
      </c>
      <c r="I5064" s="97" t="str">
        <f>IF(ISERROR(IF(AND(A:A&gt;#REF!,A:A&lt;=#REF!,B:B&lt;&gt;"CANC",G:G=$S$2),C5064,0)),"",IF(AND(A:A&gt;#REF!,A:A&lt;=#REF!,B:B&lt;&gt;"CANC",G:G=$S$2),F5064,0))</f>
        <v/>
      </c>
    </row>
    <row r="5065" spans="1:9">
      <c r="A5065" s="93">
        <v>44159</v>
      </c>
      <c r="B5065" t="str">
        <v/>
      </c>
      <c r="C5065">
        <v>6.94</v>
      </c>
      <c r="D5065">
        <v>155.54</v>
      </c>
      <c r="E5065">
        <v>0.89019999999999999</v>
      </c>
      <c r="F5065">
        <f t="shared" si="158"/>
        <v>174.72478094810154</v>
      </c>
      <c r="G5065" t="str">
        <v>LF-UKIF</v>
      </c>
      <c r="H5065" s="97" t="str">
        <f>IF(ISERROR(IF(AND(A:A&gt;#REF!,A:A&lt;=#REF!,B:B&lt;&gt;"CANC",G:G=$S$2),C5065,0)),"",IF(AND(A:A&gt;#REF!,A:A&lt;=#REF!,B:B&lt;&gt;"CANC",G:G=$S$2),C5065,0))</f>
        <v/>
      </c>
      <c r="I5065" s="97" t="str">
        <f>IF(ISERROR(IF(AND(A:A&gt;#REF!,A:A&lt;=#REF!,B:B&lt;&gt;"CANC",G:G=$S$2),C5065,0)),"",IF(AND(A:A&gt;#REF!,A:A&lt;=#REF!,B:B&lt;&gt;"CANC",G:G=$S$2),F5065,0))</f>
        <v/>
      </c>
    </row>
    <row r="5066" spans="1:9">
      <c r="A5066" s="93">
        <v>44159</v>
      </c>
      <c r="B5066" t="str">
        <v/>
      </c>
      <c r="C5066">
        <v>5.47</v>
      </c>
      <c r="D5066">
        <v>122.79</v>
      </c>
      <c r="E5066">
        <v>0.89019999999999999</v>
      </c>
      <c r="F5066">
        <f t="shared" si="158"/>
        <v>137.93529543922716</v>
      </c>
      <c r="G5066" t="str">
        <v>LF-UKIF</v>
      </c>
      <c r="H5066" s="97" t="str">
        <f>IF(ISERROR(IF(AND(A:A&gt;#REF!,A:A&lt;=#REF!,B:B&lt;&gt;"CANC",G:G=$S$2),C5066,0)),"",IF(AND(A:A&gt;#REF!,A:A&lt;=#REF!,B:B&lt;&gt;"CANC",G:G=$S$2),C5066,0))</f>
        <v/>
      </c>
      <c r="I5066" s="97" t="str">
        <f>IF(ISERROR(IF(AND(A:A&gt;#REF!,A:A&lt;=#REF!,B:B&lt;&gt;"CANC",G:G=$S$2),C5066,0)),"",IF(AND(A:A&gt;#REF!,A:A&lt;=#REF!,B:B&lt;&gt;"CANC",G:G=$S$2),F5066,0))</f>
        <v/>
      </c>
    </row>
    <row r="5067" spans="1:9">
      <c r="A5067" s="93">
        <v>44159</v>
      </c>
      <c r="B5067" t="str">
        <v/>
      </c>
      <c r="C5067">
        <v>23.74</v>
      </c>
      <c r="D5067">
        <v>529.37</v>
      </c>
      <c r="E5067">
        <v>0.89019999999999999</v>
      </c>
      <c r="F5067">
        <f t="shared" si="158"/>
        <v>594.66412042237698</v>
      </c>
      <c r="G5067" t="str">
        <v>LF-UKIF</v>
      </c>
      <c r="H5067" s="97" t="str">
        <f>IF(ISERROR(IF(AND(A:A&gt;#REF!,A:A&lt;=#REF!,B:B&lt;&gt;"CANC",G:G=$S$2),C5067,0)),"",IF(AND(A:A&gt;#REF!,A:A&lt;=#REF!,B:B&lt;&gt;"CANC",G:G=$S$2),C5067,0))</f>
        <v/>
      </c>
      <c r="I5067" s="97" t="str">
        <f>IF(ISERROR(IF(AND(A:A&gt;#REF!,A:A&lt;=#REF!,B:B&lt;&gt;"CANC",G:G=$S$2),C5067,0)),"",IF(AND(A:A&gt;#REF!,A:A&lt;=#REF!,B:B&lt;&gt;"CANC",G:G=$S$2),F5067,0))</f>
        <v/>
      </c>
    </row>
    <row r="5068" spans="1:9">
      <c r="A5068" s="93">
        <v>44159</v>
      </c>
      <c r="B5068" t="str">
        <v/>
      </c>
      <c r="C5068">
        <v>143.15</v>
      </c>
      <c r="D5068">
        <v>0</v>
      </c>
      <c r="E5068">
        <v>1.1913</v>
      </c>
      <c r="F5068">
        <f t="shared" si="158"/>
        <v>0</v>
      </c>
      <c r="G5068" t="str">
        <v>LF-BWF</v>
      </c>
      <c r="H5068" s="97" t="str">
        <f>IF(ISERROR(IF(AND(A:A&gt;#REF!,A:A&lt;=#REF!,B:B&lt;&gt;"CANC",G:G=$S$2),C5068,0)),"",IF(AND(A:A&gt;#REF!,A:A&lt;=#REF!,B:B&lt;&gt;"CANC",G:G=$S$2),C5068,0))</f>
        <v/>
      </c>
      <c r="I5068" s="97" t="str">
        <f>IF(ISERROR(IF(AND(A:A&gt;#REF!,A:A&lt;=#REF!,B:B&lt;&gt;"CANC",G:G=$S$2),C5068,0)),"",IF(AND(A:A&gt;#REF!,A:A&lt;=#REF!,B:B&lt;&gt;"CANC",G:G=$S$2),F5068,0))</f>
        <v/>
      </c>
    </row>
    <row r="5069" spans="1:9">
      <c r="A5069" s="93">
        <v>44159</v>
      </c>
      <c r="B5069" t="str">
        <v/>
      </c>
      <c r="C5069">
        <v>1326.62</v>
      </c>
      <c r="D5069">
        <v>0</v>
      </c>
      <c r="E5069">
        <v>1.1913</v>
      </c>
      <c r="F5069">
        <f t="shared" si="158"/>
        <v>0</v>
      </c>
      <c r="G5069" t="str">
        <v>BWF</v>
      </c>
      <c r="H5069" s="97" t="str">
        <f>IF(ISERROR(IF(AND(A:A&gt;#REF!,A:A&lt;=#REF!,B:B&lt;&gt;"CANC",G:G=$S$2),C5069,0)),"",IF(AND(A:A&gt;#REF!,A:A&lt;=#REF!,B:B&lt;&gt;"CANC",G:G=$S$2),C5069,0))</f>
        <v/>
      </c>
      <c r="I5069" s="97" t="str">
        <f>IF(ISERROR(IF(AND(A:A&gt;#REF!,A:A&lt;=#REF!,B:B&lt;&gt;"CANC",G:G=$S$2),C5069,0)),"",IF(AND(A:A&gt;#REF!,A:A&lt;=#REF!,B:B&lt;&gt;"CANC",G:G=$S$2),F5069,0))</f>
        <v/>
      </c>
    </row>
    <row r="5070" spans="1:9">
      <c r="A5070" s="93">
        <v>44159</v>
      </c>
      <c r="B5070" t="str">
        <v/>
      </c>
      <c r="C5070">
        <v>198.99</v>
      </c>
      <c r="D5070">
        <v>0</v>
      </c>
      <c r="E5070">
        <v>1.1913</v>
      </c>
      <c r="F5070">
        <f t="shared" si="158"/>
        <v>0</v>
      </c>
      <c r="G5070" t="str">
        <v>LF-BWF</v>
      </c>
      <c r="H5070" s="97" t="str">
        <f>IF(ISERROR(IF(AND(A:A&gt;#REF!,A:A&lt;=#REF!,B:B&lt;&gt;"CANC",G:G=$S$2),C5070,0)),"",IF(AND(A:A&gt;#REF!,A:A&lt;=#REF!,B:B&lt;&gt;"CANC",G:G=$S$2),C5070,0))</f>
        <v/>
      </c>
      <c r="I5070" s="97" t="str">
        <f>IF(ISERROR(IF(AND(A:A&gt;#REF!,A:A&lt;=#REF!,B:B&lt;&gt;"CANC",G:G=$S$2),C5070,0)),"",IF(AND(A:A&gt;#REF!,A:A&lt;=#REF!,B:B&lt;&gt;"CANC",G:G=$S$2),F5070,0))</f>
        <v/>
      </c>
    </row>
    <row r="5071" spans="1:9">
      <c r="A5071" s="93">
        <v>44159</v>
      </c>
      <c r="B5071" t="str">
        <v/>
      </c>
      <c r="C5071">
        <v>150.25</v>
      </c>
      <c r="D5071">
        <v>0</v>
      </c>
      <c r="E5071">
        <v>1.1913</v>
      </c>
      <c r="F5071">
        <f t="shared" si="158"/>
        <v>0</v>
      </c>
      <c r="G5071" t="str">
        <v>LF-BWF</v>
      </c>
      <c r="H5071" s="97" t="str">
        <f>IF(ISERROR(IF(AND(A:A&gt;#REF!,A:A&lt;=#REF!,B:B&lt;&gt;"CANC",G:G=$S$2),C5071,0)),"",IF(AND(A:A&gt;#REF!,A:A&lt;=#REF!,B:B&lt;&gt;"CANC",G:G=$S$2),C5071,0))</f>
        <v/>
      </c>
      <c r="I5071" s="97" t="str">
        <f>IF(ISERROR(IF(AND(A:A&gt;#REF!,A:A&lt;=#REF!,B:B&lt;&gt;"CANC",G:G=$S$2),C5071,0)),"",IF(AND(A:A&gt;#REF!,A:A&lt;=#REF!,B:B&lt;&gt;"CANC",G:G=$S$2),F5071,0))</f>
        <v/>
      </c>
    </row>
    <row r="5072" spans="1:9">
      <c r="A5072" s="93">
        <v>44159</v>
      </c>
      <c r="B5072" t="str">
        <v/>
      </c>
      <c r="C5072">
        <v>1097.72</v>
      </c>
      <c r="D5072">
        <v>0</v>
      </c>
      <c r="E5072">
        <v>1.1913</v>
      </c>
      <c r="F5072">
        <f t="shared" si="158"/>
        <v>0</v>
      </c>
      <c r="G5072" t="str">
        <v>BWF</v>
      </c>
      <c r="H5072" s="97" t="str">
        <f>IF(ISERROR(IF(AND(A:A&gt;#REF!,A:A&lt;=#REF!,B:B&lt;&gt;"CANC",G:G=$S$2),C5072,0)),"",IF(AND(A:A&gt;#REF!,A:A&lt;=#REF!,B:B&lt;&gt;"CANC",G:G=$S$2),C5072,0))</f>
        <v/>
      </c>
      <c r="I5072" s="97" t="str">
        <f>IF(ISERROR(IF(AND(A:A&gt;#REF!,A:A&lt;=#REF!,B:B&lt;&gt;"CANC",G:G=$S$2),C5072,0)),"",IF(AND(A:A&gt;#REF!,A:A&lt;=#REF!,B:B&lt;&gt;"CANC",G:G=$S$2),F5072,0))</f>
        <v/>
      </c>
    </row>
    <row r="5073" spans="1:9">
      <c r="A5073" s="93">
        <v>44159</v>
      </c>
      <c r="B5073" t="str">
        <v/>
      </c>
      <c r="C5073">
        <v>131.72999999999999</v>
      </c>
      <c r="D5073">
        <v>0</v>
      </c>
      <c r="E5073">
        <v>1.1913</v>
      </c>
      <c r="F5073">
        <f t="shared" si="158"/>
        <v>0</v>
      </c>
      <c r="G5073" t="str">
        <v>LF-BWF</v>
      </c>
      <c r="H5073" s="97" t="str">
        <f>IF(ISERROR(IF(AND(A:A&gt;#REF!,A:A&lt;=#REF!,B:B&lt;&gt;"CANC",G:G=$S$2),C5073,0)),"",IF(AND(A:A&gt;#REF!,A:A&lt;=#REF!,B:B&lt;&gt;"CANC",G:G=$S$2),C5073,0))</f>
        <v/>
      </c>
      <c r="I5073" s="97" t="str">
        <f>IF(ISERROR(IF(AND(A:A&gt;#REF!,A:A&lt;=#REF!,B:B&lt;&gt;"CANC",G:G=$S$2),C5073,0)),"",IF(AND(A:A&gt;#REF!,A:A&lt;=#REF!,B:B&lt;&gt;"CANC",G:G=$S$2),F5073,0))</f>
        <v/>
      </c>
    </row>
    <row r="5074" spans="1:9">
      <c r="A5074" s="93">
        <v>44159</v>
      </c>
      <c r="B5074" t="str">
        <v/>
      </c>
      <c r="C5074">
        <v>78.319999999999993</v>
      </c>
      <c r="D5074">
        <v>0</v>
      </c>
      <c r="E5074">
        <v>1.1913</v>
      </c>
      <c r="F5074">
        <f t="shared" si="158"/>
        <v>0</v>
      </c>
      <c r="G5074" t="str">
        <v>LF-BWF</v>
      </c>
      <c r="H5074" s="97" t="str">
        <f>IF(ISERROR(IF(AND(A:A&gt;#REF!,A:A&lt;=#REF!,B:B&lt;&gt;"CANC",G:G=$S$2),C5074,0)),"",IF(AND(A:A&gt;#REF!,A:A&lt;=#REF!,B:B&lt;&gt;"CANC",G:G=$S$2),C5074,0))</f>
        <v/>
      </c>
      <c r="I5074" s="97" t="str">
        <f>IF(ISERROR(IF(AND(A:A&gt;#REF!,A:A&lt;=#REF!,B:B&lt;&gt;"CANC",G:G=$S$2),C5074,0)),"",IF(AND(A:A&gt;#REF!,A:A&lt;=#REF!,B:B&lt;&gt;"CANC",G:G=$S$2),F5074,0))</f>
        <v/>
      </c>
    </row>
    <row r="5075" spans="1:9">
      <c r="A5075" s="93">
        <v>44159</v>
      </c>
      <c r="B5075" t="str">
        <v/>
      </c>
      <c r="C5075">
        <v>124.1</v>
      </c>
      <c r="D5075">
        <v>2763.29</v>
      </c>
      <c r="E5075">
        <v>0.89019999999999999</v>
      </c>
      <c r="F5075">
        <f t="shared" si="158"/>
        <v>3104.122669063132</v>
      </c>
      <c r="G5075" t="str">
        <v>BWF</v>
      </c>
      <c r="H5075" s="97" t="str">
        <f>IF(ISERROR(IF(AND(A:A&gt;#REF!,A:A&lt;=#REF!,B:B&lt;&gt;"CANC",G:G=$S$2),C5075,0)),"",IF(AND(A:A&gt;#REF!,A:A&lt;=#REF!,B:B&lt;&gt;"CANC",G:G=$S$2),C5075,0))</f>
        <v/>
      </c>
      <c r="I5075" s="97" t="str">
        <f>IF(ISERROR(IF(AND(A:A&gt;#REF!,A:A&lt;=#REF!,B:B&lt;&gt;"CANC",G:G=$S$2),C5075,0)),"",IF(AND(A:A&gt;#REF!,A:A&lt;=#REF!,B:B&lt;&gt;"CANC",G:G=$S$2),F5075,0))</f>
        <v/>
      </c>
    </row>
    <row r="5076" spans="1:9">
      <c r="A5076" s="93">
        <v>44159</v>
      </c>
      <c r="B5076" t="str">
        <v/>
      </c>
      <c r="C5076">
        <v>31.03</v>
      </c>
      <c r="D5076">
        <v>691.57</v>
      </c>
      <c r="E5076">
        <v>0.89019999999999999</v>
      </c>
      <c r="F5076">
        <f t="shared" si="158"/>
        <v>776.87036620984054</v>
      </c>
      <c r="G5076" t="str">
        <v>LF-BWF</v>
      </c>
      <c r="H5076" s="97" t="str">
        <f>IF(ISERROR(IF(AND(A:A&gt;#REF!,A:A&lt;=#REF!,B:B&lt;&gt;"CANC",G:G=$S$2),C5076,0)),"",IF(AND(A:A&gt;#REF!,A:A&lt;=#REF!,B:B&lt;&gt;"CANC",G:G=$S$2),C5076,0))</f>
        <v/>
      </c>
      <c r="I5076" s="97" t="str">
        <f>IF(ISERROR(IF(AND(A:A&gt;#REF!,A:A&lt;=#REF!,B:B&lt;&gt;"CANC",G:G=$S$2),C5076,0)),"",IF(AND(A:A&gt;#REF!,A:A&lt;=#REF!,B:B&lt;&gt;"CANC",G:G=$S$2),F5076,0))</f>
        <v/>
      </c>
    </row>
    <row r="5077" spans="1:9">
      <c r="A5077" s="93">
        <v>44160</v>
      </c>
      <c r="B5077" t="str">
        <v/>
      </c>
      <c r="C5077">
        <v>707.62</v>
      </c>
      <c r="D5077">
        <v>0</v>
      </c>
      <c r="E5077">
        <v>124.3</v>
      </c>
      <c r="F5077">
        <f t="shared" si="158"/>
        <v>0</v>
      </c>
      <c r="G5077" t="str">
        <v>BWF</v>
      </c>
      <c r="H5077" s="97" t="str">
        <f>IF(ISERROR(IF(AND(A:A&gt;#REF!,A:A&lt;=#REF!,B:B&lt;&gt;"CANC",G:G=$S$2),C5077,0)),"",IF(AND(A:A&gt;#REF!,A:A&lt;=#REF!,B:B&lt;&gt;"CANC",G:G=$S$2),C5077,0))</f>
        <v/>
      </c>
      <c r="I5077" s="97" t="str">
        <f>IF(ISERROR(IF(AND(A:A&gt;#REF!,A:A&lt;=#REF!,B:B&lt;&gt;"CANC",G:G=$S$2),C5077,0)),"",IF(AND(A:A&gt;#REF!,A:A&lt;=#REF!,B:B&lt;&gt;"CANC",G:G=$S$2),F5077,0))</f>
        <v/>
      </c>
    </row>
    <row r="5078" spans="1:9">
      <c r="A5078" s="93">
        <v>44160</v>
      </c>
      <c r="B5078" t="str">
        <v/>
      </c>
      <c r="C5078">
        <v>212.28</v>
      </c>
      <c r="D5078">
        <v>0</v>
      </c>
      <c r="E5078">
        <v>124.3</v>
      </c>
      <c r="F5078">
        <f t="shared" si="158"/>
        <v>0</v>
      </c>
      <c r="G5078" t="str">
        <v>LF-BWF</v>
      </c>
      <c r="H5078" s="97" t="str">
        <f>IF(ISERROR(IF(AND(A:A&gt;#REF!,A:A&lt;=#REF!,B:B&lt;&gt;"CANC",G:G=$S$2),C5078,0)),"",IF(AND(A:A&gt;#REF!,A:A&lt;=#REF!,B:B&lt;&gt;"CANC",G:G=$S$2),C5078,0))</f>
        <v/>
      </c>
      <c r="I5078" s="97" t="str">
        <f>IF(ISERROR(IF(AND(A:A&gt;#REF!,A:A&lt;=#REF!,B:B&lt;&gt;"CANC",G:G=$S$2),C5078,0)),"",IF(AND(A:A&gt;#REF!,A:A&lt;=#REF!,B:B&lt;&gt;"CANC",G:G=$S$2),F5078,0))</f>
        <v/>
      </c>
    </row>
    <row r="5079" spans="1:9">
      <c r="A5079" s="93">
        <v>44160</v>
      </c>
      <c r="B5079" t="str">
        <v/>
      </c>
      <c r="C5079">
        <v>13.43</v>
      </c>
      <c r="D5079">
        <v>0</v>
      </c>
      <c r="E5079">
        <v>1</v>
      </c>
      <c r="F5079">
        <f t="shared" si="158"/>
        <v>0</v>
      </c>
      <c r="G5079" t="str">
        <v>AMUNDIPEA</v>
      </c>
      <c r="H5079" s="97" t="str">
        <f>IF(ISERROR(IF(AND(A:A&gt;#REF!,A:A&lt;=#REF!,B:B&lt;&gt;"CANC",G:G=$S$2),C5079,0)),"",IF(AND(A:A&gt;#REF!,A:A&lt;=#REF!,B:B&lt;&gt;"CANC",G:G=$S$2),C5079,0))</f>
        <v/>
      </c>
      <c r="I5079" s="97" t="str">
        <f>IF(ISERROR(IF(AND(A:A&gt;#REF!,A:A&lt;=#REF!,B:B&lt;&gt;"CANC",G:G=$S$2),C5079,0)),"",IF(AND(A:A&gt;#REF!,A:A&lt;=#REF!,B:B&lt;&gt;"CANC",G:G=$S$2),F5079,0))</f>
        <v/>
      </c>
    </row>
    <row r="5080" spans="1:9">
      <c r="A5080" s="93">
        <v>44160</v>
      </c>
      <c r="B5080" t="str">
        <v/>
      </c>
      <c r="C5080">
        <v>26.59</v>
      </c>
      <c r="D5080">
        <v>0</v>
      </c>
      <c r="E5080">
        <v>10.145</v>
      </c>
      <c r="F5080">
        <f t="shared" si="158"/>
        <v>0</v>
      </c>
      <c r="G5080" t="str">
        <v>STIHL</v>
      </c>
      <c r="H5080" s="97" t="str">
        <f>IF(ISERROR(IF(AND(A:A&gt;#REF!,A:A&lt;=#REF!,B:B&lt;&gt;"CANC",G:G=$S$2),C5080,0)),"",IF(AND(A:A&gt;#REF!,A:A&lt;=#REF!,B:B&lt;&gt;"CANC",G:G=$S$2),C5080,0))</f>
        <v/>
      </c>
      <c r="I5080" s="97" t="str">
        <f>IF(ISERROR(IF(AND(A:A&gt;#REF!,A:A&lt;=#REF!,B:B&lt;&gt;"CANC",G:G=$S$2),C5080,0)),"",IF(AND(A:A&gt;#REF!,A:A&lt;=#REF!,B:B&lt;&gt;"CANC",G:G=$S$2),F5080,0))</f>
        <v/>
      </c>
    </row>
    <row r="5081" spans="1:9">
      <c r="A5081" s="93">
        <v>44160</v>
      </c>
      <c r="B5081" t="str">
        <v/>
      </c>
      <c r="C5081">
        <v>31.26</v>
      </c>
      <c r="D5081">
        <v>0</v>
      </c>
      <c r="E5081">
        <v>10.145</v>
      </c>
      <c r="F5081">
        <f t="shared" si="158"/>
        <v>0</v>
      </c>
      <c r="G5081" t="str">
        <v>STIHL</v>
      </c>
      <c r="H5081" s="97" t="str">
        <f>IF(ISERROR(IF(AND(A:A&gt;#REF!,A:A&lt;=#REF!,B:B&lt;&gt;"CANC",G:G=$S$2),C5081,0)),"",IF(AND(A:A&gt;#REF!,A:A&lt;=#REF!,B:B&lt;&gt;"CANC",G:G=$S$2),C5081,0))</f>
        <v/>
      </c>
      <c r="I5081" s="97" t="str">
        <f>IF(ISERROR(IF(AND(A:A&gt;#REF!,A:A&lt;=#REF!,B:B&lt;&gt;"CANC",G:G=$S$2),C5081,0)),"",IF(AND(A:A&gt;#REF!,A:A&lt;=#REF!,B:B&lt;&gt;"CANC",G:G=$S$2),F5081,0))</f>
        <v/>
      </c>
    </row>
    <row r="5082" spans="1:9">
      <c r="A5082" s="93">
        <v>44160</v>
      </c>
      <c r="B5082" t="str">
        <v/>
      </c>
      <c r="C5082">
        <v>22.33</v>
      </c>
      <c r="D5082">
        <v>497.86</v>
      </c>
      <c r="E5082">
        <v>0.88990000000000002</v>
      </c>
      <c r="F5082">
        <f t="shared" si="158"/>
        <v>559.45611866501849</v>
      </c>
      <c r="G5082" t="str">
        <v>STIHL</v>
      </c>
      <c r="H5082" s="97" t="str">
        <f>IF(ISERROR(IF(AND(A:A&gt;#REF!,A:A&lt;=#REF!,B:B&lt;&gt;"CANC",G:G=$S$2),C5082,0)),"",IF(AND(A:A&gt;#REF!,A:A&lt;=#REF!,B:B&lt;&gt;"CANC",G:G=$S$2),C5082,0))</f>
        <v/>
      </c>
      <c r="I5082" s="97" t="str">
        <f>IF(ISERROR(IF(AND(A:A&gt;#REF!,A:A&lt;=#REF!,B:B&lt;&gt;"CANC",G:G=$S$2),C5082,0)),"",IF(AND(A:A&gt;#REF!,A:A&lt;=#REF!,B:B&lt;&gt;"CANC",G:G=$S$2),F5082,0))</f>
        <v/>
      </c>
    </row>
    <row r="5083" spans="1:9">
      <c r="A5083" s="93">
        <v>44161</v>
      </c>
      <c r="B5083" t="str">
        <v/>
      </c>
      <c r="C5083">
        <v>83.06</v>
      </c>
      <c r="D5083">
        <v>1</v>
      </c>
      <c r="E5083">
        <v>0.89290000000000003</v>
      </c>
      <c r="F5083">
        <f t="shared" si="158"/>
        <v>1.1199462425803561</v>
      </c>
      <c r="G5083" t="str">
        <v>STIHL</v>
      </c>
      <c r="H5083" s="97" t="str">
        <f>IF(ISERROR(IF(AND(A:A&gt;#REF!,A:A&lt;=#REF!,B:B&lt;&gt;"CANC",G:G=$S$2),C5083,0)),"",IF(AND(A:A&gt;#REF!,A:A&lt;=#REF!,B:B&lt;&gt;"CANC",G:G=$S$2),C5083,0))</f>
        <v/>
      </c>
      <c r="I5083" s="97" t="str">
        <f>IF(ISERROR(IF(AND(A:A&gt;#REF!,A:A&lt;=#REF!,B:B&lt;&gt;"CANC",G:G=$S$2),C5083,0)),"",IF(AND(A:A&gt;#REF!,A:A&lt;=#REF!,B:B&lt;&gt;"CANC",G:G=$S$2),F5083,0))</f>
        <v/>
      </c>
    </row>
    <row r="5084" spans="1:9">
      <c r="A5084" s="93">
        <v>44162</v>
      </c>
      <c r="B5084" t="str">
        <v/>
      </c>
      <c r="C5084">
        <v>47.75</v>
      </c>
      <c r="D5084">
        <v>0</v>
      </c>
      <c r="E5084">
        <v>1</v>
      </c>
      <c r="F5084">
        <f t="shared" si="158"/>
        <v>0</v>
      </c>
      <c r="G5084" t="str">
        <v>STIHL</v>
      </c>
      <c r="H5084" s="97" t="str">
        <f>IF(ISERROR(IF(AND(A:A&gt;#REF!,A:A&lt;=#REF!,B:B&lt;&gt;"CANC",G:G=$S$2),C5084,0)),"",IF(AND(A:A&gt;#REF!,A:A&lt;=#REF!,B:B&lt;&gt;"CANC",G:G=$S$2),C5084,0))</f>
        <v/>
      </c>
      <c r="I5084" s="97" t="str">
        <f>IF(ISERROR(IF(AND(A:A&gt;#REF!,A:A&lt;=#REF!,B:B&lt;&gt;"CANC",G:G=$S$2),C5084,0)),"",IF(AND(A:A&gt;#REF!,A:A&lt;=#REF!,B:B&lt;&gt;"CANC",G:G=$S$2),F5084,0))</f>
        <v/>
      </c>
    </row>
    <row r="5085" spans="1:9">
      <c r="A5085" s="93">
        <v>44165</v>
      </c>
      <c r="B5085" t="str">
        <v/>
      </c>
      <c r="C5085">
        <v>904.53</v>
      </c>
      <c r="D5085">
        <v>0</v>
      </c>
      <c r="E5085">
        <v>1</v>
      </c>
      <c r="F5085">
        <f t="shared" si="158"/>
        <v>0</v>
      </c>
      <c r="G5085" t="str">
        <v>MESCF</v>
      </c>
      <c r="H5085" s="97" t="str">
        <f>IF(ISERROR(IF(AND(A:A&gt;#REF!,A:A&lt;=#REF!,B:B&lt;&gt;"CANC",G:G=$S$2),C5085,0)),"",IF(AND(A:A&gt;#REF!,A:A&lt;=#REF!,B:B&lt;&gt;"CANC",G:G=$S$2),C5085,0))</f>
        <v/>
      </c>
      <c r="I5085" s="97" t="str">
        <f>IF(ISERROR(IF(AND(A:A&gt;#REF!,A:A&lt;=#REF!,B:B&lt;&gt;"CANC",G:G=$S$2),C5085,0)),"",IF(AND(A:A&gt;#REF!,A:A&lt;=#REF!,B:B&lt;&gt;"CANC",G:G=$S$2),F5085,0))</f>
        <v/>
      </c>
    </row>
    <row r="5086" spans="1:9">
      <c r="A5086" s="93">
        <v>44165</v>
      </c>
      <c r="B5086" t="str">
        <v/>
      </c>
      <c r="C5086">
        <v>824.68</v>
      </c>
      <c r="D5086">
        <v>4123.41</v>
      </c>
      <c r="E5086">
        <v>1</v>
      </c>
      <c r="F5086">
        <f t="shared" si="158"/>
        <v>4123.41</v>
      </c>
      <c r="G5086" t="str">
        <v>MESCF</v>
      </c>
      <c r="H5086" s="97" t="str">
        <f>IF(ISERROR(IF(AND(A:A&gt;#REF!,A:A&lt;=#REF!,B:B&lt;&gt;"CANC",G:G=$S$2),C5086,0)),"",IF(AND(A:A&gt;#REF!,A:A&lt;=#REF!,B:B&lt;&gt;"CANC",G:G=$S$2),C5086,0))</f>
        <v/>
      </c>
      <c r="I5086" s="97" t="str">
        <f>IF(ISERROR(IF(AND(A:A&gt;#REF!,A:A&lt;=#REF!,B:B&lt;&gt;"CANC",G:G=$S$2),C5086,0)),"",IF(AND(A:A&gt;#REF!,A:A&lt;=#REF!,B:B&lt;&gt;"CANC",G:G=$S$2),F5086,0))</f>
        <v/>
      </c>
    </row>
    <row r="5087" spans="1:9">
      <c r="A5087" s="93">
        <v>44165</v>
      </c>
      <c r="B5087" t="str">
        <v/>
      </c>
      <c r="C5087">
        <v>748.43</v>
      </c>
      <c r="D5087">
        <v>1</v>
      </c>
      <c r="E5087">
        <v>0.89529999999999998</v>
      </c>
      <c r="F5087">
        <f t="shared" si="158"/>
        <v>1.1169440411035407</v>
      </c>
      <c r="G5087" t="str">
        <v>SAUL1311</v>
      </c>
      <c r="H5087" s="97" t="str">
        <f>IF(ISERROR(IF(AND(A:A&gt;#REF!,A:A&lt;=#REF!,B:B&lt;&gt;"CANC",G:G=$S$2),C5087,0)),"",IF(AND(A:A&gt;#REF!,A:A&lt;=#REF!,B:B&lt;&gt;"CANC",G:G=$S$2),C5087,0))</f>
        <v/>
      </c>
      <c r="I5087" s="97" t="str">
        <f>IF(ISERROR(IF(AND(A:A&gt;#REF!,A:A&lt;=#REF!,B:B&lt;&gt;"CANC",G:G=$S$2),C5087,0)),"",IF(AND(A:A&gt;#REF!,A:A&lt;=#REF!,B:B&lt;&gt;"CANC",G:G=$S$2),F5087,0))</f>
        <v/>
      </c>
    </row>
    <row r="5088" spans="1:9">
      <c r="A5088" s="93">
        <v>44165</v>
      </c>
      <c r="B5088" t="str">
        <v/>
      </c>
      <c r="C5088">
        <v>303.18</v>
      </c>
      <c r="D5088">
        <v>1</v>
      </c>
      <c r="E5088">
        <v>0.89529999999999998</v>
      </c>
      <c r="F5088">
        <f t="shared" si="158"/>
        <v>1.1169440411035407</v>
      </c>
      <c r="G5088" t="str">
        <v>SAUL1311</v>
      </c>
      <c r="H5088" s="97" t="str">
        <f>IF(ISERROR(IF(AND(A:A&gt;#REF!,A:A&lt;=#REF!,B:B&lt;&gt;"CANC",G:G=$S$2),C5088,0)),"",IF(AND(A:A&gt;#REF!,A:A&lt;=#REF!,B:B&lt;&gt;"CANC",G:G=$S$2),C5088,0))</f>
        <v/>
      </c>
      <c r="I5088" s="97" t="str">
        <f>IF(ISERROR(IF(AND(A:A&gt;#REF!,A:A&lt;=#REF!,B:B&lt;&gt;"CANC",G:G=$S$2),C5088,0)),"",IF(AND(A:A&gt;#REF!,A:A&lt;=#REF!,B:B&lt;&gt;"CANC",G:G=$S$2),F5088,0))</f>
        <v/>
      </c>
    </row>
    <row r="5089" spans="1:9">
      <c r="A5089" s="93">
        <v>44165</v>
      </c>
      <c r="B5089" t="str">
        <v/>
      </c>
      <c r="C5089">
        <v>29.18</v>
      </c>
      <c r="D5089">
        <v>0</v>
      </c>
      <c r="E5089">
        <v>7.4431000000000003</v>
      </c>
      <c r="F5089">
        <f t="shared" si="158"/>
        <v>0</v>
      </c>
      <c r="G5089" t="str">
        <v>SAUL1311</v>
      </c>
      <c r="H5089" s="97" t="str">
        <f>IF(ISERROR(IF(AND(A:A&gt;#REF!,A:A&lt;=#REF!,B:B&lt;&gt;"CANC",G:G=$S$2),C5089,0)),"",IF(AND(A:A&gt;#REF!,A:A&lt;=#REF!,B:B&lt;&gt;"CANC",G:G=$S$2),C5089,0))</f>
        <v/>
      </c>
      <c r="I5089" s="97" t="str">
        <f>IF(ISERROR(IF(AND(A:A&gt;#REF!,A:A&lt;=#REF!,B:B&lt;&gt;"CANC",G:G=$S$2),C5089,0)),"",IF(AND(A:A&gt;#REF!,A:A&lt;=#REF!,B:B&lt;&gt;"CANC",G:G=$S$2),F5089,0))</f>
        <v/>
      </c>
    </row>
    <row r="5090" spans="1:9">
      <c r="A5090" s="93">
        <v>44165</v>
      </c>
      <c r="B5090" t="str">
        <v/>
      </c>
      <c r="C5090">
        <v>255.08</v>
      </c>
      <c r="D5090">
        <v>1</v>
      </c>
      <c r="E5090">
        <v>0.89529999999999998</v>
      </c>
      <c r="F5090">
        <f t="shared" si="158"/>
        <v>1.1169440411035407</v>
      </c>
      <c r="G5090" t="str">
        <v>SAUL1311</v>
      </c>
      <c r="H5090" s="97" t="str">
        <f>IF(ISERROR(IF(AND(A:A&gt;#REF!,A:A&lt;=#REF!,B:B&lt;&gt;"CANC",G:G=$S$2),C5090,0)),"",IF(AND(A:A&gt;#REF!,A:A&lt;=#REF!,B:B&lt;&gt;"CANC",G:G=$S$2),C5090,0))</f>
        <v/>
      </c>
      <c r="I5090" s="97" t="str">
        <f>IF(ISERROR(IF(AND(A:A&gt;#REF!,A:A&lt;=#REF!,B:B&lt;&gt;"CANC",G:G=$S$2),C5090,0)),"",IF(AND(A:A&gt;#REF!,A:A&lt;=#REF!,B:B&lt;&gt;"CANC",G:G=$S$2),F5090,0))</f>
        <v/>
      </c>
    </row>
    <row r="5091" spans="1:9">
      <c r="A5091" s="93">
        <v>44165</v>
      </c>
      <c r="B5091" t="str">
        <v/>
      </c>
      <c r="C5091">
        <v>168</v>
      </c>
      <c r="D5091">
        <v>0</v>
      </c>
      <c r="E5091">
        <v>10.2171</v>
      </c>
      <c r="F5091">
        <f t="shared" si="158"/>
        <v>0</v>
      </c>
      <c r="G5091" t="str">
        <v>SAUL1311</v>
      </c>
      <c r="H5091" s="97" t="str">
        <f>IF(ISERROR(IF(AND(A:A&gt;#REF!,A:A&lt;=#REF!,B:B&lt;&gt;"CANC",G:G=$S$2),C5091,0)),"",IF(AND(A:A&gt;#REF!,A:A&lt;=#REF!,B:B&lt;&gt;"CANC",G:G=$S$2),C5091,0))</f>
        <v/>
      </c>
      <c r="I5091" s="97" t="str">
        <f>IF(ISERROR(IF(AND(A:A&gt;#REF!,A:A&lt;=#REF!,B:B&lt;&gt;"CANC",G:G=$S$2),C5091,0)),"",IF(AND(A:A&gt;#REF!,A:A&lt;=#REF!,B:B&lt;&gt;"CANC",G:G=$S$2),F5091,0))</f>
        <v/>
      </c>
    </row>
    <row r="5092" spans="1:9">
      <c r="A5092" s="93">
        <v>44165</v>
      </c>
      <c r="B5092" t="str">
        <v/>
      </c>
      <c r="C5092">
        <v>324.58999999999997</v>
      </c>
      <c r="D5092">
        <v>0</v>
      </c>
      <c r="E5092">
        <v>1</v>
      </c>
      <c r="F5092">
        <f t="shared" si="158"/>
        <v>0</v>
      </c>
      <c r="G5092" t="str">
        <v>SAUL1311</v>
      </c>
      <c r="H5092" s="97" t="str">
        <f>IF(ISERROR(IF(AND(A:A&gt;#REF!,A:A&lt;=#REF!,B:B&lt;&gt;"CANC",G:G=$S$2),C5092,0)),"",IF(AND(A:A&gt;#REF!,A:A&lt;=#REF!,B:B&lt;&gt;"CANC",G:G=$S$2),C5092,0))</f>
        <v/>
      </c>
      <c r="I5092" s="97" t="str">
        <f>IF(ISERROR(IF(AND(A:A&gt;#REF!,A:A&lt;=#REF!,B:B&lt;&gt;"CANC",G:G=$S$2),C5092,0)),"",IF(AND(A:A&gt;#REF!,A:A&lt;=#REF!,B:B&lt;&gt;"CANC",G:G=$S$2),F5092,0))</f>
        <v/>
      </c>
    </row>
    <row r="5093" spans="1:9">
      <c r="A5093" s="93">
        <v>44165</v>
      </c>
      <c r="B5093" t="str">
        <v/>
      </c>
      <c r="C5093">
        <v>17.420000000000002</v>
      </c>
      <c r="D5093">
        <v>391.08</v>
      </c>
      <c r="E5093">
        <v>0.89529999999999998</v>
      </c>
      <c r="F5093">
        <f t="shared" si="158"/>
        <v>436.81447559477272</v>
      </c>
      <c r="G5093" t="str">
        <v>LF-UKIF</v>
      </c>
      <c r="H5093" s="97" t="str">
        <f>IF(ISERROR(IF(AND(A:A&gt;#REF!,A:A&lt;=#REF!,B:B&lt;&gt;"CANC",G:G=$S$2),C5093,0)),"",IF(AND(A:A&gt;#REF!,A:A&lt;=#REF!,B:B&lt;&gt;"CANC",G:G=$S$2),C5093,0))</f>
        <v/>
      </c>
      <c r="I5093" s="97" t="str">
        <f>IF(ISERROR(IF(AND(A:A&gt;#REF!,A:A&lt;=#REF!,B:B&lt;&gt;"CANC",G:G=$S$2),C5093,0)),"",IF(AND(A:A&gt;#REF!,A:A&lt;=#REF!,B:B&lt;&gt;"CANC",G:G=$S$2),F5093,0))</f>
        <v/>
      </c>
    </row>
    <row r="5094" spans="1:9">
      <c r="A5094" s="93">
        <v>44165</v>
      </c>
      <c r="B5094" t="str">
        <v/>
      </c>
      <c r="C5094">
        <v>18.88</v>
      </c>
      <c r="D5094">
        <v>1</v>
      </c>
      <c r="E5094">
        <v>0.89529999999999998</v>
      </c>
      <c r="F5094">
        <f t="shared" si="158"/>
        <v>1.1169440411035407</v>
      </c>
      <c r="G5094" t="str">
        <v>LF-UKIF</v>
      </c>
      <c r="H5094" s="97" t="str">
        <f>IF(ISERROR(IF(AND(A:A&gt;#REF!,A:A&lt;=#REF!,B:B&lt;&gt;"CANC",G:G=$S$2),C5094,0)),"",IF(AND(A:A&gt;#REF!,A:A&lt;=#REF!,B:B&lt;&gt;"CANC",G:G=$S$2),C5094,0))</f>
        <v/>
      </c>
      <c r="I5094" s="97" t="str">
        <f>IF(ISERROR(IF(AND(A:A&gt;#REF!,A:A&lt;=#REF!,B:B&lt;&gt;"CANC",G:G=$S$2),C5094,0)),"",IF(AND(A:A&gt;#REF!,A:A&lt;=#REF!,B:B&lt;&gt;"CANC",G:G=$S$2),F5094,0))</f>
        <v/>
      </c>
    </row>
    <row r="5095" spans="1:9">
      <c r="A5095" s="93">
        <v>44165</v>
      </c>
      <c r="B5095" t="str">
        <v/>
      </c>
      <c r="C5095">
        <v>254.86</v>
      </c>
      <c r="D5095">
        <v>0</v>
      </c>
      <c r="E5095">
        <v>1</v>
      </c>
      <c r="F5095">
        <f t="shared" si="158"/>
        <v>0</v>
      </c>
      <c r="G5095" t="str">
        <v>ERAFP</v>
      </c>
      <c r="H5095" s="97" t="str">
        <f>IF(ISERROR(IF(AND(A:A&gt;#REF!,A:A&lt;=#REF!,B:B&lt;&gt;"CANC",G:G=$S$2),C5095,0)),"",IF(AND(A:A&gt;#REF!,A:A&lt;=#REF!,B:B&lt;&gt;"CANC",G:G=$S$2),C5095,0))</f>
        <v/>
      </c>
      <c r="I5095" s="97" t="str">
        <f>IF(ISERROR(IF(AND(A:A&gt;#REF!,A:A&lt;=#REF!,B:B&lt;&gt;"CANC",G:G=$S$2),C5095,0)),"",IF(AND(A:A&gt;#REF!,A:A&lt;=#REF!,B:B&lt;&gt;"CANC",G:G=$S$2),F5095,0))</f>
        <v/>
      </c>
    </row>
    <row r="5096" spans="1:9">
      <c r="A5096" s="93">
        <v>44165</v>
      </c>
      <c r="B5096" t="str">
        <v/>
      </c>
      <c r="C5096">
        <v>240.27</v>
      </c>
      <c r="D5096">
        <v>0</v>
      </c>
      <c r="E5096">
        <v>10.2171</v>
      </c>
      <c r="F5096">
        <f t="shared" si="158"/>
        <v>0</v>
      </c>
      <c r="G5096" t="str">
        <v>ERAFP</v>
      </c>
      <c r="H5096" s="97" t="str">
        <f>IF(ISERROR(IF(AND(A:A&gt;#REF!,A:A&lt;=#REF!,B:B&lt;&gt;"CANC",G:G=$S$2),C5096,0)),"",IF(AND(A:A&gt;#REF!,A:A&lt;=#REF!,B:B&lt;&gt;"CANC",G:G=$S$2),C5096,0))</f>
        <v/>
      </c>
      <c r="I5096" s="97" t="str">
        <f>IF(ISERROR(IF(AND(A:A&gt;#REF!,A:A&lt;=#REF!,B:B&lt;&gt;"CANC",G:G=$S$2),C5096,0)),"",IF(AND(A:A&gt;#REF!,A:A&lt;=#REF!,B:B&lt;&gt;"CANC",G:G=$S$2),F5096,0))</f>
        <v/>
      </c>
    </row>
    <row r="5097" spans="1:9">
      <c r="A5097" s="93">
        <v>44165</v>
      </c>
      <c r="B5097" t="str">
        <v/>
      </c>
      <c r="C5097">
        <v>171.72</v>
      </c>
      <c r="D5097">
        <v>0</v>
      </c>
      <c r="E5097">
        <v>1</v>
      </c>
      <c r="F5097">
        <f t="shared" si="158"/>
        <v>0</v>
      </c>
      <c r="G5097" t="str">
        <v>ERAFP</v>
      </c>
      <c r="H5097" s="97" t="str">
        <f>IF(ISERROR(IF(AND(A:A&gt;#REF!,A:A&lt;=#REF!,B:B&lt;&gt;"CANC",G:G=$S$2),C5097,0)),"",IF(AND(A:A&gt;#REF!,A:A&lt;=#REF!,B:B&lt;&gt;"CANC",G:G=$S$2),C5097,0))</f>
        <v/>
      </c>
      <c r="I5097" s="97" t="str">
        <f>IF(ISERROR(IF(AND(A:A&gt;#REF!,A:A&lt;=#REF!,B:B&lt;&gt;"CANC",G:G=$S$2),C5097,0)),"",IF(AND(A:A&gt;#REF!,A:A&lt;=#REF!,B:B&lt;&gt;"CANC",G:G=$S$2),F5097,0))</f>
        <v/>
      </c>
    </row>
    <row r="5098" spans="1:9">
      <c r="A5098" s="93">
        <v>44165</v>
      </c>
      <c r="B5098" t="str">
        <v/>
      </c>
      <c r="C5098">
        <v>337.37</v>
      </c>
      <c r="D5098">
        <v>0</v>
      </c>
      <c r="E5098">
        <v>1</v>
      </c>
      <c r="F5098">
        <f t="shared" si="158"/>
        <v>0</v>
      </c>
      <c r="G5098" t="str">
        <v>ERAFP</v>
      </c>
      <c r="H5098" s="97" t="str">
        <f>IF(ISERROR(IF(AND(A:A&gt;#REF!,A:A&lt;=#REF!,B:B&lt;&gt;"CANC",G:G=$S$2),C5098,0)),"",IF(AND(A:A&gt;#REF!,A:A&lt;=#REF!,B:B&lt;&gt;"CANC",G:G=$S$2),C5098,0))</f>
        <v/>
      </c>
      <c r="I5098" s="97" t="str">
        <f>IF(ISERROR(IF(AND(A:A&gt;#REF!,A:A&lt;=#REF!,B:B&lt;&gt;"CANC",G:G=$S$2),C5098,0)),"",IF(AND(A:A&gt;#REF!,A:A&lt;=#REF!,B:B&lt;&gt;"CANC",G:G=$S$2),F5098,0))</f>
        <v/>
      </c>
    </row>
    <row r="5099" spans="1:9">
      <c r="A5099" s="93">
        <v>44165</v>
      </c>
      <c r="B5099" t="str">
        <v/>
      </c>
      <c r="C5099">
        <v>207.53</v>
      </c>
      <c r="D5099">
        <v>4647.04</v>
      </c>
      <c r="E5099">
        <v>0.89529999999999998</v>
      </c>
      <c r="F5099">
        <f t="shared" si="158"/>
        <v>5190.4836367697981</v>
      </c>
      <c r="G5099" t="str">
        <v>ERAFP</v>
      </c>
      <c r="H5099" s="97" t="str">
        <f>IF(ISERROR(IF(AND(A:A&gt;#REF!,A:A&lt;=#REF!,B:B&lt;&gt;"CANC",G:G=$S$2),C5099,0)),"",IF(AND(A:A&gt;#REF!,A:A&lt;=#REF!,B:B&lt;&gt;"CANC",G:G=$S$2),C5099,0))</f>
        <v/>
      </c>
      <c r="I5099" s="97" t="str">
        <f>IF(ISERROR(IF(AND(A:A&gt;#REF!,A:A&lt;=#REF!,B:B&lt;&gt;"CANC",G:G=$S$2),C5099,0)),"",IF(AND(A:A&gt;#REF!,A:A&lt;=#REF!,B:B&lt;&gt;"CANC",G:G=$S$2),F5099,0))</f>
        <v/>
      </c>
    </row>
    <row r="5100" spans="1:9">
      <c r="A5100" s="93">
        <v>44165</v>
      </c>
      <c r="B5100" t="str">
        <v/>
      </c>
      <c r="C5100">
        <v>273.54000000000002</v>
      </c>
      <c r="D5100">
        <v>0</v>
      </c>
      <c r="E5100">
        <v>1</v>
      </c>
      <c r="F5100">
        <f t="shared" si="158"/>
        <v>0</v>
      </c>
      <c r="G5100" t="str">
        <v>ERAFP</v>
      </c>
      <c r="H5100" s="97" t="str">
        <f>IF(ISERROR(IF(AND(A:A&gt;#REF!,A:A&lt;=#REF!,B:B&lt;&gt;"CANC",G:G=$S$2),C5100,0)),"",IF(AND(A:A&gt;#REF!,A:A&lt;=#REF!,B:B&lt;&gt;"CANC",G:G=$S$2),C5100,0))</f>
        <v/>
      </c>
      <c r="I5100" s="97" t="str">
        <f>IF(ISERROR(IF(AND(A:A&gt;#REF!,A:A&lt;=#REF!,B:B&lt;&gt;"CANC",G:G=$S$2),C5100,0)),"",IF(AND(A:A&gt;#REF!,A:A&lt;=#REF!,B:B&lt;&gt;"CANC",G:G=$S$2),F5100,0))</f>
        <v/>
      </c>
    </row>
    <row r="5101" spans="1:9">
      <c r="A5101" s="93">
        <v>44165</v>
      </c>
      <c r="B5101" t="str">
        <v/>
      </c>
      <c r="C5101">
        <v>119.7</v>
      </c>
      <c r="D5101">
        <v>1</v>
      </c>
      <c r="E5101">
        <v>0.89529999999999998</v>
      </c>
      <c r="F5101">
        <f t="shared" si="158"/>
        <v>1.1169440411035407</v>
      </c>
      <c r="G5101" t="str">
        <v>ERAFP</v>
      </c>
      <c r="H5101" s="97" t="str">
        <f>IF(ISERROR(IF(AND(A:A&gt;#REF!,A:A&lt;=#REF!,B:B&lt;&gt;"CANC",G:G=$S$2),C5101,0)),"",IF(AND(A:A&gt;#REF!,A:A&lt;=#REF!,B:B&lt;&gt;"CANC",G:G=$S$2),C5101,0))</f>
        <v/>
      </c>
      <c r="I5101" s="97" t="str">
        <f>IF(ISERROR(IF(AND(A:A&gt;#REF!,A:A&lt;=#REF!,B:B&lt;&gt;"CANC",G:G=$S$2),C5101,0)),"",IF(AND(A:A&gt;#REF!,A:A&lt;=#REF!,B:B&lt;&gt;"CANC",G:G=$S$2),F5101,0))</f>
        <v/>
      </c>
    </row>
    <row r="5102" spans="1:9">
      <c r="A5102" s="93">
        <v>44165</v>
      </c>
      <c r="B5102" t="str">
        <v/>
      </c>
      <c r="C5102">
        <v>619.35</v>
      </c>
      <c r="D5102">
        <v>0</v>
      </c>
      <c r="E5102">
        <v>10.2171</v>
      </c>
      <c r="F5102">
        <f t="shared" si="158"/>
        <v>0</v>
      </c>
      <c r="G5102" t="str">
        <v>SAUL1311</v>
      </c>
      <c r="H5102" s="97" t="str">
        <f>IF(ISERROR(IF(AND(A:A&gt;#REF!,A:A&lt;=#REF!,B:B&lt;&gt;"CANC",G:G=$S$2),C5102,0)),"",IF(AND(A:A&gt;#REF!,A:A&lt;=#REF!,B:B&lt;&gt;"CANC",G:G=$S$2),C5102,0))</f>
        <v/>
      </c>
      <c r="I5102" s="97" t="str">
        <f>IF(ISERROR(IF(AND(A:A&gt;#REF!,A:A&lt;=#REF!,B:B&lt;&gt;"CANC",G:G=$S$2),C5102,0)),"",IF(AND(A:A&gt;#REF!,A:A&lt;=#REF!,B:B&lt;&gt;"CANC",G:G=$S$2),F5102,0))</f>
        <v/>
      </c>
    </row>
    <row r="5103" spans="1:9">
      <c r="A5103" s="93">
        <v>44165</v>
      </c>
      <c r="B5103" t="str">
        <v/>
      </c>
      <c r="C5103">
        <v>21.21</v>
      </c>
      <c r="D5103">
        <v>0</v>
      </c>
      <c r="E5103">
        <v>7.4431000000000003</v>
      </c>
      <c r="F5103">
        <f t="shared" si="158"/>
        <v>0</v>
      </c>
      <c r="G5103" t="str">
        <v>MCESCF</v>
      </c>
      <c r="H5103" s="97" t="str">
        <f>IF(ISERROR(IF(AND(A:A&gt;#REF!,A:A&lt;=#REF!,B:B&lt;&gt;"CANC",G:G=$S$2),C5103,0)),"",IF(AND(A:A&gt;#REF!,A:A&lt;=#REF!,B:B&lt;&gt;"CANC",G:G=$S$2),C5103,0))</f>
        <v/>
      </c>
      <c r="I5103" s="97" t="str">
        <f>IF(ISERROR(IF(AND(A:A&gt;#REF!,A:A&lt;=#REF!,B:B&lt;&gt;"CANC",G:G=$S$2),C5103,0)),"",IF(AND(A:A&gt;#REF!,A:A&lt;=#REF!,B:B&lt;&gt;"CANC",G:G=$S$2),F5103,0))</f>
        <v/>
      </c>
    </row>
    <row r="5104" spans="1:9">
      <c r="A5104" s="93">
        <v>44165</v>
      </c>
      <c r="B5104" t="str">
        <v/>
      </c>
      <c r="C5104">
        <v>0</v>
      </c>
      <c r="D5104">
        <v>0</v>
      </c>
      <c r="E5104">
        <v>10.2171</v>
      </c>
      <c r="F5104">
        <f t="shared" si="158"/>
        <v>0</v>
      </c>
      <c r="G5104" t="str">
        <v>MCESCF</v>
      </c>
      <c r="H5104" s="97" t="str">
        <f>IF(ISERROR(IF(AND(A:A&gt;#REF!,A:A&lt;=#REF!,B:B&lt;&gt;"CANC",G:G=$S$2),C5104,0)),"",IF(AND(A:A&gt;#REF!,A:A&lt;=#REF!,B:B&lt;&gt;"CANC",G:G=$S$2),C5104,0))</f>
        <v/>
      </c>
      <c r="I5104" s="97" t="str">
        <f>IF(ISERROR(IF(AND(A:A&gt;#REF!,A:A&lt;=#REF!,B:B&lt;&gt;"CANC",G:G=$S$2),C5104,0)),"",IF(AND(A:A&gt;#REF!,A:A&lt;=#REF!,B:B&lt;&gt;"CANC",G:G=$S$2),F5104,0))</f>
        <v/>
      </c>
    </row>
    <row r="5105" spans="1:9">
      <c r="A5105" s="93">
        <v>44165</v>
      </c>
      <c r="B5105" t="str">
        <v/>
      </c>
      <c r="C5105">
        <v>38.83</v>
      </c>
      <c r="D5105">
        <v>0</v>
      </c>
      <c r="E5105">
        <v>1</v>
      </c>
      <c r="F5105">
        <f t="shared" si="158"/>
        <v>0</v>
      </c>
      <c r="G5105" t="str">
        <v>MCESCF</v>
      </c>
      <c r="H5105" s="97" t="str">
        <f>IF(ISERROR(IF(AND(A:A&gt;#REF!,A:A&lt;=#REF!,B:B&lt;&gt;"CANC",G:G=$S$2),C5105,0)),"",IF(AND(A:A&gt;#REF!,A:A&lt;=#REF!,B:B&lt;&gt;"CANC",G:G=$S$2),C5105,0))</f>
        <v/>
      </c>
      <c r="I5105" s="97" t="str">
        <f>IF(ISERROR(IF(AND(A:A&gt;#REF!,A:A&lt;=#REF!,B:B&lt;&gt;"CANC",G:G=$S$2),C5105,0)),"",IF(AND(A:A&gt;#REF!,A:A&lt;=#REF!,B:B&lt;&gt;"CANC",G:G=$S$2),F5105,0))</f>
        <v/>
      </c>
    </row>
    <row r="5106" spans="1:9">
      <c r="A5106" s="93">
        <v>44165</v>
      </c>
      <c r="B5106" t="str">
        <v/>
      </c>
      <c r="C5106">
        <v>41.5</v>
      </c>
      <c r="D5106">
        <v>0</v>
      </c>
      <c r="E5106">
        <v>1</v>
      </c>
      <c r="F5106">
        <f t="shared" si="158"/>
        <v>0</v>
      </c>
      <c r="G5106" t="str">
        <v>MCESCF</v>
      </c>
      <c r="H5106" s="97" t="str">
        <f>IF(ISERROR(IF(AND(A:A&gt;#REF!,A:A&lt;=#REF!,B:B&lt;&gt;"CANC",G:G=$S$2),C5106,0)),"",IF(AND(A:A&gt;#REF!,A:A&lt;=#REF!,B:B&lt;&gt;"CANC",G:G=$S$2),C5106,0))</f>
        <v/>
      </c>
      <c r="I5106" s="97" t="str">
        <f>IF(ISERROR(IF(AND(A:A&gt;#REF!,A:A&lt;=#REF!,B:B&lt;&gt;"CANC",G:G=$S$2),C5106,0)),"",IF(AND(A:A&gt;#REF!,A:A&lt;=#REF!,B:B&lt;&gt;"CANC",G:G=$S$2),F5106,0))</f>
        <v/>
      </c>
    </row>
    <row r="5107" spans="1:9">
      <c r="A5107" s="93">
        <v>44165</v>
      </c>
      <c r="B5107" t="str">
        <v/>
      </c>
      <c r="C5107">
        <v>46.54</v>
      </c>
      <c r="D5107">
        <v>0</v>
      </c>
      <c r="E5107">
        <v>1.0820000000000001</v>
      </c>
      <c r="F5107">
        <f t="shared" si="158"/>
        <v>0</v>
      </c>
      <c r="G5107" t="str">
        <v>MCESCF</v>
      </c>
      <c r="H5107" s="97" t="str">
        <f>IF(ISERROR(IF(AND(A:A&gt;#REF!,A:A&lt;=#REF!,B:B&lt;&gt;"CANC",G:G=$S$2),C5107,0)),"",IF(AND(A:A&gt;#REF!,A:A&lt;=#REF!,B:B&lt;&gt;"CANC",G:G=$S$2),C5107,0))</f>
        <v/>
      </c>
      <c r="I5107" s="97" t="str">
        <f>IF(ISERROR(IF(AND(A:A&gt;#REF!,A:A&lt;=#REF!,B:B&lt;&gt;"CANC",G:G=$S$2),C5107,0)),"",IF(AND(A:A&gt;#REF!,A:A&lt;=#REF!,B:B&lt;&gt;"CANC",G:G=$S$2),F5107,0))</f>
        <v/>
      </c>
    </row>
    <row r="5108" spans="1:9">
      <c r="A5108" s="93">
        <v>44165</v>
      </c>
      <c r="B5108" t="str">
        <v/>
      </c>
      <c r="C5108">
        <v>58.33</v>
      </c>
      <c r="D5108">
        <v>0</v>
      </c>
      <c r="E5108">
        <v>1</v>
      </c>
      <c r="F5108">
        <f t="shared" si="158"/>
        <v>0</v>
      </c>
      <c r="G5108" t="str">
        <v>MCESCF</v>
      </c>
      <c r="H5108" s="97" t="str">
        <f>IF(ISERROR(IF(AND(A:A&gt;#REF!,A:A&lt;=#REF!,B:B&lt;&gt;"CANC",G:G=$S$2),C5108,0)),"",IF(AND(A:A&gt;#REF!,A:A&lt;=#REF!,B:B&lt;&gt;"CANC",G:G=$S$2),C5108,0))</f>
        <v/>
      </c>
      <c r="I5108" s="97" t="str">
        <f>IF(ISERROR(IF(AND(A:A&gt;#REF!,A:A&lt;=#REF!,B:B&lt;&gt;"CANC",G:G=$S$2),C5108,0)),"",IF(AND(A:A&gt;#REF!,A:A&lt;=#REF!,B:B&lt;&gt;"CANC",G:G=$S$2),F5108,0))</f>
        <v/>
      </c>
    </row>
    <row r="5109" spans="1:9">
      <c r="A5109" s="93">
        <v>44165</v>
      </c>
      <c r="B5109" t="str">
        <v/>
      </c>
      <c r="C5109">
        <v>35.36</v>
      </c>
      <c r="D5109">
        <v>0</v>
      </c>
      <c r="E5109">
        <v>7.4431000000000003</v>
      </c>
      <c r="F5109">
        <f t="shared" si="158"/>
        <v>0</v>
      </c>
      <c r="G5109" t="str">
        <v>MCESCF</v>
      </c>
      <c r="H5109" s="97" t="str">
        <f>IF(ISERROR(IF(AND(A:A&gt;#REF!,A:A&lt;=#REF!,B:B&lt;&gt;"CANC",G:G=$S$2),C5109,0)),"",IF(AND(A:A&gt;#REF!,A:A&lt;=#REF!,B:B&lt;&gt;"CANC",G:G=$S$2),C5109,0))</f>
        <v/>
      </c>
      <c r="I5109" s="97" t="str">
        <f>IF(ISERROR(IF(AND(A:A&gt;#REF!,A:A&lt;=#REF!,B:B&lt;&gt;"CANC",G:G=$S$2),C5109,0)),"",IF(AND(A:A&gt;#REF!,A:A&lt;=#REF!,B:B&lt;&gt;"CANC",G:G=$S$2),F5109,0))</f>
        <v/>
      </c>
    </row>
    <row r="5110" spans="1:9">
      <c r="A5110" s="93">
        <v>44165</v>
      </c>
      <c r="B5110" t="str">
        <v/>
      </c>
      <c r="C5110">
        <v>21.85</v>
      </c>
      <c r="D5110">
        <v>0</v>
      </c>
      <c r="E5110">
        <v>1</v>
      </c>
      <c r="F5110">
        <f t="shared" si="158"/>
        <v>0</v>
      </c>
      <c r="G5110" t="str">
        <v>MCESCF</v>
      </c>
      <c r="H5110" s="97" t="str">
        <f>IF(ISERROR(IF(AND(A:A&gt;#REF!,A:A&lt;=#REF!,B:B&lt;&gt;"CANC",G:G=$S$2),C5110,0)),"",IF(AND(A:A&gt;#REF!,A:A&lt;=#REF!,B:B&lt;&gt;"CANC",G:G=$S$2),C5110,0))</f>
        <v/>
      </c>
      <c r="I5110" s="97" t="str">
        <f>IF(ISERROR(IF(AND(A:A&gt;#REF!,A:A&lt;=#REF!,B:B&lt;&gt;"CANC",G:G=$S$2),C5110,0)),"",IF(AND(A:A&gt;#REF!,A:A&lt;=#REF!,B:B&lt;&gt;"CANC",G:G=$S$2),F5110,0))</f>
        <v/>
      </c>
    </row>
    <row r="5111" spans="1:9">
      <c r="A5111" s="93">
        <v>44165</v>
      </c>
      <c r="B5111" t="str">
        <v/>
      </c>
      <c r="C5111">
        <v>35.99</v>
      </c>
      <c r="D5111">
        <v>0</v>
      </c>
      <c r="E5111">
        <v>1</v>
      </c>
      <c r="F5111">
        <f t="shared" si="158"/>
        <v>0</v>
      </c>
      <c r="G5111" t="str">
        <v>MCESCF</v>
      </c>
      <c r="H5111" s="97" t="str">
        <f>IF(ISERROR(IF(AND(A:A&gt;#REF!,A:A&lt;=#REF!,B:B&lt;&gt;"CANC",G:G=$S$2),C5111,0)),"",IF(AND(A:A&gt;#REF!,A:A&lt;=#REF!,B:B&lt;&gt;"CANC",G:G=$S$2),C5111,0))</f>
        <v/>
      </c>
      <c r="I5111" s="97" t="str">
        <f>IF(ISERROR(IF(AND(A:A&gt;#REF!,A:A&lt;=#REF!,B:B&lt;&gt;"CANC",G:G=$S$2),C5111,0)),"",IF(AND(A:A&gt;#REF!,A:A&lt;=#REF!,B:B&lt;&gt;"CANC",G:G=$S$2),F5111,0))</f>
        <v/>
      </c>
    </row>
    <row r="5112" spans="1:9">
      <c r="A5112" s="93">
        <v>44165</v>
      </c>
      <c r="B5112" t="str">
        <v/>
      </c>
      <c r="C5112">
        <v>113.44</v>
      </c>
      <c r="D5112">
        <v>0</v>
      </c>
      <c r="E5112">
        <v>1</v>
      </c>
      <c r="F5112">
        <f t="shared" si="158"/>
        <v>0</v>
      </c>
      <c r="G5112" t="str">
        <v>MCESCF</v>
      </c>
      <c r="H5112" s="97" t="str">
        <f>IF(ISERROR(IF(AND(A:A&gt;#REF!,A:A&lt;=#REF!,B:B&lt;&gt;"CANC",G:G=$S$2),C5112,0)),"",IF(AND(A:A&gt;#REF!,A:A&lt;=#REF!,B:B&lt;&gt;"CANC",G:G=$S$2),C5112,0))</f>
        <v/>
      </c>
      <c r="I5112" s="97" t="str">
        <f>IF(ISERROR(IF(AND(A:A&gt;#REF!,A:A&lt;=#REF!,B:B&lt;&gt;"CANC",G:G=$S$2),C5112,0)),"",IF(AND(A:A&gt;#REF!,A:A&lt;=#REF!,B:B&lt;&gt;"CANC",G:G=$S$2),F5112,0))</f>
        <v/>
      </c>
    </row>
    <row r="5113" spans="1:9">
      <c r="A5113" s="93">
        <v>44165</v>
      </c>
      <c r="B5113" t="str">
        <v/>
      </c>
      <c r="C5113">
        <v>36.96</v>
      </c>
      <c r="D5113">
        <v>0</v>
      </c>
      <c r="E5113">
        <v>1</v>
      </c>
      <c r="F5113">
        <f t="shared" si="158"/>
        <v>0</v>
      </c>
      <c r="G5113" t="str">
        <v>MCESCF</v>
      </c>
      <c r="H5113" s="97" t="str">
        <f>IF(ISERROR(IF(AND(A:A&gt;#REF!,A:A&lt;=#REF!,B:B&lt;&gt;"CANC",G:G=$S$2),C5113,0)),"",IF(AND(A:A&gt;#REF!,A:A&lt;=#REF!,B:B&lt;&gt;"CANC",G:G=$S$2),C5113,0))</f>
        <v/>
      </c>
      <c r="I5113" s="97" t="str">
        <f>IF(ISERROR(IF(AND(A:A&gt;#REF!,A:A&lt;=#REF!,B:B&lt;&gt;"CANC",G:G=$S$2),C5113,0)),"",IF(AND(A:A&gt;#REF!,A:A&lt;=#REF!,B:B&lt;&gt;"CANC",G:G=$S$2),F5113,0))</f>
        <v/>
      </c>
    </row>
    <row r="5114" spans="1:9">
      <c r="A5114" s="93">
        <v>44165</v>
      </c>
      <c r="B5114" t="str">
        <v/>
      </c>
      <c r="C5114">
        <v>31.52</v>
      </c>
      <c r="D5114">
        <v>0</v>
      </c>
      <c r="E5114">
        <v>1</v>
      </c>
      <c r="F5114">
        <f t="shared" si="158"/>
        <v>0</v>
      </c>
      <c r="G5114" t="str">
        <v>MCESCF</v>
      </c>
      <c r="H5114" s="97" t="str">
        <f>IF(ISERROR(IF(AND(A:A&gt;#REF!,A:A&lt;=#REF!,B:B&lt;&gt;"CANC",G:G=$S$2),C5114,0)),"",IF(AND(A:A&gt;#REF!,A:A&lt;=#REF!,B:B&lt;&gt;"CANC",G:G=$S$2),C5114,0))</f>
        <v/>
      </c>
      <c r="I5114" s="97" t="str">
        <f>IF(ISERROR(IF(AND(A:A&gt;#REF!,A:A&lt;=#REF!,B:B&lt;&gt;"CANC",G:G=$S$2),C5114,0)),"",IF(AND(A:A&gt;#REF!,A:A&lt;=#REF!,B:B&lt;&gt;"CANC",G:G=$S$2),F5114,0))</f>
        <v/>
      </c>
    </row>
    <row r="5115" spans="1:9">
      <c r="A5115" s="93">
        <v>44165</v>
      </c>
      <c r="B5115" t="str">
        <v/>
      </c>
      <c r="C5115">
        <v>31.11</v>
      </c>
      <c r="D5115">
        <v>0</v>
      </c>
      <c r="E5115">
        <v>1</v>
      </c>
      <c r="F5115">
        <f t="shared" si="158"/>
        <v>0</v>
      </c>
      <c r="G5115" t="str">
        <v>MCESCF</v>
      </c>
      <c r="H5115" s="97" t="str">
        <f>IF(ISERROR(IF(AND(A:A&gt;#REF!,A:A&lt;=#REF!,B:B&lt;&gt;"CANC",G:G=$S$2),C5115,0)),"",IF(AND(A:A&gt;#REF!,A:A&lt;=#REF!,B:B&lt;&gt;"CANC",G:G=$S$2),C5115,0))</f>
        <v/>
      </c>
      <c r="I5115" s="97" t="str">
        <f>IF(ISERROR(IF(AND(A:A&gt;#REF!,A:A&lt;=#REF!,B:B&lt;&gt;"CANC",G:G=$S$2),C5115,0)),"",IF(AND(A:A&gt;#REF!,A:A&lt;=#REF!,B:B&lt;&gt;"CANC",G:G=$S$2),F5115,0))</f>
        <v/>
      </c>
    </row>
    <row r="5116" spans="1:9">
      <c r="A5116" s="93">
        <v>44165</v>
      </c>
      <c r="B5116" t="str">
        <v/>
      </c>
      <c r="C5116">
        <v>108.03</v>
      </c>
      <c r="D5116">
        <v>0</v>
      </c>
      <c r="E5116">
        <v>1</v>
      </c>
      <c r="F5116">
        <f t="shared" si="158"/>
        <v>0</v>
      </c>
      <c r="G5116" t="str">
        <v>MCESCF</v>
      </c>
      <c r="H5116" s="97" t="str">
        <f>IF(ISERROR(IF(AND(A:A&gt;#REF!,A:A&lt;=#REF!,B:B&lt;&gt;"CANC",G:G=$S$2),C5116,0)),"",IF(AND(A:A&gt;#REF!,A:A&lt;=#REF!,B:B&lt;&gt;"CANC",G:G=$S$2),C5116,0))</f>
        <v/>
      </c>
      <c r="I5116" s="97" t="str">
        <f>IF(ISERROR(IF(AND(A:A&gt;#REF!,A:A&lt;=#REF!,B:B&lt;&gt;"CANC",G:G=$S$2),C5116,0)),"",IF(AND(A:A&gt;#REF!,A:A&lt;=#REF!,B:B&lt;&gt;"CANC",G:G=$S$2),F5116,0))</f>
        <v/>
      </c>
    </row>
    <row r="5117" spans="1:9">
      <c r="A5117" s="93">
        <v>44165</v>
      </c>
      <c r="B5117" t="str">
        <v/>
      </c>
      <c r="C5117">
        <v>30.87</v>
      </c>
      <c r="D5117">
        <v>0</v>
      </c>
      <c r="E5117">
        <v>1</v>
      </c>
      <c r="F5117">
        <f t="shared" si="158"/>
        <v>0</v>
      </c>
      <c r="G5117" t="str">
        <v>MCESCF</v>
      </c>
      <c r="H5117" s="97" t="str">
        <f>IF(ISERROR(IF(AND(A:A&gt;#REF!,A:A&lt;=#REF!,B:B&lt;&gt;"CANC",G:G=$S$2),C5117,0)),"",IF(AND(A:A&gt;#REF!,A:A&lt;=#REF!,B:B&lt;&gt;"CANC",G:G=$S$2),C5117,0))</f>
        <v/>
      </c>
      <c r="I5117" s="97" t="str">
        <f>IF(ISERROR(IF(AND(A:A&gt;#REF!,A:A&lt;=#REF!,B:B&lt;&gt;"CANC",G:G=$S$2),C5117,0)),"",IF(AND(A:A&gt;#REF!,A:A&lt;=#REF!,B:B&lt;&gt;"CANC",G:G=$S$2),F5117,0))</f>
        <v/>
      </c>
    </row>
    <row r="5118" spans="1:9">
      <c r="A5118" s="93">
        <v>44165</v>
      </c>
      <c r="B5118" t="str">
        <v/>
      </c>
      <c r="C5118">
        <v>47.77</v>
      </c>
      <c r="D5118">
        <v>0</v>
      </c>
      <c r="E5118">
        <v>1</v>
      </c>
      <c r="F5118">
        <f t="shared" si="158"/>
        <v>0</v>
      </c>
      <c r="G5118" t="str">
        <v>MCESCF</v>
      </c>
      <c r="H5118" s="97" t="str">
        <f>IF(ISERROR(IF(AND(A:A&gt;#REF!,A:A&lt;=#REF!,B:B&lt;&gt;"CANC",G:G=$S$2),C5118,0)),"",IF(AND(A:A&gt;#REF!,A:A&lt;=#REF!,B:B&lt;&gt;"CANC",G:G=$S$2),C5118,0))</f>
        <v/>
      </c>
      <c r="I5118" s="97" t="str">
        <f>IF(ISERROR(IF(AND(A:A&gt;#REF!,A:A&lt;=#REF!,B:B&lt;&gt;"CANC",G:G=$S$2),C5118,0)),"",IF(AND(A:A&gt;#REF!,A:A&lt;=#REF!,B:B&lt;&gt;"CANC",G:G=$S$2),F5118,0))</f>
        <v/>
      </c>
    </row>
    <row r="5119" spans="1:9">
      <c r="A5119" s="93">
        <v>44165</v>
      </c>
      <c r="B5119" t="str">
        <v/>
      </c>
      <c r="C5119">
        <v>31.75</v>
      </c>
      <c r="D5119">
        <v>0</v>
      </c>
      <c r="E5119">
        <v>10.5974</v>
      </c>
      <c r="F5119">
        <f t="shared" si="158"/>
        <v>0</v>
      </c>
      <c r="G5119" t="str">
        <v>MCESCF</v>
      </c>
      <c r="H5119" s="97" t="str">
        <f>IF(ISERROR(IF(AND(A:A&gt;#REF!,A:A&lt;=#REF!,B:B&lt;&gt;"CANC",G:G=$S$2),C5119,0)),"",IF(AND(A:A&gt;#REF!,A:A&lt;=#REF!,B:B&lt;&gt;"CANC",G:G=$S$2),C5119,0))</f>
        <v/>
      </c>
      <c r="I5119" s="97" t="str">
        <f>IF(ISERROR(IF(AND(A:A&gt;#REF!,A:A&lt;=#REF!,B:B&lt;&gt;"CANC",G:G=$S$2),C5119,0)),"",IF(AND(A:A&gt;#REF!,A:A&lt;=#REF!,B:B&lt;&gt;"CANC",G:G=$S$2),F5119,0))</f>
        <v/>
      </c>
    </row>
    <row r="5120" spans="1:9">
      <c r="A5120" s="93">
        <v>44165</v>
      </c>
      <c r="B5120" t="str">
        <v/>
      </c>
      <c r="C5120">
        <v>38.36</v>
      </c>
      <c r="D5120">
        <v>0</v>
      </c>
      <c r="E5120">
        <v>10.2171</v>
      </c>
      <c r="F5120">
        <f t="shared" si="158"/>
        <v>0</v>
      </c>
      <c r="G5120" t="str">
        <v>MCESCF</v>
      </c>
      <c r="H5120" s="97" t="str">
        <f>IF(ISERROR(IF(AND(A:A&gt;#REF!,A:A&lt;=#REF!,B:B&lt;&gt;"CANC",G:G=$S$2),C5120,0)),"",IF(AND(A:A&gt;#REF!,A:A&lt;=#REF!,B:B&lt;&gt;"CANC",G:G=$S$2),C5120,0))</f>
        <v/>
      </c>
      <c r="I5120" s="97" t="str">
        <f>IF(ISERROR(IF(AND(A:A&gt;#REF!,A:A&lt;=#REF!,B:B&lt;&gt;"CANC",G:G=$S$2),C5120,0)),"",IF(AND(A:A&gt;#REF!,A:A&lt;=#REF!,B:B&lt;&gt;"CANC",G:G=$S$2),F5120,0))</f>
        <v/>
      </c>
    </row>
    <row r="5121" spans="1:9">
      <c r="A5121" s="93">
        <v>44165</v>
      </c>
      <c r="B5121" t="str">
        <v/>
      </c>
      <c r="C5121">
        <v>30.42</v>
      </c>
      <c r="D5121">
        <v>0</v>
      </c>
      <c r="E5121">
        <v>1</v>
      </c>
      <c r="F5121">
        <f t="shared" si="158"/>
        <v>0</v>
      </c>
      <c r="G5121" t="str">
        <v>MCESCF</v>
      </c>
      <c r="H5121" s="97" t="str">
        <f>IF(ISERROR(IF(AND(A:A&gt;#REF!,A:A&lt;=#REF!,B:B&lt;&gt;"CANC",G:G=$S$2),C5121,0)),"",IF(AND(A:A&gt;#REF!,A:A&lt;=#REF!,B:B&lt;&gt;"CANC",G:G=$S$2),C5121,0))</f>
        <v/>
      </c>
      <c r="I5121" s="97" t="str">
        <f>IF(ISERROR(IF(AND(A:A&gt;#REF!,A:A&lt;=#REF!,B:B&lt;&gt;"CANC",G:G=$S$2),C5121,0)),"",IF(AND(A:A&gt;#REF!,A:A&lt;=#REF!,B:B&lt;&gt;"CANC",G:G=$S$2),F5121,0))</f>
        <v/>
      </c>
    </row>
    <row r="5122" spans="1:9">
      <c r="A5122" s="93">
        <v>44165</v>
      </c>
      <c r="B5122" t="str">
        <v/>
      </c>
      <c r="C5122">
        <v>47.83</v>
      </c>
      <c r="D5122">
        <v>0</v>
      </c>
      <c r="E5122">
        <v>10.5974</v>
      </c>
      <c r="F5122">
        <f t="shared" si="158"/>
        <v>0</v>
      </c>
      <c r="G5122" t="str">
        <v>MCESCF</v>
      </c>
      <c r="H5122" s="97" t="str">
        <f>IF(ISERROR(IF(AND(A:A&gt;#REF!,A:A&lt;=#REF!,B:B&lt;&gt;"CANC",G:G=$S$2),C5122,0)),"",IF(AND(A:A&gt;#REF!,A:A&lt;=#REF!,B:B&lt;&gt;"CANC",G:G=$S$2),C5122,0))</f>
        <v/>
      </c>
      <c r="I5122" s="97" t="str">
        <f>IF(ISERROR(IF(AND(A:A&gt;#REF!,A:A&lt;=#REF!,B:B&lt;&gt;"CANC",G:G=$S$2),C5122,0)),"",IF(AND(A:A&gt;#REF!,A:A&lt;=#REF!,B:B&lt;&gt;"CANC",G:G=$S$2),F5122,0))</f>
        <v/>
      </c>
    </row>
    <row r="5123" spans="1:9">
      <c r="A5123" s="93">
        <v>44165</v>
      </c>
      <c r="B5123" t="str">
        <v/>
      </c>
      <c r="C5123">
        <v>18.04</v>
      </c>
      <c r="D5123">
        <v>0</v>
      </c>
      <c r="E5123">
        <v>1</v>
      </c>
      <c r="F5123">
        <f t="shared" ref="F5123:F5186" si="159">D5123/E5123</f>
        <v>0</v>
      </c>
      <c r="G5123" t="str">
        <v>MCESCF</v>
      </c>
      <c r="H5123" s="97" t="str">
        <f>IF(ISERROR(IF(AND(A:A&gt;#REF!,A:A&lt;=#REF!,B:B&lt;&gt;"CANC",G:G=$S$2),C5123,0)),"",IF(AND(A:A&gt;#REF!,A:A&lt;=#REF!,B:B&lt;&gt;"CANC",G:G=$S$2),C5123,0))</f>
        <v/>
      </c>
      <c r="I5123" s="97" t="str">
        <f>IF(ISERROR(IF(AND(A:A&gt;#REF!,A:A&lt;=#REF!,B:B&lt;&gt;"CANC",G:G=$S$2),C5123,0)),"",IF(AND(A:A&gt;#REF!,A:A&lt;=#REF!,B:B&lt;&gt;"CANC",G:G=$S$2),F5123,0))</f>
        <v/>
      </c>
    </row>
    <row r="5124" spans="1:9">
      <c r="A5124" s="93">
        <v>44165</v>
      </c>
      <c r="B5124" t="str">
        <v/>
      </c>
      <c r="C5124">
        <v>0</v>
      </c>
      <c r="D5124">
        <v>0</v>
      </c>
      <c r="E5124">
        <v>1</v>
      </c>
      <c r="F5124">
        <f t="shared" si="159"/>
        <v>0</v>
      </c>
      <c r="G5124" t="str">
        <v>MCESCF</v>
      </c>
      <c r="H5124" s="97" t="str">
        <f>IF(ISERROR(IF(AND(A:A&gt;#REF!,A:A&lt;=#REF!,B:B&lt;&gt;"CANC",G:G=$S$2),C5124,0)),"",IF(AND(A:A&gt;#REF!,A:A&lt;=#REF!,B:B&lt;&gt;"CANC",G:G=$S$2),C5124,0))</f>
        <v/>
      </c>
      <c r="I5124" s="97" t="str">
        <f>IF(ISERROR(IF(AND(A:A&gt;#REF!,A:A&lt;=#REF!,B:B&lt;&gt;"CANC",G:G=$S$2),C5124,0)),"",IF(AND(A:A&gt;#REF!,A:A&lt;=#REF!,B:B&lt;&gt;"CANC",G:G=$S$2),F5124,0))</f>
        <v/>
      </c>
    </row>
    <row r="5125" spans="1:9">
      <c r="A5125" s="93">
        <v>44165</v>
      </c>
      <c r="B5125" t="str">
        <v/>
      </c>
      <c r="C5125">
        <v>35.67</v>
      </c>
      <c r="D5125">
        <v>0</v>
      </c>
      <c r="E5125">
        <v>1</v>
      </c>
      <c r="F5125">
        <f t="shared" si="159"/>
        <v>0</v>
      </c>
      <c r="G5125" t="str">
        <v>MCESCF</v>
      </c>
      <c r="H5125" s="97" t="str">
        <f>IF(ISERROR(IF(AND(A:A&gt;#REF!,A:A&lt;=#REF!,B:B&lt;&gt;"CANC",G:G=$S$2),C5125,0)),"",IF(AND(A:A&gt;#REF!,A:A&lt;=#REF!,B:B&lt;&gt;"CANC",G:G=$S$2),C5125,0))</f>
        <v/>
      </c>
      <c r="I5125" s="97" t="str">
        <f>IF(ISERROR(IF(AND(A:A&gt;#REF!,A:A&lt;=#REF!,B:B&lt;&gt;"CANC",G:G=$S$2),C5125,0)),"",IF(AND(A:A&gt;#REF!,A:A&lt;=#REF!,B:B&lt;&gt;"CANC",G:G=$S$2),F5125,0))</f>
        <v/>
      </c>
    </row>
    <row r="5126" spans="1:9">
      <c r="A5126" s="93">
        <v>44165</v>
      </c>
      <c r="B5126" t="str">
        <v/>
      </c>
      <c r="C5126">
        <v>40.68</v>
      </c>
      <c r="D5126">
        <v>0</v>
      </c>
      <c r="E5126">
        <v>1</v>
      </c>
      <c r="F5126">
        <f t="shared" si="159"/>
        <v>0</v>
      </c>
      <c r="G5126" t="str">
        <v>MCESCF</v>
      </c>
      <c r="H5126" s="97" t="str">
        <f>IF(ISERROR(IF(AND(A:A&gt;#REF!,A:A&lt;=#REF!,B:B&lt;&gt;"CANC",G:G=$S$2),C5126,0)),"",IF(AND(A:A&gt;#REF!,A:A&lt;=#REF!,B:B&lt;&gt;"CANC",G:G=$S$2),C5126,0))</f>
        <v/>
      </c>
      <c r="I5126" s="97" t="str">
        <f>IF(ISERROR(IF(AND(A:A&gt;#REF!,A:A&lt;=#REF!,B:B&lt;&gt;"CANC",G:G=$S$2),C5126,0)),"",IF(AND(A:A&gt;#REF!,A:A&lt;=#REF!,B:B&lt;&gt;"CANC",G:G=$S$2),F5126,0))</f>
        <v/>
      </c>
    </row>
    <row r="5127" spans="1:9">
      <c r="A5127" s="93">
        <v>44165</v>
      </c>
      <c r="B5127" t="str">
        <v/>
      </c>
      <c r="C5127">
        <v>19.920000000000002</v>
      </c>
      <c r="D5127">
        <v>0</v>
      </c>
      <c r="E5127">
        <v>10.2171</v>
      </c>
      <c r="F5127">
        <f t="shared" si="159"/>
        <v>0</v>
      </c>
      <c r="G5127" t="str">
        <v>MCESCF</v>
      </c>
      <c r="H5127" s="97" t="str">
        <f>IF(ISERROR(IF(AND(A:A&gt;#REF!,A:A&lt;=#REF!,B:B&lt;&gt;"CANC",G:G=$S$2),C5127,0)),"",IF(AND(A:A&gt;#REF!,A:A&lt;=#REF!,B:B&lt;&gt;"CANC",G:G=$S$2),C5127,0))</f>
        <v/>
      </c>
      <c r="I5127" s="97" t="str">
        <f>IF(ISERROR(IF(AND(A:A&gt;#REF!,A:A&lt;=#REF!,B:B&lt;&gt;"CANC",G:G=$S$2),C5127,0)),"",IF(AND(A:A&gt;#REF!,A:A&lt;=#REF!,B:B&lt;&gt;"CANC",G:G=$S$2),F5127,0))</f>
        <v/>
      </c>
    </row>
    <row r="5128" spans="1:9">
      <c r="A5128" s="93">
        <v>44165</v>
      </c>
      <c r="B5128" t="str">
        <v/>
      </c>
      <c r="C5128">
        <v>19.399999999999999</v>
      </c>
      <c r="D5128">
        <v>0</v>
      </c>
      <c r="E5128">
        <v>10.2171</v>
      </c>
      <c r="F5128">
        <f t="shared" si="159"/>
        <v>0</v>
      </c>
      <c r="G5128" t="str">
        <v>MCESCF</v>
      </c>
      <c r="H5128" s="97" t="str">
        <f>IF(ISERROR(IF(AND(A:A&gt;#REF!,A:A&lt;=#REF!,B:B&lt;&gt;"CANC",G:G=$S$2),C5128,0)),"",IF(AND(A:A&gt;#REF!,A:A&lt;=#REF!,B:B&lt;&gt;"CANC",G:G=$S$2),C5128,0))</f>
        <v/>
      </c>
      <c r="I5128" s="97" t="str">
        <f>IF(ISERROR(IF(AND(A:A&gt;#REF!,A:A&lt;=#REF!,B:B&lt;&gt;"CANC",G:G=$S$2),C5128,0)),"",IF(AND(A:A&gt;#REF!,A:A&lt;=#REF!,B:B&lt;&gt;"CANC",G:G=$S$2),F5128,0))</f>
        <v/>
      </c>
    </row>
    <row r="5129" spans="1:9">
      <c r="A5129" s="93">
        <v>44165</v>
      </c>
      <c r="B5129" t="str">
        <v/>
      </c>
      <c r="C5129">
        <v>20.14</v>
      </c>
      <c r="D5129">
        <v>0</v>
      </c>
      <c r="E5129">
        <v>1</v>
      </c>
      <c r="F5129">
        <f t="shared" si="159"/>
        <v>0</v>
      </c>
      <c r="G5129" t="str">
        <v>MCESCF</v>
      </c>
      <c r="H5129" s="97" t="str">
        <f>IF(ISERROR(IF(AND(A:A&gt;#REF!,A:A&lt;=#REF!,B:B&lt;&gt;"CANC",G:G=$S$2),C5129,0)),"",IF(AND(A:A&gt;#REF!,A:A&lt;=#REF!,B:B&lt;&gt;"CANC",G:G=$S$2),C5129,0))</f>
        <v/>
      </c>
      <c r="I5129" s="97" t="str">
        <f>IF(ISERROR(IF(AND(A:A&gt;#REF!,A:A&lt;=#REF!,B:B&lt;&gt;"CANC",G:G=$S$2),C5129,0)),"",IF(AND(A:A&gt;#REF!,A:A&lt;=#REF!,B:B&lt;&gt;"CANC",G:G=$S$2),F5129,0))</f>
        <v/>
      </c>
    </row>
    <row r="5130" spans="1:9">
      <c r="A5130" s="93">
        <v>44165</v>
      </c>
      <c r="B5130" t="str">
        <v/>
      </c>
      <c r="C5130">
        <v>36.299999999999997</v>
      </c>
      <c r="D5130">
        <v>0</v>
      </c>
      <c r="E5130">
        <v>10.2171</v>
      </c>
      <c r="F5130">
        <f t="shared" si="159"/>
        <v>0</v>
      </c>
      <c r="G5130" t="str">
        <v>MCESCF</v>
      </c>
      <c r="H5130" s="97" t="str">
        <f>IF(ISERROR(IF(AND(A:A&gt;#REF!,A:A&lt;=#REF!,B:B&lt;&gt;"CANC",G:G=$S$2),C5130,0)),"",IF(AND(A:A&gt;#REF!,A:A&lt;=#REF!,B:B&lt;&gt;"CANC",G:G=$S$2),C5130,0))</f>
        <v/>
      </c>
      <c r="I5130" s="97" t="str">
        <f>IF(ISERROR(IF(AND(A:A&gt;#REF!,A:A&lt;=#REF!,B:B&lt;&gt;"CANC",G:G=$S$2),C5130,0)),"",IF(AND(A:A&gt;#REF!,A:A&lt;=#REF!,B:B&lt;&gt;"CANC",G:G=$S$2),F5130,0))</f>
        <v/>
      </c>
    </row>
    <row r="5131" spans="1:9">
      <c r="A5131" s="93">
        <v>44165</v>
      </c>
      <c r="B5131" t="str">
        <v/>
      </c>
      <c r="C5131">
        <v>169.31</v>
      </c>
      <c r="D5131">
        <v>0</v>
      </c>
      <c r="E5131">
        <v>10.5974</v>
      </c>
      <c r="F5131">
        <f t="shared" si="159"/>
        <v>0</v>
      </c>
      <c r="G5131" t="str">
        <v>MCESCF</v>
      </c>
      <c r="H5131" s="97" t="str">
        <f>IF(ISERROR(IF(AND(A:A&gt;#REF!,A:A&lt;=#REF!,B:B&lt;&gt;"CANC",G:G=$S$2),C5131,0)),"",IF(AND(A:A&gt;#REF!,A:A&lt;=#REF!,B:B&lt;&gt;"CANC",G:G=$S$2),C5131,0))</f>
        <v/>
      </c>
      <c r="I5131" s="97" t="str">
        <f>IF(ISERROR(IF(AND(A:A&gt;#REF!,A:A&lt;=#REF!,B:B&lt;&gt;"CANC",G:G=$S$2),C5131,0)),"",IF(AND(A:A&gt;#REF!,A:A&lt;=#REF!,B:B&lt;&gt;"CANC",G:G=$S$2),F5131,0))</f>
        <v/>
      </c>
    </row>
    <row r="5132" spans="1:9">
      <c r="A5132" s="93">
        <v>44165</v>
      </c>
      <c r="B5132" t="str">
        <v/>
      </c>
      <c r="C5132">
        <v>62.77</v>
      </c>
      <c r="D5132">
        <v>0</v>
      </c>
      <c r="E5132">
        <v>10.2171</v>
      </c>
      <c r="F5132">
        <f t="shared" si="159"/>
        <v>0</v>
      </c>
      <c r="G5132" t="str">
        <v>MCESCF</v>
      </c>
      <c r="H5132" s="97" t="str">
        <f>IF(ISERROR(IF(AND(A:A&gt;#REF!,A:A&lt;=#REF!,B:B&lt;&gt;"CANC",G:G=$S$2),C5132,0)),"",IF(AND(A:A&gt;#REF!,A:A&lt;=#REF!,B:B&lt;&gt;"CANC",G:G=$S$2),C5132,0))</f>
        <v/>
      </c>
      <c r="I5132" s="97" t="str">
        <f>IF(ISERROR(IF(AND(A:A&gt;#REF!,A:A&lt;=#REF!,B:B&lt;&gt;"CANC",G:G=$S$2),C5132,0)),"",IF(AND(A:A&gt;#REF!,A:A&lt;=#REF!,B:B&lt;&gt;"CANC",G:G=$S$2),F5132,0))</f>
        <v/>
      </c>
    </row>
    <row r="5133" spans="1:9">
      <c r="A5133" s="93">
        <v>44165</v>
      </c>
      <c r="B5133" t="str">
        <v/>
      </c>
      <c r="C5133">
        <v>30.77</v>
      </c>
      <c r="D5133">
        <v>0</v>
      </c>
      <c r="E5133">
        <v>1</v>
      </c>
      <c r="F5133">
        <f t="shared" si="159"/>
        <v>0</v>
      </c>
      <c r="G5133" t="str">
        <v>MCESCF</v>
      </c>
      <c r="H5133" s="97" t="str">
        <f>IF(ISERROR(IF(AND(A:A&gt;#REF!,A:A&lt;=#REF!,B:B&lt;&gt;"CANC",G:G=$S$2),C5133,0)),"",IF(AND(A:A&gt;#REF!,A:A&lt;=#REF!,B:B&lt;&gt;"CANC",G:G=$S$2),C5133,0))</f>
        <v/>
      </c>
      <c r="I5133" s="97" t="str">
        <f>IF(ISERROR(IF(AND(A:A&gt;#REF!,A:A&lt;=#REF!,B:B&lt;&gt;"CANC",G:G=$S$2),C5133,0)),"",IF(AND(A:A&gt;#REF!,A:A&lt;=#REF!,B:B&lt;&gt;"CANC",G:G=$S$2),F5133,0))</f>
        <v/>
      </c>
    </row>
    <row r="5134" spans="1:9">
      <c r="A5134" s="93">
        <v>44165</v>
      </c>
      <c r="B5134" t="str">
        <v/>
      </c>
      <c r="C5134">
        <v>34.99</v>
      </c>
      <c r="D5134">
        <v>0</v>
      </c>
      <c r="E5134">
        <v>1</v>
      </c>
      <c r="F5134">
        <f t="shared" si="159"/>
        <v>0</v>
      </c>
      <c r="G5134" t="str">
        <v>MCESCF</v>
      </c>
      <c r="H5134" s="97" t="str">
        <f>IF(ISERROR(IF(AND(A:A&gt;#REF!,A:A&lt;=#REF!,B:B&lt;&gt;"CANC",G:G=$S$2),C5134,0)),"",IF(AND(A:A&gt;#REF!,A:A&lt;=#REF!,B:B&lt;&gt;"CANC",G:G=$S$2),C5134,0))</f>
        <v/>
      </c>
      <c r="I5134" s="97" t="str">
        <f>IF(ISERROR(IF(AND(A:A&gt;#REF!,A:A&lt;=#REF!,B:B&lt;&gt;"CANC",G:G=$S$2),C5134,0)),"",IF(AND(A:A&gt;#REF!,A:A&lt;=#REF!,B:B&lt;&gt;"CANC",G:G=$S$2),F5134,0))</f>
        <v/>
      </c>
    </row>
    <row r="5135" spans="1:9">
      <c r="A5135" s="93">
        <v>44165</v>
      </c>
      <c r="B5135" t="str">
        <v/>
      </c>
      <c r="C5135">
        <v>33.51</v>
      </c>
      <c r="D5135">
        <v>0</v>
      </c>
      <c r="E5135">
        <v>1</v>
      </c>
      <c r="F5135">
        <f t="shared" si="159"/>
        <v>0</v>
      </c>
      <c r="G5135" t="str">
        <v>MCESCF</v>
      </c>
      <c r="H5135" s="97" t="str">
        <f>IF(ISERROR(IF(AND(A:A&gt;#REF!,A:A&lt;=#REF!,B:B&lt;&gt;"CANC",G:G=$S$2),C5135,0)),"",IF(AND(A:A&gt;#REF!,A:A&lt;=#REF!,B:B&lt;&gt;"CANC",G:G=$S$2),C5135,0))</f>
        <v/>
      </c>
      <c r="I5135" s="97" t="str">
        <f>IF(ISERROR(IF(AND(A:A&gt;#REF!,A:A&lt;=#REF!,B:B&lt;&gt;"CANC",G:G=$S$2),C5135,0)),"",IF(AND(A:A&gt;#REF!,A:A&lt;=#REF!,B:B&lt;&gt;"CANC",G:G=$S$2),F5135,0))</f>
        <v/>
      </c>
    </row>
    <row r="5136" spans="1:9">
      <c r="A5136" s="93">
        <v>44165</v>
      </c>
      <c r="B5136" t="str">
        <v/>
      </c>
      <c r="C5136">
        <v>32.549999999999997</v>
      </c>
      <c r="D5136">
        <v>0</v>
      </c>
      <c r="E5136">
        <v>1.0820000000000001</v>
      </c>
      <c r="F5136">
        <f t="shared" si="159"/>
        <v>0</v>
      </c>
      <c r="G5136" t="str">
        <v>MCESCF</v>
      </c>
      <c r="H5136" s="97" t="str">
        <f>IF(ISERROR(IF(AND(A:A&gt;#REF!,A:A&lt;=#REF!,B:B&lt;&gt;"CANC",G:G=$S$2),C5136,0)),"",IF(AND(A:A&gt;#REF!,A:A&lt;=#REF!,B:B&lt;&gt;"CANC",G:G=$S$2),C5136,0))</f>
        <v/>
      </c>
      <c r="I5136" s="97" t="str">
        <f>IF(ISERROR(IF(AND(A:A&gt;#REF!,A:A&lt;=#REF!,B:B&lt;&gt;"CANC",G:G=$S$2),C5136,0)),"",IF(AND(A:A&gt;#REF!,A:A&lt;=#REF!,B:B&lt;&gt;"CANC",G:G=$S$2),F5136,0))</f>
        <v/>
      </c>
    </row>
    <row r="5137" spans="1:9">
      <c r="A5137" s="93">
        <v>44165</v>
      </c>
      <c r="B5137" t="str">
        <v/>
      </c>
      <c r="C5137">
        <v>28.5</v>
      </c>
      <c r="D5137">
        <v>0</v>
      </c>
      <c r="E5137">
        <v>1</v>
      </c>
      <c r="F5137">
        <f t="shared" si="159"/>
        <v>0</v>
      </c>
      <c r="G5137" t="str">
        <v>MCESCF</v>
      </c>
      <c r="H5137" s="97" t="str">
        <f>IF(ISERROR(IF(AND(A:A&gt;#REF!,A:A&lt;=#REF!,B:B&lt;&gt;"CANC",G:G=$S$2),C5137,0)),"",IF(AND(A:A&gt;#REF!,A:A&lt;=#REF!,B:B&lt;&gt;"CANC",G:G=$S$2),C5137,0))</f>
        <v/>
      </c>
      <c r="I5137" s="97" t="str">
        <f>IF(ISERROR(IF(AND(A:A&gt;#REF!,A:A&lt;=#REF!,B:B&lt;&gt;"CANC",G:G=$S$2),C5137,0)),"",IF(AND(A:A&gt;#REF!,A:A&lt;=#REF!,B:B&lt;&gt;"CANC",G:G=$S$2),F5137,0))</f>
        <v/>
      </c>
    </row>
    <row r="5138" spans="1:9">
      <c r="A5138" s="93">
        <v>44165</v>
      </c>
      <c r="B5138" t="str">
        <v/>
      </c>
      <c r="C5138">
        <v>75.64</v>
      </c>
      <c r="D5138">
        <v>0</v>
      </c>
      <c r="E5138">
        <v>10.2171</v>
      </c>
      <c r="F5138">
        <f t="shared" si="159"/>
        <v>0</v>
      </c>
      <c r="G5138" t="str">
        <v>MCESCF</v>
      </c>
      <c r="H5138" s="97" t="str">
        <f>IF(ISERROR(IF(AND(A:A&gt;#REF!,A:A&lt;=#REF!,B:B&lt;&gt;"CANC",G:G=$S$2),C5138,0)),"",IF(AND(A:A&gt;#REF!,A:A&lt;=#REF!,B:B&lt;&gt;"CANC",G:G=$S$2),C5138,0))</f>
        <v/>
      </c>
      <c r="I5138" s="97" t="str">
        <f>IF(ISERROR(IF(AND(A:A&gt;#REF!,A:A&lt;=#REF!,B:B&lt;&gt;"CANC",G:G=$S$2),C5138,0)),"",IF(AND(A:A&gt;#REF!,A:A&lt;=#REF!,B:B&lt;&gt;"CANC",G:G=$S$2),F5138,0))</f>
        <v/>
      </c>
    </row>
    <row r="5139" spans="1:9">
      <c r="A5139" s="93">
        <v>44165</v>
      </c>
      <c r="B5139" t="str">
        <v/>
      </c>
      <c r="C5139">
        <v>90.5</v>
      </c>
      <c r="D5139">
        <v>0</v>
      </c>
      <c r="E5139">
        <v>10.2171</v>
      </c>
      <c r="F5139">
        <f t="shared" si="159"/>
        <v>0</v>
      </c>
      <c r="G5139" t="str">
        <v>AMUNDIPEA</v>
      </c>
      <c r="H5139" s="97" t="str">
        <f>IF(ISERROR(IF(AND(A:A&gt;#REF!,A:A&lt;=#REF!,B:B&lt;&gt;"CANC",G:G=$S$2),C5139,0)),"",IF(AND(A:A&gt;#REF!,A:A&lt;=#REF!,B:B&lt;&gt;"CANC",G:G=$S$2),C5139,0))</f>
        <v/>
      </c>
      <c r="I5139" s="97" t="str">
        <f>IF(ISERROR(IF(AND(A:A&gt;#REF!,A:A&lt;=#REF!,B:B&lt;&gt;"CANC",G:G=$S$2),C5139,0)),"",IF(AND(A:A&gt;#REF!,A:A&lt;=#REF!,B:B&lt;&gt;"CANC",G:G=$S$2),F5139,0))</f>
        <v/>
      </c>
    </row>
    <row r="5140" spans="1:9">
      <c r="A5140" s="93">
        <v>44165</v>
      </c>
      <c r="B5140" t="str">
        <v/>
      </c>
      <c r="C5140">
        <v>203.99</v>
      </c>
      <c r="D5140">
        <v>0</v>
      </c>
      <c r="E5140">
        <v>10.2171</v>
      </c>
      <c r="F5140">
        <f t="shared" si="159"/>
        <v>0</v>
      </c>
      <c r="G5140" t="str">
        <v>MCESCF</v>
      </c>
      <c r="H5140" s="97" t="str">
        <f>IF(ISERROR(IF(AND(A:A&gt;#REF!,A:A&lt;=#REF!,B:B&lt;&gt;"CANC",G:G=$S$2),C5140,0)),"",IF(AND(A:A&gt;#REF!,A:A&lt;=#REF!,B:B&lt;&gt;"CANC",G:G=$S$2),C5140,0))</f>
        <v/>
      </c>
      <c r="I5140" s="97" t="str">
        <f>IF(ISERROR(IF(AND(A:A&gt;#REF!,A:A&lt;=#REF!,B:B&lt;&gt;"CANC",G:G=$S$2),C5140,0)),"",IF(AND(A:A&gt;#REF!,A:A&lt;=#REF!,B:B&lt;&gt;"CANC",G:G=$S$2),F5140,0))</f>
        <v/>
      </c>
    </row>
    <row r="5141" spans="1:9">
      <c r="A5141" s="93">
        <v>44165</v>
      </c>
      <c r="B5141" t="str">
        <v/>
      </c>
      <c r="C5141">
        <v>28.23</v>
      </c>
      <c r="D5141">
        <v>0</v>
      </c>
      <c r="E5141">
        <v>1.0820000000000001</v>
      </c>
      <c r="F5141">
        <f t="shared" si="159"/>
        <v>0</v>
      </c>
      <c r="G5141" t="str">
        <v>MCESCF</v>
      </c>
      <c r="H5141" s="97" t="str">
        <f>IF(ISERROR(IF(AND(A:A&gt;#REF!,A:A&lt;=#REF!,B:B&lt;&gt;"CANC",G:G=$S$2),C5141,0)),"",IF(AND(A:A&gt;#REF!,A:A&lt;=#REF!,B:B&lt;&gt;"CANC",G:G=$S$2),C5141,0))</f>
        <v/>
      </c>
      <c r="I5141" s="97" t="str">
        <f>IF(ISERROR(IF(AND(A:A&gt;#REF!,A:A&lt;=#REF!,B:B&lt;&gt;"CANC",G:G=$S$2),C5141,0)),"",IF(AND(A:A&gt;#REF!,A:A&lt;=#REF!,B:B&lt;&gt;"CANC",G:G=$S$2),F5141,0))</f>
        <v/>
      </c>
    </row>
    <row r="5142" spans="1:9">
      <c r="A5142" s="93">
        <v>44165</v>
      </c>
      <c r="B5142" t="str">
        <v/>
      </c>
      <c r="C5142">
        <v>22.41</v>
      </c>
      <c r="D5142">
        <v>0</v>
      </c>
      <c r="E5142">
        <v>10.5974</v>
      </c>
      <c r="F5142">
        <f t="shared" si="159"/>
        <v>0</v>
      </c>
      <c r="G5142" t="str">
        <v>MCESCF</v>
      </c>
      <c r="H5142" s="97" t="str">
        <f>IF(ISERROR(IF(AND(A:A&gt;#REF!,A:A&lt;=#REF!,B:B&lt;&gt;"CANC",G:G=$S$2),C5142,0)),"",IF(AND(A:A&gt;#REF!,A:A&lt;=#REF!,B:B&lt;&gt;"CANC",G:G=$S$2),C5142,0))</f>
        <v/>
      </c>
      <c r="I5142" s="97" t="str">
        <f>IF(ISERROR(IF(AND(A:A&gt;#REF!,A:A&lt;=#REF!,B:B&lt;&gt;"CANC",G:G=$S$2),C5142,0)),"",IF(AND(A:A&gt;#REF!,A:A&lt;=#REF!,B:B&lt;&gt;"CANC",G:G=$S$2),F5142,0))</f>
        <v/>
      </c>
    </row>
    <row r="5143" spans="1:9">
      <c r="A5143" s="93">
        <v>44165</v>
      </c>
      <c r="B5143" t="str">
        <v/>
      </c>
      <c r="C5143">
        <v>43.71</v>
      </c>
      <c r="D5143">
        <v>0</v>
      </c>
      <c r="E5143">
        <v>7.4431000000000003</v>
      </c>
      <c r="F5143">
        <f t="shared" si="159"/>
        <v>0</v>
      </c>
      <c r="G5143" t="str">
        <v>MCESCF</v>
      </c>
      <c r="H5143" s="97" t="str">
        <f>IF(ISERROR(IF(AND(A:A&gt;#REF!,A:A&lt;=#REF!,B:B&lt;&gt;"CANC",G:G=$S$2),C5143,0)),"",IF(AND(A:A&gt;#REF!,A:A&lt;=#REF!,B:B&lt;&gt;"CANC",G:G=$S$2),C5143,0))</f>
        <v/>
      </c>
      <c r="I5143" s="97" t="str">
        <f>IF(ISERROR(IF(AND(A:A&gt;#REF!,A:A&lt;=#REF!,B:B&lt;&gt;"CANC",G:G=$S$2),C5143,0)),"",IF(AND(A:A&gt;#REF!,A:A&lt;=#REF!,B:B&lt;&gt;"CANC",G:G=$S$2),F5143,0))</f>
        <v/>
      </c>
    </row>
    <row r="5144" spans="1:9">
      <c r="A5144" s="93">
        <v>44165</v>
      </c>
      <c r="B5144" t="str">
        <v/>
      </c>
      <c r="C5144">
        <v>30.21</v>
      </c>
      <c r="D5144">
        <v>0</v>
      </c>
      <c r="E5144">
        <v>1</v>
      </c>
      <c r="F5144">
        <f t="shared" si="159"/>
        <v>0</v>
      </c>
      <c r="G5144" t="str">
        <v>MCESCF</v>
      </c>
      <c r="H5144" s="97" t="str">
        <f>IF(ISERROR(IF(AND(A:A&gt;#REF!,A:A&lt;=#REF!,B:B&lt;&gt;"CANC",G:G=$S$2),C5144,0)),"",IF(AND(A:A&gt;#REF!,A:A&lt;=#REF!,B:B&lt;&gt;"CANC",G:G=$S$2),C5144,0))</f>
        <v/>
      </c>
      <c r="I5144" s="97" t="str">
        <f>IF(ISERROR(IF(AND(A:A&gt;#REF!,A:A&lt;=#REF!,B:B&lt;&gt;"CANC",G:G=$S$2),C5144,0)),"",IF(AND(A:A&gt;#REF!,A:A&lt;=#REF!,B:B&lt;&gt;"CANC",G:G=$S$2),F5144,0))</f>
        <v/>
      </c>
    </row>
    <row r="5145" spans="1:9">
      <c r="A5145" s="93">
        <v>44165</v>
      </c>
      <c r="B5145" t="str">
        <v/>
      </c>
      <c r="C5145">
        <v>40.6</v>
      </c>
      <c r="D5145">
        <v>0</v>
      </c>
      <c r="E5145">
        <v>1</v>
      </c>
      <c r="F5145">
        <f t="shared" si="159"/>
        <v>0</v>
      </c>
      <c r="G5145" t="str">
        <v>MCESCF</v>
      </c>
      <c r="H5145" s="97" t="str">
        <f>IF(ISERROR(IF(AND(A:A&gt;#REF!,A:A&lt;=#REF!,B:B&lt;&gt;"CANC",G:G=$S$2),C5145,0)),"",IF(AND(A:A&gt;#REF!,A:A&lt;=#REF!,B:B&lt;&gt;"CANC",G:G=$S$2),C5145,0))</f>
        <v/>
      </c>
      <c r="I5145" s="97" t="str">
        <f>IF(ISERROR(IF(AND(A:A&gt;#REF!,A:A&lt;=#REF!,B:B&lt;&gt;"CANC",G:G=$S$2),C5145,0)),"",IF(AND(A:A&gt;#REF!,A:A&lt;=#REF!,B:B&lt;&gt;"CANC",G:G=$S$2),F5145,0))</f>
        <v/>
      </c>
    </row>
    <row r="5146" spans="1:9">
      <c r="A5146" s="93">
        <v>44165</v>
      </c>
      <c r="B5146" t="str">
        <v/>
      </c>
      <c r="C5146">
        <v>72.73</v>
      </c>
      <c r="D5146">
        <v>0</v>
      </c>
      <c r="E5146">
        <v>10.2171</v>
      </c>
      <c r="F5146">
        <f t="shared" si="159"/>
        <v>0</v>
      </c>
      <c r="G5146" t="str">
        <v>MCESCF</v>
      </c>
      <c r="H5146" s="97" t="str">
        <f>IF(ISERROR(IF(AND(A:A&gt;#REF!,A:A&lt;=#REF!,B:B&lt;&gt;"CANC",G:G=$S$2),C5146,0)),"",IF(AND(A:A&gt;#REF!,A:A&lt;=#REF!,B:B&lt;&gt;"CANC",G:G=$S$2),C5146,0))</f>
        <v/>
      </c>
      <c r="I5146" s="97" t="str">
        <f>IF(ISERROR(IF(AND(A:A&gt;#REF!,A:A&lt;=#REF!,B:B&lt;&gt;"CANC",G:G=$S$2),C5146,0)),"",IF(AND(A:A&gt;#REF!,A:A&lt;=#REF!,B:B&lt;&gt;"CANC",G:G=$S$2),F5146,0))</f>
        <v/>
      </c>
    </row>
    <row r="5147" spans="1:9">
      <c r="A5147" s="93">
        <v>44165</v>
      </c>
      <c r="B5147" t="str">
        <v/>
      </c>
      <c r="C5147">
        <v>33.090000000000003</v>
      </c>
      <c r="D5147">
        <v>0</v>
      </c>
      <c r="E5147">
        <v>1</v>
      </c>
      <c r="F5147">
        <f t="shared" si="159"/>
        <v>0</v>
      </c>
      <c r="G5147" t="str">
        <v>MCESCF</v>
      </c>
      <c r="H5147" s="97" t="str">
        <f>IF(ISERROR(IF(AND(A:A&gt;#REF!,A:A&lt;=#REF!,B:B&lt;&gt;"CANC",G:G=$S$2),C5147,0)),"",IF(AND(A:A&gt;#REF!,A:A&lt;=#REF!,B:B&lt;&gt;"CANC",G:G=$S$2),C5147,0))</f>
        <v/>
      </c>
      <c r="I5147" s="97" t="str">
        <f>IF(ISERROR(IF(AND(A:A&gt;#REF!,A:A&lt;=#REF!,B:B&lt;&gt;"CANC",G:G=$S$2),C5147,0)),"",IF(AND(A:A&gt;#REF!,A:A&lt;=#REF!,B:B&lt;&gt;"CANC",G:G=$S$2),F5147,0))</f>
        <v/>
      </c>
    </row>
    <row r="5148" spans="1:9">
      <c r="A5148" s="93">
        <v>44165</v>
      </c>
      <c r="B5148" t="str">
        <v/>
      </c>
      <c r="C5148">
        <v>48.68</v>
      </c>
      <c r="D5148">
        <v>1</v>
      </c>
      <c r="E5148">
        <v>0.89529999999999998</v>
      </c>
      <c r="F5148">
        <f t="shared" si="159"/>
        <v>1.1169440411035407</v>
      </c>
      <c r="G5148" t="str">
        <v>MUSCIT</v>
      </c>
      <c r="H5148" s="97" t="str">
        <f>IF(ISERROR(IF(AND(A:A&gt;#REF!,A:A&lt;=#REF!,B:B&lt;&gt;"CANC",G:G=$S$2),C5148,0)),"",IF(AND(A:A&gt;#REF!,A:A&lt;=#REF!,B:B&lt;&gt;"CANC",G:G=$S$2),C5148,0))</f>
        <v/>
      </c>
      <c r="I5148" s="97" t="str">
        <f>IF(ISERROR(IF(AND(A:A&gt;#REF!,A:A&lt;=#REF!,B:B&lt;&gt;"CANC",G:G=$S$2),C5148,0)),"",IF(AND(A:A&gt;#REF!,A:A&lt;=#REF!,B:B&lt;&gt;"CANC",G:G=$S$2),F5148,0))</f>
        <v/>
      </c>
    </row>
    <row r="5149" spans="1:9">
      <c r="A5149" s="93">
        <v>44165</v>
      </c>
      <c r="B5149" t="str">
        <v/>
      </c>
      <c r="C5149">
        <v>184.37</v>
      </c>
      <c r="D5149">
        <v>0</v>
      </c>
      <c r="E5149">
        <v>1.0820000000000001</v>
      </c>
      <c r="F5149">
        <f t="shared" si="159"/>
        <v>0</v>
      </c>
      <c r="G5149" t="str">
        <v>MEMCF</v>
      </c>
      <c r="H5149" s="97" t="str">
        <f>IF(ISERROR(IF(AND(A:A&gt;#REF!,A:A&lt;=#REF!,B:B&lt;&gt;"CANC",G:G=$S$2),C5149,0)),"",IF(AND(A:A&gt;#REF!,A:A&lt;=#REF!,B:B&lt;&gt;"CANC",G:G=$S$2),C5149,0))</f>
        <v/>
      </c>
      <c r="I5149" s="97" t="str">
        <f>IF(ISERROR(IF(AND(A:A&gt;#REF!,A:A&lt;=#REF!,B:B&lt;&gt;"CANC",G:G=$S$2),C5149,0)),"",IF(AND(A:A&gt;#REF!,A:A&lt;=#REF!,B:B&lt;&gt;"CANC",G:G=$S$2),F5149,0))</f>
        <v/>
      </c>
    </row>
    <row r="5150" spans="1:9">
      <c r="A5150" s="93">
        <v>44165</v>
      </c>
      <c r="B5150" t="str">
        <v/>
      </c>
      <c r="C5150">
        <v>167.14</v>
      </c>
      <c r="D5150">
        <v>3742.75</v>
      </c>
      <c r="E5150">
        <v>0.89529999999999998</v>
      </c>
      <c r="F5150">
        <f t="shared" si="159"/>
        <v>4180.4423098402767</v>
      </c>
      <c r="G5150" t="str">
        <v>MEMCF</v>
      </c>
      <c r="H5150" s="97" t="str">
        <f>IF(ISERROR(IF(AND(A:A&gt;#REF!,A:A&lt;=#REF!,B:B&lt;&gt;"CANC",G:G=$S$2),C5150,0)),"",IF(AND(A:A&gt;#REF!,A:A&lt;=#REF!,B:B&lt;&gt;"CANC",G:G=$S$2),C5150,0))</f>
        <v/>
      </c>
      <c r="I5150" s="97" t="str">
        <f>IF(ISERROR(IF(AND(A:A&gt;#REF!,A:A&lt;=#REF!,B:B&lt;&gt;"CANC",G:G=$S$2),C5150,0)),"",IF(AND(A:A&gt;#REF!,A:A&lt;=#REF!,B:B&lt;&gt;"CANC",G:G=$S$2),F5150,0))</f>
        <v/>
      </c>
    </row>
    <row r="5151" spans="1:9">
      <c r="A5151" s="93">
        <v>44165</v>
      </c>
      <c r="B5151" t="str">
        <v/>
      </c>
      <c r="C5151">
        <v>116.76</v>
      </c>
      <c r="D5151">
        <v>0</v>
      </c>
      <c r="E5151">
        <v>1</v>
      </c>
      <c r="F5151">
        <f t="shared" si="159"/>
        <v>0</v>
      </c>
      <c r="G5151" t="str">
        <v>MEMCF</v>
      </c>
      <c r="H5151" s="97" t="str">
        <f>IF(ISERROR(IF(AND(A:A&gt;#REF!,A:A&lt;=#REF!,B:B&lt;&gt;"CANC",G:G=$S$2),C5151,0)),"",IF(AND(A:A&gt;#REF!,A:A&lt;=#REF!,B:B&lt;&gt;"CANC",G:G=$S$2),C5151,0))</f>
        <v/>
      </c>
      <c r="I5151" s="97" t="str">
        <f>IF(ISERROR(IF(AND(A:A&gt;#REF!,A:A&lt;=#REF!,B:B&lt;&gt;"CANC",G:G=$S$2),C5151,0)),"",IF(AND(A:A&gt;#REF!,A:A&lt;=#REF!,B:B&lt;&gt;"CANC",G:G=$S$2),F5151,0))</f>
        <v/>
      </c>
    </row>
    <row r="5152" spans="1:9">
      <c r="A5152" s="93">
        <v>44165</v>
      </c>
      <c r="B5152" t="str">
        <v/>
      </c>
      <c r="C5152">
        <v>187.97</v>
      </c>
      <c r="D5152">
        <v>4209.1899999999996</v>
      </c>
      <c r="E5152">
        <v>0.89529999999999998</v>
      </c>
      <c r="F5152">
        <f t="shared" si="159"/>
        <v>4701.429688372612</v>
      </c>
      <c r="G5152" t="str">
        <v>MEMCF</v>
      </c>
      <c r="H5152" s="97" t="str">
        <f>IF(ISERROR(IF(AND(A:A&gt;#REF!,A:A&lt;=#REF!,B:B&lt;&gt;"CANC",G:G=$S$2),C5152,0)),"",IF(AND(A:A&gt;#REF!,A:A&lt;=#REF!,B:B&lt;&gt;"CANC",G:G=$S$2),C5152,0))</f>
        <v/>
      </c>
      <c r="I5152" s="97" t="str">
        <f>IF(ISERROR(IF(AND(A:A&gt;#REF!,A:A&lt;=#REF!,B:B&lt;&gt;"CANC",G:G=$S$2),C5152,0)),"",IF(AND(A:A&gt;#REF!,A:A&lt;=#REF!,B:B&lt;&gt;"CANC",G:G=$S$2),F5152,0))</f>
        <v/>
      </c>
    </row>
    <row r="5153" spans="1:9">
      <c r="A5153" s="93">
        <v>44165</v>
      </c>
      <c r="B5153" t="str">
        <v/>
      </c>
      <c r="C5153">
        <v>77.5</v>
      </c>
      <c r="D5153">
        <v>0</v>
      </c>
      <c r="E5153">
        <v>1.0820000000000001</v>
      </c>
      <c r="F5153">
        <f t="shared" si="159"/>
        <v>0</v>
      </c>
      <c r="G5153" t="str">
        <v>LF-BWF</v>
      </c>
      <c r="H5153" s="97" t="str">
        <f>IF(ISERROR(IF(AND(A:A&gt;#REF!,A:A&lt;=#REF!,B:B&lt;&gt;"CANC",G:G=$S$2),C5153,0)),"",IF(AND(A:A&gt;#REF!,A:A&lt;=#REF!,B:B&lt;&gt;"CANC",G:G=$S$2),C5153,0))</f>
        <v/>
      </c>
      <c r="I5153" s="97" t="str">
        <f>IF(ISERROR(IF(AND(A:A&gt;#REF!,A:A&lt;=#REF!,B:B&lt;&gt;"CANC",G:G=$S$2),C5153,0)),"",IF(AND(A:A&gt;#REF!,A:A&lt;=#REF!,B:B&lt;&gt;"CANC",G:G=$S$2),F5153,0))</f>
        <v/>
      </c>
    </row>
    <row r="5154" spans="1:9">
      <c r="A5154" s="93">
        <v>44165</v>
      </c>
      <c r="B5154" t="str">
        <v/>
      </c>
      <c r="C5154">
        <v>64.97</v>
      </c>
      <c r="D5154">
        <v>0</v>
      </c>
      <c r="E5154">
        <v>1</v>
      </c>
      <c r="F5154">
        <f t="shared" si="159"/>
        <v>0</v>
      </c>
      <c r="G5154" t="str">
        <v>LF-BWF</v>
      </c>
      <c r="H5154" s="97" t="str">
        <f>IF(ISERROR(IF(AND(A:A&gt;#REF!,A:A&lt;=#REF!,B:B&lt;&gt;"CANC",G:G=$S$2),C5154,0)),"",IF(AND(A:A&gt;#REF!,A:A&lt;=#REF!,B:B&lt;&gt;"CANC",G:G=$S$2),C5154,0))</f>
        <v/>
      </c>
      <c r="I5154" s="97" t="str">
        <f>IF(ISERROR(IF(AND(A:A&gt;#REF!,A:A&lt;=#REF!,B:B&lt;&gt;"CANC",G:G=$S$2),C5154,0)),"",IF(AND(A:A&gt;#REF!,A:A&lt;=#REF!,B:B&lt;&gt;"CANC",G:G=$S$2),F5154,0))</f>
        <v/>
      </c>
    </row>
    <row r="5155" spans="1:9">
      <c r="A5155" s="93">
        <v>44165</v>
      </c>
      <c r="B5155" t="str">
        <v/>
      </c>
      <c r="C5155">
        <v>12.46</v>
      </c>
      <c r="D5155">
        <v>280.10000000000002</v>
      </c>
      <c r="E5155">
        <v>0.89529999999999998</v>
      </c>
      <c r="F5155">
        <f t="shared" si="159"/>
        <v>312.8560259131018</v>
      </c>
      <c r="G5155" t="str">
        <v>LF-BWF</v>
      </c>
      <c r="H5155" s="97" t="str">
        <f>IF(ISERROR(IF(AND(A:A&gt;#REF!,A:A&lt;=#REF!,B:B&lt;&gt;"CANC",G:G=$S$2),C5155,0)),"",IF(AND(A:A&gt;#REF!,A:A&lt;=#REF!,B:B&lt;&gt;"CANC",G:G=$S$2),C5155,0))</f>
        <v/>
      </c>
      <c r="I5155" s="97" t="str">
        <f>IF(ISERROR(IF(AND(A:A&gt;#REF!,A:A&lt;=#REF!,B:B&lt;&gt;"CANC",G:G=$S$2),C5155,0)),"",IF(AND(A:A&gt;#REF!,A:A&lt;=#REF!,B:B&lt;&gt;"CANC",G:G=$S$2),F5155,0))</f>
        <v/>
      </c>
    </row>
    <row r="5156" spans="1:9">
      <c r="A5156" s="93">
        <v>44165</v>
      </c>
      <c r="B5156" t="str">
        <v/>
      </c>
      <c r="C5156">
        <v>13.09</v>
      </c>
      <c r="D5156">
        <v>0</v>
      </c>
      <c r="E5156">
        <v>1</v>
      </c>
      <c r="F5156">
        <f t="shared" si="159"/>
        <v>0</v>
      </c>
      <c r="G5156" t="str">
        <v>AMUNDIPEA</v>
      </c>
      <c r="H5156" s="97" t="str">
        <f>IF(ISERROR(IF(AND(A:A&gt;#REF!,A:A&lt;=#REF!,B:B&lt;&gt;"CANC",G:G=$S$2),C5156,0)),"",IF(AND(A:A&gt;#REF!,A:A&lt;=#REF!,B:B&lt;&gt;"CANC",G:G=$S$2),C5156,0))</f>
        <v/>
      </c>
      <c r="I5156" s="97" t="str">
        <f>IF(ISERROR(IF(AND(A:A&gt;#REF!,A:A&lt;=#REF!,B:B&lt;&gt;"CANC",G:G=$S$2),C5156,0)),"",IF(AND(A:A&gt;#REF!,A:A&lt;=#REF!,B:B&lt;&gt;"CANC",G:G=$S$2),F5156,0))</f>
        <v/>
      </c>
    </row>
    <row r="5157" spans="1:9">
      <c r="A5157" s="93">
        <v>44165</v>
      </c>
      <c r="B5157" t="str">
        <v/>
      </c>
      <c r="C5157">
        <v>52.15</v>
      </c>
      <c r="D5157">
        <v>0</v>
      </c>
      <c r="E5157">
        <v>10.2171</v>
      </c>
      <c r="F5157">
        <f t="shared" si="159"/>
        <v>0</v>
      </c>
      <c r="G5157" t="str">
        <v>AMUNDIPEA</v>
      </c>
      <c r="H5157" s="97" t="str">
        <f>IF(ISERROR(IF(AND(A:A&gt;#REF!,A:A&lt;=#REF!,B:B&lt;&gt;"CANC",G:G=$S$2),C5157,0)),"",IF(AND(A:A&gt;#REF!,A:A&lt;=#REF!,B:B&lt;&gt;"CANC",G:G=$S$2),C5157,0))</f>
        <v/>
      </c>
      <c r="I5157" s="97" t="str">
        <f>IF(ISERROR(IF(AND(A:A&gt;#REF!,A:A&lt;=#REF!,B:B&lt;&gt;"CANC",G:G=$S$2),C5157,0)),"",IF(AND(A:A&gt;#REF!,A:A&lt;=#REF!,B:B&lt;&gt;"CANC",G:G=$S$2),F5157,0))</f>
        <v/>
      </c>
    </row>
    <row r="5158" spans="1:9">
      <c r="A5158" s="93">
        <v>44165</v>
      </c>
      <c r="B5158" t="str">
        <v/>
      </c>
      <c r="C5158">
        <v>129.6</v>
      </c>
      <c r="D5158">
        <v>830.33</v>
      </c>
      <c r="E5158">
        <v>0.89529999999999998</v>
      </c>
      <c r="F5158">
        <f t="shared" si="159"/>
        <v>927.43214564950301</v>
      </c>
      <c r="G5158" t="str">
        <v>AMUNDIPEA</v>
      </c>
      <c r="H5158" s="97" t="str">
        <f>IF(ISERROR(IF(AND(A:A&gt;#REF!,A:A&lt;=#REF!,B:B&lt;&gt;"CANC",G:G=$S$2),C5158,0)),"",IF(AND(A:A&gt;#REF!,A:A&lt;=#REF!,B:B&lt;&gt;"CANC",G:G=$S$2),C5158,0))</f>
        <v/>
      </c>
      <c r="I5158" s="97" t="str">
        <f>IF(ISERROR(IF(AND(A:A&gt;#REF!,A:A&lt;=#REF!,B:B&lt;&gt;"CANC",G:G=$S$2),C5158,0)),"",IF(AND(A:A&gt;#REF!,A:A&lt;=#REF!,B:B&lt;&gt;"CANC",G:G=$S$2),F5158,0))</f>
        <v/>
      </c>
    </row>
    <row r="5159" spans="1:9">
      <c r="A5159" s="93">
        <v>44165</v>
      </c>
      <c r="B5159" t="str">
        <v/>
      </c>
      <c r="C5159">
        <v>99.69</v>
      </c>
      <c r="D5159">
        <v>1</v>
      </c>
      <c r="E5159">
        <v>0.89529999999999998</v>
      </c>
      <c r="F5159">
        <f t="shared" si="159"/>
        <v>1.1169440411035407</v>
      </c>
      <c r="G5159" t="str">
        <v>AMUNDIPEA</v>
      </c>
      <c r="H5159" s="97" t="str">
        <f>IF(ISERROR(IF(AND(A:A&gt;#REF!,A:A&lt;=#REF!,B:B&lt;&gt;"CANC",G:G=$S$2),C5159,0)),"",IF(AND(A:A&gt;#REF!,A:A&lt;=#REF!,B:B&lt;&gt;"CANC",G:G=$S$2),C5159,0))</f>
        <v/>
      </c>
      <c r="I5159" s="97" t="str">
        <f>IF(ISERROR(IF(AND(A:A&gt;#REF!,A:A&lt;=#REF!,B:B&lt;&gt;"CANC",G:G=$S$2),C5159,0)),"",IF(AND(A:A&gt;#REF!,A:A&lt;=#REF!,B:B&lt;&gt;"CANC",G:G=$S$2),F5159,0))</f>
        <v/>
      </c>
    </row>
    <row r="5160" spans="1:9">
      <c r="A5160" s="93">
        <v>44165</v>
      </c>
      <c r="B5160" t="str">
        <v/>
      </c>
      <c r="C5160">
        <v>139.56</v>
      </c>
      <c r="D5160">
        <v>1</v>
      </c>
      <c r="E5160">
        <v>0.89529999999999998</v>
      </c>
      <c r="F5160">
        <f t="shared" si="159"/>
        <v>1.1169440411035407</v>
      </c>
      <c r="G5160" t="str">
        <v>AMUNDIPEA</v>
      </c>
      <c r="H5160" s="97" t="str">
        <f>IF(ISERROR(IF(AND(A:A&gt;#REF!,A:A&lt;=#REF!,B:B&lt;&gt;"CANC",G:G=$S$2),C5160,0)),"",IF(AND(A:A&gt;#REF!,A:A&lt;=#REF!,B:B&lt;&gt;"CANC",G:G=$S$2),C5160,0))</f>
        <v/>
      </c>
      <c r="I5160" s="97" t="str">
        <f>IF(ISERROR(IF(AND(A:A&gt;#REF!,A:A&lt;=#REF!,B:B&lt;&gt;"CANC",G:G=$S$2),C5160,0)),"",IF(AND(A:A&gt;#REF!,A:A&lt;=#REF!,B:B&lt;&gt;"CANC",G:G=$S$2),F5160,0))</f>
        <v/>
      </c>
    </row>
    <row r="5161" spans="1:9">
      <c r="A5161" s="93">
        <v>44165</v>
      </c>
      <c r="B5161" t="str">
        <v/>
      </c>
      <c r="C5161">
        <v>85.05</v>
      </c>
      <c r="D5161">
        <v>0</v>
      </c>
      <c r="E5161">
        <v>3.9502000000000002</v>
      </c>
      <c r="F5161">
        <f t="shared" si="159"/>
        <v>0</v>
      </c>
      <c r="G5161" t="str">
        <v>LF-GSF</v>
      </c>
      <c r="H5161" s="97" t="str">
        <f>IF(ISERROR(IF(AND(A:A&gt;#REF!,A:A&lt;=#REF!,B:B&lt;&gt;"CANC",G:G=$S$2),C5161,0)),"",IF(AND(A:A&gt;#REF!,A:A&lt;=#REF!,B:B&lt;&gt;"CANC",G:G=$S$2),C5161,0))</f>
        <v/>
      </c>
      <c r="I5161" s="97" t="str">
        <f>IF(ISERROR(IF(AND(A:A&gt;#REF!,A:A&lt;=#REF!,B:B&lt;&gt;"CANC",G:G=$S$2),C5161,0)),"",IF(AND(A:A&gt;#REF!,A:A&lt;=#REF!,B:B&lt;&gt;"CANC",G:G=$S$2),F5161,0))</f>
        <v/>
      </c>
    </row>
    <row r="5162" spans="1:9">
      <c r="A5162" s="93">
        <v>44165</v>
      </c>
      <c r="B5162" t="str">
        <v/>
      </c>
      <c r="C5162">
        <v>16.37</v>
      </c>
      <c r="D5162">
        <v>0</v>
      </c>
      <c r="E5162">
        <v>10.2171</v>
      </c>
      <c r="F5162">
        <f t="shared" si="159"/>
        <v>0</v>
      </c>
      <c r="G5162" t="str">
        <v>LF-GSF</v>
      </c>
      <c r="H5162" s="97" t="str">
        <f>IF(ISERROR(IF(AND(A:A&gt;#REF!,A:A&lt;=#REF!,B:B&lt;&gt;"CANC",G:G=$S$2),C5162,0)),"",IF(AND(A:A&gt;#REF!,A:A&lt;=#REF!,B:B&lt;&gt;"CANC",G:G=$S$2),C5162,0))</f>
        <v/>
      </c>
      <c r="I5162" s="97" t="str">
        <f>IF(ISERROR(IF(AND(A:A&gt;#REF!,A:A&lt;=#REF!,B:B&lt;&gt;"CANC",G:G=$S$2),C5162,0)),"",IF(AND(A:A&gt;#REF!,A:A&lt;=#REF!,B:B&lt;&gt;"CANC",G:G=$S$2),F5162,0))</f>
        <v/>
      </c>
    </row>
    <row r="5163" spans="1:9">
      <c r="A5163" s="93">
        <v>44165</v>
      </c>
      <c r="B5163" t="str">
        <v/>
      </c>
      <c r="C5163">
        <v>9.1199999999999992</v>
      </c>
      <c r="D5163">
        <v>136.79</v>
      </c>
      <c r="E5163">
        <v>1</v>
      </c>
      <c r="F5163">
        <f t="shared" si="159"/>
        <v>136.79</v>
      </c>
      <c r="G5163" t="str">
        <v>LF-GSF</v>
      </c>
      <c r="H5163" s="97" t="str">
        <f>IF(ISERROR(IF(AND(A:A&gt;#REF!,A:A&lt;=#REF!,B:B&lt;&gt;"CANC",G:G=$S$2),C5163,0)),"",IF(AND(A:A&gt;#REF!,A:A&lt;=#REF!,B:B&lt;&gt;"CANC",G:G=$S$2),C5163,0))</f>
        <v/>
      </c>
      <c r="I5163" s="97" t="str">
        <f>IF(ISERROR(IF(AND(A:A&gt;#REF!,A:A&lt;=#REF!,B:B&lt;&gt;"CANC",G:G=$S$2),C5163,0)),"",IF(AND(A:A&gt;#REF!,A:A&lt;=#REF!,B:B&lt;&gt;"CANC",G:G=$S$2),F5163,0))</f>
        <v/>
      </c>
    </row>
    <row r="5164" spans="1:9">
      <c r="A5164" s="93">
        <v>44165</v>
      </c>
      <c r="B5164" t="str">
        <v/>
      </c>
      <c r="C5164">
        <v>17.55</v>
      </c>
      <c r="D5164">
        <v>393.92</v>
      </c>
      <c r="E5164">
        <v>0.89529999999999998</v>
      </c>
      <c r="F5164">
        <f t="shared" si="159"/>
        <v>439.98659667150679</v>
      </c>
      <c r="G5164" t="str">
        <v>LF-GSF</v>
      </c>
      <c r="H5164" s="97" t="str">
        <f>IF(ISERROR(IF(AND(A:A&gt;#REF!,A:A&lt;=#REF!,B:B&lt;&gt;"CANC",G:G=$S$2),C5164,0)),"",IF(AND(A:A&gt;#REF!,A:A&lt;=#REF!,B:B&lt;&gt;"CANC",G:G=$S$2),C5164,0))</f>
        <v/>
      </c>
      <c r="I5164" s="97" t="str">
        <f>IF(ISERROR(IF(AND(A:A&gt;#REF!,A:A&lt;=#REF!,B:B&lt;&gt;"CANC",G:G=$S$2),C5164,0)),"",IF(AND(A:A&gt;#REF!,A:A&lt;=#REF!,B:B&lt;&gt;"CANC",G:G=$S$2),F5164,0))</f>
        <v/>
      </c>
    </row>
    <row r="5165" spans="1:9">
      <c r="A5165" s="93">
        <v>44165</v>
      </c>
      <c r="B5165" t="str">
        <v/>
      </c>
      <c r="C5165">
        <v>15.84</v>
      </c>
      <c r="D5165">
        <v>355.55</v>
      </c>
      <c r="E5165">
        <v>0.89529999999999998</v>
      </c>
      <c r="F5165">
        <f t="shared" si="159"/>
        <v>397.1294538143639</v>
      </c>
      <c r="G5165" t="str">
        <v>LF-GSF</v>
      </c>
      <c r="H5165" s="97" t="str">
        <f>IF(ISERROR(IF(AND(A:A&gt;#REF!,A:A&lt;=#REF!,B:B&lt;&gt;"CANC",G:G=$S$2),C5165,0)),"",IF(AND(A:A&gt;#REF!,A:A&lt;=#REF!,B:B&lt;&gt;"CANC",G:G=$S$2),C5165,0))</f>
        <v/>
      </c>
      <c r="I5165" s="97" t="str">
        <f>IF(ISERROR(IF(AND(A:A&gt;#REF!,A:A&lt;=#REF!,B:B&lt;&gt;"CANC",G:G=$S$2),C5165,0)),"",IF(AND(A:A&gt;#REF!,A:A&lt;=#REF!,B:B&lt;&gt;"CANC",G:G=$S$2),F5165,0))</f>
        <v/>
      </c>
    </row>
    <row r="5166" spans="1:9">
      <c r="A5166" s="93">
        <v>44165</v>
      </c>
      <c r="B5166" t="str">
        <v/>
      </c>
      <c r="C5166">
        <v>24.07</v>
      </c>
      <c r="D5166">
        <v>0</v>
      </c>
      <c r="E5166">
        <v>7.4431000000000003</v>
      </c>
      <c r="F5166">
        <f t="shared" si="159"/>
        <v>0</v>
      </c>
      <c r="G5166" t="str">
        <v>LF-GSF</v>
      </c>
      <c r="H5166" s="97" t="str">
        <f>IF(ISERROR(IF(AND(A:A&gt;#REF!,A:A&lt;=#REF!,B:B&lt;&gt;"CANC",G:G=$S$2),C5166,0)),"",IF(AND(A:A&gt;#REF!,A:A&lt;=#REF!,B:B&lt;&gt;"CANC",G:G=$S$2),C5166,0))</f>
        <v/>
      </c>
      <c r="I5166" s="97" t="str">
        <f>IF(ISERROR(IF(AND(A:A&gt;#REF!,A:A&lt;=#REF!,B:B&lt;&gt;"CANC",G:G=$S$2),C5166,0)),"",IF(AND(A:A&gt;#REF!,A:A&lt;=#REF!,B:B&lt;&gt;"CANC",G:G=$S$2),F5166,0))</f>
        <v/>
      </c>
    </row>
    <row r="5167" spans="1:9">
      <c r="A5167" s="93">
        <v>44165</v>
      </c>
      <c r="B5167" t="str">
        <v/>
      </c>
      <c r="C5167">
        <v>42.68</v>
      </c>
      <c r="D5167">
        <v>0</v>
      </c>
      <c r="E5167">
        <v>7.4431000000000003</v>
      </c>
      <c r="F5167">
        <f t="shared" si="159"/>
        <v>0</v>
      </c>
      <c r="G5167" t="str">
        <v>SAUL1311</v>
      </c>
      <c r="H5167" s="97" t="str">
        <f>IF(ISERROR(IF(AND(A:A&gt;#REF!,A:A&lt;=#REF!,B:B&lt;&gt;"CANC",G:G=$S$2),C5167,0)),"",IF(AND(A:A&gt;#REF!,A:A&lt;=#REF!,B:B&lt;&gt;"CANC",G:G=$S$2),C5167,0))</f>
        <v/>
      </c>
      <c r="I5167" s="97" t="str">
        <f>IF(ISERROR(IF(AND(A:A&gt;#REF!,A:A&lt;=#REF!,B:B&lt;&gt;"CANC",G:G=$S$2),C5167,0)),"",IF(AND(A:A&gt;#REF!,A:A&lt;=#REF!,B:B&lt;&gt;"CANC",G:G=$S$2),F5167,0))</f>
        <v/>
      </c>
    </row>
    <row r="5168" spans="1:9">
      <c r="A5168" s="93">
        <v>44165</v>
      </c>
      <c r="B5168" t="str">
        <v/>
      </c>
      <c r="C5168">
        <v>0</v>
      </c>
      <c r="D5168">
        <v>0</v>
      </c>
      <c r="E5168">
        <v>10.2171</v>
      </c>
      <c r="F5168">
        <f t="shared" si="159"/>
        <v>0</v>
      </c>
      <c r="G5168" t="str">
        <v>LF-EIF</v>
      </c>
      <c r="H5168" s="97" t="str">
        <f>IF(ISERROR(IF(AND(A:A&gt;#REF!,A:A&lt;=#REF!,B:B&lt;&gt;"CANC",G:G=$S$2),C5168,0)),"",IF(AND(A:A&gt;#REF!,A:A&lt;=#REF!,B:B&lt;&gt;"CANC",G:G=$S$2),C5168,0))</f>
        <v/>
      </c>
      <c r="I5168" s="97" t="str">
        <f>IF(ISERROR(IF(AND(A:A&gt;#REF!,A:A&lt;=#REF!,B:B&lt;&gt;"CANC",G:G=$S$2),C5168,0)),"",IF(AND(A:A&gt;#REF!,A:A&lt;=#REF!,B:B&lt;&gt;"CANC",G:G=$S$2),F5168,0))</f>
        <v/>
      </c>
    </row>
    <row r="5169" spans="1:9">
      <c r="A5169" s="93">
        <v>44165</v>
      </c>
      <c r="B5169" t="str">
        <v/>
      </c>
      <c r="C5169">
        <v>63.59</v>
      </c>
      <c r="D5169">
        <v>0</v>
      </c>
      <c r="E5169">
        <v>10.2171</v>
      </c>
      <c r="F5169">
        <f t="shared" si="159"/>
        <v>0</v>
      </c>
      <c r="G5169" t="str">
        <v>MCESCF</v>
      </c>
      <c r="H5169" s="97" t="str">
        <f>IF(ISERROR(IF(AND(A:A&gt;#REF!,A:A&lt;=#REF!,B:B&lt;&gt;"CANC",G:G=$S$2),C5169,0)),"",IF(AND(A:A&gt;#REF!,A:A&lt;=#REF!,B:B&lt;&gt;"CANC",G:G=$S$2),C5169,0))</f>
        <v/>
      </c>
      <c r="I5169" s="97" t="str">
        <f>IF(ISERROR(IF(AND(A:A&gt;#REF!,A:A&lt;=#REF!,B:B&lt;&gt;"CANC",G:G=$S$2),C5169,0)),"",IF(AND(A:A&gt;#REF!,A:A&lt;=#REF!,B:B&lt;&gt;"CANC",G:G=$S$2),F5169,0))</f>
        <v/>
      </c>
    </row>
    <row r="5170" spans="1:9">
      <c r="A5170" s="93">
        <v>44165</v>
      </c>
      <c r="B5170" t="str">
        <v/>
      </c>
      <c r="C5170">
        <v>0</v>
      </c>
      <c r="D5170">
        <v>0</v>
      </c>
      <c r="E5170">
        <v>1</v>
      </c>
      <c r="F5170">
        <f t="shared" si="159"/>
        <v>0</v>
      </c>
      <c r="G5170" t="str">
        <v>MEMCF</v>
      </c>
      <c r="H5170" s="97" t="str">
        <f>IF(ISERROR(IF(AND(A:A&gt;#REF!,A:A&lt;=#REF!,B:B&lt;&gt;"CANC",G:G=$S$2),C5170,0)),"",IF(AND(A:A&gt;#REF!,A:A&lt;=#REF!,B:B&lt;&gt;"CANC",G:G=$S$2),C5170,0))</f>
        <v/>
      </c>
      <c r="I5170" s="97" t="str">
        <f>IF(ISERROR(IF(AND(A:A&gt;#REF!,A:A&lt;=#REF!,B:B&lt;&gt;"CANC",G:G=$S$2),C5170,0)),"",IF(AND(A:A&gt;#REF!,A:A&lt;=#REF!,B:B&lt;&gt;"CANC",G:G=$S$2),F5170,0))</f>
        <v/>
      </c>
    </row>
    <row r="5171" spans="1:9">
      <c r="A5171" s="93">
        <v>44165</v>
      </c>
      <c r="B5171" t="str">
        <v/>
      </c>
      <c r="C5171">
        <v>217.59</v>
      </c>
      <c r="D5171">
        <v>1</v>
      </c>
      <c r="E5171">
        <v>0.89529999999999998</v>
      </c>
      <c r="F5171">
        <f t="shared" si="159"/>
        <v>1.1169440411035407</v>
      </c>
      <c r="G5171" t="str">
        <v>SAUL1311</v>
      </c>
      <c r="H5171" s="97" t="str">
        <f>IF(ISERROR(IF(AND(A:A&gt;#REF!,A:A&lt;=#REF!,B:B&lt;&gt;"CANC",G:G=$S$2),C5171,0)),"",IF(AND(A:A&gt;#REF!,A:A&lt;=#REF!,B:B&lt;&gt;"CANC",G:G=$S$2),C5171,0))</f>
        <v/>
      </c>
      <c r="I5171" s="97" t="str">
        <f>IF(ISERROR(IF(AND(A:A&gt;#REF!,A:A&lt;=#REF!,B:B&lt;&gt;"CANC",G:G=$S$2),C5171,0)),"",IF(AND(A:A&gt;#REF!,A:A&lt;=#REF!,B:B&lt;&gt;"CANC",G:G=$S$2),F5171,0))</f>
        <v/>
      </c>
    </row>
    <row r="5172" spans="1:9">
      <c r="A5172" s="93">
        <v>44165</v>
      </c>
      <c r="B5172" t="str">
        <v/>
      </c>
      <c r="C5172">
        <v>33.51</v>
      </c>
      <c r="D5172">
        <v>0</v>
      </c>
      <c r="E5172">
        <v>10.2171</v>
      </c>
      <c r="F5172">
        <f t="shared" si="159"/>
        <v>0</v>
      </c>
      <c r="G5172" t="str">
        <v>AMUNDIPEA</v>
      </c>
      <c r="H5172" s="97" t="str">
        <f>IF(ISERROR(IF(AND(A:A&gt;#REF!,A:A&lt;=#REF!,B:B&lt;&gt;"CANC",G:G=$S$2),C5172,0)),"",IF(AND(A:A&gt;#REF!,A:A&lt;=#REF!,B:B&lt;&gt;"CANC",G:G=$S$2),C5172,0))</f>
        <v/>
      </c>
      <c r="I5172" s="97" t="str">
        <f>IF(ISERROR(IF(AND(A:A&gt;#REF!,A:A&lt;=#REF!,B:B&lt;&gt;"CANC",G:G=$S$2),C5172,0)),"",IF(AND(A:A&gt;#REF!,A:A&lt;=#REF!,B:B&lt;&gt;"CANC",G:G=$S$2),F5172,0))</f>
        <v/>
      </c>
    </row>
    <row r="5173" spans="1:9">
      <c r="A5173" s="93">
        <v>44165</v>
      </c>
      <c r="B5173" t="str">
        <v/>
      </c>
      <c r="C5173">
        <v>36.79</v>
      </c>
      <c r="D5173">
        <v>0</v>
      </c>
      <c r="E5173">
        <v>10.2171</v>
      </c>
      <c r="F5173">
        <f t="shared" si="159"/>
        <v>0</v>
      </c>
      <c r="G5173" t="str">
        <v>LF-GSF</v>
      </c>
      <c r="H5173" s="97" t="str">
        <f>IF(ISERROR(IF(AND(A:A&gt;#REF!,A:A&lt;=#REF!,B:B&lt;&gt;"CANC",G:G=$S$2),C5173,0)),"",IF(AND(A:A&gt;#REF!,A:A&lt;=#REF!,B:B&lt;&gt;"CANC",G:G=$S$2),C5173,0))</f>
        <v/>
      </c>
      <c r="I5173" s="97" t="str">
        <f>IF(ISERROR(IF(AND(A:A&gt;#REF!,A:A&lt;=#REF!,B:B&lt;&gt;"CANC",G:G=$S$2),C5173,0)),"",IF(AND(A:A&gt;#REF!,A:A&lt;=#REF!,B:B&lt;&gt;"CANC",G:G=$S$2),F5173,0))</f>
        <v/>
      </c>
    </row>
    <row r="5174" spans="1:9">
      <c r="A5174" s="93">
        <v>44165</v>
      </c>
      <c r="B5174" t="str">
        <v/>
      </c>
      <c r="C5174">
        <v>123.17</v>
      </c>
      <c r="D5174">
        <v>0</v>
      </c>
      <c r="E5174">
        <v>1</v>
      </c>
      <c r="F5174">
        <f t="shared" si="159"/>
        <v>0</v>
      </c>
      <c r="G5174" t="str">
        <v>MCESCF</v>
      </c>
      <c r="H5174" s="97" t="str">
        <f>IF(ISERROR(IF(AND(A:A&gt;#REF!,A:A&lt;=#REF!,B:B&lt;&gt;"CANC",G:G=$S$2),C5174,0)),"",IF(AND(A:A&gt;#REF!,A:A&lt;=#REF!,B:B&lt;&gt;"CANC",G:G=$S$2),C5174,0))</f>
        <v/>
      </c>
      <c r="I5174" s="97" t="str">
        <f>IF(ISERROR(IF(AND(A:A&gt;#REF!,A:A&lt;=#REF!,B:B&lt;&gt;"CANC",G:G=$S$2),C5174,0)),"",IF(AND(A:A&gt;#REF!,A:A&lt;=#REF!,B:B&lt;&gt;"CANC",G:G=$S$2),F5174,0))</f>
        <v/>
      </c>
    </row>
    <row r="5175" spans="1:9">
      <c r="A5175" s="93">
        <v>44165</v>
      </c>
      <c r="B5175" t="str">
        <v/>
      </c>
      <c r="C5175">
        <v>121.86</v>
      </c>
      <c r="D5175">
        <v>0</v>
      </c>
      <c r="E5175">
        <v>1</v>
      </c>
      <c r="F5175">
        <f t="shared" si="159"/>
        <v>0</v>
      </c>
      <c r="G5175" t="str">
        <v>MCESCF</v>
      </c>
      <c r="H5175" s="97" t="str">
        <f>IF(ISERROR(IF(AND(A:A&gt;#REF!,A:A&lt;=#REF!,B:B&lt;&gt;"CANC",G:G=$S$2),C5175,0)),"",IF(AND(A:A&gt;#REF!,A:A&lt;=#REF!,B:B&lt;&gt;"CANC",G:G=$S$2),C5175,0))</f>
        <v/>
      </c>
      <c r="I5175" s="97" t="str">
        <f>IF(ISERROR(IF(AND(A:A&gt;#REF!,A:A&lt;=#REF!,B:B&lt;&gt;"CANC",G:G=$S$2),C5175,0)),"",IF(AND(A:A&gt;#REF!,A:A&lt;=#REF!,B:B&lt;&gt;"CANC",G:G=$S$2),F5175,0))</f>
        <v/>
      </c>
    </row>
    <row r="5176" spans="1:9">
      <c r="A5176" s="93">
        <v>44165</v>
      </c>
      <c r="B5176" t="str">
        <v/>
      </c>
      <c r="C5176">
        <v>48.32</v>
      </c>
      <c r="D5176">
        <v>0</v>
      </c>
      <c r="E5176">
        <v>1.1977</v>
      </c>
      <c r="F5176">
        <f t="shared" si="159"/>
        <v>0</v>
      </c>
      <c r="G5176" t="str">
        <v>LF-BWF</v>
      </c>
      <c r="H5176" s="97" t="str">
        <f>IF(ISERROR(IF(AND(A:A&gt;#REF!,A:A&lt;=#REF!,B:B&lt;&gt;"CANC",G:G=$S$2),C5176,0)),"",IF(AND(A:A&gt;#REF!,A:A&lt;=#REF!,B:B&lt;&gt;"CANC",G:G=$S$2),C5176,0))</f>
        <v/>
      </c>
      <c r="I5176" s="97" t="str">
        <f>IF(ISERROR(IF(AND(A:A&gt;#REF!,A:A&lt;=#REF!,B:B&lt;&gt;"CANC",G:G=$S$2),C5176,0)),"",IF(AND(A:A&gt;#REF!,A:A&lt;=#REF!,B:B&lt;&gt;"CANC",G:G=$S$2),F5176,0))</f>
        <v/>
      </c>
    </row>
    <row r="5177" spans="1:9">
      <c r="A5177" s="93">
        <v>44165</v>
      </c>
      <c r="B5177" t="str">
        <v/>
      </c>
      <c r="C5177">
        <v>16.11</v>
      </c>
      <c r="D5177">
        <v>0</v>
      </c>
      <c r="E5177">
        <v>1.1977</v>
      </c>
      <c r="F5177">
        <f t="shared" si="159"/>
        <v>0</v>
      </c>
      <c r="G5177" t="str">
        <v>LF-GSF</v>
      </c>
      <c r="H5177" s="97" t="str">
        <f>IF(ISERROR(IF(AND(A:A&gt;#REF!,A:A&lt;=#REF!,B:B&lt;&gt;"CANC",G:G=$S$2),C5177,0)),"",IF(AND(A:A&gt;#REF!,A:A&lt;=#REF!,B:B&lt;&gt;"CANC",G:G=$S$2),C5177,0))</f>
        <v/>
      </c>
      <c r="I5177" s="97" t="str">
        <f>IF(ISERROR(IF(AND(A:A&gt;#REF!,A:A&lt;=#REF!,B:B&lt;&gt;"CANC",G:G=$S$2),C5177,0)),"",IF(AND(A:A&gt;#REF!,A:A&lt;=#REF!,B:B&lt;&gt;"CANC",G:G=$S$2),F5177,0))</f>
        <v/>
      </c>
    </row>
    <row r="5178" spans="1:9">
      <c r="A5178" s="93">
        <v>44166</v>
      </c>
      <c r="B5178" t="str">
        <v/>
      </c>
      <c r="C5178">
        <v>19.54</v>
      </c>
      <c r="D5178">
        <v>0</v>
      </c>
      <c r="E5178">
        <v>124.83</v>
      </c>
      <c r="F5178">
        <f t="shared" si="159"/>
        <v>0</v>
      </c>
      <c r="G5178" t="str">
        <v>LF-BWF</v>
      </c>
      <c r="H5178" s="97" t="str">
        <f>IF(ISERROR(IF(AND(A:A&gt;#REF!,A:A&lt;=#REF!,B:B&lt;&gt;"CANC",G:G=$S$2),C5178,0)),"",IF(AND(A:A&gt;#REF!,A:A&lt;=#REF!,B:B&lt;&gt;"CANC",G:G=$S$2),C5178,0))</f>
        <v/>
      </c>
      <c r="I5178" s="97" t="str">
        <f>IF(ISERROR(IF(AND(A:A&gt;#REF!,A:A&lt;=#REF!,B:B&lt;&gt;"CANC",G:G=$S$2),C5178,0)),"",IF(AND(A:A&gt;#REF!,A:A&lt;=#REF!,B:B&lt;&gt;"CANC",G:G=$S$2),F5178,0))</f>
        <v/>
      </c>
    </row>
    <row r="5179" spans="1:9">
      <c r="A5179" s="93">
        <v>44165</v>
      </c>
      <c r="B5179" t="str">
        <v/>
      </c>
      <c r="C5179">
        <v>47.71</v>
      </c>
      <c r="D5179">
        <v>6.32</v>
      </c>
      <c r="E5179">
        <v>1.1977</v>
      </c>
      <c r="F5179">
        <f t="shared" si="159"/>
        <v>5.2767804959505726</v>
      </c>
      <c r="G5179" t="str">
        <v>LF-BWF</v>
      </c>
      <c r="H5179" s="97" t="str">
        <f>IF(ISERROR(IF(AND(A:A&gt;#REF!,A:A&lt;=#REF!,B:B&lt;&gt;"CANC",G:G=$S$2),C5179,0)),"",IF(AND(A:A&gt;#REF!,A:A&lt;=#REF!,B:B&lt;&gt;"CANC",G:G=$S$2),C5179,0))</f>
        <v/>
      </c>
      <c r="I5179" s="97" t="str">
        <f>IF(ISERROR(IF(AND(A:A&gt;#REF!,A:A&lt;=#REF!,B:B&lt;&gt;"CANC",G:G=$S$2),C5179,0)),"",IF(AND(A:A&gt;#REF!,A:A&lt;=#REF!,B:B&lt;&gt;"CANC",G:G=$S$2),F5179,0))</f>
        <v/>
      </c>
    </row>
    <row r="5180" spans="1:9">
      <c r="A5180" s="93">
        <v>44165</v>
      </c>
      <c r="B5180" t="str">
        <v/>
      </c>
      <c r="C5180">
        <v>20.52</v>
      </c>
      <c r="D5180">
        <v>0</v>
      </c>
      <c r="E5180">
        <v>1.1977</v>
      </c>
      <c r="F5180">
        <f t="shared" si="159"/>
        <v>0</v>
      </c>
      <c r="G5180" t="str">
        <v>LF-BWF</v>
      </c>
      <c r="H5180" s="97" t="str">
        <f>IF(ISERROR(IF(AND(A:A&gt;#REF!,A:A&lt;=#REF!,B:B&lt;&gt;"CANC",G:G=$S$2),C5180,0)),"",IF(AND(A:A&gt;#REF!,A:A&lt;=#REF!,B:B&lt;&gt;"CANC",G:G=$S$2),C5180,0))</f>
        <v/>
      </c>
      <c r="I5180" s="97" t="str">
        <f>IF(ISERROR(IF(AND(A:A&gt;#REF!,A:A&lt;=#REF!,B:B&lt;&gt;"CANC",G:G=$S$2),C5180,0)),"",IF(AND(A:A&gt;#REF!,A:A&lt;=#REF!,B:B&lt;&gt;"CANC",G:G=$S$2),F5180,0))</f>
        <v/>
      </c>
    </row>
    <row r="5181" spans="1:9">
      <c r="A5181" s="93">
        <v>44165</v>
      </c>
      <c r="B5181" t="str">
        <v/>
      </c>
      <c r="C5181">
        <v>60.72</v>
      </c>
      <c r="D5181">
        <v>0</v>
      </c>
      <c r="E5181">
        <v>1.1977</v>
      </c>
      <c r="F5181">
        <f t="shared" si="159"/>
        <v>0</v>
      </c>
      <c r="G5181" t="str">
        <v>LF-GSF</v>
      </c>
      <c r="H5181" s="97" t="str">
        <f>IF(ISERROR(IF(AND(A:A&gt;#REF!,A:A&lt;=#REF!,B:B&lt;&gt;"CANC",G:G=$S$2),C5181,0)),"",IF(AND(A:A&gt;#REF!,A:A&lt;=#REF!,B:B&lt;&gt;"CANC",G:G=$S$2),C5181,0))</f>
        <v/>
      </c>
      <c r="I5181" s="97" t="str">
        <f>IF(ISERROR(IF(AND(A:A&gt;#REF!,A:A&lt;=#REF!,B:B&lt;&gt;"CANC",G:G=$S$2),C5181,0)),"",IF(AND(A:A&gt;#REF!,A:A&lt;=#REF!,B:B&lt;&gt;"CANC",G:G=$S$2),F5181,0))</f>
        <v/>
      </c>
    </row>
    <row r="5182" spans="1:9">
      <c r="A5182" s="93">
        <v>44166</v>
      </c>
      <c r="B5182" t="str">
        <v/>
      </c>
      <c r="C5182">
        <v>41.42</v>
      </c>
      <c r="D5182">
        <v>0</v>
      </c>
      <c r="E5182">
        <v>1.6281000000000001</v>
      </c>
      <c r="F5182">
        <f t="shared" si="159"/>
        <v>0</v>
      </c>
      <c r="G5182" t="str">
        <v>LF-GSF</v>
      </c>
      <c r="H5182" s="97" t="str">
        <f>IF(ISERROR(IF(AND(A:A&gt;#REF!,A:A&lt;=#REF!,B:B&lt;&gt;"CANC",G:G=$S$2),C5182,0)),"",IF(AND(A:A&gt;#REF!,A:A&lt;=#REF!,B:B&lt;&gt;"CANC",G:G=$S$2),C5182,0))</f>
        <v/>
      </c>
      <c r="I5182" s="97" t="str">
        <f>IF(ISERROR(IF(AND(A:A&gt;#REF!,A:A&lt;=#REF!,B:B&lt;&gt;"CANC",G:G=$S$2),C5182,0)),"",IF(AND(A:A&gt;#REF!,A:A&lt;=#REF!,B:B&lt;&gt;"CANC",G:G=$S$2),F5182,0))</f>
        <v/>
      </c>
    </row>
    <row r="5183" spans="1:9">
      <c r="A5183" s="93">
        <v>44166</v>
      </c>
      <c r="B5183" t="str">
        <v/>
      </c>
      <c r="C5183">
        <v>12.85</v>
      </c>
      <c r="D5183">
        <v>0</v>
      </c>
      <c r="E5183">
        <v>1.6281000000000001</v>
      </c>
      <c r="F5183">
        <f t="shared" si="159"/>
        <v>0</v>
      </c>
      <c r="G5183" t="str">
        <v>LF-GSF</v>
      </c>
      <c r="H5183" s="97" t="str">
        <f>IF(ISERROR(IF(AND(A:A&gt;#REF!,A:A&lt;=#REF!,B:B&lt;&gt;"CANC",G:G=$S$2),C5183,0)),"",IF(AND(A:A&gt;#REF!,A:A&lt;=#REF!,B:B&lt;&gt;"CANC",G:G=$S$2),C5183,0))</f>
        <v/>
      </c>
      <c r="I5183" s="97" t="str">
        <f>IF(ISERROR(IF(AND(A:A&gt;#REF!,A:A&lt;=#REF!,B:B&lt;&gt;"CANC",G:G=$S$2),C5183,0)),"",IF(AND(A:A&gt;#REF!,A:A&lt;=#REF!,B:B&lt;&gt;"CANC",G:G=$S$2),F5183,0))</f>
        <v/>
      </c>
    </row>
    <row r="5184" spans="1:9">
      <c r="A5184" s="93">
        <v>44165</v>
      </c>
      <c r="B5184" t="str">
        <v/>
      </c>
      <c r="C5184">
        <v>13.96</v>
      </c>
      <c r="D5184">
        <v>0</v>
      </c>
      <c r="E5184">
        <v>1.1977</v>
      </c>
      <c r="F5184">
        <f t="shared" si="159"/>
        <v>0</v>
      </c>
      <c r="G5184" t="str">
        <v>LF-GSF</v>
      </c>
      <c r="H5184" s="97" t="str">
        <f>IF(ISERROR(IF(AND(A:A&gt;#REF!,A:A&lt;=#REF!,B:B&lt;&gt;"CANC",G:G=$S$2),C5184,0)),"",IF(AND(A:A&gt;#REF!,A:A&lt;=#REF!,B:B&lt;&gt;"CANC",G:G=$S$2),C5184,0))</f>
        <v/>
      </c>
      <c r="I5184" s="97" t="str">
        <f>IF(ISERROR(IF(AND(A:A&gt;#REF!,A:A&lt;=#REF!,B:B&lt;&gt;"CANC",G:G=$S$2),C5184,0)),"",IF(AND(A:A&gt;#REF!,A:A&lt;=#REF!,B:B&lt;&gt;"CANC",G:G=$S$2),F5184,0))</f>
        <v/>
      </c>
    </row>
    <row r="5185" spans="1:9">
      <c r="A5185" s="93">
        <v>44165</v>
      </c>
      <c r="B5185" t="str">
        <v/>
      </c>
      <c r="C5185">
        <v>16.98</v>
      </c>
      <c r="D5185">
        <v>0</v>
      </c>
      <c r="E5185">
        <v>1.1977</v>
      </c>
      <c r="F5185">
        <f t="shared" si="159"/>
        <v>0</v>
      </c>
      <c r="G5185" t="str">
        <v>LF-GSF</v>
      </c>
      <c r="H5185" s="97" t="str">
        <f>IF(ISERROR(IF(AND(A:A&gt;#REF!,A:A&lt;=#REF!,B:B&lt;&gt;"CANC",G:G=$S$2),C5185,0)),"",IF(AND(A:A&gt;#REF!,A:A&lt;=#REF!,B:B&lt;&gt;"CANC",G:G=$S$2),C5185,0))</f>
        <v/>
      </c>
      <c r="I5185" s="97" t="str">
        <f>IF(ISERROR(IF(AND(A:A&gt;#REF!,A:A&lt;=#REF!,B:B&lt;&gt;"CANC",G:G=$S$2),C5185,0)),"",IF(AND(A:A&gt;#REF!,A:A&lt;=#REF!,B:B&lt;&gt;"CANC",G:G=$S$2),F5185,0))</f>
        <v/>
      </c>
    </row>
    <row r="5186" spans="1:9">
      <c r="A5186" s="93">
        <v>44165</v>
      </c>
      <c r="B5186" t="str">
        <v/>
      </c>
      <c r="C5186">
        <v>14.54</v>
      </c>
      <c r="D5186">
        <v>0</v>
      </c>
      <c r="E5186">
        <v>1.1977</v>
      </c>
      <c r="F5186">
        <f t="shared" si="159"/>
        <v>0</v>
      </c>
      <c r="G5186" t="str">
        <v>LF-GSF</v>
      </c>
      <c r="H5186" s="97" t="str">
        <f>IF(ISERROR(IF(AND(A:A&gt;#REF!,A:A&lt;=#REF!,B:B&lt;&gt;"CANC",G:G=$S$2),C5186,0)),"",IF(AND(A:A&gt;#REF!,A:A&lt;=#REF!,B:B&lt;&gt;"CANC",G:G=$S$2),C5186,0))</f>
        <v/>
      </c>
      <c r="I5186" s="97" t="str">
        <f>IF(ISERROR(IF(AND(A:A&gt;#REF!,A:A&lt;=#REF!,B:B&lt;&gt;"CANC",G:G=$S$2),C5186,0)),"",IF(AND(A:A&gt;#REF!,A:A&lt;=#REF!,B:B&lt;&gt;"CANC",G:G=$S$2),F5186,0))</f>
        <v/>
      </c>
    </row>
    <row r="5187" spans="1:9">
      <c r="A5187" s="93">
        <v>44165</v>
      </c>
      <c r="B5187" t="str">
        <v/>
      </c>
      <c r="C5187">
        <v>13.91</v>
      </c>
      <c r="D5187">
        <v>0</v>
      </c>
      <c r="E5187">
        <v>1.1977</v>
      </c>
      <c r="F5187">
        <f t="shared" ref="F5187:F5250" si="160">D5187/E5187</f>
        <v>0</v>
      </c>
      <c r="G5187" t="str">
        <v>LF-GSF</v>
      </c>
      <c r="H5187" s="97" t="str">
        <f>IF(ISERROR(IF(AND(A:A&gt;#REF!,A:A&lt;=#REF!,B:B&lt;&gt;"CANC",G:G=$S$2),C5187,0)),"",IF(AND(A:A&gt;#REF!,A:A&lt;=#REF!,B:B&lt;&gt;"CANC",G:G=$S$2),C5187,0))</f>
        <v/>
      </c>
      <c r="I5187" s="97" t="str">
        <f>IF(ISERROR(IF(AND(A:A&gt;#REF!,A:A&lt;=#REF!,B:B&lt;&gt;"CANC",G:G=$S$2),C5187,0)),"",IF(AND(A:A&gt;#REF!,A:A&lt;=#REF!,B:B&lt;&gt;"CANC",G:G=$S$2),F5187,0))</f>
        <v/>
      </c>
    </row>
    <row r="5188" spans="1:9">
      <c r="A5188" s="93">
        <v>44165</v>
      </c>
      <c r="B5188" t="str">
        <v/>
      </c>
      <c r="C5188">
        <v>17.18</v>
      </c>
      <c r="D5188">
        <v>0</v>
      </c>
      <c r="E5188">
        <v>1.1977</v>
      </c>
      <c r="F5188">
        <f t="shared" si="160"/>
        <v>0</v>
      </c>
      <c r="G5188" t="str">
        <v>LF-GSF</v>
      </c>
      <c r="H5188" s="97" t="str">
        <f>IF(ISERROR(IF(AND(A:A&gt;#REF!,A:A&lt;=#REF!,B:B&lt;&gt;"CANC",G:G=$S$2),C5188,0)),"",IF(AND(A:A&gt;#REF!,A:A&lt;=#REF!,B:B&lt;&gt;"CANC",G:G=$S$2),C5188,0))</f>
        <v/>
      </c>
      <c r="I5188" s="97" t="str">
        <f>IF(ISERROR(IF(AND(A:A&gt;#REF!,A:A&lt;=#REF!,B:B&lt;&gt;"CANC",G:G=$S$2),C5188,0)),"",IF(AND(A:A&gt;#REF!,A:A&lt;=#REF!,B:B&lt;&gt;"CANC",G:G=$S$2),F5188,0))</f>
        <v/>
      </c>
    </row>
    <row r="5189" spans="1:9">
      <c r="A5189" s="93">
        <v>44166</v>
      </c>
      <c r="B5189" t="str">
        <v/>
      </c>
      <c r="C5189">
        <v>20.29</v>
      </c>
      <c r="D5189">
        <v>0</v>
      </c>
      <c r="E5189">
        <v>124.83</v>
      </c>
      <c r="F5189">
        <f t="shared" si="160"/>
        <v>0</v>
      </c>
      <c r="G5189" t="str">
        <v>LF-GSF</v>
      </c>
      <c r="H5189" s="97" t="str">
        <f>IF(ISERROR(IF(AND(A:A&gt;#REF!,A:A&lt;=#REF!,B:B&lt;&gt;"CANC",G:G=$S$2),C5189,0)),"",IF(AND(A:A&gt;#REF!,A:A&lt;=#REF!,B:B&lt;&gt;"CANC",G:G=$S$2),C5189,0))</f>
        <v/>
      </c>
      <c r="I5189" s="97" t="str">
        <f>IF(ISERROR(IF(AND(A:A&gt;#REF!,A:A&lt;=#REF!,B:B&lt;&gt;"CANC",G:G=$S$2),C5189,0)),"",IF(AND(A:A&gt;#REF!,A:A&lt;=#REF!,B:B&lt;&gt;"CANC",G:G=$S$2),F5189,0))</f>
        <v/>
      </c>
    </row>
    <row r="5190" spans="1:9">
      <c r="A5190" s="93">
        <v>44165</v>
      </c>
      <c r="B5190" t="str">
        <v/>
      </c>
      <c r="C5190">
        <v>16.22</v>
      </c>
      <c r="D5190">
        <v>0</v>
      </c>
      <c r="E5190">
        <v>1.1977</v>
      </c>
      <c r="F5190">
        <f t="shared" si="160"/>
        <v>0</v>
      </c>
      <c r="G5190" t="str">
        <v>LF-GSF</v>
      </c>
      <c r="H5190" s="97" t="str">
        <f>IF(ISERROR(IF(AND(A:A&gt;#REF!,A:A&lt;=#REF!,B:B&lt;&gt;"CANC",G:G=$S$2),C5190,0)),"",IF(AND(A:A&gt;#REF!,A:A&lt;=#REF!,B:B&lt;&gt;"CANC",G:G=$S$2),C5190,0))</f>
        <v/>
      </c>
      <c r="I5190" s="97" t="str">
        <f>IF(ISERROR(IF(AND(A:A&gt;#REF!,A:A&lt;=#REF!,B:B&lt;&gt;"CANC",G:G=$S$2),C5190,0)),"",IF(AND(A:A&gt;#REF!,A:A&lt;=#REF!,B:B&lt;&gt;"CANC",G:G=$S$2),F5190,0))</f>
        <v/>
      </c>
    </row>
    <row r="5191" spans="1:9">
      <c r="A5191" s="93">
        <v>44165</v>
      </c>
      <c r="B5191" t="str">
        <v/>
      </c>
      <c r="C5191">
        <v>23.87</v>
      </c>
      <c r="D5191">
        <v>0</v>
      </c>
      <c r="E5191">
        <v>1.1977</v>
      </c>
      <c r="F5191">
        <f t="shared" si="160"/>
        <v>0</v>
      </c>
      <c r="G5191" t="str">
        <v>LF-GSF</v>
      </c>
      <c r="H5191" s="97" t="str">
        <f>IF(ISERROR(IF(AND(A:A&gt;#REF!,A:A&lt;=#REF!,B:B&lt;&gt;"CANC",G:G=$S$2),C5191,0)),"",IF(AND(A:A&gt;#REF!,A:A&lt;=#REF!,B:B&lt;&gt;"CANC",G:G=$S$2),C5191,0))</f>
        <v/>
      </c>
      <c r="I5191" s="97" t="str">
        <f>IF(ISERROR(IF(AND(A:A&gt;#REF!,A:A&lt;=#REF!,B:B&lt;&gt;"CANC",G:G=$S$2),C5191,0)),"",IF(AND(A:A&gt;#REF!,A:A&lt;=#REF!,B:B&lt;&gt;"CANC",G:G=$S$2),F5191,0))</f>
        <v/>
      </c>
    </row>
    <row r="5192" spans="1:9">
      <c r="A5192" s="93">
        <v>44165</v>
      </c>
      <c r="B5192" t="str">
        <v/>
      </c>
      <c r="C5192">
        <v>31.17</v>
      </c>
      <c r="D5192">
        <v>0</v>
      </c>
      <c r="E5192">
        <v>1.1977</v>
      </c>
      <c r="F5192">
        <f t="shared" si="160"/>
        <v>0</v>
      </c>
      <c r="G5192" t="str">
        <v>LF-GSF</v>
      </c>
      <c r="H5192" s="97" t="str">
        <f>IF(ISERROR(IF(AND(A:A&gt;#REF!,A:A&lt;=#REF!,B:B&lt;&gt;"CANC",G:G=$S$2),C5192,0)),"",IF(AND(A:A&gt;#REF!,A:A&lt;=#REF!,B:B&lt;&gt;"CANC",G:G=$S$2),C5192,0))</f>
        <v/>
      </c>
      <c r="I5192" s="97" t="str">
        <f>IF(ISERROR(IF(AND(A:A&gt;#REF!,A:A&lt;=#REF!,B:B&lt;&gt;"CANC",G:G=$S$2),C5192,0)),"",IF(AND(A:A&gt;#REF!,A:A&lt;=#REF!,B:B&lt;&gt;"CANC",G:G=$S$2),F5192,0))</f>
        <v/>
      </c>
    </row>
    <row r="5193" spans="1:9">
      <c r="A5193" s="93">
        <v>44166</v>
      </c>
      <c r="B5193" t="str">
        <v/>
      </c>
      <c r="C5193">
        <v>393.8</v>
      </c>
      <c r="D5193">
        <v>0</v>
      </c>
      <c r="E5193">
        <v>10.242100000000001</v>
      </c>
      <c r="F5193">
        <f t="shared" si="160"/>
        <v>0</v>
      </c>
      <c r="G5193" t="str">
        <v>SAUL1311</v>
      </c>
      <c r="H5193" s="97" t="str">
        <f>IF(ISERROR(IF(AND(A:A&gt;#REF!,A:A&lt;=#REF!,B:B&lt;&gt;"CANC",G:G=$S$2),C5193,0)),"",IF(AND(A:A&gt;#REF!,A:A&lt;=#REF!,B:B&lt;&gt;"CANC",G:G=$S$2),C5193,0))</f>
        <v/>
      </c>
      <c r="I5193" s="97" t="str">
        <f>IF(ISERROR(IF(AND(A:A&gt;#REF!,A:A&lt;=#REF!,B:B&lt;&gt;"CANC",G:G=$S$2),C5193,0)),"",IF(AND(A:A&gt;#REF!,A:A&lt;=#REF!,B:B&lt;&gt;"CANC",G:G=$S$2),F5193,0))</f>
        <v/>
      </c>
    </row>
    <row r="5194" spans="1:9">
      <c r="A5194" s="93">
        <v>44166</v>
      </c>
      <c r="B5194" t="str">
        <v/>
      </c>
      <c r="C5194">
        <v>31.62</v>
      </c>
      <c r="D5194">
        <v>204.05</v>
      </c>
      <c r="E5194">
        <v>0.89859999999999995</v>
      </c>
      <c r="F5194">
        <f t="shared" si="160"/>
        <v>227.0754507010906</v>
      </c>
      <c r="G5194" t="str">
        <v>SAUL1311</v>
      </c>
      <c r="H5194" s="97" t="str">
        <f>IF(ISERROR(IF(AND(A:A&gt;#REF!,A:A&lt;=#REF!,B:B&lt;&gt;"CANC",G:G=$S$2),C5194,0)),"",IF(AND(A:A&gt;#REF!,A:A&lt;=#REF!,B:B&lt;&gt;"CANC",G:G=$S$2),C5194,0))</f>
        <v/>
      </c>
      <c r="I5194" s="97" t="str">
        <f>IF(ISERROR(IF(AND(A:A&gt;#REF!,A:A&lt;=#REF!,B:B&lt;&gt;"CANC",G:G=$S$2),C5194,0)),"",IF(AND(A:A&gt;#REF!,A:A&lt;=#REF!,B:B&lt;&gt;"CANC",G:G=$S$2),F5194,0))</f>
        <v/>
      </c>
    </row>
    <row r="5195" spans="1:9">
      <c r="A5195" s="93">
        <v>44166</v>
      </c>
      <c r="B5195" t="str">
        <v/>
      </c>
      <c r="C5195">
        <v>101.76</v>
      </c>
      <c r="D5195">
        <v>0</v>
      </c>
      <c r="E5195">
        <v>10.627599999999999</v>
      </c>
      <c r="F5195">
        <f t="shared" si="160"/>
        <v>0</v>
      </c>
      <c r="G5195" t="str">
        <v>MCESCF</v>
      </c>
      <c r="H5195" s="97" t="str">
        <f>IF(ISERROR(IF(AND(A:A&gt;#REF!,A:A&lt;=#REF!,B:B&lt;&gt;"CANC",G:G=$S$2),C5195,0)),"",IF(AND(A:A&gt;#REF!,A:A&lt;=#REF!,B:B&lt;&gt;"CANC",G:G=$S$2),C5195,0))</f>
        <v/>
      </c>
      <c r="I5195" s="97" t="str">
        <f>IF(ISERROR(IF(AND(A:A&gt;#REF!,A:A&lt;=#REF!,B:B&lt;&gt;"CANC",G:G=$S$2),C5195,0)),"",IF(AND(A:A&gt;#REF!,A:A&lt;=#REF!,B:B&lt;&gt;"CANC",G:G=$S$2),F5195,0))</f>
        <v/>
      </c>
    </row>
    <row r="5196" spans="1:9">
      <c r="A5196" s="93">
        <v>44166</v>
      </c>
      <c r="B5196" t="str">
        <v/>
      </c>
      <c r="C5196">
        <v>21.77</v>
      </c>
      <c r="D5196">
        <v>0</v>
      </c>
      <c r="E5196">
        <v>10.242100000000001</v>
      </c>
      <c r="F5196">
        <f t="shared" si="160"/>
        <v>0</v>
      </c>
      <c r="G5196" t="str">
        <v>LF-GSF</v>
      </c>
      <c r="H5196" s="97" t="str">
        <f>IF(ISERROR(IF(AND(A:A&gt;#REF!,A:A&lt;=#REF!,B:B&lt;&gt;"CANC",G:G=$S$2),C5196,0)),"",IF(AND(A:A&gt;#REF!,A:A&lt;=#REF!,B:B&lt;&gt;"CANC",G:G=$S$2),C5196,0))</f>
        <v/>
      </c>
      <c r="I5196" s="97" t="str">
        <f>IF(ISERROR(IF(AND(A:A&gt;#REF!,A:A&lt;=#REF!,B:B&lt;&gt;"CANC",G:G=$S$2),C5196,0)),"",IF(AND(A:A&gt;#REF!,A:A&lt;=#REF!,B:B&lt;&gt;"CANC",G:G=$S$2),F5196,0))</f>
        <v/>
      </c>
    </row>
    <row r="5197" spans="1:9">
      <c r="A5197" s="93">
        <v>44166</v>
      </c>
      <c r="B5197" t="str">
        <v/>
      </c>
      <c r="C5197">
        <v>52.26</v>
      </c>
      <c r="D5197">
        <v>0</v>
      </c>
      <c r="E5197">
        <v>10.242100000000001</v>
      </c>
      <c r="F5197">
        <f t="shared" si="160"/>
        <v>0</v>
      </c>
      <c r="G5197" t="str">
        <v>SAUL1311</v>
      </c>
      <c r="H5197" s="97" t="str">
        <f>IF(ISERROR(IF(AND(A:A&gt;#REF!,A:A&lt;=#REF!,B:B&lt;&gt;"CANC",G:G=$S$2),C5197,0)),"",IF(AND(A:A&gt;#REF!,A:A&lt;=#REF!,B:B&lt;&gt;"CANC",G:G=$S$2),C5197,0))</f>
        <v/>
      </c>
      <c r="I5197" s="97" t="str">
        <f>IF(ISERROR(IF(AND(A:A&gt;#REF!,A:A&lt;=#REF!,B:B&lt;&gt;"CANC",G:G=$S$2),C5197,0)),"",IF(AND(A:A&gt;#REF!,A:A&lt;=#REF!,B:B&lt;&gt;"CANC",G:G=$S$2),F5197,0))</f>
        <v/>
      </c>
    </row>
    <row r="5198" spans="1:9">
      <c r="A5198" s="93">
        <v>44166</v>
      </c>
      <c r="B5198" t="str">
        <v/>
      </c>
      <c r="C5198">
        <v>148.97999999999999</v>
      </c>
      <c r="D5198">
        <v>1</v>
      </c>
      <c r="E5198">
        <v>0.89859999999999995</v>
      </c>
      <c r="F5198">
        <f t="shared" si="160"/>
        <v>1.1128421989761852</v>
      </c>
      <c r="G5198" t="str">
        <v>SAUL1311</v>
      </c>
      <c r="H5198" s="97" t="str">
        <f>IF(ISERROR(IF(AND(A:A&gt;#REF!,A:A&lt;=#REF!,B:B&lt;&gt;"CANC",G:G=$S$2),C5198,0)),"",IF(AND(A:A&gt;#REF!,A:A&lt;=#REF!,B:B&lt;&gt;"CANC",G:G=$S$2),C5198,0))</f>
        <v/>
      </c>
      <c r="I5198" s="97" t="str">
        <f>IF(ISERROR(IF(AND(A:A&gt;#REF!,A:A&lt;=#REF!,B:B&lt;&gt;"CANC",G:G=$S$2),C5198,0)),"",IF(AND(A:A&gt;#REF!,A:A&lt;=#REF!,B:B&lt;&gt;"CANC",G:G=$S$2),F5198,0))</f>
        <v/>
      </c>
    </row>
    <row r="5199" spans="1:9">
      <c r="A5199" s="93">
        <v>44166</v>
      </c>
      <c r="B5199" t="str">
        <v/>
      </c>
      <c r="C5199">
        <v>77.989999999999995</v>
      </c>
      <c r="D5199">
        <v>1753.44</v>
      </c>
      <c r="E5199">
        <v>0.89859999999999995</v>
      </c>
      <c r="F5199">
        <f t="shared" si="160"/>
        <v>1951.3020253728023</v>
      </c>
      <c r="G5199" t="str">
        <v>SAUL1311</v>
      </c>
      <c r="H5199" s="97" t="str">
        <f>IF(ISERROR(IF(AND(A:A&gt;#REF!,A:A&lt;=#REF!,B:B&lt;&gt;"CANC",G:G=$S$2),C5199,0)),"",IF(AND(A:A&gt;#REF!,A:A&lt;=#REF!,B:B&lt;&gt;"CANC",G:G=$S$2),C5199,0))</f>
        <v/>
      </c>
      <c r="I5199" s="97" t="str">
        <f>IF(ISERROR(IF(AND(A:A&gt;#REF!,A:A&lt;=#REF!,B:B&lt;&gt;"CANC",G:G=$S$2),C5199,0)),"",IF(AND(A:A&gt;#REF!,A:A&lt;=#REF!,B:B&lt;&gt;"CANC",G:G=$S$2),F5199,0))</f>
        <v/>
      </c>
    </row>
    <row r="5200" spans="1:9">
      <c r="A5200" s="93">
        <v>44166</v>
      </c>
      <c r="B5200" t="str">
        <v/>
      </c>
      <c r="C5200">
        <v>239.94</v>
      </c>
      <c r="D5200">
        <v>1542.08</v>
      </c>
      <c r="E5200">
        <v>0.89859999999999995</v>
      </c>
      <c r="F5200">
        <f t="shared" si="160"/>
        <v>1716.0916981971957</v>
      </c>
      <c r="G5200" t="str">
        <v>SAUL1311</v>
      </c>
      <c r="H5200" s="97" t="str">
        <f>IF(ISERROR(IF(AND(A:A&gt;#REF!,A:A&lt;=#REF!,B:B&lt;&gt;"CANC",G:G=$S$2),C5200,0)),"",IF(AND(A:A&gt;#REF!,A:A&lt;=#REF!,B:B&lt;&gt;"CANC",G:G=$S$2),C5200,0))</f>
        <v/>
      </c>
      <c r="I5200" s="97" t="str">
        <f>IF(ISERROR(IF(AND(A:A&gt;#REF!,A:A&lt;=#REF!,B:B&lt;&gt;"CANC",G:G=$S$2),C5200,0)),"",IF(AND(A:A&gt;#REF!,A:A&lt;=#REF!,B:B&lt;&gt;"CANC",G:G=$S$2),F5200,0))</f>
        <v/>
      </c>
    </row>
    <row r="5201" spans="1:9">
      <c r="A5201" s="93">
        <v>44166</v>
      </c>
      <c r="B5201" t="str">
        <v/>
      </c>
      <c r="C5201">
        <v>526.14</v>
      </c>
      <c r="D5201">
        <v>0</v>
      </c>
      <c r="E5201">
        <v>10.242100000000001</v>
      </c>
      <c r="F5201">
        <f t="shared" si="160"/>
        <v>0</v>
      </c>
      <c r="G5201" t="str">
        <v>SAUL1311</v>
      </c>
      <c r="H5201" s="97" t="str">
        <f>IF(ISERROR(IF(AND(A:A&gt;#REF!,A:A&lt;=#REF!,B:B&lt;&gt;"CANC",G:G=$S$2),C5201,0)),"",IF(AND(A:A&gt;#REF!,A:A&lt;=#REF!,B:B&lt;&gt;"CANC",G:G=$S$2),C5201,0))</f>
        <v/>
      </c>
      <c r="I5201" s="97" t="str">
        <f>IF(ISERROR(IF(AND(A:A&gt;#REF!,A:A&lt;=#REF!,B:B&lt;&gt;"CANC",G:G=$S$2),C5201,0)),"",IF(AND(A:A&gt;#REF!,A:A&lt;=#REF!,B:B&lt;&gt;"CANC",G:G=$S$2),F5201,0))</f>
        <v/>
      </c>
    </row>
    <row r="5202" spans="1:9">
      <c r="A5202" s="93">
        <v>44166</v>
      </c>
      <c r="B5202" t="str">
        <v/>
      </c>
      <c r="C5202">
        <v>15.54</v>
      </c>
      <c r="D5202">
        <v>0</v>
      </c>
      <c r="E5202">
        <v>1</v>
      </c>
      <c r="F5202">
        <f t="shared" si="160"/>
        <v>0</v>
      </c>
      <c r="G5202" t="str">
        <v>LF-GSF</v>
      </c>
      <c r="H5202" s="97" t="str">
        <f>IF(ISERROR(IF(AND(A:A&gt;#REF!,A:A&lt;=#REF!,B:B&lt;&gt;"CANC",G:G=$S$2),C5202,0)),"",IF(AND(A:A&gt;#REF!,A:A&lt;=#REF!,B:B&lt;&gt;"CANC",G:G=$S$2),C5202,0))</f>
        <v/>
      </c>
      <c r="I5202" s="97" t="str">
        <f>IF(ISERROR(IF(AND(A:A&gt;#REF!,A:A&lt;=#REF!,B:B&lt;&gt;"CANC",G:G=$S$2),C5202,0)),"",IF(AND(A:A&gt;#REF!,A:A&lt;=#REF!,B:B&lt;&gt;"CANC",G:G=$S$2),F5202,0))</f>
        <v/>
      </c>
    </row>
    <row r="5203" spans="1:9">
      <c r="A5203" s="93">
        <v>44166</v>
      </c>
      <c r="B5203" t="str">
        <v/>
      </c>
      <c r="C5203">
        <v>17.86</v>
      </c>
      <c r="D5203">
        <v>0</v>
      </c>
      <c r="E5203">
        <v>1.0837000000000001</v>
      </c>
      <c r="F5203">
        <f t="shared" si="160"/>
        <v>0</v>
      </c>
      <c r="G5203" t="str">
        <v>LF-GSF</v>
      </c>
      <c r="H5203" s="97" t="str">
        <f>IF(ISERROR(IF(AND(A:A&gt;#REF!,A:A&lt;=#REF!,B:B&lt;&gt;"CANC",G:G=$S$2),C5203,0)),"",IF(AND(A:A&gt;#REF!,A:A&lt;=#REF!,B:B&lt;&gt;"CANC",G:G=$S$2),C5203,0))</f>
        <v/>
      </c>
      <c r="I5203" s="97" t="str">
        <f>IF(ISERROR(IF(AND(A:A&gt;#REF!,A:A&lt;=#REF!,B:B&lt;&gt;"CANC",G:G=$S$2),C5203,0)),"",IF(AND(A:A&gt;#REF!,A:A&lt;=#REF!,B:B&lt;&gt;"CANC",G:G=$S$2),F5203,0))</f>
        <v/>
      </c>
    </row>
    <row r="5204" spans="1:9">
      <c r="A5204" s="93">
        <v>44166</v>
      </c>
      <c r="B5204" t="str">
        <v/>
      </c>
      <c r="C5204">
        <v>11.1</v>
      </c>
      <c r="D5204">
        <v>0</v>
      </c>
      <c r="E5204">
        <v>1</v>
      </c>
      <c r="F5204">
        <f t="shared" si="160"/>
        <v>0</v>
      </c>
      <c r="G5204" t="str">
        <v>LF-GSF</v>
      </c>
      <c r="H5204" s="97" t="str">
        <f>IF(ISERROR(IF(AND(A:A&gt;#REF!,A:A&lt;=#REF!,B:B&lt;&gt;"CANC",G:G=$S$2),C5204,0)),"",IF(AND(A:A&gt;#REF!,A:A&lt;=#REF!,B:B&lt;&gt;"CANC",G:G=$S$2),C5204,0))</f>
        <v/>
      </c>
      <c r="I5204" s="97" t="str">
        <f>IF(ISERROR(IF(AND(A:A&gt;#REF!,A:A&lt;=#REF!,B:B&lt;&gt;"CANC",G:G=$S$2),C5204,0)),"",IF(AND(A:A&gt;#REF!,A:A&lt;=#REF!,B:B&lt;&gt;"CANC",G:G=$S$2),F5204,0))</f>
        <v/>
      </c>
    </row>
    <row r="5205" spans="1:9">
      <c r="A5205" s="93">
        <v>44166</v>
      </c>
      <c r="B5205" t="str">
        <v/>
      </c>
      <c r="C5205">
        <v>10.91</v>
      </c>
      <c r="D5205">
        <v>0</v>
      </c>
      <c r="E5205">
        <v>7.4450000000000003</v>
      </c>
      <c r="F5205">
        <f t="shared" si="160"/>
        <v>0</v>
      </c>
      <c r="G5205" t="str">
        <v>LF-GSF</v>
      </c>
      <c r="H5205" s="97" t="str">
        <f>IF(ISERROR(IF(AND(A:A&gt;#REF!,A:A&lt;=#REF!,B:B&lt;&gt;"CANC",G:G=$S$2),C5205,0)),"",IF(AND(A:A&gt;#REF!,A:A&lt;=#REF!,B:B&lt;&gt;"CANC",G:G=$S$2),C5205,0))</f>
        <v/>
      </c>
      <c r="I5205" s="97" t="str">
        <f>IF(ISERROR(IF(AND(A:A&gt;#REF!,A:A&lt;=#REF!,B:B&lt;&gt;"CANC",G:G=$S$2),C5205,0)),"",IF(AND(A:A&gt;#REF!,A:A&lt;=#REF!,B:B&lt;&gt;"CANC",G:G=$S$2),F5205,0))</f>
        <v/>
      </c>
    </row>
    <row r="5206" spans="1:9">
      <c r="A5206" s="93">
        <v>44166</v>
      </c>
      <c r="B5206" t="str">
        <v/>
      </c>
      <c r="C5206">
        <v>0</v>
      </c>
      <c r="D5206">
        <v>0</v>
      </c>
      <c r="E5206">
        <v>10.242100000000001</v>
      </c>
      <c r="F5206">
        <f t="shared" si="160"/>
        <v>0</v>
      </c>
      <c r="G5206" t="str">
        <v>LF-GSF</v>
      </c>
      <c r="H5206" s="97" t="str">
        <f>IF(ISERROR(IF(AND(A:A&gt;#REF!,A:A&lt;=#REF!,B:B&lt;&gt;"CANC",G:G=$S$2),C5206,0)),"",IF(AND(A:A&gt;#REF!,A:A&lt;=#REF!,B:B&lt;&gt;"CANC",G:G=$S$2),C5206,0))</f>
        <v/>
      </c>
      <c r="I5206" s="97" t="str">
        <f>IF(ISERROR(IF(AND(A:A&gt;#REF!,A:A&lt;=#REF!,B:B&lt;&gt;"CANC",G:G=$S$2),C5206,0)),"",IF(AND(A:A&gt;#REF!,A:A&lt;=#REF!,B:B&lt;&gt;"CANC",G:G=$S$2),F5206,0))</f>
        <v/>
      </c>
    </row>
    <row r="5207" spans="1:9">
      <c r="A5207" s="93">
        <v>44166</v>
      </c>
      <c r="B5207" t="str">
        <v/>
      </c>
      <c r="C5207">
        <v>15.97</v>
      </c>
      <c r="D5207">
        <v>0</v>
      </c>
      <c r="E5207">
        <v>1</v>
      </c>
      <c r="F5207">
        <f t="shared" si="160"/>
        <v>0</v>
      </c>
      <c r="G5207" t="str">
        <v>LF-GSF</v>
      </c>
      <c r="H5207" s="97" t="str">
        <f>IF(ISERROR(IF(AND(A:A&gt;#REF!,A:A&lt;=#REF!,B:B&lt;&gt;"CANC",G:G=$S$2),C5207,0)),"",IF(AND(A:A&gt;#REF!,A:A&lt;=#REF!,B:B&lt;&gt;"CANC",G:G=$S$2),C5207,0))</f>
        <v/>
      </c>
      <c r="I5207" s="97" t="str">
        <f>IF(ISERROR(IF(AND(A:A&gt;#REF!,A:A&lt;=#REF!,B:B&lt;&gt;"CANC",G:G=$S$2),C5207,0)),"",IF(AND(A:A&gt;#REF!,A:A&lt;=#REF!,B:B&lt;&gt;"CANC",G:G=$S$2),F5207,0))</f>
        <v/>
      </c>
    </row>
    <row r="5208" spans="1:9">
      <c r="A5208" s="93">
        <v>44166</v>
      </c>
      <c r="B5208" t="str">
        <v/>
      </c>
      <c r="C5208">
        <v>82.87</v>
      </c>
      <c r="D5208">
        <v>0</v>
      </c>
      <c r="E5208">
        <v>125.66</v>
      </c>
      <c r="F5208">
        <f t="shared" si="160"/>
        <v>0</v>
      </c>
      <c r="G5208" t="str">
        <v>KEVA</v>
      </c>
      <c r="H5208" s="97" t="str">
        <f>IF(ISERROR(IF(AND(A:A&gt;#REF!,A:A&lt;=#REF!,B:B&lt;&gt;"CANC",G:G=$S$2),C5208,0)),"",IF(AND(A:A&gt;#REF!,A:A&lt;=#REF!,B:B&lt;&gt;"CANC",G:G=$S$2),C5208,0))</f>
        <v/>
      </c>
      <c r="I5208" s="97" t="str">
        <f>IF(ISERROR(IF(AND(A:A&gt;#REF!,A:A&lt;=#REF!,B:B&lt;&gt;"CANC",G:G=$S$2),C5208,0)),"",IF(AND(A:A&gt;#REF!,A:A&lt;=#REF!,B:B&lt;&gt;"CANC",G:G=$S$2),F5208,0))</f>
        <v/>
      </c>
    </row>
    <row r="5209" spans="1:9">
      <c r="A5209" s="93">
        <v>44166</v>
      </c>
      <c r="B5209" t="str">
        <v/>
      </c>
      <c r="C5209">
        <v>22</v>
      </c>
      <c r="D5209">
        <v>0</v>
      </c>
      <c r="E5209">
        <v>1</v>
      </c>
      <c r="F5209">
        <f t="shared" si="160"/>
        <v>0</v>
      </c>
      <c r="G5209" t="str">
        <v>AMUNDIPEA</v>
      </c>
      <c r="H5209" s="97" t="str">
        <f>IF(ISERROR(IF(AND(A:A&gt;#REF!,A:A&lt;=#REF!,B:B&lt;&gt;"CANC",G:G=$S$2),C5209,0)),"",IF(AND(A:A&gt;#REF!,A:A&lt;=#REF!,B:B&lt;&gt;"CANC",G:G=$S$2),C5209,0))</f>
        <v/>
      </c>
      <c r="I5209" s="97" t="str">
        <f>IF(ISERROR(IF(AND(A:A&gt;#REF!,A:A&lt;=#REF!,B:B&lt;&gt;"CANC",G:G=$S$2),C5209,0)),"",IF(AND(A:A&gt;#REF!,A:A&lt;=#REF!,B:B&lt;&gt;"CANC",G:G=$S$2),F5209,0))</f>
        <v/>
      </c>
    </row>
    <row r="5210" spans="1:9">
      <c r="A5210" s="93">
        <v>44166</v>
      </c>
      <c r="B5210" t="str">
        <v/>
      </c>
      <c r="C5210">
        <v>275.82</v>
      </c>
      <c r="D5210">
        <v>1</v>
      </c>
      <c r="E5210">
        <v>0.89859999999999995</v>
      </c>
      <c r="F5210">
        <f t="shared" si="160"/>
        <v>1.1128421989761852</v>
      </c>
      <c r="G5210" t="str">
        <v>ERAFP</v>
      </c>
      <c r="H5210" s="97" t="str">
        <f>IF(ISERROR(IF(AND(A:A&gt;#REF!,A:A&lt;=#REF!,B:B&lt;&gt;"CANC",G:G=$S$2),C5210,0)),"",IF(AND(A:A&gt;#REF!,A:A&lt;=#REF!,B:B&lt;&gt;"CANC",G:G=$S$2),C5210,0))</f>
        <v/>
      </c>
      <c r="I5210" s="97" t="str">
        <f>IF(ISERROR(IF(AND(A:A&gt;#REF!,A:A&lt;=#REF!,B:B&lt;&gt;"CANC",G:G=$S$2),C5210,0)),"",IF(AND(A:A&gt;#REF!,A:A&lt;=#REF!,B:B&lt;&gt;"CANC",G:G=$S$2),F5210,0))</f>
        <v/>
      </c>
    </row>
    <row r="5211" spans="1:9">
      <c r="A5211" s="93">
        <v>44166</v>
      </c>
      <c r="B5211" t="str">
        <v/>
      </c>
      <c r="C5211">
        <v>0</v>
      </c>
      <c r="D5211">
        <v>0</v>
      </c>
      <c r="E5211">
        <v>10.242100000000001</v>
      </c>
      <c r="F5211">
        <f t="shared" si="160"/>
        <v>0</v>
      </c>
      <c r="G5211" t="str">
        <v>SAUL1311</v>
      </c>
      <c r="H5211" s="97" t="str">
        <f>IF(ISERROR(IF(AND(A:A&gt;#REF!,A:A&lt;=#REF!,B:B&lt;&gt;"CANC",G:G=$S$2),C5211,0)),"",IF(AND(A:A&gt;#REF!,A:A&lt;=#REF!,B:B&lt;&gt;"CANC",G:G=$S$2),C5211,0))</f>
        <v/>
      </c>
      <c r="I5211" s="97" t="str">
        <f>IF(ISERROR(IF(AND(A:A&gt;#REF!,A:A&lt;=#REF!,B:B&lt;&gt;"CANC",G:G=$S$2),C5211,0)),"",IF(AND(A:A&gt;#REF!,A:A&lt;=#REF!,B:B&lt;&gt;"CANC",G:G=$S$2),F5211,0))</f>
        <v/>
      </c>
    </row>
    <row r="5212" spans="1:9">
      <c r="A5212" s="93">
        <v>44166</v>
      </c>
      <c r="B5212" t="str">
        <v/>
      </c>
      <c r="C5212">
        <v>110.23</v>
      </c>
      <c r="D5212">
        <v>1</v>
      </c>
      <c r="E5212">
        <v>0.89859999999999995</v>
      </c>
      <c r="F5212">
        <f t="shared" si="160"/>
        <v>1.1128421989761852</v>
      </c>
      <c r="G5212" t="str">
        <v>MUSCIT</v>
      </c>
      <c r="H5212" s="97" t="str">
        <f>IF(ISERROR(IF(AND(A:A&gt;#REF!,A:A&lt;=#REF!,B:B&lt;&gt;"CANC",G:G=$S$2),C5212,0)),"",IF(AND(A:A&gt;#REF!,A:A&lt;=#REF!,B:B&lt;&gt;"CANC",G:G=$S$2),C5212,0))</f>
        <v/>
      </c>
      <c r="I5212" s="97" t="str">
        <f>IF(ISERROR(IF(AND(A:A&gt;#REF!,A:A&lt;=#REF!,B:B&lt;&gt;"CANC",G:G=$S$2),C5212,0)),"",IF(AND(A:A&gt;#REF!,A:A&lt;=#REF!,B:B&lt;&gt;"CANC",G:G=$S$2),F5212,0))</f>
        <v/>
      </c>
    </row>
    <row r="5213" spans="1:9">
      <c r="A5213" s="93">
        <v>44166</v>
      </c>
      <c r="B5213" t="str">
        <v/>
      </c>
      <c r="C5213">
        <v>281.61</v>
      </c>
      <c r="D5213">
        <v>1</v>
      </c>
      <c r="E5213">
        <v>0.89859999999999995</v>
      </c>
      <c r="F5213">
        <f t="shared" si="160"/>
        <v>1.1128421989761852</v>
      </c>
      <c r="G5213" t="str">
        <v>MUSCIT</v>
      </c>
      <c r="H5213" s="97" t="str">
        <f>IF(ISERROR(IF(AND(A:A&gt;#REF!,A:A&lt;=#REF!,B:B&lt;&gt;"CANC",G:G=$S$2),C5213,0)),"",IF(AND(A:A&gt;#REF!,A:A&lt;=#REF!,B:B&lt;&gt;"CANC",G:G=$S$2),C5213,0))</f>
        <v/>
      </c>
      <c r="I5213" s="97" t="str">
        <f>IF(ISERROR(IF(AND(A:A&gt;#REF!,A:A&lt;=#REF!,B:B&lt;&gt;"CANC",G:G=$S$2),C5213,0)),"",IF(AND(A:A&gt;#REF!,A:A&lt;=#REF!,B:B&lt;&gt;"CANC",G:G=$S$2),F5213,0))</f>
        <v/>
      </c>
    </row>
    <row r="5214" spans="1:9">
      <c r="A5214" s="93">
        <v>44166</v>
      </c>
      <c r="B5214" t="str">
        <v/>
      </c>
      <c r="C5214">
        <v>24.38</v>
      </c>
      <c r="D5214">
        <v>0</v>
      </c>
      <c r="E5214">
        <v>1.2060999999999999</v>
      </c>
      <c r="F5214">
        <f t="shared" si="160"/>
        <v>0</v>
      </c>
      <c r="G5214" t="str">
        <v>LF-GSF</v>
      </c>
      <c r="H5214" s="97" t="str">
        <f>IF(ISERROR(IF(AND(A:A&gt;#REF!,A:A&lt;=#REF!,B:B&lt;&gt;"CANC",G:G=$S$2),C5214,0)),"",IF(AND(A:A&gt;#REF!,A:A&lt;=#REF!,B:B&lt;&gt;"CANC",G:G=$S$2),C5214,0))</f>
        <v/>
      </c>
      <c r="I5214" s="97" t="str">
        <f>IF(ISERROR(IF(AND(A:A&gt;#REF!,A:A&lt;=#REF!,B:B&lt;&gt;"CANC",G:G=$S$2),C5214,0)),"",IF(AND(A:A&gt;#REF!,A:A&lt;=#REF!,B:B&lt;&gt;"CANC",G:G=$S$2),F5214,0))</f>
        <v/>
      </c>
    </row>
    <row r="5215" spans="1:9">
      <c r="A5215" s="93">
        <v>44166</v>
      </c>
      <c r="B5215" t="str">
        <v/>
      </c>
      <c r="C5215">
        <v>43.62</v>
      </c>
      <c r="D5215">
        <v>0</v>
      </c>
      <c r="E5215">
        <v>1.2060999999999999</v>
      </c>
      <c r="F5215">
        <f t="shared" si="160"/>
        <v>0</v>
      </c>
      <c r="G5215" t="str">
        <v>LF-GSF</v>
      </c>
      <c r="H5215" s="97" t="str">
        <f>IF(ISERROR(IF(AND(A:A&gt;#REF!,A:A&lt;=#REF!,B:B&lt;&gt;"CANC",G:G=$S$2),C5215,0)),"",IF(AND(A:A&gt;#REF!,A:A&lt;=#REF!,B:B&lt;&gt;"CANC",G:G=$S$2),C5215,0))</f>
        <v/>
      </c>
      <c r="I5215" s="97" t="str">
        <f>IF(ISERROR(IF(AND(A:A&gt;#REF!,A:A&lt;=#REF!,B:B&lt;&gt;"CANC",G:G=$S$2),C5215,0)),"",IF(AND(A:A&gt;#REF!,A:A&lt;=#REF!,B:B&lt;&gt;"CANC",G:G=$S$2),F5215,0))</f>
        <v/>
      </c>
    </row>
    <row r="5216" spans="1:9">
      <c r="A5216" s="93">
        <v>44166</v>
      </c>
      <c r="B5216" t="str">
        <v/>
      </c>
      <c r="C5216">
        <v>60.38</v>
      </c>
      <c r="D5216">
        <v>0</v>
      </c>
      <c r="E5216">
        <v>1.2060999999999999</v>
      </c>
      <c r="F5216">
        <f t="shared" si="160"/>
        <v>0</v>
      </c>
      <c r="G5216" t="str">
        <v>LF-GSF</v>
      </c>
      <c r="H5216" s="97" t="str">
        <f>IF(ISERROR(IF(AND(A:A&gt;#REF!,A:A&lt;=#REF!,B:B&lt;&gt;"CANC",G:G=$S$2),C5216,0)),"",IF(AND(A:A&gt;#REF!,A:A&lt;=#REF!,B:B&lt;&gt;"CANC",G:G=$S$2),C5216,0))</f>
        <v/>
      </c>
      <c r="I5216" s="97" t="str">
        <f>IF(ISERROR(IF(AND(A:A&gt;#REF!,A:A&lt;=#REF!,B:B&lt;&gt;"CANC",G:G=$S$2),C5216,0)),"",IF(AND(A:A&gt;#REF!,A:A&lt;=#REF!,B:B&lt;&gt;"CANC",G:G=$S$2),F5216,0))</f>
        <v/>
      </c>
    </row>
    <row r="5217" spans="1:9">
      <c r="A5217" s="93">
        <v>44167</v>
      </c>
      <c r="B5217" t="str">
        <v/>
      </c>
      <c r="C5217">
        <v>24.85</v>
      </c>
      <c r="D5217">
        <v>0</v>
      </c>
      <c r="E5217">
        <v>1</v>
      </c>
      <c r="F5217">
        <f t="shared" si="160"/>
        <v>0</v>
      </c>
      <c r="G5217" t="str">
        <v>AMUNDIPEA</v>
      </c>
      <c r="H5217" s="97" t="str">
        <f>IF(ISERROR(IF(AND(A:A&gt;#REF!,A:A&lt;=#REF!,B:B&lt;&gt;"CANC",G:G=$S$2),C5217,0)),"",IF(AND(A:A&gt;#REF!,A:A&lt;=#REF!,B:B&lt;&gt;"CANC",G:G=$S$2),C5217,0))</f>
        <v/>
      </c>
      <c r="I5217" s="97" t="str">
        <f>IF(ISERROR(IF(AND(A:A&gt;#REF!,A:A&lt;=#REF!,B:B&lt;&gt;"CANC",G:G=$S$2),C5217,0)),"",IF(AND(A:A&gt;#REF!,A:A&lt;=#REF!,B:B&lt;&gt;"CANC",G:G=$S$2),F5217,0))</f>
        <v/>
      </c>
    </row>
    <row r="5218" spans="1:9">
      <c r="A5218" s="93">
        <v>44167</v>
      </c>
      <c r="B5218" t="str">
        <v/>
      </c>
      <c r="C5218">
        <v>479.16</v>
      </c>
      <c r="D5218">
        <v>1</v>
      </c>
      <c r="E5218">
        <v>0.90580000000000005</v>
      </c>
      <c r="F5218">
        <f t="shared" si="160"/>
        <v>1.103996467211305</v>
      </c>
      <c r="G5218" t="str">
        <v>MUSCIT</v>
      </c>
      <c r="H5218" s="97" t="str">
        <f>IF(ISERROR(IF(AND(A:A&gt;#REF!,A:A&lt;=#REF!,B:B&lt;&gt;"CANC",G:G=$S$2),C5218,0)),"",IF(AND(A:A&gt;#REF!,A:A&lt;=#REF!,B:B&lt;&gt;"CANC",G:G=$S$2),C5218,0))</f>
        <v/>
      </c>
      <c r="I5218" s="97" t="str">
        <f>IF(ISERROR(IF(AND(A:A&gt;#REF!,A:A&lt;=#REF!,B:B&lt;&gt;"CANC",G:G=$S$2),C5218,0)),"",IF(AND(A:A&gt;#REF!,A:A&lt;=#REF!,B:B&lt;&gt;"CANC",G:G=$S$2),F5218,0))</f>
        <v/>
      </c>
    </row>
    <row r="5219" spans="1:9">
      <c r="A5219" s="93">
        <v>44168</v>
      </c>
      <c r="B5219" t="str">
        <v/>
      </c>
      <c r="C5219">
        <v>50.48</v>
      </c>
      <c r="D5219">
        <v>325.95</v>
      </c>
      <c r="E5219">
        <v>0.90059999999999996</v>
      </c>
      <c r="F5219">
        <f t="shared" si="160"/>
        <v>361.92538307794803</v>
      </c>
      <c r="G5219" t="str">
        <v>LF-GSF</v>
      </c>
      <c r="H5219" s="97" t="str">
        <f>IF(ISERROR(IF(AND(A:A&gt;#REF!,A:A&lt;=#REF!,B:B&lt;&gt;"CANC",G:G=$S$2),C5219,0)),"",IF(AND(A:A&gt;#REF!,A:A&lt;=#REF!,B:B&lt;&gt;"CANC",G:G=$S$2),C5219,0))</f>
        <v/>
      </c>
      <c r="I5219" s="97" t="str">
        <f>IF(ISERROR(IF(AND(A:A&gt;#REF!,A:A&lt;=#REF!,B:B&lt;&gt;"CANC",G:G=$S$2),C5219,0)),"",IF(AND(A:A&gt;#REF!,A:A&lt;=#REF!,B:B&lt;&gt;"CANC",G:G=$S$2),F5219,0))</f>
        <v/>
      </c>
    </row>
    <row r="5220" spans="1:9">
      <c r="A5220" s="93">
        <v>44168</v>
      </c>
      <c r="B5220" t="str">
        <v/>
      </c>
      <c r="C5220">
        <v>168.41</v>
      </c>
      <c r="D5220">
        <v>1085.04</v>
      </c>
      <c r="E5220">
        <v>0.90059999999999996</v>
      </c>
      <c r="F5220">
        <f t="shared" si="160"/>
        <v>1204.796802131912</v>
      </c>
      <c r="G5220" t="str">
        <v>SAUL1311</v>
      </c>
      <c r="H5220" s="97" t="str">
        <f>IF(ISERROR(IF(AND(A:A&gt;#REF!,A:A&lt;=#REF!,B:B&lt;&gt;"CANC",G:G=$S$2),C5220,0)),"",IF(AND(A:A&gt;#REF!,A:A&lt;=#REF!,B:B&lt;&gt;"CANC",G:G=$S$2),C5220,0))</f>
        <v/>
      </c>
      <c r="I5220" s="97" t="str">
        <f>IF(ISERROR(IF(AND(A:A&gt;#REF!,A:A&lt;=#REF!,B:B&lt;&gt;"CANC",G:G=$S$2),C5220,0)),"",IF(AND(A:A&gt;#REF!,A:A&lt;=#REF!,B:B&lt;&gt;"CANC",G:G=$S$2),F5220,0))</f>
        <v/>
      </c>
    </row>
    <row r="5221" spans="1:9">
      <c r="A5221" s="93">
        <v>44168</v>
      </c>
      <c r="B5221" t="str">
        <v/>
      </c>
      <c r="C5221">
        <v>193.16</v>
      </c>
      <c r="D5221">
        <v>1244.3699999999999</v>
      </c>
      <c r="E5221">
        <v>0.90059999999999996</v>
      </c>
      <c r="F5221">
        <f t="shared" si="160"/>
        <v>1381.7121918720852</v>
      </c>
      <c r="G5221" t="str">
        <v>MEEIF</v>
      </c>
      <c r="H5221" s="97" t="str">
        <f>IF(ISERROR(IF(AND(A:A&gt;#REF!,A:A&lt;=#REF!,B:B&lt;&gt;"CANC",G:G=$S$2),C5221,0)),"",IF(AND(A:A&gt;#REF!,A:A&lt;=#REF!,B:B&lt;&gt;"CANC",G:G=$S$2),C5221,0))</f>
        <v/>
      </c>
      <c r="I5221" s="97" t="str">
        <f>IF(ISERROR(IF(AND(A:A&gt;#REF!,A:A&lt;=#REF!,B:B&lt;&gt;"CANC",G:G=$S$2),C5221,0)),"",IF(AND(A:A&gt;#REF!,A:A&lt;=#REF!,B:B&lt;&gt;"CANC",G:G=$S$2),F5221,0))</f>
        <v/>
      </c>
    </row>
    <row r="5222" spans="1:9">
      <c r="A5222" s="93">
        <v>44168</v>
      </c>
      <c r="B5222" t="str">
        <v/>
      </c>
      <c r="C5222">
        <v>57.46</v>
      </c>
      <c r="D5222">
        <v>0</v>
      </c>
      <c r="E5222">
        <v>1</v>
      </c>
      <c r="F5222">
        <f t="shared" si="160"/>
        <v>0</v>
      </c>
      <c r="G5222" t="str">
        <v>AMUNDIPEA</v>
      </c>
      <c r="H5222" s="97" t="str">
        <f>IF(ISERROR(IF(AND(A:A&gt;#REF!,A:A&lt;=#REF!,B:B&lt;&gt;"CANC",G:G=$S$2),C5222,0)),"",IF(AND(A:A&gt;#REF!,A:A&lt;=#REF!,B:B&lt;&gt;"CANC",G:G=$S$2),C5222,0))</f>
        <v/>
      </c>
      <c r="I5222" s="97" t="str">
        <f>IF(ISERROR(IF(AND(A:A&gt;#REF!,A:A&lt;=#REF!,B:B&lt;&gt;"CANC",G:G=$S$2),C5222,0)),"",IF(AND(A:A&gt;#REF!,A:A&lt;=#REF!,B:B&lt;&gt;"CANC",G:G=$S$2),F5222,0))</f>
        <v/>
      </c>
    </row>
    <row r="5223" spans="1:9">
      <c r="A5223" s="93">
        <v>44168</v>
      </c>
      <c r="B5223" t="str">
        <v/>
      </c>
      <c r="C5223">
        <v>551.88</v>
      </c>
      <c r="D5223">
        <v>4971</v>
      </c>
      <c r="E5223">
        <v>0.90059999999999996</v>
      </c>
      <c r="F5223">
        <f t="shared" si="160"/>
        <v>5519.6535642904737</v>
      </c>
      <c r="G5223" t="str">
        <v>MEEIF</v>
      </c>
      <c r="H5223" s="97" t="str">
        <f>IF(ISERROR(IF(AND(A:A&gt;#REF!,A:A&lt;=#REF!,B:B&lt;&gt;"CANC",G:G=$S$2),C5223,0)),"",IF(AND(A:A&gt;#REF!,A:A&lt;=#REF!,B:B&lt;&gt;"CANC",G:G=$S$2),C5223,0))</f>
        <v/>
      </c>
      <c r="I5223" s="97" t="str">
        <f>IF(ISERROR(IF(AND(A:A&gt;#REF!,A:A&lt;=#REF!,B:B&lt;&gt;"CANC",G:G=$S$2),C5223,0)),"",IF(AND(A:A&gt;#REF!,A:A&lt;=#REF!,B:B&lt;&gt;"CANC",G:G=$S$2),F5223,0))</f>
        <v/>
      </c>
    </row>
    <row r="5224" spans="1:9">
      <c r="A5224" s="93">
        <v>44169</v>
      </c>
      <c r="B5224" t="str">
        <v/>
      </c>
      <c r="C5224">
        <v>36.11</v>
      </c>
      <c r="D5224">
        <v>0</v>
      </c>
      <c r="E5224">
        <v>10.678100000000001</v>
      </c>
      <c r="F5224">
        <f t="shared" si="160"/>
        <v>0</v>
      </c>
      <c r="G5224" t="str">
        <v>LF-GSF</v>
      </c>
      <c r="H5224" s="97" t="str">
        <f>IF(ISERROR(IF(AND(A:A&gt;#REF!,A:A&lt;=#REF!,B:B&lt;&gt;"CANC",G:G=$S$2),C5224,0)),"",IF(AND(A:A&gt;#REF!,A:A&lt;=#REF!,B:B&lt;&gt;"CANC",G:G=$S$2),C5224,0))</f>
        <v/>
      </c>
      <c r="I5224" s="97" t="str">
        <f>IF(ISERROR(IF(AND(A:A&gt;#REF!,A:A&lt;=#REF!,B:B&lt;&gt;"CANC",G:G=$S$2),C5224,0)),"",IF(AND(A:A&gt;#REF!,A:A&lt;=#REF!,B:B&lt;&gt;"CANC",G:G=$S$2),F5224,0))</f>
        <v/>
      </c>
    </row>
    <row r="5225" spans="1:9">
      <c r="A5225" s="93">
        <v>44169</v>
      </c>
      <c r="B5225" t="str">
        <v/>
      </c>
      <c r="C5225">
        <v>178.3</v>
      </c>
      <c r="D5225">
        <v>1</v>
      </c>
      <c r="E5225">
        <v>0.9012</v>
      </c>
      <c r="F5225">
        <f t="shared" si="160"/>
        <v>1.1096316023080337</v>
      </c>
      <c r="G5225" t="str">
        <v>MUSCIT</v>
      </c>
      <c r="H5225" s="97" t="str">
        <f>IF(ISERROR(IF(AND(A:A&gt;#REF!,A:A&lt;=#REF!,B:B&lt;&gt;"CANC",G:G=$S$2),C5225,0)),"",IF(AND(A:A&gt;#REF!,A:A&lt;=#REF!,B:B&lt;&gt;"CANC",G:G=$S$2),C5225,0))</f>
        <v/>
      </c>
      <c r="I5225" s="97" t="str">
        <f>IF(ISERROR(IF(AND(A:A&gt;#REF!,A:A&lt;=#REF!,B:B&lt;&gt;"CANC",G:G=$S$2),C5225,0)),"",IF(AND(A:A&gt;#REF!,A:A&lt;=#REF!,B:B&lt;&gt;"CANC",G:G=$S$2),F5225,0))</f>
        <v/>
      </c>
    </row>
    <row r="5226" spans="1:9">
      <c r="A5226" s="93">
        <v>44169</v>
      </c>
      <c r="B5226" t="str">
        <v/>
      </c>
      <c r="C5226">
        <v>24.31</v>
      </c>
      <c r="D5226">
        <v>0</v>
      </c>
      <c r="E5226">
        <v>1</v>
      </c>
      <c r="F5226">
        <f t="shared" si="160"/>
        <v>0</v>
      </c>
      <c r="G5226" t="str">
        <v>AMUNDIPEA</v>
      </c>
      <c r="H5226" s="97" t="str">
        <f>IF(ISERROR(IF(AND(A:A&gt;#REF!,A:A&lt;=#REF!,B:B&lt;&gt;"CANC",G:G=$S$2),C5226,0)),"",IF(AND(A:A&gt;#REF!,A:A&lt;=#REF!,B:B&lt;&gt;"CANC",G:G=$S$2),C5226,0))</f>
        <v/>
      </c>
      <c r="I5226" s="97" t="str">
        <f>IF(ISERROR(IF(AND(A:A&gt;#REF!,A:A&lt;=#REF!,B:B&lt;&gt;"CANC",G:G=$S$2),C5226,0)),"",IF(AND(A:A&gt;#REF!,A:A&lt;=#REF!,B:B&lt;&gt;"CANC",G:G=$S$2),F5226,0))</f>
        <v/>
      </c>
    </row>
    <row r="5227" spans="1:9">
      <c r="A5227" s="93">
        <v>44169</v>
      </c>
      <c r="B5227" t="str">
        <v/>
      </c>
      <c r="C5227">
        <v>22.22</v>
      </c>
      <c r="D5227">
        <v>0</v>
      </c>
      <c r="E5227">
        <v>1</v>
      </c>
      <c r="F5227">
        <f t="shared" si="160"/>
        <v>0</v>
      </c>
      <c r="G5227" t="str">
        <v>LF-EIF</v>
      </c>
      <c r="H5227" s="97" t="str">
        <f>IF(ISERROR(IF(AND(A:A&gt;#REF!,A:A&lt;=#REF!,B:B&lt;&gt;"CANC",G:G=$S$2),C5227,0)),"",IF(AND(A:A&gt;#REF!,A:A&lt;=#REF!,B:B&lt;&gt;"CANC",G:G=$S$2),C5227,0))</f>
        <v/>
      </c>
      <c r="I5227" s="97" t="str">
        <f>IF(ISERROR(IF(AND(A:A&gt;#REF!,A:A&lt;=#REF!,B:B&lt;&gt;"CANC",G:G=$S$2),C5227,0)),"",IF(AND(A:A&gt;#REF!,A:A&lt;=#REF!,B:B&lt;&gt;"CANC",G:G=$S$2),F5227,0))</f>
        <v/>
      </c>
    </row>
    <row r="5228" spans="1:9">
      <c r="A5228" s="93">
        <v>44169</v>
      </c>
      <c r="B5228" t="str">
        <v/>
      </c>
      <c r="C5228">
        <v>368.1</v>
      </c>
      <c r="D5228">
        <v>0</v>
      </c>
      <c r="E5228">
        <v>1</v>
      </c>
      <c r="F5228">
        <f t="shared" si="160"/>
        <v>0</v>
      </c>
      <c r="G5228" t="str">
        <v>MCESCF</v>
      </c>
      <c r="H5228" s="97" t="str">
        <f>IF(ISERROR(IF(AND(A:A&gt;#REF!,A:A&lt;=#REF!,B:B&lt;&gt;"CANC",G:G=$S$2),C5228,0)),"",IF(AND(A:A&gt;#REF!,A:A&lt;=#REF!,B:B&lt;&gt;"CANC",G:G=$S$2),C5228,0))</f>
        <v/>
      </c>
      <c r="I5228" s="97" t="str">
        <f>IF(ISERROR(IF(AND(A:A&gt;#REF!,A:A&lt;=#REF!,B:B&lt;&gt;"CANC",G:G=$S$2),C5228,0)),"",IF(AND(A:A&gt;#REF!,A:A&lt;=#REF!,B:B&lt;&gt;"CANC",G:G=$S$2),F5228,0))</f>
        <v/>
      </c>
    </row>
    <row r="5229" spans="1:9">
      <c r="A5229" s="93">
        <v>44172</v>
      </c>
      <c r="B5229" t="str">
        <v/>
      </c>
      <c r="C5229">
        <v>485.62</v>
      </c>
      <c r="D5229">
        <v>0</v>
      </c>
      <c r="E5229">
        <v>1</v>
      </c>
      <c r="F5229">
        <f t="shared" si="160"/>
        <v>0</v>
      </c>
      <c r="G5229" t="str">
        <v>BWF</v>
      </c>
      <c r="H5229" s="97" t="str">
        <f>IF(ISERROR(IF(AND(A:A&gt;#REF!,A:A&lt;=#REF!,B:B&lt;&gt;"CANC",G:G=$S$2),C5229,0)),"",IF(AND(A:A&gt;#REF!,A:A&lt;=#REF!,B:B&lt;&gt;"CANC",G:G=$S$2),C5229,0))</f>
        <v/>
      </c>
      <c r="I5229" s="97" t="str">
        <f>IF(ISERROR(IF(AND(A:A&gt;#REF!,A:A&lt;=#REF!,B:B&lt;&gt;"CANC",G:G=$S$2),C5229,0)),"",IF(AND(A:A&gt;#REF!,A:A&lt;=#REF!,B:B&lt;&gt;"CANC",G:G=$S$2),F5229,0))</f>
        <v/>
      </c>
    </row>
    <row r="5230" spans="1:9">
      <c r="A5230" s="93">
        <v>44172</v>
      </c>
      <c r="B5230" t="str">
        <v/>
      </c>
      <c r="C5230">
        <v>416.26</v>
      </c>
      <c r="D5230">
        <v>0</v>
      </c>
      <c r="E5230">
        <v>1</v>
      </c>
      <c r="F5230">
        <f t="shared" si="160"/>
        <v>0</v>
      </c>
      <c r="G5230" t="str">
        <v>ERAFP</v>
      </c>
      <c r="H5230" s="97" t="str">
        <f>IF(ISERROR(IF(AND(A:A&gt;#REF!,A:A&lt;=#REF!,B:B&lt;&gt;"CANC",G:G=$S$2),C5230,0)),"",IF(AND(A:A&gt;#REF!,A:A&lt;=#REF!,B:B&lt;&gt;"CANC",G:G=$S$2),C5230,0))</f>
        <v/>
      </c>
      <c r="I5230" s="97" t="str">
        <f>IF(ISERROR(IF(AND(A:A&gt;#REF!,A:A&lt;=#REF!,B:B&lt;&gt;"CANC",G:G=$S$2),C5230,0)),"",IF(AND(A:A&gt;#REF!,A:A&lt;=#REF!,B:B&lt;&gt;"CANC",G:G=$S$2),F5230,0))</f>
        <v/>
      </c>
    </row>
    <row r="5231" spans="1:9">
      <c r="A5231" s="93">
        <v>44172</v>
      </c>
      <c r="B5231" t="str">
        <v/>
      </c>
      <c r="C5231">
        <v>1248.79</v>
      </c>
      <c r="D5231">
        <v>0</v>
      </c>
      <c r="E5231">
        <v>1</v>
      </c>
      <c r="F5231">
        <f t="shared" si="160"/>
        <v>0</v>
      </c>
      <c r="G5231" t="str">
        <v>MESCF</v>
      </c>
      <c r="H5231" s="97" t="str">
        <f>IF(ISERROR(IF(AND(A:A&gt;#REF!,A:A&lt;=#REF!,B:B&lt;&gt;"CANC",G:G=$S$2),C5231,0)),"",IF(AND(A:A&gt;#REF!,A:A&lt;=#REF!,B:B&lt;&gt;"CANC",G:G=$S$2),C5231,0))</f>
        <v/>
      </c>
      <c r="I5231" s="97" t="str">
        <f>IF(ISERROR(IF(AND(A:A&gt;#REF!,A:A&lt;=#REF!,B:B&lt;&gt;"CANC",G:G=$S$2),C5231,0)),"",IF(AND(A:A&gt;#REF!,A:A&lt;=#REF!,B:B&lt;&gt;"CANC",G:G=$S$2),F5231,0))</f>
        <v/>
      </c>
    </row>
    <row r="5232" spans="1:9">
      <c r="A5232" s="93">
        <v>44172</v>
      </c>
      <c r="B5232" t="str">
        <v/>
      </c>
      <c r="C5232">
        <v>901.89</v>
      </c>
      <c r="D5232">
        <v>0</v>
      </c>
      <c r="E5232">
        <v>1</v>
      </c>
      <c r="F5232">
        <f t="shared" si="160"/>
        <v>0</v>
      </c>
      <c r="G5232" t="str">
        <v>MESCT</v>
      </c>
      <c r="H5232" s="97" t="str">
        <f>IF(ISERROR(IF(AND(A:A&gt;#REF!,A:A&lt;=#REF!,B:B&lt;&gt;"CANC",G:G=$S$2),C5232,0)),"",IF(AND(A:A&gt;#REF!,A:A&lt;=#REF!,B:B&lt;&gt;"CANC",G:G=$S$2),C5232,0))</f>
        <v/>
      </c>
      <c r="I5232" s="97" t="str">
        <f>IF(ISERROR(IF(AND(A:A&gt;#REF!,A:A&lt;=#REF!,B:B&lt;&gt;"CANC",G:G=$S$2),C5232,0)),"",IF(AND(A:A&gt;#REF!,A:A&lt;=#REF!,B:B&lt;&gt;"CANC",G:G=$S$2),F5232,0))</f>
        <v/>
      </c>
    </row>
    <row r="5233" spans="1:9">
      <c r="A5233" s="93">
        <v>44172</v>
      </c>
      <c r="B5233" t="str">
        <v/>
      </c>
      <c r="C5233">
        <v>319.14999999999998</v>
      </c>
      <c r="D5233">
        <v>0</v>
      </c>
      <c r="E5233">
        <v>1</v>
      </c>
      <c r="F5233">
        <f t="shared" si="160"/>
        <v>0</v>
      </c>
      <c r="G5233" t="str">
        <v>SAUL1311</v>
      </c>
      <c r="H5233" s="97" t="str">
        <f>IF(ISERROR(IF(AND(A:A&gt;#REF!,A:A&lt;=#REF!,B:B&lt;&gt;"CANC",G:G=$S$2),C5233,0)),"",IF(AND(A:A&gt;#REF!,A:A&lt;=#REF!,B:B&lt;&gt;"CANC",G:G=$S$2),C5233,0))</f>
        <v/>
      </c>
      <c r="I5233" s="97" t="str">
        <f>IF(ISERROR(IF(AND(A:A&gt;#REF!,A:A&lt;=#REF!,B:B&lt;&gt;"CANC",G:G=$S$2),C5233,0)),"",IF(AND(A:A&gt;#REF!,A:A&lt;=#REF!,B:B&lt;&gt;"CANC",G:G=$S$2),F5233,0))</f>
        <v/>
      </c>
    </row>
    <row r="5234" spans="1:9">
      <c r="A5234" s="93">
        <v>44172</v>
      </c>
      <c r="B5234" t="str">
        <v/>
      </c>
      <c r="C5234">
        <v>125.25</v>
      </c>
      <c r="D5234">
        <v>2845.28</v>
      </c>
      <c r="E5234">
        <v>0.90820000000000001</v>
      </c>
      <c r="F5234">
        <f t="shared" si="160"/>
        <v>3132.8782206562432</v>
      </c>
      <c r="G5234" t="str">
        <v>BWF</v>
      </c>
      <c r="H5234" s="97" t="str">
        <f>IF(ISERROR(IF(AND(A:A&gt;#REF!,A:A&lt;=#REF!,B:B&lt;&gt;"CANC",G:G=$S$2),C5234,0)),"",IF(AND(A:A&gt;#REF!,A:A&lt;=#REF!,B:B&lt;&gt;"CANC",G:G=$S$2),C5234,0))</f>
        <v/>
      </c>
      <c r="I5234" s="97" t="str">
        <f>IF(ISERROR(IF(AND(A:A&gt;#REF!,A:A&lt;=#REF!,B:B&lt;&gt;"CANC",G:G=$S$2),C5234,0)),"",IF(AND(A:A&gt;#REF!,A:A&lt;=#REF!,B:B&lt;&gt;"CANC",G:G=$S$2),F5234,0))</f>
        <v/>
      </c>
    </row>
    <row r="5235" spans="1:9">
      <c r="A5235" s="93">
        <v>44172</v>
      </c>
      <c r="B5235" t="str">
        <v/>
      </c>
      <c r="C5235">
        <v>965.45</v>
      </c>
      <c r="D5235">
        <v>0</v>
      </c>
      <c r="E5235">
        <v>1.0793999999999999</v>
      </c>
      <c r="F5235">
        <f t="shared" si="160"/>
        <v>0</v>
      </c>
      <c r="G5235" t="str">
        <v>BWF</v>
      </c>
      <c r="H5235" s="97" t="str">
        <f>IF(ISERROR(IF(AND(A:A&gt;#REF!,A:A&lt;=#REF!,B:B&lt;&gt;"CANC",G:G=$S$2),C5235,0)),"",IF(AND(A:A&gt;#REF!,A:A&lt;=#REF!,B:B&lt;&gt;"CANC",G:G=$S$2),C5235,0))</f>
        <v/>
      </c>
      <c r="I5235" s="97" t="str">
        <f>IF(ISERROR(IF(AND(A:A&gt;#REF!,A:A&lt;=#REF!,B:B&lt;&gt;"CANC",G:G=$S$2),C5235,0)),"",IF(AND(A:A&gt;#REF!,A:A&lt;=#REF!,B:B&lt;&gt;"CANC",G:G=$S$2),F5235,0))</f>
        <v/>
      </c>
    </row>
    <row r="5236" spans="1:9">
      <c r="A5236" s="93">
        <v>44172</v>
      </c>
      <c r="B5236" t="str">
        <v/>
      </c>
      <c r="C5236">
        <v>251.02</v>
      </c>
      <c r="D5236">
        <v>0</v>
      </c>
      <c r="E5236">
        <v>1.0793999999999999</v>
      </c>
      <c r="F5236">
        <f t="shared" si="160"/>
        <v>0</v>
      </c>
      <c r="G5236" t="str">
        <v>KEVA</v>
      </c>
      <c r="H5236" s="97" t="str">
        <f>IF(ISERROR(IF(AND(A:A&gt;#REF!,A:A&lt;=#REF!,B:B&lt;&gt;"CANC",G:G=$S$2),C5236,0)),"",IF(AND(A:A&gt;#REF!,A:A&lt;=#REF!,B:B&lt;&gt;"CANC",G:G=$S$2),C5236,0))</f>
        <v/>
      </c>
      <c r="I5236" s="97" t="str">
        <f>IF(ISERROR(IF(AND(A:A&gt;#REF!,A:A&lt;=#REF!,B:B&lt;&gt;"CANC",G:G=$S$2),C5236,0)),"",IF(AND(A:A&gt;#REF!,A:A&lt;=#REF!,B:B&lt;&gt;"CANC",G:G=$S$2),F5236,0))</f>
        <v/>
      </c>
    </row>
    <row r="5237" spans="1:9">
      <c r="A5237" s="93">
        <v>44172</v>
      </c>
      <c r="B5237" t="str">
        <v/>
      </c>
      <c r="C5237">
        <v>442.24</v>
      </c>
      <c r="D5237">
        <v>6633.65</v>
      </c>
      <c r="E5237">
        <v>1</v>
      </c>
      <c r="F5237">
        <f t="shared" si="160"/>
        <v>6633.65</v>
      </c>
      <c r="G5237" t="str">
        <v>BWF</v>
      </c>
      <c r="H5237" s="97" t="str">
        <f>IF(ISERROR(IF(AND(A:A&gt;#REF!,A:A&lt;=#REF!,B:B&lt;&gt;"CANC",G:G=$S$2),C5237,0)),"",IF(AND(A:A&gt;#REF!,A:A&lt;=#REF!,B:B&lt;&gt;"CANC",G:G=$S$2),C5237,0))</f>
        <v/>
      </c>
      <c r="I5237" s="97" t="str">
        <f>IF(ISERROR(IF(AND(A:A&gt;#REF!,A:A&lt;=#REF!,B:B&lt;&gt;"CANC",G:G=$S$2),C5237,0)),"",IF(AND(A:A&gt;#REF!,A:A&lt;=#REF!,B:B&lt;&gt;"CANC",G:G=$S$2),F5237,0))</f>
        <v/>
      </c>
    </row>
    <row r="5238" spans="1:9">
      <c r="A5238" s="93">
        <v>44172</v>
      </c>
      <c r="B5238" t="str">
        <v/>
      </c>
      <c r="C5238">
        <v>14.74</v>
      </c>
      <c r="D5238">
        <v>221.12</v>
      </c>
      <c r="E5238">
        <v>1</v>
      </c>
      <c r="F5238">
        <f t="shared" si="160"/>
        <v>221.12</v>
      </c>
      <c r="G5238" t="str">
        <v>LF-BWF</v>
      </c>
      <c r="H5238" s="97" t="str">
        <f>IF(ISERROR(IF(AND(A:A&gt;#REF!,A:A&lt;=#REF!,B:B&lt;&gt;"CANC",G:G=$S$2),C5238,0)),"",IF(AND(A:A&gt;#REF!,A:A&lt;=#REF!,B:B&lt;&gt;"CANC",G:G=$S$2),C5238,0))</f>
        <v/>
      </c>
      <c r="I5238" s="97" t="str">
        <f>IF(ISERROR(IF(AND(A:A&gt;#REF!,A:A&lt;=#REF!,B:B&lt;&gt;"CANC",G:G=$S$2),C5238,0)),"",IF(AND(A:A&gt;#REF!,A:A&lt;=#REF!,B:B&lt;&gt;"CANC",G:G=$S$2),F5238,0))</f>
        <v/>
      </c>
    </row>
    <row r="5239" spans="1:9">
      <c r="A5239" s="93">
        <v>44172</v>
      </c>
      <c r="B5239" t="str">
        <v/>
      </c>
      <c r="C5239">
        <v>384.66</v>
      </c>
      <c r="D5239">
        <v>0</v>
      </c>
      <c r="E5239">
        <v>1.0793999999999999</v>
      </c>
      <c r="F5239">
        <f t="shared" si="160"/>
        <v>0</v>
      </c>
      <c r="G5239" t="str">
        <v>BWF</v>
      </c>
      <c r="H5239" s="97" t="str">
        <f>IF(ISERROR(IF(AND(A:A&gt;#REF!,A:A&lt;=#REF!,B:B&lt;&gt;"CANC",G:G=$S$2),C5239,0)),"",IF(AND(A:A&gt;#REF!,A:A&lt;=#REF!,B:B&lt;&gt;"CANC",G:G=$S$2),C5239,0))</f>
        <v/>
      </c>
      <c r="I5239" s="97" t="str">
        <f>IF(ISERROR(IF(AND(A:A&gt;#REF!,A:A&lt;=#REF!,B:B&lt;&gt;"CANC",G:G=$S$2),C5239,0)),"",IF(AND(A:A&gt;#REF!,A:A&lt;=#REF!,B:B&lt;&gt;"CANC",G:G=$S$2),F5239,0))</f>
        <v/>
      </c>
    </row>
    <row r="5240" spans="1:9">
      <c r="A5240" s="93">
        <v>44172</v>
      </c>
      <c r="B5240" t="str">
        <v/>
      </c>
      <c r="C5240">
        <v>167.29</v>
      </c>
      <c r="D5240">
        <v>0</v>
      </c>
      <c r="E5240">
        <v>1</v>
      </c>
      <c r="F5240">
        <f t="shared" si="160"/>
        <v>0</v>
      </c>
      <c r="G5240" t="str">
        <v>BWF</v>
      </c>
      <c r="H5240" s="97" t="str">
        <f>IF(ISERROR(IF(AND(A:A&gt;#REF!,A:A&lt;=#REF!,B:B&lt;&gt;"CANC",G:G=$S$2),C5240,0)),"",IF(AND(A:A&gt;#REF!,A:A&lt;=#REF!,B:B&lt;&gt;"CANC",G:G=$S$2),C5240,0))</f>
        <v/>
      </c>
      <c r="I5240" s="97" t="str">
        <f>IF(ISERROR(IF(AND(A:A&gt;#REF!,A:A&lt;=#REF!,B:B&lt;&gt;"CANC",G:G=$S$2),C5240,0)),"",IF(AND(A:A&gt;#REF!,A:A&lt;=#REF!,B:B&lt;&gt;"CANC",G:G=$S$2),F5240,0))</f>
        <v/>
      </c>
    </row>
    <row r="5241" spans="1:9">
      <c r="A5241" s="93">
        <v>44172</v>
      </c>
      <c r="B5241" t="str">
        <v/>
      </c>
      <c r="C5241">
        <v>2554.61</v>
      </c>
      <c r="D5241">
        <v>0</v>
      </c>
      <c r="E5241">
        <v>1</v>
      </c>
      <c r="F5241">
        <f t="shared" si="160"/>
        <v>0</v>
      </c>
      <c r="G5241" t="str">
        <v>BWF</v>
      </c>
      <c r="H5241" s="97" t="str">
        <f>IF(ISERROR(IF(AND(A:A&gt;#REF!,A:A&lt;=#REF!,B:B&lt;&gt;"CANC",G:G=$S$2),C5241,0)),"",IF(AND(A:A&gt;#REF!,A:A&lt;=#REF!,B:B&lt;&gt;"CANC",G:G=$S$2),C5241,0))</f>
        <v/>
      </c>
      <c r="I5241" s="97" t="str">
        <f>IF(ISERROR(IF(AND(A:A&gt;#REF!,A:A&lt;=#REF!,B:B&lt;&gt;"CANC",G:G=$S$2),C5241,0)),"",IF(AND(A:A&gt;#REF!,A:A&lt;=#REF!,B:B&lt;&gt;"CANC",G:G=$S$2),F5241,0))</f>
        <v/>
      </c>
    </row>
    <row r="5242" spans="1:9">
      <c r="A5242" s="93">
        <v>44172</v>
      </c>
      <c r="B5242" t="str">
        <v/>
      </c>
      <c r="C5242">
        <v>628.83000000000004</v>
      </c>
      <c r="D5242">
        <v>0</v>
      </c>
      <c r="E5242">
        <v>1</v>
      </c>
      <c r="F5242">
        <f t="shared" si="160"/>
        <v>0</v>
      </c>
      <c r="G5242" t="str">
        <v>KEVA</v>
      </c>
      <c r="H5242" s="97" t="str">
        <f>IF(ISERROR(IF(AND(A:A&gt;#REF!,A:A&lt;=#REF!,B:B&lt;&gt;"CANC",G:G=$S$2),C5242,0)),"",IF(AND(A:A&gt;#REF!,A:A&lt;=#REF!,B:B&lt;&gt;"CANC",G:G=$S$2),C5242,0))</f>
        <v/>
      </c>
      <c r="I5242" s="97" t="str">
        <f>IF(ISERROR(IF(AND(A:A&gt;#REF!,A:A&lt;=#REF!,B:B&lt;&gt;"CANC",G:G=$S$2),C5242,0)),"",IF(AND(A:A&gt;#REF!,A:A&lt;=#REF!,B:B&lt;&gt;"CANC",G:G=$S$2),F5242,0))</f>
        <v/>
      </c>
    </row>
    <row r="5243" spans="1:9">
      <c r="A5243" s="93">
        <v>44172</v>
      </c>
      <c r="B5243" t="str">
        <v/>
      </c>
      <c r="C5243">
        <v>78.599999999999994</v>
      </c>
      <c r="D5243">
        <v>0</v>
      </c>
      <c r="E5243">
        <v>1</v>
      </c>
      <c r="F5243">
        <f t="shared" si="160"/>
        <v>0</v>
      </c>
      <c r="G5243" t="str">
        <v>LF-BWF</v>
      </c>
      <c r="H5243" s="97" t="str">
        <f>IF(ISERROR(IF(AND(A:A&gt;#REF!,A:A&lt;=#REF!,B:B&lt;&gt;"CANC",G:G=$S$2),C5243,0)),"",IF(AND(A:A&gt;#REF!,A:A&lt;=#REF!,B:B&lt;&gt;"CANC",G:G=$S$2),C5243,0))</f>
        <v/>
      </c>
      <c r="I5243" s="97" t="str">
        <f>IF(ISERROR(IF(AND(A:A&gt;#REF!,A:A&lt;=#REF!,B:B&lt;&gt;"CANC",G:G=$S$2),C5243,0)),"",IF(AND(A:A&gt;#REF!,A:A&lt;=#REF!,B:B&lt;&gt;"CANC",G:G=$S$2),F5243,0))</f>
        <v/>
      </c>
    </row>
    <row r="5244" spans="1:9">
      <c r="A5244" s="93">
        <v>44172</v>
      </c>
      <c r="B5244" t="str">
        <v/>
      </c>
      <c r="C5244">
        <v>22.8</v>
      </c>
      <c r="D5244">
        <v>0</v>
      </c>
      <c r="E5244">
        <v>7.444</v>
      </c>
      <c r="F5244">
        <f t="shared" si="160"/>
        <v>0</v>
      </c>
      <c r="G5244" t="str">
        <v>LF-BWF</v>
      </c>
      <c r="H5244" s="97" t="str">
        <f>IF(ISERROR(IF(AND(A:A&gt;#REF!,A:A&lt;=#REF!,B:B&lt;&gt;"CANC",G:G=$S$2),C5244,0)),"",IF(AND(A:A&gt;#REF!,A:A&lt;=#REF!,B:B&lt;&gt;"CANC",G:G=$S$2),C5244,0))</f>
        <v/>
      </c>
      <c r="I5244" s="97" t="str">
        <f>IF(ISERROR(IF(AND(A:A&gt;#REF!,A:A&lt;=#REF!,B:B&lt;&gt;"CANC",G:G=$S$2),C5244,0)),"",IF(AND(A:A&gt;#REF!,A:A&lt;=#REF!,B:B&lt;&gt;"CANC",G:G=$S$2),F5244,0))</f>
        <v/>
      </c>
    </row>
    <row r="5245" spans="1:9">
      <c r="A5245" s="93">
        <v>44172</v>
      </c>
      <c r="B5245" t="str">
        <v/>
      </c>
      <c r="C5245">
        <v>176.13</v>
      </c>
      <c r="D5245">
        <v>880.67</v>
      </c>
      <c r="E5245">
        <v>1</v>
      </c>
      <c r="F5245">
        <f t="shared" si="160"/>
        <v>880.67</v>
      </c>
      <c r="G5245" t="str">
        <v>MESCF</v>
      </c>
      <c r="H5245" s="97" t="str">
        <f>IF(ISERROR(IF(AND(A:A&gt;#REF!,A:A&lt;=#REF!,B:B&lt;&gt;"CANC",G:G=$S$2),C5245,0)),"",IF(AND(A:A&gt;#REF!,A:A&lt;=#REF!,B:B&lt;&gt;"CANC",G:G=$S$2),C5245,0))</f>
        <v/>
      </c>
      <c r="I5245" s="97" t="str">
        <f>IF(ISERROR(IF(AND(A:A&gt;#REF!,A:A&lt;=#REF!,B:B&lt;&gt;"CANC",G:G=$S$2),C5245,0)),"",IF(AND(A:A&gt;#REF!,A:A&lt;=#REF!,B:B&lt;&gt;"CANC",G:G=$S$2),F5245,0))</f>
        <v/>
      </c>
    </row>
    <row r="5246" spans="1:9">
      <c r="A5246" s="93">
        <v>44172</v>
      </c>
      <c r="B5246" t="str">
        <v/>
      </c>
      <c r="C5246">
        <v>243.27</v>
      </c>
      <c r="D5246">
        <v>0</v>
      </c>
      <c r="E5246">
        <v>1.2101999999999999</v>
      </c>
      <c r="F5246">
        <f t="shared" si="160"/>
        <v>0</v>
      </c>
      <c r="G5246" t="str">
        <v>BWF</v>
      </c>
      <c r="H5246" s="97" t="str">
        <f>IF(ISERROR(IF(AND(A:A&gt;#REF!,A:A&lt;=#REF!,B:B&lt;&gt;"CANC",G:G=$S$2),C5246,0)),"",IF(AND(A:A&gt;#REF!,A:A&lt;=#REF!,B:B&lt;&gt;"CANC",G:G=$S$2),C5246,0))</f>
        <v/>
      </c>
      <c r="I5246" s="97" t="str">
        <f>IF(ISERROR(IF(AND(A:A&gt;#REF!,A:A&lt;=#REF!,B:B&lt;&gt;"CANC",G:G=$S$2),C5246,0)),"",IF(AND(A:A&gt;#REF!,A:A&lt;=#REF!,B:B&lt;&gt;"CANC",G:G=$S$2),F5246,0))</f>
        <v/>
      </c>
    </row>
    <row r="5247" spans="1:9">
      <c r="A5247" s="93">
        <v>44172</v>
      </c>
      <c r="B5247" t="str">
        <v/>
      </c>
      <c r="C5247">
        <v>357.25</v>
      </c>
      <c r="D5247">
        <v>0</v>
      </c>
      <c r="E5247">
        <v>1.2101999999999999</v>
      </c>
      <c r="F5247">
        <f t="shared" si="160"/>
        <v>0</v>
      </c>
      <c r="G5247" t="str">
        <v>BWF</v>
      </c>
      <c r="H5247" s="97" t="str">
        <f>IF(ISERROR(IF(AND(A:A&gt;#REF!,A:A&lt;=#REF!,B:B&lt;&gt;"CANC",G:G=$S$2),C5247,0)),"",IF(AND(A:A&gt;#REF!,A:A&lt;=#REF!,B:B&lt;&gt;"CANC",G:G=$S$2),C5247,0))</f>
        <v/>
      </c>
      <c r="I5247" s="97" t="str">
        <f>IF(ISERROR(IF(AND(A:A&gt;#REF!,A:A&lt;=#REF!,B:B&lt;&gt;"CANC",G:G=$S$2),C5247,0)),"",IF(AND(A:A&gt;#REF!,A:A&lt;=#REF!,B:B&lt;&gt;"CANC",G:G=$S$2),F5247,0))</f>
        <v/>
      </c>
    </row>
    <row r="5248" spans="1:9">
      <c r="A5248" s="93">
        <v>44172</v>
      </c>
      <c r="B5248" t="str">
        <v/>
      </c>
      <c r="C5248">
        <v>133.97</v>
      </c>
      <c r="D5248">
        <v>0</v>
      </c>
      <c r="E5248">
        <v>1.2101999999999999</v>
      </c>
      <c r="F5248">
        <f t="shared" si="160"/>
        <v>0</v>
      </c>
      <c r="G5248" t="str">
        <v>KEVA</v>
      </c>
      <c r="H5248" s="97" t="str">
        <f>IF(ISERROR(IF(AND(A:A&gt;#REF!,A:A&lt;=#REF!,B:B&lt;&gt;"CANC",G:G=$S$2),C5248,0)),"",IF(AND(A:A&gt;#REF!,A:A&lt;=#REF!,B:B&lt;&gt;"CANC",G:G=$S$2),C5248,0))</f>
        <v/>
      </c>
      <c r="I5248" s="97" t="str">
        <f>IF(ISERROR(IF(AND(A:A&gt;#REF!,A:A&lt;=#REF!,B:B&lt;&gt;"CANC",G:G=$S$2),C5248,0)),"",IF(AND(A:A&gt;#REF!,A:A&lt;=#REF!,B:B&lt;&gt;"CANC",G:G=$S$2),F5248,0))</f>
        <v/>
      </c>
    </row>
    <row r="5249" spans="1:9">
      <c r="A5249" s="93">
        <v>44172</v>
      </c>
      <c r="B5249" t="str">
        <v/>
      </c>
      <c r="C5249">
        <v>893.49</v>
      </c>
      <c r="D5249">
        <v>119.49</v>
      </c>
      <c r="E5249">
        <v>1.2101999999999999</v>
      </c>
      <c r="F5249">
        <f t="shared" si="160"/>
        <v>98.735746157659889</v>
      </c>
      <c r="G5249" t="str">
        <v>BWF</v>
      </c>
      <c r="H5249" s="97" t="str">
        <f>IF(ISERROR(IF(AND(A:A&gt;#REF!,A:A&lt;=#REF!,B:B&lt;&gt;"CANC",G:G=$S$2),C5249,0)),"",IF(AND(A:A&gt;#REF!,A:A&lt;=#REF!,B:B&lt;&gt;"CANC",G:G=$S$2),C5249,0))</f>
        <v/>
      </c>
      <c r="I5249" s="97" t="str">
        <f>IF(ISERROR(IF(AND(A:A&gt;#REF!,A:A&lt;=#REF!,B:B&lt;&gt;"CANC",G:G=$S$2),C5249,0)),"",IF(AND(A:A&gt;#REF!,A:A&lt;=#REF!,B:B&lt;&gt;"CANC",G:G=$S$2),F5249,0))</f>
        <v/>
      </c>
    </row>
    <row r="5250" spans="1:9">
      <c r="A5250" s="93">
        <v>44172</v>
      </c>
      <c r="B5250" t="str">
        <v/>
      </c>
      <c r="C5250">
        <v>44.68</v>
      </c>
      <c r="D5250">
        <v>5.98</v>
      </c>
      <c r="E5250">
        <v>1.2101999999999999</v>
      </c>
      <c r="F5250">
        <f t="shared" si="160"/>
        <v>4.9413320112378125</v>
      </c>
      <c r="G5250" t="str">
        <v>LF-BWF</v>
      </c>
      <c r="H5250" s="97" t="str">
        <f>IF(ISERROR(IF(AND(A:A&gt;#REF!,A:A&lt;=#REF!,B:B&lt;&gt;"CANC",G:G=$S$2),C5250,0)),"",IF(AND(A:A&gt;#REF!,A:A&lt;=#REF!,B:B&lt;&gt;"CANC",G:G=$S$2),C5250,0))</f>
        <v/>
      </c>
      <c r="I5250" s="97" t="str">
        <f>IF(ISERROR(IF(AND(A:A&gt;#REF!,A:A&lt;=#REF!,B:B&lt;&gt;"CANC",G:G=$S$2),C5250,0)),"",IF(AND(A:A&gt;#REF!,A:A&lt;=#REF!,B:B&lt;&gt;"CANC",G:G=$S$2),F5250,0))</f>
        <v/>
      </c>
    </row>
    <row r="5251" spans="1:9">
      <c r="A5251" s="93">
        <v>44173</v>
      </c>
      <c r="B5251" t="str">
        <v/>
      </c>
      <c r="C5251">
        <v>618.88</v>
      </c>
      <c r="D5251">
        <v>0</v>
      </c>
      <c r="E5251">
        <v>1.7202</v>
      </c>
      <c r="F5251">
        <f t="shared" ref="F5251:F5314" si="161">D5251/E5251</f>
        <v>0</v>
      </c>
      <c r="G5251" t="str">
        <v>BWF</v>
      </c>
      <c r="H5251" s="97" t="str">
        <f>IF(ISERROR(IF(AND(A:A&gt;#REF!,A:A&lt;=#REF!,B:B&lt;&gt;"CANC",G:G=$S$2),C5251,0)),"",IF(AND(A:A&gt;#REF!,A:A&lt;=#REF!,B:B&lt;&gt;"CANC",G:G=$S$2),C5251,0))</f>
        <v/>
      </c>
      <c r="I5251" s="97" t="str">
        <f>IF(ISERROR(IF(AND(A:A&gt;#REF!,A:A&lt;=#REF!,B:B&lt;&gt;"CANC",G:G=$S$2),C5251,0)),"",IF(AND(A:A&gt;#REF!,A:A&lt;=#REF!,B:B&lt;&gt;"CANC",G:G=$S$2),F5251,0))</f>
        <v/>
      </c>
    </row>
    <row r="5252" spans="1:9">
      <c r="A5252" s="93">
        <v>44173</v>
      </c>
      <c r="B5252" t="str">
        <v/>
      </c>
      <c r="C5252">
        <v>154.72</v>
      </c>
      <c r="D5252">
        <v>0</v>
      </c>
      <c r="E5252">
        <v>1.7202</v>
      </c>
      <c r="F5252">
        <f t="shared" si="161"/>
        <v>0</v>
      </c>
      <c r="G5252" t="str">
        <v>KEVA</v>
      </c>
      <c r="H5252" s="97" t="str">
        <f>IF(ISERROR(IF(AND(A:A&gt;#REF!,A:A&lt;=#REF!,B:B&lt;&gt;"CANC",G:G=$S$2),C5252,0)),"",IF(AND(A:A&gt;#REF!,A:A&lt;=#REF!,B:B&lt;&gt;"CANC",G:G=$S$2),C5252,0))</f>
        <v/>
      </c>
      <c r="I5252" s="97" t="str">
        <f>IF(ISERROR(IF(AND(A:A&gt;#REF!,A:A&lt;=#REF!,B:B&lt;&gt;"CANC",G:G=$S$2),C5252,0)),"",IF(AND(A:A&gt;#REF!,A:A&lt;=#REF!,B:B&lt;&gt;"CANC",G:G=$S$2),F5252,0))</f>
        <v/>
      </c>
    </row>
    <row r="5253" spans="1:9">
      <c r="A5253" s="93">
        <v>44172</v>
      </c>
      <c r="B5253" t="str">
        <v/>
      </c>
      <c r="C5253">
        <v>272.61</v>
      </c>
      <c r="D5253">
        <v>0</v>
      </c>
      <c r="E5253">
        <v>10.1913</v>
      </c>
      <c r="F5253">
        <f t="shared" si="161"/>
        <v>0</v>
      </c>
      <c r="G5253" t="str">
        <v>BWF</v>
      </c>
      <c r="H5253" s="97" t="str">
        <f>IF(ISERROR(IF(AND(A:A&gt;#REF!,A:A&lt;=#REF!,B:B&lt;&gt;"CANC",G:G=$S$2),C5253,0)),"",IF(AND(A:A&gt;#REF!,A:A&lt;=#REF!,B:B&lt;&gt;"CANC",G:G=$S$2),C5253,0))</f>
        <v/>
      </c>
      <c r="I5253" s="97" t="str">
        <f>IF(ISERROR(IF(AND(A:A&gt;#REF!,A:A&lt;=#REF!,B:B&lt;&gt;"CANC",G:G=$S$2),C5253,0)),"",IF(AND(A:A&gt;#REF!,A:A&lt;=#REF!,B:B&lt;&gt;"CANC",G:G=$S$2),F5253,0))</f>
        <v/>
      </c>
    </row>
    <row r="5254" spans="1:9">
      <c r="A5254" s="93">
        <v>44172</v>
      </c>
      <c r="B5254" t="str">
        <v/>
      </c>
      <c r="C5254">
        <v>311.45</v>
      </c>
      <c r="D5254">
        <v>0</v>
      </c>
      <c r="E5254">
        <v>1.2101999999999999</v>
      </c>
      <c r="F5254">
        <f t="shared" si="161"/>
        <v>0</v>
      </c>
      <c r="G5254" t="str">
        <v>BWF</v>
      </c>
      <c r="H5254" s="97" t="str">
        <f>IF(ISERROR(IF(AND(A:A&gt;#REF!,A:A&lt;=#REF!,B:B&lt;&gt;"CANC",G:G=$S$2),C5254,0)),"",IF(AND(A:A&gt;#REF!,A:A&lt;=#REF!,B:B&lt;&gt;"CANC",G:G=$S$2),C5254,0))</f>
        <v/>
      </c>
      <c r="I5254" s="97" t="str">
        <f>IF(ISERROR(IF(AND(A:A&gt;#REF!,A:A&lt;=#REF!,B:B&lt;&gt;"CANC",G:G=$S$2),C5254,0)),"",IF(AND(A:A&gt;#REF!,A:A&lt;=#REF!,B:B&lt;&gt;"CANC",G:G=$S$2),F5254,0))</f>
        <v/>
      </c>
    </row>
    <row r="5255" spans="1:9">
      <c r="A5255" s="93">
        <v>44173</v>
      </c>
      <c r="B5255" t="str">
        <v/>
      </c>
      <c r="C5255">
        <v>898.46</v>
      </c>
      <c r="D5255">
        <v>0</v>
      </c>
      <c r="E5255">
        <v>1.7202</v>
      </c>
      <c r="F5255">
        <f t="shared" si="161"/>
        <v>0</v>
      </c>
      <c r="G5255" t="str">
        <v>BWF</v>
      </c>
      <c r="H5255" s="97" t="str">
        <f>IF(ISERROR(IF(AND(A:A&gt;#REF!,A:A&lt;=#REF!,B:B&lt;&gt;"CANC",G:G=$S$2),C5255,0)),"",IF(AND(A:A&gt;#REF!,A:A&lt;=#REF!,B:B&lt;&gt;"CANC",G:G=$S$2),C5255,0))</f>
        <v/>
      </c>
      <c r="I5255" s="97" t="str">
        <f>IF(ISERROR(IF(AND(A:A&gt;#REF!,A:A&lt;=#REF!,B:B&lt;&gt;"CANC",G:G=$S$2),C5255,0)),"",IF(AND(A:A&gt;#REF!,A:A&lt;=#REF!,B:B&lt;&gt;"CANC",G:G=$S$2),F5255,0))</f>
        <v/>
      </c>
    </row>
    <row r="5256" spans="1:9">
      <c r="A5256" s="93">
        <v>44172</v>
      </c>
      <c r="B5256" t="str">
        <v/>
      </c>
      <c r="C5256">
        <v>880.42</v>
      </c>
      <c r="D5256">
        <v>117.74</v>
      </c>
      <c r="E5256">
        <v>1.2101999999999999</v>
      </c>
      <c r="F5256">
        <f t="shared" si="161"/>
        <v>97.289704181127092</v>
      </c>
      <c r="G5256" t="str">
        <v>BWF</v>
      </c>
      <c r="H5256" s="97" t="str">
        <f>IF(ISERROR(IF(AND(A:A&gt;#REF!,A:A&lt;=#REF!,B:B&lt;&gt;"CANC",G:G=$S$2),C5256,0)),"",IF(AND(A:A&gt;#REF!,A:A&lt;=#REF!,B:B&lt;&gt;"CANC",G:G=$S$2),C5256,0))</f>
        <v/>
      </c>
      <c r="I5256" s="97" t="str">
        <f>IF(ISERROR(IF(AND(A:A&gt;#REF!,A:A&lt;=#REF!,B:B&lt;&gt;"CANC",G:G=$S$2),C5256,0)),"",IF(AND(A:A&gt;#REF!,A:A&lt;=#REF!,B:B&lt;&gt;"CANC",G:G=$S$2),F5256,0))</f>
        <v/>
      </c>
    </row>
    <row r="5257" spans="1:9">
      <c r="A5257" s="93">
        <v>44172</v>
      </c>
      <c r="B5257" t="str">
        <v/>
      </c>
      <c r="C5257">
        <v>176.09</v>
      </c>
      <c r="D5257">
        <v>23.55</v>
      </c>
      <c r="E5257">
        <v>1.2101999999999999</v>
      </c>
      <c r="F5257">
        <f t="shared" si="161"/>
        <v>19.459593455627171</v>
      </c>
      <c r="G5257" t="str">
        <v>KEVA</v>
      </c>
      <c r="H5257" s="97" t="str">
        <f>IF(ISERROR(IF(AND(A:A&gt;#REF!,A:A&lt;=#REF!,B:B&lt;&gt;"CANC",G:G=$S$2),C5257,0)),"",IF(AND(A:A&gt;#REF!,A:A&lt;=#REF!,B:B&lt;&gt;"CANC",G:G=$S$2),C5257,0))</f>
        <v/>
      </c>
      <c r="I5257" s="97" t="str">
        <f>IF(ISERROR(IF(AND(A:A&gt;#REF!,A:A&lt;=#REF!,B:B&lt;&gt;"CANC",G:G=$S$2),C5257,0)),"",IF(AND(A:A&gt;#REF!,A:A&lt;=#REF!,B:B&lt;&gt;"CANC",G:G=$S$2),F5257,0))</f>
        <v/>
      </c>
    </row>
    <row r="5258" spans="1:9">
      <c r="A5258" s="93">
        <v>44172</v>
      </c>
      <c r="B5258" t="str">
        <v/>
      </c>
      <c r="C5258">
        <v>44.02</v>
      </c>
      <c r="D5258">
        <v>5.89</v>
      </c>
      <c r="E5258">
        <v>1.2101999999999999</v>
      </c>
      <c r="F5258">
        <f t="shared" si="161"/>
        <v>4.8669641381589823</v>
      </c>
      <c r="G5258" t="str">
        <v>LF-BWF</v>
      </c>
      <c r="H5258" s="97" t="str">
        <f>IF(ISERROR(IF(AND(A:A&gt;#REF!,A:A&lt;=#REF!,B:B&lt;&gt;"CANC",G:G=$S$2),C5258,0)),"",IF(AND(A:A&gt;#REF!,A:A&lt;=#REF!,B:B&lt;&gt;"CANC",G:G=$S$2),C5258,0))</f>
        <v/>
      </c>
      <c r="I5258" s="97" t="str">
        <f>IF(ISERROR(IF(AND(A:A&gt;#REF!,A:A&lt;=#REF!,B:B&lt;&gt;"CANC",G:G=$S$2),C5258,0)),"",IF(AND(A:A&gt;#REF!,A:A&lt;=#REF!,B:B&lt;&gt;"CANC",G:G=$S$2),F5258,0))</f>
        <v/>
      </c>
    </row>
    <row r="5259" spans="1:9">
      <c r="A5259" s="93">
        <v>44172</v>
      </c>
      <c r="B5259" t="str">
        <v/>
      </c>
      <c r="C5259">
        <v>247.66</v>
      </c>
      <c r="D5259">
        <v>0</v>
      </c>
      <c r="E5259">
        <v>1.2101999999999999</v>
      </c>
      <c r="F5259">
        <f t="shared" si="161"/>
        <v>0</v>
      </c>
      <c r="G5259" t="str">
        <v>BWF</v>
      </c>
      <c r="H5259" s="97" t="str">
        <f>IF(ISERROR(IF(AND(A:A&gt;#REF!,A:A&lt;=#REF!,B:B&lt;&gt;"CANC",G:G=$S$2),C5259,0)),"",IF(AND(A:A&gt;#REF!,A:A&lt;=#REF!,B:B&lt;&gt;"CANC",G:G=$S$2),C5259,0))</f>
        <v/>
      </c>
      <c r="I5259" s="97" t="str">
        <f>IF(ISERROR(IF(AND(A:A&gt;#REF!,A:A&lt;=#REF!,B:B&lt;&gt;"CANC",G:G=$S$2),C5259,0)),"",IF(AND(A:A&gt;#REF!,A:A&lt;=#REF!,B:B&lt;&gt;"CANC",G:G=$S$2),F5259,0))</f>
        <v/>
      </c>
    </row>
    <row r="5260" spans="1:9">
      <c r="A5260" s="93">
        <v>44173</v>
      </c>
      <c r="B5260" t="str">
        <v/>
      </c>
      <c r="C5260">
        <v>67.77</v>
      </c>
      <c r="D5260">
        <v>0</v>
      </c>
      <c r="E5260">
        <v>125.97</v>
      </c>
      <c r="F5260">
        <f t="shared" si="161"/>
        <v>0</v>
      </c>
      <c r="G5260" t="str">
        <v>BWF</v>
      </c>
      <c r="H5260" s="97" t="str">
        <f>IF(ISERROR(IF(AND(A:A&gt;#REF!,A:A&lt;=#REF!,B:B&lt;&gt;"CANC",G:G=$S$2),C5260,0)),"",IF(AND(A:A&gt;#REF!,A:A&lt;=#REF!,B:B&lt;&gt;"CANC",G:G=$S$2),C5260,0))</f>
        <v/>
      </c>
      <c r="I5260" s="97" t="str">
        <f>IF(ISERROR(IF(AND(A:A&gt;#REF!,A:A&lt;=#REF!,B:B&lt;&gt;"CANC",G:G=$S$2),C5260,0)),"",IF(AND(A:A&gt;#REF!,A:A&lt;=#REF!,B:B&lt;&gt;"CANC",G:G=$S$2),F5260,0))</f>
        <v/>
      </c>
    </row>
    <row r="5261" spans="1:9">
      <c r="A5261" s="93">
        <v>44172</v>
      </c>
      <c r="B5261" t="str">
        <v/>
      </c>
      <c r="C5261">
        <v>251.21</v>
      </c>
      <c r="D5261">
        <v>0</v>
      </c>
      <c r="E5261">
        <v>1.2101999999999999</v>
      </c>
      <c r="F5261">
        <f t="shared" si="161"/>
        <v>0</v>
      </c>
      <c r="G5261" t="str">
        <v>BWF</v>
      </c>
      <c r="H5261" s="97" t="str">
        <f>IF(ISERROR(IF(AND(A:A&gt;#REF!,A:A&lt;=#REF!,B:B&lt;&gt;"CANC",G:G=$S$2),C5261,0)),"",IF(AND(A:A&gt;#REF!,A:A&lt;=#REF!,B:B&lt;&gt;"CANC",G:G=$S$2),C5261,0))</f>
        <v/>
      </c>
      <c r="I5261" s="97" t="str">
        <f>IF(ISERROR(IF(AND(A:A&gt;#REF!,A:A&lt;=#REF!,B:B&lt;&gt;"CANC",G:G=$S$2),C5261,0)),"",IF(AND(A:A&gt;#REF!,A:A&lt;=#REF!,B:B&lt;&gt;"CANC",G:G=$S$2),F5261,0))</f>
        <v/>
      </c>
    </row>
    <row r="5262" spans="1:9">
      <c r="A5262" s="93">
        <v>44173</v>
      </c>
      <c r="B5262" t="str">
        <v/>
      </c>
      <c r="C5262">
        <v>657.93</v>
      </c>
      <c r="D5262">
        <v>0</v>
      </c>
      <c r="E5262">
        <v>1.6327</v>
      </c>
      <c r="F5262">
        <f t="shared" si="161"/>
        <v>0</v>
      </c>
      <c r="G5262" t="str">
        <v>BWF</v>
      </c>
      <c r="H5262" s="97" t="str">
        <f>IF(ISERROR(IF(AND(A:A&gt;#REF!,A:A&lt;=#REF!,B:B&lt;&gt;"CANC",G:G=$S$2),C5262,0)),"",IF(AND(A:A&gt;#REF!,A:A&lt;=#REF!,B:B&lt;&gt;"CANC",G:G=$S$2),C5262,0))</f>
        <v/>
      </c>
      <c r="I5262" s="97" t="str">
        <f>IF(ISERROR(IF(AND(A:A&gt;#REF!,A:A&lt;=#REF!,B:B&lt;&gt;"CANC",G:G=$S$2),C5262,0)),"",IF(AND(A:A&gt;#REF!,A:A&lt;=#REF!,B:B&lt;&gt;"CANC",G:G=$S$2),F5262,0))</f>
        <v/>
      </c>
    </row>
    <row r="5263" spans="1:9">
      <c r="A5263" s="93">
        <v>44172</v>
      </c>
      <c r="B5263" t="str">
        <v/>
      </c>
      <c r="C5263">
        <v>282.94</v>
      </c>
      <c r="D5263">
        <v>0</v>
      </c>
      <c r="E5263">
        <v>1.2101999999999999</v>
      </c>
      <c r="F5263">
        <f t="shared" si="161"/>
        <v>0</v>
      </c>
      <c r="G5263" t="str">
        <v>BWF</v>
      </c>
      <c r="H5263" s="97" t="str">
        <f>IF(ISERROR(IF(AND(A:A&gt;#REF!,A:A&lt;=#REF!,B:B&lt;&gt;"CANC",G:G=$S$2),C5263,0)),"",IF(AND(A:A&gt;#REF!,A:A&lt;=#REF!,B:B&lt;&gt;"CANC",G:G=$S$2),C5263,0))</f>
        <v/>
      </c>
      <c r="I5263" s="97" t="str">
        <f>IF(ISERROR(IF(AND(A:A&gt;#REF!,A:A&lt;=#REF!,B:B&lt;&gt;"CANC",G:G=$S$2),C5263,0)),"",IF(AND(A:A&gt;#REF!,A:A&lt;=#REF!,B:B&lt;&gt;"CANC",G:G=$S$2),F5263,0))</f>
        <v/>
      </c>
    </row>
    <row r="5264" spans="1:9">
      <c r="A5264" s="93">
        <v>44172</v>
      </c>
      <c r="B5264" t="str">
        <v/>
      </c>
      <c r="C5264">
        <v>74.77</v>
      </c>
      <c r="D5264">
        <v>0</v>
      </c>
      <c r="E5264">
        <v>1.2101999999999999</v>
      </c>
      <c r="F5264">
        <f t="shared" si="161"/>
        <v>0</v>
      </c>
      <c r="G5264" t="str">
        <v>KEVA</v>
      </c>
      <c r="H5264" s="97" t="str">
        <f>IF(ISERROR(IF(AND(A:A&gt;#REF!,A:A&lt;=#REF!,B:B&lt;&gt;"CANC",G:G=$S$2),C5264,0)),"",IF(AND(A:A&gt;#REF!,A:A&lt;=#REF!,B:B&lt;&gt;"CANC",G:G=$S$2),C5264,0))</f>
        <v/>
      </c>
      <c r="I5264" s="97" t="str">
        <f>IF(ISERROR(IF(AND(A:A&gt;#REF!,A:A&lt;=#REF!,B:B&lt;&gt;"CANC",G:G=$S$2),C5264,0)),"",IF(AND(A:A&gt;#REF!,A:A&lt;=#REF!,B:B&lt;&gt;"CANC",G:G=$S$2),F5264,0))</f>
        <v/>
      </c>
    </row>
    <row r="5265" spans="1:9">
      <c r="A5265" s="93">
        <v>44172</v>
      </c>
      <c r="B5265" t="str">
        <v/>
      </c>
      <c r="C5265">
        <v>157.16999999999999</v>
      </c>
      <c r="D5265">
        <v>0</v>
      </c>
      <c r="E5265">
        <v>10.1913</v>
      </c>
      <c r="F5265">
        <f t="shared" si="161"/>
        <v>0</v>
      </c>
      <c r="G5265" t="str">
        <v>SAUL1311</v>
      </c>
      <c r="H5265" s="97" t="str">
        <f>IF(ISERROR(IF(AND(A:A&gt;#REF!,A:A&lt;=#REF!,B:B&lt;&gt;"CANC",G:G=$S$2),C5265,0)),"",IF(AND(A:A&gt;#REF!,A:A&lt;=#REF!,B:B&lt;&gt;"CANC",G:G=$S$2),C5265,0))</f>
        <v/>
      </c>
      <c r="I5265" s="97" t="str">
        <f>IF(ISERROR(IF(AND(A:A&gt;#REF!,A:A&lt;=#REF!,B:B&lt;&gt;"CANC",G:G=$S$2),C5265,0)),"",IF(AND(A:A&gt;#REF!,A:A&lt;=#REF!,B:B&lt;&gt;"CANC",G:G=$S$2),F5265,0))</f>
        <v/>
      </c>
    </row>
    <row r="5266" spans="1:9">
      <c r="A5266" s="93">
        <v>44172</v>
      </c>
      <c r="B5266" t="str">
        <v/>
      </c>
      <c r="C5266">
        <v>37.93</v>
      </c>
      <c r="D5266">
        <v>5.08</v>
      </c>
      <c r="E5266">
        <v>1.2101999999999999</v>
      </c>
      <c r="F5266">
        <f t="shared" si="161"/>
        <v>4.1976532804495124</v>
      </c>
      <c r="G5266" t="str">
        <v>LF-BWF</v>
      </c>
      <c r="H5266" s="97" t="str">
        <f>IF(ISERROR(IF(AND(A:A&gt;#REF!,A:A&lt;=#REF!,B:B&lt;&gt;"CANC",G:G=$S$2),C5266,0)),"",IF(AND(A:A&gt;#REF!,A:A&lt;=#REF!,B:B&lt;&gt;"CANC",G:G=$S$2),C5266,0))</f>
        <v/>
      </c>
      <c r="I5266" s="97" t="str">
        <f>IF(ISERROR(IF(AND(A:A&gt;#REF!,A:A&lt;=#REF!,B:B&lt;&gt;"CANC",G:G=$S$2),C5266,0)),"",IF(AND(A:A&gt;#REF!,A:A&lt;=#REF!,B:B&lt;&gt;"CANC",G:G=$S$2),F5266,0))</f>
        <v/>
      </c>
    </row>
    <row r="5267" spans="1:9">
      <c r="A5267" s="93">
        <v>44172</v>
      </c>
      <c r="B5267" t="str">
        <v/>
      </c>
      <c r="C5267">
        <v>45.93</v>
      </c>
      <c r="D5267">
        <v>6.15</v>
      </c>
      <c r="E5267">
        <v>1.2101999999999999</v>
      </c>
      <c r="F5267">
        <f t="shared" si="161"/>
        <v>5.0818046603867133</v>
      </c>
      <c r="G5267" t="str">
        <v>LF-BWF</v>
      </c>
      <c r="H5267" s="97" t="str">
        <f>IF(ISERROR(IF(AND(A:A&gt;#REF!,A:A&lt;=#REF!,B:B&lt;&gt;"CANC",G:G=$S$2),C5267,0)),"",IF(AND(A:A&gt;#REF!,A:A&lt;=#REF!,B:B&lt;&gt;"CANC",G:G=$S$2),C5267,0))</f>
        <v/>
      </c>
      <c r="I5267" s="97" t="str">
        <f>IF(ISERROR(IF(AND(A:A&gt;#REF!,A:A&lt;=#REF!,B:B&lt;&gt;"CANC",G:G=$S$2),C5267,0)),"",IF(AND(A:A&gt;#REF!,A:A&lt;=#REF!,B:B&lt;&gt;"CANC",G:G=$S$2),F5267,0))</f>
        <v/>
      </c>
    </row>
    <row r="5268" spans="1:9">
      <c r="A5268" s="93">
        <v>44172</v>
      </c>
      <c r="B5268" t="str">
        <v/>
      </c>
      <c r="C5268">
        <v>24.77</v>
      </c>
      <c r="D5268">
        <v>3.32</v>
      </c>
      <c r="E5268">
        <v>1.2101999999999999</v>
      </c>
      <c r="F5268">
        <f t="shared" si="161"/>
        <v>2.7433482069079491</v>
      </c>
      <c r="G5268" t="str">
        <v>LF-BWF</v>
      </c>
      <c r="H5268" s="97" t="str">
        <f>IF(ISERROR(IF(AND(A:A&gt;#REF!,A:A&lt;=#REF!,B:B&lt;&gt;"CANC",G:G=$S$2),C5268,0)),"",IF(AND(A:A&gt;#REF!,A:A&lt;=#REF!,B:B&lt;&gt;"CANC",G:G=$S$2),C5268,0))</f>
        <v/>
      </c>
      <c r="I5268" s="97" t="str">
        <f>IF(ISERROR(IF(AND(A:A&gt;#REF!,A:A&lt;=#REF!,B:B&lt;&gt;"CANC",G:G=$S$2),C5268,0)),"",IF(AND(A:A&gt;#REF!,A:A&lt;=#REF!,B:B&lt;&gt;"CANC",G:G=$S$2),F5268,0))</f>
        <v/>
      </c>
    </row>
    <row r="5269" spans="1:9">
      <c r="A5269" s="93">
        <v>44173</v>
      </c>
      <c r="B5269" t="str">
        <v/>
      </c>
      <c r="C5269">
        <v>899.39</v>
      </c>
      <c r="D5269">
        <v>0</v>
      </c>
      <c r="E5269">
        <v>1.6338999999999999</v>
      </c>
      <c r="F5269">
        <f t="shared" si="161"/>
        <v>0</v>
      </c>
      <c r="G5269" t="str">
        <v>BWF</v>
      </c>
      <c r="H5269" s="97" t="str">
        <f>IF(ISERROR(IF(AND(A:A&gt;#REF!,A:A&lt;=#REF!,B:B&lt;&gt;"CANC",G:G=$S$2),C5269,0)),"",IF(AND(A:A&gt;#REF!,A:A&lt;=#REF!,B:B&lt;&gt;"CANC",G:G=$S$2),C5269,0))</f>
        <v/>
      </c>
      <c r="I5269" s="97" t="str">
        <f>IF(ISERROR(IF(AND(A:A&gt;#REF!,A:A&lt;=#REF!,B:B&lt;&gt;"CANC",G:G=$S$2),C5269,0)),"",IF(AND(A:A&gt;#REF!,A:A&lt;=#REF!,B:B&lt;&gt;"CANC",G:G=$S$2),F5269,0))</f>
        <v/>
      </c>
    </row>
    <row r="5270" spans="1:9">
      <c r="A5270" s="93">
        <v>44173</v>
      </c>
      <c r="B5270" t="str">
        <v/>
      </c>
      <c r="C5270">
        <v>44.97</v>
      </c>
      <c r="D5270">
        <v>0</v>
      </c>
      <c r="E5270">
        <v>1.6338999999999999</v>
      </c>
      <c r="F5270">
        <f t="shared" si="161"/>
        <v>0</v>
      </c>
      <c r="G5270" t="str">
        <v>LF-BWF</v>
      </c>
      <c r="H5270" s="97" t="str">
        <f>IF(ISERROR(IF(AND(A:A&gt;#REF!,A:A&lt;=#REF!,B:B&lt;&gt;"CANC",G:G=$S$2),C5270,0)),"",IF(AND(A:A&gt;#REF!,A:A&lt;=#REF!,B:B&lt;&gt;"CANC",G:G=$S$2),C5270,0))</f>
        <v/>
      </c>
      <c r="I5270" s="97" t="str">
        <f>IF(ISERROR(IF(AND(A:A&gt;#REF!,A:A&lt;=#REF!,B:B&lt;&gt;"CANC",G:G=$S$2),C5270,0)),"",IF(AND(A:A&gt;#REF!,A:A&lt;=#REF!,B:B&lt;&gt;"CANC",G:G=$S$2),F5270,0))</f>
        <v/>
      </c>
    </row>
    <row r="5271" spans="1:9">
      <c r="A5271" s="93">
        <v>44173</v>
      </c>
      <c r="B5271" t="str">
        <v/>
      </c>
      <c r="C5271">
        <v>134.22</v>
      </c>
      <c r="D5271">
        <v>671.11</v>
      </c>
      <c r="E5271">
        <v>1</v>
      </c>
      <c r="F5271">
        <f t="shared" si="161"/>
        <v>671.11</v>
      </c>
      <c r="G5271" t="str">
        <v>MESCF</v>
      </c>
      <c r="H5271" s="97" t="str">
        <f>IF(ISERROR(IF(AND(A:A&gt;#REF!,A:A&lt;=#REF!,B:B&lt;&gt;"CANC",G:G=$S$2),C5271,0)),"",IF(AND(A:A&gt;#REF!,A:A&lt;=#REF!,B:B&lt;&gt;"CANC",G:G=$S$2),C5271,0))</f>
        <v/>
      </c>
      <c r="I5271" s="97" t="str">
        <f>IF(ISERROR(IF(AND(A:A&gt;#REF!,A:A&lt;=#REF!,B:B&lt;&gt;"CANC",G:G=$S$2),C5271,0)),"",IF(AND(A:A&gt;#REF!,A:A&lt;=#REF!,B:B&lt;&gt;"CANC",G:G=$S$2),F5271,0))</f>
        <v/>
      </c>
    </row>
    <row r="5272" spans="1:9">
      <c r="A5272" s="93">
        <v>44173</v>
      </c>
      <c r="B5272" t="str">
        <v/>
      </c>
      <c r="C5272">
        <v>239.35</v>
      </c>
      <c r="D5272">
        <v>0</v>
      </c>
      <c r="E5272">
        <v>1</v>
      </c>
      <c r="F5272">
        <f t="shared" si="161"/>
        <v>0</v>
      </c>
      <c r="G5272" t="str">
        <v>BWF</v>
      </c>
      <c r="H5272" s="97" t="str">
        <f>IF(ISERROR(IF(AND(A:A&gt;#REF!,A:A&lt;=#REF!,B:B&lt;&gt;"CANC",G:G=$S$2),C5272,0)),"",IF(AND(A:A&gt;#REF!,A:A&lt;=#REF!,B:B&lt;&gt;"CANC",G:G=$S$2),C5272,0))</f>
        <v/>
      </c>
      <c r="I5272" s="97" t="str">
        <f>IF(ISERROR(IF(AND(A:A&gt;#REF!,A:A&lt;=#REF!,B:B&lt;&gt;"CANC",G:G=$S$2),C5272,0)),"",IF(AND(A:A&gt;#REF!,A:A&lt;=#REF!,B:B&lt;&gt;"CANC",G:G=$S$2),F5272,0))</f>
        <v/>
      </c>
    </row>
    <row r="5273" spans="1:9">
      <c r="A5273" s="93">
        <v>44173</v>
      </c>
      <c r="B5273" t="str">
        <v/>
      </c>
      <c r="C5273">
        <v>205.16</v>
      </c>
      <c r="D5273">
        <v>0</v>
      </c>
      <c r="E5273">
        <v>1</v>
      </c>
      <c r="F5273">
        <f t="shared" si="161"/>
        <v>0</v>
      </c>
      <c r="G5273" t="str">
        <v>ERAFP</v>
      </c>
      <c r="H5273" s="97" t="str">
        <f>IF(ISERROR(IF(AND(A:A&gt;#REF!,A:A&lt;=#REF!,B:B&lt;&gt;"CANC",G:G=$S$2),C5273,0)),"",IF(AND(A:A&gt;#REF!,A:A&lt;=#REF!,B:B&lt;&gt;"CANC",G:G=$S$2),C5273,0))</f>
        <v/>
      </c>
      <c r="I5273" s="97" t="str">
        <f>IF(ISERROR(IF(AND(A:A&gt;#REF!,A:A&lt;=#REF!,B:B&lt;&gt;"CANC",G:G=$S$2),C5273,0)),"",IF(AND(A:A&gt;#REF!,A:A&lt;=#REF!,B:B&lt;&gt;"CANC",G:G=$S$2),F5273,0))</f>
        <v/>
      </c>
    </row>
    <row r="5274" spans="1:9">
      <c r="A5274" s="93">
        <v>44173</v>
      </c>
      <c r="B5274" t="str">
        <v/>
      </c>
      <c r="C5274">
        <v>615.46</v>
      </c>
      <c r="D5274">
        <v>0</v>
      </c>
      <c r="E5274">
        <v>1</v>
      </c>
      <c r="F5274">
        <f t="shared" si="161"/>
        <v>0</v>
      </c>
      <c r="G5274" t="str">
        <v>MESCF</v>
      </c>
      <c r="H5274" s="97" t="str">
        <f>IF(ISERROR(IF(AND(A:A&gt;#REF!,A:A&lt;=#REF!,B:B&lt;&gt;"CANC",G:G=$S$2),C5274,0)),"",IF(AND(A:A&gt;#REF!,A:A&lt;=#REF!,B:B&lt;&gt;"CANC",G:G=$S$2),C5274,0))</f>
        <v/>
      </c>
      <c r="I5274" s="97" t="str">
        <f>IF(ISERROR(IF(AND(A:A&gt;#REF!,A:A&lt;=#REF!,B:B&lt;&gt;"CANC",G:G=$S$2),C5274,0)),"",IF(AND(A:A&gt;#REF!,A:A&lt;=#REF!,B:B&lt;&gt;"CANC",G:G=$S$2),F5274,0))</f>
        <v/>
      </c>
    </row>
    <row r="5275" spans="1:9">
      <c r="A5275" s="93">
        <v>44173</v>
      </c>
      <c r="B5275" t="str">
        <v/>
      </c>
      <c r="C5275">
        <v>444.48</v>
      </c>
      <c r="D5275">
        <v>0</v>
      </c>
      <c r="E5275">
        <v>1</v>
      </c>
      <c r="F5275">
        <f t="shared" si="161"/>
        <v>0</v>
      </c>
      <c r="G5275" t="str">
        <v>MESCT</v>
      </c>
      <c r="H5275" s="97" t="str">
        <f>IF(ISERROR(IF(AND(A:A&gt;#REF!,A:A&lt;=#REF!,B:B&lt;&gt;"CANC",G:G=$S$2),C5275,0)),"",IF(AND(A:A&gt;#REF!,A:A&lt;=#REF!,B:B&lt;&gt;"CANC",G:G=$S$2),C5275,0))</f>
        <v/>
      </c>
      <c r="I5275" s="97" t="str">
        <f>IF(ISERROR(IF(AND(A:A&gt;#REF!,A:A&lt;=#REF!,B:B&lt;&gt;"CANC",G:G=$S$2),C5275,0)),"",IF(AND(A:A&gt;#REF!,A:A&lt;=#REF!,B:B&lt;&gt;"CANC",G:G=$S$2),F5275,0))</f>
        <v/>
      </c>
    </row>
    <row r="5276" spans="1:9">
      <c r="A5276" s="93">
        <v>44173</v>
      </c>
      <c r="B5276" t="str">
        <v/>
      </c>
      <c r="C5276">
        <v>157.26</v>
      </c>
      <c r="D5276">
        <v>0</v>
      </c>
      <c r="E5276">
        <v>1</v>
      </c>
      <c r="F5276">
        <f t="shared" si="161"/>
        <v>0</v>
      </c>
      <c r="G5276" t="str">
        <v>SAUL1311</v>
      </c>
      <c r="H5276" s="97" t="str">
        <f>IF(ISERROR(IF(AND(A:A&gt;#REF!,A:A&lt;=#REF!,B:B&lt;&gt;"CANC",G:G=$S$2),C5276,0)),"",IF(AND(A:A&gt;#REF!,A:A&lt;=#REF!,B:B&lt;&gt;"CANC",G:G=$S$2),C5276,0))</f>
        <v/>
      </c>
      <c r="I5276" s="97" t="str">
        <f>IF(ISERROR(IF(AND(A:A&gt;#REF!,A:A&lt;=#REF!,B:B&lt;&gt;"CANC",G:G=$S$2),C5276,0)),"",IF(AND(A:A&gt;#REF!,A:A&lt;=#REF!,B:B&lt;&gt;"CANC",G:G=$S$2),F5276,0))</f>
        <v/>
      </c>
    </row>
    <row r="5277" spans="1:9">
      <c r="A5277" s="93">
        <v>44174</v>
      </c>
      <c r="B5277" t="str">
        <v/>
      </c>
      <c r="C5277">
        <v>488.15</v>
      </c>
      <c r="D5277">
        <v>1</v>
      </c>
      <c r="E5277">
        <v>0.90239999999999998</v>
      </c>
      <c r="F5277">
        <f t="shared" si="161"/>
        <v>1.1081560283687943</v>
      </c>
      <c r="G5277" t="str">
        <v>MUSCIT</v>
      </c>
      <c r="H5277" s="97" t="str">
        <f>IF(ISERROR(IF(AND(A:A&gt;#REF!,A:A&lt;=#REF!,B:B&lt;&gt;"CANC",G:G=$S$2),C5277,0)),"",IF(AND(A:A&gt;#REF!,A:A&lt;=#REF!,B:B&lt;&gt;"CANC",G:G=$S$2),C5277,0))</f>
        <v/>
      </c>
      <c r="I5277" s="97" t="str">
        <f>IF(ISERROR(IF(AND(A:A&gt;#REF!,A:A&lt;=#REF!,B:B&lt;&gt;"CANC",G:G=$S$2),C5277,0)),"",IF(AND(A:A&gt;#REF!,A:A&lt;=#REF!,B:B&lt;&gt;"CANC",G:G=$S$2),F5277,0))</f>
        <v/>
      </c>
    </row>
    <row r="5278" spans="1:9">
      <c r="A5278" s="93">
        <v>44174</v>
      </c>
      <c r="B5278" t="str">
        <v/>
      </c>
      <c r="C5278">
        <v>641.94000000000005</v>
      </c>
      <c r="D5278">
        <v>0</v>
      </c>
      <c r="E5278">
        <v>1.7159</v>
      </c>
      <c r="F5278">
        <f t="shared" si="161"/>
        <v>0</v>
      </c>
      <c r="G5278" t="str">
        <v>BWF</v>
      </c>
      <c r="H5278" s="97" t="str">
        <f>IF(ISERROR(IF(AND(A:A&gt;#REF!,A:A&lt;=#REF!,B:B&lt;&gt;"CANC",G:G=$S$2),C5278,0)),"",IF(AND(A:A&gt;#REF!,A:A&lt;=#REF!,B:B&lt;&gt;"CANC",G:G=$S$2),C5278,0))</f>
        <v/>
      </c>
      <c r="I5278" s="97" t="str">
        <f>IF(ISERROR(IF(AND(A:A&gt;#REF!,A:A&lt;=#REF!,B:B&lt;&gt;"CANC",G:G=$S$2),C5278,0)),"",IF(AND(A:A&gt;#REF!,A:A&lt;=#REF!,B:B&lt;&gt;"CANC",G:G=$S$2),F5278,0))</f>
        <v/>
      </c>
    </row>
    <row r="5279" spans="1:9">
      <c r="A5279" s="93">
        <v>44174</v>
      </c>
      <c r="B5279" t="str">
        <v/>
      </c>
      <c r="C5279">
        <v>160.49</v>
      </c>
      <c r="D5279">
        <v>0</v>
      </c>
      <c r="E5279">
        <v>1.7159</v>
      </c>
      <c r="F5279">
        <f t="shared" si="161"/>
        <v>0</v>
      </c>
      <c r="G5279" t="str">
        <v>KEVA</v>
      </c>
      <c r="H5279" s="97" t="str">
        <f>IF(ISERROR(IF(AND(A:A&gt;#REF!,A:A&lt;=#REF!,B:B&lt;&gt;"CANC",G:G=$S$2),C5279,0)),"",IF(AND(A:A&gt;#REF!,A:A&lt;=#REF!,B:B&lt;&gt;"CANC",G:G=$S$2),C5279,0))</f>
        <v/>
      </c>
      <c r="I5279" s="97" t="str">
        <f>IF(ISERROR(IF(AND(A:A&gt;#REF!,A:A&lt;=#REF!,B:B&lt;&gt;"CANC",G:G=$S$2),C5279,0)),"",IF(AND(A:A&gt;#REF!,A:A&lt;=#REF!,B:B&lt;&gt;"CANC",G:G=$S$2),F5279,0))</f>
        <v/>
      </c>
    </row>
    <row r="5280" spans="1:9">
      <c r="A5280" s="93">
        <v>44174</v>
      </c>
      <c r="B5280" t="str">
        <v/>
      </c>
      <c r="C5280">
        <v>523.62</v>
      </c>
      <c r="D5280">
        <v>1</v>
      </c>
      <c r="E5280">
        <v>0.90239999999999998</v>
      </c>
      <c r="F5280">
        <f t="shared" si="161"/>
        <v>1.1081560283687943</v>
      </c>
      <c r="G5280" t="str">
        <v>MEEIF</v>
      </c>
      <c r="H5280" s="97" t="str">
        <f>IF(ISERROR(IF(AND(A:A&gt;#REF!,A:A&lt;=#REF!,B:B&lt;&gt;"CANC",G:G=$S$2),C5280,0)),"",IF(AND(A:A&gt;#REF!,A:A&lt;=#REF!,B:B&lt;&gt;"CANC",G:G=$S$2),C5280,0))</f>
        <v/>
      </c>
      <c r="I5280" s="97" t="str">
        <f>IF(ISERROR(IF(AND(A:A&gt;#REF!,A:A&lt;=#REF!,B:B&lt;&gt;"CANC",G:G=$S$2),C5280,0)),"",IF(AND(A:A&gt;#REF!,A:A&lt;=#REF!,B:B&lt;&gt;"CANC",G:G=$S$2),F5280,0))</f>
        <v/>
      </c>
    </row>
    <row r="5281" spans="1:9">
      <c r="A5281" s="93">
        <v>44174</v>
      </c>
      <c r="B5281" t="str">
        <v/>
      </c>
      <c r="C5281">
        <v>51.43</v>
      </c>
      <c r="D5281">
        <v>0</v>
      </c>
      <c r="E5281">
        <v>0.90239999999999998</v>
      </c>
      <c r="F5281">
        <f t="shared" si="161"/>
        <v>0</v>
      </c>
      <c r="G5281" t="str">
        <v>MEEIF</v>
      </c>
      <c r="H5281" s="97" t="str">
        <f>IF(ISERROR(IF(AND(A:A&gt;#REF!,A:A&lt;=#REF!,B:B&lt;&gt;"CANC",G:G=$S$2),C5281,0)),"",IF(AND(A:A&gt;#REF!,A:A&lt;=#REF!,B:B&lt;&gt;"CANC",G:G=$S$2),C5281,0))</f>
        <v/>
      </c>
      <c r="I5281" s="97" t="str">
        <f>IF(ISERROR(IF(AND(A:A&gt;#REF!,A:A&lt;=#REF!,B:B&lt;&gt;"CANC",G:G=$S$2),C5281,0)),"",IF(AND(A:A&gt;#REF!,A:A&lt;=#REF!,B:B&lt;&gt;"CANC",G:G=$S$2),F5281,0))</f>
        <v/>
      </c>
    </row>
    <row r="5282" spans="1:9">
      <c r="A5282" s="93">
        <v>44174</v>
      </c>
      <c r="B5282" t="str">
        <v/>
      </c>
      <c r="C5282">
        <v>501.5</v>
      </c>
      <c r="D5282">
        <v>1</v>
      </c>
      <c r="E5282">
        <v>0.90239999999999998</v>
      </c>
      <c r="F5282">
        <f t="shared" si="161"/>
        <v>1.1081560283687943</v>
      </c>
      <c r="G5282" t="str">
        <v>MEEIF</v>
      </c>
      <c r="H5282" s="97" t="str">
        <f>IF(ISERROR(IF(AND(A:A&gt;#REF!,A:A&lt;=#REF!,B:B&lt;&gt;"CANC",G:G=$S$2),C5282,0)),"",IF(AND(A:A&gt;#REF!,A:A&lt;=#REF!,B:B&lt;&gt;"CANC",G:G=$S$2),C5282,0))</f>
        <v/>
      </c>
      <c r="I5282" s="97" t="str">
        <f>IF(ISERROR(IF(AND(A:A&gt;#REF!,A:A&lt;=#REF!,B:B&lt;&gt;"CANC",G:G=$S$2),C5282,0)),"",IF(AND(A:A&gt;#REF!,A:A&lt;=#REF!,B:B&lt;&gt;"CANC",G:G=$S$2),F5282,0))</f>
        <v/>
      </c>
    </row>
    <row r="5283" spans="1:9">
      <c r="A5283" s="93">
        <v>44174</v>
      </c>
      <c r="B5283" t="str">
        <v/>
      </c>
      <c r="C5283">
        <v>274.60000000000002</v>
      </c>
      <c r="D5283">
        <v>0</v>
      </c>
      <c r="E5283">
        <v>10.262600000000001</v>
      </c>
      <c r="F5283">
        <f t="shared" si="161"/>
        <v>0</v>
      </c>
      <c r="G5283" t="str">
        <v>MEEIF</v>
      </c>
      <c r="H5283" s="97" t="str">
        <f>IF(ISERROR(IF(AND(A:A&gt;#REF!,A:A&lt;=#REF!,B:B&lt;&gt;"CANC",G:G=$S$2),C5283,0)),"",IF(AND(A:A&gt;#REF!,A:A&lt;=#REF!,B:B&lt;&gt;"CANC",G:G=$S$2),C5283,0))</f>
        <v/>
      </c>
      <c r="I5283" s="97" t="str">
        <f>IF(ISERROR(IF(AND(A:A&gt;#REF!,A:A&lt;=#REF!,B:B&lt;&gt;"CANC",G:G=$S$2),C5283,0)),"",IF(AND(A:A&gt;#REF!,A:A&lt;=#REF!,B:B&lt;&gt;"CANC",G:G=$S$2),F5283,0))</f>
        <v/>
      </c>
    </row>
    <row r="5284" spans="1:9">
      <c r="A5284" s="93">
        <v>44174</v>
      </c>
      <c r="B5284" t="str">
        <v/>
      </c>
      <c r="C5284">
        <v>241.25</v>
      </c>
      <c r="D5284">
        <v>1</v>
      </c>
      <c r="E5284">
        <v>0.90239999999999998</v>
      </c>
      <c r="F5284">
        <f t="shared" si="161"/>
        <v>1.1081560283687943</v>
      </c>
      <c r="G5284" t="str">
        <v>MEEIF</v>
      </c>
      <c r="H5284" s="97" t="str">
        <f>IF(ISERROR(IF(AND(A:A&gt;#REF!,A:A&lt;=#REF!,B:B&lt;&gt;"CANC",G:G=$S$2),C5284,0)),"",IF(AND(A:A&gt;#REF!,A:A&lt;=#REF!,B:B&lt;&gt;"CANC",G:G=$S$2),C5284,0))</f>
        <v/>
      </c>
      <c r="I5284" s="97" t="str">
        <f>IF(ISERROR(IF(AND(A:A&gt;#REF!,A:A&lt;=#REF!,B:B&lt;&gt;"CANC",G:G=$S$2),C5284,0)),"",IF(AND(A:A&gt;#REF!,A:A&lt;=#REF!,B:B&lt;&gt;"CANC",G:G=$S$2),F5284,0))</f>
        <v/>
      </c>
    </row>
    <row r="5285" spans="1:9">
      <c r="A5285" s="93">
        <v>44174</v>
      </c>
      <c r="B5285" t="str">
        <v/>
      </c>
      <c r="C5285">
        <v>217.29</v>
      </c>
      <c r="D5285">
        <v>1</v>
      </c>
      <c r="E5285">
        <v>0.90239999999999998</v>
      </c>
      <c r="F5285">
        <f t="shared" si="161"/>
        <v>1.1081560283687943</v>
      </c>
      <c r="G5285" t="str">
        <v>MEEIF</v>
      </c>
      <c r="H5285" s="97" t="str">
        <f>IF(ISERROR(IF(AND(A:A&gt;#REF!,A:A&lt;=#REF!,B:B&lt;&gt;"CANC",G:G=$S$2),C5285,0)),"",IF(AND(A:A&gt;#REF!,A:A&lt;=#REF!,B:B&lt;&gt;"CANC",G:G=$S$2),C5285,0))</f>
        <v/>
      </c>
      <c r="I5285" s="97" t="str">
        <f>IF(ISERROR(IF(AND(A:A&gt;#REF!,A:A&lt;=#REF!,B:B&lt;&gt;"CANC",G:G=$S$2),C5285,0)),"",IF(AND(A:A&gt;#REF!,A:A&lt;=#REF!,B:B&lt;&gt;"CANC",G:G=$S$2),F5285,0))</f>
        <v/>
      </c>
    </row>
    <row r="5286" spans="1:9">
      <c r="A5286" s="93">
        <v>44174</v>
      </c>
      <c r="B5286" t="str">
        <v/>
      </c>
      <c r="C5286">
        <v>231.93</v>
      </c>
      <c r="D5286">
        <v>1159.6500000000001</v>
      </c>
      <c r="E5286">
        <v>1</v>
      </c>
      <c r="F5286">
        <f t="shared" si="161"/>
        <v>1159.6500000000001</v>
      </c>
      <c r="G5286" t="str">
        <v>MESCF</v>
      </c>
      <c r="H5286" s="97" t="str">
        <f>IF(ISERROR(IF(AND(A:A&gt;#REF!,A:A&lt;=#REF!,B:B&lt;&gt;"CANC",G:G=$S$2),C5286,0)),"",IF(AND(A:A&gt;#REF!,A:A&lt;=#REF!,B:B&lt;&gt;"CANC",G:G=$S$2),C5286,0))</f>
        <v/>
      </c>
      <c r="I5286" s="97" t="str">
        <f>IF(ISERROR(IF(AND(A:A&gt;#REF!,A:A&lt;=#REF!,B:B&lt;&gt;"CANC",G:G=$S$2),C5286,0)),"",IF(AND(A:A&gt;#REF!,A:A&lt;=#REF!,B:B&lt;&gt;"CANC",G:G=$S$2),F5286,0))</f>
        <v/>
      </c>
    </row>
    <row r="5287" spans="1:9">
      <c r="A5287" s="93">
        <v>44174</v>
      </c>
      <c r="B5287" t="str">
        <v/>
      </c>
      <c r="C5287">
        <v>490.14</v>
      </c>
      <c r="D5287">
        <v>0</v>
      </c>
      <c r="E5287">
        <v>1</v>
      </c>
      <c r="F5287">
        <f t="shared" si="161"/>
        <v>0</v>
      </c>
      <c r="G5287" t="str">
        <v>BWF</v>
      </c>
      <c r="H5287" s="97" t="str">
        <f>IF(ISERROR(IF(AND(A:A&gt;#REF!,A:A&lt;=#REF!,B:B&lt;&gt;"CANC",G:G=$S$2),C5287,0)),"",IF(AND(A:A&gt;#REF!,A:A&lt;=#REF!,B:B&lt;&gt;"CANC",G:G=$S$2),C5287,0))</f>
        <v/>
      </c>
      <c r="I5287" s="97" t="str">
        <f>IF(ISERROR(IF(AND(A:A&gt;#REF!,A:A&lt;=#REF!,B:B&lt;&gt;"CANC",G:G=$S$2),C5287,0)),"",IF(AND(A:A&gt;#REF!,A:A&lt;=#REF!,B:B&lt;&gt;"CANC",G:G=$S$2),F5287,0))</f>
        <v/>
      </c>
    </row>
    <row r="5288" spans="1:9">
      <c r="A5288" s="93">
        <v>44174</v>
      </c>
      <c r="B5288" t="str">
        <v/>
      </c>
      <c r="C5288">
        <v>420.1</v>
      </c>
      <c r="D5288">
        <v>0</v>
      </c>
      <c r="E5288">
        <v>1</v>
      </c>
      <c r="F5288">
        <f t="shared" si="161"/>
        <v>0</v>
      </c>
      <c r="G5288" t="str">
        <v>ERAFP</v>
      </c>
      <c r="H5288" s="97" t="str">
        <f>IF(ISERROR(IF(AND(A:A&gt;#REF!,A:A&lt;=#REF!,B:B&lt;&gt;"CANC",G:G=$S$2),C5288,0)),"",IF(AND(A:A&gt;#REF!,A:A&lt;=#REF!,B:B&lt;&gt;"CANC",G:G=$S$2),C5288,0))</f>
        <v/>
      </c>
      <c r="I5288" s="97" t="str">
        <f>IF(ISERROR(IF(AND(A:A&gt;#REF!,A:A&lt;=#REF!,B:B&lt;&gt;"CANC",G:G=$S$2),C5288,0)),"",IF(AND(A:A&gt;#REF!,A:A&lt;=#REF!,B:B&lt;&gt;"CANC",G:G=$S$2),F5288,0))</f>
        <v/>
      </c>
    </row>
    <row r="5289" spans="1:9">
      <c r="A5289" s="93">
        <v>44174</v>
      </c>
      <c r="B5289" t="str">
        <v/>
      </c>
      <c r="C5289">
        <v>1260.3399999999999</v>
      </c>
      <c r="D5289">
        <v>0</v>
      </c>
      <c r="E5289">
        <v>1</v>
      </c>
      <c r="F5289">
        <f t="shared" si="161"/>
        <v>0</v>
      </c>
      <c r="G5289" t="str">
        <v>MESCF</v>
      </c>
      <c r="H5289" s="97" t="str">
        <f>IF(ISERROR(IF(AND(A:A&gt;#REF!,A:A&lt;=#REF!,B:B&lt;&gt;"CANC",G:G=$S$2),C5289,0)),"",IF(AND(A:A&gt;#REF!,A:A&lt;=#REF!,B:B&lt;&gt;"CANC",G:G=$S$2),C5289,0))</f>
        <v/>
      </c>
      <c r="I5289" s="97" t="str">
        <f>IF(ISERROR(IF(AND(A:A&gt;#REF!,A:A&lt;=#REF!,B:B&lt;&gt;"CANC",G:G=$S$2),C5289,0)),"",IF(AND(A:A&gt;#REF!,A:A&lt;=#REF!,B:B&lt;&gt;"CANC",G:G=$S$2),F5289,0))</f>
        <v/>
      </c>
    </row>
    <row r="5290" spans="1:9">
      <c r="A5290" s="93">
        <v>44174</v>
      </c>
      <c r="B5290" t="str">
        <v/>
      </c>
      <c r="C5290">
        <v>910.27</v>
      </c>
      <c r="D5290">
        <v>0</v>
      </c>
      <c r="E5290">
        <v>1</v>
      </c>
      <c r="F5290">
        <f t="shared" si="161"/>
        <v>0</v>
      </c>
      <c r="G5290" t="str">
        <v>MESCT</v>
      </c>
      <c r="H5290" s="97" t="str">
        <f>IF(ISERROR(IF(AND(A:A&gt;#REF!,A:A&lt;=#REF!,B:B&lt;&gt;"CANC",G:G=$S$2),C5290,0)),"",IF(AND(A:A&gt;#REF!,A:A&lt;=#REF!,B:B&lt;&gt;"CANC",G:G=$S$2),C5290,0))</f>
        <v/>
      </c>
      <c r="I5290" s="97" t="str">
        <f>IF(ISERROR(IF(AND(A:A&gt;#REF!,A:A&lt;=#REF!,B:B&lt;&gt;"CANC",G:G=$S$2),C5290,0)),"",IF(AND(A:A&gt;#REF!,A:A&lt;=#REF!,B:B&lt;&gt;"CANC",G:G=$S$2),F5290,0))</f>
        <v/>
      </c>
    </row>
    <row r="5291" spans="1:9">
      <c r="A5291" s="93">
        <v>44174</v>
      </c>
      <c r="B5291" t="str">
        <v/>
      </c>
      <c r="C5291">
        <v>322.10000000000002</v>
      </c>
      <c r="D5291">
        <v>0</v>
      </c>
      <c r="E5291">
        <v>1</v>
      </c>
      <c r="F5291">
        <f t="shared" si="161"/>
        <v>0</v>
      </c>
      <c r="G5291" t="str">
        <v>SAUL1311</v>
      </c>
      <c r="H5291" s="97" t="str">
        <f>IF(ISERROR(IF(AND(A:A&gt;#REF!,A:A&lt;=#REF!,B:B&lt;&gt;"CANC",G:G=$S$2),C5291,0)),"",IF(AND(A:A&gt;#REF!,A:A&lt;=#REF!,B:B&lt;&gt;"CANC",G:G=$S$2),C5291,0))</f>
        <v/>
      </c>
      <c r="I5291" s="97" t="str">
        <f>IF(ISERROR(IF(AND(A:A&gt;#REF!,A:A&lt;=#REF!,B:B&lt;&gt;"CANC",G:G=$S$2),C5291,0)),"",IF(AND(A:A&gt;#REF!,A:A&lt;=#REF!,B:B&lt;&gt;"CANC",G:G=$S$2),F5291,0))</f>
        <v/>
      </c>
    </row>
    <row r="5292" spans="1:9">
      <c r="A5292" s="93">
        <v>44174</v>
      </c>
      <c r="B5292" t="str">
        <v/>
      </c>
      <c r="C5292">
        <v>3.97</v>
      </c>
      <c r="D5292">
        <v>0</v>
      </c>
      <c r="E5292">
        <v>1</v>
      </c>
      <c r="F5292">
        <f t="shared" si="161"/>
        <v>0</v>
      </c>
      <c r="G5292" t="str">
        <v>LF-EIF</v>
      </c>
      <c r="H5292" s="97" t="str">
        <f>IF(ISERROR(IF(AND(A:A&gt;#REF!,A:A&lt;=#REF!,B:B&lt;&gt;"CANC",G:G=$S$2),C5292,0)),"",IF(AND(A:A&gt;#REF!,A:A&lt;=#REF!,B:B&lt;&gt;"CANC",G:G=$S$2),C5292,0))</f>
        <v/>
      </c>
      <c r="I5292" s="97" t="str">
        <f>IF(ISERROR(IF(AND(A:A&gt;#REF!,A:A&lt;=#REF!,B:B&lt;&gt;"CANC",G:G=$S$2),C5292,0)),"",IF(AND(A:A&gt;#REF!,A:A&lt;=#REF!,B:B&lt;&gt;"CANC",G:G=$S$2),F5292,0))</f>
        <v/>
      </c>
    </row>
    <row r="5293" spans="1:9">
      <c r="A5293" s="93">
        <v>44174</v>
      </c>
      <c r="B5293" t="str">
        <v/>
      </c>
      <c r="C5293">
        <v>65.88</v>
      </c>
      <c r="D5293">
        <v>0</v>
      </c>
      <c r="E5293">
        <v>1</v>
      </c>
      <c r="F5293">
        <f t="shared" si="161"/>
        <v>0</v>
      </c>
      <c r="G5293" t="str">
        <v>MCESCF</v>
      </c>
      <c r="H5293" s="97" t="str">
        <f>IF(ISERROR(IF(AND(A:A&gt;#REF!,A:A&lt;=#REF!,B:B&lt;&gt;"CANC",G:G=$S$2),C5293,0)),"",IF(AND(A:A&gt;#REF!,A:A&lt;=#REF!,B:B&lt;&gt;"CANC",G:G=$S$2),C5293,0))</f>
        <v/>
      </c>
      <c r="I5293" s="97" t="str">
        <f>IF(ISERROR(IF(AND(A:A&gt;#REF!,A:A&lt;=#REF!,B:B&lt;&gt;"CANC",G:G=$S$2),C5293,0)),"",IF(AND(A:A&gt;#REF!,A:A&lt;=#REF!,B:B&lt;&gt;"CANC",G:G=$S$2),F5293,0))</f>
        <v/>
      </c>
    </row>
    <row r="5294" spans="1:9">
      <c r="A5294" s="93">
        <v>44175</v>
      </c>
      <c r="B5294" t="str">
        <v/>
      </c>
      <c r="C5294">
        <v>137.30000000000001</v>
      </c>
      <c r="D5294">
        <v>1</v>
      </c>
      <c r="E5294">
        <v>0.91190000000000004</v>
      </c>
      <c r="F5294">
        <f t="shared" si="161"/>
        <v>1.096611470555982</v>
      </c>
      <c r="G5294" t="str">
        <v>STIHL</v>
      </c>
      <c r="H5294" s="97" t="str">
        <f>IF(ISERROR(IF(AND(A:A&gt;#REF!,A:A&lt;=#REF!,B:B&lt;&gt;"CANC",G:G=$S$2),C5294,0)),"",IF(AND(A:A&gt;#REF!,A:A&lt;=#REF!,B:B&lt;&gt;"CANC",G:G=$S$2),C5294,0))</f>
        <v/>
      </c>
      <c r="I5294" s="97" t="str">
        <f>IF(ISERROR(IF(AND(A:A&gt;#REF!,A:A&lt;=#REF!,B:B&lt;&gt;"CANC",G:G=$S$2),C5294,0)),"",IF(AND(A:A&gt;#REF!,A:A&lt;=#REF!,B:B&lt;&gt;"CANC",G:G=$S$2),F5294,0))</f>
        <v/>
      </c>
    </row>
    <row r="5295" spans="1:9">
      <c r="A5295" s="93">
        <v>44175</v>
      </c>
      <c r="B5295" t="str">
        <v/>
      </c>
      <c r="C5295">
        <v>161.21</v>
      </c>
      <c r="D5295">
        <v>1051.74</v>
      </c>
      <c r="E5295">
        <v>0.91190000000000004</v>
      </c>
      <c r="F5295">
        <f t="shared" si="161"/>
        <v>1153.3501480425484</v>
      </c>
      <c r="G5295" t="str">
        <v>STIHL</v>
      </c>
      <c r="H5295" s="97" t="str">
        <f>IF(ISERROR(IF(AND(A:A&gt;#REF!,A:A&lt;=#REF!,B:B&lt;&gt;"CANC",G:G=$S$2),C5295,0)),"",IF(AND(A:A&gt;#REF!,A:A&lt;=#REF!,B:B&lt;&gt;"CANC",G:G=$S$2),C5295,0))</f>
        <v/>
      </c>
      <c r="I5295" s="97" t="str">
        <f>IF(ISERROR(IF(AND(A:A&gt;#REF!,A:A&lt;=#REF!,B:B&lt;&gt;"CANC",G:G=$S$2),C5295,0)),"",IF(AND(A:A&gt;#REF!,A:A&lt;=#REF!,B:B&lt;&gt;"CANC",G:G=$S$2),F5295,0))</f>
        <v/>
      </c>
    </row>
    <row r="5296" spans="1:9">
      <c r="A5296" s="93">
        <v>44175</v>
      </c>
      <c r="B5296" t="str">
        <v/>
      </c>
      <c r="C5296">
        <v>849.54</v>
      </c>
      <c r="D5296">
        <v>0</v>
      </c>
      <c r="E5296">
        <v>1</v>
      </c>
      <c r="F5296">
        <f t="shared" si="161"/>
        <v>0</v>
      </c>
      <c r="G5296" t="str">
        <v>MEEIF</v>
      </c>
      <c r="H5296" s="97" t="str">
        <f>IF(ISERROR(IF(AND(A:A&gt;#REF!,A:A&lt;=#REF!,B:B&lt;&gt;"CANC",G:G=$S$2),C5296,0)),"",IF(AND(A:A&gt;#REF!,A:A&lt;=#REF!,B:B&lt;&gt;"CANC",G:G=$S$2),C5296,0))</f>
        <v/>
      </c>
      <c r="I5296" s="97" t="str">
        <f>IF(ISERROR(IF(AND(A:A&gt;#REF!,A:A&lt;=#REF!,B:B&lt;&gt;"CANC",G:G=$S$2),C5296,0)),"",IF(AND(A:A&gt;#REF!,A:A&lt;=#REF!,B:B&lt;&gt;"CANC",G:G=$S$2),F5296,0))</f>
        <v/>
      </c>
    </row>
    <row r="5297" spans="1:9">
      <c r="A5297" s="93">
        <v>44176</v>
      </c>
      <c r="B5297" t="str">
        <v/>
      </c>
      <c r="C5297">
        <v>906.74</v>
      </c>
      <c r="D5297">
        <v>1</v>
      </c>
      <c r="E5297">
        <v>0.91749999999999998</v>
      </c>
      <c r="F5297">
        <f t="shared" si="161"/>
        <v>1.0899182561307903</v>
      </c>
      <c r="G5297" t="str">
        <v>MEEIF</v>
      </c>
      <c r="H5297" s="97" t="str">
        <f>IF(ISERROR(IF(AND(A:A&gt;#REF!,A:A&lt;=#REF!,B:B&lt;&gt;"CANC",G:G=$S$2),C5297,0)),"",IF(AND(A:A&gt;#REF!,A:A&lt;=#REF!,B:B&lt;&gt;"CANC",G:G=$S$2),C5297,0))</f>
        <v/>
      </c>
      <c r="I5297" s="97" t="str">
        <f>IF(ISERROR(IF(AND(A:A&gt;#REF!,A:A&lt;=#REF!,B:B&lt;&gt;"CANC",G:G=$S$2),C5297,0)),"",IF(AND(A:A&gt;#REF!,A:A&lt;=#REF!,B:B&lt;&gt;"CANC",G:G=$S$2),F5297,0))</f>
        <v/>
      </c>
    </row>
    <row r="5298" spans="1:9">
      <c r="A5298" s="93">
        <v>44176</v>
      </c>
      <c r="B5298" t="str">
        <v/>
      </c>
      <c r="C5298">
        <v>194.46</v>
      </c>
      <c r="D5298">
        <v>1</v>
      </c>
      <c r="E5298">
        <v>0.91749999999999998</v>
      </c>
      <c r="F5298">
        <f t="shared" si="161"/>
        <v>1.0899182561307903</v>
      </c>
      <c r="G5298" t="str">
        <v>MEEIF</v>
      </c>
      <c r="H5298" s="97" t="str">
        <f>IF(ISERROR(IF(AND(A:A&gt;#REF!,A:A&lt;=#REF!,B:B&lt;&gt;"CANC",G:G=$S$2),C5298,0)),"",IF(AND(A:A&gt;#REF!,A:A&lt;=#REF!,B:B&lt;&gt;"CANC",G:G=$S$2),C5298,0))</f>
        <v/>
      </c>
      <c r="I5298" s="97" t="str">
        <f>IF(ISERROR(IF(AND(A:A&gt;#REF!,A:A&lt;=#REF!,B:B&lt;&gt;"CANC",G:G=$S$2),C5298,0)),"",IF(AND(A:A&gt;#REF!,A:A&lt;=#REF!,B:B&lt;&gt;"CANC",G:G=$S$2),F5298,0))</f>
        <v/>
      </c>
    </row>
    <row r="5299" spans="1:9">
      <c r="A5299" s="93">
        <v>44176</v>
      </c>
      <c r="B5299" t="str">
        <v/>
      </c>
      <c r="C5299">
        <v>828.31</v>
      </c>
      <c r="D5299">
        <v>1</v>
      </c>
      <c r="E5299">
        <v>0.91749999999999998</v>
      </c>
      <c r="F5299">
        <f t="shared" si="161"/>
        <v>1.0899182561307903</v>
      </c>
      <c r="G5299" t="str">
        <v>MEEIF</v>
      </c>
      <c r="H5299" s="97" t="str">
        <f>IF(ISERROR(IF(AND(A:A&gt;#REF!,A:A&lt;=#REF!,B:B&lt;&gt;"CANC",G:G=$S$2),C5299,0)),"",IF(AND(A:A&gt;#REF!,A:A&lt;=#REF!,B:B&lt;&gt;"CANC",G:G=$S$2),C5299,0))</f>
        <v/>
      </c>
      <c r="I5299" s="97" t="str">
        <f>IF(ISERROR(IF(AND(A:A&gt;#REF!,A:A&lt;=#REF!,B:B&lt;&gt;"CANC",G:G=$S$2),C5299,0)),"",IF(AND(A:A&gt;#REF!,A:A&lt;=#REF!,B:B&lt;&gt;"CANC",G:G=$S$2),F5299,0))</f>
        <v/>
      </c>
    </row>
    <row r="5300" spans="1:9">
      <c r="A5300" s="93">
        <v>44176</v>
      </c>
      <c r="B5300" t="str">
        <v/>
      </c>
      <c r="C5300">
        <v>410.67</v>
      </c>
      <c r="D5300">
        <v>0</v>
      </c>
      <c r="E5300">
        <v>0.91749999999999998</v>
      </c>
      <c r="F5300">
        <f t="shared" si="161"/>
        <v>0</v>
      </c>
      <c r="G5300" t="str">
        <v>MEEIF</v>
      </c>
      <c r="H5300" s="97" t="str">
        <f>IF(ISERROR(IF(AND(A:A&gt;#REF!,A:A&lt;=#REF!,B:B&lt;&gt;"CANC",G:G=$S$2),C5300,0)),"",IF(AND(A:A&gt;#REF!,A:A&lt;=#REF!,B:B&lt;&gt;"CANC",G:G=$S$2),C5300,0))</f>
        <v/>
      </c>
      <c r="I5300" s="97" t="str">
        <f>IF(ISERROR(IF(AND(A:A&gt;#REF!,A:A&lt;=#REF!,B:B&lt;&gt;"CANC",G:G=$S$2),C5300,0)),"",IF(AND(A:A&gt;#REF!,A:A&lt;=#REF!,B:B&lt;&gt;"CANC",G:G=$S$2),F5300,0))</f>
        <v/>
      </c>
    </row>
    <row r="5301" spans="1:9">
      <c r="A5301" s="93">
        <v>44176</v>
      </c>
      <c r="B5301" t="str">
        <v/>
      </c>
      <c r="C5301">
        <v>213.4</v>
      </c>
      <c r="D5301">
        <v>1</v>
      </c>
      <c r="E5301">
        <v>0.91749999999999998</v>
      </c>
      <c r="F5301">
        <f t="shared" si="161"/>
        <v>1.0899182561307903</v>
      </c>
      <c r="G5301" t="str">
        <v>MEEIF</v>
      </c>
      <c r="H5301" s="97" t="str">
        <f>IF(ISERROR(IF(AND(A:A&gt;#REF!,A:A&lt;=#REF!,B:B&lt;&gt;"CANC",G:G=$S$2),C5301,0)),"",IF(AND(A:A&gt;#REF!,A:A&lt;=#REF!,B:B&lt;&gt;"CANC",G:G=$S$2),C5301,0))</f>
        <v/>
      </c>
      <c r="I5301" s="97" t="str">
        <f>IF(ISERROR(IF(AND(A:A&gt;#REF!,A:A&lt;=#REF!,B:B&lt;&gt;"CANC",G:G=$S$2),C5301,0)),"",IF(AND(A:A&gt;#REF!,A:A&lt;=#REF!,B:B&lt;&gt;"CANC",G:G=$S$2),F5301,0))</f>
        <v/>
      </c>
    </row>
    <row r="5302" spans="1:9">
      <c r="A5302" s="93">
        <v>44176</v>
      </c>
      <c r="B5302" t="str">
        <v/>
      </c>
      <c r="C5302">
        <v>12.82</v>
      </c>
      <c r="D5302">
        <v>295.07</v>
      </c>
      <c r="E5302">
        <v>0.91749999999999998</v>
      </c>
      <c r="F5302">
        <f t="shared" si="161"/>
        <v>321.60217983651228</v>
      </c>
      <c r="G5302" t="str">
        <v>LF-UKIF</v>
      </c>
      <c r="H5302" s="97" t="str">
        <f>IF(ISERROR(IF(AND(A:A&gt;#REF!,A:A&lt;=#REF!,B:B&lt;&gt;"CANC",G:G=$S$2),C5302,0)),"",IF(AND(A:A&gt;#REF!,A:A&lt;=#REF!,B:B&lt;&gt;"CANC",G:G=$S$2),C5302,0))</f>
        <v/>
      </c>
      <c r="I5302" s="97" t="str">
        <f>IF(ISERROR(IF(AND(A:A&gt;#REF!,A:A&lt;=#REF!,B:B&lt;&gt;"CANC",G:G=$S$2),C5302,0)),"",IF(AND(A:A&gt;#REF!,A:A&lt;=#REF!,B:B&lt;&gt;"CANC",G:G=$S$2),F5302,0))</f>
        <v/>
      </c>
    </row>
    <row r="5303" spans="1:9">
      <c r="A5303" s="93">
        <v>44176</v>
      </c>
      <c r="B5303" t="str">
        <v/>
      </c>
      <c r="C5303">
        <v>13.09</v>
      </c>
      <c r="D5303">
        <v>301.27999999999997</v>
      </c>
      <c r="E5303">
        <v>0.91749999999999998</v>
      </c>
      <c r="F5303">
        <f t="shared" si="161"/>
        <v>328.37057220708442</v>
      </c>
      <c r="G5303" t="str">
        <v>LF-UKIF</v>
      </c>
      <c r="H5303" s="97" t="str">
        <f>IF(ISERROR(IF(AND(A:A&gt;#REF!,A:A&lt;=#REF!,B:B&lt;&gt;"CANC",G:G=$S$2),C5303,0)),"",IF(AND(A:A&gt;#REF!,A:A&lt;=#REF!,B:B&lt;&gt;"CANC",G:G=$S$2),C5303,0))</f>
        <v/>
      </c>
      <c r="I5303" s="97" t="str">
        <f>IF(ISERROR(IF(AND(A:A&gt;#REF!,A:A&lt;=#REF!,B:B&lt;&gt;"CANC",G:G=$S$2),C5303,0)),"",IF(AND(A:A&gt;#REF!,A:A&lt;=#REF!,B:B&lt;&gt;"CANC",G:G=$S$2),F5303,0))</f>
        <v/>
      </c>
    </row>
    <row r="5304" spans="1:9">
      <c r="A5304" s="93">
        <v>44176</v>
      </c>
      <c r="B5304" t="str">
        <v/>
      </c>
      <c r="C5304">
        <v>35.32</v>
      </c>
      <c r="D5304">
        <v>811.14</v>
      </c>
      <c r="E5304">
        <v>0.91749999999999998</v>
      </c>
      <c r="F5304">
        <f t="shared" si="161"/>
        <v>884.07629427792915</v>
      </c>
      <c r="G5304" t="str">
        <v>LF-UKIF</v>
      </c>
      <c r="H5304" s="97" t="str">
        <f>IF(ISERROR(IF(AND(A:A&gt;#REF!,A:A&lt;=#REF!,B:B&lt;&gt;"CANC",G:G=$S$2),C5304,0)),"",IF(AND(A:A&gt;#REF!,A:A&lt;=#REF!,B:B&lt;&gt;"CANC",G:G=$S$2),C5304,0))</f>
        <v/>
      </c>
      <c r="I5304" s="97" t="str">
        <f>IF(ISERROR(IF(AND(A:A&gt;#REF!,A:A&lt;=#REF!,B:B&lt;&gt;"CANC",G:G=$S$2),C5304,0)),"",IF(AND(A:A&gt;#REF!,A:A&lt;=#REF!,B:B&lt;&gt;"CANC",G:G=$S$2),F5304,0))</f>
        <v/>
      </c>
    </row>
    <row r="5305" spans="1:9">
      <c r="A5305" s="93">
        <v>44176</v>
      </c>
      <c r="B5305" t="str">
        <v/>
      </c>
      <c r="C5305">
        <v>19.52</v>
      </c>
      <c r="D5305">
        <v>448.73</v>
      </c>
      <c r="E5305">
        <v>0.91749999999999998</v>
      </c>
      <c r="F5305">
        <f t="shared" si="161"/>
        <v>489.0790190735695</v>
      </c>
      <c r="G5305" t="str">
        <v>LF-UKIF</v>
      </c>
      <c r="H5305" s="97" t="str">
        <f>IF(ISERROR(IF(AND(A:A&gt;#REF!,A:A&lt;=#REF!,B:B&lt;&gt;"CANC",G:G=$S$2),C5305,0)),"",IF(AND(A:A&gt;#REF!,A:A&lt;=#REF!,B:B&lt;&gt;"CANC",G:G=$S$2),C5305,0))</f>
        <v/>
      </c>
      <c r="I5305" s="97" t="str">
        <f>IF(ISERROR(IF(AND(A:A&gt;#REF!,A:A&lt;=#REF!,B:B&lt;&gt;"CANC",G:G=$S$2),C5305,0)),"",IF(AND(A:A&gt;#REF!,A:A&lt;=#REF!,B:B&lt;&gt;"CANC",G:G=$S$2),F5305,0))</f>
        <v/>
      </c>
    </row>
    <row r="5306" spans="1:9">
      <c r="A5306" s="93">
        <v>44176</v>
      </c>
      <c r="B5306" t="str">
        <v/>
      </c>
      <c r="C5306">
        <v>15.46</v>
      </c>
      <c r="D5306">
        <v>355.55</v>
      </c>
      <c r="E5306">
        <v>0.91749999999999998</v>
      </c>
      <c r="F5306">
        <f t="shared" si="161"/>
        <v>387.52043596730249</v>
      </c>
      <c r="G5306" t="str">
        <v>LF-UKIF</v>
      </c>
      <c r="H5306" s="97" t="str">
        <f>IF(ISERROR(IF(AND(A:A&gt;#REF!,A:A&lt;=#REF!,B:B&lt;&gt;"CANC",G:G=$S$2),C5306,0)),"",IF(AND(A:A&gt;#REF!,A:A&lt;=#REF!,B:B&lt;&gt;"CANC",G:G=$S$2),C5306,0))</f>
        <v/>
      </c>
      <c r="I5306" s="97" t="str">
        <f>IF(ISERROR(IF(AND(A:A&gt;#REF!,A:A&lt;=#REF!,B:B&lt;&gt;"CANC",G:G=$S$2),C5306,0)),"",IF(AND(A:A&gt;#REF!,A:A&lt;=#REF!,B:B&lt;&gt;"CANC",G:G=$S$2),F5306,0))</f>
        <v/>
      </c>
    </row>
    <row r="5307" spans="1:9">
      <c r="A5307" s="93">
        <v>44176</v>
      </c>
      <c r="B5307" t="str">
        <v/>
      </c>
      <c r="C5307">
        <v>10.32</v>
      </c>
      <c r="D5307">
        <v>237.77</v>
      </c>
      <c r="E5307">
        <v>0.91749999999999998</v>
      </c>
      <c r="F5307">
        <f t="shared" si="161"/>
        <v>259.14986376021801</v>
      </c>
      <c r="G5307" t="str">
        <v>LF-UKIF</v>
      </c>
      <c r="H5307" s="97" t="str">
        <f>IF(ISERROR(IF(AND(A:A&gt;#REF!,A:A&lt;=#REF!,B:B&lt;&gt;"CANC",G:G=$S$2),C5307,0)),"",IF(AND(A:A&gt;#REF!,A:A&lt;=#REF!,B:B&lt;&gt;"CANC",G:G=$S$2),C5307,0))</f>
        <v/>
      </c>
      <c r="I5307" s="97" t="str">
        <f>IF(ISERROR(IF(AND(A:A&gt;#REF!,A:A&lt;=#REF!,B:B&lt;&gt;"CANC",G:G=$S$2),C5307,0)),"",IF(AND(A:A&gt;#REF!,A:A&lt;=#REF!,B:B&lt;&gt;"CANC",G:G=$S$2),F5307,0))</f>
        <v/>
      </c>
    </row>
    <row r="5308" spans="1:9">
      <c r="A5308" s="93">
        <v>44176</v>
      </c>
      <c r="B5308" t="str">
        <v/>
      </c>
      <c r="C5308">
        <v>20.54</v>
      </c>
      <c r="D5308">
        <v>472.1</v>
      </c>
      <c r="E5308">
        <v>0.91749999999999998</v>
      </c>
      <c r="F5308">
        <f t="shared" si="161"/>
        <v>514.55040871934614</v>
      </c>
      <c r="G5308" t="str">
        <v>LF-UKIF</v>
      </c>
      <c r="H5308" s="97" t="str">
        <f>IF(ISERROR(IF(AND(A:A&gt;#REF!,A:A&lt;=#REF!,B:B&lt;&gt;"CANC",G:G=$S$2),C5308,0)),"",IF(AND(A:A&gt;#REF!,A:A&lt;=#REF!,B:B&lt;&gt;"CANC",G:G=$S$2),C5308,0))</f>
        <v/>
      </c>
      <c r="I5308" s="97" t="str">
        <f>IF(ISERROR(IF(AND(A:A&gt;#REF!,A:A&lt;=#REF!,B:B&lt;&gt;"CANC",G:G=$S$2),C5308,0)),"",IF(AND(A:A&gt;#REF!,A:A&lt;=#REF!,B:B&lt;&gt;"CANC",G:G=$S$2),F5308,0))</f>
        <v/>
      </c>
    </row>
    <row r="5309" spans="1:9">
      <c r="A5309" s="93">
        <v>44176</v>
      </c>
      <c r="B5309" t="str">
        <v/>
      </c>
      <c r="C5309">
        <v>9.9499999999999993</v>
      </c>
      <c r="D5309">
        <v>229.28</v>
      </c>
      <c r="E5309">
        <v>0.91749999999999998</v>
      </c>
      <c r="F5309">
        <f t="shared" si="161"/>
        <v>249.89645776566758</v>
      </c>
      <c r="G5309" t="str">
        <v>LF-UKIF</v>
      </c>
      <c r="H5309" s="97" t="str">
        <f>IF(ISERROR(IF(AND(A:A&gt;#REF!,A:A&lt;=#REF!,B:B&lt;&gt;"CANC",G:G=$S$2),C5309,0)),"",IF(AND(A:A&gt;#REF!,A:A&lt;=#REF!,B:B&lt;&gt;"CANC",G:G=$S$2),C5309,0))</f>
        <v/>
      </c>
      <c r="I5309" s="97" t="str">
        <f>IF(ISERROR(IF(AND(A:A&gt;#REF!,A:A&lt;=#REF!,B:B&lt;&gt;"CANC",G:G=$S$2),C5309,0)),"",IF(AND(A:A&gt;#REF!,A:A&lt;=#REF!,B:B&lt;&gt;"CANC",G:G=$S$2),F5309,0))</f>
        <v/>
      </c>
    </row>
    <row r="5310" spans="1:9">
      <c r="A5310" s="93">
        <v>44176</v>
      </c>
      <c r="B5310" t="str">
        <v/>
      </c>
      <c r="C5310">
        <v>10.75</v>
      </c>
      <c r="D5310">
        <v>247.56</v>
      </c>
      <c r="E5310">
        <v>0.91749999999999998</v>
      </c>
      <c r="F5310">
        <f t="shared" si="161"/>
        <v>269.82016348773845</v>
      </c>
      <c r="G5310" t="str">
        <v>LF-UKIF</v>
      </c>
      <c r="H5310" s="97" t="str">
        <f>IF(ISERROR(IF(AND(A:A&gt;#REF!,A:A&lt;=#REF!,B:B&lt;&gt;"CANC",G:G=$S$2),C5310,0)),"",IF(AND(A:A&gt;#REF!,A:A&lt;=#REF!,B:B&lt;&gt;"CANC",G:G=$S$2),C5310,0))</f>
        <v/>
      </c>
      <c r="I5310" s="97" t="str">
        <f>IF(ISERROR(IF(AND(A:A&gt;#REF!,A:A&lt;=#REF!,B:B&lt;&gt;"CANC",G:G=$S$2),C5310,0)),"",IF(AND(A:A&gt;#REF!,A:A&lt;=#REF!,B:B&lt;&gt;"CANC",G:G=$S$2),F5310,0))</f>
        <v/>
      </c>
    </row>
    <row r="5311" spans="1:9">
      <c r="A5311" s="93">
        <v>44176</v>
      </c>
      <c r="B5311" t="str">
        <v/>
      </c>
      <c r="C5311">
        <v>19.510000000000002</v>
      </c>
      <c r="D5311">
        <v>448.67</v>
      </c>
      <c r="E5311">
        <v>0.91749999999999998</v>
      </c>
      <c r="F5311">
        <f t="shared" si="161"/>
        <v>489.01362397820168</v>
      </c>
      <c r="G5311" t="str">
        <v>LF-UKIF</v>
      </c>
      <c r="H5311" s="97" t="str">
        <f>IF(ISERROR(IF(AND(A:A&gt;#REF!,A:A&lt;=#REF!,B:B&lt;&gt;"CANC",G:G=$S$2),C5311,0)),"",IF(AND(A:A&gt;#REF!,A:A&lt;=#REF!,B:B&lt;&gt;"CANC",G:G=$S$2),C5311,0))</f>
        <v/>
      </c>
      <c r="I5311" s="97" t="str">
        <f>IF(ISERROR(IF(AND(A:A&gt;#REF!,A:A&lt;=#REF!,B:B&lt;&gt;"CANC",G:G=$S$2),C5311,0)),"",IF(AND(A:A&gt;#REF!,A:A&lt;=#REF!,B:B&lt;&gt;"CANC",G:G=$S$2),F5311,0))</f>
        <v/>
      </c>
    </row>
    <row r="5312" spans="1:9">
      <c r="A5312" s="93">
        <v>44176</v>
      </c>
      <c r="B5312" t="str">
        <v/>
      </c>
      <c r="C5312">
        <v>2.4</v>
      </c>
      <c r="D5312">
        <v>56.06</v>
      </c>
      <c r="E5312">
        <v>0.91749999999999998</v>
      </c>
      <c r="F5312">
        <f t="shared" si="161"/>
        <v>61.100817438692104</v>
      </c>
      <c r="G5312" t="str">
        <v>LF-UKIF</v>
      </c>
      <c r="H5312" s="97" t="str">
        <f>IF(ISERROR(IF(AND(A:A&gt;#REF!,A:A&lt;=#REF!,B:B&lt;&gt;"CANC",G:G=$S$2),C5312,0)),"",IF(AND(A:A&gt;#REF!,A:A&lt;=#REF!,B:B&lt;&gt;"CANC",G:G=$S$2),C5312,0))</f>
        <v/>
      </c>
      <c r="I5312" s="97" t="str">
        <f>IF(ISERROR(IF(AND(A:A&gt;#REF!,A:A&lt;=#REF!,B:B&lt;&gt;"CANC",G:G=$S$2),C5312,0)),"",IF(AND(A:A&gt;#REF!,A:A&lt;=#REF!,B:B&lt;&gt;"CANC",G:G=$S$2),F5312,0))</f>
        <v/>
      </c>
    </row>
    <row r="5313" spans="1:9">
      <c r="A5313" s="93">
        <v>44176</v>
      </c>
      <c r="B5313" t="str">
        <v/>
      </c>
      <c r="C5313">
        <v>10.029999999999999</v>
      </c>
      <c r="D5313">
        <v>231.08</v>
      </c>
      <c r="E5313">
        <v>0.91749999999999998</v>
      </c>
      <c r="F5313">
        <f t="shared" si="161"/>
        <v>251.858310626703</v>
      </c>
      <c r="G5313" t="str">
        <v>LF-UKIF</v>
      </c>
      <c r="H5313" s="97" t="str">
        <f>IF(ISERROR(IF(AND(A:A&gt;#REF!,A:A&lt;=#REF!,B:B&lt;&gt;"CANC",G:G=$S$2),C5313,0)),"",IF(AND(A:A&gt;#REF!,A:A&lt;=#REF!,B:B&lt;&gt;"CANC",G:G=$S$2),C5313,0))</f>
        <v/>
      </c>
      <c r="I5313" s="97" t="str">
        <f>IF(ISERROR(IF(AND(A:A&gt;#REF!,A:A&lt;=#REF!,B:B&lt;&gt;"CANC",G:G=$S$2),C5313,0)),"",IF(AND(A:A&gt;#REF!,A:A&lt;=#REF!,B:B&lt;&gt;"CANC",G:G=$S$2),F5313,0))</f>
        <v/>
      </c>
    </row>
    <row r="5314" spans="1:9">
      <c r="A5314" s="93">
        <v>44176</v>
      </c>
      <c r="B5314" t="str">
        <v/>
      </c>
      <c r="C5314">
        <v>6.98</v>
      </c>
      <c r="D5314">
        <v>160.94999999999999</v>
      </c>
      <c r="E5314">
        <v>0.91749999999999998</v>
      </c>
      <c r="F5314">
        <f t="shared" si="161"/>
        <v>175.42234332425068</v>
      </c>
      <c r="G5314" t="str">
        <v>LF-UKIF</v>
      </c>
      <c r="H5314" s="97" t="str">
        <f>IF(ISERROR(IF(AND(A:A&gt;#REF!,A:A&lt;=#REF!,B:B&lt;&gt;"CANC",G:G=$S$2),C5314,0)),"",IF(AND(A:A&gt;#REF!,A:A&lt;=#REF!,B:B&lt;&gt;"CANC",G:G=$S$2),C5314,0))</f>
        <v/>
      </c>
      <c r="I5314" s="97" t="str">
        <f>IF(ISERROR(IF(AND(A:A&gt;#REF!,A:A&lt;=#REF!,B:B&lt;&gt;"CANC",G:G=$S$2),C5314,0)),"",IF(AND(A:A&gt;#REF!,A:A&lt;=#REF!,B:B&lt;&gt;"CANC",G:G=$S$2),F5314,0))</f>
        <v/>
      </c>
    </row>
    <row r="5315" spans="1:9">
      <c r="A5315" s="93">
        <v>44176</v>
      </c>
      <c r="B5315" t="str">
        <v/>
      </c>
      <c r="C5315">
        <v>0</v>
      </c>
      <c r="D5315">
        <v>375.25</v>
      </c>
      <c r="E5315">
        <v>0.91749999999999998</v>
      </c>
      <c r="F5315">
        <f t="shared" ref="F5315:F5378" si="162">D5315/E5315</f>
        <v>408.99182561307902</v>
      </c>
      <c r="G5315" t="str">
        <v>LF-UKIF</v>
      </c>
      <c r="H5315" s="97" t="str">
        <f>IF(ISERROR(IF(AND(A:A&gt;#REF!,A:A&lt;=#REF!,B:B&lt;&gt;"CANC",G:G=$S$2),C5315,0)),"",IF(AND(A:A&gt;#REF!,A:A&lt;=#REF!,B:B&lt;&gt;"CANC",G:G=$S$2),C5315,0))</f>
        <v/>
      </c>
      <c r="I5315" s="97" t="str">
        <f>IF(ISERROR(IF(AND(A:A&gt;#REF!,A:A&lt;=#REF!,B:B&lt;&gt;"CANC",G:G=$S$2),C5315,0)),"",IF(AND(A:A&gt;#REF!,A:A&lt;=#REF!,B:B&lt;&gt;"CANC",G:G=$S$2),F5315,0))</f>
        <v/>
      </c>
    </row>
    <row r="5316" spans="1:9">
      <c r="A5316" s="93">
        <v>44176</v>
      </c>
      <c r="B5316" t="str">
        <v/>
      </c>
      <c r="C5316">
        <v>14.49</v>
      </c>
      <c r="D5316">
        <v>333.35</v>
      </c>
      <c r="E5316">
        <v>0.91749999999999998</v>
      </c>
      <c r="F5316">
        <f t="shared" si="162"/>
        <v>363.32425068119892</v>
      </c>
      <c r="G5316" t="str">
        <v>LF-UKIF</v>
      </c>
      <c r="H5316" s="97" t="str">
        <f>IF(ISERROR(IF(AND(A:A&gt;#REF!,A:A&lt;=#REF!,B:B&lt;&gt;"CANC",G:G=$S$2),C5316,0)),"",IF(AND(A:A&gt;#REF!,A:A&lt;=#REF!,B:B&lt;&gt;"CANC",G:G=$S$2),C5316,0))</f>
        <v/>
      </c>
      <c r="I5316" s="97" t="str">
        <f>IF(ISERROR(IF(AND(A:A&gt;#REF!,A:A&lt;=#REF!,B:B&lt;&gt;"CANC",G:G=$S$2),C5316,0)),"",IF(AND(A:A&gt;#REF!,A:A&lt;=#REF!,B:B&lt;&gt;"CANC",G:G=$S$2),F5316,0))</f>
        <v/>
      </c>
    </row>
    <row r="5317" spans="1:9">
      <c r="A5317" s="93">
        <v>44176</v>
      </c>
      <c r="B5317" t="str">
        <v/>
      </c>
      <c r="C5317">
        <v>0</v>
      </c>
      <c r="D5317">
        <v>152.5</v>
      </c>
      <c r="E5317">
        <v>0.91749999999999998</v>
      </c>
      <c r="F5317">
        <f t="shared" si="162"/>
        <v>166.21253405994551</v>
      </c>
      <c r="G5317" t="str">
        <v>LF-UKIF</v>
      </c>
      <c r="H5317" s="97" t="str">
        <f>IF(ISERROR(IF(AND(A:A&gt;#REF!,A:A&lt;=#REF!,B:B&lt;&gt;"CANC",G:G=$S$2),C5317,0)),"",IF(AND(A:A&gt;#REF!,A:A&lt;=#REF!,B:B&lt;&gt;"CANC",G:G=$S$2),C5317,0))</f>
        <v/>
      </c>
      <c r="I5317" s="97" t="str">
        <f>IF(ISERROR(IF(AND(A:A&gt;#REF!,A:A&lt;=#REF!,B:B&lt;&gt;"CANC",G:G=$S$2),C5317,0)),"",IF(AND(A:A&gt;#REF!,A:A&lt;=#REF!,B:B&lt;&gt;"CANC",G:G=$S$2),F5317,0))</f>
        <v/>
      </c>
    </row>
    <row r="5318" spans="1:9">
      <c r="A5318" s="93">
        <v>44176</v>
      </c>
      <c r="B5318" t="str">
        <v/>
      </c>
      <c r="C5318">
        <v>6.08</v>
      </c>
      <c r="D5318">
        <v>140.63</v>
      </c>
      <c r="E5318">
        <v>0.91749999999999998</v>
      </c>
      <c r="F5318">
        <f t="shared" si="162"/>
        <v>153.27520435967301</v>
      </c>
      <c r="G5318" t="str">
        <v>LF-UKIF</v>
      </c>
      <c r="H5318" s="97" t="str">
        <f>IF(ISERROR(IF(AND(A:A&gt;#REF!,A:A&lt;=#REF!,B:B&lt;&gt;"CANC",G:G=$S$2),C5318,0)),"",IF(AND(A:A&gt;#REF!,A:A&lt;=#REF!,B:B&lt;&gt;"CANC",G:G=$S$2),C5318,0))</f>
        <v/>
      </c>
      <c r="I5318" s="97" t="str">
        <f>IF(ISERROR(IF(AND(A:A&gt;#REF!,A:A&lt;=#REF!,B:B&lt;&gt;"CANC",G:G=$S$2),C5318,0)),"",IF(AND(A:A&gt;#REF!,A:A&lt;=#REF!,B:B&lt;&gt;"CANC",G:G=$S$2),F5318,0))</f>
        <v/>
      </c>
    </row>
    <row r="5319" spans="1:9">
      <c r="A5319" s="93">
        <v>44176</v>
      </c>
      <c r="B5319" t="str">
        <v/>
      </c>
      <c r="C5319">
        <v>16.329999999999998</v>
      </c>
      <c r="D5319">
        <v>0</v>
      </c>
      <c r="E5319">
        <v>0.91749999999999998</v>
      </c>
      <c r="F5319">
        <f t="shared" si="162"/>
        <v>0</v>
      </c>
      <c r="G5319" t="str">
        <v>LF-UKIF</v>
      </c>
      <c r="H5319" s="97" t="str">
        <f>IF(ISERROR(IF(AND(A:A&gt;#REF!,A:A&lt;=#REF!,B:B&lt;&gt;"CANC",G:G=$S$2),C5319,0)),"",IF(AND(A:A&gt;#REF!,A:A&lt;=#REF!,B:B&lt;&gt;"CANC",G:G=$S$2),C5319,0))</f>
        <v/>
      </c>
      <c r="I5319" s="97" t="str">
        <f>IF(ISERROR(IF(AND(A:A&gt;#REF!,A:A&lt;=#REF!,B:B&lt;&gt;"CANC",G:G=$S$2),C5319,0)),"",IF(AND(A:A&gt;#REF!,A:A&lt;=#REF!,B:B&lt;&gt;"CANC",G:G=$S$2),F5319,0))</f>
        <v/>
      </c>
    </row>
    <row r="5320" spans="1:9">
      <c r="A5320" s="93">
        <v>44176</v>
      </c>
      <c r="B5320" t="str">
        <v/>
      </c>
      <c r="C5320">
        <v>11.61</v>
      </c>
      <c r="D5320">
        <v>267.26</v>
      </c>
      <c r="E5320">
        <v>0.91749999999999998</v>
      </c>
      <c r="F5320">
        <f t="shared" si="162"/>
        <v>291.29155313351498</v>
      </c>
      <c r="G5320" t="str">
        <v>LF-UKIF</v>
      </c>
      <c r="H5320" s="97" t="str">
        <f>IF(ISERROR(IF(AND(A:A&gt;#REF!,A:A&lt;=#REF!,B:B&lt;&gt;"CANC",G:G=$S$2),C5320,0)),"",IF(AND(A:A&gt;#REF!,A:A&lt;=#REF!,B:B&lt;&gt;"CANC",G:G=$S$2),C5320,0))</f>
        <v/>
      </c>
      <c r="I5320" s="97" t="str">
        <f>IF(ISERROR(IF(AND(A:A&gt;#REF!,A:A&lt;=#REF!,B:B&lt;&gt;"CANC",G:G=$S$2),C5320,0)),"",IF(AND(A:A&gt;#REF!,A:A&lt;=#REF!,B:B&lt;&gt;"CANC",G:G=$S$2),F5320,0))</f>
        <v/>
      </c>
    </row>
    <row r="5321" spans="1:9">
      <c r="A5321" s="93">
        <v>44176</v>
      </c>
      <c r="B5321" t="str">
        <v/>
      </c>
      <c r="C5321">
        <v>0</v>
      </c>
      <c r="D5321">
        <v>340.94</v>
      </c>
      <c r="E5321">
        <v>0.91749999999999998</v>
      </c>
      <c r="F5321">
        <f t="shared" si="162"/>
        <v>371.59673024523164</v>
      </c>
      <c r="G5321" t="str">
        <v>LF-UKIF</v>
      </c>
      <c r="H5321" s="97" t="str">
        <f>IF(ISERROR(IF(AND(A:A&gt;#REF!,A:A&lt;=#REF!,B:B&lt;&gt;"CANC",G:G=$S$2),C5321,0)),"",IF(AND(A:A&gt;#REF!,A:A&lt;=#REF!,B:B&lt;&gt;"CANC",G:G=$S$2),C5321,0))</f>
        <v/>
      </c>
      <c r="I5321" s="97" t="str">
        <f>IF(ISERROR(IF(AND(A:A&gt;#REF!,A:A&lt;=#REF!,B:B&lt;&gt;"CANC",G:G=$S$2),C5321,0)),"",IF(AND(A:A&gt;#REF!,A:A&lt;=#REF!,B:B&lt;&gt;"CANC",G:G=$S$2),F5321,0))</f>
        <v/>
      </c>
    </row>
    <row r="5322" spans="1:9">
      <c r="A5322" s="93">
        <v>44176</v>
      </c>
      <c r="B5322" t="str">
        <v/>
      </c>
      <c r="C5322">
        <v>17.95</v>
      </c>
      <c r="D5322">
        <v>412.71</v>
      </c>
      <c r="E5322">
        <v>0.91749999999999998</v>
      </c>
      <c r="F5322">
        <f t="shared" si="162"/>
        <v>449.8201634877384</v>
      </c>
      <c r="G5322" t="str">
        <v>LF-UKIF</v>
      </c>
      <c r="H5322" s="97" t="str">
        <f>IF(ISERROR(IF(AND(A:A&gt;#REF!,A:A&lt;=#REF!,B:B&lt;&gt;"CANC",G:G=$S$2),C5322,0)),"",IF(AND(A:A&gt;#REF!,A:A&lt;=#REF!,B:B&lt;&gt;"CANC",G:G=$S$2),C5322,0))</f>
        <v/>
      </c>
      <c r="I5322" s="97" t="str">
        <f>IF(ISERROR(IF(AND(A:A&gt;#REF!,A:A&lt;=#REF!,B:B&lt;&gt;"CANC",G:G=$S$2),C5322,0)),"",IF(AND(A:A&gt;#REF!,A:A&lt;=#REF!,B:B&lt;&gt;"CANC",G:G=$S$2),F5322,0))</f>
        <v/>
      </c>
    </row>
    <row r="5323" spans="1:9">
      <c r="A5323" s="93">
        <v>44176</v>
      </c>
      <c r="B5323" t="str">
        <v/>
      </c>
      <c r="C5323">
        <v>11.11</v>
      </c>
      <c r="D5323">
        <v>255.84</v>
      </c>
      <c r="E5323">
        <v>0.91749999999999998</v>
      </c>
      <c r="F5323">
        <f t="shared" si="162"/>
        <v>278.84468664850135</v>
      </c>
      <c r="G5323" t="str">
        <v>LF-UKIF</v>
      </c>
      <c r="H5323" s="97" t="str">
        <f>IF(ISERROR(IF(AND(A:A&gt;#REF!,A:A&lt;=#REF!,B:B&lt;&gt;"CANC",G:G=$S$2),C5323,0)),"",IF(AND(A:A&gt;#REF!,A:A&lt;=#REF!,B:B&lt;&gt;"CANC",G:G=$S$2),C5323,0))</f>
        <v/>
      </c>
      <c r="I5323" s="97" t="str">
        <f>IF(ISERROR(IF(AND(A:A&gt;#REF!,A:A&lt;=#REF!,B:B&lt;&gt;"CANC",G:G=$S$2),C5323,0)),"",IF(AND(A:A&gt;#REF!,A:A&lt;=#REF!,B:B&lt;&gt;"CANC",G:G=$S$2),F5323,0))</f>
        <v/>
      </c>
    </row>
    <row r="5324" spans="1:9">
      <c r="A5324" s="93">
        <v>44176</v>
      </c>
      <c r="B5324" t="str">
        <v/>
      </c>
      <c r="C5324">
        <v>2.4500000000000002</v>
      </c>
      <c r="D5324">
        <v>57.33</v>
      </c>
      <c r="E5324">
        <v>0.91749999999999998</v>
      </c>
      <c r="F5324">
        <f t="shared" si="162"/>
        <v>62.485013623978197</v>
      </c>
      <c r="G5324" t="str">
        <v>LF-UKIF</v>
      </c>
      <c r="H5324" s="97" t="str">
        <f>IF(ISERROR(IF(AND(A:A&gt;#REF!,A:A&lt;=#REF!,B:B&lt;&gt;"CANC",G:G=$S$2),C5324,0)),"",IF(AND(A:A&gt;#REF!,A:A&lt;=#REF!,B:B&lt;&gt;"CANC",G:G=$S$2),C5324,0))</f>
        <v/>
      </c>
      <c r="I5324" s="97" t="str">
        <f>IF(ISERROR(IF(AND(A:A&gt;#REF!,A:A&lt;=#REF!,B:B&lt;&gt;"CANC",G:G=$S$2),C5324,0)),"",IF(AND(A:A&gt;#REF!,A:A&lt;=#REF!,B:B&lt;&gt;"CANC",G:G=$S$2),F5324,0))</f>
        <v/>
      </c>
    </row>
    <row r="5325" spans="1:9">
      <c r="A5325" s="93">
        <v>44176</v>
      </c>
      <c r="B5325" t="str">
        <v/>
      </c>
      <c r="C5325">
        <v>13.77</v>
      </c>
      <c r="D5325">
        <v>316.81</v>
      </c>
      <c r="E5325">
        <v>0.91749999999999998</v>
      </c>
      <c r="F5325">
        <f t="shared" si="162"/>
        <v>345.29700272479568</v>
      </c>
      <c r="G5325" t="str">
        <v>LF-UKIF</v>
      </c>
      <c r="H5325" s="97" t="str">
        <f>IF(ISERROR(IF(AND(A:A&gt;#REF!,A:A&lt;=#REF!,B:B&lt;&gt;"CANC",G:G=$S$2),C5325,0)),"",IF(AND(A:A&gt;#REF!,A:A&lt;=#REF!,B:B&lt;&gt;"CANC",G:G=$S$2),C5325,0))</f>
        <v/>
      </c>
      <c r="I5325" s="97" t="str">
        <f>IF(ISERROR(IF(AND(A:A&gt;#REF!,A:A&lt;=#REF!,B:B&lt;&gt;"CANC",G:G=$S$2),C5325,0)),"",IF(AND(A:A&gt;#REF!,A:A&lt;=#REF!,B:B&lt;&gt;"CANC",G:G=$S$2),F5325,0))</f>
        <v/>
      </c>
    </row>
    <row r="5326" spans="1:9">
      <c r="A5326" s="93">
        <v>44176</v>
      </c>
      <c r="B5326" t="str">
        <v/>
      </c>
      <c r="C5326">
        <v>12.72</v>
      </c>
      <c r="D5326">
        <v>292.92</v>
      </c>
      <c r="E5326">
        <v>0.91749999999999998</v>
      </c>
      <c r="F5326">
        <f t="shared" si="162"/>
        <v>319.2588555858311</v>
      </c>
      <c r="G5326" t="str">
        <v>LF-UKIF</v>
      </c>
      <c r="H5326" s="97" t="str">
        <f>IF(ISERROR(IF(AND(A:A&gt;#REF!,A:A&lt;=#REF!,B:B&lt;&gt;"CANC",G:G=$S$2),C5326,0)),"",IF(AND(A:A&gt;#REF!,A:A&lt;=#REF!,B:B&lt;&gt;"CANC",G:G=$S$2),C5326,0))</f>
        <v/>
      </c>
      <c r="I5326" s="97" t="str">
        <f>IF(ISERROR(IF(AND(A:A&gt;#REF!,A:A&lt;=#REF!,B:B&lt;&gt;"CANC",G:G=$S$2),C5326,0)),"",IF(AND(A:A&gt;#REF!,A:A&lt;=#REF!,B:B&lt;&gt;"CANC",G:G=$S$2),F5326,0))</f>
        <v/>
      </c>
    </row>
    <row r="5327" spans="1:9">
      <c r="A5327" s="93">
        <v>44176</v>
      </c>
      <c r="B5327" t="str">
        <v/>
      </c>
      <c r="C5327">
        <v>30.03</v>
      </c>
      <c r="D5327">
        <v>689.94</v>
      </c>
      <c r="E5327">
        <v>0.91749999999999998</v>
      </c>
      <c r="F5327">
        <f t="shared" si="162"/>
        <v>751.97820163487745</v>
      </c>
      <c r="G5327" t="str">
        <v>LF-UKIF</v>
      </c>
      <c r="H5327" s="97" t="str">
        <f>IF(ISERROR(IF(AND(A:A&gt;#REF!,A:A&lt;=#REF!,B:B&lt;&gt;"CANC",G:G=$S$2),C5327,0)),"",IF(AND(A:A&gt;#REF!,A:A&lt;=#REF!,B:B&lt;&gt;"CANC",G:G=$S$2),C5327,0))</f>
        <v/>
      </c>
      <c r="I5327" s="97" t="str">
        <f>IF(ISERROR(IF(AND(A:A&gt;#REF!,A:A&lt;=#REF!,B:B&lt;&gt;"CANC",G:G=$S$2),C5327,0)),"",IF(AND(A:A&gt;#REF!,A:A&lt;=#REF!,B:B&lt;&gt;"CANC",G:G=$S$2),F5327,0))</f>
        <v/>
      </c>
    </row>
    <row r="5328" spans="1:9">
      <c r="A5328" s="93">
        <v>44176</v>
      </c>
      <c r="B5328" t="str">
        <v/>
      </c>
      <c r="C5328">
        <v>7.7</v>
      </c>
      <c r="D5328">
        <v>177.45</v>
      </c>
      <c r="E5328">
        <v>0.91749999999999998</v>
      </c>
      <c r="F5328">
        <f t="shared" si="162"/>
        <v>193.40599455040871</v>
      </c>
      <c r="G5328" t="str">
        <v>LF-UKIF</v>
      </c>
      <c r="H5328" s="97" t="str">
        <f>IF(ISERROR(IF(AND(A:A&gt;#REF!,A:A&lt;=#REF!,B:B&lt;&gt;"CANC",G:G=$S$2),C5328,0)),"",IF(AND(A:A&gt;#REF!,A:A&lt;=#REF!,B:B&lt;&gt;"CANC",G:G=$S$2),C5328,0))</f>
        <v/>
      </c>
      <c r="I5328" s="97" t="str">
        <f>IF(ISERROR(IF(AND(A:A&gt;#REF!,A:A&lt;=#REF!,B:B&lt;&gt;"CANC",G:G=$S$2),C5328,0)),"",IF(AND(A:A&gt;#REF!,A:A&lt;=#REF!,B:B&lt;&gt;"CANC",G:G=$S$2),F5328,0))</f>
        <v/>
      </c>
    </row>
    <row r="5329" spans="1:9">
      <c r="A5329" s="93">
        <v>44176</v>
      </c>
      <c r="B5329" t="str">
        <v/>
      </c>
      <c r="C5329">
        <v>8.3699999999999992</v>
      </c>
      <c r="D5329">
        <v>193.15</v>
      </c>
      <c r="E5329">
        <v>0.91749999999999998</v>
      </c>
      <c r="F5329">
        <f t="shared" si="162"/>
        <v>210.51771117166214</v>
      </c>
      <c r="G5329" t="str">
        <v>LF-UKIF</v>
      </c>
      <c r="H5329" s="97" t="str">
        <f>IF(ISERROR(IF(AND(A:A&gt;#REF!,A:A&lt;=#REF!,B:B&lt;&gt;"CANC",G:G=$S$2),C5329,0)),"",IF(AND(A:A&gt;#REF!,A:A&lt;=#REF!,B:B&lt;&gt;"CANC",G:G=$S$2),C5329,0))</f>
        <v/>
      </c>
      <c r="I5329" s="97" t="str">
        <f>IF(ISERROR(IF(AND(A:A&gt;#REF!,A:A&lt;=#REF!,B:B&lt;&gt;"CANC",G:G=$S$2),C5329,0)),"",IF(AND(A:A&gt;#REF!,A:A&lt;=#REF!,B:B&lt;&gt;"CANC",G:G=$S$2),F5329,0))</f>
        <v/>
      </c>
    </row>
    <row r="5330" spans="1:9">
      <c r="A5330" s="93">
        <v>44176</v>
      </c>
      <c r="B5330" t="str">
        <v/>
      </c>
      <c r="C5330">
        <v>11.85</v>
      </c>
      <c r="D5330">
        <v>272.82</v>
      </c>
      <c r="E5330">
        <v>0.91749999999999998</v>
      </c>
      <c r="F5330">
        <f t="shared" si="162"/>
        <v>297.35149863760216</v>
      </c>
      <c r="G5330" t="str">
        <v>LF-UKIF</v>
      </c>
      <c r="H5330" s="97" t="str">
        <f>IF(ISERROR(IF(AND(A:A&gt;#REF!,A:A&lt;=#REF!,B:B&lt;&gt;"CANC",G:G=$S$2),C5330,0)),"",IF(AND(A:A&gt;#REF!,A:A&lt;=#REF!,B:B&lt;&gt;"CANC",G:G=$S$2),C5330,0))</f>
        <v/>
      </c>
      <c r="I5330" s="97" t="str">
        <f>IF(ISERROR(IF(AND(A:A&gt;#REF!,A:A&lt;=#REF!,B:B&lt;&gt;"CANC",G:G=$S$2),C5330,0)),"",IF(AND(A:A&gt;#REF!,A:A&lt;=#REF!,B:B&lt;&gt;"CANC",G:G=$S$2),F5330,0))</f>
        <v/>
      </c>
    </row>
    <row r="5331" spans="1:9">
      <c r="A5331" s="93">
        <v>44176</v>
      </c>
      <c r="B5331" t="str">
        <v/>
      </c>
      <c r="C5331">
        <v>49.7</v>
      </c>
      <c r="D5331">
        <v>1141.24</v>
      </c>
      <c r="E5331">
        <v>0.91749999999999998</v>
      </c>
      <c r="F5331">
        <f t="shared" si="162"/>
        <v>1243.8583106267031</v>
      </c>
      <c r="G5331" t="str">
        <v>LF-UKIF</v>
      </c>
      <c r="H5331" s="97" t="str">
        <f>IF(ISERROR(IF(AND(A:A&gt;#REF!,A:A&lt;=#REF!,B:B&lt;&gt;"CANC",G:G=$S$2),C5331,0)),"",IF(AND(A:A&gt;#REF!,A:A&lt;=#REF!,B:B&lt;&gt;"CANC",G:G=$S$2),C5331,0))</f>
        <v/>
      </c>
      <c r="I5331" s="97" t="str">
        <f>IF(ISERROR(IF(AND(A:A&gt;#REF!,A:A&lt;=#REF!,B:B&lt;&gt;"CANC",G:G=$S$2),C5331,0)),"",IF(AND(A:A&gt;#REF!,A:A&lt;=#REF!,B:B&lt;&gt;"CANC",G:G=$S$2),F5331,0))</f>
        <v/>
      </c>
    </row>
    <row r="5332" spans="1:9">
      <c r="A5332" s="93">
        <v>44176</v>
      </c>
      <c r="B5332" t="str">
        <v/>
      </c>
      <c r="C5332">
        <v>14.16</v>
      </c>
      <c r="D5332">
        <v>325.85000000000002</v>
      </c>
      <c r="E5332">
        <v>0.91749999999999998</v>
      </c>
      <c r="F5332">
        <f t="shared" si="162"/>
        <v>355.14986376021801</v>
      </c>
      <c r="G5332" t="str">
        <v>LF-UKIF</v>
      </c>
      <c r="H5332" s="97" t="str">
        <f>IF(ISERROR(IF(AND(A:A&gt;#REF!,A:A&lt;=#REF!,B:B&lt;&gt;"CANC",G:G=$S$2),C5332,0)),"",IF(AND(A:A&gt;#REF!,A:A&lt;=#REF!,B:B&lt;&gt;"CANC",G:G=$S$2),C5332,0))</f>
        <v/>
      </c>
      <c r="I5332" s="97" t="str">
        <f>IF(ISERROR(IF(AND(A:A&gt;#REF!,A:A&lt;=#REF!,B:B&lt;&gt;"CANC",G:G=$S$2),C5332,0)),"",IF(AND(A:A&gt;#REF!,A:A&lt;=#REF!,B:B&lt;&gt;"CANC",G:G=$S$2),F5332,0))</f>
        <v/>
      </c>
    </row>
    <row r="5333" spans="1:9">
      <c r="A5333" s="93">
        <v>44176</v>
      </c>
      <c r="B5333" t="str">
        <v/>
      </c>
      <c r="C5333">
        <v>29.76</v>
      </c>
      <c r="D5333">
        <v>196.13</v>
      </c>
      <c r="E5333">
        <v>0.91749999999999998</v>
      </c>
      <c r="F5333">
        <f t="shared" si="162"/>
        <v>213.76566757493188</v>
      </c>
      <c r="G5333" t="str">
        <v>LF-UKIF</v>
      </c>
      <c r="H5333" s="97" t="str">
        <f>IF(ISERROR(IF(AND(A:A&gt;#REF!,A:A&lt;=#REF!,B:B&lt;&gt;"CANC",G:G=$S$2),C5333,0)),"",IF(AND(A:A&gt;#REF!,A:A&lt;=#REF!,B:B&lt;&gt;"CANC",G:G=$S$2),C5333,0))</f>
        <v/>
      </c>
      <c r="I5333" s="97" t="str">
        <f>IF(ISERROR(IF(AND(A:A&gt;#REF!,A:A&lt;=#REF!,B:B&lt;&gt;"CANC",G:G=$S$2),C5333,0)),"",IF(AND(A:A&gt;#REF!,A:A&lt;=#REF!,B:B&lt;&gt;"CANC",G:G=$S$2),F5333,0))</f>
        <v/>
      </c>
    </row>
    <row r="5334" spans="1:9">
      <c r="A5334" s="93">
        <v>44176</v>
      </c>
      <c r="B5334" t="str">
        <v/>
      </c>
      <c r="C5334">
        <v>15.76</v>
      </c>
      <c r="D5334">
        <v>362.51</v>
      </c>
      <c r="E5334">
        <v>0.91749999999999998</v>
      </c>
      <c r="F5334">
        <f t="shared" si="162"/>
        <v>395.10626702997274</v>
      </c>
      <c r="G5334" t="str">
        <v>LF-UKIF</v>
      </c>
      <c r="H5334" s="97" t="str">
        <f>IF(ISERROR(IF(AND(A:A&gt;#REF!,A:A&lt;=#REF!,B:B&lt;&gt;"CANC",G:G=$S$2),C5334,0)),"",IF(AND(A:A&gt;#REF!,A:A&lt;=#REF!,B:B&lt;&gt;"CANC",G:G=$S$2),C5334,0))</f>
        <v/>
      </c>
      <c r="I5334" s="97" t="str">
        <f>IF(ISERROR(IF(AND(A:A&gt;#REF!,A:A&lt;=#REF!,B:B&lt;&gt;"CANC",G:G=$S$2),C5334,0)),"",IF(AND(A:A&gt;#REF!,A:A&lt;=#REF!,B:B&lt;&gt;"CANC",G:G=$S$2),F5334,0))</f>
        <v/>
      </c>
    </row>
    <row r="5335" spans="1:9">
      <c r="A5335" s="93">
        <v>44176</v>
      </c>
      <c r="B5335" t="str">
        <v/>
      </c>
      <c r="C5335">
        <v>32.590000000000003</v>
      </c>
      <c r="D5335">
        <v>748.76</v>
      </c>
      <c r="E5335">
        <v>0.91749999999999998</v>
      </c>
      <c r="F5335">
        <f t="shared" si="162"/>
        <v>816.08719346049043</v>
      </c>
      <c r="G5335" t="str">
        <v>LF-UKIF</v>
      </c>
      <c r="H5335" s="97" t="str">
        <f>IF(ISERROR(IF(AND(A:A&gt;#REF!,A:A&lt;=#REF!,B:B&lt;&gt;"CANC",G:G=$S$2),C5335,0)),"",IF(AND(A:A&gt;#REF!,A:A&lt;=#REF!,B:B&lt;&gt;"CANC",G:G=$S$2),C5335,0))</f>
        <v/>
      </c>
      <c r="I5335" s="97" t="str">
        <f>IF(ISERROR(IF(AND(A:A&gt;#REF!,A:A&lt;=#REF!,B:B&lt;&gt;"CANC",G:G=$S$2),C5335,0)),"",IF(AND(A:A&gt;#REF!,A:A&lt;=#REF!,B:B&lt;&gt;"CANC",G:G=$S$2),F5335,0))</f>
        <v/>
      </c>
    </row>
    <row r="5336" spans="1:9">
      <c r="A5336" s="93">
        <v>44176</v>
      </c>
      <c r="B5336" t="str">
        <v/>
      </c>
      <c r="C5336">
        <v>8.26</v>
      </c>
      <c r="D5336">
        <v>190.44</v>
      </c>
      <c r="E5336">
        <v>0.91749999999999998</v>
      </c>
      <c r="F5336">
        <f t="shared" si="162"/>
        <v>207.56403269754767</v>
      </c>
      <c r="G5336" t="str">
        <v>LF-UKIF</v>
      </c>
      <c r="H5336" s="97" t="str">
        <f>IF(ISERROR(IF(AND(A:A&gt;#REF!,A:A&lt;=#REF!,B:B&lt;&gt;"CANC",G:G=$S$2),C5336,0)),"",IF(AND(A:A&gt;#REF!,A:A&lt;=#REF!,B:B&lt;&gt;"CANC",G:G=$S$2),C5336,0))</f>
        <v/>
      </c>
      <c r="I5336" s="97" t="str">
        <f>IF(ISERROR(IF(AND(A:A&gt;#REF!,A:A&lt;=#REF!,B:B&lt;&gt;"CANC",G:G=$S$2),C5336,0)),"",IF(AND(A:A&gt;#REF!,A:A&lt;=#REF!,B:B&lt;&gt;"CANC",G:G=$S$2),F5336,0))</f>
        <v/>
      </c>
    </row>
    <row r="5337" spans="1:9">
      <c r="A5337" s="93">
        <v>44176</v>
      </c>
      <c r="B5337" t="str">
        <v/>
      </c>
      <c r="C5337">
        <v>4.57</v>
      </c>
      <c r="D5337">
        <v>105.76</v>
      </c>
      <c r="E5337">
        <v>0.91749999999999998</v>
      </c>
      <c r="F5337">
        <f t="shared" si="162"/>
        <v>115.26975476839237</v>
      </c>
      <c r="G5337" t="str">
        <v>LF-UKIF</v>
      </c>
      <c r="H5337" s="97" t="str">
        <f>IF(ISERROR(IF(AND(A:A&gt;#REF!,A:A&lt;=#REF!,B:B&lt;&gt;"CANC",G:G=$S$2),C5337,0)),"",IF(AND(A:A&gt;#REF!,A:A&lt;=#REF!,B:B&lt;&gt;"CANC",G:G=$S$2),C5337,0))</f>
        <v/>
      </c>
      <c r="I5337" s="97" t="str">
        <f>IF(ISERROR(IF(AND(A:A&gt;#REF!,A:A&lt;=#REF!,B:B&lt;&gt;"CANC",G:G=$S$2),C5337,0)),"",IF(AND(A:A&gt;#REF!,A:A&lt;=#REF!,B:B&lt;&gt;"CANC",G:G=$S$2),F5337,0))</f>
        <v/>
      </c>
    </row>
    <row r="5338" spans="1:9">
      <c r="A5338" s="93">
        <v>44176</v>
      </c>
      <c r="B5338" t="str">
        <v/>
      </c>
      <c r="C5338">
        <v>25</v>
      </c>
      <c r="D5338">
        <v>574.55999999999995</v>
      </c>
      <c r="E5338">
        <v>0.91749999999999998</v>
      </c>
      <c r="F5338">
        <f t="shared" si="162"/>
        <v>626.22343324250676</v>
      </c>
      <c r="G5338" t="str">
        <v>LF-UKIF</v>
      </c>
      <c r="H5338" s="97" t="str">
        <f>IF(ISERROR(IF(AND(A:A&gt;#REF!,A:A&lt;=#REF!,B:B&lt;&gt;"CANC",G:G=$S$2),C5338,0)),"",IF(AND(A:A&gt;#REF!,A:A&lt;=#REF!,B:B&lt;&gt;"CANC",G:G=$S$2),C5338,0))</f>
        <v/>
      </c>
      <c r="I5338" s="97" t="str">
        <f>IF(ISERROR(IF(AND(A:A&gt;#REF!,A:A&lt;=#REF!,B:B&lt;&gt;"CANC",G:G=$S$2),C5338,0)),"",IF(AND(A:A&gt;#REF!,A:A&lt;=#REF!,B:B&lt;&gt;"CANC",G:G=$S$2),F5338,0))</f>
        <v/>
      </c>
    </row>
    <row r="5339" spans="1:9">
      <c r="A5339" s="93">
        <v>44176</v>
      </c>
      <c r="B5339" t="str">
        <v/>
      </c>
      <c r="C5339">
        <v>16.420000000000002</v>
      </c>
      <c r="D5339">
        <v>377.48</v>
      </c>
      <c r="E5339">
        <v>0.91749999999999998</v>
      </c>
      <c r="F5339">
        <f t="shared" si="162"/>
        <v>411.42234332425073</v>
      </c>
      <c r="G5339" t="str">
        <v>LF-UKIF</v>
      </c>
      <c r="H5339" s="97" t="str">
        <f>IF(ISERROR(IF(AND(A:A&gt;#REF!,A:A&lt;=#REF!,B:B&lt;&gt;"CANC",G:G=$S$2),C5339,0)),"",IF(AND(A:A&gt;#REF!,A:A&lt;=#REF!,B:B&lt;&gt;"CANC",G:G=$S$2),C5339,0))</f>
        <v/>
      </c>
      <c r="I5339" s="97" t="str">
        <f>IF(ISERROR(IF(AND(A:A&gt;#REF!,A:A&lt;=#REF!,B:B&lt;&gt;"CANC",G:G=$S$2),C5339,0)),"",IF(AND(A:A&gt;#REF!,A:A&lt;=#REF!,B:B&lt;&gt;"CANC",G:G=$S$2),F5339,0))</f>
        <v/>
      </c>
    </row>
    <row r="5340" spans="1:9">
      <c r="A5340" s="93">
        <v>44176</v>
      </c>
      <c r="B5340" t="str">
        <v/>
      </c>
      <c r="C5340">
        <v>23.5</v>
      </c>
      <c r="D5340">
        <v>540.1</v>
      </c>
      <c r="E5340">
        <v>0.91749999999999998</v>
      </c>
      <c r="F5340">
        <f t="shared" si="162"/>
        <v>588.66485013623981</v>
      </c>
      <c r="G5340" t="str">
        <v>LF-UKIF</v>
      </c>
      <c r="H5340" s="97" t="str">
        <f>IF(ISERROR(IF(AND(A:A&gt;#REF!,A:A&lt;=#REF!,B:B&lt;&gt;"CANC",G:G=$S$2),C5340,0)),"",IF(AND(A:A&gt;#REF!,A:A&lt;=#REF!,B:B&lt;&gt;"CANC",G:G=$S$2),C5340,0))</f>
        <v/>
      </c>
      <c r="I5340" s="97" t="str">
        <f>IF(ISERROR(IF(AND(A:A&gt;#REF!,A:A&lt;=#REF!,B:B&lt;&gt;"CANC",G:G=$S$2),C5340,0)),"",IF(AND(A:A&gt;#REF!,A:A&lt;=#REF!,B:B&lt;&gt;"CANC",G:G=$S$2),F5340,0))</f>
        <v/>
      </c>
    </row>
    <row r="5341" spans="1:9">
      <c r="A5341" s="93">
        <v>44176</v>
      </c>
      <c r="B5341" t="str">
        <v/>
      </c>
      <c r="C5341">
        <v>0</v>
      </c>
      <c r="D5341">
        <v>1</v>
      </c>
      <c r="E5341">
        <v>0.91749999999999998</v>
      </c>
      <c r="F5341">
        <f t="shared" si="162"/>
        <v>1.0899182561307903</v>
      </c>
      <c r="G5341" t="str">
        <v>MEEIF</v>
      </c>
      <c r="H5341" s="97" t="str">
        <f>IF(ISERROR(IF(AND(A:A&gt;#REF!,A:A&lt;=#REF!,B:B&lt;&gt;"CANC",G:G=$S$2),C5341,0)),"",IF(AND(A:A&gt;#REF!,A:A&lt;=#REF!,B:B&lt;&gt;"CANC",G:G=$S$2),C5341,0))</f>
        <v/>
      </c>
      <c r="I5341" s="97" t="str">
        <f>IF(ISERROR(IF(AND(A:A&gt;#REF!,A:A&lt;=#REF!,B:B&lt;&gt;"CANC",G:G=$S$2),C5341,0)),"",IF(AND(A:A&gt;#REF!,A:A&lt;=#REF!,B:B&lt;&gt;"CANC",G:G=$S$2),F5341,0))</f>
        <v/>
      </c>
    </row>
    <row r="5342" spans="1:9">
      <c r="A5342" s="93">
        <v>44176</v>
      </c>
      <c r="B5342" t="str">
        <v/>
      </c>
      <c r="C5342">
        <v>0</v>
      </c>
      <c r="D5342">
        <v>1</v>
      </c>
      <c r="E5342">
        <v>0.91749999999999998</v>
      </c>
      <c r="F5342">
        <f t="shared" si="162"/>
        <v>1.0899182561307903</v>
      </c>
      <c r="G5342" t="str">
        <v>MEEIF</v>
      </c>
      <c r="H5342" s="97" t="str">
        <f>IF(ISERROR(IF(AND(A:A&gt;#REF!,A:A&lt;=#REF!,B:B&lt;&gt;"CANC",G:G=$S$2),C5342,0)),"",IF(AND(A:A&gt;#REF!,A:A&lt;=#REF!,B:B&lt;&gt;"CANC",G:G=$S$2),C5342,0))</f>
        <v/>
      </c>
      <c r="I5342" s="97" t="str">
        <f>IF(ISERROR(IF(AND(A:A&gt;#REF!,A:A&lt;=#REF!,B:B&lt;&gt;"CANC",G:G=$S$2),C5342,0)),"",IF(AND(A:A&gt;#REF!,A:A&lt;=#REF!,B:B&lt;&gt;"CANC",G:G=$S$2),F5342,0))</f>
        <v/>
      </c>
    </row>
    <row r="5343" spans="1:9">
      <c r="A5343" s="93">
        <v>44176</v>
      </c>
      <c r="B5343" t="str">
        <v/>
      </c>
      <c r="C5343">
        <v>0</v>
      </c>
      <c r="D5343">
        <v>1</v>
      </c>
      <c r="E5343">
        <v>0.91749999999999998</v>
      </c>
      <c r="F5343">
        <f t="shared" si="162"/>
        <v>1.0899182561307903</v>
      </c>
      <c r="G5343" t="str">
        <v>MEEIF</v>
      </c>
      <c r="H5343" s="97" t="str">
        <f>IF(ISERROR(IF(AND(A:A&gt;#REF!,A:A&lt;=#REF!,B:B&lt;&gt;"CANC",G:G=$S$2),C5343,0)),"",IF(AND(A:A&gt;#REF!,A:A&lt;=#REF!,B:B&lt;&gt;"CANC",G:G=$S$2),C5343,0))</f>
        <v/>
      </c>
      <c r="I5343" s="97" t="str">
        <f>IF(ISERROR(IF(AND(A:A&gt;#REF!,A:A&lt;=#REF!,B:B&lt;&gt;"CANC",G:G=$S$2),C5343,0)),"",IF(AND(A:A&gt;#REF!,A:A&lt;=#REF!,B:B&lt;&gt;"CANC",G:G=$S$2),F5343,0))</f>
        <v/>
      </c>
    </row>
    <row r="5344" spans="1:9">
      <c r="A5344" s="93">
        <v>44176</v>
      </c>
      <c r="B5344" t="str">
        <v/>
      </c>
      <c r="C5344">
        <v>55.37</v>
      </c>
      <c r="D5344">
        <v>0</v>
      </c>
      <c r="E5344">
        <v>10.2666</v>
      </c>
      <c r="F5344">
        <f t="shared" si="162"/>
        <v>0</v>
      </c>
      <c r="G5344" t="str">
        <v>MESCT</v>
      </c>
      <c r="H5344" s="97" t="str">
        <f>IF(ISERROR(IF(AND(A:A&gt;#REF!,A:A&lt;=#REF!,B:B&lt;&gt;"CANC",G:G=$S$2),C5344,0)),"",IF(AND(A:A&gt;#REF!,A:A&lt;=#REF!,B:B&lt;&gt;"CANC",G:G=$S$2),C5344,0))</f>
        <v/>
      </c>
      <c r="I5344" s="97" t="str">
        <f>IF(ISERROR(IF(AND(A:A&gt;#REF!,A:A&lt;=#REF!,B:B&lt;&gt;"CANC",G:G=$S$2),C5344,0)),"",IF(AND(A:A&gt;#REF!,A:A&lt;=#REF!,B:B&lt;&gt;"CANC",G:G=$S$2),F5344,0))</f>
        <v/>
      </c>
    </row>
    <row r="5345" spans="1:9">
      <c r="A5345" s="93">
        <v>44176</v>
      </c>
      <c r="B5345" t="str">
        <v/>
      </c>
      <c r="C5345">
        <v>55.63</v>
      </c>
      <c r="D5345">
        <v>1</v>
      </c>
      <c r="E5345">
        <v>0.91749999999999998</v>
      </c>
      <c r="F5345">
        <f t="shared" si="162"/>
        <v>1.0899182561307903</v>
      </c>
      <c r="G5345" t="str">
        <v>MEEIF</v>
      </c>
      <c r="H5345" s="97" t="str">
        <f>IF(ISERROR(IF(AND(A:A&gt;#REF!,A:A&lt;=#REF!,B:B&lt;&gt;"CANC",G:G=$S$2),C5345,0)),"",IF(AND(A:A&gt;#REF!,A:A&lt;=#REF!,B:B&lt;&gt;"CANC",G:G=$S$2),C5345,0))</f>
        <v/>
      </c>
      <c r="I5345" s="97" t="str">
        <f>IF(ISERROR(IF(AND(A:A&gt;#REF!,A:A&lt;=#REF!,B:B&lt;&gt;"CANC",G:G=$S$2),C5345,0)),"",IF(AND(A:A&gt;#REF!,A:A&lt;=#REF!,B:B&lt;&gt;"CANC",G:G=$S$2),F5345,0))</f>
        <v/>
      </c>
    </row>
    <row r="5346" spans="1:9">
      <c r="A5346" s="93">
        <v>44176</v>
      </c>
      <c r="B5346" t="str">
        <v/>
      </c>
      <c r="C5346">
        <v>361.63</v>
      </c>
      <c r="D5346">
        <v>0</v>
      </c>
      <c r="E5346">
        <v>10.239100000000001</v>
      </c>
      <c r="F5346">
        <f t="shared" si="162"/>
        <v>0</v>
      </c>
      <c r="G5346" t="str">
        <v>MESCT</v>
      </c>
      <c r="H5346" s="97" t="str">
        <f>IF(ISERROR(IF(AND(A:A&gt;#REF!,A:A&lt;=#REF!,B:B&lt;&gt;"CANC",G:G=$S$2),C5346,0)),"",IF(AND(A:A&gt;#REF!,A:A&lt;=#REF!,B:B&lt;&gt;"CANC",G:G=$S$2),C5346,0))</f>
        <v/>
      </c>
      <c r="I5346" s="97" t="str">
        <f>IF(ISERROR(IF(AND(A:A&gt;#REF!,A:A&lt;=#REF!,B:B&lt;&gt;"CANC",G:G=$S$2),C5346,0)),"",IF(AND(A:A&gt;#REF!,A:A&lt;=#REF!,B:B&lt;&gt;"CANC",G:G=$S$2),F5346,0))</f>
        <v/>
      </c>
    </row>
    <row r="5347" spans="1:9">
      <c r="A5347" s="93">
        <v>44176</v>
      </c>
      <c r="B5347" t="str">
        <v/>
      </c>
      <c r="C5347">
        <v>9.07</v>
      </c>
      <c r="D5347">
        <v>0</v>
      </c>
      <c r="E5347">
        <v>1</v>
      </c>
      <c r="F5347">
        <f t="shared" si="162"/>
        <v>0</v>
      </c>
      <c r="G5347" t="str">
        <v>LF-EIF</v>
      </c>
      <c r="H5347" s="97" t="str">
        <f>IF(ISERROR(IF(AND(A:A&gt;#REF!,A:A&lt;=#REF!,B:B&lt;&gt;"CANC",G:G=$S$2),C5347,0)),"",IF(AND(A:A&gt;#REF!,A:A&lt;=#REF!,B:B&lt;&gt;"CANC",G:G=$S$2),C5347,0))</f>
        <v/>
      </c>
      <c r="I5347" s="97" t="str">
        <f>IF(ISERROR(IF(AND(A:A&gt;#REF!,A:A&lt;=#REF!,B:B&lt;&gt;"CANC",G:G=$S$2),C5347,0)),"",IF(AND(A:A&gt;#REF!,A:A&lt;=#REF!,B:B&lt;&gt;"CANC",G:G=$S$2),F5347,0))</f>
        <v/>
      </c>
    </row>
    <row r="5348" spans="1:9">
      <c r="A5348" s="93">
        <v>44176</v>
      </c>
      <c r="B5348" t="str">
        <v/>
      </c>
      <c r="C5348">
        <v>150.33000000000001</v>
      </c>
      <c r="D5348">
        <v>0</v>
      </c>
      <c r="E5348">
        <v>1</v>
      </c>
      <c r="F5348">
        <f t="shared" si="162"/>
        <v>0</v>
      </c>
      <c r="G5348" t="str">
        <v>MCESCF</v>
      </c>
      <c r="H5348" s="97" t="str">
        <f>IF(ISERROR(IF(AND(A:A&gt;#REF!,A:A&lt;=#REF!,B:B&lt;&gt;"CANC",G:G=$S$2),C5348,0)),"",IF(AND(A:A&gt;#REF!,A:A&lt;=#REF!,B:B&lt;&gt;"CANC",G:G=$S$2),C5348,0))</f>
        <v/>
      </c>
      <c r="I5348" s="97" t="str">
        <f>IF(ISERROR(IF(AND(A:A&gt;#REF!,A:A&lt;=#REF!,B:B&lt;&gt;"CANC",G:G=$S$2),C5348,0)),"",IF(AND(A:A&gt;#REF!,A:A&lt;=#REF!,B:B&lt;&gt;"CANC",G:G=$S$2),F5348,0))</f>
        <v/>
      </c>
    </row>
    <row r="5349" spans="1:9">
      <c r="A5349" s="93">
        <v>44179</v>
      </c>
      <c r="B5349" t="str">
        <v/>
      </c>
      <c r="C5349">
        <v>252.88</v>
      </c>
      <c r="D5349">
        <v>1</v>
      </c>
      <c r="E5349">
        <v>0.91139999999999999</v>
      </c>
      <c r="F5349">
        <f t="shared" si="162"/>
        <v>1.097213078779899</v>
      </c>
      <c r="G5349" t="str">
        <v>MUSCIT</v>
      </c>
      <c r="H5349" s="97" t="str">
        <f>IF(ISERROR(IF(AND(A:A&gt;#REF!,A:A&lt;=#REF!,B:B&lt;&gt;"CANC",G:G=$S$2),C5349,0)),"",IF(AND(A:A&gt;#REF!,A:A&lt;=#REF!,B:B&lt;&gt;"CANC",G:G=$S$2),C5349,0))</f>
        <v/>
      </c>
      <c r="I5349" s="97" t="str">
        <f>IF(ISERROR(IF(AND(A:A&gt;#REF!,A:A&lt;=#REF!,B:B&lt;&gt;"CANC",G:G=$S$2),C5349,0)),"",IF(AND(A:A&gt;#REF!,A:A&lt;=#REF!,B:B&lt;&gt;"CANC",G:G=$S$2),F5349,0))</f>
        <v/>
      </c>
    </row>
    <row r="5350" spans="1:9">
      <c r="A5350" s="93">
        <v>44179</v>
      </c>
      <c r="B5350" t="str">
        <v/>
      </c>
      <c r="C5350">
        <v>126.62</v>
      </c>
      <c r="D5350">
        <v>1</v>
      </c>
      <c r="E5350">
        <v>0.91139999999999999</v>
      </c>
      <c r="F5350">
        <f t="shared" si="162"/>
        <v>1.097213078779899</v>
      </c>
      <c r="G5350" t="str">
        <v>MEEIF</v>
      </c>
      <c r="H5350" s="97" t="str">
        <f>IF(ISERROR(IF(AND(A:A&gt;#REF!,A:A&lt;=#REF!,B:B&lt;&gt;"CANC",G:G=$S$2),C5350,0)),"",IF(AND(A:A&gt;#REF!,A:A&lt;=#REF!,B:B&lt;&gt;"CANC",G:G=$S$2),C5350,0))</f>
        <v/>
      </c>
      <c r="I5350" s="97" t="str">
        <f>IF(ISERROR(IF(AND(A:A&gt;#REF!,A:A&lt;=#REF!,B:B&lt;&gt;"CANC",G:G=$S$2),C5350,0)),"",IF(AND(A:A&gt;#REF!,A:A&lt;=#REF!,B:B&lt;&gt;"CANC",G:G=$S$2),F5350,0))</f>
        <v/>
      </c>
    </row>
    <row r="5351" spans="1:9">
      <c r="A5351" s="93">
        <v>44179</v>
      </c>
      <c r="B5351" t="str">
        <v/>
      </c>
      <c r="C5351">
        <v>536.97</v>
      </c>
      <c r="D5351">
        <v>0</v>
      </c>
      <c r="E5351">
        <v>1</v>
      </c>
      <c r="F5351">
        <f t="shared" si="162"/>
        <v>0</v>
      </c>
      <c r="G5351" t="str">
        <v>ERAFP</v>
      </c>
      <c r="H5351" s="97" t="str">
        <f>IF(ISERROR(IF(AND(A:A&gt;#REF!,A:A&lt;=#REF!,B:B&lt;&gt;"CANC",G:G=$S$2),C5351,0)),"",IF(AND(A:A&gt;#REF!,A:A&lt;=#REF!,B:B&lt;&gt;"CANC",G:G=$S$2),C5351,0))</f>
        <v/>
      </c>
      <c r="I5351" s="97" t="str">
        <f>IF(ISERROR(IF(AND(A:A&gt;#REF!,A:A&lt;=#REF!,B:B&lt;&gt;"CANC",G:G=$S$2),C5351,0)),"",IF(AND(A:A&gt;#REF!,A:A&lt;=#REF!,B:B&lt;&gt;"CANC",G:G=$S$2),F5351,0))</f>
        <v/>
      </c>
    </row>
    <row r="5352" spans="1:9">
      <c r="A5352" s="93">
        <v>44179</v>
      </c>
      <c r="B5352" t="str">
        <v/>
      </c>
      <c r="C5352">
        <v>756.93</v>
      </c>
      <c r="D5352">
        <v>0</v>
      </c>
      <c r="E5352">
        <v>7.4417999999999997</v>
      </c>
      <c r="F5352">
        <f t="shared" si="162"/>
        <v>0</v>
      </c>
      <c r="G5352" t="str">
        <v>ERAFP</v>
      </c>
      <c r="H5352" s="97" t="str">
        <f>IF(ISERROR(IF(AND(A:A&gt;#REF!,A:A&lt;=#REF!,B:B&lt;&gt;"CANC",G:G=$S$2),C5352,0)),"",IF(AND(A:A&gt;#REF!,A:A&lt;=#REF!,B:B&lt;&gt;"CANC",G:G=$S$2),C5352,0))</f>
        <v/>
      </c>
      <c r="I5352" s="97" t="str">
        <f>IF(ISERROR(IF(AND(A:A&gt;#REF!,A:A&lt;=#REF!,B:B&lt;&gt;"CANC",G:G=$S$2),C5352,0)),"",IF(AND(A:A&gt;#REF!,A:A&lt;=#REF!,B:B&lt;&gt;"CANC",G:G=$S$2),F5352,0))</f>
        <v/>
      </c>
    </row>
    <row r="5353" spans="1:9">
      <c r="A5353" s="93">
        <v>44179</v>
      </c>
      <c r="B5353" t="str">
        <v/>
      </c>
      <c r="C5353">
        <v>187.22</v>
      </c>
      <c r="D5353">
        <v>1</v>
      </c>
      <c r="E5353">
        <v>0.91139999999999999</v>
      </c>
      <c r="F5353">
        <f t="shared" si="162"/>
        <v>1.097213078779899</v>
      </c>
      <c r="G5353" t="str">
        <v>MUSCIT</v>
      </c>
      <c r="H5353" s="97" t="str">
        <f>IF(ISERROR(IF(AND(A:A&gt;#REF!,A:A&lt;=#REF!,B:B&lt;&gt;"CANC",G:G=$S$2),C5353,0)),"",IF(AND(A:A&gt;#REF!,A:A&lt;=#REF!,B:B&lt;&gt;"CANC",G:G=$S$2),C5353,0))</f>
        <v/>
      </c>
      <c r="I5353" s="97" t="str">
        <f>IF(ISERROR(IF(AND(A:A&gt;#REF!,A:A&lt;=#REF!,B:B&lt;&gt;"CANC",G:G=$S$2),C5353,0)),"",IF(AND(A:A&gt;#REF!,A:A&lt;=#REF!,B:B&lt;&gt;"CANC",G:G=$S$2),F5353,0))</f>
        <v/>
      </c>
    </row>
    <row r="5354" spans="1:9">
      <c r="A5354" s="93">
        <v>44179</v>
      </c>
      <c r="B5354" t="str">
        <v/>
      </c>
      <c r="C5354">
        <v>842.41</v>
      </c>
      <c r="D5354">
        <v>19198.57</v>
      </c>
      <c r="E5354">
        <v>0.91139999999999999</v>
      </c>
      <c r="F5354">
        <f t="shared" si="162"/>
        <v>21064.922097871407</v>
      </c>
      <c r="G5354" t="str">
        <v>ERAFP</v>
      </c>
      <c r="H5354" s="97" t="str">
        <f>IF(ISERROR(IF(AND(A:A&gt;#REF!,A:A&lt;=#REF!,B:B&lt;&gt;"CANC",G:G=$S$2),C5354,0)),"",IF(AND(A:A&gt;#REF!,A:A&lt;=#REF!,B:B&lt;&gt;"CANC",G:G=$S$2),C5354,0))</f>
        <v/>
      </c>
      <c r="I5354" s="97" t="str">
        <f>IF(ISERROR(IF(AND(A:A&gt;#REF!,A:A&lt;=#REF!,B:B&lt;&gt;"CANC",G:G=$S$2),C5354,0)),"",IF(AND(A:A&gt;#REF!,A:A&lt;=#REF!,B:B&lt;&gt;"CANC",G:G=$S$2),F5354,0))</f>
        <v/>
      </c>
    </row>
    <row r="5355" spans="1:9">
      <c r="A5355" s="93">
        <v>44180</v>
      </c>
      <c r="B5355" t="str">
        <v/>
      </c>
      <c r="C5355">
        <v>79.41</v>
      </c>
      <c r="D5355">
        <v>1</v>
      </c>
      <c r="E5355">
        <v>0.90539999999999998</v>
      </c>
      <c r="F5355">
        <f t="shared" si="162"/>
        <v>1.1044842058758559</v>
      </c>
      <c r="G5355" t="str">
        <v>MUSCIT</v>
      </c>
      <c r="H5355" s="97" t="str">
        <f>IF(ISERROR(IF(AND(A:A&gt;#REF!,A:A&lt;=#REF!,B:B&lt;&gt;"CANC",G:G=$S$2),C5355,0)),"",IF(AND(A:A&gt;#REF!,A:A&lt;=#REF!,B:B&lt;&gt;"CANC",G:G=$S$2),C5355,0))</f>
        <v/>
      </c>
      <c r="I5355" s="97" t="str">
        <f>IF(ISERROR(IF(AND(A:A&gt;#REF!,A:A&lt;=#REF!,B:B&lt;&gt;"CANC",G:G=$S$2),C5355,0)),"",IF(AND(A:A&gt;#REF!,A:A&lt;=#REF!,B:B&lt;&gt;"CANC",G:G=$S$2),F5355,0))</f>
        <v/>
      </c>
    </row>
    <row r="5356" spans="1:9">
      <c r="A5356" s="93">
        <v>44180</v>
      </c>
      <c r="B5356" t="str">
        <v/>
      </c>
      <c r="C5356">
        <v>115.35</v>
      </c>
      <c r="D5356">
        <v>1</v>
      </c>
      <c r="E5356">
        <v>0.90539999999999998</v>
      </c>
      <c r="F5356">
        <f t="shared" si="162"/>
        <v>1.1044842058758559</v>
      </c>
      <c r="G5356" t="str">
        <v>MEEIF</v>
      </c>
      <c r="H5356" s="97" t="str">
        <f>IF(ISERROR(IF(AND(A:A&gt;#REF!,A:A&lt;=#REF!,B:B&lt;&gt;"CANC",G:G=$S$2),C5356,0)),"",IF(AND(A:A&gt;#REF!,A:A&lt;=#REF!,B:B&lt;&gt;"CANC",G:G=$S$2),C5356,0))</f>
        <v/>
      </c>
      <c r="I5356" s="97" t="str">
        <f>IF(ISERROR(IF(AND(A:A&gt;#REF!,A:A&lt;=#REF!,B:B&lt;&gt;"CANC",G:G=$S$2),C5356,0)),"",IF(AND(A:A&gt;#REF!,A:A&lt;=#REF!,B:B&lt;&gt;"CANC",G:G=$S$2),F5356,0))</f>
        <v/>
      </c>
    </row>
    <row r="5357" spans="1:9">
      <c r="A5357" s="93">
        <v>44180</v>
      </c>
      <c r="B5357" t="str">
        <v/>
      </c>
      <c r="C5357">
        <v>241.8</v>
      </c>
      <c r="D5357">
        <v>0</v>
      </c>
      <c r="E5357">
        <v>0.90539999999999998</v>
      </c>
      <c r="F5357">
        <f t="shared" si="162"/>
        <v>0</v>
      </c>
      <c r="G5357" t="str">
        <v>MUSCIT</v>
      </c>
      <c r="H5357" s="97" t="str">
        <f>IF(ISERROR(IF(AND(A:A&gt;#REF!,A:A&lt;=#REF!,B:B&lt;&gt;"CANC",G:G=$S$2),C5357,0)),"",IF(AND(A:A&gt;#REF!,A:A&lt;=#REF!,B:B&lt;&gt;"CANC",G:G=$S$2),C5357,0))</f>
        <v/>
      </c>
      <c r="I5357" s="97" t="str">
        <f>IF(ISERROR(IF(AND(A:A&gt;#REF!,A:A&lt;=#REF!,B:B&lt;&gt;"CANC",G:G=$S$2),C5357,0)),"",IF(AND(A:A&gt;#REF!,A:A&lt;=#REF!,B:B&lt;&gt;"CANC",G:G=$S$2),F5357,0))</f>
        <v/>
      </c>
    </row>
    <row r="5358" spans="1:9">
      <c r="A5358" s="93">
        <v>44180</v>
      </c>
      <c r="B5358" t="str">
        <v/>
      </c>
      <c r="C5358">
        <v>173.39</v>
      </c>
      <c r="D5358">
        <v>1</v>
      </c>
      <c r="E5358">
        <v>0.90539999999999998</v>
      </c>
      <c r="F5358">
        <f t="shared" si="162"/>
        <v>1.1044842058758559</v>
      </c>
      <c r="G5358" t="str">
        <v>MUSCIT</v>
      </c>
      <c r="H5358" s="97" t="str">
        <f>IF(ISERROR(IF(AND(A:A&gt;#REF!,A:A&lt;=#REF!,B:B&lt;&gt;"CANC",G:G=$S$2),C5358,0)),"",IF(AND(A:A&gt;#REF!,A:A&lt;=#REF!,B:B&lt;&gt;"CANC",G:G=$S$2),C5358,0))</f>
        <v/>
      </c>
      <c r="I5358" s="97" t="str">
        <f>IF(ISERROR(IF(AND(A:A&gt;#REF!,A:A&lt;=#REF!,B:B&lt;&gt;"CANC",G:G=$S$2),C5358,0)),"",IF(AND(A:A&gt;#REF!,A:A&lt;=#REF!,B:B&lt;&gt;"CANC",G:G=$S$2),F5358,0))</f>
        <v/>
      </c>
    </row>
    <row r="5359" spans="1:9">
      <c r="A5359" s="93">
        <v>44180</v>
      </c>
      <c r="B5359" t="str">
        <v/>
      </c>
      <c r="C5359">
        <v>172.8</v>
      </c>
      <c r="D5359">
        <v>0</v>
      </c>
      <c r="E5359">
        <v>7.4420000000000002</v>
      </c>
      <c r="F5359">
        <f t="shared" si="162"/>
        <v>0</v>
      </c>
      <c r="G5359" t="str">
        <v>ERAFP</v>
      </c>
      <c r="H5359" s="97" t="str">
        <f>IF(ISERROR(IF(AND(A:A&gt;#REF!,A:A&lt;=#REF!,B:B&lt;&gt;"CANC",G:G=$S$2),C5359,0)),"",IF(AND(A:A&gt;#REF!,A:A&lt;=#REF!,B:B&lt;&gt;"CANC",G:G=$S$2),C5359,0))</f>
        <v/>
      </c>
      <c r="I5359" s="97" t="str">
        <f>IF(ISERROR(IF(AND(A:A&gt;#REF!,A:A&lt;=#REF!,B:B&lt;&gt;"CANC",G:G=$S$2),C5359,0)),"",IF(AND(A:A&gt;#REF!,A:A&lt;=#REF!,B:B&lt;&gt;"CANC",G:G=$S$2),F5359,0))</f>
        <v/>
      </c>
    </row>
    <row r="5360" spans="1:9">
      <c r="A5360" s="93">
        <v>44180</v>
      </c>
      <c r="B5360" t="str">
        <v/>
      </c>
      <c r="C5360">
        <v>74.989999999999995</v>
      </c>
      <c r="D5360">
        <v>1</v>
      </c>
      <c r="E5360">
        <v>0.90539999999999998</v>
      </c>
      <c r="F5360">
        <f t="shared" si="162"/>
        <v>1.1044842058758559</v>
      </c>
      <c r="G5360" t="str">
        <v>MUSCIT</v>
      </c>
      <c r="H5360" s="97" t="str">
        <f>IF(ISERROR(IF(AND(A:A&gt;#REF!,A:A&lt;=#REF!,B:B&lt;&gt;"CANC",G:G=$S$2),C5360,0)),"",IF(AND(A:A&gt;#REF!,A:A&lt;=#REF!,B:B&lt;&gt;"CANC",G:G=$S$2),C5360,0))</f>
        <v/>
      </c>
      <c r="I5360" s="97" t="str">
        <f>IF(ISERROR(IF(AND(A:A&gt;#REF!,A:A&lt;=#REF!,B:B&lt;&gt;"CANC",G:G=$S$2),C5360,0)),"",IF(AND(A:A&gt;#REF!,A:A&lt;=#REF!,B:B&lt;&gt;"CANC",G:G=$S$2),F5360,0))</f>
        <v/>
      </c>
    </row>
    <row r="5361" spans="1:9">
      <c r="A5361" s="93">
        <v>44180</v>
      </c>
      <c r="B5361" t="str">
        <v/>
      </c>
      <c r="C5361">
        <v>107.13</v>
      </c>
      <c r="D5361">
        <v>1</v>
      </c>
      <c r="E5361">
        <v>0.90539999999999998</v>
      </c>
      <c r="F5361">
        <f t="shared" si="162"/>
        <v>1.1044842058758559</v>
      </c>
      <c r="G5361" t="str">
        <v>MUSCIT</v>
      </c>
      <c r="H5361" s="97" t="str">
        <f>IF(ISERROR(IF(AND(A:A&gt;#REF!,A:A&lt;=#REF!,B:B&lt;&gt;"CANC",G:G=$S$2),C5361,0)),"",IF(AND(A:A&gt;#REF!,A:A&lt;=#REF!,B:B&lt;&gt;"CANC",G:G=$S$2),C5361,0))</f>
        <v/>
      </c>
      <c r="I5361" s="97" t="str">
        <f>IF(ISERROR(IF(AND(A:A&gt;#REF!,A:A&lt;=#REF!,B:B&lt;&gt;"CANC",G:G=$S$2),C5361,0)),"",IF(AND(A:A&gt;#REF!,A:A&lt;=#REF!,B:B&lt;&gt;"CANC",G:G=$S$2),F5361,0))</f>
        <v/>
      </c>
    </row>
    <row r="5362" spans="1:9">
      <c r="A5362" s="93">
        <v>44181</v>
      </c>
      <c r="B5362" t="str">
        <v/>
      </c>
      <c r="C5362">
        <v>382.67</v>
      </c>
      <c r="D5362">
        <v>1</v>
      </c>
      <c r="E5362">
        <v>0.90169999999999995</v>
      </c>
      <c r="F5362">
        <f t="shared" si="162"/>
        <v>1.1090163025396473</v>
      </c>
      <c r="G5362" t="str">
        <v>MUSCIT</v>
      </c>
      <c r="H5362" s="97" t="str">
        <f>IF(ISERROR(IF(AND(A:A&gt;#REF!,A:A&lt;=#REF!,B:B&lt;&gt;"CANC",G:G=$S$2),C5362,0)),"",IF(AND(A:A&gt;#REF!,A:A&lt;=#REF!,B:B&lt;&gt;"CANC",G:G=$S$2),C5362,0))</f>
        <v/>
      </c>
      <c r="I5362" s="97" t="str">
        <f>IF(ISERROR(IF(AND(A:A&gt;#REF!,A:A&lt;=#REF!,B:B&lt;&gt;"CANC",G:G=$S$2),C5362,0)),"",IF(AND(A:A&gt;#REF!,A:A&lt;=#REF!,B:B&lt;&gt;"CANC",G:G=$S$2),F5362,0))</f>
        <v/>
      </c>
    </row>
    <row r="5363" spans="1:9">
      <c r="A5363" s="93">
        <v>44181</v>
      </c>
      <c r="B5363" t="str">
        <v/>
      </c>
      <c r="C5363">
        <v>5.62</v>
      </c>
      <c r="D5363">
        <v>0</v>
      </c>
      <c r="E5363">
        <v>1</v>
      </c>
      <c r="F5363">
        <f t="shared" si="162"/>
        <v>0</v>
      </c>
      <c r="G5363" t="str">
        <v>LF-EIF</v>
      </c>
      <c r="H5363" s="97" t="str">
        <f>IF(ISERROR(IF(AND(A:A&gt;#REF!,A:A&lt;=#REF!,B:B&lt;&gt;"CANC",G:G=$S$2),C5363,0)),"",IF(AND(A:A&gt;#REF!,A:A&lt;=#REF!,B:B&lt;&gt;"CANC",G:G=$S$2),C5363,0))</f>
        <v/>
      </c>
      <c r="I5363" s="97" t="str">
        <f>IF(ISERROR(IF(AND(A:A&gt;#REF!,A:A&lt;=#REF!,B:B&lt;&gt;"CANC",G:G=$S$2),C5363,0)),"",IF(AND(A:A&gt;#REF!,A:A&lt;=#REF!,B:B&lt;&gt;"CANC",G:G=$S$2),F5363,0))</f>
        <v/>
      </c>
    </row>
    <row r="5364" spans="1:9">
      <c r="A5364" s="93">
        <v>44181</v>
      </c>
      <c r="B5364" t="str">
        <v/>
      </c>
      <c r="C5364">
        <v>93.26</v>
      </c>
      <c r="D5364">
        <v>0</v>
      </c>
      <c r="E5364">
        <v>1</v>
      </c>
      <c r="F5364">
        <f t="shared" si="162"/>
        <v>0</v>
      </c>
      <c r="G5364" t="str">
        <v>MCESCF</v>
      </c>
      <c r="H5364" s="97" t="str">
        <f>IF(ISERROR(IF(AND(A:A&gt;#REF!,A:A&lt;=#REF!,B:B&lt;&gt;"CANC",G:G=$S$2),C5364,0)),"",IF(AND(A:A&gt;#REF!,A:A&lt;=#REF!,B:B&lt;&gt;"CANC",G:G=$S$2),C5364,0))</f>
        <v/>
      </c>
      <c r="I5364" s="97" t="str">
        <f>IF(ISERROR(IF(AND(A:A&gt;#REF!,A:A&lt;=#REF!,B:B&lt;&gt;"CANC",G:G=$S$2),C5364,0)),"",IF(AND(A:A&gt;#REF!,A:A&lt;=#REF!,B:B&lt;&gt;"CANC",G:G=$S$2),F5364,0))</f>
        <v/>
      </c>
    </row>
    <row r="5365" spans="1:9">
      <c r="A5365" s="93">
        <v>44181</v>
      </c>
      <c r="B5365" t="str">
        <v/>
      </c>
      <c r="C5365">
        <v>1685.51</v>
      </c>
      <c r="D5365">
        <v>0</v>
      </c>
      <c r="E5365">
        <v>10.188800000000001</v>
      </c>
      <c r="F5365">
        <f t="shared" si="162"/>
        <v>0</v>
      </c>
      <c r="G5365" t="str">
        <v>MESCT</v>
      </c>
      <c r="H5365" s="97" t="str">
        <f>IF(ISERROR(IF(AND(A:A&gt;#REF!,A:A&lt;=#REF!,B:B&lt;&gt;"CANC",G:G=$S$2),C5365,0)),"",IF(AND(A:A&gt;#REF!,A:A&lt;=#REF!,B:B&lt;&gt;"CANC",G:G=$S$2),C5365,0))</f>
        <v/>
      </c>
      <c r="I5365" s="97" t="str">
        <f>IF(ISERROR(IF(AND(A:A&gt;#REF!,A:A&lt;=#REF!,B:B&lt;&gt;"CANC",G:G=$S$2),C5365,0)),"",IF(AND(A:A&gt;#REF!,A:A&lt;=#REF!,B:B&lt;&gt;"CANC",G:G=$S$2),F5365,0))</f>
        <v/>
      </c>
    </row>
    <row r="5366" spans="1:9">
      <c r="A5366" s="93">
        <v>44181</v>
      </c>
      <c r="B5366" t="str">
        <v/>
      </c>
      <c r="C5366">
        <v>368.74</v>
      </c>
      <c r="D5366">
        <v>2377.66</v>
      </c>
      <c r="E5366">
        <v>0.90169999999999995</v>
      </c>
      <c r="F5366">
        <f t="shared" si="162"/>
        <v>2636.8637018964178</v>
      </c>
      <c r="G5366" t="str">
        <v>MUSCIT</v>
      </c>
      <c r="H5366" s="97" t="str">
        <f>IF(ISERROR(IF(AND(A:A&gt;#REF!,A:A&lt;=#REF!,B:B&lt;&gt;"CANC",G:G=$S$2),C5366,0)),"",IF(AND(A:A&gt;#REF!,A:A&lt;=#REF!,B:B&lt;&gt;"CANC",G:G=$S$2),C5366,0))</f>
        <v/>
      </c>
      <c r="I5366" s="97" t="str">
        <f>IF(ISERROR(IF(AND(A:A&gt;#REF!,A:A&lt;=#REF!,B:B&lt;&gt;"CANC",G:G=$S$2),C5366,0)),"",IF(AND(A:A&gt;#REF!,A:A&lt;=#REF!,B:B&lt;&gt;"CANC",G:G=$S$2),F5366,0))</f>
        <v/>
      </c>
    </row>
    <row r="5367" spans="1:9">
      <c r="A5367" s="93">
        <v>44181</v>
      </c>
      <c r="B5367" t="str">
        <v/>
      </c>
      <c r="C5367">
        <v>802.06</v>
      </c>
      <c r="D5367">
        <v>0</v>
      </c>
      <c r="E5367">
        <v>0.90169999999999995</v>
      </c>
      <c r="F5367">
        <f t="shared" si="162"/>
        <v>0</v>
      </c>
      <c r="G5367" t="str">
        <v>MEEIF</v>
      </c>
      <c r="H5367" s="97" t="str">
        <f>IF(ISERROR(IF(AND(A:A&gt;#REF!,A:A&lt;=#REF!,B:B&lt;&gt;"CANC",G:G=$S$2),C5367,0)),"",IF(AND(A:A&gt;#REF!,A:A&lt;=#REF!,B:B&lt;&gt;"CANC",G:G=$S$2),C5367,0))</f>
        <v/>
      </c>
      <c r="I5367" s="97" t="str">
        <f>IF(ISERROR(IF(AND(A:A&gt;#REF!,A:A&lt;=#REF!,B:B&lt;&gt;"CANC",G:G=$S$2),C5367,0)),"",IF(AND(A:A&gt;#REF!,A:A&lt;=#REF!,B:B&lt;&gt;"CANC",G:G=$S$2),F5367,0))</f>
        <v/>
      </c>
    </row>
    <row r="5368" spans="1:9">
      <c r="A5368" s="93">
        <v>44182</v>
      </c>
      <c r="B5368" t="str">
        <v/>
      </c>
      <c r="C5368">
        <v>21.35</v>
      </c>
      <c r="D5368">
        <v>0</v>
      </c>
      <c r="E5368">
        <v>1</v>
      </c>
      <c r="F5368">
        <f t="shared" si="162"/>
        <v>0</v>
      </c>
      <c r="G5368" t="str">
        <v>LF-BWF</v>
      </c>
      <c r="H5368" s="97" t="str">
        <f>IF(ISERROR(IF(AND(A:A&gt;#REF!,A:A&lt;=#REF!,B:B&lt;&gt;"CANC",G:G=$S$2),C5368,0)),"",IF(AND(A:A&gt;#REF!,A:A&lt;=#REF!,B:B&lt;&gt;"CANC",G:G=$S$2),C5368,0))</f>
        <v/>
      </c>
      <c r="I5368" s="97" t="str">
        <f>IF(ISERROR(IF(AND(A:A&gt;#REF!,A:A&lt;=#REF!,B:B&lt;&gt;"CANC",G:G=$S$2),C5368,0)),"",IF(AND(A:A&gt;#REF!,A:A&lt;=#REF!,B:B&lt;&gt;"CANC",G:G=$S$2),F5368,0))</f>
        <v/>
      </c>
    </row>
    <row r="5369" spans="1:9">
      <c r="A5369" s="93">
        <v>44182</v>
      </c>
      <c r="B5369" t="str">
        <v/>
      </c>
      <c r="C5369">
        <v>18.47</v>
      </c>
      <c r="D5369">
        <v>0</v>
      </c>
      <c r="E5369">
        <v>1.0835999999999999</v>
      </c>
      <c r="F5369">
        <f t="shared" si="162"/>
        <v>0</v>
      </c>
      <c r="G5369" t="str">
        <v>LF-BWF</v>
      </c>
      <c r="H5369" s="97" t="str">
        <f>IF(ISERROR(IF(AND(A:A&gt;#REF!,A:A&lt;=#REF!,B:B&lt;&gt;"CANC",G:G=$S$2),C5369,0)),"",IF(AND(A:A&gt;#REF!,A:A&lt;=#REF!,B:B&lt;&gt;"CANC",G:G=$S$2),C5369,0))</f>
        <v/>
      </c>
      <c r="I5369" s="97" t="str">
        <f>IF(ISERROR(IF(AND(A:A&gt;#REF!,A:A&lt;=#REF!,B:B&lt;&gt;"CANC",G:G=$S$2),C5369,0)),"",IF(AND(A:A&gt;#REF!,A:A&lt;=#REF!,B:B&lt;&gt;"CANC",G:G=$S$2),F5369,0))</f>
        <v/>
      </c>
    </row>
    <row r="5370" spans="1:9">
      <c r="A5370" s="93">
        <v>44182</v>
      </c>
      <c r="B5370" t="str">
        <v/>
      </c>
      <c r="C5370">
        <v>14.38</v>
      </c>
      <c r="D5370">
        <v>215.77</v>
      </c>
      <c r="E5370">
        <v>1</v>
      </c>
      <c r="F5370">
        <f t="shared" si="162"/>
        <v>215.77</v>
      </c>
      <c r="G5370" t="str">
        <v>LF-BWF</v>
      </c>
      <c r="H5370" s="97" t="str">
        <f>IF(ISERROR(IF(AND(A:A&gt;#REF!,A:A&lt;=#REF!,B:B&lt;&gt;"CANC",G:G=$S$2),C5370,0)),"",IF(AND(A:A&gt;#REF!,A:A&lt;=#REF!,B:B&lt;&gt;"CANC",G:G=$S$2),C5370,0))</f>
        <v/>
      </c>
      <c r="I5370" s="97" t="str">
        <f>IF(ISERROR(IF(AND(A:A&gt;#REF!,A:A&lt;=#REF!,B:B&lt;&gt;"CANC",G:G=$S$2),C5370,0)),"",IF(AND(A:A&gt;#REF!,A:A&lt;=#REF!,B:B&lt;&gt;"CANC",G:G=$S$2),F5370,0))</f>
        <v/>
      </c>
    </row>
    <row r="5371" spans="1:9">
      <c r="A5371" s="93">
        <v>44182</v>
      </c>
      <c r="B5371" t="str">
        <v/>
      </c>
      <c r="C5371">
        <v>351.13</v>
      </c>
      <c r="D5371">
        <v>1</v>
      </c>
      <c r="E5371">
        <v>0.90069999999999995</v>
      </c>
      <c r="F5371">
        <f t="shared" si="162"/>
        <v>1.1102475852115021</v>
      </c>
      <c r="G5371" t="str">
        <v>MUSCIT</v>
      </c>
      <c r="H5371" s="97" t="str">
        <f>IF(ISERROR(IF(AND(A:A&gt;#REF!,A:A&lt;=#REF!,B:B&lt;&gt;"CANC",G:G=$S$2),C5371,0)),"",IF(AND(A:A&gt;#REF!,A:A&lt;=#REF!,B:B&lt;&gt;"CANC",G:G=$S$2),C5371,0))</f>
        <v/>
      </c>
      <c r="I5371" s="97" t="str">
        <f>IF(ISERROR(IF(AND(A:A&gt;#REF!,A:A&lt;=#REF!,B:B&lt;&gt;"CANC",G:G=$S$2),C5371,0)),"",IF(AND(A:A&gt;#REF!,A:A&lt;=#REF!,B:B&lt;&gt;"CANC",G:G=$S$2),F5371,0))</f>
        <v/>
      </c>
    </row>
    <row r="5372" spans="1:9">
      <c r="A5372" s="93">
        <v>44182</v>
      </c>
      <c r="B5372" t="str">
        <v/>
      </c>
      <c r="C5372">
        <v>147.69</v>
      </c>
      <c r="D5372">
        <v>0</v>
      </c>
      <c r="E5372">
        <v>1.2259</v>
      </c>
      <c r="F5372">
        <f t="shared" si="162"/>
        <v>0</v>
      </c>
      <c r="G5372" t="str">
        <v>LF-BWF</v>
      </c>
      <c r="H5372" s="97" t="str">
        <f>IF(ISERROR(IF(AND(A:A&gt;#REF!,A:A&lt;=#REF!,B:B&lt;&gt;"CANC",G:G=$S$2),C5372,0)),"",IF(AND(A:A&gt;#REF!,A:A&lt;=#REF!,B:B&lt;&gt;"CANC",G:G=$S$2),C5372,0))</f>
        <v/>
      </c>
      <c r="I5372" s="97" t="str">
        <f>IF(ISERROR(IF(AND(A:A&gt;#REF!,A:A&lt;=#REF!,B:B&lt;&gt;"CANC",G:G=$S$2),C5372,0)),"",IF(AND(A:A&gt;#REF!,A:A&lt;=#REF!,B:B&lt;&gt;"CANC",G:G=$S$2),F5372,0))</f>
        <v/>
      </c>
    </row>
    <row r="5373" spans="1:9">
      <c r="A5373" s="93">
        <v>44182</v>
      </c>
      <c r="B5373" t="str">
        <v/>
      </c>
      <c r="C5373">
        <v>137.44999999999999</v>
      </c>
      <c r="D5373">
        <v>0</v>
      </c>
      <c r="E5373">
        <v>1.2259</v>
      </c>
      <c r="F5373">
        <f t="shared" si="162"/>
        <v>0</v>
      </c>
      <c r="G5373" t="str">
        <v>LF-BWF</v>
      </c>
      <c r="H5373" s="97" t="str">
        <f>IF(ISERROR(IF(AND(A:A&gt;#REF!,A:A&lt;=#REF!,B:B&lt;&gt;"CANC",G:G=$S$2),C5373,0)),"",IF(AND(A:A&gt;#REF!,A:A&lt;=#REF!,B:B&lt;&gt;"CANC",G:G=$S$2),C5373,0))</f>
        <v/>
      </c>
      <c r="I5373" s="97" t="str">
        <f>IF(ISERROR(IF(AND(A:A&gt;#REF!,A:A&lt;=#REF!,B:B&lt;&gt;"CANC",G:G=$S$2),C5373,0)),"",IF(AND(A:A&gt;#REF!,A:A&lt;=#REF!,B:B&lt;&gt;"CANC",G:G=$S$2),F5373,0))</f>
        <v/>
      </c>
    </row>
    <row r="5374" spans="1:9">
      <c r="A5374" s="93">
        <v>44187</v>
      </c>
      <c r="B5374" t="str">
        <v/>
      </c>
      <c r="C5374">
        <v>0</v>
      </c>
      <c r="D5374">
        <v>7413.5</v>
      </c>
      <c r="E5374">
        <v>0.91339999999999999</v>
      </c>
      <c r="F5374">
        <f t="shared" si="162"/>
        <v>8116.3783665425881</v>
      </c>
      <c r="G5374" t="str">
        <v>MEEIF</v>
      </c>
      <c r="H5374" s="97" t="str">
        <f>IF(ISERROR(IF(AND(A:A&gt;#REF!,A:A&lt;=#REF!,B:B&lt;&gt;"CANC",G:G=$S$2),C5374,0)),"",IF(AND(A:A&gt;#REF!,A:A&lt;=#REF!,B:B&lt;&gt;"CANC",G:G=$S$2),C5374,0))</f>
        <v/>
      </c>
      <c r="I5374" s="97" t="str">
        <f>IF(ISERROR(IF(AND(A:A&gt;#REF!,A:A&lt;=#REF!,B:B&lt;&gt;"CANC",G:G=$S$2),C5374,0)),"",IF(AND(A:A&gt;#REF!,A:A&lt;=#REF!,B:B&lt;&gt;"CANC",G:G=$S$2),F5374,0))</f>
        <v/>
      </c>
    </row>
    <row r="5375" spans="1:9">
      <c r="A5375" s="93">
        <v>44187</v>
      </c>
      <c r="B5375" t="str">
        <v/>
      </c>
      <c r="C5375">
        <v>0</v>
      </c>
      <c r="D5375">
        <v>1</v>
      </c>
      <c r="E5375">
        <v>0.91339999999999999</v>
      </c>
      <c r="F5375">
        <f t="shared" si="162"/>
        <v>1.0948105977665863</v>
      </c>
      <c r="G5375" t="str">
        <v>MUSCIT</v>
      </c>
      <c r="H5375" s="97" t="str">
        <f>IF(ISERROR(IF(AND(A:A&gt;#REF!,A:A&lt;=#REF!,B:B&lt;&gt;"CANC",G:G=$S$2),C5375,0)),"",IF(AND(A:A&gt;#REF!,A:A&lt;=#REF!,B:B&lt;&gt;"CANC",G:G=$S$2),C5375,0))</f>
        <v/>
      </c>
      <c r="I5375" s="97" t="str">
        <f>IF(ISERROR(IF(AND(A:A&gt;#REF!,A:A&lt;=#REF!,B:B&lt;&gt;"CANC",G:G=$S$2),C5375,0)),"",IF(AND(A:A&gt;#REF!,A:A&lt;=#REF!,B:B&lt;&gt;"CANC",G:G=$S$2),F5375,0))</f>
        <v/>
      </c>
    </row>
    <row r="5376" spans="1:9">
      <c r="A5376" s="93">
        <v>44187</v>
      </c>
      <c r="B5376" t="str">
        <v/>
      </c>
      <c r="C5376">
        <v>0</v>
      </c>
      <c r="D5376">
        <v>1</v>
      </c>
      <c r="E5376">
        <v>0.91339999999999999</v>
      </c>
      <c r="F5376">
        <f t="shared" si="162"/>
        <v>1.0948105977665863</v>
      </c>
      <c r="G5376" t="str">
        <v>MUSCIT</v>
      </c>
      <c r="H5376" s="97" t="str">
        <f>IF(ISERROR(IF(AND(A:A&gt;#REF!,A:A&lt;=#REF!,B:B&lt;&gt;"CANC",G:G=$S$2),C5376,0)),"",IF(AND(A:A&gt;#REF!,A:A&lt;=#REF!,B:B&lt;&gt;"CANC",G:G=$S$2),C5376,0))</f>
        <v/>
      </c>
      <c r="I5376" s="97" t="str">
        <f>IF(ISERROR(IF(AND(A:A&gt;#REF!,A:A&lt;=#REF!,B:B&lt;&gt;"CANC",G:G=$S$2),C5376,0)),"",IF(AND(A:A&gt;#REF!,A:A&lt;=#REF!,B:B&lt;&gt;"CANC",G:G=$S$2),F5376,0))</f>
        <v/>
      </c>
    </row>
    <row r="5377" spans="1:9">
      <c r="A5377" s="93">
        <v>44187</v>
      </c>
      <c r="B5377" t="str">
        <v/>
      </c>
      <c r="C5377">
        <v>22.91</v>
      </c>
      <c r="D5377">
        <v>0</v>
      </c>
      <c r="E5377">
        <v>1</v>
      </c>
      <c r="F5377">
        <f t="shared" si="162"/>
        <v>0</v>
      </c>
      <c r="G5377" t="str">
        <v>MSF</v>
      </c>
      <c r="H5377" s="97" t="str">
        <f>IF(ISERROR(IF(AND(A:A&gt;#REF!,A:A&lt;=#REF!,B:B&lt;&gt;"CANC",G:G=$S$2),C5377,0)),"",IF(AND(A:A&gt;#REF!,A:A&lt;=#REF!,B:B&lt;&gt;"CANC",G:G=$S$2),C5377,0))</f>
        <v/>
      </c>
      <c r="I5377" s="97" t="str">
        <f>IF(ISERROR(IF(AND(A:A&gt;#REF!,A:A&lt;=#REF!,B:B&lt;&gt;"CANC",G:G=$S$2),C5377,0)),"",IF(AND(A:A&gt;#REF!,A:A&lt;=#REF!,B:B&lt;&gt;"CANC",G:G=$S$2),F5377,0))</f>
        <v/>
      </c>
    </row>
    <row r="5378" spans="1:9">
      <c r="A5378" s="93">
        <v>44187</v>
      </c>
      <c r="B5378" t="str">
        <v/>
      </c>
      <c r="C5378">
        <v>256.44</v>
      </c>
      <c r="D5378">
        <v>1</v>
      </c>
      <c r="E5378">
        <v>0.91339999999999999</v>
      </c>
      <c r="F5378">
        <f t="shared" si="162"/>
        <v>1.0948105977665863</v>
      </c>
      <c r="G5378" t="str">
        <v>MSF</v>
      </c>
      <c r="H5378" s="97" t="str">
        <f>IF(ISERROR(IF(AND(A:A&gt;#REF!,A:A&lt;=#REF!,B:B&lt;&gt;"CANC",G:G=$S$2),C5378,0)),"",IF(AND(A:A&gt;#REF!,A:A&lt;=#REF!,B:B&lt;&gt;"CANC",G:G=$S$2),C5378,0))</f>
        <v/>
      </c>
      <c r="I5378" s="97" t="str">
        <f>IF(ISERROR(IF(AND(A:A&gt;#REF!,A:A&lt;=#REF!,B:B&lt;&gt;"CANC",G:G=$S$2),C5378,0)),"",IF(AND(A:A&gt;#REF!,A:A&lt;=#REF!,B:B&lt;&gt;"CANC",G:G=$S$2),F5378,0))</f>
        <v/>
      </c>
    </row>
    <row r="5379" spans="1:9">
      <c r="A5379" s="93">
        <v>44187</v>
      </c>
      <c r="B5379" t="str">
        <v/>
      </c>
      <c r="C5379">
        <v>82.44</v>
      </c>
      <c r="D5379">
        <v>1</v>
      </c>
      <c r="E5379">
        <v>0.91339999999999999</v>
      </c>
      <c r="F5379">
        <f t="shared" ref="F5379:F5442" si="163">D5379/E5379</f>
        <v>1.0948105977665863</v>
      </c>
      <c r="G5379" t="str">
        <v>MSF</v>
      </c>
      <c r="H5379" s="97" t="str">
        <f>IF(ISERROR(IF(AND(A:A&gt;#REF!,A:A&lt;=#REF!,B:B&lt;&gt;"CANC",G:G=$S$2),C5379,0)),"",IF(AND(A:A&gt;#REF!,A:A&lt;=#REF!,B:B&lt;&gt;"CANC",G:G=$S$2),C5379,0))</f>
        <v/>
      </c>
      <c r="I5379" s="97" t="str">
        <f>IF(ISERROR(IF(AND(A:A&gt;#REF!,A:A&lt;=#REF!,B:B&lt;&gt;"CANC",G:G=$S$2),C5379,0)),"",IF(AND(A:A&gt;#REF!,A:A&lt;=#REF!,B:B&lt;&gt;"CANC",G:G=$S$2),F5379,0))</f>
        <v/>
      </c>
    </row>
    <row r="5380" spans="1:9">
      <c r="A5380" s="93">
        <v>44194</v>
      </c>
      <c r="B5380" t="str">
        <v/>
      </c>
      <c r="C5380">
        <v>17.73</v>
      </c>
      <c r="D5380">
        <v>265.98</v>
      </c>
      <c r="E5380">
        <v>1</v>
      </c>
      <c r="F5380">
        <f t="shared" si="163"/>
        <v>265.98</v>
      </c>
      <c r="G5380" t="str">
        <v>MSF</v>
      </c>
      <c r="H5380" s="97" t="str">
        <f>IF(ISERROR(IF(AND(A:A&gt;#REF!,A:A&lt;=#REF!,B:B&lt;&gt;"CANC",G:G=$S$2),C5380,0)),"",IF(AND(A:A&gt;#REF!,A:A&lt;=#REF!,B:B&lt;&gt;"CANC",G:G=$S$2),C5380,0))</f>
        <v/>
      </c>
      <c r="I5380" s="97" t="str">
        <f>IF(ISERROR(IF(AND(A:A&gt;#REF!,A:A&lt;=#REF!,B:B&lt;&gt;"CANC",G:G=$S$2),C5380,0)),"",IF(AND(A:A&gt;#REF!,A:A&lt;=#REF!,B:B&lt;&gt;"CANC",G:G=$S$2),F5380,0))</f>
        <v/>
      </c>
    </row>
    <row r="5381" spans="1:9">
      <c r="A5381" s="93">
        <v>44194</v>
      </c>
      <c r="B5381" t="str">
        <v/>
      </c>
      <c r="C5381">
        <v>52.19</v>
      </c>
      <c r="D5381">
        <v>0</v>
      </c>
      <c r="E5381">
        <v>10.043699999999999</v>
      </c>
      <c r="F5381">
        <f t="shared" si="163"/>
        <v>0</v>
      </c>
      <c r="G5381" t="str">
        <v>MSF</v>
      </c>
      <c r="H5381" s="97" t="str">
        <f>IF(ISERROR(IF(AND(A:A&gt;#REF!,A:A&lt;=#REF!,B:B&lt;&gt;"CANC",G:G=$S$2),C5381,0)),"",IF(AND(A:A&gt;#REF!,A:A&lt;=#REF!,B:B&lt;&gt;"CANC",G:G=$S$2),C5381,0))</f>
        <v/>
      </c>
      <c r="I5381" s="97" t="str">
        <f>IF(ISERROR(IF(AND(A:A&gt;#REF!,A:A&lt;=#REF!,B:B&lt;&gt;"CANC",G:G=$S$2),C5381,0)),"",IF(AND(A:A&gt;#REF!,A:A&lt;=#REF!,B:B&lt;&gt;"CANC",G:G=$S$2),F5381,0))</f>
        <v/>
      </c>
    </row>
    <row r="5382" spans="1:9">
      <c r="A5382" s="93">
        <v>44194</v>
      </c>
      <c r="B5382" t="str">
        <v/>
      </c>
      <c r="C5382">
        <v>49.68</v>
      </c>
      <c r="D5382">
        <v>0</v>
      </c>
      <c r="E5382">
        <v>10.043699999999999</v>
      </c>
      <c r="F5382">
        <f t="shared" si="163"/>
        <v>0</v>
      </c>
      <c r="G5382" t="str">
        <v>MSF</v>
      </c>
      <c r="H5382" s="97" t="str">
        <f>IF(ISERROR(IF(AND(A:A&gt;#REF!,A:A&lt;=#REF!,B:B&lt;&gt;"CANC",G:G=$S$2),C5382,0)),"",IF(AND(A:A&gt;#REF!,A:A&lt;=#REF!,B:B&lt;&gt;"CANC",G:G=$S$2),C5382,0))</f>
        <v/>
      </c>
      <c r="I5382" s="97" t="str">
        <f>IF(ISERROR(IF(AND(A:A&gt;#REF!,A:A&lt;=#REF!,B:B&lt;&gt;"CANC",G:G=$S$2),C5382,0)),"",IF(AND(A:A&gt;#REF!,A:A&lt;=#REF!,B:B&lt;&gt;"CANC",G:G=$S$2),F5382,0))</f>
        <v/>
      </c>
    </row>
    <row r="5383" spans="1:9">
      <c r="A5383" s="93">
        <v>44194</v>
      </c>
      <c r="B5383" t="str">
        <v/>
      </c>
      <c r="C5383">
        <v>21</v>
      </c>
      <c r="D5383">
        <v>0</v>
      </c>
      <c r="E5383">
        <v>1</v>
      </c>
      <c r="F5383">
        <f t="shared" si="163"/>
        <v>0</v>
      </c>
      <c r="G5383" t="str">
        <v>MSF</v>
      </c>
      <c r="H5383" s="97" t="str">
        <f>IF(ISERROR(IF(AND(A:A&gt;#REF!,A:A&lt;=#REF!,B:B&lt;&gt;"CANC",G:G=$S$2),C5383,0)),"",IF(AND(A:A&gt;#REF!,A:A&lt;=#REF!,B:B&lt;&gt;"CANC",G:G=$S$2),C5383,0))</f>
        <v/>
      </c>
      <c r="I5383" s="97" t="str">
        <f>IF(ISERROR(IF(AND(A:A&gt;#REF!,A:A&lt;=#REF!,B:B&lt;&gt;"CANC",G:G=$S$2),C5383,0)),"",IF(AND(A:A&gt;#REF!,A:A&lt;=#REF!,B:B&lt;&gt;"CANC",G:G=$S$2),F5383,0))</f>
        <v/>
      </c>
    </row>
    <row r="5384" spans="1:9">
      <c r="A5384" s="93">
        <v>44194</v>
      </c>
      <c r="B5384" t="str">
        <v/>
      </c>
      <c r="C5384">
        <v>45.6</v>
      </c>
      <c r="D5384">
        <v>0</v>
      </c>
      <c r="E5384">
        <v>1.0828</v>
      </c>
      <c r="F5384">
        <f t="shared" si="163"/>
        <v>0</v>
      </c>
      <c r="G5384" t="str">
        <v>MSF</v>
      </c>
      <c r="H5384" s="97" t="str">
        <f>IF(ISERROR(IF(AND(A:A&gt;#REF!,A:A&lt;=#REF!,B:B&lt;&gt;"CANC",G:G=$S$2),C5384,0)),"",IF(AND(A:A&gt;#REF!,A:A&lt;=#REF!,B:B&lt;&gt;"CANC",G:G=$S$2),C5384,0))</f>
        <v/>
      </c>
      <c r="I5384" s="97" t="str">
        <f>IF(ISERROR(IF(AND(A:A&gt;#REF!,A:A&lt;=#REF!,B:B&lt;&gt;"CANC",G:G=$S$2),C5384,0)),"",IF(AND(A:A&gt;#REF!,A:A&lt;=#REF!,B:B&lt;&gt;"CANC",G:G=$S$2),F5384,0))</f>
        <v/>
      </c>
    </row>
    <row r="5385" spans="1:9">
      <c r="A5385" s="93">
        <v>44194</v>
      </c>
      <c r="B5385" t="str">
        <v/>
      </c>
      <c r="C5385">
        <v>19.63</v>
      </c>
      <c r="D5385">
        <v>0</v>
      </c>
      <c r="E5385">
        <v>7.4386999999999999</v>
      </c>
      <c r="F5385">
        <f t="shared" si="163"/>
        <v>0</v>
      </c>
      <c r="G5385" t="str">
        <v>MSF</v>
      </c>
      <c r="H5385" s="97" t="str">
        <f>IF(ISERROR(IF(AND(A:A&gt;#REF!,A:A&lt;=#REF!,B:B&lt;&gt;"CANC",G:G=$S$2),C5385,0)),"",IF(AND(A:A&gt;#REF!,A:A&lt;=#REF!,B:B&lt;&gt;"CANC",G:G=$S$2),C5385,0))</f>
        <v/>
      </c>
      <c r="I5385" s="97" t="str">
        <f>IF(ISERROR(IF(AND(A:A&gt;#REF!,A:A&lt;=#REF!,B:B&lt;&gt;"CANC",G:G=$S$2),C5385,0)),"",IF(AND(A:A&gt;#REF!,A:A&lt;=#REF!,B:B&lt;&gt;"CANC",G:G=$S$2),F5385,0))</f>
        <v/>
      </c>
    </row>
    <row r="5386" spans="1:9">
      <c r="A5386" s="93">
        <v>44195</v>
      </c>
      <c r="B5386" t="str">
        <v/>
      </c>
      <c r="C5386">
        <v>68.69</v>
      </c>
      <c r="D5386">
        <v>0</v>
      </c>
      <c r="E5386">
        <v>10.5045</v>
      </c>
      <c r="F5386">
        <f t="shared" si="163"/>
        <v>0</v>
      </c>
      <c r="G5386" t="str">
        <v>MSF</v>
      </c>
      <c r="H5386" s="97" t="str">
        <f>IF(ISERROR(IF(AND(A:A&gt;#REF!,A:A&lt;=#REF!,B:B&lt;&gt;"CANC",G:G=$S$2),C5386,0)),"",IF(AND(A:A&gt;#REF!,A:A&lt;=#REF!,B:B&lt;&gt;"CANC",G:G=$S$2),C5386,0))</f>
        <v/>
      </c>
      <c r="I5386" s="97" t="str">
        <f>IF(ISERROR(IF(AND(A:A&gt;#REF!,A:A&lt;=#REF!,B:B&lt;&gt;"CANC",G:G=$S$2),C5386,0)),"",IF(AND(A:A&gt;#REF!,A:A&lt;=#REF!,B:B&lt;&gt;"CANC",G:G=$S$2),F5386,0))</f>
        <v/>
      </c>
    </row>
    <row r="5387" spans="1:9">
      <c r="A5387" s="93" t="str">
        <v/>
      </c>
      <c r="B5387" t="str">
        <v/>
      </c>
      <c r="C5387" t="str">
        <v/>
      </c>
      <c r="D5387" t="str">
        <v/>
      </c>
      <c r="E5387" t="str">
        <v/>
      </c>
      <c r="F5387" t="e">
        <f t="shared" si="163"/>
        <v>#VALUE!</v>
      </c>
      <c r="G5387" t="str">
        <v/>
      </c>
      <c r="H5387" s="97" t="str">
        <f>IF(ISERROR(IF(AND(A:A&gt;#REF!,A:A&lt;=#REF!,B:B&lt;&gt;"CANC",G:G=$S$2),C5387,0)),"",IF(AND(A:A&gt;#REF!,A:A&lt;=#REF!,B:B&lt;&gt;"CANC",G:G=$S$2),C5387,0))</f>
        <v/>
      </c>
      <c r="I5387" s="97" t="str">
        <f>IF(ISERROR(IF(AND(A:A&gt;#REF!,A:A&lt;=#REF!,B:B&lt;&gt;"CANC",G:G=$S$2),C5387,0)),"",IF(AND(A:A&gt;#REF!,A:A&lt;=#REF!,B:B&lt;&gt;"CANC",G:G=$S$2),F5387,0))</f>
        <v/>
      </c>
    </row>
    <row r="5388" spans="1:9">
      <c r="A5388" s="93" t="str">
        <v/>
      </c>
      <c r="B5388" t="str">
        <v/>
      </c>
      <c r="C5388" t="str">
        <v/>
      </c>
      <c r="D5388" t="str">
        <v/>
      </c>
      <c r="E5388" t="str">
        <v/>
      </c>
      <c r="F5388" t="e">
        <f t="shared" si="163"/>
        <v>#VALUE!</v>
      </c>
      <c r="G5388" t="str">
        <v/>
      </c>
      <c r="H5388" s="97" t="str">
        <f>IF(ISERROR(IF(AND(A:A&gt;#REF!,A:A&lt;=#REF!,B:B&lt;&gt;"CANC",G:G=$S$2),C5388,0)),"",IF(AND(A:A&gt;#REF!,A:A&lt;=#REF!,B:B&lt;&gt;"CANC",G:G=$S$2),C5388,0))</f>
        <v/>
      </c>
      <c r="I5388" s="97" t="str">
        <f>IF(ISERROR(IF(AND(A:A&gt;#REF!,A:A&lt;=#REF!,B:B&lt;&gt;"CANC",G:G=$S$2),C5388,0)),"",IF(AND(A:A&gt;#REF!,A:A&lt;=#REF!,B:B&lt;&gt;"CANC",G:G=$S$2),F5388,0))</f>
        <v/>
      </c>
    </row>
    <row r="5389" spans="1:9">
      <c r="A5389" s="93" t="str">
        <v/>
      </c>
      <c r="B5389" t="str">
        <v/>
      </c>
      <c r="C5389" t="str">
        <v/>
      </c>
      <c r="D5389" t="str">
        <v/>
      </c>
      <c r="E5389" t="str">
        <v/>
      </c>
      <c r="F5389" t="e">
        <f t="shared" si="163"/>
        <v>#VALUE!</v>
      </c>
      <c r="G5389" t="str">
        <v/>
      </c>
      <c r="H5389" s="97" t="str">
        <f>IF(ISERROR(IF(AND(A:A&gt;#REF!,A:A&lt;=#REF!,B:B&lt;&gt;"CANC",G:G=$S$2),C5389,0)),"",IF(AND(A:A&gt;#REF!,A:A&lt;=#REF!,B:B&lt;&gt;"CANC",G:G=$S$2),C5389,0))</f>
        <v/>
      </c>
      <c r="I5389" s="97" t="str">
        <f>IF(ISERROR(IF(AND(A:A&gt;#REF!,A:A&lt;=#REF!,B:B&lt;&gt;"CANC",G:G=$S$2),C5389,0)),"",IF(AND(A:A&gt;#REF!,A:A&lt;=#REF!,B:B&lt;&gt;"CANC",G:G=$S$2),F5389,0))</f>
        <v/>
      </c>
    </row>
    <row r="5390" spans="1:9">
      <c r="A5390" s="93" t="str">
        <v/>
      </c>
      <c r="B5390" t="str">
        <v/>
      </c>
      <c r="C5390" t="str">
        <v/>
      </c>
      <c r="D5390" t="str">
        <v/>
      </c>
      <c r="E5390" t="str">
        <v/>
      </c>
      <c r="F5390" t="e">
        <f t="shared" si="163"/>
        <v>#VALUE!</v>
      </c>
      <c r="G5390" t="str">
        <v/>
      </c>
      <c r="H5390" s="97" t="str">
        <f>IF(ISERROR(IF(AND(A:A&gt;#REF!,A:A&lt;=#REF!,B:B&lt;&gt;"CANC",G:G=$S$2),C5390,0)),"",IF(AND(A:A&gt;#REF!,A:A&lt;=#REF!,B:B&lt;&gt;"CANC",G:G=$S$2),C5390,0))</f>
        <v/>
      </c>
      <c r="I5390" s="97" t="str">
        <f>IF(ISERROR(IF(AND(A:A&gt;#REF!,A:A&lt;=#REF!,B:B&lt;&gt;"CANC",G:G=$S$2),C5390,0)),"",IF(AND(A:A&gt;#REF!,A:A&lt;=#REF!,B:B&lt;&gt;"CANC",G:G=$S$2),F5390,0))</f>
        <v/>
      </c>
    </row>
    <row r="5391" spans="1:9">
      <c r="A5391" s="93" t="str">
        <v/>
      </c>
      <c r="B5391" t="str">
        <v/>
      </c>
      <c r="C5391" t="str">
        <v/>
      </c>
      <c r="D5391" t="str">
        <v/>
      </c>
      <c r="E5391" t="str">
        <v/>
      </c>
      <c r="F5391" t="e">
        <f t="shared" si="163"/>
        <v>#VALUE!</v>
      </c>
      <c r="G5391" t="str">
        <v/>
      </c>
      <c r="H5391" s="97" t="str">
        <f>IF(ISERROR(IF(AND(A:A&gt;#REF!,A:A&lt;=#REF!,B:B&lt;&gt;"CANC",G:G=$S$2),C5391,0)),"",IF(AND(A:A&gt;#REF!,A:A&lt;=#REF!,B:B&lt;&gt;"CANC",G:G=$S$2),C5391,0))</f>
        <v/>
      </c>
      <c r="I5391" s="97" t="str">
        <f>IF(ISERROR(IF(AND(A:A&gt;#REF!,A:A&lt;=#REF!,B:B&lt;&gt;"CANC",G:G=$S$2),C5391,0)),"",IF(AND(A:A&gt;#REF!,A:A&lt;=#REF!,B:B&lt;&gt;"CANC",G:G=$S$2),F5391,0))</f>
        <v/>
      </c>
    </row>
    <row r="5392" spans="1:9">
      <c r="A5392" s="93" t="str">
        <v/>
      </c>
      <c r="B5392" t="str">
        <v/>
      </c>
      <c r="C5392" t="str">
        <v/>
      </c>
      <c r="D5392" t="str">
        <v/>
      </c>
      <c r="E5392" t="str">
        <v/>
      </c>
      <c r="F5392" t="e">
        <f t="shared" si="163"/>
        <v>#VALUE!</v>
      </c>
      <c r="G5392" t="str">
        <v/>
      </c>
      <c r="H5392" s="97" t="str">
        <f>IF(ISERROR(IF(AND(A:A&gt;#REF!,A:A&lt;=#REF!,B:B&lt;&gt;"CANC",G:G=$S$2),C5392,0)),"",IF(AND(A:A&gt;#REF!,A:A&lt;=#REF!,B:B&lt;&gt;"CANC",G:G=$S$2),C5392,0))</f>
        <v/>
      </c>
      <c r="I5392" s="97" t="str">
        <f>IF(ISERROR(IF(AND(A:A&gt;#REF!,A:A&lt;=#REF!,B:B&lt;&gt;"CANC",G:G=$S$2),C5392,0)),"",IF(AND(A:A&gt;#REF!,A:A&lt;=#REF!,B:B&lt;&gt;"CANC",G:G=$S$2),F5392,0))</f>
        <v/>
      </c>
    </row>
    <row r="5393" spans="1:9">
      <c r="A5393" s="93" t="str">
        <v/>
      </c>
      <c r="B5393" t="str">
        <v/>
      </c>
      <c r="C5393" t="str">
        <v/>
      </c>
      <c r="D5393" t="str">
        <v/>
      </c>
      <c r="E5393" t="str">
        <v/>
      </c>
      <c r="F5393" t="e">
        <f t="shared" si="163"/>
        <v>#VALUE!</v>
      </c>
      <c r="G5393" t="str">
        <v/>
      </c>
      <c r="H5393" s="97" t="str">
        <f>IF(ISERROR(IF(AND(A:A&gt;#REF!,A:A&lt;=#REF!,B:B&lt;&gt;"CANC",G:G=$S$2),C5393,0)),"",IF(AND(A:A&gt;#REF!,A:A&lt;=#REF!,B:B&lt;&gt;"CANC",G:G=$S$2),C5393,0))</f>
        <v/>
      </c>
      <c r="I5393" s="97" t="str">
        <f>IF(ISERROR(IF(AND(A:A&gt;#REF!,A:A&lt;=#REF!,B:B&lt;&gt;"CANC",G:G=$S$2),C5393,0)),"",IF(AND(A:A&gt;#REF!,A:A&lt;=#REF!,B:B&lt;&gt;"CANC",G:G=$S$2),F5393,0))</f>
        <v/>
      </c>
    </row>
    <row r="5394" spans="1:9">
      <c r="A5394" s="93" t="str">
        <v/>
      </c>
      <c r="B5394" t="str">
        <v/>
      </c>
      <c r="C5394" t="str">
        <v/>
      </c>
      <c r="D5394" t="str">
        <v/>
      </c>
      <c r="E5394" t="str">
        <v/>
      </c>
      <c r="F5394" t="e">
        <f t="shared" si="163"/>
        <v>#VALUE!</v>
      </c>
      <c r="G5394" t="str">
        <v/>
      </c>
      <c r="H5394" s="97" t="str">
        <f>IF(ISERROR(IF(AND(A:A&gt;#REF!,A:A&lt;=#REF!,B:B&lt;&gt;"CANC",G:G=$S$2),C5394,0)),"",IF(AND(A:A&gt;#REF!,A:A&lt;=#REF!,B:B&lt;&gt;"CANC",G:G=$S$2),C5394,0))</f>
        <v/>
      </c>
      <c r="I5394" s="97" t="str">
        <f>IF(ISERROR(IF(AND(A:A&gt;#REF!,A:A&lt;=#REF!,B:B&lt;&gt;"CANC",G:G=$S$2),C5394,0)),"",IF(AND(A:A&gt;#REF!,A:A&lt;=#REF!,B:B&lt;&gt;"CANC",G:G=$S$2),F5394,0))</f>
        <v/>
      </c>
    </row>
    <row r="5395" spans="1:9">
      <c r="A5395" s="93" t="str">
        <v/>
      </c>
      <c r="B5395" t="str">
        <v/>
      </c>
      <c r="C5395" t="str">
        <v/>
      </c>
      <c r="D5395" t="str">
        <v/>
      </c>
      <c r="E5395" t="str">
        <v/>
      </c>
      <c r="F5395" t="e">
        <f t="shared" si="163"/>
        <v>#VALUE!</v>
      </c>
      <c r="G5395" t="str">
        <v/>
      </c>
      <c r="H5395" s="97" t="str">
        <f>IF(ISERROR(IF(AND(A:A&gt;#REF!,A:A&lt;=#REF!,B:B&lt;&gt;"CANC",G:G=$S$2),C5395,0)),"",IF(AND(A:A&gt;#REF!,A:A&lt;=#REF!,B:B&lt;&gt;"CANC",G:G=$S$2),C5395,0))</f>
        <v/>
      </c>
      <c r="I5395" s="97" t="str">
        <f>IF(ISERROR(IF(AND(A:A&gt;#REF!,A:A&lt;=#REF!,B:B&lt;&gt;"CANC",G:G=$S$2),C5395,0)),"",IF(AND(A:A&gt;#REF!,A:A&lt;=#REF!,B:B&lt;&gt;"CANC",G:G=$S$2),F5395,0))</f>
        <v/>
      </c>
    </row>
    <row r="5396" spans="1:9">
      <c r="A5396" s="93" t="str">
        <v/>
      </c>
      <c r="B5396" t="str">
        <v/>
      </c>
      <c r="C5396" t="str">
        <v/>
      </c>
      <c r="D5396" t="str">
        <v/>
      </c>
      <c r="E5396" t="str">
        <v/>
      </c>
      <c r="F5396" t="e">
        <f t="shared" si="163"/>
        <v>#VALUE!</v>
      </c>
      <c r="G5396" t="str">
        <v/>
      </c>
      <c r="H5396" s="97" t="str">
        <f>IF(ISERROR(IF(AND(A:A&gt;#REF!,A:A&lt;=#REF!,B:B&lt;&gt;"CANC",G:G=$S$2),C5396,0)),"",IF(AND(A:A&gt;#REF!,A:A&lt;=#REF!,B:B&lt;&gt;"CANC",G:G=$S$2),C5396,0))</f>
        <v/>
      </c>
      <c r="I5396" s="97" t="str">
        <f>IF(ISERROR(IF(AND(A:A&gt;#REF!,A:A&lt;=#REF!,B:B&lt;&gt;"CANC",G:G=$S$2),C5396,0)),"",IF(AND(A:A&gt;#REF!,A:A&lt;=#REF!,B:B&lt;&gt;"CANC",G:G=$S$2),F5396,0))</f>
        <v/>
      </c>
    </row>
    <row r="5397" spans="1:9">
      <c r="A5397" s="93" t="str">
        <v/>
      </c>
      <c r="B5397" t="str">
        <v/>
      </c>
      <c r="C5397" t="str">
        <v/>
      </c>
      <c r="D5397" t="str">
        <v/>
      </c>
      <c r="E5397" t="str">
        <v/>
      </c>
      <c r="F5397" t="e">
        <f t="shared" si="163"/>
        <v>#VALUE!</v>
      </c>
      <c r="G5397" t="str">
        <v/>
      </c>
      <c r="H5397" s="97" t="str">
        <f>IF(ISERROR(IF(AND(A:A&gt;#REF!,A:A&lt;=#REF!,B:B&lt;&gt;"CANC",G:G=$S$2),C5397,0)),"",IF(AND(A:A&gt;#REF!,A:A&lt;=#REF!,B:B&lt;&gt;"CANC",G:G=$S$2),C5397,0))</f>
        <v/>
      </c>
      <c r="I5397" s="97" t="str">
        <f>IF(ISERROR(IF(AND(A:A&gt;#REF!,A:A&lt;=#REF!,B:B&lt;&gt;"CANC",G:G=$S$2),C5397,0)),"",IF(AND(A:A&gt;#REF!,A:A&lt;=#REF!,B:B&lt;&gt;"CANC",G:G=$S$2),F5397,0))</f>
        <v/>
      </c>
    </row>
    <row r="5398" spans="1:9">
      <c r="A5398" s="93" t="str">
        <v/>
      </c>
      <c r="B5398" t="str">
        <v/>
      </c>
      <c r="C5398" t="str">
        <v/>
      </c>
      <c r="D5398" t="str">
        <v/>
      </c>
      <c r="E5398" t="str">
        <v/>
      </c>
      <c r="F5398" t="e">
        <f t="shared" si="163"/>
        <v>#VALUE!</v>
      </c>
      <c r="G5398" t="str">
        <v/>
      </c>
      <c r="H5398" s="97" t="str">
        <f>IF(ISERROR(IF(AND(A:A&gt;#REF!,A:A&lt;=#REF!,B:B&lt;&gt;"CANC",G:G=$S$2),C5398,0)),"",IF(AND(A:A&gt;#REF!,A:A&lt;=#REF!,B:B&lt;&gt;"CANC",G:G=$S$2),C5398,0))</f>
        <v/>
      </c>
      <c r="I5398" s="97" t="str">
        <f>IF(ISERROR(IF(AND(A:A&gt;#REF!,A:A&lt;=#REF!,B:B&lt;&gt;"CANC",G:G=$S$2),C5398,0)),"",IF(AND(A:A&gt;#REF!,A:A&lt;=#REF!,B:B&lt;&gt;"CANC",G:G=$S$2),F5398,0))</f>
        <v/>
      </c>
    </row>
    <row r="5399" spans="1:9">
      <c r="A5399" s="93" t="str">
        <v/>
      </c>
      <c r="B5399" t="str">
        <v/>
      </c>
      <c r="C5399" t="str">
        <v/>
      </c>
      <c r="D5399" t="str">
        <v/>
      </c>
      <c r="E5399" t="str">
        <v/>
      </c>
      <c r="F5399" t="e">
        <f t="shared" si="163"/>
        <v>#VALUE!</v>
      </c>
      <c r="G5399" t="str">
        <v/>
      </c>
      <c r="H5399" s="97" t="str">
        <f>IF(ISERROR(IF(AND(A:A&gt;#REF!,A:A&lt;=#REF!,B:B&lt;&gt;"CANC",G:G=$S$2),C5399,0)),"",IF(AND(A:A&gt;#REF!,A:A&lt;=#REF!,B:B&lt;&gt;"CANC",G:G=$S$2),C5399,0))</f>
        <v/>
      </c>
      <c r="I5399" s="97" t="str">
        <f>IF(ISERROR(IF(AND(A:A&gt;#REF!,A:A&lt;=#REF!,B:B&lt;&gt;"CANC",G:G=$S$2),C5399,0)),"",IF(AND(A:A&gt;#REF!,A:A&lt;=#REF!,B:B&lt;&gt;"CANC",G:G=$S$2),F5399,0))</f>
        <v/>
      </c>
    </row>
    <row r="5400" spans="1:9">
      <c r="A5400" s="93" t="str">
        <v/>
      </c>
      <c r="B5400" t="str">
        <v/>
      </c>
      <c r="C5400" t="str">
        <v/>
      </c>
      <c r="D5400" t="str">
        <v/>
      </c>
      <c r="E5400" t="str">
        <v/>
      </c>
      <c r="F5400" t="e">
        <f t="shared" si="163"/>
        <v>#VALUE!</v>
      </c>
      <c r="G5400" t="str">
        <v/>
      </c>
      <c r="H5400" s="97" t="str">
        <f>IF(ISERROR(IF(AND(A:A&gt;#REF!,A:A&lt;=#REF!,B:B&lt;&gt;"CANC",G:G=$S$2),C5400,0)),"",IF(AND(A:A&gt;#REF!,A:A&lt;=#REF!,B:B&lt;&gt;"CANC",G:G=$S$2),C5400,0))</f>
        <v/>
      </c>
      <c r="I5400" s="97" t="str">
        <f>IF(ISERROR(IF(AND(A:A&gt;#REF!,A:A&lt;=#REF!,B:B&lt;&gt;"CANC",G:G=$S$2),C5400,0)),"",IF(AND(A:A&gt;#REF!,A:A&lt;=#REF!,B:B&lt;&gt;"CANC",G:G=$S$2),F5400,0))</f>
        <v/>
      </c>
    </row>
    <row r="5401" spans="1:9">
      <c r="A5401" s="93" t="str">
        <v/>
      </c>
      <c r="B5401" t="str">
        <v/>
      </c>
      <c r="C5401" t="str">
        <v/>
      </c>
      <c r="D5401" t="str">
        <v/>
      </c>
      <c r="E5401" t="str">
        <v/>
      </c>
      <c r="F5401" t="e">
        <f t="shared" si="163"/>
        <v>#VALUE!</v>
      </c>
      <c r="G5401" t="str">
        <v/>
      </c>
      <c r="H5401" s="97" t="str">
        <f>IF(ISERROR(IF(AND(A:A&gt;#REF!,A:A&lt;=#REF!,B:B&lt;&gt;"CANC",G:G=$S$2),C5401,0)),"",IF(AND(A:A&gt;#REF!,A:A&lt;=#REF!,B:B&lt;&gt;"CANC",G:G=$S$2),C5401,0))</f>
        <v/>
      </c>
      <c r="I5401" s="97" t="str">
        <f>IF(ISERROR(IF(AND(A:A&gt;#REF!,A:A&lt;=#REF!,B:B&lt;&gt;"CANC",G:G=$S$2),C5401,0)),"",IF(AND(A:A&gt;#REF!,A:A&lt;=#REF!,B:B&lt;&gt;"CANC",G:G=$S$2),F5401,0))</f>
        <v/>
      </c>
    </row>
    <row r="5402" spans="1:9">
      <c r="A5402" s="93" t="str">
        <v/>
      </c>
      <c r="B5402" t="str">
        <v/>
      </c>
      <c r="C5402" t="str">
        <v/>
      </c>
      <c r="D5402" t="str">
        <v/>
      </c>
      <c r="E5402" t="str">
        <v/>
      </c>
      <c r="F5402" t="e">
        <f t="shared" si="163"/>
        <v>#VALUE!</v>
      </c>
      <c r="G5402" t="str">
        <v/>
      </c>
      <c r="H5402" s="97" t="str">
        <f>IF(ISERROR(IF(AND(A:A&gt;#REF!,A:A&lt;=#REF!,B:B&lt;&gt;"CANC",G:G=$S$2),C5402,0)),"",IF(AND(A:A&gt;#REF!,A:A&lt;=#REF!,B:B&lt;&gt;"CANC",G:G=$S$2),C5402,0))</f>
        <v/>
      </c>
      <c r="I5402" s="97" t="str">
        <f>IF(ISERROR(IF(AND(A:A&gt;#REF!,A:A&lt;=#REF!,B:B&lt;&gt;"CANC",G:G=$S$2),C5402,0)),"",IF(AND(A:A&gt;#REF!,A:A&lt;=#REF!,B:B&lt;&gt;"CANC",G:G=$S$2),F5402,0))</f>
        <v/>
      </c>
    </row>
    <row r="5403" spans="1:9">
      <c r="A5403" s="93" t="str">
        <v/>
      </c>
      <c r="B5403" t="str">
        <v/>
      </c>
      <c r="C5403" t="str">
        <v/>
      </c>
      <c r="D5403" t="str">
        <v/>
      </c>
      <c r="E5403" t="str">
        <v/>
      </c>
      <c r="F5403" t="e">
        <f t="shared" si="163"/>
        <v>#VALUE!</v>
      </c>
      <c r="G5403" t="str">
        <v/>
      </c>
      <c r="H5403" s="97" t="str">
        <f>IF(ISERROR(IF(AND(A:A&gt;#REF!,A:A&lt;=#REF!,B:B&lt;&gt;"CANC",G:G=$S$2),C5403,0)),"",IF(AND(A:A&gt;#REF!,A:A&lt;=#REF!,B:B&lt;&gt;"CANC",G:G=$S$2),C5403,0))</f>
        <v/>
      </c>
      <c r="I5403" s="97" t="str">
        <f>IF(ISERROR(IF(AND(A:A&gt;#REF!,A:A&lt;=#REF!,B:B&lt;&gt;"CANC",G:G=$S$2),C5403,0)),"",IF(AND(A:A&gt;#REF!,A:A&lt;=#REF!,B:B&lt;&gt;"CANC",G:G=$S$2),F5403,0))</f>
        <v/>
      </c>
    </row>
    <row r="5404" spans="1:9">
      <c r="A5404" s="93" t="str">
        <v/>
      </c>
      <c r="B5404" t="str">
        <v/>
      </c>
      <c r="C5404" t="str">
        <v/>
      </c>
      <c r="D5404" t="str">
        <v/>
      </c>
      <c r="E5404" t="str">
        <v/>
      </c>
      <c r="F5404" t="e">
        <f t="shared" si="163"/>
        <v>#VALUE!</v>
      </c>
      <c r="G5404" t="str">
        <v/>
      </c>
      <c r="H5404" s="97" t="str">
        <f>IF(ISERROR(IF(AND(A:A&gt;#REF!,A:A&lt;=#REF!,B:B&lt;&gt;"CANC",G:G=$S$2),C5404,0)),"",IF(AND(A:A&gt;#REF!,A:A&lt;=#REF!,B:B&lt;&gt;"CANC",G:G=$S$2),C5404,0))</f>
        <v/>
      </c>
      <c r="I5404" s="97" t="str">
        <f>IF(ISERROR(IF(AND(A:A&gt;#REF!,A:A&lt;=#REF!,B:B&lt;&gt;"CANC",G:G=$S$2),C5404,0)),"",IF(AND(A:A&gt;#REF!,A:A&lt;=#REF!,B:B&lt;&gt;"CANC",G:G=$S$2),F5404,0))</f>
        <v/>
      </c>
    </row>
    <row r="5405" spans="1:9">
      <c r="A5405" s="93" t="str">
        <v/>
      </c>
      <c r="B5405" t="str">
        <v/>
      </c>
      <c r="C5405" t="str">
        <v/>
      </c>
      <c r="D5405" t="str">
        <v/>
      </c>
      <c r="E5405" t="str">
        <v/>
      </c>
      <c r="F5405" t="e">
        <f t="shared" si="163"/>
        <v>#VALUE!</v>
      </c>
      <c r="G5405" t="str">
        <v/>
      </c>
      <c r="H5405" s="97" t="str">
        <f>IF(ISERROR(IF(AND(A:A&gt;#REF!,A:A&lt;=#REF!,B:B&lt;&gt;"CANC",G:G=$S$2),C5405,0)),"",IF(AND(A:A&gt;#REF!,A:A&lt;=#REF!,B:B&lt;&gt;"CANC",G:G=$S$2),C5405,0))</f>
        <v/>
      </c>
      <c r="I5405" s="97" t="str">
        <f>IF(ISERROR(IF(AND(A:A&gt;#REF!,A:A&lt;=#REF!,B:B&lt;&gt;"CANC",G:G=$S$2),C5405,0)),"",IF(AND(A:A&gt;#REF!,A:A&lt;=#REF!,B:B&lt;&gt;"CANC",G:G=$S$2),F5405,0))</f>
        <v/>
      </c>
    </row>
    <row r="5406" spans="1:9">
      <c r="A5406" s="93" t="str">
        <v/>
      </c>
      <c r="B5406" t="str">
        <v/>
      </c>
      <c r="C5406" t="str">
        <v/>
      </c>
      <c r="D5406" t="str">
        <v/>
      </c>
      <c r="E5406" t="str">
        <v/>
      </c>
      <c r="F5406" t="e">
        <f t="shared" si="163"/>
        <v>#VALUE!</v>
      </c>
      <c r="G5406" t="str">
        <v/>
      </c>
      <c r="H5406" s="97" t="str">
        <f>IF(ISERROR(IF(AND(A:A&gt;#REF!,A:A&lt;=#REF!,B:B&lt;&gt;"CANC",G:G=$S$2),C5406,0)),"",IF(AND(A:A&gt;#REF!,A:A&lt;=#REF!,B:B&lt;&gt;"CANC",G:G=$S$2),C5406,0))</f>
        <v/>
      </c>
      <c r="I5406" s="97" t="str">
        <f>IF(ISERROR(IF(AND(A:A&gt;#REF!,A:A&lt;=#REF!,B:B&lt;&gt;"CANC",G:G=$S$2),C5406,0)),"",IF(AND(A:A&gt;#REF!,A:A&lt;=#REF!,B:B&lt;&gt;"CANC",G:G=$S$2),F5406,0))</f>
        <v/>
      </c>
    </row>
    <row r="5407" spans="1:9">
      <c r="A5407" s="93" t="str">
        <v/>
      </c>
      <c r="B5407" t="str">
        <v/>
      </c>
      <c r="C5407" t="str">
        <v/>
      </c>
      <c r="D5407" t="str">
        <v/>
      </c>
      <c r="E5407" t="str">
        <v/>
      </c>
      <c r="F5407" t="e">
        <f t="shared" si="163"/>
        <v>#VALUE!</v>
      </c>
      <c r="G5407" t="str">
        <v/>
      </c>
      <c r="H5407" s="97" t="str">
        <f>IF(ISERROR(IF(AND(A:A&gt;#REF!,A:A&lt;=#REF!,B:B&lt;&gt;"CANC",G:G=$S$2),C5407,0)),"",IF(AND(A:A&gt;#REF!,A:A&lt;=#REF!,B:B&lt;&gt;"CANC",G:G=$S$2),C5407,0))</f>
        <v/>
      </c>
      <c r="I5407" s="97" t="str">
        <f>IF(ISERROR(IF(AND(A:A&gt;#REF!,A:A&lt;=#REF!,B:B&lt;&gt;"CANC",G:G=$S$2),C5407,0)),"",IF(AND(A:A&gt;#REF!,A:A&lt;=#REF!,B:B&lt;&gt;"CANC",G:G=$S$2),F5407,0))</f>
        <v/>
      </c>
    </row>
    <row r="5408" spans="1:9">
      <c r="A5408" s="93" t="str">
        <v/>
      </c>
      <c r="B5408" t="str">
        <v/>
      </c>
      <c r="C5408" t="str">
        <v/>
      </c>
      <c r="D5408" t="str">
        <v/>
      </c>
      <c r="E5408" t="str">
        <v/>
      </c>
      <c r="F5408" t="e">
        <f t="shared" si="163"/>
        <v>#VALUE!</v>
      </c>
      <c r="G5408" t="str">
        <v/>
      </c>
      <c r="H5408" s="97" t="str">
        <f>IF(ISERROR(IF(AND(A:A&gt;#REF!,A:A&lt;=#REF!,B:B&lt;&gt;"CANC",G:G=$S$2),C5408,0)),"",IF(AND(A:A&gt;#REF!,A:A&lt;=#REF!,B:B&lt;&gt;"CANC",G:G=$S$2),C5408,0))</f>
        <v/>
      </c>
      <c r="I5408" s="97" t="str">
        <f>IF(ISERROR(IF(AND(A:A&gt;#REF!,A:A&lt;=#REF!,B:B&lt;&gt;"CANC",G:G=$S$2),C5408,0)),"",IF(AND(A:A&gt;#REF!,A:A&lt;=#REF!,B:B&lt;&gt;"CANC",G:G=$S$2),F5408,0))</f>
        <v/>
      </c>
    </row>
    <row r="5409" spans="1:9">
      <c r="A5409" s="93" t="str">
        <v/>
      </c>
      <c r="B5409" t="str">
        <v/>
      </c>
      <c r="C5409" t="str">
        <v/>
      </c>
      <c r="D5409" t="str">
        <v/>
      </c>
      <c r="E5409" t="str">
        <v/>
      </c>
      <c r="F5409" t="e">
        <f t="shared" si="163"/>
        <v>#VALUE!</v>
      </c>
      <c r="G5409" t="str">
        <v/>
      </c>
      <c r="H5409" s="97" t="str">
        <f>IF(ISERROR(IF(AND(A:A&gt;#REF!,A:A&lt;=#REF!,B:B&lt;&gt;"CANC",G:G=$S$2),C5409,0)),"",IF(AND(A:A&gt;#REF!,A:A&lt;=#REF!,B:B&lt;&gt;"CANC",G:G=$S$2),C5409,0))</f>
        <v/>
      </c>
      <c r="I5409" s="97" t="str">
        <f>IF(ISERROR(IF(AND(A:A&gt;#REF!,A:A&lt;=#REF!,B:B&lt;&gt;"CANC",G:G=$S$2),C5409,0)),"",IF(AND(A:A&gt;#REF!,A:A&lt;=#REF!,B:B&lt;&gt;"CANC",G:G=$S$2),F5409,0))</f>
        <v/>
      </c>
    </row>
    <row r="5410" spans="1:9">
      <c r="A5410" s="93" t="str">
        <v/>
      </c>
      <c r="B5410" t="str">
        <v/>
      </c>
      <c r="C5410" t="str">
        <v/>
      </c>
      <c r="D5410" t="str">
        <v/>
      </c>
      <c r="E5410" t="str">
        <v/>
      </c>
      <c r="F5410" t="e">
        <f t="shared" si="163"/>
        <v>#VALUE!</v>
      </c>
      <c r="G5410" t="str">
        <v/>
      </c>
      <c r="H5410" s="97" t="str">
        <f>IF(ISERROR(IF(AND(A:A&gt;#REF!,A:A&lt;=#REF!,B:B&lt;&gt;"CANC",G:G=$S$2),C5410,0)),"",IF(AND(A:A&gt;#REF!,A:A&lt;=#REF!,B:B&lt;&gt;"CANC",G:G=$S$2),C5410,0))</f>
        <v/>
      </c>
      <c r="I5410" s="97" t="str">
        <f>IF(ISERROR(IF(AND(A:A&gt;#REF!,A:A&lt;=#REF!,B:B&lt;&gt;"CANC",G:G=$S$2),C5410,0)),"",IF(AND(A:A&gt;#REF!,A:A&lt;=#REF!,B:B&lt;&gt;"CANC",G:G=$S$2),F5410,0))</f>
        <v/>
      </c>
    </row>
    <row r="5411" spans="1:9">
      <c r="A5411" s="93" t="str">
        <v/>
      </c>
      <c r="B5411" t="str">
        <v/>
      </c>
      <c r="C5411" t="str">
        <v/>
      </c>
      <c r="D5411" t="str">
        <v/>
      </c>
      <c r="E5411" t="str">
        <v/>
      </c>
      <c r="F5411" t="e">
        <f t="shared" si="163"/>
        <v>#VALUE!</v>
      </c>
      <c r="G5411" t="str">
        <v/>
      </c>
      <c r="H5411" s="97" t="str">
        <f>IF(ISERROR(IF(AND(A:A&gt;#REF!,A:A&lt;=#REF!,B:B&lt;&gt;"CANC",G:G=$S$2),C5411,0)),"",IF(AND(A:A&gt;#REF!,A:A&lt;=#REF!,B:B&lt;&gt;"CANC",G:G=$S$2),C5411,0))</f>
        <v/>
      </c>
      <c r="I5411" s="97" t="str">
        <f>IF(ISERROR(IF(AND(A:A&gt;#REF!,A:A&lt;=#REF!,B:B&lt;&gt;"CANC",G:G=$S$2),C5411,0)),"",IF(AND(A:A&gt;#REF!,A:A&lt;=#REF!,B:B&lt;&gt;"CANC",G:G=$S$2),F5411,0))</f>
        <v/>
      </c>
    </row>
    <row r="5412" spans="1:9">
      <c r="A5412" s="93" t="str">
        <v/>
      </c>
      <c r="B5412" t="str">
        <v/>
      </c>
      <c r="C5412" t="str">
        <v/>
      </c>
      <c r="D5412" t="str">
        <v/>
      </c>
      <c r="E5412" t="str">
        <v/>
      </c>
      <c r="F5412" t="e">
        <f t="shared" si="163"/>
        <v>#VALUE!</v>
      </c>
      <c r="G5412" t="str">
        <v/>
      </c>
      <c r="H5412" s="97" t="str">
        <f>IF(ISERROR(IF(AND(A:A&gt;#REF!,A:A&lt;=#REF!,B:B&lt;&gt;"CANC",G:G=$S$2),C5412,0)),"",IF(AND(A:A&gt;#REF!,A:A&lt;=#REF!,B:B&lt;&gt;"CANC",G:G=$S$2),C5412,0))</f>
        <v/>
      </c>
      <c r="I5412" s="97" t="str">
        <f>IF(ISERROR(IF(AND(A:A&gt;#REF!,A:A&lt;=#REF!,B:B&lt;&gt;"CANC",G:G=$S$2),C5412,0)),"",IF(AND(A:A&gt;#REF!,A:A&lt;=#REF!,B:B&lt;&gt;"CANC",G:G=$S$2),F5412,0))</f>
        <v/>
      </c>
    </row>
    <row r="5413" spans="1:9">
      <c r="A5413" s="93" t="str">
        <v/>
      </c>
      <c r="B5413" t="str">
        <v/>
      </c>
      <c r="C5413" t="str">
        <v/>
      </c>
      <c r="D5413" t="str">
        <v/>
      </c>
      <c r="E5413" t="str">
        <v/>
      </c>
      <c r="F5413" t="e">
        <f t="shared" si="163"/>
        <v>#VALUE!</v>
      </c>
      <c r="G5413" t="str">
        <v/>
      </c>
      <c r="H5413" s="97" t="str">
        <f>IF(ISERROR(IF(AND(A:A&gt;#REF!,A:A&lt;=#REF!,B:B&lt;&gt;"CANC",G:G=$S$2),C5413,0)),"",IF(AND(A:A&gt;#REF!,A:A&lt;=#REF!,B:B&lt;&gt;"CANC",G:G=$S$2),C5413,0))</f>
        <v/>
      </c>
      <c r="I5413" s="97" t="str">
        <f>IF(ISERROR(IF(AND(A:A&gt;#REF!,A:A&lt;=#REF!,B:B&lt;&gt;"CANC",G:G=$S$2),C5413,0)),"",IF(AND(A:A&gt;#REF!,A:A&lt;=#REF!,B:B&lt;&gt;"CANC",G:G=$S$2),F5413,0))</f>
        <v/>
      </c>
    </row>
    <row r="5414" spans="1:9">
      <c r="A5414" s="93" t="str">
        <v/>
      </c>
      <c r="B5414" t="str">
        <v/>
      </c>
      <c r="C5414" t="str">
        <v/>
      </c>
      <c r="D5414" t="str">
        <v/>
      </c>
      <c r="E5414" t="str">
        <v/>
      </c>
      <c r="F5414" t="e">
        <f t="shared" si="163"/>
        <v>#VALUE!</v>
      </c>
      <c r="G5414" t="str">
        <v/>
      </c>
      <c r="H5414" s="97" t="str">
        <f>IF(ISERROR(IF(AND(A:A&gt;#REF!,A:A&lt;=#REF!,B:B&lt;&gt;"CANC",G:G=$S$2),C5414,0)),"",IF(AND(A:A&gt;#REF!,A:A&lt;=#REF!,B:B&lt;&gt;"CANC",G:G=$S$2),C5414,0))</f>
        <v/>
      </c>
      <c r="I5414" s="97" t="str">
        <f>IF(ISERROR(IF(AND(A:A&gt;#REF!,A:A&lt;=#REF!,B:B&lt;&gt;"CANC",G:G=$S$2),C5414,0)),"",IF(AND(A:A&gt;#REF!,A:A&lt;=#REF!,B:B&lt;&gt;"CANC",G:G=$S$2),F5414,0))</f>
        <v/>
      </c>
    </row>
    <row r="5415" spans="1:9">
      <c r="A5415" s="93" t="str">
        <v/>
      </c>
      <c r="B5415" t="str">
        <v/>
      </c>
      <c r="C5415" t="str">
        <v/>
      </c>
      <c r="D5415" t="str">
        <v/>
      </c>
      <c r="E5415" t="str">
        <v/>
      </c>
      <c r="F5415" t="e">
        <f t="shared" si="163"/>
        <v>#VALUE!</v>
      </c>
      <c r="G5415" t="str">
        <v/>
      </c>
      <c r="H5415" s="97" t="str">
        <f>IF(ISERROR(IF(AND(A:A&gt;#REF!,A:A&lt;=#REF!,B:B&lt;&gt;"CANC",G:G=$S$2),C5415,0)),"",IF(AND(A:A&gt;#REF!,A:A&lt;=#REF!,B:B&lt;&gt;"CANC",G:G=$S$2),C5415,0))</f>
        <v/>
      </c>
      <c r="I5415" s="97" t="str">
        <f>IF(ISERROR(IF(AND(A:A&gt;#REF!,A:A&lt;=#REF!,B:B&lt;&gt;"CANC",G:G=$S$2),C5415,0)),"",IF(AND(A:A&gt;#REF!,A:A&lt;=#REF!,B:B&lt;&gt;"CANC",G:G=$S$2),F5415,0))</f>
        <v/>
      </c>
    </row>
    <row r="5416" spans="1:9">
      <c r="A5416" s="93" t="str">
        <v/>
      </c>
      <c r="B5416" t="str">
        <v/>
      </c>
      <c r="C5416" t="str">
        <v/>
      </c>
      <c r="D5416" t="str">
        <v/>
      </c>
      <c r="E5416" t="str">
        <v/>
      </c>
      <c r="F5416" t="e">
        <f t="shared" si="163"/>
        <v>#VALUE!</v>
      </c>
      <c r="G5416" t="str">
        <v/>
      </c>
      <c r="H5416" s="97" t="str">
        <f>IF(ISERROR(IF(AND(A:A&gt;#REF!,A:A&lt;=#REF!,B:B&lt;&gt;"CANC",G:G=$S$2),C5416,0)),"",IF(AND(A:A&gt;#REF!,A:A&lt;=#REF!,B:B&lt;&gt;"CANC",G:G=$S$2),C5416,0))</f>
        <v/>
      </c>
      <c r="I5416" s="97" t="str">
        <f>IF(ISERROR(IF(AND(A:A&gt;#REF!,A:A&lt;=#REF!,B:B&lt;&gt;"CANC",G:G=$S$2),C5416,0)),"",IF(AND(A:A&gt;#REF!,A:A&lt;=#REF!,B:B&lt;&gt;"CANC",G:G=$S$2),F5416,0))</f>
        <v/>
      </c>
    </row>
    <row r="5417" spans="1:9">
      <c r="A5417" s="93" t="str">
        <v/>
      </c>
      <c r="B5417" t="str">
        <v/>
      </c>
      <c r="C5417" t="str">
        <v/>
      </c>
      <c r="D5417" t="str">
        <v/>
      </c>
      <c r="E5417" t="str">
        <v/>
      </c>
      <c r="F5417" t="e">
        <f t="shared" si="163"/>
        <v>#VALUE!</v>
      </c>
      <c r="G5417" t="str">
        <v/>
      </c>
      <c r="H5417" s="97" t="str">
        <f>IF(ISERROR(IF(AND(A:A&gt;#REF!,A:A&lt;=#REF!,B:B&lt;&gt;"CANC",G:G=$S$2),C5417,0)),"",IF(AND(A:A&gt;#REF!,A:A&lt;=#REF!,B:B&lt;&gt;"CANC",G:G=$S$2),C5417,0))</f>
        <v/>
      </c>
      <c r="I5417" s="97" t="str">
        <f>IF(ISERROR(IF(AND(A:A&gt;#REF!,A:A&lt;=#REF!,B:B&lt;&gt;"CANC",G:G=$S$2),C5417,0)),"",IF(AND(A:A&gt;#REF!,A:A&lt;=#REF!,B:B&lt;&gt;"CANC",G:G=$S$2),F5417,0))</f>
        <v/>
      </c>
    </row>
    <row r="5418" spans="1:9">
      <c r="A5418" s="93" t="str">
        <v/>
      </c>
      <c r="B5418" t="str">
        <v/>
      </c>
      <c r="C5418" t="str">
        <v/>
      </c>
      <c r="D5418" t="str">
        <v/>
      </c>
      <c r="E5418" t="str">
        <v/>
      </c>
      <c r="F5418" t="e">
        <f t="shared" si="163"/>
        <v>#VALUE!</v>
      </c>
      <c r="G5418" t="str">
        <v/>
      </c>
      <c r="H5418" s="97" t="str">
        <f>IF(ISERROR(IF(AND(A:A&gt;#REF!,A:A&lt;=#REF!,B:B&lt;&gt;"CANC",G:G=$S$2),C5418,0)),"",IF(AND(A:A&gt;#REF!,A:A&lt;=#REF!,B:B&lt;&gt;"CANC",G:G=$S$2),C5418,0))</f>
        <v/>
      </c>
      <c r="I5418" s="97" t="str">
        <f>IF(ISERROR(IF(AND(A:A&gt;#REF!,A:A&lt;=#REF!,B:B&lt;&gt;"CANC",G:G=$S$2),C5418,0)),"",IF(AND(A:A&gt;#REF!,A:A&lt;=#REF!,B:B&lt;&gt;"CANC",G:G=$S$2),F5418,0))</f>
        <v/>
      </c>
    </row>
    <row r="5419" spans="1:9">
      <c r="A5419" s="93" t="str">
        <v/>
      </c>
      <c r="B5419" t="str">
        <v/>
      </c>
      <c r="C5419" t="str">
        <v/>
      </c>
      <c r="D5419" t="str">
        <v/>
      </c>
      <c r="E5419" t="str">
        <v/>
      </c>
      <c r="F5419" t="e">
        <f t="shared" si="163"/>
        <v>#VALUE!</v>
      </c>
      <c r="G5419" t="str">
        <v/>
      </c>
      <c r="H5419" s="97" t="str">
        <f>IF(ISERROR(IF(AND(A:A&gt;#REF!,A:A&lt;=#REF!,B:B&lt;&gt;"CANC",G:G=$S$2),C5419,0)),"",IF(AND(A:A&gt;#REF!,A:A&lt;=#REF!,B:B&lt;&gt;"CANC",G:G=$S$2),C5419,0))</f>
        <v/>
      </c>
      <c r="I5419" s="97" t="str">
        <f>IF(ISERROR(IF(AND(A:A&gt;#REF!,A:A&lt;=#REF!,B:B&lt;&gt;"CANC",G:G=$S$2),C5419,0)),"",IF(AND(A:A&gt;#REF!,A:A&lt;=#REF!,B:B&lt;&gt;"CANC",G:G=$S$2),F5419,0))</f>
        <v/>
      </c>
    </row>
    <row r="5420" spans="1:9">
      <c r="A5420" s="93" t="str">
        <v/>
      </c>
      <c r="B5420" t="str">
        <v/>
      </c>
      <c r="C5420" t="str">
        <v/>
      </c>
      <c r="D5420" t="str">
        <v/>
      </c>
      <c r="E5420" t="str">
        <v/>
      </c>
      <c r="F5420" t="e">
        <f t="shared" si="163"/>
        <v>#VALUE!</v>
      </c>
      <c r="G5420" t="str">
        <v/>
      </c>
      <c r="H5420" s="97" t="str">
        <f>IF(ISERROR(IF(AND(A:A&gt;#REF!,A:A&lt;=#REF!,B:B&lt;&gt;"CANC",G:G=$S$2),C5420,0)),"",IF(AND(A:A&gt;#REF!,A:A&lt;=#REF!,B:B&lt;&gt;"CANC",G:G=$S$2),C5420,0))</f>
        <v/>
      </c>
      <c r="I5420" s="97" t="str">
        <f>IF(ISERROR(IF(AND(A:A&gt;#REF!,A:A&lt;=#REF!,B:B&lt;&gt;"CANC",G:G=$S$2),C5420,0)),"",IF(AND(A:A&gt;#REF!,A:A&lt;=#REF!,B:B&lt;&gt;"CANC",G:G=$S$2),F5420,0))</f>
        <v/>
      </c>
    </row>
    <row r="5421" spans="1:9">
      <c r="A5421" s="93" t="str">
        <v/>
      </c>
      <c r="B5421" t="str">
        <v/>
      </c>
      <c r="C5421" t="str">
        <v/>
      </c>
      <c r="D5421" t="str">
        <v/>
      </c>
      <c r="E5421" t="str">
        <v/>
      </c>
      <c r="F5421" t="e">
        <f t="shared" si="163"/>
        <v>#VALUE!</v>
      </c>
      <c r="G5421" t="str">
        <v/>
      </c>
      <c r="H5421" s="97" t="str">
        <f>IF(ISERROR(IF(AND(A:A&gt;#REF!,A:A&lt;=#REF!,B:B&lt;&gt;"CANC",G:G=$S$2),C5421,0)),"",IF(AND(A:A&gt;#REF!,A:A&lt;=#REF!,B:B&lt;&gt;"CANC",G:G=$S$2),C5421,0))</f>
        <v/>
      </c>
      <c r="I5421" s="97" t="str">
        <f>IF(ISERROR(IF(AND(A:A&gt;#REF!,A:A&lt;=#REF!,B:B&lt;&gt;"CANC",G:G=$S$2),C5421,0)),"",IF(AND(A:A&gt;#REF!,A:A&lt;=#REF!,B:B&lt;&gt;"CANC",G:G=$S$2),F5421,0))</f>
        <v/>
      </c>
    </row>
    <row r="5422" spans="1:9">
      <c r="A5422" s="93" t="str">
        <v/>
      </c>
      <c r="B5422" t="str">
        <v/>
      </c>
      <c r="C5422" t="str">
        <v/>
      </c>
      <c r="D5422" t="str">
        <v/>
      </c>
      <c r="E5422" t="str">
        <v/>
      </c>
      <c r="F5422" t="e">
        <f t="shared" si="163"/>
        <v>#VALUE!</v>
      </c>
      <c r="G5422" t="str">
        <v/>
      </c>
      <c r="H5422" s="97" t="str">
        <f>IF(ISERROR(IF(AND(A:A&gt;#REF!,A:A&lt;=#REF!,B:B&lt;&gt;"CANC",G:G=$S$2),C5422,0)),"",IF(AND(A:A&gt;#REF!,A:A&lt;=#REF!,B:B&lt;&gt;"CANC",G:G=$S$2),C5422,0))</f>
        <v/>
      </c>
      <c r="I5422" s="97" t="str">
        <f>IF(ISERROR(IF(AND(A:A&gt;#REF!,A:A&lt;=#REF!,B:B&lt;&gt;"CANC",G:G=$S$2),C5422,0)),"",IF(AND(A:A&gt;#REF!,A:A&lt;=#REF!,B:B&lt;&gt;"CANC",G:G=$S$2),F5422,0))</f>
        <v/>
      </c>
    </row>
    <row r="5423" spans="1:9">
      <c r="A5423" s="93" t="str">
        <v/>
      </c>
      <c r="B5423" t="str">
        <v/>
      </c>
      <c r="C5423" t="str">
        <v/>
      </c>
      <c r="D5423" t="str">
        <v/>
      </c>
      <c r="E5423" t="str">
        <v/>
      </c>
      <c r="F5423" t="e">
        <f t="shared" si="163"/>
        <v>#VALUE!</v>
      </c>
      <c r="G5423" t="str">
        <v/>
      </c>
      <c r="H5423" s="97" t="str">
        <f>IF(ISERROR(IF(AND(A:A&gt;#REF!,A:A&lt;=#REF!,B:B&lt;&gt;"CANC",G:G=$S$2),C5423,0)),"",IF(AND(A:A&gt;#REF!,A:A&lt;=#REF!,B:B&lt;&gt;"CANC",G:G=$S$2),C5423,0))</f>
        <v/>
      </c>
      <c r="I5423" s="97" t="str">
        <f>IF(ISERROR(IF(AND(A:A&gt;#REF!,A:A&lt;=#REF!,B:B&lt;&gt;"CANC",G:G=$S$2),C5423,0)),"",IF(AND(A:A&gt;#REF!,A:A&lt;=#REF!,B:B&lt;&gt;"CANC",G:G=$S$2),F5423,0))</f>
        <v/>
      </c>
    </row>
    <row r="5424" spans="1:9">
      <c r="A5424" s="93" t="str">
        <v/>
      </c>
      <c r="B5424" t="str">
        <v/>
      </c>
      <c r="C5424" t="str">
        <v/>
      </c>
      <c r="D5424" t="str">
        <v/>
      </c>
      <c r="E5424" t="str">
        <v/>
      </c>
      <c r="F5424" t="e">
        <f t="shared" si="163"/>
        <v>#VALUE!</v>
      </c>
      <c r="G5424" t="str">
        <v/>
      </c>
      <c r="H5424" s="97" t="str">
        <f>IF(ISERROR(IF(AND(A:A&gt;#REF!,A:A&lt;=#REF!,B:B&lt;&gt;"CANC",G:G=$S$2),C5424,0)),"",IF(AND(A:A&gt;#REF!,A:A&lt;=#REF!,B:B&lt;&gt;"CANC",G:G=$S$2),C5424,0))</f>
        <v/>
      </c>
      <c r="I5424" s="97" t="str">
        <f>IF(ISERROR(IF(AND(A:A&gt;#REF!,A:A&lt;=#REF!,B:B&lt;&gt;"CANC",G:G=$S$2),C5424,0)),"",IF(AND(A:A&gt;#REF!,A:A&lt;=#REF!,B:B&lt;&gt;"CANC",G:G=$S$2),F5424,0))</f>
        <v/>
      </c>
    </row>
    <row r="5425" spans="1:9">
      <c r="A5425" s="93" t="str">
        <v/>
      </c>
      <c r="B5425" t="str">
        <v/>
      </c>
      <c r="C5425" t="str">
        <v/>
      </c>
      <c r="D5425" t="str">
        <v/>
      </c>
      <c r="E5425" t="str">
        <v/>
      </c>
      <c r="F5425" t="e">
        <f t="shared" si="163"/>
        <v>#VALUE!</v>
      </c>
      <c r="G5425" t="str">
        <v/>
      </c>
      <c r="H5425" s="97" t="str">
        <f>IF(ISERROR(IF(AND(A:A&gt;#REF!,A:A&lt;=#REF!,B:B&lt;&gt;"CANC",G:G=$S$2),C5425,0)),"",IF(AND(A:A&gt;#REF!,A:A&lt;=#REF!,B:B&lt;&gt;"CANC",G:G=$S$2),C5425,0))</f>
        <v/>
      </c>
      <c r="I5425" s="97" t="str">
        <f>IF(ISERROR(IF(AND(A:A&gt;#REF!,A:A&lt;=#REF!,B:B&lt;&gt;"CANC",G:G=$S$2),C5425,0)),"",IF(AND(A:A&gt;#REF!,A:A&lt;=#REF!,B:B&lt;&gt;"CANC",G:G=$S$2),F5425,0))</f>
        <v/>
      </c>
    </row>
    <row r="5426" spans="1:9">
      <c r="A5426" s="93" t="str">
        <v/>
      </c>
      <c r="B5426" t="str">
        <v/>
      </c>
      <c r="C5426" t="str">
        <v/>
      </c>
      <c r="D5426" t="str">
        <v/>
      </c>
      <c r="E5426" t="str">
        <v/>
      </c>
      <c r="F5426" t="e">
        <f t="shared" si="163"/>
        <v>#VALUE!</v>
      </c>
      <c r="G5426" t="str">
        <v/>
      </c>
      <c r="H5426" s="97" t="str">
        <f>IF(ISERROR(IF(AND(A:A&gt;#REF!,A:A&lt;=#REF!,B:B&lt;&gt;"CANC",G:G=$S$2),C5426,0)),"",IF(AND(A:A&gt;#REF!,A:A&lt;=#REF!,B:B&lt;&gt;"CANC",G:G=$S$2),C5426,0))</f>
        <v/>
      </c>
      <c r="I5426" s="97" t="str">
        <f>IF(ISERROR(IF(AND(A:A&gt;#REF!,A:A&lt;=#REF!,B:B&lt;&gt;"CANC",G:G=$S$2),C5426,0)),"",IF(AND(A:A&gt;#REF!,A:A&lt;=#REF!,B:B&lt;&gt;"CANC",G:G=$S$2),F5426,0))</f>
        <v/>
      </c>
    </row>
    <row r="5427" spans="1:9">
      <c r="A5427" s="93" t="str">
        <v/>
      </c>
      <c r="B5427" t="str">
        <v/>
      </c>
      <c r="C5427" t="str">
        <v/>
      </c>
      <c r="D5427" t="str">
        <v/>
      </c>
      <c r="E5427" t="str">
        <v/>
      </c>
      <c r="F5427" t="e">
        <f t="shared" si="163"/>
        <v>#VALUE!</v>
      </c>
      <c r="G5427" t="str">
        <v/>
      </c>
      <c r="H5427" s="97" t="str">
        <f>IF(ISERROR(IF(AND(A:A&gt;#REF!,A:A&lt;=#REF!,B:B&lt;&gt;"CANC",G:G=$S$2),C5427,0)),"",IF(AND(A:A&gt;#REF!,A:A&lt;=#REF!,B:B&lt;&gt;"CANC",G:G=$S$2),C5427,0))</f>
        <v/>
      </c>
      <c r="I5427" s="97" t="str">
        <f>IF(ISERROR(IF(AND(A:A&gt;#REF!,A:A&lt;=#REF!,B:B&lt;&gt;"CANC",G:G=$S$2),C5427,0)),"",IF(AND(A:A&gt;#REF!,A:A&lt;=#REF!,B:B&lt;&gt;"CANC",G:G=$S$2),F5427,0))</f>
        <v/>
      </c>
    </row>
    <row r="5428" spans="1:9">
      <c r="A5428" s="93" t="str">
        <v/>
      </c>
      <c r="B5428" t="str">
        <v/>
      </c>
      <c r="C5428" t="str">
        <v/>
      </c>
      <c r="D5428" t="str">
        <v/>
      </c>
      <c r="E5428" t="str">
        <v/>
      </c>
      <c r="F5428" t="e">
        <f t="shared" si="163"/>
        <v>#VALUE!</v>
      </c>
      <c r="G5428" t="str">
        <v/>
      </c>
      <c r="H5428" s="97" t="str">
        <f>IF(ISERROR(IF(AND(A:A&gt;#REF!,A:A&lt;=#REF!,B:B&lt;&gt;"CANC",G:G=$S$2),C5428,0)),"",IF(AND(A:A&gt;#REF!,A:A&lt;=#REF!,B:B&lt;&gt;"CANC",G:G=$S$2),C5428,0))</f>
        <v/>
      </c>
      <c r="I5428" s="97" t="str">
        <f>IF(ISERROR(IF(AND(A:A&gt;#REF!,A:A&lt;=#REF!,B:B&lt;&gt;"CANC",G:G=$S$2),C5428,0)),"",IF(AND(A:A&gt;#REF!,A:A&lt;=#REF!,B:B&lt;&gt;"CANC",G:G=$S$2),F5428,0))</f>
        <v/>
      </c>
    </row>
    <row r="5429" spans="1:9">
      <c r="A5429" s="93" t="str">
        <v/>
      </c>
      <c r="B5429" t="str">
        <v/>
      </c>
      <c r="C5429" t="str">
        <v/>
      </c>
      <c r="D5429" t="str">
        <v/>
      </c>
      <c r="E5429" t="str">
        <v/>
      </c>
      <c r="F5429" t="e">
        <f t="shared" si="163"/>
        <v>#VALUE!</v>
      </c>
      <c r="G5429" t="str">
        <v/>
      </c>
      <c r="H5429" s="97" t="str">
        <f>IF(ISERROR(IF(AND(A:A&gt;#REF!,A:A&lt;=#REF!,B:B&lt;&gt;"CANC",G:G=$S$2),C5429,0)),"",IF(AND(A:A&gt;#REF!,A:A&lt;=#REF!,B:B&lt;&gt;"CANC",G:G=$S$2),C5429,0))</f>
        <v/>
      </c>
      <c r="I5429" s="97" t="str">
        <f>IF(ISERROR(IF(AND(A:A&gt;#REF!,A:A&lt;=#REF!,B:B&lt;&gt;"CANC",G:G=$S$2),C5429,0)),"",IF(AND(A:A&gt;#REF!,A:A&lt;=#REF!,B:B&lt;&gt;"CANC",G:G=$S$2),F5429,0))</f>
        <v/>
      </c>
    </row>
    <row r="5430" spans="1:9">
      <c r="A5430" s="93" t="str">
        <v/>
      </c>
      <c r="B5430" t="str">
        <v/>
      </c>
      <c r="C5430" t="str">
        <v/>
      </c>
      <c r="D5430" t="str">
        <v/>
      </c>
      <c r="E5430" t="str">
        <v/>
      </c>
      <c r="F5430" t="e">
        <f t="shared" si="163"/>
        <v>#VALUE!</v>
      </c>
      <c r="G5430" t="str">
        <v/>
      </c>
      <c r="H5430" s="97" t="str">
        <f>IF(ISERROR(IF(AND(A:A&gt;#REF!,A:A&lt;=#REF!,B:B&lt;&gt;"CANC",G:G=$S$2),C5430,0)),"",IF(AND(A:A&gt;#REF!,A:A&lt;=#REF!,B:B&lt;&gt;"CANC",G:G=$S$2),C5430,0))</f>
        <v/>
      </c>
      <c r="I5430" s="97" t="str">
        <f>IF(ISERROR(IF(AND(A:A&gt;#REF!,A:A&lt;=#REF!,B:B&lt;&gt;"CANC",G:G=$S$2),C5430,0)),"",IF(AND(A:A&gt;#REF!,A:A&lt;=#REF!,B:B&lt;&gt;"CANC",G:G=$S$2),F5430,0))</f>
        <v/>
      </c>
    </row>
    <row r="5431" spans="1:9">
      <c r="A5431" s="93" t="str">
        <v/>
      </c>
      <c r="B5431" t="str">
        <v/>
      </c>
      <c r="C5431" t="str">
        <v/>
      </c>
      <c r="D5431" t="str">
        <v/>
      </c>
      <c r="E5431" t="str">
        <v/>
      </c>
      <c r="F5431" t="e">
        <f t="shared" si="163"/>
        <v>#VALUE!</v>
      </c>
      <c r="G5431" t="str">
        <v/>
      </c>
      <c r="H5431" s="97" t="str">
        <f>IF(ISERROR(IF(AND(A:A&gt;#REF!,A:A&lt;=#REF!,B:B&lt;&gt;"CANC",G:G=$S$2),C5431,0)),"",IF(AND(A:A&gt;#REF!,A:A&lt;=#REF!,B:B&lt;&gt;"CANC",G:G=$S$2),C5431,0))</f>
        <v/>
      </c>
      <c r="I5431" s="97" t="str">
        <f>IF(ISERROR(IF(AND(A:A&gt;#REF!,A:A&lt;=#REF!,B:B&lt;&gt;"CANC",G:G=$S$2),C5431,0)),"",IF(AND(A:A&gt;#REF!,A:A&lt;=#REF!,B:B&lt;&gt;"CANC",G:G=$S$2),F5431,0))</f>
        <v/>
      </c>
    </row>
    <row r="5432" spans="1:9">
      <c r="A5432" s="93" t="str">
        <v/>
      </c>
      <c r="B5432" t="str">
        <v/>
      </c>
      <c r="C5432" t="str">
        <v/>
      </c>
      <c r="D5432" t="str">
        <v/>
      </c>
      <c r="E5432" t="str">
        <v/>
      </c>
      <c r="F5432" t="e">
        <f t="shared" si="163"/>
        <v>#VALUE!</v>
      </c>
      <c r="G5432" t="str">
        <v/>
      </c>
      <c r="H5432" s="97" t="str">
        <f>IF(ISERROR(IF(AND(A:A&gt;#REF!,A:A&lt;=#REF!,B:B&lt;&gt;"CANC",G:G=$S$2),C5432,0)),"",IF(AND(A:A&gt;#REF!,A:A&lt;=#REF!,B:B&lt;&gt;"CANC",G:G=$S$2),C5432,0))</f>
        <v/>
      </c>
      <c r="I5432" s="97" t="str">
        <f>IF(ISERROR(IF(AND(A:A&gt;#REF!,A:A&lt;=#REF!,B:B&lt;&gt;"CANC",G:G=$S$2),C5432,0)),"",IF(AND(A:A&gt;#REF!,A:A&lt;=#REF!,B:B&lt;&gt;"CANC",G:G=$S$2),F5432,0))</f>
        <v/>
      </c>
    </row>
    <row r="5433" spans="1:9">
      <c r="A5433" s="93" t="str">
        <v/>
      </c>
      <c r="B5433" t="str">
        <v/>
      </c>
      <c r="C5433" t="str">
        <v/>
      </c>
      <c r="D5433" t="str">
        <v/>
      </c>
      <c r="E5433" t="str">
        <v/>
      </c>
      <c r="F5433" t="e">
        <f t="shared" si="163"/>
        <v>#VALUE!</v>
      </c>
      <c r="G5433" t="str">
        <v/>
      </c>
      <c r="H5433" s="97" t="str">
        <f>IF(ISERROR(IF(AND(A:A&gt;#REF!,A:A&lt;=#REF!,B:B&lt;&gt;"CANC",G:G=$S$2),C5433,0)),"",IF(AND(A:A&gt;#REF!,A:A&lt;=#REF!,B:B&lt;&gt;"CANC",G:G=$S$2),C5433,0))</f>
        <v/>
      </c>
      <c r="I5433" s="97" t="str">
        <f>IF(ISERROR(IF(AND(A:A&gt;#REF!,A:A&lt;=#REF!,B:B&lt;&gt;"CANC",G:G=$S$2),C5433,0)),"",IF(AND(A:A&gt;#REF!,A:A&lt;=#REF!,B:B&lt;&gt;"CANC",G:G=$S$2),F5433,0))</f>
        <v/>
      </c>
    </row>
    <row r="5434" spans="1:9">
      <c r="A5434" s="93" t="str">
        <v/>
      </c>
      <c r="B5434" t="str">
        <v/>
      </c>
      <c r="C5434" t="str">
        <v/>
      </c>
      <c r="D5434" t="str">
        <v/>
      </c>
      <c r="E5434" t="str">
        <v/>
      </c>
      <c r="F5434" t="e">
        <f t="shared" si="163"/>
        <v>#VALUE!</v>
      </c>
      <c r="G5434" t="str">
        <v/>
      </c>
      <c r="H5434" s="97" t="str">
        <f>IF(ISERROR(IF(AND(A:A&gt;#REF!,A:A&lt;=#REF!,B:B&lt;&gt;"CANC",G:G=$S$2),C5434,0)),"",IF(AND(A:A&gt;#REF!,A:A&lt;=#REF!,B:B&lt;&gt;"CANC",G:G=$S$2),C5434,0))</f>
        <v/>
      </c>
      <c r="I5434" s="97" t="str">
        <f>IF(ISERROR(IF(AND(A:A&gt;#REF!,A:A&lt;=#REF!,B:B&lt;&gt;"CANC",G:G=$S$2),C5434,0)),"",IF(AND(A:A&gt;#REF!,A:A&lt;=#REF!,B:B&lt;&gt;"CANC",G:G=$S$2),F5434,0))</f>
        <v/>
      </c>
    </row>
    <row r="5435" spans="1:9">
      <c r="A5435" s="93" t="str">
        <v/>
      </c>
      <c r="B5435" t="str">
        <v/>
      </c>
      <c r="C5435" t="str">
        <v/>
      </c>
      <c r="D5435" t="str">
        <v/>
      </c>
      <c r="E5435" t="str">
        <v/>
      </c>
      <c r="F5435" t="e">
        <f t="shared" si="163"/>
        <v>#VALUE!</v>
      </c>
      <c r="G5435" t="str">
        <v/>
      </c>
      <c r="H5435" s="97" t="str">
        <f>IF(ISERROR(IF(AND(A:A&gt;#REF!,A:A&lt;=#REF!,B:B&lt;&gt;"CANC",G:G=$S$2),C5435,0)),"",IF(AND(A:A&gt;#REF!,A:A&lt;=#REF!,B:B&lt;&gt;"CANC",G:G=$S$2),C5435,0))</f>
        <v/>
      </c>
      <c r="I5435" s="97" t="str">
        <f>IF(ISERROR(IF(AND(A:A&gt;#REF!,A:A&lt;=#REF!,B:B&lt;&gt;"CANC",G:G=$S$2),C5435,0)),"",IF(AND(A:A&gt;#REF!,A:A&lt;=#REF!,B:B&lt;&gt;"CANC",G:G=$S$2),F5435,0))</f>
        <v/>
      </c>
    </row>
    <row r="5436" spans="1:9">
      <c r="A5436" s="93" t="str">
        <v/>
      </c>
      <c r="B5436" t="str">
        <v/>
      </c>
      <c r="C5436" t="str">
        <v/>
      </c>
      <c r="D5436" t="str">
        <v/>
      </c>
      <c r="E5436" t="str">
        <v/>
      </c>
      <c r="F5436" t="e">
        <f t="shared" si="163"/>
        <v>#VALUE!</v>
      </c>
      <c r="G5436" t="str">
        <v/>
      </c>
      <c r="H5436" s="97" t="str">
        <f>IF(ISERROR(IF(AND(A:A&gt;#REF!,A:A&lt;=#REF!,B:B&lt;&gt;"CANC",G:G=$S$2),C5436,0)),"",IF(AND(A:A&gt;#REF!,A:A&lt;=#REF!,B:B&lt;&gt;"CANC",G:G=$S$2),C5436,0))</f>
        <v/>
      </c>
      <c r="I5436" s="97" t="str">
        <f>IF(ISERROR(IF(AND(A:A&gt;#REF!,A:A&lt;=#REF!,B:B&lt;&gt;"CANC",G:G=$S$2),C5436,0)),"",IF(AND(A:A&gt;#REF!,A:A&lt;=#REF!,B:B&lt;&gt;"CANC",G:G=$S$2),F5436,0))</f>
        <v/>
      </c>
    </row>
    <row r="5437" spans="1:9">
      <c r="A5437" s="93" t="str">
        <v/>
      </c>
      <c r="B5437" t="str">
        <v/>
      </c>
      <c r="C5437" t="str">
        <v/>
      </c>
      <c r="D5437" t="str">
        <v/>
      </c>
      <c r="E5437" t="str">
        <v/>
      </c>
      <c r="F5437" t="e">
        <f t="shared" si="163"/>
        <v>#VALUE!</v>
      </c>
      <c r="G5437" t="str">
        <v/>
      </c>
      <c r="H5437" s="97" t="str">
        <f>IF(ISERROR(IF(AND(A:A&gt;#REF!,A:A&lt;=#REF!,B:B&lt;&gt;"CANC",G:G=$S$2),C5437,0)),"",IF(AND(A:A&gt;#REF!,A:A&lt;=#REF!,B:B&lt;&gt;"CANC",G:G=$S$2),C5437,0))</f>
        <v/>
      </c>
      <c r="I5437" s="97" t="str">
        <f>IF(ISERROR(IF(AND(A:A&gt;#REF!,A:A&lt;=#REF!,B:B&lt;&gt;"CANC",G:G=$S$2),C5437,0)),"",IF(AND(A:A&gt;#REF!,A:A&lt;=#REF!,B:B&lt;&gt;"CANC",G:G=$S$2),F5437,0))</f>
        <v/>
      </c>
    </row>
    <row r="5438" spans="1:9">
      <c r="A5438" s="93" t="str">
        <v/>
      </c>
      <c r="B5438" t="str">
        <v/>
      </c>
      <c r="C5438" t="str">
        <v/>
      </c>
      <c r="D5438" t="str">
        <v/>
      </c>
      <c r="E5438" t="str">
        <v/>
      </c>
      <c r="F5438" t="e">
        <f t="shared" si="163"/>
        <v>#VALUE!</v>
      </c>
      <c r="G5438" t="str">
        <v/>
      </c>
      <c r="H5438" s="97" t="str">
        <f>IF(ISERROR(IF(AND(A:A&gt;#REF!,A:A&lt;=#REF!,B:B&lt;&gt;"CANC",G:G=$S$2),C5438,0)),"",IF(AND(A:A&gt;#REF!,A:A&lt;=#REF!,B:B&lt;&gt;"CANC",G:G=$S$2),C5438,0))</f>
        <v/>
      </c>
      <c r="I5438" s="97" t="str">
        <f>IF(ISERROR(IF(AND(A:A&gt;#REF!,A:A&lt;=#REF!,B:B&lt;&gt;"CANC",G:G=$S$2),C5438,0)),"",IF(AND(A:A&gt;#REF!,A:A&lt;=#REF!,B:B&lt;&gt;"CANC",G:G=$S$2),F5438,0))</f>
        <v/>
      </c>
    </row>
    <row r="5439" spans="1:9">
      <c r="A5439" s="93" t="str">
        <v/>
      </c>
      <c r="B5439" t="str">
        <v/>
      </c>
      <c r="C5439" t="str">
        <v/>
      </c>
      <c r="D5439" t="str">
        <v/>
      </c>
      <c r="E5439" t="str">
        <v/>
      </c>
      <c r="F5439" t="e">
        <f t="shared" si="163"/>
        <v>#VALUE!</v>
      </c>
      <c r="G5439" t="str">
        <v/>
      </c>
      <c r="H5439" s="97" t="str">
        <f>IF(ISERROR(IF(AND(A:A&gt;#REF!,A:A&lt;=#REF!,B:B&lt;&gt;"CANC",G:G=$S$2),C5439,0)),"",IF(AND(A:A&gt;#REF!,A:A&lt;=#REF!,B:B&lt;&gt;"CANC",G:G=$S$2),C5439,0))</f>
        <v/>
      </c>
      <c r="I5439" s="97" t="str">
        <f>IF(ISERROR(IF(AND(A:A&gt;#REF!,A:A&lt;=#REF!,B:B&lt;&gt;"CANC",G:G=$S$2),C5439,0)),"",IF(AND(A:A&gt;#REF!,A:A&lt;=#REF!,B:B&lt;&gt;"CANC",G:G=$S$2),F5439,0))</f>
        <v/>
      </c>
    </row>
    <row r="5440" spans="1:9">
      <c r="A5440" s="93" t="str">
        <v/>
      </c>
      <c r="B5440" t="str">
        <v/>
      </c>
      <c r="C5440" t="str">
        <v/>
      </c>
      <c r="D5440" t="str">
        <v/>
      </c>
      <c r="E5440" t="str">
        <v/>
      </c>
      <c r="F5440" t="e">
        <f t="shared" si="163"/>
        <v>#VALUE!</v>
      </c>
      <c r="G5440" t="str">
        <v/>
      </c>
      <c r="H5440" s="97" t="str">
        <f>IF(ISERROR(IF(AND(A:A&gt;#REF!,A:A&lt;=#REF!,B:B&lt;&gt;"CANC",G:G=$S$2),C5440,0)),"",IF(AND(A:A&gt;#REF!,A:A&lt;=#REF!,B:B&lt;&gt;"CANC",G:G=$S$2),C5440,0))</f>
        <v/>
      </c>
      <c r="I5440" s="97" t="str">
        <f>IF(ISERROR(IF(AND(A:A&gt;#REF!,A:A&lt;=#REF!,B:B&lt;&gt;"CANC",G:G=$S$2),C5440,0)),"",IF(AND(A:A&gt;#REF!,A:A&lt;=#REF!,B:B&lt;&gt;"CANC",G:G=$S$2),F5440,0))</f>
        <v/>
      </c>
    </row>
    <row r="5441" spans="1:9">
      <c r="A5441" s="93" t="str">
        <v/>
      </c>
      <c r="B5441" t="str">
        <v/>
      </c>
      <c r="C5441" t="str">
        <v/>
      </c>
      <c r="D5441" t="str">
        <v/>
      </c>
      <c r="E5441" t="str">
        <v/>
      </c>
      <c r="F5441" t="e">
        <f t="shared" si="163"/>
        <v>#VALUE!</v>
      </c>
      <c r="G5441" t="str">
        <v/>
      </c>
      <c r="H5441" s="97" t="str">
        <f>IF(ISERROR(IF(AND(A:A&gt;#REF!,A:A&lt;=#REF!,B:B&lt;&gt;"CANC",G:G=$S$2),C5441,0)),"",IF(AND(A:A&gt;#REF!,A:A&lt;=#REF!,B:B&lt;&gt;"CANC",G:G=$S$2),C5441,0))</f>
        <v/>
      </c>
      <c r="I5441" s="97" t="str">
        <f>IF(ISERROR(IF(AND(A:A&gt;#REF!,A:A&lt;=#REF!,B:B&lt;&gt;"CANC",G:G=$S$2),C5441,0)),"",IF(AND(A:A&gt;#REF!,A:A&lt;=#REF!,B:B&lt;&gt;"CANC",G:G=$S$2),F5441,0))</f>
        <v/>
      </c>
    </row>
    <row r="5442" spans="1:9">
      <c r="A5442" s="93" t="str">
        <v/>
      </c>
      <c r="B5442" t="str">
        <v/>
      </c>
      <c r="C5442" t="str">
        <v/>
      </c>
      <c r="D5442" t="str">
        <v/>
      </c>
      <c r="E5442" t="str">
        <v/>
      </c>
      <c r="F5442" t="e">
        <f t="shared" si="163"/>
        <v>#VALUE!</v>
      </c>
      <c r="G5442" t="str">
        <v/>
      </c>
      <c r="H5442" s="97" t="str">
        <f>IF(ISERROR(IF(AND(A:A&gt;#REF!,A:A&lt;=#REF!,B:B&lt;&gt;"CANC",G:G=$S$2),C5442,0)),"",IF(AND(A:A&gt;#REF!,A:A&lt;=#REF!,B:B&lt;&gt;"CANC",G:G=$S$2),C5442,0))</f>
        <v/>
      </c>
      <c r="I5442" s="97" t="str">
        <f>IF(ISERROR(IF(AND(A:A&gt;#REF!,A:A&lt;=#REF!,B:B&lt;&gt;"CANC",G:G=$S$2),C5442,0)),"",IF(AND(A:A&gt;#REF!,A:A&lt;=#REF!,B:B&lt;&gt;"CANC",G:G=$S$2),F5442,0))</f>
        <v/>
      </c>
    </row>
    <row r="5443" spans="1:9">
      <c r="A5443" s="93" t="str">
        <v/>
      </c>
      <c r="B5443" t="str">
        <v/>
      </c>
      <c r="C5443" t="str">
        <v/>
      </c>
      <c r="D5443" t="str">
        <v/>
      </c>
      <c r="E5443" t="str">
        <v/>
      </c>
      <c r="F5443" t="e">
        <f t="shared" ref="F5443:F5506" si="164">D5443/E5443</f>
        <v>#VALUE!</v>
      </c>
      <c r="G5443" t="str">
        <v/>
      </c>
      <c r="H5443" s="97" t="str">
        <f>IF(ISERROR(IF(AND(A:A&gt;#REF!,A:A&lt;=#REF!,B:B&lt;&gt;"CANC",G:G=$S$2),C5443,0)),"",IF(AND(A:A&gt;#REF!,A:A&lt;=#REF!,B:B&lt;&gt;"CANC",G:G=$S$2),C5443,0))</f>
        <v/>
      </c>
      <c r="I5443" s="97" t="str">
        <f>IF(ISERROR(IF(AND(A:A&gt;#REF!,A:A&lt;=#REF!,B:B&lt;&gt;"CANC",G:G=$S$2),C5443,0)),"",IF(AND(A:A&gt;#REF!,A:A&lt;=#REF!,B:B&lt;&gt;"CANC",G:G=$S$2),F5443,0))</f>
        <v/>
      </c>
    </row>
    <row r="5444" spans="1:9">
      <c r="A5444" s="93" t="str">
        <v/>
      </c>
      <c r="B5444" t="str">
        <v/>
      </c>
      <c r="C5444" t="str">
        <v/>
      </c>
      <c r="D5444" t="str">
        <v/>
      </c>
      <c r="E5444" t="str">
        <v/>
      </c>
      <c r="F5444" t="e">
        <f t="shared" si="164"/>
        <v>#VALUE!</v>
      </c>
      <c r="G5444" t="str">
        <v/>
      </c>
      <c r="H5444" s="97" t="str">
        <f>IF(ISERROR(IF(AND(A:A&gt;#REF!,A:A&lt;=#REF!,B:B&lt;&gt;"CANC",G:G=$S$2),C5444,0)),"",IF(AND(A:A&gt;#REF!,A:A&lt;=#REF!,B:B&lt;&gt;"CANC",G:G=$S$2),C5444,0))</f>
        <v/>
      </c>
      <c r="I5444" s="97" t="str">
        <f>IF(ISERROR(IF(AND(A:A&gt;#REF!,A:A&lt;=#REF!,B:B&lt;&gt;"CANC",G:G=$S$2),C5444,0)),"",IF(AND(A:A&gt;#REF!,A:A&lt;=#REF!,B:B&lt;&gt;"CANC",G:G=$S$2),F5444,0))</f>
        <v/>
      </c>
    </row>
    <row r="5445" spans="1:9">
      <c r="A5445" s="93" t="str">
        <v/>
      </c>
      <c r="B5445" t="str">
        <v/>
      </c>
      <c r="C5445" t="str">
        <v/>
      </c>
      <c r="D5445" t="str">
        <v/>
      </c>
      <c r="E5445" t="str">
        <v/>
      </c>
      <c r="F5445" t="e">
        <f t="shared" si="164"/>
        <v>#VALUE!</v>
      </c>
      <c r="G5445" t="str">
        <v/>
      </c>
      <c r="H5445" s="97" t="str">
        <f>IF(ISERROR(IF(AND(A:A&gt;#REF!,A:A&lt;=#REF!,B:B&lt;&gt;"CANC",G:G=$S$2),C5445,0)),"",IF(AND(A:A&gt;#REF!,A:A&lt;=#REF!,B:B&lt;&gt;"CANC",G:G=$S$2),C5445,0))</f>
        <v/>
      </c>
      <c r="I5445" s="97" t="str">
        <f>IF(ISERROR(IF(AND(A:A&gt;#REF!,A:A&lt;=#REF!,B:B&lt;&gt;"CANC",G:G=$S$2),C5445,0)),"",IF(AND(A:A&gt;#REF!,A:A&lt;=#REF!,B:B&lt;&gt;"CANC",G:G=$S$2),F5445,0))</f>
        <v/>
      </c>
    </row>
    <row r="5446" spans="1:9">
      <c r="A5446" s="93" t="str">
        <v/>
      </c>
      <c r="B5446" t="str">
        <v/>
      </c>
      <c r="C5446" t="str">
        <v/>
      </c>
      <c r="D5446" t="str">
        <v/>
      </c>
      <c r="E5446" t="str">
        <v/>
      </c>
      <c r="F5446" t="e">
        <f t="shared" si="164"/>
        <v>#VALUE!</v>
      </c>
      <c r="G5446" t="str">
        <v/>
      </c>
      <c r="H5446" s="97" t="str">
        <f>IF(ISERROR(IF(AND(A:A&gt;#REF!,A:A&lt;=#REF!,B:B&lt;&gt;"CANC",G:G=$S$2),C5446,0)),"",IF(AND(A:A&gt;#REF!,A:A&lt;=#REF!,B:B&lt;&gt;"CANC",G:G=$S$2),C5446,0))</f>
        <v/>
      </c>
      <c r="I5446" s="97" t="str">
        <f>IF(ISERROR(IF(AND(A:A&gt;#REF!,A:A&lt;=#REF!,B:B&lt;&gt;"CANC",G:G=$S$2),C5446,0)),"",IF(AND(A:A&gt;#REF!,A:A&lt;=#REF!,B:B&lt;&gt;"CANC",G:G=$S$2),F5446,0))</f>
        <v/>
      </c>
    </row>
    <row r="5447" spans="1:9">
      <c r="A5447" s="93" t="str">
        <v/>
      </c>
      <c r="B5447" t="str">
        <v/>
      </c>
      <c r="C5447" t="str">
        <v/>
      </c>
      <c r="D5447" t="str">
        <v/>
      </c>
      <c r="E5447" t="str">
        <v/>
      </c>
      <c r="F5447" t="e">
        <f t="shared" si="164"/>
        <v>#VALUE!</v>
      </c>
      <c r="G5447" t="str">
        <v/>
      </c>
      <c r="H5447" s="97" t="str">
        <f>IF(ISERROR(IF(AND(A:A&gt;#REF!,A:A&lt;=#REF!,B:B&lt;&gt;"CANC",G:G=$S$2),C5447,0)),"",IF(AND(A:A&gt;#REF!,A:A&lt;=#REF!,B:B&lt;&gt;"CANC",G:G=$S$2),C5447,0))</f>
        <v/>
      </c>
      <c r="I5447" s="97" t="str">
        <f>IF(ISERROR(IF(AND(A:A&gt;#REF!,A:A&lt;=#REF!,B:B&lt;&gt;"CANC",G:G=$S$2),C5447,0)),"",IF(AND(A:A&gt;#REF!,A:A&lt;=#REF!,B:B&lt;&gt;"CANC",G:G=$S$2),F5447,0))</f>
        <v/>
      </c>
    </row>
    <row r="5448" spans="1:9">
      <c r="A5448" s="93" t="str">
        <v/>
      </c>
      <c r="B5448" t="str">
        <v/>
      </c>
      <c r="C5448" t="str">
        <v/>
      </c>
      <c r="D5448" t="str">
        <v/>
      </c>
      <c r="E5448" t="str">
        <v/>
      </c>
      <c r="F5448" t="e">
        <f t="shared" si="164"/>
        <v>#VALUE!</v>
      </c>
      <c r="G5448" t="str">
        <v/>
      </c>
      <c r="H5448" s="97" t="str">
        <f>IF(ISERROR(IF(AND(A:A&gt;#REF!,A:A&lt;=#REF!,B:B&lt;&gt;"CANC",G:G=$S$2),C5448,0)),"",IF(AND(A:A&gt;#REF!,A:A&lt;=#REF!,B:B&lt;&gt;"CANC",G:G=$S$2),C5448,0))</f>
        <v/>
      </c>
      <c r="I5448" s="97" t="str">
        <f>IF(ISERROR(IF(AND(A:A&gt;#REF!,A:A&lt;=#REF!,B:B&lt;&gt;"CANC",G:G=$S$2),C5448,0)),"",IF(AND(A:A&gt;#REF!,A:A&lt;=#REF!,B:B&lt;&gt;"CANC",G:G=$S$2),F5448,0))</f>
        <v/>
      </c>
    </row>
    <row r="5449" spans="1:9">
      <c r="A5449" s="93" t="str">
        <v/>
      </c>
      <c r="B5449" t="str">
        <v/>
      </c>
      <c r="C5449" t="str">
        <v/>
      </c>
      <c r="D5449" t="str">
        <v/>
      </c>
      <c r="E5449" t="str">
        <v/>
      </c>
      <c r="F5449" t="e">
        <f t="shared" si="164"/>
        <v>#VALUE!</v>
      </c>
      <c r="G5449" t="str">
        <v/>
      </c>
      <c r="H5449" s="97" t="str">
        <f>IF(ISERROR(IF(AND(A:A&gt;#REF!,A:A&lt;=#REF!,B:B&lt;&gt;"CANC",G:G=$S$2),C5449,0)),"",IF(AND(A:A&gt;#REF!,A:A&lt;=#REF!,B:B&lt;&gt;"CANC",G:G=$S$2),C5449,0))</f>
        <v/>
      </c>
      <c r="I5449" s="97" t="str">
        <f>IF(ISERROR(IF(AND(A:A&gt;#REF!,A:A&lt;=#REF!,B:B&lt;&gt;"CANC",G:G=$S$2),C5449,0)),"",IF(AND(A:A&gt;#REF!,A:A&lt;=#REF!,B:B&lt;&gt;"CANC",G:G=$S$2),F5449,0))</f>
        <v/>
      </c>
    </row>
    <row r="5450" spans="1:9">
      <c r="A5450" s="93" t="str">
        <v/>
      </c>
      <c r="B5450" t="str">
        <v/>
      </c>
      <c r="C5450" t="str">
        <v/>
      </c>
      <c r="D5450" t="str">
        <v/>
      </c>
      <c r="E5450" t="str">
        <v/>
      </c>
      <c r="F5450" t="e">
        <f t="shared" si="164"/>
        <v>#VALUE!</v>
      </c>
      <c r="G5450" t="str">
        <v/>
      </c>
      <c r="H5450" s="97" t="str">
        <f>IF(ISERROR(IF(AND(A:A&gt;#REF!,A:A&lt;=#REF!,B:B&lt;&gt;"CANC",G:G=$S$2),C5450,0)),"",IF(AND(A:A&gt;#REF!,A:A&lt;=#REF!,B:B&lt;&gt;"CANC",G:G=$S$2),C5450,0))</f>
        <v/>
      </c>
      <c r="I5450" s="97" t="str">
        <f>IF(ISERROR(IF(AND(A:A&gt;#REF!,A:A&lt;=#REF!,B:B&lt;&gt;"CANC",G:G=$S$2),C5450,0)),"",IF(AND(A:A&gt;#REF!,A:A&lt;=#REF!,B:B&lt;&gt;"CANC",G:G=$S$2),F5450,0))</f>
        <v/>
      </c>
    </row>
    <row r="5451" spans="1:9">
      <c r="A5451" s="93" t="str">
        <v/>
      </c>
      <c r="B5451" t="str">
        <v/>
      </c>
      <c r="C5451" t="str">
        <v/>
      </c>
      <c r="D5451" t="str">
        <v/>
      </c>
      <c r="E5451" t="str">
        <v/>
      </c>
      <c r="F5451" t="e">
        <f t="shared" si="164"/>
        <v>#VALUE!</v>
      </c>
      <c r="G5451" t="str">
        <v/>
      </c>
      <c r="H5451" s="97" t="str">
        <f>IF(ISERROR(IF(AND(A:A&gt;#REF!,A:A&lt;=#REF!,B:B&lt;&gt;"CANC",G:G=$S$2),C5451,0)),"",IF(AND(A:A&gt;#REF!,A:A&lt;=#REF!,B:B&lt;&gt;"CANC",G:G=$S$2),C5451,0))</f>
        <v/>
      </c>
      <c r="I5451" s="97" t="str">
        <f>IF(ISERROR(IF(AND(A:A&gt;#REF!,A:A&lt;=#REF!,B:B&lt;&gt;"CANC",G:G=$S$2),C5451,0)),"",IF(AND(A:A&gt;#REF!,A:A&lt;=#REF!,B:B&lt;&gt;"CANC",G:G=$S$2),F5451,0))</f>
        <v/>
      </c>
    </row>
    <row r="5452" spans="1:9">
      <c r="A5452" s="93" t="str">
        <v/>
      </c>
      <c r="B5452" t="str">
        <v/>
      </c>
      <c r="C5452" t="str">
        <v/>
      </c>
      <c r="D5452" t="str">
        <v/>
      </c>
      <c r="E5452" t="str">
        <v/>
      </c>
      <c r="F5452" t="e">
        <f t="shared" si="164"/>
        <v>#VALUE!</v>
      </c>
      <c r="G5452" t="str">
        <v/>
      </c>
      <c r="H5452" s="97" t="str">
        <f>IF(ISERROR(IF(AND(A:A&gt;#REF!,A:A&lt;=#REF!,B:B&lt;&gt;"CANC",G:G=$S$2),C5452,0)),"",IF(AND(A:A&gt;#REF!,A:A&lt;=#REF!,B:B&lt;&gt;"CANC",G:G=$S$2),C5452,0))</f>
        <v/>
      </c>
      <c r="I5452" s="97" t="str">
        <f>IF(ISERROR(IF(AND(A:A&gt;#REF!,A:A&lt;=#REF!,B:B&lt;&gt;"CANC",G:G=$S$2),C5452,0)),"",IF(AND(A:A&gt;#REF!,A:A&lt;=#REF!,B:B&lt;&gt;"CANC",G:G=$S$2),F5452,0))</f>
        <v/>
      </c>
    </row>
    <row r="5453" spans="1:9">
      <c r="A5453" s="93" t="str">
        <v/>
      </c>
      <c r="B5453" t="str">
        <v/>
      </c>
      <c r="C5453" t="str">
        <v/>
      </c>
      <c r="D5453" t="str">
        <v/>
      </c>
      <c r="E5453" t="str">
        <v/>
      </c>
      <c r="F5453" t="e">
        <f t="shared" si="164"/>
        <v>#VALUE!</v>
      </c>
      <c r="G5453" t="str">
        <v/>
      </c>
      <c r="H5453" s="97" t="str">
        <f>IF(ISERROR(IF(AND(A:A&gt;#REF!,A:A&lt;=#REF!,B:B&lt;&gt;"CANC",G:G=$S$2),C5453,0)),"",IF(AND(A:A&gt;#REF!,A:A&lt;=#REF!,B:B&lt;&gt;"CANC",G:G=$S$2),C5453,0))</f>
        <v/>
      </c>
      <c r="I5453" s="97" t="str">
        <f>IF(ISERROR(IF(AND(A:A&gt;#REF!,A:A&lt;=#REF!,B:B&lt;&gt;"CANC",G:G=$S$2),C5453,0)),"",IF(AND(A:A&gt;#REF!,A:A&lt;=#REF!,B:B&lt;&gt;"CANC",G:G=$S$2),F5453,0))</f>
        <v/>
      </c>
    </row>
    <row r="5454" spans="1:9">
      <c r="A5454" s="93" t="str">
        <v/>
      </c>
      <c r="B5454" t="str">
        <v/>
      </c>
      <c r="C5454" t="str">
        <v/>
      </c>
      <c r="D5454" t="str">
        <v/>
      </c>
      <c r="E5454" t="str">
        <v/>
      </c>
      <c r="F5454" t="e">
        <f t="shared" si="164"/>
        <v>#VALUE!</v>
      </c>
      <c r="G5454" t="str">
        <v/>
      </c>
      <c r="H5454" s="97" t="str">
        <f>IF(ISERROR(IF(AND(A:A&gt;#REF!,A:A&lt;=#REF!,B:B&lt;&gt;"CANC",G:G=$S$2),C5454,0)),"",IF(AND(A:A&gt;#REF!,A:A&lt;=#REF!,B:B&lt;&gt;"CANC",G:G=$S$2),C5454,0))</f>
        <v/>
      </c>
      <c r="I5454" s="97" t="str">
        <f>IF(ISERROR(IF(AND(A:A&gt;#REF!,A:A&lt;=#REF!,B:B&lt;&gt;"CANC",G:G=$S$2),C5454,0)),"",IF(AND(A:A&gt;#REF!,A:A&lt;=#REF!,B:B&lt;&gt;"CANC",G:G=$S$2),F5454,0))</f>
        <v/>
      </c>
    </row>
    <row r="5455" spans="1:9">
      <c r="A5455" s="93" t="str">
        <v/>
      </c>
      <c r="B5455" t="str">
        <v/>
      </c>
      <c r="C5455" t="str">
        <v/>
      </c>
      <c r="D5455" t="str">
        <v/>
      </c>
      <c r="E5455" t="str">
        <v/>
      </c>
      <c r="F5455" t="e">
        <f t="shared" si="164"/>
        <v>#VALUE!</v>
      </c>
      <c r="G5455" t="str">
        <v/>
      </c>
      <c r="H5455" s="97" t="str">
        <f>IF(ISERROR(IF(AND(A:A&gt;#REF!,A:A&lt;=#REF!,B:B&lt;&gt;"CANC",G:G=$S$2),C5455,0)),"",IF(AND(A:A&gt;#REF!,A:A&lt;=#REF!,B:B&lt;&gt;"CANC",G:G=$S$2),C5455,0))</f>
        <v/>
      </c>
      <c r="I5455" s="97" t="str">
        <f>IF(ISERROR(IF(AND(A:A&gt;#REF!,A:A&lt;=#REF!,B:B&lt;&gt;"CANC",G:G=$S$2),C5455,0)),"",IF(AND(A:A&gt;#REF!,A:A&lt;=#REF!,B:B&lt;&gt;"CANC",G:G=$S$2),F5455,0))</f>
        <v/>
      </c>
    </row>
    <row r="5456" spans="1:9">
      <c r="A5456" s="93" t="str">
        <v/>
      </c>
      <c r="B5456" t="str">
        <v/>
      </c>
      <c r="C5456" t="str">
        <v/>
      </c>
      <c r="D5456" t="str">
        <v/>
      </c>
      <c r="E5456" t="str">
        <v/>
      </c>
      <c r="F5456" t="e">
        <f t="shared" si="164"/>
        <v>#VALUE!</v>
      </c>
      <c r="G5456" t="str">
        <v/>
      </c>
      <c r="H5456" s="97" t="str">
        <f>IF(ISERROR(IF(AND(A:A&gt;#REF!,A:A&lt;=#REF!,B:B&lt;&gt;"CANC",G:G=$S$2),C5456,0)),"",IF(AND(A:A&gt;#REF!,A:A&lt;=#REF!,B:B&lt;&gt;"CANC",G:G=$S$2),C5456,0))</f>
        <v/>
      </c>
      <c r="I5456" s="97" t="str">
        <f>IF(ISERROR(IF(AND(A:A&gt;#REF!,A:A&lt;=#REF!,B:B&lt;&gt;"CANC",G:G=$S$2),C5456,0)),"",IF(AND(A:A&gt;#REF!,A:A&lt;=#REF!,B:B&lt;&gt;"CANC",G:G=$S$2),F5456,0))</f>
        <v/>
      </c>
    </row>
    <row r="5457" spans="1:9">
      <c r="A5457" s="93" t="str">
        <v/>
      </c>
      <c r="B5457" t="str">
        <v/>
      </c>
      <c r="C5457" t="str">
        <v/>
      </c>
      <c r="D5457" t="str">
        <v/>
      </c>
      <c r="E5457" t="str">
        <v/>
      </c>
      <c r="F5457" t="e">
        <f t="shared" si="164"/>
        <v>#VALUE!</v>
      </c>
      <c r="G5457" t="str">
        <v/>
      </c>
      <c r="H5457" s="97" t="str">
        <f>IF(ISERROR(IF(AND(A:A&gt;#REF!,A:A&lt;=#REF!,B:B&lt;&gt;"CANC",G:G=$S$2),C5457,0)),"",IF(AND(A:A&gt;#REF!,A:A&lt;=#REF!,B:B&lt;&gt;"CANC",G:G=$S$2),C5457,0))</f>
        <v/>
      </c>
      <c r="I5457" s="97" t="str">
        <f>IF(ISERROR(IF(AND(A:A&gt;#REF!,A:A&lt;=#REF!,B:B&lt;&gt;"CANC",G:G=$S$2),C5457,0)),"",IF(AND(A:A&gt;#REF!,A:A&lt;=#REF!,B:B&lt;&gt;"CANC",G:G=$S$2),F5457,0))</f>
        <v/>
      </c>
    </row>
    <row r="5458" spans="1:9">
      <c r="A5458" s="93" t="str">
        <v/>
      </c>
      <c r="B5458" t="str">
        <v/>
      </c>
      <c r="C5458" t="str">
        <v/>
      </c>
      <c r="D5458" t="str">
        <v/>
      </c>
      <c r="E5458" t="str">
        <v/>
      </c>
      <c r="F5458" t="e">
        <f t="shared" si="164"/>
        <v>#VALUE!</v>
      </c>
      <c r="G5458" t="str">
        <v/>
      </c>
      <c r="H5458" s="97" t="str">
        <f>IF(ISERROR(IF(AND(A:A&gt;#REF!,A:A&lt;=#REF!,B:B&lt;&gt;"CANC",G:G=$S$2),C5458,0)),"",IF(AND(A:A&gt;#REF!,A:A&lt;=#REF!,B:B&lt;&gt;"CANC",G:G=$S$2),C5458,0))</f>
        <v/>
      </c>
      <c r="I5458" s="97" t="str">
        <f>IF(ISERROR(IF(AND(A:A&gt;#REF!,A:A&lt;=#REF!,B:B&lt;&gt;"CANC",G:G=$S$2),C5458,0)),"",IF(AND(A:A&gt;#REF!,A:A&lt;=#REF!,B:B&lt;&gt;"CANC",G:G=$S$2),F5458,0))</f>
        <v/>
      </c>
    </row>
    <row r="5459" spans="1:9">
      <c r="A5459" s="93" t="str">
        <v/>
      </c>
      <c r="B5459" t="str">
        <v/>
      </c>
      <c r="C5459" t="str">
        <v/>
      </c>
      <c r="D5459" t="str">
        <v/>
      </c>
      <c r="E5459" t="str">
        <v/>
      </c>
      <c r="F5459" t="e">
        <f t="shared" si="164"/>
        <v>#VALUE!</v>
      </c>
      <c r="G5459" t="str">
        <v/>
      </c>
      <c r="H5459" s="97" t="str">
        <f>IF(ISERROR(IF(AND(A:A&gt;#REF!,A:A&lt;=#REF!,B:B&lt;&gt;"CANC",G:G=$S$2),C5459,0)),"",IF(AND(A:A&gt;#REF!,A:A&lt;=#REF!,B:B&lt;&gt;"CANC",G:G=$S$2),C5459,0))</f>
        <v/>
      </c>
      <c r="I5459" s="97" t="str">
        <f>IF(ISERROR(IF(AND(A:A&gt;#REF!,A:A&lt;=#REF!,B:B&lt;&gt;"CANC",G:G=$S$2),C5459,0)),"",IF(AND(A:A&gt;#REF!,A:A&lt;=#REF!,B:B&lt;&gt;"CANC",G:G=$S$2),F5459,0))</f>
        <v/>
      </c>
    </row>
    <row r="5460" spans="1:9">
      <c r="A5460" s="93" t="str">
        <v/>
      </c>
      <c r="B5460" t="str">
        <v/>
      </c>
      <c r="C5460" t="str">
        <v/>
      </c>
      <c r="D5460" t="str">
        <v/>
      </c>
      <c r="E5460" t="str">
        <v/>
      </c>
      <c r="F5460" t="e">
        <f t="shared" si="164"/>
        <v>#VALUE!</v>
      </c>
      <c r="G5460" t="str">
        <v/>
      </c>
      <c r="H5460" s="97" t="str">
        <f>IF(ISERROR(IF(AND(A:A&gt;#REF!,A:A&lt;=#REF!,B:B&lt;&gt;"CANC",G:G=$S$2),C5460,0)),"",IF(AND(A:A&gt;#REF!,A:A&lt;=#REF!,B:B&lt;&gt;"CANC",G:G=$S$2),C5460,0))</f>
        <v/>
      </c>
      <c r="I5460" s="97" t="str">
        <f>IF(ISERROR(IF(AND(A:A&gt;#REF!,A:A&lt;=#REF!,B:B&lt;&gt;"CANC",G:G=$S$2),C5460,0)),"",IF(AND(A:A&gt;#REF!,A:A&lt;=#REF!,B:B&lt;&gt;"CANC",G:G=$S$2),F5460,0))</f>
        <v/>
      </c>
    </row>
    <row r="5461" spans="1:9">
      <c r="A5461" s="93" t="str">
        <v/>
      </c>
      <c r="B5461" t="str">
        <v/>
      </c>
      <c r="C5461" t="str">
        <v/>
      </c>
      <c r="D5461" t="str">
        <v/>
      </c>
      <c r="E5461" t="str">
        <v/>
      </c>
      <c r="F5461" t="e">
        <f t="shared" si="164"/>
        <v>#VALUE!</v>
      </c>
      <c r="G5461" t="str">
        <v/>
      </c>
      <c r="H5461" s="97" t="str">
        <f>IF(ISERROR(IF(AND(A:A&gt;#REF!,A:A&lt;=#REF!,B:B&lt;&gt;"CANC",G:G=$S$2),C5461,0)),"",IF(AND(A:A&gt;#REF!,A:A&lt;=#REF!,B:B&lt;&gt;"CANC",G:G=$S$2),C5461,0))</f>
        <v/>
      </c>
      <c r="I5461" s="97" t="str">
        <f>IF(ISERROR(IF(AND(A:A&gt;#REF!,A:A&lt;=#REF!,B:B&lt;&gt;"CANC",G:G=$S$2),C5461,0)),"",IF(AND(A:A&gt;#REF!,A:A&lt;=#REF!,B:B&lt;&gt;"CANC",G:G=$S$2),F5461,0))</f>
        <v/>
      </c>
    </row>
    <row r="5462" spans="1:9">
      <c r="A5462" s="93" t="str">
        <v/>
      </c>
      <c r="B5462" t="str">
        <v/>
      </c>
      <c r="C5462" t="str">
        <v/>
      </c>
      <c r="D5462" t="str">
        <v/>
      </c>
      <c r="E5462" t="str">
        <v/>
      </c>
      <c r="F5462" t="e">
        <f t="shared" si="164"/>
        <v>#VALUE!</v>
      </c>
      <c r="G5462" t="str">
        <v/>
      </c>
      <c r="H5462" s="97" t="str">
        <f>IF(ISERROR(IF(AND(A:A&gt;#REF!,A:A&lt;=#REF!,B:B&lt;&gt;"CANC",G:G=$S$2),C5462,0)),"",IF(AND(A:A&gt;#REF!,A:A&lt;=#REF!,B:B&lt;&gt;"CANC",G:G=$S$2),C5462,0))</f>
        <v/>
      </c>
      <c r="I5462" s="97" t="str">
        <f>IF(ISERROR(IF(AND(A:A&gt;#REF!,A:A&lt;=#REF!,B:B&lt;&gt;"CANC",G:G=$S$2),C5462,0)),"",IF(AND(A:A&gt;#REF!,A:A&lt;=#REF!,B:B&lt;&gt;"CANC",G:G=$S$2),F5462,0))</f>
        <v/>
      </c>
    </row>
    <row r="5463" spans="1:9">
      <c r="A5463" s="93" t="str">
        <v/>
      </c>
      <c r="B5463" t="str">
        <v/>
      </c>
      <c r="C5463" t="str">
        <v/>
      </c>
      <c r="D5463" t="str">
        <v/>
      </c>
      <c r="E5463" t="str">
        <v/>
      </c>
      <c r="F5463" t="e">
        <f t="shared" si="164"/>
        <v>#VALUE!</v>
      </c>
      <c r="G5463" t="str">
        <v/>
      </c>
      <c r="H5463" s="97" t="str">
        <f>IF(ISERROR(IF(AND(A:A&gt;#REF!,A:A&lt;=#REF!,B:B&lt;&gt;"CANC",G:G=$S$2),C5463,0)),"",IF(AND(A:A&gt;#REF!,A:A&lt;=#REF!,B:B&lt;&gt;"CANC",G:G=$S$2),C5463,0))</f>
        <v/>
      </c>
      <c r="I5463" s="97" t="str">
        <f>IF(ISERROR(IF(AND(A:A&gt;#REF!,A:A&lt;=#REF!,B:B&lt;&gt;"CANC",G:G=$S$2),C5463,0)),"",IF(AND(A:A&gt;#REF!,A:A&lt;=#REF!,B:B&lt;&gt;"CANC",G:G=$S$2),F5463,0))</f>
        <v/>
      </c>
    </row>
    <row r="5464" spans="1:9">
      <c r="A5464" s="93" t="str">
        <v/>
      </c>
      <c r="B5464" t="str">
        <v/>
      </c>
      <c r="C5464" t="str">
        <v/>
      </c>
      <c r="D5464" t="str">
        <v/>
      </c>
      <c r="E5464" t="str">
        <v/>
      </c>
      <c r="F5464" t="e">
        <f t="shared" si="164"/>
        <v>#VALUE!</v>
      </c>
      <c r="G5464" t="str">
        <v/>
      </c>
      <c r="H5464" s="97" t="str">
        <f>IF(ISERROR(IF(AND(A:A&gt;#REF!,A:A&lt;=#REF!,B:B&lt;&gt;"CANC",G:G=$S$2),C5464,0)),"",IF(AND(A:A&gt;#REF!,A:A&lt;=#REF!,B:B&lt;&gt;"CANC",G:G=$S$2),C5464,0))</f>
        <v/>
      </c>
      <c r="I5464" s="97" t="str">
        <f>IF(ISERROR(IF(AND(A:A&gt;#REF!,A:A&lt;=#REF!,B:B&lt;&gt;"CANC",G:G=$S$2),C5464,0)),"",IF(AND(A:A&gt;#REF!,A:A&lt;=#REF!,B:B&lt;&gt;"CANC",G:G=$S$2),F5464,0))</f>
        <v/>
      </c>
    </row>
    <row r="5465" spans="1:9">
      <c r="A5465" s="93" t="str">
        <v/>
      </c>
      <c r="B5465" t="str">
        <v/>
      </c>
      <c r="C5465" t="str">
        <v/>
      </c>
      <c r="D5465" t="str">
        <v/>
      </c>
      <c r="E5465" t="str">
        <v/>
      </c>
      <c r="F5465" t="e">
        <f t="shared" si="164"/>
        <v>#VALUE!</v>
      </c>
      <c r="G5465" t="str">
        <v/>
      </c>
      <c r="H5465" s="97" t="str">
        <f>IF(ISERROR(IF(AND(A:A&gt;#REF!,A:A&lt;=#REF!,B:B&lt;&gt;"CANC",G:G=$S$2),C5465,0)),"",IF(AND(A:A&gt;#REF!,A:A&lt;=#REF!,B:B&lt;&gt;"CANC",G:G=$S$2),C5465,0))</f>
        <v/>
      </c>
      <c r="I5465" s="97" t="str">
        <f>IF(ISERROR(IF(AND(A:A&gt;#REF!,A:A&lt;=#REF!,B:B&lt;&gt;"CANC",G:G=$S$2),C5465,0)),"",IF(AND(A:A&gt;#REF!,A:A&lt;=#REF!,B:B&lt;&gt;"CANC",G:G=$S$2),F5465,0))</f>
        <v/>
      </c>
    </row>
    <row r="5466" spans="1:9">
      <c r="A5466" s="93" t="str">
        <v/>
      </c>
      <c r="B5466" t="str">
        <v/>
      </c>
      <c r="C5466" t="str">
        <v/>
      </c>
      <c r="D5466" t="str">
        <v/>
      </c>
      <c r="E5466" t="str">
        <v/>
      </c>
      <c r="F5466" t="e">
        <f t="shared" si="164"/>
        <v>#VALUE!</v>
      </c>
      <c r="G5466" t="str">
        <v/>
      </c>
      <c r="H5466" s="97" t="str">
        <f>IF(ISERROR(IF(AND(A:A&gt;#REF!,A:A&lt;=#REF!,B:B&lt;&gt;"CANC",G:G=$S$2),C5466,0)),"",IF(AND(A:A&gt;#REF!,A:A&lt;=#REF!,B:B&lt;&gt;"CANC",G:G=$S$2),C5466,0))</f>
        <v/>
      </c>
      <c r="I5466" s="97" t="str">
        <f>IF(ISERROR(IF(AND(A:A&gt;#REF!,A:A&lt;=#REF!,B:B&lt;&gt;"CANC",G:G=$S$2),C5466,0)),"",IF(AND(A:A&gt;#REF!,A:A&lt;=#REF!,B:B&lt;&gt;"CANC",G:G=$S$2),F5466,0))</f>
        <v/>
      </c>
    </row>
    <row r="5467" spans="1:9">
      <c r="A5467" s="93" t="str">
        <v/>
      </c>
      <c r="B5467" t="str">
        <v/>
      </c>
      <c r="C5467" t="str">
        <v/>
      </c>
      <c r="D5467" t="str">
        <v/>
      </c>
      <c r="E5467" t="str">
        <v/>
      </c>
      <c r="F5467" t="e">
        <f t="shared" si="164"/>
        <v>#VALUE!</v>
      </c>
      <c r="G5467" t="str">
        <v/>
      </c>
      <c r="H5467" s="97" t="str">
        <f>IF(ISERROR(IF(AND(A:A&gt;#REF!,A:A&lt;=#REF!,B:B&lt;&gt;"CANC",G:G=$S$2),C5467,0)),"",IF(AND(A:A&gt;#REF!,A:A&lt;=#REF!,B:B&lt;&gt;"CANC",G:G=$S$2),C5467,0))</f>
        <v/>
      </c>
      <c r="I5467" s="97" t="str">
        <f>IF(ISERROR(IF(AND(A:A&gt;#REF!,A:A&lt;=#REF!,B:B&lt;&gt;"CANC",G:G=$S$2),C5467,0)),"",IF(AND(A:A&gt;#REF!,A:A&lt;=#REF!,B:B&lt;&gt;"CANC",G:G=$S$2),F5467,0))</f>
        <v/>
      </c>
    </row>
    <row r="5468" spans="1:9">
      <c r="A5468" s="93" t="str">
        <v/>
      </c>
      <c r="B5468" t="str">
        <v/>
      </c>
      <c r="C5468" t="str">
        <v/>
      </c>
      <c r="D5468" t="str">
        <v/>
      </c>
      <c r="E5468" t="str">
        <v/>
      </c>
      <c r="F5468" t="e">
        <f t="shared" si="164"/>
        <v>#VALUE!</v>
      </c>
      <c r="G5468" t="str">
        <v/>
      </c>
      <c r="H5468" s="97" t="str">
        <f>IF(ISERROR(IF(AND(A:A&gt;#REF!,A:A&lt;=#REF!,B:B&lt;&gt;"CANC",G:G=$S$2),C5468,0)),"",IF(AND(A:A&gt;#REF!,A:A&lt;=#REF!,B:B&lt;&gt;"CANC",G:G=$S$2),C5468,0))</f>
        <v/>
      </c>
      <c r="I5468" s="97" t="str">
        <f>IF(ISERROR(IF(AND(A:A&gt;#REF!,A:A&lt;=#REF!,B:B&lt;&gt;"CANC",G:G=$S$2),C5468,0)),"",IF(AND(A:A&gt;#REF!,A:A&lt;=#REF!,B:B&lt;&gt;"CANC",G:G=$S$2),F5468,0))</f>
        <v/>
      </c>
    </row>
    <row r="5469" spans="1:9">
      <c r="A5469" s="93" t="str">
        <v/>
      </c>
      <c r="B5469" t="str">
        <v/>
      </c>
      <c r="C5469" t="str">
        <v/>
      </c>
      <c r="D5469" t="str">
        <v/>
      </c>
      <c r="E5469" t="str">
        <v/>
      </c>
      <c r="F5469" t="e">
        <f t="shared" si="164"/>
        <v>#VALUE!</v>
      </c>
      <c r="G5469" t="str">
        <v/>
      </c>
      <c r="H5469" s="97" t="str">
        <f>IF(ISERROR(IF(AND(A:A&gt;#REF!,A:A&lt;=#REF!,B:B&lt;&gt;"CANC",G:G=$S$2),C5469,0)),"",IF(AND(A:A&gt;#REF!,A:A&lt;=#REF!,B:B&lt;&gt;"CANC",G:G=$S$2),C5469,0))</f>
        <v/>
      </c>
      <c r="I5469" s="97" t="str">
        <f>IF(ISERROR(IF(AND(A:A&gt;#REF!,A:A&lt;=#REF!,B:B&lt;&gt;"CANC",G:G=$S$2),C5469,0)),"",IF(AND(A:A&gt;#REF!,A:A&lt;=#REF!,B:B&lt;&gt;"CANC",G:G=$S$2),F5469,0))</f>
        <v/>
      </c>
    </row>
    <row r="5470" spans="1:9">
      <c r="A5470" s="93" t="str">
        <v/>
      </c>
      <c r="B5470" t="str">
        <v/>
      </c>
      <c r="C5470" t="str">
        <v/>
      </c>
      <c r="D5470" t="str">
        <v/>
      </c>
      <c r="E5470" t="str">
        <v/>
      </c>
      <c r="F5470" t="e">
        <f t="shared" si="164"/>
        <v>#VALUE!</v>
      </c>
      <c r="G5470" t="str">
        <v/>
      </c>
      <c r="H5470" s="97" t="str">
        <f>IF(ISERROR(IF(AND(A:A&gt;#REF!,A:A&lt;=#REF!,B:B&lt;&gt;"CANC",G:G=$S$2),C5470,0)),"",IF(AND(A:A&gt;#REF!,A:A&lt;=#REF!,B:B&lt;&gt;"CANC",G:G=$S$2),C5470,0))</f>
        <v/>
      </c>
      <c r="I5470" s="97" t="str">
        <f>IF(ISERROR(IF(AND(A:A&gt;#REF!,A:A&lt;=#REF!,B:B&lt;&gt;"CANC",G:G=$S$2),C5470,0)),"",IF(AND(A:A&gt;#REF!,A:A&lt;=#REF!,B:B&lt;&gt;"CANC",G:G=$S$2),F5470,0))</f>
        <v/>
      </c>
    </row>
    <row r="5471" spans="1:9">
      <c r="A5471" s="93" t="str">
        <v/>
      </c>
      <c r="B5471" t="str">
        <v/>
      </c>
      <c r="C5471" t="str">
        <v/>
      </c>
      <c r="D5471" t="str">
        <v/>
      </c>
      <c r="E5471" t="str">
        <v/>
      </c>
      <c r="F5471" t="e">
        <f t="shared" si="164"/>
        <v>#VALUE!</v>
      </c>
      <c r="G5471" t="str">
        <v/>
      </c>
      <c r="H5471" s="97" t="str">
        <f>IF(ISERROR(IF(AND(A:A&gt;#REF!,A:A&lt;=#REF!,B:B&lt;&gt;"CANC",G:G=$S$2),C5471,0)),"",IF(AND(A:A&gt;#REF!,A:A&lt;=#REF!,B:B&lt;&gt;"CANC",G:G=$S$2),C5471,0))</f>
        <v/>
      </c>
      <c r="I5471" s="97" t="str">
        <f>IF(ISERROR(IF(AND(A:A&gt;#REF!,A:A&lt;=#REF!,B:B&lt;&gt;"CANC",G:G=$S$2),C5471,0)),"",IF(AND(A:A&gt;#REF!,A:A&lt;=#REF!,B:B&lt;&gt;"CANC",G:G=$S$2),F5471,0))</f>
        <v/>
      </c>
    </row>
    <row r="5472" spans="1:9">
      <c r="A5472" s="93" t="str">
        <v/>
      </c>
      <c r="B5472" t="str">
        <v/>
      </c>
      <c r="C5472" t="str">
        <v/>
      </c>
      <c r="D5472" t="str">
        <v/>
      </c>
      <c r="E5472" t="str">
        <v/>
      </c>
      <c r="F5472" t="e">
        <f t="shared" si="164"/>
        <v>#VALUE!</v>
      </c>
      <c r="G5472" t="str">
        <v/>
      </c>
      <c r="H5472" s="97" t="str">
        <f>IF(ISERROR(IF(AND(A:A&gt;#REF!,A:A&lt;=#REF!,B:B&lt;&gt;"CANC",G:G=$S$2),C5472,0)),"",IF(AND(A:A&gt;#REF!,A:A&lt;=#REF!,B:B&lt;&gt;"CANC",G:G=$S$2),C5472,0))</f>
        <v/>
      </c>
      <c r="I5472" s="97" t="str">
        <f>IF(ISERROR(IF(AND(A:A&gt;#REF!,A:A&lt;=#REF!,B:B&lt;&gt;"CANC",G:G=$S$2),C5472,0)),"",IF(AND(A:A&gt;#REF!,A:A&lt;=#REF!,B:B&lt;&gt;"CANC",G:G=$S$2),F5472,0))</f>
        <v/>
      </c>
    </row>
    <row r="5473" spans="1:9">
      <c r="A5473" s="93" t="str">
        <v/>
      </c>
      <c r="B5473" t="str">
        <v/>
      </c>
      <c r="C5473" t="str">
        <v/>
      </c>
      <c r="D5473" t="str">
        <v/>
      </c>
      <c r="E5473" t="str">
        <v/>
      </c>
      <c r="F5473" t="e">
        <f t="shared" si="164"/>
        <v>#VALUE!</v>
      </c>
      <c r="G5473" t="str">
        <v/>
      </c>
      <c r="H5473" s="97" t="str">
        <f>IF(ISERROR(IF(AND(A:A&gt;#REF!,A:A&lt;=#REF!,B:B&lt;&gt;"CANC",G:G=$S$2),C5473,0)),"",IF(AND(A:A&gt;#REF!,A:A&lt;=#REF!,B:B&lt;&gt;"CANC",G:G=$S$2),C5473,0))</f>
        <v/>
      </c>
      <c r="I5473" s="97" t="str">
        <f>IF(ISERROR(IF(AND(A:A&gt;#REF!,A:A&lt;=#REF!,B:B&lt;&gt;"CANC",G:G=$S$2),C5473,0)),"",IF(AND(A:A&gt;#REF!,A:A&lt;=#REF!,B:B&lt;&gt;"CANC",G:G=$S$2),F5473,0))</f>
        <v/>
      </c>
    </row>
    <row r="5474" spans="1:9">
      <c r="A5474" s="93" t="str">
        <v/>
      </c>
      <c r="B5474" t="str">
        <v/>
      </c>
      <c r="C5474" t="str">
        <v/>
      </c>
      <c r="D5474" t="str">
        <v/>
      </c>
      <c r="E5474" t="str">
        <v/>
      </c>
      <c r="F5474" t="e">
        <f t="shared" si="164"/>
        <v>#VALUE!</v>
      </c>
      <c r="G5474" t="str">
        <v/>
      </c>
      <c r="H5474" s="97" t="str">
        <f>IF(ISERROR(IF(AND(A:A&gt;#REF!,A:A&lt;=#REF!,B:B&lt;&gt;"CANC",G:G=$S$2),C5474,0)),"",IF(AND(A:A&gt;#REF!,A:A&lt;=#REF!,B:B&lt;&gt;"CANC",G:G=$S$2),C5474,0))</f>
        <v/>
      </c>
      <c r="I5474" s="97" t="str">
        <f>IF(ISERROR(IF(AND(A:A&gt;#REF!,A:A&lt;=#REF!,B:B&lt;&gt;"CANC",G:G=$S$2),C5474,0)),"",IF(AND(A:A&gt;#REF!,A:A&lt;=#REF!,B:B&lt;&gt;"CANC",G:G=$S$2),F5474,0))</f>
        <v/>
      </c>
    </row>
    <row r="5475" spans="1:9">
      <c r="A5475" s="93" t="str">
        <v/>
      </c>
      <c r="B5475" t="str">
        <v/>
      </c>
      <c r="C5475" t="str">
        <v/>
      </c>
      <c r="D5475" t="str">
        <v/>
      </c>
      <c r="E5475" t="str">
        <v/>
      </c>
      <c r="F5475" t="e">
        <f t="shared" si="164"/>
        <v>#VALUE!</v>
      </c>
      <c r="G5475" t="str">
        <v/>
      </c>
      <c r="H5475" s="97" t="str">
        <f>IF(ISERROR(IF(AND(A:A&gt;#REF!,A:A&lt;=#REF!,B:B&lt;&gt;"CANC",G:G=$S$2),C5475,0)),"",IF(AND(A:A&gt;#REF!,A:A&lt;=#REF!,B:B&lt;&gt;"CANC",G:G=$S$2),C5475,0))</f>
        <v/>
      </c>
      <c r="I5475" s="97" t="str">
        <f>IF(ISERROR(IF(AND(A:A&gt;#REF!,A:A&lt;=#REF!,B:B&lt;&gt;"CANC",G:G=$S$2),C5475,0)),"",IF(AND(A:A&gt;#REF!,A:A&lt;=#REF!,B:B&lt;&gt;"CANC",G:G=$S$2),F5475,0))</f>
        <v/>
      </c>
    </row>
    <row r="5476" spans="1:9">
      <c r="A5476" s="93" t="str">
        <v/>
      </c>
      <c r="B5476" t="str">
        <v/>
      </c>
      <c r="C5476" t="str">
        <v/>
      </c>
      <c r="D5476" t="str">
        <v/>
      </c>
      <c r="E5476" t="str">
        <v/>
      </c>
      <c r="F5476" t="e">
        <f t="shared" si="164"/>
        <v>#VALUE!</v>
      </c>
      <c r="G5476" t="str">
        <v/>
      </c>
      <c r="H5476" s="97" t="str">
        <f>IF(ISERROR(IF(AND(A:A&gt;#REF!,A:A&lt;=#REF!,B:B&lt;&gt;"CANC",G:G=$S$2),C5476,0)),"",IF(AND(A:A&gt;#REF!,A:A&lt;=#REF!,B:B&lt;&gt;"CANC",G:G=$S$2),C5476,0))</f>
        <v/>
      </c>
      <c r="I5476" s="97" t="str">
        <f>IF(ISERROR(IF(AND(A:A&gt;#REF!,A:A&lt;=#REF!,B:B&lt;&gt;"CANC",G:G=$S$2),C5476,0)),"",IF(AND(A:A&gt;#REF!,A:A&lt;=#REF!,B:B&lt;&gt;"CANC",G:G=$S$2),F5476,0))</f>
        <v/>
      </c>
    </row>
    <row r="5477" spans="1:9">
      <c r="A5477" s="93" t="str">
        <v/>
      </c>
      <c r="B5477" t="str">
        <v/>
      </c>
      <c r="C5477" t="str">
        <v/>
      </c>
      <c r="D5477" t="str">
        <v/>
      </c>
      <c r="E5477" t="str">
        <v/>
      </c>
      <c r="F5477" t="e">
        <f t="shared" si="164"/>
        <v>#VALUE!</v>
      </c>
      <c r="G5477" t="str">
        <v/>
      </c>
      <c r="H5477" s="97" t="str">
        <f>IF(ISERROR(IF(AND(A:A&gt;#REF!,A:A&lt;=#REF!,B:B&lt;&gt;"CANC",G:G=$S$2),C5477,0)),"",IF(AND(A:A&gt;#REF!,A:A&lt;=#REF!,B:B&lt;&gt;"CANC",G:G=$S$2),C5477,0))</f>
        <v/>
      </c>
      <c r="I5477" s="97" t="str">
        <f>IF(ISERROR(IF(AND(A:A&gt;#REF!,A:A&lt;=#REF!,B:B&lt;&gt;"CANC",G:G=$S$2),C5477,0)),"",IF(AND(A:A&gt;#REF!,A:A&lt;=#REF!,B:B&lt;&gt;"CANC",G:G=$S$2),F5477,0))</f>
        <v/>
      </c>
    </row>
    <row r="5478" spans="1:9">
      <c r="A5478" s="93" t="str">
        <v/>
      </c>
      <c r="B5478" t="str">
        <v/>
      </c>
      <c r="C5478" t="str">
        <v/>
      </c>
      <c r="D5478" t="str">
        <v/>
      </c>
      <c r="E5478" t="str">
        <v/>
      </c>
      <c r="F5478" t="e">
        <f t="shared" si="164"/>
        <v>#VALUE!</v>
      </c>
      <c r="G5478" t="str">
        <v/>
      </c>
      <c r="H5478" s="97" t="str">
        <f>IF(ISERROR(IF(AND(A:A&gt;#REF!,A:A&lt;=#REF!,B:B&lt;&gt;"CANC",G:G=$S$2),C5478,0)),"",IF(AND(A:A&gt;#REF!,A:A&lt;=#REF!,B:B&lt;&gt;"CANC",G:G=$S$2),C5478,0))</f>
        <v/>
      </c>
      <c r="I5478" s="97" t="str">
        <f>IF(ISERROR(IF(AND(A:A&gt;#REF!,A:A&lt;=#REF!,B:B&lt;&gt;"CANC",G:G=$S$2),C5478,0)),"",IF(AND(A:A&gt;#REF!,A:A&lt;=#REF!,B:B&lt;&gt;"CANC",G:G=$S$2),F5478,0))</f>
        <v/>
      </c>
    </row>
    <row r="5479" spans="1:9">
      <c r="A5479" s="93" t="str">
        <v/>
      </c>
      <c r="B5479" t="str">
        <v/>
      </c>
      <c r="C5479" t="str">
        <v/>
      </c>
      <c r="D5479" t="str">
        <v/>
      </c>
      <c r="E5479" t="str">
        <v/>
      </c>
      <c r="F5479" t="e">
        <f t="shared" si="164"/>
        <v>#VALUE!</v>
      </c>
      <c r="G5479" t="str">
        <v/>
      </c>
      <c r="H5479" s="97" t="str">
        <f>IF(ISERROR(IF(AND(A:A&gt;#REF!,A:A&lt;=#REF!,B:B&lt;&gt;"CANC",G:G=$S$2),C5479,0)),"",IF(AND(A:A&gt;#REF!,A:A&lt;=#REF!,B:B&lt;&gt;"CANC",G:G=$S$2),C5479,0))</f>
        <v/>
      </c>
      <c r="I5479" s="97" t="str">
        <f>IF(ISERROR(IF(AND(A:A&gt;#REF!,A:A&lt;=#REF!,B:B&lt;&gt;"CANC",G:G=$S$2),C5479,0)),"",IF(AND(A:A&gt;#REF!,A:A&lt;=#REF!,B:B&lt;&gt;"CANC",G:G=$S$2),F5479,0))</f>
        <v/>
      </c>
    </row>
    <row r="5480" spans="1:9">
      <c r="A5480" s="93" t="str">
        <v/>
      </c>
      <c r="B5480" t="str">
        <v/>
      </c>
      <c r="C5480" t="str">
        <v/>
      </c>
      <c r="D5480" t="str">
        <v/>
      </c>
      <c r="E5480" t="str">
        <v/>
      </c>
      <c r="F5480" t="e">
        <f t="shared" si="164"/>
        <v>#VALUE!</v>
      </c>
      <c r="G5480" t="str">
        <v/>
      </c>
      <c r="H5480" s="97" t="str">
        <f>IF(ISERROR(IF(AND(A:A&gt;#REF!,A:A&lt;=#REF!,B:B&lt;&gt;"CANC",G:G=$S$2),C5480,0)),"",IF(AND(A:A&gt;#REF!,A:A&lt;=#REF!,B:B&lt;&gt;"CANC",G:G=$S$2),C5480,0))</f>
        <v/>
      </c>
      <c r="I5480" s="97" t="str">
        <f>IF(ISERROR(IF(AND(A:A&gt;#REF!,A:A&lt;=#REF!,B:B&lt;&gt;"CANC",G:G=$S$2),C5480,0)),"",IF(AND(A:A&gt;#REF!,A:A&lt;=#REF!,B:B&lt;&gt;"CANC",G:G=$S$2),F5480,0))</f>
        <v/>
      </c>
    </row>
    <row r="5481" spans="1:9">
      <c r="A5481" s="93" t="str">
        <v/>
      </c>
      <c r="B5481" t="str">
        <v/>
      </c>
      <c r="C5481" t="str">
        <v/>
      </c>
      <c r="D5481" t="str">
        <v/>
      </c>
      <c r="E5481" t="str">
        <v/>
      </c>
      <c r="F5481" t="e">
        <f t="shared" si="164"/>
        <v>#VALUE!</v>
      </c>
      <c r="G5481" t="str">
        <v/>
      </c>
      <c r="H5481" s="97" t="str">
        <f>IF(ISERROR(IF(AND(A:A&gt;#REF!,A:A&lt;=#REF!,B:B&lt;&gt;"CANC",G:G=$S$2),C5481,0)),"",IF(AND(A:A&gt;#REF!,A:A&lt;=#REF!,B:B&lt;&gt;"CANC",G:G=$S$2),C5481,0))</f>
        <v/>
      </c>
      <c r="I5481" s="97" t="str">
        <f>IF(ISERROR(IF(AND(A:A&gt;#REF!,A:A&lt;=#REF!,B:B&lt;&gt;"CANC",G:G=$S$2),C5481,0)),"",IF(AND(A:A&gt;#REF!,A:A&lt;=#REF!,B:B&lt;&gt;"CANC",G:G=$S$2),F5481,0))</f>
        <v/>
      </c>
    </row>
    <row r="5482" spans="1:9">
      <c r="A5482" s="93" t="str">
        <v/>
      </c>
      <c r="B5482" t="str">
        <v/>
      </c>
      <c r="C5482" t="str">
        <v/>
      </c>
      <c r="D5482" t="str">
        <v/>
      </c>
      <c r="E5482" t="str">
        <v/>
      </c>
      <c r="F5482" t="e">
        <f t="shared" si="164"/>
        <v>#VALUE!</v>
      </c>
      <c r="G5482" t="str">
        <v/>
      </c>
      <c r="H5482" s="97" t="str">
        <f>IF(ISERROR(IF(AND(A:A&gt;#REF!,A:A&lt;=#REF!,B:B&lt;&gt;"CANC",G:G=$S$2),C5482,0)),"",IF(AND(A:A&gt;#REF!,A:A&lt;=#REF!,B:B&lt;&gt;"CANC",G:G=$S$2),C5482,0))</f>
        <v/>
      </c>
      <c r="I5482" s="97" t="str">
        <f>IF(ISERROR(IF(AND(A:A&gt;#REF!,A:A&lt;=#REF!,B:B&lt;&gt;"CANC",G:G=$S$2),C5482,0)),"",IF(AND(A:A&gt;#REF!,A:A&lt;=#REF!,B:B&lt;&gt;"CANC",G:G=$S$2),F5482,0))</f>
        <v/>
      </c>
    </row>
    <row r="5483" spans="1:9">
      <c r="A5483" s="93" t="str">
        <v/>
      </c>
      <c r="B5483" t="str">
        <v/>
      </c>
      <c r="C5483" t="str">
        <v/>
      </c>
      <c r="D5483" t="str">
        <v/>
      </c>
      <c r="E5483" t="str">
        <v/>
      </c>
      <c r="F5483" t="e">
        <f t="shared" si="164"/>
        <v>#VALUE!</v>
      </c>
      <c r="G5483" t="str">
        <v/>
      </c>
      <c r="H5483" s="97" t="str">
        <f>IF(ISERROR(IF(AND(A:A&gt;#REF!,A:A&lt;=#REF!,B:B&lt;&gt;"CANC",G:G=$S$2),C5483,0)),"",IF(AND(A:A&gt;#REF!,A:A&lt;=#REF!,B:B&lt;&gt;"CANC",G:G=$S$2),C5483,0))</f>
        <v/>
      </c>
      <c r="I5483" s="97" t="str">
        <f>IF(ISERROR(IF(AND(A:A&gt;#REF!,A:A&lt;=#REF!,B:B&lt;&gt;"CANC",G:G=$S$2),C5483,0)),"",IF(AND(A:A&gt;#REF!,A:A&lt;=#REF!,B:B&lt;&gt;"CANC",G:G=$S$2),F5483,0))</f>
        <v/>
      </c>
    </row>
    <row r="5484" spans="1:9">
      <c r="A5484" s="93" t="str">
        <v/>
      </c>
      <c r="B5484" t="str">
        <v/>
      </c>
      <c r="C5484" t="str">
        <v/>
      </c>
      <c r="D5484" t="str">
        <v/>
      </c>
      <c r="E5484" t="str">
        <v/>
      </c>
      <c r="F5484" t="e">
        <f t="shared" si="164"/>
        <v>#VALUE!</v>
      </c>
      <c r="G5484" t="str">
        <v/>
      </c>
      <c r="H5484" s="97" t="str">
        <f>IF(ISERROR(IF(AND(A:A&gt;#REF!,A:A&lt;=#REF!,B:B&lt;&gt;"CANC",G:G=$S$2),C5484,0)),"",IF(AND(A:A&gt;#REF!,A:A&lt;=#REF!,B:B&lt;&gt;"CANC",G:G=$S$2),C5484,0))</f>
        <v/>
      </c>
      <c r="I5484" s="97" t="str">
        <f>IF(ISERROR(IF(AND(A:A&gt;#REF!,A:A&lt;=#REF!,B:B&lt;&gt;"CANC",G:G=$S$2),C5484,0)),"",IF(AND(A:A&gt;#REF!,A:A&lt;=#REF!,B:B&lt;&gt;"CANC",G:G=$S$2),F5484,0))</f>
        <v/>
      </c>
    </row>
    <row r="5485" spans="1:9">
      <c r="A5485" s="93" t="str">
        <v/>
      </c>
      <c r="B5485" t="str">
        <v/>
      </c>
      <c r="C5485" t="str">
        <v/>
      </c>
      <c r="D5485" t="str">
        <v/>
      </c>
      <c r="E5485" t="str">
        <v/>
      </c>
      <c r="F5485" t="e">
        <f t="shared" si="164"/>
        <v>#VALUE!</v>
      </c>
      <c r="G5485" t="str">
        <v/>
      </c>
      <c r="H5485" s="97" t="str">
        <f>IF(ISERROR(IF(AND(A:A&gt;#REF!,A:A&lt;=#REF!,B:B&lt;&gt;"CANC",G:G=$S$2),C5485,0)),"",IF(AND(A:A&gt;#REF!,A:A&lt;=#REF!,B:B&lt;&gt;"CANC",G:G=$S$2),C5485,0))</f>
        <v/>
      </c>
      <c r="I5485" s="97" t="str">
        <f>IF(ISERROR(IF(AND(A:A&gt;#REF!,A:A&lt;=#REF!,B:B&lt;&gt;"CANC",G:G=$S$2),C5485,0)),"",IF(AND(A:A&gt;#REF!,A:A&lt;=#REF!,B:B&lt;&gt;"CANC",G:G=$S$2),F5485,0))</f>
        <v/>
      </c>
    </row>
    <row r="5486" spans="1:9">
      <c r="A5486" s="93" t="str">
        <v/>
      </c>
      <c r="B5486" t="str">
        <v/>
      </c>
      <c r="C5486" t="str">
        <v/>
      </c>
      <c r="D5486" t="str">
        <v/>
      </c>
      <c r="E5486" t="str">
        <v/>
      </c>
      <c r="F5486" t="e">
        <f t="shared" si="164"/>
        <v>#VALUE!</v>
      </c>
      <c r="G5486" t="str">
        <v/>
      </c>
      <c r="H5486" s="97" t="str">
        <f>IF(ISERROR(IF(AND(A:A&gt;#REF!,A:A&lt;=#REF!,B:B&lt;&gt;"CANC",G:G=$S$2),C5486,0)),"",IF(AND(A:A&gt;#REF!,A:A&lt;=#REF!,B:B&lt;&gt;"CANC",G:G=$S$2),C5486,0))</f>
        <v/>
      </c>
      <c r="I5486" s="97" t="str">
        <f>IF(ISERROR(IF(AND(A:A&gt;#REF!,A:A&lt;=#REF!,B:B&lt;&gt;"CANC",G:G=$S$2),C5486,0)),"",IF(AND(A:A&gt;#REF!,A:A&lt;=#REF!,B:B&lt;&gt;"CANC",G:G=$S$2),F5486,0))</f>
        <v/>
      </c>
    </row>
    <row r="5487" spans="1:9">
      <c r="A5487" s="93" t="str">
        <v/>
      </c>
      <c r="B5487" t="str">
        <v/>
      </c>
      <c r="C5487" t="str">
        <v/>
      </c>
      <c r="D5487" t="str">
        <v/>
      </c>
      <c r="E5487" t="str">
        <v/>
      </c>
      <c r="F5487" t="e">
        <f t="shared" si="164"/>
        <v>#VALUE!</v>
      </c>
      <c r="G5487" t="str">
        <v/>
      </c>
      <c r="H5487" s="97" t="str">
        <f>IF(ISERROR(IF(AND(A:A&gt;#REF!,A:A&lt;=#REF!,B:B&lt;&gt;"CANC",G:G=$S$2),C5487,0)),"",IF(AND(A:A&gt;#REF!,A:A&lt;=#REF!,B:B&lt;&gt;"CANC",G:G=$S$2),C5487,0))</f>
        <v/>
      </c>
      <c r="I5487" s="97" t="str">
        <f>IF(ISERROR(IF(AND(A:A&gt;#REF!,A:A&lt;=#REF!,B:B&lt;&gt;"CANC",G:G=$S$2),C5487,0)),"",IF(AND(A:A&gt;#REF!,A:A&lt;=#REF!,B:B&lt;&gt;"CANC",G:G=$S$2),F5487,0))</f>
        <v/>
      </c>
    </row>
    <row r="5488" spans="1:9">
      <c r="A5488" s="93" t="str">
        <v/>
      </c>
      <c r="B5488" t="str">
        <v/>
      </c>
      <c r="C5488" t="str">
        <v/>
      </c>
      <c r="D5488" t="str">
        <v/>
      </c>
      <c r="E5488" t="str">
        <v/>
      </c>
      <c r="F5488" t="e">
        <f t="shared" si="164"/>
        <v>#VALUE!</v>
      </c>
      <c r="G5488" t="str">
        <v/>
      </c>
      <c r="H5488" s="97" t="str">
        <f>IF(ISERROR(IF(AND(A:A&gt;#REF!,A:A&lt;=#REF!,B:B&lt;&gt;"CANC",G:G=$S$2),C5488,0)),"",IF(AND(A:A&gt;#REF!,A:A&lt;=#REF!,B:B&lt;&gt;"CANC",G:G=$S$2),C5488,0))</f>
        <v/>
      </c>
      <c r="I5488" s="97" t="str">
        <f>IF(ISERROR(IF(AND(A:A&gt;#REF!,A:A&lt;=#REF!,B:B&lt;&gt;"CANC",G:G=$S$2),C5488,0)),"",IF(AND(A:A&gt;#REF!,A:A&lt;=#REF!,B:B&lt;&gt;"CANC",G:G=$S$2),F5488,0))</f>
        <v/>
      </c>
    </row>
    <row r="5489" spans="1:9">
      <c r="A5489" s="93" t="str">
        <v/>
      </c>
      <c r="B5489" t="str">
        <v/>
      </c>
      <c r="C5489" t="str">
        <v/>
      </c>
      <c r="D5489" t="str">
        <v/>
      </c>
      <c r="E5489" t="str">
        <v/>
      </c>
      <c r="F5489" t="e">
        <f t="shared" si="164"/>
        <v>#VALUE!</v>
      </c>
      <c r="G5489" t="str">
        <v/>
      </c>
      <c r="H5489" s="97" t="str">
        <f>IF(ISERROR(IF(AND(A:A&gt;#REF!,A:A&lt;=#REF!,B:B&lt;&gt;"CANC",G:G=$S$2),C5489,0)),"",IF(AND(A:A&gt;#REF!,A:A&lt;=#REF!,B:B&lt;&gt;"CANC",G:G=$S$2),C5489,0))</f>
        <v/>
      </c>
      <c r="I5489" s="97" t="str">
        <f>IF(ISERROR(IF(AND(A:A&gt;#REF!,A:A&lt;=#REF!,B:B&lt;&gt;"CANC",G:G=$S$2),C5489,0)),"",IF(AND(A:A&gt;#REF!,A:A&lt;=#REF!,B:B&lt;&gt;"CANC",G:G=$S$2),F5489,0))</f>
        <v/>
      </c>
    </row>
    <row r="5490" spans="1:9">
      <c r="A5490" s="93" t="str">
        <v/>
      </c>
      <c r="B5490" t="str">
        <v/>
      </c>
      <c r="C5490" t="str">
        <v/>
      </c>
      <c r="D5490" t="str">
        <v/>
      </c>
      <c r="E5490" t="str">
        <v/>
      </c>
      <c r="F5490" t="e">
        <f t="shared" si="164"/>
        <v>#VALUE!</v>
      </c>
      <c r="G5490" t="str">
        <v/>
      </c>
      <c r="H5490" s="97" t="str">
        <f>IF(ISERROR(IF(AND(A:A&gt;#REF!,A:A&lt;=#REF!,B:B&lt;&gt;"CANC",G:G=$S$2),C5490,0)),"",IF(AND(A:A&gt;#REF!,A:A&lt;=#REF!,B:B&lt;&gt;"CANC",G:G=$S$2),C5490,0))</f>
        <v/>
      </c>
      <c r="I5490" s="97" t="str">
        <f>IF(ISERROR(IF(AND(A:A&gt;#REF!,A:A&lt;=#REF!,B:B&lt;&gt;"CANC",G:G=$S$2),C5490,0)),"",IF(AND(A:A&gt;#REF!,A:A&lt;=#REF!,B:B&lt;&gt;"CANC",G:G=$S$2),F5490,0))</f>
        <v/>
      </c>
    </row>
    <row r="5491" spans="1:9">
      <c r="A5491" s="93" t="str">
        <v/>
      </c>
      <c r="B5491" t="str">
        <v/>
      </c>
      <c r="C5491" t="str">
        <v/>
      </c>
      <c r="D5491" t="str">
        <v/>
      </c>
      <c r="E5491" t="str">
        <v/>
      </c>
      <c r="F5491" t="e">
        <f t="shared" si="164"/>
        <v>#VALUE!</v>
      </c>
      <c r="G5491" t="str">
        <v/>
      </c>
      <c r="H5491" s="97" t="str">
        <f>IF(ISERROR(IF(AND(A:A&gt;#REF!,A:A&lt;=#REF!,B:B&lt;&gt;"CANC",G:G=$S$2),C5491,0)),"",IF(AND(A:A&gt;#REF!,A:A&lt;=#REF!,B:B&lt;&gt;"CANC",G:G=$S$2),C5491,0))</f>
        <v/>
      </c>
      <c r="I5491" s="97" t="str">
        <f>IF(ISERROR(IF(AND(A:A&gt;#REF!,A:A&lt;=#REF!,B:B&lt;&gt;"CANC",G:G=$S$2),C5491,0)),"",IF(AND(A:A&gt;#REF!,A:A&lt;=#REF!,B:B&lt;&gt;"CANC",G:G=$S$2),F5491,0))</f>
        <v/>
      </c>
    </row>
    <row r="5492" spans="1:9">
      <c r="A5492" s="93" t="str">
        <v/>
      </c>
      <c r="B5492" t="str">
        <v/>
      </c>
      <c r="C5492" t="str">
        <v/>
      </c>
      <c r="D5492" t="str">
        <v/>
      </c>
      <c r="E5492" t="str">
        <v/>
      </c>
      <c r="F5492" t="e">
        <f t="shared" si="164"/>
        <v>#VALUE!</v>
      </c>
      <c r="G5492" t="str">
        <v/>
      </c>
      <c r="H5492" s="97" t="str">
        <f>IF(ISERROR(IF(AND(A:A&gt;#REF!,A:A&lt;=#REF!,B:B&lt;&gt;"CANC",G:G=$S$2),C5492,0)),"",IF(AND(A:A&gt;#REF!,A:A&lt;=#REF!,B:B&lt;&gt;"CANC",G:G=$S$2),C5492,0))</f>
        <v/>
      </c>
      <c r="I5492" s="97" t="str">
        <f>IF(ISERROR(IF(AND(A:A&gt;#REF!,A:A&lt;=#REF!,B:B&lt;&gt;"CANC",G:G=$S$2),C5492,0)),"",IF(AND(A:A&gt;#REF!,A:A&lt;=#REF!,B:B&lt;&gt;"CANC",G:G=$S$2),F5492,0))</f>
        <v/>
      </c>
    </row>
    <row r="5493" spans="1:9">
      <c r="A5493" s="93" t="str">
        <v/>
      </c>
      <c r="B5493" t="str">
        <v/>
      </c>
      <c r="C5493" t="str">
        <v/>
      </c>
      <c r="D5493" t="str">
        <v/>
      </c>
      <c r="E5493" t="str">
        <v/>
      </c>
      <c r="F5493" t="e">
        <f t="shared" si="164"/>
        <v>#VALUE!</v>
      </c>
      <c r="G5493" t="str">
        <v/>
      </c>
      <c r="H5493" s="97" t="str">
        <f>IF(ISERROR(IF(AND(A:A&gt;#REF!,A:A&lt;=#REF!,B:B&lt;&gt;"CANC",G:G=$S$2),C5493,0)),"",IF(AND(A:A&gt;#REF!,A:A&lt;=#REF!,B:B&lt;&gt;"CANC",G:G=$S$2),C5493,0))</f>
        <v/>
      </c>
      <c r="I5493" s="97" t="str">
        <f>IF(ISERROR(IF(AND(A:A&gt;#REF!,A:A&lt;=#REF!,B:B&lt;&gt;"CANC",G:G=$S$2),C5493,0)),"",IF(AND(A:A&gt;#REF!,A:A&lt;=#REF!,B:B&lt;&gt;"CANC",G:G=$S$2),F5493,0))</f>
        <v/>
      </c>
    </row>
    <row r="5494" spans="1:9">
      <c r="A5494" s="93" t="str">
        <v/>
      </c>
      <c r="B5494" t="str">
        <v/>
      </c>
      <c r="C5494" t="str">
        <v/>
      </c>
      <c r="D5494" t="str">
        <v/>
      </c>
      <c r="E5494" t="str">
        <v/>
      </c>
      <c r="F5494" t="e">
        <f t="shared" si="164"/>
        <v>#VALUE!</v>
      </c>
      <c r="G5494" t="str">
        <v/>
      </c>
      <c r="H5494" s="97" t="str">
        <f>IF(ISERROR(IF(AND(A:A&gt;#REF!,A:A&lt;=#REF!,B:B&lt;&gt;"CANC",G:G=$S$2),C5494,0)),"",IF(AND(A:A&gt;#REF!,A:A&lt;=#REF!,B:B&lt;&gt;"CANC",G:G=$S$2),C5494,0))</f>
        <v/>
      </c>
      <c r="I5494" s="97" t="str">
        <f>IF(ISERROR(IF(AND(A:A&gt;#REF!,A:A&lt;=#REF!,B:B&lt;&gt;"CANC",G:G=$S$2),C5494,0)),"",IF(AND(A:A&gt;#REF!,A:A&lt;=#REF!,B:B&lt;&gt;"CANC",G:G=$S$2),F5494,0))</f>
        <v/>
      </c>
    </row>
    <row r="5495" spans="1:9">
      <c r="A5495" s="93" t="str">
        <v/>
      </c>
      <c r="B5495" t="str">
        <v/>
      </c>
      <c r="C5495" t="str">
        <v/>
      </c>
      <c r="D5495" t="str">
        <v/>
      </c>
      <c r="E5495" t="str">
        <v/>
      </c>
      <c r="F5495" t="e">
        <f t="shared" si="164"/>
        <v>#VALUE!</v>
      </c>
      <c r="G5495" t="str">
        <v/>
      </c>
      <c r="H5495" s="97" t="str">
        <f>IF(ISERROR(IF(AND(A:A&gt;#REF!,A:A&lt;=#REF!,B:B&lt;&gt;"CANC",G:G=$S$2),C5495,0)),"",IF(AND(A:A&gt;#REF!,A:A&lt;=#REF!,B:B&lt;&gt;"CANC",G:G=$S$2),C5495,0))</f>
        <v/>
      </c>
      <c r="I5495" s="97" t="str">
        <f>IF(ISERROR(IF(AND(A:A&gt;#REF!,A:A&lt;=#REF!,B:B&lt;&gt;"CANC",G:G=$S$2),C5495,0)),"",IF(AND(A:A&gt;#REF!,A:A&lt;=#REF!,B:B&lt;&gt;"CANC",G:G=$S$2),F5495,0))</f>
        <v/>
      </c>
    </row>
    <row r="5496" spans="1:9">
      <c r="A5496" s="93" t="str">
        <v/>
      </c>
      <c r="B5496" t="str">
        <v/>
      </c>
      <c r="C5496" t="str">
        <v/>
      </c>
      <c r="D5496" t="str">
        <v/>
      </c>
      <c r="E5496" t="str">
        <v/>
      </c>
      <c r="F5496" t="e">
        <f t="shared" si="164"/>
        <v>#VALUE!</v>
      </c>
      <c r="G5496" t="str">
        <v/>
      </c>
      <c r="H5496" s="97" t="str">
        <f>IF(ISERROR(IF(AND(A:A&gt;#REF!,A:A&lt;=#REF!,B:B&lt;&gt;"CANC",G:G=$S$2),C5496,0)),"",IF(AND(A:A&gt;#REF!,A:A&lt;=#REF!,B:B&lt;&gt;"CANC",G:G=$S$2),C5496,0))</f>
        <v/>
      </c>
      <c r="I5496" s="97" t="str">
        <f>IF(ISERROR(IF(AND(A:A&gt;#REF!,A:A&lt;=#REF!,B:B&lt;&gt;"CANC",G:G=$S$2),C5496,0)),"",IF(AND(A:A&gt;#REF!,A:A&lt;=#REF!,B:B&lt;&gt;"CANC",G:G=$S$2),F5496,0))</f>
        <v/>
      </c>
    </row>
    <row r="5497" spans="1:9">
      <c r="A5497" s="93" t="str">
        <v/>
      </c>
      <c r="B5497" t="str">
        <v/>
      </c>
      <c r="C5497" t="str">
        <v/>
      </c>
      <c r="D5497" t="str">
        <v/>
      </c>
      <c r="E5497" t="str">
        <v/>
      </c>
      <c r="F5497" t="e">
        <f t="shared" si="164"/>
        <v>#VALUE!</v>
      </c>
      <c r="G5497" t="str">
        <v/>
      </c>
      <c r="H5497" s="97" t="str">
        <f>IF(ISERROR(IF(AND(A:A&gt;#REF!,A:A&lt;=#REF!,B:B&lt;&gt;"CANC",G:G=$S$2),C5497,0)),"",IF(AND(A:A&gt;#REF!,A:A&lt;=#REF!,B:B&lt;&gt;"CANC",G:G=$S$2),C5497,0))</f>
        <v/>
      </c>
      <c r="I5497" s="97" t="str">
        <f>IF(ISERROR(IF(AND(A:A&gt;#REF!,A:A&lt;=#REF!,B:B&lt;&gt;"CANC",G:G=$S$2),C5497,0)),"",IF(AND(A:A&gt;#REF!,A:A&lt;=#REF!,B:B&lt;&gt;"CANC",G:G=$S$2),F5497,0))</f>
        <v/>
      </c>
    </row>
    <row r="5498" spans="1:9">
      <c r="A5498" s="93" t="str">
        <v/>
      </c>
      <c r="B5498" t="str">
        <v/>
      </c>
      <c r="C5498" t="str">
        <v/>
      </c>
      <c r="D5498" t="str">
        <v/>
      </c>
      <c r="E5498" t="str">
        <v/>
      </c>
      <c r="F5498" t="e">
        <f t="shared" si="164"/>
        <v>#VALUE!</v>
      </c>
      <c r="G5498" t="str">
        <v/>
      </c>
      <c r="H5498" s="97" t="str">
        <f>IF(ISERROR(IF(AND(A:A&gt;#REF!,A:A&lt;=#REF!,B:B&lt;&gt;"CANC",G:G=$S$2),C5498,0)),"",IF(AND(A:A&gt;#REF!,A:A&lt;=#REF!,B:B&lt;&gt;"CANC",G:G=$S$2),C5498,0))</f>
        <v/>
      </c>
      <c r="I5498" s="97" t="str">
        <f>IF(ISERROR(IF(AND(A:A&gt;#REF!,A:A&lt;=#REF!,B:B&lt;&gt;"CANC",G:G=$S$2),C5498,0)),"",IF(AND(A:A&gt;#REF!,A:A&lt;=#REF!,B:B&lt;&gt;"CANC",G:G=$S$2),F5498,0))</f>
        <v/>
      </c>
    </row>
    <row r="5499" spans="1:9">
      <c r="A5499" s="93" t="str">
        <v/>
      </c>
      <c r="B5499" t="str">
        <v/>
      </c>
      <c r="C5499" t="str">
        <v/>
      </c>
      <c r="D5499" t="str">
        <v/>
      </c>
      <c r="E5499" t="str">
        <v/>
      </c>
      <c r="F5499" t="e">
        <f t="shared" si="164"/>
        <v>#VALUE!</v>
      </c>
      <c r="G5499" t="str">
        <v/>
      </c>
      <c r="H5499" s="97" t="str">
        <f>IF(ISERROR(IF(AND(A:A&gt;#REF!,A:A&lt;=#REF!,B:B&lt;&gt;"CANC",G:G=$S$2),C5499,0)),"",IF(AND(A:A&gt;#REF!,A:A&lt;=#REF!,B:B&lt;&gt;"CANC",G:G=$S$2),C5499,0))</f>
        <v/>
      </c>
      <c r="I5499" s="97" t="str">
        <f>IF(ISERROR(IF(AND(A:A&gt;#REF!,A:A&lt;=#REF!,B:B&lt;&gt;"CANC",G:G=$S$2),C5499,0)),"",IF(AND(A:A&gt;#REF!,A:A&lt;=#REF!,B:B&lt;&gt;"CANC",G:G=$S$2),F5499,0))</f>
        <v/>
      </c>
    </row>
    <row r="5500" spans="1:9">
      <c r="A5500" s="93" t="str">
        <v/>
      </c>
      <c r="B5500" t="str">
        <v/>
      </c>
      <c r="C5500" t="str">
        <v/>
      </c>
      <c r="D5500" t="str">
        <v/>
      </c>
      <c r="E5500" t="str">
        <v/>
      </c>
      <c r="F5500" t="e">
        <f t="shared" si="164"/>
        <v>#VALUE!</v>
      </c>
      <c r="G5500" t="str">
        <v/>
      </c>
      <c r="H5500" s="97" t="str">
        <f>IF(ISERROR(IF(AND(A:A&gt;#REF!,A:A&lt;=#REF!,B:B&lt;&gt;"CANC",G:G=$S$2),C5500,0)),"",IF(AND(A:A&gt;#REF!,A:A&lt;=#REF!,B:B&lt;&gt;"CANC",G:G=$S$2),C5500,0))</f>
        <v/>
      </c>
      <c r="I5500" s="97" t="str">
        <f>IF(ISERROR(IF(AND(A:A&gt;#REF!,A:A&lt;=#REF!,B:B&lt;&gt;"CANC",G:G=$S$2),C5500,0)),"",IF(AND(A:A&gt;#REF!,A:A&lt;=#REF!,B:B&lt;&gt;"CANC",G:G=$S$2),F5500,0))</f>
        <v/>
      </c>
    </row>
    <row r="5501" spans="1:9">
      <c r="A5501" s="93" t="str">
        <v/>
      </c>
      <c r="B5501" t="str">
        <v/>
      </c>
      <c r="C5501" t="str">
        <v/>
      </c>
      <c r="D5501" t="str">
        <v/>
      </c>
      <c r="E5501" t="str">
        <v/>
      </c>
      <c r="F5501" t="e">
        <f t="shared" si="164"/>
        <v>#VALUE!</v>
      </c>
      <c r="G5501" t="str">
        <v/>
      </c>
      <c r="H5501" s="97" t="str">
        <f>IF(ISERROR(IF(AND(A:A&gt;#REF!,A:A&lt;=#REF!,B:B&lt;&gt;"CANC",G:G=$S$2),C5501,0)),"",IF(AND(A:A&gt;#REF!,A:A&lt;=#REF!,B:B&lt;&gt;"CANC",G:G=$S$2),C5501,0))</f>
        <v/>
      </c>
      <c r="I5501" s="97" t="str">
        <f>IF(ISERROR(IF(AND(A:A&gt;#REF!,A:A&lt;=#REF!,B:B&lt;&gt;"CANC",G:G=$S$2),C5501,0)),"",IF(AND(A:A&gt;#REF!,A:A&lt;=#REF!,B:B&lt;&gt;"CANC",G:G=$S$2),F5501,0))</f>
        <v/>
      </c>
    </row>
    <row r="5502" spans="1:9">
      <c r="A5502" s="93" t="str">
        <v/>
      </c>
      <c r="B5502" t="str">
        <v/>
      </c>
      <c r="C5502" t="str">
        <v/>
      </c>
      <c r="D5502" t="str">
        <v/>
      </c>
      <c r="E5502" t="str">
        <v/>
      </c>
      <c r="F5502" t="e">
        <f t="shared" si="164"/>
        <v>#VALUE!</v>
      </c>
      <c r="G5502" t="str">
        <v/>
      </c>
      <c r="H5502" s="97" t="str">
        <f>IF(ISERROR(IF(AND(A:A&gt;#REF!,A:A&lt;=#REF!,B:B&lt;&gt;"CANC",G:G=$S$2),C5502,0)),"",IF(AND(A:A&gt;#REF!,A:A&lt;=#REF!,B:B&lt;&gt;"CANC",G:G=$S$2),C5502,0))</f>
        <v/>
      </c>
      <c r="I5502" s="97" t="str">
        <f>IF(ISERROR(IF(AND(A:A&gt;#REF!,A:A&lt;=#REF!,B:B&lt;&gt;"CANC",G:G=$S$2),C5502,0)),"",IF(AND(A:A&gt;#REF!,A:A&lt;=#REF!,B:B&lt;&gt;"CANC",G:G=$S$2),F5502,0))</f>
        <v/>
      </c>
    </row>
    <row r="5503" spans="1:9">
      <c r="A5503" s="93" t="str">
        <v/>
      </c>
      <c r="B5503" t="str">
        <v/>
      </c>
      <c r="C5503" t="str">
        <v/>
      </c>
      <c r="D5503" t="str">
        <v/>
      </c>
      <c r="E5503" t="str">
        <v/>
      </c>
      <c r="F5503" t="e">
        <f t="shared" si="164"/>
        <v>#VALUE!</v>
      </c>
      <c r="G5503" t="str">
        <v/>
      </c>
      <c r="H5503" s="97" t="str">
        <f>IF(ISERROR(IF(AND(A:A&gt;#REF!,A:A&lt;=#REF!,B:B&lt;&gt;"CANC",G:G=$S$2),C5503,0)),"",IF(AND(A:A&gt;#REF!,A:A&lt;=#REF!,B:B&lt;&gt;"CANC",G:G=$S$2),C5503,0))</f>
        <v/>
      </c>
      <c r="I5503" s="97" t="str">
        <f>IF(ISERROR(IF(AND(A:A&gt;#REF!,A:A&lt;=#REF!,B:B&lt;&gt;"CANC",G:G=$S$2),C5503,0)),"",IF(AND(A:A&gt;#REF!,A:A&lt;=#REF!,B:B&lt;&gt;"CANC",G:G=$S$2),F5503,0))</f>
        <v/>
      </c>
    </row>
    <row r="5504" spans="1:9">
      <c r="A5504" s="93" t="str">
        <v/>
      </c>
      <c r="B5504" t="str">
        <v/>
      </c>
      <c r="C5504" t="str">
        <v/>
      </c>
      <c r="D5504" t="str">
        <v/>
      </c>
      <c r="E5504" t="str">
        <v/>
      </c>
      <c r="F5504" t="e">
        <f t="shared" si="164"/>
        <v>#VALUE!</v>
      </c>
      <c r="G5504" t="str">
        <v/>
      </c>
      <c r="H5504" s="97" t="str">
        <f>IF(ISERROR(IF(AND(A:A&gt;#REF!,A:A&lt;=#REF!,B:B&lt;&gt;"CANC",G:G=$S$2),C5504,0)),"",IF(AND(A:A&gt;#REF!,A:A&lt;=#REF!,B:B&lt;&gt;"CANC",G:G=$S$2),C5504,0))</f>
        <v/>
      </c>
      <c r="I5504" s="97" t="str">
        <f>IF(ISERROR(IF(AND(A:A&gt;#REF!,A:A&lt;=#REF!,B:B&lt;&gt;"CANC",G:G=$S$2),C5504,0)),"",IF(AND(A:A&gt;#REF!,A:A&lt;=#REF!,B:B&lt;&gt;"CANC",G:G=$S$2),F5504,0))</f>
        <v/>
      </c>
    </row>
    <row r="5505" spans="1:9">
      <c r="A5505" s="93" t="str">
        <v/>
      </c>
      <c r="B5505" t="str">
        <v/>
      </c>
      <c r="C5505" t="str">
        <v/>
      </c>
      <c r="D5505" t="str">
        <v/>
      </c>
      <c r="E5505" t="str">
        <v/>
      </c>
      <c r="F5505" t="e">
        <f t="shared" si="164"/>
        <v>#VALUE!</v>
      </c>
      <c r="G5505" t="str">
        <v/>
      </c>
      <c r="H5505" s="97" t="str">
        <f>IF(ISERROR(IF(AND(A:A&gt;#REF!,A:A&lt;=#REF!,B:B&lt;&gt;"CANC",G:G=$S$2),C5505,0)),"",IF(AND(A:A&gt;#REF!,A:A&lt;=#REF!,B:B&lt;&gt;"CANC",G:G=$S$2),C5505,0))</f>
        <v/>
      </c>
      <c r="I5505" s="97" t="str">
        <f>IF(ISERROR(IF(AND(A:A&gt;#REF!,A:A&lt;=#REF!,B:B&lt;&gt;"CANC",G:G=$S$2),C5505,0)),"",IF(AND(A:A&gt;#REF!,A:A&lt;=#REF!,B:B&lt;&gt;"CANC",G:G=$S$2),F5505,0))</f>
        <v/>
      </c>
    </row>
    <row r="5506" spans="1:9">
      <c r="A5506" s="93" t="str">
        <v/>
      </c>
      <c r="B5506" t="str">
        <v/>
      </c>
      <c r="C5506" t="str">
        <v/>
      </c>
      <c r="D5506" t="str">
        <v/>
      </c>
      <c r="E5506" t="str">
        <v/>
      </c>
      <c r="F5506" t="e">
        <f t="shared" si="164"/>
        <v>#VALUE!</v>
      </c>
      <c r="G5506" t="str">
        <v/>
      </c>
      <c r="H5506" s="97" t="str">
        <f>IF(ISERROR(IF(AND(A:A&gt;#REF!,A:A&lt;=#REF!,B:B&lt;&gt;"CANC",G:G=$S$2),C5506,0)),"",IF(AND(A:A&gt;#REF!,A:A&lt;=#REF!,B:B&lt;&gt;"CANC",G:G=$S$2),C5506,0))</f>
        <v/>
      </c>
      <c r="I5506" s="97" t="str">
        <f>IF(ISERROR(IF(AND(A:A&gt;#REF!,A:A&lt;=#REF!,B:B&lt;&gt;"CANC",G:G=$S$2),C5506,0)),"",IF(AND(A:A&gt;#REF!,A:A&lt;=#REF!,B:B&lt;&gt;"CANC",G:G=$S$2),F5506,0))</f>
        <v/>
      </c>
    </row>
    <row r="5507" spans="1:9">
      <c r="A5507" s="93" t="str">
        <v/>
      </c>
      <c r="B5507" t="str">
        <v/>
      </c>
      <c r="C5507" t="str">
        <v/>
      </c>
      <c r="D5507" t="str">
        <v/>
      </c>
      <c r="E5507" t="str">
        <v/>
      </c>
      <c r="F5507" t="e">
        <f t="shared" ref="F5507:F5570" si="165">D5507/E5507</f>
        <v>#VALUE!</v>
      </c>
      <c r="G5507" t="str">
        <v/>
      </c>
      <c r="H5507" s="97" t="str">
        <f>IF(ISERROR(IF(AND(A:A&gt;#REF!,A:A&lt;=#REF!,B:B&lt;&gt;"CANC",G:G=$S$2),C5507,0)),"",IF(AND(A:A&gt;#REF!,A:A&lt;=#REF!,B:B&lt;&gt;"CANC",G:G=$S$2),C5507,0))</f>
        <v/>
      </c>
      <c r="I5507" s="97" t="str">
        <f>IF(ISERROR(IF(AND(A:A&gt;#REF!,A:A&lt;=#REF!,B:B&lt;&gt;"CANC",G:G=$S$2),C5507,0)),"",IF(AND(A:A&gt;#REF!,A:A&lt;=#REF!,B:B&lt;&gt;"CANC",G:G=$S$2),F5507,0))</f>
        <v/>
      </c>
    </row>
    <row r="5508" spans="1:9">
      <c r="A5508" s="93" t="str">
        <v/>
      </c>
      <c r="B5508" t="str">
        <v/>
      </c>
      <c r="C5508" t="str">
        <v/>
      </c>
      <c r="D5508" t="str">
        <v/>
      </c>
      <c r="E5508" t="str">
        <v/>
      </c>
      <c r="F5508" t="e">
        <f t="shared" si="165"/>
        <v>#VALUE!</v>
      </c>
      <c r="G5508" t="str">
        <v/>
      </c>
      <c r="H5508" s="97" t="str">
        <f>IF(ISERROR(IF(AND(A:A&gt;#REF!,A:A&lt;=#REF!,B:B&lt;&gt;"CANC",G:G=$S$2),C5508,0)),"",IF(AND(A:A&gt;#REF!,A:A&lt;=#REF!,B:B&lt;&gt;"CANC",G:G=$S$2),C5508,0))</f>
        <v/>
      </c>
      <c r="I5508" s="97" t="str">
        <f>IF(ISERROR(IF(AND(A:A&gt;#REF!,A:A&lt;=#REF!,B:B&lt;&gt;"CANC",G:G=$S$2),C5508,0)),"",IF(AND(A:A&gt;#REF!,A:A&lt;=#REF!,B:B&lt;&gt;"CANC",G:G=$S$2),F5508,0))</f>
        <v/>
      </c>
    </row>
    <row r="5509" spans="1:9">
      <c r="A5509" s="93" t="str">
        <v/>
      </c>
      <c r="B5509" t="str">
        <v/>
      </c>
      <c r="C5509" t="str">
        <v/>
      </c>
      <c r="D5509" t="str">
        <v/>
      </c>
      <c r="E5509" t="str">
        <v/>
      </c>
      <c r="F5509" t="e">
        <f t="shared" si="165"/>
        <v>#VALUE!</v>
      </c>
      <c r="G5509" t="str">
        <v/>
      </c>
      <c r="H5509" s="97" t="str">
        <f>IF(ISERROR(IF(AND(A:A&gt;#REF!,A:A&lt;=#REF!,B:B&lt;&gt;"CANC",G:G=$S$2),C5509,0)),"",IF(AND(A:A&gt;#REF!,A:A&lt;=#REF!,B:B&lt;&gt;"CANC",G:G=$S$2),C5509,0))</f>
        <v/>
      </c>
      <c r="I5509" s="97" t="str">
        <f>IF(ISERROR(IF(AND(A:A&gt;#REF!,A:A&lt;=#REF!,B:B&lt;&gt;"CANC",G:G=$S$2),C5509,0)),"",IF(AND(A:A&gt;#REF!,A:A&lt;=#REF!,B:B&lt;&gt;"CANC",G:G=$S$2),F5509,0))</f>
        <v/>
      </c>
    </row>
    <row r="5510" spans="1:9">
      <c r="A5510" s="93" t="str">
        <v/>
      </c>
      <c r="B5510" t="str">
        <v/>
      </c>
      <c r="C5510" t="str">
        <v/>
      </c>
      <c r="D5510" t="str">
        <v/>
      </c>
      <c r="E5510" t="str">
        <v/>
      </c>
      <c r="F5510" t="e">
        <f t="shared" si="165"/>
        <v>#VALUE!</v>
      </c>
      <c r="G5510" t="str">
        <v/>
      </c>
      <c r="H5510" s="97" t="str">
        <f>IF(ISERROR(IF(AND(A:A&gt;#REF!,A:A&lt;=#REF!,B:B&lt;&gt;"CANC",G:G=$S$2),C5510,0)),"",IF(AND(A:A&gt;#REF!,A:A&lt;=#REF!,B:B&lt;&gt;"CANC",G:G=$S$2),C5510,0))</f>
        <v/>
      </c>
      <c r="I5510" s="97" t="str">
        <f>IF(ISERROR(IF(AND(A:A&gt;#REF!,A:A&lt;=#REF!,B:B&lt;&gt;"CANC",G:G=$S$2),C5510,0)),"",IF(AND(A:A&gt;#REF!,A:A&lt;=#REF!,B:B&lt;&gt;"CANC",G:G=$S$2),F5510,0))</f>
        <v/>
      </c>
    </row>
    <row r="5511" spans="1:9">
      <c r="A5511" s="93" t="str">
        <v/>
      </c>
      <c r="B5511" t="str">
        <v/>
      </c>
      <c r="C5511" t="str">
        <v/>
      </c>
      <c r="D5511" t="str">
        <v/>
      </c>
      <c r="E5511" t="str">
        <v/>
      </c>
      <c r="F5511" t="e">
        <f t="shared" si="165"/>
        <v>#VALUE!</v>
      </c>
      <c r="G5511" t="str">
        <v/>
      </c>
      <c r="H5511" s="97" t="str">
        <f>IF(ISERROR(IF(AND(A:A&gt;#REF!,A:A&lt;=#REF!,B:B&lt;&gt;"CANC",G:G=$S$2),C5511,0)),"",IF(AND(A:A&gt;#REF!,A:A&lt;=#REF!,B:B&lt;&gt;"CANC",G:G=$S$2),C5511,0))</f>
        <v/>
      </c>
      <c r="I5511" s="97" t="str">
        <f>IF(ISERROR(IF(AND(A:A&gt;#REF!,A:A&lt;=#REF!,B:B&lt;&gt;"CANC",G:G=$S$2),C5511,0)),"",IF(AND(A:A&gt;#REF!,A:A&lt;=#REF!,B:B&lt;&gt;"CANC",G:G=$S$2),F5511,0))</f>
        <v/>
      </c>
    </row>
    <row r="5512" spans="1:9">
      <c r="A5512" s="93" t="str">
        <v/>
      </c>
      <c r="B5512" t="str">
        <v/>
      </c>
      <c r="C5512" t="str">
        <v/>
      </c>
      <c r="D5512" t="str">
        <v/>
      </c>
      <c r="E5512" t="str">
        <v/>
      </c>
      <c r="F5512" t="e">
        <f t="shared" si="165"/>
        <v>#VALUE!</v>
      </c>
      <c r="G5512" t="str">
        <v/>
      </c>
      <c r="H5512" s="97" t="str">
        <f>IF(ISERROR(IF(AND(A:A&gt;#REF!,A:A&lt;=#REF!,B:B&lt;&gt;"CANC",G:G=$S$2),C5512,0)),"",IF(AND(A:A&gt;#REF!,A:A&lt;=#REF!,B:B&lt;&gt;"CANC",G:G=$S$2),C5512,0))</f>
        <v/>
      </c>
      <c r="I5512" s="97" t="str">
        <f>IF(ISERROR(IF(AND(A:A&gt;#REF!,A:A&lt;=#REF!,B:B&lt;&gt;"CANC",G:G=$S$2),C5512,0)),"",IF(AND(A:A&gt;#REF!,A:A&lt;=#REF!,B:B&lt;&gt;"CANC",G:G=$S$2),F5512,0))</f>
        <v/>
      </c>
    </row>
    <row r="5513" spans="1:9">
      <c r="A5513" s="93" t="str">
        <v/>
      </c>
      <c r="B5513" t="str">
        <v/>
      </c>
      <c r="C5513" t="str">
        <v/>
      </c>
      <c r="D5513" t="str">
        <v/>
      </c>
      <c r="E5513" t="str">
        <v/>
      </c>
      <c r="F5513" t="e">
        <f t="shared" si="165"/>
        <v>#VALUE!</v>
      </c>
      <c r="G5513" t="str">
        <v/>
      </c>
      <c r="H5513" s="97" t="str">
        <f>IF(ISERROR(IF(AND(A:A&gt;#REF!,A:A&lt;=#REF!,B:B&lt;&gt;"CANC",G:G=$S$2),C5513,0)),"",IF(AND(A:A&gt;#REF!,A:A&lt;=#REF!,B:B&lt;&gt;"CANC",G:G=$S$2),C5513,0))</f>
        <v/>
      </c>
      <c r="I5513" s="97" t="str">
        <f>IF(ISERROR(IF(AND(A:A&gt;#REF!,A:A&lt;=#REF!,B:B&lt;&gt;"CANC",G:G=$S$2),C5513,0)),"",IF(AND(A:A&gt;#REF!,A:A&lt;=#REF!,B:B&lt;&gt;"CANC",G:G=$S$2),F5513,0))</f>
        <v/>
      </c>
    </row>
    <row r="5514" spans="1:9">
      <c r="A5514" s="93" t="str">
        <v/>
      </c>
      <c r="B5514" t="str">
        <v/>
      </c>
      <c r="C5514" t="str">
        <v/>
      </c>
      <c r="D5514" t="str">
        <v/>
      </c>
      <c r="E5514" t="str">
        <v/>
      </c>
      <c r="F5514" t="e">
        <f t="shared" si="165"/>
        <v>#VALUE!</v>
      </c>
      <c r="G5514" t="str">
        <v/>
      </c>
      <c r="H5514" s="97" t="str">
        <f>IF(ISERROR(IF(AND(A:A&gt;#REF!,A:A&lt;=#REF!,B:B&lt;&gt;"CANC",G:G=$S$2),C5514,0)),"",IF(AND(A:A&gt;#REF!,A:A&lt;=#REF!,B:B&lt;&gt;"CANC",G:G=$S$2),C5514,0))</f>
        <v/>
      </c>
      <c r="I5514" s="97" t="str">
        <f>IF(ISERROR(IF(AND(A:A&gt;#REF!,A:A&lt;=#REF!,B:B&lt;&gt;"CANC",G:G=$S$2),C5514,0)),"",IF(AND(A:A&gt;#REF!,A:A&lt;=#REF!,B:B&lt;&gt;"CANC",G:G=$S$2),F5514,0))</f>
        <v/>
      </c>
    </row>
    <row r="5515" spans="1:9">
      <c r="A5515" s="93" t="str">
        <v/>
      </c>
      <c r="B5515" t="str">
        <v/>
      </c>
      <c r="C5515" t="str">
        <v/>
      </c>
      <c r="D5515" t="str">
        <v/>
      </c>
      <c r="E5515" t="str">
        <v/>
      </c>
      <c r="F5515" t="e">
        <f t="shared" si="165"/>
        <v>#VALUE!</v>
      </c>
      <c r="G5515" t="str">
        <v/>
      </c>
      <c r="H5515" s="97" t="str">
        <f>IF(ISERROR(IF(AND(A:A&gt;#REF!,A:A&lt;=#REF!,B:B&lt;&gt;"CANC",G:G=$S$2),C5515,0)),"",IF(AND(A:A&gt;#REF!,A:A&lt;=#REF!,B:B&lt;&gt;"CANC",G:G=$S$2),C5515,0))</f>
        <v/>
      </c>
      <c r="I5515" s="97" t="str">
        <f>IF(ISERROR(IF(AND(A:A&gt;#REF!,A:A&lt;=#REF!,B:B&lt;&gt;"CANC",G:G=$S$2),C5515,0)),"",IF(AND(A:A&gt;#REF!,A:A&lt;=#REF!,B:B&lt;&gt;"CANC",G:G=$S$2),F5515,0))</f>
        <v/>
      </c>
    </row>
    <row r="5516" spans="1:9">
      <c r="A5516" s="93" t="str">
        <v/>
      </c>
      <c r="B5516" t="str">
        <v/>
      </c>
      <c r="C5516" t="str">
        <v/>
      </c>
      <c r="D5516" t="str">
        <v/>
      </c>
      <c r="E5516" t="str">
        <v/>
      </c>
      <c r="F5516" t="e">
        <f t="shared" si="165"/>
        <v>#VALUE!</v>
      </c>
      <c r="G5516" t="str">
        <v/>
      </c>
      <c r="H5516" s="97" t="str">
        <f>IF(ISERROR(IF(AND(A:A&gt;#REF!,A:A&lt;=#REF!,B:B&lt;&gt;"CANC",G:G=$S$2),C5516,0)),"",IF(AND(A:A&gt;#REF!,A:A&lt;=#REF!,B:B&lt;&gt;"CANC",G:G=$S$2),C5516,0))</f>
        <v/>
      </c>
      <c r="I5516" s="97" t="str">
        <f>IF(ISERROR(IF(AND(A:A&gt;#REF!,A:A&lt;=#REF!,B:B&lt;&gt;"CANC",G:G=$S$2),C5516,0)),"",IF(AND(A:A&gt;#REF!,A:A&lt;=#REF!,B:B&lt;&gt;"CANC",G:G=$S$2),F5516,0))</f>
        <v/>
      </c>
    </row>
    <row r="5517" spans="1:9">
      <c r="A5517" s="93" t="str">
        <v/>
      </c>
      <c r="B5517" t="str">
        <v/>
      </c>
      <c r="C5517" t="str">
        <v/>
      </c>
      <c r="D5517" t="str">
        <v/>
      </c>
      <c r="E5517" t="str">
        <v/>
      </c>
      <c r="F5517" t="e">
        <f t="shared" si="165"/>
        <v>#VALUE!</v>
      </c>
      <c r="G5517" t="str">
        <v/>
      </c>
      <c r="H5517" s="97" t="str">
        <f>IF(ISERROR(IF(AND(A:A&gt;#REF!,A:A&lt;=#REF!,B:B&lt;&gt;"CANC",G:G=$S$2),C5517,0)),"",IF(AND(A:A&gt;#REF!,A:A&lt;=#REF!,B:B&lt;&gt;"CANC",G:G=$S$2),C5517,0))</f>
        <v/>
      </c>
      <c r="I5517" s="97" t="str">
        <f>IF(ISERROR(IF(AND(A:A&gt;#REF!,A:A&lt;=#REF!,B:B&lt;&gt;"CANC",G:G=$S$2),C5517,0)),"",IF(AND(A:A&gt;#REF!,A:A&lt;=#REF!,B:B&lt;&gt;"CANC",G:G=$S$2),F5517,0))</f>
        <v/>
      </c>
    </row>
    <row r="5518" spans="1:9">
      <c r="A5518" s="93" t="str">
        <v/>
      </c>
      <c r="B5518" t="str">
        <v/>
      </c>
      <c r="C5518" t="str">
        <v/>
      </c>
      <c r="D5518" t="str">
        <v/>
      </c>
      <c r="E5518" t="str">
        <v/>
      </c>
      <c r="F5518" t="e">
        <f t="shared" si="165"/>
        <v>#VALUE!</v>
      </c>
      <c r="G5518" t="str">
        <v/>
      </c>
      <c r="H5518" s="97" t="str">
        <f>IF(ISERROR(IF(AND(A:A&gt;#REF!,A:A&lt;=#REF!,B:B&lt;&gt;"CANC",G:G=$S$2),C5518,0)),"",IF(AND(A:A&gt;#REF!,A:A&lt;=#REF!,B:B&lt;&gt;"CANC",G:G=$S$2),C5518,0))</f>
        <v/>
      </c>
      <c r="I5518" s="97" t="str">
        <f>IF(ISERROR(IF(AND(A:A&gt;#REF!,A:A&lt;=#REF!,B:B&lt;&gt;"CANC",G:G=$S$2),C5518,0)),"",IF(AND(A:A&gt;#REF!,A:A&lt;=#REF!,B:B&lt;&gt;"CANC",G:G=$S$2),F5518,0))</f>
        <v/>
      </c>
    </row>
    <row r="5519" spans="1:9">
      <c r="A5519" s="93" t="str">
        <v/>
      </c>
      <c r="B5519" t="str">
        <v/>
      </c>
      <c r="C5519" t="str">
        <v/>
      </c>
      <c r="D5519" t="str">
        <v/>
      </c>
      <c r="E5519" t="str">
        <v/>
      </c>
      <c r="F5519" t="e">
        <f t="shared" si="165"/>
        <v>#VALUE!</v>
      </c>
      <c r="G5519" t="str">
        <v/>
      </c>
      <c r="H5519" s="97" t="str">
        <f>IF(ISERROR(IF(AND(A:A&gt;#REF!,A:A&lt;=#REF!,B:B&lt;&gt;"CANC",G:G=$S$2),C5519,0)),"",IF(AND(A:A&gt;#REF!,A:A&lt;=#REF!,B:B&lt;&gt;"CANC",G:G=$S$2),C5519,0))</f>
        <v/>
      </c>
      <c r="I5519" s="97" t="str">
        <f>IF(ISERROR(IF(AND(A:A&gt;#REF!,A:A&lt;=#REF!,B:B&lt;&gt;"CANC",G:G=$S$2),C5519,0)),"",IF(AND(A:A&gt;#REF!,A:A&lt;=#REF!,B:B&lt;&gt;"CANC",G:G=$S$2),F5519,0))</f>
        <v/>
      </c>
    </row>
    <row r="5520" spans="1:9">
      <c r="A5520" s="93" t="str">
        <v/>
      </c>
      <c r="B5520" t="str">
        <v/>
      </c>
      <c r="C5520" t="str">
        <v/>
      </c>
      <c r="D5520" t="str">
        <v/>
      </c>
      <c r="E5520" t="str">
        <v/>
      </c>
      <c r="F5520" t="e">
        <f t="shared" si="165"/>
        <v>#VALUE!</v>
      </c>
      <c r="G5520" t="str">
        <v/>
      </c>
      <c r="H5520" s="97" t="str">
        <f>IF(ISERROR(IF(AND(A:A&gt;#REF!,A:A&lt;=#REF!,B:B&lt;&gt;"CANC",G:G=$S$2),C5520,0)),"",IF(AND(A:A&gt;#REF!,A:A&lt;=#REF!,B:B&lt;&gt;"CANC",G:G=$S$2),C5520,0))</f>
        <v/>
      </c>
      <c r="I5520" s="97" t="str">
        <f>IF(ISERROR(IF(AND(A:A&gt;#REF!,A:A&lt;=#REF!,B:B&lt;&gt;"CANC",G:G=$S$2),C5520,0)),"",IF(AND(A:A&gt;#REF!,A:A&lt;=#REF!,B:B&lt;&gt;"CANC",G:G=$S$2),F5520,0))</f>
        <v/>
      </c>
    </row>
    <row r="5521" spans="1:9">
      <c r="A5521" s="93" t="str">
        <v/>
      </c>
      <c r="B5521" t="str">
        <v/>
      </c>
      <c r="C5521" t="str">
        <v/>
      </c>
      <c r="D5521" t="str">
        <v/>
      </c>
      <c r="E5521" t="str">
        <v/>
      </c>
      <c r="F5521" t="e">
        <f t="shared" si="165"/>
        <v>#VALUE!</v>
      </c>
      <c r="G5521" t="str">
        <v/>
      </c>
      <c r="H5521" s="97" t="str">
        <f>IF(ISERROR(IF(AND(A:A&gt;#REF!,A:A&lt;=#REF!,B:B&lt;&gt;"CANC",G:G=$S$2),C5521,0)),"",IF(AND(A:A&gt;#REF!,A:A&lt;=#REF!,B:B&lt;&gt;"CANC",G:G=$S$2),C5521,0))</f>
        <v/>
      </c>
      <c r="I5521" s="97" t="str">
        <f>IF(ISERROR(IF(AND(A:A&gt;#REF!,A:A&lt;=#REF!,B:B&lt;&gt;"CANC",G:G=$S$2),C5521,0)),"",IF(AND(A:A&gt;#REF!,A:A&lt;=#REF!,B:B&lt;&gt;"CANC",G:G=$S$2),F5521,0))</f>
        <v/>
      </c>
    </row>
    <row r="5522" spans="1:9">
      <c r="A5522" s="93" t="str">
        <v/>
      </c>
      <c r="B5522" t="str">
        <v/>
      </c>
      <c r="C5522" t="str">
        <v/>
      </c>
      <c r="D5522" t="str">
        <v/>
      </c>
      <c r="E5522" t="str">
        <v/>
      </c>
      <c r="F5522" t="e">
        <f t="shared" si="165"/>
        <v>#VALUE!</v>
      </c>
      <c r="G5522" t="str">
        <v/>
      </c>
      <c r="H5522" s="97" t="str">
        <f>IF(ISERROR(IF(AND(A:A&gt;#REF!,A:A&lt;=#REF!,B:B&lt;&gt;"CANC",G:G=$S$2),C5522,0)),"",IF(AND(A:A&gt;#REF!,A:A&lt;=#REF!,B:B&lt;&gt;"CANC",G:G=$S$2),C5522,0))</f>
        <v/>
      </c>
      <c r="I5522" s="97" t="str">
        <f>IF(ISERROR(IF(AND(A:A&gt;#REF!,A:A&lt;=#REF!,B:B&lt;&gt;"CANC",G:G=$S$2),C5522,0)),"",IF(AND(A:A&gt;#REF!,A:A&lt;=#REF!,B:B&lt;&gt;"CANC",G:G=$S$2),F5522,0))</f>
        <v/>
      </c>
    </row>
    <row r="5523" spans="1:9">
      <c r="A5523" s="93" t="str">
        <v/>
      </c>
      <c r="B5523" t="str">
        <v/>
      </c>
      <c r="C5523" t="str">
        <v/>
      </c>
      <c r="D5523" t="str">
        <v/>
      </c>
      <c r="E5523" t="str">
        <v/>
      </c>
      <c r="F5523" t="e">
        <f t="shared" si="165"/>
        <v>#VALUE!</v>
      </c>
      <c r="G5523" t="str">
        <v/>
      </c>
      <c r="H5523" s="97" t="str">
        <f>IF(ISERROR(IF(AND(A:A&gt;#REF!,A:A&lt;=#REF!,B:B&lt;&gt;"CANC",G:G=$S$2),C5523,0)),"",IF(AND(A:A&gt;#REF!,A:A&lt;=#REF!,B:B&lt;&gt;"CANC",G:G=$S$2),C5523,0))</f>
        <v/>
      </c>
      <c r="I5523" s="97" t="str">
        <f>IF(ISERROR(IF(AND(A:A&gt;#REF!,A:A&lt;=#REF!,B:B&lt;&gt;"CANC",G:G=$S$2),C5523,0)),"",IF(AND(A:A&gt;#REF!,A:A&lt;=#REF!,B:B&lt;&gt;"CANC",G:G=$S$2),F5523,0))</f>
        <v/>
      </c>
    </row>
    <row r="5524" spans="1:9">
      <c r="A5524" s="93" t="str">
        <v/>
      </c>
      <c r="B5524" t="str">
        <v/>
      </c>
      <c r="C5524" t="str">
        <v/>
      </c>
      <c r="D5524" t="str">
        <v/>
      </c>
      <c r="E5524" t="str">
        <v/>
      </c>
      <c r="F5524" t="e">
        <f t="shared" si="165"/>
        <v>#VALUE!</v>
      </c>
      <c r="G5524" t="str">
        <v/>
      </c>
      <c r="H5524" s="97" t="str">
        <f>IF(ISERROR(IF(AND(A:A&gt;#REF!,A:A&lt;=#REF!,B:B&lt;&gt;"CANC",G:G=$S$2),C5524,0)),"",IF(AND(A:A&gt;#REF!,A:A&lt;=#REF!,B:B&lt;&gt;"CANC",G:G=$S$2),C5524,0))</f>
        <v/>
      </c>
      <c r="I5524" s="97" t="str">
        <f>IF(ISERROR(IF(AND(A:A&gt;#REF!,A:A&lt;=#REF!,B:B&lt;&gt;"CANC",G:G=$S$2),C5524,0)),"",IF(AND(A:A&gt;#REF!,A:A&lt;=#REF!,B:B&lt;&gt;"CANC",G:G=$S$2),F5524,0))</f>
        <v/>
      </c>
    </row>
    <row r="5525" spans="1:9">
      <c r="A5525" s="93" t="str">
        <v/>
      </c>
      <c r="B5525" t="str">
        <v/>
      </c>
      <c r="C5525" t="str">
        <v/>
      </c>
      <c r="D5525" t="str">
        <v/>
      </c>
      <c r="E5525" t="str">
        <v/>
      </c>
      <c r="F5525" t="e">
        <f t="shared" si="165"/>
        <v>#VALUE!</v>
      </c>
      <c r="G5525" t="str">
        <v/>
      </c>
      <c r="H5525" s="97" t="str">
        <f>IF(ISERROR(IF(AND(A:A&gt;#REF!,A:A&lt;=#REF!,B:B&lt;&gt;"CANC",G:G=$S$2),C5525,0)),"",IF(AND(A:A&gt;#REF!,A:A&lt;=#REF!,B:B&lt;&gt;"CANC",G:G=$S$2),C5525,0))</f>
        <v/>
      </c>
      <c r="I5525" s="97" t="str">
        <f>IF(ISERROR(IF(AND(A:A&gt;#REF!,A:A&lt;=#REF!,B:B&lt;&gt;"CANC",G:G=$S$2),C5525,0)),"",IF(AND(A:A&gt;#REF!,A:A&lt;=#REF!,B:B&lt;&gt;"CANC",G:G=$S$2),F5525,0))</f>
        <v/>
      </c>
    </row>
    <row r="5526" spans="1:9">
      <c r="A5526" s="93" t="str">
        <v/>
      </c>
      <c r="B5526" t="str">
        <v/>
      </c>
      <c r="C5526" t="str">
        <v/>
      </c>
      <c r="D5526" t="str">
        <v/>
      </c>
      <c r="E5526" t="str">
        <v/>
      </c>
      <c r="F5526" t="e">
        <f t="shared" si="165"/>
        <v>#VALUE!</v>
      </c>
      <c r="G5526" t="str">
        <v/>
      </c>
      <c r="H5526" s="97" t="str">
        <f>IF(ISERROR(IF(AND(A:A&gt;#REF!,A:A&lt;=#REF!,B:B&lt;&gt;"CANC",G:G=$S$2),C5526,0)),"",IF(AND(A:A&gt;#REF!,A:A&lt;=#REF!,B:B&lt;&gt;"CANC",G:G=$S$2),C5526,0))</f>
        <v/>
      </c>
      <c r="I5526" s="97" t="str">
        <f>IF(ISERROR(IF(AND(A:A&gt;#REF!,A:A&lt;=#REF!,B:B&lt;&gt;"CANC",G:G=$S$2),C5526,0)),"",IF(AND(A:A&gt;#REF!,A:A&lt;=#REF!,B:B&lt;&gt;"CANC",G:G=$S$2),F5526,0))</f>
        <v/>
      </c>
    </row>
    <row r="5527" spans="1:9">
      <c r="A5527" s="93" t="str">
        <v/>
      </c>
      <c r="B5527" t="str">
        <v/>
      </c>
      <c r="C5527" t="str">
        <v/>
      </c>
      <c r="D5527" t="str">
        <v/>
      </c>
      <c r="E5527" t="str">
        <v/>
      </c>
      <c r="F5527" t="e">
        <f t="shared" si="165"/>
        <v>#VALUE!</v>
      </c>
      <c r="G5527" t="str">
        <v/>
      </c>
      <c r="H5527" s="97" t="str">
        <f>IF(ISERROR(IF(AND(A:A&gt;#REF!,A:A&lt;=#REF!,B:B&lt;&gt;"CANC",G:G=$S$2),C5527,0)),"",IF(AND(A:A&gt;#REF!,A:A&lt;=#REF!,B:B&lt;&gt;"CANC",G:G=$S$2),C5527,0))</f>
        <v/>
      </c>
      <c r="I5527" s="97" t="str">
        <f>IF(ISERROR(IF(AND(A:A&gt;#REF!,A:A&lt;=#REF!,B:B&lt;&gt;"CANC",G:G=$S$2),C5527,0)),"",IF(AND(A:A&gt;#REF!,A:A&lt;=#REF!,B:B&lt;&gt;"CANC",G:G=$S$2),F5527,0))</f>
        <v/>
      </c>
    </row>
    <row r="5528" spans="1:9">
      <c r="A5528" s="93" t="str">
        <v/>
      </c>
      <c r="B5528" t="str">
        <v/>
      </c>
      <c r="C5528" t="str">
        <v/>
      </c>
      <c r="D5528" t="str">
        <v/>
      </c>
      <c r="E5528" t="str">
        <v/>
      </c>
      <c r="F5528" t="e">
        <f t="shared" si="165"/>
        <v>#VALUE!</v>
      </c>
      <c r="G5528" t="str">
        <v/>
      </c>
      <c r="H5528" s="97" t="str">
        <f>IF(ISERROR(IF(AND(A:A&gt;#REF!,A:A&lt;=#REF!,B:B&lt;&gt;"CANC",G:G=$S$2),C5528,0)),"",IF(AND(A:A&gt;#REF!,A:A&lt;=#REF!,B:B&lt;&gt;"CANC",G:G=$S$2),C5528,0))</f>
        <v/>
      </c>
      <c r="I5528" s="97" t="str">
        <f>IF(ISERROR(IF(AND(A:A&gt;#REF!,A:A&lt;=#REF!,B:B&lt;&gt;"CANC",G:G=$S$2),C5528,0)),"",IF(AND(A:A&gt;#REF!,A:A&lt;=#REF!,B:B&lt;&gt;"CANC",G:G=$S$2),F5528,0))</f>
        <v/>
      </c>
    </row>
    <row r="5529" spans="1:9">
      <c r="A5529" s="93" t="str">
        <v/>
      </c>
      <c r="B5529" t="str">
        <v/>
      </c>
      <c r="C5529" t="str">
        <v/>
      </c>
      <c r="D5529" t="str">
        <v/>
      </c>
      <c r="E5529" t="str">
        <v/>
      </c>
      <c r="F5529" t="e">
        <f t="shared" si="165"/>
        <v>#VALUE!</v>
      </c>
      <c r="G5529" t="str">
        <v/>
      </c>
      <c r="H5529" s="97" t="str">
        <f>IF(ISERROR(IF(AND(A:A&gt;#REF!,A:A&lt;=#REF!,B:B&lt;&gt;"CANC",G:G=$S$2),C5529,0)),"",IF(AND(A:A&gt;#REF!,A:A&lt;=#REF!,B:B&lt;&gt;"CANC",G:G=$S$2),C5529,0))</f>
        <v/>
      </c>
      <c r="I5529" s="97" t="str">
        <f>IF(ISERROR(IF(AND(A:A&gt;#REF!,A:A&lt;=#REF!,B:B&lt;&gt;"CANC",G:G=$S$2),C5529,0)),"",IF(AND(A:A&gt;#REF!,A:A&lt;=#REF!,B:B&lt;&gt;"CANC",G:G=$S$2),F5529,0))</f>
        <v/>
      </c>
    </row>
    <row r="5530" spans="1:9">
      <c r="A5530" s="93" t="str">
        <v/>
      </c>
      <c r="B5530" t="str">
        <v/>
      </c>
      <c r="C5530" t="str">
        <v/>
      </c>
      <c r="D5530" t="str">
        <v/>
      </c>
      <c r="E5530" t="str">
        <v/>
      </c>
      <c r="F5530" t="e">
        <f t="shared" si="165"/>
        <v>#VALUE!</v>
      </c>
      <c r="G5530" t="str">
        <v/>
      </c>
      <c r="H5530" s="97" t="str">
        <f>IF(ISERROR(IF(AND(A:A&gt;#REF!,A:A&lt;=#REF!,B:B&lt;&gt;"CANC",G:G=$S$2),C5530,0)),"",IF(AND(A:A&gt;#REF!,A:A&lt;=#REF!,B:B&lt;&gt;"CANC",G:G=$S$2),C5530,0))</f>
        <v/>
      </c>
      <c r="I5530" s="97" t="str">
        <f>IF(ISERROR(IF(AND(A:A&gt;#REF!,A:A&lt;=#REF!,B:B&lt;&gt;"CANC",G:G=$S$2),C5530,0)),"",IF(AND(A:A&gt;#REF!,A:A&lt;=#REF!,B:B&lt;&gt;"CANC",G:G=$S$2),F5530,0))</f>
        <v/>
      </c>
    </row>
    <row r="5531" spans="1:9">
      <c r="A5531" s="93" t="str">
        <v/>
      </c>
      <c r="B5531" t="str">
        <v/>
      </c>
      <c r="C5531" t="str">
        <v/>
      </c>
      <c r="D5531" t="str">
        <v/>
      </c>
      <c r="E5531" t="str">
        <v/>
      </c>
      <c r="F5531" t="e">
        <f t="shared" si="165"/>
        <v>#VALUE!</v>
      </c>
      <c r="G5531" t="str">
        <v/>
      </c>
      <c r="H5531" s="97" t="str">
        <f>IF(ISERROR(IF(AND(A:A&gt;#REF!,A:A&lt;=#REF!,B:B&lt;&gt;"CANC",G:G=$S$2),C5531,0)),"",IF(AND(A:A&gt;#REF!,A:A&lt;=#REF!,B:B&lt;&gt;"CANC",G:G=$S$2),C5531,0))</f>
        <v/>
      </c>
      <c r="I5531" s="97" t="str">
        <f>IF(ISERROR(IF(AND(A:A&gt;#REF!,A:A&lt;=#REF!,B:B&lt;&gt;"CANC",G:G=$S$2),C5531,0)),"",IF(AND(A:A&gt;#REF!,A:A&lt;=#REF!,B:B&lt;&gt;"CANC",G:G=$S$2),F5531,0))</f>
        <v/>
      </c>
    </row>
    <row r="5532" spans="1:9">
      <c r="A5532" s="93" t="str">
        <v/>
      </c>
      <c r="B5532" t="str">
        <v/>
      </c>
      <c r="C5532" t="str">
        <v/>
      </c>
      <c r="D5532" t="str">
        <v/>
      </c>
      <c r="E5532" t="str">
        <v/>
      </c>
      <c r="F5532" t="e">
        <f t="shared" si="165"/>
        <v>#VALUE!</v>
      </c>
      <c r="G5532" t="str">
        <v/>
      </c>
      <c r="H5532" s="97" t="str">
        <f>IF(ISERROR(IF(AND(A:A&gt;#REF!,A:A&lt;=#REF!,B:B&lt;&gt;"CANC",G:G=$S$2),C5532,0)),"",IF(AND(A:A&gt;#REF!,A:A&lt;=#REF!,B:B&lt;&gt;"CANC",G:G=$S$2),C5532,0))</f>
        <v/>
      </c>
      <c r="I5532" s="97" t="str">
        <f>IF(ISERROR(IF(AND(A:A&gt;#REF!,A:A&lt;=#REF!,B:B&lt;&gt;"CANC",G:G=$S$2),C5532,0)),"",IF(AND(A:A&gt;#REF!,A:A&lt;=#REF!,B:B&lt;&gt;"CANC",G:G=$S$2),F5532,0))</f>
        <v/>
      </c>
    </row>
    <row r="5533" spans="1:9">
      <c r="A5533" s="93" t="str">
        <v/>
      </c>
      <c r="B5533" t="str">
        <v/>
      </c>
      <c r="C5533" t="str">
        <v/>
      </c>
      <c r="D5533" t="str">
        <v/>
      </c>
      <c r="E5533" t="str">
        <v/>
      </c>
      <c r="F5533" t="e">
        <f t="shared" si="165"/>
        <v>#VALUE!</v>
      </c>
      <c r="G5533" t="str">
        <v/>
      </c>
      <c r="H5533" s="97" t="str">
        <f>IF(ISERROR(IF(AND(A:A&gt;#REF!,A:A&lt;=#REF!,B:B&lt;&gt;"CANC",G:G=$S$2),C5533,0)),"",IF(AND(A:A&gt;#REF!,A:A&lt;=#REF!,B:B&lt;&gt;"CANC",G:G=$S$2),C5533,0))</f>
        <v/>
      </c>
      <c r="I5533" s="97" t="str">
        <f>IF(ISERROR(IF(AND(A:A&gt;#REF!,A:A&lt;=#REF!,B:B&lt;&gt;"CANC",G:G=$S$2),C5533,0)),"",IF(AND(A:A&gt;#REF!,A:A&lt;=#REF!,B:B&lt;&gt;"CANC",G:G=$S$2),F5533,0))</f>
        <v/>
      </c>
    </row>
    <row r="5534" spans="1:9">
      <c r="A5534" s="93" t="str">
        <v/>
      </c>
      <c r="B5534" t="str">
        <v/>
      </c>
      <c r="C5534" t="str">
        <v/>
      </c>
      <c r="D5534" t="str">
        <v/>
      </c>
      <c r="E5534" t="str">
        <v/>
      </c>
      <c r="F5534" t="e">
        <f t="shared" si="165"/>
        <v>#VALUE!</v>
      </c>
      <c r="G5534" t="str">
        <v/>
      </c>
      <c r="H5534" s="97" t="str">
        <f>IF(ISERROR(IF(AND(A:A&gt;#REF!,A:A&lt;=#REF!,B:B&lt;&gt;"CANC",G:G=$S$2),C5534,0)),"",IF(AND(A:A&gt;#REF!,A:A&lt;=#REF!,B:B&lt;&gt;"CANC",G:G=$S$2),C5534,0))</f>
        <v/>
      </c>
      <c r="I5534" s="97" t="str">
        <f>IF(ISERROR(IF(AND(A:A&gt;#REF!,A:A&lt;=#REF!,B:B&lt;&gt;"CANC",G:G=$S$2),C5534,0)),"",IF(AND(A:A&gt;#REF!,A:A&lt;=#REF!,B:B&lt;&gt;"CANC",G:G=$S$2),F5534,0))</f>
        <v/>
      </c>
    </row>
    <row r="5535" spans="1:9">
      <c r="A5535" s="93" t="str">
        <v/>
      </c>
      <c r="B5535" t="str">
        <v/>
      </c>
      <c r="C5535" t="str">
        <v/>
      </c>
      <c r="D5535" t="str">
        <v/>
      </c>
      <c r="E5535" t="str">
        <v/>
      </c>
      <c r="F5535" t="e">
        <f t="shared" si="165"/>
        <v>#VALUE!</v>
      </c>
      <c r="G5535" t="str">
        <v/>
      </c>
      <c r="H5535" s="97" t="str">
        <f>IF(ISERROR(IF(AND(A:A&gt;#REF!,A:A&lt;=#REF!,B:B&lt;&gt;"CANC",G:G=$S$2),C5535,0)),"",IF(AND(A:A&gt;#REF!,A:A&lt;=#REF!,B:B&lt;&gt;"CANC",G:G=$S$2),C5535,0))</f>
        <v/>
      </c>
      <c r="I5535" s="97" t="str">
        <f>IF(ISERROR(IF(AND(A:A&gt;#REF!,A:A&lt;=#REF!,B:B&lt;&gt;"CANC",G:G=$S$2),C5535,0)),"",IF(AND(A:A&gt;#REF!,A:A&lt;=#REF!,B:B&lt;&gt;"CANC",G:G=$S$2),F5535,0))</f>
        <v/>
      </c>
    </row>
    <row r="5536" spans="1:9">
      <c r="A5536" s="93" t="str">
        <v/>
      </c>
      <c r="B5536" t="str">
        <v/>
      </c>
      <c r="C5536" t="str">
        <v/>
      </c>
      <c r="D5536" t="str">
        <v/>
      </c>
      <c r="E5536" t="str">
        <v/>
      </c>
      <c r="F5536" t="e">
        <f t="shared" si="165"/>
        <v>#VALUE!</v>
      </c>
      <c r="G5536" t="str">
        <v/>
      </c>
      <c r="H5536" s="97" t="str">
        <f>IF(ISERROR(IF(AND(A:A&gt;#REF!,A:A&lt;=#REF!,B:B&lt;&gt;"CANC",G:G=$S$2),C5536,0)),"",IF(AND(A:A&gt;#REF!,A:A&lt;=#REF!,B:B&lt;&gt;"CANC",G:G=$S$2),C5536,0))</f>
        <v/>
      </c>
      <c r="I5536" s="97" t="str">
        <f>IF(ISERROR(IF(AND(A:A&gt;#REF!,A:A&lt;=#REF!,B:B&lt;&gt;"CANC",G:G=$S$2),C5536,0)),"",IF(AND(A:A&gt;#REF!,A:A&lt;=#REF!,B:B&lt;&gt;"CANC",G:G=$S$2),F5536,0))</f>
        <v/>
      </c>
    </row>
    <row r="5537" spans="1:9">
      <c r="A5537" s="93" t="str">
        <v/>
      </c>
      <c r="B5537" t="str">
        <v/>
      </c>
      <c r="C5537" t="str">
        <v/>
      </c>
      <c r="D5537" t="str">
        <v/>
      </c>
      <c r="E5537" t="str">
        <v/>
      </c>
      <c r="F5537" t="e">
        <f t="shared" si="165"/>
        <v>#VALUE!</v>
      </c>
      <c r="G5537" t="str">
        <v/>
      </c>
      <c r="H5537" s="97" t="str">
        <f>IF(ISERROR(IF(AND(A:A&gt;#REF!,A:A&lt;=#REF!,B:B&lt;&gt;"CANC",G:G=$S$2),C5537,0)),"",IF(AND(A:A&gt;#REF!,A:A&lt;=#REF!,B:B&lt;&gt;"CANC",G:G=$S$2),C5537,0))</f>
        <v/>
      </c>
      <c r="I5537" s="97" t="str">
        <f>IF(ISERROR(IF(AND(A:A&gt;#REF!,A:A&lt;=#REF!,B:B&lt;&gt;"CANC",G:G=$S$2),C5537,0)),"",IF(AND(A:A&gt;#REF!,A:A&lt;=#REF!,B:B&lt;&gt;"CANC",G:G=$S$2),F5537,0))</f>
        <v/>
      </c>
    </row>
    <row r="5538" spans="1:9">
      <c r="A5538" s="93" t="str">
        <v/>
      </c>
      <c r="B5538" t="str">
        <v/>
      </c>
      <c r="C5538" t="str">
        <v/>
      </c>
      <c r="D5538" t="str">
        <v/>
      </c>
      <c r="E5538" t="str">
        <v/>
      </c>
      <c r="F5538" t="e">
        <f t="shared" si="165"/>
        <v>#VALUE!</v>
      </c>
      <c r="G5538" t="str">
        <v/>
      </c>
      <c r="H5538" s="97" t="str">
        <f>IF(ISERROR(IF(AND(A:A&gt;#REF!,A:A&lt;=#REF!,B:B&lt;&gt;"CANC",G:G=$S$2),C5538,0)),"",IF(AND(A:A&gt;#REF!,A:A&lt;=#REF!,B:B&lt;&gt;"CANC",G:G=$S$2),C5538,0))</f>
        <v/>
      </c>
      <c r="I5538" s="97" t="str">
        <f>IF(ISERROR(IF(AND(A:A&gt;#REF!,A:A&lt;=#REF!,B:B&lt;&gt;"CANC",G:G=$S$2),C5538,0)),"",IF(AND(A:A&gt;#REF!,A:A&lt;=#REF!,B:B&lt;&gt;"CANC",G:G=$S$2),F5538,0))</f>
        <v/>
      </c>
    </row>
    <row r="5539" spans="1:9">
      <c r="A5539" s="93" t="str">
        <v/>
      </c>
      <c r="B5539" t="str">
        <v/>
      </c>
      <c r="C5539" t="str">
        <v/>
      </c>
      <c r="D5539" t="str">
        <v/>
      </c>
      <c r="E5539" t="str">
        <v/>
      </c>
      <c r="F5539" t="e">
        <f t="shared" si="165"/>
        <v>#VALUE!</v>
      </c>
      <c r="G5539" t="str">
        <v/>
      </c>
      <c r="H5539" s="97" t="str">
        <f>IF(ISERROR(IF(AND(A:A&gt;#REF!,A:A&lt;=#REF!,B:B&lt;&gt;"CANC",G:G=$S$2),C5539,0)),"",IF(AND(A:A&gt;#REF!,A:A&lt;=#REF!,B:B&lt;&gt;"CANC",G:G=$S$2),C5539,0))</f>
        <v/>
      </c>
      <c r="I5539" s="97" t="str">
        <f>IF(ISERROR(IF(AND(A:A&gt;#REF!,A:A&lt;=#REF!,B:B&lt;&gt;"CANC",G:G=$S$2),C5539,0)),"",IF(AND(A:A&gt;#REF!,A:A&lt;=#REF!,B:B&lt;&gt;"CANC",G:G=$S$2),F5539,0))</f>
        <v/>
      </c>
    </row>
    <row r="5540" spans="1:9">
      <c r="A5540" s="93" t="str">
        <v/>
      </c>
      <c r="B5540" t="str">
        <v/>
      </c>
      <c r="C5540" t="str">
        <v/>
      </c>
      <c r="D5540" t="str">
        <v/>
      </c>
      <c r="E5540" t="str">
        <v/>
      </c>
      <c r="F5540" t="e">
        <f t="shared" si="165"/>
        <v>#VALUE!</v>
      </c>
      <c r="G5540" t="str">
        <v/>
      </c>
      <c r="H5540" s="97" t="str">
        <f>IF(ISERROR(IF(AND(A:A&gt;#REF!,A:A&lt;=#REF!,B:B&lt;&gt;"CANC",G:G=$S$2),C5540,0)),"",IF(AND(A:A&gt;#REF!,A:A&lt;=#REF!,B:B&lt;&gt;"CANC",G:G=$S$2),C5540,0))</f>
        <v/>
      </c>
      <c r="I5540" s="97" t="str">
        <f>IF(ISERROR(IF(AND(A:A&gt;#REF!,A:A&lt;=#REF!,B:B&lt;&gt;"CANC",G:G=$S$2),C5540,0)),"",IF(AND(A:A&gt;#REF!,A:A&lt;=#REF!,B:B&lt;&gt;"CANC",G:G=$S$2),F5540,0))</f>
        <v/>
      </c>
    </row>
    <row r="5541" spans="1:9">
      <c r="A5541" s="93" t="str">
        <v/>
      </c>
      <c r="B5541" t="str">
        <v/>
      </c>
      <c r="C5541" t="str">
        <v/>
      </c>
      <c r="D5541" t="str">
        <v/>
      </c>
      <c r="E5541" t="str">
        <v/>
      </c>
      <c r="F5541" t="e">
        <f t="shared" si="165"/>
        <v>#VALUE!</v>
      </c>
      <c r="G5541" t="str">
        <v/>
      </c>
      <c r="H5541" s="97" t="str">
        <f>IF(ISERROR(IF(AND(A:A&gt;#REF!,A:A&lt;=#REF!,B:B&lt;&gt;"CANC",G:G=$S$2),C5541,0)),"",IF(AND(A:A&gt;#REF!,A:A&lt;=#REF!,B:B&lt;&gt;"CANC",G:G=$S$2),C5541,0))</f>
        <v/>
      </c>
      <c r="I5541" s="97" t="str">
        <f>IF(ISERROR(IF(AND(A:A&gt;#REF!,A:A&lt;=#REF!,B:B&lt;&gt;"CANC",G:G=$S$2),C5541,0)),"",IF(AND(A:A&gt;#REF!,A:A&lt;=#REF!,B:B&lt;&gt;"CANC",G:G=$S$2),F5541,0))</f>
        <v/>
      </c>
    </row>
    <row r="5542" spans="1:9">
      <c r="A5542" s="93" t="str">
        <v/>
      </c>
      <c r="B5542" t="str">
        <v/>
      </c>
      <c r="C5542" t="str">
        <v/>
      </c>
      <c r="D5542" t="str">
        <v/>
      </c>
      <c r="E5542" t="str">
        <v/>
      </c>
      <c r="F5542" t="e">
        <f t="shared" si="165"/>
        <v>#VALUE!</v>
      </c>
      <c r="G5542" t="str">
        <v/>
      </c>
      <c r="H5542" s="97" t="str">
        <f>IF(ISERROR(IF(AND(A:A&gt;#REF!,A:A&lt;=#REF!,B:B&lt;&gt;"CANC",G:G=$S$2),C5542,0)),"",IF(AND(A:A&gt;#REF!,A:A&lt;=#REF!,B:B&lt;&gt;"CANC",G:G=$S$2),C5542,0))</f>
        <v/>
      </c>
      <c r="I5542" s="97" t="str">
        <f>IF(ISERROR(IF(AND(A:A&gt;#REF!,A:A&lt;=#REF!,B:B&lt;&gt;"CANC",G:G=$S$2),C5542,0)),"",IF(AND(A:A&gt;#REF!,A:A&lt;=#REF!,B:B&lt;&gt;"CANC",G:G=$S$2),F5542,0))</f>
        <v/>
      </c>
    </row>
    <row r="5543" spans="1:9">
      <c r="A5543" s="93" t="str">
        <v/>
      </c>
      <c r="B5543" t="str">
        <v/>
      </c>
      <c r="C5543" t="str">
        <v/>
      </c>
      <c r="D5543" t="str">
        <v/>
      </c>
      <c r="E5543" t="str">
        <v/>
      </c>
      <c r="F5543" t="e">
        <f t="shared" si="165"/>
        <v>#VALUE!</v>
      </c>
      <c r="G5543" t="str">
        <v/>
      </c>
      <c r="H5543" s="97" t="str">
        <f>IF(ISERROR(IF(AND(A:A&gt;#REF!,A:A&lt;=#REF!,B:B&lt;&gt;"CANC",G:G=$S$2),C5543,0)),"",IF(AND(A:A&gt;#REF!,A:A&lt;=#REF!,B:B&lt;&gt;"CANC",G:G=$S$2),C5543,0))</f>
        <v/>
      </c>
      <c r="I5543" s="97" t="str">
        <f>IF(ISERROR(IF(AND(A:A&gt;#REF!,A:A&lt;=#REF!,B:B&lt;&gt;"CANC",G:G=$S$2),C5543,0)),"",IF(AND(A:A&gt;#REF!,A:A&lt;=#REF!,B:B&lt;&gt;"CANC",G:G=$S$2),F5543,0))</f>
        <v/>
      </c>
    </row>
    <row r="5544" spans="1:9">
      <c r="A5544" s="93" t="str">
        <v/>
      </c>
      <c r="B5544" t="str">
        <v/>
      </c>
      <c r="C5544" t="str">
        <v/>
      </c>
      <c r="D5544" t="str">
        <v/>
      </c>
      <c r="E5544" t="str">
        <v/>
      </c>
      <c r="F5544" t="e">
        <f t="shared" si="165"/>
        <v>#VALUE!</v>
      </c>
      <c r="G5544" t="str">
        <v/>
      </c>
      <c r="H5544" s="97" t="str">
        <f>IF(ISERROR(IF(AND(A:A&gt;#REF!,A:A&lt;=#REF!,B:B&lt;&gt;"CANC",G:G=$S$2),C5544,0)),"",IF(AND(A:A&gt;#REF!,A:A&lt;=#REF!,B:B&lt;&gt;"CANC",G:G=$S$2),C5544,0))</f>
        <v/>
      </c>
      <c r="I5544" s="97" t="str">
        <f>IF(ISERROR(IF(AND(A:A&gt;#REF!,A:A&lt;=#REF!,B:B&lt;&gt;"CANC",G:G=$S$2),C5544,0)),"",IF(AND(A:A&gt;#REF!,A:A&lt;=#REF!,B:B&lt;&gt;"CANC",G:G=$S$2),F5544,0))</f>
        <v/>
      </c>
    </row>
    <row r="5545" spans="1:9">
      <c r="A5545" s="93" t="str">
        <v/>
      </c>
      <c r="B5545" t="str">
        <v/>
      </c>
      <c r="C5545" t="str">
        <v/>
      </c>
      <c r="D5545" t="str">
        <v/>
      </c>
      <c r="E5545" t="str">
        <v/>
      </c>
      <c r="F5545" t="e">
        <f t="shared" si="165"/>
        <v>#VALUE!</v>
      </c>
      <c r="G5545" t="str">
        <v/>
      </c>
      <c r="H5545" s="97" t="str">
        <f>IF(ISERROR(IF(AND(A:A&gt;#REF!,A:A&lt;=#REF!,B:B&lt;&gt;"CANC",G:G=$S$2),C5545,0)),"",IF(AND(A:A&gt;#REF!,A:A&lt;=#REF!,B:B&lt;&gt;"CANC",G:G=$S$2),C5545,0))</f>
        <v/>
      </c>
      <c r="I5545" s="97" t="str">
        <f>IF(ISERROR(IF(AND(A:A&gt;#REF!,A:A&lt;=#REF!,B:B&lt;&gt;"CANC",G:G=$S$2),C5545,0)),"",IF(AND(A:A&gt;#REF!,A:A&lt;=#REF!,B:B&lt;&gt;"CANC",G:G=$S$2),F5545,0))</f>
        <v/>
      </c>
    </row>
    <row r="5546" spans="1:9">
      <c r="A5546" s="93" t="str">
        <v/>
      </c>
      <c r="B5546" t="str">
        <v/>
      </c>
      <c r="C5546" t="str">
        <v/>
      </c>
      <c r="D5546" t="str">
        <v/>
      </c>
      <c r="E5546" t="str">
        <v/>
      </c>
      <c r="F5546" t="e">
        <f t="shared" si="165"/>
        <v>#VALUE!</v>
      </c>
      <c r="G5546" t="str">
        <v/>
      </c>
      <c r="H5546" s="97" t="str">
        <f>IF(ISERROR(IF(AND(A:A&gt;#REF!,A:A&lt;=#REF!,B:B&lt;&gt;"CANC",G:G=$S$2),C5546,0)),"",IF(AND(A:A&gt;#REF!,A:A&lt;=#REF!,B:B&lt;&gt;"CANC",G:G=$S$2),C5546,0))</f>
        <v/>
      </c>
      <c r="I5546" s="97" t="str">
        <f>IF(ISERROR(IF(AND(A:A&gt;#REF!,A:A&lt;=#REF!,B:B&lt;&gt;"CANC",G:G=$S$2),C5546,0)),"",IF(AND(A:A&gt;#REF!,A:A&lt;=#REF!,B:B&lt;&gt;"CANC",G:G=$S$2),F5546,0))</f>
        <v/>
      </c>
    </row>
    <row r="5547" spans="1:9">
      <c r="A5547" s="93" t="str">
        <v/>
      </c>
      <c r="B5547" t="str">
        <v/>
      </c>
      <c r="C5547" t="str">
        <v/>
      </c>
      <c r="D5547" t="str">
        <v/>
      </c>
      <c r="E5547" t="str">
        <v/>
      </c>
      <c r="F5547" t="e">
        <f t="shared" si="165"/>
        <v>#VALUE!</v>
      </c>
      <c r="G5547" t="str">
        <v/>
      </c>
      <c r="H5547" s="97" t="str">
        <f>IF(ISERROR(IF(AND(A:A&gt;#REF!,A:A&lt;=#REF!,B:B&lt;&gt;"CANC",G:G=$S$2),C5547,0)),"",IF(AND(A:A&gt;#REF!,A:A&lt;=#REF!,B:B&lt;&gt;"CANC",G:G=$S$2),C5547,0))</f>
        <v/>
      </c>
      <c r="I5547" s="97" t="str">
        <f>IF(ISERROR(IF(AND(A:A&gt;#REF!,A:A&lt;=#REF!,B:B&lt;&gt;"CANC",G:G=$S$2),C5547,0)),"",IF(AND(A:A&gt;#REF!,A:A&lt;=#REF!,B:B&lt;&gt;"CANC",G:G=$S$2),F5547,0))</f>
        <v/>
      </c>
    </row>
    <row r="5548" spans="1:9">
      <c r="A5548" s="93" t="str">
        <v/>
      </c>
      <c r="B5548" t="str">
        <v/>
      </c>
      <c r="C5548" t="str">
        <v/>
      </c>
      <c r="D5548" t="str">
        <v/>
      </c>
      <c r="E5548" t="str">
        <v/>
      </c>
      <c r="F5548" t="e">
        <f t="shared" si="165"/>
        <v>#VALUE!</v>
      </c>
      <c r="G5548" t="str">
        <v/>
      </c>
      <c r="H5548" s="97" t="str">
        <f>IF(ISERROR(IF(AND(A:A&gt;#REF!,A:A&lt;=#REF!,B:B&lt;&gt;"CANC",G:G=$S$2),C5548,0)),"",IF(AND(A:A&gt;#REF!,A:A&lt;=#REF!,B:B&lt;&gt;"CANC",G:G=$S$2),C5548,0))</f>
        <v/>
      </c>
      <c r="I5548" s="97" t="str">
        <f>IF(ISERROR(IF(AND(A:A&gt;#REF!,A:A&lt;=#REF!,B:B&lt;&gt;"CANC",G:G=$S$2),C5548,0)),"",IF(AND(A:A&gt;#REF!,A:A&lt;=#REF!,B:B&lt;&gt;"CANC",G:G=$S$2),F5548,0))</f>
        <v/>
      </c>
    </row>
    <row r="5549" spans="1:9">
      <c r="A5549" s="93" t="str">
        <v/>
      </c>
      <c r="B5549" t="str">
        <v/>
      </c>
      <c r="C5549" t="str">
        <v/>
      </c>
      <c r="D5549" t="str">
        <v/>
      </c>
      <c r="E5549" t="str">
        <v/>
      </c>
      <c r="F5549" t="e">
        <f t="shared" si="165"/>
        <v>#VALUE!</v>
      </c>
      <c r="G5549" t="str">
        <v/>
      </c>
      <c r="H5549" s="97" t="str">
        <f>IF(ISERROR(IF(AND(A:A&gt;#REF!,A:A&lt;=#REF!,B:B&lt;&gt;"CANC",G:G=$S$2),C5549,0)),"",IF(AND(A:A&gt;#REF!,A:A&lt;=#REF!,B:B&lt;&gt;"CANC",G:G=$S$2),C5549,0))</f>
        <v/>
      </c>
      <c r="I5549" s="97" t="str">
        <f>IF(ISERROR(IF(AND(A:A&gt;#REF!,A:A&lt;=#REF!,B:B&lt;&gt;"CANC",G:G=$S$2),C5549,0)),"",IF(AND(A:A&gt;#REF!,A:A&lt;=#REF!,B:B&lt;&gt;"CANC",G:G=$S$2),F5549,0))</f>
        <v/>
      </c>
    </row>
    <row r="5550" spans="1:9">
      <c r="A5550" s="93" t="str">
        <v/>
      </c>
      <c r="B5550" t="str">
        <v/>
      </c>
      <c r="C5550" t="str">
        <v/>
      </c>
      <c r="D5550" t="str">
        <v/>
      </c>
      <c r="E5550" t="str">
        <v/>
      </c>
      <c r="F5550" t="e">
        <f t="shared" si="165"/>
        <v>#VALUE!</v>
      </c>
      <c r="G5550" t="str">
        <v/>
      </c>
      <c r="H5550" s="97" t="str">
        <f>IF(ISERROR(IF(AND(A:A&gt;#REF!,A:A&lt;=#REF!,B:B&lt;&gt;"CANC",G:G=$S$2),C5550,0)),"",IF(AND(A:A&gt;#REF!,A:A&lt;=#REF!,B:B&lt;&gt;"CANC",G:G=$S$2),C5550,0))</f>
        <v/>
      </c>
      <c r="I5550" s="97" t="str">
        <f>IF(ISERROR(IF(AND(A:A&gt;#REF!,A:A&lt;=#REF!,B:B&lt;&gt;"CANC",G:G=$S$2),C5550,0)),"",IF(AND(A:A&gt;#REF!,A:A&lt;=#REF!,B:B&lt;&gt;"CANC",G:G=$S$2),F5550,0))</f>
        <v/>
      </c>
    </row>
    <row r="5551" spans="1:9">
      <c r="A5551" s="93" t="str">
        <v/>
      </c>
      <c r="B5551" t="str">
        <v/>
      </c>
      <c r="C5551" t="str">
        <v/>
      </c>
      <c r="D5551" t="str">
        <v/>
      </c>
      <c r="E5551" t="str">
        <v/>
      </c>
      <c r="F5551" t="e">
        <f t="shared" si="165"/>
        <v>#VALUE!</v>
      </c>
      <c r="G5551" t="str">
        <v/>
      </c>
      <c r="H5551" s="97" t="str">
        <f>IF(ISERROR(IF(AND(A:A&gt;#REF!,A:A&lt;=#REF!,B:B&lt;&gt;"CANC",G:G=$S$2),C5551,0)),"",IF(AND(A:A&gt;#REF!,A:A&lt;=#REF!,B:B&lt;&gt;"CANC",G:G=$S$2),C5551,0))</f>
        <v/>
      </c>
      <c r="I5551" s="97" t="str">
        <f>IF(ISERROR(IF(AND(A:A&gt;#REF!,A:A&lt;=#REF!,B:B&lt;&gt;"CANC",G:G=$S$2),C5551,0)),"",IF(AND(A:A&gt;#REF!,A:A&lt;=#REF!,B:B&lt;&gt;"CANC",G:G=$S$2),F5551,0))</f>
        <v/>
      </c>
    </row>
    <row r="5552" spans="1:9">
      <c r="A5552" s="93" t="str">
        <v/>
      </c>
      <c r="B5552" t="str">
        <v/>
      </c>
      <c r="C5552" t="str">
        <v/>
      </c>
      <c r="D5552" t="str">
        <v/>
      </c>
      <c r="E5552" t="str">
        <v/>
      </c>
      <c r="F5552" t="e">
        <f t="shared" si="165"/>
        <v>#VALUE!</v>
      </c>
      <c r="G5552" t="str">
        <v/>
      </c>
      <c r="H5552" s="97" t="str">
        <f>IF(ISERROR(IF(AND(A:A&gt;#REF!,A:A&lt;=#REF!,B:B&lt;&gt;"CANC",G:G=$S$2),C5552,0)),"",IF(AND(A:A&gt;#REF!,A:A&lt;=#REF!,B:B&lt;&gt;"CANC",G:G=$S$2),C5552,0))</f>
        <v/>
      </c>
      <c r="I5552" s="97" t="str">
        <f>IF(ISERROR(IF(AND(A:A&gt;#REF!,A:A&lt;=#REF!,B:B&lt;&gt;"CANC",G:G=$S$2),C5552,0)),"",IF(AND(A:A&gt;#REF!,A:A&lt;=#REF!,B:B&lt;&gt;"CANC",G:G=$S$2),F5552,0))</f>
        <v/>
      </c>
    </row>
    <row r="5553" spans="1:9">
      <c r="A5553" s="93" t="str">
        <v/>
      </c>
      <c r="B5553" t="str">
        <v/>
      </c>
      <c r="C5553" t="str">
        <v/>
      </c>
      <c r="D5553" t="str">
        <v/>
      </c>
      <c r="E5553" t="str">
        <v/>
      </c>
      <c r="F5553" t="e">
        <f t="shared" si="165"/>
        <v>#VALUE!</v>
      </c>
      <c r="G5553" t="str">
        <v/>
      </c>
      <c r="H5553" s="97" t="str">
        <f>IF(ISERROR(IF(AND(A:A&gt;#REF!,A:A&lt;=#REF!,B:B&lt;&gt;"CANC",G:G=$S$2),C5553,0)),"",IF(AND(A:A&gt;#REF!,A:A&lt;=#REF!,B:B&lt;&gt;"CANC",G:G=$S$2),C5553,0))</f>
        <v/>
      </c>
      <c r="I5553" s="97" t="str">
        <f>IF(ISERROR(IF(AND(A:A&gt;#REF!,A:A&lt;=#REF!,B:B&lt;&gt;"CANC",G:G=$S$2),C5553,0)),"",IF(AND(A:A&gt;#REF!,A:A&lt;=#REF!,B:B&lt;&gt;"CANC",G:G=$S$2),F5553,0))</f>
        <v/>
      </c>
    </row>
    <row r="5554" spans="1:9">
      <c r="A5554" s="93" t="str">
        <v/>
      </c>
      <c r="B5554" t="str">
        <v/>
      </c>
      <c r="C5554" t="str">
        <v/>
      </c>
      <c r="D5554" t="str">
        <v/>
      </c>
      <c r="E5554" t="str">
        <v/>
      </c>
      <c r="F5554" t="e">
        <f t="shared" si="165"/>
        <v>#VALUE!</v>
      </c>
      <c r="G5554" t="str">
        <v/>
      </c>
      <c r="H5554" s="97" t="str">
        <f>IF(ISERROR(IF(AND(A:A&gt;#REF!,A:A&lt;=#REF!,B:B&lt;&gt;"CANC",G:G=$S$2),C5554,0)),"",IF(AND(A:A&gt;#REF!,A:A&lt;=#REF!,B:B&lt;&gt;"CANC",G:G=$S$2),C5554,0))</f>
        <v/>
      </c>
      <c r="I5554" s="97" t="str">
        <f>IF(ISERROR(IF(AND(A:A&gt;#REF!,A:A&lt;=#REF!,B:B&lt;&gt;"CANC",G:G=$S$2),C5554,0)),"",IF(AND(A:A&gt;#REF!,A:A&lt;=#REF!,B:B&lt;&gt;"CANC",G:G=$S$2),F5554,0))</f>
        <v/>
      </c>
    </row>
    <row r="5555" spans="1:9">
      <c r="A5555" s="93" t="str">
        <v/>
      </c>
      <c r="B5555" t="str">
        <v/>
      </c>
      <c r="C5555" t="str">
        <v/>
      </c>
      <c r="D5555" t="str">
        <v/>
      </c>
      <c r="E5555" t="str">
        <v/>
      </c>
      <c r="F5555" t="e">
        <f t="shared" si="165"/>
        <v>#VALUE!</v>
      </c>
      <c r="G5555" t="str">
        <v/>
      </c>
      <c r="H5555" s="97" t="str">
        <f>IF(ISERROR(IF(AND(A:A&gt;#REF!,A:A&lt;=#REF!,B:B&lt;&gt;"CANC",G:G=$S$2),C5555,0)),"",IF(AND(A:A&gt;#REF!,A:A&lt;=#REF!,B:B&lt;&gt;"CANC",G:G=$S$2),C5555,0))</f>
        <v/>
      </c>
      <c r="I5555" s="97" t="str">
        <f>IF(ISERROR(IF(AND(A:A&gt;#REF!,A:A&lt;=#REF!,B:B&lt;&gt;"CANC",G:G=$S$2),C5555,0)),"",IF(AND(A:A&gt;#REF!,A:A&lt;=#REF!,B:B&lt;&gt;"CANC",G:G=$S$2),F5555,0))</f>
        <v/>
      </c>
    </row>
    <row r="5556" spans="1:9">
      <c r="A5556" s="93" t="str">
        <v/>
      </c>
      <c r="B5556" t="str">
        <v/>
      </c>
      <c r="C5556" t="str">
        <v/>
      </c>
      <c r="D5556" t="str">
        <v/>
      </c>
      <c r="E5556" t="str">
        <v/>
      </c>
      <c r="F5556" t="e">
        <f t="shared" si="165"/>
        <v>#VALUE!</v>
      </c>
      <c r="G5556" t="str">
        <v/>
      </c>
      <c r="H5556" s="97" t="str">
        <f>IF(ISERROR(IF(AND(A:A&gt;#REF!,A:A&lt;=#REF!,B:B&lt;&gt;"CANC",G:G=$S$2),C5556,0)),"",IF(AND(A:A&gt;#REF!,A:A&lt;=#REF!,B:B&lt;&gt;"CANC",G:G=$S$2),C5556,0))</f>
        <v/>
      </c>
      <c r="I5556" s="97" t="str">
        <f>IF(ISERROR(IF(AND(A:A&gt;#REF!,A:A&lt;=#REF!,B:B&lt;&gt;"CANC",G:G=$S$2),C5556,0)),"",IF(AND(A:A&gt;#REF!,A:A&lt;=#REF!,B:B&lt;&gt;"CANC",G:G=$S$2),F5556,0))</f>
        <v/>
      </c>
    </row>
    <row r="5557" spans="1:9">
      <c r="A5557" s="93" t="str">
        <v/>
      </c>
      <c r="B5557" t="str">
        <v/>
      </c>
      <c r="C5557" t="str">
        <v/>
      </c>
      <c r="D5557" t="str">
        <v/>
      </c>
      <c r="E5557" t="str">
        <v/>
      </c>
      <c r="F5557" t="e">
        <f t="shared" si="165"/>
        <v>#VALUE!</v>
      </c>
      <c r="G5557" t="str">
        <v/>
      </c>
      <c r="H5557" s="97" t="str">
        <f>IF(ISERROR(IF(AND(A:A&gt;#REF!,A:A&lt;=#REF!,B:B&lt;&gt;"CANC",G:G=$S$2),C5557,0)),"",IF(AND(A:A&gt;#REF!,A:A&lt;=#REF!,B:B&lt;&gt;"CANC",G:G=$S$2),C5557,0))</f>
        <v/>
      </c>
      <c r="I5557" s="97" t="str">
        <f>IF(ISERROR(IF(AND(A:A&gt;#REF!,A:A&lt;=#REF!,B:B&lt;&gt;"CANC",G:G=$S$2),C5557,0)),"",IF(AND(A:A&gt;#REF!,A:A&lt;=#REF!,B:B&lt;&gt;"CANC",G:G=$S$2),F5557,0))</f>
        <v/>
      </c>
    </row>
    <row r="5558" spans="1:9">
      <c r="A5558" s="93" t="str">
        <v/>
      </c>
      <c r="B5558" t="str">
        <v/>
      </c>
      <c r="C5558" t="str">
        <v/>
      </c>
      <c r="D5558" t="str">
        <v/>
      </c>
      <c r="E5558" t="str">
        <v/>
      </c>
      <c r="F5558" t="e">
        <f t="shared" si="165"/>
        <v>#VALUE!</v>
      </c>
      <c r="G5558" t="str">
        <v/>
      </c>
      <c r="H5558" s="97" t="str">
        <f>IF(ISERROR(IF(AND(A:A&gt;#REF!,A:A&lt;=#REF!,B:B&lt;&gt;"CANC",G:G=$S$2),C5558,0)),"",IF(AND(A:A&gt;#REF!,A:A&lt;=#REF!,B:B&lt;&gt;"CANC",G:G=$S$2),C5558,0))</f>
        <v/>
      </c>
      <c r="I5558" s="97" t="str">
        <f>IF(ISERROR(IF(AND(A:A&gt;#REF!,A:A&lt;=#REF!,B:B&lt;&gt;"CANC",G:G=$S$2),C5558,0)),"",IF(AND(A:A&gt;#REF!,A:A&lt;=#REF!,B:B&lt;&gt;"CANC",G:G=$S$2),F5558,0))</f>
        <v/>
      </c>
    </row>
    <row r="5559" spans="1:9">
      <c r="A5559" s="93" t="str">
        <v/>
      </c>
      <c r="B5559" t="str">
        <v/>
      </c>
      <c r="C5559" t="str">
        <v/>
      </c>
      <c r="D5559" t="str">
        <v/>
      </c>
      <c r="E5559" t="str">
        <v/>
      </c>
      <c r="F5559" t="e">
        <f t="shared" si="165"/>
        <v>#VALUE!</v>
      </c>
      <c r="G5559" t="str">
        <v/>
      </c>
      <c r="H5559" s="97" t="str">
        <f>IF(ISERROR(IF(AND(A:A&gt;#REF!,A:A&lt;=#REF!,B:B&lt;&gt;"CANC",G:G=$S$2),C5559,0)),"",IF(AND(A:A&gt;#REF!,A:A&lt;=#REF!,B:B&lt;&gt;"CANC",G:G=$S$2),C5559,0))</f>
        <v/>
      </c>
      <c r="I5559" s="97" t="str">
        <f>IF(ISERROR(IF(AND(A:A&gt;#REF!,A:A&lt;=#REF!,B:B&lt;&gt;"CANC",G:G=$S$2),C5559,0)),"",IF(AND(A:A&gt;#REF!,A:A&lt;=#REF!,B:B&lt;&gt;"CANC",G:G=$S$2),F5559,0))</f>
        <v/>
      </c>
    </row>
    <row r="5560" spans="1:9">
      <c r="A5560" s="93" t="str">
        <v/>
      </c>
      <c r="B5560" t="str">
        <v/>
      </c>
      <c r="C5560" t="str">
        <v/>
      </c>
      <c r="D5560" t="str">
        <v/>
      </c>
      <c r="E5560" t="str">
        <v/>
      </c>
      <c r="F5560" t="e">
        <f t="shared" si="165"/>
        <v>#VALUE!</v>
      </c>
      <c r="G5560" t="str">
        <v/>
      </c>
      <c r="H5560" s="97" t="str">
        <f>IF(ISERROR(IF(AND(A:A&gt;#REF!,A:A&lt;=#REF!,B:B&lt;&gt;"CANC",G:G=$S$2),C5560,0)),"",IF(AND(A:A&gt;#REF!,A:A&lt;=#REF!,B:B&lt;&gt;"CANC",G:G=$S$2),C5560,0))</f>
        <v/>
      </c>
      <c r="I5560" s="97" t="str">
        <f>IF(ISERROR(IF(AND(A:A&gt;#REF!,A:A&lt;=#REF!,B:B&lt;&gt;"CANC",G:G=$S$2),C5560,0)),"",IF(AND(A:A&gt;#REF!,A:A&lt;=#REF!,B:B&lt;&gt;"CANC",G:G=$S$2),F5560,0))</f>
        <v/>
      </c>
    </row>
    <row r="5561" spans="1:9">
      <c r="A5561" s="93" t="str">
        <v/>
      </c>
      <c r="B5561" t="str">
        <v/>
      </c>
      <c r="C5561" t="str">
        <v/>
      </c>
      <c r="D5561" t="str">
        <v/>
      </c>
      <c r="E5561" t="str">
        <v/>
      </c>
      <c r="F5561" t="e">
        <f t="shared" si="165"/>
        <v>#VALUE!</v>
      </c>
      <c r="G5561" t="str">
        <v/>
      </c>
      <c r="H5561" s="97" t="str">
        <f>IF(ISERROR(IF(AND(A:A&gt;#REF!,A:A&lt;=#REF!,B:B&lt;&gt;"CANC",G:G=$S$2),C5561,0)),"",IF(AND(A:A&gt;#REF!,A:A&lt;=#REF!,B:B&lt;&gt;"CANC",G:G=$S$2),C5561,0))</f>
        <v/>
      </c>
      <c r="I5561" s="97" t="str">
        <f>IF(ISERROR(IF(AND(A:A&gt;#REF!,A:A&lt;=#REF!,B:B&lt;&gt;"CANC",G:G=$S$2),C5561,0)),"",IF(AND(A:A&gt;#REF!,A:A&lt;=#REF!,B:B&lt;&gt;"CANC",G:G=$S$2),F5561,0))</f>
        <v/>
      </c>
    </row>
    <row r="5562" spans="1:9">
      <c r="A5562" s="93" t="str">
        <v/>
      </c>
      <c r="B5562" t="str">
        <v/>
      </c>
      <c r="C5562" t="str">
        <v/>
      </c>
      <c r="D5562" t="str">
        <v/>
      </c>
      <c r="E5562" t="str">
        <v/>
      </c>
      <c r="F5562" t="e">
        <f t="shared" si="165"/>
        <v>#VALUE!</v>
      </c>
      <c r="G5562" t="str">
        <v/>
      </c>
      <c r="H5562" s="97" t="str">
        <f>IF(ISERROR(IF(AND(A:A&gt;#REF!,A:A&lt;=#REF!,B:B&lt;&gt;"CANC",G:G=$S$2),C5562,0)),"",IF(AND(A:A&gt;#REF!,A:A&lt;=#REF!,B:B&lt;&gt;"CANC",G:G=$S$2),C5562,0))</f>
        <v/>
      </c>
      <c r="I5562" s="97" t="str">
        <f>IF(ISERROR(IF(AND(A:A&gt;#REF!,A:A&lt;=#REF!,B:B&lt;&gt;"CANC",G:G=$S$2),C5562,0)),"",IF(AND(A:A&gt;#REF!,A:A&lt;=#REF!,B:B&lt;&gt;"CANC",G:G=$S$2),F5562,0))</f>
        <v/>
      </c>
    </row>
    <row r="5563" spans="1:9">
      <c r="A5563" s="93" t="str">
        <v/>
      </c>
      <c r="B5563" t="str">
        <v/>
      </c>
      <c r="C5563" t="str">
        <v/>
      </c>
      <c r="D5563" t="str">
        <v/>
      </c>
      <c r="E5563" t="str">
        <v/>
      </c>
      <c r="F5563" t="e">
        <f t="shared" si="165"/>
        <v>#VALUE!</v>
      </c>
      <c r="G5563" t="str">
        <v/>
      </c>
      <c r="H5563" s="97" t="str">
        <f>IF(ISERROR(IF(AND(A:A&gt;#REF!,A:A&lt;=#REF!,B:B&lt;&gt;"CANC",G:G=$S$2),C5563,0)),"",IF(AND(A:A&gt;#REF!,A:A&lt;=#REF!,B:B&lt;&gt;"CANC",G:G=$S$2),C5563,0))</f>
        <v/>
      </c>
      <c r="I5563" s="97" t="str">
        <f>IF(ISERROR(IF(AND(A:A&gt;#REF!,A:A&lt;=#REF!,B:B&lt;&gt;"CANC",G:G=$S$2),C5563,0)),"",IF(AND(A:A&gt;#REF!,A:A&lt;=#REF!,B:B&lt;&gt;"CANC",G:G=$S$2),F5563,0))</f>
        <v/>
      </c>
    </row>
    <row r="5564" spans="1:9">
      <c r="A5564" s="93" t="str">
        <v/>
      </c>
      <c r="B5564" t="str">
        <v/>
      </c>
      <c r="C5564" t="str">
        <v/>
      </c>
      <c r="D5564" t="str">
        <v/>
      </c>
      <c r="E5564" t="str">
        <v/>
      </c>
      <c r="F5564" t="e">
        <f t="shared" si="165"/>
        <v>#VALUE!</v>
      </c>
      <c r="G5564" t="str">
        <v/>
      </c>
      <c r="H5564" s="97" t="str">
        <f>IF(ISERROR(IF(AND(A:A&gt;#REF!,A:A&lt;=#REF!,B:B&lt;&gt;"CANC",G:G=$S$2),C5564,0)),"",IF(AND(A:A&gt;#REF!,A:A&lt;=#REF!,B:B&lt;&gt;"CANC",G:G=$S$2),C5564,0))</f>
        <v/>
      </c>
      <c r="I5564" s="97" t="str">
        <f>IF(ISERROR(IF(AND(A:A&gt;#REF!,A:A&lt;=#REF!,B:B&lt;&gt;"CANC",G:G=$S$2),C5564,0)),"",IF(AND(A:A&gt;#REF!,A:A&lt;=#REF!,B:B&lt;&gt;"CANC",G:G=$S$2),F5564,0))</f>
        <v/>
      </c>
    </row>
    <row r="5565" spans="1:9">
      <c r="A5565" s="93" t="str">
        <v/>
      </c>
      <c r="B5565" t="str">
        <v/>
      </c>
      <c r="C5565" t="str">
        <v/>
      </c>
      <c r="D5565" t="str">
        <v/>
      </c>
      <c r="E5565" t="str">
        <v/>
      </c>
      <c r="F5565" t="e">
        <f t="shared" si="165"/>
        <v>#VALUE!</v>
      </c>
      <c r="G5565" t="str">
        <v/>
      </c>
      <c r="H5565" s="97" t="str">
        <f>IF(ISERROR(IF(AND(A:A&gt;#REF!,A:A&lt;=#REF!,B:B&lt;&gt;"CANC",G:G=$S$2),C5565,0)),"",IF(AND(A:A&gt;#REF!,A:A&lt;=#REF!,B:B&lt;&gt;"CANC",G:G=$S$2),C5565,0))</f>
        <v/>
      </c>
      <c r="I5565" s="97" t="str">
        <f>IF(ISERROR(IF(AND(A:A&gt;#REF!,A:A&lt;=#REF!,B:B&lt;&gt;"CANC",G:G=$S$2),C5565,0)),"",IF(AND(A:A&gt;#REF!,A:A&lt;=#REF!,B:B&lt;&gt;"CANC",G:G=$S$2),F5565,0))</f>
        <v/>
      </c>
    </row>
    <row r="5566" spans="1:9">
      <c r="A5566" s="93" t="str">
        <v/>
      </c>
      <c r="B5566" t="str">
        <v/>
      </c>
      <c r="C5566" t="str">
        <v/>
      </c>
      <c r="D5566" t="str">
        <v/>
      </c>
      <c r="E5566" t="str">
        <v/>
      </c>
      <c r="F5566" t="e">
        <f t="shared" si="165"/>
        <v>#VALUE!</v>
      </c>
      <c r="G5566" t="str">
        <v/>
      </c>
      <c r="H5566" s="97" t="str">
        <f>IF(ISERROR(IF(AND(A:A&gt;#REF!,A:A&lt;=#REF!,B:B&lt;&gt;"CANC",G:G=$S$2),C5566,0)),"",IF(AND(A:A&gt;#REF!,A:A&lt;=#REF!,B:B&lt;&gt;"CANC",G:G=$S$2),C5566,0))</f>
        <v/>
      </c>
      <c r="I5566" s="97" t="str">
        <f>IF(ISERROR(IF(AND(A:A&gt;#REF!,A:A&lt;=#REF!,B:B&lt;&gt;"CANC",G:G=$S$2),C5566,0)),"",IF(AND(A:A&gt;#REF!,A:A&lt;=#REF!,B:B&lt;&gt;"CANC",G:G=$S$2),F5566,0))</f>
        <v/>
      </c>
    </row>
    <row r="5567" spans="1:9">
      <c r="A5567" s="93" t="str">
        <v/>
      </c>
      <c r="B5567" t="str">
        <v/>
      </c>
      <c r="C5567" t="str">
        <v/>
      </c>
      <c r="D5567" t="str">
        <v/>
      </c>
      <c r="E5567" t="str">
        <v/>
      </c>
      <c r="F5567" t="e">
        <f t="shared" si="165"/>
        <v>#VALUE!</v>
      </c>
      <c r="G5567" t="str">
        <v/>
      </c>
      <c r="H5567" s="97" t="str">
        <f>IF(ISERROR(IF(AND(A:A&gt;#REF!,A:A&lt;=#REF!,B:B&lt;&gt;"CANC",G:G=$S$2),C5567,0)),"",IF(AND(A:A&gt;#REF!,A:A&lt;=#REF!,B:B&lt;&gt;"CANC",G:G=$S$2),C5567,0))</f>
        <v/>
      </c>
      <c r="I5567" s="97" t="str">
        <f>IF(ISERROR(IF(AND(A:A&gt;#REF!,A:A&lt;=#REF!,B:B&lt;&gt;"CANC",G:G=$S$2),C5567,0)),"",IF(AND(A:A&gt;#REF!,A:A&lt;=#REF!,B:B&lt;&gt;"CANC",G:G=$S$2),F5567,0))</f>
        <v/>
      </c>
    </row>
    <row r="5568" spans="1:9">
      <c r="A5568" s="93" t="str">
        <v/>
      </c>
      <c r="B5568" t="str">
        <v/>
      </c>
      <c r="C5568" t="str">
        <v/>
      </c>
      <c r="D5568" t="str">
        <v/>
      </c>
      <c r="E5568" t="str">
        <v/>
      </c>
      <c r="F5568" t="e">
        <f t="shared" si="165"/>
        <v>#VALUE!</v>
      </c>
      <c r="G5568" t="str">
        <v/>
      </c>
      <c r="H5568" s="97" t="str">
        <f>IF(ISERROR(IF(AND(A:A&gt;#REF!,A:A&lt;=#REF!,B:B&lt;&gt;"CANC",G:G=$S$2),C5568,0)),"",IF(AND(A:A&gt;#REF!,A:A&lt;=#REF!,B:B&lt;&gt;"CANC",G:G=$S$2),C5568,0))</f>
        <v/>
      </c>
      <c r="I5568" s="97" t="str">
        <f>IF(ISERROR(IF(AND(A:A&gt;#REF!,A:A&lt;=#REF!,B:B&lt;&gt;"CANC",G:G=$S$2),C5568,0)),"",IF(AND(A:A&gt;#REF!,A:A&lt;=#REF!,B:B&lt;&gt;"CANC",G:G=$S$2),F5568,0))</f>
        <v/>
      </c>
    </row>
    <row r="5569" spans="1:9">
      <c r="A5569" s="93" t="str">
        <v/>
      </c>
      <c r="B5569" t="str">
        <v/>
      </c>
      <c r="C5569" t="str">
        <v/>
      </c>
      <c r="D5569" t="str">
        <v/>
      </c>
      <c r="E5569" t="str">
        <v/>
      </c>
      <c r="F5569" t="e">
        <f t="shared" si="165"/>
        <v>#VALUE!</v>
      </c>
      <c r="G5569" t="str">
        <v/>
      </c>
      <c r="H5569" s="97" t="str">
        <f>IF(ISERROR(IF(AND(A:A&gt;#REF!,A:A&lt;=#REF!,B:B&lt;&gt;"CANC",G:G=$S$2),C5569,0)),"",IF(AND(A:A&gt;#REF!,A:A&lt;=#REF!,B:B&lt;&gt;"CANC",G:G=$S$2),C5569,0))</f>
        <v/>
      </c>
      <c r="I5569" s="97" t="str">
        <f>IF(ISERROR(IF(AND(A:A&gt;#REF!,A:A&lt;=#REF!,B:B&lt;&gt;"CANC",G:G=$S$2),C5569,0)),"",IF(AND(A:A&gt;#REF!,A:A&lt;=#REF!,B:B&lt;&gt;"CANC",G:G=$S$2),F5569,0))</f>
        <v/>
      </c>
    </row>
    <row r="5570" spans="1:9">
      <c r="A5570" s="93" t="str">
        <v/>
      </c>
      <c r="B5570" t="str">
        <v/>
      </c>
      <c r="C5570" t="str">
        <v/>
      </c>
      <c r="D5570" t="str">
        <v/>
      </c>
      <c r="E5570" t="str">
        <v/>
      </c>
      <c r="F5570" t="e">
        <f t="shared" si="165"/>
        <v>#VALUE!</v>
      </c>
      <c r="G5570" t="str">
        <v/>
      </c>
      <c r="H5570" s="97" t="str">
        <f>IF(ISERROR(IF(AND(A:A&gt;#REF!,A:A&lt;=#REF!,B:B&lt;&gt;"CANC",G:G=$S$2),C5570,0)),"",IF(AND(A:A&gt;#REF!,A:A&lt;=#REF!,B:B&lt;&gt;"CANC",G:G=$S$2),C5570,0))</f>
        <v/>
      </c>
      <c r="I5570" s="97" t="str">
        <f>IF(ISERROR(IF(AND(A:A&gt;#REF!,A:A&lt;=#REF!,B:B&lt;&gt;"CANC",G:G=$S$2),C5570,0)),"",IF(AND(A:A&gt;#REF!,A:A&lt;=#REF!,B:B&lt;&gt;"CANC",G:G=$S$2),F5570,0))</f>
        <v/>
      </c>
    </row>
    <row r="5571" spans="1:9">
      <c r="A5571" s="93" t="str">
        <v/>
      </c>
      <c r="B5571" t="str">
        <v/>
      </c>
      <c r="C5571" t="str">
        <v/>
      </c>
      <c r="D5571" t="str">
        <v/>
      </c>
      <c r="E5571" t="str">
        <v/>
      </c>
      <c r="F5571" t="e">
        <f t="shared" ref="F5571:F5634" si="166">D5571/E5571</f>
        <v>#VALUE!</v>
      </c>
      <c r="G5571" t="str">
        <v/>
      </c>
      <c r="H5571" s="97" t="str">
        <f>IF(ISERROR(IF(AND(A:A&gt;#REF!,A:A&lt;=#REF!,B:B&lt;&gt;"CANC",G:G=$S$2),C5571,0)),"",IF(AND(A:A&gt;#REF!,A:A&lt;=#REF!,B:B&lt;&gt;"CANC",G:G=$S$2),C5571,0))</f>
        <v/>
      </c>
      <c r="I5571" s="97" t="str">
        <f>IF(ISERROR(IF(AND(A:A&gt;#REF!,A:A&lt;=#REF!,B:B&lt;&gt;"CANC",G:G=$S$2),C5571,0)),"",IF(AND(A:A&gt;#REF!,A:A&lt;=#REF!,B:B&lt;&gt;"CANC",G:G=$S$2),F5571,0))</f>
        <v/>
      </c>
    </row>
    <row r="5572" spans="1:9">
      <c r="A5572" s="93" t="str">
        <v/>
      </c>
      <c r="B5572" t="str">
        <v/>
      </c>
      <c r="C5572" t="str">
        <v/>
      </c>
      <c r="D5572" t="str">
        <v/>
      </c>
      <c r="E5572" t="str">
        <v/>
      </c>
      <c r="F5572" t="e">
        <f t="shared" si="166"/>
        <v>#VALUE!</v>
      </c>
      <c r="G5572" t="str">
        <v/>
      </c>
      <c r="H5572" s="97" t="str">
        <f>IF(ISERROR(IF(AND(A:A&gt;#REF!,A:A&lt;=#REF!,B:B&lt;&gt;"CANC",G:G=$S$2),C5572,0)),"",IF(AND(A:A&gt;#REF!,A:A&lt;=#REF!,B:B&lt;&gt;"CANC",G:G=$S$2),C5572,0))</f>
        <v/>
      </c>
      <c r="I5572" s="97" t="str">
        <f>IF(ISERROR(IF(AND(A:A&gt;#REF!,A:A&lt;=#REF!,B:B&lt;&gt;"CANC",G:G=$S$2),C5572,0)),"",IF(AND(A:A&gt;#REF!,A:A&lt;=#REF!,B:B&lt;&gt;"CANC",G:G=$S$2),F5572,0))</f>
        <v/>
      </c>
    </row>
    <row r="5573" spans="1:9">
      <c r="A5573" s="93" t="str">
        <v/>
      </c>
      <c r="B5573" t="str">
        <v/>
      </c>
      <c r="C5573" t="str">
        <v/>
      </c>
      <c r="D5573" t="str">
        <v/>
      </c>
      <c r="E5573" t="str">
        <v/>
      </c>
      <c r="F5573" t="e">
        <f t="shared" si="166"/>
        <v>#VALUE!</v>
      </c>
      <c r="G5573" t="str">
        <v/>
      </c>
      <c r="H5573" s="97" t="str">
        <f>IF(ISERROR(IF(AND(A:A&gt;#REF!,A:A&lt;=#REF!,B:B&lt;&gt;"CANC",G:G=$S$2),C5573,0)),"",IF(AND(A:A&gt;#REF!,A:A&lt;=#REF!,B:B&lt;&gt;"CANC",G:G=$S$2),C5573,0))</f>
        <v/>
      </c>
      <c r="I5573" s="97" t="str">
        <f>IF(ISERROR(IF(AND(A:A&gt;#REF!,A:A&lt;=#REF!,B:B&lt;&gt;"CANC",G:G=$S$2),C5573,0)),"",IF(AND(A:A&gt;#REF!,A:A&lt;=#REF!,B:B&lt;&gt;"CANC",G:G=$S$2),F5573,0))</f>
        <v/>
      </c>
    </row>
    <row r="5574" spans="1:9">
      <c r="A5574" s="93" t="str">
        <v/>
      </c>
      <c r="B5574" t="str">
        <v/>
      </c>
      <c r="C5574" t="str">
        <v/>
      </c>
      <c r="D5574" t="str">
        <v/>
      </c>
      <c r="E5574" t="str">
        <v/>
      </c>
      <c r="F5574" t="e">
        <f t="shared" si="166"/>
        <v>#VALUE!</v>
      </c>
      <c r="G5574" t="str">
        <v/>
      </c>
      <c r="H5574" s="97" t="str">
        <f>IF(ISERROR(IF(AND(A:A&gt;#REF!,A:A&lt;=#REF!,B:B&lt;&gt;"CANC",G:G=$S$2),C5574,0)),"",IF(AND(A:A&gt;#REF!,A:A&lt;=#REF!,B:B&lt;&gt;"CANC",G:G=$S$2),C5574,0))</f>
        <v/>
      </c>
      <c r="I5574" s="97" t="str">
        <f>IF(ISERROR(IF(AND(A:A&gt;#REF!,A:A&lt;=#REF!,B:B&lt;&gt;"CANC",G:G=$S$2),C5574,0)),"",IF(AND(A:A&gt;#REF!,A:A&lt;=#REF!,B:B&lt;&gt;"CANC",G:G=$S$2),F5574,0))</f>
        <v/>
      </c>
    </row>
    <row r="5575" spans="1:9">
      <c r="A5575" s="93" t="str">
        <v/>
      </c>
      <c r="B5575" t="str">
        <v/>
      </c>
      <c r="C5575" t="str">
        <v/>
      </c>
      <c r="D5575" t="str">
        <v/>
      </c>
      <c r="E5575" t="str">
        <v/>
      </c>
      <c r="F5575" t="e">
        <f t="shared" si="166"/>
        <v>#VALUE!</v>
      </c>
      <c r="G5575" t="str">
        <v/>
      </c>
      <c r="H5575" s="97" t="str">
        <f>IF(ISERROR(IF(AND(A:A&gt;#REF!,A:A&lt;=#REF!,B:B&lt;&gt;"CANC",G:G=$S$2),C5575,0)),"",IF(AND(A:A&gt;#REF!,A:A&lt;=#REF!,B:B&lt;&gt;"CANC",G:G=$S$2),C5575,0))</f>
        <v/>
      </c>
      <c r="I5575" s="97" t="str">
        <f>IF(ISERROR(IF(AND(A:A&gt;#REF!,A:A&lt;=#REF!,B:B&lt;&gt;"CANC",G:G=$S$2),C5575,0)),"",IF(AND(A:A&gt;#REF!,A:A&lt;=#REF!,B:B&lt;&gt;"CANC",G:G=$S$2),F5575,0))</f>
        <v/>
      </c>
    </row>
    <row r="5576" spans="1:9">
      <c r="A5576" s="93" t="str">
        <v/>
      </c>
      <c r="B5576" t="str">
        <v/>
      </c>
      <c r="C5576" t="str">
        <v/>
      </c>
      <c r="D5576" t="str">
        <v/>
      </c>
      <c r="E5576" t="str">
        <v/>
      </c>
      <c r="F5576" t="e">
        <f t="shared" si="166"/>
        <v>#VALUE!</v>
      </c>
      <c r="G5576" t="str">
        <v/>
      </c>
      <c r="H5576" s="97" t="str">
        <f>IF(ISERROR(IF(AND(A:A&gt;#REF!,A:A&lt;=#REF!,B:B&lt;&gt;"CANC",G:G=$S$2),C5576,0)),"",IF(AND(A:A&gt;#REF!,A:A&lt;=#REF!,B:B&lt;&gt;"CANC",G:G=$S$2),C5576,0))</f>
        <v/>
      </c>
      <c r="I5576" s="97" t="str">
        <f>IF(ISERROR(IF(AND(A:A&gt;#REF!,A:A&lt;=#REF!,B:B&lt;&gt;"CANC",G:G=$S$2),C5576,0)),"",IF(AND(A:A&gt;#REF!,A:A&lt;=#REF!,B:B&lt;&gt;"CANC",G:G=$S$2),F5576,0))</f>
        <v/>
      </c>
    </row>
    <row r="5577" spans="1:9">
      <c r="A5577" s="93" t="str">
        <v/>
      </c>
      <c r="B5577" t="str">
        <v/>
      </c>
      <c r="C5577" t="str">
        <v/>
      </c>
      <c r="D5577" t="str">
        <v/>
      </c>
      <c r="E5577" t="str">
        <v/>
      </c>
      <c r="F5577" t="e">
        <f t="shared" si="166"/>
        <v>#VALUE!</v>
      </c>
      <c r="G5577" t="str">
        <v/>
      </c>
      <c r="H5577" s="97" t="str">
        <f>IF(ISERROR(IF(AND(A:A&gt;#REF!,A:A&lt;=#REF!,B:B&lt;&gt;"CANC",G:G=$S$2),C5577,0)),"",IF(AND(A:A&gt;#REF!,A:A&lt;=#REF!,B:B&lt;&gt;"CANC",G:G=$S$2),C5577,0))</f>
        <v/>
      </c>
      <c r="I5577" s="97" t="str">
        <f>IF(ISERROR(IF(AND(A:A&gt;#REF!,A:A&lt;=#REF!,B:B&lt;&gt;"CANC",G:G=$S$2),C5577,0)),"",IF(AND(A:A&gt;#REF!,A:A&lt;=#REF!,B:B&lt;&gt;"CANC",G:G=$S$2),F5577,0))</f>
        <v/>
      </c>
    </row>
    <row r="5578" spans="1:9">
      <c r="A5578" s="93" t="str">
        <v/>
      </c>
      <c r="B5578" t="str">
        <v/>
      </c>
      <c r="C5578" t="str">
        <v/>
      </c>
      <c r="D5578" t="str">
        <v/>
      </c>
      <c r="E5578" t="str">
        <v/>
      </c>
      <c r="F5578" t="e">
        <f t="shared" si="166"/>
        <v>#VALUE!</v>
      </c>
      <c r="G5578" t="str">
        <v/>
      </c>
      <c r="H5578" s="97" t="str">
        <f>IF(ISERROR(IF(AND(A:A&gt;#REF!,A:A&lt;=#REF!,B:B&lt;&gt;"CANC",G:G=$S$2),C5578,0)),"",IF(AND(A:A&gt;#REF!,A:A&lt;=#REF!,B:B&lt;&gt;"CANC",G:G=$S$2),C5578,0))</f>
        <v/>
      </c>
      <c r="I5578" s="97" t="str">
        <f>IF(ISERROR(IF(AND(A:A&gt;#REF!,A:A&lt;=#REF!,B:B&lt;&gt;"CANC",G:G=$S$2),C5578,0)),"",IF(AND(A:A&gt;#REF!,A:A&lt;=#REF!,B:B&lt;&gt;"CANC",G:G=$S$2),F5578,0))</f>
        <v/>
      </c>
    </row>
    <row r="5579" spans="1:9">
      <c r="A5579" s="93" t="str">
        <v/>
      </c>
      <c r="B5579" t="str">
        <v/>
      </c>
      <c r="C5579" t="str">
        <v/>
      </c>
      <c r="D5579" t="str">
        <v/>
      </c>
      <c r="E5579" t="str">
        <v/>
      </c>
      <c r="F5579" t="e">
        <f t="shared" si="166"/>
        <v>#VALUE!</v>
      </c>
      <c r="G5579" t="str">
        <v/>
      </c>
      <c r="H5579" s="97" t="str">
        <f>IF(ISERROR(IF(AND(A:A&gt;#REF!,A:A&lt;=#REF!,B:B&lt;&gt;"CANC",G:G=$S$2),C5579,0)),"",IF(AND(A:A&gt;#REF!,A:A&lt;=#REF!,B:B&lt;&gt;"CANC",G:G=$S$2),C5579,0))</f>
        <v/>
      </c>
      <c r="I5579" s="97" t="str">
        <f>IF(ISERROR(IF(AND(A:A&gt;#REF!,A:A&lt;=#REF!,B:B&lt;&gt;"CANC",G:G=$S$2),C5579,0)),"",IF(AND(A:A&gt;#REF!,A:A&lt;=#REF!,B:B&lt;&gt;"CANC",G:G=$S$2),F5579,0))</f>
        <v/>
      </c>
    </row>
    <row r="5580" spans="1:9">
      <c r="A5580" s="93" t="str">
        <v/>
      </c>
      <c r="B5580" t="str">
        <v/>
      </c>
      <c r="C5580" t="str">
        <v/>
      </c>
      <c r="D5580" t="str">
        <v/>
      </c>
      <c r="E5580" t="str">
        <v/>
      </c>
      <c r="F5580" t="e">
        <f t="shared" si="166"/>
        <v>#VALUE!</v>
      </c>
      <c r="G5580" t="str">
        <v/>
      </c>
      <c r="H5580" s="97" t="str">
        <f>IF(ISERROR(IF(AND(A:A&gt;#REF!,A:A&lt;=#REF!,B:B&lt;&gt;"CANC",G:G=$S$2),C5580,0)),"",IF(AND(A:A&gt;#REF!,A:A&lt;=#REF!,B:B&lt;&gt;"CANC",G:G=$S$2),C5580,0))</f>
        <v/>
      </c>
      <c r="I5580" s="97" t="str">
        <f>IF(ISERROR(IF(AND(A:A&gt;#REF!,A:A&lt;=#REF!,B:B&lt;&gt;"CANC",G:G=$S$2),C5580,0)),"",IF(AND(A:A&gt;#REF!,A:A&lt;=#REF!,B:B&lt;&gt;"CANC",G:G=$S$2),F5580,0))</f>
        <v/>
      </c>
    </row>
    <row r="5581" spans="1:9">
      <c r="A5581" s="93" t="str">
        <v/>
      </c>
      <c r="B5581" t="str">
        <v/>
      </c>
      <c r="C5581" t="str">
        <v/>
      </c>
      <c r="D5581" t="str">
        <v/>
      </c>
      <c r="E5581" t="str">
        <v/>
      </c>
      <c r="F5581" t="e">
        <f t="shared" si="166"/>
        <v>#VALUE!</v>
      </c>
      <c r="G5581" t="str">
        <v/>
      </c>
      <c r="H5581" s="97" t="str">
        <f>IF(ISERROR(IF(AND(A:A&gt;#REF!,A:A&lt;=#REF!,B:B&lt;&gt;"CANC",G:G=$S$2),C5581,0)),"",IF(AND(A:A&gt;#REF!,A:A&lt;=#REF!,B:B&lt;&gt;"CANC",G:G=$S$2),C5581,0))</f>
        <v/>
      </c>
      <c r="I5581" s="97" t="str">
        <f>IF(ISERROR(IF(AND(A:A&gt;#REF!,A:A&lt;=#REF!,B:B&lt;&gt;"CANC",G:G=$S$2),C5581,0)),"",IF(AND(A:A&gt;#REF!,A:A&lt;=#REF!,B:B&lt;&gt;"CANC",G:G=$S$2),F5581,0))</f>
        <v/>
      </c>
    </row>
    <row r="5582" spans="1:9">
      <c r="A5582" s="93" t="str">
        <v/>
      </c>
      <c r="B5582" t="str">
        <v/>
      </c>
      <c r="C5582" t="str">
        <v/>
      </c>
      <c r="D5582" t="str">
        <v/>
      </c>
      <c r="E5582" t="str">
        <v/>
      </c>
      <c r="F5582" t="e">
        <f t="shared" si="166"/>
        <v>#VALUE!</v>
      </c>
      <c r="G5582" t="str">
        <v/>
      </c>
      <c r="H5582" s="97" t="str">
        <f>IF(ISERROR(IF(AND(A:A&gt;#REF!,A:A&lt;=#REF!,B:B&lt;&gt;"CANC",G:G=$S$2),C5582,0)),"",IF(AND(A:A&gt;#REF!,A:A&lt;=#REF!,B:B&lt;&gt;"CANC",G:G=$S$2),C5582,0))</f>
        <v/>
      </c>
      <c r="I5582" s="97" t="str">
        <f>IF(ISERROR(IF(AND(A:A&gt;#REF!,A:A&lt;=#REF!,B:B&lt;&gt;"CANC",G:G=$S$2),C5582,0)),"",IF(AND(A:A&gt;#REF!,A:A&lt;=#REF!,B:B&lt;&gt;"CANC",G:G=$S$2),F5582,0))</f>
        <v/>
      </c>
    </row>
    <row r="5583" spans="1:9">
      <c r="A5583" s="93" t="str">
        <v/>
      </c>
      <c r="B5583" t="str">
        <v/>
      </c>
      <c r="C5583" t="str">
        <v/>
      </c>
      <c r="D5583" t="str">
        <v/>
      </c>
      <c r="E5583" t="str">
        <v/>
      </c>
      <c r="F5583" t="e">
        <f t="shared" si="166"/>
        <v>#VALUE!</v>
      </c>
      <c r="G5583" t="str">
        <v/>
      </c>
      <c r="H5583" s="97" t="str">
        <f>IF(ISERROR(IF(AND(A:A&gt;#REF!,A:A&lt;=#REF!,B:B&lt;&gt;"CANC",G:G=$S$2),C5583,0)),"",IF(AND(A:A&gt;#REF!,A:A&lt;=#REF!,B:B&lt;&gt;"CANC",G:G=$S$2),C5583,0))</f>
        <v/>
      </c>
      <c r="I5583" s="97" t="str">
        <f>IF(ISERROR(IF(AND(A:A&gt;#REF!,A:A&lt;=#REF!,B:B&lt;&gt;"CANC",G:G=$S$2),C5583,0)),"",IF(AND(A:A&gt;#REF!,A:A&lt;=#REF!,B:B&lt;&gt;"CANC",G:G=$S$2),F5583,0))</f>
        <v/>
      </c>
    </row>
    <row r="5584" spans="1:9">
      <c r="A5584" s="93" t="str">
        <v/>
      </c>
      <c r="B5584" t="str">
        <v/>
      </c>
      <c r="C5584" t="str">
        <v/>
      </c>
      <c r="D5584" t="str">
        <v/>
      </c>
      <c r="E5584" t="str">
        <v/>
      </c>
      <c r="F5584" t="e">
        <f t="shared" si="166"/>
        <v>#VALUE!</v>
      </c>
      <c r="G5584" t="str">
        <v/>
      </c>
      <c r="H5584" s="97" t="str">
        <f>IF(ISERROR(IF(AND(A:A&gt;#REF!,A:A&lt;=#REF!,B:B&lt;&gt;"CANC",G:G=$S$2),C5584,0)),"",IF(AND(A:A&gt;#REF!,A:A&lt;=#REF!,B:B&lt;&gt;"CANC",G:G=$S$2),C5584,0))</f>
        <v/>
      </c>
      <c r="I5584" s="97" t="str">
        <f>IF(ISERROR(IF(AND(A:A&gt;#REF!,A:A&lt;=#REF!,B:B&lt;&gt;"CANC",G:G=$S$2),C5584,0)),"",IF(AND(A:A&gt;#REF!,A:A&lt;=#REF!,B:B&lt;&gt;"CANC",G:G=$S$2),F5584,0))</f>
        <v/>
      </c>
    </row>
    <row r="5585" spans="1:9">
      <c r="A5585" s="93" t="str">
        <v/>
      </c>
      <c r="B5585" t="str">
        <v/>
      </c>
      <c r="C5585" t="str">
        <v/>
      </c>
      <c r="D5585" t="str">
        <v/>
      </c>
      <c r="E5585" t="str">
        <v/>
      </c>
      <c r="F5585" t="e">
        <f t="shared" si="166"/>
        <v>#VALUE!</v>
      </c>
      <c r="G5585" t="str">
        <v/>
      </c>
      <c r="H5585" s="97" t="str">
        <f>IF(ISERROR(IF(AND(A:A&gt;#REF!,A:A&lt;=#REF!,B:B&lt;&gt;"CANC",G:G=$S$2),C5585,0)),"",IF(AND(A:A&gt;#REF!,A:A&lt;=#REF!,B:B&lt;&gt;"CANC",G:G=$S$2),C5585,0))</f>
        <v/>
      </c>
      <c r="I5585" s="97" t="str">
        <f>IF(ISERROR(IF(AND(A:A&gt;#REF!,A:A&lt;=#REF!,B:B&lt;&gt;"CANC",G:G=$S$2),C5585,0)),"",IF(AND(A:A&gt;#REF!,A:A&lt;=#REF!,B:B&lt;&gt;"CANC",G:G=$S$2),F5585,0))</f>
        <v/>
      </c>
    </row>
    <row r="5586" spans="1:9">
      <c r="A5586" s="93" t="str">
        <v/>
      </c>
      <c r="B5586" t="str">
        <v/>
      </c>
      <c r="C5586" t="str">
        <v/>
      </c>
      <c r="D5586" t="str">
        <v/>
      </c>
      <c r="E5586" t="str">
        <v/>
      </c>
      <c r="F5586" t="e">
        <f t="shared" si="166"/>
        <v>#VALUE!</v>
      </c>
      <c r="G5586" t="str">
        <v/>
      </c>
      <c r="H5586" s="97" t="str">
        <f>IF(ISERROR(IF(AND(A:A&gt;#REF!,A:A&lt;=#REF!,B:B&lt;&gt;"CANC",G:G=$S$2),C5586,0)),"",IF(AND(A:A&gt;#REF!,A:A&lt;=#REF!,B:B&lt;&gt;"CANC",G:G=$S$2),C5586,0))</f>
        <v/>
      </c>
      <c r="I5586" s="97" t="str">
        <f>IF(ISERROR(IF(AND(A:A&gt;#REF!,A:A&lt;=#REF!,B:B&lt;&gt;"CANC",G:G=$S$2),C5586,0)),"",IF(AND(A:A&gt;#REF!,A:A&lt;=#REF!,B:B&lt;&gt;"CANC",G:G=$S$2),F5586,0))</f>
        <v/>
      </c>
    </row>
    <row r="5587" spans="1:9">
      <c r="A5587" s="93" t="str">
        <v/>
      </c>
      <c r="B5587" t="str">
        <v/>
      </c>
      <c r="C5587" t="str">
        <v/>
      </c>
      <c r="D5587" t="str">
        <v/>
      </c>
      <c r="E5587" t="str">
        <v/>
      </c>
      <c r="F5587" t="e">
        <f t="shared" si="166"/>
        <v>#VALUE!</v>
      </c>
      <c r="G5587" t="str">
        <v/>
      </c>
      <c r="H5587" s="97" t="str">
        <f>IF(ISERROR(IF(AND(A:A&gt;#REF!,A:A&lt;=#REF!,B:B&lt;&gt;"CANC",G:G=$S$2),C5587,0)),"",IF(AND(A:A&gt;#REF!,A:A&lt;=#REF!,B:B&lt;&gt;"CANC",G:G=$S$2),C5587,0))</f>
        <v/>
      </c>
      <c r="I5587" s="97" t="str">
        <f>IF(ISERROR(IF(AND(A:A&gt;#REF!,A:A&lt;=#REF!,B:B&lt;&gt;"CANC",G:G=$S$2),C5587,0)),"",IF(AND(A:A&gt;#REF!,A:A&lt;=#REF!,B:B&lt;&gt;"CANC",G:G=$S$2),F5587,0))</f>
        <v/>
      </c>
    </row>
    <row r="5588" spans="1:9">
      <c r="A5588" s="93" t="str">
        <v/>
      </c>
      <c r="B5588" t="str">
        <v/>
      </c>
      <c r="C5588" t="str">
        <v/>
      </c>
      <c r="D5588" t="str">
        <v/>
      </c>
      <c r="E5588" t="str">
        <v/>
      </c>
      <c r="F5588" t="e">
        <f t="shared" si="166"/>
        <v>#VALUE!</v>
      </c>
      <c r="G5588" t="str">
        <v/>
      </c>
      <c r="H5588" s="97" t="str">
        <f>IF(ISERROR(IF(AND(A:A&gt;#REF!,A:A&lt;=#REF!,B:B&lt;&gt;"CANC",G:G=$S$2),C5588,0)),"",IF(AND(A:A&gt;#REF!,A:A&lt;=#REF!,B:B&lt;&gt;"CANC",G:G=$S$2),C5588,0))</f>
        <v/>
      </c>
      <c r="I5588" s="97" t="str">
        <f>IF(ISERROR(IF(AND(A:A&gt;#REF!,A:A&lt;=#REF!,B:B&lt;&gt;"CANC",G:G=$S$2),C5588,0)),"",IF(AND(A:A&gt;#REF!,A:A&lt;=#REF!,B:B&lt;&gt;"CANC",G:G=$S$2),F5588,0))</f>
        <v/>
      </c>
    </row>
    <row r="5589" spans="1:9">
      <c r="A5589" s="93" t="str">
        <v/>
      </c>
      <c r="B5589" t="str">
        <v/>
      </c>
      <c r="C5589" t="str">
        <v/>
      </c>
      <c r="D5589" t="str">
        <v/>
      </c>
      <c r="E5589" t="str">
        <v/>
      </c>
      <c r="F5589" t="e">
        <f t="shared" si="166"/>
        <v>#VALUE!</v>
      </c>
      <c r="G5589" t="str">
        <v/>
      </c>
      <c r="H5589" s="97" t="str">
        <f>IF(ISERROR(IF(AND(A:A&gt;#REF!,A:A&lt;=#REF!,B:B&lt;&gt;"CANC",G:G=$S$2),C5589,0)),"",IF(AND(A:A&gt;#REF!,A:A&lt;=#REF!,B:B&lt;&gt;"CANC",G:G=$S$2),C5589,0))</f>
        <v/>
      </c>
      <c r="I5589" s="97" t="str">
        <f>IF(ISERROR(IF(AND(A:A&gt;#REF!,A:A&lt;=#REF!,B:B&lt;&gt;"CANC",G:G=$S$2),C5589,0)),"",IF(AND(A:A&gt;#REF!,A:A&lt;=#REF!,B:B&lt;&gt;"CANC",G:G=$S$2),F5589,0))</f>
        <v/>
      </c>
    </row>
    <row r="5590" spans="1:9">
      <c r="A5590" s="93" t="str">
        <v/>
      </c>
      <c r="B5590" t="str">
        <v/>
      </c>
      <c r="C5590" t="str">
        <v/>
      </c>
      <c r="D5590" t="str">
        <v/>
      </c>
      <c r="E5590" t="str">
        <v/>
      </c>
      <c r="F5590" t="e">
        <f t="shared" si="166"/>
        <v>#VALUE!</v>
      </c>
      <c r="G5590" t="str">
        <v/>
      </c>
      <c r="H5590" s="97" t="str">
        <f>IF(ISERROR(IF(AND(A:A&gt;#REF!,A:A&lt;=#REF!,B:B&lt;&gt;"CANC",G:G=$S$2),C5590,0)),"",IF(AND(A:A&gt;#REF!,A:A&lt;=#REF!,B:B&lt;&gt;"CANC",G:G=$S$2),C5590,0))</f>
        <v/>
      </c>
      <c r="I5590" s="97" t="str">
        <f>IF(ISERROR(IF(AND(A:A&gt;#REF!,A:A&lt;=#REF!,B:B&lt;&gt;"CANC",G:G=$S$2),C5590,0)),"",IF(AND(A:A&gt;#REF!,A:A&lt;=#REF!,B:B&lt;&gt;"CANC",G:G=$S$2),F5590,0))</f>
        <v/>
      </c>
    </row>
    <row r="5591" spans="1:9">
      <c r="A5591" s="93" t="str">
        <v/>
      </c>
      <c r="B5591" t="str">
        <v/>
      </c>
      <c r="C5591" t="str">
        <v/>
      </c>
      <c r="D5591" t="str">
        <v/>
      </c>
      <c r="E5591" t="str">
        <v/>
      </c>
      <c r="F5591" t="e">
        <f t="shared" si="166"/>
        <v>#VALUE!</v>
      </c>
      <c r="G5591" t="str">
        <v/>
      </c>
      <c r="H5591" s="97" t="str">
        <f>IF(ISERROR(IF(AND(A:A&gt;#REF!,A:A&lt;=#REF!,B:B&lt;&gt;"CANC",G:G=$S$2),C5591,0)),"",IF(AND(A:A&gt;#REF!,A:A&lt;=#REF!,B:B&lt;&gt;"CANC",G:G=$S$2),C5591,0))</f>
        <v/>
      </c>
      <c r="I5591" s="97" t="str">
        <f>IF(ISERROR(IF(AND(A:A&gt;#REF!,A:A&lt;=#REF!,B:B&lt;&gt;"CANC",G:G=$S$2),C5591,0)),"",IF(AND(A:A&gt;#REF!,A:A&lt;=#REF!,B:B&lt;&gt;"CANC",G:G=$S$2),F5591,0))</f>
        <v/>
      </c>
    </row>
    <row r="5592" spans="1:9">
      <c r="A5592" s="93" t="str">
        <v/>
      </c>
      <c r="B5592" t="str">
        <v/>
      </c>
      <c r="C5592" t="str">
        <v/>
      </c>
      <c r="D5592" t="str">
        <v/>
      </c>
      <c r="E5592" t="str">
        <v/>
      </c>
      <c r="F5592" t="e">
        <f t="shared" si="166"/>
        <v>#VALUE!</v>
      </c>
      <c r="G5592" t="str">
        <v/>
      </c>
      <c r="H5592" s="97" t="str">
        <f>IF(ISERROR(IF(AND(A:A&gt;#REF!,A:A&lt;=#REF!,B:B&lt;&gt;"CANC",G:G=$S$2),C5592,0)),"",IF(AND(A:A&gt;#REF!,A:A&lt;=#REF!,B:B&lt;&gt;"CANC",G:G=$S$2),C5592,0))</f>
        <v/>
      </c>
      <c r="I5592" s="97" t="str">
        <f>IF(ISERROR(IF(AND(A:A&gt;#REF!,A:A&lt;=#REF!,B:B&lt;&gt;"CANC",G:G=$S$2),C5592,0)),"",IF(AND(A:A&gt;#REF!,A:A&lt;=#REF!,B:B&lt;&gt;"CANC",G:G=$S$2),F5592,0))</f>
        <v/>
      </c>
    </row>
    <row r="5593" spans="1:9">
      <c r="A5593" s="93" t="str">
        <v/>
      </c>
      <c r="B5593" t="str">
        <v/>
      </c>
      <c r="C5593" t="str">
        <v/>
      </c>
      <c r="D5593" t="str">
        <v/>
      </c>
      <c r="E5593" t="str">
        <v/>
      </c>
      <c r="F5593" t="e">
        <f t="shared" si="166"/>
        <v>#VALUE!</v>
      </c>
      <c r="G5593" t="str">
        <v/>
      </c>
      <c r="H5593" s="97" t="str">
        <f>IF(ISERROR(IF(AND(A:A&gt;#REF!,A:A&lt;=#REF!,B:B&lt;&gt;"CANC",G:G=$S$2),C5593,0)),"",IF(AND(A:A&gt;#REF!,A:A&lt;=#REF!,B:B&lt;&gt;"CANC",G:G=$S$2),C5593,0))</f>
        <v/>
      </c>
      <c r="I5593" s="97" t="str">
        <f>IF(ISERROR(IF(AND(A:A&gt;#REF!,A:A&lt;=#REF!,B:B&lt;&gt;"CANC",G:G=$S$2),C5593,0)),"",IF(AND(A:A&gt;#REF!,A:A&lt;=#REF!,B:B&lt;&gt;"CANC",G:G=$S$2),F5593,0))</f>
        <v/>
      </c>
    </row>
    <row r="5594" spans="1:9">
      <c r="A5594" s="93" t="str">
        <v/>
      </c>
      <c r="B5594" t="str">
        <v/>
      </c>
      <c r="C5594" t="str">
        <v/>
      </c>
      <c r="D5594" t="str">
        <v/>
      </c>
      <c r="E5594" t="str">
        <v/>
      </c>
      <c r="F5594" t="e">
        <f t="shared" si="166"/>
        <v>#VALUE!</v>
      </c>
      <c r="G5594" t="str">
        <v/>
      </c>
      <c r="H5594" s="97" t="str">
        <f>IF(ISERROR(IF(AND(A:A&gt;#REF!,A:A&lt;=#REF!,B:B&lt;&gt;"CANC",G:G=$S$2),C5594,0)),"",IF(AND(A:A&gt;#REF!,A:A&lt;=#REF!,B:B&lt;&gt;"CANC",G:G=$S$2),C5594,0))</f>
        <v/>
      </c>
      <c r="I5594" s="97" t="str">
        <f>IF(ISERROR(IF(AND(A:A&gt;#REF!,A:A&lt;=#REF!,B:B&lt;&gt;"CANC",G:G=$S$2),C5594,0)),"",IF(AND(A:A&gt;#REF!,A:A&lt;=#REF!,B:B&lt;&gt;"CANC",G:G=$S$2),F5594,0))</f>
        <v/>
      </c>
    </row>
    <row r="5595" spans="1:9">
      <c r="A5595" s="93" t="str">
        <v/>
      </c>
      <c r="B5595" t="str">
        <v/>
      </c>
      <c r="C5595" t="str">
        <v/>
      </c>
      <c r="D5595" t="str">
        <v/>
      </c>
      <c r="E5595" t="str">
        <v/>
      </c>
      <c r="F5595" t="e">
        <f t="shared" si="166"/>
        <v>#VALUE!</v>
      </c>
      <c r="G5595" t="str">
        <v/>
      </c>
      <c r="H5595" s="97" t="str">
        <f>IF(ISERROR(IF(AND(A:A&gt;#REF!,A:A&lt;=#REF!,B:B&lt;&gt;"CANC",G:G=$S$2),C5595,0)),"",IF(AND(A:A&gt;#REF!,A:A&lt;=#REF!,B:B&lt;&gt;"CANC",G:G=$S$2),C5595,0))</f>
        <v/>
      </c>
      <c r="I5595" s="97" t="str">
        <f>IF(ISERROR(IF(AND(A:A&gt;#REF!,A:A&lt;=#REF!,B:B&lt;&gt;"CANC",G:G=$S$2),C5595,0)),"",IF(AND(A:A&gt;#REF!,A:A&lt;=#REF!,B:B&lt;&gt;"CANC",G:G=$S$2),F5595,0))</f>
        <v/>
      </c>
    </row>
    <row r="5596" spans="1:9">
      <c r="A5596" s="93" t="str">
        <v/>
      </c>
      <c r="B5596" t="str">
        <v/>
      </c>
      <c r="C5596" t="str">
        <v/>
      </c>
      <c r="D5596" t="str">
        <v/>
      </c>
      <c r="E5596" t="str">
        <v/>
      </c>
      <c r="F5596" t="e">
        <f t="shared" si="166"/>
        <v>#VALUE!</v>
      </c>
      <c r="G5596" t="str">
        <v/>
      </c>
      <c r="H5596" s="97" t="str">
        <f>IF(ISERROR(IF(AND(A:A&gt;#REF!,A:A&lt;=#REF!,B:B&lt;&gt;"CANC",G:G=$S$2),C5596,0)),"",IF(AND(A:A&gt;#REF!,A:A&lt;=#REF!,B:B&lt;&gt;"CANC",G:G=$S$2),C5596,0))</f>
        <v/>
      </c>
      <c r="I5596" s="97" t="str">
        <f>IF(ISERROR(IF(AND(A:A&gt;#REF!,A:A&lt;=#REF!,B:B&lt;&gt;"CANC",G:G=$S$2),C5596,0)),"",IF(AND(A:A&gt;#REF!,A:A&lt;=#REF!,B:B&lt;&gt;"CANC",G:G=$S$2),F5596,0))</f>
        <v/>
      </c>
    </row>
    <row r="5597" spans="1:9">
      <c r="A5597" s="93" t="str">
        <v/>
      </c>
      <c r="B5597" t="str">
        <v/>
      </c>
      <c r="C5597" t="str">
        <v/>
      </c>
      <c r="D5597" t="str">
        <v/>
      </c>
      <c r="E5597" t="str">
        <v/>
      </c>
      <c r="F5597" t="e">
        <f t="shared" si="166"/>
        <v>#VALUE!</v>
      </c>
      <c r="G5597" t="str">
        <v/>
      </c>
      <c r="H5597" s="97" t="str">
        <f>IF(ISERROR(IF(AND(A:A&gt;#REF!,A:A&lt;=#REF!,B:B&lt;&gt;"CANC",G:G=$S$2),C5597,0)),"",IF(AND(A:A&gt;#REF!,A:A&lt;=#REF!,B:B&lt;&gt;"CANC",G:G=$S$2),C5597,0))</f>
        <v/>
      </c>
      <c r="I5597" s="97" t="str">
        <f>IF(ISERROR(IF(AND(A:A&gt;#REF!,A:A&lt;=#REF!,B:B&lt;&gt;"CANC",G:G=$S$2),C5597,0)),"",IF(AND(A:A&gt;#REF!,A:A&lt;=#REF!,B:B&lt;&gt;"CANC",G:G=$S$2),F5597,0))</f>
        <v/>
      </c>
    </row>
    <row r="5598" spans="1:9">
      <c r="A5598" s="93" t="str">
        <v/>
      </c>
      <c r="B5598" t="str">
        <v/>
      </c>
      <c r="C5598" t="str">
        <v/>
      </c>
      <c r="D5598" t="str">
        <v/>
      </c>
      <c r="E5598" t="str">
        <v/>
      </c>
      <c r="F5598" t="e">
        <f t="shared" si="166"/>
        <v>#VALUE!</v>
      </c>
      <c r="G5598" t="str">
        <v/>
      </c>
      <c r="H5598" s="97" t="str">
        <f>IF(ISERROR(IF(AND(A:A&gt;#REF!,A:A&lt;=#REF!,B:B&lt;&gt;"CANC",G:G=$S$2),C5598,0)),"",IF(AND(A:A&gt;#REF!,A:A&lt;=#REF!,B:B&lt;&gt;"CANC",G:G=$S$2),C5598,0))</f>
        <v/>
      </c>
      <c r="I5598" s="97" t="str">
        <f>IF(ISERROR(IF(AND(A:A&gt;#REF!,A:A&lt;=#REF!,B:B&lt;&gt;"CANC",G:G=$S$2),C5598,0)),"",IF(AND(A:A&gt;#REF!,A:A&lt;=#REF!,B:B&lt;&gt;"CANC",G:G=$S$2),F5598,0))</f>
        <v/>
      </c>
    </row>
    <row r="5599" spans="1:9">
      <c r="A5599" s="93" t="str">
        <v/>
      </c>
      <c r="B5599" t="str">
        <v/>
      </c>
      <c r="C5599" t="str">
        <v/>
      </c>
      <c r="D5599" t="str">
        <v/>
      </c>
      <c r="E5599" t="str">
        <v/>
      </c>
      <c r="F5599" t="e">
        <f t="shared" si="166"/>
        <v>#VALUE!</v>
      </c>
      <c r="G5599" t="str">
        <v/>
      </c>
      <c r="H5599" s="97" t="str">
        <f>IF(ISERROR(IF(AND(A:A&gt;#REF!,A:A&lt;=#REF!,B:B&lt;&gt;"CANC",G:G=$S$2),C5599,0)),"",IF(AND(A:A&gt;#REF!,A:A&lt;=#REF!,B:B&lt;&gt;"CANC",G:G=$S$2),C5599,0))</f>
        <v/>
      </c>
      <c r="I5599" s="97" t="str">
        <f>IF(ISERROR(IF(AND(A:A&gt;#REF!,A:A&lt;=#REF!,B:B&lt;&gt;"CANC",G:G=$S$2),C5599,0)),"",IF(AND(A:A&gt;#REF!,A:A&lt;=#REF!,B:B&lt;&gt;"CANC",G:G=$S$2),F5599,0))</f>
        <v/>
      </c>
    </row>
    <row r="5600" spans="1:9">
      <c r="A5600" s="93" t="str">
        <v/>
      </c>
      <c r="B5600" t="str">
        <v/>
      </c>
      <c r="C5600" t="str">
        <v/>
      </c>
      <c r="D5600" t="str">
        <v/>
      </c>
      <c r="E5600" t="str">
        <v/>
      </c>
      <c r="F5600" t="e">
        <f t="shared" si="166"/>
        <v>#VALUE!</v>
      </c>
      <c r="G5600" t="str">
        <v/>
      </c>
      <c r="H5600" s="97" t="str">
        <f>IF(ISERROR(IF(AND(A:A&gt;#REF!,A:A&lt;=#REF!,B:B&lt;&gt;"CANC",G:G=$S$2),C5600,0)),"",IF(AND(A:A&gt;#REF!,A:A&lt;=#REF!,B:B&lt;&gt;"CANC",G:G=$S$2),C5600,0))</f>
        <v/>
      </c>
      <c r="I5600" s="97" t="str">
        <f>IF(ISERROR(IF(AND(A:A&gt;#REF!,A:A&lt;=#REF!,B:B&lt;&gt;"CANC",G:G=$S$2),C5600,0)),"",IF(AND(A:A&gt;#REF!,A:A&lt;=#REF!,B:B&lt;&gt;"CANC",G:G=$S$2),F5600,0))</f>
        <v/>
      </c>
    </row>
    <row r="5601" spans="1:9">
      <c r="A5601" s="93" t="str">
        <v/>
      </c>
      <c r="B5601" t="str">
        <v/>
      </c>
      <c r="C5601" t="str">
        <v/>
      </c>
      <c r="D5601" t="str">
        <v/>
      </c>
      <c r="E5601" t="str">
        <v/>
      </c>
      <c r="F5601" t="e">
        <f t="shared" si="166"/>
        <v>#VALUE!</v>
      </c>
      <c r="G5601" t="str">
        <v/>
      </c>
      <c r="H5601" s="97" t="str">
        <f>IF(ISERROR(IF(AND(A:A&gt;#REF!,A:A&lt;=#REF!,B:B&lt;&gt;"CANC",G:G=$S$2),C5601,0)),"",IF(AND(A:A&gt;#REF!,A:A&lt;=#REF!,B:B&lt;&gt;"CANC",G:G=$S$2),C5601,0))</f>
        <v/>
      </c>
      <c r="I5601" s="97" t="str">
        <f>IF(ISERROR(IF(AND(A:A&gt;#REF!,A:A&lt;=#REF!,B:B&lt;&gt;"CANC",G:G=$S$2),C5601,0)),"",IF(AND(A:A&gt;#REF!,A:A&lt;=#REF!,B:B&lt;&gt;"CANC",G:G=$S$2),F5601,0))</f>
        <v/>
      </c>
    </row>
    <row r="5602" spans="1:9">
      <c r="A5602" s="93" t="str">
        <v/>
      </c>
      <c r="B5602" t="str">
        <v/>
      </c>
      <c r="C5602" t="str">
        <v/>
      </c>
      <c r="D5602" t="str">
        <v/>
      </c>
      <c r="E5602" t="str">
        <v/>
      </c>
      <c r="F5602" t="e">
        <f t="shared" si="166"/>
        <v>#VALUE!</v>
      </c>
      <c r="G5602" t="str">
        <v/>
      </c>
      <c r="H5602" s="97" t="str">
        <f>IF(ISERROR(IF(AND(A:A&gt;#REF!,A:A&lt;=#REF!,B:B&lt;&gt;"CANC",G:G=$S$2),C5602,0)),"",IF(AND(A:A&gt;#REF!,A:A&lt;=#REF!,B:B&lt;&gt;"CANC",G:G=$S$2),C5602,0))</f>
        <v/>
      </c>
      <c r="I5602" s="97" t="str">
        <f>IF(ISERROR(IF(AND(A:A&gt;#REF!,A:A&lt;=#REF!,B:B&lt;&gt;"CANC",G:G=$S$2),C5602,0)),"",IF(AND(A:A&gt;#REF!,A:A&lt;=#REF!,B:B&lt;&gt;"CANC",G:G=$S$2),F5602,0))</f>
        <v/>
      </c>
    </row>
    <row r="5603" spans="1:9">
      <c r="A5603" s="93" t="str">
        <v/>
      </c>
      <c r="B5603" t="str">
        <v/>
      </c>
      <c r="C5603" t="str">
        <v/>
      </c>
      <c r="D5603" t="str">
        <v/>
      </c>
      <c r="E5603" t="str">
        <v/>
      </c>
      <c r="F5603" t="e">
        <f t="shared" si="166"/>
        <v>#VALUE!</v>
      </c>
      <c r="G5603" t="str">
        <v/>
      </c>
      <c r="H5603" s="97" t="str">
        <f>IF(ISERROR(IF(AND(A:A&gt;#REF!,A:A&lt;=#REF!,B:B&lt;&gt;"CANC",G:G=$S$2),C5603,0)),"",IF(AND(A:A&gt;#REF!,A:A&lt;=#REF!,B:B&lt;&gt;"CANC",G:G=$S$2),C5603,0))</f>
        <v/>
      </c>
      <c r="I5603" s="97" t="str">
        <f>IF(ISERROR(IF(AND(A:A&gt;#REF!,A:A&lt;=#REF!,B:B&lt;&gt;"CANC",G:G=$S$2),C5603,0)),"",IF(AND(A:A&gt;#REF!,A:A&lt;=#REF!,B:B&lt;&gt;"CANC",G:G=$S$2),F5603,0))</f>
        <v/>
      </c>
    </row>
    <row r="5604" spans="1:9">
      <c r="A5604" s="93" t="str">
        <v/>
      </c>
      <c r="B5604" t="str">
        <v/>
      </c>
      <c r="C5604" t="str">
        <v/>
      </c>
      <c r="D5604" t="str">
        <v/>
      </c>
      <c r="E5604" t="str">
        <v/>
      </c>
      <c r="F5604" t="e">
        <f t="shared" si="166"/>
        <v>#VALUE!</v>
      </c>
      <c r="G5604" t="str">
        <v/>
      </c>
      <c r="H5604" s="97" t="str">
        <f>IF(ISERROR(IF(AND(A:A&gt;#REF!,A:A&lt;=#REF!,B:B&lt;&gt;"CANC",G:G=$S$2),C5604,0)),"",IF(AND(A:A&gt;#REF!,A:A&lt;=#REF!,B:B&lt;&gt;"CANC",G:G=$S$2),C5604,0))</f>
        <v/>
      </c>
      <c r="I5604" s="97" t="str">
        <f>IF(ISERROR(IF(AND(A:A&gt;#REF!,A:A&lt;=#REF!,B:B&lt;&gt;"CANC",G:G=$S$2),C5604,0)),"",IF(AND(A:A&gt;#REF!,A:A&lt;=#REF!,B:B&lt;&gt;"CANC",G:G=$S$2),F5604,0))</f>
        <v/>
      </c>
    </row>
    <row r="5605" spans="1:9">
      <c r="A5605" s="93" t="str">
        <v/>
      </c>
      <c r="B5605" t="str">
        <v/>
      </c>
      <c r="C5605" t="str">
        <v/>
      </c>
      <c r="D5605" t="str">
        <v/>
      </c>
      <c r="E5605" t="str">
        <v/>
      </c>
      <c r="F5605" t="e">
        <f t="shared" si="166"/>
        <v>#VALUE!</v>
      </c>
      <c r="G5605" t="str">
        <v/>
      </c>
      <c r="H5605" s="97" t="str">
        <f>IF(ISERROR(IF(AND(A:A&gt;#REF!,A:A&lt;=#REF!,B:B&lt;&gt;"CANC",G:G=$S$2),C5605,0)),"",IF(AND(A:A&gt;#REF!,A:A&lt;=#REF!,B:B&lt;&gt;"CANC",G:G=$S$2),C5605,0))</f>
        <v/>
      </c>
      <c r="I5605" s="97" t="str">
        <f>IF(ISERROR(IF(AND(A:A&gt;#REF!,A:A&lt;=#REF!,B:B&lt;&gt;"CANC",G:G=$S$2),C5605,0)),"",IF(AND(A:A&gt;#REF!,A:A&lt;=#REF!,B:B&lt;&gt;"CANC",G:G=$S$2),F5605,0))</f>
        <v/>
      </c>
    </row>
    <row r="5606" spans="1:9">
      <c r="A5606" s="93" t="str">
        <v/>
      </c>
      <c r="B5606" t="str">
        <v/>
      </c>
      <c r="C5606" t="str">
        <v/>
      </c>
      <c r="D5606" t="str">
        <v/>
      </c>
      <c r="E5606" t="str">
        <v/>
      </c>
      <c r="F5606" t="e">
        <f t="shared" si="166"/>
        <v>#VALUE!</v>
      </c>
      <c r="G5606" t="str">
        <v/>
      </c>
      <c r="H5606" s="97" t="str">
        <f>IF(ISERROR(IF(AND(A:A&gt;#REF!,A:A&lt;=#REF!,B:B&lt;&gt;"CANC",G:G=$S$2),C5606,0)),"",IF(AND(A:A&gt;#REF!,A:A&lt;=#REF!,B:B&lt;&gt;"CANC",G:G=$S$2),C5606,0))</f>
        <v/>
      </c>
      <c r="I5606" s="97" t="str">
        <f>IF(ISERROR(IF(AND(A:A&gt;#REF!,A:A&lt;=#REF!,B:B&lt;&gt;"CANC",G:G=$S$2),C5606,0)),"",IF(AND(A:A&gt;#REF!,A:A&lt;=#REF!,B:B&lt;&gt;"CANC",G:G=$S$2),F5606,0))</f>
        <v/>
      </c>
    </row>
    <row r="5607" spans="1:9">
      <c r="A5607" s="93" t="str">
        <v/>
      </c>
      <c r="B5607" t="str">
        <v/>
      </c>
      <c r="C5607" t="str">
        <v/>
      </c>
      <c r="D5607" t="str">
        <v/>
      </c>
      <c r="E5607" t="str">
        <v/>
      </c>
      <c r="F5607" t="e">
        <f t="shared" si="166"/>
        <v>#VALUE!</v>
      </c>
      <c r="G5607" t="str">
        <v/>
      </c>
      <c r="H5607" s="97" t="str">
        <f>IF(ISERROR(IF(AND(A:A&gt;#REF!,A:A&lt;=#REF!,B:B&lt;&gt;"CANC",G:G=$S$2),C5607,0)),"",IF(AND(A:A&gt;#REF!,A:A&lt;=#REF!,B:B&lt;&gt;"CANC",G:G=$S$2),C5607,0))</f>
        <v/>
      </c>
      <c r="I5607" s="97" t="str">
        <f>IF(ISERROR(IF(AND(A:A&gt;#REF!,A:A&lt;=#REF!,B:B&lt;&gt;"CANC",G:G=$S$2),C5607,0)),"",IF(AND(A:A&gt;#REF!,A:A&lt;=#REF!,B:B&lt;&gt;"CANC",G:G=$S$2),F5607,0))</f>
        <v/>
      </c>
    </row>
    <row r="5608" spans="1:9">
      <c r="A5608" s="93" t="str">
        <v/>
      </c>
      <c r="B5608" t="str">
        <v/>
      </c>
      <c r="C5608" t="str">
        <v/>
      </c>
      <c r="D5608" t="str">
        <v/>
      </c>
      <c r="E5608" t="str">
        <v/>
      </c>
      <c r="F5608" t="e">
        <f t="shared" si="166"/>
        <v>#VALUE!</v>
      </c>
      <c r="G5608" t="str">
        <v/>
      </c>
      <c r="H5608" s="97" t="str">
        <f>IF(ISERROR(IF(AND(A:A&gt;#REF!,A:A&lt;=#REF!,B:B&lt;&gt;"CANC",G:G=$S$2),C5608,0)),"",IF(AND(A:A&gt;#REF!,A:A&lt;=#REF!,B:B&lt;&gt;"CANC",G:G=$S$2),C5608,0))</f>
        <v/>
      </c>
      <c r="I5608" s="97" t="str">
        <f>IF(ISERROR(IF(AND(A:A&gt;#REF!,A:A&lt;=#REF!,B:B&lt;&gt;"CANC",G:G=$S$2),C5608,0)),"",IF(AND(A:A&gt;#REF!,A:A&lt;=#REF!,B:B&lt;&gt;"CANC",G:G=$S$2),F5608,0))</f>
        <v/>
      </c>
    </row>
    <row r="5609" spans="1:9">
      <c r="A5609" s="93" t="str">
        <v/>
      </c>
      <c r="B5609" t="str">
        <v/>
      </c>
      <c r="C5609" t="str">
        <v/>
      </c>
      <c r="D5609" t="str">
        <v/>
      </c>
      <c r="E5609" t="str">
        <v/>
      </c>
      <c r="F5609" t="e">
        <f t="shared" si="166"/>
        <v>#VALUE!</v>
      </c>
      <c r="G5609" t="str">
        <v/>
      </c>
      <c r="H5609" s="97" t="str">
        <f>IF(ISERROR(IF(AND(A:A&gt;#REF!,A:A&lt;=#REF!,B:B&lt;&gt;"CANC",G:G=$S$2),C5609,0)),"",IF(AND(A:A&gt;#REF!,A:A&lt;=#REF!,B:B&lt;&gt;"CANC",G:G=$S$2),C5609,0))</f>
        <v/>
      </c>
      <c r="I5609" s="97" t="str">
        <f>IF(ISERROR(IF(AND(A:A&gt;#REF!,A:A&lt;=#REF!,B:B&lt;&gt;"CANC",G:G=$S$2),C5609,0)),"",IF(AND(A:A&gt;#REF!,A:A&lt;=#REF!,B:B&lt;&gt;"CANC",G:G=$S$2),F5609,0))</f>
        <v/>
      </c>
    </row>
    <row r="5610" spans="1:9">
      <c r="A5610" s="93" t="str">
        <v/>
      </c>
      <c r="B5610" t="str">
        <v/>
      </c>
      <c r="C5610" t="str">
        <v/>
      </c>
      <c r="D5610" t="str">
        <v/>
      </c>
      <c r="E5610" t="str">
        <v/>
      </c>
      <c r="F5610" t="e">
        <f t="shared" si="166"/>
        <v>#VALUE!</v>
      </c>
      <c r="G5610" t="str">
        <v/>
      </c>
      <c r="H5610" s="97" t="str">
        <f>IF(ISERROR(IF(AND(A:A&gt;#REF!,A:A&lt;=#REF!,B:B&lt;&gt;"CANC",G:G=$S$2),C5610,0)),"",IF(AND(A:A&gt;#REF!,A:A&lt;=#REF!,B:B&lt;&gt;"CANC",G:G=$S$2),C5610,0))</f>
        <v/>
      </c>
      <c r="I5610" s="97" t="str">
        <f>IF(ISERROR(IF(AND(A:A&gt;#REF!,A:A&lt;=#REF!,B:B&lt;&gt;"CANC",G:G=$S$2),C5610,0)),"",IF(AND(A:A&gt;#REF!,A:A&lt;=#REF!,B:B&lt;&gt;"CANC",G:G=$S$2),F5610,0))</f>
        <v/>
      </c>
    </row>
    <row r="5611" spans="1:9">
      <c r="A5611" s="93" t="str">
        <v/>
      </c>
      <c r="B5611" t="str">
        <v/>
      </c>
      <c r="C5611" t="str">
        <v/>
      </c>
      <c r="D5611" t="str">
        <v/>
      </c>
      <c r="E5611" t="str">
        <v/>
      </c>
      <c r="F5611" t="e">
        <f t="shared" si="166"/>
        <v>#VALUE!</v>
      </c>
      <c r="G5611" t="str">
        <v/>
      </c>
      <c r="H5611" s="97" t="str">
        <f>IF(ISERROR(IF(AND(A:A&gt;#REF!,A:A&lt;=#REF!,B:B&lt;&gt;"CANC",G:G=$S$2),C5611,0)),"",IF(AND(A:A&gt;#REF!,A:A&lt;=#REF!,B:B&lt;&gt;"CANC",G:G=$S$2),C5611,0))</f>
        <v/>
      </c>
      <c r="I5611" s="97" t="str">
        <f>IF(ISERROR(IF(AND(A:A&gt;#REF!,A:A&lt;=#REF!,B:B&lt;&gt;"CANC",G:G=$S$2),C5611,0)),"",IF(AND(A:A&gt;#REF!,A:A&lt;=#REF!,B:B&lt;&gt;"CANC",G:G=$S$2),F5611,0))</f>
        <v/>
      </c>
    </row>
    <row r="5612" spans="1:9">
      <c r="A5612" s="93" t="str">
        <v/>
      </c>
      <c r="B5612" t="str">
        <v/>
      </c>
      <c r="C5612" t="str">
        <v/>
      </c>
      <c r="D5612" t="str">
        <v/>
      </c>
      <c r="E5612" t="str">
        <v/>
      </c>
      <c r="F5612" t="e">
        <f t="shared" si="166"/>
        <v>#VALUE!</v>
      </c>
      <c r="G5612" t="str">
        <v/>
      </c>
      <c r="H5612" s="97" t="str">
        <f>IF(ISERROR(IF(AND(A:A&gt;#REF!,A:A&lt;=#REF!,B:B&lt;&gt;"CANC",G:G=$S$2),C5612,0)),"",IF(AND(A:A&gt;#REF!,A:A&lt;=#REF!,B:B&lt;&gt;"CANC",G:G=$S$2),C5612,0))</f>
        <v/>
      </c>
      <c r="I5612" s="97" t="str">
        <f>IF(ISERROR(IF(AND(A:A&gt;#REF!,A:A&lt;=#REF!,B:B&lt;&gt;"CANC",G:G=$S$2),C5612,0)),"",IF(AND(A:A&gt;#REF!,A:A&lt;=#REF!,B:B&lt;&gt;"CANC",G:G=$S$2),F5612,0))</f>
        <v/>
      </c>
    </row>
    <row r="5613" spans="1:9">
      <c r="A5613" s="93" t="str">
        <v/>
      </c>
      <c r="B5613" t="str">
        <v/>
      </c>
      <c r="C5613" t="str">
        <v/>
      </c>
      <c r="D5613" t="str">
        <v/>
      </c>
      <c r="E5613" t="str">
        <v/>
      </c>
      <c r="F5613" t="e">
        <f t="shared" si="166"/>
        <v>#VALUE!</v>
      </c>
      <c r="G5613" t="str">
        <v/>
      </c>
      <c r="H5613" s="97" t="str">
        <f>IF(ISERROR(IF(AND(A:A&gt;#REF!,A:A&lt;=#REF!,B:B&lt;&gt;"CANC",G:G=$S$2),C5613,0)),"",IF(AND(A:A&gt;#REF!,A:A&lt;=#REF!,B:B&lt;&gt;"CANC",G:G=$S$2),C5613,0))</f>
        <v/>
      </c>
      <c r="I5613" s="97" t="str">
        <f>IF(ISERROR(IF(AND(A:A&gt;#REF!,A:A&lt;=#REF!,B:B&lt;&gt;"CANC",G:G=$S$2),C5613,0)),"",IF(AND(A:A&gt;#REF!,A:A&lt;=#REF!,B:B&lt;&gt;"CANC",G:G=$S$2),F5613,0))</f>
        <v/>
      </c>
    </row>
    <row r="5614" spans="1:9">
      <c r="A5614" s="93" t="str">
        <v/>
      </c>
      <c r="B5614" t="str">
        <v/>
      </c>
      <c r="C5614" t="str">
        <v/>
      </c>
      <c r="D5614" t="str">
        <v/>
      </c>
      <c r="E5614" t="str">
        <v/>
      </c>
      <c r="F5614" t="e">
        <f t="shared" si="166"/>
        <v>#VALUE!</v>
      </c>
      <c r="G5614" t="str">
        <v/>
      </c>
      <c r="H5614" s="97" t="str">
        <f>IF(ISERROR(IF(AND(A:A&gt;#REF!,A:A&lt;=#REF!,B:B&lt;&gt;"CANC",G:G=$S$2),C5614,0)),"",IF(AND(A:A&gt;#REF!,A:A&lt;=#REF!,B:B&lt;&gt;"CANC",G:G=$S$2),C5614,0))</f>
        <v/>
      </c>
      <c r="I5614" s="97" t="str">
        <f>IF(ISERROR(IF(AND(A:A&gt;#REF!,A:A&lt;=#REF!,B:B&lt;&gt;"CANC",G:G=$S$2),C5614,0)),"",IF(AND(A:A&gt;#REF!,A:A&lt;=#REF!,B:B&lt;&gt;"CANC",G:G=$S$2),F5614,0))</f>
        <v/>
      </c>
    </row>
    <row r="5615" spans="1:9">
      <c r="A5615" s="93" t="str">
        <v/>
      </c>
      <c r="B5615" t="str">
        <v/>
      </c>
      <c r="C5615" t="str">
        <v/>
      </c>
      <c r="D5615" t="str">
        <v/>
      </c>
      <c r="E5615" t="str">
        <v/>
      </c>
      <c r="F5615" t="e">
        <f t="shared" si="166"/>
        <v>#VALUE!</v>
      </c>
      <c r="G5615" t="str">
        <v/>
      </c>
      <c r="H5615" s="97" t="str">
        <f>IF(ISERROR(IF(AND(A:A&gt;#REF!,A:A&lt;=#REF!,B:B&lt;&gt;"CANC",G:G=$S$2),C5615,0)),"",IF(AND(A:A&gt;#REF!,A:A&lt;=#REF!,B:B&lt;&gt;"CANC",G:G=$S$2),C5615,0))</f>
        <v/>
      </c>
      <c r="I5615" s="97" t="str">
        <f>IF(ISERROR(IF(AND(A:A&gt;#REF!,A:A&lt;=#REF!,B:B&lt;&gt;"CANC",G:G=$S$2),C5615,0)),"",IF(AND(A:A&gt;#REF!,A:A&lt;=#REF!,B:B&lt;&gt;"CANC",G:G=$S$2),F5615,0))</f>
        <v/>
      </c>
    </row>
    <row r="5616" spans="1:9">
      <c r="A5616" s="93" t="str">
        <v/>
      </c>
      <c r="B5616" t="str">
        <v/>
      </c>
      <c r="C5616" t="str">
        <v/>
      </c>
      <c r="D5616" t="str">
        <v/>
      </c>
      <c r="E5616" t="str">
        <v/>
      </c>
      <c r="F5616" t="e">
        <f t="shared" si="166"/>
        <v>#VALUE!</v>
      </c>
      <c r="G5616" t="str">
        <v/>
      </c>
      <c r="H5616" s="97" t="str">
        <f>IF(ISERROR(IF(AND(A:A&gt;#REF!,A:A&lt;=#REF!,B:B&lt;&gt;"CANC",G:G=$S$2),C5616,0)),"",IF(AND(A:A&gt;#REF!,A:A&lt;=#REF!,B:B&lt;&gt;"CANC",G:G=$S$2),C5616,0))</f>
        <v/>
      </c>
      <c r="I5616" s="97" t="str">
        <f>IF(ISERROR(IF(AND(A:A&gt;#REF!,A:A&lt;=#REF!,B:B&lt;&gt;"CANC",G:G=$S$2),C5616,0)),"",IF(AND(A:A&gt;#REF!,A:A&lt;=#REF!,B:B&lt;&gt;"CANC",G:G=$S$2),F5616,0))</f>
        <v/>
      </c>
    </row>
    <row r="5617" spans="1:9">
      <c r="A5617" s="93" t="str">
        <v/>
      </c>
      <c r="B5617" t="str">
        <v/>
      </c>
      <c r="C5617" t="str">
        <v/>
      </c>
      <c r="D5617" t="str">
        <v/>
      </c>
      <c r="E5617" t="str">
        <v/>
      </c>
      <c r="F5617" t="e">
        <f t="shared" si="166"/>
        <v>#VALUE!</v>
      </c>
      <c r="G5617" t="str">
        <v/>
      </c>
      <c r="H5617" s="97" t="str">
        <f>IF(ISERROR(IF(AND(A:A&gt;#REF!,A:A&lt;=#REF!,B:B&lt;&gt;"CANC",G:G=$S$2),C5617,0)),"",IF(AND(A:A&gt;#REF!,A:A&lt;=#REF!,B:B&lt;&gt;"CANC",G:G=$S$2),C5617,0))</f>
        <v/>
      </c>
      <c r="I5617" s="97" t="str">
        <f>IF(ISERROR(IF(AND(A:A&gt;#REF!,A:A&lt;=#REF!,B:B&lt;&gt;"CANC",G:G=$S$2),C5617,0)),"",IF(AND(A:A&gt;#REF!,A:A&lt;=#REF!,B:B&lt;&gt;"CANC",G:G=$S$2),F5617,0))</f>
        <v/>
      </c>
    </row>
    <row r="5618" spans="1:9">
      <c r="A5618" s="93" t="str">
        <v/>
      </c>
      <c r="B5618" t="str">
        <v/>
      </c>
      <c r="C5618" t="str">
        <v/>
      </c>
      <c r="D5618" t="str">
        <v/>
      </c>
      <c r="E5618" t="str">
        <v/>
      </c>
      <c r="F5618" t="e">
        <f t="shared" si="166"/>
        <v>#VALUE!</v>
      </c>
      <c r="G5618" t="str">
        <v/>
      </c>
      <c r="H5618" s="97" t="str">
        <f>IF(ISERROR(IF(AND(A:A&gt;#REF!,A:A&lt;=#REF!,B:B&lt;&gt;"CANC",G:G=$S$2),C5618,0)),"",IF(AND(A:A&gt;#REF!,A:A&lt;=#REF!,B:B&lt;&gt;"CANC",G:G=$S$2),C5618,0))</f>
        <v/>
      </c>
      <c r="I5618" s="97" t="str">
        <f>IF(ISERROR(IF(AND(A:A&gt;#REF!,A:A&lt;=#REF!,B:B&lt;&gt;"CANC",G:G=$S$2),C5618,0)),"",IF(AND(A:A&gt;#REF!,A:A&lt;=#REF!,B:B&lt;&gt;"CANC",G:G=$S$2),F5618,0))</f>
        <v/>
      </c>
    </row>
    <row r="5619" spans="1:9">
      <c r="A5619" s="93" t="str">
        <v/>
      </c>
      <c r="B5619" t="str">
        <v/>
      </c>
      <c r="C5619" t="str">
        <v/>
      </c>
      <c r="D5619" t="str">
        <v/>
      </c>
      <c r="E5619" t="str">
        <v/>
      </c>
      <c r="F5619" t="e">
        <f t="shared" si="166"/>
        <v>#VALUE!</v>
      </c>
      <c r="G5619" t="str">
        <v/>
      </c>
      <c r="H5619" s="97" t="str">
        <f>IF(ISERROR(IF(AND(A:A&gt;#REF!,A:A&lt;=#REF!,B:B&lt;&gt;"CANC",G:G=$S$2),C5619,0)),"",IF(AND(A:A&gt;#REF!,A:A&lt;=#REF!,B:B&lt;&gt;"CANC",G:G=$S$2),C5619,0))</f>
        <v/>
      </c>
      <c r="I5619" s="97" t="str">
        <f>IF(ISERROR(IF(AND(A:A&gt;#REF!,A:A&lt;=#REF!,B:B&lt;&gt;"CANC",G:G=$S$2),C5619,0)),"",IF(AND(A:A&gt;#REF!,A:A&lt;=#REF!,B:B&lt;&gt;"CANC",G:G=$S$2),F5619,0))</f>
        <v/>
      </c>
    </row>
    <row r="5620" spans="1:9">
      <c r="A5620" s="93" t="str">
        <v/>
      </c>
      <c r="B5620" t="str">
        <v/>
      </c>
      <c r="C5620" t="str">
        <v/>
      </c>
      <c r="D5620" t="str">
        <v/>
      </c>
      <c r="E5620" t="str">
        <v/>
      </c>
      <c r="F5620" t="e">
        <f t="shared" si="166"/>
        <v>#VALUE!</v>
      </c>
      <c r="G5620" t="str">
        <v/>
      </c>
      <c r="H5620" s="97" t="str">
        <f>IF(ISERROR(IF(AND(A:A&gt;#REF!,A:A&lt;=#REF!,B:B&lt;&gt;"CANC",G:G=$S$2),C5620,0)),"",IF(AND(A:A&gt;#REF!,A:A&lt;=#REF!,B:B&lt;&gt;"CANC",G:G=$S$2),C5620,0))</f>
        <v/>
      </c>
      <c r="I5620" s="97" t="str">
        <f>IF(ISERROR(IF(AND(A:A&gt;#REF!,A:A&lt;=#REF!,B:B&lt;&gt;"CANC",G:G=$S$2),C5620,0)),"",IF(AND(A:A&gt;#REF!,A:A&lt;=#REF!,B:B&lt;&gt;"CANC",G:G=$S$2),F5620,0))</f>
        <v/>
      </c>
    </row>
    <row r="5621" spans="1:9">
      <c r="A5621" s="93" t="str">
        <v/>
      </c>
      <c r="B5621" t="str">
        <v/>
      </c>
      <c r="C5621" t="str">
        <v/>
      </c>
      <c r="D5621" t="str">
        <v/>
      </c>
      <c r="E5621" t="str">
        <v/>
      </c>
      <c r="F5621" t="e">
        <f t="shared" si="166"/>
        <v>#VALUE!</v>
      </c>
      <c r="G5621" t="str">
        <v/>
      </c>
      <c r="H5621" s="97" t="str">
        <f>IF(ISERROR(IF(AND(A:A&gt;#REF!,A:A&lt;=#REF!,B:B&lt;&gt;"CANC",G:G=$S$2),C5621,0)),"",IF(AND(A:A&gt;#REF!,A:A&lt;=#REF!,B:B&lt;&gt;"CANC",G:G=$S$2),C5621,0))</f>
        <v/>
      </c>
      <c r="I5621" s="97" t="str">
        <f>IF(ISERROR(IF(AND(A:A&gt;#REF!,A:A&lt;=#REF!,B:B&lt;&gt;"CANC",G:G=$S$2),C5621,0)),"",IF(AND(A:A&gt;#REF!,A:A&lt;=#REF!,B:B&lt;&gt;"CANC",G:G=$S$2),F5621,0))</f>
        <v/>
      </c>
    </row>
    <row r="5622" spans="1:9">
      <c r="A5622" s="93" t="str">
        <v/>
      </c>
      <c r="B5622" t="str">
        <v/>
      </c>
      <c r="C5622" t="str">
        <v/>
      </c>
      <c r="D5622" t="str">
        <v/>
      </c>
      <c r="E5622" t="str">
        <v/>
      </c>
      <c r="F5622" t="e">
        <f t="shared" si="166"/>
        <v>#VALUE!</v>
      </c>
      <c r="G5622" t="str">
        <v/>
      </c>
      <c r="H5622" s="97" t="str">
        <f>IF(ISERROR(IF(AND(A:A&gt;#REF!,A:A&lt;=#REF!,B:B&lt;&gt;"CANC",G:G=$S$2),C5622,0)),"",IF(AND(A:A&gt;#REF!,A:A&lt;=#REF!,B:B&lt;&gt;"CANC",G:G=$S$2),C5622,0))</f>
        <v/>
      </c>
      <c r="I5622" s="97" t="str">
        <f>IF(ISERROR(IF(AND(A:A&gt;#REF!,A:A&lt;=#REF!,B:B&lt;&gt;"CANC",G:G=$S$2),C5622,0)),"",IF(AND(A:A&gt;#REF!,A:A&lt;=#REF!,B:B&lt;&gt;"CANC",G:G=$S$2),F5622,0))</f>
        <v/>
      </c>
    </row>
    <row r="5623" spans="1:9">
      <c r="A5623" s="93" t="str">
        <v/>
      </c>
      <c r="B5623" t="str">
        <v/>
      </c>
      <c r="C5623" t="str">
        <v/>
      </c>
      <c r="D5623" t="str">
        <v/>
      </c>
      <c r="E5623" t="str">
        <v/>
      </c>
      <c r="F5623" t="e">
        <f t="shared" si="166"/>
        <v>#VALUE!</v>
      </c>
      <c r="G5623" t="str">
        <v/>
      </c>
      <c r="H5623" s="97" t="str">
        <f>IF(ISERROR(IF(AND(A:A&gt;#REF!,A:A&lt;=#REF!,B:B&lt;&gt;"CANC",G:G=$S$2),C5623,0)),"",IF(AND(A:A&gt;#REF!,A:A&lt;=#REF!,B:B&lt;&gt;"CANC",G:G=$S$2),C5623,0))</f>
        <v/>
      </c>
      <c r="I5623" s="97" t="str">
        <f>IF(ISERROR(IF(AND(A:A&gt;#REF!,A:A&lt;=#REF!,B:B&lt;&gt;"CANC",G:G=$S$2),C5623,0)),"",IF(AND(A:A&gt;#REF!,A:A&lt;=#REF!,B:B&lt;&gt;"CANC",G:G=$S$2),F5623,0))</f>
        <v/>
      </c>
    </row>
    <row r="5624" spans="1:9">
      <c r="A5624" s="93" t="str">
        <v/>
      </c>
      <c r="B5624" t="str">
        <v/>
      </c>
      <c r="C5624" t="str">
        <v/>
      </c>
      <c r="D5624" t="str">
        <v/>
      </c>
      <c r="E5624" t="str">
        <v/>
      </c>
      <c r="F5624" t="e">
        <f t="shared" si="166"/>
        <v>#VALUE!</v>
      </c>
      <c r="G5624" t="str">
        <v/>
      </c>
      <c r="H5624" s="97" t="str">
        <f>IF(ISERROR(IF(AND(A:A&gt;#REF!,A:A&lt;=#REF!,B:B&lt;&gt;"CANC",G:G=$S$2),C5624,0)),"",IF(AND(A:A&gt;#REF!,A:A&lt;=#REF!,B:B&lt;&gt;"CANC",G:G=$S$2),C5624,0))</f>
        <v/>
      </c>
      <c r="I5624" s="97" t="str">
        <f>IF(ISERROR(IF(AND(A:A&gt;#REF!,A:A&lt;=#REF!,B:B&lt;&gt;"CANC",G:G=$S$2),C5624,0)),"",IF(AND(A:A&gt;#REF!,A:A&lt;=#REF!,B:B&lt;&gt;"CANC",G:G=$S$2),F5624,0))</f>
        <v/>
      </c>
    </row>
    <row r="5625" spans="1:9">
      <c r="A5625" s="93" t="str">
        <v/>
      </c>
      <c r="B5625" t="str">
        <v/>
      </c>
      <c r="C5625" t="str">
        <v/>
      </c>
      <c r="D5625" t="str">
        <v/>
      </c>
      <c r="E5625" t="str">
        <v/>
      </c>
      <c r="F5625" t="e">
        <f t="shared" si="166"/>
        <v>#VALUE!</v>
      </c>
      <c r="G5625" t="str">
        <v/>
      </c>
      <c r="H5625" s="97" t="str">
        <f>IF(ISERROR(IF(AND(A:A&gt;#REF!,A:A&lt;=#REF!,B:B&lt;&gt;"CANC",G:G=$S$2),C5625,0)),"",IF(AND(A:A&gt;#REF!,A:A&lt;=#REF!,B:B&lt;&gt;"CANC",G:G=$S$2),C5625,0))</f>
        <v/>
      </c>
      <c r="I5625" s="97" t="str">
        <f>IF(ISERROR(IF(AND(A:A&gt;#REF!,A:A&lt;=#REF!,B:B&lt;&gt;"CANC",G:G=$S$2),C5625,0)),"",IF(AND(A:A&gt;#REF!,A:A&lt;=#REF!,B:B&lt;&gt;"CANC",G:G=$S$2),F5625,0))</f>
        <v/>
      </c>
    </row>
    <row r="5626" spans="1:9">
      <c r="A5626" s="93" t="str">
        <v/>
      </c>
      <c r="B5626" t="str">
        <v/>
      </c>
      <c r="C5626" t="str">
        <v/>
      </c>
      <c r="D5626" t="str">
        <v/>
      </c>
      <c r="E5626" t="str">
        <v/>
      </c>
      <c r="F5626" t="e">
        <f t="shared" si="166"/>
        <v>#VALUE!</v>
      </c>
      <c r="G5626" t="str">
        <v/>
      </c>
      <c r="H5626" s="97" t="str">
        <f>IF(ISERROR(IF(AND(A:A&gt;#REF!,A:A&lt;=#REF!,B:B&lt;&gt;"CANC",G:G=$S$2),C5626,0)),"",IF(AND(A:A&gt;#REF!,A:A&lt;=#REF!,B:B&lt;&gt;"CANC",G:G=$S$2),C5626,0))</f>
        <v/>
      </c>
      <c r="I5626" s="97" t="str">
        <f>IF(ISERROR(IF(AND(A:A&gt;#REF!,A:A&lt;=#REF!,B:B&lt;&gt;"CANC",G:G=$S$2),C5626,0)),"",IF(AND(A:A&gt;#REF!,A:A&lt;=#REF!,B:B&lt;&gt;"CANC",G:G=$S$2),F5626,0))</f>
        <v/>
      </c>
    </row>
    <row r="5627" spans="1:9">
      <c r="A5627" s="93" t="str">
        <v/>
      </c>
      <c r="B5627" t="str">
        <v/>
      </c>
      <c r="C5627" t="str">
        <v/>
      </c>
      <c r="D5627" t="str">
        <v/>
      </c>
      <c r="E5627" t="str">
        <v/>
      </c>
      <c r="F5627" t="e">
        <f t="shared" si="166"/>
        <v>#VALUE!</v>
      </c>
      <c r="G5627" t="str">
        <v/>
      </c>
      <c r="H5627" s="97" t="str">
        <f>IF(ISERROR(IF(AND(A:A&gt;#REF!,A:A&lt;=#REF!,B:B&lt;&gt;"CANC",G:G=$S$2),C5627,0)),"",IF(AND(A:A&gt;#REF!,A:A&lt;=#REF!,B:B&lt;&gt;"CANC",G:G=$S$2),C5627,0))</f>
        <v/>
      </c>
      <c r="I5627" s="97" t="str">
        <f>IF(ISERROR(IF(AND(A:A&gt;#REF!,A:A&lt;=#REF!,B:B&lt;&gt;"CANC",G:G=$S$2),C5627,0)),"",IF(AND(A:A&gt;#REF!,A:A&lt;=#REF!,B:B&lt;&gt;"CANC",G:G=$S$2),F5627,0))</f>
        <v/>
      </c>
    </row>
    <row r="5628" spans="1:9">
      <c r="A5628" s="93" t="str">
        <v/>
      </c>
      <c r="B5628" t="str">
        <v/>
      </c>
      <c r="C5628" t="str">
        <v/>
      </c>
      <c r="D5628" t="str">
        <v/>
      </c>
      <c r="E5628" t="str">
        <v/>
      </c>
      <c r="F5628" t="e">
        <f t="shared" si="166"/>
        <v>#VALUE!</v>
      </c>
      <c r="G5628" t="str">
        <v/>
      </c>
      <c r="H5628" s="97" t="str">
        <f>IF(ISERROR(IF(AND(A:A&gt;#REF!,A:A&lt;=#REF!,B:B&lt;&gt;"CANC",G:G=$S$2),C5628,0)),"",IF(AND(A:A&gt;#REF!,A:A&lt;=#REF!,B:B&lt;&gt;"CANC",G:G=$S$2),C5628,0))</f>
        <v/>
      </c>
      <c r="I5628" s="97" t="str">
        <f>IF(ISERROR(IF(AND(A:A&gt;#REF!,A:A&lt;=#REF!,B:B&lt;&gt;"CANC",G:G=$S$2),C5628,0)),"",IF(AND(A:A&gt;#REF!,A:A&lt;=#REF!,B:B&lt;&gt;"CANC",G:G=$S$2),F5628,0))</f>
        <v/>
      </c>
    </row>
    <row r="5629" spans="1:9">
      <c r="A5629" s="93" t="str">
        <v/>
      </c>
      <c r="B5629" t="str">
        <v/>
      </c>
      <c r="C5629" t="str">
        <v/>
      </c>
      <c r="D5629" t="str">
        <v/>
      </c>
      <c r="E5629" t="str">
        <v/>
      </c>
      <c r="F5629" t="e">
        <f t="shared" si="166"/>
        <v>#VALUE!</v>
      </c>
      <c r="G5629" t="str">
        <v/>
      </c>
      <c r="H5629" s="97" t="str">
        <f>IF(ISERROR(IF(AND(A:A&gt;#REF!,A:A&lt;=#REF!,B:B&lt;&gt;"CANC",G:G=$S$2),C5629,0)),"",IF(AND(A:A&gt;#REF!,A:A&lt;=#REF!,B:B&lt;&gt;"CANC",G:G=$S$2),C5629,0))</f>
        <v/>
      </c>
      <c r="I5629" s="97" t="str">
        <f>IF(ISERROR(IF(AND(A:A&gt;#REF!,A:A&lt;=#REF!,B:B&lt;&gt;"CANC",G:G=$S$2),C5629,0)),"",IF(AND(A:A&gt;#REF!,A:A&lt;=#REF!,B:B&lt;&gt;"CANC",G:G=$S$2),F5629,0))</f>
        <v/>
      </c>
    </row>
    <row r="5630" spans="1:9">
      <c r="A5630" s="93" t="str">
        <v/>
      </c>
      <c r="B5630" t="str">
        <v/>
      </c>
      <c r="C5630" t="str">
        <v/>
      </c>
      <c r="D5630" t="str">
        <v/>
      </c>
      <c r="E5630" t="str">
        <v/>
      </c>
      <c r="F5630" t="e">
        <f t="shared" si="166"/>
        <v>#VALUE!</v>
      </c>
      <c r="G5630" t="str">
        <v/>
      </c>
      <c r="H5630" s="97" t="str">
        <f>IF(ISERROR(IF(AND(A:A&gt;#REF!,A:A&lt;=#REF!,B:B&lt;&gt;"CANC",G:G=$S$2),C5630,0)),"",IF(AND(A:A&gt;#REF!,A:A&lt;=#REF!,B:B&lt;&gt;"CANC",G:G=$S$2),C5630,0))</f>
        <v/>
      </c>
      <c r="I5630" s="97" t="str">
        <f>IF(ISERROR(IF(AND(A:A&gt;#REF!,A:A&lt;=#REF!,B:B&lt;&gt;"CANC",G:G=$S$2),C5630,0)),"",IF(AND(A:A&gt;#REF!,A:A&lt;=#REF!,B:B&lt;&gt;"CANC",G:G=$S$2),F5630,0))</f>
        <v/>
      </c>
    </row>
    <row r="5631" spans="1:9">
      <c r="A5631" s="93" t="str">
        <v/>
      </c>
      <c r="B5631" t="str">
        <v/>
      </c>
      <c r="C5631" t="str">
        <v/>
      </c>
      <c r="D5631" t="str">
        <v/>
      </c>
      <c r="E5631" t="str">
        <v/>
      </c>
      <c r="F5631" t="e">
        <f t="shared" si="166"/>
        <v>#VALUE!</v>
      </c>
      <c r="G5631" t="str">
        <v/>
      </c>
      <c r="H5631" s="97" t="str">
        <f>IF(ISERROR(IF(AND(A:A&gt;#REF!,A:A&lt;=#REF!,B:B&lt;&gt;"CANC",G:G=$S$2),C5631,0)),"",IF(AND(A:A&gt;#REF!,A:A&lt;=#REF!,B:B&lt;&gt;"CANC",G:G=$S$2),C5631,0))</f>
        <v/>
      </c>
      <c r="I5631" s="97" t="str">
        <f>IF(ISERROR(IF(AND(A:A&gt;#REF!,A:A&lt;=#REF!,B:B&lt;&gt;"CANC",G:G=$S$2),C5631,0)),"",IF(AND(A:A&gt;#REF!,A:A&lt;=#REF!,B:B&lt;&gt;"CANC",G:G=$S$2),F5631,0))</f>
        <v/>
      </c>
    </row>
    <row r="5632" spans="1:9">
      <c r="A5632" s="93" t="str">
        <v/>
      </c>
      <c r="B5632" t="str">
        <v/>
      </c>
      <c r="C5632" t="str">
        <v/>
      </c>
      <c r="D5632" t="str">
        <v/>
      </c>
      <c r="E5632" t="str">
        <v/>
      </c>
      <c r="F5632" t="e">
        <f t="shared" si="166"/>
        <v>#VALUE!</v>
      </c>
      <c r="G5632" t="str">
        <v/>
      </c>
      <c r="H5632" s="97" t="str">
        <f>IF(ISERROR(IF(AND(A:A&gt;#REF!,A:A&lt;=#REF!,B:B&lt;&gt;"CANC",G:G=$S$2),C5632,0)),"",IF(AND(A:A&gt;#REF!,A:A&lt;=#REF!,B:B&lt;&gt;"CANC",G:G=$S$2),C5632,0))</f>
        <v/>
      </c>
      <c r="I5632" s="97" t="str">
        <f>IF(ISERROR(IF(AND(A:A&gt;#REF!,A:A&lt;=#REF!,B:B&lt;&gt;"CANC",G:G=$S$2),C5632,0)),"",IF(AND(A:A&gt;#REF!,A:A&lt;=#REF!,B:B&lt;&gt;"CANC",G:G=$S$2),F5632,0))</f>
        <v/>
      </c>
    </row>
    <row r="5633" spans="1:9">
      <c r="A5633" s="93" t="str">
        <v/>
      </c>
      <c r="B5633" t="str">
        <v/>
      </c>
      <c r="C5633" t="str">
        <v/>
      </c>
      <c r="D5633" t="str">
        <v/>
      </c>
      <c r="E5633" t="str">
        <v/>
      </c>
      <c r="F5633" t="e">
        <f t="shared" si="166"/>
        <v>#VALUE!</v>
      </c>
      <c r="G5633" t="str">
        <v/>
      </c>
      <c r="H5633" s="97" t="str">
        <f>IF(ISERROR(IF(AND(A:A&gt;#REF!,A:A&lt;=#REF!,B:B&lt;&gt;"CANC",G:G=$S$2),C5633,0)),"",IF(AND(A:A&gt;#REF!,A:A&lt;=#REF!,B:B&lt;&gt;"CANC",G:G=$S$2),C5633,0))</f>
        <v/>
      </c>
      <c r="I5633" s="97" t="str">
        <f>IF(ISERROR(IF(AND(A:A&gt;#REF!,A:A&lt;=#REF!,B:B&lt;&gt;"CANC",G:G=$S$2),C5633,0)),"",IF(AND(A:A&gt;#REF!,A:A&lt;=#REF!,B:B&lt;&gt;"CANC",G:G=$S$2),F5633,0))</f>
        <v/>
      </c>
    </row>
    <row r="5634" spans="1:9">
      <c r="A5634" s="93" t="str">
        <v/>
      </c>
      <c r="B5634" t="str">
        <v/>
      </c>
      <c r="C5634" t="str">
        <v/>
      </c>
      <c r="D5634" t="str">
        <v/>
      </c>
      <c r="E5634" t="str">
        <v/>
      </c>
      <c r="F5634" t="e">
        <f t="shared" si="166"/>
        <v>#VALUE!</v>
      </c>
      <c r="G5634" t="str">
        <v/>
      </c>
      <c r="H5634" s="97" t="str">
        <f>IF(ISERROR(IF(AND(A:A&gt;#REF!,A:A&lt;=#REF!,B:B&lt;&gt;"CANC",G:G=$S$2),C5634,0)),"",IF(AND(A:A&gt;#REF!,A:A&lt;=#REF!,B:B&lt;&gt;"CANC",G:G=$S$2),C5634,0))</f>
        <v/>
      </c>
      <c r="I5634" s="97" t="str">
        <f>IF(ISERROR(IF(AND(A:A&gt;#REF!,A:A&lt;=#REF!,B:B&lt;&gt;"CANC",G:G=$S$2),C5634,0)),"",IF(AND(A:A&gt;#REF!,A:A&lt;=#REF!,B:B&lt;&gt;"CANC",G:G=$S$2),F5634,0))</f>
        <v/>
      </c>
    </row>
    <row r="5635" spans="1:9">
      <c r="A5635" s="93" t="str">
        <v/>
      </c>
      <c r="B5635" t="str">
        <v/>
      </c>
      <c r="C5635" t="str">
        <v/>
      </c>
      <c r="D5635" t="str">
        <v/>
      </c>
      <c r="E5635" t="str">
        <v/>
      </c>
      <c r="F5635" t="e">
        <f t="shared" ref="F5635:F5698" si="167">D5635/E5635</f>
        <v>#VALUE!</v>
      </c>
      <c r="G5635" t="str">
        <v/>
      </c>
      <c r="H5635" s="97" t="str">
        <f>IF(ISERROR(IF(AND(A:A&gt;#REF!,A:A&lt;=#REF!,B:B&lt;&gt;"CANC",G:G=$S$2),C5635,0)),"",IF(AND(A:A&gt;#REF!,A:A&lt;=#REF!,B:B&lt;&gt;"CANC",G:G=$S$2),C5635,0))</f>
        <v/>
      </c>
      <c r="I5635" s="97" t="str">
        <f>IF(ISERROR(IF(AND(A:A&gt;#REF!,A:A&lt;=#REF!,B:B&lt;&gt;"CANC",G:G=$S$2),C5635,0)),"",IF(AND(A:A&gt;#REF!,A:A&lt;=#REF!,B:B&lt;&gt;"CANC",G:G=$S$2),F5635,0))</f>
        <v/>
      </c>
    </row>
    <row r="5636" spans="1:9">
      <c r="A5636" s="93" t="str">
        <v/>
      </c>
      <c r="B5636" t="str">
        <v/>
      </c>
      <c r="C5636" t="str">
        <v/>
      </c>
      <c r="D5636" t="str">
        <v/>
      </c>
      <c r="E5636" t="str">
        <v/>
      </c>
      <c r="F5636" t="e">
        <f t="shared" si="167"/>
        <v>#VALUE!</v>
      </c>
      <c r="G5636" t="str">
        <v/>
      </c>
      <c r="H5636" s="97" t="str">
        <f>IF(ISERROR(IF(AND(A:A&gt;#REF!,A:A&lt;=#REF!,B:B&lt;&gt;"CANC",G:G=$S$2),C5636,0)),"",IF(AND(A:A&gt;#REF!,A:A&lt;=#REF!,B:B&lt;&gt;"CANC",G:G=$S$2),C5636,0))</f>
        <v/>
      </c>
      <c r="I5636" s="97" t="str">
        <f>IF(ISERROR(IF(AND(A:A&gt;#REF!,A:A&lt;=#REF!,B:B&lt;&gt;"CANC",G:G=$S$2),C5636,0)),"",IF(AND(A:A&gt;#REF!,A:A&lt;=#REF!,B:B&lt;&gt;"CANC",G:G=$S$2),F5636,0))</f>
        <v/>
      </c>
    </row>
    <row r="5637" spans="1:9">
      <c r="A5637" s="93" t="str">
        <v/>
      </c>
      <c r="B5637" t="str">
        <v/>
      </c>
      <c r="C5637" t="str">
        <v/>
      </c>
      <c r="D5637" t="str">
        <v/>
      </c>
      <c r="E5637" t="str">
        <v/>
      </c>
      <c r="F5637" t="e">
        <f t="shared" si="167"/>
        <v>#VALUE!</v>
      </c>
      <c r="G5637" t="str">
        <v/>
      </c>
      <c r="H5637" s="97" t="str">
        <f>IF(ISERROR(IF(AND(A:A&gt;#REF!,A:A&lt;=#REF!,B:B&lt;&gt;"CANC",G:G=$S$2),C5637,0)),"",IF(AND(A:A&gt;#REF!,A:A&lt;=#REF!,B:B&lt;&gt;"CANC",G:G=$S$2),C5637,0))</f>
        <v/>
      </c>
      <c r="I5637" s="97" t="str">
        <f>IF(ISERROR(IF(AND(A:A&gt;#REF!,A:A&lt;=#REF!,B:B&lt;&gt;"CANC",G:G=$S$2),C5637,0)),"",IF(AND(A:A&gt;#REF!,A:A&lt;=#REF!,B:B&lt;&gt;"CANC",G:G=$S$2),F5637,0))</f>
        <v/>
      </c>
    </row>
    <row r="5638" spans="1:9">
      <c r="A5638" s="93" t="str">
        <v/>
      </c>
      <c r="B5638" t="str">
        <v/>
      </c>
      <c r="C5638" t="str">
        <v/>
      </c>
      <c r="D5638" t="str">
        <v/>
      </c>
      <c r="E5638" t="str">
        <v/>
      </c>
      <c r="F5638" t="e">
        <f t="shared" si="167"/>
        <v>#VALUE!</v>
      </c>
      <c r="G5638" t="str">
        <v/>
      </c>
      <c r="H5638" s="97" t="str">
        <f>IF(ISERROR(IF(AND(A:A&gt;#REF!,A:A&lt;=#REF!,B:B&lt;&gt;"CANC",G:G=$S$2),C5638,0)),"",IF(AND(A:A&gt;#REF!,A:A&lt;=#REF!,B:B&lt;&gt;"CANC",G:G=$S$2),C5638,0))</f>
        <v/>
      </c>
      <c r="I5638" s="97" t="str">
        <f>IF(ISERROR(IF(AND(A:A&gt;#REF!,A:A&lt;=#REF!,B:B&lt;&gt;"CANC",G:G=$S$2),C5638,0)),"",IF(AND(A:A&gt;#REF!,A:A&lt;=#REF!,B:B&lt;&gt;"CANC",G:G=$S$2),F5638,0))</f>
        <v/>
      </c>
    </row>
    <row r="5639" spans="1:9">
      <c r="A5639" s="93" t="str">
        <v/>
      </c>
      <c r="B5639" t="str">
        <v/>
      </c>
      <c r="C5639" t="str">
        <v/>
      </c>
      <c r="D5639" t="str">
        <v/>
      </c>
      <c r="E5639" t="str">
        <v/>
      </c>
      <c r="F5639" t="e">
        <f t="shared" si="167"/>
        <v>#VALUE!</v>
      </c>
      <c r="G5639" t="str">
        <v/>
      </c>
      <c r="H5639" s="97" t="str">
        <f>IF(ISERROR(IF(AND(A:A&gt;#REF!,A:A&lt;=#REF!,B:B&lt;&gt;"CANC",G:G=$S$2),C5639,0)),"",IF(AND(A:A&gt;#REF!,A:A&lt;=#REF!,B:B&lt;&gt;"CANC",G:G=$S$2),C5639,0))</f>
        <v/>
      </c>
      <c r="I5639" s="97" t="str">
        <f>IF(ISERROR(IF(AND(A:A&gt;#REF!,A:A&lt;=#REF!,B:B&lt;&gt;"CANC",G:G=$S$2),C5639,0)),"",IF(AND(A:A&gt;#REF!,A:A&lt;=#REF!,B:B&lt;&gt;"CANC",G:G=$S$2),F5639,0))</f>
        <v/>
      </c>
    </row>
    <row r="5640" spans="1:9">
      <c r="A5640" s="93" t="str">
        <v/>
      </c>
      <c r="B5640" t="str">
        <v/>
      </c>
      <c r="C5640" t="str">
        <v/>
      </c>
      <c r="D5640" t="str">
        <v/>
      </c>
      <c r="E5640" t="str">
        <v/>
      </c>
      <c r="F5640" t="e">
        <f t="shared" si="167"/>
        <v>#VALUE!</v>
      </c>
      <c r="G5640" t="str">
        <v/>
      </c>
      <c r="H5640" s="97" t="str">
        <f>IF(ISERROR(IF(AND(A:A&gt;#REF!,A:A&lt;=#REF!,B:B&lt;&gt;"CANC",G:G=$S$2),C5640,0)),"",IF(AND(A:A&gt;#REF!,A:A&lt;=#REF!,B:B&lt;&gt;"CANC",G:G=$S$2),C5640,0))</f>
        <v/>
      </c>
      <c r="I5640" s="97" t="str">
        <f>IF(ISERROR(IF(AND(A:A&gt;#REF!,A:A&lt;=#REF!,B:B&lt;&gt;"CANC",G:G=$S$2),C5640,0)),"",IF(AND(A:A&gt;#REF!,A:A&lt;=#REF!,B:B&lt;&gt;"CANC",G:G=$S$2),F5640,0))</f>
        <v/>
      </c>
    </row>
    <row r="5641" spans="1:9">
      <c r="A5641" s="93" t="str">
        <v/>
      </c>
      <c r="B5641" t="str">
        <v/>
      </c>
      <c r="C5641" t="str">
        <v/>
      </c>
      <c r="D5641" t="str">
        <v/>
      </c>
      <c r="E5641" t="str">
        <v/>
      </c>
      <c r="F5641" t="e">
        <f t="shared" si="167"/>
        <v>#VALUE!</v>
      </c>
      <c r="G5641" t="str">
        <v/>
      </c>
      <c r="H5641" s="97" t="str">
        <f>IF(ISERROR(IF(AND(A:A&gt;#REF!,A:A&lt;=#REF!,B:B&lt;&gt;"CANC",G:G=$S$2),C5641,0)),"",IF(AND(A:A&gt;#REF!,A:A&lt;=#REF!,B:B&lt;&gt;"CANC",G:G=$S$2),C5641,0))</f>
        <v/>
      </c>
      <c r="I5641" s="97" t="str">
        <f>IF(ISERROR(IF(AND(A:A&gt;#REF!,A:A&lt;=#REF!,B:B&lt;&gt;"CANC",G:G=$S$2),C5641,0)),"",IF(AND(A:A&gt;#REF!,A:A&lt;=#REF!,B:B&lt;&gt;"CANC",G:G=$S$2),F5641,0))</f>
        <v/>
      </c>
    </row>
    <row r="5642" spans="1:9">
      <c r="A5642" s="93" t="str">
        <v/>
      </c>
      <c r="B5642" t="str">
        <v/>
      </c>
      <c r="C5642" t="str">
        <v/>
      </c>
      <c r="D5642" t="str">
        <v/>
      </c>
      <c r="E5642" t="str">
        <v/>
      </c>
      <c r="F5642" t="e">
        <f t="shared" si="167"/>
        <v>#VALUE!</v>
      </c>
      <c r="G5642" t="str">
        <v/>
      </c>
      <c r="H5642" s="97" t="str">
        <f>IF(ISERROR(IF(AND(A:A&gt;#REF!,A:A&lt;=#REF!,B:B&lt;&gt;"CANC",G:G=$S$2),C5642,0)),"",IF(AND(A:A&gt;#REF!,A:A&lt;=#REF!,B:B&lt;&gt;"CANC",G:G=$S$2),C5642,0))</f>
        <v/>
      </c>
      <c r="I5642" s="97" t="str">
        <f>IF(ISERROR(IF(AND(A:A&gt;#REF!,A:A&lt;=#REF!,B:B&lt;&gt;"CANC",G:G=$S$2),C5642,0)),"",IF(AND(A:A&gt;#REF!,A:A&lt;=#REF!,B:B&lt;&gt;"CANC",G:G=$S$2),F5642,0))</f>
        <v/>
      </c>
    </row>
    <row r="5643" spans="1:9">
      <c r="A5643" s="93" t="str">
        <v/>
      </c>
      <c r="B5643" t="str">
        <v/>
      </c>
      <c r="C5643" t="str">
        <v/>
      </c>
      <c r="D5643" t="str">
        <v/>
      </c>
      <c r="E5643" t="str">
        <v/>
      </c>
      <c r="F5643" t="e">
        <f t="shared" si="167"/>
        <v>#VALUE!</v>
      </c>
      <c r="G5643" t="str">
        <v/>
      </c>
      <c r="H5643" s="97" t="str">
        <f>IF(ISERROR(IF(AND(A:A&gt;#REF!,A:A&lt;=#REF!,B:B&lt;&gt;"CANC",G:G=$S$2),C5643,0)),"",IF(AND(A:A&gt;#REF!,A:A&lt;=#REF!,B:B&lt;&gt;"CANC",G:G=$S$2),C5643,0))</f>
        <v/>
      </c>
      <c r="I5643" s="97" t="str">
        <f>IF(ISERROR(IF(AND(A:A&gt;#REF!,A:A&lt;=#REF!,B:B&lt;&gt;"CANC",G:G=$S$2),C5643,0)),"",IF(AND(A:A&gt;#REF!,A:A&lt;=#REF!,B:B&lt;&gt;"CANC",G:G=$S$2),F5643,0))</f>
        <v/>
      </c>
    </row>
    <row r="5644" spans="1:9">
      <c r="A5644" s="93" t="str">
        <v/>
      </c>
      <c r="B5644" t="str">
        <v/>
      </c>
      <c r="C5644" t="str">
        <v/>
      </c>
      <c r="D5644" t="str">
        <v/>
      </c>
      <c r="E5644" t="str">
        <v/>
      </c>
      <c r="F5644" t="e">
        <f t="shared" si="167"/>
        <v>#VALUE!</v>
      </c>
      <c r="G5644" t="str">
        <v/>
      </c>
      <c r="H5644" s="97" t="str">
        <f>IF(ISERROR(IF(AND(A:A&gt;#REF!,A:A&lt;=#REF!,B:B&lt;&gt;"CANC",G:G=$S$2),C5644,0)),"",IF(AND(A:A&gt;#REF!,A:A&lt;=#REF!,B:B&lt;&gt;"CANC",G:G=$S$2),C5644,0))</f>
        <v/>
      </c>
      <c r="I5644" s="97" t="str">
        <f>IF(ISERROR(IF(AND(A:A&gt;#REF!,A:A&lt;=#REF!,B:B&lt;&gt;"CANC",G:G=$S$2),C5644,0)),"",IF(AND(A:A&gt;#REF!,A:A&lt;=#REF!,B:B&lt;&gt;"CANC",G:G=$S$2),F5644,0))</f>
        <v/>
      </c>
    </row>
    <row r="5645" spans="1:9">
      <c r="A5645" s="93" t="str">
        <v/>
      </c>
      <c r="B5645" t="str">
        <v/>
      </c>
      <c r="C5645" t="str">
        <v/>
      </c>
      <c r="D5645" t="str">
        <v/>
      </c>
      <c r="E5645" t="str">
        <v/>
      </c>
      <c r="F5645" t="e">
        <f t="shared" si="167"/>
        <v>#VALUE!</v>
      </c>
      <c r="G5645" t="str">
        <v/>
      </c>
      <c r="H5645" s="97" t="str">
        <f>IF(ISERROR(IF(AND(A:A&gt;#REF!,A:A&lt;=#REF!,B:B&lt;&gt;"CANC",G:G=$S$2),C5645,0)),"",IF(AND(A:A&gt;#REF!,A:A&lt;=#REF!,B:B&lt;&gt;"CANC",G:G=$S$2),C5645,0))</f>
        <v/>
      </c>
      <c r="I5645" s="97" t="str">
        <f>IF(ISERROR(IF(AND(A:A&gt;#REF!,A:A&lt;=#REF!,B:B&lt;&gt;"CANC",G:G=$S$2),C5645,0)),"",IF(AND(A:A&gt;#REF!,A:A&lt;=#REF!,B:B&lt;&gt;"CANC",G:G=$S$2),F5645,0))</f>
        <v/>
      </c>
    </row>
    <row r="5646" spans="1:9">
      <c r="A5646" s="93" t="str">
        <v/>
      </c>
      <c r="B5646" t="str">
        <v/>
      </c>
      <c r="C5646" t="str">
        <v/>
      </c>
      <c r="D5646" t="str">
        <v/>
      </c>
      <c r="E5646" t="str">
        <v/>
      </c>
      <c r="F5646" t="e">
        <f t="shared" si="167"/>
        <v>#VALUE!</v>
      </c>
      <c r="G5646" t="str">
        <v/>
      </c>
      <c r="H5646" s="97" t="str">
        <f>IF(ISERROR(IF(AND(A:A&gt;#REF!,A:A&lt;=#REF!,B:B&lt;&gt;"CANC",G:G=$S$2),C5646,0)),"",IF(AND(A:A&gt;#REF!,A:A&lt;=#REF!,B:B&lt;&gt;"CANC",G:G=$S$2),C5646,0))</f>
        <v/>
      </c>
      <c r="I5646" s="97" t="str">
        <f>IF(ISERROR(IF(AND(A:A&gt;#REF!,A:A&lt;=#REF!,B:B&lt;&gt;"CANC",G:G=$S$2),C5646,0)),"",IF(AND(A:A&gt;#REF!,A:A&lt;=#REF!,B:B&lt;&gt;"CANC",G:G=$S$2),F5646,0))</f>
        <v/>
      </c>
    </row>
    <row r="5647" spans="1:9">
      <c r="A5647" s="93" t="str">
        <v/>
      </c>
      <c r="B5647" t="str">
        <v/>
      </c>
      <c r="C5647" t="str">
        <v/>
      </c>
      <c r="D5647" t="str">
        <v/>
      </c>
      <c r="E5647" t="str">
        <v/>
      </c>
      <c r="F5647" t="e">
        <f t="shared" si="167"/>
        <v>#VALUE!</v>
      </c>
      <c r="G5647" t="str">
        <v/>
      </c>
      <c r="H5647" s="97" t="str">
        <f>IF(ISERROR(IF(AND(A:A&gt;#REF!,A:A&lt;=#REF!,B:B&lt;&gt;"CANC",G:G=$S$2),C5647,0)),"",IF(AND(A:A&gt;#REF!,A:A&lt;=#REF!,B:B&lt;&gt;"CANC",G:G=$S$2),C5647,0))</f>
        <v/>
      </c>
      <c r="I5647" s="97" t="str">
        <f>IF(ISERROR(IF(AND(A:A&gt;#REF!,A:A&lt;=#REF!,B:B&lt;&gt;"CANC",G:G=$S$2),C5647,0)),"",IF(AND(A:A&gt;#REF!,A:A&lt;=#REF!,B:B&lt;&gt;"CANC",G:G=$S$2),F5647,0))</f>
        <v/>
      </c>
    </row>
    <row r="5648" spans="1:9">
      <c r="A5648" s="93" t="str">
        <v/>
      </c>
      <c r="B5648" t="str">
        <v/>
      </c>
      <c r="C5648" t="str">
        <v/>
      </c>
      <c r="D5648" t="str">
        <v/>
      </c>
      <c r="E5648" t="str">
        <v/>
      </c>
      <c r="F5648" t="e">
        <f t="shared" si="167"/>
        <v>#VALUE!</v>
      </c>
      <c r="G5648" t="str">
        <v/>
      </c>
      <c r="H5648" s="97" t="str">
        <f>IF(ISERROR(IF(AND(A:A&gt;#REF!,A:A&lt;=#REF!,B:B&lt;&gt;"CANC",G:G=$S$2),C5648,0)),"",IF(AND(A:A&gt;#REF!,A:A&lt;=#REF!,B:B&lt;&gt;"CANC",G:G=$S$2),C5648,0))</f>
        <v/>
      </c>
      <c r="I5648" s="97" t="str">
        <f>IF(ISERROR(IF(AND(A:A&gt;#REF!,A:A&lt;=#REF!,B:B&lt;&gt;"CANC",G:G=$S$2),C5648,0)),"",IF(AND(A:A&gt;#REF!,A:A&lt;=#REF!,B:B&lt;&gt;"CANC",G:G=$S$2),F5648,0))</f>
        <v/>
      </c>
    </row>
    <row r="5649" spans="1:9">
      <c r="A5649" s="93" t="str">
        <v/>
      </c>
      <c r="B5649" t="str">
        <v/>
      </c>
      <c r="C5649" t="str">
        <v/>
      </c>
      <c r="D5649" t="str">
        <v/>
      </c>
      <c r="E5649" t="str">
        <v/>
      </c>
      <c r="F5649" t="e">
        <f t="shared" si="167"/>
        <v>#VALUE!</v>
      </c>
      <c r="G5649" t="str">
        <v/>
      </c>
      <c r="H5649" s="97" t="str">
        <f>IF(ISERROR(IF(AND(A:A&gt;#REF!,A:A&lt;=#REF!,B:B&lt;&gt;"CANC",G:G=$S$2),C5649,0)),"",IF(AND(A:A&gt;#REF!,A:A&lt;=#REF!,B:B&lt;&gt;"CANC",G:G=$S$2),C5649,0))</f>
        <v/>
      </c>
      <c r="I5649" s="97" t="str">
        <f>IF(ISERROR(IF(AND(A:A&gt;#REF!,A:A&lt;=#REF!,B:B&lt;&gt;"CANC",G:G=$S$2),C5649,0)),"",IF(AND(A:A&gt;#REF!,A:A&lt;=#REF!,B:B&lt;&gt;"CANC",G:G=$S$2),F5649,0))</f>
        <v/>
      </c>
    </row>
    <row r="5650" spans="1:9">
      <c r="A5650" s="93" t="str">
        <v/>
      </c>
      <c r="B5650" t="str">
        <v/>
      </c>
      <c r="C5650" t="str">
        <v/>
      </c>
      <c r="D5650" t="str">
        <v/>
      </c>
      <c r="E5650" t="str">
        <v/>
      </c>
      <c r="F5650" t="e">
        <f t="shared" si="167"/>
        <v>#VALUE!</v>
      </c>
      <c r="G5650" t="str">
        <v/>
      </c>
      <c r="H5650" s="97" t="str">
        <f>IF(ISERROR(IF(AND(A:A&gt;#REF!,A:A&lt;=#REF!,B:B&lt;&gt;"CANC",G:G=$S$2),C5650,0)),"",IF(AND(A:A&gt;#REF!,A:A&lt;=#REF!,B:B&lt;&gt;"CANC",G:G=$S$2),C5650,0))</f>
        <v/>
      </c>
      <c r="I5650" s="97" t="str">
        <f>IF(ISERROR(IF(AND(A:A&gt;#REF!,A:A&lt;=#REF!,B:B&lt;&gt;"CANC",G:G=$S$2),C5650,0)),"",IF(AND(A:A&gt;#REF!,A:A&lt;=#REF!,B:B&lt;&gt;"CANC",G:G=$S$2),F5650,0))</f>
        <v/>
      </c>
    </row>
    <row r="5651" spans="1:9">
      <c r="A5651" s="93" t="str">
        <v/>
      </c>
      <c r="B5651" t="str">
        <v/>
      </c>
      <c r="C5651" t="str">
        <v/>
      </c>
      <c r="D5651" t="str">
        <v/>
      </c>
      <c r="E5651" t="str">
        <v/>
      </c>
      <c r="F5651" t="e">
        <f t="shared" si="167"/>
        <v>#VALUE!</v>
      </c>
      <c r="G5651" t="str">
        <v/>
      </c>
      <c r="H5651" s="97" t="str">
        <f>IF(ISERROR(IF(AND(A:A&gt;#REF!,A:A&lt;=#REF!,B:B&lt;&gt;"CANC",G:G=$S$2),C5651,0)),"",IF(AND(A:A&gt;#REF!,A:A&lt;=#REF!,B:B&lt;&gt;"CANC",G:G=$S$2),C5651,0))</f>
        <v/>
      </c>
      <c r="I5651" s="97" t="str">
        <f>IF(ISERROR(IF(AND(A:A&gt;#REF!,A:A&lt;=#REF!,B:B&lt;&gt;"CANC",G:G=$S$2),C5651,0)),"",IF(AND(A:A&gt;#REF!,A:A&lt;=#REF!,B:B&lt;&gt;"CANC",G:G=$S$2),F5651,0))</f>
        <v/>
      </c>
    </row>
    <row r="5652" spans="1:9">
      <c r="A5652" s="93" t="str">
        <v/>
      </c>
      <c r="B5652" t="str">
        <v/>
      </c>
      <c r="C5652" t="str">
        <v/>
      </c>
      <c r="D5652" t="str">
        <v/>
      </c>
      <c r="E5652" t="str">
        <v/>
      </c>
      <c r="F5652" t="e">
        <f t="shared" si="167"/>
        <v>#VALUE!</v>
      </c>
      <c r="G5652" t="str">
        <v/>
      </c>
      <c r="H5652" s="97" t="str">
        <f>IF(ISERROR(IF(AND(A:A&gt;#REF!,A:A&lt;=#REF!,B:B&lt;&gt;"CANC",G:G=$S$2),C5652,0)),"",IF(AND(A:A&gt;#REF!,A:A&lt;=#REF!,B:B&lt;&gt;"CANC",G:G=$S$2),C5652,0))</f>
        <v/>
      </c>
      <c r="I5652" s="97" t="str">
        <f>IF(ISERROR(IF(AND(A:A&gt;#REF!,A:A&lt;=#REF!,B:B&lt;&gt;"CANC",G:G=$S$2),C5652,0)),"",IF(AND(A:A&gt;#REF!,A:A&lt;=#REF!,B:B&lt;&gt;"CANC",G:G=$S$2),F5652,0))</f>
        <v/>
      </c>
    </row>
    <row r="5653" spans="1:9">
      <c r="A5653" s="93" t="str">
        <v/>
      </c>
      <c r="B5653" t="str">
        <v/>
      </c>
      <c r="C5653" t="str">
        <v/>
      </c>
      <c r="D5653" t="str">
        <v/>
      </c>
      <c r="E5653" t="str">
        <v/>
      </c>
      <c r="F5653" t="e">
        <f t="shared" si="167"/>
        <v>#VALUE!</v>
      </c>
      <c r="G5653" t="str">
        <v/>
      </c>
      <c r="H5653" s="97" t="str">
        <f>IF(ISERROR(IF(AND(A:A&gt;#REF!,A:A&lt;=#REF!,B:B&lt;&gt;"CANC",G:G=$S$2),C5653,0)),"",IF(AND(A:A&gt;#REF!,A:A&lt;=#REF!,B:B&lt;&gt;"CANC",G:G=$S$2),C5653,0))</f>
        <v/>
      </c>
      <c r="I5653" s="97" t="str">
        <f>IF(ISERROR(IF(AND(A:A&gt;#REF!,A:A&lt;=#REF!,B:B&lt;&gt;"CANC",G:G=$S$2),C5653,0)),"",IF(AND(A:A&gt;#REF!,A:A&lt;=#REF!,B:B&lt;&gt;"CANC",G:G=$S$2),F5653,0))</f>
        <v/>
      </c>
    </row>
    <row r="5654" spans="1:9">
      <c r="A5654" s="93" t="str">
        <v/>
      </c>
      <c r="B5654" t="str">
        <v/>
      </c>
      <c r="C5654" t="str">
        <v/>
      </c>
      <c r="D5654" t="str">
        <v/>
      </c>
      <c r="E5654" t="str">
        <v/>
      </c>
      <c r="F5654" t="e">
        <f t="shared" si="167"/>
        <v>#VALUE!</v>
      </c>
      <c r="G5654" t="str">
        <v/>
      </c>
      <c r="H5654" s="97" t="str">
        <f>IF(ISERROR(IF(AND(A:A&gt;#REF!,A:A&lt;=#REF!,B:B&lt;&gt;"CANC",G:G=$S$2),C5654,0)),"",IF(AND(A:A&gt;#REF!,A:A&lt;=#REF!,B:B&lt;&gt;"CANC",G:G=$S$2),C5654,0))</f>
        <v/>
      </c>
      <c r="I5654" s="97" t="str">
        <f>IF(ISERROR(IF(AND(A:A&gt;#REF!,A:A&lt;=#REF!,B:B&lt;&gt;"CANC",G:G=$S$2),C5654,0)),"",IF(AND(A:A&gt;#REF!,A:A&lt;=#REF!,B:B&lt;&gt;"CANC",G:G=$S$2),F5654,0))</f>
        <v/>
      </c>
    </row>
    <row r="5655" spans="1:9">
      <c r="A5655" s="93" t="str">
        <v/>
      </c>
      <c r="B5655" t="str">
        <v/>
      </c>
      <c r="C5655" t="str">
        <v/>
      </c>
      <c r="D5655" t="str">
        <v/>
      </c>
      <c r="E5655" t="str">
        <v/>
      </c>
      <c r="F5655" t="e">
        <f t="shared" si="167"/>
        <v>#VALUE!</v>
      </c>
      <c r="G5655" t="str">
        <v/>
      </c>
      <c r="H5655" s="97" t="str">
        <f>IF(ISERROR(IF(AND(A:A&gt;#REF!,A:A&lt;=#REF!,B:B&lt;&gt;"CANC",G:G=$S$2),C5655,0)),"",IF(AND(A:A&gt;#REF!,A:A&lt;=#REF!,B:B&lt;&gt;"CANC",G:G=$S$2),C5655,0))</f>
        <v/>
      </c>
      <c r="I5655" s="97" t="str">
        <f>IF(ISERROR(IF(AND(A:A&gt;#REF!,A:A&lt;=#REF!,B:B&lt;&gt;"CANC",G:G=$S$2),C5655,0)),"",IF(AND(A:A&gt;#REF!,A:A&lt;=#REF!,B:B&lt;&gt;"CANC",G:G=$S$2),F5655,0))</f>
        <v/>
      </c>
    </row>
    <row r="5656" spans="1:9">
      <c r="A5656" s="93" t="str">
        <v/>
      </c>
      <c r="B5656" t="str">
        <v/>
      </c>
      <c r="C5656" t="str">
        <v/>
      </c>
      <c r="D5656" t="str">
        <v/>
      </c>
      <c r="E5656" t="str">
        <v/>
      </c>
      <c r="F5656" t="e">
        <f t="shared" si="167"/>
        <v>#VALUE!</v>
      </c>
      <c r="G5656" t="str">
        <v/>
      </c>
      <c r="H5656" s="97" t="str">
        <f>IF(ISERROR(IF(AND(A:A&gt;#REF!,A:A&lt;=#REF!,B:B&lt;&gt;"CANC",G:G=$S$2),C5656,0)),"",IF(AND(A:A&gt;#REF!,A:A&lt;=#REF!,B:B&lt;&gt;"CANC",G:G=$S$2),C5656,0))</f>
        <v/>
      </c>
      <c r="I5656" s="97" t="str">
        <f>IF(ISERROR(IF(AND(A:A&gt;#REF!,A:A&lt;=#REF!,B:B&lt;&gt;"CANC",G:G=$S$2),C5656,0)),"",IF(AND(A:A&gt;#REF!,A:A&lt;=#REF!,B:B&lt;&gt;"CANC",G:G=$S$2),F5656,0))</f>
        <v/>
      </c>
    </row>
    <row r="5657" spans="1:9">
      <c r="A5657" s="93" t="str">
        <v/>
      </c>
      <c r="B5657" t="str">
        <v/>
      </c>
      <c r="C5657" t="str">
        <v/>
      </c>
      <c r="D5657" t="str">
        <v/>
      </c>
      <c r="E5657" t="str">
        <v/>
      </c>
      <c r="F5657" t="e">
        <f t="shared" si="167"/>
        <v>#VALUE!</v>
      </c>
      <c r="G5657" t="str">
        <v/>
      </c>
      <c r="H5657" s="97" t="str">
        <f>IF(ISERROR(IF(AND(A:A&gt;#REF!,A:A&lt;=#REF!,B:B&lt;&gt;"CANC",G:G=$S$2),C5657,0)),"",IF(AND(A:A&gt;#REF!,A:A&lt;=#REF!,B:B&lt;&gt;"CANC",G:G=$S$2),C5657,0))</f>
        <v/>
      </c>
      <c r="I5657" s="97" t="str">
        <f>IF(ISERROR(IF(AND(A:A&gt;#REF!,A:A&lt;=#REF!,B:B&lt;&gt;"CANC",G:G=$S$2),C5657,0)),"",IF(AND(A:A&gt;#REF!,A:A&lt;=#REF!,B:B&lt;&gt;"CANC",G:G=$S$2),F5657,0))</f>
        <v/>
      </c>
    </row>
    <row r="5658" spans="1:9">
      <c r="A5658" s="93" t="str">
        <v/>
      </c>
      <c r="B5658" t="str">
        <v/>
      </c>
      <c r="C5658" t="str">
        <v/>
      </c>
      <c r="D5658" t="str">
        <v/>
      </c>
      <c r="E5658" t="str">
        <v/>
      </c>
      <c r="F5658" t="e">
        <f t="shared" si="167"/>
        <v>#VALUE!</v>
      </c>
      <c r="G5658" t="str">
        <v/>
      </c>
      <c r="H5658" s="97" t="str">
        <f>IF(ISERROR(IF(AND(A:A&gt;#REF!,A:A&lt;=#REF!,B:B&lt;&gt;"CANC",G:G=$S$2),C5658,0)),"",IF(AND(A:A&gt;#REF!,A:A&lt;=#REF!,B:B&lt;&gt;"CANC",G:G=$S$2),C5658,0))</f>
        <v/>
      </c>
      <c r="I5658" s="97" t="str">
        <f>IF(ISERROR(IF(AND(A:A&gt;#REF!,A:A&lt;=#REF!,B:B&lt;&gt;"CANC",G:G=$S$2),C5658,0)),"",IF(AND(A:A&gt;#REF!,A:A&lt;=#REF!,B:B&lt;&gt;"CANC",G:G=$S$2),F5658,0))</f>
        <v/>
      </c>
    </row>
    <row r="5659" spans="1:9">
      <c r="A5659" s="93" t="str">
        <v/>
      </c>
      <c r="B5659" t="str">
        <v/>
      </c>
      <c r="C5659" t="str">
        <v/>
      </c>
      <c r="D5659" t="str">
        <v/>
      </c>
      <c r="E5659" t="str">
        <v/>
      </c>
      <c r="F5659" t="e">
        <f t="shared" si="167"/>
        <v>#VALUE!</v>
      </c>
      <c r="G5659" t="str">
        <v/>
      </c>
      <c r="H5659" s="97" t="str">
        <f>IF(ISERROR(IF(AND(A:A&gt;#REF!,A:A&lt;=#REF!,B:B&lt;&gt;"CANC",G:G=$S$2),C5659,0)),"",IF(AND(A:A&gt;#REF!,A:A&lt;=#REF!,B:B&lt;&gt;"CANC",G:G=$S$2),C5659,0))</f>
        <v/>
      </c>
      <c r="I5659" s="97" t="str">
        <f>IF(ISERROR(IF(AND(A:A&gt;#REF!,A:A&lt;=#REF!,B:B&lt;&gt;"CANC",G:G=$S$2),C5659,0)),"",IF(AND(A:A&gt;#REF!,A:A&lt;=#REF!,B:B&lt;&gt;"CANC",G:G=$S$2),F5659,0))</f>
        <v/>
      </c>
    </row>
    <row r="5660" spans="1:9">
      <c r="A5660" s="93" t="str">
        <v/>
      </c>
      <c r="B5660" t="str">
        <v/>
      </c>
      <c r="C5660" t="str">
        <v/>
      </c>
      <c r="D5660" t="str">
        <v/>
      </c>
      <c r="E5660" t="str">
        <v/>
      </c>
      <c r="F5660" t="e">
        <f t="shared" si="167"/>
        <v>#VALUE!</v>
      </c>
      <c r="G5660" t="str">
        <v/>
      </c>
      <c r="H5660" s="97" t="str">
        <f>IF(ISERROR(IF(AND(A:A&gt;#REF!,A:A&lt;=#REF!,B:B&lt;&gt;"CANC",G:G=$S$2),C5660,0)),"",IF(AND(A:A&gt;#REF!,A:A&lt;=#REF!,B:B&lt;&gt;"CANC",G:G=$S$2),C5660,0))</f>
        <v/>
      </c>
      <c r="I5660" s="97" t="str">
        <f>IF(ISERROR(IF(AND(A:A&gt;#REF!,A:A&lt;=#REF!,B:B&lt;&gt;"CANC",G:G=$S$2),C5660,0)),"",IF(AND(A:A&gt;#REF!,A:A&lt;=#REF!,B:B&lt;&gt;"CANC",G:G=$S$2),F5660,0))</f>
        <v/>
      </c>
    </row>
    <row r="5661" spans="1:9">
      <c r="A5661" s="93" t="str">
        <v/>
      </c>
      <c r="B5661" t="str">
        <v/>
      </c>
      <c r="C5661" t="str">
        <v/>
      </c>
      <c r="D5661" t="str">
        <v/>
      </c>
      <c r="E5661" t="str">
        <v/>
      </c>
      <c r="F5661" t="e">
        <f t="shared" si="167"/>
        <v>#VALUE!</v>
      </c>
      <c r="G5661" t="str">
        <v/>
      </c>
      <c r="H5661" s="97" t="str">
        <f>IF(ISERROR(IF(AND(A:A&gt;#REF!,A:A&lt;=#REF!,B:B&lt;&gt;"CANC",G:G=$S$2),C5661,0)),"",IF(AND(A:A&gt;#REF!,A:A&lt;=#REF!,B:B&lt;&gt;"CANC",G:G=$S$2),C5661,0))</f>
        <v/>
      </c>
      <c r="I5661" s="97" t="str">
        <f>IF(ISERROR(IF(AND(A:A&gt;#REF!,A:A&lt;=#REF!,B:B&lt;&gt;"CANC",G:G=$S$2),C5661,0)),"",IF(AND(A:A&gt;#REF!,A:A&lt;=#REF!,B:B&lt;&gt;"CANC",G:G=$S$2),F5661,0))</f>
        <v/>
      </c>
    </row>
    <row r="5662" spans="1:9">
      <c r="A5662" s="93" t="str">
        <v/>
      </c>
      <c r="B5662" t="str">
        <v/>
      </c>
      <c r="C5662" t="str">
        <v/>
      </c>
      <c r="D5662" t="str">
        <v/>
      </c>
      <c r="E5662" t="str">
        <v/>
      </c>
      <c r="F5662" t="e">
        <f t="shared" si="167"/>
        <v>#VALUE!</v>
      </c>
      <c r="G5662" t="str">
        <v/>
      </c>
      <c r="H5662" s="97" t="str">
        <f>IF(ISERROR(IF(AND(A:A&gt;#REF!,A:A&lt;=#REF!,B:B&lt;&gt;"CANC",G:G=$S$2),C5662,0)),"",IF(AND(A:A&gt;#REF!,A:A&lt;=#REF!,B:B&lt;&gt;"CANC",G:G=$S$2),C5662,0))</f>
        <v/>
      </c>
      <c r="I5662" s="97" t="str">
        <f>IF(ISERROR(IF(AND(A:A&gt;#REF!,A:A&lt;=#REF!,B:B&lt;&gt;"CANC",G:G=$S$2),C5662,0)),"",IF(AND(A:A&gt;#REF!,A:A&lt;=#REF!,B:B&lt;&gt;"CANC",G:G=$S$2),F5662,0))</f>
        <v/>
      </c>
    </row>
    <row r="5663" spans="1:9">
      <c r="A5663" s="93" t="str">
        <v/>
      </c>
      <c r="B5663" t="str">
        <v/>
      </c>
      <c r="C5663" t="str">
        <v/>
      </c>
      <c r="D5663" t="str">
        <v/>
      </c>
      <c r="E5663" t="str">
        <v/>
      </c>
      <c r="F5663" t="e">
        <f t="shared" si="167"/>
        <v>#VALUE!</v>
      </c>
      <c r="G5663" t="str">
        <v/>
      </c>
      <c r="H5663" s="97" t="str">
        <f>IF(ISERROR(IF(AND(A:A&gt;#REF!,A:A&lt;=#REF!,B:B&lt;&gt;"CANC",G:G=$S$2),C5663,0)),"",IF(AND(A:A&gt;#REF!,A:A&lt;=#REF!,B:B&lt;&gt;"CANC",G:G=$S$2),C5663,0))</f>
        <v/>
      </c>
      <c r="I5663" s="97" t="str">
        <f>IF(ISERROR(IF(AND(A:A&gt;#REF!,A:A&lt;=#REF!,B:B&lt;&gt;"CANC",G:G=$S$2),C5663,0)),"",IF(AND(A:A&gt;#REF!,A:A&lt;=#REF!,B:B&lt;&gt;"CANC",G:G=$S$2),F5663,0))</f>
        <v/>
      </c>
    </row>
    <row r="5664" spans="1:9">
      <c r="A5664" s="93" t="str">
        <v/>
      </c>
      <c r="B5664" t="str">
        <v/>
      </c>
      <c r="C5664" t="str">
        <v/>
      </c>
      <c r="D5664" t="str">
        <v/>
      </c>
      <c r="E5664" t="str">
        <v/>
      </c>
      <c r="F5664" t="e">
        <f t="shared" si="167"/>
        <v>#VALUE!</v>
      </c>
      <c r="G5664" t="str">
        <v/>
      </c>
      <c r="H5664" s="97" t="str">
        <f>IF(ISERROR(IF(AND(A:A&gt;#REF!,A:A&lt;=#REF!,B:B&lt;&gt;"CANC",G:G=$S$2),C5664,0)),"",IF(AND(A:A&gt;#REF!,A:A&lt;=#REF!,B:B&lt;&gt;"CANC",G:G=$S$2),C5664,0))</f>
        <v/>
      </c>
      <c r="I5664" s="97" t="str">
        <f>IF(ISERROR(IF(AND(A:A&gt;#REF!,A:A&lt;=#REF!,B:B&lt;&gt;"CANC",G:G=$S$2),C5664,0)),"",IF(AND(A:A&gt;#REF!,A:A&lt;=#REF!,B:B&lt;&gt;"CANC",G:G=$S$2),F5664,0))</f>
        <v/>
      </c>
    </row>
    <row r="5665" spans="1:9">
      <c r="A5665" s="93" t="str">
        <v/>
      </c>
      <c r="B5665" t="str">
        <v/>
      </c>
      <c r="C5665" t="str">
        <v/>
      </c>
      <c r="D5665" t="str">
        <v/>
      </c>
      <c r="E5665" t="str">
        <v/>
      </c>
      <c r="F5665" t="e">
        <f t="shared" si="167"/>
        <v>#VALUE!</v>
      </c>
      <c r="G5665" t="str">
        <v/>
      </c>
      <c r="H5665" s="97" t="str">
        <f>IF(ISERROR(IF(AND(A:A&gt;#REF!,A:A&lt;=#REF!,B:B&lt;&gt;"CANC",G:G=$S$2),C5665,0)),"",IF(AND(A:A&gt;#REF!,A:A&lt;=#REF!,B:B&lt;&gt;"CANC",G:G=$S$2),C5665,0))</f>
        <v/>
      </c>
      <c r="I5665" s="97" t="str">
        <f>IF(ISERROR(IF(AND(A:A&gt;#REF!,A:A&lt;=#REF!,B:B&lt;&gt;"CANC",G:G=$S$2),C5665,0)),"",IF(AND(A:A&gt;#REF!,A:A&lt;=#REF!,B:B&lt;&gt;"CANC",G:G=$S$2),F5665,0))</f>
        <v/>
      </c>
    </row>
    <row r="5666" spans="1:9">
      <c r="A5666" s="93" t="str">
        <v/>
      </c>
      <c r="B5666" t="str">
        <v/>
      </c>
      <c r="C5666" t="str">
        <v/>
      </c>
      <c r="D5666" t="str">
        <v/>
      </c>
      <c r="E5666" t="str">
        <v/>
      </c>
      <c r="F5666" t="e">
        <f t="shared" si="167"/>
        <v>#VALUE!</v>
      </c>
      <c r="G5666" t="str">
        <v/>
      </c>
      <c r="H5666" s="97" t="str">
        <f>IF(ISERROR(IF(AND(A:A&gt;#REF!,A:A&lt;=#REF!,B:B&lt;&gt;"CANC",G:G=$S$2),C5666,0)),"",IF(AND(A:A&gt;#REF!,A:A&lt;=#REF!,B:B&lt;&gt;"CANC",G:G=$S$2),C5666,0))</f>
        <v/>
      </c>
      <c r="I5666" s="97" t="str">
        <f>IF(ISERROR(IF(AND(A:A&gt;#REF!,A:A&lt;=#REF!,B:B&lt;&gt;"CANC",G:G=$S$2),C5666,0)),"",IF(AND(A:A&gt;#REF!,A:A&lt;=#REF!,B:B&lt;&gt;"CANC",G:G=$S$2),F5666,0))</f>
        <v/>
      </c>
    </row>
    <row r="5667" spans="1:9">
      <c r="A5667" s="93" t="str">
        <v/>
      </c>
      <c r="B5667" t="str">
        <v/>
      </c>
      <c r="C5667" t="str">
        <v/>
      </c>
      <c r="D5667" t="str">
        <v/>
      </c>
      <c r="E5667" t="str">
        <v/>
      </c>
      <c r="F5667" t="e">
        <f t="shared" si="167"/>
        <v>#VALUE!</v>
      </c>
      <c r="G5667" t="str">
        <v/>
      </c>
      <c r="H5667" s="97" t="str">
        <f>IF(ISERROR(IF(AND(A:A&gt;#REF!,A:A&lt;=#REF!,B:B&lt;&gt;"CANC",G:G=$S$2),C5667,0)),"",IF(AND(A:A&gt;#REF!,A:A&lt;=#REF!,B:B&lt;&gt;"CANC",G:G=$S$2),C5667,0))</f>
        <v/>
      </c>
      <c r="I5667" s="97" t="str">
        <f>IF(ISERROR(IF(AND(A:A&gt;#REF!,A:A&lt;=#REF!,B:B&lt;&gt;"CANC",G:G=$S$2),C5667,0)),"",IF(AND(A:A&gt;#REF!,A:A&lt;=#REF!,B:B&lt;&gt;"CANC",G:G=$S$2),F5667,0))</f>
        <v/>
      </c>
    </row>
    <row r="5668" spans="1:9">
      <c r="A5668" s="93" t="str">
        <v/>
      </c>
      <c r="B5668" t="str">
        <v/>
      </c>
      <c r="C5668" t="str">
        <v/>
      </c>
      <c r="D5668" t="str">
        <v/>
      </c>
      <c r="E5668" t="str">
        <v/>
      </c>
      <c r="F5668" t="e">
        <f t="shared" si="167"/>
        <v>#VALUE!</v>
      </c>
      <c r="G5668" t="str">
        <v/>
      </c>
      <c r="H5668" s="97" t="str">
        <f>IF(ISERROR(IF(AND(A:A&gt;#REF!,A:A&lt;=#REF!,B:B&lt;&gt;"CANC",G:G=$S$2),C5668,0)),"",IF(AND(A:A&gt;#REF!,A:A&lt;=#REF!,B:B&lt;&gt;"CANC",G:G=$S$2),C5668,0))</f>
        <v/>
      </c>
      <c r="I5668" s="97" t="str">
        <f>IF(ISERROR(IF(AND(A:A&gt;#REF!,A:A&lt;=#REF!,B:B&lt;&gt;"CANC",G:G=$S$2),C5668,0)),"",IF(AND(A:A&gt;#REF!,A:A&lt;=#REF!,B:B&lt;&gt;"CANC",G:G=$S$2),F5668,0))</f>
        <v/>
      </c>
    </row>
    <row r="5669" spans="1:9">
      <c r="A5669" s="93" t="str">
        <v/>
      </c>
      <c r="B5669" t="str">
        <v/>
      </c>
      <c r="C5669" t="str">
        <v/>
      </c>
      <c r="D5669" t="str">
        <v/>
      </c>
      <c r="E5669" t="str">
        <v/>
      </c>
      <c r="F5669" t="e">
        <f t="shared" si="167"/>
        <v>#VALUE!</v>
      </c>
      <c r="G5669" t="str">
        <v/>
      </c>
      <c r="H5669" s="97" t="str">
        <f>IF(ISERROR(IF(AND(A:A&gt;#REF!,A:A&lt;=#REF!,B:B&lt;&gt;"CANC",G:G=$S$2),C5669,0)),"",IF(AND(A:A&gt;#REF!,A:A&lt;=#REF!,B:B&lt;&gt;"CANC",G:G=$S$2),C5669,0))</f>
        <v/>
      </c>
      <c r="I5669" s="97" t="str">
        <f>IF(ISERROR(IF(AND(A:A&gt;#REF!,A:A&lt;=#REF!,B:B&lt;&gt;"CANC",G:G=$S$2),C5669,0)),"",IF(AND(A:A&gt;#REF!,A:A&lt;=#REF!,B:B&lt;&gt;"CANC",G:G=$S$2),F5669,0))</f>
        <v/>
      </c>
    </row>
    <row r="5670" spans="1:9">
      <c r="A5670" s="93" t="str">
        <v/>
      </c>
      <c r="B5670" t="str">
        <v/>
      </c>
      <c r="C5670" t="str">
        <v/>
      </c>
      <c r="D5670" t="str">
        <v/>
      </c>
      <c r="E5670" t="str">
        <v/>
      </c>
      <c r="F5670" t="e">
        <f t="shared" si="167"/>
        <v>#VALUE!</v>
      </c>
      <c r="G5670" t="str">
        <v/>
      </c>
      <c r="H5670" s="97" t="str">
        <f>IF(ISERROR(IF(AND(A:A&gt;#REF!,A:A&lt;=#REF!,B:B&lt;&gt;"CANC",G:G=$S$2),C5670,0)),"",IF(AND(A:A&gt;#REF!,A:A&lt;=#REF!,B:B&lt;&gt;"CANC",G:G=$S$2),C5670,0))</f>
        <v/>
      </c>
      <c r="I5670" s="97" t="str">
        <f>IF(ISERROR(IF(AND(A:A&gt;#REF!,A:A&lt;=#REF!,B:B&lt;&gt;"CANC",G:G=$S$2),C5670,0)),"",IF(AND(A:A&gt;#REF!,A:A&lt;=#REF!,B:B&lt;&gt;"CANC",G:G=$S$2),F5670,0))</f>
        <v/>
      </c>
    </row>
    <row r="5671" spans="1:9">
      <c r="A5671" s="93" t="str">
        <v/>
      </c>
      <c r="B5671" t="str">
        <v/>
      </c>
      <c r="C5671" t="str">
        <v/>
      </c>
      <c r="D5671" t="str">
        <v/>
      </c>
      <c r="E5671" t="str">
        <v/>
      </c>
      <c r="F5671" t="e">
        <f t="shared" si="167"/>
        <v>#VALUE!</v>
      </c>
      <c r="G5671" t="str">
        <v/>
      </c>
      <c r="H5671" s="97" t="str">
        <f>IF(ISERROR(IF(AND(A:A&gt;#REF!,A:A&lt;=#REF!,B:B&lt;&gt;"CANC",G:G=$S$2),C5671,0)),"",IF(AND(A:A&gt;#REF!,A:A&lt;=#REF!,B:B&lt;&gt;"CANC",G:G=$S$2),C5671,0))</f>
        <v/>
      </c>
      <c r="I5671" s="97" t="str">
        <f>IF(ISERROR(IF(AND(A:A&gt;#REF!,A:A&lt;=#REF!,B:B&lt;&gt;"CANC",G:G=$S$2),C5671,0)),"",IF(AND(A:A&gt;#REF!,A:A&lt;=#REF!,B:B&lt;&gt;"CANC",G:G=$S$2),F5671,0))</f>
        <v/>
      </c>
    </row>
    <row r="5672" spans="1:9">
      <c r="A5672" s="93" t="str">
        <v/>
      </c>
      <c r="B5672" t="str">
        <v/>
      </c>
      <c r="C5672" t="str">
        <v/>
      </c>
      <c r="D5672" t="str">
        <v/>
      </c>
      <c r="E5672" t="str">
        <v/>
      </c>
      <c r="F5672" t="e">
        <f t="shared" si="167"/>
        <v>#VALUE!</v>
      </c>
      <c r="G5672" t="str">
        <v/>
      </c>
      <c r="H5672" s="97" t="str">
        <f>IF(ISERROR(IF(AND(A:A&gt;#REF!,A:A&lt;=#REF!,B:B&lt;&gt;"CANC",G:G=$S$2),C5672,0)),"",IF(AND(A:A&gt;#REF!,A:A&lt;=#REF!,B:B&lt;&gt;"CANC",G:G=$S$2),C5672,0))</f>
        <v/>
      </c>
      <c r="I5672" s="97" t="str">
        <f>IF(ISERROR(IF(AND(A:A&gt;#REF!,A:A&lt;=#REF!,B:B&lt;&gt;"CANC",G:G=$S$2),C5672,0)),"",IF(AND(A:A&gt;#REF!,A:A&lt;=#REF!,B:B&lt;&gt;"CANC",G:G=$S$2),F5672,0))</f>
        <v/>
      </c>
    </row>
    <row r="5673" spans="1:9">
      <c r="A5673" s="93" t="str">
        <v/>
      </c>
      <c r="B5673" t="str">
        <v/>
      </c>
      <c r="C5673" t="str">
        <v/>
      </c>
      <c r="D5673" t="str">
        <v/>
      </c>
      <c r="E5673" t="str">
        <v/>
      </c>
      <c r="F5673" t="e">
        <f t="shared" si="167"/>
        <v>#VALUE!</v>
      </c>
      <c r="G5673" t="str">
        <v/>
      </c>
      <c r="H5673" s="97" t="str">
        <f>IF(ISERROR(IF(AND(A:A&gt;#REF!,A:A&lt;=#REF!,B:B&lt;&gt;"CANC",G:G=$S$2),C5673,0)),"",IF(AND(A:A&gt;#REF!,A:A&lt;=#REF!,B:B&lt;&gt;"CANC",G:G=$S$2),C5673,0))</f>
        <v/>
      </c>
      <c r="I5673" s="97" t="str">
        <f>IF(ISERROR(IF(AND(A:A&gt;#REF!,A:A&lt;=#REF!,B:B&lt;&gt;"CANC",G:G=$S$2),C5673,0)),"",IF(AND(A:A&gt;#REF!,A:A&lt;=#REF!,B:B&lt;&gt;"CANC",G:G=$S$2),F5673,0))</f>
        <v/>
      </c>
    </row>
    <row r="5674" spans="1:9">
      <c r="A5674" s="93" t="str">
        <v/>
      </c>
      <c r="B5674" t="str">
        <v/>
      </c>
      <c r="C5674" t="str">
        <v/>
      </c>
      <c r="D5674" t="str">
        <v/>
      </c>
      <c r="E5674" t="str">
        <v/>
      </c>
      <c r="F5674" t="e">
        <f t="shared" si="167"/>
        <v>#VALUE!</v>
      </c>
      <c r="G5674" t="str">
        <v/>
      </c>
      <c r="H5674" s="97" t="str">
        <f>IF(ISERROR(IF(AND(A:A&gt;#REF!,A:A&lt;=#REF!,B:B&lt;&gt;"CANC",G:G=$S$2),C5674,0)),"",IF(AND(A:A&gt;#REF!,A:A&lt;=#REF!,B:B&lt;&gt;"CANC",G:G=$S$2),C5674,0))</f>
        <v/>
      </c>
      <c r="I5674" s="97" t="str">
        <f>IF(ISERROR(IF(AND(A:A&gt;#REF!,A:A&lt;=#REF!,B:B&lt;&gt;"CANC",G:G=$S$2),C5674,0)),"",IF(AND(A:A&gt;#REF!,A:A&lt;=#REF!,B:B&lt;&gt;"CANC",G:G=$S$2),F5674,0))</f>
        <v/>
      </c>
    </row>
    <row r="5675" spans="1:9">
      <c r="A5675" s="93" t="str">
        <v/>
      </c>
      <c r="B5675" t="str">
        <v/>
      </c>
      <c r="C5675" t="str">
        <v/>
      </c>
      <c r="D5675" t="str">
        <v/>
      </c>
      <c r="E5675" t="str">
        <v/>
      </c>
      <c r="F5675" t="e">
        <f t="shared" si="167"/>
        <v>#VALUE!</v>
      </c>
      <c r="G5675" t="str">
        <v/>
      </c>
      <c r="H5675" s="97" t="str">
        <f>IF(ISERROR(IF(AND(A:A&gt;#REF!,A:A&lt;=#REF!,B:B&lt;&gt;"CANC",G:G=$S$2),C5675,0)),"",IF(AND(A:A&gt;#REF!,A:A&lt;=#REF!,B:B&lt;&gt;"CANC",G:G=$S$2),C5675,0))</f>
        <v/>
      </c>
      <c r="I5675" s="97" t="str">
        <f>IF(ISERROR(IF(AND(A:A&gt;#REF!,A:A&lt;=#REF!,B:B&lt;&gt;"CANC",G:G=$S$2),C5675,0)),"",IF(AND(A:A&gt;#REF!,A:A&lt;=#REF!,B:B&lt;&gt;"CANC",G:G=$S$2),F5675,0))</f>
        <v/>
      </c>
    </row>
    <row r="5676" spans="1:9">
      <c r="A5676" s="93" t="str">
        <v/>
      </c>
      <c r="B5676" t="str">
        <v/>
      </c>
      <c r="C5676" t="str">
        <v/>
      </c>
      <c r="D5676" t="str">
        <v/>
      </c>
      <c r="E5676" t="str">
        <v/>
      </c>
      <c r="F5676" t="e">
        <f t="shared" si="167"/>
        <v>#VALUE!</v>
      </c>
      <c r="G5676" t="str">
        <v/>
      </c>
      <c r="H5676" s="97" t="str">
        <f>IF(ISERROR(IF(AND(A:A&gt;#REF!,A:A&lt;=#REF!,B:B&lt;&gt;"CANC",G:G=$S$2),C5676,0)),"",IF(AND(A:A&gt;#REF!,A:A&lt;=#REF!,B:B&lt;&gt;"CANC",G:G=$S$2),C5676,0))</f>
        <v/>
      </c>
      <c r="I5676" s="97" t="str">
        <f>IF(ISERROR(IF(AND(A:A&gt;#REF!,A:A&lt;=#REF!,B:B&lt;&gt;"CANC",G:G=$S$2),C5676,0)),"",IF(AND(A:A&gt;#REF!,A:A&lt;=#REF!,B:B&lt;&gt;"CANC",G:G=$S$2),F5676,0))</f>
        <v/>
      </c>
    </row>
    <row r="5677" spans="1:9">
      <c r="A5677" s="93" t="str">
        <v/>
      </c>
      <c r="B5677" t="str">
        <v/>
      </c>
      <c r="C5677" t="str">
        <v/>
      </c>
      <c r="D5677" t="str">
        <v/>
      </c>
      <c r="E5677" t="str">
        <v/>
      </c>
      <c r="F5677" t="e">
        <f t="shared" si="167"/>
        <v>#VALUE!</v>
      </c>
      <c r="G5677" t="str">
        <v/>
      </c>
      <c r="H5677" s="97" t="str">
        <f>IF(ISERROR(IF(AND(A:A&gt;#REF!,A:A&lt;=#REF!,B:B&lt;&gt;"CANC",G:G=$S$2),C5677,0)),"",IF(AND(A:A&gt;#REF!,A:A&lt;=#REF!,B:B&lt;&gt;"CANC",G:G=$S$2),C5677,0))</f>
        <v/>
      </c>
      <c r="I5677" s="97" t="str">
        <f>IF(ISERROR(IF(AND(A:A&gt;#REF!,A:A&lt;=#REF!,B:B&lt;&gt;"CANC",G:G=$S$2),C5677,0)),"",IF(AND(A:A&gt;#REF!,A:A&lt;=#REF!,B:B&lt;&gt;"CANC",G:G=$S$2),F5677,0))</f>
        <v/>
      </c>
    </row>
    <row r="5678" spans="1:9">
      <c r="A5678" s="93" t="str">
        <v/>
      </c>
      <c r="B5678" t="str">
        <v/>
      </c>
      <c r="C5678" t="str">
        <v/>
      </c>
      <c r="D5678" t="str">
        <v/>
      </c>
      <c r="E5678" t="str">
        <v/>
      </c>
      <c r="F5678" t="e">
        <f t="shared" si="167"/>
        <v>#VALUE!</v>
      </c>
      <c r="G5678" t="str">
        <v/>
      </c>
      <c r="H5678" s="97" t="str">
        <f>IF(ISERROR(IF(AND(A:A&gt;#REF!,A:A&lt;=#REF!,B:B&lt;&gt;"CANC",G:G=$S$2),C5678,0)),"",IF(AND(A:A&gt;#REF!,A:A&lt;=#REF!,B:B&lt;&gt;"CANC",G:G=$S$2),C5678,0))</f>
        <v/>
      </c>
      <c r="I5678" s="97" t="str">
        <f>IF(ISERROR(IF(AND(A:A&gt;#REF!,A:A&lt;=#REF!,B:B&lt;&gt;"CANC",G:G=$S$2),C5678,0)),"",IF(AND(A:A&gt;#REF!,A:A&lt;=#REF!,B:B&lt;&gt;"CANC",G:G=$S$2),F5678,0))</f>
        <v/>
      </c>
    </row>
    <row r="5679" spans="1:9">
      <c r="A5679" s="93" t="str">
        <v/>
      </c>
      <c r="B5679" t="str">
        <v/>
      </c>
      <c r="C5679" t="str">
        <v/>
      </c>
      <c r="D5679" t="str">
        <v/>
      </c>
      <c r="E5679" t="str">
        <v/>
      </c>
      <c r="F5679" t="e">
        <f t="shared" si="167"/>
        <v>#VALUE!</v>
      </c>
      <c r="G5679" t="str">
        <v/>
      </c>
      <c r="H5679" s="97" t="str">
        <f>IF(ISERROR(IF(AND(A:A&gt;#REF!,A:A&lt;=#REF!,B:B&lt;&gt;"CANC",G:G=$S$2),C5679,0)),"",IF(AND(A:A&gt;#REF!,A:A&lt;=#REF!,B:B&lt;&gt;"CANC",G:G=$S$2),C5679,0))</f>
        <v/>
      </c>
      <c r="I5679" s="97" t="str">
        <f>IF(ISERROR(IF(AND(A:A&gt;#REF!,A:A&lt;=#REF!,B:B&lt;&gt;"CANC",G:G=$S$2),C5679,0)),"",IF(AND(A:A&gt;#REF!,A:A&lt;=#REF!,B:B&lt;&gt;"CANC",G:G=$S$2),F5679,0))</f>
        <v/>
      </c>
    </row>
    <row r="5680" spans="1:9">
      <c r="A5680" s="93" t="str">
        <v/>
      </c>
      <c r="B5680" t="str">
        <v/>
      </c>
      <c r="C5680" t="str">
        <v/>
      </c>
      <c r="D5680" t="str">
        <v/>
      </c>
      <c r="E5680" t="str">
        <v/>
      </c>
      <c r="F5680" t="e">
        <f t="shared" si="167"/>
        <v>#VALUE!</v>
      </c>
      <c r="G5680" t="str">
        <v/>
      </c>
      <c r="H5680" s="97" t="str">
        <f>IF(ISERROR(IF(AND(A:A&gt;#REF!,A:A&lt;=#REF!,B:B&lt;&gt;"CANC",G:G=$S$2),C5680,0)),"",IF(AND(A:A&gt;#REF!,A:A&lt;=#REF!,B:B&lt;&gt;"CANC",G:G=$S$2),C5680,0))</f>
        <v/>
      </c>
      <c r="I5680" s="97" t="str">
        <f>IF(ISERROR(IF(AND(A:A&gt;#REF!,A:A&lt;=#REF!,B:B&lt;&gt;"CANC",G:G=$S$2),C5680,0)),"",IF(AND(A:A&gt;#REF!,A:A&lt;=#REF!,B:B&lt;&gt;"CANC",G:G=$S$2),F5680,0))</f>
        <v/>
      </c>
    </row>
    <row r="5681" spans="1:9">
      <c r="A5681" s="93" t="str">
        <v/>
      </c>
      <c r="B5681" t="str">
        <v/>
      </c>
      <c r="C5681" t="str">
        <v/>
      </c>
      <c r="D5681" t="str">
        <v/>
      </c>
      <c r="E5681" t="str">
        <v/>
      </c>
      <c r="F5681" t="e">
        <f t="shared" si="167"/>
        <v>#VALUE!</v>
      </c>
      <c r="G5681" t="str">
        <v/>
      </c>
      <c r="H5681" s="97" t="str">
        <f>IF(ISERROR(IF(AND(A:A&gt;#REF!,A:A&lt;=#REF!,B:B&lt;&gt;"CANC",G:G=$S$2),C5681,0)),"",IF(AND(A:A&gt;#REF!,A:A&lt;=#REF!,B:B&lt;&gt;"CANC",G:G=$S$2),C5681,0))</f>
        <v/>
      </c>
      <c r="I5681" s="97" t="str">
        <f>IF(ISERROR(IF(AND(A:A&gt;#REF!,A:A&lt;=#REF!,B:B&lt;&gt;"CANC",G:G=$S$2),C5681,0)),"",IF(AND(A:A&gt;#REF!,A:A&lt;=#REF!,B:B&lt;&gt;"CANC",G:G=$S$2),F5681,0))</f>
        <v/>
      </c>
    </row>
    <row r="5682" spans="1:9">
      <c r="A5682" s="93" t="str">
        <v/>
      </c>
      <c r="B5682" t="str">
        <v/>
      </c>
      <c r="C5682" t="str">
        <v/>
      </c>
      <c r="D5682" t="str">
        <v/>
      </c>
      <c r="E5682" t="str">
        <v/>
      </c>
      <c r="F5682" t="e">
        <f t="shared" si="167"/>
        <v>#VALUE!</v>
      </c>
      <c r="G5682" t="str">
        <v/>
      </c>
      <c r="H5682" s="97" t="str">
        <f>IF(ISERROR(IF(AND(A:A&gt;#REF!,A:A&lt;=#REF!,B:B&lt;&gt;"CANC",G:G=$S$2),C5682,0)),"",IF(AND(A:A&gt;#REF!,A:A&lt;=#REF!,B:B&lt;&gt;"CANC",G:G=$S$2),C5682,0))</f>
        <v/>
      </c>
      <c r="I5682" s="97" t="str">
        <f>IF(ISERROR(IF(AND(A:A&gt;#REF!,A:A&lt;=#REF!,B:B&lt;&gt;"CANC",G:G=$S$2),C5682,0)),"",IF(AND(A:A&gt;#REF!,A:A&lt;=#REF!,B:B&lt;&gt;"CANC",G:G=$S$2),F5682,0))</f>
        <v/>
      </c>
    </row>
    <row r="5683" spans="1:9">
      <c r="A5683" s="93" t="str">
        <v/>
      </c>
      <c r="B5683" t="str">
        <v/>
      </c>
      <c r="C5683" t="str">
        <v/>
      </c>
      <c r="D5683" t="str">
        <v/>
      </c>
      <c r="E5683" t="str">
        <v/>
      </c>
      <c r="F5683" t="e">
        <f t="shared" si="167"/>
        <v>#VALUE!</v>
      </c>
      <c r="G5683" t="str">
        <v/>
      </c>
      <c r="H5683" s="97" t="str">
        <f>IF(ISERROR(IF(AND(A:A&gt;#REF!,A:A&lt;=#REF!,B:B&lt;&gt;"CANC",G:G=$S$2),C5683,0)),"",IF(AND(A:A&gt;#REF!,A:A&lt;=#REF!,B:B&lt;&gt;"CANC",G:G=$S$2),C5683,0))</f>
        <v/>
      </c>
      <c r="I5683" s="97" t="str">
        <f>IF(ISERROR(IF(AND(A:A&gt;#REF!,A:A&lt;=#REF!,B:B&lt;&gt;"CANC",G:G=$S$2),C5683,0)),"",IF(AND(A:A&gt;#REF!,A:A&lt;=#REF!,B:B&lt;&gt;"CANC",G:G=$S$2),F5683,0))</f>
        <v/>
      </c>
    </row>
    <row r="5684" spans="1:9">
      <c r="A5684" s="93" t="str">
        <v/>
      </c>
      <c r="B5684" t="str">
        <v/>
      </c>
      <c r="C5684" t="str">
        <v/>
      </c>
      <c r="D5684" t="str">
        <v/>
      </c>
      <c r="E5684" t="str">
        <v/>
      </c>
      <c r="F5684" t="e">
        <f t="shared" si="167"/>
        <v>#VALUE!</v>
      </c>
      <c r="G5684" t="str">
        <v/>
      </c>
      <c r="H5684" s="97" t="str">
        <f>IF(ISERROR(IF(AND(A:A&gt;#REF!,A:A&lt;=#REF!,B:B&lt;&gt;"CANC",G:G=$S$2),C5684,0)),"",IF(AND(A:A&gt;#REF!,A:A&lt;=#REF!,B:B&lt;&gt;"CANC",G:G=$S$2),C5684,0))</f>
        <v/>
      </c>
      <c r="I5684" s="97" t="str">
        <f>IF(ISERROR(IF(AND(A:A&gt;#REF!,A:A&lt;=#REF!,B:B&lt;&gt;"CANC",G:G=$S$2),C5684,0)),"",IF(AND(A:A&gt;#REF!,A:A&lt;=#REF!,B:B&lt;&gt;"CANC",G:G=$S$2),F5684,0))</f>
        <v/>
      </c>
    </row>
    <row r="5685" spans="1:9">
      <c r="A5685" s="93" t="str">
        <v/>
      </c>
      <c r="B5685" t="str">
        <v/>
      </c>
      <c r="C5685" t="str">
        <v/>
      </c>
      <c r="D5685" t="str">
        <v/>
      </c>
      <c r="E5685" t="str">
        <v/>
      </c>
      <c r="F5685" t="e">
        <f t="shared" si="167"/>
        <v>#VALUE!</v>
      </c>
      <c r="G5685" t="str">
        <v/>
      </c>
      <c r="H5685" s="97" t="str">
        <f>IF(ISERROR(IF(AND(A:A&gt;#REF!,A:A&lt;=#REF!,B:B&lt;&gt;"CANC",G:G=$S$2),C5685,0)),"",IF(AND(A:A&gt;#REF!,A:A&lt;=#REF!,B:B&lt;&gt;"CANC",G:G=$S$2),C5685,0))</f>
        <v/>
      </c>
      <c r="I5685" s="97" t="str">
        <f>IF(ISERROR(IF(AND(A:A&gt;#REF!,A:A&lt;=#REF!,B:B&lt;&gt;"CANC",G:G=$S$2),C5685,0)),"",IF(AND(A:A&gt;#REF!,A:A&lt;=#REF!,B:B&lt;&gt;"CANC",G:G=$S$2),F5685,0))</f>
        <v/>
      </c>
    </row>
    <row r="5686" spans="1:9">
      <c r="A5686" s="93" t="str">
        <v/>
      </c>
      <c r="B5686" t="str">
        <v/>
      </c>
      <c r="C5686" t="str">
        <v/>
      </c>
      <c r="D5686" t="str">
        <v/>
      </c>
      <c r="E5686" t="str">
        <v/>
      </c>
      <c r="F5686" t="e">
        <f t="shared" si="167"/>
        <v>#VALUE!</v>
      </c>
      <c r="G5686" t="str">
        <v/>
      </c>
      <c r="H5686" s="97" t="str">
        <f>IF(ISERROR(IF(AND(A:A&gt;#REF!,A:A&lt;=#REF!,B:B&lt;&gt;"CANC",G:G=$S$2),C5686,0)),"",IF(AND(A:A&gt;#REF!,A:A&lt;=#REF!,B:B&lt;&gt;"CANC",G:G=$S$2),C5686,0))</f>
        <v/>
      </c>
      <c r="I5686" s="97" t="str">
        <f>IF(ISERROR(IF(AND(A:A&gt;#REF!,A:A&lt;=#REF!,B:B&lt;&gt;"CANC",G:G=$S$2),C5686,0)),"",IF(AND(A:A&gt;#REF!,A:A&lt;=#REF!,B:B&lt;&gt;"CANC",G:G=$S$2),F5686,0))</f>
        <v/>
      </c>
    </row>
    <row r="5687" spans="1:9">
      <c r="A5687" s="93" t="str">
        <v/>
      </c>
      <c r="B5687" t="str">
        <v/>
      </c>
      <c r="C5687" t="str">
        <v/>
      </c>
      <c r="D5687" t="str">
        <v/>
      </c>
      <c r="E5687" t="str">
        <v/>
      </c>
      <c r="F5687" t="e">
        <f t="shared" si="167"/>
        <v>#VALUE!</v>
      </c>
      <c r="G5687" t="str">
        <v/>
      </c>
      <c r="H5687" s="97" t="str">
        <f>IF(ISERROR(IF(AND(A:A&gt;#REF!,A:A&lt;=#REF!,B:B&lt;&gt;"CANC",G:G=$S$2),C5687,0)),"",IF(AND(A:A&gt;#REF!,A:A&lt;=#REF!,B:B&lt;&gt;"CANC",G:G=$S$2),C5687,0))</f>
        <v/>
      </c>
      <c r="I5687" s="97" t="str">
        <f>IF(ISERROR(IF(AND(A:A&gt;#REF!,A:A&lt;=#REF!,B:B&lt;&gt;"CANC",G:G=$S$2),C5687,0)),"",IF(AND(A:A&gt;#REF!,A:A&lt;=#REF!,B:B&lt;&gt;"CANC",G:G=$S$2),F5687,0))</f>
        <v/>
      </c>
    </row>
    <row r="5688" spans="1:9">
      <c r="A5688" s="93" t="str">
        <v/>
      </c>
      <c r="B5688" t="str">
        <v/>
      </c>
      <c r="C5688" t="str">
        <v/>
      </c>
      <c r="D5688" t="str">
        <v/>
      </c>
      <c r="E5688" t="str">
        <v/>
      </c>
      <c r="F5688" t="e">
        <f t="shared" si="167"/>
        <v>#VALUE!</v>
      </c>
      <c r="G5688" t="str">
        <v/>
      </c>
      <c r="H5688" s="97" t="str">
        <f>IF(ISERROR(IF(AND(A:A&gt;#REF!,A:A&lt;=#REF!,B:B&lt;&gt;"CANC",G:G=$S$2),C5688,0)),"",IF(AND(A:A&gt;#REF!,A:A&lt;=#REF!,B:B&lt;&gt;"CANC",G:G=$S$2),C5688,0))</f>
        <v/>
      </c>
      <c r="I5688" s="97" t="str">
        <f>IF(ISERROR(IF(AND(A:A&gt;#REF!,A:A&lt;=#REF!,B:B&lt;&gt;"CANC",G:G=$S$2),C5688,0)),"",IF(AND(A:A&gt;#REF!,A:A&lt;=#REF!,B:B&lt;&gt;"CANC",G:G=$S$2),F5688,0))</f>
        <v/>
      </c>
    </row>
    <row r="5689" spans="1:9">
      <c r="A5689" s="93" t="str">
        <v/>
      </c>
      <c r="B5689" t="str">
        <v/>
      </c>
      <c r="C5689" t="str">
        <v/>
      </c>
      <c r="D5689" t="str">
        <v/>
      </c>
      <c r="E5689" t="str">
        <v/>
      </c>
      <c r="F5689" t="e">
        <f t="shared" si="167"/>
        <v>#VALUE!</v>
      </c>
      <c r="G5689" t="str">
        <v/>
      </c>
      <c r="H5689" s="97" t="str">
        <f>IF(ISERROR(IF(AND(A:A&gt;#REF!,A:A&lt;=#REF!,B:B&lt;&gt;"CANC",G:G=$S$2),C5689,0)),"",IF(AND(A:A&gt;#REF!,A:A&lt;=#REF!,B:B&lt;&gt;"CANC",G:G=$S$2),C5689,0))</f>
        <v/>
      </c>
      <c r="I5689" s="97" t="str">
        <f>IF(ISERROR(IF(AND(A:A&gt;#REF!,A:A&lt;=#REF!,B:B&lt;&gt;"CANC",G:G=$S$2),C5689,0)),"",IF(AND(A:A&gt;#REF!,A:A&lt;=#REF!,B:B&lt;&gt;"CANC",G:G=$S$2),F5689,0))</f>
        <v/>
      </c>
    </row>
    <row r="5690" spans="1:9">
      <c r="A5690" s="93" t="str">
        <v/>
      </c>
      <c r="B5690" t="str">
        <v/>
      </c>
      <c r="C5690" t="str">
        <v/>
      </c>
      <c r="D5690" t="str">
        <v/>
      </c>
      <c r="E5690" t="str">
        <v/>
      </c>
      <c r="F5690" t="e">
        <f t="shared" si="167"/>
        <v>#VALUE!</v>
      </c>
      <c r="G5690" t="str">
        <v/>
      </c>
      <c r="H5690" s="97" t="str">
        <f>IF(ISERROR(IF(AND(A:A&gt;#REF!,A:A&lt;=#REF!,B:B&lt;&gt;"CANC",G:G=$S$2),C5690,0)),"",IF(AND(A:A&gt;#REF!,A:A&lt;=#REF!,B:B&lt;&gt;"CANC",G:G=$S$2),C5690,0))</f>
        <v/>
      </c>
      <c r="I5690" s="97" t="str">
        <f>IF(ISERROR(IF(AND(A:A&gt;#REF!,A:A&lt;=#REF!,B:B&lt;&gt;"CANC",G:G=$S$2),C5690,0)),"",IF(AND(A:A&gt;#REF!,A:A&lt;=#REF!,B:B&lt;&gt;"CANC",G:G=$S$2),F5690,0))</f>
        <v/>
      </c>
    </row>
    <row r="5691" spans="1:9">
      <c r="A5691" s="93" t="str">
        <v/>
      </c>
      <c r="B5691" t="str">
        <v/>
      </c>
      <c r="C5691" t="str">
        <v/>
      </c>
      <c r="D5691" t="str">
        <v/>
      </c>
      <c r="E5691" t="str">
        <v/>
      </c>
      <c r="F5691" t="e">
        <f t="shared" si="167"/>
        <v>#VALUE!</v>
      </c>
      <c r="G5691" t="str">
        <v/>
      </c>
      <c r="H5691" s="97" t="str">
        <f>IF(ISERROR(IF(AND(A:A&gt;#REF!,A:A&lt;=#REF!,B:B&lt;&gt;"CANC",G:G=$S$2),C5691,0)),"",IF(AND(A:A&gt;#REF!,A:A&lt;=#REF!,B:B&lt;&gt;"CANC",G:G=$S$2),C5691,0))</f>
        <v/>
      </c>
      <c r="I5691" s="97" t="str">
        <f>IF(ISERROR(IF(AND(A:A&gt;#REF!,A:A&lt;=#REF!,B:B&lt;&gt;"CANC",G:G=$S$2),C5691,0)),"",IF(AND(A:A&gt;#REF!,A:A&lt;=#REF!,B:B&lt;&gt;"CANC",G:G=$S$2),F5691,0))</f>
        <v/>
      </c>
    </row>
    <row r="5692" spans="1:9">
      <c r="A5692" s="93" t="str">
        <v/>
      </c>
      <c r="B5692" t="str">
        <v/>
      </c>
      <c r="C5692" t="str">
        <v/>
      </c>
      <c r="D5692" t="str">
        <v/>
      </c>
      <c r="E5692" t="str">
        <v/>
      </c>
      <c r="F5692" t="e">
        <f t="shared" si="167"/>
        <v>#VALUE!</v>
      </c>
      <c r="G5692" t="str">
        <v/>
      </c>
      <c r="H5692" s="97" t="str">
        <f>IF(ISERROR(IF(AND(A:A&gt;#REF!,A:A&lt;=#REF!,B:B&lt;&gt;"CANC",G:G=$S$2),C5692,0)),"",IF(AND(A:A&gt;#REF!,A:A&lt;=#REF!,B:B&lt;&gt;"CANC",G:G=$S$2),C5692,0))</f>
        <v/>
      </c>
      <c r="I5692" s="97" t="str">
        <f>IF(ISERROR(IF(AND(A:A&gt;#REF!,A:A&lt;=#REF!,B:B&lt;&gt;"CANC",G:G=$S$2),C5692,0)),"",IF(AND(A:A&gt;#REF!,A:A&lt;=#REF!,B:B&lt;&gt;"CANC",G:G=$S$2),F5692,0))</f>
        <v/>
      </c>
    </row>
    <row r="5693" spans="1:9">
      <c r="A5693" s="93" t="str">
        <v/>
      </c>
      <c r="B5693" t="str">
        <v/>
      </c>
      <c r="C5693" t="str">
        <v/>
      </c>
      <c r="D5693" t="str">
        <v/>
      </c>
      <c r="E5693" t="str">
        <v/>
      </c>
      <c r="F5693" t="e">
        <f t="shared" si="167"/>
        <v>#VALUE!</v>
      </c>
      <c r="G5693" t="str">
        <v/>
      </c>
      <c r="H5693" s="97" t="str">
        <f>IF(ISERROR(IF(AND(A:A&gt;#REF!,A:A&lt;=#REF!,B:B&lt;&gt;"CANC",G:G=$S$2),C5693,0)),"",IF(AND(A:A&gt;#REF!,A:A&lt;=#REF!,B:B&lt;&gt;"CANC",G:G=$S$2),C5693,0))</f>
        <v/>
      </c>
      <c r="I5693" s="97" t="str">
        <f>IF(ISERROR(IF(AND(A:A&gt;#REF!,A:A&lt;=#REF!,B:B&lt;&gt;"CANC",G:G=$S$2),C5693,0)),"",IF(AND(A:A&gt;#REF!,A:A&lt;=#REF!,B:B&lt;&gt;"CANC",G:G=$S$2),F5693,0))</f>
        <v/>
      </c>
    </row>
    <row r="5694" spans="1:9">
      <c r="A5694" s="93" t="str">
        <v/>
      </c>
      <c r="B5694" t="str">
        <v/>
      </c>
      <c r="C5694" t="str">
        <v/>
      </c>
      <c r="D5694" t="str">
        <v/>
      </c>
      <c r="E5694" t="str">
        <v/>
      </c>
      <c r="F5694" t="e">
        <f t="shared" si="167"/>
        <v>#VALUE!</v>
      </c>
      <c r="G5694" t="str">
        <v/>
      </c>
      <c r="H5694" s="97" t="str">
        <f>IF(ISERROR(IF(AND(A:A&gt;#REF!,A:A&lt;=#REF!,B:B&lt;&gt;"CANC",G:G=$S$2),C5694,0)),"",IF(AND(A:A&gt;#REF!,A:A&lt;=#REF!,B:B&lt;&gt;"CANC",G:G=$S$2),C5694,0))</f>
        <v/>
      </c>
      <c r="I5694" s="97" t="str">
        <f>IF(ISERROR(IF(AND(A:A&gt;#REF!,A:A&lt;=#REF!,B:B&lt;&gt;"CANC",G:G=$S$2),C5694,0)),"",IF(AND(A:A&gt;#REF!,A:A&lt;=#REF!,B:B&lt;&gt;"CANC",G:G=$S$2),F5694,0))</f>
        <v/>
      </c>
    </row>
    <row r="5695" spans="1:9">
      <c r="A5695" s="93" t="str">
        <v/>
      </c>
      <c r="B5695" t="str">
        <v/>
      </c>
      <c r="C5695" t="str">
        <v/>
      </c>
      <c r="D5695" t="str">
        <v/>
      </c>
      <c r="E5695" t="str">
        <v/>
      </c>
      <c r="F5695" t="e">
        <f t="shared" si="167"/>
        <v>#VALUE!</v>
      </c>
      <c r="G5695" t="str">
        <v/>
      </c>
      <c r="H5695" s="97" t="str">
        <f>IF(ISERROR(IF(AND(A:A&gt;#REF!,A:A&lt;=#REF!,B:B&lt;&gt;"CANC",G:G=$S$2),C5695,0)),"",IF(AND(A:A&gt;#REF!,A:A&lt;=#REF!,B:B&lt;&gt;"CANC",G:G=$S$2),C5695,0))</f>
        <v/>
      </c>
      <c r="I5695" s="97" t="str">
        <f>IF(ISERROR(IF(AND(A:A&gt;#REF!,A:A&lt;=#REF!,B:B&lt;&gt;"CANC",G:G=$S$2),C5695,0)),"",IF(AND(A:A&gt;#REF!,A:A&lt;=#REF!,B:B&lt;&gt;"CANC",G:G=$S$2),F5695,0))</f>
        <v/>
      </c>
    </row>
    <row r="5696" spans="1:9">
      <c r="A5696" s="93" t="str">
        <v/>
      </c>
      <c r="B5696" t="str">
        <v/>
      </c>
      <c r="C5696" t="str">
        <v/>
      </c>
      <c r="D5696" t="str">
        <v/>
      </c>
      <c r="E5696" t="str">
        <v/>
      </c>
      <c r="F5696" t="e">
        <f t="shared" si="167"/>
        <v>#VALUE!</v>
      </c>
      <c r="G5696" t="str">
        <v/>
      </c>
      <c r="H5696" s="97" t="str">
        <f>IF(ISERROR(IF(AND(A:A&gt;#REF!,A:A&lt;=#REF!,B:B&lt;&gt;"CANC",G:G=$S$2),C5696,0)),"",IF(AND(A:A&gt;#REF!,A:A&lt;=#REF!,B:B&lt;&gt;"CANC",G:G=$S$2),C5696,0))</f>
        <v/>
      </c>
      <c r="I5696" s="97" t="str">
        <f>IF(ISERROR(IF(AND(A:A&gt;#REF!,A:A&lt;=#REF!,B:B&lt;&gt;"CANC",G:G=$S$2),C5696,0)),"",IF(AND(A:A&gt;#REF!,A:A&lt;=#REF!,B:B&lt;&gt;"CANC",G:G=$S$2),F5696,0))</f>
        <v/>
      </c>
    </row>
    <row r="5697" spans="1:9">
      <c r="A5697" s="93" t="str">
        <v/>
      </c>
      <c r="B5697" t="str">
        <v/>
      </c>
      <c r="C5697" t="str">
        <v/>
      </c>
      <c r="D5697" t="str">
        <v/>
      </c>
      <c r="E5697" t="str">
        <v/>
      </c>
      <c r="F5697" t="e">
        <f t="shared" si="167"/>
        <v>#VALUE!</v>
      </c>
      <c r="G5697" t="str">
        <v/>
      </c>
      <c r="H5697" s="97" t="str">
        <f>IF(ISERROR(IF(AND(A:A&gt;#REF!,A:A&lt;=#REF!,B:B&lt;&gt;"CANC",G:G=$S$2),C5697,0)),"",IF(AND(A:A&gt;#REF!,A:A&lt;=#REF!,B:B&lt;&gt;"CANC",G:G=$S$2),C5697,0))</f>
        <v/>
      </c>
      <c r="I5697" s="97" t="str">
        <f>IF(ISERROR(IF(AND(A:A&gt;#REF!,A:A&lt;=#REF!,B:B&lt;&gt;"CANC",G:G=$S$2),C5697,0)),"",IF(AND(A:A&gt;#REF!,A:A&lt;=#REF!,B:B&lt;&gt;"CANC",G:G=$S$2),F5697,0))</f>
        <v/>
      </c>
    </row>
    <row r="5698" spans="1:9">
      <c r="A5698" s="93" t="str">
        <v/>
      </c>
      <c r="B5698" t="str">
        <v/>
      </c>
      <c r="C5698" t="str">
        <v/>
      </c>
      <c r="D5698" t="str">
        <v/>
      </c>
      <c r="E5698" t="str">
        <v/>
      </c>
      <c r="F5698" t="e">
        <f t="shared" si="167"/>
        <v>#VALUE!</v>
      </c>
      <c r="G5698" t="str">
        <v/>
      </c>
      <c r="H5698" s="97" t="str">
        <f>IF(ISERROR(IF(AND(A:A&gt;#REF!,A:A&lt;=#REF!,B:B&lt;&gt;"CANC",G:G=$S$2),C5698,0)),"",IF(AND(A:A&gt;#REF!,A:A&lt;=#REF!,B:B&lt;&gt;"CANC",G:G=$S$2),C5698,0))</f>
        <v/>
      </c>
      <c r="I5698" s="97" t="str">
        <f>IF(ISERROR(IF(AND(A:A&gt;#REF!,A:A&lt;=#REF!,B:B&lt;&gt;"CANC",G:G=$S$2),C5698,0)),"",IF(AND(A:A&gt;#REF!,A:A&lt;=#REF!,B:B&lt;&gt;"CANC",G:G=$S$2),F5698,0))</f>
        <v/>
      </c>
    </row>
    <row r="5699" spans="1:9">
      <c r="A5699" s="93" t="str">
        <v/>
      </c>
      <c r="B5699" t="str">
        <v/>
      </c>
      <c r="C5699" t="str">
        <v/>
      </c>
      <c r="D5699" t="str">
        <v/>
      </c>
      <c r="E5699" t="str">
        <v/>
      </c>
      <c r="F5699" t="e">
        <f t="shared" ref="F5699:F5762" si="168">D5699/E5699</f>
        <v>#VALUE!</v>
      </c>
      <c r="G5699" t="str">
        <v/>
      </c>
      <c r="H5699" s="97" t="str">
        <f>IF(ISERROR(IF(AND(A:A&gt;#REF!,A:A&lt;=#REF!,B:B&lt;&gt;"CANC",G:G=$S$2),C5699,0)),"",IF(AND(A:A&gt;#REF!,A:A&lt;=#REF!,B:B&lt;&gt;"CANC",G:G=$S$2),C5699,0))</f>
        <v/>
      </c>
      <c r="I5699" s="97" t="str">
        <f>IF(ISERROR(IF(AND(A:A&gt;#REF!,A:A&lt;=#REF!,B:B&lt;&gt;"CANC",G:G=$S$2),C5699,0)),"",IF(AND(A:A&gt;#REF!,A:A&lt;=#REF!,B:B&lt;&gt;"CANC",G:G=$S$2),F5699,0))</f>
        <v/>
      </c>
    </row>
    <row r="5700" spans="1:9">
      <c r="A5700" s="93" t="str">
        <v/>
      </c>
      <c r="B5700" t="str">
        <v/>
      </c>
      <c r="C5700" t="str">
        <v/>
      </c>
      <c r="D5700" t="str">
        <v/>
      </c>
      <c r="E5700" t="str">
        <v/>
      </c>
      <c r="F5700" t="e">
        <f t="shared" si="168"/>
        <v>#VALUE!</v>
      </c>
      <c r="G5700" t="str">
        <v/>
      </c>
      <c r="H5700" s="97" t="str">
        <f>IF(ISERROR(IF(AND(A:A&gt;#REF!,A:A&lt;=#REF!,B:B&lt;&gt;"CANC",G:G=$S$2),C5700,0)),"",IF(AND(A:A&gt;#REF!,A:A&lt;=#REF!,B:B&lt;&gt;"CANC",G:G=$S$2),C5700,0))</f>
        <v/>
      </c>
      <c r="I5700" s="97" t="str">
        <f>IF(ISERROR(IF(AND(A:A&gt;#REF!,A:A&lt;=#REF!,B:B&lt;&gt;"CANC",G:G=$S$2),C5700,0)),"",IF(AND(A:A&gt;#REF!,A:A&lt;=#REF!,B:B&lt;&gt;"CANC",G:G=$S$2),F5700,0))</f>
        <v/>
      </c>
    </row>
    <row r="5701" spans="1:9">
      <c r="A5701" s="93" t="str">
        <v/>
      </c>
      <c r="B5701" t="str">
        <v/>
      </c>
      <c r="C5701" t="str">
        <v/>
      </c>
      <c r="D5701" t="str">
        <v/>
      </c>
      <c r="E5701" t="str">
        <v/>
      </c>
      <c r="F5701" t="e">
        <f t="shared" si="168"/>
        <v>#VALUE!</v>
      </c>
      <c r="G5701" t="str">
        <v/>
      </c>
      <c r="H5701" s="97" t="str">
        <f>IF(ISERROR(IF(AND(A:A&gt;#REF!,A:A&lt;=#REF!,B:B&lt;&gt;"CANC",G:G=$S$2),C5701,0)),"",IF(AND(A:A&gt;#REF!,A:A&lt;=#REF!,B:B&lt;&gt;"CANC",G:G=$S$2),C5701,0))</f>
        <v/>
      </c>
      <c r="I5701" s="97" t="str">
        <f>IF(ISERROR(IF(AND(A:A&gt;#REF!,A:A&lt;=#REF!,B:B&lt;&gt;"CANC",G:G=$S$2),C5701,0)),"",IF(AND(A:A&gt;#REF!,A:A&lt;=#REF!,B:B&lt;&gt;"CANC",G:G=$S$2),F5701,0))</f>
        <v/>
      </c>
    </row>
    <row r="5702" spans="1:9">
      <c r="A5702" s="93" t="str">
        <v/>
      </c>
      <c r="B5702" t="str">
        <v/>
      </c>
      <c r="C5702" t="str">
        <v/>
      </c>
      <c r="D5702" t="str">
        <v/>
      </c>
      <c r="E5702" t="str">
        <v/>
      </c>
      <c r="F5702" t="e">
        <f t="shared" si="168"/>
        <v>#VALUE!</v>
      </c>
      <c r="G5702" t="str">
        <v/>
      </c>
      <c r="H5702" s="97" t="str">
        <f>IF(ISERROR(IF(AND(A:A&gt;#REF!,A:A&lt;=#REF!,B:B&lt;&gt;"CANC",G:G=$S$2),C5702,0)),"",IF(AND(A:A&gt;#REF!,A:A&lt;=#REF!,B:B&lt;&gt;"CANC",G:G=$S$2),C5702,0))</f>
        <v/>
      </c>
      <c r="I5702" s="97" t="str">
        <f>IF(ISERROR(IF(AND(A:A&gt;#REF!,A:A&lt;=#REF!,B:B&lt;&gt;"CANC",G:G=$S$2),C5702,0)),"",IF(AND(A:A&gt;#REF!,A:A&lt;=#REF!,B:B&lt;&gt;"CANC",G:G=$S$2),F5702,0))</f>
        <v/>
      </c>
    </row>
    <row r="5703" spans="1:9">
      <c r="A5703" s="93" t="str">
        <v/>
      </c>
      <c r="B5703" t="str">
        <v/>
      </c>
      <c r="C5703" t="str">
        <v/>
      </c>
      <c r="D5703" t="str">
        <v/>
      </c>
      <c r="E5703" t="str">
        <v/>
      </c>
      <c r="F5703" t="e">
        <f t="shared" si="168"/>
        <v>#VALUE!</v>
      </c>
      <c r="G5703" t="str">
        <v/>
      </c>
      <c r="H5703" s="97" t="str">
        <f>IF(ISERROR(IF(AND(A:A&gt;#REF!,A:A&lt;=#REF!,B:B&lt;&gt;"CANC",G:G=$S$2),C5703,0)),"",IF(AND(A:A&gt;#REF!,A:A&lt;=#REF!,B:B&lt;&gt;"CANC",G:G=$S$2),C5703,0))</f>
        <v/>
      </c>
      <c r="I5703" s="97" t="str">
        <f>IF(ISERROR(IF(AND(A:A&gt;#REF!,A:A&lt;=#REF!,B:B&lt;&gt;"CANC",G:G=$S$2),C5703,0)),"",IF(AND(A:A&gt;#REF!,A:A&lt;=#REF!,B:B&lt;&gt;"CANC",G:G=$S$2),F5703,0))</f>
        <v/>
      </c>
    </row>
    <row r="5704" spans="1:9">
      <c r="A5704" s="93" t="str">
        <v/>
      </c>
      <c r="B5704" t="str">
        <v/>
      </c>
      <c r="C5704" t="str">
        <v/>
      </c>
      <c r="D5704" t="str">
        <v/>
      </c>
      <c r="E5704" t="str">
        <v/>
      </c>
      <c r="F5704" t="e">
        <f t="shared" si="168"/>
        <v>#VALUE!</v>
      </c>
      <c r="G5704" t="str">
        <v/>
      </c>
      <c r="H5704" s="97" t="str">
        <f>IF(ISERROR(IF(AND(A:A&gt;#REF!,A:A&lt;=#REF!,B:B&lt;&gt;"CANC",G:G=$S$2),C5704,0)),"",IF(AND(A:A&gt;#REF!,A:A&lt;=#REF!,B:B&lt;&gt;"CANC",G:G=$S$2),C5704,0))</f>
        <v/>
      </c>
      <c r="I5704" s="97" t="str">
        <f>IF(ISERROR(IF(AND(A:A&gt;#REF!,A:A&lt;=#REF!,B:B&lt;&gt;"CANC",G:G=$S$2),C5704,0)),"",IF(AND(A:A&gt;#REF!,A:A&lt;=#REF!,B:B&lt;&gt;"CANC",G:G=$S$2),F5704,0))</f>
        <v/>
      </c>
    </row>
    <row r="5705" spans="1:9">
      <c r="A5705" s="93" t="str">
        <v/>
      </c>
      <c r="B5705" t="str">
        <v/>
      </c>
      <c r="C5705" t="str">
        <v/>
      </c>
      <c r="D5705" t="str">
        <v/>
      </c>
      <c r="E5705" t="str">
        <v/>
      </c>
      <c r="F5705" t="e">
        <f t="shared" si="168"/>
        <v>#VALUE!</v>
      </c>
      <c r="G5705" t="str">
        <v/>
      </c>
      <c r="H5705" s="97" t="str">
        <f>IF(ISERROR(IF(AND(A:A&gt;#REF!,A:A&lt;=#REF!,B:B&lt;&gt;"CANC",G:G=$S$2),C5705,0)),"",IF(AND(A:A&gt;#REF!,A:A&lt;=#REF!,B:B&lt;&gt;"CANC",G:G=$S$2),C5705,0))</f>
        <v/>
      </c>
      <c r="I5705" s="97" t="str">
        <f>IF(ISERROR(IF(AND(A:A&gt;#REF!,A:A&lt;=#REF!,B:B&lt;&gt;"CANC",G:G=$S$2),C5705,0)),"",IF(AND(A:A&gt;#REF!,A:A&lt;=#REF!,B:B&lt;&gt;"CANC",G:G=$S$2),F5705,0))</f>
        <v/>
      </c>
    </row>
    <row r="5706" spans="1:9">
      <c r="A5706" s="93" t="str">
        <v/>
      </c>
      <c r="B5706" t="str">
        <v/>
      </c>
      <c r="C5706" t="str">
        <v/>
      </c>
      <c r="D5706" t="str">
        <v/>
      </c>
      <c r="E5706" t="str">
        <v/>
      </c>
      <c r="F5706" t="e">
        <f t="shared" si="168"/>
        <v>#VALUE!</v>
      </c>
      <c r="G5706" t="str">
        <v/>
      </c>
      <c r="H5706" s="97" t="str">
        <f>IF(ISERROR(IF(AND(A:A&gt;#REF!,A:A&lt;=#REF!,B:B&lt;&gt;"CANC",G:G=$S$2),C5706,0)),"",IF(AND(A:A&gt;#REF!,A:A&lt;=#REF!,B:B&lt;&gt;"CANC",G:G=$S$2),C5706,0))</f>
        <v/>
      </c>
      <c r="I5706" s="97" t="str">
        <f>IF(ISERROR(IF(AND(A:A&gt;#REF!,A:A&lt;=#REF!,B:B&lt;&gt;"CANC",G:G=$S$2),C5706,0)),"",IF(AND(A:A&gt;#REF!,A:A&lt;=#REF!,B:B&lt;&gt;"CANC",G:G=$S$2),F5706,0))</f>
        <v/>
      </c>
    </row>
    <row r="5707" spans="1:9">
      <c r="A5707" s="93" t="str">
        <v/>
      </c>
      <c r="B5707" t="str">
        <v/>
      </c>
      <c r="C5707" t="str">
        <v/>
      </c>
      <c r="D5707" t="str">
        <v/>
      </c>
      <c r="E5707" t="str">
        <v/>
      </c>
      <c r="F5707" t="e">
        <f t="shared" si="168"/>
        <v>#VALUE!</v>
      </c>
      <c r="G5707" t="str">
        <v/>
      </c>
      <c r="H5707" s="97" t="str">
        <f>IF(ISERROR(IF(AND(A:A&gt;#REF!,A:A&lt;=#REF!,B:B&lt;&gt;"CANC",G:G=$S$2),C5707,0)),"",IF(AND(A:A&gt;#REF!,A:A&lt;=#REF!,B:B&lt;&gt;"CANC",G:G=$S$2),C5707,0))</f>
        <v/>
      </c>
      <c r="I5707" s="97" t="str">
        <f>IF(ISERROR(IF(AND(A:A&gt;#REF!,A:A&lt;=#REF!,B:B&lt;&gt;"CANC",G:G=$S$2),C5707,0)),"",IF(AND(A:A&gt;#REF!,A:A&lt;=#REF!,B:B&lt;&gt;"CANC",G:G=$S$2),F5707,0))</f>
        <v/>
      </c>
    </row>
    <row r="5708" spans="1:9">
      <c r="A5708" s="93" t="str">
        <v/>
      </c>
      <c r="B5708" t="str">
        <v/>
      </c>
      <c r="C5708" t="str">
        <v/>
      </c>
      <c r="D5708" t="str">
        <v/>
      </c>
      <c r="E5708" t="str">
        <v/>
      </c>
      <c r="F5708" t="e">
        <f t="shared" si="168"/>
        <v>#VALUE!</v>
      </c>
      <c r="G5708" t="str">
        <v/>
      </c>
      <c r="H5708" s="97" t="str">
        <f>IF(ISERROR(IF(AND(A:A&gt;#REF!,A:A&lt;=#REF!,B:B&lt;&gt;"CANC",G:G=$S$2),C5708,0)),"",IF(AND(A:A&gt;#REF!,A:A&lt;=#REF!,B:B&lt;&gt;"CANC",G:G=$S$2),C5708,0))</f>
        <v/>
      </c>
      <c r="I5708" s="97" t="str">
        <f>IF(ISERROR(IF(AND(A:A&gt;#REF!,A:A&lt;=#REF!,B:B&lt;&gt;"CANC",G:G=$S$2),C5708,0)),"",IF(AND(A:A&gt;#REF!,A:A&lt;=#REF!,B:B&lt;&gt;"CANC",G:G=$S$2),F5708,0))</f>
        <v/>
      </c>
    </row>
    <row r="5709" spans="1:9">
      <c r="A5709" s="93" t="str">
        <v/>
      </c>
      <c r="B5709" t="str">
        <v/>
      </c>
      <c r="C5709" t="str">
        <v/>
      </c>
      <c r="D5709" t="str">
        <v/>
      </c>
      <c r="E5709" t="str">
        <v/>
      </c>
      <c r="F5709" t="e">
        <f t="shared" si="168"/>
        <v>#VALUE!</v>
      </c>
      <c r="G5709" t="str">
        <v/>
      </c>
      <c r="H5709" s="97" t="str">
        <f>IF(ISERROR(IF(AND(A:A&gt;#REF!,A:A&lt;=#REF!,B:B&lt;&gt;"CANC",G:G=$S$2),C5709,0)),"",IF(AND(A:A&gt;#REF!,A:A&lt;=#REF!,B:B&lt;&gt;"CANC",G:G=$S$2),C5709,0))</f>
        <v/>
      </c>
      <c r="I5709" s="97" t="str">
        <f>IF(ISERROR(IF(AND(A:A&gt;#REF!,A:A&lt;=#REF!,B:B&lt;&gt;"CANC",G:G=$S$2),C5709,0)),"",IF(AND(A:A&gt;#REF!,A:A&lt;=#REF!,B:B&lt;&gt;"CANC",G:G=$S$2),F5709,0))</f>
        <v/>
      </c>
    </row>
    <row r="5710" spans="1:9">
      <c r="A5710" s="93" t="str">
        <v/>
      </c>
      <c r="B5710" t="str">
        <v/>
      </c>
      <c r="C5710" t="str">
        <v/>
      </c>
      <c r="D5710" t="str">
        <v/>
      </c>
      <c r="E5710" t="str">
        <v/>
      </c>
      <c r="F5710" t="e">
        <f t="shared" si="168"/>
        <v>#VALUE!</v>
      </c>
      <c r="G5710" t="str">
        <v/>
      </c>
      <c r="H5710" s="97" t="str">
        <f>IF(ISERROR(IF(AND(A:A&gt;#REF!,A:A&lt;=#REF!,B:B&lt;&gt;"CANC",G:G=$S$2),C5710,0)),"",IF(AND(A:A&gt;#REF!,A:A&lt;=#REF!,B:B&lt;&gt;"CANC",G:G=$S$2),C5710,0))</f>
        <v/>
      </c>
      <c r="I5710" s="97" t="str">
        <f>IF(ISERROR(IF(AND(A:A&gt;#REF!,A:A&lt;=#REF!,B:B&lt;&gt;"CANC",G:G=$S$2),C5710,0)),"",IF(AND(A:A&gt;#REF!,A:A&lt;=#REF!,B:B&lt;&gt;"CANC",G:G=$S$2),F5710,0))</f>
        <v/>
      </c>
    </row>
    <row r="5711" spans="1:9">
      <c r="A5711" s="93" t="str">
        <v/>
      </c>
      <c r="B5711" t="str">
        <v/>
      </c>
      <c r="C5711" t="str">
        <v/>
      </c>
      <c r="D5711" t="str">
        <v/>
      </c>
      <c r="E5711" t="str">
        <v/>
      </c>
      <c r="F5711" t="e">
        <f t="shared" si="168"/>
        <v>#VALUE!</v>
      </c>
      <c r="G5711" t="str">
        <v/>
      </c>
      <c r="H5711" s="97" t="str">
        <f>IF(ISERROR(IF(AND(A:A&gt;#REF!,A:A&lt;=#REF!,B:B&lt;&gt;"CANC",G:G=$S$2),C5711,0)),"",IF(AND(A:A&gt;#REF!,A:A&lt;=#REF!,B:B&lt;&gt;"CANC",G:G=$S$2),C5711,0))</f>
        <v/>
      </c>
      <c r="I5711" s="97" t="str">
        <f>IF(ISERROR(IF(AND(A:A&gt;#REF!,A:A&lt;=#REF!,B:B&lt;&gt;"CANC",G:G=$S$2),C5711,0)),"",IF(AND(A:A&gt;#REF!,A:A&lt;=#REF!,B:B&lt;&gt;"CANC",G:G=$S$2),F5711,0))</f>
        <v/>
      </c>
    </row>
    <row r="5712" spans="1:9">
      <c r="A5712" s="93" t="str">
        <v/>
      </c>
      <c r="B5712" t="str">
        <v/>
      </c>
      <c r="C5712" t="str">
        <v/>
      </c>
      <c r="D5712" t="str">
        <v/>
      </c>
      <c r="E5712" t="str">
        <v/>
      </c>
      <c r="F5712" t="e">
        <f t="shared" si="168"/>
        <v>#VALUE!</v>
      </c>
      <c r="G5712" t="str">
        <v/>
      </c>
      <c r="H5712" s="97" t="str">
        <f>IF(ISERROR(IF(AND(A:A&gt;#REF!,A:A&lt;=#REF!,B:B&lt;&gt;"CANC",G:G=$S$2),C5712,0)),"",IF(AND(A:A&gt;#REF!,A:A&lt;=#REF!,B:B&lt;&gt;"CANC",G:G=$S$2),C5712,0))</f>
        <v/>
      </c>
      <c r="I5712" s="97" t="str">
        <f>IF(ISERROR(IF(AND(A:A&gt;#REF!,A:A&lt;=#REF!,B:B&lt;&gt;"CANC",G:G=$S$2),C5712,0)),"",IF(AND(A:A&gt;#REF!,A:A&lt;=#REF!,B:B&lt;&gt;"CANC",G:G=$S$2),F5712,0))</f>
        <v/>
      </c>
    </row>
    <row r="5713" spans="1:9">
      <c r="A5713" s="93" t="str">
        <v/>
      </c>
      <c r="B5713" t="str">
        <v/>
      </c>
      <c r="C5713" t="str">
        <v/>
      </c>
      <c r="D5713" t="str">
        <v/>
      </c>
      <c r="E5713" t="str">
        <v/>
      </c>
      <c r="F5713" t="e">
        <f t="shared" si="168"/>
        <v>#VALUE!</v>
      </c>
      <c r="G5713" t="str">
        <v/>
      </c>
      <c r="H5713" s="97" t="str">
        <f>IF(ISERROR(IF(AND(A:A&gt;#REF!,A:A&lt;=#REF!,B:B&lt;&gt;"CANC",G:G=$S$2),C5713,0)),"",IF(AND(A:A&gt;#REF!,A:A&lt;=#REF!,B:B&lt;&gt;"CANC",G:G=$S$2),C5713,0))</f>
        <v/>
      </c>
      <c r="I5713" s="97" t="str">
        <f>IF(ISERROR(IF(AND(A:A&gt;#REF!,A:A&lt;=#REF!,B:B&lt;&gt;"CANC",G:G=$S$2),C5713,0)),"",IF(AND(A:A&gt;#REF!,A:A&lt;=#REF!,B:B&lt;&gt;"CANC",G:G=$S$2),F5713,0))</f>
        <v/>
      </c>
    </row>
    <row r="5714" spans="1:9">
      <c r="A5714" s="93" t="str">
        <v/>
      </c>
      <c r="B5714" t="str">
        <v/>
      </c>
      <c r="C5714" t="str">
        <v/>
      </c>
      <c r="D5714" t="str">
        <v/>
      </c>
      <c r="E5714" t="str">
        <v/>
      </c>
      <c r="F5714" t="e">
        <f t="shared" si="168"/>
        <v>#VALUE!</v>
      </c>
      <c r="G5714" t="str">
        <v/>
      </c>
      <c r="H5714" s="97" t="str">
        <f>IF(ISERROR(IF(AND(A:A&gt;#REF!,A:A&lt;=#REF!,B:B&lt;&gt;"CANC",G:G=$S$2),C5714,0)),"",IF(AND(A:A&gt;#REF!,A:A&lt;=#REF!,B:B&lt;&gt;"CANC",G:G=$S$2),C5714,0))</f>
        <v/>
      </c>
      <c r="I5714" s="97" t="str">
        <f>IF(ISERROR(IF(AND(A:A&gt;#REF!,A:A&lt;=#REF!,B:B&lt;&gt;"CANC",G:G=$S$2),C5714,0)),"",IF(AND(A:A&gt;#REF!,A:A&lt;=#REF!,B:B&lt;&gt;"CANC",G:G=$S$2),F5714,0))</f>
        <v/>
      </c>
    </row>
    <row r="5715" spans="1:9">
      <c r="A5715" s="93" t="str">
        <v/>
      </c>
      <c r="B5715" t="str">
        <v/>
      </c>
      <c r="C5715" t="str">
        <v/>
      </c>
      <c r="D5715" t="str">
        <v/>
      </c>
      <c r="E5715" t="str">
        <v/>
      </c>
      <c r="F5715" t="e">
        <f t="shared" si="168"/>
        <v>#VALUE!</v>
      </c>
      <c r="G5715" t="str">
        <v/>
      </c>
      <c r="H5715" s="97" t="str">
        <f>IF(ISERROR(IF(AND(A:A&gt;#REF!,A:A&lt;=#REF!,B:B&lt;&gt;"CANC",G:G=$S$2),C5715,0)),"",IF(AND(A:A&gt;#REF!,A:A&lt;=#REF!,B:B&lt;&gt;"CANC",G:G=$S$2),C5715,0))</f>
        <v/>
      </c>
      <c r="I5715" s="97" t="str">
        <f>IF(ISERROR(IF(AND(A:A&gt;#REF!,A:A&lt;=#REF!,B:B&lt;&gt;"CANC",G:G=$S$2),C5715,0)),"",IF(AND(A:A&gt;#REF!,A:A&lt;=#REF!,B:B&lt;&gt;"CANC",G:G=$S$2),F5715,0))</f>
        <v/>
      </c>
    </row>
    <row r="5716" spans="1:9">
      <c r="A5716" s="93" t="str">
        <v/>
      </c>
      <c r="B5716" t="str">
        <v/>
      </c>
      <c r="C5716" t="str">
        <v/>
      </c>
      <c r="D5716" t="str">
        <v/>
      </c>
      <c r="E5716" t="str">
        <v/>
      </c>
      <c r="F5716" t="e">
        <f t="shared" si="168"/>
        <v>#VALUE!</v>
      </c>
      <c r="G5716" t="str">
        <v/>
      </c>
      <c r="H5716" s="97" t="str">
        <f>IF(ISERROR(IF(AND(A:A&gt;#REF!,A:A&lt;=#REF!,B:B&lt;&gt;"CANC",G:G=$S$2),C5716,0)),"",IF(AND(A:A&gt;#REF!,A:A&lt;=#REF!,B:B&lt;&gt;"CANC",G:G=$S$2),C5716,0))</f>
        <v/>
      </c>
      <c r="I5716" s="97" t="str">
        <f>IF(ISERROR(IF(AND(A:A&gt;#REF!,A:A&lt;=#REF!,B:B&lt;&gt;"CANC",G:G=$S$2),C5716,0)),"",IF(AND(A:A&gt;#REF!,A:A&lt;=#REF!,B:B&lt;&gt;"CANC",G:G=$S$2),F5716,0))</f>
        <v/>
      </c>
    </row>
    <row r="5717" spans="1:9">
      <c r="A5717" s="93" t="str">
        <v/>
      </c>
      <c r="B5717" t="str">
        <v/>
      </c>
      <c r="C5717" t="str">
        <v/>
      </c>
      <c r="D5717" t="str">
        <v/>
      </c>
      <c r="E5717" t="str">
        <v/>
      </c>
      <c r="F5717" t="e">
        <f t="shared" si="168"/>
        <v>#VALUE!</v>
      </c>
      <c r="G5717" t="str">
        <v/>
      </c>
      <c r="H5717" s="97" t="str">
        <f>IF(ISERROR(IF(AND(A:A&gt;#REF!,A:A&lt;=#REF!,B:B&lt;&gt;"CANC",G:G=$S$2),C5717,0)),"",IF(AND(A:A&gt;#REF!,A:A&lt;=#REF!,B:B&lt;&gt;"CANC",G:G=$S$2),C5717,0))</f>
        <v/>
      </c>
      <c r="I5717" s="97" t="str">
        <f>IF(ISERROR(IF(AND(A:A&gt;#REF!,A:A&lt;=#REF!,B:B&lt;&gt;"CANC",G:G=$S$2),C5717,0)),"",IF(AND(A:A&gt;#REF!,A:A&lt;=#REF!,B:B&lt;&gt;"CANC",G:G=$S$2),F5717,0))</f>
        <v/>
      </c>
    </row>
    <row r="5718" spans="1:9">
      <c r="A5718" s="93" t="str">
        <v/>
      </c>
      <c r="B5718" t="str">
        <v/>
      </c>
      <c r="C5718" t="str">
        <v/>
      </c>
      <c r="D5718" t="str">
        <v/>
      </c>
      <c r="E5718" t="str">
        <v/>
      </c>
      <c r="F5718" t="e">
        <f t="shared" si="168"/>
        <v>#VALUE!</v>
      </c>
      <c r="G5718" t="str">
        <v/>
      </c>
      <c r="H5718" s="97" t="str">
        <f>IF(ISERROR(IF(AND(A:A&gt;#REF!,A:A&lt;=#REF!,B:B&lt;&gt;"CANC",G:G=$S$2),C5718,0)),"",IF(AND(A:A&gt;#REF!,A:A&lt;=#REF!,B:B&lt;&gt;"CANC",G:G=$S$2),C5718,0))</f>
        <v/>
      </c>
      <c r="I5718" s="97" t="str">
        <f>IF(ISERROR(IF(AND(A:A&gt;#REF!,A:A&lt;=#REF!,B:B&lt;&gt;"CANC",G:G=$S$2),C5718,0)),"",IF(AND(A:A&gt;#REF!,A:A&lt;=#REF!,B:B&lt;&gt;"CANC",G:G=$S$2),F5718,0))</f>
        <v/>
      </c>
    </row>
    <row r="5719" spans="1:9">
      <c r="A5719" s="93" t="str">
        <v/>
      </c>
      <c r="B5719" t="str">
        <v/>
      </c>
      <c r="C5719" t="str">
        <v/>
      </c>
      <c r="D5719" t="str">
        <v/>
      </c>
      <c r="E5719" t="str">
        <v/>
      </c>
      <c r="F5719" t="e">
        <f t="shared" si="168"/>
        <v>#VALUE!</v>
      </c>
      <c r="G5719" t="str">
        <v/>
      </c>
      <c r="H5719" s="97" t="str">
        <f>IF(ISERROR(IF(AND(A:A&gt;#REF!,A:A&lt;=#REF!,B:B&lt;&gt;"CANC",G:G=$S$2),C5719,0)),"",IF(AND(A:A&gt;#REF!,A:A&lt;=#REF!,B:B&lt;&gt;"CANC",G:G=$S$2),C5719,0))</f>
        <v/>
      </c>
      <c r="I5719" s="97" t="str">
        <f>IF(ISERROR(IF(AND(A:A&gt;#REF!,A:A&lt;=#REF!,B:B&lt;&gt;"CANC",G:G=$S$2),C5719,0)),"",IF(AND(A:A&gt;#REF!,A:A&lt;=#REF!,B:B&lt;&gt;"CANC",G:G=$S$2),F5719,0))</f>
        <v/>
      </c>
    </row>
    <row r="5720" spans="1:9">
      <c r="A5720" s="93" t="str">
        <v/>
      </c>
      <c r="B5720" t="str">
        <v/>
      </c>
      <c r="C5720" t="str">
        <v/>
      </c>
      <c r="D5720" t="str">
        <v/>
      </c>
      <c r="E5720" t="str">
        <v/>
      </c>
      <c r="F5720" t="e">
        <f t="shared" si="168"/>
        <v>#VALUE!</v>
      </c>
      <c r="G5720" t="str">
        <v/>
      </c>
      <c r="H5720" s="97" t="str">
        <f>IF(ISERROR(IF(AND(A:A&gt;#REF!,A:A&lt;=#REF!,B:B&lt;&gt;"CANC",G:G=$S$2),C5720,0)),"",IF(AND(A:A&gt;#REF!,A:A&lt;=#REF!,B:B&lt;&gt;"CANC",G:G=$S$2),C5720,0))</f>
        <v/>
      </c>
      <c r="I5720" s="97" t="str">
        <f>IF(ISERROR(IF(AND(A:A&gt;#REF!,A:A&lt;=#REF!,B:B&lt;&gt;"CANC",G:G=$S$2),C5720,0)),"",IF(AND(A:A&gt;#REF!,A:A&lt;=#REF!,B:B&lt;&gt;"CANC",G:G=$S$2),F5720,0))</f>
        <v/>
      </c>
    </row>
    <row r="5721" spans="1:9">
      <c r="A5721" s="93" t="str">
        <v/>
      </c>
      <c r="B5721" t="str">
        <v/>
      </c>
      <c r="C5721" t="str">
        <v/>
      </c>
      <c r="D5721" t="str">
        <v/>
      </c>
      <c r="E5721" t="str">
        <v/>
      </c>
      <c r="F5721" t="e">
        <f t="shared" si="168"/>
        <v>#VALUE!</v>
      </c>
      <c r="G5721" t="str">
        <v/>
      </c>
      <c r="H5721" s="97" t="str">
        <f>IF(ISERROR(IF(AND(A:A&gt;#REF!,A:A&lt;=#REF!,B:B&lt;&gt;"CANC",G:G=$S$2),C5721,0)),"",IF(AND(A:A&gt;#REF!,A:A&lt;=#REF!,B:B&lt;&gt;"CANC",G:G=$S$2),C5721,0))</f>
        <v/>
      </c>
      <c r="I5721" s="97" t="str">
        <f>IF(ISERROR(IF(AND(A:A&gt;#REF!,A:A&lt;=#REF!,B:B&lt;&gt;"CANC",G:G=$S$2),C5721,0)),"",IF(AND(A:A&gt;#REF!,A:A&lt;=#REF!,B:B&lt;&gt;"CANC",G:G=$S$2),F5721,0))</f>
        <v/>
      </c>
    </row>
    <row r="5722" spans="1:9">
      <c r="A5722" s="93" t="str">
        <v/>
      </c>
      <c r="B5722" t="str">
        <v/>
      </c>
      <c r="C5722" t="str">
        <v/>
      </c>
      <c r="D5722" t="str">
        <v/>
      </c>
      <c r="E5722" t="str">
        <v/>
      </c>
      <c r="F5722" t="e">
        <f t="shared" si="168"/>
        <v>#VALUE!</v>
      </c>
      <c r="G5722" t="str">
        <v/>
      </c>
      <c r="H5722" s="97" t="str">
        <f>IF(ISERROR(IF(AND(A:A&gt;#REF!,A:A&lt;=#REF!,B:B&lt;&gt;"CANC",G:G=$S$2),C5722,0)),"",IF(AND(A:A&gt;#REF!,A:A&lt;=#REF!,B:B&lt;&gt;"CANC",G:G=$S$2),C5722,0))</f>
        <v/>
      </c>
      <c r="I5722" s="97" t="str">
        <f>IF(ISERROR(IF(AND(A:A&gt;#REF!,A:A&lt;=#REF!,B:B&lt;&gt;"CANC",G:G=$S$2),C5722,0)),"",IF(AND(A:A&gt;#REF!,A:A&lt;=#REF!,B:B&lt;&gt;"CANC",G:G=$S$2),F5722,0))</f>
        <v/>
      </c>
    </row>
    <row r="5723" spans="1:9">
      <c r="A5723" s="93" t="str">
        <v/>
      </c>
      <c r="B5723" t="str">
        <v/>
      </c>
      <c r="C5723" t="str">
        <v/>
      </c>
      <c r="D5723" t="str">
        <v/>
      </c>
      <c r="E5723" t="str">
        <v/>
      </c>
      <c r="F5723" t="e">
        <f t="shared" si="168"/>
        <v>#VALUE!</v>
      </c>
      <c r="G5723" t="str">
        <v/>
      </c>
      <c r="H5723" s="97" t="str">
        <f>IF(ISERROR(IF(AND(A:A&gt;#REF!,A:A&lt;=#REF!,B:B&lt;&gt;"CANC",G:G=$S$2),C5723,0)),"",IF(AND(A:A&gt;#REF!,A:A&lt;=#REF!,B:B&lt;&gt;"CANC",G:G=$S$2),C5723,0))</f>
        <v/>
      </c>
      <c r="I5723" s="97" t="str">
        <f>IF(ISERROR(IF(AND(A:A&gt;#REF!,A:A&lt;=#REF!,B:B&lt;&gt;"CANC",G:G=$S$2),C5723,0)),"",IF(AND(A:A&gt;#REF!,A:A&lt;=#REF!,B:B&lt;&gt;"CANC",G:G=$S$2),F5723,0))</f>
        <v/>
      </c>
    </row>
    <row r="5724" spans="1:9">
      <c r="A5724" s="93" t="str">
        <v/>
      </c>
      <c r="B5724" t="str">
        <v/>
      </c>
      <c r="C5724" t="str">
        <v/>
      </c>
      <c r="D5724" t="str">
        <v/>
      </c>
      <c r="E5724" t="str">
        <v/>
      </c>
      <c r="F5724" t="e">
        <f t="shared" si="168"/>
        <v>#VALUE!</v>
      </c>
      <c r="G5724" t="str">
        <v/>
      </c>
      <c r="H5724" s="97" t="str">
        <f>IF(ISERROR(IF(AND(A:A&gt;#REF!,A:A&lt;=#REF!,B:B&lt;&gt;"CANC",G:G=$S$2),C5724,0)),"",IF(AND(A:A&gt;#REF!,A:A&lt;=#REF!,B:B&lt;&gt;"CANC",G:G=$S$2),C5724,0))</f>
        <v/>
      </c>
      <c r="I5724" s="97" t="str">
        <f>IF(ISERROR(IF(AND(A:A&gt;#REF!,A:A&lt;=#REF!,B:B&lt;&gt;"CANC",G:G=$S$2),C5724,0)),"",IF(AND(A:A&gt;#REF!,A:A&lt;=#REF!,B:B&lt;&gt;"CANC",G:G=$S$2),F5724,0))</f>
        <v/>
      </c>
    </row>
    <row r="5725" spans="1:9">
      <c r="A5725" s="93" t="str">
        <v/>
      </c>
      <c r="B5725" t="str">
        <v/>
      </c>
      <c r="C5725" t="str">
        <v/>
      </c>
      <c r="D5725" t="str">
        <v/>
      </c>
      <c r="E5725" t="str">
        <v/>
      </c>
      <c r="F5725" t="e">
        <f t="shared" si="168"/>
        <v>#VALUE!</v>
      </c>
      <c r="G5725" t="str">
        <v/>
      </c>
      <c r="H5725" s="97" t="str">
        <f>IF(ISERROR(IF(AND(A:A&gt;#REF!,A:A&lt;=#REF!,B:B&lt;&gt;"CANC",G:G=$S$2),C5725,0)),"",IF(AND(A:A&gt;#REF!,A:A&lt;=#REF!,B:B&lt;&gt;"CANC",G:G=$S$2),C5725,0))</f>
        <v/>
      </c>
      <c r="I5725" s="97" t="str">
        <f>IF(ISERROR(IF(AND(A:A&gt;#REF!,A:A&lt;=#REF!,B:B&lt;&gt;"CANC",G:G=$S$2),C5725,0)),"",IF(AND(A:A&gt;#REF!,A:A&lt;=#REF!,B:B&lt;&gt;"CANC",G:G=$S$2),F5725,0))</f>
        <v/>
      </c>
    </row>
    <row r="5726" spans="1:9">
      <c r="A5726" s="93" t="str">
        <v/>
      </c>
      <c r="B5726" t="str">
        <v/>
      </c>
      <c r="C5726" t="str">
        <v/>
      </c>
      <c r="D5726" t="str">
        <v/>
      </c>
      <c r="E5726" t="str">
        <v/>
      </c>
      <c r="F5726" t="e">
        <f t="shared" si="168"/>
        <v>#VALUE!</v>
      </c>
      <c r="G5726" t="str">
        <v/>
      </c>
      <c r="H5726" s="97" t="str">
        <f>IF(ISERROR(IF(AND(A:A&gt;#REF!,A:A&lt;=#REF!,B:B&lt;&gt;"CANC",G:G=$S$2),C5726,0)),"",IF(AND(A:A&gt;#REF!,A:A&lt;=#REF!,B:B&lt;&gt;"CANC",G:G=$S$2),C5726,0))</f>
        <v/>
      </c>
      <c r="I5726" s="97" t="str">
        <f>IF(ISERROR(IF(AND(A:A&gt;#REF!,A:A&lt;=#REF!,B:B&lt;&gt;"CANC",G:G=$S$2),C5726,0)),"",IF(AND(A:A&gt;#REF!,A:A&lt;=#REF!,B:B&lt;&gt;"CANC",G:G=$S$2),F5726,0))</f>
        <v/>
      </c>
    </row>
    <row r="5727" spans="1:9">
      <c r="A5727" s="93" t="str">
        <v/>
      </c>
      <c r="B5727" t="str">
        <v/>
      </c>
      <c r="C5727" t="str">
        <v/>
      </c>
      <c r="D5727" t="str">
        <v/>
      </c>
      <c r="E5727" t="str">
        <v/>
      </c>
      <c r="F5727" t="e">
        <f t="shared" si="168"/>
        <v>#VALUE!</v>
      </c>
      <c r="G5727" t="str">
        <v/>
      </c>
      <c r="H5727" s="97" t="str">
        <f>IF(ISERROR(IF(AND(A:A&gt;#REF!,A:A&lt;=#REF!,B:B&lt;&gt;"CANC",G:G=$S$2),C5727,0)),"",IF(AND(A:A&gt;#REF!,A:A&lt;=#REF!,B:B&lt;&gt;"CANC",G:G=$S$2),C5727,0))</f>
        <v/>
      </c>
      <c r="I5727" s="97" t="str">
        <f>IF(ISERROR(IF(AND(A:A&gt;#REF!,A:A&lt;=#REF!,B:B&lt;&gt;"CANC",G:G=$S$2),C5727,0)),"",IF(AND(A:A&gt;#REF!,A:A&lt;=#REF!,B:B&lt;&gt;"CANC",G:G=$S$2),F5727,0))</f>
        <v/>
      </c>
    </row>
    <row r="5728" spans="1:9">
      <c r="A5728" s="93" t="str">
        <v/>
      </c>
      <c r="B5728" t="str">
        <v/>
      </c>
      <c r="C5728" t="str">
        <v/>
      </c>
      <c r="D5728" t="str">
        <v/>
      </c>
      <c r="E5728" t="str">
        <v/>
      </c>
      <c r="F5728" t="e">
        <f t="shared" si="168"/>
        <v>#VALUE!</v>
      </c>
      <c r="G5728" t="str">
        <v/>
      </c>
      <c r="H5728" s="97" t="str">
        <f>IF(ISERROR(IF(AND(A:A&gt;#REF!,A:A&lt;=#REF!,B:B&lt;&gt;"CANC",G:G=$S$2),C5728,0)),"",IF(AND(A:A&gt;#REF!,A:A&lt;=#REF!,B:B&lt;&gt;"CANC",G:G=$S$2),C5728,0))</f>
        <v/>
      </c>
      <c r="I5728" s="97" t="str">
        <f>IF(ISERROR(IF(AND(A:A&gt;#REF!,A:A&lt;=#REF!,B:B&lt;&gt;"CANC",G:G=$S$2),C5728,0)),"",IF(AND(A:A&gt;#REF!,A:A&lt;=#REF!,B:B&lt;&gt;"CANC",G:G=$S$2),F5728,0))</f>
        <v/>
      </c>
    </row>
    <row r="5729" spans="1:9">
      <c r="A5729" s="93" t="str">
        <v/>
      </c>
      <c r="B5729" t="str">
        <v/>
      </c>
      <c r="C5729" t="str">
        <v/>
      </c>
      <c r="D5729" t="str">
        <v/>
      </c>
      <c r="E5729" t="str">
        <v/>
      </c>
      <c r="F5729" t="e">
        <f t="shared" si="168"/>
        <v>#VALUE!</v>
      </c>
      <c r="G5729" t="str">
        <v/>
      </c>
      <c r="H5729" s="97" t="str">
        <f>IF(ISERROR(IF(AND(A:A&gt;#REF!,A:A&lt;=#REF!,B:B&lt;&gt;"CANC",G:G=$S$2),C5729,0)),"",IF(AND(A:A&gt;#REF!,A:A&lt;=#REF!,B:B&lt;&gt;"CANC",G:G=$S$2),C5729,0))</f>
        <v/>
      </c>
      <c r="I5729" s="97" t="str">
        <f>IF(ISERROR(IF(AND(A:A&gt;#REF!,A:A&lt;=#REF!,B:B&lt;&gt;"CANC",G:G=$S$2),C5729,0)),"",IF(AND(A:A&gt;#REF!,A:A&lt;=#REF!,B:B&lt;&gt;"CANC",G:G=$S$2),F5729,0))</f>
        <v/>
      </c>
    </row>
    <row r="5730" spans="1:9">
      <c r="A5730" s="93" t="str">
        <v/>
      </c>
      <c r="B5730" t="str">
        <v/>
      </c>
      <c r="C5730" t="str">
        <v/>
      </c>
      <c r="D5730" t="str">
        <v/>
      </c>
      <c r="E5730" t="str">
        <v/>
      </c>
      <c r="F5730" t="e">
        <f t="shared" si="168"/>
        <v>#VALUE!</v>
      </c>
      <c r="G5730" t="str">
        <v/>
      </c>
      <c r="H5730" s="97" t="str">
        <f>IF(ISERROR(IF(AND(A:A&gt;#REF!,A:A&lt;=#REF!,B:B&lt;&gt;"CANC",G:G=$S$2),C5730,0)),"",IF(AND(A:A&gt;#REF!,A:A&lt;=#REF!,B:B&lt;&gt;"CANC",G:G=$S$2),C5730,0))</f>
        <v/>
      </c>
      <c r="I5730" s="97" t="str">
        <f>IF(ISERROR(IF(AND(A:A&gt;#REF!,A:A&lt;=#REF!,B:B&lt;&gt;"CANC",G:G=$S$2),C5730,0)),"",IF(AND(A:A&gt;#REF!,A:A&lt;=#REF!,B:B&lt;&gt;"CANC",G:G=$S$2),F5730,0))</f>
        <v/>
      </c>
    </row>
    <row r="5731" spans="1:9">
      <c r="A5731" s="93" t="str">
        <v/>
      </c>
      <c r="B5731" t="str">
        <v/>
      </c>
      <c r="C5731" t="str">
        <v/>
      </c>
      <c r="D5731" t="str">
        <v/>
      </c>
      <c r="E5731" t="str">
        <v/>
      </c>
      <c r="F5731" t="e">
        <f t="shared" si="168"/>
        <v>#VALUE!</v>
      </c>
      <c r="G5731" t="str">
        <v/>
      </c>
      <c r="H5731" s="97" t="str">
        <f>IF(ISERROR(IF(AND(A:A&gt;#REF!,A:A&lt;=#REF!,B:B&lt;&gt;"CANC",G:G=$S$2),C5731,0)),"",IF(AND(A:A&gt;#REF!,A:A&lt;=#REF!,B:B&lt;&gt;"CANC",G:G=$S$2),C5731,0))</f>
        <v/>
      </c>
      <c r="I5731" s="97" t="str">
        <f>IF(ISERROR(IF(AND(A:A&gt;#REF!,A:A&lt;=#REF!,B:B&lt;&gt;"CANC",G:G=$S$2),C5731,0)),"",IF(AND(A:A&gt;#REF!,A:A&lt;=#REF!,B:B&lt;&gt;"CANC",G:G=$S$2),F5731,0))</f>
        <v/>
      </c>
    </row>
    <row r="5732" spans="1:9">
      <c r="A5732" s="93" t="str">
        <v/>
      </c>
      <c r="B5732" t="str">
        <v/>
      </c>
      <c r="C5732" t="str">
        <v/>
      </c>
      <c r="D5732" t="str">
        <v/>
      </c>
      <c r="E5732" t="str">
        <v/>
      </c>
      <c r="F5732" t="e">
        <f t="shared" si="168"/>
        <v>#VALUE!</v>
      </c>
      <c r="G5732" t="str">
        <v/>
      </c>
      <c r="H5732" s="97" t="str">
        <f>IF(ISERROR(IF(AND(A:A&gt;#REF!,A:A&lt;=#REF!,B:B&lt;&gt;"CANC",G:G=$S$2),C5732,0)),"",IF(AND(A:A&gt;#REF!,A:A&lt;=#REF!,B:B&lt;&gt;"CANC",G:G=$S$2),C5732,0))</f>
        <v/>
      </c>
      <c r="I5732" s="97" t="str">
        <f>IF(ISERROR(IF(AND(A:A&gt;#REF!,A:A&lt;=#REF!,B:B&lt;&gt;"CANC",G:G=$S$2),C5732,0)),"",IF(AND(A:A&gt;#REF!,A:A&lt;=#REF!,B:B&lt;&gt;"CANC",G:G=$S$2),F5732,0))</f>
        <v/>
      </c>
    </row>
    <row r="5733" spans="1:9">
      <c r="A5733" s="93" t="str">
        <v/>
      </c>
      <c r="B5733" t="str">
        <v/>
      </c>
      <c r="C5733" t="str">
        <v/>
      </c>
      <c r="D5733" t="str">
        <v/>
      </c>
      <c r="E5733" t="str">
        <v/>
      </c>
      <c r="F5733" t="e">
        <f t="shared" si="168"/>
        <v>#VALUE!</v>
      </c>
      <c r="G5733" t="str">
        <v/>
      </c>
      <c r="H5733" s="97" t="str">
        <f>IF(ISERROR(IF(AND(A:A&gt;#REF!,A:A&lt;=#REF!,B:B&lt;&gt;"CANC",G:G=$S$2),C5733,0)),"",IF(AND(A:A&gt;#REF!,A:A&lt;=#REF!,B:B&lt;&gt;"CANC",G:G=$S$2),C5733,0))</f>
        <v/>
      </c>
      <c r="I5733" s="97" t="str">
        <f>IF(ISERROR(IF(AND(A:A&gt;#REF!,A:A&lt;=#REF!,B:B&lt;&gt;"CANC",G:G=$S$2),C5733,0)),"",IF(AND(A:A&gt;#REF!,A:A&lt;=#REF!,B:B&lt;&gt;"CANC",G:G=$S$2),F5733,0))</f>
        <v/>
      </c>
    </row>
    <row r="5734" spans="1:9">
      <c r="A5734" s="93" t="str">
        <v/>
      </c>
      <c r="B5734" t="str">
        <v/>
      </c>
      <c r="C5734" t="str">
        <v/>
      </c>
      <c r="D5734" t="str">
        <v/>
      </c>
      <c r="E5734" t="str">
        <v/>
      </c>
      <c r="F5734" t="e">
        <f t="shared" si="168"/>
        <v>#VALUE!</v>
      </c>
      <c r="G5734" t="str">
        <v/>
      </c>
      <c r="H5734" s="97" t="str">
        <f>IF(ISERROR(IF(AND(A:A&gt;#REF!,A:A&lt;=#REF!,B:B&lt;&gt;"CANC",G:G=$S$2),C5734,0)),"",IF(AND(A:A&gt;#REF!,A:A&lt;=#REF!,B:B&lt;&gt;"CANC",G:G=$S$2),C5734,0))</f>
        <v/>
      </c>
      <c r="I5734" s="97" t="str">
        <f>IF(ISERROR(IF(AND(A:A&gt;#REF!,A:A&lt;=#REF!,B:B&lt;&gt;"CANC",G:G=$S$2),C5734,0)),"",IF(AND(A:A&gt;#REF!,A:A&lt;=#REF!,B:B&lt;&gt;"CANC",G:G=$S$2),F5734,0))</f>
        <v/>
      </c>
    </row>
    <row r="5735" spans="1:9">
      <c r="A5735" s="93" t="str">
        <v/>
      </c>
      <c r="B5735" t="str">
        <v/>
      </c>
      <c r="C5735" t="str">
        <v/>
      </c>
      <c r="D5735" t="str">
        <v/>
      </c>
      <c r="E5735" t="str">
        <v/>
      </c>
      <c r="F5735" t="e">
        <f t="shared" si="168"/>
        <v>#VALUE!</v>
      </c>
      <c r="G5735" t="str">
        <v/>
      </c>
      <c r="H5735" s="97" t="str">
        <f>IF(ISERROR(IF(AND(A:A&gt;#REF!,A:A&lt;=#REF!,B:B&lt;&gt;"CANC",G:G=$S$2),C5735,0)),"",IF(AND(A:A&gt;#REF!,A:A&lt;=#REF!,B:B&lt;&gt;"CANC",G:G=$S$2),C5735,0))</f>
        <v/>
      </c>
      <c r="I5735" s="97" t="str">
        <f>IF(ISERROR(IF(AND(A:A&gt;#REF!,A:A&lt;=#REF!,B:B&lt;&gt;"CANC",G:G=$S$2),C5735,0)),"",IF(AND(A:A&gt;#REF!,A:A&lt;=#REF!,B:B&lt;&gt;"CANC",G:G=$S$2),F5735,0))</f>
        <v/>
      </c>
    </row>
    <row r="5736" spans="1:9">
      <c r="A5736" s="93" t="str">
        <v/>
      </c>
      <c r="B5736" t="str">
        <v/>
      </c>
      <c r="C5736" t="str">
        <v/>
      </c>
      <c r="D5736" t="str">
        <v/>
      </c>
      <c r="E5736" t="str">
        <v/>
      </c>
      <c r="F5736" t="e">
        <f t="shared" si="168"/>
        <v>#VALUE!</v>
      </c>
      <c r="G5736" t="str">
        <v/>
      </c>
      <c r="H5736" s="97" t="str">
        <f>IF(ISERROR(IF(AND(A:A&gt;#REF!,A:A&lt;=#REF!,B:B&lt;&gt;"CANC",G:G=$S$2),C5736,0)),"",IF(AND(A:A&gt;#REF!,A:A&lt;=#REF!,B:B&lt;&gt;"CANC",G:G=$S$2),C5736,0))</f>
        <v/>
      </c>
      <c r="I5736" s="97" t="str">
        <f>IF(ISERROR(IF(AND(A:A&gt;#REF!,A:A&lt;=#REF!,B:B&lt;&gt;"CANC",G:G=$S$2),C5736,0)),"",IF(AND(A:A&gt;#REF!,A:A&lt;=#REF!,B:B&lt;&gt;"CANC",G:G=$S$2),F5736,0))</f>
        <v/>
      </c>
    </row>
    <row r="5737" spans="1:9">
      <c r="A5737" s="93" t="str">
        <v/>
      </c>
      <c r="B5737" t="str">
        <v/>
      </c>
      <c r="C5737" t="str">
        <v/>
      </c>
      <c r="D5737" t="str">
        <v/>
      </c>
      <c r="E5737" t="str">
        <v/>
      </c>
      <c r="F5737" t="e">
        <f t="shared" si="168"/>
        <v>#VALUE!</v>
      </c>
      <c r="G5737" t="str">
        <v/>
      </c>
      <c r="H5737" s="97" t="str">
        <f>IF(ISERROR(IF(AND(A:A&gt;#REF!,A:A&lt;=#REF!,B:B&lt;&gt;"CANC",G:G=$S$2),C5737,0)),"",IF(AND(A:A&gt;#REF!,A:A&lt;=#REF!,B:B&lt;&gt;"CANC",G:G=$S$2),C5737,0))</f>
        <v/>
      </c>
      <c r="I5737" s="97" t="str">
        <f>IF(ISERROR(IF(AND(A:A&gt;#REF!,A:A&lt;=#REF!,B:B&lt;&gt;"CANC",G:G=$S$2),C5737,0)),"",IF(AND(A:A&gt;#REF!,A:A&lt;=#REF!,B:B&lt;&gt;"CANC",G:G=$S$2),F5737,0))</f>
        <v/>
      </c>
    </row>
    <row r="5738" spans="1:9">
      <c r="A5738" s="93" t="str">
        <v/>
      </c>
      <c r="B5738" t="str">
        <v/>
      </c>
      <c r="C5738" t="str">
        <v/>
      </c>
      <c r="D5738" t="str">
        <v/>
      </c>
      <c r="E5738" t="str">
        <v/>
      </c>
      <c r="F5738" t="e">
        <f t="shared" si="168"/>
        <v>#VALUE!</v>
      </c>
      <c r="G5738" t="str">
        <v/>
      </c>
      <c r="H5738" s="97" t="str">
        <f>IF(ISERROR(IF(AND(A:A&gt;#REF!,A:A&lt;=#REF!,B:B&lt;&gt;"CANC",G:G=$S$2),C5738,0)),"",IF(AND(A:A&gt;#REF!,A:A&lt;=#REF!,B:B&lt;&gt;"CANC",G:G=$S$2),C5738,0))</f>
        <v/>
      </c>
      <c r="I5738" s="97" t="str">
        <f>IF(ISERROR(IF(AND(A:A&gt;#REF!,A:A&lt;=#REF!,B:B&lt;&gt;"CANC",G:G=$S$2),C5738,0)),"",IF(AND(A:A&gt;#REF!,A:A&lt;=#REF!,B:B&lt;&gt;"CANC",G:G=$S$2),F5738,0))</f>
        <v/>
      </c>
    </row>
    <row r="5739" spans="1:9">
      <c r="A5739" s="93" t="str">
        <v/>
      </c>
      <c r="B5739" t="str">
        <v/>
      </c>
      <c r="C5739" t="str">
        <v/>
      </c>
      <c r="D5739" t="str">
        <v/>
      </c>
      <c r="E5739" t="str">
        <v/>
      </c>
      <c r="F5739" t="e">
        <f t="shared" si="168"/>
        <v>#VALUE!</v>
      </c>
      <c r="G5739" t="str">
        <v/>
      </c>
      <c r="H5739" s="97" t="str">
        <f>IF(ISERROR(IF(AND(A:A&gt;#REF!,A:A&lt;=#REF!,B:B&lt;&gt;"CANC",G:G=$S$2),C5739,0)),"",IF(AND(A:A&gt;#REF!,A:A&lt;=#REF!,B:B&lt;&gt;"CANC",G:G=$S$2),C5739,0))</f>
        <v/>
      </c>
      <c r="I5739" s="97" t="str">
        <f>IF(ISERROR(IF(AND(A:A&gt;#REF!,A:A&lt;=#REF!,B:B&lt;&gt;"CANC",G:G=$S$2),C5739,0)),"",IF(AND(A:A&gt;#REF!,A:A&lt;=#REF!,B:B&lt;&gt;"CANC",G:G=$S$2),F5739,0))</f>
        <v/>
      </c>
    </row>
    <row r="5740" spans="1:9">
      <c r="A5740" s="93" t="str">
        <v/>
      </c>
      <c r="B5740" t="str">
        <v/>
      </c>
      <c r="C5740" t="str">
        <v/>
      </c>
      <c r="D5740" t="str">
        <v/>
      </c>
      <c r="E5740" t="str">
        <v/>
      </c>
      <c r="F5740" t="e">
        <f t="shared" si="168"/>
        <v>#VALUE!</v>
      </c>
      <c r="G5740" t="str">
        <v/>
      </c>
      <c r="H5740" s="97" t="str">
        <f>IF(ISERROR(IF(AND(A:A&gt;#REF!,A:A&lt;=#REF!,B:B&lt;&gt;"CANC",G:G=$S$2),C5740,0)),"",IF(AND(A:A&gt;#REF!,A:A&lt;=#REF!,B:B&lt;&gt;"CANC",G:G=$S$2),C5740,0))</f>
        <v/>
      </c>
      <c r="I5740" s="97" t="str">
        <f>IF(ISERROR(IF(AND(A:A&gt;#REF!,A:A&lt;=#REF!,B:B&lt;&gt;"CANC",G:G=$S$2),C5740,0)),"",IF(AND(A:A&gt;#REF!,A:A&lt;=#REF!,B:B&lt;&gt;"CANC",G:G=$S$2),F5740,0))</f>
        <v/>
      </c>
    </row>
    <row r="5741" spans="1:9">
      <c r="A5741" s="93" t="str">
        <v/>
      </c>
      <c r="B5741" t="str">
        <v/>
      </c>
      <c r="C5741" t="str">
        <v/>
      </c>
      <c r="D5741" t="str">
        <v/>
      </c>
      <c r="E5741" t="str">
        <v/>
      </c>
      <c r="F5741" t="e">
        <f t="shared" si="168"/>
        <v>#VALUE!</v>
      </c>
      <c r="G5741" t="str">
        <v/>
      </c>
      <c r="H5741" s="97" t="str">
        <f>IF(ISERROR(IF(AND(A:A&gt;#REF!,A:A&lt;=#REF!,B:B&lt;&gt;"CANC",G:G=$S$2),C5741,0)),"",IF(AND(A:A&gt;#REF!,A:A&lt;=#REF!,B:B&lt;&gt;"CANC",G:G=$S$2),C5741,0))</f>
        <v/>
      </c>
      <c r="I5741" s="97" t="str">
        <f>IF(ISERROR(IF(AND(A:A&gt;#REF!,A:A&lt;=#REF!,B:B&lt;&gt;"CANC",G:G=$S$2),C5741,0)),"",IF(AND(A:A&gt;#REF!,A:A&lt;=#REF!,B:B&lt;&gt;"CANC",G:G=$S$2),F5741,0))</f>
        <v/>
      </c>
    </row>
    <row r="5742" spans="1:9">
      <c r="A5742" s="93" t="str">
        <v/>
      </c>
      <c r="B5742" t="str">
        <v/>
      </c>
      <c r="C5742" t="str">
        <v/>
      </c>
      <c r="D5742" t="str">
        <v/>
      </c>
      <c r="E5742" t="str">
        <v/>
      </c>
      <c r="F5742" t="e">
        <f t="shared" si="168"/>
        <v>#VALUE!</v>
      </c>
      <c r="G5742" t="str">
        <v/>
      </c>
      <c r="H5742" s="97" t="str">
        <f>IF(ISERROR(IF(AND(A:A&gt;#REF!,A:A&lt;=#REF!,B:B&lt;&gt;"CANC",G:G=$S$2),C5742,0)),"",IF(AND(A:A&gt;#REF!,A:A&lt;=#REF!,B:B&lt;&gt;"CANC",G:G=$S$2),C5742,0))</f>
        <v/>
      </c>
      <c r="I5742" s="97" t="str">
        <f>IF(ISERROR(IF(AND(A:A&gt;#REF!,A:A&lt;=#REF!,B:B&lt;&gt;"CANC",G:G=$S$2),C5742,0)),"",IF(AND(A:A&gt;#REF!,A:A&lt;=#REF!,B:B&lt;&gt;"CANC",G:G=$S$2),F5742,0))</f>
        <v/>
      </c>
    </row>
    <row r="5743" spans="1:9">
      <c r="A5743" s="93" t="str">
        <v/>
      </c>
      <c r="B5743" t="str">
        <v/>
      </c>
      <c r="C5743" t="str">
        <v/>
      </c>
      <c r="D5743" t="str">
        <v/>
      </c>
      <c r="E5743" t="str">
        <v/>
      </c>
      <c r="F5743" t="e">
        <f t="shared" si="168"/>
        <v>#VALUE!</v>
      </c>
      <c r="G5743" t="str">
        <v/>
      </c>
      <c r="H5743" s="97" t="str">
        <f>IF(ISERROR(IF(AND(A:A&gt;#REF!,A:A&lt;=#REF!,B:B&lt;&gt;"CANC",G:G=$S$2),C5743,0)),"",IF(AND(A:A&gt;#REF!,A:A&lt;=#REF!,B:B&lt;&gt;"CANC",G:G=$S$2),C5743,0))</f>
        <v/>
      </c>
      <c r="I5743" s="97" t="str">
        <f>IF(ISERROR(IF(AND(A:A&gt;#REF!,A:A&lt;=#REF!,B:B&lt;&gt;"CANC",G:G=$S$2),C5743,0)),"",IF(AND(A:A&gt;#REF!,A:A&lt;=#REF!,B:B&lt;&gt;"CANC",G:G=$S$2),F5743,0))</f>
        <v/>
      </c>
    </row>
    <row r="5744" spans="1:9">
      <c r="A5744" s="93" t="str">
        <v/>
      </c>
      <c r="B5744" t="str">
        <v/>
      </c>
      <c r="C5744" t="str">
        <v/>
      </c>
      <c r="D5744" t="str">
        <v/>
      </c>
      <c r="E5744" t="str">
        <v/>
      </c>
      <c r="F5744" t="e">
        <f t="shared" si="168"/>
        <v>#VALUE!</v>
      </c>
      <c r="G5744" t="str">
        <v/>
      </c>
      <c r="H5744" s="97" t="str">
        <f>IF(ISERROR(IF(AND(A:A&gt;#REF!,A:A&lt;=#REF!,B:B&lt;&gt;"CANC",G:G=$S$2),C5744,0)),"",IF(AND(A:A&gt;#REF!,A:A&lt;=#REF!,B:B&lt;&gt;"CANC",G:G=$S$2),C5744,0))</f>
        <v/>
      </c>
      <c r="I5744" s="97" t="str">
        <f>IF(ISERROR(IF(AND(A:A&gt;#REF!,A:A&lt;=#REF!,B:B&lt;&gt;"CANC",G:G=$S$2),C5744,0)),"",IF(AND(A:A&gt;#REF!,A:A&lt;=#REF!,B:B&lt;&gt;"CANC",G:G=$S$2),F5744,0))</f>
        <v/>
      </c>
    </row>
    <row r="5745" spans="1:9">
      <c r="A5745" s="93" t="str">
        <v/>
      </c>
      <c r="B5745" t="str">
        <v/>
      </c>
      <c r="C5745" t="str">
        <v/>
      </c>
      <c r="D5745" t="str">
        <v/>
      </c>
      <c r="E5745" t="str">
        <v/>
      </c>
      <c r="F5745" t="e">
        <f t="shared" si="168"/>
        <v>#VALUE!</v>
      </c>
      <c r="G5745" t="str">
        <v/>
      </c>
      <c r="H5745" s="97" t="str">
        <f>IF(ISERROR(IF(AND(A:A&gt;#REF!,A:A&lt;=#REF!,B:B&lt;&gt;"CANC",G:G=$S$2),C5745,0)),"",IF(AND(A:A&gt;#REF!,A:A&lt;=#REF!,B:B&lt;&gt;"CANC",G:G=$S$2),C5745,0))</f>
        <v/>
      </c>
      <c r="I5745" s="97" t="str">
        <f>IF(ISERROR(IF(AND(A:A&gt;#REF!,A:A&lt;=#REF!,B:B&lt;&gt;"CANC",G:G=$S$2),C5745,0)),"",IF(AND(A:A&gt;#REF!,A:A&lt;=#REF!,B:B&lt;&gt;"CANC",G:G=$S$2),F5745,0))</f>
        <v/>
      </c>
    </row>
    <row r="5746" spans="1:9">
      <c r="A5746" s="93" t="str">
        <v/>
      </c>
      <c r="B5746" t="str">
        <v/>
      </c>
      <c r="C5746" t="str">
        <v/>
      </c>
      <c r="D5746" t="str">
        <v/>
      </c>
      <c r="E5746" t="str">
        <v/>
      </c>
      <c r="F5746" t="e">
        <f t="shared" si="168"/>
        <v>#VALUE!</v>
      </c>
      <c r="G5746" t="str">
        <v/>
      </c>
      <c r="H5746" s="97" t="str">
        <f>IF(ISERROR(IF(AND(A:A&gt;#REF!,A:A&lt;=#REF!,B:B&lt;&gt;"CANC",G:G=$S$2),C5746,0)),"",IF(AND(A:A&gt;#REF!,A:A&lt;=#REF!,B:B&lt;&gt;"CANC",G:G=$S$2),C5746,0))</f>
        <v/>
      </c>
      <c r="I5746" s="97" t="str">
        <f>IF(ISERROR(IF(AND(A:A&gt;#REF!,A:A&lt;=#REF!,B:B&lt;&gt;"CANC",G:G=$S$2),C5746,0)),"",IF(AND(A:A&gt;#REF!,A:A&lt;=#REF!,B:B&lt;&gt;"CANC",G:G=$S$2),F5746,0))</f>
        <v/>
      </c>
    </row>
    <row r="5747" spans="1:9">
      <c r="A5747" s="93" t="str">
        <v/>
      </c>
      <c r="B5747" t="str">
        <v/>
      </c>
      <c r="C5747" t="str">
        <v/>
      </c>
      <c r="D5747" t="str">
        <v/>
      </c>
      <c r="E5747" t="str">
        <v/>
      </c>
      <c r="F5747" t="e">
        <f t="shared" si="168"/>
        <v>#VALUE!</v>
      </c>
      <c r="G5747" t="str">
        <v/>
      </c>
      <c r="H5747" s="97" t="str">
        <f>IF(ISERROR(IF(AND(A:A&gt;#REF!,A:A&lt;=#REF!,B:B&lt;&gt;"CANC",G:G=$S$2),C5747,0)),"",IF(AND(A:A&gt;#REF!,A:A&lt;=#REF!,B:B&lt;&gt;"CANC",G:G=$S$2),C5747,0))</f>
        <v/>
      </c>
      <c r="I5747" s="97" t="str">
        <f>IF(ISERROR(IF(AND(A:A&gt;#REF!,A:A&lt;=#REF!,B:B&lt;&gt;"CANC",G:G=$S$2),C5747,0)),"",IF(AND(A:A&gt;#REF!,A:A&lt;=#REF!,B:B&lt;&gt;"CANC",G:G=$S$2),F5747,0))</f>
        <v/>
      </c>
    </row>
    <row r="5748" spans="1:9">
      <c r="A5748" s="93" t="str">
        <v/>
      </c>
      <c r="B5748" t="str">
        <v/>
      </c>
      <c r="C5748" t="str">
        <v/>
      </c>
      <c r="D5748" t="str">
        <v/>
      </c>
      <c r="E5748" t="str">
        <v/>
      </c>
      <c r="F5748" t="e">
        <f t="shared" si="168"/>
        <v>#VALUE!</v>
      </c>
      <c r="G5748" t="str">
        <v/>
      </c>
      <c r="H5748" s="97" t="str">
        <f>IF(ISERROR(IF(AND(A:A&gt;#REF!,A:A&lt;=#REF!,B:B&lt;&gt;"CANC",G:G=$S$2),C5748,0)),"",IF(AND(A:A&gt;#REF!,A:A&lt;=#REF!,B:B&lt;&gt;"CANC",G:G=$S$2),C5748,0))</f>
        <v/>
      </c>
      <c r="I5748" s="97" t="str">
        <f>IF(ISERROR(IF(AND(A:A&gt;#REF!,A:A&lt;=#REF!,B:B&lt;&gt;"CANC",G:G=$S$2),C5748,0)),"",IF(AND(A:A&gt;#REF!,A:A&lt;=#REF!,B:B&lt;&gt;"CANC",G:G=$S$2),F5748,0))</f>
        <v/>
      </c>
    </row>
    <row r="5749" spans="1:9">
      <c r="A5749" s="93" t="str">
        <v/>
      </c>
      <c r="B5749" t="str">
        <v/>
      </c>
      <c r="C5749" t="str">
        <v/>
      </c>
      <c r="D5749" t="str">
        <v/>
      </c>
      <c r="E5749" t="str">
        <v/>
      </c>
      <c r="F5749" t="e">
        <f t="shared" si="168"/>
        <v>#VALUE!</v>
      </c>
      <c r="G5749" t="str">
        <v/>
      </c>
      <c r="H5749" s="97" t="str">
        <f>IF(ISERROR(IF(AND(A:A&gt;#REF!,A:A&lt;=#REF!,B:B&lt;&gt;"CANC",G:G=$S$2),C5749,0)),"",IF(AND(A:A&gt;#REF!,A:A&lt;=#REF!,B:B&lt;&gt;"CANC",G:G=$S$2),C5749,0))</f>
        <v/>
      </c>
      <c r="I5749" s="97" t="str">
        <f>IF(ISERROR(IF(AND(A:A&gt;#REF!,A:A&lt;=#REF!,B:B&lt;&gt;"CANC",G:G=$S$2),C5749,0)),"",IF(AND(A:A&gt;#REF!,A:A&lt;=#REF!,B:B&lt;&gt;"CANC",G:G=$S$2),F5749,0))</f>
        <v/>
      </c>
    </row>
    <row r="5750" spans="1:9">
      <c r="A5750" s="93" t="str">
        <v/>
      </c>
      <c r="B5750" t="str">
        <v/>
      </c>
      <c r="C5750" t="str">
        <v/>
      </c>
      <c r="D5750" t="str">
        <v/>
      </c>
      <c r="E5750" t="str">
        <v/>
      </c>
      <c r="F5750" t="e">
        <f t="shared" si="168"/>
        <v>#VALUE!</v>
      </c>
      <c r="G5750" t="str">
        <v/>
      </c>
      <c r="H5750" s="97" t="str">
        <f>IF(ISERROR(IF(AND(A:A&gt;#REF!,A:A&lt;=#REF!,B:B&lt;&gt;"CANC",G:G=$S$2),C5750,0)),"",IF(AND(A:A&gt;#REF!,A:A&lt;=#REF!,B:B&lt;&gt;"CANC",G:G=$S$2),C5750,0))</f>
        <v/>
      </c>
      <c r="I5750" s="97" t="str">
        <f>IF(ISERROR(IF(AND(A:A&gt;#REF!,A:A&lt;=#REF!,B:B&lt;&gt;"CANC",G:G=$S$2),C5750,0)),"",IF(AND(A:A&gt;#REF!,A:A&lt;=#REF!,B:B&lt;&gt;"CANC",G:G=$S$2),F5750,0))</f>
        <v/>
      </c>
    </row>
    <row r="5751" spans="1:9">
      <c r="A5751" s="93" t="str">
        <v/>
      </c>
      <c r="B5751" t="str">
        <v/>
      </c>
      <c r="C5751" t="str">
        <v/>
      </c>
      <c r="D5751" t="str">
        <v/>
      </c>
      <c r="E5751" t="str">
        <v/>
      </c>
      <c r="F5751" t="e">
        <f t="shared" si="168"/>
        <v>#VALUE!</v>
      </c>
      <c r="G5751" t="str">
        <v/>
      </c>
      <c r="H5751" s="97" t="str">
        <f>IF(ISERROR(IF(AND(A:A&gt;#REF!,A:A&lt;=#REF!,B:B&lt;&gt;"CANC",G:G=$S$2),C5751,0)),"",IF(AND(A:A&gt;#REF!,A:A&lt;=#REF!,B:B&lt;&gt;"CANC",G:G=$S$2),C5751,0))</f>
        <v/>
      </c>
      <c r="I5751" s="97" t="str">
        <f>IF(ISERROR(IF(AND(A:A&gt;#REF!,A:A&lt;=#REF!,B:B&lt;&gt;"CANC",G:G=$S$2),C5751,0)),"",IF(AND(A:A&gt;#REF!,A:A&lt;=#REF!,B:B&lt;&gt;"CANC",G:G=$S$2),F5751,0))</f>
        <v/>
      </c>
    </row>
    <row r="5752" spans="1:9">
      <c r="A5752" s="93" t="str">
        <v/>
      </c>
      <c r="B5752" t="str">
        <v/>
      </c>
      <c r="C5752" t="str">
        <v/>
      </c>
      <c r="D5752" t="str">
        <v/>
      </c>
      <c r="E5752" t="str">
        <v/>
      </c>
      <c r="F5752" t="e">
        <f t="shared" si="168"/>
        <v>#VALUE!</v>
      </c>
      <c r="G5752" t="str">
        <v/>
      </c>
      <c r="H5752" s="97" t="str">
        <f>IF(ISERROR(IF(AND(A:A&gt;#REF!,A:A&lt;=#REF!,B:B&lt;&gt;"CANC",G:G=$S$2),C5752,0)),"",IF(AND(A:A&gt;#REF!,A:A&lt;=#REF!,B:B&lt;&gt;"CANC",G:G=$S$2),C5752,0))</f>
        <v/>
      </c>
      <c r="I5752" s="97" t="str">
        <f>IF(ISERROR(IF(AND(A:A&gt;#REF!,A:A&lt;=#REF!,B:B&lt;&gt;"CANC",G:G=$S$2),C5752,0)),"",IF(AND(A:A&gt;#REF!,A:A&lt;=#REF!,B:B&lt;&gt;"CANC",G:G=$S$2),F5752,0))</f>
        <v/>
      </c>
    </row>
    <row r="5753" spans="1:9">
      <c r="A5753" s="93" t="str">
        <v/>
      </c>
      <c r="B5753" t="str">
        <v/>
      </c>
      <c r="C5753" t="str">
        <v/>
      </c>
      <c r="D5753" t="str">
        <v/>
      </c>
      <c r="E5753" t="str">
        <v/>
      </c>
      <c r="F5753" t="e">
        <f t="shared" si="168"/>
        <v>#VALUE!</v>
      </c>
      <c r="G5753" t="str">
        <v/>
      </c>
      <c r="H5753" s="97" t="str">
        <f>IF(ISERROR(IF(AND(A:A&gt;#REF!,A:A&lt;=#REF!,B:B&lt;&gt;"CANC",G:G=$S$2),C5753,0)),"",IF(AND(A:A&gt;#REF!,A:A&lt;=#REF!,B:B&lt;&gt;"CANC",G:G=$S$2),C5753,0))</f>
        <v/>
      </c>
      <c r="I5753" s="97" t="str">
        <f>IF(ISERROR(IF(AND(A:A&gt;#REF!,A:A&lt;=#REF!,B:B&lt;&gt;"CANC",G:G=$S$2),C5753,0)),"",IF(AND(A:A&gt;#REF!,A:A&lt;=#REF!,B:B&lt;&gt;"CANC",G:G=$S$2),F5753,0))</f>
        <v/>
      </c>
    </row>
    <row r="5754" spans="1:9">
      <c r="A5754" s="93" t="str">
        <v/>
      </c>
      <c r="B5754" t="str">
        <v/>
      </c>
      <c r="C5754" t="str">
        <v/>
      </c>
      <c r="D5754" t="str">
        <v/>
      </c>
      <c r="E5754" t="str">
        <v/>
      </c>
      <c r="F5754" t="e">
        <f t="shared" si="168"/>
        <v>#VALUE!</v>
      </c>
      <c r="G5754" t="str">
        <v/>
      </c>
      <c r="H5754" s="97" t="str">
        <f>IF(ISERROR(IF(AND(A:A&gt;#REF!,A:A&lt;=#REF!,B:B&lt;&gt;"CANC",G:G=$S$2),C5754,0)),"",IF(AND(A:A&gt;#REF!,A:A&lt;=#REF!,B:B&lt;&gt;"CANC",G:G=$S$2),C5754,0))</f>
        <v/>
      </c>
      <c r="I5754" s="97" t="str">
        <f>IF(ISERROR(IF(AND(A:A&gt;#REF!,A:A&lt;=#REF!,B:B&lt;&gt;"CANC",G:G=$S$2),C5754,0)),"",IF(AND(A:A&gt;#REF!,A:A&lt;=#REF!,B:B&lt;&gt;"CANC",G:G=$S$2),F5754,0))</f>
        <v/>
      </c>
    </row>
    <row r="5755" spans="1:9">
      <c r="A5755" s="93" t="str">
        <v/>
      </c>
      <c r="B5755" t="str">
        <v/>
      </c>
      <c r="C5755" t="str">
        <v/>
      </c>
      <c r="D5755" t="str">
        <v/>
      </c>
      <c r="E5755" t="str">
        <v/>
      </c>
      <c r="F5755" t="e">
        <f t="shared" si="168"/>
        <v>#VALUE!</v>
      </c>
      <c r="G5755" t="str">
        <v/>
      </c>
      <c r="H5755" s="97" t="str">
        <f>IF(ISERROR(IF(AND(A:A&gt;#REF!,A:A&lt;=#REF!,B:B&lt;&gt;"CANC",G:G=$S$2),C5755,0)),"",IF(AND(A:A&gt;#REF!,A:A&lt;=#REF!,B:B&lt;&gt;"CANC",G:G=$S$2),C5755,0))</f>
        <v/>
      </c>
      <c r="I5755" s="97" t="str">
        <f>IF(ISERROR(IF(AND(A:A&gt;#REF!,A:A&lt;=#REF!,B:B&lt;&gt;"CANC",G:G=$S$2),C5755,0)),"",IF(AND(A:A&gt;#REF!,A:A&lt;=#REF!,B:B&lt;&gt;"CANC",G:G=$S$2),F5755,0))</f>
        <v/>
      </c>
    </row>
    <row r="5756" spans="1:9">
      <c r="A5756" s="93" t="str">
        <v/>
      </c>
      <c r="B5756" t="str">
        <v/>
      </c>
      <c r="C5756" t="str">
        <v/>
      </c>
      <c r="D5756" t="str">
        <v/>
      </c>
      <c r="E5756" t="str">
        <v/>
      </c>
      <c r="F5756" t="e">
        <f t="shared" si="168"/>
        <v>#VALUE!</v>
      </c>
      <c r="G5756" t="str">
        <v/>
      </c>
      <c r="H5756" s="97" t="str">
        <f>IF(ISERROR(IF(AND(A:A&gt;#REF!,A:A&lt;=#REF!,B:B&lt;&gt;"CANC",G:G=$S$2),C5756,0)),"",IF(AND(A:A&gt;#REF!,A:A&lt;=#REF!,B:B&lt;&gt;"CANC",G:G=$S$2),C5756,0))</f>
        <v/>
      </c>
      <c r="I5756" s="97" t="str">
        <f>IF(ISERROR(IF(AND(A:A&gt;#REF!,A:A&lt;=#REF!,B:B&lt;&gt;"CANC",G:G=$S$2),C5756,0)),"",IF(AND(A:A&gt;#REF!,A:A&lt;=#REF!,B:B&lt;&gt;"CANC",G:G=$S$2),F5756,0))</f>
        <v/>
      </c>
    </row>
    <row r="5757" spans="1:9">
      <c r="A5757" s="93" t="str">
        <v/>
      </c>
      <c r="B5757" t="str">
        <v/>
      </c>
      <c r="C5757" t="str">
        <v/>
      </c>
      <c r="D5757" t="str">
        <v/>
      </c>
      <c r="E5757" t="str">
        <v/>
      </c>
      <c r="F5757" t="e">
        <f t="shared" si="168"/>
        <v>#VALUE!</v>
      </c>
      <c r="G5757" t="str">
        <v/>
      </c>
      <c r="H5757" s="97" t="str">
        <f>IF(ISERROR(IF(AND(A:A&gt;#REF!,A:A&lt;=#REF!,B:B&lt;&gt;"CANC",G:G=$S$2),C5757,0)),"",IF(AND(A:A&gt;#REF!,A:A&lt;=#REF!,B:B&lt;&gt;"CANC",G:G=$S$2),C5757,0))</f>
        <v/>
      </c>
      <c r="I5757" s="97" t="str">
        <f>IF(ISERROR(IF(AND(A:A&gt;#REF!,A:A&lt;=#REF!,B:B&lt;&gt;"CANC",G:G=$S$2),C5757,0)),"",IF(AND(A:A&gt;#REF!,A:A&lt;=#REF!,B:B&lt;&gt;"CANC",G:G=$S$2),F5757,0))</f>
        <v/>
      </c>
    </row>
    <row r="5758" spans="1:9">
      <c r="A5758" s="93" t="str">
        <v/>
      </c>
      <c r="B5758" t="str">
        <v/>
      </c>
      <c r="C5758" t="str">
        <v/>
      </c>
      <c r="D5758" t="str">
        <v/>
      </c>
      <c r="E5758" t="str">
        <v/>
      </c>
      <c r="F5758" t="e">
        <f t="shared" si="168"/>
        <v>#VALUE!</v>
      </c>
      <c r="G5758" t="str">
        <v/>
      </c>
      <c r="H5758" s="97" t="str">
        <f>IF(ISERROR(IF(AND(A:A&gt;#REF!,A:A&lt;=#REF!,B:B&lt;&gt;"CANC",G:G=$S$2),C5758,0)),"",IF(AND(A:A&gt;#REF!,A:A&lt;=#REF!,B:B&lt;&gt;"CANC",G:G=$S$2),C5758,0))</f>
        <v/>
      </c>
      <c r="I5758" s="97" t="str">
        <f>IF(ISERROR(IF(AND(A:A&gt;#REF!,A:A&lt;=#REF!,B:B&lt;&gt;"CANC",G:G=$S$2),C5758,0)),"",IF(AND(A:A&gt;#REF!,A:A&lt;=#REF!,B:B&lt;&gt;"CANC",G:G=$S$2),F5758,0))</f>
        <v/>
      </c>
    </row>
    <row r="5759" spans="1:9">
      <c r="A5759" s="93" t="str">
        <v/>
      </c>
      <c r="B5759" t="str">
        <v/>
      </c>
      <c r="C5759" t="str">
        <v/>
      </c>
      <c r="D5759" t="str">
        <v/>
      </c>
      <c r="E5759" t="str">
        <v/>
      </c>
      <c r="F5759" t="e">
        <f t="shared" si="168"/>
        <v>#VALUE!</v>
      </c>
      <c r="G5759" t="str">
        <v/>
      </c>
      <c r="H5759" s="97" t="str">
        <f>IF(ISERROR(IF(AND(A:A&gt;#REF!,A:A&lt;=#REF!,B:B&lt;&gt;"CANC",G:G=$S$2),C5759,0)),"",IF(AND(A:A&gt;#REF!,A:A&lt;=#REF!,B:B&lt;&gt;"CANC",G:G=$S$2),C5759,0))</f>
        <v/>
      </c>
      <c r="I5759" s="97" t="str">
        <f>IF(ISERROR(IF(AND(A:A&gt;#REF!,A:A&lt;=#REF!,B:B&lt;&gt;"CANC",G:G=$S$2),C5759,0)),"",IF(AND(A:A&gt;#REF!,A:A&lt;=#REF!,B:B&lt;&gt;"CANC",G:G=$S$2),F5759,0))</f>
        <v/>
      </c>
    </row>
    <row r="5760" spans="1:9">
      <c r="A5760" s="93" t="str">
        <v/>
      </c>
      <c r="B5760" t="str">
        <v/>
      </c>
      <c r="C5760" t="str">
        <v/>
      </c>
      <c r="D5760" t="str">
        <v/>
      </c>
      <c r="E5760" t="str">
        <v/>
      </c>
      <c r="F5760" t="e">
        <f t="shared" si="168"/>
        <v>#VALUE!</v>
      </c>
      <c r="G5760" t="str">
        <v/>
      </c>
      <c r="H5760" s="97" t="str">
        <f>IF(ISERROR(IF(AND(A:A&gt;#REF!,A:A&lt;=#REF!,B:B&lt;&gt;"CANC",G:G=$S$2),C5760,0)),"",IF(AND(A:A&gt;#REF!,A:A&lt;=#REF!,B:B&lt;&gt;"CANC",G:G=$S$2),C5760,0))</f>
        <v/>
      </c>
      <c r="I5760" s="97" t="str">
        <f>IF(ISERROR(IF(AND(A:A&gt;#REF!,A:A&lt;=#REF!,B:B&lt;&gt;"CANC",G:G=$S$2),C5760,0)),"",IF(AND(A:A&gt;#REF!,A:A&lt;=#REF!,B:B&lt;&gt;"CANC",G:G=$S$2),F5760,0))</f>
        <v/>
      </c>
    </row>
    <row r="5761" spans="1:9">
      <c r="A5761" s="93" t="str">
        <v/>
      </c>
      <c r="B5761" t="str">
        <v/>
      </c>
      <c r="C5761" t="str">
        <v/>
      </c>
      <c r="D5761" t="str">
        <v/>
      </c>
      <c r="E5761" t="str">
        <v/>
      </c>
      <c r="F5761" t="e">
        <f t="shared" si="168"/>
        <v>#VALUE!</v>
      </c>
      <c r="G5761" t="str">
        <v/>
      </c>
      <c r="H5761" s="97" t="str">
        <f>IF(ISERROR(IF(AND(A:A&gt;#REF!,A:A&lt;=#REF!,B:B&lt;&gt;"CANC",G:G=$S$2),C5761,0)),"",IF(AND(A:A&gt;#REF!,A:A&lt;=#REF!,B:B&lt;&gt;"CANC",G:G=$S$2),C5761,0))</f>
        <v/>
      </c>
      <c r="I5761" s="97" t="str">
        <f>IF(ISERROR(IF(AND(A:A&gt;#REF!,A:A&lt;=#REF!,B:B&lt;&gt;"CANC",G:G=$S$2),C5761,0)),"",IF(AND(A:A&gt;#REF!,A:A&lt;=#REF!,B:B&lt;&gt;"CANC",G:G=$S$2),F5761,0))</f>
        <v/>
      </c>
    </row>
    <row r="5762" spans="1:9">
      <c r="A5762" s="93" t="str">
        <v/>
      </c>
      <c r="B5762" t="str">
        <v/>
      </c>
      <c r="C5762" t="str">
        <v/>
      </c>
      <c r="D5762" t="str">
        <v/>
      </c>
      <c r="E5762" t="str">
        <v/>
      </c>
      <c r="F5762" t="e">
        <f t="shared" si="168"/>
        <v>#VALUE!</v>
      </c>
      <c r="G5762" t="str">
        <v/>
      </c>
      <c r="H5762" s="97" t="str">
        <f>IF(ISERROR(IF(AND(A:A&gt;#REF!,A:A&lt;=#REF!,B:B&lt;&gt;"CANC",G:G=$S$2),C5762,0)),"",IF(AND(A:A&gt;#REF!,A:A&lt;=#REF!,B:B&lt;&gt;"CANC",G:G=$S$2),C5762,0))</f>
        <v/>
      </c>
      <c r="I5762" s="97" t="str">
        <f>IF(ISERROR(IF(AND(A:A&gt;#REF!,A:A&lt;=#REF!,B:B&lt;&gt;"CANC",G:G=$S$2),C5762,0)),"",IF(AND(A:A&gt;#REF!,A:A&lt;=#REF!,B:B&lt;&gt;"CANC",G:G=$S$2),F5762,0))</f>
        <v/>
      </c>
    </row>
    <row r="5763" spans="1:9">
      <c r="A5763" s="93" t="str">
        <v/>
      </c>
      <c r="B5763" t="str">
        <v/>
      </c>
      <c r="C5763" t="str">
        <v/>
      </c>
      <c r="D5763" t="str">
        <v/>
      </c>
      <c r="E5763" t="str">
        <v/>
      </c>
      <c r="F5763" t="e">
        <f t="shared" ref="F5763:F5826" si="169">D5763/E5763</f>
        <v>#VALUE!</v>
      </c>
      <c r="G5763" t="str">
        <v/>
      </c>
      <c r="H5763" s="97" t="str">
        <f>IF(ISERROR(IF(AND(A:A&gt;#REF!,A:A&lt;=#REF!,B:B&lt;&gt;"CANC",G:G=$S$2),C5763,0)),"",IF(AND(A:A&gt;#REF!,A:A&lt;=#REF!,B:B&lt;&gt;"CANC",G:G=$S$2),C5763,0))</f>
        <v/>
      </c>
      <c r="I5763" s="97" t="str">
        <f>IF(ISERROR(IF(AND(A:A&gt;#REF!,A:A&lt;=#REF!,B:B&lt;&gt;"CANC",G:G=$S$2),C5763,0)),"",IF(AND(A:A&gt;#REF!,A:A&lt;=#REF!,B:B&lt;&gt;"CANC",G:G=$S$2),F5763,0))</f>
        <v/>
      </c>
    </row>
    <row r="5764" spans="1:9">
      <c r="A5764" s="93" t="str">
        <v/>
      </c>
      <c r="B5764" t="str">
        <v/>
      </c>
      <c r="C5764" t="str">
        <v/>
      </c>
      <c r="D5764" t="str">
        <v/>
      </c>
      <c r="E5764" t="str">
        <v/>
      </c>
      <c r="F5764" t="e">
        <f t="shared" si="169"/>
        <v>#VALUE!</v>
      </c>
      <c r="G5764" t="str">
        <v/>
      </c>
      <c r="H5764" s="97" t="str">
        <f>IF(ISERROR(IF(AND(A:A&gt;#REF!,A:A&lt;=#REF!,B:B&lt;&gt;"CANC",G:G=$S$2),C5764,0)),"",IF(AND(A:A&gt;#REF!,A:A&lt;=#REF!,B:B&lt;&gt;"CANC",G:G=$S$2),C5764,0))</f>
        <v/>
      </c>
      <c r="I5764" s="97" t="str">
        <f>IF(ISERROR(IF(AND(A:A&gt;#REF!,A:A&lt;=#REF!,B:B&lt;&gt;"CANC",G:G=$S$2),C5764,0)),"",IF(AND(A:A&gt;#REF!,A:A&lt;=#REF!,B:B&lt;&gt;"CANC",G:G=$S$2),F5764,0))</f>
        <v/>
      </c>
    </row>
    <row r="5765" spans="1:9">
      <c r="A5765" s="93" t="str">
        <v/>
      </c>
      <c r="B5765" t="str">
        <v/>
      </c>
      <c r="C5765" t="str">
        <v/>
      </c>
      <c r="D5765" t="str">
        <v/>
      </c>
      <c r="E5765" t="str">
        <v/>
      </c>
      <c r="F5765" t="e">
        <f t="shared" si="169"/>
        <v>#VALUE!</v>
      </c>
      <c r="G5765" t="str">
        <v/>
      </c>
      <c r="H5765" s="97" t="str">
        <f>IF(ISERROR(IF(AND(A:A&gt;#REF!,A:A&lt;=#REF!,B:B&lt;&gt;"CANC",G:G=$S$2),C5765,0)),"",IF(AND(A:A&gt;#REF!,A:A&lt;=#REF!,B:B&lt;&gt;"CANC",G:G=$S$2),C5765,0))</f>
        <v/>
      </c>
      <c r="I5765" s="97" t="str">
        <f>IF(ISERROR(IF(AND(A:A&gt;#REF!,A:A&lt;=#REF!,B:B&lt;&gt;"CANC",G:G=$S$2),C5765,0)),"",IF(AND(A:A&gt;#REF!,A:A&lt;=#REF!,B:B&lt;&gt;"CANC",G:G=$S$2),F5765,0))</f>
        <v/>
      </c>
    </row>
    <row r="5766" spans="1:9">
      <c r="A5766" s="93" t="str">
        <v/>
      </c>
      <c r="B5766" t="str">
        <v/>
      </c>
      <c r="C5766" t="str">
        <v/>
      </c>
      <c r="D5766" t="str">
        <v/>
      </c>
      <c r="E5766" t="str">
        <v/>
      </c>
      <c r="F5766" t="e">
        <f t="shared" si="169"/>
        <v>#VALUE!</v>
      </c>
      <c r="G5766" t="str">
        <v/>
      </c>
      <c r="H5766" s="97" t="str">
        <f>IF(ISERROR(IF(AND(A:A&gt;#REF!,A:A&lt;=#REF!,B:B&lt;&gt;"CANC",G:G=$S$2),C5766,0)),"",IF(AND(A:A&gt;#REF!,A:A&lt;=#REF!,B:B&lt;&gt;"CANC",G:G=$S$2),C5766,0))</f>
        <v/>
      </c>
      <c r="I5766" s="97" t="str">
        <f>IF(ISERROR(IF(AND(A:A&gt;#REF!,A:A&lt;=#REF!,B:B&lt;&gt;"CANC",G:G=$S$2),C5766,0)),"",IF(AND(A:A&gt;#REF!,A:A&lt;=#REF!,B:B&lt;&gt;"CANC",G:G=$S$2),F5766,0))</f>
        <v/>
      </c>
    </row>
    <row r="5767" spans="1:9">
      <c r="A5767" s="93" t="str">
        <v/>
      </c>
      <c r="B5767" t="str">
        <v/>
      </c>
      <c r="C5767" t="str">
        <v/>
      </c>
      <c r="D5767" t="str">
        <v/>
      </c>
      <c r="E5767" t="str">
        <v/>
      </c>
      <c r="F5767" t="e">
        <f t="shared" si="169"/>
        <v>#VALUE!</v>
      </c>
      <c r="G5767" t="str">
        <v/>
      </c>
      <c r="H5767" s="97" t="str">
        <f>IF(ISERROR(IF(AND(A:A&gt;#REF!,A:A&lt;=#REF!,B:B&lt;&gt;"CANC",G:G=$S$2),C5767,0)),"",IF(AND(A:A&gt;#REF!,A:A&lt;=#REF!,B:B&lt;&gt;"CANC",G:G=$S$2),C5767,0))</f>
        <v/>
      </c>
      <c r="I5767" s="97" t="str">
        <f>IF(ISERROR(IF(AND(A:A&gt;#REF!,A:A&lt;=#REF!,B:B&lt;&gt;"CANC",G:G=$S$2),C5767,0)),"",IF(AND(A:A&gt;#REF!,A:A&lt;=#REF!,B:B&lt;&gt;"CANC",G:G=$S$2),F5767,0))</f>
        <v/>
      </c>
    </row>
    <row r="5768" spans="1:9">
      <c r="A5768" s="93" t="str">
        <v/>
      </c>
      <c r="B5768" t="str">
        <v/>
      </c>
      <c r="C5768" t="str">
        <v/>
      </c>
      <c r="D5768" t="str">
        <v/>
      </c>
      <c r="E5768" t="str">
        <v/>
      </c>
      <c r="F5768" t="e">
        <f t="shared" si="169"/>
        <v>#VALUE!</v>
      </c>
      <c r="G5768" t="str">
        <v/>
      </c>
      <c r="H5768" s="97" t="str">
        <f>IF(ISERROR(IF(AND(A:A&gt;#REF!,A:A&lt;=#REF!,B:B&lt;&gt;"CANC",G:G=$S$2),C5768,0)),"",IF(AND(A:A&gt;#REF!,A:A&lt;=#REF!,B:B&lt;&gt;"CANC",G:G=$S$2),C5768,0))</f>
        <v/>
      </c>
      <c r="I5768" s="97" t="str">
        <f>IF(ISERROR(IF(AND(A:A&gt;#REF!,A:A&lt;=#REF!,B:B&lt;&gt;"CANC",G:G=$S$2),C5768,0)),"",IF(AND(A:A&gt;#REF!,A:A&lt;=#REF!,B:B&lt;&gt;"CANC",G:G=$S$2),F5768,0))</f>
        <v/>
      </c>
    </row>
    <row r="5769" spans="1:9">
      <c r="A5769" s="93" t="str">
        <v/>
      </c>
      <c r="B5769" t="str">
        <v/>
      </c>
      <c r="C5769" t="str">
        <v/>
      </c>
      <c r="D5769" t="str">
        <v/>
      </c>
      <c r="E5769" t="str">
        <v/>
      </c>
      <c r="F5769" t="e">
        <f t="shared" si="169"/>
        <v>#VALUE!</v>
      </c>
      <c r="G5769" t="str">
        <v/>
      </c>
      <c r="H5769" s="97" t="str">
        <f>IF(ISERROR(IF(AND(A:A&gt;#REF!,A:A&lt;=#REF!,B:B&lt;&gt;"CANC",G:G=$S$2),C5769,0)),"",IF(AND(A:A&gt;#REF!,A:A&lt;=#REF!,B:B&lt;&gt;"CANC",G:G=$S$2),C5769,0))</f>
        <v/>
      </c>
      <c r="I5769" s="97" t="str">
        <f>IF(ISERROR(IF(AND(A:A&gt;#REF!,A:A&lt;=#REF!,B:B&lt;&gt;"CANC",G:G=$S$2),C5769,0)),"",IF(AND(A:A&gt;#REF!,A:A&lt;=#REF!,B:B&lt;&gt;"CANC",G:G=$S$2),F5769,0))</f>
        <v/>
      </c>
    </row>
    <row r="5770" spans="1:9">
      <c r="A5770" s="93" t="str">
        <v/>
      </c>
      <c r="B5770" t="str">
        <v/>
      </c>
      <c r="C5770" t="str">
        <v/>
      </c>
      <c r="D5770" t="str">
        <v/>
      </c>
      <c r="E5770" t="str">
        <v/>
      </c>
      <c r="F5770" t="e">
        <f t="shared" si="169"/>
        <v>#VALUE!</v>
      </c>
      <c r="G5770" t="str">
        <v/>
      </c>
      <c r="H5770" s="97" t="str">
        <f>IF(ISERROR(IF(AND(A:A&gt;#REF!,A:A&lt;=#REF!,B:B&lt;&gt;"CANC",G:G=$S$2),C5770,0)),"",IF(AND(A:A&gt;#REF!,A:A&lt;=#REF!,B:B&lt;&gt;"CANC",G:G=$S$2),C5770,0))</f>
        <v/>
      </c>
      <c r="I5770" s="97" t="str">
        <f>IF(ISERROR(IF(AND(A:A&gt;#REF!,A:A&lt;=#REF!,B:B&lt;&gt;"CANC",G:G=$S$2),C5770,0)),"",IF(AND(A:A&gt;#REF!,A:A&lt;=#REF!,B:B&lt;&gt;"CANC",G:G=$S$2),F5770,0))</f>
        <v/>
      </c>
    </row>
    <row r="5771" spans="1:9">
      <c r="A5771" s="93" t="str">
        <v/>
      </c>
      <c r="B5771" t="str">
        <v/>
      </c>
      <c r="C5771" t="str">
        <v/>
      </c>
      <c r="D5771" t="str">
        <v/>
      </c>
      <c r="E5771" t="str">
        <v/>
      </c>
      <c r="F5771" t="e">
        <f t="shared" si="169"/>
        <v>#VALUE!</v>
      </c>
      <c r="G5771" t="str">
        <v/>
      </c>
      <c r="H5771" s="97" t="str">
        <f>IF(ISERROR(IF(AND(A:A&gt;#REF!,A:A&lt;=#REF!,B:B&lt;&gt;"CANC",G:G=$S$2),C5771,0)),"",IF(AND(A:A&gt;#REF!,A:A&lt;=#REF!,B:B&lt;&gt;"CANC",G:G=$S$2),C5771,0))</f>
        <v/>
      </c>
      <c r="I5771" s="97" t="str">
        <f>IF(ISERROR(IF(AND(A:A&gt;#REF!,A:A&lt;=#REF!,B:B&lt;&gt;"CANC",G:G=$S$2),C5771,0)),"",IF(AND(A:A&gt;#REF!,A:A&lt;=#REF!,B:B&lt;&gt;"CANC",G:G=$S$2),F5771,0))</f>
        <v/>
      </c>
    </row>
    <row r="5772" spans="1:9">
      <c r="A5772" s="93" t="str">
        <v/>
      </c>
      <c r="B5772" t="str">
        <v/>
      </c>
      <c r="C5772" t="str">
        <v/>
      </c>
      <c r="D5772" t="str">
        <v/>
      </c>
      <c r="E5772" t="str">
        <v/>
      </c>
      <c r="F5772" t="e">
        <f t="shared" si="169"/>
        <v>#VALUE!</v>
      </c>
      <c r="G5772" t="str">
        <v/>
      </c>
      <c r="H5772" s="97" t="str">
        <f>IF(ISERROR(IF(AND(A:A&gt;#REF!,A:A&lt;=#REF!,B:B&lt;&gt;"CANC",G:G=$S$2),C5772,0)),"",IF(AND(A:A&gt;#REF!,A:A&lt;=#REF!,B:B&lt;&gt;"CANC",G:G=$S$2),C5772,0))</f>
        <v/>
      </c>
      <c r="I5772" s="97" t="str">
        <f>IF(ISERROR(IF(AND(A:A&gt;#REF!,A:A&lt;=#REF!,B:B&lt;&gt;"CANC",G:G=$S$2),C5772,0)),"",IF(AND(A:A&gt;#REF!,A:A&lt;=#REF!,B:B&lt;&gt;"CANC",G:G=$S$2),F5772,0))</f>
        <v/>
      </c>
    </row>
    <row r="5773" spans="1:9">
      <c r="A5773" s="93" t="str">
        <v/>
      </c>
      <c r="B5773" t="str">
        <v/>
      </c>
      <c r="C5773" t="str">
        <v/>
      </c>
      <c r="D5773" t="str">
        <v/>
      </c>
      <c r="E5773" t="str">
        <v/>
      </c>
      <c r="F5773" t="e">
        <f t="shared" si="169"/>
        <v>#VALUE!</v>
      </c>
      <c r="G5773" t="str">
        <v/>
      </c>
      <c r="H5773" s="97" t="str">
        <f>IF(ISERROR(IF(AND(A:A&gt;#REF!,A:A&lt;=#REF!,B:B&lt;&gt;"CANC",G:G=$S$2),C5773,0)),"",IF(AND(A:A&gt;#REF!,A:A&lt;=#REF!,B:B&lt;&gt;"CANC",G:G=$S$2),C5773,0))</f>
        <v/>
      </c>
      <c r="I5773" s="97" t="str">
        <f>IF(ISERROR(IF(AND(A:A&gt;#REF!,A:A&lt;=#REF!,B:B&lt;&gt;"CANC",G:G=$S$2),C5773,0)),"",IF(AND(A:A&gt;#REF!,A:A&lt;=#REF!,B:B&lt;&gt;"CANC",G:G=$S$2),F5773,0))</f>
        <v/>
      </c>
    </row>
    <row r="5774" spans="1:9">
      <c r="A5774" s="93" t="str">
        <v/>
      </c>
      <c r="B5774" t="str">
        <v/>
      </c>
      <c r="C5774" t="str">
        <v/>
      </c>
      <c r="D5774" t="str">
        <v/>
      </c>
      <c r="E5774" t="str">
        <v/>
      </c>
      <c r="F5774" t="e">
        <f t="shared" si="169"/>
        <v>#VALUE!</v>
      </c>
      <c r="G5774" t="str">
        <v/>
      </c>
      <c r="H5774" s="97" t="str">
        <f>IF(ISERROR(IF(AND(A:A&gt;#REF!,A:A&lt;=#REF!,B:B&lt;&gt;"CANC",G:G=$S$2),C5774,0)),"",IF(AND(A:A&gt;#REF!,A:A&lt;=#REF!,B:B&lt;&gt;"CANC",G:G=$S$2),C5774,0))</f>
        <v/>
      </c>
      <c r="I5774" s="97" t="str">
        <f>IF(ISERROR(IF(AND(A:A&gt;#REF!,A:A&lt;=#REF!,B:B&lt;&gt;"CANC",G:G=$S$2),C5774,0)),"",IF(AND(A:A&gt;#REF!,A:A&lt;=#REF!,B:B&lt;&gt;"CANC",G:G=$S$2),F5774,0))</f>
        <v/>
      </c>
    </row>
    <row r="5775" spans="1:9">
      <c r="A5775" s="93" t="str">
        <v/>
      </c>
      <c r="B5775" t="str">
        <v/>
      </c>
      <c r="C5775" t="str">
        <v/>
      </c>
      <c r="D5775" t="str">
        <v/>
      </c>
      <c r="E5775" t="str">
        <v/>
      </c>
      <c r="F5775" t="e">
        <f t="shared" si="169"/>
        <v>#VALUE!</v>
      </c>
      <c r="G5775" t="str">
        <v/>
      </c>
      <c r="H5775" s="97" t="str">
        <f>IF(ISERROR(IF(AND(A:A&gt;#REF!,A:A&lt;=#REF!,B:B&lt;&gt;"CANC",G:G=$S$2),C5775,0)),"",IF(AND(A:A&gt;#REF!,A:A&lt;=#REF!,B:B&lt;&gt;"CANC",G:G=$S$2),C5775,0))</f>
        <v/>
      </c>
      <c r="I5775" s="97" t="str">
        <f>IF(ISERROR(IF(AND(A:A&gt;#REF!,A:A&lt;=#REF!,B:B&lt;&gt;"CANC",G:G=$S$2),C5775,0)),"",IF(AND(A:A&gt;#REF!,A:A&lt;=#REF!,B:B&lt;&gt;"CANC",G:G=$S$2),F5775,0))</f>
        <v/>
      </c>
    </row>
    <row r="5776" spans="1:9">
      <c r="A5776" s="93" t="str">
        <v/>
      </c>
      <c r="B5776" t="str">
        <v/>
      </c>
      <c r="C5776" t="str">
        <v/>
      </c>
      <c r="D5776" t="str">
        <v/>
      </c>
      <c r="E5776" t="str">
        <v/>
      </c>
      <c r="F5776" t="e">
        <f t="shared" si="169"/>
        <v>#VALUE!</v>
      </c>
      <c r="G5776" t="str">
        <v/>
      </c>
      <c r="H5776" s="97" t="str">
        <f>IF(ISERROR(IF(AND(A:A&gt;#REF!,A:A&lt;=#REF!,B:B&lt;&gt;"CANC",G:G=$S$2),C5776,0)),"",IF(AND(A:A&gt;#REF!,A:A&lt;=#REF!,B:B&lt;&gt;"CANC",G:G=$S$2),C5776,0))</f>
        <v/>
      </c>
      <c r="I5776" s="97" t="str">
        <f>IF(ISERROR(IF(AND(A:A&gt;#REF!,A:A&lt;=#REF!,B:B&lt;&gt;"CANC",G:G=$S$2),C5776,0)),"",IF(AND(A:A&gt;#REF!,A:A&lt;=#REF!,B:B&lt;&gt;"CANC",G:G=$S$2),F5776,0))</f>
        <v/>
      </c>
    </row>
    <row r="5777" spans="1:9">
      <c r="A5777" s="93" t="str">
        <v/>
      </c>
      <c r="B5777" t="str">
        <v/>
      </c>
      <c r="C5777" t="str">
        <v/>
      </c>
      <c r="D5777" t="str">
        <v/>
      </c>
      <c r="E5777" t="str">
        <v/>
      </c>
      <c r="F5777" t="e">
        <f t="shared" si="169"/>
        <v>#VALUE!</v>
      </c>
      <c r="G5777" t="str">
        <v/>
      </c>
      <c r="H5777" s="97" t="str">
        <f>IF(ISERROR(IF(AND(A:A&gt;#REF!,A:A&lt;=#REF!,B:B&lt;&gt;"CANC",G:G=$S$2),C5777,0)),"",IF(AND(A:A&gt;#REF!,A:A&lt;=#REF!,B:B&lt;&gt;"CANC",G:G=$S$2),C5777,0))</f>
        <v/>
      </c>
      <c r="I5777" s="97" t="str">
        <f>IF(ISERROR(IF(AND(A:A&gt;#REF!,A:A&lt;=#REF!,B:B&lt;&gt;"CANC",G:G=$S$2),C5777,0)),"",IF(AND(A:A&gt;#REF!,A:A&lt;=#REF!,B:B&lt;&gt;"CANC",G:G=$S$2),F5777,0))</f>
        <v/>
      </c>
    </row>
    <row r="5778" spans="1:9">
      <c r="A5778" s="93" t="str">
        <v/>
      </c>
      <c r="B5778" t="str">
        <v/>
      </c>
      <c r="C5778" t="str">
        <v/>
      </c>
      <c r="D5778" t="str">
        <v/>
      </c>
      <c r="E5778" t="str">
        <v/>
      </c>
      <c r="F5778" t="e">
        <f t="shared" si="169"/>
        <v>#VALUE!</v>
      </c>
      <c r="G5778" t="str">
        <v/>
      </c>
      <c r="H5778" s="97" t="str">
        <f>IF(ISERROR(IF(AND(A:A&gt;#REF!,A:A&lt;=#REF!,B:B&lt;&gt;"CANC",G:G=$S$2),C5778,0)),"",IF(AND(A:A&gt;#REF!,A:A&lt;=#REF!,B:B&lt;&gt;"CANC",G:G=$S$2),C5778,0))</f>
        <v/>
      </c>
      <c r="I5778" s="97" t="str">
        <f>IF(ISERROR(IF(AND(A:A&gt;#REF!,A:A&lt;=#REF!,B:B&lt;&gt;"CANC",G:G=$S$2),C5778,0)),"",IF(AND(A:A&gt;#REF!,A:A&lt;=#REF!,B:B&lt;&gt;"CANC",G:G=$S$2),F5778,0))</f>
        <v/>
      </c>
    </row>
    <row r="5779" spans="1:9">
      <c r="A5779" s="93" t="str">
        <v/>
      </c>
      <c r="B5779" t="str">
        <v/>
      </c>
      <c r="C5779" t="str">
        <v/>
      </c>
      <c r="D5779" t="str">
        <v/>
      </c>
      <c r="E5779" t="str">
        <v/>
      </c>
      <c r="F5779" t="e">
        <f t="shared" si="169"/>
        <v>#VALUE!</v>
      </c>
      <c r="G5779" t="str">
        <v/>
      </c>
      <c r="H5779" s="97" t="str">
        <f>IF(ISERROR(IF(AND(A:A&gt;#REF!,A:A&lt;=#REF!,B:B&lt;&gt;"CANC",G:G=$S$2),C5779,0)),"",IF(AND(A:A&gt;#REF!,A:A&lt;=#REF!,B:B&lt;&gt;"CANC",G:G=$S$2),C5779,0))</f>
        <v/>
      </c>
      <c r="I5779" s="97" t="str">
        <f>IF(ISERROR(IF(AND(A:A&gt;#REF!,A:A&lt;=#REF!,B:B&lt;&gt;"CANC",G:G=$S$2),C5779,0)),"",IF(AND(A:A&gt;#REF!,A:A&lt;=#REF!,B:B&lt;&gt;"CANC",G:G=$S$2),F5779,0))</f>
        <v/>
      </c>
    </row>
    <row r="5780" spans="1:9">
      <c r="A5780" s="93" t="str">
        <v/>
      </c>
      <c r="B5780" t="str">
        <v/>
      </c>
      <c r="C5780" t="str">
        <v/>
      </c>
      <c r="D5780" t="str">
        <v/>
      </c>
      <c r="E5780" t="str">
        <v/>
      </c>
      <c r="F5780" t="e">
        <f t="shared" si="169"/>
        <v>#VALUE!</v>
      </c>
      <c r="G5780" t="str">
        <v/>
      </c>
      <c r="H5780" s="97" t="str">
        <f>IF(ISERROR(IF(AND(A:A&gt;#REF!,A:A&lt;=#REF!,B:B&lt;&gt;"CANC",G:G=$S$2),C5780,0)),"",IF(AND(A:A&gt;#REF!,A:A&lt;=#REF!,B:B&lt;&gt;"CANC",G:G=$S$2),C5780,0))</f>
        <v/>
      </c>
      <c r="I5780" s="97" t="str">
        <f>IF(ISERROR(IF(AND(A:A&gt;#REF!,A:A&lt;=#REF!,B:B&lt;&gt;"CANC",G:G=$S$2),C5780,0)),"",IF(AND(A:A&gt;#REF!,A:A&lt;=#REF!,B:B&lt;&gt;"CANC",G:G=$S$2),F5780,0))</f>
        <v/>
      </c>
    </row>
    <row r="5781" spans="1:9">
      <c r="A5781" s="93" t="str">
        <v/>
      </c>
      <c r="B5781" t="str">
        <v/>
      </c>
      <c r="C5781" t="str">
        <v/>
      </c>
      <c r="D5781" t="str">
        <v/>
      </c>
      <c r="E5781" t="str">
        <v/>
      </c>
      <c r="F5781" t="e">
        <f t="shared" si="169"/>
        <v>#VALUE!</v>
      </c>
      <c r="G5781" t="str">
        <v/>
      </c>
      <c r="H5781" s="97" t="str">
        <f>IF(ISERROR(IF(AND(A:A&gt;#REF!,A:A&lt;=#REF!,B:B&lt;&gt;"CANC",G:G=$S$2),C5781,0)),"",IF(AND(A:A&gt;#REF!,A:A&lt;=#REF!,B:B&lt;&gt;"CANC",G:G=$S$2),C5781,0))</f>
        <v/>
      </c>
      <c r="I5781" s="97" t="str">
        <f>IF(ISERROR(IF(AND(A:A&gt;#REF!,A:A&lt;=#REF!,B:B&lt;&gt;"CANC",G:G=$S$2),C5781,0)),"",IF(AND(A:A&gt;#REF!,A:A&lt;=#REF!,B:B&lt;&gt;"CANC",G:G=$S$2),F5781,0))</f>
        <v/>
      </c>
    </row>
    <row r="5782" spans="1:9">
      <c r="A5782" s="93" t="str">
        <v/>
      </c>
      <c r="B5782" t="str">
        <v/>
      </c>
      <c r="C5782" t="str">
        <v/>
      </c>
      <c r="D5782" t="str">
        <v/>
      </c>
      <c r="E5782" t="str">
        <v/>
      </c>
      <c r="F5782" t="e">
        <f t="shared" si="169"/>
        <v>#VALUE!</v>
      </c>
      <c r="G5782" t="str">
        <v/>
      </c>
      <c r="H5782" s="97" t="str">
        <f>IF(ISERROR(IF(AND(A:A&gt;#REF!,A:A&lt;=#REF!,B:B&lt;&gt;"CANC",G:G=$S$2),C5782,0)),"",IF(AND(A:A&gt;#REF!,A:A&lt;=#REF!,B:B&lt;&gt;"CANC",G:G=$S$2),C5782,0))</f>
        <v/>
      </c>
      <c r="I5782" s="97" t="str">
        <f>IF(ISERROR(IF(AND(A:A&gt;#REF!,A:A&lt;=#REF!,B:B&lt;&gt;"CANC",G:G=$S$2),C5782,0)),"",IF(AND(A:A&gt;#REF!,A:A&lt;=#REF!,B:B&lt;&gt;"CANC",G:G=$S$2),F5782,0))</f>
        <v/>
      </c>
    </row>
    <row r="5783" spans="1:9">
      <c r="A5783" s="93" t="str">
        <v/>
      </c>
      <c r="B5783" t="str">
        <v/>
      </c>
      <c r="C5783" t="str">
        <v/>
      </c>
      <c r="D5783" t="str">
        <v/>
      </c>
      <c r="E5783" t="str">
        <v/>
      </c>
      <c r="F5783" t="e">
        <f t="shared" si="169"/>
        <v>#VALUE!</v>
      </c>
      <c r="G5783" t="str">
        <v/>
      </c>
      <c r="H5783" s="97" t="str">
        <f>IF(ISERROR(IF(AND(A:A&gt;#REF!,A:A&lt;=#REF!,B:B&lt;&gt;"CANC",G:G=$S$2),C5783,0)),"",IF(AND(A:A&gt;#REF!,A:A&lt;=#REF!,B:B&lt;&gt;"CANC",G:G=$S$2),C5783,0))</f>
        <v/>
      </c>
      <c r="I5783" s="97" t="str">
        <f>IF(ISERROR(IF(AND(A:A&gt;#REF!,A:A&lt;=#REF!,B:B&lt;&gt;"CANC",G:G=$S$2),C5783,0)),"",IF(AND(A:A&gt;#REF!,A:A&lt;=#REF!,B:B&lt;&gt;"CANC",G:G=$S$2),F5783,0))</f>
        <v/>
      </c>
    </row>
    <row r="5784" spans="1:9">
      <c r="A5784" s="93" t="str">
        <v/>
      </c>
      <c r="B5784" t="str">
        <v/>
      </c>
      <c r="C5784" t="str">
        <v/>
      </c>
      <c r="D5784" t="str">
        <v/>
      </c>
      <c r="E5784" t="str">
        <v/>
      </c>
      <c r="F5784" t="e">
        <f t="shared" si="169"/>
        <v>#VALUE!</v>
      </c>
      <c r="G5784" t="str">
        <v/>
      </c>
      <c r="H5784" s="97" t="str">
        <f>IF(ISERROR(IF(AND(A:A&gt;#REF!,A:A&lt;=#REF!,B:B&lt;&gt;"CANC",G:G=$S$2),C5784,0)),"",IF(AND(A:A&gt;#REF!,A:A&lt;=#REF!,B:B&lt;&gt;"CANC",G:G=$S$2),C5784,0))</f>
        <v/>
      </c>
      <c r="I5784" s="97" t="str">
        <f>IF(ISERROR(IF(AND(A:A&gt;#REF!,A:A&lt;=#REF!,B:B&lt;&gt;"CANC",G:G=$S$2),C5784,0)),"",IF(AND(A:A&gt;#REF!,A:A&lt;=#REF!,B:B&lt;&gt;"CANC",G:G=$S$2),F5784,0))</f>
        <v/>
      </c>
    </row>
    <row r="5785" spans="1:9">
      <c r="A5785" s="93" t="str">
        <v/>
      </c>
      <c r="B5785" t="str">
        <v/>
      </c>
      <c r="C5785" t="str">
        <v/>
      </c>
      <c r="D5785" t="str">
        <v/>
      </c>
      <c r="E5785" t="str">
        <v/>
      </c>
      <c r="F5785" t="e">
        <f t="shared" si="169"/>
        <v>#VALUE!</v>
      </c>
      <c r="G5785" t="str">
        <v/>
      </c>
      <c r="H5785" s="97" t="str">
        <f>IF(ISERROR(IF(AND(A:A&gt;#REF!,A:A&lt;=#REF!,B:B&lt;&gt;"CANC",G:G=$S$2),C5785,0)),"",IF(AND(A:A&gt;#REF!,A:A&lt;=#REF!,B:B&lt;&gt;"CANC",G:G=$S$2),C5785,0))</f>
        <v/>
      </c>
      <c r="I5785" s="97" t="str">
        <f>IF(ISERROR(IF(AND(A:A&gt;#REF!,A:A&lt;=#REF!,B:B&lt;&gt;"CANC",G:G=$S$2),C5785,0)),"",IF(AND(A:A&gt;#REF!,A:A&lt;=#REF!,B:B&lt;&gt;"CANC",G:G=$S$2),F5785,0))</f>
        <v/>
      </c>
    </row>
    <row r="5786" spans="1:9">
      <c r="A5786" s="93" t="str">
        <v/>
      </c>
      <c r="B5786" t="str">
        <v/>
      </c>
      <c r="C5786" t="str">
        <v/>
      </c>
      <c r="D5786" t="str">
        <v/>
      </c>
      <c r="E5786" t="str">
        <v/>
      </c>
      <c r="F5786" t="e">
        <f t="shared" si="169"/>
        <v>#VALUE!</v>
      </c>
      <c r="G5786" t="str">
        <v/>
      </c>
      <c r="H5786" s="97" t="str">
        <f>IF(ISERROR(IF(AND(A:A&gt;#REF!,A:A&lt;=#REF!,B:B&lt;&gt;"CANC",G:G=$S$2),C5786,0)),"",IF(AND(A:A&gt;#REF!,A:A&lt;=#REF!,B:B&lt;&gt;"CANC",G:G=$S$2),C5786,0))</f>
        <v/>
      </c>
      <c r="I5786" s="97" t="str">
        <f>IF(ISERROR(IF(AND(A:A&gt;#REF!,A:A&lt;=#REF!,B:B&lt;&gt;"CANC",G:G=$S$2),C5786,0)),"",IF(AND(A:A&gt;#REF!,A:A&lt;=#REF!,B:B&lt;&gt;"CANC",G:G=$S$2),F5786,0))</f>
        <v/>
      </c>
    </row>
    <row r="5787" spans="1:9">
      <c r="A5787" s="93" t="str">
        <v/>
      </c>
      <c r="B5787" t="str">
        <v/>
      </c>
      <c r="C5787" t="str">
        <v/>
      </c>
      <c r="D5787" t="str">
        <v/>
      </c>
      <c r="E5787" t="str">
        <v/>
      </c>
      <c r="F5787" t="e">
        <f t="shared" si="169"/>
        <v>#VALUE!</v>
      </c>
      <c r="G5787" t="str">
        <v/>
      </c>
      <c r="H5787" s="97" t="str">
        <f>IF(ISERROR(IF(AND(A:A&gt;#REF!,A:A&lt;=#REF!,B:B&lt;&gt;"CANC",G:G=$S$2),C5787,0)),"",IF(AND(A:A&gt;#REF!,A:A&lt;=#REF!,B:B&lt;&gt;"CANC",G:G=$S$2),C5787,0))</f>
        <v/>
      </c>
      <c r="I5787" s="97" t="str">
        <f>IF(ISERROR(IF(AND(A:A&gt;#REF!,A:A&lt;=#REF!,B:B&lt;&gt;"CANC",G:G=$S$2),C5787,0)),"",IF(AND(A:A&gt;#REF!,A:A&lt;=#REF!,B:B&lt;&gt;"CANC",G:G=$S$2),F5787,0))</f>
        <v/>
      </c>
    </row>
    <row r="5788" spans="1:9">
      <c r="A5788" s="93" t="str">
        <v/>
      </c>
      <c r="B5788" t="str">
        <v/>
      </c>
      <c r="C5788" t="str">
        <v/>
      </c>
      <c r="D5788" t="str">
        <v/>
      </c>
      <c r="E5788" t="str">
        <v/>
      </c>
      <c r="F5788" t="e">
        <f t="shared" si="169"/>
        <v>#VALUE!</v>
      </c>
      <c r="G5788" t="str">
        <v/>
      </c>
      <c r="H5788" s="97" t="str">
        <f>IF(ISERROR(IF(AND(A:A&gt;#REF!,A:A&lt;=#REF!,B:B&lt;&gt;"CANC",G:G=$S$2),C5788,0)),"",IF(AND(A:A&gt;#REF!,A:A&lt;=#REF!,B:B&lt;&gt;"CANC",G:G=$S$2),C5788,0))</f>
        <v/>
      </c>
      <c r="I5788" s="97" t="str">
        <f>IF(ISERROR(IF(AND(A:A&gt;#REF!,A:A&lt;=#REF!,B:B&lt;&gt;"CANC",G:G=$S$2),C5788,0)),"",IF(AND(A:A&gt;#REF!,A:A&lt;=#REF!,B:B&lt;&gt;"CANC",G:G=$S$2),F5788,0))</f>
        <v/>
      </c>
    </row>
    <row r="5789" spans="1:9">
      <c r="A5789" s="93" t="str">
        <v/>
      </c>
      <c r="B5789" t="str">
        <v/>
      </c>
      <c r="C5789" t="str">
        <v/>
      </c>
      <c r="D5789" t="str">
        <v/>
      </c>
      <c r="E5789" t="str">
        <v/>
      </c>
      <c r="F5789" t="e">
        <f t="shared" si="169"/>
        <v>#VALUE!</v>
      </c>
      <c r="G5789" t="str">
        <v/>
      </c>
      <c r="H5789" s="97" t="str">
        <f>IF(ISERROR(IF(AND(A:A&gt;#REF!,A:A&lt;=#REF!,B:B&lt;&gt;"CANC",G:G=$S$2),C5789,0)),"",IF(AND(A:A&gt;#REF!,A:A&lt;=#REF!,B:B&lt;&gt;"CANC",G:G=$S$2),C5789,0))</f>
        <v/>
      </c>
      <c r="I5789" s="97" t="str">
        <f>IF(ISERROR(IF(AND(A:A&gt;#REF!,A:A&lt;=#REF!,B:B&lt;&gt;"CANC",G:G=$S$2),C5789,0)),"",IF(AND(A:A&gt;#REF!,A:A&lt;=#REF!,B:B&lt;&gt;"CANC",G:G=$S$2),F5789,0))</f>
        <v/>
      </c>
    </row>
    <row r="5790" spans="1:9">
      <c r="A5790" s="93" t="str">
        <v/>
      </c>
      <c r="B5790" t="str">
        <v/>
      </c>
      <c r="C5790" t="str">
        <v/>
      </c>
      <c r="D5790" t="str">
        <v/>
      </c>
      <c r="E5790" t="str">
        <v/>
      </c>
      <c r="F5790" t="e">
        <f t="shared" si="169"/>
        <v>#VALUE!</v>
      </c>
      <c r="G5790" t="str">
        <v/>
      </c>
      <c r="H5790" s="97" t="str">
        <f>IF(ISERROR(IF(AND(A:A&gt;#REF!,A:A&lt;=#REF!,B:B&lt;&gt;"CANC",G:G=$S$2),C5790,0)),"",IF(AND(A:A&gt;#REF!,A:A&lt;=#REF!,B:B&lt;&gt;"CANC",G:G=$S$2),C5790,0))</f>
        <v/>
      </c>
      <c r="I5790" s="97" t="str">
        <f>IF(ISERROR(IF(AND(A:A&gt;#REF!,A:A&lt;=#REF!,B:B&lt;&gt;"CANC",G:G=$S$2),C5790,0)),"",IF(AND(A:A&gt;#REF!,A:A&lt;=#REF!,B:B&lt;&gt;"CANC",G:G=$S$2),F5790,0))</f>
        <v/>
      </c>
    </row>
    <row r="5791" spans="1:9">
      <c r="A5791" s="93" t="str">
        <v/>
      </c>
      <c r="B5791" t="str">
        <v/>
      </c>
      <c r="C5791" t="str">
        <v/>
      </c>
      <c r="D5791" t="str">
        <v/>
      </c>
      <c r="E5791" t="str">
        <v/>
      </c>
      <c r="F5791" t="e">
        <f t="shared" si="169"/>
        <v>#VALUE!</v>
      </c>
      <c r="G5791" t="str">
        <v/>
      </c>
      <c r="H5791" s="97" t="str">
        <f>IF(ISERROR(IF(AND(A:A&gt;#REF!,A:A&lt;=#REF!,B:B&lt;&gt;"CANC",G:G=$S$2),C5791,0)),"",IF(AND(A:A&gt;#REF!,A:A&lt;=#REF!,B:B&lt;&gt;"CANC",G:G=$S$2),C5791,0))</f>
        <v/>
      </c>
      <c r="I5791" s="97" t="str">
        <f>IF(ISERROR(IF(AND(A:A&gt;#REF!,A:A&lt;=#REF!,B:B&lt;&gt;"CANC",G:G=$S$2),C5791,0)),"",IF(AND(A:A&gt;#REF!,A:A&lt;=#REF!,B:B&lt;&gt;"CANC",G:G=$S$2),F5791,0))</f>
        <v/>
      </c>
    </row>
    <row r="5792" spans="1:9">
      <c r="A5792" s="93" t="str">
        <v/>
      </c>
      <c r="B5792" t="str">
        <v/>
      </c>
      <c r="C5792" t="str">
        <v/>
      </c>
      <c r="D5792" t="str">
        <v/>
      </c>
      <c r="E5792" t="str">
        <v/>
      </c>
      <c r="F5792" t="e">
        <f t="shared" si="169"/>
        <v>#VALUE!</v>
      </c>
      <c r="G5792" t="str">
        <v/>
      </c>
      <c r="H5792" s="97" t="str">
        <f>IF(ISERROR(IF(AND(A:A&gt;#REF!,A:A&lt;=#REF!,B:B&lt;&gt;"CANC",G:G=$S$2),C5792,0)),"",IF(AND(A:A&gt;#REF!,A:A&lt;=#REF!,B:B&lt;&gt;"CANC",G:G=$S$2),C5792,0))</f>
        <v/>
      </c>
      <c r="I5792" s="97" t="str">
        <f>IF(ISERROR(IF(AND(A:A&gt;#REF!,A:A&lt;=#REF!,B:B&lt;&gt;"CANC",G:G=$S$2),C5792,0)),"",IF(AND(A:A&gt;#REF!,A:A&lt;=#REF!,B:B&lt;&gt;"CANC",G:G=$S$2),F5792,0))</f>
        <v/>
      </c>
    </row>
    <row r="5793" spans="1:9">
      <c r="A5793" s="93" t="str">
        <v/>
      </c>
      <c r="B5793" t="str">
        <v/>
      </c>
      <c r="C5793" t="str">
        <v/>
      </c>
      <c r="D5793" t="str">
        <v/>
      </c>
      <c r="E5793" t="str">
        <v/>
      </c>
      <c r="F5793" t="e">
        <f t="shared" si="169"/>
        <v>#VALUE!</v>
      </c>
      <c r="G5793" t="str">
        <v/>
      </c>
      <c r="H5793" s="97" t="str">
        <f>IF(ISERROR(IF(AND(A:A&gt;#REF!,A:A&lt;=#REF!,B:B&lt;&gt;"CANC",G:G=$S$2),C5793,0)),"",IF(AND(A:A&gt;#REF!,A:A&lt;=#REF!,B:B&lt;&gt;"CANC",G:G=$S$2),C5793,0))</f>
        <v/>
      </c>
      <c r="I5793" s="97" t="str">
        <f>IF(ISERROR(IF(AND(A:A&gt;#REF!,A:A&lt;=#REF!,B:B&lt;&gt;"CANC",G:G=$S$2),C5793,0)),"",IF(AND(A:A&gt;#REF!,A:A&lt;=#REF!,B:B&lt;&gt;"CANC",G:G=$S$2),F5793,0))</f>
        <v/>
      </c>
    </row>
    <row r="5794" spans="1:9">
      <c r="A5794" s="93" t="str">
        <v/>
      </c>
      <c r="B5794" t="str">
        <v/>
      </c>
      <c r="C5794" t="str">
        <v/>
      </c>
      <c r="D5794" t="str">
        <v/>
      </c>
      <c r="E5794" t="str">
        <v/>
      </c>
      <c r="F5794" t="e">
        <f t="shared" si="169"/>
        <v>#VALUE!</v>
      </c>
      <c r="G5794" t="str">
        <v/>
      </c>
      <c r="H5794" s="97" t="str">
        <f>IF(ISERROR(IF(AND(A:A&gt;#REF!,A:A&lt;=#REF!,B:B&lt;&gt;"CANC",G:G=$S$2),C5794,0)),"",IF(AND(A:A&gt;#REF!,A:A&lt;=#REF!,B:B&lt;&gt;"CANC",G:G=$S$2),C5794,0))</f>
        <v/>
      </c>
      <c r="I5794" s="97" t="str">
        <f>IF(ISERROR(IF(AND(A:A&gt;#REF!,A:A&lt;=#REF!,B:B&lt;&gt;"CANC",G:G=$S$2),C5794,0)),"",IF(AND(A:A&gt;#REF!,A:A&lt;=#REF!,B:B&lt;&gt;"CANC",G:G=$S$2),F5794,0))</f>
        <v/>
      </c>
    </row>
    <row r="5795" spans="1:9">
      <c r="A5795" s="93" t="str">
        <v/>
      </c>
      <c r="B5795" t="str">
        <v/>
      </c>
      <c r="C5795" t="str">
        <v/>
      </c>
      <c r="D5795" t="str">
        <v/>
      </c>
      <c r="E5795" t="str">
        <v/>
      </c>
      <c r="F5795" t="e">
        <f t="shared" si="169"/>
        <v>#VALUE!</v>
      </c>
      <c r="G5795" t="str">
        <v/>
      </c>
      <c r="H5795" s="97" t="str">
        <f>IF(ISERROR(IF(AND(A:A&gt;#REF!,A:A&lt;=#REF!,B:B&lt;&gt;"CANC",G:G=$S$2),C5795,0)),"",IF(AND(A:A&gt;#REF!,A:A&lt;=#REF!,B:B&lt;&gt;"CANC",G:G=$S$2),C5795,0))</f>
        <v/>
      </c>
      <c r="I5795" s="97" t="str">
        <f>IF(ISERROR(IF(AND(A:A&gt;#REF!,A:A&lt;=#REF!,B:B&lt;&gt;"CANC",G:G=$S$2),C5795,0)),"",IF(AND(A:A&gt;#REF!,A:A&lt;=#REF!,B:B&lt;&gt;"CANC",G:G=$S$2),F5795,0))</f>
        <v/>
      </c>
    </row>
    <row r="5796" spans="1:9">
      <c r="A5796" s="93" t="str">
        <v/>
      </c>
      <c r="B5796" t="str">
        <v/>
      </c>
      <c r="C5796" t="str">
        <v/>
      </c>
      <c r="D5796" t="str">
        <v/>
      </c>
      <c r="E5796" t="str">
        <v/>
      </c>
      <c r="F5796" t="e">
        <f t="shared" si="169"/>
        <v>#VALUE!</v>
      </c>
      <c r="G5796" t="str">
        <v/>
      </c>
      <c r="H5796" s="97" t="str">
        <f>IF(ISERROR(IF(AND(A:A&gt;#REF!,A:A&lt;=#REF!,B:B&lt;&gt;"CANC",G:G=$S$2),C5796,0)),"",IF(AND(A:A&gt;#REF!,A:A&lt;=#REF!,B:B&lt;&gt;"CANC",G:G=$S$2),C5796,0))</f>
        <v/>
      </c>
      <c r="I5796" s="97" t="str">
        <f>IF(ISERROR(IF(AND(A:A&gt;#REF!,A:A&lt;=#REF!,B:B&lt;&gt;"CANC",G:G=$S$2),C5796,0)),"",IF(AND(A:A&gt;#REF!,A:A&lt;=#REF!,B:B&lt;&gt;"CANC",G:G=$S$2),F5796,0))</f>
        <v/>
      </c>
    </row>
    <row r="5797" spans="1:9">
      <c r="A5797" s="93" t="str">
        <v/>
      </c>
      <c r="B5797" t="str">
        <v/>
      </c>
      <c r="C5797" t="str">
        <v/>
      </c>
      <c r="D5797" t="str">
        <v/>
      </c>
      <c r="E5797" t="str">
        <v/>
      </c>
      <c r="F5797" t="e">
        <f t="shared" si="169"/>
        <v>#VALUE!</v>
      </c>
      <c r="G5797" t="str">
        <v/>
      </c>
      <c r="H5797" s="97" t="str">
        <f>IF(ISERROR(IF(AND(A:A&gt;#REF!,A:A&lt;=#REF!,B:B&lt;&gt;"CANC",G:G=$S$2),C5797,0)),"",IF(AND(A:A&gt;#REF!,A:A&lt;=#REF!,B:B&lt;&gt;"CANC",G:G=$S$2),C5797,0))</f>
        <v/>
      </c>
      <c r="I5797" s="97" t="str">
        <f>IF(ISERROR(IF(AND(A:A&gt;#REF!,A:A&lt;=#REF!,B:B&lt;&gt;"CANC",G:G=$S$2),C5797,0)),"",IF(AND(A:A&gt;#REF!,A:A&lt;=#REF!,B:B&lt;&gt;"CANC",G:G=$S$2),F5797,0))</f>
        <v/>
      </c>
    </row>
    <row r="5798" spans="1:9">
      <c r="A5798" s="93" t="str">
        <v/>
      </c>
      <c r="B5798" t="str">
        <v/>
      </c>
      <c r="C5798" t="str">
        <v/>
      </c>
      <c r="D5798" t="str">
        <v/>
      </c>
      <c r="E5798" t="str">
        <v/>
      </c>
      <c r="F5798" t="e">
        <f t="shared" si="169"/>
        <v>#VALUE!</v>
      </c>
      <c r="G5798" t="str">
        <v/>
      </c>
      <c r="H5798" s="97" t="str">
        <f>IF(ISERROR(IF(AND(A:A&gt;#REF!,A:A&lt;=#REF!,B:B&lt;&gt;"CANC",G:G=$S$2),C5798,0)),"",IF(AND(A:A&gt;#REF!,A:A&lt;=#REF!,B:B&lt;&gt;"CANC",G:G=$S$2),C5798,0))</f>
        <v/>
      </c>
      <c r="I5798" s="97" t="str">
        <f>IF(ISERROR(IF(AND(A:A&gt;#REF!,A:A&lt;=#REF!,B:B&lt;&gt;"CANC",G:G=$S$2),C5798,0)),"",IF(AND(A:A&gt;#REF!,A:A&lt;=#REF!,B:B&lt;&gt;"CANC",G:G=$S$2),F5798,0))</f>
        <v/>
      </c>
    </row>
    <row r="5799" spans="1:9">
      <c r="A5799" s="93" t="str">
        <v/>
      </c>
      <c r="B5799" t="str">
        <v/>
      </c>
      <c r="C5799" t="str">
        <v/>
      </c>
      <c r="D5799" t="str">
        <v/>
      </c>
      <c r="E5799" t="str">
        <v/>
      </c>
      <c r="F5799" t="e">
        <f t="shared" si="169"/>
        <v>#VALUE!</v>
      </c>
      <c r="G5799" t="str">
        <v/>
      </c>
      <c r="H5799" s="97" t="str">
        <f>IF(ISERROR(IF(AND(A:A&gt;#REF!,A:A&lt;=#REF!,B:B&lt;&gt;"CANC",G:G=$S$2),C5799,0)),"",IF(AND(A:A&gt;#REF!,A:A&lt;=#REF!,B:B&lt;&gt;"CANC",G:G=$S$2),C5799,0))</f>
        <v/>
      </c>
      <c r="I5799" s="97" t="str">
        <f>IF(ISERROR(IF(AND(A:A&gt;#REF!,A:A&lt;=#REF!,B:B&lt;&gt;"CANC",G:G=$S$2),C5799,0)),"",IF(AND(A:A&gt;#REF!,A:A&lt;=#REF!,B:B&lt;&gt;"CANC",G:G=$S$2),F5799,0))</f>
        <v/>
      </c>
    </row>
    <row r="5800" spans="1:9">
      <c r="A5800" s="93" t="str">
        <v/>
      </c>
      <c r="B5800" t="str">
        <v/>
      </c>
      <c r="C5800" t="str">
        <v/>
      </c>
      <c r="D5800" t="str">
        <v/>
      </c>
      <c r="E5800" t="str">
        <v/>
      </c>
      <c r="F5800" t="e">
        <f t="shared" si="169"/>
        <v>#VALUE!</v>
      </c>
      <c r="G5800" t="str">
        <v/>
      </c>
      <c r="H5800" s="97" t="str">
        <f>IF(ISERROR(IF(AND(A:A&gt;#REF!,A:A&lt;=#REF!,B:B&lt;&gt;"CANC",G:G=$S$2),C5800,0)),"",IF(AND(A:A&gt;#REF!,A:A&lt;=#REF!,B:B&lt;&gt;"CANC",G:G=$S$2),C5800,0))</f>
        <v/>
      </c>
      <c r="I5800" s="97" t="str">
        <f>IF(ISERROR(IF(AND(A:A&gt;#REF!,A:A&lt;=#REF!,B:B&lt;&gt;"CANC",G:G=$S$2),C5800,0)),"",IF(AND(A:A&gt;#REF!,A:A&lt;=#REF!,B:B&lt;&gt;"CANC",G:G=$S$2),F5800,0))</f>
        <v/>
      </c>
    </row>
    <row r="5801" spans="1:9">
      <c r="A5801" s="93" t="str">
        <v/>
      </c>
      <c r="B5801" t="str">
        <v/>
      </c>
      <c r="C5801" t="str">
        <v/>
      </c>
      <c r="D5801" t="str">
        <v/>
      </c>
      <c r="E5801" t="str">
        <v/>
      </c>
      <c r="F5801" t="e">
        <f t="shared" si="169"/>
        <v>#VALUE!</v>
      </c>
      <c r="G5801" t="str">
        <v/>
      </c>
      <c r="H5801" s="97" t="str">
        <f>IF(ISERROR(IF(AND(A:A&gt;#REF!,A:A&lt;=#REF!,B:B&lt;&gt;"CANC",G:G=$S$2),C5801,0)),"",IF(AND(A:A&gt;#REF!,A:A&lt;=#REF!,B:B&lt;&gt;"CANC",G:G=$S$2),C5801,0))</f>
        <v/>
      </c>
      <c r="I5801" s="97" t="str">
        <f>IF(ISERROR(IF(AND(A:A&gt;#REF!,A:A&lt;=#REF!,B:B&lt;&gt;"CANC",G:G=$S$2),C5801,0)),"",IF(AND(A:A&gt;#REF!,A:A&lt;=#REF!,B:B&lt;&gt;"CANC",G:G=$S$2),F5801,0))</f>
        <v/>
      </c>
    </row>
    <row r="5802" spans="1:9">
      <c r="A5802" s="93" t="str">
        <v/>
      </c>
      <c r="B5802" t="str">
        <v/>
      </c>
      <c r="C5802" t="str">
        <v/>
      </c>
      <c r="D5802" t="str">
        <v/>
      </c>
      <c r="E5802" t="str">
        <v/>
      </c>
      <c r="F5802" t="e">
        <f t="shared" si="169"/>
        <v>#VALUE!</v>
      </c>
      <c r="G5802" t="str">
        <v/>
      </c>
      <c r="H5802" s="97" t="str">
        <f>IF(ISERROR(IF(AND(A:A&gt;#REF!,A:A&lt;=#REF!,B:B&lt;&gt;"CANC",G:G=$S$2),C5802,0)),"",IF(AND(A:A&gt;#REF!,A:A&lt;=#REF!,B:B&lt;&gt;"CANC",G:G=$S$2),C5802,0))</f>
        <v/>
      </c>
      <c r="I5802" s="97" t="str">
        <f>IF(ISERROR(IF(AND(A:A&gt;#REF!,A:A&lt;=#REF!,B:B&lt;&gt;"CANC",G:G=$S$2),C5802,0)),"",IF(AND(A:A&gt;#REF!,A:A&lt;=#REF!,B:B&lt;&gt;"CANC",G:G=$S$2),F5802,0))</f>
        <v/>
      </c>
    </row>
    <row r="5803" spans="1:9">
      <c r="A5803" s="93" t="str">
        <v/>
      </c>
      <c r="B5803" t="str">
        <v/>
      </c>
      <c r="C5803" t="str">
        <v/>
      </c>
      <c r="D5803" t="str">
        <v/>
      </c>
      <c r="E5803" t="str">
        <v/>
      </c>
      <c r="F5803" t="e">
        <f t="shared" si="169"/>
        <v>#VALUE!</v>
      </c>
      <c r="G5803" t="str">
        <v/>
      </c>
      <c r="H5803" s="97" t="str">
        <f>IF(ISERROR(IF(AND(A:A&gt;#REF!,A:A&lt;=#REF!,B:B&lt;&gt;"CANC",G:G=$S$2),C5803,0)),"",IF(AND(A:A&gt;#REF!,A:A&lt;=#REF!,B:B&lt;&gt;"CANC",G:G=$S$2),C5803,0))</f>
        <v/>
      </c>
      <c r="I5803" s="97" t="str">
        <f>IF(ISERROR(IF(AND(A:A&gt;#REF!,A:A&lt;=#REF!,B:B&lt;&gt;"CANC",G:G=$S$2),C5803,0)),"",IF(AND(A:A&gt;#REF!,A:A&lt;=#REF!,B:B&lt;&gt;"CANC",G:G=$S$2),F5803,0))</f>
        <v/>
      </c>
    </row>
    <row r="5804" spans="1:9">
      <c r="A5804" s="93" t="str">
        <v/>
      </c>
      <c r="B5804" t="str">
        <v/>
      </c>
      <c r="C5804" t="str">
        <v/>
      </c>
      <c r="D5804" t="str">
        <v/>
      </c>
      <c r="E5804" t="str">
        <v/>
      </c>
      <c r="F5804" t="e">
        <f t="shared" si="169"/>
        <v>#VALUE!</v>
      </c>
      <c r="G5804" t="str">
        <v/>
      </c>
      <c r="H5804" s="97" t="str">
        <f>IF(ISERROR(IF(AND(A:A&gt;#REF!,A:A&lt;=#REF!,B:B&lt;&gt;"CANC",G:G=$S$2),C5804,0)),"",IF(AND(A:A&gt;#REF!,A:A&lt;=#REF!,B:B&lt;&gt;"CANC",G:G=$S$2),C5804,0))</f>
        <v/>
      </c>
      <c r="I5804" s="97" t="str">
        <f>IF(ISERROR(IF(AND(A:A&gt;#REF!,A:A&lt;=#REF!,B:B&lt;&gt;"CANC",G:G=$S$2),C5804,0)),"",IF(AND(A:A&gt;#REF!,A:A&lt;=#REF!,B:B&lt;&gt;"CANC",G:G=$S$2),F5804,0))</f>
        <v/>
      </c>
    </row>
    <row r="5805" spans="1:9">
      <c r="A5805" s="93" t="str">
        <v/>
      </c>
      <c r="B5805" t="str">
        <v/>
      </c>
      <c r="C5805" t="str">
        <v/>
      </c>
      <c r="D5805" t="str">
        <v/>
      </c>
      <c r="E5805" t="str">
        <v/>
      </c>
      <c r="F5805" t="e">
        <f t="shared" si="169"/>
        <v>#VALUE!</v>
      </c>
      <c r="G5805" t="str">
        <v/>
      </c>
      <c r="H5805" s="97" t="str">
        <f>IF(ISERROR(IF(AND(A:A&gt;#REF!,A:A&lt;=#REF!,B:B&lt;&gt;"CANC",G:G=$S$2),C5805,0)),"",IF(AND(A:A&gt;#REF!,A:A&lt;=#REF!,B:B&lt;&gt;"CANC",G:G=$S$2),C5805,0))</f>
        <v/>
      </c>
      <c r="I5805" s="97" t="str">
        <f>IF(ISERROR(IF(AND(A:A&gt;#REF!,A:A&lt;=#REF!,B:B&lt;&gt;"CANC",G:G=$S$2),C5805,0)),"",IF(AND(A:A&gt;#REF!,A:A&lt;=#REF!,B:B&lt;&gt;"CANC",G:G=$S$2),F5805,0))</f>
        <v/>
      </c>
    </row>
    <row r="5806" spans="1:9">
      <c r="A5806" s="93" t="str">
        <v/>
      </c>
      <c r="B5806" t="str">
        <v/>
      </c>
      <c r="C5806" t="str">
        <v/>
      </c>
      <c r="D5806" t="str">
        <v/>
      </c>
      <c r="E5806" t="str">
        <v/>
      </c>
      <c r="F5806" t="e">
        <f t="shared" si="169"/>
        <v>#VALUE!</v>
      </c>
      <c r="G5806" t="str">
        <v/>
      </c>
      <c r="H5806" s="97" t="str">
        <f>IF(ISERROR(IF(AND(A:A&gt;#REF!,A:A&lt;=#REF!,B:B&lt;&gt;"CANC",G:G=$S$2),C5806,0)),"",IF(AND(A:A&gt;#REF!,A:A&lt;=#REF!,B:B&lt;&gt;"CANC",G:G=$S$2),C5806,0))</f>
        <v/>
      </c>
      <c r="I5806" s="97" t="str">
        <f>IF(ISERROR(IF(AND(A:A&gt;#REF!,A:A&lt;=#REF!,B:B&lt;&gt;"CANC",G:G=$S$2),C5806,0)),"",IF(AND(A:A&gt;#REF!,A:A&lt;=#REF!,B:B&lt;&gt;"CANC",G:G=$S$2),F5806,0))</f>
        <v/>
      </c>
    </row>
    <row r="5807" spans="1:9">
      <c r="A5807" s="93" t="str">
        <v/>
      </c>
      <c r="B5807" t="str">
        <v/>
      </c>
      <c r="C5807" t="str">
        <v/>
      </c>
      <c r="D5807" t="str">
        <v/>
      </c>
      <c r="E5807" t="str">
        <v/>
      </c>
      <c r="F5807" t="e">
        <f t="shared" si="169"/>
        <v>#VALUE!</v>
      </c>
      <c r="G5807" t="str">
        <v/>
      </c>
      <c r="H5807" s="97" t="str">
        <f>IF(ISERROR(IF(AND(A:A&gt;#REF!,A:A&lt;=#REF!,B:B&lt;&gt;"CANC",G:G=$S$2),C5807,0)),"",IF(AND(A:A&gt;#REF!,A:A&lt;=#REF!,B:B&lt;&gt;"CANC",G:G=$S$2),C5807,0))</f>
        <v/>
      </c>
      <c r="I5807" s="97" t="str">
        <f>IF(ISERROR(IF(AND(A:A&gt;#REF!,A:A&lt;=#REF!,B:B&lt;&gt;"CANC",G:G=$S$2),C5807,0)),"",IF(AND(A:A&gt;#REF!,A:A&lt;=#REF!,B:B&lt;&gt;"CANC",G:G=$S$2),F5807,0))</f>
        <v/>
      </c>
    </row>
    <row r="5808" spans="1:9">
      <c r="A5808" s="93" t="str">
        <v/>
      </c>
      <c r="B5808" t="str">
        <v/>
      </c>
      <c r="C5808" t="str">
        <v/>
      </c>
      <c r="D5808" t="str">
        <v/>
      </c>
      <c r="E5808" t="str">
        <v/>
      </c>
      <c r="F5808" t="e">
        <f t="shared" si="169"/>
        <v>#VALUE!</v>
      </c>
      <c r="G5808" t="str">
        <v/>
      </c>
      <c r="H5808" s="97" t="str">
        <f>IF(ISERROR(IF(AND(A:A&gt;#REF!,A:A&lt;=#REF!,B:B&lt;&gt;"CANC",G:G=$S$2),C5808,0)),"",IF(AND(A:A&gt;#REF!,A:A&lt;=#REF!,B:B&lt;&gt;"CANC",G:G=$S$2),C5808,0))</f>
        <v/>
      </c>
      <c r="I5808" s="97" t="str">
        <f>IF(ISERROR(IF(AND(A:A&gt;#REF!,A:A&lt;=#REF!,B:B&lt;&gt;"CANC",G:G=$S$2),C5808,0)),"",IF(AND(A:A&gt;#REF!,A:A&lt;=#REF!,B:B&lt;&gt;"CANC",G:G=$S$2),F5808,0))</f>
        <v/>
      </c>
    </row>
    <row r="5809" spans="1:9">
      <c r="A5809" s="93" t="str">
        <v/>
      </c>
      <c r="B5809" t="str">
        <v/>
      </c>
      <c r="C5809" t="str">
        <v/>
      </c>
      <c r="D5809" t="str">
        <v/>
      </c>
      <c r="E5809" t="str">
        <v/>
      </c>
      <c r="F5809" t="e">
        <f t="shared" si="169"/>
        <v>#VALUE!</v>
      </c>
      <c r="G5809" t="str">
        <v/>
      </c>
      <c r="H5809" s="97" t="str">
        <f>IF(ISERROR(IF(AND(A:A&gt;#REF!,A:A&lt;=#REF!,B:B&lt;&gt;"CANC",G:G=$S$2),C5809,0)),"",IF(AND(A:A&gt;#REF!,A:A&lt;=#REF!,B:B&lt;&gt;"CANC",G:G=$S$2),C5809,0))</f>
        <v/>
      </c>
      <c r="I5809" s="97" t="str">
        <f>IF(ISERROR(IF(AND(A:A&gt;#REF!,A:A&lt;=#REF!,B:B&lt;&gt;"CANC",G:G=$S$2),C5809,0)),"",IF(AND(A:A&gt;#REF!,A:A&lt;=#REF!,B:B&lt;&gt;"CANC",G:G=$S$2),F5809,0))</f>
        <v/>
      </c>
    </row>
    <row r="5810" spans="1:9">
      <c r="A5810" s="93" t="str">
        <v/>
      </c>
      <c r="B5810" t="str">
        <v/>
      </c>
      <c r="C5810" t="str">
        <v/>
      </c>
      <c r="D5810" t="str">
        <v/>
      </c>
      <c r="E5810" t="str">
        <v/>
      </c>
      <c r="F5810" t="e">
        <f t="shared" si="169"/>
        <v>#VALUE!</v>
      </c>
      <c r="G5810" t="str">
        <v/>
      </c>
      <c r="H5810" s="97" t="str">
        <f>IF(ISERROR(IF(AND(A:A&gt;#REF!,A:A&lt;=#REF!,B:B&lt;&gt;"CANC",G:G=$S$2),C5810,0)),"",IF(AND(A:A&gt;#REF!,A:A&lt;=#REF!,B:B&lt;&gt;"CANC",G:G=$S$2),C5810,0))</f>
        <v/>
      </c>
      <c r="I5810" s="97" t="str">
        <f>IF(ISERROR(IF(AND(A:A&gt;#REF!,A:A&lt;=#REF!,B:B&lt;&gt;"CANC",G:G=$S$2),C5810,0)),"",IF(AND(A:A&gt;#REF!,A:A&lt;=#REF!,B:B&lt;&gt;"CANC",G:G=$S$2),F5810,0))</f>
        <v/>
      </c>
    </row>
    <row r="5811" spans="1:9">
      <c r="A5811" s="93" t="str">
        <v/>
      </c>
      <c r="B5811" t="str">
        <v/>
      </c>
      <c r="C5811" t="str">
        <v/>
      </c>
      <c r="D5811" t="str">
        <v/>
      </c>
      <c r="E5811" t="str">
        <v/>
      </c>
      <c r="F5811" t="e">
        <f t="shared" si="169"/>
        <v>#VALUE!</v>
      </c>
      <c r="G5811" t="str">
        <v/>
      </c>
      <c r="H5811" s="97" t="str">
        <f>IF(ISERROR(IF(AND(A:A&gt;#REF!,A:A&lt;=#REF!,B:B&lt;&gt;"CANC",G:G=$S$2),C5811,0)),"",IF(AND(A:A&gt;#REF!,A:A&lt;=#REF!,B:B&lt;&gt;"CANC",G:G=$S$2),C5811,0))</f>
        <v/>
      </c>
      <c r="I5811" s="97" t="str">
        <f>IF(ISERROR(IF(AND(A:A&gt;#REF!,A:A&lt;=#REF!,B:B&lt;&gt;"CANC",G:G=$S$2),C5811,0)),"",IF(AND(A:A&gt;#REF!,A:A&lt;=#REF!,B:B&lt;&gt;"CANC",G:G=$S$2),F5811,0))</f>
        <v/>
      </c>
    </row>
    <row r="5812" spans="1:9">
      <c r="A5812" s="93" t="str">
        <v/>
      </c>
      <c r="B5812" t="str">
        <v/>
      </c>
      <c r="C5812" t="str">
        <v/>
      </c>
      <c r="D5812" t="str">
        <v/>
      </c>
      <c r="E5812" t="str">
        <v/>
      </c>
      <c r="F5812" t="e">
        <f t="shared" si="169"/>
        <v>#VALUE!</v>
      </c>
      <c r="G5812" t="str">
        <v/>
      </c>
      <c r="H5812" s="97" t="str">
        <f>IF(ISERROR(IF(AND(A:A&gt;#REF!,A:A&lt;=#REF!,B:B&lt;&gt;"CANC",G:G=$S$2),C5812,0)),"",IF(AND(A:A&gt;#REF!,A:A&lt;=#REF!,B:B&lt;&gt;"CANC",G:G=$S$2),C5812,0))</f>
        <v/>
      </c>
      <c r="I5812" s="97" t="str">
        <f>IF(ISERROR(IF(AND(A:A&gt;#REF!,A:A&lt;=#REF!,B:B&lt;&gt;"CANC",G:G=$S$2),C5812,0)),"",IF(AND(A:A&gt;#REF!,A:A&lt;=#REF!,B:B&lt;&gt;"CANC",G:G=$S$2),F5812,0))</f>
        <v/>
      </c>
    </row>
    <row r="5813" spans="1:9">
      <c r="A5813" s="93" t="str">
        <v/>
      </c>
      <c r="B5813" t="str">
        <v/>
      </c>
      <c r="C5813" t="str">
        <v/>
      </c>
      <c r="D5813" t="str">
        <v/>
      </c>
      <c r="E5813" t="str">
        <v/>
      </c>
      <c r="F5813" t="e">
        <f t="shared" si="169"/>
        <v>#VALUE!</v>
      </c>
      <c r="G5813" t="str">
        <v/>
      </c>
      <c r="H5813" s="97" t="str">
        <f>IF(ISERROR(IF(AND(A:A&gt;#REF!,A:A&lt;=#REF!,B:B&lt;&gt;"CANC",G:G=$S$2),C5813,0)),"",IF(AND(A:A&gt;#REF!,A:A&lt;=#REF!,B:B&lt;&gt;"CANC",G:G=$S$2),C5813,0))</f>
        <v/>
      </c>
      <c r="I5813" s="97" t="str">
        <f>IF(ISERROR(IF(AND(A:A&gt;#REF!,A:A&lt;=#REF!,B:B&lt;&gt;"CANC",G:G=$S$2),C5813,0)),"",IF(AND(A:A&gt;#REF!,A:A&lt;=#REF!,B:B&lt;&gt;"CANC",G:G=$S$2),F5813,0))</f>
        <v/>
      </c>
    </row>
    <row r="5814" spans="1:9">
      <c r="A5814" s="93" t="str">
        <v/>
      </c>
      <c r="B5814" t="str">
        <v/>
      </c>
      <c r="C5814" t="str">
        <v/>
      </c>
      <c r="D5814" t="str">
        <v/>
      </c>
      <c r="E5814" t="str">
        <v/>
      </c>
      <c r="F5814" t="e">
        <f t="shared" si="169"/>
        <v>#VALUE!</v>
      </c>
      <c r="G5814" t="str">
        <v/>
      </c>
      <c r="H5814" s="97" t="str">
        <f>IF(ISERROR(IF(AND(A:A&gt;#REF!,A:A&lt;=#REF!,B:B&lt;&gt;"CANC",G:G=$S$2),C5814,0)),"",IF(AND(A:A&gt;#REF!,A:A&lt;=#REF!,B:B&lt;&gt;"CANC",G:G=$S$2),C5814,0))</f>
        <v/>
      </c>
      <c r="I5814" s="97" t="str">
        <f>IF(ISERROR(IF(AND(A:A&gt;#REF!,A:A&lt;=#REF!,B:B&lt;&gt;"CANC",G:G=$S$2),C5814,0)),"",IF(AND(A:A&gt;#REF!,A:A&lt;=#REF!,B:B&lt;&gt;"CANC",G:G=$S$2),F5814,0))</f>
        <v/>
      </c>
    </row>
    <row r="5815" spans="1:9">
      <c r="A5815" s="93" t="str">
        <v/>
      </c>
      <c r="B5815" t="str">
        <v/>
      </c>
      <c r="C5815" t="str">
        <v/>
      </c>
      <c r="D5815" t="str">
        <v/>
      </c>
      <c r="E5815" t="str">
        <v/>
      </c>
      <c r="F5815" t="e">
        <f t="shared" si="169"/>
        <v>#VALUE!</v>
      </c>
      <c r="G5815" t="str">
        <v/>
      </c>
      <c r="H5815" s="97" t="str">
        <f>IF(ISERROR(IF(AND(A:A&gt;#REF!,A:A&lt;=#REF!,B:B&lt;&gt;"CANC",G:G=$S$2),C5815,0)),"",IF(AND(A:A&gt;#REF!,A:A&lt;=#REF!,B:B&lt;&gt;"CANC",G:G=$S$2),C5815,0))</f>
        <v/>
      </c>
      <c r="I5815" s="97" t="str">
        <f>IF(ISERROR(IF(AND(A:A&gt;#REF!,A:A&lt;=#REF!,B:B&lt;&gt;"CANC",G:G=$S$2),C5815,0)),"",IF(AND(A:A&gt;#REF!,A:A&lt;=#REF!,B:B&lt;&gt;"CANC",G:G=$S$2),F5815,0))</f>
        <v/>
      </c>
    </row>
    <row r="5816" spans="1:9">
      <c r="A5816" s="93" t="str">
        <v/>
      </c>
      <c r="B5816" t="str">
        <v/>
      </c>
      <c r="C5816" t="str">
        <v/>
      </c>
      <c r="D5816" t="str">
        <v/>
      </c>
      <c r="E5816" t="str">
        <v/>
      </c>
      <c r="F5816" t="e">
        <f t="shared" si="169"/>
        <v>#VALUE!</v>
      </c>
      <c r="G5816" t="str">
        <v/>
      </c>
      <c r="H5816" s="97" t="str">
        <f>IF(ISERROR(IF(AND(A:A&gt;#REF!,A:A&lt;=#REF!,B:B&lt;&gt;"CANC",G:G=$S$2),C5816,0)),"",IF(AND(A:A&gt;#REF!,A:A&lt;=#REF!,B:B&lt;&gt;"CANC",G:G=$S$2),C5816,0))</f>
        <v/>
      </c>
      <c r="I5816" s="97" t="str">
        <f>IF(ISERROR(IF(AND(A:A&gt;#REF!,A:A&lt;=#REF!,B:B&lt;&gt;"CANC",G:G=$S$2),C5816,0)),"",IF(AND(A:A&gt;#REF!,A:A&lt;=#REF!,B:B&lt;&gt;"CANC",G:G=$S$2),F5816,0))</f>
        <v/>
      </c>
    </row>
    <row r="5817" spans="1:9">
      <c r="A5817" s="93" t="str">
        <v/>
      </c>
      <c r="B5817" t="str">
        <v/>
      </c>
      <c r="C5817" t="str">
        <v/>
      </c>
      <c r="D5817" t="str">
        <v/>
      </c>
      <c r="E5817" t="str">
        <v/>
      </c>
      <c r="F5817" t="e">
        <f t="shared" si="169"/>
        <v>#VALUE!</v>
      </c>
      <c r="G5817" t="str">
        <v/>
      </c>
      <c r="H5817" s="97" t="str">
        <f>IF(ISERROR(IF(AND(A:A&gt;#REF!,A:A&lt;=#REF!,B:B&lt;&gt;"CANC",G:G=$S$2),C5817,0)),"",IF(AND(A:A&gt;#REF!,A:A&lt;=#REF!,B:B&lt;&gt;"CANC",G:G=$S$2),C5817,0))</f>
        <v/>
      </c>
      <c r="I5817" s="97" t="str">
        <f>IF(ISERROR(IF(AND(A:A&gt;#REF!,A:A&lt;=#REF!,B:B&lt;&gt;"CANC",G:G=$S$2),C5817,0)),"",IF(AND(A:A&gt;#REF!,A:A&lt;=#REF!,B:B&lt;&gt;"CANC",G:G=$S$2),F5817,0))</f>
        <v/>
      </c>
    </row>
    <row r="5818" spans="1:9">
      <c r="A5818" s="93" t="str">
        <v/>
      </c>
      <c r="B5818" t="str">
        <v/>
      </c>
      <c r="C5818" t="str">
        <v/>
      </c>
      <c r="D5818" t="str">
        <v/>
      </c>
      <c r="E5818" t="str">
        <v/>
      </c>
      <c r="F5818" t="e">
        <f t="shared" si="169"/>
        <v>#VALUE!</v>
      </c>
      <c r="G5818" t="str">
        <v/>
      </c>
      <c r="H5818" s="97" t="str">
        <f>IF(ISERROR(IF(AND(A:A&gt;#REF!,A:A&lt;=#REF!,B:B&lt;&gt;"CANC",G:G=$S$2),C5818,0)),"",IF(AND(A:A&gt;#REF!,A:A&lt;=#REF!,B:B&lt;&gt;"CANC",G:G=$S$2),C5818,0))</f>
        <v/>
      </c>
      <c r="I5818" s="97" t="str">
        <f>IF(ISERROR(IF(AND(A:A&gt;#REF!,A:A&lt;=#REF!,B:B&lt;&gt;"CANC",G:G=$S$2),C5818,0)),"",IF(AND(A:A&gt;#REF!,A:A&lt;=#REF!,B:B&lt;&gt;"CANC",G:G=$S$2),F5818,0))</f>
        <v/>
      </c>
    </row>
    <row r="5819" spans="1:9">
      <c r="A5819" s="93" t="str">
        <v/>
      </c>
      <c r="B5819" t="str">
        <v/>
      </c>
      <c r="C5819" t="str">
        <v/>
      </c>
      <c r="D5819" t="str">
        <v/>
      </c>
      <c r="E5819" t="str">
        <v/>
      </c>
      <c r="F5819" t="e">
        <f t="shared" si="169"/>
        <v>#VALUE!</v>
      </c>
      <c r="G5819" t="str">
        <v/>
      </c>
      <c r="H5819" s="97" t="str">
        <f>IF(ISERROR(IF(AND(A:A&gt;#REF!,A:A&lt;=#REF!,B:B&lt;&gt;"CANC",G:G=$S$2),C5819,0)),"",IF(AND(A:A&gt;#REF!,A:A&lt;=#REF!,B:B&lt;&gt;"CANC",G:G=$S$2),C5819,0))</f>
        <v/>
      </c>
      <c r="I5819" s="97" t="str">
        <f>IF(ISERROR(IF(AND(A:A&gt;#REF!,A:A&lt;=#REF!,B:B&lt;&gt;"CANC",G:G=$S$2),C5819,0)),"",IF(AND(A:A&gt;#REF!,A:A&lt;=#REF!,B:B&lt;&gt;"CANC",G:G=$S$2),F5819,0))</f>
        <v/>
      </c>
    </row>
    <row r="5820" spans="1:9">
      <c r="A5820" s="93" t="str">
        <v/>
      </c>
      <c r="B5820" t="str">
        <v/>
      </c>
      <c r="C5820" t="str">
        <v/>
      </c>
      <c r="D5820" t="str">
        <v/>
      </c>
      <c r="E5820" t="str">
        <v/>
      </c>
      <c r="F5820" t="e">
        <f t="shared" si="169"/>
        <v>#VALUE!</v>
      </c>
      <c r="G5820" t="str">
        <v/>
      </c>
      <c r="H5820" s="97" t="str">
        <f>IF(ISERROR(IF(AND(A:A&gt;#REF!,A:A&lt;=#REF!,B:B&lt;&gt;"CANC",G:G=$S$2),C5820,0)),"",IF(AND(A:A&gt;#REF!,A:A&lt;=#REF!,B:B&lt;&gt;"CANC",G:G=$S$2),C5820,0))</f>
        <v/>
      </c>
      <c r="I5820" s="97" t="str">
        <f>IF(ISERROR(IF(AND(A:A&gt;#REF!,A:A&lt;=#REF!,B:B&lt;&gt;"CANC",G:G=$S$2),C5820,0)),"",IF(AND(A:A&gt;#REF!,A:A&lt;=#REF!,B:B&lt;&gt;"CANC",G:G=$S$2),F5820,0))</f>
        <v/>
      </c>
    </row>
    <row r="5821" spans="1:9">
      <c r="A5821" s="93" t="str">
        <v/>
      </c>
      <c r="B5821" t="str">
        <v/>
      </c>
      <c r="C5821" t="str">
        <v/>
      </c>
      <c r="D5821" t="str">
        <v/>
      </c>
      <c r="E5821" t="str">
        <v/>
      </c>
      <c r="F5821" t="e">
        <f t="shared" si="169"/>
        <v>#VALUE!</v>
      </c>
      <c r="G5821" t="str">
        <v/>
      </c>
      <c r="H5821" s="97" t="str">
        <f>IF(ISERROR(IF(AND(A:A&gt;#REF!,A:A&lt;=#REF!,B:B&lt;&gt;"CANC",G:G=$S$2),C5821,0)),"",IF(AND(A:A&gt;#REF!,A:A&lt;=#REF!,B:B&lt;&gt;"CANC",G:G=$S$2),C5821,0))</f>
        <v/>
      </c>
      <c r="I5821" s="97" t="str">
        <f>IF(ISERROR(IF(AND(A:A&gt;#REF!,A:A&lt;=#REF!,B:B&lt;&gt;"CANC",G:G=$S$2),C5821,0)),"",IF(AND(A:A&gt;#REF!,A:A&lt;=#REF!,B:B&lt;&gt;"CANC",G:G=$S$2),F5821,0))</f>
        <v/>
      </c>
    </row>
    <row r="5822" spans="1:9">
      <c r="A5822" s="93" t="str">
        <v/>
      </c>
      <c r="B5822" t="str">
        <v/>
      </c>
      <c r="C5822" t="str">
        <v/>
      </c>
      <c r="D5822" t="str">
        <v/>
      </c>
      <c r="E5822" t="str">
        <v/>
      </c>
      <c r="F5822" t="e">
        <f t="shared" si="169"/>
        <v>#VALUE!</v>
      </c>
      <c r="G5822" t="str">
        <v/>
      </c>
      <c r="H5822" s="97" t="str">
        <f>IF(ISERROR(IF(AND(A:A&gt;#REF!,A:A&lt;=#REF!,B:B&lt;&gt;"CANC",G:G=$S$2),C5822,0)),"",IF(AND(A:A&gt;#REF!,A:A&lt;=#REF!,B:B&lt;&gt;"CANC",G:G=$S$2),C5822,0))</f>
        <v/>
      </c>
      <c r="I5822" s="97" t="str">
        <f>IF(ISERROR(IF(AND(A:A&gt;#REF!,A:A&lt;=#REF!,B:B&lt;&gt;"CANC",G:G=$S$2),C5822,0)),"",IF(AND(A:A&gt;#REF!,A:A&lt;=#REF!,B:B&lt;&gt;"CANC",G:G=$S$2),F5822,0))</f>
        <v/>
      </c>
    </row>
    <row r="5823" spans="1:9">
      <c r="A5823" s="93" t="str">
        <v/>
      </c>
      <c r="B5823" t="str">
        <v/>
      </c>
      <c r="C5823" t="str">
        <v/>
      </c>
      <c r="D5823" t="str">
        <v/>
      </c>
      <c r="E5823" t="str">
        <v/>
      </c>
      <c r="F5823" t="e">
        <f t="shared" si="169"/>
        <v>#VALUE!</v>
      </c>
      <c r="G5823" t="str">
        <v/>
      </c>
      <c r="H5823" s="97" t="str">
        <f>IF(ISERROR(IF(AND(A:A&gt;#REF!,A:A&lt;=#REF!,B:B&lt;&gt;"CANC",G:G=$S$2),C5823,0)),"",IF(AND(A:A&gt;#REF!,A:A&lt;=#REF!,B:B&lt;&gt;"CANC",G:G=$S$2),C5823,0))</f>
        <v/>
      </c>
      <c r="I5823" s="97" t="str">
        <f>IF(ISERROR(IF(AND(A:A&gt;#REF!,A:A&lt;=#REF!,B:B&lt;&gt;"CANC",G:G=$S$2),C5823,0)),"",IF(AND(A:A&gt;#REF!,A:A&lt;=#REF!,B:B&lt;&gt;"CANC",G:G=$S$2),F5823,0))</f>
        <v/>
      </c>
    </row>
    <row r="5824" spans="1:9">
      <c r="A5824" s="93" t="str">
        <v/>
      </c>
      <c r="B5824" t="str">
        <v/>
      </c>
      <c r="C5824" t="str">
        <v/>
      </c>
      <c r="D5824" t="str">
        <v/>
      </c>
      <c r="E5824" t="str">
        <v/>
      </c>
      <c r="F5824" t="e">
        <f t="shared" si="169"/>
        <v>#VALUE!</v>
      </c>
      <c r="G5824" t="str">
        <v/>
      </c>
      <c r="H5824" s="97" t="str">
        <f>IF(ISERROR(IF(AND(A:A&gt;#REF!,A:A&lt;=#REF!,B:B&lt;&gt;"CANC",G:G=$S$2),C5824,0)),"",IF(AND(A:A&gt;#REF!,A:A&lt;=#REF!,B:B&lt;&gt;"CANC",G:G=$S$2),C5824,0))</f>
        <v/>
      </c>
      <c r="I5824" s="97" t="str">
        <f>IF(ISERROR(IF(AND(A:A&gt;#REF!,A:A&lt;=#REF!,B:B&lt;&gt;"CANC",G:G=$S$2),C5824,0)),"",IF(AND(A:A&gt;#REF!,A:A&lt;=#REF!,B:B&lt;&gt;"CANC",G:G=$S$2),F5824,0))</f>
        <v/>
      </c>
    </row>
    <row r="5825" spans="1:9">
      <c r="A5825" s="93" t="str">
        <v/>
      </c>
      <c r="B5825" t="str">
        <v/>
      </c>
      <c r="C5825" t="str">
        <v/>
      </c>
      <c r="D5825" t="str">
        <v/>
      </c>
      <c r="E5825" t="str">
        <v/>
      </c>
      <c r="F5825" t="e">
        <f t="shared" si="169"/>
        <v>#VALUE!</v>
      </c>
      <c r="G5825" t="str">
        <v/>
      </c>
      <c r="H5825" s="97" t="str">
        <f>IF(ISERROR(IF(AND(A:A&gt;#REF!,A:A&lt;=#REF!,B:B&lt;&gt;"CANC",G:G=$S$2),C5825,0)),"",IF(AND(A:A&gt;#REF!,A:A&lt;=#REF!,B:B&lt;&gt;"CANC",G:G=$S$2),C5825,0))</f>
        <v/>
      </c>
      <c r="I5825" s="97" t="str">
        <f>IF(ISERROR(IF(AND(A:A&gt;#REF!,A:A&lt;=#REF!,B:B&lt;&gt;"CANC",G:G=$S$2),C5825,0)),"",IF(AND(A:A&gt;#REF!,A:A&lt;=#REF!,B:B&lt;&gt;"CANC",G:G=$S$2),F5825,0))</f>
        <v/>
      </c>
    </row>
    <row r="5826" spans="1:9">
      <c r="A5826" s="93" t="str">
        <v/>
      </c>
      <c r="B5826" t="str">
        <v/>
      </c>
      <c r="C5826" t="str">
        <v/>
      </c>
      <c r="D5826" t="str">
        <v/>
      </c>
      <c r="E5826" t="str">
        <v/>
      </c>
      <c r="F5826" t="e">
        <f t="shared" si="169"/>
        <v>#VALUE!</v>
      </c>
      <c r="G5826" t="str">
        <v/>
      </c>
      <c r="H5826" s="97" t="str">
        <f>IF(ISERROR(IF(AND(A:A&gt;#REF!,A:A&lt;=#REF!,B:B&lt;&gt;"CANC",G:G=$S$2),C5826,0)),"",IF(AND(A:A&gt;#REF!,A:A&lt;=#REF!,B:B&lt;&gt;"CANC",G:G=$S$2),C5826,0))</f>
        <v/>
      </c>
      <c r="I5826" s="97" t="str">
        <f>IF(ISERROR(IF(AND(A:A&gt;#REF!,A:A&lt;=#REF!,B:B&lt;&gt;"CANC",G:G=$S$2),C5826,0)),"",IF(AND(A:A&gt;#REF!,A:A&lt;=#REF!,B:B&lt;&gt;"CANC",G:G=$S$2),F5826,0))</f>
        <v/>
      </c>
    </row>
    <row r="5827" spans="1:9">
      <c r="A5827" s="93" t="str">
        <v/>
      </c>
      <c r="B5827" t="str">
        <v/>
      </c>
      <c r="C5827" t="str">
        <v/>
      </c>
      <c r="D5827" t="str">
        <v/>
      </c>
      <c r="E5827" t="str">
        <v/>
      </c>
      <c r="F5827" t="e">
        <f t="shared" ref="F5827:F5890" si="170">D5827/E5827</f>
        <v>#VALUE!</v>
      </c>
      <c r="G5827" t="str">
        <v/>
      </c>
      <c r="H5827" s="97" t="str">
        <f>IF(ISERROR(IF(AND(A:A&gt;#REF!,A:A&lt;=#REF!,B:B&lt;&gt;"CANC",G:G=$S$2),C5827,0)),"",IF(AND(A:A&gt;#REF!,A:A&lt;=#REF!,B:B&lt;&gt;"CANC",G:G=$S$2),C5827,0))</f>
        <v/>
      </c>
      <c r="I5827" s="97" t="str">
        <f>IF(ISERROR(IF(AND(A:A&gt;#REF!,A:A&lt;=#REF!,B:B&lt;&gt;"CANC",G:G=$S$2),C5827,0)),"",IF(AND(A:A&gt;#REF!,A:A&lt;=#REF!,B:B&lt;&gt;"CANC",G:G=$S$2),F5827,0))</f>
        <v/>
      </c>
    </row>
    <row r="5828" spans="1:9">
      <c r="A5828" s="93" t="str">
        <v/>
      </c>
      <c r="B5828" t="str">
        <v/>
      </c>
      <c r="C5828" t="str">
        <v/>
      </c>
      <c r="D5828" t="str">
        <v/>
      </c>
      <c r="E5828" t="str">
        <v/>
      </c>
      <c r="F5828" t="e">
        <f t="shared" si="170"/>
        <v>#VALUE!</v>
      </c>
      <c r="G5828" t="str">
        <v/>
      </c>
      <c r="H5828" s="97" t="str">
        <f>IF(ISERROR(IF(AND(A:A&gt;#REF!,A:A&lt;=#REF!,B:B&lt;&gt;"CANC",G:G=$S$2),C5828,0)),"",IF(AND(A:A&gt;#REF!,A:A&lt;=#REF!,B:B&lt;&gt;"CANC",G:G=$S$2),C5828,0))</f>
        <v/>
      </c>
      <c r="I5828" s="97" t="str">
        <f>IF(ISERROR(IF(AND(A:A&gt;#REF!,A:A&lt;=#REF!,B:B&lt;&gt;"CANC",G:G=$S$2),C5828,0)),"",IF(AND(A:A&gt;#REF!,A:A&lt;=#REF!,B:B&lt;&gt;"CANC",G:G=$S$2),F5828,0))</f>
        <v/>
      </c>
    </row>
    <row r="5829" spans="1:9">
      <c r="A5829" s="93" t="str">
        <v/>
      </c>
      <c r="B5829" t="str">
        <v/>
      </c>
      <c r="C5829" t="str">
        <v/>
      </c>
      <c r="D5829" t="str">
        <v/>
      </c>
      <c r="E5829" t="str">
        <v/>
      </c>
      <c r="F5829" t="e">
        <f t="shared" si="170"/>
        <v>#VALUE!</v>
      </c>
      <c r="G5829" t="str">
        <v/>
      </c>
      <c r="H5829" s="97" t="str">
        <f>IF(ISERROR(IF(AND(A:A&gt;#REF!,A:A&lt;=#REF!,B:B&lt;&gt;"CANC",G:G=$S$2),C5829,0)),"",IF(AND(A:A&gt;#REF!,A:A&lt;=#REF!,B:B&lt;&gt;"CANC",G:G=$S$2),C5829,0))</f>
        <v/>
      </c>
      <c r="I5829" s="97" t="str">
        <f>IF(ISERROR(IF(AND(A:A&gt;#REF!,A:A&lt;=#REF!,B:B&lt;&gt;"CANC",G:G=$S$2),C5829,0)),"",IF(AND(A:A&gt;#REF!,A:A&lt;=#REF!,B:B&lt;&gt;"CANC",G:G=$S$2),F5829,0))</f>
        <v/>
      </c>
    </row>
    <row r="5830" spans="1:9">
      <c r="A5830" s="93" t="str">
        <v/>
      </c>
      <c r="B5830" t="str">
        <v/>
      </c>
      <c r="C5830" t="str">
        <v/>
      </c>
      <c r="D5830" t="str">
        <v/>
      </c>
      <c r="E5830" t="str">
        <v/>
      </c>
      <c r="F5830" t="e">
        <f t="shared" si="170"/>
        <v>#VALUE!</v>
      </c>
      <c r="G5830" t="str">
        <v/>
      </c>
      <c r="H5830" s="97" t="str">
        <f>IF(ISERROR(IF(AND(A:A&gt;#REF!,A:A&lt;=#REF!,B:B&lt;&gt;"CANC",G:G=$S$2),C5830,0)),"",IF(AND(A:A&gt;#REF!,A:A&lt;=#REF!,B:B&lt;&gt;"CANC",G:G=$S$2),C5830,0))</f>
        <v/>
      </c>
      <c r="I5830" s="97" t="str">
        <f>IF(ISERROR(IF(AND(A:A&gt;#REF!,A:A&lt;=#REF!,B:B&lt;&gt;"CANC",G:G=$S$2),C5830,0)),"",IF(AND(A:A&gt;#REF!,A:A&lt;=#REF!,B:B&lt;&gt;"CANC",G:G=$S$2),F5830,0))</f>
        <v/>
      </c>
    </row>
    <row r="5831" spans="1:9">
      <c r="A5831" s="93" t="str">
        <v/>
      </c>
      <c r="B5831" t="str">
        <v/>
      </c>
      <c r="C5831" t="str">
        <v/>
      </c>
      <c r="D5831" t="str">
        <v/>
      </c>
      <c r="E5831" t="str">
        <v/>
      </c>
      <c r="F5831" t="e">
        <f t="shared" si="170"/>
        <v>#VALUE!</v>
      </c>
      <c r="G5831" t="str">
        <v/>
      </c>
      <c r="H5831" s="97" t="str">
        <f>IF(ISERROR(IF(AND(A:A&gt;#REF!,A:A&lt;=#REF!,B:B&lt;&gt;"CANC",G:G=$S$2),C5831,0)),"",IF(AND(A:A&gt;#REF!,A:A&lt;=#REF!,B:B&lt;&gt;"CANC",G:G=$S$2),C5831,0))</f>
        <v/>
      </c>
      <c r="I5831" s="97" t="str">
        <f>IF(ISERROR(IF(AND(A:A&gt;#REF!,A:A&lt;=#REF!,B:B&lt;&gt;"CANC",G:G=$S$2),C5831,0)),"",IF(AND(A:A&gt;#REF!,A:A&lt;=#REF!,B:B&lt;&gt;"CANC",G:G=$S$2),F5831,0))</f>
        <v/>
      </c>
    </row>
    <row r="5832" spans="1:9">
      <c r="A5832" s="93" t="str">
        <v/>
      </c>
      <c r="B5832" t="str">
        <v/>
      </c>
      <c r="C5832" t="str">
        <v/>
      </c>
      <c r="D5832" t="str">
        <v/>
      </c>
      <c r="E5832" t="str">
        <v/>
      </c>
      <c r="F5832" t="e">
        <f t="shared" si="170"/>
        <v>#VALUE!</v>
      </c>
      <c r="G5832" t="str">
        <v/>
      </c>
      <c r="H5832" s="97" t="str">
        <f>IF(ISERROR(IF(AND(A:A&gt;#REF!,A:A&lt;=#REF!,B:B&lt;&gt;"CANC",G:G=$S$2),C5832,0)),"",IF(AND(A:A&gt;#REF!,A:A&lt;=#REF!,B:B&lt;&gt;"CANC",G:G=$S$2),C5832,0))</f>
        <v/>
      </c>
      <c r="I5832" s="97" t="str">
        <f>IF(ISERROR(IF(AND(A:A&gt;#REF!,A:A&lt;=#REF!,B:B&lt;&gt;"CANC",G:G=$S$2),C5832,0)),"",IF(AND(A:A&gt;#REF!,A:A&lt;=#REF!,B:B&lt;&gt;"CANC",G:G=$S$2),F5832,0))</f>
        <v/>
      </c>
    </row>
    <row r="5833" spans="1:9">
      <c r="A5833" s="93" t="str">
        <v/>
      </c>
      <c r="B5833" t="str">
        <v/>
      </c>
      <c r="C5833" t="str">
        <v/>
      </c>
      <c r="D5833" t="str">
        <v/>
      </c>
      <c r="E5833" t="str">
        <v/>
      </c>
      <c r="F5833" t="e">
        <f t="shared" si="170"/>
        <v>#VALUE!</v>
      </c>
      <c r="G5833" t="str">
        <v/>
      </c>
      <c r="H5833" s="97" t="str">
        <f>IF(ISERROR(IF(AND(A:A&gt;#REF!,A:A&lt;=#REF!,B:B&lt;&gt;"CANC",G:G=$S$2),C5833,0)),"",IF(AND(A:A&gt;#REF!,A:A&lt;=#REF!,B:B&lt;&gt;"CANC",G:G=$S$2),C5833,0))</f>
        <v/>
      </c>
      <c r="I5833" s="97" t="str">
        <f>IF(ISERROR(IF(AND(A:A&gt;#REF!,A:A&lt;=#REF!,B:B&lt;&gt;"CANC",G:G=$S$2),C5833,0)),"",IF(AND(A:A&gt;#REF!,A:A&lt;=#REF!,B:B&lt;&gt;"CANC",G:G=$S$2),F5833,0))</f>
        <v/>
      </c>
    </row>
    <row r="5834" spans="1:9">
      <c r="A5834" s="93" t="str">
        <v/>
      </c>
      <c r="B5834" t="str">
        <v/>
      </c>
      <c r="C5834" t="str">
        <v/>
      </c>
      <c r="D5834" t="str">
        <v/>
      </c>
      <c r="E5834" t="str">
        <v/>
      </c>
      <c r="F5834" t="e">
        <f t="shared" si="170"/>
        <v>#VALUE!</v>
      </c>
      <c r="G5834" t="str">
        <v/>
      </c>
      <c r="H5834" s="97" t="str">
        <f>IF(ISERROR(IF(AND(A:A&gt;#REF!,A:A&lt;=#REF!,B:B&lt;&gt;"CANC",G:G=$S$2),C5834,0)),"",IF(AND(A:A&gt;#REF!,A:A&lt;=#REF!,B:B&lt;&gt;"CANC",G:G=$S$2),C5834,0))</f>
        <v/>
      </c>
      <c r="I5834" s="97" t="str">
        <f>IF(ISERROR(IF(AND(A:A&gt;#REF!,A:A&lt;=#REF!,B:B&lt;&gt;"CANC",G:G=$S$2),C5834,0)),"",IF(AND(A:A&gt;#REF!,A:A&lt;=#REF!,B:B&lt;&gt;"CANC",G:G=$S$2),F5834,0))</f>
        <v/>
      </c>
    </row>
    <row r="5835" spans="1:9">
      <c r="A5835" s="93" t="str">
        <v/>
      </c>
      <c r="B5835" t="str">
        <v/>
      </c>
      <c r="C5835" t="str">
        <v/>
      </c>
      <c r="D5835" t="str">
        <v/>
      </c>
      <c r="E5835" t="str">
        <v/>
      </c>
      <c r="F5835" t="e">
        <f t="shared" si="170"/>
        <v>#VALUE!</v>
      </c>
      <c r="G5835" t="str">
        <v/>
      </c>
      <c r="H5835" s="97" t="str">
        <f>IF(ISERROR(IF(AND(A:A&gt;#REF!,A:A&lt;=#REF!,B:B&lt;&gt;"CANC",G:G=$S$2),C5835,0)),"",IF(AND(A:A&gt;#REF!,A:A&lt;=#REF!,B:B&lt;&gt;"CANC",G:G=$S$2),C5835,0))</f>
        <v/>
      </c>
      <c r="I5835" s="97" t="str">
        <f>IF(ISERROR(IF(AND(A:A&gt;#REF!,A:A&lt;=#REF!,B:B&lt;&gt;"CANC",G:G=$S$2),C5835,0)),"",IF(AND(A:A&gt;#REF!,A:A&lt;=#REF!,B:B&lt;&gt;"CANC",G:G=$S$2),F5835,0))</f>
        <v/>
      </c>
    </row>
    <row r="5836" spans="1:9">
      <c r="A5836" s="93" t="str">
        <v/>
      </c>
      <c r="B5836" t="str">
        <v/>
      </c>
      <c r="C5836" t="str">
        <v/>
      </c>
      <c r="D5836" t="str">
        <v/>
      </c>
      <c r="E5836" t="str">
        <v/>
      </c>
      <c r="F5836" t="e">
        <f t="shared" si="170"/>
        <v>#VALUE!</v>
      </c>
      <c r="G5836" t="str">
        <v/>
      </c>
      <c r="H5836" s="97" t="str">
        <f>IF(ISERROR(IF(AND(A:A&gt;#REF!,A:A&lt;=#REF!,B:B&lt;&gt;"CANC",G:G=$S$2),C5836,0)),"",IF(AND(A:A&gt;#REF!,A:A&lt;=#REF!,B:B&lt;&gt;"CANC",G:G=$S$2),C5836,0))</f>
        <v/>
      </c>
      <c r="I5836" s="97" t="str">
        <f>IF(ISERROR(IF(AND(A:A&gt;#REF!,A:A&lt;=#REF!,B:B&lt;&gt;"CANC",G:G=$S$2),C5836,0)),"",IF(AND(A:A&gt;#REF!,A:A&lt;=#REF!,B:B&lt;&gt;"CANC",G:G=$S$2),F5836,0))</f>
        <v/>
      </c>
    </row>
    <row r="5837" spans="1:9">
      <c r="A5837" s="93" t="str">
        <v/>
      </c>
      <c r="B5837" t="str">
        <v/>
      </c>
      <c r="C5837" t="str">
        <v/>
      </c>
      <c r="D5837" t="str">
        <v/>
      </c>
      <c r="E5837" t="str">
        <v/>
      </c>
      <c r="F5837" t="e">
        <f t="shared" si="170"/>
        <v>#VALUE!</v>
      </c>
      <c r="G5837" t="str">
        <v/>
      </c>
      <c r="H5837" s="97" t="str">
        <f>IF(ISERROR(IF(AND(A:A&gt;#REF!,A:A&lt;=#REF!,B:B&lt;&gt;"CANC",G:G=$S$2),C5837,0)),"",IF(AND(A:A&gt;#REF!,A:A&lt;=#REF!,B:B&lt;&gt;"CANC",G:G=$S$2),C5837,0))</f>
        <v/>
      </c>
      <c r="I5837" s="97" t="str">
        <f>IF(ISERROR(IF(AND(A:A&gt;#REF!,A:A&lt;=#REF!,B:B&lt;&gt;"CANC",G:G=$S$2),C5837,0)),"",IF(AND(A:A&gt;#REF!,A:A&lt;=#REF!,B:B&lt;&gt;"CANC",G:G=$S$2),F5837,0))</f>
        <v/>
      </c>
    </row>
    <row r="5838" spans="1:9">
      <c r="A5838" s="93" t="str">
        <v/>
      </c>
      <c r="B5838" t="str">
        <v/>
      </c>
      <c r="C5838" t="str">
        <v/>
      </c>
      <c r="D5838" t="str">
        <v/>
      </c>
      <c r="E5838" t="str">
        <v/>
      </c>
      <c r="F5838" t="e">
        <f t="shared" si="170"/>
        <v>#VALUE!</v>
      </c>
      <c r="G5838" t="str">
        <v/>
      </c>
      <c r="H5838" s="97" t="str">
        <f>IF(ISERROR(IF(AND(A:A&gt;#REF!,A:A&lt;=#REF!,B:B&lt;&gt;"CANC",G:G=$S$2),C5838,0)),"",IF(AND(A:A&gt;#REF!,A:A&lt;=#REF!,B:B&lt;&gt;"CANC",G:G=$S$2),C5838,0))</f>
        <v/>
      </c>
      <c r="I5838" s="97" t="str">
        <f>IF(ISERROR(IF(AND(A:A&gt;#REF!,A:A&lt;=#REF!,B:B&lt;&gt;"CANC",G:G=$S$2),C5838,0)),"",IF(AND(A:A&gt;#REF!,A:A&lt;=#REF!,B:B&lt;&gt;"CANC",G:G=$S$2),F5838,0))</f>
        <v/>
      </c>
    </row>
    <row r="5839" spans="1:9">
      <c r="A5839" s="93" t="str">
        <v/>
      </c>
      <c r="B5839" t="str">
        <v/>
      </c>
      <c r="C5839" t="str">
        <v/>
      </c>
      <c r="D5839" t="str">
        <v/>
      </c>
      <c r="E5839" t="str">
        <v/>
      </c>
      <c r="F5839" t="e">
        <f t="shared" si="170"/>
        <v>#VALUE!</v>
      </c>
      <c r="G5839" t="str">
        <v/>
      </c>
      <c r="H5839" s="97" t="str">
        <f>IF(ISERROR(IF(AND(A:A&gt;#REF!,A:A&lt;=#REF!,B:B&lt;&gt;"CANC",G:G=$S$2),C5839,0)),"",IF(AND(A:A&gt;#REF!,A:A&lt;=#REF!,B:B&lt;&gt;"CANC",G:G=$S$2),C5839,0))</f>
        <v/>
      </c>
      <c r="I5839" s="97" t="str">
        <f>IF(ISERROR(IF(AND(A:A&gt;#REF!,A:A&lt;=#REF!,B:B&lt;&gt;"CANC",G:G=$S$2),C5839,0)),"",IF(AND(A:A&gt;#REF!,A:A&lt;=#REF!,B:B&lt;&gt;"CANC",G:G=$S$2),F5839,0))</f>
        <v/>
      </c>
    </row>
    <row r="5840" spans="1:9">
      <c r="A5840" s="93" t="str">
        <v/>
      </c>
      <c r="B5840" t="str">
        <v/>
      </c>
      <c r="C5840" t="str">
        <v/>
      </c>
      <c r="D5840" t="str">
        <v/>
      </c>
      <c r="E5840" t="str">
        <v/>
      </c>
      <c r="F5840" t="e">
        <f t="shared" si="170"/>
        <v>#VALUE!</v>
      </c>
      <c r="G5840" t="str">
        <v/>
      </c>
      <c r="H5840" s="97" t="str">
        <f>IF(ISERROR(IF(AND(A:A&gt;#REF!,A:A&lt;=#REF!,B:B&lt;&gt;"CANC",G:G=$S$2),C5840,0)),"",IF(AND(A:A&gt;#REF!,A:A&lt;=#REF!,B:B&lt;&gt;"CANC",G:G=$S$2),C5840,0))</f>
        <v/>
      </c>
      <c r="I5840" s="97" t="str">
        <f>IF(ISERROR(IF(AND(A:A&gt;#REF!,A:A&lt;=#REF!,B:B&lt;&gt;"CANC",G:G=$S$2),C5840,0)),"",IF(AND(A:A&gt;#REF!,A:A&lt;=#REF!,B:B&lt;&gt;"CANC",G:G=$S$2),F5840,0))</f>
        <v/>
      </c>
    </row>
    <row r="5841" spans="1:9">
      <c r="A5841" s="93" t="str">
        <v/>
      </c>
      <c r="B5841" t="str">
        <v/>
      </c>
      <c r="C5841" t="str">
        <v/>
      </c>
      <c r="D5841" t="str">
        <v/>
      </c>
      <c r="E5841" t="str">
        <v/>
      </c>
      <c r="F5841" t="e">
        <f t="shared" si="170"/>
        <v>#VALUE!</v>
      </c>
      <c r="G5841" t="str">
        <v/>
      </c>
      <c r="H5841" s="97" t="str">
        <f>IF(ISERROR(IF(AND(A:A&gt;#REF!,A:A&lt;=#REF!,B:B&lt;&gt;"CANC",G:G=$S$2),C5841,0)),"",IF(AND(A:A&gt;#REF!,A:A&lt;=#REF!,B:B&lt;&gt;"CANC",G:G=$S$2),C5841,0))</f>
        <v/>
      </c>
      <c r="I5841" s="97" t="str">
        <f>IF(ISERROR(IF(AND(A:A&gt;#REF!,A:A&lt;=#REF!,B:B&lt;&gt;"CANC",G:G=$S$2),C5841,0)),"",IF(AND(A:A&gt;#REF!,A:A&lt;=#REF!,B:B&lt;&gt;"CANC",G:G=$S$2),F5841,0))</f>
        <v/>
      </c>
    </row>
    <row r="5842" spans="1:9">
      <c r="A5842" s="93" t="str">
        <v/>
      </c>
      <c r="B5842" t="str">
        <v/>
      </c>
      <c r="C5842" t="str">
        <v/>
      </c>
      <c r="D5842" t="str">
        <v/>
      </c>
      <c r="E5842" t="str">
        <v/>
      </c>
      <c r="F5842" t="e">
        <f t="shared" si="170"/>
        <v>#VALUE!</v>
      </c>
      <c r="G5842" t="str">
        <v/>
      </c>
      <c r="H5842" s="97" t="str">
        <f>IF(ISERROR(IF(AND(A:A&gt;#REF!,A:A&lt;=#REF!,B:B&lt;&gt;"CANC",G:G=$S$2),C5842,0)),"",IF(AND(A:A&gt;#REF!,A:A&lt;=#REF!,B:B&lt;&gt;"CANC",G:G=$S$2),C5842,0))</f>
        <v/>
      </c>
      <c r="I5842" s="97" t="str">
        <f>IF(ISERROR(IF(AND(A:A&gt;#REF!,A:A&lt;=#REF!,B:B&lt;&gt;"CANC",G:G=$S$2),C5842,0)),"",IF(AND(A:A&gt;#REF!,A:A&lt;=#REF!,B:B&lt;&gt;"CANC",G:G=$S$2),F5842,0))</f>
        <v/>
      </c>
    </row>
    <row r="5843" spans="1:9">
      <c r="A5843" s="93" t="str">
        <v/>
      </c>
      <c r="B5843" t="str">
        <v/>
      </c>
      <c r="C5843" t="str">
        <v/>
      </c>
      <c r="D5843" t="str">
        <v/>
      </c>
      <c r="E5843" t="str">
        <v/>
      </c>
      <c r="F5843" t="e">
        <f t="shared" si="170"/>
        <v>#VALUE!</v>
      </c>
      <c r="G5843" t="str">
        <v/>
      </c>
      <c r="H5843" s="97" t="str">
        <f>IF(ISERROR(IF(AND(A:A&gt;#REF!,A:A&lt;=#REF!,B:B&lt;&gt;"CANC",G:G=$S$2),C5843,0)),"",IF(AND(A:A&gt;#REF!,A:A&lt;=#REF!,B:B&lt;&gt;"CANC",G:G=$S$2),C5843,0))</f>
        <v/>
      </c>
      <c r="I5843" s="97" t="str">
        <f>IF(ISERROR(IF(AND(A:A&gt;#REF!,A:A&lt;=#REF!,B:B&lt;&gt;"CANC",G:G=$S$2),C5843,0)),"",IF(AND(A:A&gt;#REF!,A:A&lt;=#REF!,B:B&lt;&gt;"CANC",G:G=$S$2),F5843,0))</f>
        <v/>
      </c>
    </row>
    <row r="5844" spans="1:9">
      <c r="A5844" s="93" t="str">
        <v/>
      </c>
      <c r="B5844" t="str">
        <v/>
      </c>
      <c r="C5844" t="str">
        <v/>
      </c>
      <c r="D5844" t="str">
        <v/>
      </c>
      <c r="E5844" t="str">
        <v/>
      </c>
      <c r="F5844" t="e">
        <f t="shared" si="170"/>
        <v>#VALUE!</v>
      </c>
      <c r="G5844" t="str">
        <v/>
      </c>
      <c r="H5844" s="97" t="str">
        <f>IF(ISERROR(IF(AND(A:A&gt;#REF!,A:A&lt;=#REF!,B:B&lt;&gt;"CANC",G:G=$S$2),C5844,0)),"",IF(AND(A:A&gt;#REF!,A:A&lt;=#REF!,B:B&lt;&gt;"CANC",G:G=$S$2),C5844,0))</f>
        <v/>
      </c>
      <c r="I5844" s="97" t="str">
        <f>IF(ISERROR(IF(AND(A:A&gt;#REF!,A:A&lt;=#REF!,B:B&lt;&gt;"CANC",G:G=$S$2),C5844,0)),"",IF(AND(A:A&gt;#REF!,A:A&lt;=#REF!,B:B&lt;&gt;"CANC",G:G=$S$2),F5844,0))</f>
        <v/>
      </c>
    </row>
    <row r="5845" spans="1:9">
      <c r="A5845" s="93" t="str">
        <v/>
      </c>
      <c r="B5845" t="str">
        <v/>
      </c>
      <c r="C5845" t="str">
        <v/>
      </c>
      <c r="D5845" t="str">
        <v/>
      </c>
      <c r="E5845" t="str">
        <v/>
      </c>
      <c r="F5845" t="e">
        <f t="shared" si="170"/>
        <v>#VALUE!</v>
      </c>
      <c r="G5845" t="str">
        <v/>
      </c>
      <c r="H5845" s="97" t="str">
        <f>IF(ISERROR(IF(AND(A:A&gt;#REF!,A:A&lt;=#REF!,B:B&lt;&gt;"CANC",G:G=$S$2),C5845,0)),"",IF(AND(A:A&gt;#REF!,A:A&lt;=#REF!,B:B&lt;&gt;"CANC",G:G=$S$2),C5845,0))</f>
        <v/>
      </c>
      <c r="I5845" s="97" t="str">
        <f>IF(ISERROR(IF(AND(A:A&gt;#REF!,A:A&lt;=#REF!,B:B&lt;&gt;"CANC",G:G=$S$2),C5845,0)),"",IF(AND(A:A&gt;#REF!,A:A&lt;=#REF!,B:B&lt;&gt;"CANC",G:G=$S$2),F5845,0))</f>
        <v/>
      </c>
    </row>
    <row r="5846" spans="1:9">
      <c r="A5846" s="93" t="str">
        <v/>
      </c>
      <c r="B5846" t="str">
        <v/>
      </c>
      <c r="C5846" t="str">
        <v/>
      </c>
      <c r="D5846" t="str">
        <v/>
      </c>
      <c r="E5846" t="str">
        <v/>
      </c>
      <c r="F5846" t="e">
        <f t="shared" si="170"/>
        <v>#VALUE!</v>
      </c>
      <c r="G5846" t="str">
        <v/>
      </c>
      <c r="H5846" s="97" t="str">
        <f>IF(ISERROR(IF(AND(A:A&gt;#REF!,A:A&lt;=#REF!,B:B&lt;&gt;"CANC",G:G=$S$2),C5846,0)),"",IF(AND(A:A&gt;#REF!,A:A&lt;=#REF!,B:B&lt;&gt;"CANC",G:G=$S$2),C5846,0))</f>
        <v/>
      </c>
      <c r="I5846" s="97" t="str">
        <f>IF(ISERROR(IF(AND(A:A&gt;#REF!,A:A&lt;=#REF!,B:B&lt;&gt;"CANC",G:G=$S$2),C5846,0)),"",IF(AND(A:A&gt;#REF!,A:A&lt;=#REF!,B:B&lt;&gt;"CANC",G:G=$S$2),F5846,0))</f>
        <v/>
      </c>
    </row>
    <row r="5847" spans="1:9">
      <c r="A5847" s="93" t="str">
        <v/>
      </c>
      <c r="B5847" t="str">
        <v/>
      </c>
      <c r="C5847" t="str">
        <v/>
      </c>
      <c r="D5847" t="str">
        <v/>
      </c>
      <c r="E5847" t="str">
        <v/>
      </c>
      <c r="F5847" t="e">
        <f t="shared" si="170"/>
        <v>#VALUE!</v>
      </c>
      <c r="G5847" t="str">
        <v/>
      </c>
      <c r="H5847" s="97" t="str">
        <f>IF(ISERROR(IF(AND(A:A&gt;#REF!,A:A&lt;=#REF!,B:B&lt;&gt;"CANC",G:G=$S$2),C5847,0)),"",IF(AND(A:A&gt;#REF!,A:A&lt;=#REF!,B:B&lt;&gt;"CANC",G:G=$S$2),C5847,0))</f>
        <v/>
      </c>
      <c r="I5847" s="97" t="str">
        <f>IF(ISERROR(IF(AND(A:A&gt;#REF!,A:A&lt;=#REF!,B:B&lt;&gt;"CANC",G:G=$S$2),C5847,0)),"",IF(AND(A:A&gt;#REF!,A:A&lt;=#REF!,B:B&lt;&gt;"CANC",G:G=$S$2),F5847,0))</f>
        <v/>
      </c>
    </row>
    <row r="5848" spans="1:9">
      <c r="A5848" s="93" t="str">
        <v/>
      </c>
      <c r="B5848" t="str">
        <v/>
      </c>
      <c r="C5848" t="str">
        <v/>
      </c>
      <c r="D5848" t="str">
        <v/>
      </c>
      <c r="E5848" t="str">
        <v/>
      </c>
      <c r="F5848" t="e">
        <f t="shared" si="170"/>
        <v>#VALUE!</v>
      </c>
      <c r="G5848" t="str">
        <v/>
      </c>
      <c r="H5848" s="97" t="str">
        <f>IF(ISERROR(IF(AND(A:A&gt;#REF!,A:A&lt;=#REF!,B:B&lt;&gt;"CANC",G:G=$S$2),C5848,0)),"",IF(AND(A:A&gt;#REF!,A:A&lt;=#REF!,B:B&lt;&gt;"CANC",G:G=$S$2),C5848,0))</f>
        <v/>
      </c>
      <c r="I5848" s="97" t="str">
        <f>IF(ISERROR(IF(AND(A:A&gt;#REF!,A:A&lt;=#REF!,B:B&lt;&gt;"CANC",G:G=$S$2),C5848,0)),"",IF(AND(A:A&gt;#REF!,A:A&lt;=#REF!,B:B&lt;&gt;"CANC",G:G=$S$2),F5848,0))</f>
        <v/>
      </c>
    </row>
    <row r="5849" spans="1:9">
      <c r="A5849" s="93" t="str">
        <v/>
      </c>
      <c r="B5849" t="str">
        <v/>
      </c>
      <c r="C5849" t="str">
        <v/>
      </c>
      <c r="D5849" t="str">
        <v/>
      </c>
      <c r="E5849" t="str">
        <v/>
      </c>
      <c r="F5849" t="e">
        <f t="shared" si="170"/>
        <v>#VALUE!</v>
      </c>
      <c r="G5849" t="str">
        <v/>
      </c>
      <c r="H5849" s="97" t="str">
        <f>IF(ISERROR(IF(AND(A:A&gt;#REF!,A:A&lt;=#REF!,B:B&lt;&gt;"CANC",G:G=$S$2),C5849,0)),"",IF(AND(A:A&gt;#REF!,A:A&lt;=#REF!,B:B&lt;&gt;"CANC",G:G=$S$2),C5849,0))</f>
        <v/>
      </c>
      <c r="I5849" s="97" t="str">
        <f>IF(ISERROR(IF(AND(A:A&gt;#REF!,A:A&lt;=#REF!,B:B&lt;&gt;"CANC",G:G=$S$2),C5849,0)),"",IF(AND(A:A&gt;#REF!,A:A&lt;=#REF!,B:B&lt;&gt;"CANC",G:G=$S$2),F5849,0))</f>
        <v/>
      </c>
    </row>
    <row r="5850" spans="1:9">
      <c r="A5850" s="93" t="str">
        <v/>
      </c>
      <c r="B5850" t="str">
        <v/>
      </c>
      <c r="C5850" t="str">
        <v/>
      </c>
      <c r="D5850" t="str">
        <v/>
      </c>
      <c r="E5850" t="str">
        <v/>
      </c>
      <c r="F5850" t="e">
        <f t="shared" si="170"/>
        <v>#VALUE!</v>
      </c>
      <c r="G5850" t="str">
        <v/>
      </c>
      <c r="H5850" s="97" t="str">
        <f>IF(ISERROR(IF(AND(A:A&gt;#REF!,A:A&lt;=#REF!,B:B&lt;&gt;"CANC",G:G=$S$2),C5850,0)),"",IF(AND(A:A&gt;#REF!,A:A&lt;=#REF!,B:B&lt;&gt;"CANC",G:G=$S$2),C5850,0))</f>
        <v/>
      </c>
      <c r="I5850" s="97" t="str">
        <f>IF(ISERROR(IF(AND(A:A&gt;#REF!,A:A&lt;=#REF!,B:B&lt;&gt;"CANC",G:G=$S$2),C5850,0)),"",IF(AND(A:A&gt;#REF!,A:A&lt;=#REF!,B:B&lt;&gt;"CANC",G:G=$S$2),F5850,0))</f>
        <v/>
      </c>
    </row>
    <row r="5851" spans="1:9">
      <c r="A5851" s="93" t="str">
        <v/>
      </c>
      <c r="B5851" t="str">
        <v/>
      </c>
      <c r="C5851" t="str">
        <v/>
      </c>
      <c r="D5851" t="str">
        <v/>
      </c>
      <c r="E5851" t="str">
        <v/>
      </c>
      <c r="F5851" t="e">
        <f t="shared" si="170"/>
        <v>#VALUE!</v>
      </c>
      <c r="G5851" t="str">
        <v/>
      </c>
      <c r="H5851" s="97" t="str">
        <f>IF(ISERROR(IF(AND(A:A&gt;#REF!,A:A&lt;=#REF!,B:B&lt;&gt;"CANC",G:G=$S$2),C5851,0)),"",IF(AND(A:A&gt;#REF!,A:A&lt;=#REF!,B:B&lt;&gt;"CANC",G:G=$S$2),C5851,0))</f>
        <v/>
      </c>
      <c r="I5851" s="97" t="str">
        <f>IF(ISERROR(IF(AND(A:A&gt;#REF!,A:A&lt;=#REF!,B:B&lt;&gt;"CANC",G:G=$S$2),C5851,0)),"",IF(AND(A:A&gt;#REF!,A:A&lt;=#REF!,B:B&lt;&gt;"CANC",G:G=$S$2),F5851,0))</f>
        <v/>
      </c>
    </row>
    <row r="5852" spans="1:9">
      <c r="A5852" s="93" t="str">
        <v/>
      </c>
      <c r="B5852" t="str">
        <v/>
      </c>
      <c r="C5852" t="str">
        <v/>
      </c>
      <c r="D5852" t="str">
        <v/>
      </c>
      <c r="E5852" t="str">
        <v/>
      </c>
      <c r="F5852" t="e">
        <f t="shared" si="170"/>
        <v>#VALUE!</v>
      </c>
      <c r="G5852" t="str">
        <v/>
      </c>
      <c r="H5852" s="97" t="str">
        <f>IF(ISERROR(IF(AND(A:A&gt;#REF!,A:A&lt;=#REF!,B:B&lt;&gt;"CANC",G:G=$S$2),C5852,0)),"",IF(AND(A:A&gt;#REF!,A:A&lt;=#REF!,B:B&lt;&gt;"CANC",G:G=$S$2),C5852,0))</f>
        <v/>
      </c>
      <c r="I5852" s="97" t="str">
        <f>IF(ISERROR(IF(AND(A:A&gt;#REF!,A:A&lt;=#REF!,B:B&lt;&gt;"CANC",G:G=$S$2),C5852,0)),"",IF(AND(A:A&gt;#REF!,A:A&lt;=#REF!,B:B&lt;&gt;"CANC",G:G=$S$2),F5852,0))</f>
        <v/>
      </c>
    </row>
    <row r="5853" spans="1:9">
      <c r="A5853" s="93" t="str">
        <v/>
      </c>
      <c r="B5853" t="str">
        <v/>
      </c>
      <c r="C5853" t="str">
        <v/>
      </c>
      <c r="D5853" t="str">
        <v/>
      </c>
      <c r="E5853" t="str">
        <v/>
      </c>
      <c r="F5853" t="e">
        <f t="shared" si="170"/>
        <v>#VALUE!</v>
      </c>
      <c r="G5853" t="str">
        <v/>
      </c>
      <c r="H5853" s="97" t="str">
        <f>IF(ISERROR(IF(AND(A:A&gt;#REF!,A:A&lt;=#REF!,B:B&lt;&gt;"CANC",G:G=$S$2),C5853,0)),"",IF(AND(A:A&gt;#REF!,A:A&lt;=#REF!,B:B&lt;&gt;"CANC",G:G=$S$2),C5853,0))</f>
        <v/>
      </c>
      <c r="I5853" s="97" t="str">
        <f>IF(ISERROR(IF(AND(A:A&gt;#REF!,A:A&lt;=#REF!,B:B&lt;&gt;"CANC",G:G=$S$2),C5853,0)),"",IF(AND(A:A&gt;#REF!,A:A&lt;=#REF!,B:B&lt;&gt;"CANC",G:G=$S$2),F5853,0))</f>
        <v/>
      </c>
    </row>
    <row r="5854" spans="1:9">
      <c r="A5854" s="93" t="str">
        <v/>
      </c>
      <c r="B5854" t="str">
        <v/>
      </c>
      <c r="C5854" t="str">
        <v/>
      </c>
      <c r="D5854" t="str">
        <v/>
      </c>
      <c r="E5854" t="str">
        <v/>
      </c>
      <c r="F5854" t="e">
        <f t="shared" si="170"/>
        <v>#VALUE!</v>
      </c>
      <c r="G5854" t="str">
        <v/>
      </c>
      <c r="H5854" s="97" t="str">
        <f>IF(ISERROR(IF(AND(A:A&gt;#REF!,A:A&lt;=#REF!,B:B&lt;&gt;"CANC",G:G=$S$2),C5854,0)),"",IF(AND(A:A&gt;#REF!,A:A&lt;=#REF!,B:B&lt;&gt;"CANC",G:G=$S$2),C5854,0))</f>
        <v/>
      </c>
      <c r="I5854" s="97" t="str">
        <f>IF(ISERROR(IF(AND(A:A&gt;#REF!,A:A&lt;=#REF!,B:B&lt;&gt;"CANC",G:G=$S$2),C5854,0)),"",IF(AND(A:A&gt;#REF!,A:A&lt;=#REF!,B:B&lt;&gt;"CANC",G:G=$S$2),F5854,0))</f>
        <v/>
      </c>
    </row>
    <row r="5855" spans="1:9">
      <c r="A5855" s="93" t="str">
        <v/>
      </c>
      <c r="B5855" t="str">
        <v/>
      </c>
      <c r="C5855" t="str">
        <v/>
      </c>
      <c r="D5855" t="str">
        <v/>
      </c>
      <c r="E5855" t="str">
        <v/>
      </c>
      <c r="F5855" t="e">
        <f t="shared" si="170"/>
        <v>#VALUE!</v>
      </c>
      <c r="G5855" t="str">
        <v/>
      </c>
      <c r="H5855" s="97" t="str">
        <f>IF(ISERROR(IF(AND(A:A&gt;#REF!,A:A&lt;=#REF!,B:B&lt;&gt;"CANC",G:G=$S$2),C5855,0)),"",IF(AND(A:A&gt;#REF!,A:A&lt;=#REF!,B:B&lt;&gt;"CANC",G:G=$S$2),C5855,0))</f>
        <v/>
      </c>
      <c r="I5855" s="97" t="str">
        <f>IF(ISERROR(IF(AND(A:A&gt;#REF!,A:A&lt;=#REF!,B:B&lt;&gt;"CANC",G:G=$S$2),C5855,0)),"",IF(AND(A:A&gt;#REF!,A:A&lt;=#REF!,B:B&lt;&gt;"CANC",G:G=$S$2),F5855,0))</f>
        <v/>
      </c>
    </row>
    <row r="5856" spans="1:9">
      <c r="A5856" s="93" t="str">
        <v/>
      </c>
      <c r="B5856" t="str">
        <v/>
      </c>
      <c r="C5856" t="str">
        <v/>
      </c>
      <c r="D5856" t="str">
        <v/>
      </c>
      <c r="E5856" t="str">
        <v/>
      </c>
      <c r="F5856" t="e">
        <f t="shared" si="170"/>
        <v>#VALUE!</v>
      </c>
      <c r="G5856" t="str">
        <v/>
      </c>
      <c r="H5856" s="97" t="str">
        <f>IF(ISERROR(IF(AND(A:A&gt;#REF!,A:A&lt;=#REF!,B:B&lt;&gt;"CANC",G:G=$S$2),C5856,0)),"",IF(AND(A:A&gt;#REF!,A:A&lt;=#REF!,B:B&lt;&gt;"CANC",G:G=$S$2),C5856,0))</f>
        <v/>
      </c>
      <c r="I5856" s="97" t="str">
        <f>IF(ISERROR(IF(AND(A:A&gt;#REF!,A:A&lt;=#REF!,B:B&lt;&gt;"CANC",G:G=$S$2),C5856,0)),"",IF(AND(A:A&gt;#REF!,A:A&lt;=#REF!,B:B&lt;&gt;"CANC",G:G=$S$2),F5856,0))</f>
        <v/>
      </c>
    </row>
    <row r="5857" spans="1:9">
      <c r="A5857" s="93" t="str">
        <v/>
      </c>
      <c r="B5857" t="str">
        <v/>
      </c>
      <c r="C5857" t="str">
        <v/>
      </c>
      <c r="D5857" t="str">
        <v/>
      </c>
      <c r="E5857" t="str">
        <v/>
      </c>
      <c r="F5857" t="e">
        <f t="shared" si="170"/>
        <v>#VALUE!</v>
      </c>
      <c r="G5857" t="str">
        <v/>
      </c>
      <c r="H5857" s="97" t="str">
        <f>IF(ISERROR(IF(AND(A:A&gt;#REF!,A:A&lt;=#REF!,B:B&lt;&gt;"CANC",G:G=$S$2),C5857,0)),"",IF(AND(A:A&gt;#REF!,A:A&lt;=#REF!,B:B&lt;&gt;"CANC",G:G=$S$2),C5857,0))</f>
        <v/>
      </c>
      <c r="I5857" s="97" t="str">
        <f>IF(ISERROR(IF(AND(A:A&gt;#REF!,A:A&lt;=#REF!,B:B&lt;&gt;"CANC",G:G=$S$2),C5857,0)),"",IF(AND(A:A&gt;#REF!,A:A&lt;=#REF!,B:B&lt;&gt;"CANC",G:G=$S$2),F5857,0))</f>
        <v/>
      </c>
    </row>
    <row r="5858" spans="1:9">
      <c r="A5858" s="93" t="str">
        <v/>
      </c>
      <c r="B5858" t="str">
        <v/>
      </c>
      <c r="C5858" t="str">
        <v/>
      </c>
      <c r="D5858" t="str">
        <v/>
      </c>
      <c r="E5858" t="str">
        <v/>
      </c>
      <c r="F5858" t="e">
        <f t="shared" si="170"/>
        <v>#VALUE!</v>
      </c>
      <c r="G5858" t="str">
        <v/>
      </c>
      <c r="H5858" s="97" t="str">
        <f>IF(ISERROR(IF(AND(A:A&gt;#REF!,A:A&lt;=#REF!,B:B&lt;&gt;"CANC",G:G=$S$2),C5858,0)),"",IF(AND(A:A&gt;#REF!,A:A&lt;=#REF!,B:B&lt;&gt;"CANC",G:G=$S$2),C5858,0))</f>
        <v/>
      </c>
      <c r="I5858" s="97" t="str">
        <f>IF(ISERROR(IF(AND(A:A&gt;#REF!,A:A&lt;=#REF!,B:B&lt;&gt;"CANC",G:G=$S$2),C5858,0)),"",IF(AND(A:A&gt;#REF!,A:A&lt;=#REF!,B:B&lt;&gt;"CANC",G:G=$S$2),F5858,0))</f>
        <v/>
      </c>
    </row>
    <row r="5859" spans="1:9">
      <c r="A5859" s="93" t="str">
        <v/>
      </c>
      <c r="B5859" t="str">
        <v/>
      </c>
      <c r="C5859" t="str">
        <v/>
      </c>
      <c r="D5859" t="str">
        <v/>
      </c>
      <c r="E5859" t="str">
        <v/>
      </c>
      <c r="F5859" t="e">
        <f t="shared" si="170"/>
        <v>#VALUE!</v>
      </c>
      <c r="G5859" t="str">
        <v/>
      </c>
      <c r="H5859" s="97" t="str">
        <f>IF(ISERROR(IF(AND(A:A&gt;#REF!,A:A&lt;=#REF!,B:B&lt;&gt;"CANC",G:G=$S$2),C5859,0)),"",IF(AND(A:A&gt;#REF!,A:A&lt;=#REF!,B:B&lt;&gt;"CANC",G:G=$S$2),C5859,0))</f>
        <v/>
      </c>
      <c r="I5859" s="97" t="str">
        <f>IF(ISERROR(IF(AND(A:A&gt;#REF!,A:A&lt;=#REF!,B:B&lt;&gt;"CANC",G:G=$S$2),C5859,0)),"",IF(AND(A:A&gt;#REF!,A:A&lt;=#REF!,B:B&lt;&gt;"CANC",G:G=$S$2),F5859,0))</f>
        <v/>
      </c>
    </row>
    <row r="5860" spans="1:9">
      <c r="A5860" s="93" t="str">
        <v/>
      </c>
      <c r="B5860" t="str">
        <v/>
      </c>
      <c r="C5860" t="str">
        <v/>
      </c>
      <c r="D5860" t="str">
        <v/>
      </c>
      <c r="E5860" t="str">
        <v/>
      </c>
      <c r="F5860" t="e">
        <f t="shared" si="170"/>
        <v>#VALUE!</v>
      </c>
      <c r="G5860" t="str">
        <v/>
      </c>
      <c r="H5860" s="97" t="str">
        <f>IF(ISERROR(IF(AND(A:A&gt;#REF!,A:A&lt;=#REF!,B:B&lt;&gt;"CANC",G:G=$S$2),C5860,0)),"",IF(AND(A:A&gt;#REF!,A:A&lt;=#REF!,B:B&lt;&gt;"CANC",G:G=$S$2),C5860,0))</f>
        <v/>
      </c>
      <c r="I5860" s="97" t="str">
        <f>IF(ISERROR(IF(AND(A:A&gt;#REF!,A:A&lt;=#REF!,B:B&lt;&gt;"CANC",G:G=$S$2),C5860,0)),"",IF(AND(A:A&gt;#REF!,A:A&lt;=#REF!,B:B&lt;&gt;"CANC",G:G=$S$2),F5860,0))</f>
        <v/>
      </c>
    </row>
    <row r="5861" spans="1:9">
      <c r="A5861" s="93" t="str">
        <v/>
      </c>
      <c r="B5861" t="str">
        <v/>
      </c>
      <c r="C5861" t="str">
        <v/>
      </c>
      <c r="D5861" t="str">
        <v/>
      </c>
      <c r="E5861" t="str">
        <v/>
      </c>
      <c r="F5861" t="e">
        <f t="shared" si="170"/>
        <v>#VALUE!</v>
      </c>
      <c r="G5861" t="str">
        <v/>
      </c>
      <c r="H5861" s="97" t="str">
        <f>IF(ISERROR(IF(AND(A:A&gt;#REF!,A:A&lt;=#REF!,B:B&lt;&gt;"CANC",G:G=$S$2),C5861,0)),"",IF(AND(A:A&gt;#REF!,A:A&lt;=#REF!,B:B&lt;&gt;"CANC",G:G=$S$2),C5861,0))</f>
        <v/>
      </c>
      <c r="I5861" s="97" t="str">
        <f>IF(ISERROR(IF(AND(A:A&gt;#REF!,A:A&lt;=#REF!,B:B&lt;&gt;"CANC",G:G=$S$2),C5861,0)),"",IF(AND(A:A&gt;#REF!,A:A&lt;=#REF!,B:B&lt;&gt;"CANC",G:G=$S$2),F5861,0))</f>
        <v/>
      </c>
    </row>
    <row r="5862" spans="1:9">
      <c r="A5862" s="93" t="str">
        <v/>
      </c>
      <c r="B5862" t="str">
        <v/>
      </c>
      <c r="C5862" t="str">
        <v/>
      </c>
      <c r="D5862" t="str">
        <v/>
      </c>
      <c r="E5862" t="str">
        <v/>
      </c>
      <c r="F5862" t="e">
        <f t="shared" si="170"/>
        <v>#VALUE!</v>
      </c>
      <c r="G5862" t="str">
        <v/>
      </c>
      <c r="H5862" s="97" t="str">
        <f>IF(ISERROR(IF(AND(A:A&gt;#REF!,A:A&lt;=#REF!,B:B&lt;&gt;"CANC",G:G=$S$2),C5862,0)),"",IF(AND(A:A&gt;#REF!,A:A&lt;=#REF!,B:B&lt;&gt;"CANC",G:G=$S$2),C5862,0))</f>
        <v/>
      </c>
      <c r="I5862" s="97" t="str">
        <f>IF(ISERROR(IF(AND(A:A&gt;#REF!,A:A&lt;=#REF!,B:B&lt;&gt;"CANC",G:G=$S$2),C5862,0)),"",IF(AND(A:A&gt;#REF!,A:A&lt;=#REF!,B:B&lt;&gt;"CANC",G:G=$S$2),F5862,0))</f>
        <v/>
      </c>
    </row>
    <row r="5863" spans="1:9">
      <c r="A5863" s="93" t="str">
        <v/>
      </c>
      <c r="B5863" t="str">
        <v/>
      </c>
      <c r="C5863" t="str">
        <v/>
      </c>
      <c r="D5863" t="str">
        <v/>
      </c>
      <c r="E5863" t="str">
        <v/>
      </c>
      <c r="F5863" t="e">
        <f t="shared" si="170"/>
        <v>#VALUE!</v>
      </c>
      <c r="G5863" t="str">
        <v/>
      </c>
      <c r="H5863" s="97" t="str">
        <f>IF(ISERROR(IF(AND(A:A&gt;#REF!,A:A&lt;=#REF!,B:B&lt;&gt;"CANC",G:G=$S$2),C5863,0)),"",IF(AND(A:A&gt;#REF!,A:A&lt;=#REF!,B:B&lt;&gt;"CANC",G:G=$S$2),C5863,0))</f>
        <v/>
      </c>
      <c r="I5863" s="97" t="str">
        <f>IF(ISERROR(IF(AND(A:A&gt;#REF!,A:A&lt;=#REF!,B:B&lt;&gt;"CANC",G:G=$S$2),C5863,0)),"",IF(AND(A:A&gt;#REF!,A:A&lt;=#REF!,B:B&lt;&gt;"CANC",G:G=$S$2),F5863,0))</f>
        <v/>
      </c>
    </row>
    <row r="5864" spans="1:9">
      <c r="A5864" s="93" t="str">
        <v/>
      </c>
      <c r="B5864" t="str">
        <v/>
      </c>
      <c r="C5864" t="str">
        <v/>
      </c>
      <c r="D5864" t="str">
        <v/>
      </c>
      <c r="E5864" t="str">
        <v/>
      </c>
      <c r="F5864" t="e">
        <f t="shared" si="170"/>
        <v>#VALUE!</v>
      </c>
      <c r="G5864" t="str">
        <v/>
      </c>
      <c r="H5864" s="97" t="str">
        <f>IF(ISERROR(IF(AND(A:A&gt;#REF!,A:A&lt;=#REF!,B:B&lt;&gt;"CANC",G:G=$S$2),C5864,0)),"",IF(AND(A:A&gt;#REF!,A:A&lt;=#REF!,B:B&lt;&gt;"CANC",G:G=$S$2),C5864,0))</f>
        <v/>
      </c>
      <c r="I5864" s="97" t="str">
        <f>IF(ISERROR(IF(AND(A:A&gt;#REF!,A:A&lt;=#REF!,B:B&lt;&gt;"CANC",G:G=$S$2),C5864,0)),"",IF(AND(A:A&gt;#REF!,A:A&lt;=#REF!,B:B&lt;&gt;"CANC",G:G=$S$2),F5864,0))</f>
        <v/>
      </c>
    </row>
    <row r="5865" spans="1:9">
      <c r="A5865" s="93" t="str">
        <v/>
      </c>
      <c r="B5865" t="str">
        <v/>
      </c>
      <c r="C5865" t="str">
        <v/>
      </c>
      <c r="D5865" t="str">
        <v/>
      </c>
      <c r="E5865" t="str">
        <v/>
      </c>
      <c r="F5865" t="e">
        <f t="shared" si="170"/>
        <v>#VALUE!</v>
      </c>
      <c r="G5865" t="str">
        <v/>
      </c>
      <c r="H5865" s="97" t="str">
        <f>IF(ISERROR(IF(AND(A:A&gt;#REF!,A:A&lt;=#REF!,B:B&lt;&gt;"CANC",G:G=$S$2),C5865,0)),"",IF(AND(A:A&gt;#REF!,A:A&lt;=#REF!,B:B&lt;&gt;"CANC",G:G=$S$2),C5865,0))</f>
        <v/>
      </c>
      <c r="I5865" s="97" t="str">
        <f>IF(ISERROR(IF(AND(A:A&gt;#REF!,A:A&lt;=#REF!,B:B&lt;&gt;"CANC",G:G=$S$2),C5865,0)),"",IF(AND(A:A&gt;#REF!,A:A&lt;=#REF!,B:B&lt;&gt;"CANC",G:G=$S$2),F5865,0))</f>
        <v/>
      </c>
    </row>
    <row r="5866" spans="1:9">
      <c r="A5866" s="93" t="str">
        <v/>
      </c>
      <c r="B5866" t="str">
        <v/>
      </c>
      <c r="C5866" t="str">
        <v/>
      </c>
      <c r="D5866" t="str">
        <v/>
      </c>
      <c r="E5866" t="str">
        <v/>
      </c>
      <c r="F5866" t="e">
        <f t="shared" si="170"/>
        <v>#VALUE!</v>
      </c>
      <c r="G5866" t="str">
        <v/>
      </c>
      <c r="H5866" s="97" t="str">
        <f>IF(ISERROR(IF(AND(A:A&gt;#REF!,A:A&lt;=#REF!,B:B&lt;&gt;"CANC",G:G=$S$2),C5866,0)),"",IF(AND(A:A&gt;#REF!,A:A&lt;=#REF!,B:B&lt;&gt;"CANC",G:G=$S$2),C5866,0))</f>
        <v/>
      </c>
      <c r="I5866" s="97" t="str">
        <f>IF(ISERROR(IF(AND(A:A&gt;#REF!,A:A&lt;=#REF!,B:B&lt;&gt;"CANC",G:G=$S$2),C5866,0)),"",IF(AND(A:A&gt;#REF!,A:A&lt;=#REF!,B:B&lt;&gt;"CANC",G:G=$S$2),F5866,0))</f>
        <v/>
      </c>
    </row>
    <row r="5867" spans="1:9">
      <c r="A5867" s="93" t="str">
        <v/>
      </c>
      <c r="B5867" t="str">
        <v/>
      </c>
      <c r="C5867" t="str">
        <v/>
      </c>
      <c r="D5867" t="str">
        <v/>
      </c>
      <c r="E5867" t="str">
        <v/>
      </c>
      <c r="F5867" t="e">
        <f t="shared" si="170"/>
        <v>#VALUE!</v>
      </c>
      <c r="G5867" t="str">
        <v/>
      </c>
      <c r="H5867" s="97" t="str">
        <f>IF(ISERROR(IF(AND(A:A&gt;#REF!,A:A&lt;=#REF!,B:B&lt;&gt;"CANC",G:G=$S$2),C5867,0)),"",IF(AND(A:A&gt;#REF!,A:A&lt;=#REF!,B:B&lt;&gt;"CANC",G:G=$S$2),C5867,0))</f>
        <v/>
      </c>
      <c r="I5867" s="97" t="str">
        <f>IF(ISERROR(IF(AND(A:A&gt;#REF!,A:A&lt;=#REF!,B:B&lt;&gt;"CANC",G:G=$S$2),C5867,0)),"",IF(AND(A:A&gt;#REF!,A:A&lt;=#REF!,B:B&lt;&gt;"CANC",G:G=$S$2),F5867,0))</f>
        <v/>
      </c>
    </row>
    <row r="5868" spans="1:9">
      <c r="A5868" s="93" t="str">
        <v/>
      </c>
      <c r="B5868" t="str">
        <v/>
      </c>
      <c r="C5868" t="str">
        <v/>
      </c>
      <c r="D5868" t="str">
        <v/>
      </c>
      <c r="E5868" t="str">
        <v/>
      </c>
      <c r="F5868" t="e">
        <f t="shared" si="170"/>
        <v>#VALUE!</v>
      </c>
      <c r="G5868" t="str">
        <v/>
      </c>
      <c r="H5868" s="97" t="str">
        <f>IF(ISERROR(IF(AND(A:A&gt;#REF!,A:A&lt;=#REF!,B:B&lt;&gt;"CANC",G:G=$S$2),C5868,0)),"",IF(AND(A:A&gt;#REF!,A:A&lt;=#REF!,B:B&lt;&gt;"CANC",G:G=$S$2),C5868,0))</f>
        <v/>
      </c>
      <c r="I5868" s="97" t="str">
        <f>IF(ISERROR(IF(AND(A:A&gt;#REF!,A:A&lt;=#REF!,B:B&lt;&gt;"CANC",G:G=$S$2),C5868,0)),"",IF(AND(A:A&gt;#REF!,A:A&lt;=#REF!,B:B&lt;&gt;"CANC",G:G=$S$2),F5868,0))</f>
        <v/>
      </c>
    </row>
    <row r="5869" spans="1:9">
      <c r="A5869" s="93" t="str">
        <v/>
      </c>
      <c r="B5869" t="str">
        <v/>
      </c>
      <c r="C5869" t="str">
        <v/>
      </c>
      <c r="D5869" t="str">
        <v/>
      </c>
      <c r="E5869" t="str">
        <v/>
      </c>
      <c r="F5869" t="e">
        <f t="shared" si="170"/>
        <v>#VALUE!</v>
      </c>
      <c r="G5869" t="str">
        <v/>
      </c>
      <c r="H5869" s="97" t="str">
        <f>IF(ISERROR(IF(AND(A:A&gt;#REF!,A:A&lt;=#REF!,B:B&lt;&gt;"CANC",G:G=$S$2),C5869,0)),"",IF(AND(A:A&gt;#REF!,A:A&lt;=#REF!,B:B&lt;&gt;"CANC",G:G=$S$2),C5869,0))</f>
        <v/>
      </c>
      <c r="I5869" s="97" t="str">
        <f>IF(ISERROR(IF(AND(A:A&gt;#REF!,A:A&lt;=#REF!,B:B&lt;&gt;"CANC",G:G=$S$2),C5869,0)),"",IF(AND(A:A&gt;#REF!,A:A&lt;=#REF!,B:B&lt;&gt;"CANC",G:G=$S$2),F5869,0))</f>
        <v/>
      </c>
    </row>
    <row r="5870" spans="1:9">
      <c r="A5870" s="93" t="str">
        <v/>
      </c>
      <c r="B5870" t="str">
        <v/>
      </c>
      <c r="C5870" t="str">
        <v/>
      </c>
      <c r="D5870" t="str">
        <v/>
      </c>
      <c r="E5870" t="str">
        <v/>
      </c>
      <c r="F5870" t="e">
        <f t="shared" si="170"/>
        <v>#VALUE!</v>
      </c>
      <c r="G5870" t="str">
        <v/>
      </c>
      <c r="H5870" s="97" t="str">
        <f>IF(ISERROR(IF(AND(A:A&gt;#REF!,A:A&lt;=#REF!,B:B&lt;&gt;"CANC",G:G=$S$2),C5870,0)),"",IF(AND(A:A&gt;#REF!,A:A&lt;=#REF!,B:B&lt;&gt;"CANC",G:G=$S$2),C5870,0))</f>
        <v/>
      </c>
      <c r="I5870" s="97" t="str">
        <f>IF(ISERROR(IF(AND(A:A&gt;#REF!,A:A&lt;=#REF!,B:B&lt;&gt;"CANC",G:G=$S$2),C5870,0)),"",IF(AND(A:A&gt;#REF!,A:A&lt;=#REF!,B:B&lt;&gt;"CANC",G:G=$S$2),F5870,0))</f>
        <v/>
      </c>
    </row>
    <row r="5871" spans="1:9">
      <c r="A5871" s="93" t="str">
        <v/>
      </c>
      <c r="B5871" t="str">
        <v/>
      </c>
      <c r="C5871" t="str">
        <v/>
      </c>
      <c r="D5871" t="str">
        <v/>
      </c>
      <c r="E5871" t="str">
        <v/>
      </c>
      <c r="F5871" t="e">
        <f t="shared" si="170"/>
        <v>#VALUE!</v>
      </c>
      <c r="G5871" t="str">
        <v/>
      </c>
      <c r="H5871" s="97" t="str">
        <f>IF(ISERROR(IF(AND(A:A&gt;#REF!,A:A&lt;=#REF!,B:B&lt;&gt;"CANC",G:G=$S$2),C5871,0)),"",IF(AND(A:A&gt;#REF!,A:A&lt;=#REF!,B:B&lt;&gt;"CANC",G:G=$S$2),C5871,0))</f>
        <v/>
      </c>
      <c r="I5871" s="97" t="str">
        <f>IF(ISERROR(IF(AND(A:A&gt;#REF!,A:A&lt;=#REF!,B:B&lt;&gt;"CANC",G:G=$S$2),C5871,0)),"",IF(AND(A:A&gt;#REF!,A:A&lt;=#REF!,B:B&lt;&gt;"CANC",G:G=$S$2),F5871,0))</f>
        <v/>
      </c>
    </row>
    <row r="5872" spans="1:9">
      <c r="A5872" s="93" t="str">
        <v/>
      </c>
      <c r="B5872" t="str">
        <v/>
      </c>
      <c r="C5872" t="str">
        <v/>
      </c>
      <c r="D5872" t="str">
        <v/>
      </c>
      <c r="E5872" t="str">
        <v/>
      </c>
      <c r="F5872" t="e">
        <f t="shared" si="170"/>
        <v>#VALUE!</v>
      </c>
      <c r="G5872" t="str">
        <v/>
      </c>
      <c r="H5872" s="97" t="str">
        <f>IF(ISERROR(IF(AND(A:A&gt;#REF!,A:A&lt;=#REF!,B:B&lt;&gt;"CANC",G:G=$S$2),C5872,0)),"",IF(AND(A:A&gt;#REF!,A:A&lt;=#REF!,B:B&lt;&gt;"CANC",G:G=$S$2),C5872,0))</f>
        <v/>
      </c>
      <c r="I5872" s="97" t="str">
        <f>IF(ISERROR(IF(AND(A:A&gt;#REF!,A:A&lt;=#REF!,B:B&lt;&gt;"CANC",G:G=$S$2),C5872,0)),"",IF(AND(A:A&gt;#REF!,A:A&lt;=#REF!,B:B&lt;&gt;"CANC",G:G=$S$2),F5872,0))</f>
        <v/>
      </c>
    </row>
    <row r="5873" spans="1:9">
      <c r="A5873" s="93" t="str">
        <v/>
      </c>
      <c r="B5873" t="str">
        <v/>
      </c>
      <c r="C5873" t="str">
        <v/>
      </c>
      <c r="D5873" t="str">
        <v/>
      </c>
      <c r="E5873" t="str">
        <v/>
      </c>
      <c r="F5873" t="e">
        <f t="shared" si="170"/>
        <v>#VALUE!</v>
      </c>
      <c r="G5873" t="str">
        <v/>
      </c>
      <c r="H5873" s="97" t="str">
        <f>IF(ISERROR(IF(AND(A:A&gt;#REF!,A:A&lt;=#REF!,B:B&lt;&gt;"CANC",G:G=$S$2),C5873,0)),"",IF(AND(A:A&gt;#REF!,A:A&lt;=#REF!,B:B&lt;&gt;"CANC",G:G=$S$2),C5873,0))</f>
        <v/>
      </c>
      <c r="I5873" s="97" t="str">
        <f>IF(ISERROR(IF(AND(A:A&gt;#REF!,A:A&lt;=#REF!,B:B&lt;&gt;"CANC",G:G=$S$2),C5873,0)),"",IF(AND(A:A&gt;#REF!,A:A&lt;=#REF!,B:B&lt;&gt;"CANC",G:G=$S$2),F5873,0))</f>
        <v/>
      </c>
    </row>
    <row r="5874" spans="1:9">
      <c r="A5874" s="93" t="str">
        <v/>
      </c>
      <c r="B5874" t="str">
        <v/>
      </c>
      <c r="C5874" t="str">
        <v/>
      </c>
      <c r="D5874" t="str">
        <v/>
      </c>
      <c r="E5874" t="str">
        <v/>
      </c>
      <c r="F5874" t="e">
        <f t="shared" si="170"/>
        <v>#VALUE!</v>
      </c>
      <c r="G5874" t="str">
        <v/>
      </c>
      <c r="H5874" s="97" t="str">
        <f>IF(ISERROR(IF(AND(A:A&gt;#REF!,A:A&lt;=#REF!,B:B&lt;&gt;"CANC",G:G=$S$2),C5874,0)),"",IF(AND(A:A&gt;#REF!,A:A&lt;=#REF!,B:B&lt;&gt;"CANC",G:G=$S$2),C5874,0))</f>
        <v/>
      </c>
      <c r="I5874" s="97" t="str">
        <f>IF(ISERROR(IF(AND(A:A&gt;#REF!,A:A&lt;=#REF!,B:B&lt;&gt;"CANC",G:G=$S$2),C5874,0)),"",IF(AND(A:A&gt;#REF!,A:A&lt;=#REF!,B:B&lt;&gt;"CANC",G:G=$S$2),F5874,0))</f>
        <v/>
      </c>
    </row>
    <row r="5875" spans="1:9">
      <c r="A5875" s="93" t="str">
        <v/>
      </c>
      <c r="B5875" t="str">
        <v/>
      </c>
      <c r="C5875" t="str">
        <v/>
      </c>
      <c r="D5875" t="str">
        <v/>
      </c>
      <c r="E5875" t="str">
        <v/>
      </c>
      <c r="F5875" t="e">
        <f t="shared" si="170"/>
        <v>#VALUE!</v>
      </c>
      <c r="G5875" t="str">
        <v/>
      </c>
      <c r="H5875" s="97" t="str">
        <f>IF(ISERROR(IF(AND(A:A&gt;#REF!,A:A&lt;=#REF!,B:B&lt;&gt;"CANC",G:G=$S$2),C5875,0)),"",IF(AND(A:A&gt;#REF!,A:A&lt;=#REF!,B:B&lt;&gt;"CANC",G:G=$S$2),C5875,0))</f>
        <v/>
      </c>
      <c r="I5875" s="97" t="str">
        <f>IF(ISERROR(IF(AND(A:A&gt;#REF!,A:A&lt;=#REF!,B:B&lt;&gt;"CANC",G:G=$S$2),C5875,0)),"",IF(AND(A:A&gt;#REF!,A:A&lt;=#REF!,B:B&lt;&gt;"CANC",G:G=$S$2),F5875,0))</f>
        <v/>
      </c>
    </row>
    <row r="5876" spans="1:9">
      <c r="A5876" s="93" t="str">
        <v/>
      </c>
      <c r="B5876" t="str">
        <v/>
      </c>
      <c r="C5876" t="str">
        <v/>
      </c>
      <c r="D5876" t="str">
        <v/>
      </c>
      <c r="E5876" t="str">
        <v/>
      </c>
      <c r="F5876" t="e">
        <f t="shared" si="170"/>
        <v>#VALUE!</v>
      </c>
      <c r="G5876" t="str">
        <v/>
      </c>
      <c r="H5876" s="97" t="str">
        <f>IF(ISERROR(IF(AND(A:A&gt;#REF!,A:A&lt;=#REF!,B:B&lt;&gt;"CANC",G:G=$S$2),C5876,0)),"",IF(AND(A:A&gt;#REF!,A:A&lt;=#REF!,B:B&lt;&gt;"CANC",G:G=$S$2),C5876,0))</f>
        <v/>
      </c>
      <c r="I5876" s="97" t="str">
        <f>IF(ISERROR(IF(AND(A:A&gt;#REF!,A:A&lt;=#REF!,B:B&lt;&gt;"CANC",G:G=$S$2),C5876,0)),"",IF(AND(A:A&gt;#REF!,A:A&lt;=#REF!,B:B&lt;&gt;"CANC",G:G=$S$2),F5876,0))</f>
        <v/>
      </c>
    </row>
    <row r="5877" spans="1:9">
      <c r="A5877" s="93" t="str">
        <v/>
      </c>
      <c r="B5877" t="str">
        <v/>
      </c>
      <c r="C5877" t="str">
        <v/>
      </c>
      <c r="D5877" t="str">
        <v/>
      </c>
      <c r="E5877" t="str">
        <v/>
      </c>
      <c r="F5877" t="e">
        <f t="shared" si="170"/>
        <v>#VALUE!</v>
      </c>
      <c r="G5877" t="str">
        <v/>
      </c>
      <c r="H5877" s="97" t="str">
        <f>IF(ISERROR(IF(AND(A:A&gt;#REF!,A:A&lt;=#REF!,B:B&lt;&gt;"CANC",G:G=$S$2),C5877,0)),"",IF(AND(A:A&gt;#REF!,A:A&lt;=#REF!,B:B&lt;&gt;"CANC",G:G=$S$2),C5877,0))</f>
        <v/>
      </c>
      <c r="I5877" s="97" t="str">
        <f>IF(ISERROR(IF(AND(A:A&gt;#REF!,A:A&lt;=#REF!,B:B&lt;&gt;"CANC",G:G=$S$2),C5877,0)),"",IF(AND(A:A&gt;#REF!,A:A&lt;=#REF!,B:B&lt;&gt;"CANC",G:G=$S$2),F5877,0))</f>
        <v/>
      </c>
    </row>
    <row r="5878" spans="1:9">
      <c r="A5878" s="93" t="str">
        <v/>
      </c>
      <c r="B5878" t="str">
        <v/>
      </c>
      <c r="C5878" t="str">
        <v/>
      </c>
      <c r="D5878" t="str">
        <v/>
      </c>
      <c r="E5878" t="str">
        <v/>
      </c>
      <c r="F5878" t="e">
        <f t="shared" si="170"/>
        <v>#VALUE!</v>
      </c>
      <c r="G5878" t="str">
        <v/>
      </c>
      <c r="H5878" s="97" t="str">
        <f>IF(ISERROR(IF(AND(A:A&gt;#REF!,A:A&lt;=#REF!,B:B&lt;&gt;"CANC",G:G=$S$2),C5878,0)),"",IF(AND(A:A&gt;#REF!,A:A&lt;=#REF!,B:B&lt;&gt;"CANC",G:G=$S$2),C5878,0))</f>
        <v/>
      </c>
      <c r="I5878" s="97" t="str">
        <f>IF(ISERROR(IF(AND(A:A&gt;#REF!,A:A&lt;=#REF!,B:B&lt;&gt;"CANC",G:G=$S$2),C5878,0)),"",IF(AND(A:A&gt;#REF!,A:A&lt;=#REF!,B:B&lt;&gt;"CANC",G:G=$S$2),F5878,0))</f>
        <v/>
      </c>
    </row>
    <row r="5879" spans="1:9">
      <c r="A5879" s="93" t="str">
        <v/>
      </c>
      <c r="B5879" t="str">
        <v/>
      </c>
      <c r="C5879" t="str">
        <v/>
      </c>
      <c r="D5879" t="str">
        <v/>
      </c>
      <c r="E5879" t="str">
        <v/>
      </c>
      <c r="F5879" t="e">
        <f t="shared" si="170"/>
        <v>#VALUE!</v>
      </c>
      <c r="G5879" t="str">
        <v/>
      </c>
      <c r="H5879" s="97" t="str">
        <f>IF(ISERROR(IF(AND(A:A&gt;#REF!,A:A&lt;=#REF!,B:B&lt;&gt;"CANC",G:G=$S$2),C5879,0)),"",IF(AND(A:A&gt;#REF!,A:A&lt;=#REF!,B:B&lt;&gt;"CANC",G:G=$S$2),C5879,0))</f>
        <v/>
      </c>
      <c r="I5879" s="97" t="str">
        <f>IF(ISERROR(IF(AND(A:A&gt;#REF!,A:A&lt;=#REF!,B:B&lt;&gt;"CANC",G:G=$S$2),C5879,0)),"",IF(AND(A:A&gt;#REF!,A:A&lt;=#REF!,B:B&lt;&gt;"CANC",G:G=$S$2),F5879,0))</f>
        <v/>
      </c>
    </row>
    <row r="5880" spans="1:9">
      <c r="A5880" s="93" t="str">
        <v/>
      </c>
      <c r="B5880" t="str">
        <v/>
      </c>
      <c r="C5880" t="str">
        <v/>
      </c>
      <c r="D5880" t="str">
        <v/>
      </c>
      <c r="E5880" t="str">
        <v/>
      </c>
      <c r="F5880" t="e">
        <f t="shared" si="170"/>
        <v>#VALUE!</v>
      </c>
      <c r="G5880" t="str">
        <v/>
      </c>
      <c r="H5880" s="97" t="str">
        <f>IF(ISERROR(IF(AND(A:A&gt;#REF!,A:A&lt;=#REF!,B:B&lt;&gt;"CANC",G:G=$S$2),C5880,0)),"",IF(AND(A:A&gt;#REF!,A:A&lt;=#REF!,B:B&lt;&gt;"CANC",G:G=$S$2),C5880,0))</f>
        <v/>
      </c>
      <c r="I5880" s="97" t="str">
        <f>IF(ISERROR(IF(AND(A:A&gt;#REF!,A:A&lt;=#REF!,B:B&lt;&gt;"CANC",G:G=$S$2),C5880,0)),"",IF(AND(A:A&gt;#REF!,A:A&lt;=#REF!,B:B&lt;&gt;"CANC",G:G=$S$2),F5880,0))</f>
        <v/>
      </c>
    </row>
    <row r="5881" spans="1:9">
      <c r="A5881" s="93" t="str">
        <v/>
      </c>
      <c r="B5881" t="str">
        <v/>
      </c>
      <c r="C5881" t="str">
        <v/>
      </c>
      <c r="D5881" t="str">
        <v/>
      </c>
      <c r="E5881" t="str">
        <v/>
      </c>
      <c r="F5881" t="e">
        <f t="shared" si="170"/>
        <v>#VALUE!</v>
      </c>
      <c r="G5881" t="str">
        <v/>
      </c>
      <c r="H5881" s="97" t="str">
        <f>IF(ISERROR(IF(AND(A:A&gt;#REF!,A:A&lt;=#REF!,B:B&lt;&gt;"CANC",G:G=$S$2),C5881,0)),"",IF(AND(A:A&gt;#REF!,A:A&lt;=#REF!,B:B&lt;&gt;"CANC",G:G=$S$2),C5881,0))</f>
        <v/>
      </c>
      <c r="I5881" s="97" t="str">
        <f>IF(ISERROR(IF(AND(A:A&gt;#REF!,A:A&lt;=#REF!,B:B&lt;&gt;"CANC",G:G=$S$2),C5881,0)),"",IF(AND(A:A&gt;#REF!,A:A&lt;=#REF!,B:B&lt;&gt;"CANC",G:G=$S$2),F5881,0))</f>
        <v/>
      </c>
    </row>
    <row r="5882" spans="1:9">
      <c r="A5882" s="93" t="str">
        <v/>
      </c>
      <c r="B5882" t="str">
        <v/>
      </c>
      <c r="C5882" t="str">
        <v/>
      </c>
      <c r="D5882" t="str">
        <v/>
      </c>
      <c r="E5882" t="str">
        <v/>
      </c>
      <c r="F5882" t="e">
        <f t="shared" si="170"/>
        <v>#VALUE!</v>
      </c>
      <c r="G5882" t="str">
        <v/>
      </c>
      <c r="H5882" s="97" t="str">
        <f>IF(ISERROR(IF(AND(A:A&gt;#REF!,A:A&lt;=#REF!,B:B&lt;&gt;"CANC",G:G=$S$2),C5882,0)),"",IF(AND(A:A&gt;#REF!,A:A&lt;=#REF!,B:B&lt;&gt;"CANC",G:G=$S$2),C5882,0))</f>
        <v/>
      </c>
      <c r="I5882" s="97" t="str">
        <f>IF(ISERROR(IF(AND(A:A&gt;#REF!,A:A&lt;=#REF!,B:B&lt;&gt;"CANC",G:G=$S$2),C5882,0)),"",IF(AND(A:A&gt;#REF!,A:A&lt;=#REF!,B:B&lt;&gt;"CANC",G:G=$S$2),F5882,0))</f>
        <v/>
      </c>
    </row>
    <row r="5883" spans="1:9">
      <c r="A5883" s="93" t="str">
        <v/>
      </c>
      <c r="B5883" t="str">
        <v/>
      </c>
      <c r="C5883" t="str">
        <v/>
      </c>
      <c r="D5883" t="str">
        <v/>
      </c>
      <c r="E5883" t="str">
        <v/>
      </c>
      <c r="F5883" t="e">
        <f t="shared" si="170"/>
        <v>#VALUE!</v>
      </c>
      <c r="G5883" t="str">
        <v/>
      </c>
      <c r="H5883" s="97" t="str">
        <f>IF(ISERROR(IF(AND(A:A&gt;#REF!,A:A&lt;=#REF!,B:B&lt;&gt;"CANC",G:G=$S$2),C5883,0)),"",IF(AND(A:A&gt;#REF!,A:A&lt;=#REF!,B:B&lt;&gt;"CANC",G:G=$S$2),C5883,0))</f>
        <v/>
      </c>
      <c r="I5883" s="97" t="str">
        <f>IF(ISERROR(IF(AND(A:A&gt;#REF!,A:A&lt;=#REF!,B:B&lt;&gt;"CANC",G:G=$S$2),C5883,0)),"",IF(AND(A:A&gt;#REF!,A:A&lt;=#REF!,B:B&lt;&gt;"CANC",G:G=$S$2),F5883,0))</f>
        <v/>
      </c>
    </row>
    <row r="5884" spans="1:9">
      <c r="A5884" s="93" t="str">
        <v/>
      </c>
      <c r="B5884" t="str">
        <v/>
      </c>
      <c r="C5884" t="str">
        <v/>
      </c>
      <c r="D5884" t="str">
        <v/>
      </c>
      <c r="E5884" t="str">
        <v/>
      </c>
      <c r="F5884" t="e">
        <f t="shared" si="170"/>
        <v>#VALUE!</v>
      </c>
      <c r="G5884" t="str">
        <v/>
      </c>
      <c r="H5884" s="97" t="str">
        <f>IF(ISERROR(IF(AND(A:A&gt;#REF!,A:A&lt;=#REF!,B:B&lt;&gt;"CANC",G:G=$S$2),C5884,0)),"",IF(AND(A:A&gt;#REF!,A:A&lt;=#REF!,B:B&lt;&gt;"CANC",G:G=$S$2),C5884,0))</f>
        <v/>
      </c>
      <c r="I5884" s="97" t="str">
        <f>IF(ISERROR(IF(AND(A:A&gt;#REF!,A:A&lt;=#REF!,B:B&lt;&gt;"CANC",G:G=$S$2),C5884,0)),"",IF(AND(A:A&gt;#REF!,A:A&lt;=#REF!,B:B&lt;&gt;"CANC",G:G=$S$2),F5884,0))</f>
        <v/>
      </c>
    </row>
    <row r="5885" spans="1:9">
      <c r="A5885" s="93" t="str">
        <v/>
      </c>
      <c r="B5885" t="str">
        <v/>
      </c>
      <c r="C5885" t="str">
        <v/>
      </c>
      <c r="D5885" t="str">
        <v/>
      </c>
      <c r="E5885" t="str">
        <v/>
      </c>
      <c r="F5885" t="e">
        <f t="shared" si="170"/>
        <v>#VALUE!</v>
      </c>
      <c r="G5885" t="str">
        <v/>
      </c>
      <c r="H5885" s="97" t="str">
        <f>IF(ISERROR(IF(AND(A:A&gt;#REF!,A:A&lt;=#REF!,B:B&lt;&gt;"CANC",G:G=$S$2),C5885,0)),"",IF(AND(A:A&gt;#REF!,A:A&lt;=#REF!,B:B&lt;&gt;"CANC",G:G=$S$2),C5885,0))</f>
        <v/>
      </c>
      <c r="I5885" s="97" t="str">
        <f>IF(ISERROR(IF(AND(A:A&gt;#REF!,A:A&lt;=#REF!,B:B&lt;&gt;"CANC",G:G=$S$2),C5885,0)),"",IF(AND(A:A&gt;#REF!,A:A&lt;=#REF!,B:B&lt;&gt;"CANC",G:G=$S$2),F5885,0))</f>
        <v/>
      </c>
    </row>
    <row r="5886" spans="1:9">
      <c r="A5886" s="93" t="str">
        <v/>
      </c>
      <c r="B5886" t="str">
        <v/>
      </c>
      <c r="C5886" t="str">
        <v/>
      </c>
      <c r="D5886" t="str">
        <v/>
      </c>
      <c r="E5886" t="str">
        <v/>
      </c>
      <c r="F5886" t="e">
        <f t="shared" si="170"/>
        <v>#VALUE!</v>
      </c>
      <c r="G5886" t="str">
        <v/>
      </c>
      <c r="H5886" s="97" t="str">
        <f>IF(ISERROR(IF(AND(A:A&gt;#REF!,A:A&lt;=#REF!,B:B&lt;&gt;"CANC",G:G=$S$2),C5886,0)),"",IF(AND(A:A&gt;#REF!,A:A&lt;=#REF!,B:B&lt;&gt;"CANC",G:G=$S$2),C5886,0))</f>
        <v/>
      </c>
      <c r="I5886" s="97" t="str">
        <f>IF(ISERROR(IF(AND(A:A&gt;#REF!,A:A&lt;=#REF!,B:B&lt;&gt;"CANC",G:G=$S$2),C5886,0)),"",IF(AND(A:A&gt;#REF!,A:A&lt;=#REF!,B:B&lt;&gt;"CANC",G:G=$S$2),F5886,0))</f>
        <v/>
      </c>
    </row>
    <row r="5887" spans="1:9">
      <c r="A5887" s="93" t="str">
        <v/>
      </c>
      <c r="B5887" t="str">
        <v/>
      </c>
      <c r="C5887" t="str">
        <v/>
      </c>
      <c r="D5887" t="str">
        <v/>
      </c>
      <c r="E5887" t="str">
        <v/>
      </c>
      <c r="F5887" t="e">
        <f t="shared" si="170"/>
        <v>#VALUE!</v>
      </c>
      <c r="G5887" t="str">
        <v/>
      </c>
      <c r="H5887" s="97" t="str">
        <f>IF(ISERROR(IF(AND(A:A&gt;#REF!,A:A&lt;=#REF!,B:B&lt;&gt;"CANC",G:G=$S$2),C5887,0)),"",IF(AND(A:A&gt;#REF!,A:A&lt;=#REF!,B:B&lt;&gt;"CANC",G:G=$S$2),C5887,0))</f>
        <v/>
      </c>
      <c r="I5887" s="97" t="str">
        <f>IF(ISERROR(IF(AND(A:A&gt;#REF!,A:A&lt;=#REF!,B:B&lt;&gt;"CANC",G:G=$S$2),C5887,0)),"",IF(AND(A:A&gt;#REF!,A:A&lt;=#REF!,B:B&lt;&gt;"CANC",G:G=$S$2),F5887,0))</f>
        <v/>
      </c>
    </row>
    <row r="5888" spans="1:9">
      <c r="A5888" s="93" t="str">
        <v/>
      </c>
      <c r="B5888" t="str">
        <v/>
      </c>
      <c r="C5888" t="str">
        <v/>
      </c>
      <c r="D5888" t="str">
        <v/>
      </c>
      <c r="E5888" t="str">
        <v/>
      </c>
      <c r="F5888" t="e">
        <f t="shared" si="170"/>
        <v>#VALUE!</v>
      </c>
      <c r="G5888" t="str">
        <v/>
      </c>
      <c r="H5888" s="97" t="str">
        <f>IF(ISERROR(IF(AND(A:A&gt;#REF!,A:A&lt;=#REF!,B:B&lt;&gt;"CANC",G:G=$S$2),C5888,0)),"",IF(AND(A:A&gt;#REF!,A:A&lt;=#REF!,B:B&lt;&gt;"CANC",G:G=$S$2),C5888,0))</f>
        <v/>
      </c>
      <c r="I5888" s="97" t="str">
        <f>IF(ISERROR(IF(AND(A:A&gt;#REF!,A:A&lt;=#REF!,B:B&lt;&gt;"CANC",G:G=$S$2),C5888,0)),"",IF(AND(A:A&gt;#REF!,A:A&lt;=#REF!,B:B&lt;&gt;"CANC",G:G=$S$2),F5888,0))</f>
        <v/>
      </c>
    </row>
    <row r="5889" spans="1:9">
      <c r="A5889" s="93" t="str">
        <v/>
      </c>
      <c r="B5889" t="str">
        <v/>
      </c>
      <c r="C5889" t="str">
        <v/>
      </c>
      <c r="D5889" t="str">
        <v/>
      </c>
      <c r="E5889" t="str">
        <v/>
      </c>
      <c r="F5889" t="e">
        <f t="shared" si="170"/>
        <v>#VALUE!</v>
      </c>
      <c r="G5889" t="str">
        <v/>
      </c>
      <c r="H5889" s="97" t="str">
        <f>IF(ISERROR(IF(AND(A:A&gt;#REF!,A:A&lt;=#REF!,B:B&lt;&gt;"CANC",G:G=$S$2),C5889,0)),"",IF(AND(A:A&gt;#REF!,A:A&lt;=#REF!,B:B&lt;&gt;"CANC",G:G=$S$2),C5889,0))</f>
        <v/>
      </c>
      <c r="I5889" s="97" t="str">
        <f>IF(ISERROR(IF(AND(A:A&gt;#REF!,A:A&lt;=#REF!,B:B&lt;&gt;"CANC",G:G=$S$2),C5889,0)),"",IF(AND(A:A&gt;#REF!,A:A&lt;=#REF!,B:B&lt;&gt;"CANC",G:G=$S$2),F5889,0))</f>
        <v/>
      </c>
    </row>
    <row r="5890" spans="1:9">
      <c r="A5890" s="93" t="str">
        <v/>
      </c>
      <c r="B5890" t="str">
        <v/>
      </c>
      <c r="C5890" t="str">
        <v/>
      </c>
      <c r="D5890" t="str">
        <v/>
      </c>
      <c r="E5890" t="str">
        <v/>
      </c>
      <c r="F5890" t="e">
        <f t="shared" si="170"/>
        <v>#VALUE!</v>
      </c>
      <c r="G5890" t="str">
        <v/>
      </c>
      <c r="H5890" s="97" t="str">
        <f>IF(ISERROR(IF(AND(A:A&gt;#REF!,A:A&lt;=#REF!,B:B&lt;&gt;"CANC",G:G=$S$2),C5890,0)),"",IF(AND(A:A&gt;#REF!,A:A&lt;=#REF!,B:B&lt;&gt;"CANC",G:G=$S$2),C5890,0))</f>
        <v/>
      </c>
      <c r="I5890" s="97" t="str">
        <f>IF(ISERROR(IF(AND(A:A&gt;#REF!,A:A&lt;=#REF!,B:B&lt;&gt;"CANC",G:G=$S$2),C5890,0)),"",IF(AND(A:A&gt;#REF!,A:A&lt;=#REF!,B:B&lt;&gt;"CANC",G:G=$S$2),F5890,0))</f>
        <v/>
      </c>
    </row>
    <row r="5891" spans="1:9">
      <c r="A5891" s="93" t="str">
        <v/>
      </c>
      <c r="B5891" t="str">
        <v/>
      </c>
      <c r="C5891" t="str">
        <v/>
      </c>
      <c r="D5891" t="str">
        <v/>
      </c>
      <c r="E5891" t="str">
        <v/>
      </c>
      <c r="F5891" t="e">
        <f t="shared" ref="F5891:F5954" si="171">D5891/E5891</f>
        <v>#VALUE!</v>
      </c>
      <c r="G5891" t="str">
        <v/>
      </c>
      <c r="H5891" s="97" t="str">
        <f>IF(ISERROR(IF(AND(A:A&gt;#REF!,A:A&lt;=#REF!,B:B&lt;&gt;"CANC",G:G=$S$2),C5891,0)),"",IF(AND(A:A&gt;#REF!,A:A&lt;=#REF!,B:B&lt;&gt;"CANC",G:G=$S$2),C5891,0))</f>
        <v/>
      </c>
      <c r="I5891" s="97" t="str">
        <f>IF(ISERROR(IF(AND(A:A&gt;#REF!,A:A&lt;=#REF!,B:B&lt;&gt;"CANC",G:G=$S$2),C5891,0)),"",IF(AND(A:A&gt;#REF!,A:A&lt;=#REF!,B:B&lt;&gt;"CANC",G:G=$S$2),F5891,0))</f>
        <v/>
      </c>
    </row>
    <row r="5892" spans="1:9">
      <c r="A5892" s="93" t="str">
        <v/>
      </c>
      <c r="B5892" t="str">
        <v/>
      </c>
      <c r="C5892" t="str">
        <v/>
      </c>
      <c r="D5892" t="str">
        <v/>
      </c>
      <c r="E5892" t="str">
        <v/>
      </c>
      <c r="F5892" t="e">
        <f t="shared" si="171"/>
        <v>#VALUE!</v>
      </c>
      <c r="G5892" t="str">
        <v/>
      </c>
      <c r="H5892" s="97" t="str">
        <f>IF(ISERROR(IF(AND(A:A&gt;#REF!,A:A&lt;=#REF!,B:B&lt;&gt;"CANC",G:G=$S$2),C5892,0)),"",IF(AND(A:A&gt;#REF!,A:A&lt;=#REF!,B:B&lt;&gt;"CANC",G:G=$S$2),C5892,0))</f>
        <v/>
      </c>
      <c r="I5892" s="97" t="str">
        <f>IF(ISERROR(IF(AND(A:A&gt;#REF!,A:A&lt;=#REF!,B:B&lt;&gt;"CANC",G:G=$S$2),C5892,0)),"",IF(AND(A:A&gt;#REF!,A:A&lt;=#REF!,B:B&lt;&gt;"CANC",G:G=$S$2),F5892,0))</f>
        <v/>
      </c>
    </row>
    <row r="5893" spans="1:9">
      <c r="A5893" s="93" t="str">
        <v/>
      </c>
      <c r="B5893" t="str">
        <v/>
      </c>
      <c r="C5893" t="str">
        <v/>
      </c>
      <c r="D5893" t="str">
        <v/>
      </c>
      <c r="E5893" t="str">
        <v/>
      </c>
      <c r="F5893" t="e">
        <f t="shared" si="171"/>
        <v>#VALUE!</v>
      </c>
      <c r="G5893" t="str">
        <v/>
      </c>
      <c r="H5893" s="97" t="str">
        <f>IF(ISERROR(IF(AND(A:A&gt;#REF!,A:A&lt;=#REF!,B:B&lt;&gt;"CANC",G:G=$S$2),C5893,0)),"",IF(AND(A:A&gt;#REF!,A:A&lt;=#REF!,B:B&lt;&gt;"CANC",G:G=$S$2),C5893,0))</f>
        <v/>
      </c>
      <c r="I5893" s="97" t="str">
        <f>IF(ISERROR(IF(AND(A:A&gt;#REF!,A:A&lt;=#REF!,B:B&lt;&gt;"CANC",G:G=$S$2),C5893,0)),"",IF(AND(A:A&gt;#REF!,A:A&lt;=#REF!,B:B&lt;&gt;"CANC",G:G=$S$2),F5893,0))</f>
        <v/>
      </c>
    </row>
    <row r="5894" spans="1:9">
      <c r="A5894" s="93" t="str">
        <v/>
      </c>
      <c r="B5894" t="str">
        <v/>
      </c>
      <c r="C5894" t="str">
        <v/>
      </c>
      <c r="D5894" t="str">
        <v/>
      </c>
      <c r="E5894" t="str">
        <v/>
      </c>
      <c r="F5894" t="e">
        <f t="shared" si="171"/>
        <v>#VALUE!</v>
      </c>
      <c r="G5894" t="str">
        <v/>
      </c>
      <c r="H5894" s="97" t="str">
        <f>IF(ISERROR(IF(AND(A:A&gt;#REF!,A:A&lt;=#REF!,B:B&lt;&gt;"CANC",G:G=$S$2),C5894,0)),"",IF(AND(A:A&gt;#REF!,A:A&lt;=#REF!,B:B&lt;&gt;"CANC",G:G=$S$2),C5894,0))</f>
        <v/>
      </c>
      <c r="I5894" s="97" t="str">
        <f>IF(ISERROR(IF(AND(A:A&gt;#REF!,A:A&lt;=#REF!,B:B&lt;&gt;"CANC",G:G=$S$2),C5894,0)),"",IF(AND(A:A&gt;#REF!,A:A&lt;=#REF!,B:B&lt;&gt;"CANC",G:G=$S$2),F5894,0))</f>
        <v/>
      </c>
    </row>
    <row r="5895" spans="1:9">
      <c r="A5895" s="93" t="str">
        <v/>
      </c>
      <c r="B5895" t="str">
        <v/>
      </c>
      <c r="C5895" t="str">
        <v/>
      </c>
      <c r="D5895" t="str">
        <v/>
      </c>
      <c r="E5895" t="str">
        <v/>
      </c>
      <c r="F5895" t="e">
        <f t="shared" si="171"/>
        <v>#VALUE!</v>
      </c>
      <c r="G5895" t="str">
        <v/>
      </c>
      <c r="H5895" s="97" t="str">
        <f>IF(ISERROR(IF(AND(A:A&gt;#REF!,A:A&lt;=#REF!,B:B&lt;&gt;"CANC",G:G=$S$2),C5895,0)),"",IF(AND(A:A&gt;#REF!,A:A&lt;=#REF!,B:B&lt;&gt;"CANC",G:G=$S$2),C5895,0))</f>
        <v/>
      </c>
      <c r="I5895" s="97" t="str">
        <f>IF(ISERROR(IF(AND(A:A&gt;#REF!,A:A&lt;=#REF!,B:B&lt;&gt;"CANC",G:G=$S$2),C5895,0)),"",IF(AND(A:A&gt;#REF!,A:A&lt;=#REF!,B:B&lt;&gt;"CANC",G:G=$S$2),F5895,0))</f>
        <v/>
      </c>
    </row>
    <row r="5896" spans="1:9">
      <c r="A5896" s="93" t="str">
        <v/>
      </c>
      <c r="B5896" t="str">
        <v/>
      </c>
      <c r="C5896" t="str">
        <v/>
      </c>
      <c r="D5896" t="str">
        <v/>
      </c>
      <c r="E5896" t="str">
        <v/>
      </c>
      <c r="F5896" t="e">
        <f t="shared" si="171"/>
        <v>#VALUE!</v>
      </c>
      <c r="G5896" t="str">
        <v/>
      </c>
      <c r="H5896" s="97" t="str">
        <f>IF(ISERROR(IF(AND(A:A&gt;#REF!,A:A&lt;=#REF!,B:B&lt;&gt;"CANC",G:G=$S$2),C5896,0)),"",IF(AND(A:A&gt;#REF!,A:A&lt;=#REF!,B:B&lt;&gt;"CANC",G:G=$S$2),C5896,0))</f>
        <v/>
      </c>
      <c r="I5896" s="97" t="str">
        <f>IF(ISERROR(IF(AND(A:A&gt;#REF!,A:A&lt;=#REF!,B:B&lt;&gt;"CANC",G:G=$S$2),C5896,0)),"",IF(AND(A:A&gt;#REF!,A:A&lt;=#REF!,B:B&lt;&gt;"CANC",G:G=$S$2),F5896,0))</f>
        <v/>
      </c>
    </row>
    <row r="5897" spans="1:9">
      <c r="A5897" s="93" t="str">
        <v/>
      </c>
      <c r="B5897" t="str">
        <v/>
      </c>
      <c r="C5897" t="str">
        <v/>
      </c>
      <c r="D5897" t="str">
        <v/>
      </c>
      <c r="E5897" t="str">
        <v/>
      </c>
      <c r="F5897" t="e">
        <f t="shared" si="171"/>
        <v>#VALUE!</v>
      </c>
      <c r="G5897" t="str">
        <v/>
      </c>
      <c r="H5897" s="97" t="str">
        <f>IF(ISERROR(IF(AND(A:A&gt;#REF!,A:A&lt;=#REF!,B:B&lt;&gt;"CANC",G:G=$S$2),C5897,0)),"",IF(AND(A:A&gt;#REF!,A:A&lt;=#REF!,B:B&lt;&gt;"CANC",G:G=$S$2),C5897,0))</f>
        <v/>
      </c>
      <c r="I5897" s="97" t="str">
        <f>IF(ISERROR(IF(AND(A:A&gt;#REF!,A:A&lt;=#REF!,B:B&lt;&gt;"CANC",G:G=$S$2),C5897,0)),"",IF(AND(A:A&gt;#REF!,A:A&lt;=#REF!,B:B&lt;&gt;"CANC",G:G=$S$2),F5897,0))</f>
        <v/>
      </c>
    </row>
    <row r="5898" spans="1:9">
      <c r="A5898" s="93" t="str">
        <v/>
      </c>
      <c r="B5898" t="str">
        <v/>
      </c>
      <c r="C5898" t="str">
        <v/>
      </c>
      <c r="D5898" t="str">
        <v/>
      </c>
      <c r="E5898" t="str">
        <v/>
      </c>
      <c r="F5898" t="e">
        <f t="shared" si="171"/>
        <v>#VALUE!</v>
      </c>
      <c r="G5898" t="str">
        <v/>
      </c>
      <c r="H5898" s="97" t="str">
        <f>IF(ISERROR(IF(AND(A:A&gt;#REF!,A:A&lt;=#REF!,B:B&lt;&gt;"CANC",G:G=$S$2),C5898,0)),"",IF(AND(A:A&gt;#REF!,A:A&lt;=#REF!,B:B&lt;&gt;"CANC",G:G=$S$2),C5898,0))</f>
        <v/>
      </c>
      <c r="I5898" s="97" t="str">
        <f>IF(ISERROR(IF(AND(A:A&gt;#REF!,A:A&lt;=#REF!,B:B&lt;&gt;"CANC",G:G=$S$2),C5898,0)),"",IF(AND(A:A&gt;#REF!,A:A&lt;=#REF!,B:B&lt;&gt;"CANC",G:G=$S$2),F5898,0))</f>
        <v/>
      </c>
    </row>
    <row r="5899" spans="1:9">
      <c r="A5899" s="93" t="str">
        <v/>
      </c>
      <c r="B5899" t="str">
        <v/>
      </c>
      <c r="C5899" t="str">
        <v/>
      </c>
      <c r="D5899" t="str">
        <v/>
      </c>
      <c r="E5899" t="str">
        <v/>
      </c>
      <c r="F5899" t="e">
        <f t="shared" si="171"/>
        <v>#VALUE!</v>
      </c>
      <c r="G5899" t="str">
        <v/>
      </c>
      <c r="H5899" s="97" t="str">
        <f>IF(ISERROR(IF(AND(A:A&gt;#REF!,A:A&lt;=#REF!,B:B&lt;&gt;"CANC",G:G=$S$2),C5899,0)),"",IF(AND(A:A&gt;#REF!,A:A&lt;=#REF!,B:B&lt;&gt;"CANC",G:G=$S$2),C5899,0))</f>
        <v/>
      </c>
      <c r="I5899" s="97" t="str">
        <f>IF(ISERROR(IF(AND(A:A&gt;#REF!,A:A&lt;=#REF!,B:B&lt;&gt;"CANC",G:G=$S$2),C5899,0)),"",IF(AND(A:A&gt;#REF!,A:A&lt;=#REF!,B:B&lt;&gt;"CANC",G:G=$S$2),F5899,0))</f>
        <v/>
      </c>
    </row>
    <row r="5900" spans="1:9">
      <c r="A5900" s="93" t="str">
        <v/>
      </c>
      <c r="B5900" t="str">
        <v/>
      </c>
      <c r="C5900" t="str">
        <v/>
      </c>
      <c r="D5900" t="str">
        <v/>
      </c>
      <c r="E5900" t="str">
        <v/>
      </c>
      <c r="F5900" t="e">
        <f t="shared" si="171"/>
        <v>#VALUE!</v>
      </c>
      <c r="G5900" t="str">
        <v/>
      </c>
      <c r="H5900" s="97" t="str">
        <f>IF(ISERROR(IF(AND(A:A&gt;#REF!,A:A&lt;=#REF!,B:B&lt;&gt;"CANC",G:G=$S$2),C5900,0)),"",IF(AND(A:A&gt;#REF!,A:A&lt;=#REF!,B:B&lt;&gt;"CANC",G:G=$S$2),C5900,0))</f>
        <v/>
      </c>
      <c r="I5900" s="97" t="str">
        <f>IF(ISERROR(IF(AND(A:A&gt;#REF!,A:A&lt;=#REF!,B:B&lt;&gt;"CANC",G:G=$S$2),C5900,0)),"",IF(AND(A:A&gt;#REF!,A:A&lt;=#REF!,B:B&lt;&gt;"CANC",G:G=$S$2),F5900,0))</f>
        <v/>
      </c>
    </row>
    <row r="5901" spans="1:9">
      <c r="A5901" s="93" t="str">
        <v/>
      </c>
      <c r="B5901" t="str">
        <v/>
      </c>
      <c r="C5901" t="str">
        <v/>
      </c>
      <c r="D5901" t="str">
        <v/>
      </c>
      <c r="E5901" t="str">
        <v/>
      </c>
      <c r="F5901" t="e">
        <f t="shared" si="171"/>
        <v>#VALUE!</v>
      </c>
      <c r="G5901" t="str">
        <v/>
      </c>
      <c r="H5901" s="97" t="str">
        <f>IF(ISERROR(IF(AND(A:A&gt;#REF!,A:A&lt;=#REF!,B:B&lt;&gt;"CANC",G:G=$S$2),C5901,0)),"",IF(AND(A:A&gt;#REF!,A:A&lt;=#REF!,B:B&lt;&gt;"CANC",G:G=$S$2),C5901,0))</f>
        <v/>
      </c>
      <c r="I5901" s="97" t="str">
        <f>IF(ISERROR(IF(AND(A:A&gt;#REF!,A:A&lt;=#REF!,B:B&lt;&gt;"CANC",G:G=$S$2),C5901,0)),"",IF(AND(A:A&gt;#REF!,A:A&lt;=#REF!,B:B&lt;&gt;"CANC",G:G=$S$2),F5901,0))</f>
        <v/>
      </c>
    </row>
    <row r="5902" spans="1:9">
      <c r="A5902" s="93" t="str">
        <v/>
      </c>
      <c r="B5902" t="str">
        <v/>
      </c>
      <c r="C5902" t="str">
        <v/>
      </c>
      <c r="D5902" t="str">
        <v/>
      </c>
      <c r="E5902" t="str">
        <v/>
      </c>
      <c r="F5902" t="e">
        <f t="shared" si="171"/>
        <v>#VALUE!</v>
      </c>
      <c r="G5902" t="str">
        <v/>
      </c>
      <c r="H5902" s="97" t="str">
        <f>IF(ISERROR(IF(AND(A:A&gt;#REF!,A:A&lt;=#REF!,B:B&lt;&gt;"CANC",G:G=$S$2),C5902,0)),"",IF(AND(A:A&gt;#REF!,A:A&lt;=#REF!,B:B&lt;&gt;"CANC",G:G=$S$2),C5902,0))</f>
        <v/>
      </c>
      <c r="I5902" s="97" t="str">
        <f>IF(ISERROR(IF(AND(A:A&gt;#REF!,A:A&lt;=#REF!,B:B&lt;&gt;"CANC",G:G=$S$2),C5902,0)),"",IF(AND(A:A&gt;#REF!,A:A&lt;=#REF!,B:B&lt;&gt;"CANC",G:G=$S$2),F5902,0))</f>
        <v/>
      </c>
    </row>
    <row r="5903" spans="1:9">
      <c r="A5903" s="93" t="str">
        <v/>
      </c>
      <c r="B5903" t="str">
        <v/>
      </c>
      <c r="C5903" t="str">
        <v/>
      </c>
      <c r="D5903" t="str">
        <v/>
      </c>
      <c r="E5903" t="str">
        <v/>
      </c>
      <c r="F5903" t="e">
        <f t="shared" si="171"/>
        <v>#VALUE!</v>
      </c>
      <c r="G5903" t="str">
        <v/>
      </c>
      <c r="H5903" s="97" t="str">
        <f>IF(ISERROR(IF(AND(A:A&gt;#REF!,A:A&lt;=#REF!,B:B&lt;&gt;"CANC",G:G=$S$2),C5903,0)),"",IF(AND(A:A&gt;#REF!,A:A&lt;=#REF!,B:B&lt;&gt;"CANC",G:G=$S$2),C5903,0))</f>
        <v/>
      </c>
      <c r="I5903" s="97" t="str">
        <f>IF(ISERROR(IF(AND(A:A&gt;#REF!,A:A&lt;=#REF!,B:B&lt;&gt;"CANC",G:G=$S$2),C5903,0)),"",IF(AND(A:A&gt;#REF!,A:A&lt;=#REF!,B:B&lt;&gt;"CANC",G:G=$S$2),F5903,0))</f>
        <v/>
      </c>
    </row>
    <row r="5904" spans="1:9">
      <c r="A5904" s="93" t="str">
        <v/>
      </c>
      <c r="B5904" t="str">
        <v/>
      </c>
      <c r="C5904" t="str">
        <v/>
      </c>
      <c r="D5904" t="str">
        <v/>
      </c>
      <c r="E5904" t="str">
        <v/>
      </c>
      <c r="F5904" t="e">
        <f t="shared" si="171"/>
        <v>#VALUE!</v>
      </c>
      <c r="G5904" t="str">
        <v/>
      </c>
      <c r="H5904" s="97" t="str">
        <f>IF(ISERROR(IF(AND(A:A&gt;#REF!,A:A&lt;=#REF!,B:B&lt;&gt;"CANC",G:G=$S$2),C5904,0)),"",IF(AND(A:A&gt;#REF!,A:A&lt;=#REF!,B:B&lt;&gt;"CANC",G:G=$S$2),C5904,0))</f>
        <v/>
      </c>
      <c r="I5904" s="97" t="str">
        <f>IF(ISERROR(IF(AND(A:A&gt;#REF!,A:A&lt;=#REF!,B:B&lt;&gt;"CANC",G:G=$S$2),C5904,0)),"",IF(AND(A:A&gt;#REF!,A:A&lt;=#REF!,B:B&lt;&gt;"CANC",G:G=$S$2),F5904,0))</f>
        <v/>
      </c>
    </row>
    <row r="5905" spans="1:9">
      <c r="A5905" s="93" t="str">
        <v/>
      </c>
      <c r="B5905" t="str">
        <v/>
      </c>
      <c r="C5905" t="str">
        <v/>
      </c>
      <c r="D5905" t="str">
        <v/>
      </c>
      <c r="E5905" t="str">
        <v/>
      </c>
      <c r="F5905" t="e">
        <f t="shared" si="171"/>
        <v>#VALUE!</v>
      </c>
      <c r="G5905" t="str">
        <v/>
      </c>
      <c r="H5905" s="97" t="str">
        <f>IF(ISERROR(IF(AND(A:A&gt;#REF!,A:A&lt;=#REF!,B:B&lt;&gt;"CANC",G:G=$S$2),C5905,0)),"",IF(AND(A:A&gt;#REF!,A:A&lt;=#REF!,B:B&lt;&gt;"CANC",G:G=$S$2),C5905,0))</f>
        <v/>
      </c>
      <c r="I5905" s="97" t="str">
        <f>IF(ISERROR(IF(AND(A:A&gt;#REF!,A:A&lt;=#REF!,B:B&lt;&gt;"CANC",G:G=$S$2),C5905,0)),"",IF(AND(A:A&gt;#REF!,A:A&lt;=#REF!,B:B&lt;&gt;"CANC",G:G=$S$2),F5905,0))</f>
        <v/>
      </c>
    </row>
    <row r="5906" spans="1:9">
      <c r="A5906" s="93" t="str">
        <v/>
      </c>
      <c r="B5906" t="str">
        <v/>
      </c>
      <c r="C5906" t="str">
        <v/>
      </c>
      <c r="D5906" t="str">
        <v/>
      </c>
      <c r="E5906" t="str">
        <v/>
      </c>
      <c r="F5906" t="e">
        <f t="shared" si="171"/>
        <v>#VALUE!</v>
      </c>
      <c r="G5906" t="str">
        <v/>
      </c>
      <c r="H5906" s="97" t="str">
        <f>IF(ISERROR(IF(AND(A:A&gt;#REF!,A:A&lt;=#REF!,B:B&lt;&gt;"CANC",G:G=$S$2),C5906,0)),"",IF(AND(A:A&gt;#REF!,A:A&lt;=#REF!,B:B&lt;&gt;"CANC",G:G=$S$2),C5906,0))</f>
        <v/>
      </c>
      <c r="I5906" s="97" t="str">
        <f>IF(ISERROR(IF(AND(A:A&gt;#REF!,A:A&lt;=#REF!,B:B&lt;&gt;"CANC",G:G=$S$2),C5906,0)),"",IF(AND(A:A&gt;#REF!,A:A&lt;=#REF!,B:B&lt;&gt;"CANC",G:G=$S$2),F5906,0))</f>
        <v/>
      </c>
    </row>
    <row r="5907" spans="1:9">
      <c r="A5907" s="93" t="str">
        <v/>
      </c>
      <c r="B5907" t="str">
        <v/>
      </c>
      <c r="C5907" t="str">
        <v/>
      </c>
      <c r="D5907" t="str">
        <v/>
      </c>
      <c r="E5907" t="str">
        <v/>
      </c>
      <c r="F5907" t="e">
        <f t="shared" si="171"/>
        <v>#VALUE!</v>
      </c>
      <c r="G5907" t="str">
        <v/>
      </c>
      <c r="H5907" s="97" t="str">
        <f>IF(ISERROR(IF(AND(A:A&gt;#REF!,A:A&lt;=#REF!,B:B&lt;&gt;"CANC",G:G=$S$2),C5907,0)),"",IF(AND(A:A&gt;#REF!,A:A&lt;=#REF!,B:B&lt;&gt;"CANC",G:G=$S$2),C5907,0))</f>
        <v/>
      </c>
      <c r="I5907" s="97" t="str">
        <f>IF(ISERROR(IF(AND(A:A&gt;#REF!,A:A&lt;=#REF!,B:B&lt;&gt;"CANC",G:G=$S$2),C5907,0)),"",IF(AND(A:A&gt;#REF!,A:A&lt;=#REF!,B:B&lt;&gt;"CANC",G:G=$S$2),F5907,0))</f>
        <v/>
      </c>
    </row>
    <row r="5908" spans="1:9">
      <c r="A5908" s="93" t="str">
        <v/>
      </c>
      <c r="B5908" t="str">
        <v/>
      </c>
      <c r="C5908" t="str">
        <v/>
      </c>
      <c r="D5908" t="str">
        <v/>
      </c>
      <c r="E5908" t="str">
        <v/>
      </c>
      <c r="F5908" t="e">
        <f t="shared" si="171"/>
        <v>#VALUE!</v>
      </c>
      <c r="G5908" t="str">
        <v/>
      </c>
      <c r="H5908" s="97" t="str">
        <f>IF(ISERROR(IF(AND(A:A&gt;#REF!,A:A&lt;=#REF!,B:B&lt;&gt;"CANC",G:G=$S$2),C5908,0)),"",IF(AND(A:A&gt;#REF!,A:A&lt;=#REF!,B:B&lt;&gt;"CANC",G:G=$S$2),C5908,0))</f>
        <v/>
      </c>
      <c r="I5908" s="97" t="str">
        <f>IF(ISERROR(IF(AND(A:A&gt;#REF!,A:A&lt;=#REF!,B:B&lt;&gt;"CANC",G:G=$S$2),C5908,0)),"",IF(AND(A:A&gt;#REF!,A:A&lt;=#REF!,B:B&lt;&gt;"CANC",G:G=$S$2),F5908,0))</f>
        <v/>
      </c>
    </row>
    <row r="5909" spans="1:9">
      <c r="A5909" s="93" t="str">
        <v/>
      </c>
      <c r="B5909" t="str">
        <v/>
      </c>
      <c r="C5909" t="str">
        <v/>
      </c>
      <c r="D5909" t="str">
        <v/>
      </c>
      <c r="E5909" t="str">
        <v/>
      </c>
      <c r="F5909" t="e">
        <f t="shared" si="171"/>
        <v>#VALUE!</v>
      </c>
      <c r="G5909" t="str">
        <v/>
      </c>
      <c r="H5909" s="97" t="str">
        <f>IF(ISERROR(IF(AND(A:A&gt;#REF!,A:A&lt;=#REF!,B:B&lt;&gt;"CANC",G:G=$S$2),C5909,0)),"",IF(AND(A:A&gt;#REF!,A:A&lt;=#REF!,B:B&lt;&gt;"CANC",G:G=$S$2),C5909,0))</f>
        <v/>
      </c>
      <c r="I5909" s="97" t="str">
        <f>IF(ISERROR(IF(AND(A:A&gt;#REF!,A:A&lt;=#REF!,B:B&lt;&gt;"CANC",G:G=$S$2),C5909,0)),"",IF(AND(A:A&gt;#REF!,A:A&lt;=#REF!,B:B&lt;&gt;"CANC",G:G=$S$2),F5909,0))</f>
        <v/>
      </c>
    </row>
    <row r="5910" spans="1:9">
      <c r="A5910" s="93" t="str">
        <v/>
      </c>
      <c r="B5910" t="str">
        <v/>
      </c>
      <c r="C5910" t="str">
        <v/>
      </c>
      <c r="D5910" t="str">
        <v/>
      </c>
      <c r="E5910" t="str">
        <v/>
      </c>
      <c r="F5910" t="e">
        <f t="shared" si="171"/>
        <v>#VALUE!</v>
      </c>
      <c r="G5910" t="str">
        <v/>
      </c>
      <c r="H5910" s="97" t="str">
        <f>IF(ISERROR(IF(AND(A:A&gt;#REF!,A:A&lt;=#REF!,B:B&lt;&gt;"CANC",G:G=$S$2),C5910,0)),"",IF(AND(A:A&gt;#REF!,A:A&lt;=#REF!,B:B&lt;&gt;"CANC",G:G=$S$2),C5910,0))</f>
        <v/>
      </c>
      <c r="I5910" s="97" t="str">
        <f>IF(ISERROR(IF(AND(A:A&gt;#REF!,A:A&lt;=#REF!,B:B&lt;&gt;"CANC",G:G=$S$2),C5910,0)),"",IF(AND(A:A&gt;#REF!,A:A&lt;=#REF!,B:B&lt;&gt;"CANC",G:G=$S$2),F5910,0))</f>
        <v/>
      </c>
    </row>
    <row r="5911" spans="1:9">
      <c r="A5911" s="93" t="str">
        <v/>
      </c>
      <c r="B5911" t="str">
        <v/>
      </c>
      <c r="C5911" t="str">
        <v/>
      </c>
      <c r="D5911" t="str">
        <v/>
      </c>
      <c r="E5911" t="str">
        <v/>
      </c>
      <c r="F5911" t="e">
        <f t="shared" si="171"/>
        <v>#VALUE!</v>
      </c>
      <c r="G5911" t="str">
        <v/>
      </c>
      <c r="H5911" s="97" t="str">
        <f>IF(ISERROR(IF(AND(A:A&gt;#REF!,A:A&lt;=#REF!,B:B&lt;&gt;"CANC",G:G=$S$2),C5911,0)),"",IF(AND(A:A&gt;#REF!,A:A&lt;=#REF!,B:B&lt;&gt;"CANC",G:G=$S$2),C5911,0))</f>
        <v/>
      </c>
      <c r="I5911" s="97" t="str">
        <f>IF(ISERROR(IF(AND(A:A&gt;#REF!,A:A&lt;=#REF!,B:B&lt;&gt;"CANC",G:G=$S$2),C5911,0)),"",IF(AND(A:A&gt;#REF!,A:A&lt;=#REF!,B:B&lt;&gt;"CANC",G:G=$S$2),F5911,0))</f>
        <v/>
      </c>
    </row>
    <row r="5912" spans="1:9">
      <c r="A5912" s="93" t="str">
        <v/>
      </c>
      <c r="B5912" t="str">
        <v/>
      </c>
      <c r="C5912" t="str">
        <v/>
      </c>
      <c r="D5912" t="str">
        <v/>
      </c>
      <c r="E5912" t="str">
        <v/>
      </c>
      <c r="F5912" t="e">
        <f t="shared" si="171"/>
        <v>#VALUE!</v>
      </c>
      <c r="G5912" t="str">
        <v/>
      </c>
      <c r="H5912" s="97" t="str">
        <f>IF(ISERROR(IF(AND(A:A&gt;#REF!,A:A&lt;=#REF!,B:B&lt;&gt;"CANC",G:G=$S$2),C5912,0)),"",IF(AND(A:A&gt;#REF!,A:A&lt;=#REF!,B:B&lt;&gt;"CANC",G:G=$S$2),C5912,0))</f>
        <v/>
      </c>
      <c r="I5912" s="97" t="str">
        <f>IF(ISERROR(IF(AND(A:A&gt;#REF!,A:A&lt;=#REF!,B:B&lt;&gt;"CANC",G:G=$S$2),C5912,0)),"",IF(AND(A:A&gt;#REF!,A:A&lt;=#REF!,B:B&lt;&gt;"CANC",G:G=$S$2),F5912,0))</f>
        <v/>
      </c>
    </row>
    <row r="5913" spans="1:9">
      <c r="A5913" s="93" t="str">
        <v/>
      </c>
      <c r="B5913" t="str">
        <v/>
      </c>
      <c r="C5913" t="str">
        <v/>
      </c>
      <c r="D5913" t="str">
        <v/>
      </c>
      <c r="E5913" t="str">
        <v/>
      </c>
      <c r="F5913" t="e">
        <f t="shared" si="171"/>
        <v>#VALUE!</v>
      </c>
      <c r="G5913" t="str">
        <v/>
      </c>
      <c r="H5913" s="97" t="str">
        <f>IF(ISERROR(IF(AND(A:A&gt;#REF!,A:A&lt;=#REF!,B:B&lt;&gt;"CANC",G:G=$S$2),C5913,0)),"",IF(AND(A:A&gt;#REF!,A:A&lt;=#REF!,B:B&lt;&gt;"CANC",G:G=$S$2),C5913,0))</f>
        <v/>
      </c>
      <c r="I5913" s="97" t="str">
        <f>IF(ISERROR(IF(AND(A:A&gt;#REF!,A:A&lt;=#REF!,B:B&lt;&gt;"CANC",G:G=$S$2),C5913,0)),"",IF(AND(A:A&gt;#REF!,A:A&lt;=#REF!,B:B&lt;&gt;"CANC",G:G=$S$2),F5913,0))</f>
        <v/>
      </c>
    </row>
    <row r="5914" spans="1:9">
      <c r="A5914" s="93" t="str">
        <v/>
      </c>
      <c r="B5914" t="str">
        <v/>
      </c>
      <c r="C5914" t="str">
        <v/>
      </c>
      <c r="D5914" t="str">
        <v/>
      </c>
      <c r="E5914" t="str">
        <v/>
      </c>
      <c r="F5914" t="e">
        <f t="shared" si="171"/>
        <v>#VALUE!</v>
      </c>
      <c r="G5914" t="str">
        <v/>
      </c>
      <c r="H5914" s="97" t="str">
        <f>IF(ISERROR(IF(AND(A:A&gt;#REF!,A:A&lt;=#REF!,B:B&lt;&gt;"CANC",G:G=$S$2),C5914,0)),"",IF(AND(A:A&gt;#REF!,A:A&lt;=#REF!,B:B&lt;&gt;"CANC",G:G=$S$2),C5914,0))</f>
        <v/>
      </c>
      <c r="I5914" s="97" t="str">
        <f>IF(ISERROR(IF(AND(A:A&gt;#REF!,A:A&lt;=#REF!,B:B&lt;&gt;"CANC",G:G=$S$2),C5914,0)),"",IF(AND(A:A&gt;#REF!,A:A&lt;=#REF!,B:B&lt;&gt;"CANC",G:G=$S$2),F5914,0))</f>
        <v/>
      </c>
    </row>
    <row r="5915" spans="1:9">
      <c r="A5915" s="93" t="str">
        <v/>
      </c>
      <c r="B5915" t="str">
        <v/>
      </c>
      <c r="C5915" t="str">
        <v/>
      </c>
      <c r="D5915" t="str">
        <v/>
      </c>
      <c r="E5915" t="str">
        <v/>
      </c>
      <c r="F5915" t="e">
        <f t="shared" si="171"/>
        <v>#VALUE!</v>
      </c>
      <c r="G5915" t="str">
        <v/>
      </c>
      <c r="H5915" s="97" t="str">
        <f>IF(ISERROR(IF(AND(A:A&gt;#REF!,A:A&lt;=#REF!,B:B&lt;&gt;"CANC",G:G=$S$2),C5915,0)),"",IF(AND(A:A&gt;#REF!,A:A&lt;=#REF!,B:B&lt;&gt;"CANC",G:G=$S$2),C5915,0))</f>
        <v/>
      </c>
      <c r="I5915" s="97" t="str">
        <f>IF(ISERROR(IF(AND(A:A&gt;#REF!,A:A&lt;=#REF!,B:B&lt;&gt;"CANC",G:G=$S$2),C5915,0)),"",IF(AND(A:A&gt;#REF!,A:A&lt;=#REF!,B:B&lt;&gt;"CANC",G:G=$S$2),F5915,0))</f>
        <v/>
      </c>
    </row>
    <row r="5916" spans="1:9">
      <c r="A5916" s="93" t="str">
        <v/>
      </c>
      <c r="B5916" t="str">
        <v/>
      </c>
      <c r="C5916" t="str">
        <v/>
      </c>
      <c r="D5916" t="str">
        <v/>
      </c>
      <c r="E5916" t="str">
        <v/>
      </c>
      <c r="F5916" t="e">
        <f t="shared" si="171"/>
        <v>#VALUE!</v>
      </c>
      <c r="G5916" t="str">
        <v/>
      </c>
      <c r="H5916" s="97" t="str">
        <f>IF(ISERROR(IF(AND(A:A&gt;#REF!,A:A&lt;=#REF!,B:B&lt;&gt;"CANC",G:G=$S$2),C5916,0)),"",IF(AND(A:A&gt;#REF!,A:A&lt;=#REF!,B:B&lt;&gt;"CANC",G:G=$S$2),C5916,0))</f>
        <v/>
      </c>
      <c r="I5916" s="97" t="str">
        <f>IF(ISERROR(IF(AND(A:A&gt;#REF!,A:A&lt;=#REF!,B:B&lt;&gt;"CANC",G:G=$S$2),C5916,0)),"",IF(AND(A:A&gt;#REF!,A:A&lt;=#REF!,B:B&lt;&gt;"CANC",G:G=$S$2),F5916,0))</f>
        <v/>
      </c>
    </row>
    <row r="5917" spans="1:9">
      <c r="A5917" s="93" t="str">
        <v/>
      </c>
      <c r="B5917" t="str">
        <v/>
      </c>
      <c r="C5917" t="str">
        <v/>
      </c>
      <c r="D5917" t="str">
        <v/>
      </c>
      <c r="E5917" t="str">
        <v/>
      </c>
      <c r="F5917" t="e">
        <f t="shared" si="171"/>
        <v>#VALUE!</v>
      </c>
      <c r="G5917" t="str">
        <v/>
      </c>
      <c r="H5917" s="97" t="str">
        <f>IF(ISERROR(IF(AND(A:A&gt;#REF!,A:A&lt;=#REF!,B:B&lt;&gt;"CANC",G:G=$S$2),C5917,0)),"",IF(AND(A:A&gt;#REF!,A:A&lt;=#REF!,B:B&lt;&gt;"CANC",G:G=$S$2),C5917,0))</f>
        <v/>
      </c>
      <c r="I5917" s="97" t="str">
        <f>IF(ISERROR(IF(AND(A:A&gt;#REF!,A:A&lt;=#REF!,B:B&lt;&gt;"CANC",G:G=$S$2),C5917,0)),"",IF(AND(A:A&gt;#REF!,A:A&lt;=#REF!,B:B&lt;&gt;"CANC",G:G=$S$2),F5917,0))</f>
        <v/>
      </c>
    </row>
    <row r="5918" spans="1:9">
      <c r="A5918" s="93" t="str">
        <v/>
      </c>
      <c r="B5918" t="str">
        <v/>
      </c>
      <c r="C5918" t="str">
        <v/>
      </c>
      <c r="D5918" t="str">
        <v/>
      </c>
      <c r="E5918" t="str">
        <v/>
      </c>
      <c r="F5918" t="e">
        <f t="shared" si="171"/>
        <v>#VALUE!</v>
      </c>
      <c r="G5918" t="str">
        <v/>
      </c>
      <c r="H5918" s="97" t="str">
        <f>IF(ISERROR(IF(AND(A:A&gt;#REF!,A:A&lt;=#REF!,B:B&lt;&gt;"CANC",G:G=$S$2),C5918,0)),"",IF(AND(A:A&gt;#REF!,A:A&lt;=#REF!,B:B&lt;&gt;"CANC",G:G=$S$2),C5918,0))</f>
        <v/>
      </c>
      <c r="I5918" s="97" t="str">
        <f>IF(ISERROR(IF(AND(A:A&gt;#REF!,A:A&lt;=#REF!,B:B&lt;&gt;"CANC",G:G=$S$2),C5918,0)),"",IF(AND(A:A&gt;#REF!,A:A&lt;=#REF!,B:B&lt;&gt;"CANC",G:G=$S$2),F5918,0))</f>
        <v/>
      </c>
    </row>
    <row r="5919" spans="1:9">
      <c r="A5919" s="93" t="str">
        <v/>
      </c>
      <c r="B5919" t="str">
        <v/>
      </c>
      <c r="C5919" t="str">
        <v/>
      </c>
      <c r="D5919" t="str">
        <v/>
      </c>
      <c r="E5919" t="str">
        <v/>
      </c>
      <c r="F5919" t="e">
        <f t="shared" si="171"/>
        <v>#VALUE!</v>
      </c>
      <c r="G5919" t="str">
        <v/>
      </c>
      <c r="H5919" s="97" t="str">
        <f>IF(ISERROR(IF(AND(A:A&gt;#REF!,A:A&lt;=#REF!,B:B&lt;&gt;"CANC",G:G=$S$2),C5919,0)),"",IF(AND(A:A&gt;#REF!,A:A&lt;=#REF!,B:B&lt;&gt;"CANC",G:G=$S$2),C5919,0))</f>
        <v/>
      </c>
      <c r="I5919" s="97" t="str">
        <f>IF(ISERROR(IF(AND(A:A&gt;#REF!,A:A&lt;=#REF!,B:B&lt;&gt;"CANC",G:G=$S$2),C5919,0)),"",IF(AND(A:A&gt;#REF!,A:A&lt;=#REF!,B:B&lt;&gt;"CANC",G:G=$S$2),F5919,0))</f>
        <v/>
      </c>
    </row>
    <row r="5920" spans="1:9">
      <c r="A5920" s="93" t="str">
        <v/>
      </c>
      <c r="B5920" t="str">
        <v/>
      </c>
      <c r="C5920" t="str">
        <v/>
      </c>
      <c r="D5920" t="str">
        <v/>
      </c>
      <c r="E5920" t="str">
        <v/>
      </c>
      <c r="F5920" t="e">
        <f t="shared" si="171"/>
        <v>#VALUE!</v>
      </c>
      <c r="G5920" t="str">
        <v/>
      </c>
      <c r="H5920" s="97" t="str">
        <f>IF(ISERROR(IF(AND(A:A&gt;#REF!,A:A&lt;=#REF!,B:B&lt;&gt;"CANC",G:G=$S$2),C5920,0)),"",IF(AND(A:A&gt;#REF!,A:A&lt;=#REF!,B:B&lt;&gt;"CANC",G:G=$S$2),C5920,0))</f>
        <v/>
      </c>
      <c r="I5920" s="97" t="str">
        <f>IF(ISERROR(IF(AND(A:A&gt;#REF!,A:A&lt;=#REF!,B:B&lt;&gt;"CANC",G:G=$S$2),C5920,0)),"",IF(AND(A:A&gt;#REF!,A:A&lt;=#REF!,B:B&lt;&gt;"CANC",G:G=$S$2),F5920,0))</f>
        <v/>
      </c>
    </row>
    <row r="5921" spans="1:9">
      <c r="A5921" s="93" t="str">
        <v/>
      </c>
      <c r="B5921" t="str">
        <v/>
      </c>
      <c r="C5921" t="str">
        <v/>
      </c>
      <c r="D5921" t="str">
        <v/>
      </c>
      <c r="E5921" t="str">
        <v/>
      </c>
      <c r="F5921" t="e">
        <f t="shared" si="171"/>
        <v>#VALUE!</v>
      </c>
      <c r="G5921" t="str">
        <v/>
      </c>
      <c r="H5921" s="97" t="str">
        <f>IF(ISERROR(IF(AND(A:A&gt;#REF!,A:A&lt;=#REF!,B:B&lt;&gt;"CANC",G:G=$S$2),C5921,0)),"",IF(AND(A:A&gt;#REF!,A:A&lt;=#REF!,B:B&lt;&gt;"CANC",G:G=$S$2),C5921,0))</f>
        <v/>
      </c>
      <c r="I5921" s="97" t="str">
        <f>IF(ISERROR(IF(AND(A:A&gt;#REF!,A:A&lt;=#REF!,B:B&lt;&gt;"CANC",G:G=$S$2),C5921,0)),"",IF(AND(A:A&gt;#REF!,A:A&lt;=#REF!,B:B&lt;&gt;"CANC",G:G=$S$2),F5921,0))</f>
        <v/>
      </c>
    </row>
    <row r="5922" spans="1:9">
      <c r="A5922" s="93" t="str">
        <v/>
      </c>
      <c r="B5922" t="str">
        <v/>
      </c>
      <c r="C5922" t="str">
        <v/>
      </c>
      <c r="D5922" t="str">
        <v/>
      </c>
      <c r="E5922" t="str">
        <v/>
      </c>
      <c r="F5922" t="e">
        <f t="shared" si="171"/>
        <v>#VALUE!</v>
      </c>
      <c r="G5922" t="str">
        <v/>
      </c>
      <c r="H5922" s="97" t="str">
        <f>IF(ISERROR(IF(AND(A:A&gt;#REF!,A:A&lt;=#REF!,B:B&lt;&gt;"CANC",G:G=$S$2),C5922,0)),"",IF(AND(A:A&gt;#REF!,A:A&lt;=#REF!,B:B&lt;&gt;"CANC",G:G=$S$2),C5922,0))</f>
        <v/>
      </c>
      <c r="I5922" s="97" t="str">
        <f>IF(ISERROR(IF(AND(A:A&gt;#REF!,A:A&lt;=#REF!,B:B&lt;&gt;"CANC",G:G=$S$2),C5922,0)),"",IF(AND(A:A&gt;#REF!,A:A&lt;=#REF!,B:B&lt;&gt;"CANC",G:G=$S$2),F5922,0))</f>
        <v/>
      </c>
    </row>
    <row r="5923" spans="1:9">
      <c r="A5923" s="93" t="str">
        <v/>
      </c>
      <c r="B5923" t="str">
        <v/>
      </c>
      <c r="C5923" t="str">
        <v/>
      </c>
      <c r="D5923" t="str">
        <v/>
      </c>
      <c r="E5923" t="str">
        <v/>
      </c>
      <c r="F5923" t="e">
        <f t="shared" si="171"/>
        <v>#VALUE!</v>
      </c>
      <c r="G5923" t="str">
        <v/>
      </c>
      <c r="H5923" s="97" t="str">
        <f>IF(ISERROR(IF(AND(A:A&gt;#REF!,A:A&lt;=#REF!,B:B&lt;&gt;"CANC",G:G=$S$2),C5923,0)),"",IF(AND(A:A&gt;#REF!,A:A&lt;=#REF!,B:B&lt;&gt;"CANC",G:G=$S$2),C5923,0))</f>
        <v/>
      </c>
      <c r="I5923" s="97" t="str">
        <f>IF(ISERROR(IF(AND(A:A&gt;#REF!,A:A&lt;=#REF!,B:B&lt;&gt;"CANC",G:G=$S$2),C5923,0)),"",IF(AND(A:A&gt;#REF!,A:A&lt;=#REF!,B:B&lt;&gt;"CANC",G:G=$S$2),F5923,0))</f>
        <v/>
      </c>
    </row>
    <row r="5924" spans="1:9">
      <c r="A5924" s="93" t="str">
        <v/>
      </c>
      <c r="B5924" t="str">
        <v/>
      </c>
      <c r="C5924" t="str">
        <v/>
      </c>
      <c r="D5924" t="str">
        <v/>
      </c>
      <c r="E5924" t="str">
        <v/>
      </c>
      <c r="F5924" t="e">
        <f t="shared" si="171"/>
        <v>#VALUE!</v>
      </c>
      <c r="G5924" t="str">
        <v/>
      </c>
      <c r="H5924" s="97" t="str">
        <f>IF(ISERROR(IF(AND(A:A&gt;#REF!,A:A&lt;=#REF!,B:B&lt;&gt;"CANC",G:G=$S$2),C5924,0)),"",IF(AND(A:A&gt;#REF!,A:A&lt;=#REF!,B:B&lt;&gt;"CANC",G:G=$S$2),C5924,0))</f>
        <v/>
      </c>
      <c r="I5924" s="97" t="str">
        <f>IF(ISERROR(IF(AND(A:A&gt;#REF!,A:A&lt;=#REF!,B:B&lt;&gt;"CANC",G:G=$S$2),C5924,0)),"",IF(AND(A:A&gt;#REF!,A:A&lt;=#REF!,B:B&lt;&gt;"CANC",G:G=$S$2),F5924,0))</f>
        <v/>
      </c>
    </row>
    <row r="5925" spans="1:9">
      <c r="A5925" s="93" t="str">
        <v/>
      </c>
      <c r="B5925" t="str">
        <v/>
      </c>
      <c r="C5925" t="str">
        <v/>
      </c>
      <c r="D5925" t="str">
        <v/>
      </c>
      <c r="E5925" t="str">
        <v/>
      </c>
      <c r="F5925" t="e">
        <f t="shared" si="171"/>
        <v>#VALUE!</v>
      </c>
      <c r="G5925" t="str">
        <v/>
      </c>
      <c r="H5925" s="97" t="str">
        <f>IF(ISERROR(IF(AND(A:A&gt;#REF!,A:A&lt;=#REF!,B:B&lt;&gt;"CANC",G:G=$S$2),C5925,0)),"",IF(AND(A:A&gt;#REF!,A:A&lt;=#REF!,B:B&lt;&gt;"CANC",G:G=$S$2),C5925,0))</f>
        <v/>
      </c>
      <c r="I5925" s="97" t="str">
        <f>IF(ISERROR(IF(AND(A:A&gt;#REF!,A:A&lt;=#REF!,B:B&lt;&gt;"CANC",G:G=$S$2),C5925,0)),"",IF(AND(A:A&gt;#REF!,A:A&lt;=#REF!,B:B&lt;&gt;"CANC",G:G=$S$2),F5925,0))</f>
        <v/>
      </c>
    </row>
    <row r="5926" spans="1:9">
      <c r="A5926" s="93" t="str">
        <v/>
      </c>
      <c r="B5926" t="str">
        <v/>
      </c>
      <c r="C5926" t="str">
        <v/>
      </c>
      <c r="D5926" t="str">
        <v/>
      </c>
      <c r="E5926" t="str">
        <v/>
      </c>
      <c r="F5926" t="e">
        <f t="shared" si="171"/>
        <v>#VALUE!</v>
      </c>
      <c r="G5926" t="str">
        <v/>
      </c>
      <c r="H5926" s="97" t="str">
        <f>IF(ISERROR(IF(AND(A:A&gt;#REF!,A:A&lt;=#REF!,B:B&lt;&gt;"CANC",G:G=$S$2),C5926,0)),"",IF(AND(A:A&gt;#REF!,A:A&lt;=#REF!,B:B&lt;&gt;"CANC",G:G=$S$2),C5926,0))</f>
        <v/>
      </c>
      <c r="I5926" s="97" t="str">
        <f>IF(ISERROR(IF(AND(A:A&gt;#REF!,A:A&lt;=#REF!,B:B&lt;&gt;"CANC",G:G=$S$2),C5926,0)),"",IF(AND(A:A&gt;#REF!,A:A&lt;=#REF!,B:B&lt;&gt;"CANC",G:G=$S$2),F5926,0))</f>
        <v/>
      </c>
    </row>
    <row r="5927" spans="1:9">
      <c r="A5927" s="93" t="str">
        <v/>
      </c>
      <c r="B5927" t="str">
        <v/>
      </c>
      <c r="C5927" t="str">
        <v/>
      </c>
      <c r="D5927" t="str">
        <v/>
      </c>
      <c r="E5927" t="str">
        <v/>
      </c>
      <c r="F5927" t="e">
        <f t="shared" si="171"/>
        <v>#VALUE!</v>
      </c>
      <c r="G5927" t="str">
        <v/>
      </c>
      <c r="H5927" s="97" t="str">
        <f>IF(ISERROR(IF(AND(A:A&gt;#REF!,A:A&lt;=#REF!,B:B&lt;&gt;"CANC",G:G=$S$2),C5927,0)),"",IF(AND(A:A&gt;#REF!,A:A&lt;=#REF!,B:B&lt;&gt;"CANC",G:G=$S$2),C5927,0))</f>
        <v/>
      </c>
      <c r="I5927" s="97" t="str">
        <f>IF(ISERROR(IF(AND(A:A&gt;#REF!,A:A&lt;=#REF!,B:B&lt;&gt;"CANC",G:G=$S$2),C5927,0)),"",IF(AND(A:A&gt;#REF!,A:A&lt;=#REF!,B:B&lt;&gt;"CANC",G:G=$S$2),F5927,0))</f>
        <v/>
      </c>
    </row>
    <row r="5928" spans="1:9">
      <c r="A5928" s="93" t="str">
        <v/>
      </c>
      <c r="B5928" t="str">
        <v/>
      </c>
      <c r="C5928" t="str">
        <v/>
      </c>
      <c r="D5928" t="str">
        <v/>
      </c>
      <c r="E5928" t="str">
        <v/>
      </c>
      <c r="F5928" t="e">
        <f t="shared" si="171"/>
        <v>#VALUE!</v>
      </c>
      <c r="G5928" t="str">
        <v/>
      </c>
      <c r="H5928" s="97" t="str">
        <f>IF(ISERROR(IF(AND(A:A&gt;#REF!,A:A&lt;=#REF!,B:B&lt;&gt;"CANC",G:G=$S$2),C5928,0)),"",IF(AND(A:A&gt;#REF!,A:A&lt;=#REF!,B:B&lt;&gt;"CANC",G:G=$S$2),C5928,0))</f>
        <v/>
      </c>
      <c r="I5928" s="97" t="str">
        <f>IF(ISERROR(IF(AND(A:A&gt;#REF!,A:A&lt;=#REF!,B:B&lt;&gt;"CANC",G:G=$S$2),C5928,0)),"",IF(AND(A:A&gt;#REF!,A:A&lt;=#REF!,B:B&lt;&gt;"CANC",G:G=$S$2),F5928,0))</f>
        <v/>
      </c>
    </row>
    <row r="5929" spans="1:9">
      <c r="A5929" s="93" t="str">
        <v/>
      </c>
      <c r="B5929" t="str">
        <v/>
      </c>
      <c r="C5929" t="str">
        <v/>
      </c>
      <c r="D5929" t="str">
        <v/>
      </c>
      <c r="E5929" t="str">
        <v/>
      </c>
      <c r="F5929" t="e">
        <f t="shared" si="171"/>
        <v>#VALUE!</v>
      </c>
      <c r="G5929" t="str">
        <v/>
      </c>
      <c r="H5929" s="97" t="str">
        <f>IF(ISERROR(IF(AND(A:A&gt;#REF!,A:A&lt;=#REF!,B:B&lt;&gt;"CANC",G:G=$S$2),C5929,0)),"",IF(AND(A:A&gt;#REF!,A:A&lt;=#REF!,B:B&lt;&gt;"CANC",G:G=$S$2),C5929,0))</f>
        <v/>
      </c>
      <c r="I5929" s="97" t="str">
        <f>IF(ISERROR(IF(AND(A:A&gt;#REF!,A:A&lt;=#REF!,B:B&lt;&gt;"CANC",G:G=$S$2),C5929,0)),"",IF(AND(A:A&gt;#REF!,A:A&lt;=#REF!,B:B&lt;&gt;"CANC",G:G=$S$2),F5929,0))</f>
        <v/>
      </c>
    </row>
    <row r="5930" spans="1:9">
      <c r="A5930" s="93" t="str">
        <v/>
      </c>
      <c r="B5930" t="str">
        <v/>
      </c>
      <c r="C5930" t="str">
        <v/>
      </c>
      <c r="D5930" t="str">
        <v/>
      </c>
      <c r="E5930" t="str">
        <v/>
      </c>
      <c r="F5930" t="e">
        <f t="shared" si="171"/>
        <v>#VALUE!</v>
      </c>
      <c r="G5930" t="str">
        <v/>
      </c>
      <c r="H5930" s="97" t="str">
        <f>IF(ISERROR(IF(AND(A:A&gt;#REF!,A:A&lt;=#REF!,B:B&lt;&gt;"CANC",G:G=$S$2),C5930,0)),"",IF(AND(A:A&gt;#REF!,A:A&lt;=#REF!,B:B&lt;&gt;"CANC",G:G=$S$2),C5930,0))</f>
        <v/>
      </c>
      <c r="I5930" s="97" t="str">
        <f>IF(ISERROR(IF(AND(A:A&gt;#REF!,A:A&lt;=#REF!,B:B&lt;&gt;"CANC",G:G=$S$2),C5930,0)),"",IF(AND(A:A&gt;#REF!,A:A&lt;=#REF!,B:B&lt;&gt;"CANC",G:G=$S$2),F5930,0))</f>
        <v/>
      </c>
    </row>
    <row r="5931" spans="1:9">
      <c r="A5931" s="93" t="str">
        <v/>
      </c>
      <c r="B5931" t="str">
        <v/>
      </c>
      <c r="C5931" t="str">
        <v/>
      </c>
      <c r="D5931" t="str">
        <v/>
      </c>
      <c r="E5931" t="str">
        <v/>
      </c>
      <c r="F5931" t="e">
        <f t="shared" si="171"/>
        <v>#VALUE!</v>
      </c>
      <c r="G5931" t="str">
        <v/>
      </c>
      <c r="H5931" s="97" t="str">
        <f>IF(ISERROR(IF(AND(A:A&gt;#REF!,A:A&lt;=#REF!,B:B&lt;&gt;"CANC",G:G=$S$2),C5931,0)),"",IF(AND(A:A&gt;#REF!,A:A&lt;=#REF!,B:B&lt;&gt;"CANC",G:G=$S$2),C5931,0))</f>
        <v/>
      </c>
      <c r="I5931" s="97" t="str">
        <f>IF(ISERROR(IF(AND(A:A&gt;#REF!,A:A&lt;=#REF!,B:B&lt;&gt;"CANC",G:G=$S$2),C5931,0)),"",IF(AND(A:A&gt;#REF!,A:A&lt;=#REF!,B:B&lt;&gt;"CANC",G:G=$S$2),F5931,0))</f>
        <v/>
      </c>
    </row>
    <row r="5932" spans="1:9">
      <c r="A5932" s="93" t="str">
        <v/>
      </c>
      <c r="B5932" t="str">
        <v/>
      </c>
      <c r="C5932" t="str">
        <v/>
      </c>
      <c r="D5932" t="str">
        <v/>
      </c>
      <c r="E5932" t="str">
        <v/>
      </c>
      <c r="F5932" t="e">
        <f t="shared" si="171"/>
        <v>#VALUE!</v>
      </c>
      <c r="G5932" t="str">
        <v/>
      </c>
      <c r="H5932" s="97" t="str">
        <f>IF(ISERROR(IF(AND(A:A&gt;#REF!,A:A&lt;=#REF!,B:B&lt;&gt;"CANC",G:G=$S$2),C5932,0)),"",IF(AND(A:A&gt;#REF!,A:A&lt;=#REF!,B:B&lt;&gt;"CANC",G:G=$S$2),C5932,0))</f>
        <v/>
      </c>
      <c r="I5932" s="97" t="str">
        <f>IF(ISERROR(IF(AND(A:A&gt;#REF!,A:A&lt;=#REF!,B:B&lt;&gt;"CANC",G:G=$S$2),C5932,0)),"",IF(AND(A:A&gt;#REF!,A:A&lt;=#REF!,B:B&lt;&gt;"CANC",G:G=$S$2),F5932,0))</f>
        <v/>
      </c>
    </row>
    <row r="5933" spans="1:9">
      <c r="A5933" s="93" t="str">
        <v/>
      </c>
      <c r="B5933" t="str">
        <v/>
      </c>
      <c r="C5933" t="str">
        <v/>
      </c>
      <c r="D5933" t="str">
        <v/>
      </c>
      <c r="E5933" t="str">
        <v/>
      </c>
      <c r="F5933" t="e">
        <f t="shared" si="171"/>
        <v>#VALUE!</v>
      </c>
      <c r="G5933" t="str">
        <v/>
      </c>
      <c r="H5933" s="97" t="str">
        <f>IF(ISERROR(IF(AND(A:A&gt;#REF!,A:A&lt;=#REF!,B:B&lt;&gt;"CANC",G:G=$S$2),C5933,0)),"",IF(AND(A:A&gt;#REF!,A:A&lt;=#REF!,B:B&lt;&gt;"CANC",G:G=$S$2),C5933,0))</f>
        <v/>
      </c>
      <c r="I5933" s="97" t="str">
        <f>IF(ISERROR(IF(AND(A:A&gt;#REF!,A:A&lt;=#REF!,B:B&lt;&gt;"CANC",G:G=$S$2),C5933,0)),"",IF(AND(A:A&gt;#REF!,A:A&lt;=#REF!,B:B&lt;&gt;"CANC",G:G=$S$2),F5933,0))</f>
        <v/>
      </c>
    </row>
    <row r="5934" spans="1:9">
      <c r="A5934" s="93" t="str">
        <v/>
      </c>
      <c r="B5934" t="str">
        <v/>
      </c>
      <c r="C5934" t="str">
        <v/>
      </c>
      <c r="D5934" t="str">
        <v/>
      </c>
      <c r="E5934" t="str">
        <v/>
      </c>
      <c r="F5934" t="e">
        <f t="shared" si="171"/>
        <v>#VALUE!</v>
      </c>
      <c r="G5934" t="str">
        <v/>
      </c>
      <c r="H5934" s="97" t="str">
        <f>IF(ISERROR(IF(AND(A:A&gt;#REF!,A:A&lt;=#REF!,B:B&lt;&gt;"CANC",G:G=$S$2),C5934,0)),"",IF(AND(A:A&gt;#REF!,A:A&lt;=#REF!,B:B&lt;&gt;"CANC",G:G=$S$2),C5934,0))</f>
        <v/>
      </c>
      <c r="I5934" s="97" t="str">
        <f>IF(ISERROR(IF(AND(A:A&gt;#REF!,A:A&lt;=#REF!,B:B&lt;&gt;"CANC",G:G=$S$2),C5934,0)),"",IF(AND(A:A&gt;#REF!,A:A&lt;=#REF!,B:B&lt;&gt;"CANC",G:G=$S$2),F5934,0))</f>
        <v/>
      </c>
    </row>
    <row r="5935" spans="1:9">
      <c r="A5935" s="93" t="str">
        <v/>
      </c>
      <c r="B5935" t="str">
        <v/>
      </c>
      <c r="C5935" t="str">
        <v/>
      </c>
      <c r="D5935" t="str">
        <v/>
      </c>
      <c r="E5935" t="str">
        <v/>
      </c>
      <c r="F5935" t="e">
        <f t="shared" si="171"/>
        <v>#VALUE!</v>
      </c>
      <c r="G5935" t="str">
        <v/>
      </c>
      <c r="H5935" s="97" t="str">
        <f>IF(ISERROR(IF(AND(A:A&gt;#REF!,A:A&lt;=#REF!,B:B&lt;&gt;"CANC",G:G=$S$2),C5935,0)),"",IF(AND(A:A&gt;#REF!,A:A&lt;=#REF!,B:B&lt;&gt;"CANC",G:G=$S$2),C5935,0))</f>
        <v/>
      </c>
      <c r="I5935" s="97" t="str">
        <f>IF(ISERROR(IF(AND(A:A&gt;#REF!,A:A&lt;=#REF!,B:B&lt;&gt;"CANC",G:G=$S$2),C5935,0)),"",IF(AND(A:A&gt;#REF!,A:A&lt;=#REF!,B:B&lt;&gt;"CANC",G:G=$S$2),F5935,0))</f>
        <v/>
      </c>
    </row>
    <row r="5936" spans="1:9">
      <c r="A5936" s="93" t="str">
        <v/>
      </c>
      <c r="B5936" t="str">
        <v/>
      </c>
      <c r="C5936" t="str">
        <v/>
      </c>
      <c r="D5936" t="str">
        <v/>
      </c>
      <c r="E5936" t="str">
        <v/>
      </c>
      <c r="F5936" t="e">
        <f t="shared" si="171"/>
        <v>#VALUE!</v>
      </c>
      <c r="G5936" t="str">
        <v/>
      </c>
      <c r="H5936" s="97" t="str">
        <f>IF(ISERROR(IF(AND(A:A&gt;#REF!,A:A&lt;=#REF!,B:B&lt;&gt;"CANC",G:G=$S$2),C5936,0)),"",IF(AND(A:A&gt;#REF!,A:A&lt;=#REF!,B:B&lt;&gt;"CANC",G:G=$S$2),C5936,0))</f>
        <v/>
      </c>
      <c r="I5936" s="97" t="str">
        <f>IF(ISERROR(IF(AND(A:A&gt;#REF!,A:A&lt;=#REF!,B:B&lt;&gt;"CANC",G:G=$S$2),C5936,0)),"",IF(AND(A:A&gt;#REF!,A:A&lt;=#REF!,B:B&lt;&gt;"CANC",G:G=$S$2),F5936,0))</f>
        <v/>
      </c>
    </row>
    <row r="5937" spans="1:9">
      <c r="A5937" s="93" t="str">
        <v/>
      </c>
      <c r="B5937" t="str">
        <v/>
      </c>
      <c r="C5937" t="str">
        <v/>
      </c>
      <c r="D5937" t="str">
        <v/>
      </c>
      <c r="E5937" t="str">
        <v/>
      </c>
      <c r="F5937" t="e">
        <f t="shared" si="171"/>
        <v>#VALUE!</v>
      </c>
      <c r="G5937" t="str">
        <v/>
      </c>
      <c r="H5937" s="97" t="str">
        <f>IF(ISERROR(IF(AND(A:A&gt;#REF!,A:A&lt;=#REF!,B:B&lt;&gt;"CANC",G:G=$S$2),C5937,0)),"",IF(AND(A:A&gt;#REF!,A:A&lt;=#REF!,B:B&lt;&gt;"CANC",G:G=$S$2),C5937,0))</f>
        <v/>
      </c>
      <c r="I5937" s="97" t="str">
        <f>IF(ISERROR(IF(AND(A:A&gt;#REF!,A:A&lt;=#REF!,B:B&lt;&gt;"CANC",G:G=$S$2),C5937,0)),"",IF(AND(A:A&gt;#REF!,A:A&lt;=#REF!,B:B&lt;&gt;"CANC",G:G=$S$2),F5937,0))</f>
        <v/>
      </c>
    </row>
    <row r="5938" spans="1:9">
      <c r="A5938" s="93" t="str">
        <v/>
      </c>
      <c r="B5938" t="str">
        <v/>
      </c>
      <c r="C5938" t="str">
        <v/>
      </c>
      <c r="D5938" t="str">
        <v/>
      </c>
      <c r="E5938" t="str">
        <v/>
      </c>
      <c r="F5938" t="e">
        <f t="shared" si="171"/>
        <v>#VALUE!</v>
      </c>
      <c r="G5938" t="str">
        <v/>
      </c>
      <c r="H5938" s="97" t="str">
        <f>IF(ISERROR(IF(AND(A:A&gt;#REF!,A:A&lt;=#REF!,B:B&lt;&gt;"CANC",G:G=$S$2),C5938,0)),"",IF(AND(A:A&gt;#REF!,A:A&lt;=#REF!,B:B&lt;&gt;"CANC",G:G=$S$2),C5938,0))</f>
        <v/>
      </c>
      <c r="I5938" s="97" t="str">
        <f>IF(ISERROR(IF(AND(A:A&gt;#REF!,A:A&lt;=#REF!,B:B&lt;&gt;"CANC",G:G=$S$2),C5938,0)),"",IF(AND(A:A&gt;#REF!,A:A&lt;=#REF!,B:B&lt;&gt;"CANC",G:G=$S$2),F5938,0))</f>
        <v/>
      </c>
    </row>
    <row r="5939" spans="1:9">
      <c r="A5939" s="93" t="str">
        <v/>
      </c>
      <c r="B5939" t="str">
        <v/>
      </c>
      <c r="C5939" t="str">
        <v/>
      </c>
      <c r="D5939" t="str">
        <v/>
      </c>
      <c r="E5939" t="str">
        <v/>
      </c>
      <c r="F5939" t="e">
        <f t="shared" si="171"/>
        <v>#VALUE!</v>
      </c>
      <c r="G5939" t="str">
        <v/>
      </c>
      <c r="H5939" s="97" t="str">
        <f>IF(ISERROR(IF(AND(A:A&gt;#REF!,A:A&lt;=#REF!,B:B&lt;&gt;"CANC",G:G=$S$2),C5939,0)),"",IF(AND(A:A&gt;#REF!,A:A&lt;=#REF!,B:B&lt;&gt;"CANC",G:G=$S$2),C5939,0))</f>
        <v/>
      </c>
      <c r="I5939" s="97" t="str">
        <f>IF(ISERROR(IF(AND(A:A&gt;#REF!,A:A&lt;=#REF!,B:B&lt;&gt;"CANC",G:G=$S$2),C5939,0)),"",IF(AND(A:A&gt;#REF!,A:A&lt;=#REF!,B:B&lt;&gt;"CANC",G:G=$S$2),F5939,0))</f>
        <v/>
      </c>
    </row>
    <row r="5940" spans="1:9">
      <c r="A5940" s="93" t="str">
        <v/>
      </c>
      <c r="B5940" t="str">
        <v/>
      </c>
      <c r="C5940" t="str">
        <v/>
      </c>
      <c r="D5940" t="str">
        <v/>
      </c>
      <c r="E5940" t="str">
        <v/>
      </c>
      <c r="F5940" t="e">
        <f t="shared" si="171"/>
        <v>#VALUE!</v>
      </c>
      <c r="G5940" t="str">
        <v/>
      </c>
      <c r="H5940" s="97" t="str">
        <f>IF(ISERROR(IF(AND(A:A&gt;#REF!,A:A&lt;=#REF!,B:B&lt;&gt;"CANC",G:G=$S$2),C5940,0)),"",IF(AND(A:A&gt;#REF!,A:A&lt;=#REF!,B:B&lt;&gt;"CANC",G:G=$S$2),C5940,0))</f>
        <v/>
      </c>
      <c r="I5940" s="97" t="str">
        <f>IF(ISERROR(IF(AND(A:A&gt;#REF!,A:A&lt;=#REF!,B:B&lt;&gt;"CANC",G:G=$S$2),C5940,0)),"",IF(AND(A:A&gt;#REF!,A:A&lt;=#REF!,B:B&lt;&gt;"CANC",G:G=$S$2),F5940,0))</f>
        <v/>
      </c>
    </row>
    <row r="5941" spans="1:9">
      <c r="A5941" s="93" t="str">
        <v/>
      </c>
      <c r="B5941" t="str">
        <v/>
      </c>
      <c r="C5941" t="str">
        <v/>
      </c>
      <c r="D5941" t="str">
        <v/>
      </c>
      <c r="E5941" t="str">
        <v/>
      </c>
      <c r="F5941" t="e">
        <f t="shared" si="171"/>
        <v>#VALUE!</v>
      </c>
      <c r="G5941" t="str">
        <v/>
      </c>
      <c r="H5941" s="97" t="str">
        <f>IF(ISERROR(IF(AND(A:A&gt;#REF!,A:A&lt;=#REF!,B:B&lt;&gt;"CANC",G:G=$S$2),C5941,0)),"",IF(AND(A:A&gt;#REF!,A:A&lt;=#REF!,B:B&lt;&gt;"CANC",G:G=$S$2),C5941,0))</f>
        <v/>
      </c>
      <c r="I5941" s="97" t="str">
        <f>IF(ISERROR(IF(AND(A:A&gt;#REF!,A:A&lt;=#REF!,B:B&lt;&gt;"CANC",G:G=$S$2),C5941,0)),"",IF(AND(A:A&gt;#REF!,A:A&lt;=#REF!,B:B&lt;&gt;"CANC",G:G=$S$2),F5941,0))</f>
        <v/>
      </c>
    </row>
    <row r="5942" spans="1:9">
      <c r="A5942" s="93" t="str">
        <v/>
      </c>
      <c r="B5942" t="str">
        <v/>
      </c>
      <c r="C5942" t="str">
        <v/>
      </c>
      <c r="D5942" t="str">
        <v/>
      </c>
      <c r="E5942" t="str">
        <v/>
      </c>
      <c r="F5942" t="e">
        <f t="shared" si="171"/>
        <v>#VALUE!</v>
      </c>
      <c r="G5942" t="str">
        <v/>
      </c>
      <c r="H5942" s="97" t="str">
        <f>IF(ISERROR(IF(AND(A:A&gt;#REF!,A:A&lt;=#REF!,B:B&lt;&gt;"CANC",G:G=$S$2),C5942,0)),"",IF(AND(A:A&gt;#REF!,A:A&lt;=#REF!,B:B&lt;&gt;"CANC",G:G=$S$2),C5942,0))</f>
        <v/>
      </c>
      <c r="I5942" s="97" t="str">
        <f>IF(ISERROR(IF(AND(A:A&gt;#REF!,A:A&lt;=#REF!,B:B&lt;&gt;"CANC",G:G=$S$2),C5942,0)),"",IF(AND(A:A&gt;#REF!,A:A&lt;=#REF!,B:B&lt;&gt;"CANC",G:G=$S$2),F5942,0))</f>
        <v/>
      </c>
    </row>
    <row r="5943" spans="1:9">
      <c r="A5943" s="93" t="str">
        <v/>
      </c>
      <c r="B5943" t="str">
        <v/>
      </c>
      <c r="C5943" t="str">
        <v/>
      </c>
      <c r="D5943" t="str">
        <v/>
      </c>
      <c r="E5943" t="str">
        <v/>
      </c>
      <c r="F5943" t="e">
        <f t="shared" si="171"/>
        <v>#VALUE!</v>
      </c>
      <c r="G5943" t="str">
        <v/>
      </c>
      <c r="H5943" s="97" t="str">
        <f>IF(ISERROR(IF(AND(A:A&gt;#REF!,A:A&lt;=#REF!,B:B&lt;&gt;"CANC",G:G=$S$2),C5943,0)),"",IF(AND(A:A&gt;#REF!,A:A&lt;=#REF!,B:B&lt;&gt;"CANC",G:G=$S$2),C5943,0))</f>
        <v/>
      </c>
      <c r="I5943" s="97" t="str">
        <f>IF(ISERROR(IF(AND(A:A&gt;#REF!,A:A&lt;=#REF!,B:B&lt;&gt;"CANC",G:G=$S$2),C5943,0)),"",IF(AND(A:A&gt;#REF!,A:A&lt;=#REF!,B:B&lt;&gt;"CANC",G:G=$S$2),F5943,0))</f>
        <v/>
      </c>
    </row>
    <row r="5944" spans="1:9">
      <c r="A5944" s="93" t="str">
        <v/>
      </c>
      <c r="B5944" t="str">
        <v/>
      </c>
      <c r="C5944" t="str">
        <v/>
      </c>
      <c r="D5944" t="str">
        <v/>
      </c>
      <c r="E5944" t="str">
        <v/>
      </c>
      <c r="F5944" t="e">
        <f t="shared" si="171"/>
        <v>#VALUE!</v>
      </c>
      <c r="G5944" t="str">
        <v/>
      </c>
      <c r="H5944" s="97" t="str">
        <f>IF(ISERROR(IF(AND(A:A&gt;#REF!,A:A&lt;=#REF!,B:B&lt;&gt;"CANC",G:G=$S$2),C5944,0)),"",IF(AND(A:A&gt;#REF!,A:A&lt;=#REF!,B:B&lt;&gt;"CANC",G:G=$S$2),C5944,0))</f>
        <v/>
      </c>
      <c r="I5944" s="97" t="str">
        <f>IF(ISERROR(IF(AND(A:A&gt;#REF!,A:A&lt;=#REF!,B:B&lt;&gt;"CANC",G:G=$S$2),C5944,0)),"",IF(AND(A:A&gt;#REF!,A:A&lt;=#REF!,B:B&lt;&gt;"CANC",G:G=$S$2),F5944,0))</f>
        <v/>
      </c>
    </row>
    <row r="5945" spans="1:9">
      <c r="A5945" s="93" t="str">
        <v/>
      </c>
      <c r="B5945" t="str">
        <v/>
      </c>
      <c r="C5945" t="str">
        <v/>
      </c>
      <c r="D5945" t="str">
        <v/>
      </c>
      <c r="E5945" t="str">
        <v/>
      </c>
      <c r="F5945" t="e">
        <f t="shared" si="171"/>
        <v>#VALUE!</v>
      </c>
      <c r="G5945" t="str">
        <v/>
      </c>
      <c r="H5945" s="97" t="str">
        <f>IF(ISERROR(IF(AND(A:A&gt;#REF!,A:A&lt;=#REF!,B:B&lt;&gt;"CANC",G:G=$S$2),C5945,0)),"",IF(AND(A:A&gt;#REF!,A:A&lt;=#REF!,B:B&lt;&gt;"CANC",G:G=$S$2),C5945,0))</f>
        <v/>
      </c>
      <c r="I5945" s="97" t="str">
        <f>IF(ISERROR(IF(AND(A:A&gt;#REF!,A:A&lt;=#REF!,B:B&lt;&gt;"CANC",G:G=$S$2),C5945,0)),"",IF(AND(A:A&gt;#REF!,A:A&lt;=#REF!,B:B&lt;&gt;"CANC",G:G=$S$2),F5945,0))</f>
        <v/>
      </c>
    </row>
    <row r="5946" spans="1:9">
      <c r="A5946" s="93" t="str">
        <v/>
      </c>
      <c r="B5946" t="str">
        <v/>
      </c>
      <c r="C5946" t="str">
        <v/>
      </c>
      <c r="D5946" t="str">
        <v/>
      </c>
      <c r="E5946" t="str">
        <v/>
      </c>
      <c r="F5946" t="e">
        <f t="shared" si="171"/>
        <v>#VALUE!</v>
      </c>
      <c r="G5946" t="str">
        <v/>
      </c>
      <c r="H5946" s="97" t="str">
        <f>IF(ISERROR(IF(AND(A:A&gt;#REF!,A:A&lt;=#REF!,B:B&lt;&gt;"CANC",G:G=$S$2),C5946,0)),"",IF(AND(A:A&gt;#REF!,A:A&lt;=#REF!,B:B&lt;&gt;"CANC",G:G=$S$2),C5946,0))</f>
        <v/>
      </c>
      <c r="I5946" s="97" t="str">
        <f>IF(ISERROR(IF(AND(A:A&gt;#REF!,A:A&lt;=#REF!,B:B&lt;&gt;"CANC",G:G=$S$2),C5946,0)),"",IF(AND(A:A&gt;#REF!,A:A&lt;=#REF!,B:B&lt;&gt;"CANC",G:G=$S$2),F5946,0))</f>
        <v/>
      </c>
    </row>
    <row r="5947" spans="1:9">
      <c r="A5947" s="93" t="str">
        <v/>
      </c>
      <c r="B5947" t="str">
        <v/>
      </c>
      <c r="C5947" t="str">
        <v/>
      </c>
      <c r="D5947" t="str">
        <v/>
      </c>
      <c r="E5947" t="str">
        <v/>
      </c>
      <c r="F5947" t="e">
        <f t="shared" si="171"/>
        <v>#VALUE!</v>
      </c>
      <c r="G5947" t="str">
        <v/>
      </c>
      <c r="H5947" s="97" t="str">
        <f>IF(ISERROR(IF(AND(A:A&gt;#REF!,A:A&lt;=#REF!,B:B&lt;&gt;"CANC",G:G=$S$2),C5947,0)),"",IF(AND(A:A&gt;#REF!,A:A&lt;=#REF!,B:B&lt;&gt;"CANC",G:G=$S$2),C5947,0))</f>
        <v/>
      </c>
      <c r="I5947" s="97" t="str">
        <f>IF(ISERROR(IF(AND(A:A&gt;#REF!,A:A&lt;=#REF!,B:B&lt;&gt;"CANC",G:G=$S$2),C5947,0)),"",IF(AND(A:A&gt;#REF!,A:A&lt;=#REF!,B:B&lt;&gt;"CANC",G:G=$S$2),F5947,0))</f>
        <v/>
      </c>
    </row>
    <row r="5948" spans="1:9">
      <c r="A5948" s="93" t="str">
        <v/>
      </c>
      <c r="B5948" t="str">
        <v/>
      </c>
      <c r="C5948" t="str">
        <v/>
      </c>
      <c r="D5948" t="str">
        <v/>
      </c>
      <c r="E5948" t="str">
        <v/>
      </c>
      <c r="F5948" t="e">
        <f t="shared" si="171"/>
        <v>#VALUE!</v>
      </c>
      <c r="G5948" t="str">
        <v/>
      </c>
      <c r="H5948" s="97" t="str">
        <f>IF(ISERROR(IF(AND(A:A&gt;#REF!,A:A&lt;=#REF!,B:B&lt;&gt;"CANC",G:G=$S$2),C5948,0)),"",IF(AND(A:A&gt;#REF!,A:A&lt;=#REF!,B:B&lt;&gt;"CANC",G:G=$S$2),C5948,0))</f>
        <v/>
      </c>
      <c r="I5948" s="97" t="str">
        <f>IF(ISERROR(IF(AND(A:A&gt;#REF!,A:A&lt;=#REF!,B:B&lt;&gt;"CANC",G:G=$S$2),C5948,0)),"",IF(AND(A:A&gt;#REF!,A:A&lt;=#REF!,B:B&lt;&gt;"CANC",G:G=$S$2),F5948,0))</f>
        <v/>
      </c>
    </row>
    <row r="5949" spans="1:9">
      <c r="A5949" s="93" t="str">
        <v/>
      </c>
      <c r="B5949" t="str">
        <v/>
      </c>
      <c r="C5949" t="str">
        <v/>
      </c>
      <c r="D5949" t="str">
        <v/>
      </c>
      <c r="E5949" t="str">
        <v/>
      </c>
      <c r="F5949" t="e">
        <f t="shared" si="171"/>
        <v>#VALUE!</v>
      </c>
      <c r="G5949" t="str">
        <v/>
      </c>
      <c r="H5949" s="97" t="str">
        <f>IF(ISERROR(IF(AND(A:A&gt;#REF!,A:A&lt;=#REF!,B:B&lt;&gt;"CANC",G:G=$S$2),C5949,0)),"",IF(AND(A:A&gt;#REF!,A:A&lt;=#REF!,B:B&lt;&gt;"CANC",G:G=$S$2),C5949,0))</f>
        <v/>
      </c>
      <c r="I5949" s="97" t="str">
        <f>IF(ISERROR(IF(AND(A:A&gt;#REF!,A:A&lt;=#REF!,B:B&lt;&gt;"CANC",G:G=$S$2),C5949,0)),"",IF(AND(A:A&gt;#REF!,A:A&lt;=#REF!,B:B&lt;&gt;"CANC",G:G=$S$2),F5949,0))</f>
        <v/>
      </c>
    </row>
    <row r="5950" spans="1:9">
      <c r="A5950" s="93" t="str">
        <v/>
      </c>
      <c r="B5950" t="str">
        <v/>
      </c>
      <c r="C5950" t="str">
        <v/>
      </c>
      <c r="D5950" t="str">
        <v/>
      </c>
      <c r="E5950" t="str">
        <v/>
      </c>
      <c r="F5950" t="e">
        <f t="shared" si="171"/>
        <v>#VALUE!</v>
      </c>
      <c r="G5950" t="str">
        <v/>
      </c>
      <c r="H5950" s="97" t="str">
        <f>IF(ISERROR(IF(AND(A:A&gt;#REF!,A:A&lt;=#REF!,B:B&lt;&gt;"CANC",G:G=$S$2),C5950,0)),"",IF(AND(A:A&gt;#REF!,A:A&lt;=#REF!,B:B&lt;&gt;"CANC",G:G=$S$2),C5950,0))</f>
        <v/>
      </c>
      <c r="I5950" s="97" t="str">
        <f>IF(ISERROR(IF(AND(A:A&gt;#REF!,A:A&lt;=#REF!,B:B&lt;&gt;"CANC",G:G=$S$2),C5950,0)),"",IF(AND(A:A&gt;#REF!,A:A&lt;=#REF!,B:B&lt;&gt;"CANC",G:G=$S$2),F5950,0))</f>
        <v/>
      </c>
    </row>
    <row r="5951" spans="1:9">
      <c r="A5951" s="93" t="str">
        <v/>
      </c>
      <c r="B5951" t="str">
        <v/>
      </c>
      <c r="C5951" t="str">
        <v/>
      </c>
      <c r="D5951" t="str">
        <v/>
      </c>
      <c r="E5951" t="str">
        <v/>
      </c>
      <c r="F5951" t="e">
        <f t="shared" si="171"/>
        <v>#VALUE!</v>
      </c>
      <c r="G5951" t="str">
        <v/>
      </c>
      <c r="H5951" s="97" t="str">
        <f>IF(ISERROR(IF(AND(A:A&gt;#REF!,A:A&lt;=#REF!,B:B&lt;&gt;"CANC",G:G=$S$2),C5951,0)),"",IF(AND(A:A&gt;#REF!,A:A&lt;=#REF!,B:B&lt;&gt;"CANC",G:G=$S$2),C5951,0))</f>
        <v/>
      </c>
      <c r="I5951" s="97" t="str">
        <f>IF(ISERROR(IF(AND(A:A&gt;#REF!,A:A&lt;=#REF!,B:B&lt;&gt;"CANC",G:G=$S$2),C5951,0)),"",IF(AND(A:A&gt;#REF!,A:A&lt;=#REF!,B:B&lt;&gt;"CANC",G:G=$S$2),F5951,0))</f>
        <v/>
      </c>
    </row>
    <row r="5952" spans="1:9">
      <c r="A5952" s="93" t="str">
        <v/>
      </c>
      <c r="B5952" t="str">
        <v/>
      </c>
      <c r="C5952" t="str">
        <v/>
      </c>
      <c r="D5952" t="str">
        <v/>
      </c>
      <c r="E5952" t="str">
        <v/>
      </c>
      <c r="F5952" t="e">
        <f t="shared" si="171"/>
        <v>#VALUE!</v>
      </c>
      <c r="G5952" t="str">
        <v/>
      </c>
      <c r="H5952" s="97" t="str">
        <f>IF(ISERROR(IF(AND(A:A&gt;#REF!,A:A&lt;=#REF!,B:B&lt;&gt;"CANC",G:G=$S$2),C5952,0)),"",IF(AND(A:A&gt;#REF!,A:A&lt;=#REF!,B:B&lt;&gt;"CANC",G:G=$S$2),C5952,0))</f>
        <v/>
      </c>
      <c r="I5952" s="97" t="str">
        <f>IF(ISERROR(IF(AND(A:A&gt;#REF!,A:A&lt;=#REF!,B:B&lt;&gt;"CANC",G:G=$S$2),C5952,0)),"",IF(AND(A:A&gt;#REF!,A:A&lt;=#REF!,B:B&lt;&gt;"CANC",G:G=$S$2),F5952,0))</f>
        <v/>
      </c>
    </row>
    <row r="5953" spans="1:9">
      <c r="A5953" s="93" t="str">
        <v/>
      </c>
      <c r="B5953" t="str">
        <v/>
      </c>
      <c r="C5953" t="str">
        <v/>
      </c>
      <c r="D5953" t="str">
        <v/>
      </c>
      <c r="E5953" t="str">
        <v/>
      </c>
      <c r="F5953" t="e">
        <f t="shared" si="171"/>
        <v>#VALUE!</v>
      </c>
      <c r="G5953" t="str">
        <v/>
      </c>
      <c r="H5953" s="97" t="str">
        <f>IF(ISERROR(IF(AND(A:A&gt;#REF!,A:A&lt;=#REF!,B:B&lt;&gt;"CANC",G:G=$S$2),C5953,0)),"",IF(AND(A:A&gt;#REF!,A:A&lt;=#REF!,B:B&lt;&gt;"CANC",G:G=$S$2),C5953,0))</f>
        <v/>
      </c>
      <c r="I5953" s="97" t="str">
        <f>IF(ISERROR(IF(AND(A:A&gt;#REF!,A:A&lt;=#REF!,B:B&lt;&gt;"CANC",G:G=$S$2),C5953,0)),"",IF(AND(A:A&gt;#REF!,A:A&lt;=#REF!,B:B&lt;&gt;"CANC",G:G=$S$2),F5953,0))</f>
        <v/>
      </c>
    </row>
    <row r="5954" spans="1:9">
      <c r="A5954" s="93" t="str">
        <v/>
      </c>
      <c r="B5954" t="str">
        <v/>
      </c>
      <c r="C5954" t="str">
        <v/>
      </c>
      <c r="D5954" t="str">
        <v/>
      </c>
      <c r="E5954" t="str">
        <v/>
      </c>
      <c r="F5954" t="e">
        <f t="shared" si="171"/>
        <v>#VALUE!</v>
      </c>
      <c r="G5954" t="str">
        <v/>
      </c>
      <c r="H5954" s="97" t="str">
        <f>IF(ISERROR(IF(AND(A:A&gt;#REF!,A:A&lt;=#REF!,B:B&lt;&gt;"CANC",G:G=$S$2),C5954,0)),"",IF(AND(A:A&gt;#REF!,A:A&lt;=#REF!,B:B&lt;&gt;"CANC",G:G=$S$2),C5954,0))</f>
        <v/>
      </c>
      <c r="I5954" s="97" t="str">
        <f>IF(ISERROR(IF(AND(A:A&gt;#REF!,A:A&lt;=#REF!,B:B&lt;&gt;"CANC",G:G=$S$2),C5954,0)),"",IF(AND(A:A&gt;#REF!,A:A&lt;=#REF!,B:B&lt;&gt;"CANC",G:G=$S$2),F5954,0))</f>
        <v/>
      </c>
    </row>
    <row r="5955" spans="1:9">
      <c r="A5955" s="93" t="str">
        <v/>
      </c>
      <c r="B5955" t="str">
        <v/>
      </c>
      <c r="C5955" t="str">
        <v/>
      </c>
      <c r="D5955" t="str">
        <v/>
      </c>
      <c r="E5955" t="str">
        <v/>
      </c>
      <c r="F5955" t="e">
        <f t="shared" ref="F5955:F6018" si="172">D5955/E5955</f>
        <v>#VALUE!</v>
      </c>
      <c r="G5955" t="str">
        <v/>
      </c>
      <c r="H5955" s="97" t="str">
        <f>IF(ISERROR(IF(AND(A:A&gt;#REF!,A:A&lt;=#REF!,B:B&lt;&gt;"CANC",G:G=$S$2),C5955,0)),"",IF(AND(A:A&gt;#REF!,A:A&lt;=#REF!,B:B&lt;&gt;"CANC",G:G=$S$2),C5955,0))</f>
        <v/>
      </c>
      <c r="I5955" s="97" t="str">
        <f>IF(ISERROR(IF(AND(A:A&gt;#REF!,A:A&lt;=#REF!,B:B&lt;&gt;"CANC",G:G=$S$2),C5955,0)),"",IF(AND(A:A&gt;#REF!,A:A&lt;=#REF!,B:B&lt;&gt;"CANC",G:G=$S$2),F5955,0))</f>
        <v/>
      </c>
    </row>
    <row r="5956" spans="1:9">
      <c r="A5956" s="93" t="str">
        <v/>
      </c>
      <c r="B5956" t="str">
        <v/>
      </c>
      <c r="C5956" t="str">
        <v/>
      </c>
      <c r="D5956" t="str">
        <v/>
      </c>
      <c r="E5956" t="str">
        <v/>
      </c>
      <c r="F5956" t="e">
        <f t="shared" si="172"/>
        <v>#VALUE!</v>
      </c>
      <c r="G5956" t="str">
        <v/>
      </c>
      <c r="H5956" s="97" t="str">
        <f>IF(ISERROR(IF(AND(A:A&gt;#REF!,A:A&lt;=#REF!,B:B&lt;&gt;"CANC",G:G=$S$2),C5956,0)),"",IF(AND(A:A&gt;#REF!,A:A&lt;=#REF!,B:B&lt;&gt;"CANC",G:G=$S$2),C5956,0))</f>
        <v/>
      </c>
      <c r="I5956" s="97" t="str">
        <f>IF(ISERROR(IF(AND(A:A&gt;#REF!,A:A&lt;=#REF!,B:B&lt;&gt;"CANC",G:G=$S$2),C5956,0)),"",IF(AND(A:A&gt;#REF!,A:A&lt;=#REF!,B:B&lt;&gt;"CANC",G:G=$S$2),F5956,0))</f>
        <v/>
      </c>
    </row>
    <row r="5957" spans="1:9">
      <c r="A5957" s="93" t="str">
        <v/>
      </c>
      <c r="B5957" t="str">
        <v/>
      </c>
      <c r="C5957" t="str">
        <v/>
      </c>
      <c r="D5957" t="str">
        <v/>
      </c>
      <c r="E5957" t="str">
        <v/>
      </c>
      <c r="F5957" t="e">
        <f t="shared" si="172"/>
        <v>#VALUE!</v>
      </c>
      <c r="G5957" t="str">
        <v/>
      </c>
      <c r="H5957" s="97" t="str">
        <f>IF(ISERROR(IF(AND(A:A&gt;#REF!,A:A&lt;=#REF!,B:B&lt;&gt;"CANC",G:G=$S$2),C5957,0)),"",IF(AND(A:A&gt;#REF!,A:A&lt;=#REF!,B:B&lt;&gt;"CANC",G:G=$S$2),C5957,0))</f>
        <v/>
      </c>
      <c r="I5957" s="97" t="str">
        <f>IF(ISERROR(IF(AND(A:A&gt;#REF!,A:A&lt;=#REF!,B:B&lt;&gt;"CANC",G:G=$S$2),C5957,0)),"",IF(AND(A:A&gt;#REF!,A:A&lt;=#REF!,B:B&lt;&gt;"CANC",G:G=$S$2),F5957,0))</f>
        <v/>
      </c>
    </row>
    <row r="5958" spans="1:9">
      <c r="A5958" s="93" t="str">
        <v/>
      </c>
      <c r="B5958" t="str">
        <v/>
      </c>
      <c r="C5958" t="str">
        <v/>
      </c>
      <c r="D5958" t="str">
        <v/>
      </c>
      <c r="E5958" t="str">
        <v/>
      </c>
      <c r="F5958" t="e">
        <f t="shared" si="172"/>
        <v>#VALUE!</v>
      </c>
      <c r="G5958" t="str">
        <v/>
      </c>
      <c r="H5958" s="97" t="str">
        <f>IF(ISERROR(IF(AND(A:A&gt;#REF!,A:A&lt;=#REF!,B:B&lt;&gt;"CANC",G:G=$S$2),C5958,0)),"",IF(AND(A:A&gt;#REF!,A:A&lt;=#REF!,B:B&lt;&gt;"CANC",G:G=$S$2),C5958,0))</f>
        <v/>
      </c>
      <c r="I5958" s="97" t="str">
        <f>IF(ISERROR(IF(AND(A:A&gt;#REF!,A:A&lt;=#REF!,B:B&lt;&gt;"CANC",G:G=$S$2),C5958,0)),"",IF(AND(A:A&gt;#REF!,A:A&lt;=#REF!,B:B&lt;&gt;"CANC",G:G=$S$2),F5958,0))</f>
        <v/>
      </c>
    </row>
    <row r="5959" spans="1:9">
      <c r="A5959" s="93" t="str">
        <v/>
      </c>
      <c r="B5959" t="str">
        <v/>
      </c>
      <c r="C5959" t="str">
        <v/>
      </c>
      <c r="D5959" t="str">
        <v/>
      </c>
      <c r="E5959" t="str">
        <v/>
      </c>
      <c r="F5959" t="e">
        <f t="shared" si="172"/>
        <v>#VALUE!</v>
      </c>
      <c r="G5959" t="str">
        <v/>
      </c>
      <c r="H5959" s="97" t="str">
        <f>IF(ISERROR(IF(AND(A:A&gt;#REF!,A:A&lt;=#REF!,B:B&lt;&gt;"CANC",G:G=$S$2),C5959,0)),"",IF(AND(A:A&gt;#REF!,A:A&lt;=#REF!,B:B&lt;&gt;"CANC",G:G=$S$2),C5959,0))</f>
        <v/>
      </c>
      <c r="I5959" s="97" t="str">
        <f>IF(ISERROR(IF(AND(A:A&gt;#REF!,A:A&lt;=#REF!,B:B&lt;&gt;"CANC",G:G=$S$2),C5959,0)),"",IF(AND(A:A&gt;#REF!,A:A&lt;=#REF!,B:B&lt;&gt;"CANC",G:G=$S$2),F5959,0))</f>
        <v/>
      </c>
    </row>
    <row r="5960" spans="1:9">
      <c r="A5960" s="93" t="str">
        <v/>
      </c>
      <c r="B5960" t="str">
        <v/>
      </c>
      <c r="C5960" t="str">
        <v/>
      </c>
      <c r="D5960" t="str">
        <v/>
      </c>
      <c r="E5960" t="str">
        <v/>
      </c>
      <c r="F5960" t="e">
        <f t="shared" si="172"/>
        <v>#VALUE!</v>
      </c>
      <c r="G5960" t="str">
        <v/>
      </c>
      <c r="H5960" s="97" t="str">
        <f>IF(ISERROR(IF(AND(A:A&gt;#REF!,A:A&lt;=#REF!,B:B&lt;&gt;"CANC",G:G=$S$2),C5960,0)),"",IF(AND(A:A&gt;#REF!,A:A&lt;=#REF!,B:B&lt;&gt;"CANC",G:G=$S$2),C5960,0))</f>
        <v/>
      </c>
      <c r="I5960" s="97" t="str">
        <f>IF(ISERROR(IF(AND(A:A&gt;#REF!,A:A&lt;=#REF!,B:B&lt;&gt;"CANC",G:G=$S$2),C5960,0)),"",IF(AND(A:A&gt;#REF!,A:A&lt;=#REF!,B:B&lt;&gt;"CANC",G:G=$S$2),F5960,0))</f>
        <v/>
      </c>
    </row>
    <row r="5961" spans="1:9">
      <c r="A5961" s="93" t="str">
        <v/>
      </c>
      <c r="B5961" t="str">
        <v/>
      </c>
      <c r="C5961" t="str">
        <v/>
      </c>
      <c r="D5961" t="str">
        <v/>
      </c>
      <c r="E5961" t="str">
        <v/>
      </c>
      <c r="F5961" t="e">
        <f t="shared" si="172"/>
        <v>#VALUE!</v>
      </c>
      <c r="G5961" t="str">
        <v/>
      </c>
      <c r="H5961" s="97" t="str">
        <f>IF(ISERROR(IF(AND(A:A&gt;#REF!,A:A&lt;=#REF!,B:B&lt;&gt;"CANC",G:G=$S$2),C5961,0)),"",IF(AND(A:A&gt;#REF!,A:A&lt;=#REF!,B:B&lt;&gt;"CANC",G:G=$S$2),C5961,0))</f>
        <v/>
      </c>
      <c r="I5961" s="97" t="str">
        <f>IF(ISERROR(IF(AND(A:A&gt;#REF!,A:A&lt;=#REF!,B:B&lt;&gt;"CANC",G:G=$S$2),C5961,0)),"",IF(AND(A:A&gt;#REF!,A:A&lt;=#REF!,B:B&lt;&gt;"CANC",G:G=$S$2),F5961,0))</f>
        <v/>
      </c>
    </row>
    <row r="5962" spans="1:9">
      <c r="A5962" s="93" t="str">
        <v/>
      </c>
      <c r="B5962" t="str">
        <v/>
      </c>
      <c r="C5962" t="str">
        <v/>
      </c>
      <c r="D5962" t="str">
        <v/>
      </c>
      <c r="E5962" t="str">
        <v/>
      </c>
      <c r="F5962" t="e">
        <f t="shared" si="172"/>
        <v>#VALUE!</v>
      </c>
      <c r="G5962" t="str">
        <v/>
      </c>
      <c r="H5962" s="97" t="str">
        <f>IF(ISERROR(IF(AND(A:A&gt;#REF!,A:A&lt;=#REF!,B:B&lt;&gt;"CANC",G:G=$S$2),C5962,0)),"",IF(AND(A:A&gt;#REF!,A:A&lt;=#REF!,B:B&lt;&gt;"CANC",G:G=$S$2),C5962,0))</f>
        <v/>
      </c>
      <c r="I5962" s="97" t="str">
        <f>IF(ISERROR(IF(AND(A:A&gt;#REF!,A:A&lt;=#REF!,B:B&lt;&gt;"CANC",G:G=$S$2),C5962,0)),"",IF(AND(A:A&gt;#REF!,A:A&lt;=#REF!,B:B&lt;&gt;"CANC",G:G=$S$2),F5962,0))</f>
        <v/>
      </c>
    </row>
    <row r="5963" spans="1:9">
      <c r="A5963" s="93" t="str">
        <v/>
      </c>
      <c r="B5963" t="str">
        <v/>
      </c>
      <c r="C5963" t="str">
        <v/>
      </c>
      <c r="D5963" t="str">
        <v/>
      </c>
      <c r="E5963" t="str">
        <v/>
      </c>
      <c r="F5963" t="e">
        <f t="shared" si="172"/>
        <v>#VALUE!</v>
      </c>
      <c r="G5963" t="str">
        <v/>
      </c>
      <c r="H5963" s="97" t="str">
        <f>IF(ISERROR(IF(AND(A:A&gt;#REF!,A:A&lt;=#REF!,B:B&lt;&gt;"CANC",G:G=$S$2),C5963,0)),"",IF(AND(A:A&gt;#REF!,A:A&lt;=#REF!,B:B&lt;&gt;"CANC",G:G=$S$2),C5963,0))</f>
        <v/>
      </c>
      <c r="I5963" s="97" t="str">
        <f>IF(ISERROR(IF(AND(A:A&gt;#REF!,A:A&lt;=#REF!,B:B&lt;&gt;"CANC",G:G=$S$2),C5963,0)),"",IF(AND(A:A&gt;#REF!,A:A&lt;=#REF!,B:B&lt;&gt;"CANC",G:G=$S$2),F5963,0))</f>
        <v/>
      </c>
    </row>
    <row r="5964" spans="1:9">
      <c r="A5964" s="93" t="str">
        <v/>
      </c>
      <c r="B5964" t="str">
        <v/>
      </c>
      <c r="C5964" t="str">
        <v/>
      </c>
      <c r="D5964" t="str">
        <v/>
      </c>
      <c r="E5964" t="str">
        <v/>
      </c>
      <c r="F5964" t="e">
        <f t="shared" si="172"/>
        <v>#VALUE!</v>
      </c>
      <c r="G5964" t="str">
        <v/>
      </c>
      <c r="H5964" s="97" t="str">
        <f>IF(ISERROR(IF(AND(A:A&gt;#REF!,A:A&lt;=#REF!,B:B&lt;&gt;"CANC",G:G=$S$2),C5964,0)),"",IF(AND(A:A&gt;#REF!,A:A&lt;=#REF!,B:B&lt;&gt;"CANC",G:G=$S$2),C5964,0))</f>
        <v/>
      </c>
      <c r="I5964" s="97" t="str">
        <f>IF(ISERROR(IF(AND(A:A&gt;#REF!,A:A&lt;=#REF!,B:B&lt;&gt;"CANC",G:G=$S$2),C5964,0)),"",IF(AND(A:A&gt;#REF!,A:A&lt;=#REF!,B:B&lt;&gt;"CANC",G:G=$S$2),F5964,0))</f>
        <v/>
      </c>
    </row>
    <row r="5965" spans="1:9">
      <c r="A5965" s="93" t="str">
        <v/>
      </c>
      <c r="B5965" t="str">
        <v/>
      </c>
      <c r="C5965" t="str">
        <v/>
      </c>
      <c r="D5965" t="str">
        <v/>
      </c>
      <c r="E5965" t="str">
        <v/>
      </c>
      <c r="F5965" t="e">
        <f t="shared" si="172"/>
        <v>#VALUE!</v>
      </c>
      <c r="G5965" t="str">
        <v/>
      </c>
      <c r="H5965" s="97" t="str">
        <f>IF(ISERROR(IF(AND(A:A&gt;#REF!,A:A&lt;=#REF!,B:B&lt;&gt;"CANC",G:G=$S$2),C5965,0)),"",IF(AND(A:A&gt;#REF!,A:A&lt;=#REF!,B:B&lt;&gt;"CANC",G:G=$S$2),C5965,0))</f>
        <v/>
      </c>
      <c r="I5965" s="97" t="str">
        <f>IF(ISERROR(IF(AND(A:A&gt;#REF!,A:A&lt;=#REF!,B:B&lt;&gt;"CANC",G:G=$S$2),C5965,0)),"",IF(AND(A:A&gt;#REF!,A:A&lt;=#REF!,B:B&lt;&gt;"CANC",G:G=$S$2),F5965,0))</f>
        <v/>
      </c>
    </row>
    <row r="5966" spans="1:9">
      <c r="A5966" s="93" t="str">
        <v/>
      </c>
      <c r="B5966" t="str">
        <v/>
      </c>
      <c r="C5966" t="str">
        <v/>
      </c>
      <c r="D5966" t="str">
        <v/>
      </c>
      <c r="E5966" t="str">
        <v/>
      </c>
      <c r="F5966" t="e">
        <f t="shared" si="172"/>
        <v>#VALUE!</v>
      </c>
      <c r="G5966" t="str">
        <v/>
      </c>
      <c r="H5966" s="97" t="str">
        <f>IF(ISERROR(IF(AND(A:A&gt;#REF!,A:A&lt;=#REF!,B:B&lt;&gt;"CANC",G:G=$S$2),C5966,0)),"",IF(AND(A:A&gt;#REF!,A:A&lt;=#REF!,B:B&lt;&gt;"CANC",G:G=$S$2),C5966,0))</f>
        <v/>
      </c>
      <c r="I5966" s="97" t="str">
        <f>IF(ISERROR(IF(AND(A:A&gt;#REF!,A:A&lt;=#REF!,B:B&lt;&gt;"CANC",G:G=$S$2),C5966,0)),"",IF(AND(A:A&gt;#REF!,A:A&lt;=#REF!,B:B&lt;&gt;"CANC",G:G=$S$2),F5966,0))</f>
        <v/>
      </c>
    </row>
    <row r="5967" spans="1:9">
      <c r="A5967" s="93" t="str">
        <v/>
      </c>
      <c r="B5967" t="str">
        <v/>
      </c>
      <c r="C5967" t="str">
        <v/>
      </c>
      <c r="D5967" t="str">
        <v/>
      </c>
      <c r="E5967" t="str">
        <v/>
      </c>
      <c r="F5967" t="e">
        <f t="shared" si="172"/>
        <v>#VALUE!</v>
      </c>
      <c r="G5967" t="str">
        <v/>
      </c>
      <c r="H5967" s="97" t="str">
        <f>IF(ISERROR(IF(AND(A:A&gt;#REF!,A:A&lt;=#REF!,B:B&lt;&gt;"CANC",G:G=$S$2),C5967,0)),"",IF(AND(A:A&gt;#REF!,A:A&lt;=#REF!,B:B&lt;&gt;"CANC",G:G=$S$2),C5967,0))</f>
        <v/>
      </c>
      <c r="I5967" s="97" t="str">
        <f>IF(ISERROR(IF(AND(A:A&gt;#REF!,A:A&lt;=#REF!,B:B&lt;&gt;"CANC",G:G=$S$2),C5967,0)),"",IF(AND(A:A&gt;#REF!,A:A&lt;=#REF!,B:B&lt;&gt;"CANC",G:G=$S$2),F5967,0))</f>
        <v/>
      </c>
    </row>
    <row r="5968" spans="1:9">
      <c r="A5968" s="93" t="str">
        <v/>
      </c>
      <c r="B5968" t="str">
        <v/>
      </c>
      <c r="C5968" t="str">
        <v/>
      </c>
      <c r="D5968" t="str">
        <v/>
      </c>
      <c r="E5968" t="str">
        <v/>
      </c>
      <c r="F5968" t="e">
        <f t="shared" si="172"/>
        <v>#VALUE!</v>
      </c>
      <c r="G5968" t="str">
        <v/>
      </c>
      <c r="H5968" s="97" t="str">
        <f>IF(ISERROR(IF(AND(A:A&gt;#REF!,A:A&lt;=#REF!,B:B&lt;&gt;"CANC",G:G=$S$2),C5968,0)),"",IF(AND(A:A&gt;#REF!,A:A&lt;=#REF!,B:B&lt;&gt;"CANC",G:G=$S$2),C5968,0))</f>
        <v/>
      </c>
      <c r="I5968" s="97" t="str">
        <f>IF(ISERROR(IF(AND(A:A&gt;#REF!,A:A&lt;=#REF!,B:B&lt;&gt;"CANC",G:G=$S$2),C5968,0)),"",IF(AND(A:A&gt;#REF!,A:A&lt;=#REF!,B:B&lt;&gt;"CANC",G:G=$S$2),F5968,0))</f>
        <v/>
      </c>
    </row>
    <row r="5969" spans="1:9">
      <c r="A5969" s="93" t="str">
        <v/>
      </c>
      <c r="B5969" t="str">
        <v/>
      </c>
      <c r="C5969" t="str">
        <v/>
      </c>
      <c r="D5969" t="str">
        <v/>
      </c>
      <c r="E5969" t="str">
        <v/>
      </c>
      <c r="F5969" t="e">
        <f t="shared" si="172"/>
        <v>#VALUE!</v>
      </c>
      <c r="G5969" t="str">
        <v/>
      </c>
      <c r="H5969" s="97" t="str">
        <f>IF(ISERROR(IF(AND(A:A&gt;#REF!,A:A&lt;=#REF!,B:B&lt;&gt;"CANC",G:G=$S$2),C5969,0)),"",IF(AND(A:A&gt;#REF!,A:A&lt;=#REF!,B:B&lt;&gt;"CANC",G:G=$S$2),C5969,0))</f>
        <v/>
      </c>
      <c r="I5969" s="97" t="str">
        <f>IF(ISERROR(IF(AND(A:A&gt;#REF!,A:A&lt;=#REF!,B:B&lt;&gt;"CANC",G:G=$S$2),C5969,0)),"",IF(AND(A:A&gt;#REF!,A:A&lt;=#REF!,B:B&lt;&gt;"CANC",G:G=$S$2),F5969,0))</f>
        <v/>
      </c>
    </row>
    <row r="5970" spans="1:9">
      <c r="A5970" s="93" t="str">
        <v/>
      </c>
      <c r="B5970" t="str">
        <v/>
      </c>
      <c r="C5970" t="str">
        <v/>
      </c>
      <c r="D5970" t="str">
        <v/>
      </c>
      <c r="E5970" t="str">
        <v/>
      </c>
      <c r="F5970" t="e">
        <f t="shared" si="172"/>
        <v>#VALUE!</v>
      </c>
      <c r="G5970" t="str">
        <v/>
      </c>
      <c r="H5970" s="97" t="str">
        <f>IF(ISERROR(IF(AND(A:A&gt;#REF!,A:A&lt;=#REF!,B:B&lt;&gt;"CANC",G:G=$S$2),C5970,0)),"",IF(AND(A:A&gt;#REF!,A:A&lt;=#REF!,B:B&lt;&gt;"CANC",G:G=$S$2),C5970,0))</f>
        <v/>
      </c>
      <c r="I5970" s="97" t="str">
        <f>IF(ISERROR(IF(AND(A:A&gt;#REF!,A:A&lt;=#REF!,B:B&lt;&gt;"CANC",G:G=$S$2),C5970,0)),"",IF(AND(A:A&gt;#REF!,A:A&lt;=#REF!,B:B&lt;&gt;"CANC",G:G=$S$2),F5970,0))</f>
        <v/>
      </c>
    </row>
    <row r="5971" spans="1:9">
      <c r="A5971" s="93" t="str">
        <v/>
      </c>
      <c r="B5971" t="str">
        <v/>
      </c>
      <c r="C5971" t="str">
        <v/>
      </c>
      <c r="D5971" t="str">
        <v/>
      </c>
      <c r="E5971" t="str">
        <v/>
      </c>
      <c r="F5971" t="e">
        <f t="shared" si="172"/>
        <v>#VALUE!</v>
      </c>
      <c r="G5971" t="str">
        <v/>
      </c>
      <c r="H5971" s="97" t="str">
        <f>IF(ISERROR(IF(AND(A:A&gt;#REF!,A:A&lt;=#REF!,B:B&lt;&gt;"CANC",G:G=$S$2),C5971,0)),"",IF(AND(A:A&gt;#REF!,A:A&lt;=#REF!,B:B&lt;&gt;"CANC",G:G=$S$2),C5971,0))</f>
        <v/>
      </c>
      <c r="I5971" s="97" t="str">
        <f>IF(ISERROR(IF(AND(A:A&gt;#REF!,A:A&lt;=#REF!,B:B&lt;&gt;"CANC",G:G=$S$2),C5971,0)),"",IF(AND(A:A&gt;#REF!,A:A&lt;=#REF!,B:B&lt;&gt;"CANC",G:G=$S$2),F5971,0))</f>
        <v/>
      </c>
    </row>
    <row r="5972" spans="1:9">
      <c r="A5972" s="93" t="str">
        <v/>
      </c>
      <c r="B5972" t="str">
        <v/>
      </c>
      <c r="C5972" t="str">
        <v/>
      </c>
      <c r="D5972" t="str">
        <v/>
      </c>
      <c r="E5972" t="str">
        <v/>
      </c>
      <c r="F5972" t="e">
        <f t="shared" si="172"/>
        <v>#VALUE!</v>
      </c>
      <c r="G5972" t="str">
        <v/>
      </c>
      <c r="H5972" s="97" t="str">
        <f>IF(ISERROR(IF(AND(A:A&gt;#REF!,A:A&lt;=#REF!,B:B&lt;&gt;"CANC",G:G=$S$2),C5972,0)),"",IF(AND(A:A&gt;#REF!,A:A&lt;=#REF!,B:B&lt;&gt;"CANC",G:G=$S$2),C5972,0))</f>
        <v/>
      </c>
      <c r="I5972" s="97" t="str">
        <f>IF(ISERROR(IF(AND(A:A&gt;#REF!,A:A&lt;=#REF!,B:B&lt;&gt;"CANC",G:G=$S$2),C5972,0)),"",IF(AND(A:A&gt;#REF!,A:A&lt;=#REF!,B:B&lt;&gt;"CANC",G:G=$S$2),F5972,0))</f>
        <v/>
      </c>
    </row>
    <row r="5973" spans="1:9">
      <c r="A5973" s="93" t="str">
        <v/>
      </c>
      <c r="B5973" t="str">
        <v/>
      </c>
      <c r="C5973" t="str">
        <v/>
      </c>
      <c r="D5973" t="str">
        <v/>
      </c>
      <c r="E5973" t="str">
        <v/>
      </c>
      <c r="F5973" t="e">
        <f t="shared" si="172"/>
        <v>#VALUE!</v>
      </c>
      <c r="G5973" t="str">
        <v/>
      </c>
      <c r="H5973" s="97" t="str">
        <f>IF(ISERROR(IF(AND(A:A&gt;#REF!,A:A&lt;=#REF!,B:B&lt;&gt;"CANC",G:G=$S$2),C5973,0)),"",IF(AND(A:A&gt;#REF!,A:A&lt;=#REF!,B:B&lt;&gt;"CANC",G:G=$S$2),C5973,0))</f>
        <v/>
      </c>
      <c r="I5973" s="97" t="str">
        <f>IF(ISERROR(IF(AND(A:A&gt;#REF!,A:A&lt;=#REF!,B:B&lt;&gt;"CANC",G:G=$S$2),C5973,0)),"",IF(AND(A:A&gt;#REF!,A:A&lt;=#REF!,B:B&lt;&gt;"CANC",G:G=$S$2),F5973,0))</f>
        <v/>
      </c>
    </row>
    <row r="5974" spans="1:9">
      <c r="A5974" s="93" t="str">
        <v/>
      </c>
      <c r="B5974" t="str">
        <v/>
      </c>
      <c r="C5974" t="str">
        <v/>
      </c>
      <c r="D5974" t="str">
        <v/>
      </c>
      <c r="E5974" t="str">
        <v/>
      </c>
      <c r="F5974" t="e">
        <f t="shared" si="172"/>
        <v>#VALUE!</v>
      </c>
      <c r="G5974" t="str">
        <v/>
      </c>
      <c r="H5974" s="97" t="str">
        <f>IF(ISERROR(IF(AND(A:A&gt;#REF!,A:A&lt;=#REF!,B:B&lt;&gt;"CANC",G:G=$S$2),C5974,0)),"",IF(AND(A:A&gt;#REF!,A:A&lt;=#REF!,B:B&lt;&gt;"CANC",G:G=$S$2),C5974,0))</f>
        <v/>
      </c>
      <c r="I5974" s="97" t="str">
        <f>IF(ISERROR(IF(AND(A:A&gt;#REF!,A:A&lt;=#REF!,B:B&lt;&gt;"CANC",G:G=$S$2),C5974,0)),"",IF(AND(A:A&gt;#REF!,A:A&lt;=#REF!,B:B&lt;&gt;"CANC",G:G=$S$2),F5974,0))</f>
        <v/>
      </c>
    </row>
    <row r="5975" spans="1:9">
      <c r="A5975" s="93" t="str">
        <v/>
      </c>
      <c r="B5975" t="str">
        <v/>
      </c>
      <c r="C5975" t="str">
        <v/>
      </c>
      <c r="D5975" t="str">
        <v/>
      </c>
      <c r="E5975" t="str">
        <v/>
      </c>
      <c r="F5975" t="e">
        <f t="shared" si="172"/>
        <v>#VALUE!</v>
      </c>
      <c r="G5975" t="str">
        <v/>
      </c>
      <c r="H5975" s="97" t="str">
        <f>IF(ISERROR(IF(AND(A:A&gt;#REF!,A:A&lt;=#REF!,B:B&lt;&gt;"CANC",G:G=$S$2),C5975,0)),"",IF(AND(A:A&gt;#REF!,A:A&lt;=#REF!,B:B&lt;&gt;"CANC",G:G=$S$2),C5975,0))</f>
        <v/>
      </c>
      <c r="I5975" s="97" t="str">
        <f>IF(ISERROR(IF(AND(A:A&gt;#REF!,A:A&lt;=#REF!,B:B&lt;&gt;"CANC",G:G=$S$2),C5975,0)),"",IF(AND(A:A&gt;#REF!,A:A&lt;=#REF!,B:B&lt;&gt;"CANC",G:G=$S$2),F5975,0))</f>
        <v/>
      </c>
    </row>
    <row r="5976" spans="1:9">
      <c r="A5976" s="93" t="str">
        <v/>
      </c>
      <c r="B5976" t="str">
        <v/>
      </c>
      <c r="C5976" t="str">
        <v/>
      </c>
      <c r="D5976" t="str">
        <v/>
      </c>
      <c r="E5976" t="str">
        <v/>
      </c>
      <c r="F5976" t="e">
        <f t="shared" si="172"/>
        <v>#VALUE!</v>
      </c>
      <c r="G5976" t="str">
        <v/>
      </c>
      <c r="H5976" s="97" t="str">
        <f>IF(ISERROR(IF(AND(A:A&gt;#REF!,A:A&lt;=#REF!,B:B&lt;&gt;"CANC",G:G=$S$2),C5976,0)),"",IF(AND(A:A&gt;#REF!,A:A&lt;=#REF!,B:B&lt;&gt;"CANC",G:G=$S$2),C5976,0))</f>
        <v/>
      </c>
      <c r="I5976" s="97" t="str">
        <f>IF(ISERROR(IF(AND(A:A&gt;#REF!,A:A&lt;=#REF!,B:B&lt;&gt;"CANC",G:G=$S$2),C5976,0)),"",IF(AND(A:A&gt;#REF!,A:A&lt;=#REF!,B:B&lt;&gt;"CANC",G:G=$S$2),F5976,0))</f>
        <v/>
      </c>
    </row>
    <row r="5977" spans="1:9">
      <c r="A5977" s="93" t="str">
        <v/>
      </c>
      <c r="B5977" t="str">
        <v/>
      </c>
      <c r="C5977" t="str">
        <v/>
      </c>
      <c r="D5977" t="str">
        <v/>
      </c>
      <c r="E5977" t="str">
        <v/>
      </c>
      <c r="F5977" t="e">
        <f t="shared" si="172"/>
        <v>#VALUE!</v>
      </c>
      <c r="G5977" t="str">
        <v/>
      </c>
      <c r="H5977" s="97" t="str">
        <f>IF(ISERROR(IF(AND(A:A&gt;#REF!,A:A&lt;=#REF!,B:B&lt;&gt;"CANC",G:G=$S$2),C5977,0)),"",IF(AND(A:A&gt;#REF!,A:A&lt;=#REF!,B:B&lt;&gt;"CANC",G:G=$S$2),C5977,0))</f>
        <v/>
      </c>
      <c r="I5977" s="97" t="str">
        <f>IF(ISERROR(IF(AND(A:A&gt;#REF!,A:A&lt;=#REF!,B:B&lt;&gt;"CANC",G:G=$S$2),C5977,0)),"",IF(AND(A:A&gt;#REF!,A:A&lt;=#REF!,B:B&lt;&gt;"CANC",G:G=$S$2),F5977,0))</f>
        <v/>
      </c>
    </row>
    <row r="5978" spans="1:9">
      <c r="A5978" s="93" t="str">
        <v/>
      </c>
      <c r="B5978" t="str">
        <v/>
      </c>
      <c r="C5978" t="str">
        <v/>
      </c>
      <c r="D5978" t="str">
        <v/>
      </c>
      <c r="E5978" t="str">
        <v/>
      </c>
      <c r="F5978" t="e">
        <f t="shared" si="172"/>
        <v>#VALUE!</v>
      </c>
      <c r="G5978" t="str">
        <v/>
      </c>
      <c r="H5978" s="97" t="str">
        <f>IF(ISERROR(IF(AND(A:A&gt;#REF!,A:A&lt;=#REF!,B:B&lt;&gt;"CANC",G:G=$S$2),C5978,0)),"",IF(AND(A:A&gt;#REF!,A:A&lt;=#REF!,B:B&lt;&gt;"CANC",G:G=$S$2),C5978,0))</f>
        <v/>
      </c>
      <c r="I5978" s="97" t="str">
        <f>IF(ISERROR(IF(AND(A:A&gt;#REF!,A:A&lt;=#REF!,B:B&lt;&gt;"CANC",G:G=$S$2),C5978,0)),"",IF(AND(A:A&gt;#REF!,A:A&lt;=#REF!,B:B&lt;&gt;"CANC",G:G=$S$2),F5978,0))</f>
        <v/>
      </c>
    </row>
    <row r="5979" spans="1:9">
      <c r="A5979" s="93" t="str">
        <v/>
      </c>
      <c r="B5979" t="str">
        <v/>
      </c>
      <c r="C5979" t="str">
        <v/>
      </c>
      <c r="D5979" t="str">
        <v/>
      </c>
      <c r="E5979" t="str">
        <v/>
      </c>
      <c r="F5979" t="e">
        <f t="shared" si="172"/>
        <v>#VALUE!</v>
      </c>
      <c r="G5979" t="str">
        <v/>
      </c>
      <c r="H5979" s="97" t="str">
        <f>IF(ISERROR(IF(AND(A:A&gt;#REF!,A:A&lt;=#REF!,B:B&lt;&gt;"CANC",G:G=$S$2),C5979,0)),"",IF(AND(A:A&gt;#REF!,A:A&lt;=#REF!,B:B&lt;&gt;"CANC",G:G=$S$2),C5979,0))</f>
        <v/>
      </c>
      <c r="I5979" s="97" t="str">
        <f>IF(ISERROR(IF(AND(A:A&gt;#REF!,A:A&lt;=#REF!,B:B&lt;&gt;"CANC",G:G=$S$2),C5979,0)),"",IF(AND(A:A&gt;#REF!,A:A&lt;=#REF!,B:B&lt;&gt;"CANC",G:G=$S$2),F5979,0))</f>
        <v/>
      </c>
    </row>
    <row r="5980" spans="1:9">
      <c r="A5980" s="93" t="str">
        <v/>
      </c>
      <c r="B5980" t="str">
        <v/>
      </c>
      <c r="C5980" t="str">
        <v/>
      </c>
      <c r="D5980" t="str">
        <v/>
      </c>
      <c r="E5980" t="str">
        <v/>
      </c>
      <c r="F5980" t="e">
        <f t="shared" si="172"/>
        <v>#VALUE!</v>
      </c>
      <c r="G5980" t="str">
        <v/>
      </c>
      <c r="H5980" s="97" t="str">
        <f>IF(ISERROR(IF(AND(A:A&gt;#REF!,A:A&lt;=#REF!,B:B&lt;&gt;"CANC",G:G=$S$2),C5980,0)),"",IF(AND(A:A&gt;#REF!,A:A&lt;=#REF!,B:B&lt;&gt;"CANC",G:G=$S$2),C5980,0))</f>
        <v/>
      </c>
      <c r="I5980" s="97" t="str">
        <f>IF(ISERROR(IF(AND(A:A&gt;#REF!,A:A&lt;=#REF!,B:B&lt;&gt;"CANC",G:G=$S$2),C5980,0)),"",IF(AND(A:A&gt;#REF!,A:A&lt;=#REF!,B:B&lt;&gt;"CANC",G:G=$S$2),F5980,0))</f>
        <v/>
      </c>
    </row>
    <row r="5981" spans="1:9">
      <c r="A5981" s="93" t="str">
        <v/>
      </c>
      <c r="B5981" t="str">
        <v/>
      </c>
      <c r="C5981" t="str">
        <v/>
      </c>
      <c r="D5981" t="str">
        <v/>
      </c>
      <c r="E5981" t="str">
        <v/>
      </c>
      <c r="F5981" t="e">
        <f t="shared" si="172"/>
        <v>#VALUE!</v>
      </c>
      <c r="G5981" t="str">
        <v/>
      </c>
      <c r="H5981" s="97" t="str">
        <f>IF(ISERROR(IF(AND(A:A&gt;#REF!,A:A&lt;=#REF!,B:B&lt;&gt;"CANC",G:G=$S$2),C5981,0)),"",IF(AND(A:A&gt;#REF!,A:A&lt;=#REF!,B:B&lt;&gt;"CANC",G:G=$S$2),C5981,0))</f>
        <v/>
      </c>
      <c r="I5981" s="97" t="str">
        <f>IF(ISERROR(IF(AND(A:A&gt;#REF!,A:A&lt;=#REF!,B:B&lt;&gt;"CANC",G:G=$S$2),C5981,0)),"",IF(AND(A:A&gt;#REF!,A:A&lt;=#REF!,B:B&lt;&gt;"CANC",G:G=$S$2),F5981,0))</f>
        <v/>
      </c>
    </row>
    <row r="5982" spans="1:9">
      <c r="A5982" s="93" t="str">
        <v/>
      </c>
      <c r="B5982" t="str">
        <v/>
      </c>
      <c r="C5982" t="str">
        <v/>
      </c>
      <c r="D5982" t="str">
        <v/>
      </c>
      <c r="E5982" t="str">
        <v/>
      </c>
      <c r="F5982" t="e">
        <f t="shared" si="172"/>
        <v>#VALUE!</v>
      </c>
      <c r="G5982" t="str">
        <v/>
      </c>
      <c r="H5982" s="97" t="str">
        <f>IF(ISERROR(IF(AND(A:A&gt;#REF!,A:A&lt;=#REF!,B:B&lt;&gt;"CANC",G:G=$S$2),C5982,0)),"",IF(AND(A:A&gt;#REF!,A:A&lt;=#REF!,B:B&lt;&gt;"CANC",G:G=$S$2),C5982,0))</f>
        <v/>
      </c>
      <c r="I5982" s="97" t="str">
        <f>IF(ISERROR(IF(AND(A:A&gt;#REF!,A:A&lt;=#REF!,B:B&lt;&gt;"CANC",G:G=$S$2),C5982,0)),"",IF(AND(A:A&gt;#REF!,A:A&lt;=#REF!,B:B&lt;&gt;"CANC",G:G=$S$2),F5982,0))</f>
        <v/>
      </c>
    </row>
    <row r="5983" spans="1:9">
      <c r="A5983" s="93" t="str">
        <v/>
      </c>
      <c r="B5983" t="str">
        <v/>
      </c>
      <c r="C5983" t="str">
        <v/>
      </c>
      <c r="D5983" t="str">
        <v/>
      </c>
      <c r="E5983" t="str">
        <v/>
      </c>
      <c r="F5983" t="e">
        <f t="shared" si="172"/>
        <v>#VALUE!</v>
      </c>
      <c r="G5983" t="str">
        <v/>
      </c>
      <c r="H5983" s="97" t="str">
        <f>IF(ISERROR(IF(AND(A:A&gt;#REF!,A:A&lt;=#REF!,B:B&lt;&gt;"CANC",G:G=$S$2),C5983,0)),"",IF(AND(A:A&gt;#REF!,A:A&lt;=#REF!,B:B&lt;&gt;"CANC",G:G=$S$2),C5983,0))</f>
        <v/>
      </c>
      <c r="I5983" s="97" t="str">
        <f>IF(ISERROR(IF(AND(A:A&gt;#REF!,A:A&lt;=#REF!,B:B&lt;&gt;"CANC",G:G=$S$2),C5983,0)),"",IF(AND(A:A&gt;#REF!,A:A&lt;=#REF!,B:B&lt;&gt;"CANC",G:G=$S$2),F5983,0))</f>
        <v/>
      </c>
    </row>
    <row r="5984" spans="1:9">
      <c r="A5984" s="93" t="str">
        <v/>
      </c>
      <c r="B5984" t="str">
        <v/>
      </c>
      <c r="C5984" t="str">
        <v/>
      </c>
      <c r="D5984" t="str">
        <v/>
      </c>
      <c r="E5984" t="str">
        <v/>
      </c>
      <c r="F5984" t="e">
        <f t="shared" si="172"/>
        <v>#VALUE!</v>
      </c>
      <c r="G5984" t="str">
        <v/>
      </c>
      <c r="H5984" s="97" t="str">
        <f>IF(ISERROR(IF(AND(A:A&gt;#REF!,A:A&lt;=#REF!,B:B&lt;&gt;"CANC",G:G=$S$2),C5984,0)),"",IF(AND(A:A&gt;#REF!,A:A&lt;=#REF!,B:B&lt;&gt;"CANC",G:G=$S$2),C5984,0))</f>
        <v/>
      </c>
      <c r="I5984" s="97" t="str">
        <f>IF(ISERROR(IF(AND(A:A&gt;#REF!,A:A&lt;=#REF!,B:B&lt;&gt;"CANC",G:G=$S$2),C5984,0)),"",IF(AND(A:A&gt;#REF!,A:A&lt;=#REF!,B:B&lt;&gt;"CANC",G:G=$S$2),F5984,0))</f>
        <v/>
      </c>
    </row>
    <row r="5985" spans="1:9">
      <c r="A5985" s="93" t="str">
        <v/>
      </c>
      <c r="B5985" t="str">
        <v/>
      </c>
      <c r="C5985" t="str">
        <v/>
      </c>
      <c r="D5985" t="str">
        <v/>
      </c>
      <c r="E5985" t="str">
        <v/>
      </c>
      <c r="F5985" t="e">
        <f t="shared" si="172"/>
        <v>#VALUE!</v>
      </c>
      <c r="G5985" t="str">
        <v/>
      </c>
      <c r="H5985" s="97" t="str">
        <f>IF(ISERROR(IF(AND(A:A&gt;#REF!,A:A&lt;=#REF!,B:B&lt;&gt;"CANC",G:G=$S$2),C5985,0)),"",IF(AND(A:A&gt;#REF!,A:A&lt;=#REF!,B:B&lt;&gt;"CANC",G:G=$S$2),C5985,0))</f>
        <v/>
      </c>
      <c r="I5985" s="97" t="str">
        <f>IF(ISERROR(IF(AND(A:A&gt;#REF!,A:A&lt;=#REF!,B:B&lt;&gt;"CANC",G:G=$S$2),C5985,0)),"",IF(AND(A:A&gt;#REF!,A:A&lt;=#REF!,B:B&lt;&gt;"CANC",G:G=$S$2),F5985,0))</f>
        <v/>
      </c>
    </row>
    <row r="5986" spans="1:9">
      <c r="A5986" s="93" t="str">
        <v/>
      </c>
      <c r="B5986" t="str">
        <v/>
      </c>
      <c r="C5986" t="str">
        <v/>
      </c>
      <c r="D5986" t="str">
        <v/>
      </c>
      <c r="E5986" t="str">
        <v/>
      </c>
      <c r="F5986" t="e">
        <f t="shared" si="172"/>
        <v>#VALUE!</v>
      </c>
      <c r="G5986" t="str">
        <v/>
      </c>
      <c r="H5986" s="97" t="str">
        <f>IF(ISERROR(IF(AND(A:A&gt;#REF!,A:A&lt;=#REF!,B:B&lt;&gt;"CANC",G:G=$S$2),C5986,0)),"",IF(AND(A:A&gt;#REF!,A:A&lt;=#REF!,B:B&lt;&gt;"CANC",G:G=$S$2),C5986,0))</f>
        <v/>
      </c>
      <c r="I5986" s="97" t="str">
        <f>IF(ISERROR(IF(AND(A:A&gt;#REF!,A:A&lt;=#REF!,B:B&lt;&gt;"CANC",G:G=$S$2),C5986,0)),"",IF(AND(A:A&gt;#REF!,A:A&lt;=#REF!,B:B&lt;&gt;"CANC",G:G=$S$2),F5986,0))</f>
        <v/>
      </c>
    </row>
    <row r="5987" spans="1:9">
      <c r="A5987" s="93" t="str">
        <v/>
      </c>
      <c r="B5987" t="str">
        <v/>
      </c>
      <c r="C5987" t="str">
        <v/>
      </c>
      <c r="D5987" t="str">
        <v/>
      </c>
      <c r="E5987" t="str">
        <v/>
      </c>
      <c r="F5987" t="e">
        <f t="shared" si="172"/>
        <v>#VALUE!</v>
      </c>
      <c r="G5987" t="str">
        <v/>
      </c>
      <c r="H5987" s="97" t="str">
        <f>IF(ISERROR(IF(AND(A:A&gt;#REF!,A:A&lt;=#REF!,B:B&lt;&gt;"CANC",G:G=$S$2),C5987,0)),"",IF(AND(A:A&gt;#REF!,A:A&lt;=#REF!,B:B&lt;&gt;"CANC",G:G=$S$2),C5987,0))</f>
        <v/>
      </c>
      <c r="I5987" s="97" t="str">
        <f>IF(ISERROR(IF(AND(A:A&gt;#REF!,A:A&lt;=#REF!,B:B&lt;&gt;"CANC",G:G=$S$2),C5987,0)),"",IF(AND(A:A&gt;#REF!,A:A&lt;=#REF!,B:B&lt;&gt;"CANC",G:G=$S$2),F5987,0))</f>
        <v/>
      </c>
    </row>
    <row r="5988" spans="1:9">
      <c r="A5988" s="93" t="str">
        <v/>
      </c>
      <c r="B5988" t="str">
        <v/>
      </c>
      <c r="C5988" t="str">
        <v/>
      </c>
      <c r="D5988" t="str">
        <v/>
      </c>
      <c r="E5988" t="str">
        <v/>
      </c>
      <c r="F5988" t="e">
        <f t="shared" si="172"/>
        <v>#VALUE!</v>
      </c>
      <c r="G5988" t="str">
        <v/>
      </c>
      <c r="H5988" s="97" t="str">
        <f>IF(ISERROR(IF(AND(A:A&gt;#REF!,A:A&lt;=#REF!,B:B&lt;&gt;"CANC",G:G=$S$2),C5988,0)),"",IF(AND(A:A&gt;#REF!,A:A&lt;=#REF!,B:B&lt;&gt;"CANC",G:G=$S$2),C5988,0))</f>
        <v/>
      </c>
      <c r="I5988" s="97" t="str">
        <f>IF(ISERROR(IF(AND(A:A&gt;#REF!,A:A&lt;=#REF!,B:B&lt;&gt;"CANC",G:G=$S$2),C5988,0)),"",IF(AND(A:A&gt;#REF!,A:A&lt;=#REF!,B:B&lt;&gt;"CANC",G:G=$S$2),F5988,0))</f>
        <v/>
      </c>
    </row>
    <row r="5989" spans="1:9">
      <c r="A5989" s="93" t="str">
        <v/>
      </c>
      <c r="B5989" t="str">
        <v/>
      </c>
      <c r="C5989" t="str">
        <v/>
      </c>
      <c r="D5989" t="str">
        <v/>
      </c>
      <c r="E5989" t="str">
        <v/>
      </c>
      <c r="F5989" t="e">
        <f t="shared" si="172"/>
        <v>#VALUE!</v>
      </c>
      <c r="G5989" t="str">
        <v/>
      </c>
      <c r="H5989" s="97" t="str">
        <f>IF(ISERROR(IF(AND(A:A&gt;#REF!,A:A&lt;=#REF!,B:B&lt;&gt;"CANC",G:G=$S$2),C5989,0)),"",IF(AND(A:A&gt;#REF!,A:A&lt;=#REF!,B:B&lt;&gt;"CANC",G:G=$S$2),C5989,0))</f>
        <v/>
      </c>
      <c r="I5989" s="97" t="str">
        <f>IF(ISERROR(IF(AND(A:A&gt;#REF!,A:A&lt;=#REF!,B:B&lt;&gt;"CANC",G:G=$S$2),C5989,0)),"",IF(AND(A:A&gt;#REF!,A:A&lt;=#REF!,B:B&lt;&gt;"CANC",G:G=$S$2),F5989,0))</f>
        <v/>
      </c>
    </row>
    <row r="5990" spans="1:9">
      <c r="A5990" s="93" t="str">
        <v/>
      </c>
      <c r="B5990" t="str">
        <v/>
      </c>
      <c r="C5990" t="str">
        <v/>
      </c>
      <c r="D5990" t="str">
        <v/>
      </c>
      <c r="E5990" t="str">
        <v/>
      </c>
      <c r="F5990" t="e">
        <f t="shared" si="172"/>
        <v>#VALUE!</v>
      </c>
      <c r="G5990" t="str">
        <v/>
      </c>
      <c r="H5990" s="97" t="str">
        <f>IF(ISERROR(IF(AND(A:A&gt;#REF!,A:A&lt;=#REF!,B:B&lt;&gt;"CANC",G:G=$S$2),C5990,0)),"",IF(AND(A:A&gt;#REF!,A:A&lt;=#REF!,B:B&lt;&gt;"CANC",G:G=$S$2),C5990,0))</f>
        <v/>
      </c>
      <c r="I5990" s="97" t="str">
        <f>IF(ISERROR(IF(AND(A:A&gt;#REF!,A:A&lt;=#REF!,B:B&lt;&gt;"CANC",G:G=$S$2),C5990,0)),"",IF(AND(A:A&gt;#REF!,A:A&lt;=#REF!,B:B&lt;&gt;"CANC",G:G=$S$2),F5990,0))</f>
        <v/>
      </c>
    </row>
    <row r="5991" spans="1:9">
      <c r="A5991" s="93" t="str">
        <v/>
      </c>
      <c r="B5991" t="str">
        <v/>
      </c>
      <c r="C5991" t="str">
        <v/>
      </c>
      <c r="D5991" t="str">
        <v/>
      </c>
      <c r="E5991" t="str">
        <v/>
      </c>
      <c r="F5991" t="e">
        <f t="shared" si="172"/>
        <v>#VALUE!</v>
      </c>
      <c r="G5991" t="str">
        <v/>
      </c>
      <c r="H5991" s="97" t="str">
        <f>IF(ISERROR(IF(AND(A:A&gt;#REF!,A:A&lt;=#REF!,B:B&lt;&gt;"CANC",G:G=$S$2),C5991,0)),"",IF(AND(A:A&gt;#REF!,A:A&lt;=#REF!,B:B&lt;&gt;"CANC",G:G=$S$2),C5991,0))</f>
        <v/>
      </c>
      <c r="I5991" s="97" t="str">
        <f>IF(ISERROR(IF(AND(A:A&gt;#REF!,A:A&lt;=#REF!,B:B&lt;&gt;"CANC",G:G=$S$2),C5991,0)),"",IF(AND(A:A&gt;#REF!,A:A&lt;=#REF!,B:B&lt;&gt;"CANC",G:G=$S$2),F5991,0))</f>
        <v/>
      </c>
    </row>
    <row r="5992" spans="1:9">
      <c r="A5992" s="93" t="str">
        <v/>
      </c>
      <c r="B5992" t="str">
        <v/>
      </c>
      <c r="C5992" t="str">
        <v/>
      </c>
      <c r="D5992" t="str">
        <v/>
      </c>
      <c r="E5992" t="str">
        <v/>
      </c>
      <c r="F5992" t="e">
        <f t="shared" si="172"/>
        <v>#VALUE!</v>
      </c>
      <c r="G5992" t="str">
        <v/>
      </c>
      <c r="H5992" s="97" t="str">
        <f>IF(ISERROR(IF(AND(A:A&gt;#REF!,A:A&lt;=#REF!,B:B&lt;&gt;"CANC",G:G=$S$2),C5992,0)),"",IF(AND(A:A&gt;#REF!,A:A&lt;=#REF!,B:B&lt;&gt;"CANC",G:G=$S$2),C5992,0))</f>
        <v/>
      </c>
      <c r="I5992" s="97" t="str">
        <f>IF(ISERROR(IF(AND(A:A&gt;#REF!,A:A&lt;=#REF!,B:B&lt;&gt;"CANC",G:G=$S$2),C5992,0)),"",IF(AND(A:A&gt;#REF!,A:A&lt;=#REF!,B:B&lt;&gt;"CANC",G:G=$S$2),F5992,0))</f>
        <v/>
      </c>
    </row>
    <row r="5993" spans="1:9">
      <c r="A5993" s="93" t="str">
        <v/>
      </c>
      <c r="B5993" t="str">
        <v/>
      </c>
      <c r="C5993" t="str">
        <v/>
      </c>
      <c r="D5993" t="str">
        <v/>
      </c>
      <c r="E5993" t="str">
        <v/>
      </c>
      <c r="F5993" t="e">
        <f t="shared" si="172"/>
        <v>#VALUE!</v>
      </c>
      <c r="G5993" t="str">
        <v/>
      </c>
      <c r="H5993" s="97" t="str">
        <f>IF(ISERROR(IF(AND(A:A&gt;#REF!,A:A&lt;=#REF!,B:B&lt;&gt;"CANC",G:G=$S$2),C5993,0)),"",IF(AND(A:A&gt;#REF!,A:A&lt;=#REF!,B:B&lt;&gt;"CANC",G:G=$S$2),C5993,0))</f>
        <v/>
      </c>
      <c r="I5993" s="97" t="str">
        <f>IF(ISERROR(IF(AND(A:A&gt;#REF!,A:A&lt;=#REF!,B:B&lt;&gt;"CANC",G:G=$S$2),C5993,0)),"",IF(AND(A:A&gt;#REF!,A:A&lt;=#REF!,B:B&lt;&gt;"CANC",G:G=$S$2),F5993,0))</f>
        <v/>
      </c>
    </row>
    <row r="5994" spans="1:9">
      <c r="A5994" s="93" t="str">
        <v/>
      </c>
      <c r="B5994" t="str">
        <v/>
      </c>
      <c r="C5994" t="str">
        <v/>
      </c>
      <c r="D5994" t="str">
        <v/>
      </c>
      <c r="E5994" t="str">
        <v/>
      </c>
      <c r="F5994" t="e">
        <f t="shared" si="172"/>
        <v>#VALUE!</v>
      </c>
      <c r="G5994" t="str">
        <v/>
      </c>
      <c r="H5994" s="97" t="str">
        <f>IF(ISERROR(IF(AND(A:A&gt;#REF!,A:A&lt;=#REF!,B:B&lt;&gt;"CANC",G:G=$S$2),C5994,0)),"",IF(AND(A:A&gt;#REF!,A:A&lt;=#REF!,B:B&lt;&gt;"CANC",G:G=$S$2),C5994,0))</f>
        <v/>
      </c>
      <c r="I5994" s="97" t="str">
        <f>IF(ISERROR(IF(AND(A:A&gt;#REF!,A:A&lt;=#REF!,B:B&lt;&gt;"CANC",G:G=$S$2),C5994,0)),"",IF(AND(A:A&gt;#REF!,A:A&lt;=#REF!,B:B&lt;&gt;"CANC",G:G=$S$2),F5994,0))</f>
        <v/>
      </c>
    </row>
    <row r="5995" spans="1:9">
      <c r="A5995" s="93" t="str">
        <v/>
      </c>
      <c r="B5995" t="str">
        <v/>
      </c>
      <c r="C5995" t="str">
        <v/>
      </c>
      <c r="D5995" t="str">
        <v/>
      </c>
      <c r="E5995" t="str">
        <v/>
      </c>
      <c r="F5995" t="e">
        <f t="shared" si="172"/>
        <v>#VALUE!</v>
      </c>
      <c r="G5995" t="str">
        <v/>
      </c>
      <c r="H5995" s="97" t="str">
        <f>IF(ISERROR(IF(AND(A:A&gt;#REF!,A:A&lt;=#REF!,B:B&lt;&gt;"CANC",G:G=$S$2),C5995,0)),"",IF(AND(A:A&gt;#REF!,A:A&lt;=#REF!,B:B&lt;&gt;"CANC",G:G=$S$2),C5995,0))</f>
        <v/>
      </c>
      <c r="I5995" s="97" t="str">
        <f>IF(ISERROR(IF(AND(A:A&gt;#REF!,A:A&lt;=#REF!,B:B&lt;&gt;"CANC",G:G=$S$2),C5995,0)),"",IF(AND(A:A&gt;#REF!,A:A&lt;=#REF!,B:B&lt;&gt;"CANC",G:G=$S$2),F5995,0))</f>
        <v/>
      </c>
    </row>
    <row r="5996" spans="1:9">
      <c r="A5996" s="93" t="str">
        <v/>
      </c>
      <c r="B5996" t="str">
        <v/>
      </c>
      <c r="C5996" t="str">
        <v/>
      </c>
      <c r="D5996" t="str">
        <v/>
      </c>
      <c r="E5996" t="str">
        <v/>
      </c>
      <c r="F5996" t="e">
        <f t="shared" si="172"/>
        <v>#VALUE!</v>
      </c>
      <c r="G5996" t="str">
        <v/>
      </c>
      <c r="H5996" s="97" t="str">
        <f>IF(ISERROR(IF(AND(A:A&gt;#REF!,A:A&lt;=#REF!,B:B&lt;&gt;"CANC",G:G=$S$2),C5996,0)),"",IF(AND(A:A&gt;#REF!,A:A&lt;=#REF!,B:B&lt;&gt;"CANC",G:G=$S$2),C5996,0))</f>
        <v/>
      </c>
      <c r="I5996" s="97" t="str">
        <f>IF(ISERROR(IF(AND(A:A&gt;#REF!,A:A&lt;=#REF!,B:B&lt;&gt;"CANC",G:G=$S$2),C5996,0)),"",IF(AND(A:A&gt;#REF!,A:A&lt;=#REF!,B:B&lt;&gt;"CANC",G:G=$S$2),F5996,0))</f>
        <v/>
      </c>
    </row>
    <row r="5997" spans="1:9">
      <c r="A5997" s="93" t="str">
        <v/>
      </c>
      <c r="B5997" t="str">
        <v/>
      </c>
      <c r="C5997" t="str">
        <v/>
      </c>
      <c r="D5997" t="str">
        <v/>
      </c>
      <c r="E5997" t="str">
        <v/>
      </c>
      <c r="F5997" t="e">
        <f t="shared" si="172"/>
        <v>#VALUE!</v>
      </c>
      <c r="G5997" t="str">
        <v/>
      </c>
      <c r="H5997" s="97" t="str">
        <f>IF(ISERROR(IF(AND(A:A&gt;#REF!,A:A&lt;=#REF!,B:B&lt;&gt;"CANC",G:G=$S$2),C5997,0)),"",IF(AND(A:A&gt;#REF!,A:A&lt;=#REF!,B:B&lt;&gt;"CANC",G:G=$S$2),C5997,0))</f>
        <v/>
      </c>
      <c r="I5997" s="97" t="str">
        <f>IF(ISERROR(IF(AND(A:A&gt;#REF!,A:A&lt;=#REF!,B:B&lt;&gt;"CANC",G:G=$S$2),C5997,0)),"",IF(AND(A:A&gt;#REF!,A:A&lt;=#REF!,B:B&lt;&gt;"CANC",G:G=$S$2),F5997,0))</f>
        <v/>
      </c>
    </row>
    <row r="5998" spans="1:9">
      <c r="A5998" s="93" t="str">
        <v/>
      </c>
      <c r="B5998" t="str">
        <v/>
      </c>
      <c r="C5998" t="str">
        <v/>
      </c>
      <c r="D5998" t="str">
        <v/>
      </c>
      <c r="E5998" t="str">
        <v/>
      </c>
      <c r="F5998" t="e">
        <f t="shared" si="172"/>
        <v>#VALUE!</v>
      </c>
      <c r="G5998" t="str">
        <v/>
      </c>
      <c r="H5998" s="97" t="str">
        <f>IF(ISERROR(IF(AND(A:A&gt;#REF!,A:A&lt;=#REF!,B:B&lt;&gt;"CANC",G:G=$S$2),C5998,0)),"",IF(AND(A:A&gt;#REF!,A:A&lt;=#REF!,B:B&lt;&gt;"CANC",G:G=$S$2),C5998,0))</f>
        <v/>
      </c>
      <c r="I5998" s="97" t="str">
        <f>IF(ISERROR(IF(AND(A:A&gt;#REF!,A:A&lt;=#REF!,B:B&lt;&gt;"CANC",G:G=$S$2),C5998,0)),"",IF(AND(A:A&gt;#REF!,A:A&lt;=#REF!,B:B&lt;&gt;"CANC",G:G=$S$2),F5998,0))</f>
        <v/>
      </c>
    </row>
    <row r="5999" spans="1:9">
      <c r="A5999" s="93" t="str">
        <v/>
      </c>
      <c r="B5999" t="str">
        <v/>
      </c>
      <c r="C5999" t="str">
        <v/>
      </c>
      <c r="D5999" t="str">
        <v/>
      </c>
      <c r="E5999" t="str">
        <v/>
      </c>
      <c r="F5999" t="e">
        <f t="shared" si="172"/>
        <v>#VALUE!</v>
      </c>
      <c r="G5999" t="str">
        <v/>
      </c>
      <c r="H5999" s="97" t="str">
        <f>IF(ISERROR(IF(AND(A:A&gt;#REF!,A:A&lt;=#REF!,B:B&lt;&gt;"CANC",G:G=$S$2),C5999,0)),"",IF(AND(A:A&gt;#REF!,A:A&lt;=#REF!,B:B&lt;&gt;"CANC",G:G=$S$2),C5999,0))</f>
        <v/>
      </c>
      <c r="I5999" s="97" t="str">
        <f>IF(ISERROR(IF(AND(A:A&gt;#REF!,A:A&lt;=#REF!,B:B&lt;&gt;"CANC",G:G=$S$2),C5999,0)),"",IF(AND(A:A&gt;#REF!,A:A&lt;=#REF!,B:B&lt;&gt;"CANC",G:G=$S$2),F5999,0))</f>
        <v/>
      </c>
    </row>
    <row r="6000" spans="1:9">
      <c r="A6000" s="93" t="str">
        <v/>
      </c>
      <c r="B6000" t="str">
        <v/>
      </c>
      <c r="C6000" t="str">
        <v/>
      </c>
      <c r="D6000" t="str">
        <v/>
      </c>
      <c r="E6000" t="str">
        <v/>
      </c>
      <c r="F6000" t="e">
        <f t="shared" si="172"/>
        <v>#VALUE!</v>
      </c>
      <c r="G6000" t="str">
        <v/>
      </c>
      <c r="H6000" s="97" t="str">
        <f>IF(ISERROR(IF(AND(A:A&gt;#REF!,A:A&lt;=#REF!,B:B&lt;&gt;"CANC",G:G=$S$2),C6000,0)),"",IF(AND(A:A&gt;#REF!,A:A&lt;=#REF!,B:B&lt;&gt;"CANC",G:G=$S$2),C6000,0))</f>
        <v/>
      </c>
      <c r="I6000" s="97" t="str">
        <f>IF(ISERROR(IF(AND(A:A&gt;#REF!,A:A&lt;=#REF!,B:B&lt;&gt;"CANC",G:G=$S$2),C6000,0)),"",IF(AND(A:A&gt;#REF!,A:A&lt;=#REF!,B:B&lt;&gt;"CANC",G:G=$S$2),F6000,0))</f>
        <v/>
      </c>
    </row>
    <row r="6001" spans="1:9">
      <c r="A6001" s="93" t="str">
        <v/>
      </c>
      <c r="B6001" t="str">
        <v/>
      </c>
      <c r="C6001" t="str">
        <v/>
      </c>
      <c r="D6001" t="str">
        <v/>
      </c>
      <c r="E6001" t="str">
        <v/>
      </c>
      <c r="F6001" t="e">
        <f t="shared" si="172"/>
        <v>#VALUE!</v>
      </c>
      <c r="G6001" t="str">
        <v/>
      </c>
      <c r="H6001" s="97" t="str">
        <f>IF(ISERROR(IF(AND(A:A&gt;#REF!,A:A&lt;=#REF!,B:B&lt;&gt;"CANC",G:G=$S$2),C6001,0)),"",IF(AND(A:A&gt;#REF!,A:A&lt;=#REF!,B:B&lt;&gt;"CANC",G:G=$S$2),C6001,0))</f>
        <v/>
      </c>
      <c r="I6001" s="97" t="str">
        <f>IF(ISERROR(IF(AND(A:A&gt;#REF!,A:A&lt;=#REF!,B:B&lt;&gt;"CANC",G:G=$S$2),C6001,0)),"",IF(AND(A:A&gt;#REF!,A:A&lt;=#REF!,B:B&lt;&gt;"CANC",G:G=$S$2),F6001,0))</f>
        <v/>
      </c>
    </row>
    <row r="6002" spans="1:9">
      <c r="A6002" s="93">
        <v>0</v>
      </c>
      <c r="B6002">
        <v>0</v>
      </c>
      <c r="C6002">
        <v>0</v>
      </c>
      <c r="D6002">
        <v>0</v>
      </c>
      <c r="E6002">
        <v>0</v>
      </c>
      <c r="F6002" t="e">
        <f t="shared" si="172"/>
        <v>#DIV/0!</v>
      </c>
      <c r="G6002">
        <v>0</v>
      </c>
      <c r="H6002" s="97" t="str">
        <f>IF(ISERROR(IF(AND(A:A&gt;#REF!,A:A&lt;=#REF!,B:B&lt;&gt;"CANC",G:G=$S$2),C6002,0)),"",IF(AND(A:A&gt;#REF!,A:A&lt;=#REF!,B:B&lt;&gt;"CANC",G:G=$S$2),C6002,0))</f>
        <v/>
      </c>
      <c r="I6002" s="97" t="str">
        <f>IF(ISERROR(IF(AND(A:A&gt;#REF!,A:A&lt;=#REF!,B:B&lt;&gt;"CANC",G:G=$S$2),C6002,0)),"",IF(AND(A:A&gt;#REF!,A:A&lt;=#REF!,B:B&lt;&gt;"CANC",G:G=$S$2),F6002,0))</f>
        <v/>
      </c>
    </row>
    <row r="6003" spans="1:9">
      <c r="A6003" s="93">
        <v>0</v>
      </c>
      <c r="B6003">
        <v>0</v>
      </c>
      <c r="C6003">
        <v>0</v>
      </c>
      <c r="D6003">
        <v>0</v>
      </c>
      <c r="E6003">
        <v>0</v>
      </c>
      <c r="F6003" t="e">
        <f t="shared" si="172"/>
        <v>#DIV/0!</v>
      </c>
      <c r="G6003">
        <v>0</v>
      </c>
      <c r="H6003" s="97" t="str">
        <f>IF(ISERROR(IF(AND(A:A&gt;#REF!,A:A&lt;=#REF!,B:B&lt;&gt;"CANC",G:G=$S$2),C6003,0)),"",IF(AND(A:A&gt;#REF!,A:A&lt;=#REF!,B:B&lt;&gt;"CANC",G:G=$S$2),C6003,0))</f>
        <v/>
      </c>
      <c r="I6003" s="97" t="str">
        <f>IF(ISERROR(IF(AND(A:A&gt;#REF!,A:A&lt;=#REF!,B:B&lt;&gt;"CANC",G:G=$S$2),C6003,0)),"",IF(AND(A:A&gt;#REF!,A:A&lt;=#REF!,B:B&lt;&gt;"CANC",G:G=$S$2),F6003,0))</f>
        <v/>
      </c>
    </row>
    <row r="6004" spans="1:9">
      <c r="A6004" s="93">
        <v>0</v>
      </c>
      <c r="B6004">
        <v>0</v>
      </c>
      <c r="C6004">
        <v>0</v>
      </c>
      <c r="D6004">
        <v>0</v>
      </c>
      <c r="E6004">
        <v>0</v>
      </c>
      <c r="F6004" t="e">
        <f t="shared" si="172"/>
        <v>#DIV/0!</v>
      </c>
      <c r="G6004">
        <v>0</v>
      </c>
      <c r="H6004" s="97" t="str">
        <f>IF(ISERROR(IF(AND(A:A&gt;#REF!,A:A&lt;=#REF!,B:B&lt;&gt;"CANC",G:G=$S$2),C6004,0)),"",IF(AND(A:A&gt;#REF!,A:A&lt;=#REF!,B:B&lt;&gt;"CANC",G:G=$S$2),C6004,0))</f>
        <v/>
      </c>
      <c r="I6004" s="97" t="str">
        <f>IF(ISERROR(IF(AND(A:A&gt;#REF!,A:A&lt;=#REF!,B:B&lt;&gt;"CANC",G:G=$S$2),C6004,0)),"",IF(AND(A:A&gt;#REF!,A:A&lt;=#REF!,B:B&lt;&gt;"CANC",G:G=$S$2),F6004,0))</f>
        <v/>
      </c>
    </row>
    <row r="6005" spans="1:9">
      <c r="A6005" s="93">
        <v>0</v>
      </c>
      <c r="B6005">
        <v>0</v>
      </c>
      <c r="C6005">
        <v>0</v>
      </c>
      <c r="D6005">
        <v>0</v>
      </c>
      <c r="E6005">
        <v>0</v>
      </c>
      <c r="F6005" t="e">
        <f t="shared" si="172"/>
        <v>#DIV/0!</v>
      </c>
      <c r="G6005">
        <v>0</v>
      </c>
      <c r="H6005" s="97" t="str">
        <f>IF(ISERROR(IF(AND(A:A&gt;#REF!,A:A&lt;=#REF!,B:B&lt;&gt;"CANC",G:G=$S$2),C6005,0)),"",IF(AND(A:A&gt;#REF!,A:A&lt;=#REF!,B:B&lt;&gt;"CANC",G:G=$S$2),C6005,0))</f>
        <v/>
      </c>
      <c r="I6005" s="97" t="str">
        <f>IF(ISERROR(IF(AND(A:A&gt;#REF!,A:A&lt;=#REF!,B:B&lt;&gt;"CANC",G:G=$S$2),C6005,0)),"",IF(AND(A:A&gt;#REF!,A:A&lt;=#REF!,B:B&lt;&gt;"CANC",G:G=$S$2),F6005,0))</f>
        <v/>
      </c>
    </row>
    <row r="6006" spans="1:9">
      <c r="A6006" s="93">
        <v>0</v>
      </c>
      <c r="B6006">
        <v>0</v>
      </c>
      <c r="C6006">
        <v>0</v>
      </c>
      <c r="D6006">
        <v>0</v>
      </c>
      <c r="E6006">
        <v>0</v>
      </c>
      <c r="F6006" t="e">
        <f t="shared" si="172"/>
        <v>#DIV/0!</v>
      </c>
      <c r="G6006">
        <v>0</v>
      </c>
      <c r="H6006" s="97" t="str">
        <f>IF(ISERROR(IF(AND(A:A&gt;#REF!,A:A&lt;=#REF!,B:B&lt;&gt;"CANC",G:G=$S$2),C6006,0)),"",IF(AND(A:A&gt;#REF!,A:A&lt;=#REF!,B:B&lt;&gt;"CANC",G:G=$S$2),C6006,0))</f>
        <v/>
      </c>
      <c r="I6006" s="97" t="str">
        <f>IF(ISERROR(IF(AND(A:A&gt;#REF!,A:A&lt;=#REF!,B:B&lt;&gt;"CANC",G:G=$S$2),C6006,0)),"",IF(AND(A:A&gt;#REF!,A:A&lt;=#REF!,B:B&lt;&gt;"CANC",G:G=$S$2),F6006,0))</f>
        <v/>
      </c>
    </row>
    <row r="6007" spans="1:9">
      <c r="A6007" s="93">
        <v>0</v>
      </c>
      <c r="B6007">
        <v>0</v>
      </c>
      <c r="C6007">
        <v>0</v>
      </c>
      <c r="D6007">
        <v>0</v>
      </c>
      <c r="E6007">
        <v>0</v>
      </c>
      <c r="F6007" t="e">
        <f t="shared" si="172"/>
        <v>#DIV/0!</v>
      </c>
      <c r="G6007">
        <v>0</v>
      </c>
      <c r="H6007" s="97" t="str">
        <f>IF(ISERROR(IF(AND(A:A&gt;#REF!,A:A&lt;=#REF!,B:B&lt;&gt;"CANC",G:G=$S$2),C6007,0)),"",IF(AND(A:A&gt;#REF!,A:A&lt;=#REF!,B:B&lt;&gt;"CANC",G:G=$S$2),C6007,0))</f>
        <v/>
      </c>
      <c r="I6007" s="97" t="str">
        <f>IF(ISERROR(IF(AND(A:A&gt;#REF!,A:A&lt;=#REF!,B:B&lt;&gt;"CANC",G:G=$S$2),C6007,0)),"",IF(AND(A:A&gt;#REF!,A:A&lt;=#REF!,B:B&lt;&gt;"CANC",G:G=$S$2),F6007,0))</f>
        <v/>
      </c>
    </row>
    <row r="6008" spans="1:9">
      <c r="A6008" s="93">
        <v>0</v>
      </c>
      <c r="B6008">
        <v>0</v>
      </c>
      <c r="C6008">
        <v>0</v>
      </c>
      <c r="D6008">
        <v>0</v>
      </c>
      <c r="E6008">
        <v>0</v>
      </c>
      <c r="F6008" t="e">
        <f t="shared" si="172"/>
        <v>#DIV/0!</v>
      </c>
      <c r="G6008">
        <v>0</v>
      </c>
      <c r="H6008" s="97" t="str">
        <f>IF(ISERROR(IF(AND(A:A&gt;#REF!,A:A&lt;=#REF!,B:B&lt;&gt;"CANC",G:G=$S$2),C6008,0)),"",IF(AND(A:A&gt;#REF!,A:A&lt;=#REF!,B:B&lt;&gt;"CANC",G:G=$S$2),C6008,0))</f>
        <v/>
      </c>
      <c r="I6008" s="97" t="str">
        <f>IF(ISERROR(IF(AND(A:A&gt;#REF!,A:A&lt;=#REF!,B:B&lt;&gt;"CANC",G:G=$S$2),C6008,0)),"",IF(AND(A:A&gt;#REF!,A:A&lt;=#REF!,B:B&lt;&gt;"CANC",G:G=$S$2),F6008,0))</f>
        <v/>
      </c>
    </row>
    <row r="6009" spans="1:9">
      <c r="A6009" s="93">
        <v>0</v>
      </c>
      <c r="B6009">
        <v>0</v>
      </c>
      <c r="C6009">
        <v>0</v>
      </c>
      <c r="D6009">
        <v>0</v>
      </c>
      <c r="E6009">
        <v>0</v>
      </c>
      <c r="F6009" t="e">
        <f t="shared" si="172"/>
        <v>#DIV/0!</v>
      </c>
      <c r="G6009">
        <v>0</v>
      </c>
      <c r="H6009" s="97" t="str">
        <f>IF(ISERROR(IF(AND(A:A&gt;#REF!,A:A&lt;=#REF!,B:B&lt;&gt;"CANC",G:G=$S$2),C6009,0)),"",IF(AND(A:A&gt;#REF!,A:A&lt;=#REF!,B:B&lt;&gt;"CANC",G:G=$S$2),C6009,0))</f>
        <v/>
      </c>
      <c r="I6009" s="97" t="str">
        <f>IF(ISERROR(IF(AND(A:A&gt;#REF!,A:A&lt;=#REF!,B:B&lt;&gt;"CANC",G:G=$S$2),C6009,0)),"",IF(AND(A:A&gt;#REF!,A:A&lt;=#REF!,B:B&lt;&gt;"CANC",G:G=$S$2),F6009,0))</f>
        <v/>
      </c>
    </row>
    <row r="6010" spans="1:9">
      <c r="A6010" s="93">
        <v>0</v>
      </c>
      <c r="B6010">
        <v>0</v>
      </c>
      <c r="C6010">
        <v>0</v>
      </c>
      <c r="D6010">
        <v>0</v>
      </c>
      <c r="E6010">
        <v>0</v>
      </c>
      <c r="F6010" t="e">
        <f t="shared" si="172"/>
        <v>#DIV/0!</v>
      </c>
      <c r="G6010">
        <v>0</v>
      </c>
      <c r="H6010" s="97" t="str">
        <f>IF(ISERROR(IF(AND(A:A&gt;#REF!,A:A&lt;=#REF!,B:B&lt;&gt;"CANC",G:G=$S$2),C6010,0)),"",IF(AND(A:A&gt;#REF!,A:A&lt;=#REF!,B:B&lt;&gt;"CANC",G:G=$S$2),C6010,0))</f>
        <v/>
      </c>
      <c r="I6010" s="97" t="str">
        <f>IF(ISERROR(IF(AND(A:A&gt;#REF!,A:A&lt;=#REF!,B:B&lt;&gt;"CANC",G:G=$S$2),C6010,0)),"",IF(AND(A:A&gt;#REF!,A:A&lt;=#REF!,B:B&lt;&gt;"CANC",G:G=$S$2),F6010,0))</f>
        <v/>
      </c>
    </row>
    <row r="6011" spans="1:9">
      <c r="A6011" s="93">
        <v>0</v>
      </c>
      <c r="B6011">
        <v>0</v>
      </c>
      <c r="C6011">
        <v>0</v>
      </c>
      <c r="D6011">
        <v>0</v>
      </c>
      <c r="E6011">
        <v>0</v>
      </c>
      <c r="F6011" t="e">
        <f t="shared" si="172"/>
        <v>#DIV/0!</v>
      </c>
      <c r="G6011">
        <v>0</v>
      </c>
      <c r="H6011" s="97" t="str">
        <f>IF(ISERROR(IF(AND(A:A&gt;#REF!,A:A&lt;=#REF!,B:B&lt;&gt;"CANC",G:G=$S$2),C6011,0)),"",IF(AND(A:A&gt;#REF!,A:A&lt;=#REF!,B:B&lt;&gt;"CANC",G:G=$S$2),C6011,0))</f>
        <v/>
      </c>
      <c r="I6011" s="97" t="str">
        <f>IF(ISERROR(IF(AND(A:A&gt;#REF!,A:A&lt;=#REF!,B:B&lt;&gt;"CANC",G:G=$S$2),C6011,0)),"",IF(AND(A:A&gt;#REF!,A:A&lt;=#REF!,B:B&lt;&gt;"CANC",G:G=$S$2),F6011,0))</f>
        <v/>
      </c>
    </row>
    <row r="6012" spans="1:9">
      <c r="A6012" s="93">
        <v>0</v>
      </c>
      <c r="B6012">
        <v>0</v>
      </c>
      <c r="C6012">
        <v>0</v>
      </c>
      <c r="D6012">
        <v>0</v>
      </c>
      <c r="E6012">
        <v>0</v>
      </c>
      <c r="F6012" t="e">
        <f t="shared" si="172"/>
        <v>#DIV/0!</v>
      </c>
      <c r="G6012">
        <v>0</v>
      </c>
      <c r="H6012" s="97" t="str">
        <f>IF(ISERROR(IF(AND(A:A&gt;#REF!,A:A&lt;=#REF!,B:B&lt;&gt;"CANC",G:G=$S$2),C6012,0)),"",IF(AND(A:A&gt;#REF!,A:A&lt;=#REF!,B:B&lt;&gt;"CANC",G:G=$S$2),C6012,0))</f>
        <v/>
      </c>
      <c r="I6012" s="97" t="str">
        <f>IF(ISERROR(IF(AND(A:A&gt;#REF!,A:A&lt;=#REF!,B:B&lt;&gt;"CANC",G:G=$S$2),C6012,0)),"",IF(AND(A:A&gt;#REF!,A:A&lt;=#REF!,B:B&lt;&gt;"CANC",G:G=$S$2),F6012,0))</f>
        <v/>
      </c>
    </row>
    <row r="6013" spans="1:9">
      <c r="A6013" s="93">
        <v>0</v>
      </c>
      <c r="B6013">
        <v>0</v>
      </c>
      <c r="C6013">
        <v>0</v>
      </c>
      <c r="D6013">
        <v>0</v>
      </c>
      <c r="E6013">
        <v>0</v>
      </c>
      <c r="F6013" t="e">
        <f t="shared" si="172"/>
        <v>#DIV/0!</v>
      </c>
      <c r="G6013">
        <v>0</v>
      </c>
      <c r="H6013" s="97" t="str">
        <f>IF(ISERROR(IF(AND(A:A&gt;#REF!,A:A&lt;=#REF!,B:B&lt;&gt;"CANC",G:G=$S$2),C6013,0)),"",IF(AND(A:A&gt;#REF!,A:A&lt;=#REF!,B:B&lt;&gt;"CANC",G:G=$S$2),C6013,0))</f>
        <v/>
      </c>
      <c r="I6013" s="97" t="str">
        <f>IF(ISERROR(IF(AND(A:A&gt;#REF!,A:A&lt;=#REF!,B:B&lt;&gt;"CANC",G:G=$S$2),C6013,0)),"",IF(AND(A:A&gt;#REF!,A:A&lt;=#REF!,B:B&lt;&gt;"CANC",G:G=$S$2),F6013,0))</f>
        <v/>
      </c>
    </row>
    <row r="6014" spans="1:9">
      <c r="A6014" s="93">
        <v>0</v>
      </c>
      <c r="B6014">
        <v>0</v>
      </c>
      <c r="C6014">
        <v>0</v>
      </c>
      <c r="D6014">
        <v>0</v>
      </c>
      <c r="E6014">
        <v>0</v>
      </c>
      <c r="F6014" t="e">
        <f t="shared" si="172"/>
        <v>#DIV/0!</v>
      </c>
      <c r="G6014">
        <v>0</v>
      </c>
      <c r="H6014" s="97" t="str">
        <f>IF(ISERROR(IF(AND(A:A&gt;#REF!,A:A&lt;=#REF!,B:B&lt;&gt;"CANC",G:G=$S$2),C6014,0)),"",IF(AND(A:A&gt;#REF!,A:A&lt;=#REF!,B:B&lt;&gt;"CANC",G:G=$S$2),C6014,0))</f>
        <v/>
      </c>
      <c r="I6014" s="97" t="str">
        <f>IF(ISERROR(IF(AND(A:A&gt;#REF!,A:A&lt;=#REF!,B:B&lt;&gt;"CANC",G:G=$S$2),C6014,0)),"",IF(AND(A:A&gt;#REF!,A:A&lt;=#REF!,B:B&lt;&gt;"CANC",G:G=$S$2),F6014,0))</f>
        <v/>
      </c>
    </row>
    <row r="6015" spans="1:9">
      <c r="A6015" s="93">
        <v>0</v>
      </c>
      <c r="B6015">
        <v>0</v>
      </c>
      <c r="C6015">
        <v>0</v>
      </c>
      <c r="D6015">
        <v>0</v>
      </c>
      <c r="E6015">
        <v>0</v>
      </c>
      <c r="F6015" t="e">
        <f t="shared" si="172"/>
        <v>#DIV/0!</v>
      </c>
      <c r="G6015">
        <v>0</v>
      </c>
      <c r="H6015" s="97" t="str">
        <f>IF(ISERROR(IF(AND(A:A&gt;#REF!,A:A&lt;=#REF!,B:B&lt;&gt;"CANC",G:G=$S$2),C6015,0)),"",IF(AND(A:A&gt;#REF!,A:A&lt;=#REF!,B:B&lt;&gt;"CANC",G:G=$S$2),C6015,0))</f>
        <v/>
      </c>
      <c r="I6015" s="97" t="str">
        <f>IF(ISERROR(IF(AND(A:A&gt;#REF!,A:A&lt;=#REF!,B:B&lt;&gt;"CANC",G:G=$S$2),C6015,0)),"",IF(AND(A:A&gt;#REF!,A:A&lt;=#REF!,B:B&lt;&gt;"CANC",G:G=$S$2),F6015,0))</f>
        <v/>
      </c>
    </row>
    <row r="6016" spans="1:9">
      <c r="A6016" s="93">
        <v>0</v>
      </c>
      <c r="B6016">
        <v>0</v>
      </c>
      <c r="C6016">
        <v>0</v>
      </c>
      <c r="D6016">
        <v>0</v>
      </c>
      <c r="E6016">
        <v>0</v>
      </c>
      <c r="F6016" t="e">
        <f t="shared" si="172"/>
        <v>#DIV/0!</v>
      </c>
      <c r="G6016">
        <v>0</v>
      </c>
      <c r="H6016" s="97" t="str">
        <f>IF(ISERROR(IF(AND(A:A&gt;#REF!,A:A&lt;=#REF!,B:B&lt;&gt;"CANC",G:G=$S$2),C6016,0)),"",IF(AND(A:A&gt;#REF!,A:A&lt;=#REF!,B:B&lt;&gt;"CANC",G:G=$S$2),C6016,0))</f>
        <v/>
      </c>
      <c r="I6016" s="97" t="str">
        <f>IF(ISERROR(IF(AND(A:A&gt;#REF!,A:A&lt;=#REF!,B:B&lt;&gt;"CANC",G:G=$S$2),C6016,0)),"",IF(AND(A:A&gt;#REF!,A:A&lt;=#REF!,B:B&lt;&gt;"CANC",G:G=$S$2),F6016,0))</f>
        <v/>
      </c>
    </row>
    <row r="6017" spans="1:9">
      <c r="A6017" s="93">
        <v>0</v>
      </c>
      <c r="B6017">
        <v>0</v>
      </c>
      <c r="C6017">
        <v>0</v>
      </c>
      <c r="D6017">
        <v>0</v>
      </c>
      <c r="E6017">
        <v>0</v>
      </c>
      <c r="F6017" t="e">
        <f t="shared" si="172"/>
        <v>#DIV/0!</v>
      </c>
      <c r="G6017">
        <v>0</v>
      </c>
      <c r="H6017" s="97" t="str">
        <f>IF(ISERROR(IF(AND(A:A&gt;#REF!,A:A&lt;=#REF!,B:B&lt;&gt;"CANC",G:G=$S$2),C6017,0)),"",IF(AND(A:A&gt;#REF!,A:A&lt;=#REF!,B:B&lt;&gt;"CANC",G:G=$S$2),C6017,0))</f>
        <v/>
      </c>
      <c r="I6017" s="97" t="str">
        <f>IF(ISERROR(IF(AND(A:A&gt;#REF!,A:A&lt;=#REF!,B:B&lt;&gt;"CANC",G:G=$S$2),C6017,0)),"",IF(AND(A:A&gt;#REF!,A:A&lt;=#REF!,B:B&lt;&gt;"CANC",G:G=$S$2),F6017,0))</f>
        <v/>
      </c>
    </row>
    <row r="6018" spans="1:9">
      <c r="A6018" s="93">
        <v>0</v>
      </c>
      <c r="B6018">
        <v>0</v>
      </c>
      <c r="C6018">
        <v>0</v>
      </c>
      <c r="D6018">
        <v>0</v>
      </c>
      <c r="E6018">
        <v>0</v>
      </c>
      <c r="F6018" t="e">
        <f t="shared" si="172"/>
        <v>#DIV/0!</v>
      </c>
      <c r="G6018">
        <v>0</v>
      </c>
      <c r="H6018" s="97" t="str">
        <f>IF(ISERROR(IF(AND(A:A&gt;#REF!,A:A&lt;=#REF!,B:B&lt;&gt;"CANC",G:G=$S$2),C6018,0)),"",IF(AND(A:A&gt;#REF!,A:A&lt;=#REF!,B:B&lt;&gt;"CANC",G:G=$S$2),C6018,0))</f>
        <v/>
      </c>
      <c r="I6018" s="97" t="str">
        <f>IF(ISERROR(IF(AND(A:A&gt;#REF!,A:A&lt;=#REF!,B:B&lt;&gt;"CANC",G:G=$S$2),C6018,0)),"",IF(AND(A:A&gt;#REF!,A:A&lt;=#REF!,B:B&lt;&gt;"CANC",G:G=$S$2),F6018,0))</f>
        <v/>
      </c>
    </row>
    <row r="6019" spans="1:9">
      <c r="A6019" s="93">
        <v>0</v>
      </c>
      <c r="B6019">
        <v>0</v>
      </c>
      <c r="C6019">
        <v>0</v>
      </c>
      <c r="D6019">
        <v>0</v>
      </c>
      <c r="E6019">
        <v>0</v>
      </c>
      <c r="F6019" t="e">
        <f t="shared" ref="F6019:F6082" si="173">D6019/E6019</f>
        <v>#DIV/0!</v>
      </c>
      <c r="G6019">
        <v>0</v>
      </c>
      <c r="H6019" s="97" t="str">
        <f>IF(ISERROR(IF(AND(A:A&gt;#REF!,A:A&lt;=#REF!,B:B&lt;&gt;"CANC",G:G=$S$2),C6019,0)),"",IF(AND(A:A&gt;#REF!,A:A&lt;=#REF!,B:B&lt;&gt;"CANC",G:G=$S$2),C6019,0))</f>
        <v/>
      </c>
      <c r="I6019" s="97" t="str">
        <f>IF(ISERROR(IF(AND(A:A&gt;#REF!,A:A&lt;=#REF!,B:B&lt;&gt;"CANC",G:G=$S$2),C6019,0)),"",IF(AND(A:A&gt;#REF!,A:A&lt;=#REF!,B:B&lt;&gt;"CANC",G:G=$S$2),F6019,0))</f>
        <v/>
      </c>
    </row>
    <row r="6020" spans="1:9">
      <c r="A6020" s="93">
        <v>0</v>
      </c>
      <c r="B6020">
        <v>0</v>
      </c>
      <c r="C6020">
        <v>0</v>
      </c>
      <c r="D6020">
        <v>0</v>
      </c>
      <c r="E6020">
        <v>0</v>
      </c>
      <c r="F6020" t="e">
        <f t="shared" si="173"/>
        <v>#DIV/0!</v>
      </c>
      <c r="G6020">
        <v>0</v>
      </c>
      <c r="H6020" s="97" t="str">
        <f>IF(ISERROR(IF(AND(A:A&gt;#REF!,A:A&lt;=#REF!,B:B&lt;&gt;"CANC",G:G=$S$2),C6020,0)),"",IF(AND(A:A&gt;#REF!,A:A&lt;=#REF!,B:B&lt;&gt;"CANC",G:G=$S$2),C6020,0))</f>
        <v/>
      </c>
      <c r="I6020" s="97" t="str">
        <f>IF(ISERROR(IF(AND(A:A&gt;#REF!,A:A&lt;=#REF!,B:B&lt;&gt;"CANC",G:G=$S$2),C6020,0)),"",IF(AND(A:A&gt;#REF!,A:A&lt;=#REF!,B:B&lt;&gt;"CANC",G:G=$S$2),F6020,0))</f>
        <v/>
      </c>
    </row>
    <row r="6021" spans="1:9">
      <c r="A6021" s="93">
        <v>0</v>
      </c>
      <c r="B6021">
        <v>0</v>
      </c>
      <c r="C6021">
        <v>0</v>
      </c>
      <c r="D6021">
        <v>0</v>
      </c>
      <c r="E6021">
        <v>0</v>
      </c>
      <c r="F6021" t="e">
        <f t="shared" si="173"/>
        <v>#DIV/0!</v>
      </c>
      <c r="G6021">
        <v>0</v>
      </c>
      <c r="H6021" s="97" t="str">
        <f>IF(ISERROR(IF(AND(A:A&gt;#REF!,A:A&lt;=#REF!,B:B&lt;&gt;"CANC",G:G=$S$2),C6021,0)),"",IF(AND(A:A&gt;#REF!,A:A&lt;=#REF!,B:B&lt;&gt;"CANC",G:G=$S$2),C6021,0))</f>
        <v/>
      </c>
      <c r="I6021" s="97" t="str">
        <f>IF(ISERROR(IF(AND(A:A&gt;#REF!,A:A&lt;=#REF!,B:B&lt;&gt;"CANC",G:G=$S$2),C6021,0)),"",IF(AND(A:A&gt;#REF!,A:A&lt;=#REF!,B:B&lt;&gt;"CANC",G:G=$S$2),F6021,0))</f>
        <v/>
      </c>
    </row>
    <row r="6022" spans="1:9">
      <c r="A6022" s="93">
        <v>0</v>
      </c>
      <c r="B6022">
        <v>0</v>
      </c>
      <c r="C6022">
        <v>0</v>
      </c>
      <c r="D6022">
        <v>0</v>
      </c>
      <c r="E6022">
        <v>0</v>
      </c>
      <c r="F6022" t="e">
        <f t="shared" si="173"/>
        <v>#DIV/0!</v>
      </c>
      <c r="G6022">
        <v>0</v>
      </c>
      <c r="H6022" s="97" t="str">
        <f>IF(ISERROR(IF(AND(A:A&gt;#REF!,A:A&lt;=#REF!,B:B&lt;&gt;"CANC",G:G=$S$2),C6022,0)),"",IF(AND(A:A&gt;#REF!,A:A&lt;=#REF!,B:B&lt;&gt;"CANC",G:G=$S$2),C6022,0))</f>
        <v/>
      </c>
      <c r="I6022" s="97" t="str">
        <f>IF(ISERROR(IF(AND(A:A&gt;#REF!,A:A&lt;=#REF!,B:B&lt;&gt;"CANC",G:G=$S$2),C6022,0)),"",IF(AND(A:A&gt;#REF!,A:A&lt;=#REF!,B:B&lt;&gt;"CANC",G:G=$S$2),F6022,0))</f>
        <v/>
      </c>
    </row>
    <row r="6023" spans="1:9">
      <c r="A6023" s="93">
        <v>0</v>
      </c>
      <c r="B6023">
        <v>0</v>
      </c>
      <c r="C6023">
        <v>0</v>
      </c>
      <c r="D6023">
        <v>0</v>
      </c>
      <c r="E6023">
        <v>0</v>
      </c>
      <c r="F6023" t="e">
        <f t="shared" si="173"/>
        <v>#DIV/0!</v>
      </c>
      <c r="G6023">
        <v>0</v>
      </c>
      <c r="H6023" s="97" t="str">
        <f>IF(ISERROR(IF(AND(A:A&gt;#REF!,A:A&lt;=#REF!,B:B&lt;&gt;"CANC",G:G=$S$2),C6023,0)),"",IF(AND(A:A&gt;#REF!,A:A&lt;=#REF!,B:B&lt;&gt;"CANC",G:G=$S$2),C6023,0))</f>
        <v/>
      </c>
      <c r="I6023" s="97" t="str">
        <f>IF(ISERROR(IF(AND(A:A&gt;#REF!,A:A&lt;=#REF!,B:B&lt;&gt;"CANC",G:G=$S$2),C6023,0)),"",IF(AND(A:A&gt;#REF!,A:A&lt;=#REF!,B:B&lt;&gt;"CANC",G:G=$S$2),F6023,0))</f>
        <v/>
      </c>
    </row>
    <row r="6024" spans="1:9">
      <c r="A6024" s="93">
        <v>0</v>
      </c>
      <c r="B6024">
        <v>0</v>
      </c>
      <c r="C6024">
        <v>0</v>
      </c>
      <c r="D6024">
        <v>0</v>
      </c>
      <c r="E6024">
        <v>0</v>
      </c>
      <c r="F6024" t="e">
        <f t="shared" si="173"/>
        <v>#DIV/0!</v>
      </c>
      <c r="G6024">
        <v>0</v>
      </c>
      <c r="H6024" s="97" t="str">
        <f>IF(ISERROR(IF(AND(A:A&gt;#REF!,A:A&lt;=#REF!,B:B&lt;&gt;"CANC",G:G=$S$2),C6024,0)),"",IF(AND(A:A&gt;#REF!,A:A&lt;=#REF!,B:B&lt;&gt;"CANC",G:G=$S$2),C6024,0))</f>
        <v/>
      </c>
      <c r="I6024" s="97" t="str">
        <f>IF(ISERROR(IF(AND(A:A&gt;#REF!,A:A&lt;=#REF!,B:B&lt;&gt;"CANC",G:G=$S$2),C6024,0)),"",IF(AND(A:A&gt;#REF!,A:A&lt;=#REF!,B:B&lt;&gt;"CANC",G:G=$S$2),F6024,0))</f>
        <v/>
      </c>
    </row>
    <row r="6025" spans="1:9">
      <c r="A6025" s="93">
        <v>0</v>
      </c>
      <c r="B6025">
        <v>0</v>
      </c>
      <c r="C6025">
        <v>0</v>
      </c>
      <c r="D6025">
        <v>0</v>
      </c>
      <c r="E6025">
        <v>0</v>
      </c>
      <c r="F6025" t="e">
        <f t="shared" si="173"/>
        <v>#DIV/0!</v>
      </c>
      <c r="G6025">
        <v>0</v>
      </c>
      <c r="H6025" s="97" t="str">
        <f>IF(ISERROR(IF(AND(A:A&gt;#REF!,A:A&lt;=#REF!,B:B&lt;&gt;"CANC",G:G=$S$2),C6025,0)),"",IF(AND(A:A&gt;#REF!,A:A&lt;=#REF!,B:B&lt;&gt;"CANC",G:G=$S$2),C6025,0))</f>
        <v/>
      </c>
      <c r="I6025" s="97" t="str">
        <f>IF(ISERROR(IF(AND(A:A&gt;#REF!,A:A&lt;=#REF!,B:B&lt;&gt;"CANC",G:G=$S$2),C6025,0)),"",IF(AND(A:A&gt;#REF!,A:A&lt;=#REF!,B:B&lt;&gt;"CANC",G:G=$S$2),F6025,0))</f>
        <v/>
      </c>
    </row>
    <row r="6026" spans="1:9">
      <c r="A6026" s="93">
        <v>0</v>
      </c>
      <c r="B6026">
        <v>0</v>
      </c>
      <c r="C6026">
        <v>0</v>
      </c>
      <c r="D6026">
        <v>0</v>
      </c>
      <c r="E6026">
        <v>0</v>
      </c>
      <c r="F6026" t="e">
        <f t="shared" si="173"/>
        <v>#DIV/0!</v>
      </c>
      <c r="G6026">
        <v>0</v>
      </c>
      <c r="H6026" s="97" t="str">
        <f>IF(ISERROR(IF(AND(A:A&gt;#REF!,A:A&lt;=#REF!,B:B&lt;&gt;"CANC",G:G=$S$2),C6026,0)),"",IF(AND(A:A&gt;#REF!,A:A&lt;=#REF!,B:B&lt;&gt;"CANC",G:G=$S$2),C6026,0))</f>
        <v/>
      </c>
      <c r="I6026" s="97" t="str">
        <f>IF(ISERROR(IF(AND(A:A&gt;#REF!,A:A&lt;=#REF!,B:B&lt;&gt;"CANC",G:G=$S$2),C6026,0)),"",IF(AND(A:A&gt;#REF!,A:A&lt;=#REF!,B:B&lt;&gt;"CANC",G:G=$S$2),F6026,0))</f>
        <v/>
      </c>
    </row>
    <row r="6027" spans="1:9">
      <c r="A6027" s="93">
        <v>0</v>
      </c>
      <c r="B6027">
        <v>0</v>
      </c>
      <c r="C6027">
        <v>0</v>
      </c>
      <c r="D6027">
        <v>0</v>
      </c>
      <c r="E6027">
        <v>0</v>
      </c>
      <c r="F6027" t="e">
        <f t="shared" si="173"/>
        <v>#DIV/0!</v>
      </c>
      <c r="G6027">
        <v>0</v>
      </c>
      <c r="H6027" s="97" t="str">
        <f>IF(ISERROR(IF(AND(A:A&gt;#REF!,A:A&lt;=#REF!,B:B&lt;&gt;"CANC",G:G=$S$2),C6027,0)),"",IF(AND(A:A&gt;#REF!,A:A&lt;=#REF!,B:B&lt;&gt;"CANC",G:G=$S$2),C6027,0))</f>
        <v/>
      </c>
      <c r="I6027" s="97" t="str">
        <f>IF(ISERROR(IF(AND(A:A&gt;#REF!,A:A&lt;=#REF!,B:B&lt;&gt;"CANC",G:G=$S$2),C6027,0)),"",IF(AND(A:A&gt;#REF!,A:A&lt;=#REF!,B:B&lt;&gt;"CANC",G:G=$S$2),F6027,0))</f>
        <v/>
      </c>
    </row>
    <row r="6028" spans="1:9">
      <c r="A6028" s="93">
        <v>0</v>
      </c>
      <c r="B6028">
        <v>0</v>
      </c>
      <c r="C6028">
        <v>0</v>
      </c>
      <c r="D6028">
        <v>0</v>
      </c>
      <c r="E6028">
        <v>0</v>
      </c>
      <c r="F6028" t="e">
        <f t="shared" si="173"/>
        <v>#DIV/0!</v>
      </c>
      <c r="G6028">
        <v>0</v>
      </c>
      <c r="H6028" s="97" t="str">
        <f>IF(ISERROR(IF(AND(A:A&gt;#REF!,A:A&lt;=#REF!,B:B&lt;&gt;"CANC",G:G=$S$2),C6028,0)),"",IF(AND(A:A&gt;#REF!,A:A&lt;=#REF!,B:B&lt;&gt;"CANC",G:G=$S$2),C6028,0))</f>
        <v/>
      </c>
      <c r="I6028" s="97" t="str">
        <f>IF(ISERROR(IF(AND(A:A&gt;#REF!,A:A&lt;=#REF!,B:B&lt;&gt;"CANC",G:G=$S$2),C6028,0)),"",IF(AND(A:A&gt;#REF!,A:A&lt;=#REF!,B:B&lt;&gt;"CANC",G:G=$S$2),F6028,0))</f>
        <v/>
      </c>
    </row>
    <row r="6029" spans="1:9">
      <c r="A6029" s="93">
        <v>0</v>
      </c>
      <c r="B6029">
        <v>0</v>
      </c>
      <c r="C6029">
        <v>0</v>
      </c>
      <c r="D6029">
        <v>0</v>
      </c>
      <c r="E6029">
        <v>0</v>
      </c>
      <c r="F6029" t="e">
        <f t="shared" si="173"/>
        <v>#DIV/0!</v>
      </c>
      <c r="G6029">
        <v>0</v>
      </c>
      <c r="H6029" s="97" t="str">
        <f>IF(ISERROR(IF(AND(A:A&gt;#REF!,A:A&lt;=#REF!,B:B&lt;&gt;"CANC",G:G=$S$2),C6029,0)),"",IF(AND(A:A&gt;#REF!,A:A&lt;=#REF!,B:B&lt;&gt;"CANC",G:G=$S$2),C6029,0))</f>
        <v/>
      </c>
      <c r="I6029" s="97" t="str">
        <f>IF(ISERROR(IF(AND(A:A&gt;#REF!,A:A&lt;=#REF!,B:B&lt;&gt;"CANC",G:G=$S$2),C6029,0)),"",IF(AND(A:A&gt;#REF!,A:A&lt;=#REF!,B:B&lt;&gt;"CANC",G:G=$S$2),F6029,0))</f>
        <v/>
      </c>
    </row>
    <row r="6030" spans="1:9">
      <c r="A6030" s="93">
        <v>0</v>
      </c>
      <c r="B6030">
        <v>0</v>
      </c>
      <c r="C6030">
        <v>0</v>
      </c>
      <c r="D6030">
        <v>0</v>
      </c>
      <c r="E6030">
        <v>0</v>
      </c>
      <c r="F6030" t="e">
        <f t="shared" si="173"/>
        <v>#DIV/0!</v>
      </c>
      <c r="G6030">
        <v>0</v>
      </c>
      <c r="H6030" s="97" t="str">
        <f>IF(ISERROR(IF(AND(A:A&gt;#REF!,A:A&lt;=#REF!,B:B&lt;&gt;"CANC",G:G=$S$2),C6030,0)),"",IF(AND(A:A&gt;#REF!,A:A&lt;=#REF!,B:B&lt;&gt;"CANC",G:G=$S$2),C6030,0))</f>
        <v/>
      </c>
      <c r="I6030" s="97" t="str">
        <f>IF(ISERROR(IF(AND(A:A&gt;#REF!,A:A&lt;=#REF!,B:B&lt;&gt;"CANC",G:G=$S$2),C6030,0)),"",IF(AND(A:A&gt;#REF!,A:A&lt;=#REF!,B:B&lt;&gt;"CANC",G:G=$S$2),F6030,0))</f>
        <v/>
      </c>
    </row>
    <row r="6031" spans="1:9">
      <c r="A6031" s="93">
        <v>0</v>
      </c>
      <c r="B6031">
        <v>0</v>
      </c>
      <c r="C6031">
        <v>0</v>
      </c>
      <c r="D6031">
        <v>0</v>
      </c>
      <c r="E6031">
        <v>0</v>
      </c>
      <c r="F6031" t="e">
        <f t="shared" si="173"/>
        <v>#DIV/0!</v>
      </c>
      <c r="G6031">
        <v>0</v>
      </c>
      <c r="H6031" s="97" t="str">
        <f>IF(ISERROR(IF(AND(A:A&gt;#REF!,A:A&lt;=#REF!,B:B&lt;&gt;"CANC",G:G=$S$2),C6031,0)),"",IF(AND(A:A&gt;#REF!,A:A&lt;=#REF!,B:B&lt;&gt;"CANC",G:G=$S$2),C6031,0))</f>
        <v/>
      </c>
      <c r="I6031" s="97" t="str">
        <f>IF(ISERROR(IF(AND(A:A&gt;#REF!,A:A&lt;=#REF!,B:B&lt;&gt;"CANC",G:G=$S$2),C6031,0)),"",IF(AND(A:A&gt;#REF!,A:A&lt;=#REF!,B:B&lt;&gt;"CANC",G:G=$S$2),F6031,0))</f>
        <v/>
      </c>
    </row>
    <row r="6032" spans="1:9">
      <c r="A6032" s="93">
        <v>0</v>
      </c>
      <c r="B6032">
        <v>0</v>
      </c>
      <c r="C6032">
        <v>0</v>
      </c>
      <c r="D6032">
        <v>0</v>
      </c>
      <c r="E6032">
        <v>0</v>
      </c>
      <c r="F6032" t="e">
        <f t="shared" si="173"/>
        <v>#DIV/0!</v>
      </c>
      <c r="G6032">
        <v>0</v>
      </c>
      <c r="H6032" s="97" t="str">
        <f>IF(ISERROR(IF(AND(A:A&gt;#REF!,A:A&lt;=#REF!,B:B&lt;&gt;"CANC",G:G=$S$2),C6032,0)),"",IF(AND(A:A&gt;#REF!,A:A&lt;=#REF!,B:B&lt;&gt;"CANC",G:G=$S$2),C6032,0))</f>
        <v/>
      </c>
      <c r="I6032" s="97" t="str">
        <f>IF(ISERROR(IF(AND(A:A&gt;#REF!,A:A&lt;=#REF!,B:B&lt;&gt;"CANC",G:G=$S$2),C6032,0)),"",IF(AND(A:A&gt;#REF!,A:A&lt;=#REF!,B:B&lt;&gt;"CANC",G:G=$S$2),F6032,0))</f>
        <v/>
      </c>
    </row>
    <row r="6033" spans="1:9">
      <c r="A6033" s="93">
        <v>0</v>
      </c>
      <c r="B6033">
        <v>0</v>
      </c>
      <c r="C6033">
        <v>0</v>
      </c>
      <c r="D6033">
        <v>0</v>
      </c>
      <c r="E6033">
        <v>0</v>
      </c>
      <c r="F6033" t="e">
        <f t="shared" si="173"/>
        <v>#DIV/0!</v>
      </c>
      <c r="G6033">
        <v>0</v>
      </c>
      <c r="H6033" s="97" t="str">
        <f>IF(ISERROR(IF(AND(A:A&gt;#REF!,A:A&lt;=#REF!,B:B&lt;&gt;"CANC",G:G=$S$2),C6033,0)),"",IF(AND(A:A&gt;#REF!,A:A&lt;=#REF!,B:B&lt;&gt;"CANC",G:G=$S$2),C6033,0))</f>
        <v/>
      </c>
      <c r="I6033" s="97" t="str">
        <f>IF(ISERROR(IF(AND(A:A&gt;#REF!,A:A&lt;=#REF!,B:B&lt;&gt;"CANC",G:G=$S$2),C6033,0)),"",IF(AND(A:A&gt;#REF!,A:A&lt;=#REF!,B:B&lt;&gt;"CANC",G:G=$S$2),F6033,0))</f>
        <v/>
      </c>
    </row>
    <row r="6034" spans="1:9">
      <c r="A6034" s="93">
        <v>0</v>
      </c>
      <c r="B6034">
        <v>0</v>
      </c>
      <c r="C6034">
        <v>0</v>
      </c>
      <c r="D6034">
        <v>0</v>
      </c>
      <c r="E6034">
        <v>0</v>
      </c>
      <c r="F6034" t="e">
        <f t="shared" si="173"/>
        <v>#DIV/0!</v>
      </c>
      <c r="G6034">
        <v>0</v>
      </c>
      <c r="H6034" s="97" t="str">
        <f>IF(ISERROR(IF(AND(A:A&gt;#REF!,A:A&lt;=#REF!,B:B&lt;&gt;"CANC",G:G=$S$2),C6034,0)),"",IF(AND(A:A&gt;#REF!,A:A&lt;=#REF!,B:B&lt;&gt;"CANC",G:G=$S$2),C6034,0))</f>
        <v/>
      </c>
      <c r="I6034" s="97" t="str">
        <f>IF(ISERROR(IF(AND(A:A&gt;#REF!,A:A&lt;=#REF!,B:B&lt;&gt;"CANC",G:G=$S$2),C6034,0)),"",IF(AND(A:A&gt;#REF!,A:A&lt;=#REF!,B:B&lt;&gt;"CANC",G:G=$S$2),F6034,0))</f>
        <v/>
      </c>
    </row>
    <row r="6035" spans="1:9">
      <c r="A6035" s="93">
        <v>0</v>
      </c>
      <c r="B6035">
        <v>0</v>
      </c>
      <c r="C6035">
        <v>0</v>
      </c>
      <c r="D6035">
        <v>0</v>
      </c>
      <c r="E6035">
        <v>0</v>
      </c>
      <c r="F6035" t="e">
        <f t="shared" si="173"/>
        <v>#DIV/0!</v>
      </c>
      <c r="G6035">
        <v>0</v>
      </c>
      <c r="H6035" s="97" t="str">
        <f>IF(ISERROR(IF(AND(A:A&gt;#REF!,A:A&lt;=#REF!,B:B&lt;&gt;"CANC",G:G=$S$2),C6035,0)),"",IF(AND(A:A&gt;#REF!,A:A&lt;=#REF!,B:B&lt;&gt;"CANC",G:G=$S$2),C6035,0))</f>
        <v/>
      </c>
      <c r="I6035" s="97" t="str">
        <f>IF(ISERROR(IF(AND(A:A&gt;#REF!,A:A&lt;=#REF!,B:B&lt;&gt;"CANC",G:G=$S$2),C6035,0)),"",IF(AND(A:A&gt;#REF!,A:A&lt;=#REF!,B:B&lt;&gt;"CANC",G:G=$S$2),F6035,0))</f>
        <v/>
      </c>
    </row>
    <row r="6036" spans="1:9">
      <c r="A6036" s="93">
        <v>0</v>
      </c>
      <c r="B6036">
        <v>0</v>
      </c>
      <c r="C6036">
        <v>0</v>
      </c>
      <c r="D6036">
        <v>0</v>
      </c>
      <c r="E6036">
        <v>0</v>
      </c>
      <c r="F6036" t="e">
        <f t="shared" si="173"/>
        <v>#DIV/0!</v>
      </c>
      <c r="G6036">
        <v>0</v>
      </c>
      <c r="H6036" s="97" t="str">
        <f>IF(ISERROR(IF(AND(A:A&gt;#REF!,A:A&lt;=#REF!,B:B&lt;&gt;"CANC",G:G=$S$2),C6036,0)),"",IF(AND(A:A&gt;#REF!,A:A&lt;=#REF!,B:B&lt;&gt;"CANC",G:G=$S$2),C6036,0))</f>
        <v/>
      </c>
      <c r="I6036" s="97" t="str">
        <f>IF(ISERROR(IF(AND(A:A&gt;#REF!,A:A&lt;=#REF!,B:B&lt;&gt;"CANC",G:G=$S$2),C6036,0)),"",IF(AND(A:A&gt;#REF!,A:A&lt;=#REF!,B:B&lt;&gt;"CANC",G:G=$S$2),F6036,0))</f>
        <v/>
      </c>
    </row>
    <row r="6037" spans="1:9">
      <c r="A6037" s="93">
        <v>0</v>
      </c>
      <c r="B6037">
        <v>0</v>
      </c>
      <c r="C6037">
        <v>0</v>
      </c>
      <c r="D6037">
        <v>0</v>
      </c>
      <c r="E6037">
        <v>0</v>
      </c>
      <c r="F6037" t="e">
        <f t="shared" si="173"/>
        <v>#DIV/0!</v>
      </c>
      <c r="G6037">
        <v>0</v>
      </c>
      <c r="H6037" s="97" t="str">
        <f>IF(ISERROR(IF(AND(A:A&gt;#REF!,A:A&lt;=#REF!,B:B&lt;&gt;"CANC",G:G=$S$2),C6037,0)),"",IF(AND(A:A&gt;#REF!,A:A&lt;=#REF!,B:B&lt;&gt;"CANC",G:G=$S$2),C6037,0))</f>
        <v/>
      </c>
      <c r="I6037" s="97" t="str">
        <f>IF(ISERROR(IF(AND(A:A&gt;#REF!,A:A&lt;=#REF!,B:B&lt;&gt;"CANC",G:G=$S$2),C6037,0)),"",IF(AND(A:A&gt;#REF!,A:A&lt;=#REF!,B:B&lt;&gt;"CANC",G:G=$S$2),F6037,0))</f>
        <v/>
      </c>
    </row>
    <row r="6038" spans="1:9">
      <c r="A6038" s="93">
        <v>0</v>
      </c>
      <c r="B6038">
        <v>0</v>
      </c>
      <c r="C6038">
        <v>0</v>
      </c>
      <c r="D6038">
        <v>0</v>
      </c>
      <c r="E6038">
        <v>0</v>
      </c>
      <c r="F6038" t="e">
        <f t="shared" si="173"/>
        <v>#DIV/0!</v>
      </c>
      <c r="G6038">
        <v>0</v>
      </c>
      <c r="H6038" s="97" t="str">
        <f>IF(ISERROR(IF(AND(A:A&gt;#REF!,A:A&lt;=#REF!,B:B&lt;&gt;"CANC",G:G=$S$2),C6038,0)),"",IF(AND(A:A&gt;#REF!,A:A&lt;=#REF!,B:B&lt;&gt;"CANC",G:G=$S$2),C6038,0))</f>
        <v/>
      </c>
      <c r="I6038" s="97" t="str">
        <f>IF(ISERROR(IF(AND(A:A&gt;#REF!,A:A&lt;=#REF!,B:B&lt;&gt;"CANC",G:G=$S$2),C6038,0)),"",IF(AND(A:A&gt;#REF!,A:A&lt;=#REF!,B:B&lt;&gt;"CANC",G:G=$S$2),F6038,0))</f>
        <v/>
      </c>
    </row>
    <row r="6039" spans="1:9">
      <c r="A6039" s="93">
        <v>0</v>
      </c>
      <c r="B6039">
        <v>0</v>
      </c>
      <c r="C6039">
        <v>0</v>
      </c>
      <c r="D6039">
        <v>0</v>
      </c>
      <c r="E6039">
        <v>0</v>
      </c>
      <c r="F6039" t="e">
        <f t="shared" si="173"/>
        <v>#DIV/0!</v>
      </c>
      <c r="G6039">
        <v>0</v>
      </c>
      <c r="H6039" s="97" t="str">
        <f>IF(ISERROR(IF(AND(A:A&gt;#REF!,A:A&lt;=#REF!,B:B&lt;&gt;"CANC",G:G=$S$2),C6039,0)),"",IF(AND(A:A&gt;#REF!,A:A&lt;=#REF!,B:B&lt;&gt;"CANC",G:G=$S$2),C6039,0))</f>
        <v/>
      </c>
      <c r="I6039" s="97" t="str">
        <f>IF(ISERROR(IF(AND(A:A&gt;#REF!,A:A&lt;=#REF!,B:B&lt;&gt;"CANC",G:G=$S$2),C6039,0)),"",IF(AND(A:A&gt;#REF!,A:A&lt;=#REF!,B:B&lt;&gt;"CANC",G:G=$S$2),F6039,0))</f>
        <v/>
      </c>
    </row>
    <row r="6040" spans="1:9">
      <c r="A6040" s="93">
        <v>0</v>
      </c>
      <c r="B6040">
        <v>0</v>
      </c>
      <c r="C6040">
        <v>0</v>
      </c>
      <c r="D6040">
        <v>0</v>
      </c>
      <c r="E6040">
        <v>0</v>
      </c>
      <c r="F6040" t="e">
        <f t="shared" si="173"/>
        <v>#DIV/0!</v>
      </c>
      <c r="G6040">
        <v>0</v>
      </c>
      <c r="H6040" s="97" t="str">
        <f>IF(ISERROR(IF(AND(A:A&gt;#REF!,A:A&lt;=#REF!,B:B&lt;&gt;"CANC",G:G=$S$2),C6040,0)),"",IF(AND(A:A&gt;#REF!,A:A&lt;=#REF!,B:B&lt;&gt;"CANC",G:G=$S$2),C6040,0))</f>
        <v/>
      </c>
      <c r="I6040" s="97" t="str">
        <f>IF(ISERROR(IF(AND(A:A&gt;#REF!,A:A&lt;=#REF!,B:B&lt;&gt;"CANC",G:G=$S$2),C6040,0)),"",IF(AND(A:A&gt;#REF!,A:A&lt;=#REF!,B:B&lt;&gt;"CANC",G:G=$S$2),F6040,0))</f>
        <v/>
      </c>
    </row>
    <row r="6041" spans="1:9">
      <c r="A6041" s="93">
        <v>0</v>
      </c>
      <c r="B6041">
        <v>0</v>
      </c>
      <c r="C6041">
        <v>0</v>
      </c>
      <c r="D6041">
        <v>0</v>
      </c>
      <c r="E6041">
        <v>0</v>
      </c>
      <c r="F6041" t="e">
        <f t="shared" si="173"/>
        <v>#DIV/0!</v>
      </c>
      <c r="G6041">
        <v>0</v>
      </c>
      <c r="H6041" s="97" t="str">
        <f>IF(ISERROR(IF(AND(A:A&gt;#REF!,A:A&lt;=#REF!,B:B&lt;&gt;"CANC",G:G=$S$2),C6041,0)),"",IF(AND(A:A&gt;#REF!,A:A&lt;=#REF!,B:B&lt;&gt;"CANC",G:G=$S$2),C6041,0))</f>
        <v/>
      </c>
      <c r="I6041" s="97" t="str">
        <f>IF(ISERROR(IF(AND(A:A&gt;#REF!,A:A&lt;=#REF!,B:B&lt;&gt;"CANC",G:G=$S$2),C6041,0)),"",IF(AND(A:A&gt;#REF!,A:A&lt;=#REF!,B:B&lt;&gt;"CANC",G:G=$S$2),F6041,0))</f>
        <v/>
      </c>
    </row>
    <row r="6042" spans="1:9">
      <c r="A6042" s="93">
        <v>0</v>
      </c>
      <c r="B6042">
        <v>0</v>
      </c>
      <c r="C6042">
        <v>0</v>
      </c>
      <c r="D6042">
        <v>0</v>
      </c>
      <c r="E6042">
        <v>0</v>
      </c>
      <c r="F6042" t="e">
        <f t="shared" si="173"/>
        <v>#DIV/0!</v>
      </c>
      <c r="G6042">
        <v>0</v>
      </c>
      <c r="H6042" s="97" t="str">
        <f>IF(ISERROR(IF(AND(A:A&gt;#REF!,A:A&lt;=#REF!,B:B&lt;&gt;"CANC",G:G=$S$2),C6042,0)),"",IF(AND(A:A&gt;#REF!,A:A&lt;=#REF!,B:B&lt;&gt;"CANC",G:G=$S$2),C6042,0))</f>
        <v/>
      </c>
      <c r="I6042" s="97" t="str">
        <f>IF(ISERROR(IF(AND(A:A&gt;#REF!,A:A&lt;=#REF!,B:B&lt;&gt;"CANC",G:G=$S$2),C6042,0)),"",IF(AND(A:A&gt;#REF!,A:A&lt;=#REF!,B:B&lt;&gt;"CANC",G:G=$S$2),F6042,0))</f>
        <v/>
      </c>
    </row>
    <row r="6043" spans="1:9">
      <c r="A6043" s="93">
        <v>0</v>
      </c>
      <c r="B6043">
        <v>0</v>
      </c>
      <c r="C6043">
        <v>0</v>
      </c>
      <c r="D6043">
        <v>0</v>
      </c>
      <c r="E6043">
        <v>0</v>
      </c>
      <c r="F6043" t="e">
        <f t="shared" si="173"/>
        <v>#DIV/0!</v>
      </c>
      <c r="G6043">
        <v>0</v>
      </c>
      <c r="H6043" s="97" t="str">
        <f>IF(ISERROR(IF(AND(A:A&gt;#REF!,A:A&lt;=#REF!,B:B&lt;&gt;"CANC",G:G=$S$2),C6043,0)),"",IF(AND(A:A&gt;#REF!,A:A&lt;=#REF!,B:B&lt;&gt;"CANC",G:G=$S$2),C6043,0))</f>
        <v/>
      </c>
      <c r="I6043" s="97" t="str">
        <f>IF(ISERROR(IF(AND(A:A&gt;#REF!,A:A&lt;=#REF!,B:B&lt;&gt;"CANC",G:G=$S$2),C6043,0)),"",IF(AND(A:A&gt;#REF!,A:A&lt;=#REF!,B:B&lt;&gt;"CANC",G:G=$S$2),F6043,0))</f>
        <v/>
      </c>
    </row>
    <row r="6044" spans="1:9">
      <c r="A6044" s="93">
        <v>0</v>
      </c>
      <c r="B6044">
        <v>0</v>
      </c>
      <c r="C6044">
        <v>0</v>
      </c>
      <c r="D6044">
        <v>0</v>
      </c>
      <c r="E6044">
        <v>0</v>
      </c>
      <c r="F6044" t="e">
        <f t="shared" si="173"/>
        <v>#DIV/0!</v>
      </c>
      <c r="G6044">
        <v>0</v>
      </c>
      <c r="H6044" s="97" t="str">
        <f>IF(ISERROR(IF(AND(A:A&gt;#REF!,A:A&lt;=#REF!,B:B&lt;&gt;"CANC",G:G=$S$2),C6044,0)),"",IF(AND(A:A&gt;#REF!,A:A&lt;=#REF!,B:B&lt;&gt;"CANC",G:G=$S$2),C6044,0))</f>
        <v/>
      </c>
      <c r="I6044" s="97" t="str">
        <f>IF(ISERROR(IF(AND(A:A&gt;#REF!,A:A&lt;=#REF!,B:B&lt;&gt;"CANC",G:G=$S$2),C6044,0)),"",IF(AND(A:A&gt;#REF!,A:A&lt;=#REF!,B:B&lt;&gt;"CANC",G:G=$S$2),F6044,0))</f>
        <v/>
      </c>
    </row>
    <row r="6045" spans="1:9">
      <c r="A6045" s="93">
        <v>0</v>
      </c>
      <c r="B6045">
        <v>0</v>
      </c>
      <c r="C6045">
        <v>0</v>
      </c>
      <c r="D6045">
        <v>0</v>
      </c>
      <c r="E6045">
        <v>0</v>
      </c>
      <c r="F6045" t="e">
        <f t="shared" si="173"/>
        <v>#DIV/0!</v>
      </c>
      <c r="G6045">
        <v>0</v>
      </c>
      <c r="H6045" s="97" t="str">
        <f>IF(ISERROR(IF(AND(A:A&gt;#REF!,A:A&lt;=#REF!,B:B&lt;&gt;"CANC",G:G=$S$2),C6045,0)),"",IF(AND(A:A&gt;#REF!,A:A&lt;=#REF!,B:B&lt;&gt;"CANC",G:G=$S$2),C6045,0))</f>
        <v/>
      </c>
      <c r="I6045" s="97" t="str">
        <f>IF(ISERROR(IF(AND(A:A&gt;#REF!,A:A&lt;=#REF!,B:B&lt;&gt;"CANC",G:G=$S$2),C6045,0)),"",IF(AND(A:A&gt;#REF!,A:A&lt;=#REF!,B:B&lt;&gt;"CANC",G:G=$S$2),F6045,0))</f>
        <v/>
      </c>
    </row>
    <row r="6046" spans="1:9">
      <c r="A6046" s="93">
        <v>0</v>
      </c>
      <c r="B6046">
        <v>0</v>
      </c>
      <c r="C6046">
        <v>0</v>
      </c>
      <c r="D6046">
        <v>0</v>
      </c>
      <c r="E6046">
        <v>0</v>
      </c>
      <c r="F6046" t="e">
        <f t="shared" si="173"/>
        <v>#DIV/0!</v>
      </c>
      <c r="G6046">
        <v>0</v>
      </c>
      <c r="H6046" s="97" t="str">
        <f>IF(ISERROR(IF(AND(A:A&gt;#REF!,A:A&lt;=#REF!,B:B&lt;&gt;"CANC",G:G=$S$2),C6046,0)),"",IF(AND(A:A&gt;#REF!,A:A&lt;=#REF!,B:B&lt;&gt;"CANC",G:G=$S$2),C6046,0))</f>
        <v/>
      </c>
      <c r="I6046" s="97" t="str">
        <f>IF(ISERROR(IF(AND(A:A&gt;#REF!,A:A&lt;=#REF!,B:B&lt;&gt;"CANC",G:G=$S$2),C6046,0)),"",IF(AND(A:A&gt;#REF!,A:A&lt;=#REF!,B:B&lt;&gt;"CANC",G:G=$S$2),F6046,0))</f>
        <v/>
      </c>
    </row>
    <row r="6047" spans="1:9">
      <c r="A6047" s="93">
        <v>0</v>
      </c>
      <c r="B6047">
        <v>0</v>
      </c>
      <c r="C6047">
        <v>0</v>
      </c>
      <c r="D6047">
        <v>0</v>
      </c>
      <c r="E6047">
        <v>0</v>
      </c>
      <c r="F6047" t="e">
        <f t="shared" si="173"/>
        <v>#DIV/0!</v>
      </c>
      <c r="G6047">
        <v>0</v>
      </c>
      <c r="H6047" s="97" t="str">
        <f>IF(ISERROR(IF(AND(A:A&gt;#REF!,A:A&lt;=#REF!,B:B&lt;&gt;"CANC",G:G=$S$2),C6047,0)),"",IF(AND(A:A&gt;#REF!,A:A&lt;=#REF!,B:B&lt;&gt;"CANC",G:G=$S$2),C6047,0))</f>
        <v/>
      </c>
      <c r="I6047" s="97" t="str">
        <f>IF(ISERROR(IF(AND(A:A&gt;#REF!,A:A&lt;=#REF!,B:B&lt;&gt;"CANC",G:G=$S$2),C6047,0)),"",IF(AND(A:A&gt;#REF!,A:A&lt;=#REF!,B:B&lt;&gt;"CANC",G:G=$S$2),F6047,0))</f>
        <v/>
      </c>
    </row>
    <row r="6048" spans="1:9">
      <c r="A6048" s="93">
        <v>0</v>
      </c>
      <c r="B6048">
        <v>0</v>
      </c>
      <c r="C6048">
        <v>0</v>
      </c>
      <c r="D6048">
        <v>0</v>
      </c>
      <c r="E6048">
        <v>0</v>
      </c>
      <c r="F6048" t="e">
        <f t="shared" si="173"/>
        <v>#DIV/0!</v>
      </c>
      <c r="G6048">
        <v>0</v>
      </c>
      <c r="H6048" s="97" t="str">
        <f>IF(ISERROR(IF(AND(A:A&gt;#REF!,A:A&lt;=#REF!,B:B&lt;&gt;"CANC",G:G=$S$2),C6048,0)),"",IF(AND(A:A&gt;#REF!,A:A&lt;=#REF!,B:B&lt;&gt;"CANC",G:G=$S$2),C6048,0))</f>
        <v/>
      </c>
      <c r="I6048" s="97" t="str">
        <f>IF(ISERROR(IF(AND(A:A&gt;#REF!,A:A&lt;=#REF!,B:B&lt;&gt;"CANC",G:G=$S$2),C6048,0)),"",IF(AND(A:A&gt;#REF!,A:A&lt;=#REF!,B:B&lt;&gt;"CANC",G:G=$S$2),F6048,0))</f>
        <v/>
      </c>
    </row>
    <row r="6049" spans="1:9">
      <c r="A6049" s="93">
        <v>0</v>
      </c>
      <c r="B6049">
        <v>0</v>
      </c>
      <c r="C6049">
        <v>0</v>
      </c>
      <c r="D6049">
        <v>0</v>
      </c>
      <c r="E6049">
        <v>0</v>
      </c>
      <c r="F6049" t="e">
        <f t="shared" si="173"/>
        <v>#DIV/0!</v>
      </c>
      <c r="G6049">
        <v>0</v>
      </c>
      <c r="H6049" s="97" t="str">
        <f>IF(ISERROR(IF(AND(A:A&gt;#REF!,A:A&lt;=#REF!,B:B&lt;&gt;"CANC",G:G=$S$2),C6049,0)),"",IF(AND(A:A&gt;#REF!,A:A&lt;=#REF!,B:B&lt;&gt;"CANC",G:G=$S$2),C6049,0))</f>
        <v/>
      </c>
      <c r="I6049" s="97" t="str">
        <f>IF(ISERROR(IF(AND(A:A&gt;#REF!,A:A&lt;=#REF!,B:B&lt;&gt;"CANC",G:G=$S$2),C6049,0)),"",IF(AND(A:A&gt;#REF!,A:A&lt;=#REF!,B:B&lt;&gt;"CANC",G:G=$S$2),F6049,0))</f>
        <v/>
      </c>
    </row>
    <row r="6050" spans="1:9">
      <c r="A6050" s="93">
        <v>0</v>
      </c>
      <c r="B6050">
        <v>0</v>
      </c>
      <c r="C6050">
        <v>0</v>
      </c>
      <c r="D6050">
        <v>0</v>
      </c>
      <c r="E6050">
        <v>0</v>
      </c>
      <c r="F6050" t="e">
        <f t="shared" si="173"/>
        <v>#DIV/0!</v>
      </c>
      <c r="G6050">
        <v>0</v>
      </c>
      <c r="H6050" s="97" t="str">
        <f>IF(ISERROR(IF(AND(A:A&gt;#REF!,A:A&lt;=#REF!,B:B&lt;&gt;"CANC",G:G=$S$2),C6050,0)),"",IF(AND(A:A&gt;#REF!,A:A&lt;=#REF!,B:B&lt;&gt;"CANC",G:G=$S$2),C6050,0))</f>
        <v/>
      </c>
      <c r="I6050" s="97" t="str">
        <f>IF(ISERROR(IF(AND(A:A&gt;#REF!,A:A&lt;=#REF!,B:B&lt;&gt;"CANC",G:G=$S$2),C6050,0)),"",IF(AND(A:A&gt;#REF!,A:A&lt;=#REF!,B:B&lt;&gt;"CANC",G:G=$S$2),F6050,0))</f>
        <v/>
      </c>
    </row>
    <row r="6051" spans="1:9">
      <c r="A6051" s="93">
        <v>0</v>
      </c>
      <c r="B6051">
        <v>0</v>
      </c>
      <c r="C6051">
        <v>0</v>
      </c>
      <c r="D6051">
        <v>0</v>
      </c>
      <c r="E6051">
        <v>0</v>
      </c>
      <c r="F6051" t="e">
        <f t="shared" si="173"/>
        <v>#DIV/0!</v>
      </c>
      <c r="G6051">
        <v>0</v>
      </c>
      <c r="H6051" s="97" t="str">
        <f>IF(ISERROR(IF(AND(A:A&gt;#REF!,A:A&lt;=#REF!,B:B&lt;&gt;"CANC",G:G=$S$2),C6051,0)),"",IF(AND(A:A&gt;#REF!,A:A&lt;=#REF!,B:B&lt;&gt;"CANC",G:G=$S$2),C6051,0))</f>
        <v/>
      </c>
      <c r="I6051" s="97" t="str">
        <f>IF(ISERROR(IF(AND(A:A&gt;#REF!,A:A&lt;=#REF!,B:B&lt;&gt;"CANC",G:G=$S$2),C6051,0)),"",IF(AND(A:A&gt;#REF!,A:A&lt;=#REF!,B:B&lt;&gt;"CANC",G:G=$S$2),F6051,0))</f>
        <v/>
      </c>
    </row>
    <row r="6052" spans="1:9">
      <c r="A6052" s="93">
        <v>0</v>
      </c>
      <c r="B6052">
        <v>0</v>
      </c>
      <c r="C6052">
        <v>0</v>
      </c>
      <c r="D6052">
        <v>0</v>
      </c>
      <c r="E6052">
        <v>0</v>
      </c>
      <c r="F6052" t="e">
        <f t="shared" si="173"/>
        <v>#DIV/0!</v>
      </c>
      <c r="G6052">
        <v>0</v>
      </c>
      <c r="H6052" s="97" t="str">
        <f>IF(ISERROR(IF(AND(A:A&gt;#REF!,A:A&lt;=#REF!,B:B&lt;&gt;"CANC",G:G=$S$2),C6052,0)),"",IF(AND(A:A&gt;#REF!,A:A&lt;=#REF!,B:B&lt;&gt;"CANC",G:G=$S$2),C6052,0))</f>
        <v/>
      </c>
      <c r="I6052" s="97" t="str">
        <f>IF(ISERROR(IF(AND(A:A&gt;#REF!,A:A&lt;=#REF!,B:B&lt;&gt;"CANC",G:G=$S$2),C6052,0)),"",IF(AND(A:A&gt;#REF!,A:A&lt;=#REF!,B:B&lt;&gt;"CANC",G:G=$S$2),F6052,0))</f>
        <v/>
      </c>
    </row>
    <row r="6053" spans="1:9">
      <c r="A6053" s="93">
        <v>0</v>
      </c>
      <c r="B6053">
        <v>0</v>
      </c>
      <c r="C6053">
        <v>0</v>
      </c>
      <c r="D6053">
        <v>0</v>
      </c>
      <c r="E6053">
        <v>0</v>
      </c>
      <c r="F6053" t="e">
        <f t="shared" si="173"/>
        <v>#DIV/0!</v>
      </c>
      <c r="G6053">
        <v>0</v>
      </c>
      <c r="H6053" s="97" t="str">
        <f>IF(ISERROR(IF(AND(A:A&gt;#REF!,A:A&lt;=#REF!,B:B&lt;&gt;"CANC",G:G=$S$2),C6053,0)),"",IF(AND(A:A&gt;#REF!,A:A&lt;=#REF!,B:B&lt;&gt;"CANC",G:G=$S$2),C6053,0))</f>
        <v/>
      </c>
      <c r="I6053" s="97" t="str">
        <f>IF(ISERROR(IF(AND(A:A&gt;#REF!,A:A&lt;=#REF!,B:B&lt;&gt;"CANC",G:G=$S$2),C6053,0)),"",IF(AND(A:A&gt;#REF!,A:A&lt;=#REF!,B:B&lt;&gt;"CANC",G:G=$S$2),F6053,0))</f>
        <v/>
      </c>
    </row>
    <row r="6054" spans="1:9">
      <c r="A6054" s="93">
        <v>0</v>
      </c>
      <c r="B6054">
        <v>0</v>
      </c>
      <c r="C6054">
        <v>0</v>
      </c>
      <c r="D6054">
        <v>0</v>
      </c>
      <c r="E6054">
        <v>0</v>
      </c>
      <c r="F6054" t="e">
        <f t="shared" si="173"/>
        <v>#DIV/0!</v>
      </c>
      <c r="G6054">
        <v>0</v>
      </c>
      <c r="H6054" s="97" t="str">
        <f>IF(ISERROR(IF(AND(A:A&gt;#REF!,A:A&lt;=#REF!,B:B&lt;&gt;"CANC",G:G=$S$2),C6054,0)),"",IF(AND(A:A&gt;#REF!,A:A&lt;=#REF!,B:B&lt;&gt;"CANC",G:G=$S$2),C6054,0))</f>
        <v/>
      </c>
      <c r="I6054" s="97" t="str">
        <f>IF(ISERROR(IF(AND(A:A&gt;#REF!,A:A&lt;=#REF!,B:B&lt;&gt;"CANC",G:G=$S$2),C6054,0)),"",IF(AND(A:A&gt;#REF!,A:A&lt;=#REF!,B:B&lt;&gt;"CANC",G:G=$S$2),F6054,0))</f>
        <v/>
      </c>
    </row>
    <row r="6055" spans="1:9">
      <c r="A6055" s="93">
        <v>0</v>
      </c>
      <c r="B6055">
        <v>0</v>
      </c>
      <c r="C6055">
        <v>0</v>
      </c>
      <c r="D6055">
        <v>0</v>
      </c>
      <c r="E6055">
        <v>0</v>
      </c>
      <c r="F6055" t="e">
        <f t="shared" si="173"/>
        <v>#DIV/0!</v>
      </c>
      <c r="G6055">
        <v>0</v>
      </c>
      <c r="H6055" s="97" t="str">
        <f>IF(ISERROR(IF(AND(A:A&gt;#REF!,A:A&lt;=#REF!,B:B&lt;&gt;"CANC",G:G=$S$2),C6055,0)),"",IF(AND(A:A&gt;#REF!,A:A&lt;=#REF!,B:B&lt;&gt;"CANC",G:G=$S$2),C6055,0))</f>
        <v/>
      </c>
      <c r="I6055" s="97" t="str">
        <f>IF(ISERROR(IF(AND(A:A&gt;#REF!,A:A&lt;=#REF!,B:B&lt;&gt;"CANC",G:G=$S$2),C6055,0)),"",IF(AND(A:A&gt;#REF!,A:A&lt;=#REF!,B:B&lt;&gt;"CANC",G:G=$S$2),F6055,0))</f>
        <v/>
      </c>
    </row>
    <row r="6056" spans="1:9">
      <c r="A6056" s="93">
        <v>0</v>
      </c>
      <c r="B6056">
        <v>0</v>
      </c>
      <c r="C6056">
        <v>0</v>
      </c>
      <c r="D6056">
        <v>0</v>
      </c>
      <c r="E6056">
        <v>0</v>
      </c>
      <c r="F6056" t="e">
        <f t="shared" si="173"/>
        <v>#DIV/0!</v>
      </c>
      <c r="G6056">
        <v>0</v>
      </c>
      <c r="H6056" s="97" t="str">
        <f>IF(ISERROR(IF(AND(A:A&gt;#REF!,A:A&lt;=#REF!,B:B&lt;&gt;"CANC",G:G=$S$2),C6056,0)),"",IF(AND(A:A&gt;#REF!,A:A&lt;=#REF!,B:B&lt;&gt;"CANC",G:G=$S$2),C6056,0))</f>
        <v/>
      </c>
      <c r="I6056" s="97" t="str">
        <f>IF(ISERROR(IF(AND(A:A&gt;#REF!,A:A&lt;=#REF!,B:B&lt;&gt;"CANC",G:G=$S$2),C6056,0)),"",IF(AND(A:A&gt;#REF!,A:A&lt;=#REF!,B:B&lt;&gt;"CANC",G:G=$S$2),F6056,0))</f>
        <v/>
      </c>
    </row>
    <row r="6057" spans="1:9">
      <c r="A6057" s="93">
        <v>0</v>
      </c>
      <c r="B6057">
        <v>0</v>
      </c>
      <c r="C6057">
        <v>0</v>
      </c>
      <c r="D6057">
        <v>0</v>
      </c>
      <c r="E6057">
        <v>0</v>
      </c>
      <c r="F6057" t="e">
        <f t="shared" si="173"/>
        <v>#DIV/0!</v>
      </c>
      <c r="G6057">
        <v>0</v>
      </c>
      <c r="H6057" s="97" t="str">
        <f>IF(ISERROR(IF(AND(A:A&gt;#REF!,A:A&lt;=#REF!,B:B&lt;&gt;"CANC",G:G=$S$2),C6057,0)),"",IF(AND(A:A&gt;#REF!,A:A&lt;=#REF!,B:B&lt;&gt;"CANC",G:G=$S$2),C6057,0))</f>
        <v/>
      </c>
      <c r="I6057" s="97" t="str">
        <f>IF(ISERROR(IF(AND(A:A&gt;#REF!,A:A&lt;=#REF!,B:B&lt;&gt;"CANC",G:G=$S$2),C6057,0)),"",IF(AND(A:A&gt;#REF!,A:A&lt;=#REF!,B:B&lt;&gt;"CANC",G:G=$S$2),F6057,0))</f>
        <v/>
      </c>
    </row>
    <row r="6058" spans="1:9">
      <c r="A6058" s="93">
        <v>0</v>
      </c>
      <c r="B6058">
        <v>0</v>
      </c>
      <c r="C6058">
        <v>0</v>
      </c>
      <c r="D6058">
        <v>0</v>
      </c>
      <c r="E6058">
        <v>0</v>
      </c>
      <c r="F6058" t="e">
        <f t="shared" si="173"/>
        <v>#DIV/0!</v>
      </c>
      <c r="G6058">
        <v>0</v>
      </c>
      <c r="H6058" s="97" t="str">
        <f>IF(ISERROR(IF(AND(A:A&gt;#REF!,A:A&lt;=#REF!,B:B&lt;&gt;"CANC",G:G=$S$2),C6058,0)),"",IF(AND(A:A&gt;#REF!,A:A&lt;=#REF!,B:B&lt;&gt;"CANC",G:G=$S$2),C6058,0))</f>
        <v/>
      </c>
      <c r="I6058" s="97" t="str">
        <f>IF(ISERROR(IF(AND(A:A&gt;#REF!,A:A&lt;=#REF!,B:B&lt;&gt;"CANC",G:G=$S$2),C6058,0)),"",IF(AND(A:A&gt;#REF!,A:A&lt;=#REF!,B:B&lt;&gt;"CANC",G:G=$S$2),F6058,0))</f>
        <v/>
      </c>
    </row>
    <row r="6059" spans="1:9">
      <c r="A6059" s="93">
        <v>0</v>
      </c>
      <c r="B6059">
        <v>0</v>
      </c>
      <c r="C6059">
        <v>0</v>
      </c>
      <c r="D6059">
        <v>0</v>
      </c>
      <c r="E6059">
        <v>0</v>
      </c>
      <c r="F6059" t="e">
        <f t="shared" si="173"/>
        <v>#DIV/0!</v>
      </c>
      <c r="G6059">
        <v>0</v>
      </c>
      <c r="H6059" s="97" t="str">
        <f>IF(ISERROR(IF(AND(A:A&gt;#REF!,A:A&lt;=#REF!,B:B&lt;&gt;"CANC",G:G=$S$2),C6059,0)),"",IF(AND(A:A&gt;#REF!,A:A&lt;=#REF!,B:B&lt;&gt;"CANC",G:G=$S$2),C6059,0))</f>
        <v/>
      </c>
      <c r="I6059" s="97" t="str">
        <f>IF(ISERROR(IF(AND(A:A&gt;#REF!,A:A&lt;=#REF!,B:B&lt;&gt;"CANC",G:G=$S$2),C6059,0)),"",IF(AND(A:A&gt;#REF!,A:A&lt;=#REF!,B:B&lt;&gt;"CANC",G:G=$S$2),F6059,0))</f>
        <v/>
      </c>
    </row>
    <row r="6060" spans="1:9">
      <c r="A6060" s="93">
        <v>0</v>
      </c>
      <c r="B6060">
        <v>0</v>
      </c>
      <c r="C6060">
        <v>0</v>
      </c>
      <c r="D6060">
        <v>0</v>
      </c>
      <c r="E6060">
        <v>0</v>
      </c>
      <c r="F6060" t="e">
        <f t="shared" si="173"/>
        <v>#DIV/0!</v>
      </c>
      <c r="G6060">
        <v>0</v>
      </c>
      <c r="H6060" s="97" t="str">
        <f>IF(ISERROR(IF(AND(A:A&gt;#REF!,A:A&lt;=#REF!,B:B&lt;&gt;"CANC",G:G=$S$2),C6060,0)),"",IF(AND(A:A&gt;#REF!,A:A&lt;=#REF!,B:B&lt;&gt;"CANC",G:G=$S$2),C6060,0))</f>
        <v/>
      </c>
      <c r="I6060" s="97" t="str">
        <f>IF(ISERROR(IF(AND(A:A&gt;#REF!,A:A&lt;=#REF!,B:B&lt;&gt;"CANC",G:G=$S$2),C6060,0)),"",IF(AND(A:A&gt;#REF!,A:A&lt;=#REF!,B:B&lt;&gt;"CANC",G:G=$S$2),F6060,0))</f>
        <v/>
      </c>
    </row>
    <row r="6061" spans="1:9">
      <c r="A6061" s="93">
        <v>0</v>
      </c>
      <c r="B6061">
        <v>0</v>
      </c>
      <c r="C6061">
        <v>0</v>
      </c>
      <c r="D6061">
        <v>0</v>
      </c>
      <c r="E6061">
        <v>0</v>
      </c>
      <c r="F6061" t="e">
        <f t="shared" si="173"/>
        <v>#DIV/0!</v>
      </c>
      <c r="G6061">
        <v>0</v>
      </c>
      <c r="H6061" s="97" t="str">
        <f>IF(ISERROR(IF(AND(A:A&gt;#REF!,A:A&lt;=#REF!,B:B&lt;&gt;"CANC",G:G=$S$2),C6061,0)),"",IF(AND(A:A&gt;#REF!,A:A&lt;=#REF!,B:B&lt;&gt;"CANC",G:G=$S$2),C6061,0))</f>
        <v/>
      </c>
      <c r="I6061" s="97" t="str">
        <f>IF(ISERROR(IF(AND(A:A&gt;#REF!,A:A&lt;=#REF!,B:B&lt;&gt;"CANC",G:G=$S$2),C6061,0)),"",IF(AND(A:A&gt;#REF!,A:A&lt;=#REF!,B:B&lt;&gt;"CANC",G:G=$S$2),F6061,0))</f>
        <v/>
      </c>
    </row>
    <row r="6062" spans="1:9">
      <c r="A6062" s="93">
        <v>0</v>
      </c>
      <c r="B6062">
        <v>0</v>
      </c>
      <c r="C6062">
        <v>0</v>
      </c>
      <c r="D6062">
        <v>0</v>
      </c>
      <c r="E6062">
        <v>0</v>
      </c>
      <c r="F6062" t="e">
        <f t="shared" si="173"/>
        <v>#DIV/0!</v>
      </c>
      <c r="G6062">
        <v>0</v>
      </c>
      <c r="H6062" s="97" t="str">
        <f>IF(ISERROR(IF(AND(A:A&gt;#REF!,A:A&lt;=#REF!,B:B&lt;&gt;"CANC",G:G=$S$2),C6062,0)),"",IF(AND(A:A&gt;#REF!,A:A&lt;=#REF!,B:B&lt;&gt;"CANC",G:G=$S$2),C6062,0))</f>
        <v/>
      </c>
      <c r="I6062" s="97" t="str">
        <f>IF(ISERROR(IF(AND(A:A&gt;#REF!,A:A&lt;=#REF!,B:B&lt;&gt;"CANC",G:G=$S$2),C6062,0)),"",IF(AND(A:A&gt;#REF!,A:A&lt;=#REF!,B:B&lt;&gt;"CANC",G:G=$S$2),F6062,0))</f>
        <v/>
      </c>
    </row>
    <row r="6063" spans="1:9">
      <c r="A6063" s="93">
        <v>0</v>
      </c>
      <c r="B6063">
        <v>0</v>
      </c>
      <c r="C6063">
        <v>0</v>
      </c>
      <c r="D6063">
        <v>0</v>
      </c>
      <c r="E6063">
        <v>0</v>
      </c>
      <c r="F6063" t="e">
        <f t="shared" si="173"/>
        <v>#DIV/0!</v>
      </c>
      <c r="G6063">
        <v>0</v>
      </c>
      <c r="H6063" s="97" t="str">
        <f>IF(ISERROR(IF(AND(A:A&gt;#REF!,A:A&lt;=#REF!,B:B&lt;&gt;"CANC",G:G=$S$2),C6063,0)),"",IF(AND(A:A&gt;#REF!,A:A&lt;=#REF!,B:B&lt;&gt;"CANC",G:G=$S$2),C6063,0))</f>
        <v/>
      </c>
      <c r="I6063" s="97" t="str">
        <f>IF(ISERROR(IF(AND(A:A&gt;#REF!,A:A&lt;=#REF!,B:B&lt;&gt;"CANC",G:G=$S$2),C6063,0)),"",IF(AND(A:A&gt;#REF!,A:A&lt;=#REF!,B:B&lt;&gt;"CANC",G:G=$S$2),F6063,0))</f>
        <v/>
      </c>
    </row>
    <row r="6064" spans="1:9">
      <c r="A6064" s="93">
        <v>0</v>
      </c>
      <c r="B6064">
        <v>0</v>
      </c>
      <c r="C6064">
        <v>0</v>
      </c>
      <c r="D6064">
        <v>0</v>
      </c>
      <c r="E6064">
        <v>0</v>
      </c>
      <c r="F6064" t="e">
        <f t="shared" si="173"/>
        <v>#DIV/0!</v>
      </c>
      <c r="G6064">
        <v>0</v>
      </c>
      <c r="H6064" s="97" t="str">
        <f>IF(ISERROR(IF(AND(A:A&gt;#REF!,A:A&lt;=#REF!,B:B&lt;&gt;"CANC",G:G=$S$2),C6064,0)),"",IF(AND(A:A&gt;#REF!,A:A&lt;=#REF!,B:B&lt;&gt;"CANC",G:G=$S$2),C6064,0))</f>
        <v/>
      </c>
      <c r="I6064" s="97" t="str">
        <f>IF(ISERROR(IF(AND(A:A&gt;#REF!,A:A&lt;=#REF!,B:B&lt;&gt;"CANC",G:G=$S$2),C6064,0)),"",IF(AND(A:A&gt;#REF!,A:A&lt;=#REF!,B:B&lt;&gt;"CANC",G:G=$S$2),F6064,0))</f>
        <v/>
      </c>
    </row>
    <row r="6065" spans="1:9">
      <c r="A6065" s="93">
        <v>0</v>
      </c>
      <c r="B6065">
        <v>0</v>
      </c>
      <c r="C6065">
        <v>0</v>
      </c>
      <c r="D6065">
        <v>0</v>
      </c>
      <c r="E6065">
        <v>0</v>
      </c>
      <c r="F6065" t="e">
        <f t="shared" si="173"/>
        <v>#DIV/0!</v>
      </c>
      <c r="G6065">
        <v>0</v>
      </c>
      <c r="H6065" s="97" t="str">
        <f>IF(ISERROR(IF(AND(A:A&gt;#REF!,A:A&lt;=#REF!,B:B&lt;&gt;"CANC",G:G=$S$2),C6065,0)),"",IF(AND(A:A&gt;#REF!,A:A&lt;=#REF!,B:B&lt;&gt;"CANC",G:G=$S$2),C6065,0))</f>
        <v/>
      </c>
      <c r="I6065" s="97" t="str">
        <f>IF(ISERROR(IF(AND(A:A&gt;#REF!,A:A&lt;=#REF!,B:B&lt;&gt;"CANC",G:G=$S$2),C6065,0)),"",IF(AND(A:A&gt;#REF!,A:A&lt;=#REF!,B:B&lt;&gt;"CANC",G:G=$S$2),F6065,0))</f>
        <v/>
      </c>
    </row>
    <row r="6066" spans="1:9">
      <c r="A6066" s="93">
        <v>0</v>
      </c>
      <c r="B6066">
        <v>0</v>
      </c>
      <c r="C6066">
        <v>0</v>
      </c>
      <c r="D6066">
        <v>0</v>
      </c>
      <c r="E6066">
        <v>0</v>
      </c>
      <c r="F6066" t="e">
        <f t="shared" si="173"/>
        <v>#DIV/0!</v>
      </c>
      <c r="G6066">
        <v>0</v>
      </c>
      <c r="H6066" s="97" t="str">
        <f>IF(ISERROR(IF(AND(A:A&gt;#REF!,A:A&lt;=#REF!,B:B&lt;&gt;"CANC",G:G=$S$2),C6066,0)),"",IF(AND(A:A&gt;#REF!,A:A&lt;=#REF!,B:B&lt;&gt;"CANC",G:G=$S$2),C6066,0))</f>
        <v/>
      </c>
      <c r="I6066" s="97" t="str">
        <f>IF(ISERROR(IF(AND(A:A&gt;#REF!,A:A&lt;=#REF!,B:B&lt;&gt;"CANC",G:G=$S$2),C6066,0)),"",IF(AND(A:A&gt;#REF!,A:A&lt;=#REF!,B:B&lt;&gt;"CANC",G:G=$S$2),F6066,0))</f>
        <v/>
      </c>
    </row>
    <row r="6067" spans="1:9">
      <c r="A6067" s="93">
        <v>0</v>
      </c>
      <c r="B6067">
        <v>0</v>
      </c>
      <c r="C6067">
        <v>0</v>
      </c>
      <c r="D6067">
        <v>0</v>
      </c>
      <c r="E6067">
        <v>0</v>
      </c>
      <c r="F6067" t="e">
        <f t="shared" si="173"/>
        <v>#DIV/0!</v>
      </c>
      <c r="G6067">
        <v>0</v>
      </c>
      <c r="H6067" s="97" t="str">
        <f>IF(ISERROR(IF(AND(A:A&gt;#REF!,A:A&lt;=#REF!,B:B&lt;&gt;"CANC",G:G=$S$2),C6067,0)),"",IF(AND(A:A&gt;#REF!,A:A&lt;=#REF!,B:B&lt;&gt;"CANC",G:G=$S$2),C6067,0))</f>
        <v/>
      </c>
      <c r="I6067" s="97" t="str">
        <f>IF(ISERROR(IF(AND(A:A&gt;#REF!,A:A&lt;=#REF!,B:B&lt;&gt;"CANC",G:G=$S$2),C6067,0)),"",IF(AND(A:A&gt;#REF!,A:A&lt;=#REF!,B:B&lt;&gt;"CANC",G:G=$S$2),F6067,0))</f>
        <v/>
      </c>
    </row>
    <row r="6068" spans="1:9">
      <c r="A6068" s="93">
        <v>0</v>
      </c>
      <c r="B6068">
        <v>0</v>
      </c>
      <c r="C6068">
        <v>0</v>
      </c>
      <c r="D6068">
        <v>0</v>
      </c>
      <c r="E6068">
        <v>0</v>
      </c>
      <c r="F6068" t="e">
        <f t="shared" si="173"/>
        <v>#DIV/0!</v>
      </c>
      <c r="G6068">
        <v>0</v>
      </c>
      <c r="H6068" s="97" t="str">
        <f>IF(ISERROR(IF(AND(A:A&gt;#REF!,A:A&lt;=#REF!,B:B&lt;&gt;"CANC",G:G=$S$2),C6068,0)),"",IF(AND(A:A&gt;#REF!,A:A&lt;=#REF!,B:B&lt;&gt;"CANC",G:G=$S$2),C6068,0))</f>
        <v/>
      </c>
      <c r="I6068" s="97" t="str">
        <f>IF(ISERROR(IF(AND(A:A&gt;#REF!,A:A&lt;=#REF!,B:B&lt;&gt;"CANC",G:G=$S$2),C6068,0)),"",IF(AND(A:A&gt;#REF!,A:A&lt;=#REF!,B:B&lt;&gt;"CANC",G:G=$S$2),F6068,0))</f>
        <v/>
      </c>
    </row>
    <row r="6069" spans="1:9">
      <c r="A6069" s="93">
        <v>0</v>
      </c>
      <c r="B6069">
        <v>0</v>
      </c>
      <c r="C6069">
        <v>0</v>
      </c>
      <c r="D6069">
        <v>0</v>
      </c>
      <c r="E6069">
        <v>0</v>
      </c>
      <c r="F6069" t="e">
        <f t="shared" si="173"/>
        <v>#DIV/0!</v>
      </c>
      <c r="G6069">
        <v>0</v>
      </c>
      <c r="H6069" s="97" t="str">
        <f>IF(ISERROR(IF(AND(A:A&gt;#REF!,A:A&lt;=#REF!,B:B&lt;&gt;"CANC",G:G=$S$2),C6069,0)),"",IF(AND(A:A&gt;#REF!,A:A&lt;=#REF!,B:B&lt;&gt;"CANC",G:G=$S$2),C6069,0))</f>
        <v/>
      </c>
      <c r="I6069" s="97" t="str">
        <f>IF(ISERROR(IF(AND(A:A&gt;#REF!,A:A&lt;=#REF!,B:B&lt;&gt;"CANC",G:G=$S$2),C6069,0)),"",IF(AND(A:A&gt;#REF!,A:A&lt;=#REF!,B:B&lt;&gt;"CANC",G:G=$S$2),F6069,0))</f>
        <v/>
      </c>
    </row>
    <row r="6070" spans="1:9">
      <c r="A6070" s="93">
        <v>0</v>
      </c>
      <c r="B6070">
        <v>0</v>
      </c>
      <c r="C6070">
        <v>0</v>
      </c>
      <c r="D6070">
        <v>0</v>
      </c>
      <c r="E6070">
        <v>0</v>
      </c>
      <c r="F6070" t="e">
        <f t="shared" si="173"/>
        <v>#DIV/0!</v>
      </c>
      <c r="G6070">
        <v>0</v>
      </c>
      <c r="H6070" s="97" t="str">
        <f>IF(ISERROR(IF(AND(A:A&gt;#REF!,A:A&lt;=#REF!,B:B&lt;&gt;"CANC",G:G=$S$2),C6070,0)),"",IF(AND(A:A&gt;#REF!,A:A&lt;=#REF!,B:B&lt;&gt;"CANC",G:G=$S$2),C6070,0))</f>
        <v/>
      </c>
      <c r="I6070" s="97" t="str">
        <f>IF(ISERROR(IF(AND(A:A&gt;#REF!,A:A&lt;=#REF!,B:B&lt;&gt;"CANC",G:G=$S$2),C6070,0)),"",IF(AND(A:A&gt;#REF!,A:A&lt;=#REF!,B:B&lt;&gt;"CANC",G:G=$S$2),F6070,0))</f>
        <v/>
      </c>
    </row>
    <row r="6071" spans="1:9">
      <c r="A6071" s="93">
        <v>0</v>
      </c>
      <c r="B6071">
        <v>0</v>
      </c>
      <c r="C6071">
        <v>0</v>
      </c>
      <c r="D6071">
        <v>0</v>
      </c>
      <c r="E6071">
        <v>0</v>
      </c>
      <c r="F6071" t="e">
        <f t="shared" si="173"/>
        <v>#DIV/0!</v>
      </c>
      <c r="G6071">
        <v>0</v>
      </c>
      <c r="H6071" s="97" t="str">
        <f>IF(ISERROR(IF(AND(A:A&gt;#REF!,A:A&lt;=#REF!,B:B&lt;&gt;"CANC",G:G=$S$2),C6071,0)),"",IF(AND(A:A&gt;#REF!,A:A&lt;=#REF!,B:B&lt;&gt;"CANC",G:G=$S$2),C6071,0))</f>
        <v/>
      </c>
      <c r="I6071" s="97" t="str">
        <f>IF(ISERROR(IF(AND(A:A&gt;#REF!,A:A&lt;=#REF!,B:B&lt;&gt;"CANC",G:G=$S$2),C6071,0)),"",IF(AND(A:A&gt;#REF!,A:A&lt;=#REF!,B:B&lt;&gt;"CANC",G:G=$S$2),F6071,0))</f>
        <v/>
      </c>
    </row>
    <row r="6072" spans="1:9">
      <c r="A6072" s="93">
        <v>0</v>
      </c>
      <c r="B6072">
        <v>0</v>
      </c>
      <c r="C6072">
        <v>0</v>
      </c>
      <c r="D6072">
        <v>0</v>
      </c>
      <c r="E6072">
        <v>0</v>
      </c>
      <c r="F6072" t="e">
        <f t="shared" si="173"/>
        <v>#DIV/0!</v>
      </c>
      <c r="G6072">
        <v>0</v>
      </c>
      <c r="H6072" s="97" t="str">
        <f>IF(ISERROR(IF(AND(A:A&gt;#REF!,A:A&lt;=#REF!,B:B&lt;&gt;"CANC",G:G=$S$2),C6072,0)),"",IF(AND(A:A&gt;#REF!,A:A&lt;=#REF!,B:B&lt;&gt;"CANC",G:G=$S$2),C6072,0))</f>
        <v/>
      </c>
      <c r="I6072" s="97" t="str">
        <f>IF(ISERROR(IF(AND(A:A&gt;#REF!,A:A&lt;=#REF!,B:B&lt;&gt;"CANC",G:G=$S$2),C6072,0)),"",IF(AND(A:A&gt;#REF!,A:A&lt;=#REF!,B:B&lt;&gt;"CANC",G:G=$S$2),F6072,0))</f>
        <v/>
      </c>
    </row>
    <row r="6073" spans="1:9">
      <c r="A6073" s="93">
        <v>0</v>
      </c>
      <c r="B6073">
        <v>0</v>
      </c>
      <c r="C6073">
        <v>0</v>
      </c>
      <c r="D6073">
        <v>0</v>
      </c>
      <c r="E6073">
        <v>0</v>
      </c>
      <c r="F6073" t="e">
        <f t="shared" si="173"/>
        <v>#DIV/0!</v>
      </c>
      <c r="G6073">
        <v>0</v>
      </c>
      <c r="H6073" s="97" t="str">
        <f>IF(ISERROR(IF(AND(A:A&gt;#REF!,A:A&lt;=#REF!,B:B&lt;&gt;"CANC",G:G=$S$2),C6073,0)),"",IF(AND(A:A&gt;#REF!,A:A&lt;=#REF!,B:B&lt;&gt;"CANC",G:G=$S$2),C6073,0))</f>
        <v/>
      </c>
      <c r="I6073" s="97" t="str">
        <f>IF(ISERROR(IF(AND(A:A&gt;#REF!,A:A&lt;=#REF!,B:B&lt;&gt;"CANC",G:G=$S$2),C6073,0)),"",IF(AND(A:A&gt;#REF!,A:A&lt;=#REF!,B:B&lt;&gt;"CANC",G:G=$S$2),F6073,0))</f>
        <v/>
      </c>
    </row>
    <row r="6074" spans="1:9">
      <c r="A6074" s="93">
        <v>0</v>
      </c>
      <c r="B6074">
        <v>0</v>
      </c>
      <c r="C6074">
        <v>0</v>
      </c>
      <c r="D6074">
        <v>0</v>
      </c>
      <c r="E6074">
        <v>0</v>
      </c>
      <c r="F6074" t="e">
        <f t="shared" si="173"/>
        <v>#DIV/0!</v>
      </c>
      <c r="G6074">
        <v>0</v>
      </c>
      <c r="H6074" s="97" t="str">
        <f>IF(ISERROR(IF(AND(A:A&gt;#REF!,A:A&lt;=#REF!,B:B&lt;&gt;"CANC",G:G=$S$2),C6074,0)),"",IF(AND(A:A&gt;#REF!,A:A&lt;=#REF!,B:B&lt;&gt;"CANC",G:G=$S$2),C6074,0))</f>
        <v/>
      </c>
      <c r="I6074" s="97" t="str">
        <f>IF(ISERROR(IF(AND(A:A&gt;#REF!,A:A&lt;=#REF!,B:B&lt;&gt;"CANC",G:G=$S$2),C6074,0)),"",IF(AND(A:A&gt;#REF!,A:A&lt;=#REF!,B:B&lt;&gt;"CANC",G:G=$S$2),F6074,0))</f>
        <v/>
      </c>
    </row>
    <row r="6075" spans="1:9">
      <c r="A6075" s="93">
        <v>0</v>
      </c>
      <c r="B6075">
        <v>0</v>
      </c>
      <c r="C6075">
        <v>0</v>
      </c>
      <c r="D6075">
        <v>0</v>
      </c>
      <c r="E6075">
        <v>0</v>
      </c>
      <c r="F6075" t="e">
        <f t="shared" si="173"/>
        <v>#DIV/0!</v>
      </c>
      <c r="G6075">
        <v>0</v>
      </c>
      <c r="H6075" s="97" t="str">
        <f>IF(ISERROR(IF(AND(A:A&gt;#REF!,A:A&lt;=#REF!,B:B&lt;&gt;"CANC",G:G=$S$2),C6075,0)),"",IF(AND(A:A&gt;#REF!,A:A&lt;=#REF!,B:B&lt;&gt;"CANC",G:G=$S$2),C6075,0))</f>
        <v/>
      </c>
      <c r="I6075" s="97" t="str">
        <f>IF(ISERROR(IF(AND(A:A&gt;#REF!,A:A&lt;=#REF!,B:B&lt;&gt;"CANC",G:G=$S$2),C6075,0)),"",IF(AND(A:A&gt;#REF!,A:A&lt;=#REF!,B:B&lt;&gt;"CANC",G:G=$S$2),F6075,0))</f>
        <v/>
      </c>
    </row>
    <row r="6076" spans="1:9">
      <c r="A6076" s="93">
        <v>0</v>
      </c>
      <c r="B6076">
        <v>0</v>
      </c>
      <c r="C6076">
        <v>0</v>
      </c>
      <c r="D6076">
        <v>0</v>
      </c>
      <c r="E6076">
        <v>0</v>
      </c>
      <c r="F6076" t="e">
        <f t="shared" si="173"/>
        <v>#DIV/0!</v>
      </c>
      <c r="G6076">
        <v>0</v>
      </c>
      <c r="H6076" s="97" t="str">
        <f>IF(ISERROR(IF(AND(A:A&gt;#REF!,A:A&lt;=#REF!,B:B&lt;&gt;"CANC",G:G=$S$2),C6076,0)),"",IF(AND(A:A&gt;#REF!,A:A&lt;=#REF!,B:B&lt;&gt;"CANC",G:G=$S$2),C6076,0))</f>
        <v/>
      </c>
      <c r="I6076" s="97" t="str">
        <f>IF(ISERROR(IF(AND(A:A&gt;#REF!,A:A&lt;=#REF!,B:B&lt;&gt;"CANC",G:G=$S$2),C6076,0)),"",IF(AND(A:A&gt;#REF!,A:A&lt;=#REF!,B:B&lt;&gt;"CANC",G:G=$S$2),F6076,0))</f>
        <v/>
      </c>
    </row>
    <row r="6077" spans="1:9">
      <c r="A6077" s="93">
        <v>0</v>
      </c>
      <c r="B6077">
        <v>0</v>
      </c>
      <c r="C6077">
        <v>0</v>
      </c>
      <c r="D6077">
        <v>0</v>
      </c>
      <c r="E6077">
        <v>0</v>
      </c>
      <c r="F6077" t="e">
        <f t="shared" si="173"/>
        <v>#DIV/0!</v>
      </c>
      <c r="G6077">
        <v>0</v>
      </c>
      <c r="H6077" s="97" t="str">
        <f>IF(ISERROR(IF(AND(A:A&gt;#REF!,A:A&lt;=#REF!,B:B&lt;&gt;"CANC",G:G=$S$2),C6077,0)),"",IF(AND(A:A&gt;#REF!,A:A&lt;=#REF!,B:B&lt;&gt;"CANC",G:G=$S$2),C6077,0))</f>
        <v/>
      </c>
      <c r="I6077" s="97" t="str">
        <f>IF(ISERROR(IF(AND(A:A&gt;#REF!,A:A&lt;=#REF!,B:B&lt;&gt;"CANC",G:G=$S$2),C6077,0)),"",IF(AND(A:A&gt;#REF!,A:A&lt;=#REF!,B:B&lt;&gt;"CANC",G:G=$S$2),F6077,0))</f>
        <v/>
      </c>
    </row>
    <row r="6078" spans="1:9">
      <c r="A6078" s="93">
        <v>0</v>
      </c>
      <c r="B6078">
        <v>0</v>
      </c>
      <c r="C6078">
        <v>0</v>
      </c>
      <c r="D6078">
        <v>0</v>
      </c>
      <c r="E6078">
        <v>0</v>
      </c>
      <c r="F6078" t="e">
        <f t="shared" si="173"/>
        <v>#DIV/0!</v>
      </c>
      <c r="G6078">
        <v>0</v>
      </c>
      <c r="H6078" s="97" t="str">
        <f>IF(ISERROR(IF(AND(A:A&gt;#REF!,A:A&lt;=#REF!,B:B&lt;&gt;"CANC",G:G=$S$2),C6078,0)),"",IF(AND(A:A&gt;#REF!,A:A&lt;=#REF!,B:B&lt;&gt;"CANC",G:G=$S$2),C6078,0))</f>
        <v/>
      </c>
      <c r="I6078" s="97" t="str">
        <f>IF(ISERROR(IF(AND(A:A&gt;#REF!,A:A&lt;=#REF!,B:B&lt;&gt;"CANC",G:G=$S$2),C6078,0)),"",IF(AND(A:A&gt;#REF!,A:A&lt;=#REF!,B:B&lt;&gt;"CANC",G:G=$S$2),F6078,0))</f>
        <v/>
      </c>
    </row>
    <row r="6079" spans="1:9">
      <c r="A6079" s="93">
        <v>0</v>
      </c>
      <c r="B6079">
        <v>0</v>
      </c>
      <c r="C6079">
        <v>0</v>
      </c>
      <c r="D6079">
        <v>0</v>
      </c>
      <c r="E6079">
        <v>0</v>
      </c>
      <c r="F6079" t="e">
        <f t="shared" si="173"/>
        <v>#DIV/0!</v>
      </c>
      <c r="G6079">
        <v>0</v>
      </c>
      <c r="H6079" s="97" t="str">
        <f>IF(ISERROR(IF(AND(A:A&gt;#REF!,A:A&lt;=#REF!,B:B&lt;&gt;"CANC",G:G=$S$2),C6079,0)),"",IF(AND(A:A&gt;#REF!,A:A&lt;=#REF!,B:B&lt;&gt;"CANC",G:G=$S$2),C6079,0))</f>
        <v/>
      </c>
      <c r="I6079" s="97" t="str">
        <f>IF(ISERROR(IF(AND(A:A&gt;#REF!,A:A&lt;=#REF!,B:B&lt;&gt;"CANC",G:G=$S$2),C6079,0)),"",IF(AND(A:A&gt;#REF!,A:A&lt;=#REF!,B:B&lt;&gt;"CANC",G:G=$S$2),F6079,0))</f>
        <v/>
      </c>
    </row>
    <row r="6080" spans="1:9">
      <c r="A6080" s="93">
        <v>0</v>
      </c>
      <c r="B6080">
        <v>0</v>
      </c>
      <c r="C6080">
        <v>0</v>
      </c>
      <c r="D6080">
        <v>0</v>
      </c>
      <c r="E6080">
        <v>0</v>
      </c>
      <c r="F6080" t="e">
        <f t="shared" si="173"/>
        <v>#DIV/0!</v>
      </c>
      <c r="G6080">
        <v>0</v>
      </c>
      <c r="H6080" s="97" t="str">
        <f>IF(ISERROR(IF(AND(A:A&gt;#REF!,A:A&lt;=#REF!,B:B&lt;&gt;"CANC",G:G=$S$2),C6080,0)),"",IF(AND(A:A&gt;#REF!,A:A&lt;=#REF!,B:B&lt;&gt;"CANC",G:G=$S$2),C6080,0))</f>
        <v/>
      </c>
      <c r="I6080" s="97" t="str">
        <f>IF(ISERROR(IF(AND(A:A&gt;#REF!,A:A&lt;=#REF!,B:B&lt;&gt;"CANC",G:G=$S$2),C6080,0)),"",IF(AND(A:A&gt;#REF!,A:A&lt;=#REF!,B:B&lt;&gt;"CANC",G:G=$S$2),F6080,0))</f>
        <v/>
      </c>
    </row>
    <row r="6081" spans="1:9">
      <c r="A6081" s="93">
        <v>0</v>
      </c>
      <c r="B6081">
        <v>0</v>
      </c>
      <c r="C6081">
        <v>0</v>
      </c>
      <c r="D6081">
        <v>0</v>
      </c>
      <c r="E6081">
        <v>0</v>
      </c>
      <c r="F6081" t="e">
        <f t="shared" si="173"/>
        <v>#DIV/0!</v>
      </c>
      <c r="G6081">
        <v>0</v>
      </c>
      <c r="H6081" s="97" t="str">
        <f>IF(ISERROR(IF(AND(A:A&gt;#REF!,A:A&lt;=#REF!,B:B&lt;&gt;"CANC",G:G=$S$2),C6081,0)),"",IF(AND(A:A&gt;#REF!,A:A&lt;=#REF!,B:B&lt;&gt;"CANC",G:G=$S$2),C6081,0))</f>
        <v/>
      </c>
      <c r="I6081" s="97" t="str">
        <f>IF(ISERROR(IF(AND(A:A&gt;#REF!,A:A&lt;=#REF!,B:B&lt;&gt;"CANC",G:G=$S$2),C6081,0)),"",IF(AND(A:A&gt;#REF!,A:A&lt;=#REF!,B:B&lt;&gt;"CANC",G:G=$S$2),F6081,0))</f>
        <v/>
      </c>
    </row>
    <row r="6082" spans="1:9">
      <c r="A6082" s="93">
        <v>0</v>
      </c>
      <c r="B6082">
        <v>0</v>
      </c>
      <c r="C6082">
        <v>0</v>
      </c>
      <c r="D6082">
        <v>0</v>
      </c>
      <c r="E6082">
        <v>0</v>
      </c>
      <c r="F6082" t="e">
        <f t="shared" si="173"/>
        <v>#DIV/0!</v>
      </c>
      <c r="G6082">
        <v>0</v>
      </c>
      <c r="H6082" s="97" t="str">
        <f>IF(ISERROR(IF(AND(A:A&gt;#REF!,A:A&lt;=#REF!,B:B&lt;&gt;"CANC",G:G=$S$2),C6082,0)),"",IF(AND(A:A&gt;#REF!,A:A&lt;=#REF!,B:B&lt;&gt;"CANC",G:G=$S$2),C6082,0))</f>
        <v/>
      </c>
      <c r="I6082" s="97" t="str">
        <f>IF(ISERROR(IF(AND(A:A&gt;#REF!,A:A&lt;=#REF!,B:B&lt;&gt;"CANC",G:G=$S$2),C6082,0)),"",IF(AND(A:A&gt;#REF!,A:A&lt;=#REF!,B:B&lt;&gt;"CANC",G:G=$S$2),F6082,0))</f>
        <v/>
      </c>
    </row>
    <row r="6083" spans="1:9">
      <c r="A6083" s="93">
        <v>0</v>
      </c>
      <c r="B6083">
        <v>0</v>
      </c>
      <c r="C6083">
        <v>0</v>
      </c>
      <c r="D6083">
        <v>0</v>
      </c>
      <c r="E6083">
        <v>0</v>
      </c>
      <c r="F6083" t="e">
        <f t="shared" ref="F6083:F6146" si="174">D6083/E6083</f>
        <v>#DIV/0!</v>
      </c>
      <c r="G6083">
        <v>0</v>
      </c>
      <c r="H6083" s="97" t="str">
        <f>IF(ISERROR(IF(AND(A:A&gt;#REF!,A:A&lt;=#REF!,B:B&lt;&gt;"CANC",G:G=$S$2),C6083,0)),"",IF(AND(A:A&gt;#REF!,A:A&lt;=#REF!,B:B&lt;&gt;"CANC",G:G=$S$2),C6083,0))</f>
        <v/>
      </c>
      <c r="I6083" s="97" t="str">
        <f>IF(ISERROR(IF(AND(A:A&gt;#REF!,A:A&lt;=#REF!,B:B&lt;&gt;"CANC",G:G=$S$2),C6083,0)),"",IF(AND(A:A&gt;#REF!,A:A&lt;=#REF!,B:B&lt;&gt;"CANC",G:G=$S$2),F6083,0))</f>
        <v/>
      </c>
    </row>
    <row r="6084" spans="1:9">
      <c r="A6084" s="93">
        <v>0</v>
      </c>
      <c r="B6084">
        <v>0</v>
      </c>
      <c r="C6084">
        <v>0</v>
      </c>
      <c r="D6084">
        <v>0</v>
      </c>
      <c r="E6084">
        <v>0</v>
      </c>
      <c r="F6084" t="e">
        <f t="shared" si="174"/>
        <v>#DIV/0!</v>
      </c>
      <c r="G6084">
        <v>0</v>
      </c>
      <c r="H6084" s="97" t="str">
        <f>IF(ISERROR(IF(AND(A:A&gt;#REF!,A:A&lt;=#REF!,B:B&lt;&gt;"CANC",G:G=$S$2),C6084,0)),"",IF(AND(A:A&gt;#REF!,A:A&lt;=#REF!,B:B&lt;&gt;"CANC",G:G=$S$2),C6084,0))</f>
        <v/>
      </c>
      <c r="I6084" s="97" t="str">
        <f>IF(ISERROR(IF(AND(A:A&gt;#REF!,A:A&lt;=#REF!,B:B&lt;&gt;"CANC",G:G=$S$2),C6084,0)),"",IF(AND(A:A&gt;#REF!,A:A&lt;=#REF!,B:B&lt;&gt;"CANC",G:G=$S$2),F6084,0))</f>
        <v/>
      </c>
    </row>
    <row r="6085" spans="1:9">
      <c r="A6085" s="93">
        <v>0</v>
      </c>
      <c r="B6085">
        <v>0</v>
      </c>
      <c r="C6085">
        <v>0</v>
      </c>
      <c r="D6085">
        <v>0</v>
      </c>
      <c r="E6085">
        <v>0</v>
      </c>
      <c r="F6085" t="e">
        <f t="shared" si="174"/>
        <v>#DIV/0!</v>
      </c>
      <c r="G6085">
        <v>0</v>
      </c>
      <c r="H6085" s="97" t="str">
        <f>IF(ISERROR(IF(AND(A:A&gt;#REF!,A:A&lt;=#REF!,B:B&lt;&gt;"CANC",G:G=$S$2),C6085,0)),"",IF(AND(A:A&gt;#REF!,A:A&lt;=#REF!,B:B&lt;&gt;"CANC",G:G=$S$2),C6085,0))</f>
        <v/>
      </c>
      <c r="I6085" s="97" t="str">
        <f>IF(ISERROR(IF(AND(A:A&gt;#REF!,A:A&lt;=#REF!,B:B&lt;&gt;"CANC",G:G=$S$2),C6085,0)),"",IF(AND(A:A&gt;#REF!,A:A&lt;=#REF!,B:B&lt;&gt;"CANC",G:G=$S$2),F6085,0))</f>
        <v/>
      </c>
    </row>
    <row r="6086" spans="1:9">
      <c r="A6086" s="93">
        <v>0</v>
      </c>
      <c r="B6086">
        <v>0</v>
      </c>
      <c r="C6086">
        <v>0</v>
      </c>
      <c r="D6086">
        <v>0</v>
      </c>
      <c r="E6086">
        <v>0</v>
      </c>
      <c r="F6086" t="e">
        <f t="shared" si="174"/>
        <v>#DIV/0!</v>
      </c>
      <c r="G6086">
        <v>0</v>
      </c>
      <c r="H6086" s="97" t="str">
        <f>IF(ISERROR(IF(AND(A:A&gt;#REF!,A:A&lt;=#REF!,B:B&lt;&gt;"CANC",G:G=$S$2),C6086,0)),"",IF(AND(A:A&gt;#REF!,A:A&lt;=#REF!,B:B&lt;&gt;"CANC",G:G=$S$2),C6086,0))</f>
        <v/>
      </c>
      <c r="I6086" s="97" t="str">
        <f>IF(ISERROR(IF(AND(A:A&gt;#REF!,A:A&lt;=#REF!,B:B&lt;&gt;"CANC",G:G=$S$2),C6086,0)),"",IF(AND(A:A&gt;#REF!,A:A&lt;=#REF!,B:B&lt;&gt;"CANC",G:G=$S$2),F6086,0))</f>
        <v/>
      </c>
    </row>
    <row r="6087" spans="1:9">
      <c r="A6087" s="93">
        <v>0</v>
      </c>
      <c r="B6087">
        <v>0</v>
      </c>
      <c r="C6087">
        <v>0</v>
      </c>
      <c r="D6087">
        <v>0</v>
      </c>
      <c r="E6087">
        <v>0</v>
      </c>
      <c r="F6087" t="e">
        <f t="shared" si="174"/>
        <v>#DIV/0!</v>
      </c>
      <c r="G6087">
        <v>0</v>
      </c>
      <c r="H6087" s="97" t="str">
        <f>IF(ISERROR(IF(AND(A:A&gt;#REF!,A:A&lt;=#REF!,B:B&lt;&gt;"CANC",G:G=$S$2),C6087,0)),"",IF(AND(A:A&gt;#REF!,A:A&lt;=#REF!,B:B&lt;&gt;"CANC",G:G=$S$2),C6087,0))</f>
        <v/>
      </c>
      <c r="I6087" s="97" t="str">
        <f>IF(ISERROR(IF(AND(A:A&gt;#REF!,A:A&lt;=#REF!,B:B&lt;&gt;"CANC",G:G=$S$2),C6087,0)),"",IF(AND(A:A&gt;#REF!,A:A&lt;=#REF!,B:B&lt;&gt;"CANC",G:G=$S$2),F6087,0))</f>
        <v/>
      </c>
    </row>
    <row r="6088" spans="1:9">
      <c r="A6088" s="93">
        <v>0</v>
      </c>
      <c r="B6088">
        <v>0</v>
      </c>
      <c r="C6088">
        <v>0</v>
      </c>
      <c r="D6088">
        <v>0</v>
      </c>
      <c r="E6088">
        <v>0</v>
      </c>
      <c r="F6088" t="e">
        <f t="shared" si="174"/>
        <v>#DIV/0!</v>
      </c>
      <c r="G6088">
        <v>0</v>
      </c>
      <c r="H6088" s="97" t="str">
        <f>IF(ISERROR(IF(AND(A:A&gt;#REF!,A:A&lt;=#REF!,B:B&lt;&gt;"CANC",G:G=$S$2),C6088,0)),"",IF(AND(A:A&gt;#REF!,A:A&lt;=#REF!,B:B&lt;&gt;"CANC",G:G=$S$2),C6088,0))</f>
        <v/>
      </c>
      <c r="I6088" s="97" t="str">
        <f>IF(ISERROR(IF(AND(A:A&gt;#REF!,A:A&lt;=#REF!,B:B&lt;&gt;"CANC",G:G=$S$2),C6088,0)),"",IF(AND(A:A&gt;#REF!,A:A&lt;=#REF!,B:B&lt;&gt;"CANC",G:G=$S$2),F6088,0))</f>
        <v/>
      </c>
    </row>
    <row r="6089" spans="1:9">
      <c r="A6089" s="93">
        <v>0</v>
      </c>
      <c r="B6089">
        <v>0</v>
      </c>
      <c r="C6089">
        <v>0</v>
      </c>
      <c r="D6089">
        <v>0</v>
      </c>
      <c r="E6089">
        <v>0</v>
      </c>
      <c r="F6089" t="e">
        <f t="shared" si="174"/>
        <v>#DIV/0!</v>
      </c>
      <c r="G6089">
        <v>0</v>
      </c>
      <c r="H6089" s="97" t="str">
        <f>IF(ISERROR(IF(AND(A:A&gt;#REF!,A:A&lt;=#REF!,B:B&lt;&gt;"CANC",G:G=$S$2),C6089,0)),"",IF(AND(A:A&gt;#REF!,A:A&lt;=#REF!,B:B&lt;&gt;"CANC",G:G=$S$2),C6089,0))</f>
        <v/>
      </c>
      <c r="I6089" s="97" t="str">
        <f>IF(ISERROR(IF(AND(A:A&gt;#REF!,A:A&lt;=#REF!,B:B&lt;&gt;"CANC",G:G=$S$2),C6089,0)),"",IF(AND(A:A&gt;#REF!,A:A&lt;=#REF!,B:B&lt;&gt;"CANC",G:G=$S$2),F6089,0))</f>
        <v/>
      </c>
    </row>
    <row r="6090" spans="1:9">
      <c r="A6090" s="93">
        <v>0</v>
      </c>
      <c r="B6090">
        <v>0</v>
      </c>
      <c r="C6090">
        <v>0</v>
      </c>
      <c r="D6090">
        <v>0</v>
      </c>
      <c r="E6090">
        <v>0</v>
      </c>
      <c r="F6090" t="e">
        <f t="shared" si="174"/>
        <v>#DIV/0!</v>
      </c>
      <c r="G6090">
        <v>0</v>
      </c>
      <c r="H6090" s="97" t="str">
        <f>IF(ISERROR(IF(AND(A:A&gt;#REF!,A:A&lt;=#REF!,B:B&lt;&gt;"CANC",G:G=$S$2),C6090,0)),"",IF(AND(A:A&gt;#REF!,A:A&lt;=#REF!,B:B&lt;&gt;"CANC",G:G=$S$2),C6090,0))</f>
        <v/>
      </c>
      <c r="I6090" s="97" t="str">
        <f>IF(ISERROR(IF(AND(A:A&gt;#REF!,A:A&lt;=#REF!,B:B&lt;&gt;"CANC",G:G=$S$2),C6090,0)),"",IF(AND(A:A&gt;#REF!,A:A&lt;=#REF!,B:B&lt;&gt;"CANC",G:G=$S$2),F6090,0))</f>
        <v/>
      </c>
    </row>
    <row r="6091" spans="1:9">
      <c r="A6091" s="93">
        <v>0</v>
      </c>
      <c r="B6091">
        <v>0</v>
      </c>
      <c r="C6091">
        <v>0</v>
      </c>
      <c r="D6091">
        <v>0</v>
      </c>
      <c r="E6091">
        <v>0</v>
      </c>
      <c r="F6091" t="e">
        <f t="shared" si="174"/>
        <v>#DIV/0!</v>
      </c>
      <c r="G6091">
        <v>0</v>
      </c>
      <c r="H6091" s="97" t="str">
        <f>IF(ISERROR(IF(AND(A:A&gt;#REF!,A:A&lt;=#REF!,B:B&lt;&gt;"CANC",G:G=$S$2),C6091,0)),"",IF(AND(A:A&gt;#REF!,A:A&lt;=#REF!,B:B&lt;&gt;"CANC",G:G=$S$2),C6091,0))</f>
        <v/>
      </c>
      <c r="I6091" s="97" t="str">
        <f>IF(ISERROR(IF(AND(A:A&gt;#REF!,A:A&lt;=#REF!,B:B&lt;&gt;"CANC",G:G=$S$2),C6091,0)),"",IF(AND(A:A&gt;#REF!,A:A&lt;=#REF!,B:B&lt;&gt;"CANC",G:G=$S$2),F6091,0))</f>
        <v/>
      </c>
    </row>
    <row r="6092" spans="1:9">
      <c r="A6092" s="93">
        <v>0</v>
      </c>
      <c r="B6092">
        <v>0</v>
      </c>
      <c r="C6092">
        <v>0</v>
      </c>
      <c r="D6092">
        <v>0</v>
      </c>
      <c r="E6092">
        <v>0</v>
      </c>
      <c r="F6092" t="e">
        <f t="shared" si="174"/>
        <v>#DIV/0!</v>
      </c>
      <c r="G6092">
        <v>0</v>
      </c>
      <c r="H6092" s="97" t="str">
        <f>IF(ISERROR(IF(AND(A:A&gt;#REF!,A:A&lt;=#REF!,B:B&lt;&gt;"CANC",G:G=$S$2),C6092,0)),"",IF(AND(A:A&gt;#REF!,A:A&lt;=#REF!,B:B&lt;&gt;"CANC",G:G=$S$2),C6092,0))</f>
        <v/>
      </c>
      <c r="I6092" s="97" t="str">
        <f>IF(ISERROR(IF(AND(A:A&gt;#REF!,A:A&lt;=#REF!,B:B&lt;&gt;"CANC",G:G=$S$2),C6092,0)),"",IF(AND(A:A&gt;#REF!,A:A&lt;=#REF!,B:B&lt;&gt;"CANC",G:G=$S$2),F6092,0))</f>
        <v/>
      </c>
    </row>
    <row r="6093" spans="1:9">
      <c r="A6093" s="93">
        <v>0</v>
      </c>
      <c r="B6093">
        <v>0</v>
      </c>
      <c r="C6093">
        <v>0</v>
      </c>
      <c r="D6093">
        <v>0</v>
      </c>
      <c r="E6093">
        <v>0</v>
      </c>
      <c r="F6093" t="e">
        <f t="shared" si="174"/>
        <v>#DIV/0!</v>
      </c>
      <c r="G6093">
        <v>0</v>
      </c>
      <c r="H6093" s="97" t="str">
        <f>IF(ISERROR(IF(AND(A:A&gt;#REF!,A:A&lt;=#REF!,B:B&lt;&gt;"CANC",G:G=$S$2),C6093,0)),"",IF(AND(A:A&gt;#REF!,A:A&lt;=#REF!,B:B&lt;&gt;"CANC",G:G=$S$2),C6093,0))</f>
        <v/>
      </c>
      <c r="I6093" s="97" t="str">
        <f>IF(ISERROR(IF(AND(A:A&gt;#REF!,A:A&lt;=#REF!,B:B&lt;&gt;"CANC",G:G=$S$2),C6093,0)),"",IF(AND(A:A&gt;#REF!,A:A&lt;=#REF!,B:B&lt;&gt;"CANC",G:G=$S$2),F6093,0))</f>
        <v/>
      </c>
    </row>
    <row r="6094" spans="1:9">
      <c r="A6094" s="93">
        <v>0</v>
      </c>
      <c r="B6094">
        <v>0</v>
      </c>
      <c r="C6094">
        <v>0</v>
      </c>
      <c r="D6094">
        <v>0</v>
      </c>
      <c r="E6094">
        <v>0</v>
      </c>
      <c r="F6094" t="e">
        <f t="shared" si="174"/>
        <v>#DIV/0!</v>
      </c>
      <c r="G6094">
        <v>0</v>
      </c>
      <c r="H6094" s="97" t="str">
        <f>IF(ISERROR(IF(AND(A:A&gt;#REF!,A:A&lt;=#REF!,B:B&lt;&gt;"CANC",G:G=$S$2),C6094,0)),"",IF(AND(A:A&gt;#REF!,A:A&lt;=#REF!,B:B&lt;&gt;"CANC",G:G=$S$2),C6094,0))</f>
        <v/>
      </c>
      <c r="I6094" s="97" t="str">
        <f>IF(ISERROR(IF(AND(A:A&gt;#REF!,A:A&lt;=#REF!,B:B&lt;&gt;"CANC",G:G=$S$2),C6094,0)),"",IF(AND(A:A&gt;#REF!,A:A&lt;=#REF!,B:B&lt;&gt;"CANC",G:G=$S$2),F6094,0))</f>
        <v/>
      </c>
    </row>
    <row r="6095" spans="1:9">
      <c r="A6095" s="93">
        <v>0</v>
      </c>
      <c r="B6095">
        <v>0</v>
      </c>
      <c r="C6095">
        <v>0</v>
      </c>
      <c r="D6095">
        <v>0</v>
      </c>
      <c r="E6095">
        <v>0</v>
      </c>
      <c r="F6095" t="e">
        <f t="shared" si="174"/>
        <v>#DIV/0!</v>
      </c>
      <c r="G6095">
        <v>0</v>
      </c>
      <c r="H6095" s="97" t="str">
        <f>IF(ISERROR(IF(AND(A:A&gt;#REF!,A:A&lt;=#REF!,B:B&lt;&gt;"CANC",G:G=$S$2),C6095,0)),"",IF(AND(A:A&gt;#REF!,A:A&lt;=#REF!,B:B&lt;&gt;"CANC",G:G=$S$2),C6095,0))</f>
        <v/>
      </c>
      <c r="I6095" s="97" t="str">
        <f>IF(ISERROR(IF(AND(A:A&gt;#REF!,A:A&lt;=#REF!,B:B&lt;&gt;"CANC",G:G=$S$2),C6095,0)),"",IF(AND(A:A&gt;#REF!,A:A&lt;=#REF!,B:B&lt;&gt;"CANC",G:G=$S$2),F6095,0))</f>
        <v/>
      </c>
    </row>
    <row r="6096" spans="1:9">
      <c r="A6096" s="93">
        <v>0</v>
      </c>
      <c r="B6096">
        <v>0</v>
      </c>
      <c r="C6096">
        <v>0</v>
      </c>
      <c r="D6096">
        <v>0</v>
      </c>
      <c r="E6096">
        <v>0</v>
      </c>
      <c r="F6096" t="e">
        <f t="shared" si="174"/>
        <v>#DIV/0!</v>
      </c>
      <c r="G6096">
        <v>0</v>
      </c>
      <c r="H6096" s="97" t="str">
        <f>IF(ISERROR(IF(AND(A:A&gt;#REF!,A:A&lt;=#REF!,B:B&lt;&gt;"CANC",G:G=$S$2),C6096,0)),"",IF(AND(A:A&gt;#REF!,A:A&lt;=#REF!,B:B&lt;&gt;"CANC",G:G=$S$2),C6096,0))</f>
        <v/>
      </c>
      <c r="I6096" s="97" t="str">
        <f>IF(ISERROR(IF(AND(A:A&gt;#REF!,A:A&lt;=#REF!,B:B&lt;&gt;"CANC",G:G=$S$2),C6096,0)),"",IF(AND(A:A&gt;#REF!,A:A&lt;=#REF!,B:B&lt;&gt;"CANC",G:G=$S$2),F6096,0))</f>
        <v/>
      </c>
    </row>
    <row r="6097" spans="1:9">
      <c r="A6097" s="93">
        <v>0</v>
      </c>
      <c r="B6097">
        <v>0</v>
      </c>
      <c r="C6097">
        <v>0</v>
      </c>
      <c r="D6097">
        <v>0</v>
      </c>
      <c r="E6097">
        <v>0</v>
      </c>
      <c r="F6097" t="e">
        <f t="shared" si="174"/>
        <v>#DIV/0!</v>
      </c>
      <c r="G6097">
        <v>0</v>
      </c>
      <c r="H6097" s="97" t="str">
        <f>IF(ISERROR(IF(AND(A:A&gt;#REF!,A:A&lt;=#REF!,B:B&lt;&gt;"CANC",G:G=$S$2),C6097,0)),"",IF(AND(A:A&gt;#REF!,A:A&lt;=#REF!,B:B&lt;&gt;"CANC",G:G=$S$2),C6097,0))</f>
        <v/>
      </c>
      <c r="I6097" s="97" t="str">
        <f>IF(ISERROR(IF(AND(A:A&gt;#REF!,A:A&lt;=#REF!,B:B&lt;&gt;"CANC",G:G=$S$2),C6097,0)),"",IF(AND(A:A&gt;#REF!,A:A&lt;=#REF!,B:B&lt;&gt;"CANC",G:G=$S$2),F6097,0))</f>
        <v/>
      </c>
    </row>
    <row r="6098" spans="1:9">
      <c r="A6098" s="93">
        <v>0</v>
      </c>
      <c r="B6098">
        <v>0</v>
      </c>
      <c r="C6098">
        <v>0</v>
      </c>
      <c r="D6098">
        <v>0</v>
      </c>
      <c r="E6098">
        <v>0</v>
      </c>
      <c r="F6098" t="e">
        <f t="shared" si="174"/>
        <v>#DIV/0!</v>
      </c>
      <c r="G6098">
        <v>0</v>
      </c>
      <c r="H6098" s="97" t="str">
        <f>IF(ISERROR(IF(AND(A:A&gt;#REF!,A:A&lt;=#REF!,B:B&lt;&gt;"CANC",G:G=$S$2),C6098,0)),"",IF(AND(A:A&gt;#REF!,A:A&lt;=#REF!,B:B&lt;&gt;"CANC",G:G=$S$2),C6098,0))</f>
        <v/>
      </c>
      <c r="I6098" s="97" t="str">
        <f>IF(ISERROR(IF(AND(A:A&gt;#REF!,A:A&lt;=#REF!,B:B&lt;&gt;"CANC",G:G=$S$2),C6098,0)),"",IF(AND(A:A&gt;#REF!,A:A&lt;=#REF!,B:B&lt;&gt;"CANC",G:G=$S$2),F6098,0))</f>
        <v/>
      </c>
    </row>
    <row r="6099" spans="1:9">
      <c r="A6099" s="93">
        <v>0</v>
      </c>
      <c r="B6099">
        <v>0</v>
      </c>
      <c r="C6099">
        <v>0</v>
      </c>
      <c r="D6099">
        <v>0</v>
      </c>
      <c r="E6099">
        <v>0</v>
      </c>
      <c r="F6099" t="e">
        <f t="shared" si="174"/>
        <v>#DIV/0!</v>
      </c>
      <c r="G6099">
        <v>0</v>
      </c>
      <c r="H6099" s="97" t="str">
        <f>IF(ISERROR(IF(AND(A:A&gt;#REF!,A:A&lt;=#REF!,B:B&lt;&gt;"CANC",G:G=$S$2),C6099,0)),"",IF(AND(A:A&gt;#REF!,A:A&lt;=#REF!,B:B&lt;&gt;"CANC",G:G=$S$2),C6099,0))</f>
        <v/>
      </c>
      <c r="I6099" s="97" t="str">
        <f>IF(ISERROR(IF(AND(A:A&gt;#REF!,A:A&lt;=#REF!,B:B&lt;&gt;"CANC",G:G=$S$2),C6099,0)),"",IF(AND(A:A&gt;#REF!,A:A&lt;=#REF!,B:B&lt;&gt;"CANC",G:G=$S$2),F6099,0))</f>
        <v/>
      </c>
    </row>
    <row r="6100" spans="1:9">
      <c r="A6100" s="93">
        <v>0</v>
      </c>
      <c r="B6100">
        <v>0</v>
      </c>
      <c r="C6100">
        <v>0</v>
      </c>
      <c r="D6100">
        <v>0</v>
      </c>
      <c r="E6100">
        <v>0</v>
      </c>
      <c r="F6100" t="e">
        <f t="shared" si="174"/>
        <v>#DIV/0!</v>
      </c>
      <c r="G6100">
        <v>0</v>
      </c>
      <c r="H6100" s="97" t="str">
        <f>IF(ISERROR(IF(AND(A:A&gt;#REF!,A:A&lt;=#REF!,B:B&lt;&gt;"CANC",G:G=$S$2),C6100,0)),"",IF(AND(A:A&gt;#REF!,A:A&lt;=#REF!,B:B&lt;&gt;"CANC",G:G=$S$2),C6100,0))</f>
        <v/>
      </c>
      <c r="I6100" s="97" t="str">
        <f>IF(ISERROR(IF(AND(A:A&gt;#REF!,A:A&lt;=#REF!,B:B&lt;&gt;"CANC",G:G=$S$2),C6100,0)),"",IF(AND(A:A&gt;#REF!,A:A&lt;=#REF!,B:B&lt;&gt;"CANC",G:G=$S$2),F6100,0))</f>
        <v/>
      </c>
    </row>
    <row r="6101" spans="1:9">
      <c r="A6101" s="93">
        <v>0</v>
      </c>
      <c r="B6101">
        <v>0</v>
      </c>
      <c r="C6101">
        <v>0</v>
      </c>
      <c r="D6101">
        <v>0</v>
      </c>
      <c r="E6101">
        <v>0</v>
      </c>
      <c r="F6101" t="e">
        <f t="shared" si="174"/>
        <v>#DIV/0!</v>
      </c>
      <c r="G6101">
        <v>0</v>
      </c>
      <c r="H6101" s="97" t="str">
        <f>IF(ISERROR(IF(AND(A:A&gt;#REF!,A:A&lt;=#REF!,B:B&lt;&gt;"CANC",G:G=$S$2),C6101,0)),"",IF(AND(A:A&gt;#REF!,A:A&lt;=#REF!,B:B&lt;&gt;"CANC",G:G=$S$2),C6101,0))</f>
        <v/>
      </c>
      <c r="I6101" s="97" t="str">
        <f>IF(ISERROR(IF(AND(A:A&gt;#REF!,A:A&lt;=#REF!,B:B&lt;&gt;"CANC",G:G=$S$2),C6101,0)),"",IF(AND(A:A&gt;#REF!,A:A&lt;=#REF!,B:B&lt;&gt;"CANC",G:G=$S$2),F6101,0))</f>
        <v/>
      </c>
    </row>
    <row r="6102" spans="1:9">
      <c r="A6102" s="93">
        <v>0</v>
      </c>
      <c r="B6102">
        <v>0</v>
      </c>
      <c r="C6102">
        <v>0</v>
      </c>
      <c r="D6102">
        <v>0</v>
      </c>
      <c r="E6102">
        <v>0</v>
      </c>
      <c r="F6102" t="e">
        <f t="shared" si="174"/>
        <v>#DIV/0!</v>
      </c>
      <c r="G6102">
        <v>0</v>
      </c>
      <c r="H6102" s="97" t="str">
        <f>IF(ISERROR(IF(AND(A:A&gt;#REF!,A:A&lt;=#REF!,B:B&lt;&gt;"CANC",G:G=$S$2),C6102,0)),"",IF(AND(A:A&gt;#REF!,A:A&lt;=#REF!,B:B&lt;&gt;"CANC",G:G=$S$2),C6102,0))</f>
        <v/>
      </c>
      <c r="I6102" s="97" t="str">
        <f>IF(ISERROR(IF(AND(A:A&gt;#REF!,A:A&lt;=#REF!,B:B&lt;&gt;"CANC",G:G=$S$2),C6102,0)),"",IF(AND(A:A&gt;#REF!,A:A&lt;=#REF!,B:B&lt;&gt;"CANC",G:G=$S$2),F6102,0))</f>
        <v/>
      </c>
    </row>
    <row r="6103" spans="1:9">
      <c r="A6103" s="93">
        <v>0</v>
      </c>
      <c r="B6103">
        <v>0</v>
      </c>
      <c r="C6103">
        <v>0</v>
      </c>
      <c r="D6103">
        <v>0</v>
      </c>
      <c r="E6103">
        <v>0</v>
      </c>
      <c r="F6103" t="e">
        <f t="shared" si="174"/>
        <v>#DIV/0!</v>
      </c>
      <c r="G6103">
        <v>0</v>
      </c>
      <c r="H6103" s="97" t="str">
        <f>IF(ISERROR(IF(AND(A:A&gt;#REF!,A:A&lt;=#REF!,B:B&lt;&gt;"CANC",G:G=$S$2),C6103,0)),"",IF(AND(A:A&gt;#REF!,A:A&lt;=#REF!,B:B&lt;&gt;"CANC",G:G=$S$2),C6103,0))</f>
        <v/>
      </c>
      <c r="I6103" s="97" t="str">
        <f>IF(ISERROR(IF(AND(A:A&gt;#REF!,A:A&lt;=#REF!,B:B&lt;&gt;"CANC",G:G=$S$2),C6103,0)),"",IF(AND(A:A&gt;#REF!,A:A&lt;=#REF!,B:B&lt;&gt;"CANC",G:G=$S$2),F6103,0))</f>
        <v/>
      </c>
    </row>
    <row r="6104" spans="1:9">
      <c r="A6104" s="93">
        <v>0</v>
      </c>
      <c r="B6104">
        <v>0</v>
      </c>
      <c r="C6104">
        <v>0</v>
      </c>
      <c r="D6104">
        <v>0</v>
      </c>
      <c r="E6104">
        <v>0</v>
      </c>
      <c r="F6104" t="e">
        <f t="shared" si="174"/>
        <v>#DIV/0!</v>
      </c>
      <c r="G6104">
        <v>0</v>
      </c>
      <c r="H6104" s="97" t="str">
        <f>IF(ISERROR(IF(AND(A:A&gt;#REF!,A:A&lt;=#REF!,B:B&lt;&gt;"CANC",G:G=$S$2),C6104,0)),"",IF(AND(A:A&gt;#REF!,A:A&lt;=#REF!,B:B&lt;&gt;"CANC",G:G=$S$2),C6104,0))</f>
        <v/>
      </c>
      <c r="I6104" s="97" t="str">
        <f>IF(ISERROR(IF(AND(A:A&gt;#REF!,A:A&lt;=#REF!,B:B&lt;&gt;"CANC",G:G=$S$2),C6104,0)),"",IF(AND(A:A&gt;#REF!,A:A&lt;=#REF!,B:B&lt;&gt;"CANC",G:G=$S$2),F6104,0))</f>
        <v/>
      </c>
    </row>
    <row r="6105" spans="1:9">
      <c r="A6105" s="93">
        <v>0</v>
      </c>
      <c r="B6105">
        <v>0</v>
      </c>
      <c r="C6105">
        <v>0</v>
      </c>
      <c r="D6105">
        <v>0</v>
      </c>
      <c r="E6105">
        <v>0</v>
      </c>
      <c r="F6105" t="e">
        <f t="shared" si="174"/>
        <v>#DIV/0!</v>
      </c>
      <c r="G6105">
        <v>0</v>
      </c>
      <c r="H6105" s="97" t="str">
        <f>IF(ISERROR(IF(AND(A:A&gt;#REF!,A:A&lt;=#REF!,B:B&lt;&gt;"CANC",G:G=$S$2),C6105,0)),"",IF(AND(A:A&gt;#REF!,A:A&lt;=#REF!,B:B&lt;&gt;"CANC",G:G=$S$2),C6105,0))</f>
        <v/>
      </c>
      <c r="I6105" s="97" t="str">
        <f>IF(ISERROR(IF(AND(A:A&gt;#REF!,A:A&lt;=#REF!,B:B&lt;&gt;"CANC",G:G=$S$2),C6105,0)),"",IF(AND(A:A&gt;#REF!,A:A&lt;=#REF!,B:B&lt;&gt;"CANC",G:G=$S$2),F6105,0))</f>
        <v/>
      </c>
    </row>
    <row r="6106" spans="1:9">
      <c r="A6106" s="93">
        <v>0</v>
      </c>
      <c r="B6106">
        <v>0</v>
      </c>
      <c r="C6106">
        <v>0</v>
      </c>
      <c r="D6106">
        <v>0</v>
      </c>
      <c r="E6106">
        <v>0</v>
      </c>
      <c r="F6106" t="e">
        <f t="shared" si="174"/>
        <v>#DIV/0!</v>
      </c>
      <c r="G6106">
        <v>0</v>
      </c>
      <c r="H6106" s="97" t="str">
        <f>IF(ISERROR(IF(AND(A:A&gt;#REF!,A:A&lt;=#REF!,B:B&lt;&gt;"CANC",G:G=$S$2),C6106,0)),"",IF(AND(A:A&gt;#REF!,A:A&lt;=#REF!,B:B&lt;&gt;"CANC",G:G=$S$2),C6106,0))</f>
        <v/>
      </c>
      <c r="I6106" s="97" t="str">
        <f>IF(ISERROR(IF(AND(A:A&gt;#REF!,A:A&lt;=#REF!,B:B&lt;&gt;"CANC",G:G=$S$2),C6106,0)),"",IF(AND(A:A&gt;#REF!,A:A&lt;=#REF!,B:B&lt;&gt;"CANC",G:G=$S$2),F6106,0))</f>
        <v/>
      </c>
    </row>
    <row r="6107" spans="1:9">
      <c r="A6107" s="93">
        <v>0</v>
      </c>
      <c r="B6107">
        <v>0</v>
      </c>
      <c r="C6107">
        <v>0</v>
      </c>
      <c r="D6107">
        <v>0</v>
      </c>
      <c r="E6107">
        <v>0</v>
      </c>
      <c r="F6107" t="e">
        <f t="shared" si="174"/>
        <v>#DIV/0!</v>
      </c>
      <c r="G6107">
        <v>0</v>
      </c>
      <c r="H6107" s="97" t="str">
        <f>IF(ISERROR(IF(AND(A:A&gt;#REF!,A:A&lt;=#REF!,B:B&lt;&gt;"CANC",G:G=$S$2),C6107,0)),"",IF(AND(A:A&gt;#REF!,A:A&lt;=#REF!,B:B&lt;&gt;"CANC",G:G=$S$2),C6107,0))</f>
        <v/>
      </c>
      <c r="I6107" s="97" t="str">
        <f>IF(ISERROR(IF(AND(A:A&gt;#REF!,A:A&lt;=#REF!,B:B&lt;&gt;"CANC",G:G=$S$2),C6107,0)),"",IF(AND(A:A&gt;#REF!,A:A&lt;=#REF!,B:B&lt;&gt;"CANC",G:G=$S$2),F6107,0))</f>
        <v/>
      </c>
    </row>
    <row r="6108" spans="1:9">
      <c r="A6108" s="93">
        <v>0</v>
      </c>
      <c r="B6108">
        <v>0</v>
      </c>
      <c r="C6108">
        <v>0</v>
      </c>
      <c r="D6108">
        <v>0</v>
      </c>
      <c r="E6108">
        <v>0</v>
      </c>
      <c r="F6108" t="e">
        <f t="shared" si="174"/>
        <v>#DIV/0!</v>
      </c>
      <c r="G6108">
        <v>0</v>
      </c>
      <c r="H6108" s="97" t="str">
        <f>IF(ISERROR(IF(AND(A:A&gt;#REF!,A:A&lt;=#REF!,B:B&lt;&gt;"CANC",G:G=$S$2),C6108,0)),"",IF(AND(A:A&gt;#REF!,A:A&lt;=#REF!,B:B&lt;&gt;"CANC",G:G=$S$2),C6108,0))</f>
        <v/>
      </c>
      <c r="I6108" s="97" t="str">
        <f>IF(ISERROR(IF(AND(A:A&gt;#REF!,A:A&lt;=#REF!,B:B&lt;&gt;"CANC",G:G=$S$2),C6108,0)),"",IF(AND(A:A&gt;#REF!,A:A&lt;=#REF!,B:B&lt;&gt;"CANC",G:G=$S$2),F6108,0))</f>
        <v/>
      </c>
    </row>
    <row r="6109" spans="1:9">
      <c r="A6109" s="93">
        <v>0</v>
      </c>
      <c r="B6109">
        <v>0</v>
      </c>
      <c r="C6109">
        <v>0</v>
      </c>
      <c r="D6109">
        <v>0</v>
      </c>
      <c r="E6109">
        <v>0</v>
      </c>
      <c r="F6109" t="e">
        <f t="shared" si="174"/>
        <v>#DIV/0!</v>
      </c>
      <c r="G6109">
        <v>0</v>
      </c>
      <c r="H6109" s="97" t="str">
        <f>IF(ISERROR(IF(AND(A:A&gt;#REF!,A:A&lt;=#REF!,B:B&lt;&gt;"CANC",G:G=$S$2),C6109,0)),"",IF(AND(A:A&gt;#REF!,A:A&lt;=#REF!,B:B&lt;&gt;"CANC",G:G=$S$2),C6109,0))</f>
        <v/>
      </c>
      <c r="I6109" s="97" t="str">
        <f>IF(ISERROR(IF(AND(A:A&gt;#REF!,A:A&lt;=#REF!,B:B&lt;&gt;"CANC",G:G=$S$2),C6109,0)),"",IF(AND(A:A&gt;#REF!,A:A&lt;=#REF!,B:B&lt;&gt;"CANC",G:G=$S$2),F6109,0))</f>
        <v/>
      </c>
    </row>
    <row r="6110" spans="1:9">
      <c r="A6110" s="93">
        <v>0</v>
      </c>
      <c r="B6110">
        <v>0</v>
      </c>
      <c r="C6110">
        <v>0</v>
      </c>
      <c r="D6110">
        <v>0</v>
      </c>
      <c r="E6110">
        <v>0</v>
      </c>
      <c r="F6110" t="e">
        <f t="shared" si="174"/>
        <v>#DIV/0!</v>
      </c>
      <c r="G6110">
        <v>0</v>
      </c>
      <c r="H6110" s="97" t="str">
        <f>IF(ISERROR(IF(AND(A:A&gt;#REF!,A:A&lt;=#REF!,B:B&lt;&gt;"CANC",G:G=$S$2),C6110,0)),"",IF(AND(A:A&gt;#REF!,A:A&lt;=#REF!,B:B&lt;&gt;"CANC",G:G=$S$2),C6110,0))</f>
        <v/>
      </c>
      <c r="I6110" s="97" t="str">
        <f>IF(ISERROR(IF(AND(A:A&gt;#REF!,A:A&lt;=#REF!,B:B&lt;&gt;"CANC",G:G=$S$2),C6110,0)),"",IF(AND(A:A&gt;#REF!,A:A&lt;=#REF!,B:B&lt;&gt;"CANC",G:G=$S$2),F6110,0))</f>
        <v/>
      </c>
    </row>
    <row r="6111" spans="1:9">
      <c r="A6111" s="93">
        <v>0</v>
      </c>
      <c r="B6111">
        <v>0</v>
      </c>
      <c r="C6111">
        <v>0</v>
      </c>
      <c r="D6111">
        <v>0</v>
      </c>
      <c r="E6111">
        <v>0</v>
      </c>
      <c r="F6111" t="e">
        <f t="shared" si="174"/>
        <v>#DIV/0!</v>
      </c>
      <c r="G6111">
        <v>0</v>
      </c>
      <c r="H6111" s="97" t="str">
        <f>IF(ISERROR(IF(AND(A:A&gt;#REF!,A:A&lt;=#REF!,B:B&lt;&gt;"CANC",G:G=$S$2),C6111,0)),"",IF(AND(A:A&gt;#REF!,A:A&lt;=#REF!,B:B&lt;&gt;"CANC",G:G=$S$2),C6111,0))</f>
        <v/>
      </c>
      <c r="I6111" s="97" t="str">
        <f>IF(ISERROR(IF(AND(A:A&gt;#REF!,A:A&lt;=#REF!,B:B&lt;&gt;"CANC",G:G=$S$2),C6111,0)),"",IF(AND(A:A&gt;#REF!,A:A&lt;=#REF!,B:B&lt;&gt;"CANC",G:G=$S$2),F6111,0))</f>
        <v/>
      </c>
    </row>
    <row r="6112" spans="1:9">
      <c r="A6112" s="93">
        <v>0</v>
      </c>
      <c r="B6112">
        <v>0</v>
      </c>
      <c r="C6112">
        <v>0</v>
      </c>
      <c r="D6112">
        <v>0</v>
      </c>
      <c r="E6112">
        <v>0</v>
      </c>
      <c r="F6112" t="e">
        <f t="shared" si="174"/>
        <v>#DIV/0!</v>
      </c>
      <c r="G6112">
        <v>0</v>
      </c>
      <c r="H6112" s="97" t="str">
        <f>IF(ISERROR(IF(AND(A:A&gt;#REF!,A:A&lt;=#REF!,B:B&lt;&gt;"CANC",G:G=$S$2),C6112,0)),"",IF(AND(A:A&gt;#REF!,A:A&lt;=#REF!,B:B&lt;&gt;"CANC",G:G=$S$2),C6112,0))</f>
        <v/>
      </c>
      <c r="I6112" s="97" t="str">
        <f>IF(ISERROR(IF(AND(A:A&gt;#REF!,A:A&lt;=#REF!,B:B&lt;&gt;"CANC",G:G=$S$2),C6112,0)),"",IF(AND(A:A&gt;#REF!,A:A&lt;=#REF!,B:B&lt;&gt;"CANC",G:G=$S$2),F6112,0))</f>
        <v/>
      </c>
    </row>
    <row r="6113" spans="1:9">
      <c r="A6113" s="93">
        <v>0</v>
      </c>
      <c r="B6113">
        <v>0</v>
      </c>
      <c r="C6113">
        <v>0</v>
      </c>
      <c r="D6113">
        <v>0</v>
      </c>
      <c r="E6113">
        <v>0</v>
      </c>
      <c r="F6113" t="e">
        <f t="shared" si="174"/>
        <v>#DIV/0!</v>
      </c>
      <c r="G6113">
        <v>0</v>
      </c>
      <c r="H6113" s="97" t="str">
        <f>IF(ISERROR(IF(AND(A:A&gt;#REF!,A:A&lt;=#REF!,B:B&lt;&gt;"CANC",G:G=$S$2),C6113,0)),"",IF(AND(A:A&gt;#REF!,A:A&lt;=#REF!,B:B&lt;&gt;"CANC",G:G=$S$2),C6113,0))</f>
        <v/>
      </c>
      <c r="I6113" s="97" t="str">
        <f>IF(ISERROR(IF(AND(A:A&gt;#REF!,A:A&lt;=#REF!,B:B&lt;&gt;"CANC",G:G=$S$2),C6113,0)),"",IF(AND(A:A&gt;#REF!,A:A&lt;=#REF!,B:B&lt;&gt;"CANC",G:G=$S$2),F6113,0))</f>
        <v/>
      </c>
    </row>
    <row r="6114" spans="1:9">
      <c r="A6114" s="93">
        <v>0</v>
      </c>
      <c r="B6114">
        <v>0</v>
      </c>
      <c r="C6114">
        <v>0</v>
      </c>
      <c r="D6114">
        <v>0</v>
      </c>
      <c r="E6114">
        <v>0</v>
      </c>
      <c r="F6114" t="e">
        <f t="shared" si="174"/>
        <v>#DIV/0!</v>
      </c>
      <c r="G6114">
        <v>0</v>
      </c>
      <c r="H6114" s="97" t="str">
        <f>IF(ISERROR(IF(AND(A:A&gt;#REF!,A:A&lt;=#REF!,B:B&lt;&gt;"CANC",G:G=$S$2),C6114,0)),"",IF(AND(A:A&gt;#REF!,A:A&lt;=#REF!,B:B&lt;&gt;"CANC",G:G=$S$2),C6114,0))</f>
        <v/>
      </c>
      <c r="I6114" s="97" t="str">
        <f>IF(ISERROR(IF(AND(A:A&gt;#REF!,A:A&lt;=#REF!,B:B&lt;&gt;"CANC",G:G=$S$2),C6114,0)),"",IF(AND(A:A&gt;#REF!,A:A&lt;=#REF!,B:B&lt;&gt;"CANC",G:G=$S$2),F6114,0))</f>
        <v/>
      </c>
    </row>
    <row r="6115" spans="1:9">
      <c r="A6115" s="93">
        <v>0</v>
      </c>
      <c r="B6115">
        <v>0</v>
      </c>
      <c r="C6115">
        <v>0</v>
      </c>
      <c r="D6115">
        <v>0</v>
      </c>
      <c r="E6115">
        <v>0</v>
      </c>
      <c r="F6115" t="e">
        <f t="shared" si="174"/>
        <v>#DIV/0!</v>
      </c>
      <c r="G6115">
        <v>0</v>
      </c>
      <c r="H6115" s="97" t="str">
        <f>IF(ISERROR(IF(AND(A:A&gt;#REF!,A:A&lt;=#REF!,B:B&lt;&gt;"CANC",G:G=$S$2),C6115,0)),"",IF(AND(A:A&gt;#REF!,A:A&lt;=#REF!,B:B&lt;&gt;"CANC",G:G=$S$2),C6115,0))</f>
        <v/>
      </c>
      <c r="I6115" s="97" t="str">
        <f>IF(ISERROR(IF(AND(A:A&gt;#REF!,A:A&lt;=#REF!,B:B&lt;&gt;"CANC",G:G=$S$2),C6115,0)),"",IF(AND(A:A&gt;#REF!,A:A&lt;=#REF!,B:B&lt;&gt;"CANC",G:G=$S$2),F6115,0))</f>
        <v/>
      </c>
    </row>
    <row r="6116" spans="1:9">
      <c r="A6116" s="93">
        <v>0</v>
      </c>
      <c r="B6116">
        <v>0</v>
      </c>
      <c r="C6116">
        <v>0</v>
      </c>
      <c r="D6116">
        <v>0</v>
      </c>
      <c r="E6116">
        <v>0</v>
      </c>
      <c r="F6116" t="e">
        <f t="shared" si="174"/>
        <v>#DIV/0!</v>
      </c>
      <c r="G6116">
        <v>0</v>
      </c>
      <c r="H6116" s="97" t="str">
        <f>IF(ISERROR(IF(AND(A:A&gt;#REF!,A:A&lt;=#REF!,B:B&lt;&gt;"CANC",G:G=$S$2),C6116,0)),"",IF(AND(A:A&gt;#REF!,A:A&lt;=#REF!,B:B&lt;&gt;"CANC",G:G=$S$2),C6116,0))</f>
        <v/>
      </c>
      <c r="I6116" s="97" t="str">
        <f>IF(ISERROR(IF(AND(A:A&gt;#REF!,A:A&lt;=#REF!,B:B&lt;&gt;"CANC",G:G=$S$2),C6116,0)),"",IF(AND(A:A&gt;#REF!,A:A&lt;=#REF!,B:B&lt;&gt;"CANC",G:G=$S$2),F6116,0))</f>
        <v/>
      </c>
    </row>
    <row r="6117" spans="1:9">
      <c r="A6117" s="93">
        <v>0</v>
      </c>
      <c r="B6117">
        <v>0</v>
      </c>
      <c r="C6117">
        <v>0</v>
      </c>
      <c r="D6117">
        <v>0</v>
      </c>
      <c r="E6117">
        <v>0</v>
      </c>
      <c r="F6117" t="e">
        <f t="shared" si="174"/>
        <v>#DIV/0!</v>
      </c>
      <c r="G6117">
        <v>0</v>
      </c>
      <c r="H6117" s="97" t="str">
        <f>IF(ISERROR(IF(AND(A:A&gt;#REF!,A:A&lt;=#REF!,B:B&lt;&gt;"CANC",G:G=$S$2),C6117,0)),"",IF(AND(A:A&gt;#REF!,A:A&lt;=#REF!,B:B&lt;&gt;"CANC",G:G=$S$2),C6117,0))</f>
        <v/>
      </c>
      <c r="I6117" s="97" t="str">
        <f>IF(ISERROR(IF(AND(A:A&gt;#REF!,A:A&lt;=#REF!,B:B&lt;&gt;"CANC",G:G=$S$2),C6117,0)),"",IF(AND(A:A&gt;#REF!,A:A&lt;=#REF!,B:B&lt;&gt;"CANC",G:G=$S$2),F6117,0))</f>
        <v/>
      </c>
    </row>
    <row r="6118" spans="1:9">
      <c r="A6118" s="93">
        <v>0</v>
      </c>
      <c r="B6118">
        <v>0</v>
      </c>
      <c r="C6118">
        <v>0</v>
      </c>
      <c r="D6118">
        <v>0</v>
      </c>
      <c r="E6118">
        <v>0</v>
      </c>
      <c r="F6118" t="e">
        <f t="shared" si="174"/>
        <v>#DIV/0!</v>
      </c>
      <c r="G6118">
        <v>0</v>
      </c>
      <c r="H6118" s="97" t="str">
        <f>IF(ISERROR(IF(AND(A:A&gt;#REF!,A:A&lt;=#REF!,B:B&lt;&gt;"CANC",G:G=$S$2),C6118,0)),"",IF(AND(A:A&gt;#REF!,A:A&lt;=#REF!,B:B&lt;&gt;"CANC",G:G=$S$2),C6118,0))</f>
        <v/>
      </c>
      <c r="I6118" s="97" t="str">
        <f>IF(ISERROR(IF(AND(A:A&gt;#REF!,A:A&lt;=#REF!,B:B&lt;&gt;"CANC",G:G=$S$2),C6118,0)),"",IF(AND(A:A&gt;#REF!,A:A&lt;=#REF!,B:B&lt;&gt;"CANC",G:G=$S$2),F6118,0))</f>
        <v/>
      </c>
    </row>
    <row r="6119" spans="1:9">
      <c r="A6119" s="93">
        <v>0</v>
      </c>
      <c r="B6119">
        <v>0</v>
      </c>
      <c r="C6119">
        <v>0</v>
      </c>
      <c r="D6119">
        <v>0</v>
      </c>
      <c r="E6119">
        <v>0</v>
      </c>
      <c r="F6119" t="e">
        <f t="shared" si="174"/>
        <v>#DIV/0!</v>
      </c>
      <c r="G6119">
        <v>0</v>
      </c>
      <c r="H6119" s="97" t="str">
        <f>IF(ISERROR(IF(AND(A:A&gt;#REF!,A:A&lt;=#REF!,B:B&lt;&gt;"CANC",G:G=$S$2),C6119,0)),"",IF(AND(A:A&gt;#REF!,A:A&lt;=#REF!,B:B&lt;&gt;"CANC",G:G=$S$2),C6119,0))</f>
        <v/>
      </c>
      <c r="I6119" s="97" t="str">
        <f>IF(ISERROR(IF(AND(A:A&gt;#REF!,A:A&lt;=#REF!,B:B&lt;&gt;"CANC",G:G=$S$2),C6119,0)),"",IF(AND(A:A&gt;#REF!,A:A&lt;=#REF!,B:B&lt;&gt;"CANC",G:G=$S$2),F6119,0))</f>
        <v/>
      </c>
    </row>
    <row r="6120" spans="1:9">
      <c r="A6120" s="93">
        <v>0</v>
      </c>
      <c r="B6120">
        <v>0</v>
      </c>
      <c r="C6120">
        <v>0</v>
      </c>
      <c r="D6120">
        <v>0</v>
      </c>
      <c r="E6120">
        <v>0</v>
      </c>
      <c r="F6120" t="e">
        <f t="shared" si="174"/>
        <v>#DIV/0!</v>
      </c>
      <c r="G6120">
        <v>0</v>
      </c>
      <c r="H6120" s="97" t="str">
        <f>IF(ISERROR(IF(AND(A:A&gt;#REF!,A:A&lt;=#REF!,B:B&lt;&gt;"CANC",G:G=$S$2),C6120,0)),"",IF(AND(A:A&gt;#REF!,A:A&lt;=#REF!,B:B&lt;&gt;"CANC",G:G=$S$2),C6120,0))</f>
        <v/>
      </c>
      <c r="I6120" s="97" t="str">
        <f>IF(ISERROR(IF(AND(A:A&gt;#REF!,A:A&lt;=#REF!,B:B&lt;&gt;"CANC",G:G=$S$2),C6120,0)),"",IF(AND(A:A&gt;#REF!,A:A&lt;=#REF!,B:B&lt;&gt;"CANC",G:G=$S$2),F6120,0))</f>
        <v/>
      </c>
    </row>
    <row r="6121" spans="1:9">
      <c r="A6121" s="93">
        <v>0</v>
      </c>
      <c r="B6121">
        <v>0</v>
      </c>
      <c r="C6121">
        <v>0</v>
      </c>
      <c r="D6121">
        <v>0</v>
      </c>
      <c r="E6121">
        <v>0</v>
      </c>
      <c r="F6121" t="e">
        <f t="shared" si="174"/>
        <v>#DIV/0!</v>
      </c>
      <c r="G6121">
        <v>0</v>
      </c>
      <c r="H6121" s="97" t="str">
        <f>IF(ISERROR(IF(AND(A:A&gt;#REF!,A:A&lt;=#REF!,B:B&lt;&gt;"CANC",G:G=$S$2),C6121,0)),"",IF(AND(A:A&gt;#REF!,A:A&lt;=#REF!,B:B&lt;&gt;"CANC",G:G=$S$2),C6121,0))</f>
        <v/>
      </c>
      <c r="I6121" s="97" t="str">
        <f>IF(ISERROR(IF(AND(A:A&gt;#REF!,A:A&lt;=#REF!,B:B&lt;&gt;"CANC",G:G=$S$2),C6121,0)),"",IF(AND(A:A&gt;#REF!,A:A&lt;=#REF!,B:B&lt;&gt;"CANC",G:G=$S$2),F6121,0))</f>
        <v/>
      </c>
    </row>
    <row r="6122" spans="1:9">
      <c r="A6122" s="93">
        <v>0</v>
      </c>
      <c r="B6122">
        <v>0</v>
      </c>
      <c r="C6122">
        <v>0</v>
      </c>
      <c r="D6122">
        <v>0</v>
      </c>
      <c r="E6122">
        <v>0</v>
      </c>
      <c r="F6122" t="e">
        <f t="shared" si="174"/>
        <v>#DIV/0!</v>
      </c>
      <c r="G6122">
        <v>0</v>
      </c>
      <c r="H6122" s="97" t="str">
        <f>IF(ISERROR(IF(AND(A:A&gt;#REF!,A:A&lt;=#REF!,B:B&lt;&gt;"CANC",G:G=$S$2),C6122,0)),"",IF(AND(A:A&gt;#REF!,A:A&lt;=#REF!,B:B&lt;&gt;"CANC",G:G=$S$2),C6122,0))</f>
        <v/>
      </c>
      <c r="I6122" s="97" t="str">
        <f>IF(ISERROR(IF(AND(A:A&gt;#REF!,A:A&lt;=#REF!,B:B&lt;&gt;"CANC",G:G=$S$2),C6122,0)),"",IF(AND(A:A&gt;#REF!,A:A&lt;=#REF!,B:B&lt;&gt;"CANC",G:G=$S$2),F6122,0))</f>
        <v/>
      </c>
    </row>
    <row r="6123" spans="1:9">
      <c r="A6123" s="93">
        <v>0</v>
      </c>
      <c r="B6123">
        <v>0</v>
      </c>
      <c r="C6123">
        <v>0</v>
      </c>
      <c r="D6123">
        <v>0</v>
      </c>
      <c r="E6123">
        <v>0</v>
      </c>
      <c r="F6123" t="e">
        <f t="shared" si="174"/>
        <v>#DIV/0!</v>
      </c>
      <c r="G6123">
        <v>0</v>
      </c>
      <c r="H6123" s="97" t="str">
        <f>IF(ISERROR(IF(AND(A:A&gt;#REF!,A:A&lt;=#REF!,B:B&lt;&gt;"CANC",G:G=$S$2),C6123,0)),"",IF(AND(A:A&gt;#REF!,A:A&lt;=#REF!,B:B&lt;&gt;"CANC",G:G=$S$2),C6123,0))</f>
        <v/>
      </c>
      <c r="I6123" s="97" t="str">
        <f>IF(ISERROR(IF(AND(A:A&gt;#REF!,A:A&lt;=#REF!,B:B&lt;&gt;"CANC",G:G=$S$2),C6123,0)),"",IF(AND(A:A&gt;#REF!,A:A&lt;=#REF!,B:B&lt;&gt;"CANC",G:G=$S$2),F6123,0))</f>
        <v/>
      </c>
    </row>
    <row r="6124" spans="1:9">
      <c r="A6124" s="93">
        <v>0</v>
      </c>
      <c r="B6124">
        <v>0</v>
      </c>
      <c r="C6124">
        <v>0</v>
      </c>
      <c r="D6124">
        <v>0</v>
      </c>
      <c r="E6124">
        <v>0</v>
      </c>
      <c r="F6124" t="e">
        <f t="shared" si="174"/>
        <v>#DIV/0!</v>
      </c>
      <c r="G6124">
        <v>0</v>
      </c>
      <c r="H6124" s="97" t="str">
        <f>IF(ISERROR(IF(AND(A:A&gt;#REF!,A:A&lt;=#REF!,B:B&lt;&gt;"CANC",G:G=$S$2),C6124,0)),"",IF(AND(A:A&gt;#REF!,A:A&lt;=#REF!,B:B&lt;&gt;"CANC",G:G=$S$2),C6124,0))</f>
        <v/>
      </c>
      <c r="I6124" s="97" t="str">
        <f>IF(ISERROR(IF(AND(A:A&gt;#REF!,A:A&lt;=#REF!,B:B&lt;&gt;"CANC",G:G=$S$2),C6124,0)),"",IF(AND(A:A&gt;#REF!,A:A&lt;=#REF!,B:B&lt;&gt;"CANC",G:G=$S$2),F6124,0))</f>
        <v/>
      </c>
    </row>
    <row r="6125" spans="1:9">
      <c r="A6125" s="93">
        <v>0</v>
      </c>
      <c r="B6125">
        <v>0</v>
      </c>
      <c r="C6125">
        <v>0</v>
      </c>
      <c r="D6125">
        <v>0</v>
      </c>
      <c r="E6125">
        <v>0</v>
      </c>
      <c r="F6125" t="e">
        <f t="shared" si="174"/>
        <v>#DIV/0!</v>
      </c>
      <c r="G6125">
        <v>0</v>
      </c>
      <c r="H6125" s="97" t="str">
        <f>IF(ISERROR(IF(AND(A:A&gt;#REF!,A:A&lt;=#REF!,B:B&lt;&gt;"CANC",G:G=$S$2),C6125,0)),"",IF(AND(A:A&gt;#REF!,A:A&lt;=#REF!,B:B&lt;&gt;"CANC",G:G=$S$2),C6125,0))</f>
        <v/>
      </c>
      <c r="I6125" s="97" t="str">
        <f>IF(ISERROR(IF(AND(A:A&gt;#REF!,A:A&lt;=#REF!,B:B&lt;&gt;"CANC",G:G=$S$2),C6125,0)),"",IF(AND(A:A&gt;#REF!,A:A&lt;=#REF!,B:B&lt;&gt;"CANC",G:G=$S$2),F6125,0))</f>
        <v/>
      </c>
    </row>
    <row r="6126" spans="1:9">
      <c r="A6126" s="93">
        <v>0</v>
      </c>
      <c r="B6126">
        <v>0</v>
      </c>
      <c r="C6126">
        <v>0</v>
      </c>
      <c r="D6126">
        <v>0</v>
      </c>
      <c r="E6126">
        <v>0</v>
      </c>
      <c r="F6126" t="e">
        <f t="shared" si="174"/>
        <v>#DIV/0!</v>
      </c>
      <c r="G6126">
        <v>0</v>
      </c>
      <c r="H6126" s="97" t="str">
        <f>IF(ISERROR(IF(AND(A:A&gt;#REF!,A:A&lt;=#REF!,B:B&lt;&gt;"CANC",G:G=$S$2),C6126,0)),"",IF(AND(A:A&gt;#REF!,A:A&lt;=#REF!,B:B&lt;&gt;"CANC",G:G=$S$2),C6126,0))</f>
        <v/>
      </c>
      <c r="I6126" s="97" t="str">
        <f>IF(ISERROR(IF(AND(A:A&gt;#REF!,A:A&lt;=#REF!,B:B&lt;&gt;"CANC",G:G=$S$2),C6126,0)),"",IF(AND(A:A&gt;#REF!,A:A&lt;=#REF!,B:B&lt;&gt;"CANC",G:G=$S$2),F6126,0))</f>
        <v/>
      </c>
    </row>
    <row r="6127" spans="1:9">
      <c r="A6127" s="93">
        <v>0</v>
      </c>
      <c r="B6127">
        <v>0</v>
      </c>
      <c r="C6127">
        <v>0</v>
      </c>
      <c r="D6127">
        <v>0</v>
      </c>
      <c r="E6127">
        <v>0</v>
      </c>
      <c r="F6127" t="e">
        <f t="shared" si="174"/>
        <v>#DIV/0!</v>
      </c>
      <c r="G6127">
        <v>0</v>
      </c>
      <c r="H6127" s="97" t="str">
        <f>IF(ISERROR(IF(AND(A:A&gt;#REF!,A:A&lt;=#REF!,B:B&lt;&gt;"CANC",G:G=$S$2),C6127,0)),"",IF(AND(A:A&gt;#REF!,A:A&lt;=#REF!,B:B&lt;&gt;"CANC",G:G=$S$2),C6127,0))</f>
        <v/>
      </c>
      <c r="I6127" s="97" t="str">
        <f>IF(ISERROR(IF(AND(A:A&gt;#REF!,A:A&lt;=#REF!,B:B&lt;&gt;"CANC",G:G=$S$2),C6127,0)),"",IF(AND(A:A&gt;#REF!,A:A&lt;=#REF!,B:B&lt;&gt;"CANC",G:G=$S$2),F6127,0))</f>
        <v/>
      </c>
    </row>
    <row r="6128" spans="1:9">
      <c r="A6128" s="93">
        <v>0</v>
      </c>
      <c r="B6128">
        <v>0</v>
      </c>
      <c r="C6128">
        <v>0</v>
      </c>
      <c r="D6128">
        <v>0</v>
      </c>
      <c r="E6128">
        <v>0</v>
      </c>
      <c r="F6128" t="e">
        <f t="shared" si="174"/>
        <v>#DIV/0!</v>
      </c>
      <c r="G6128">
        <v>0</v>
      </c>
      <c r="H6128" s="97" t="str">
        <f>IF(ISERROR(IF(AND(A:A&gt;#REF!,A:A&lt;=#REF!,B:B&lt;&gt;"CANC",G:G=$S$2),C6128,0)),"",IF(AND(A:A&gt;#REF!,A:A&lt;=#REF!,B:B&lt;&gt;"CANC",G:G=$S$2),C6128,0))</f>
        <v/>
      </c>
      <c r="I6128" s="97" t="str">
        <f>IF(ISERROR(IF(AND(A:A&gt;#REF!,A:A&lt;=#REF!,B:B&lt;&gt;"CANC",G:G=$S$2),C6128,0)),"",IF(AND(A:A&gt;#REF!,A:A&lt;=#REF!,B:B&lt;&gt;"CANC",G:G=$S$2),F6128,0))</f>
        <v/>
      </c>
    </row>
    <row r="6129" spans="1:9">
      <c r="A6129" s="93">
        <v>0</v>
      </c>
      <c r="B6129">
        <v>0</v>
      </c>
      <c r="C6129">
        <v>0</v>
      </c>
      <c r="D6129">
        <v>0</v>
      </c>
      <c r="E6129">
        <v>0</v>
      </c>
      <c r="F6129" t="e">
        <f t="shared" si="174"/>
        <v>#DIV/0!</v>
      </c>
      <c r="G6129">
        <v>0</v>
      </c>
      <c r="H6129" s="97" t="str">
        <f>IF(ISERROR(IF(AND(A:A&gt;#REF!,A:A&lt;=#REF!,B:B&lt;&gt;"CANC",G:G=$S$2),C6129,0)),"",IF(AND(A:A&gt;#REF!,A:A&lt;=#REF!,B:B&lt;&gt;"CANC",G:G=$S$2),C6129,0))</f>
        <v/>
      </c>
      <c r="I6129" s="97" t="str">
        <f>IF(ISERROR(IF(AND(A:A&gt;#REF!,A:A&lt;=#REF!,B:B&lt;&gt;"CANC",G:G=$S$2),C6129,0)),"",IF(AND(A:A&gt;#REF!,A:A&lt;=#REF!,B:B&lt;&gt;"CANC",G:G=$S$2),F6129,0))</f>
        <v/>
      </c>
    </row>
    <row r="6130" spans="1:9">
      <c r="A6130" s="93">
        <v>0</v>
      </c>
      <c r="B6130">
        <v>0</v>
      </c>
      <c r="C6130">
        <v>0</v>
      </c>
      <c r="D6130">
        <v>0</v>
      </c>
      <c r="E6130">
        <v>0</v>
      </c>
      <c r="F6130" t="e">
        <f t="shared" si="174"/>
        <v>#DIV/0!</v>
      </c>
      <c r="G6130">
        <v>0</v>
      </c>
      <c r="H6130" s="97" t="str">
        <f>IF(ISERROR(IF(AND(A:A&gt;#REF!,A:A&lt;=#REF!,B:B&lt;&gt;"CANC",G:G=$S$2),C6130,0)),"",IF(AND(A:A&gt;#REF!,A:A&lt;=#REF!,B:B&lt;&gt;"CANC",G:G=$S$2),C6130,0))</f>
        <v/>
      </c>
      <c r="I6130" s="97" t="str">
        <f>IF(ISERROR(IF(AND(A:A&gt;#REF!,A:A&lt;=#REF!,B:B&lt;&gt;"CANC",G:G=$S$2),C6130,0)),"",IF(AND(A:A&gt;#REF!,A:A&lt;=#REF!,B:B&lt;&gt;"CANC",G:G=$S$2),F6130,0))</f>
        <v/>
      </c>
    </row>
    <row r="6131" spans="1:9">
      <c r="A6131" s="93">
        <v>0</v>
      </c>
      <c r="B6131">
        <v>0</v>
      </c>
      <c r="C6131">
        <v>0</v>
      </c>
      <c r="D6131">
        <v>0</v>
      </c>
      <c r="E6131">
        <v>0</v>
      </c>
      <c r="F6131" t="e">
        <f t="shared" si="174"/>
        <v>#DIV/0!</v>
      </c>
      <c r="G6131">
        <v>0</v>
      </c>
      <c r="H6131" s="97" t="str">
        <f>IF(ISERROR(IF(AND(A:A&gt;#REF!,A:A&lt;=#REF!,B:B&lt;&gt;"CANC",G:G=$S$2),C6131,0)),"",IF(AND(A:A&gt;#REF!,A:A&lt;=#REF!,B:B&lt;&gt;"CANC",G:G=$S$2),C6131,0))</f>
        <v/>
      </c>
      <c r="I6131" s="97" t="str">
        <f>IF(ISERROR(IF(AND(A:A&gt;#REF!,A:A&lt;=#REF!,B:B&lt;&gt;"CANC",G:G=$S$2),C6131,0)),"",IF(AND(A:A&gt;#REF!,A:A&lt;=#REF!,B:B&lt;&gt;"CANC",G:G=$S$2),F6131,0))</f>
        <v/>
      </c>
    </row>
    <row r="6132" spans="1:9">
      <c r="A6132" s="93">
        <v>0</v>
      </c>
      <c r="B6132">
        <v>0</v>
      </c>
      <c r="C6132">
        <v>0</v>
      </c>
      <c r="D6132">
        <v>0</v>
      </c>
      <c r="E6132">
        <v>0</v>
      </c>
      <c r="F6132" t="e">
        <f t="shared" si="174"/>
        <v>#DIV/0!</v>
      </c>
      <c r="G6132">
        <v>0</v>
      </c>
      <c r="H6132" s="97" t="str">
        <f>IF(ISERROR(IF(AND(A:A&gt;#REF!,A:A&lt;=#REF!,B:B&lt;&gt;"CANC",G:G=$S$2),C6132,0)),"",IF(AND(A:A&gt;#REF!,A:A&lt;=#REF!,B:B&lt;&gt;"CANC",G:G=$S$2),C6132,0))</f>
        <v/>
      </c>
      <c r="I6132" s="97" t="str">
        <f>IF(ISERROR(IF(AND(A:A&gt;#REF!,A:A&lt;=#REF!,B:B&lt;&gt;"CANC",G:G=$S$2),C6132,0)),"",IF(AND(A:A&gt;#REF!,A:A&lt;=#REF!,B:B&lt;&gt;"CANC",G:G=$S$2),F6132,0))</f>
        <v/>
      </c>
    </row>
    <row r="6133" spans="1:9">
      <c r="A6133" s="93">
        <v>0</v>
      </c>
      <c r="B6133">
        <v>0</v>
      </c>
      <c r="C6133">
        <v>0</v>
      </c>
      <c r="D6133">
        <v>0</v>
      </c>
      <c r="E6133">
        <v>0</v>
      </c>
      <c r="F6133" t="e">
        <f t="shared" si="174"/>
        <v>#DIV/0!</v>
      </c>
      <c r="G6133">
        <v>0</v>
      </c>
      <c r="H6133" s="97" t="str">
        <f>IF(ISERROR(IF(AND(A:A&gt;#REF!,A:A&lt;=#REF!,B:B&lt;&gt;"CANC",G:G=$S$2),C6133,0)),"",IF(AND(A:A&gt;#REF!,A:A&lt;=#REF!,B:B&lt;&gt;"CANC",G:G=$S$2),C6133,0))</f>
        <v/>
      </c>
      <c r="I6133" s="97" t="str">
        <f>IF(ISERROR(IF(AND(A:A&gt;#REF!,A:A&lt;=#REF!,B:B&lt;&gt;"CANC",G:G=$S$2),C6133,0)),"",IF(AND(A:A&gt;#REF!,A:A&lt;=#REF!,B:B&lt;&gt;"CANC",G:G=$S$2),F6133,0))</f>
        <v/>
      </c>
    </row>
    <row r="6134" spans="1:9">
      <c r="A6134" s="93">
        <v>0</v>
      </c>
      <c r="B6134">
        <v>0</v>
      </c>
      <c r="C6134">
        <v>0</v>
      </c>
      <c r="D6134">
        <v>0</v>
      </c>
      <c r="E6134">
        <v>0</v>
      </c>
      <c r="F6134" t="e">
        <f t="shared" si="174"/>
        <v>#DIV/0!</v>
      </c>
      <c r="G6134">
        <v>0</v>
      </c>
      <c r="H6134" s="97" t="str">
        <f>IF(ISERROR(IF(AND(A:A&gt;#REF!,A:A&lt;=#REF!,B:B&lt;&gt;"CANC",G:G=$S$2),C6134,0)),"",IF(AND(A:A&gt;#REF!,A:A&lt;=#REF!,B:B&lt;&gt;"CANC",G:G=$S$2),C6134,0))</f>
        <v/>
      </c>
      <c r="I6134" s="97" t="str">
        <f>IF(ISERROR(IF(AND(A:A&gt;#REF!,A:A&lt;=#REF!,B:B&lt;&gt;"CANC",G:G=$S$2),C6134,0)),"",IF(AND(A:A&gt;#REF!,A:A&lt;=#REF!,B:B&lt;&gt;"CANC",G:G=$S$2),F6134,0))</f>
        <v/>
      </c>
    </row>
    <row r="6135" spans="1:9">
      <c r="A6135" s="93">
        <v>0</v>
      </c>
      <c r="B6135">
        <v>0</v>
      </c>
      <c r="C6135">
        <v>0</v>
      </c>
      <c r="D6135">
        <v>0</v>
      </c>
      <c r="E6135">
        <v>0</v>
      </c>
      <c r="F6135" t="e">
        <f t="shared" si="174"/>
        <v>#DIV/0!</v>
      </c>
      <c r="G6135">
        <v>0</v>
      </c>
      <c r="H6135" s="97" t="str">
        <f>IF(ISERROR(IF(AND(A:A&gt;#REF!,A:A&lt;=#REF!,B:B&lt;&gt;"CANC",G:G=$S$2),C6135,0)),"",IF(AND(A:A&gt;#REF!,A:A&lt;=#REF!,B:B&lt;&gt;"CANC",G:G=$S$2),C6135,0))</f>
        <v/>
      </c>
      <c r="I6135" s="97" t="str">
        <f>IF(ISERROR(IF(AND(A:A&gt;#REF!,A:A&lt;=#REF!,B:B&lt;&gt;"CANC",G:G=$S$2),C6135,0)),"",IF(AND(A:A&gt;#REF!,A:A&lt;=#REF!,B:B&lt;&gt;"CANC",G:G=$S$2),F6135,0))</f>
        <v/>
      </c>
    </row>
    <row r="6136" spans="1:9">
      <c r="A6136" s="93">
        <v>0</v>
      </c>
      <c r="B6136">
        <v>0</v>
      </c>
      <c r="C6136">
        <v>0</v>
      </c>
      <c r="D6136">
        <v>0</v>
      </c>
      <c r="E6136">
        <v>0</v>
      </c>
      <c r="F6136" t="e">
        <f t="shared" si="174"/>
        <v>#DIV/0!</v>
      </c>
      <c r="G6136">
        <v>0</v>
      </c>
      <c r="H6136" s="97" t="str">
        <f>IF(ISERROR(IF(AND(A:A&gt;#REF!,A:A&lt;=#REF!,B:B&lt;&gt;"CANC",G:G=$S$2),C6136,0)),"",IF(AND(A:A&gt;#REF!,A:A&lt;=#REF!,B:B&lt;&gt;"CANC",G:G=$S$2),C6136,0))</f>
        <v/>
      </c>
      <c r="I6136" s="97" t="str">
        <f>IF(ISERROR(IF(AND(A:A&gt;#REF!,A:A&lt;=#REF!,B:B&lt;&gt;"CANC",G:G=$S$2),C6136,0)),"",IF(AND(A:A&gt;#REF!,A:A&lt;=#REF!,B:B&lt;&gt;"CANC",G:G=$S$2),F6136,0))</f>
        <v/>
      </c>
    </row>
    <row r="6137" spans="1:9">
      <c r="A6137" s="93">
        <v>0</v>
      </c>
      <c r="B6137">
        <v>0</v>
      </c>
      <c r="C6137">
        <v>0</v>
      </c>
      <c r="D6137">
        <v>0</v>
      </c>
      <c r="E6137">
        <v>0</v>
      </c>
      <c r="F6137" t="e">
        <f t="shared" si="174"/>
        <v>#DIV/0!</v>
      </c>
      <c r="G6137">
        <v>0</v>
      </c>
      <c r="H6137" s="97" t="str">
        <f>IF(ISERROR(IF(AND(A:A&gt;#REF!,A:A&lt;=#REF!,B:B&lt;&gt;"CANC",G:G=$S$2),C6137,0)),"",IF(AND(A:A&gt;#REF!,A:A&lt;=#REF!,B:B&lt;&gt;"CANC",G:G=$S$2),C6137,0))</f>
        <v/>
      </c>
      <c r="I6137" s="97" t="str">
        <f>IF(ISERROR(IF(AND(A:A&gt;#REF!,A:A&lt;=#REF!,B:B&lt;&gt;"CANC",G:G=$S$2),C6137,0)),"",IF(AND(A:A&gt;#REF!,A:A&lt;=#REF!,B:B&lt;&gt;"CANC",G:G=$S$2),F6137,0))</f>
        <v/>
      </c>
    </row>
    <row r="6138" spans="1:9">
      <c r="A6138" s="93">
        <v>0</v>
      </c>
      <c r="B6138">
        <v>0</v>
      </c>
      <c r="C6138">
        <v>0</v>
      </c>
      <c r="D6138">
        <v>0</v>
      </c>
      <c r="E6138">
        <v>0</v>
      </c>
      <c r="F6138" t="e">
        <f t="shared" si="174"/>
        <v>#DIV/0!</v>
      </c>
      <c r="G6138">
        <v>0</v>
      </c>
      <c r="H6138" s="97" t="str">
        <f>IF(ISERROR(IF(AND(A:A&gt;#REF!,A:A&lt;=#REF!,B:B&lt;&gt;"CANC",G:G=$S$2),C6138,0)),"",IF(AND(A:A&gt;#REF!,A:A&lt;=#REF!,B:B&lt;&gt;"CANC",G:G=$S$2),C6138,0))</f>
        <v/>
      </c>
      <c r="I6138" s="97" t="str">
        <f>IF(ISERROR(IF(AND(A:A&gt;#REF!,A:A&lt;=#REF!,B:B&lt;&gt;"CANC",G:G=$S$2),C6138,0)),"",IF(AND(A:A&gt;#REF!,A:A&lt;=#REF!,B:B&lt;&gt;"CANC",G:G=$S$2),F6138,0))</f>
        <v/>
      </c>
    </row>
    <row r="6139" spans="1:9">
      <c r="A6139" s="93">
        <v>0</v>
      </c>
      <c r="B6139">
        <v>0</v>
      </c>
      <c r="C6139">
        <v>0</v>
      </c>
      <c r="D6139">
        <v>0</v>
      </c>
      <c r="E6139">
        <v>0</v>
      </c>
      <c r="F6139" t="e">
        <f t="shared" si="174"/>
        <v>#DIV/0!</v>
      </c>
      <c r="G6139">
        <v>0</v>
      </c>
      <c r="H6139" s="97" t="str">
        <f>IF(ISERROR(IF(AND(A:A&gt;#REF!,A:A&lt;=#REF!,B:B&lt;&gt;"CANC",G:G=$S$2),C6139,0)),"",IF(AND(A:A&gt;#REF!,A:A&lt;=#REF!,B:B&lt;&gt;"CANC",G:G=$S$2),C6139,0))</f>
        <v/>
      </c>
      <c r="I6139" s="97" t="str">
        <f>IF(ISERROR(IF(AND(A:A&gt;#REF!,A:A&lt;=#REF!,B:B&lt;&gt;"CANC",G:G=$S$2),C6139,0)),"",IF(AND(A:A&gt;#REF!,A:A&lt;=#REF!,B:B&lt;&gt;"CANC",G:G=$S$2),F6139,0))</f>
        <v/>
      </c>
    </row>
    <row r="6140" spans="1:9">
      <c r="A6140" s="93">
        <v>0</v>
      </c>
      <c r="B6140">
        <v>0</v>
      </c>
      <c r="C6140">
        <v>0</v>
      </c>
      <c r="D6140">
        <v>0</v>
      </c>
      <c r="E6140">
        <v>0</v>
      </c>
      <c r="F6140" t="e">
        <f t="shared" si="174"/>
        <v>#DIV/0!</v>
      </c>
      <c r="G6140">
        <v>0</v>
      </c>
      <c r="H6140" s="97" t="str">
        <f>IF(ISERROR(IF(AND(A:A&gt;#REF!,A:A&lt;=#REF!,B:B&lt;&gt;"CANC",G:G=$S$2),C6140,0)),"",IF(AND(A:A&gt;#REF!,A:A&lt;=#REF!,B:B&lt;&gt;"CANC",G:G=$S$2),C6140,0))</f>
        <v/>
      </c>
      <c r="I6140" s="97" t="str">
        <f>IF(ISERROR(IF(AND(A:A&gt;#REF!,A:A&lt;=#REF!,B:B&lt;&gt;"CANC",G:G=$S$2),C6140,0)),"",IF(AND(A:A&gt;#REF!,A:A&lt;=#REF!,B:B&lt;&gt;"CANC",G:G=$S$2),F6140,0))</f>
        <v/>
      </c>
    </row>
    <row r="6141" spans="1:9">
      <c r="A6141" s="93">
        <v>0</v>
      </c>
      <c r="B6141">
        <v>0</v>
      </c>
      <c r="C6141">
        <v>0</v>
      </c>
      <c r="D6141">
        <v>0</v>
      </c>
      <c r="E6141">
        <v>0</v>
      </c>
      <c r="F6141" t="e">
        <f t="shared" si="174"/>
        <v>#DIV/0!</v>
      </c>
      <c r="G6141">
        <v>0</v>
      </c>
      <c r="H6141" s="97" t="str">
        <f>IF(ISERROR(IF(AND(A:A&gt;#REF!,A:A&lt;=#REF!,B:B&lt;&gt;"CANC",G:G=$S$2),C6141,0)),"",IF(AND(A:A&gt;#REF!,A:A&lt;=#REF!,B:B&lt;&gt;"CANC",G:G=$S$2),C6141,0))</f>
        <v/>
      </c>
      <c r="I6141" s="97" t="str">
        <f>IF(ISERROR(IF(AND(A:A&gt;#REF!,A:A&lt;=#REF!,B:B&lt;&gt;"CANC",G:G=$S$2),C6141,0)),"",IF(AND(A:A&gt;#REF!,A:A&lt;=#REF!,B:B&lt;&gt;"CANC",G:G=$S$2),F6141,0))</f>
        <v/>
      </c>
    </row>
    <row r="6142" spans="1:9">
      <c r="A6142" s="93">
        <v>0</v>
      </c>
      <c r="B6142">
        <v>0</v>
      </c>
      <c r="C6142">
        <v>0</v>
      </c>
      <c r="D6142">
        <v>0</v>
      </c>
      <c r="E6142">
        <v>0</v>
      </c>
      <c r="F6142" t="e">
        <f t="shared" si="174"/>
        <v>#DIV/0!</v>
      </c>
      <c r="G6142">
        <v>0</v>
      </c>
      <c r="H6142" s="97" t="str">
        <f>IF(ISERROR(IF(AND(A:A&gt;#REF!,A:A&lt;=#REF!,B:B&lt;&gt;"CANC",G:G=$S$2),C6142,0)),"",IF(AND(A:A&gt;#REF!,A:A&lt;=#REF!,B:B&lt;&gt;"CANC",G:G=$S$2),C6142,0))</f>
        <v/>
      </c>
      <c r="I6142" s="97" t="str">
        <f>IF(ISERROR(IF(AND(A:A&gt;#REF!,A:A&lt;=#REF!,B:B&lt;&gt;"CANC",G:G=$S$2),C6142,0)),"",IF(AND(A:A&gt;#REF!,A:A&lt;=#REF!,B:B&lt;&gt;"CANC",G:G=$S$2),F6142,0))</f>
        <v/>
      </c>
    </row>
    <row r="6143" spans="1:9">
      <c r="A6143" s="93">
        <v>0</v>
      </c>
      <c r="B6143">
        <v>0</v>
      </c>
      <c r="C6143">
        <v>0</v>
      </c>
      <c r="D6143">
        <v>0</v>
      </c>
      <c r="E6143">
        <v>0</v>
      </c>
      <c r="F6143" t="e">
        <f t="shared" si="174"/>
        <v>#DIV/0!</v>
      </c>
      <c r="G6143">
        <v>0</v>
      </c>
      <c r="H6143" s="97" t="str">
        <f>IF(ISERROR(IF(AND(A:A&gt;#REF!,A:A&lt;=#REF!,B:B&lt;&gt;"CANC",G:G=$S$2),C6143,0)),"",IF(AND(A:A&gt;#REF!,A:A&lt;=#REF!,B:B&lt;&gt;"CANC",G:G=$S$2),C6143,0))</f>
        <v/>
      </c>
      <c r="I6143" s="97" t="str">
        <f>IF(ISERROR(IF(AND(A:A&gt;#REF!,A:A&lt;=#REF!,B:B&lt;&gt;"CANC",G:G=$S$2),C6143,0)),"",IF(AND(A:A&gt;#REF!,A:A&lt;=#REF!,B:B&lt;&gt;"CANC",G:G=$S$2),F6143,0))</f>
        <v/>
      </c>
    </row>
    <row r="6144" spans="1:9">
      <c r="A6144" s="93">
        <v>0</v>
      </c>
      <c r="B6144">
        <v>0</v>
      </c>
      <c r="C6144">
        <v>0</v>
      </c>
      <c r="D6144">
        <v>0</v>
      </c>
      <c r="E6144">
        <v>0</v>
      </c>
      <c r="F6144" t="e">
        <f t="shared" si="174"/>
        <v>#DIV/0!</v>
      </c>
      <c r="G6144">
        <v>0</v>
      </c>
      <c r="H6144" s="97" t="str">
        <f>IF(ISERROR(IF(AND(A:A&gt;#REF!,A:A&lt;=#REF!,B:B&lt;&gt;"CANC",G:G=$S$2),C6144,0)),"",IF(AND(A:A&gt;#REF!,A:A&lt;=#REF!,B:B&lt;&gt;"CANC",G:G=$S$2),C6144,0))</f>
        <v/>
      </c>
      <c r="I6144" s="97" t="str">
        <f>IF(ISERROR(IF(AND(A:A&gt;#REF!,A:A&lt;=#REF!,B:B&lt;&gt;"CANC",G:G=$S$2),C6144,0)),"",IF(AND(A:A&gt;#REF!,A:A&lt;=#REF!,B:B&lt;&gt;"CANC",G:G=$S$2),F6144,0))</f>
        <v/>
      </c>
    </row>
    <row r="6145" spans="1:9">
      <c r="A6145" s="93">
        <v>0</v>
      </c>
      <c r="B6145">
        <v>0</v>
      </c>
      <c r="C6145">
        <v>0</v>
      </c>
      <c r="D6145">
        <v>0</v>
      </c>
      <c r="E6145">
        <v>0</v>
      </c>
      <c r="F6145" t="e">
        <f t="shared" si="174"/>
        <v>#DIV/0!</v>
      </c>
      <c r="G6145">
        <v>0</v>
      </c>
      <c r="H6145" s="97" t="str">
        <f>IF(ISERROR(IF(AND(A:A&gt;#REF!,A:A&lt;=#REF!,B:B&lt;&gt;"CANC",G:G=$S$2),C6145,0)),"",IF(AND(A:A&gt;#REF!,A:A&lt;=#REF!,B:B&lt;&gt;"CANC",G:G=$S$2),C6145,0))</f>
        <v/>
      </c>
      <c r="I6145" s="97" t="str">
        <f>IF(ISERROR(IF(AND(A:A&gt;#REF!,A:A&lt;=#REF!,B:B&lt;&gt;"CANC",G:G=$S$2),C6145,0)),"",IF(AND(A:A&gt;#REF!,A:A&lt;=#REF!,B:B&lt;&gt;"CANC",G:G=$S$2),F6145,0))</f>
        <v/>
      </c>
    </row>
    <row r="6146" spans="1:9">
      <c r="A6146" s="93">
        <v>0</v>
      </c>
      <c r="B6146">
        <v>0</v>
      </c>
      <c r="C6146">
        <v>0</v>
      </c>
      <c r="D6146">
        <v>0</v>
      </c>
      <c r="E6146">
        <v>0</v>
      </c>
      <c r="F6146" t="e">
        <f t="shared" si="174"/>
        <v>#DIV/0!</v>
      </c>
      <c r="G6146">
        <v>0</v>
      </c>
      <c r="H6146" s="97" t="str">
        <f>IF(ISERROR(IF(AND(A:A&gt;#REF!,A:A&lt;=#REF!,B:B&lt;&gt;"CANC",G:G=$S$2),C6146,0)),"",IF(AND(A:A&gt;#REF!,A:A&lt;=#REF!,B:B&lt;&gt;"CANC",G:G=$S$2),C6146,0))</f>
        <v/>
      </c>
      <c r="I6146" s="97" t="str">
        <f>IF(ISERROR(IF(AND(A:A&gt;#REF!,A:A&lt;=#REF!,B:B&lt;&gt;"CANC",G:G=$S$2),C6146,0)),"",IF(AND(A:A&gt;#REF!,A:A&lt;=#REF!,B:B&lt;&gt;"CANC",G:G=$S$2),F6146,0))</f>
        <v/>
      </c>
    </row>
    <row r="6147" spans="1:9">
      <c r="A6147" s="93">
        <v>0</v>
      </c>
      <c r="B6147">
        <v>0</v>
      </c>
      <c r="C6147">
        <v>0</v>
      </c>
      <c r="D6147">
        <v>0</v>
      </c>
      <c r="E6147">
        <v>0</v>
      </c>
      <c r="F6147" t="e">
        <f t="shared" ref="F6147:F6210" si="175">D6147/E6147</f>
        <v>#DIV/0!</v>
      </c>
      <c r="G6147">
        <v>0</v>
      </c>
      <c r="H6147" s="97" t="str">
        <f>IF(ISERROR(IF(AND(A:A&gt;#REF!,A:A&lt;=#REF!,B:B&lt;&gt;"CANC",G:G=$S$2),C6147,0)),"",IF(AND(A:A&gt;#REF!,A:A&lt;=#REF!,B:B&lt;&gt;"CANC",G:G=$S$2),C6147,0))</f>
        <v/>
      </c>
      <c r="I6147" s="97" t="str">
        <f>IF(ISERROR(IF(AND(A:A&gt;#REF!,A:A&lt;=#REF!,B:B&lt;&gt;"CANC",G:G=$S$2),C6147,0)),"",IF(AND(A:A&gt;#REF!,A:A&lt;=#REF!,B:B&lt;&gt;"CANC",G:G=$S$2),F6147,0))</f>
        <v/>
      </c>
    </row>
    <row r="6148" spans="1:9">
      <c r="A6148" s="93">
        <v>0</v>
      </c>
      <c r="B6148">
        <v>0</v>
      </c>
      <c r="C6148">
        <v>0</v>
      </c>
      <c r="D6148">
        <v>0</v>
      </c>
      <c r="E6148">
        <v>0</v>
      </c>
      <c r="F6148" t="e">
        <f t="shared" si="175"/>
        <v>#DIV/0!</v>
      </c>
      <c r="G6148">
        <v>0</v>
      </c>
      <c r="H6148" s="97" t="str">
        <f>IF(ISERROR(IF(AND(A:A&gt;#REF!,A:A&lt;=#REF!,B:B&lt;&gt;"CANC",G:G=$S$2),C6148,0)),"",IF(AND(A:A&gt;#REF!,A:A&lt;=#REF!,B:B&lt;&gt;"CANC",G:G=$S$2),C6148,0))</f>
        <v/>
      </c>
      <c r="I6148" s="97" t="str">
        <f>IF(ISERROR(IF(AND(A:A&gt;#REF!,A:A&lt;=#REF!,B:B&lt;&gt;"CANC",G:G=$S$2),C6148,0)),"",IF(AND(A:A&gt;#REF!,A:A&lt;=#REF!,B:B&lt;&gt;"CANC",G:G=$S$2),F6148,0))</f>
        <v/>
      </c>
    </row>
    <row r="6149" spans="1:9">
      <c r="A6149" s="93">
        <v>0</v>
      </c>
      <c r="B6149">
        <v>0</v>
      </c>
      <c r="C6149">
        <v>0</v>
      </c>
      <c r="D6149">
        <v>0</v>
      </c>
      <c r="E6149">
        <v>0</v>
      </c>
      <c r="F6149" t="e">
        <f t="shared" si="175"/>
        <v>#DIV/0!</v>
      </c>
      <c r="G6149">
        <v>0</v>
      </c>
      <c r="H6149" s="97" t="str">
        <f>IF(ISERROR(IF(AND(A:A&gt;#REF!,A:A&lt;=#REF!,B:B&lt;&gt;"CANC",G:G=$S$2),C6149,0)),"",IF(AND(A:A&gt;#REF!,A:A&lt;=#REF!,B:B&lt;&gt;"CANC",G:G=$S$2),C6149,0))</f>
        <v/>
      </c>
      <c r="I6149" s="97" t="str">
        <f>IF(ISERROR(IF(AND(A:A&gt;#REF!,A:A&lt;=#REF!,B:B&lt;&gt;"CANC",G:G=$S$2),C6149,0)),"",IF(AND(A:A&gt;#REF!,A:A&lt;=#REF!,B:B&lt;&gt;"CANC",G:G=$S$2),F6149,0))</f>
        <v/>
      </c>
    </row>
    <row r="6150" spans="1:9">
      <c r="A6150" s="93">
        <v>0</v>
      </c>
      <c r="B6150">
        <v>0</v>
      </c>
      <c r="C6150">
        <v>0</v>
      </c>
      <c r="D6150">
        <v>0</v>
      </c>
      <c r="E6150">
        <v>0</v>
      </c>
      <c r="F6150" t="e">
        <f t="shared" si="175"/>
        <v>#DIV/0!</v>
      </c>
      <c r="G6150">
        <v>0</v>
      </c>
      <c r="H6150" s="97" t="str">
        <f>IF(ISERROR(IF(AND(A:A&gt;#REF!,A:A&lt;=#REF!,B:B&lt;&gt;"CANC",G:G=$S$2),C6150,0)),"",IF(AND(A:A&gt;#REF!,A:A&lt;=#REF!,B:B&lt;&gt;"CANC",G:G=$S$2),C6150,0))</f>
        <v/>
      </c>
      <c r="I6150" s="97" t="str">
        <f>IF(ISERROR(IF(AND(A:A&gt;#REF!,A:A&lt;=#REF!,B:B&lt;&gt;"CANC",G:G=$S$2),C6150,0)),"",IF(AND(A:A&gt;#REF!,A:A&lt;=#REF!,B:B&lt;&gt;"CANC",G:G=$S$2),F6150,0))</f>
        <v/>
      </c>
    </row>
    <row r="6151" spans="1:9">
      <c r="A6151" s="93">
        <v>0</v>
      </c>
      <c r="B6151">
        <v>0</v>
      </c>
      <c r="C6151">
        <v>0</v>
      </c>
      <c r="D6151">
        <v>0</v>
      </c>
      <c r="E6151">
        <v>0</v>
      </c>
      <c r="F6151" t="e">
        <f t="shared" si="175"/>
        <v>#DIV/0!</v>
      </c>
      <c r="G6151">
        <v>0</v>
      </c>
      <c r="H6151" s="97" t="str">
        <f>IF(ISERROR(IF(AND(A:A&gt;#REF!,A:A&lt;=#REF!,B:B&lt;&gt;"CANC",G:G=$S$2),C6151,0)),"",IF(AND(A:A&gt;#REF!,A:A&lt;=#REF!,B:B&lt;&gt;"CANC",G:G=$S$2),C6151,0))</f>
        <v/>
      </c>
      <c r="I6151" s="97" t="str">
        <f>IF(ISERROR(IF(AND(A:A&gt;#REF!,A:A&lt;=#REF!,B:B&lt;&gt;"CANC",G:G=$S$2),C6151,0)),"",IF(AND(A:A&gt;#REF!,A:A&lt;=#REF!,B:B&lt;&gt;"CANC",G:G=$S$2),F6151,0))</f>
        <v/>
      </c>
    </row>
    <row r="6152" spans="1:9">
      <c r="A6152" s="93">
        <v>0</v>
      </c>
      <c r="B6152">
        <v>0</v>
      </c>
      <c r="C6152">
        <v>0</v>
      </c>
      <c r="D6152">
        <v>0</v>
      </c>
      <c r="E6152">
        <v>0</v>
      </c>
      <c r="F6152" t="e">
        <f t="shared" si="175"/>
        <v>#DIV/0!</v>
      </c>
      <c r="G6152">
        <v>0</v>
      </c>
      <c r="H6152" s="97" t="str">
        <f>IF(ISERROR(IF(AND(A:A&gt;#REF!,A:A&lt;=#REF!,B:B&lt;&gt;"CANC",G:G=$S$2),C6152,0)),"",IF(AND(A:A&gt;#REF!,A:A&lt;=#REF!,B:B&lt;&gt;"CANC",G:G=$S$2),C6152,0))</f>
        <v/>
      </c>
      <c r="I6152" s="97" t="str">
        <f>IF(ISERROR(IF(AND(A:A&gt;#REF!,A:A&lt;=#REF!,B:B&lt;&gt;"CANC",G:G=$S$2),C6152,0)),"",IF(AND(A:A&gt;#REF!,A:A&lt;=#REF!,B:B&lt;&gt;"CANC",G:G=$S$2),F6152,0))</f>
        <v/>
      </c>
    </row>
    <row r="6153" spans="1:9">
      <c r="A6153" s="93">
        <v>0</v>
      </c>
      <c r="B6153">
        <v>0</v>
      </c>
      <c r="C6153">
        <v>0</v>
      </c>
      <c r="D6153">
        <v>0</v>
      </c>
      <c r="E6153">
        <v>0</v>
      </c>
      <c r="F6153" t="e">
        <f t="shared" si="175"/>
        <v>#DIV/0!</v>
      </c>
      <c r="G6153">
        <v>0</v>
      </c>
      <c r="H6153" s="97" t="str">
        <f>IF(ISERROR(IF(AND(A:A&gt;#REF!,A:A&lt;=#REF!,B:B&lt;&gt;"CANC",G:G=$S$2),C6153,0)),"",IF(AND(A:A&gt;#REF!,A:A&lt;=#REF!,B:B&lt;&gt;"CANC",G:G=$S$2),C6153,0))</f>
        <v/>
      </c>
      <c r="I6153" s="97" t="str">
        <f>IF(ISERROR(IF(AND(A:A&gt;#REF!,A:A&lt;=#REF!,B:B&lt;&gt;"CANC",G:G=$S$2),C6153,0)),"",IF(AND(A:A&gt;#REF!,A:A&lt;=#REF!,B:B&lt;&gt;"CANC",G:G=$S$2),F6153,0))</f>
        <v/>
      </c>
    </row>
    <row r="6154" spans="1:9">
      <c r="A6154" s="93">
        <v>0</v>
      </c>
      <c r="B6154">
        <v>0</v>
      </c>
      <c r="C6154">
        <v>0</v>
      </c>
      <c r="D6154">
        <v>0</v>
      </c>
      <c r="E6154">
        <v>0</v>
      </c>
      <c r="F6154" t="e">
        <f t="shared" si="175"/>
        <v>#DIV/0!</v>
      </c>
      <c r="G6154">
        <v>0</v>
      </c>
      <c r="H6154" s="97" t="str">
        <f>IF(ISERROR(IF(AND(A:A&gt;#REF!,A:A&lt;=#REF!,B:B&lt;&gt;"CANC",G:G=$S$2),C6154,0)),"",IF(AND(A:A&gt;#REF!,A:A&lt;=#REF!,B:B&lt;&gt;"CANC",G:G=$S$2),C6154,0))</f>
        <v/>
      </c>
      <c r="I6154" s="97" t="str">
        <f>IF(ISERROR(IF(AND(A:A&gt;#REF!,A:A&lt;=#REF!,B:B&lt;&gt;"CANC",G:G=$S$2),C6154,0)),"",IF(AND(A:A&gt;#REF!,A:A&lt;=#REF!,B:B&lt;&gt;"CANC",G:G=$S$2),F6154,0))</f>
        <v/>
      </c>
    </row>
    <row r="6155" spans="1:9">
      <c r="A6155" s="93">
        <v>0</v>
      </c>
      <c r="B6155">
        <v>0</v>
      </c>
      <c r="C6155">
        <v>0</v>
      </c>
      <c r="D6155">
        <v>0</v>
      </c>
      <c r="E6155">
        <v>0</v>
      </c>
      <c r="F6155" t="e">
        <f t="shared" si="175"/>
        <v>#DIV/0!</v>
      </c>
      <c r="G6155">
        <v>0</v>
      </c>
      <c r="H6155" s="97" t="str">
        <f>IF(ISERROR(IF(AND(A:A&gt;#REF!,A:A&lt;=#REF!,B:B&lt;&gt;"CANC",G:G=$S$2),C6155,0)),"",IF(AND(A:A&gt;#REF!,A:A&lt;=#REF!,B:B&lt;&gt;"CANC",G:G=$S$2),C6155,0))</f>
        <v/>
      </c>
      <c r="I6155" s="97" t="str">
        <f>IF(ISERROR(IF(AND(A:A&gt;#REF!,A:A&lt;=#REF!,B:B&lt;&gt;"CANC",G:G=$S$2),C6155,0)),"",IF(AND(A:A&gt;#REF!,A:A&lt;=#REF!,B:B&lt;&gt;"CANC",G:G=$S$2),F6155,0))</f>
        <v/>
      </c>
    </row>
    <row r="6156" spans="1:9">
      <c r="A6156" s="93">
        <v>0</v>
      </c>
      <c r="B6156">
        <v>0</v>
      </c>
      <c r="C6156">
        <v>0</v>
      </c>
      <c r="D6156">
        <v>0</v>
      </c>
      <c r="E6156">
        <v>0</v>
      </c>
      <c r="F6156" t="e">
        <f t="shared" si="175"/>
        <v>#DIV/0!</v>
      </c>
      <c r="G6156">
        <v>0</v>
      </c>
      <c r="H6156" s="97" t="str">
        <f>IF(ISERROR(IF(AND(A:A&gt;#REF!,A:A&lt;=#REF!,B:B&lt;&gt;"CANC",G:G=$S$2),C6156,0)),"",IF(AND(A:A&gt;#REF!,A:A&lt;=#REF!,B:B&lt;&gt;"CANC",G:G=$S$2),C6156,0))</f>
        <v/>
      </c>
      <c r="I6156" s="97" t="str">
        <f>IF(ISERROR(IF(AND(A:A&gt;#REF!,A:A&lt;=#REF!,B:B&lt;&gt;"CANC",G:G=$S$2),C6156,0)),"",IF(AND(A:A&gt;#REF!,A:A&lt;=#REF!,B:B&lt;&gt;"CANC",G:G=$S$2),F6156,0))</f>
        <v/>
      </c>
    </row>
    <row r="6157" spans="1:9">
      <c r="A6157" s="93">
        <v>0</v>
      </c>
      <c r="B6157">
        <v>0</v>
      </c>
      <c r="C6157">
        <v>0</v>
      </c>
      <c r="D6157">
        <v>0</v>
      </c>
      <c r="E6157">
        <v>0</v>
      </c>
      <c r="F6157" t="e">
        <f t="shared" si="175"/>
        <v>#DIV/0!</v>
      </c>
      <c r="G6157">
        <v>0</v>
      </c>
      <c r="H6157" s="97" t="str">
        <f>IF(ISERROR(IF(AND(A:A&gt;#REF!,A:A&lt;=#REF!,B:B&lt;&gt;"CANC",G:G=$S$2),C6157,0)),"",IF(AND(A:A&gt;#REF!,A:A&lt;=#REF!,B:B&lt;&gt;"CANC",G:G=$S$2),C6157,0))</f>
        <v/>
      </c>
      <c r="I6157" s="97" t="str">
        <f>IF(ISERROR(IF(AND(A:A&gt;#REF!,A:A&lt;=#REF!,B:B&lt;&gt;"CANC",G:G=$S$2),C6157,0)),"",IF(AND(A:A&gt;#REF!,A:A&lt;=#REF!,B:B&lt;&gt;"CANC",G:G=$S$2),F6157,0))</f>
        <v/>
      </c>
    </row>
    <row r="6158" spans="1:9">
      <c r="A6158" s="93">
        <v>0</v>
      </c>
      <c r="B6158">
        <v>0</v>
      </c>
      <c r="C6158">
        <v>0</v>
      </c>
      <c r="D6158">
        <v>0</v>
      </c>
      <c r="E6158">
        <v>0</v>
      </c>
      <c r="F6158" t="e">
        <f t="shared" si="175"/>
        <v>#DIV/0!</v>
      </c>
      <c r="G6158">
        <v>0</v>
      </c>
      <c r="H6158" s="97" t="str">
        <f>IF(ISERROR(IF(AND(A:A&gt;#REF!,A:A&lt;=#REF!,B:B&lt;&gt;"CANC",G:G=$S$2),C6158,0)),"",IF(AND(A:A&gt;#REF!,A:A&lt;=#REF!,B:B&lt;&gt;"CANC",G:G=$S$2),C6158,0))</f>
        <v/>
      </c>
      <c r="I6158" s="97" t="str">
        <f>IF(ISERROR(IF(AND(A:A&gt;#REF!,A:A&lt;=#REF!,B:B&lt;&gt;"CANC",G:G=$S$2),C6158,0)),"",IF(AND(A:A&gt;#REF!,A:A&lt;=#REF!,B:B&lt;&gt;"CANC",G:G=$S$2),F6158,0))</f>
        <v/>
      </c>
    </row>
    <row r="6159" spans="1:9">
      <c r="A6159" s="93">
        <v>0</v>
      </c>
      <c r="B6159">
        <v>0</v>
      </c>
      <c r="C6159">
        <v>0</v>
      </c>
      <c r="D6159">
        <v>0</v>
      </c>
      <c r="E6159">
        <v>0</v>
      </c>
      <c r="F6159" t="e">
        <f t="shared" si="175"/>
        <v>#DIV/0!</v>
      </c>
      <c r="G6159">
        <v>0</v>
      </c>
      <c r="H6159" s="97" t="str">
        <f>IF(ISERROR(IF(AND(A:A&gt;#REF!,A:A&lt;=#REF!,B:B&lt;&gt;"CANC",G:G=$S$2),C6159,0)),"",IF(AND(A:A&gt;#REF!,A:A&lt;=#REF!,B:B&lt;&gt;"CANC",G:G=$S$2),C6159,0))</f>
        <v/>
      </c>
      <c r="I6159" s="97" t="str">
        <f>IF(ISERROR(IF(AND(A:A&gt;#REF!,A:A&lt;=#REF!,B:B&lt;&gt;"CANC",G:G=$S$2),C6159,0)),"",IF(AND(A:A&gt;#REF!,A:A&lt;=#REF!,B:B&lt;&gt;"CANC",G:G=$S$2),F6159,0))</f>
        <v/>
      </c>
    </row>
    <row r="6160" spans="1:9">
      <c r="A6160" s="93">
        <v>0</v>
      </c>
      <c r="B6160">
        <v>0</v>
      </c>
      <c r="C6160">
        <v>0</v>
      </c>
      <c r="D6160">
        <v>0</v>
      </c>
      <c r="E6160">
        <v>0</v>
      </c>
      <c r="F6160" t="e">
        <f t="shared" si="175"/>
        <v>#DIV/0!</v>
      </c>
      <c r="G6160">
        <v>0</v>
      </c>
      <c r="H6160" s="97" t="str">
        <f>IF(ISERROR(IF(AND(A:A&gt;#REF!,A:A&lt;=#REF!,B:B&lt;&gt;"CANC",G:G=$S$2),C6160,0)),"",IF(AND(A:A&gt;#REF!,A:A&lt;=#REF!,B:B&lt;&gt;"CANC",G:G=$S$2),C6160,0))</f>
        <v/>
      </c>
      <c r="I6160" s="97" t="str">
        <f>IF(ISERROR(IF(AND(A:A&gt;#REF!,A:A&lt;=#REF!,B:B&lt;&gt;"CANC",G:G=$S$2),C6160,0)),"",IF(AND(A:A&gt;#REF!,A:A&lt;=#REF!,B:B&lt;&gt;"CANC",G:G=$S$2),F6160,0))</f>
        <v/>
      </c>
    </row>
    <row r="6161" spans="1:9">
      <c r="A6161" s="93">
        <v>0</v>
      </c>
      <c r="B6161">
        <v>0</v>
      </c>
      <c r="C6161">
        <v>0</v>
      </c>
      <c r="D6161">
        <v>0</v>
      </c>
      <c r="E6161">
        <v>0</v>
      </c>
      <c r="F6161" t="e">
        <f t="shared" si="175"/>
        <v>#DIV/0!</v>
      </c>
      <c r="G6161">
        <v>0</v>
      </c>
      <c r="H6161" s="97" t="str">
        <f>IF(ISERROR(IF(AND(A:A&gt;#REF!,A:A&lt;=#REF!,B:B&lt;&gt;"CANC",G:G=$S$2),C6161,0)),"",IF(AND(A:A&gt;#REF!,A:A&lt;=#REF!,B:B&lt;&gt;"CANC",G:G=$S$2),C6161,0))</f>
        <v/>
      </c>
      <c r="I6161" s="97" t="str">
        <f>IF(ISERROR(IF(AND(A:A&gt;#REF!,A:A&lt;=#REF!,B:B&lt;&gt;"CANC",G:G=$S$2),C6161,0)),"",IF(AND(A:A&gt;#REF!,A:A&lt;=#REF!,B:B&lt;&gt;"CANC",G:G=$S$2),F6161,0))</f>
        <v/>
      </c>
    </row>
    <row r="6162" spans="1:9">
      <c r="A6162" s="93">
        <v>0</v>
      </c>
      <c r="B6162">
        <v>0</v>
      </c>
      <c r="C6162">
        <v>0</v>
      </c>
      <c r="D6162">
        <v>0</v>
      </c>
      <c r="E6162">
        <v>0</v>
      </c>
      <c r="F6162" t="e">
        <f t="shared" si="175"/>
        <v>#DIV/0!</v>
      </c>
      <c r="G6162">
        <v>0</v>
      </c>
      <c r="H6162" s="97" t="str">
        <f>IF(ISERROR(IF(AND(A:A&gt;#REF!,A:A&lt;=#REF!,B:B&lt;&gt;"CANC",G:G=$S$2),C6162,0)),"",IF(AND(A:A&gt;#REF!,A:A&lt;=#REF!,B:B&lt;&gt;"CANC",G:G=$S$2),C6162,0))</f>
        <v/>
      </c>
      <c r="I6162" s="97" t="str">
        <f>IF(ISERROR(IF(AND(A:A&gt;#REF!,A:A&lt;=#REF!,B:B&lt;&gt;"CANC",G:G=$S$2),C6162,0)),"",IF(AND(A:A&gt;#REF!,A:A&lt;=#REF!,B:B&lt;&gt;"CANC",G:G=$S$2),F6162,0))</f>
        <v/>
      </c>
    </row>
    <row r="6163" spans="1:9">
      <c r="A6163" s="93">
        <v>0</v>
      </c>
      <c r="B6163">
        <v>0</v>
      </c>
      <c r="C6163">
        <v>0</v>
      </c>
      <c r="D6163">
        <v>0</v>
      </c>
      <c r="E6163">
        <v>0</v>
      </c>
      <c r="F6163" t="e">
        <f t="shared" si="175"/>
        <v>#DIV/0!</v>
      </c>
      <c r="G6163">
        <v>0</v>
      </c>
      <c r="H6163" s="97" t="str">
        <f>IF(ISERROR(IF(AND(A:A&gt;#REF!,A:A&lt;=#REF!,B:B&lt;&gt;"CANC",G:G=$S$2),C6163,0)),"",IF(AND(A:A&gt;#REF!,A:A&lt;=#REF!,B:B&lt;&gt;"CANC",G:G=$S$2),C6163,0))</f>
        <v/>
      </c>
      <c r="I6163" s="97" t="str">
        <f>IF(ISERROR(IF(AND(A:A&gt;#REF!,A:A&lt;=#REF!,B:B&lt;&gt;"CANC",G:G=$S$2),C6163,0)),"",IF(AND(A:A&gt;#REF!,A:A&lt;=#REF!,B:B&lt;&gt;"CANC",G:G=$S$2),F6163,0))</f>
        <v/>
      </c>
    </row>
    <row r="6164" spans="1:9">
      <c r="A6164" s="93">
        <v>0</v>
      </c>
      <c r="B6164">
        <v>0</v>
      </c>
      <c r="C6164">
        <v>0</v>
      </c>
      <c r="D6164">
        <v>0</v>
      </c>
      <c r="E6164">
        <v>0</v>
      </c>
      <c r="F6164" t="e">
        <f t="shared" si="175"/>
        <v>#DIV/0!</v>
      </c>
      <c r="G6164">
        <v>0</v>
      </c>
      <c r="H6164" s="97" t="str">
        <f>IF(ISERROR(IF(AND(A:A&gt;#REF!,A:A&lt;=#REF!,B:B&lt;&gt;"CANC",G:G=$S$2),C6164,0)),"",IF(AND(A:A&gt;#REF!,A:A&lt;=#REF!,B:B&lt;&gt;"CANC",G:G=$S$2),C6164,0))</f>
        <v/>
      </c>
      <c r="I6164" s="97" t="str">
        <f>IF(ISERROR(IF(AND(A:A&gt;#REF!,A:A&lt;=#REF!,B:B&lt;&gt;"CANC",G:G=$S$2),C6164,0)),"",IF(AND(A:A&gt;#REF!,A:A&lt;=#REF!,B:B&lt;&gt;"CANC",G:G=$S$2),F6164,0))</f>
        <v/>
      </c>
    </row>
    <row r="6165" spans="1:9">
      <c r="A6165" s="93">
        <v>0</v>
      </c>
      <c r="B6165">
        <v>0</v>
      </c>
      <c r="C6165">
        <v>0</v>
      </c>
      <c r="D6165">
        <v>0</v>
      </c>
      <c r="E6165">
        <v>0</v>
      </c>
      <c r="F6165" t="e">
        <f t="shared" si="175"/>
        <v>#DIV/0!</v>
      </c>
      <c r="G6165">
        <v>0</v>
      </c>
      <c r="H6165" s="97" t="str">
        <f>IF(ISERROR(IF(AND(A:A&gt;#REF!,A:A&lt;=#REF!,B:B&lt;&gt;"CANC",G:G=$S$2),C6165,0)),"",IF(AND(A:A&gt;#REF!,A:A&lt;=#REF!,B:B&lt;&gt;"CANC",G:G=$S$2),C6165,0))</f>
        <v/>
      </c>
      <c r="I6165" s="97" t="str">
        <f>IF(ISERROR(IF(AND(A:A&gt;#REF!,A:A&lt;=#REF!,B:B&lt;&gt;"CANC",G:G=$S$2),C6165,0)),"",IF(AND(A:A&gt;#REF!,A:A&lt;=#REF!,B:B&lt;&gt;"CANC",G:G=$S$2),F6165,0))</f>
        <v/>
      </c>
    </row>
    <row r="6166" spans="1:9">
      <c r="A6166" s="93">
        <v>0</v>
      </c>
      <c r="B6166">
        <v>0</v>
      </c>
      <c r="C6166">
        <v>0</v>
      </c>
      <c r="D6166">
        <v>0</v>
      </c>
      <c r="E6166">
        <v>0</v>
      </c>
      <c r="F6166" t="e">
        <f t="shared" si="175"/>
        <v>#DIV/0!</v>
      </c>
      <c r="G6166">
        <v>0</v>
      </c>
      <c r="H6166" s="97" t="str">
        <f>IF(ISERROR(IF(AND(A:A&gt;#REF!,A:A&lt;=#REF!,B:B&lt;&gt;"CANC",G:G=$S$2),C6166,0)),"",IF(AND(A:A&gt;#REF!,A:A&lt;=#REF!,B:B&lt;&gt;"CANC",G:G=$S$2),C6166,0))</f>
        <v/>
      </c>
      <c r="I6166" s="97" t="str">
        <f>IF(ISERROR(IF(AND(A:A&gt;#REF!,A:A&lt;=#REF!,B:B&lt;&gt;"CANC",G:G=$S$2),C6166,0)),"",IF(AND(A:A&gt;#REF!,A:A&lt;=#REF!,B:B&lt;&gt;"CANC",G:G=$S$2),F6166,0))</f>
        <v/>
      </c>
    </row>
    <row r="6167" spans="1:9">
      <c r="A6167" s="93">
        <v>0</v>
      </c>
      <c r="B6167">
        <v>0</v>
      </c>
      <c r="C6167">
        <v>0</v>
      </c>
      <c r="D6167">
        <v>0</v>
      </c>
      <c r="E6167">
        <v>0</v>
      </c>
      <c r="F6167" t="e">
        <f t="shared" si="175"/>
        <v>#DIV/0!</v>
      </c>
      <c r="G6167">
        <v>0</v>
      </c>
      <c r="H6167" s="97" t="str">
        <f>IF(ISERROR(IF(AND(A:A&gt;#REF!,A:A&lt;=#REF!,B:B&lt;&gt;"CANC",G:G=$S$2),C6167,0)),"",IF(AND(A:A&gt;#REF!,A:A&lt;=#REF!,B:B&lt;&gt;"CANC",G:G=$S$2),C6167,0))</f>
        <v/>
      </c>
      <c r="I6167" s="97" t="str">
        <f>IF(ISERROR(IF(AND(A:A&gt;#REF!,A:A&lt;=#REF!,B:B&lt;&gt;"CANC",G:G=$S$2),C6167,0)),"",IF(AND(A:A&gt;#REF!,A:A&lt;=#REF!,B:B&lt;&gt;"CANC",G:G=$S$2),F6167,0))</f>
        <v/>
      </c>
    </row>
    <row r="6168" spans="1:9">
      <c r="A6168" s="93">
        <v>0</v>
      </c>
      <c r="B6168">
        <v>0</v>
      </c>
      <c r="C6168">
        <v>0</v>
      </c>
      <c r="D6168">
        <v>0</v>
      </c>
      <c r="E6168">
        <v>0</v>
      </c>
      <c r="F6168" t="e">
        <f t="shared" si="175"/>
        <v>#DIV/0!</v>
      </c>
      <c r="G6168">
        <v>0</v>
      </c>
      <c r="H6168" s="97" t="str">
        <f>IF(ISERROR(IF(AND(A:A&gt;#REF!,A:A&lt;=#REF!,B:B&lt;&gt;"CANC",G:G=$S$2),C6168,0)),"",IF(AND(A:A&gt;#REF!,A:A&lt;=#REF!,B:B&lt;&gt;"CANC",G:G=$S$2),C6168,0))</f>
        <v/>
      </c>
      <c r="I6168" s="97" t="str">
        <f>IF(ISERROR(IF(AND(A:A&gt;#REF!,A:A&lt;=#REF!,B:B&lt;&gt;"CANC",G:G=$S$2),C6168,0)),"",IF(AND(A:A&gt;#REF!,A:A&lt;=#REF!,B:B&lt;&gt;"CANC",G:G=$S$2),F6168,0))</f>
        <v/>
      </c>
    </row>
    <row r="6169" spans="1:9">
      <c r="A6169" s="93">
        <v>0</v>
      </c>
      <c r="B6169">
        <v>0</v>
      </c>
      <c r="C6169">
        <v>0</v>
      </c>
      <c r="D6169">
        <v>0</v>
      </c>
      <c r="E6169">
        <v>0</v>
      </c>
      <c r="F6169" t="e">
        <f t="shared" si="175"/>
        <v>#DIV/0!</v>
      </c>
      <c r="G6169">
        <v>0</v>
      </c>
      <c r="H6169" s="97" t="str">
        <f>IF(ISERROR(IF(AND(A:A&gt;#REF!,A:A&lt;=#REF!,B:B&lt;&gt;"CANC",G:G=$S$2),C6169,0)),"",IF(AND(A:A&gt;#REF!,A:A&lt;=#REF!,B:B&lt;&gt;"CANC",G:G=$S$2),C6169,0))</f>
        <v/>
      </c>
      <c r="I6169" s="97" t="str">
        <f>IF(ISERROR(IF(AND(A:A&gt;#REF!,A:A&lt;=#REF!,B:B&lt;&gt;"CANC",G:G=$S$2),C6169,0)),"",IF(AND(A:A&gt;#REF!,A:A&lt;=#REF!,B:B&lt;&gt;"CANC",G:G=$S$2),F6169,0))</f>
        <v/>
      </c>
    </row>
    <row r="6170" spans="1:9">
      <c r="A6170" s="93">
        <v>0</v>
      </c>
      <c r="B6170">
        <v>0</v>
      </c>
      <c r="C6170">
        <v>0</v>
      </c>
      <c r="D6170">
        <v>0</v>
      </c>
      <c r="E6170">
        <v>0</v>
      </c>
      <c r="F6170" t="e">
        <f t="shared" si="175"/>
        <v>#DIV/0!</v>
      </c>
      <c r="G6170">
        <v>0</v>
      </c>
      <c r="H6170" s="97" t="str">
        <f>IF(ISERROR(IF(AND(A:A&gt;#REF!,A:A&lt;=#REF!,B:B&lt;&gt;"CANC",G:G=$S$2),C6170,0)),"",IF(AND(A:A&gt;#REF!,A:A&lt;=#REF!,B:B&lt;&gt;"CANC",G:G=$S$2),C6170,0))</f>
        <v/>
      </c>
      <c r="I6170" s="97" t="str">
        <f>IF(ISERROR(IF(AND(A:A&gt;#REF!,A:A&lt;=#REF!,B:B&lt;&gt;"CANC",G:G=$S$2),C6170,0)),"",IF(AND(A:A&gt;#REF!,A:A&lt;=#REF!,B:B&lt;&gt;"CANC",G:G=$S$2),F6170,0))</f>
        <v/>
      </c>
    </row>
    <row r="6171" spans="1:9">
      <c r="A6171" s="93">
        <v>0</v>
      </c>
      <c r="B6171">
        <v>0</v>
      </c>
      <c r="C6171">
        <v>0</v>
      </c>
      <c r="D6171">
        <v>0</v>
      </c>
      <c r="E6171">
        <v>0</v>
      </c>
      <c r="F6171" t="e">
        <f t="shared" si="175"/>
        <v>#DIV/0!</v>
      </c>
      <c r="G6171">
        <v>0</v>
      </c>
      <c r="H6171" s="97" t="str">
        <f>IF(ISERROR(IF(AND(A:A&gt;#REF!,A:A&lt;=#REF!,B:B&lt;&gt;"CANC",G:G=$S$2),C6171,0)),"",IF(AND(A:A&gt;#REF!,A:A&lt;=#REF!,B:B&lt;&gt;"CANC",G:G=$S$2),C6171,0))</f>
        <v/>
      </c>
      <c r="I6171" s="97" t="str">
        <f>IF(ISERROR(IF(AND(A:A&gt;#REF!,A:A&lt;=#REF!,B:B&lt;&gt;"CANC",G:G=$S$2),C6171,0)),"",IF(AND(A:A&gt;#REF!,A:A&lt;=#REF!,B:B&lt;&gt;"CANC",G:G=$S$2),F6171,0))</f>
        <v/>
      </c>
    </row>
    <row r="6172" spans="1:9">
      <c r="A6172" s="93">
        <v>0</v>
      </c>
      <c r="B6172">
        <v>0</v>
      </c>
      <c r="C6172">
        <v>0</v>
      </c>
      <c r="D6172">
        <v>0</v>
      </c>
      <c r="E6172">
        <v>0</v>
      </c>
      <c r="F6172" t="e">
        <f t="shared" si="175"/>
        <v>#DIV/0!</v>
      </c>
      <c r="G6172">
        <v>0</v>
      </c>
      <c r="H6172" s="97" t="str">
        <f>IF(ISERROR(IF(AND(A:A&gt;#REF!,A:A&lt;=#REF!,B:B&lt;&gt;"CANC",G:G=$S$2),C6172,0)),"",IF(AND(A:A&gt;#REF!,A:A&lt;=#REF!,B:B&lt;&gt;"CANC",G:G=$S$2),C6172,0))</f>
        <v/>
      </c>
      <c r="I6172" s="97" t="str">
        <f>IF(ISERROR(IF(AND(A:A&gt;#REF!,A:A&lt;=#REF!,B:B&lt;&gt;"CANC",G:G=$S$2),C6172,0)),"",IF(AND(A:A&gt;#REF!,A:A&lt;=#REF!,B:B&lt;&gt;"CANC",G:G=$S$2),F6172,0))</f>
        <v/>
      </c>
    </row>
    <row r="6173" spans="1:9">
      <c r="A6173" s="93">
        <v>0</v>
      </c>
      <c r="B6173">
        <v>0</v>
      </c>
      <c r="C6173">
        <v>0</v>
      </c>
      <c r="D6173">
        <v>0</v>
      </c>
      <c r="E6173">
        <v>0</v>
      </c>
      <c r="F6173" t="e">
        <f t="shared" si="175"/>
        <v>#DIV/0!</v>
      </c>
      <c r="G6173">
        <v>0</v>
      </c>
      <c r="H6173" s="97" t="str">
        <f>IF(ISERROR(IF(AND(A:A&gt;#REF!,A:A&lt;=#REF!,B:B&lt;&gt;"CANC",G:G=$S$2),C6173,0)),"",IF(AND(A:A&gt;#REF!,A:A&lt;=#REF!,B:B&lt;&gt;"CANC",G:G=$S$2),C6173,0))</f>
        <v/>
      </c>
      <c r="I6173" s="97" t="str">
        <f>IF(ISERROR(IF(AND(A:A&gt;#REF!,A:A&lt;=#REF!,B:B&lt;&gt;"CANC",G:G=$S$2),C6173,0)),"",IF(AND(A:A&gt;#REF!,A:A&lt;=#REF!,B:B&lt;&gt;"CANC",G:G=$S$2),F6173,0))</f>
        <v/>
      </c>
    </row>
    <row r="6174" spans="1:9">
      <c r="A6174" s="93">
        <v>0</v>
      </c>
      <c r="B6174">
        <v>0</v>
      </c>
      <c r="C6174">
        <v>0</v>
      </c>
      <c r="D6174">
        <v>0</v>
      </c>
      <c r="E6174">
        <v>0</v>
      </c>
      <c r="F6174" t="e">
        <f t="shared" si="175"/>
        <v>#DIV/0!</v>
      </c>
      <c r="G6174">
        <v>0</v>
      </c>
      <c r="H6174" s="97" t="str">
        <f>IF(ISERROR(IF(AND(A:A&gt;#REF!,A:A&lt;=#REF!,B:B&lt;&gt;"CANC",G:G=$S$2),C6174,0)),"",IF(AND(A:A&gt;#REF!,A:A&lt;=#REF!,B:B&lt;&gt;"CANC",G:G=$S$2),C6174,0))</f>
        <v/>
      </c>
      <c r="I6174" s="97" t="str">
        <f>IF(ISERROR(IF(AND(A:A&gt;#REF!,A:A&lt;=#REF!,B:B&lt;&gt;"CANC",G:G=$S$2),C6174,0)),"",IF(AND(A:A&gt;#REF!,A:A&lt;=#REF!,B:B&lt;&gt;"CANC",G:G=$S$2),F6174,0))</f>
        <v/>
      </c>
    </row>
    <row r="6175" spans="1:9">
      <c r="A6175" s="93">
        <v>0</v>
      </c>
      <c r="B6175">
        <v>0</v>
      </c>
      <c r="C6175">
        <v>0</v>
      </c>
      <c r="D6175">
        <v>0</v>
      </c>
      <c r="E6175">
        <v>0</v>
      </c>
      <c r="F6175" t="e">
        <f t="shared" si="175"/>
        <v>#DIV/0!</v>
      </c>
      <c r="G6175">
        <v>0</v>
      </c>
      <c r="H6175" s="97" t="str">
        <f>IF(ISERROR(IF(AND(A:A&gt;#REF!,A:A&lt;=#REF!,B:B&lt;&gt;"CANC",G:G=$S$2),C6175,0)),"",IF(AND(A:A&gt;#REF!,A:A&lt;=#REF!,B:B&lt;&gt;"CANC",G:G=$S$2),C6175,0))</f>
        <v/>
      </c>
      <c r="I6175" s="97" t="str">
        <f>IF(ISERROR(IF(AND(A:A&gt;#REF!,A:A&lt;=#REF!,B:B&lt;&gt;"CANC",G:G=$S$2),C6175,0)),"",IF(AND(A:A&gt;#REF!,A:A&lt;=#REF!,B:B&lt;&gt;"CANC",G:G=$S$2),F6175,0))</f>
        <v/>
      </c>
    </row>
    <row r="6176" spans="1:9">
      <c r="A6176" s="93">
        <v>0</v>
      </c>
      <c r="B6176">
        <v>0</v>
      </c>
      <c r="C6176">
        <v>0</v>
      </c>
      <c r="D6176">
        <v>0</v>
      </c>
      <c r="E6176">
        <v>0</v>
      </c>
      <c r="F6176" t="e">
        <f t="shared" si="175"/>
        <v>#DIV/0!</v>
      </c>
      <c r="G6176">
        <v>0</v>
      </c>
      <c r="H6176" s="97" t="str">
        <f>IF(ISERROR(IF(AND(A:A&gt;#REF!,A:A&lt;=#REF!,B:B&lt;&gt;"CANC",G:G=$S$2),C6176,0)),"",IF(AND(A:A&gt;#REF!,A:A&lt;=#REF!,B:B&lt;&gt;"CANC",G:G=$S$2),C6176,0))</f>
        <v/>
      </c>
      <c r="I6176" s="97" t="str">
        <f>IF(ISERROR(IF(AND(A:A&gt;#REF!,A:A&lt;=#REF!,B:B&lt;&gt;"CANC",G:G=$S$2),C6176,0)),"",IF(AND(A:A&gt;#REF!,A:A&lt;=#REF!,B:B&lt;&gt;"CANC",G:G=$S$2),F6176,0))</f>
        <v/>
      </c>
    </row>
    <row r="6177" spans="1:9">
      <c r="A6177" s="93">
        <v>0</v>
      </c>
      <c r="B6177">
        <v>0</v>
      </c>
      <c r="C6177">
        <v>0</v>
      </c>
      <c r="D6177">
        <v>0</v>
      </c>
      <c r="E6177">
        <v>0</v>
      </c>
      <c r="F6177" t="e">
        <f t="shared" si="175"/>
        <v>#DIV/0!</v>
      </c>
      <c r="G6177">
        <v>0</v>
      </c>
      <c r="H6177" s="97" t="str">
        <f>IF(ISERROR(IF(AND(A:A&gt;#REF!,A:A&lt;=#REF!,B:B&lt;&gt;"CANC",G:G=$S$2),C6177,0)),"",IF(AND(A:A&gt;#REF!,A:A&lt;=#REF!,B:B&lt;&gt;"CANC",G:G=$S$2),C6177,0))</f>
        <v/>
      </c>
      <c r="I6177" s="97" t="str">
        <f>IF(ISERROR(IF(AND(A:A&gt;#REF!,A:A&lt;=#REF!,B:B&lt;&gt;"CANC",G:G=$S$2),C6177,0)),"",IF(AND(A:A&gt;#REF!,A:A&lt;=#REF!,B:B&lt;&gt;"CANC",G:G=$S$2),F6177,0))</f>
        <v/>
      </c>
    </row>
    <row r="6178" spans="1:9">
      <c r="A6178" s="93">
        <v>0</v>
      </c>
      <c r="B6178">
        <v>0</v>
      </c>
      <c r="C6178">
        <v>0</v>
      </c>
      <c r="D6178">
        <v>0</v>
      </c>
      <c r="E6178">
        <v>0</v>
      </c>
      <c r="F6178" t="e">
        <f t="shared" si="175"/>
        <v>#DIV/0!</v>
      </c>
      <c r="G6178">
        <v>0</v>
      </c>
      <c r="H6178" s="97" t="str">
        <f>IF(ISERROR(IF(AND(A:A&gt;#REF!,A:A&lt;=#REF!,B:B&lt;&gt;"CANC",G:G=$S$2),C6178,0)),"",IF(AND(A:A&gt;#REF!,A:A&lt;=#REF!,B:B&lt;&gt;"CANC",G:G=$S$2),C6178,0))</f>
        <v/>
      </c>
      <c r="I6178" s="97" t="str">
        <f>IF(ISERROR(IF(AND(A:A&gt;#REF!,A:A&lt;=#REF!,B:B&lt;&gt;"CANC",G:G=$S$2),C6178,0)),"",IF(AND(A:A&gt;#REF!,A:A&lt;=#REF!,B:B&lt;&gt;"CANC",G:G=$S$2),F6178,0))</f>
        <v/>
      </c>
    </row>
    <row r="6179" spans="1:9">
      <c r="A6179" s="93">
        <v>0</v>
      </c>
      <c r="B6179">
        <v>0</v>
      </c>
      <c r="C6179">
        <v>0</v>
      </c>
      <c r="D6179">
        <v>0</v>
      </c>
      <c r="E6179">
        <v>0</v>
      </c>
      <c r="F6179" t="e">
        <f t="shared" si="175"/>
        <v>#DIV/0!</v>
      </c>
      <c r="G6179">
        <v>0</v>
      </c>
      <c r="H6179" s="97" t="str">
        <f>IF(ISERROR(IF(AND(A:A&gt;#REF!,A:A&lt;=#REF!,B:B&lt;&gt;"CANC",G:G=$S$2),C6179,0)),"",IF(AND(A:A&gt;#REF!,A:A&lt;=#REF!,B:B&lt;&gt;"CANC",G:G=$S$2),C6179,0))</f>
        <v/>
      </c>
      <c r="I6179" s="97" t="str">
        <f>IF(ISERROR(IF(AND(A:A&gt;#REF!,A:A&lt;=#REF!,B:B&lt;&gt;"CANC",G:G=$S$2),C6179,0)),"",IF(AND(A:A&gt;#REF!,A:A&lt;=#REF!,B:B&lt;&gt;"CANC",G:G=$S$2),F6179,0))</f>
        <v/>
      </c>
    </row>
    <row r="6180" spans="1:9">
      <c r="A6180" s="93">
        <v>0</v>
      </c>
      <c r="B6180">
        <v>0</v>
      </c>
      <c r="C6180">
        <v>0</v>
      </c>
      <c r="D6180">
        <v>0</v>
      </c>
      <c r="E6180">
        <v>0</v>
      </c>
      <c r="F6180" t="e">
        <f t="shared" si="175"/>
        <v>#DIV/0!</v>
      </c>
      <c r="G6180">
        <v>0</v>
      </c>
      <c r="H6180" s="97" t="str">
        <f>IF(ISERROR(IF(AND(A:A&gt;#REF!,A:A&lt;=#REF!,B:B&lt;&gt;"CANC",G:G=$S$2),C6180,0)),"",IF(AND(A:A&gt;#REF!,A:A&lt;=#REF!,B:B&lt;&gt;"CANC",G:G=$S$2),C6180,0))</f>
        <v/>
      </c>
      <c r="I6180" s="97" t="str">
        <f>IF(ISERROR(IF(AND(A:A&gt;#REF!,A:A&lt;=#REF!,B:B&lt;&gt;"CANC",G:G=$S$2),C6180,0)),"",IF(AND(A:A&gt;#REF!,A:A&lt;=#REF!,B:B&lt;&gt;"CANC",G:G=$S$2),F6180,0))</f>
        <v/>
      </c>
    </row>
    <row r="6181" spans="1:9">
      <c r="A6181" s="93">
        <v>0</v>
      </c>
      <c r="B6181">
        <v>0</v>
      </c>
      <c r="C6181">
        <v>0</v>
      </c>
      <c r="D6181">
        <v>0</v>
      </c>
      <c r="E6181">
        <v>0</v>
      </c>
      <c r="F6181" t="e">
        <f t="shared" si="175"/>
        <v>#DIV/0!</v>
      </c>
      <c r="G6181">
        <v>0</v>
      </c>
      <c r="H6181" s="97" t="str">
        <f>IF(ISERROR(IF(AND(A:A&gt;#REF!,A:A&lt;=#REF!,B:B&lt;&gt;"CANC",G:G=$S$2),C6181,0)),"",IF(AND(A:A&gt;#REF!,A:A&lt;=#REF!,B:B&lt;&gt;"CANC",G:G=$S$2),C6181,0))</f>
        <v/>
      </c>
      <c r="I6181" s="97" t="str">
        <f>IF(ISERROR(IF(AND(A:A&gt;#REF!,A:A&lt;=#REF!,B:B&lt;&gt;"CANC",G:G=$S$2),C6181,0)),"",IF(AND(A:A&gt;#REF!,A:A&lt;=#REF!,B:B&lt;&gt;"CANC",G:G=$S$2),F6181,0))</f>
        <v/>
      </c>
    </row>
    <row r="6182" spans="1:9">
      <c r="A6182" s="93">
        <v>0</v>
      </c>
      <c r="B6182">
        <v>0</v>
      </c>
      <c r="C6182">
        <v>0</v>
      </c>
      <c r="D6182">
        <v>0</v>
      </c>
      <c r="E6182">
        <v>0</v>
      </c>
      <c r="F6182" t="e">
        <f t="shared" si="175"/>
        <v>#DIV/0!</v>
      </c>
      <c r="G6182">
        <v>0</v>
      </c>
      <c r="H6182" s="97" t="str">
        <f>IF(ISERROR(IF(AND(A:A&gt;#REF!,A:A&lt;=#REF!,B:B&lt;&gt;"CANC",G:G=$S$2),C6182,0)),"",IF(AND(A:A&gt;#REF!,A:A&lt;=#REF!,B:B&lt;&gt;"CANC",G:G=$S$2),C6182,0))</f>
        <v/>
      </c>
      <c r="I6182" s="97" t="str">
        <f>IF(ISERROR(IF(AND(A:A&gt;#REF!,A:A&lt;=#REF!,B:B&lt;&gt;"CANC",G:G=$S$2),C6182,0)),"",IF(AND(A:A&gt;#REF!,A:A&lt;=#REF!,B:B&lt;&gt;"CANC",G:G=$S$2),F6182,0))</f>
        <v/>
      </c>
    </row>
    <row r="6183" spans="1:9">
      <c r="A6183" s="93">
        <v>0</v>
      </c>
      <c r="B6183">
        <v>0</v>
      </c>
      <c r="C6183">
        <v>0</v>
      </c>
      <c r="D6183">
        <v>0</v>
      </c>
      <c r="E6183">
        <v>0</v>
      </c>
      <c r="F6183" t="e">
        <f t="shared" si="175"/>
        <v>#DIV/0!</v>
      </c>
      <c r="G6183">
        <v>0</v>
      </c>
      <c r="H6183" s="97" t="str">
        <f>IF(ISERROR(IF(AND(A:A&gt;#REF!,A:A&lt;=#REF!,B:B&lt;&gt;"CANC",G:G=$S$2),C6183,0)),"",IF(AND(A:A&gt;#REF!,A:A&lt;=#REF!,B:B&lt;&gt;"CANC",G:G=$S$2),C6183,0))</f>
        <v/>
      </c>
      <c r="I6183" s="97" t="str">
        <f>IF(ISERROR(IF(AND(A:A&gt;#REF!,A:A&lt;=#REF!,B:B&lt;&gt;"CANC",G:G=$S$2),C6183,0)),"",IF(AND(A:A&gt;#REF!,A:A&lt;=#REF!,B:B&lt;&gt;"CANC",G:G=$S$2),F6183,0))</f>
        <v/>
      </c>
    </row>
    <row r="6184" spans="1:9">
      <c r="A6184" s="93">
        <v>0</v>
      </c>
      <c r="B6184">
        <v>0</v>
      </c>
      <c r="C6184">
        <v>0</v>
      </c>
      <c r="D6184">
        <v>0</v>
      </c>
      <c r="E6184">
        <v>0</v>
      </c>
      <c r="F6184" t="e">
        <f t="shared" si="175"/>
        <v>#DIV/0!</v>
      </c>
      <c r="G6184">
        <v>0</v>
      </c>
      <c r="H6184" s="97" t="str">
        <f>IF(ISERROR(IF(AND(A:A&gt;#REF!,A:A&lt;=#REF!,B:B&lt;&gt;"CANC",G:G=$S$2),C6184,0)),"",IF(AND(A:A&gt;#REF!,A:A&lt;=#REF!,B:B&lt;&gt;"CANC",G:G=$S$2),C6184,0))</f>
        <v/>
      </c>
      <c r="I6184" s="97" t="str">
        <f>IF(ISERROR(IF(AND(A:A&gt;#REF!,A:A&lt;=#REF!,B:B&lt;&gt;"CANC",G:G=$S$2),C6184,0)),"",IF(AND(A:A&gt;#REF!,A:A&lt;=#REF!,B:B&lt;&gt;"CANC",G:G=$S$2),F6184,0))</f>
        <v/>
      </c>
    </row>
    <row r="6185" spans="1:9">
      <c r="A6185" s="93">
        <v>0</v>
      </c>
      <c r="B6185">
        <v>0</v>
      </c>
      <c r="C6185">
        <v>0</v>
      </c>
      <c r="D6185">
        <v>0</v>
      </c>
      <c r="E6185">
        <v>0</v>
      </c>
      <c r="F6185" t="e">
        <f t="shared" si="175"/>
        <v>#DIV/0!</v>
      </c>
      <c r="G6185">
        <v>0</v>
      </c>
      <c r="H6185" s="97" t="str">
        <f>IF(ISERROR(IF(AND(A:A&gt;#REF!,A:A&lt;=#REF!,B:B&lt;&gt;"CANC",G:G=$S$2),C6185,0)),"",IF(AND(A:A&gt;#REF!,A:A&lt;=#REF!,B:B&lt;&gt;"CANC",G:G=$S$2),C6185,0))</f>
        <v/>
      </c>
      <c r="I6185" s="97" t="str">
        <f>IF(ISERROR(IF(AND(A:A&gt;#REF!,A:A&lt;=#REF!,B:B&lt;&gt;"CANC",G:G=$S$2),C6185,0)),"",IF(AND(A:A&gt;#REF!,A:A&lt;=#REF!,B:B&lt;&gt;"CANC",G:G=$S$2),F6185,0))</f>
        <v/>
      </c>
    </row>
    <row r="6186" spans="1:9">
      <c r="A6186" s="93">
        <v>0</v>
      </c>
      <c r="B6186">
        <v>0</v>
      </c>
      <c r="C6186">
        <v>0</v>
      </c>
      <c r="D6186">
        <v>0</v>
      </c>
      <c r="E6186">
        <v>0</v>
      </c>
      <c r="F6186" t="e">
        <f t="shared" si="175"/>
        <v>#DIV/0!</v>
      </c>
      <c r="G6186">
        <v>0</v>
      </c>
      <c r="H6186" s="97" t="str">
        <f>IF(ISERROR(IF(AND(A:A&gt;#REF!,A:A&lt;=#REF!,B:B&lt;&gt;"CANC",G:G=$S$2),C6186,0)),"",IF(AND(A:A&gt;#REF!,A:A&lt;=#REF!,B:B&lt;&gt;"CANC",G:G=$S$2),C6186,0))</f>
        <v/>
      </c>
      <c r="I6186" s="97" t="str">
        <f>IF(ISERROR(IF(AND(A:A&gt;#REF!,A:A&lt;=#REF!,B:B&lt;&gt;"CANC",G:G=$S$2),C6186,0)),"",IF(AND(A:A&gt;#REF!,A:A&lt;=#REF!,B:B&lt;&gt;"CANC",G:G=$S$2),F6186,0))</f>
        <v/>
      </c>
    </row>
    <row r="6187" spans="1:9">
      <c r="A6187" s="93">
        <v>0</v>
      </c>
      <c r="B6187">
        <v>0</v>
      </c>
      <c r="C6187">
        <v>0</v>
      </c>
      <c r="D6187">
        <v>0</v>
      </c>
      <c r="E6187">
        <v>0</v>
      </c>
      <c r="F6187" t="e">
        <f t="shared" si="175"/>
        <v>#DIV/0!</v>
      </c>
      <c r="G6187">
        <v>0</v>
      </c>
      <c r="H6187" s="97" t="str">
        <f>IF(ISERROR(IF(AND(A:A&gt;#REF!,A:A&lt;=#REF!,B:B&lt;&gt;"CANC",G:G=$S$2),C6187,0)),"",IF(AND(A:A&gt;#REF!,A:A&lt;=#REF!,B:B&lt;&gt;"CANC",G:G=$S$2),C6187,0))</f>
        <v/>
      </c>
      <c r="I6187" s="97" t="str">
        <f>IF(ISERROR(IF(AND(A:A&gt;#REF!,A:A&lt;=#REF!,B:B&lt;&gt;"CANC",G:G=$S$2),C6187,0)),"",IF(AND(A:A&gt;#REF!,A:A&lt;=#REF!,B:B&lt;&gt;"CANC",G:G=$S$2),F6187,0))</f>
        <v/>
      </c>
    </row>
    <row r="6188" spans="1:9">
      <c r="A6188" s="93">
        <v>0</v>
      </c>
      <c r="B6188">
        <v>0</v>
      </c>
      <c r="C6188">
        <v>0</v>
      </c>
      <c r="D6188">
        <v>0</v>
      </c>
      <c r="E6188">
        <v>0</v>
      </c>
      <c r="F6188" t="e">
        <f t="shared" si="175"/>
        <v>#DIV/0!</v>
      </c>
      <c r="G6188">
        <v>0</v>
      </c>
      <c r="H6188" s="97" t="str">
        <f>IF(ISERROR(IF(AND(A:A&gt;#REF!,A:A&lt;=#REF!,B:B&lt;&gt;"CANC",G:G=$S$2),C6188,0)),"",IF(AND(A:A&gt;#REF!,A:A&lt;=#REF!,B:B&lt;&gt;"CANC",G:G=$S$2),C6188,0))</f>
        <v/>
      </c>
      <c r="I6188" s="97" t="str">
        <f>IF(ISERROR(IF(AND(A:A&gt;#REF!,A:A&lt;=#REF!,B:B&lt;&gt;"CANC",G:G=$S$2),C6188,0)),"",IF(AND(A:A&gt;#REF!,A:A&lt;=#REF!,B:B&lt;&gt;"CANC",G:G=$S$2),F6188,0))</f>
        <v/>
      </c>
    </row>
    <row r="6189" spans="1:9">
      <c r="A6189" s="93">
        <v>0</v>
      </c>
      <c r="B6189">
        <v>0</v>
      </c>
      <c r="C6189">
        <v>0</v>
      </c>
      <c r="D6189">
        <v>0</v>
      </c>
      <c r="E6189">
        <v>0</v>
      </c>
      <c r="F6189" t="e">
        <f t="shared" si="175"/>
        <v>#DIV/0!</v>
      </c>
      <c r="G6189">
        <v>0</v>
      </c>
      <c r="H6189" s="97" t="str">
        <f>IF(ISERROR(IF(AND(A:A&gt;#REF!,A:A&lt;=#REF!,B:B&lt;&gt;"CANC",G:G=$S$2),C6189,0)),"",IF(AND(A:A&gt;#REF!,A:A&lt;=#REF!,B:B&lt;&gt;"CANC",G:G=$S$2),C6189,0))</f>
        <v/>
      </c>
      <c r="I6189" s="97" t="str">
        <f>IF(ISERROR(IF(AND(A:A&gt;#REF!,A:A&lt;=#REF!,B:B&lt;&gt;"CANC",G:G=$S$2),C6189,0)),"",IF(AND(A:A&gt;#REF!,A:A&lt;=#REF!,B:B&lt;&gt;"CANC",G:G=$S$2),F6189,0))</f>
        <v/>
      </c>
    </row>
    <row r="6190" spans="1:9">
      <c r="A6190" s="93">
        <v>0</v>
      </c>
      <c r="B6190">
        <v>0</v>
      </c>
      <c r="C6190">
        <v>0</v>
      </c>
      <c r="D6190">
        <v>0</v>
      </c>
      <c r="E6190">
        <v>0</v>
      </c>
      <c r="F6190" t="e">
        <f t="shared" si="175"/>
        <v>#DIV/0!</v>
      </c>
      <c r="G6190">
        <v>0</v>
      </c>
      <c r="H6190" s="97" t="str">
        <f>IF(ISERROR(IF(AND(A:A&gt;#REF!,A:A&lt;=#REF!,B:B&lt;&gt;"CANC",G:G=$S$2),C6190,0)),"",IF(AND(A:A&gt;#REF!,A:A&lt;=#REF!,B:B&lt;&gt;"CANC",G:G=$S$2),C6190,0))</f>
        <v/>
      </c>
      <c r="I6190" s="97" t="str">
        <f>IF(ISERROR(IF(AND(A:A&gt;#REF!,A:A&lt;=#REF!,B:B&lt;&gt;"CANC",G:G=$S$2),C6190,0)),"",IF(AND(A:A&gt;#REF!,A:A&lt;=#REF!,B:B&lt;&gt;"CANC",G:G=$S$2),F6190,0))</f>
        <v/>
      </c>
    </row>
    <row r="6191" spans="1:9">
      <c r="A6191" s="93">
        <v>0</v>
      </c>
      <c r="B6191">
        <v>0</v>
      </c>
      <c r="C6191">
        <v>0</v>
      </c>
      <c r="D6191">
        <v>0</v>
      </c>
      <c r="E6191">
        <v>0</v>
      </c>
      <c r="F6191" t="e">
        <f t="shared" si="175"/>
        <v>#DIV/0!</v>
      </c>
      <c r="G6191">
        <v>0</v>
      </c>
      <c r="H6191" s="97" t="str">
        <f>IF(ISERROR(IF(AND(A:A&gt;#REF!,A:A&lt;=#REF!,B:B&lt;&gt;"CANC",G:G=$S$2),C6191,0)),"",IF(AND(A:A&gt;#REF!,A:A&lt;=#REF!,B:B&lt;&gt;"CANC",G:G=$S$2),C6191,0))</f>
        <v/>
      </c>
      <c r="I6191" s="97" t="str">
        <f>IF(ISERROR(IF(AND(A:A&gt;#REF!,A:A&lt;=#REF!,B:B&lt;&gt;"CANC",G:G=$S$2),C6191,0)),"",IF(AND(A:A&gt;#REF!,A:A&lt;=#REF!,B:B&lt;&gt;"CANC",G:G=$S$2),F6191,0))</f>
        <v/>
      </c>
    </row>
    <row r="6192" spans="1:9">
      <c r="A6192" s="93">
        <v>0</v>
      </c>
      <c r="B6192">
        <v>0</v>
      </c>
      <c r="C6192">
        <v>0</v>
      </c>
      <c r="D6192">
        <v>0</v>
      </c>
      <c r="E6192">
        <v>0</v>
      </c>
      <c r="F6192" t="e">
        <f t="shared" si="175"/>
        <v>#DIV/0!</v>
      </c>
      <c r="G6192">
        <v>0</v>
      </c>
      <c r="H6192" s="97" t="str">
        <f>IF(ISERROR(IF(AND(A:A&gt;#REF!,A:A&lt;=#REF!,B:B&lt;&gt;"CANC",G:G=$S$2),C6192,0)),"",IF(AND(A:A&gt;#REF!,A:A&lt;=#REF!,B:B&lt;&gt;"CANC",G:G=$S$2),C6192,0))</f>
        <v/>
      </c>
      <c r="I6192" s="97" t="str">
        <f>IF(ISERROR(IF(AND(A:A&gt;#REF!,A:A&lt;=#REF!,B:B&lt;&gt;"CANC",G:G=$S$2),C6192,0)),"",IF(AND(A:A&gt;#REF!,A:A&lt;=#REF!,B:B&lt;&gt;"CANC",G:G=$S$2),F6192,0))</f>
        <v/>
      </c>
    </row>
    <row r="6193" spans="1:9">
      <c r="A6193" s="93">
        <v>0</v>
      </c>
      <c r="B6193">
        <v>0</v>
      </c>
      <c r="C6193">
        <v>0</v>
      </c>
      <c r="D6193">
        <v>0</v>
      </c>
      <c r="E6193">
        <v>0</v>
      </c>
      <c r="F6193" t="e">
        <f t="shared" si="175"/>
        <v>#DIV/0!</v>
      </c>
      <c r="G6193">
        <v>0</v>
      </c>
      <c r="H6193" s="97" t="str">
        <f>IF(ISERROR(IF(AND(A:A&gt;#REF!,A:A&lt;=#REF!,B:B&lt;&gt;"CANC",G:G=$S$2),C6193,0)),"",IF(AND(A:A&gt;#REF!,A:A&lt;=#REF!,B:B&lt;&gt;"CANC",G:G=$S$2),C6193,0))</f>
        <v/>
      </c>
      <c r="I6193" s="97" t="str">
        <f>IF(ISERROR(IF(AND(A:A&gt;#REF!,A:A&lt;=#REF!,B:B&lt;&gt;"CANC",G:G=$S$2),C6193,0)),"",IF(AND(A:A&gt;#REF!,A:A&lt;=#REF!,B:B&lt;&gt;"CANC",G:G=$S$2),F6193,0))</f>
        <v/>
      </c>
    </row>
    <row r="6194" spans="1:9">
      <c r="A6194" s="93">
        <v>0</v>
      </c>
      <c r="B6194">
        <v>0</v>
      </c>
      <c r="C6194">
        <v>0</v>
      </c>
      <c r="D6194">
        <v>0</v>
      </c>
      <c r="E6194">
        <v>0</v>
      </c>
      <c r="F6194" t="e">
        <f t="shared" si="175"/>
        <v>#DIV/0!</v>
      </c>
      <c r="G6194">
        <v>0</v>
      </c>
      <c r="H6194" s="97" t="str">
        <f>IF(ISERROR(IF(AND(A:A&gt;#REF!,A:A&lt;=#REF!,B:B&lt;&gt;"CANC",G:G=$S$2),C6194,0)),"",IF(AND(A:A&gt;#REF!,A:A&lt;=#REF!,B:B&lt;&gt;"CANC",G:G=$S$2),C6194,0))</f>
        <v/>
      </c>
      <c r="I6194" s="97" t="str">
        <f>IF(ISERROR(IF(AND(A:A&gt;#REF!,A:A&lt;=#REF!,B:B&lt;&gt;"CANC",G:G=$S$2),C6194,0)),"",IF(AND(A:A&gt;#REF!,A:A&lt;=#REF!,B:B&lt;&gt;"CANC",G:G=$S$2),F6194,0))</f>
        <v/>
      </c>
    </row>
    <row r="6195" spans="1:9">
      <c r="A6195" s="93">
        <v>0</v>
      </c>
      <c r="B6195">
        <v>0</v>
      </c>
      <c r="C6195">
        <v>0</v>
      </c>
      <c r="D6195">
        <v>0</v>
      </c>
      <c r="E6195">
        <v>0</v>
      </c>
      <c r="F6195" t="e">
        <f t="shared" si="175"/>
        <v>#DIV/0!</v>
      </c>
      <c r="G6195">
        <v>0</v>
      </c>
      <c r="H6195" s="97" t="str">
        <f>IF(ISERROR(IF(AND(A:A&gt;#REF!,A:A&lt;=#REF!,B:B&lt;&gt;"CANC",G:G=$S$2),C6195,0)),"",IF(AND(A:A&gt;#REF!,A:A&lt;=#REF!,B:B&lt;&gt;"CANC",G:G=$S$2),C6195,0))</f>
        <v/>
      </c>
      <c r="I6195" s="97" t="str">
        <f>IF(ISERROR(IF(AND(A:A&gt;#REF!,A:A&lt;=#REF!,B:B&lt;&gt;"CANC",G:G=$S$2),C6195,0)),"",IF(AND(A:A&gt;#REF!,A:A&lt;=#REF!,B:B&lt;&gt;"CANC",G:G=$S$2),F6195,0))</f>
        <v/>
      </c>
    </row>
    <row r="6196" spans="1:9">
      <c r="A6196" s="93">
        <v>0</v>
      </c>
      <c r="B6196">
        <v>0</v>
      </c>
      <c r="C6196">
        <v>0</v>
      </c>
      <c r="D6196">
        <v>0</v>
      </c>
      <c r="E6196">
        <v>0</v>
      </c>
      <c r="F6196" t="e">
        <f t="shared" si="175"/>
        <v>#DIV/0!</v>
      </c>
      <c r="G6196">
        <v>0</v>
      </c>
      <c r="H6196" s="97" t="str">
        <f>IF(ISERROR(IF(AND(A:A&gt;#REF!,A:A&lt;=#REF!,B:B&lt;&gt;"CANC",G:G=$S$2),C6196,0)),"",IF(AND(A:A&gt;#REF!,A:A&lt;=#REF!,B:B&lt;&gt;"CANC",G:G=$S$2),C6196,0))</f>
        <v/>
      </c>
      <c r="I6196" s="97" t="str">
        <f>IF(ISERROR(IF(AND(A:A&gt;#REF!,A:A&lt;=#REF!,B:B&lt;&gt;"CANC",G:G=$S$2),C6196,0)),"",IF(AND(A:A&gt;#REF!,A:A&lt;=#REF!,B:B&lt;&gt;"CANC",G:G=$S$2),F6196,0))</f>
        <v/>
      </c>
    </row>
    <row r="6197" spans="1:9">
      <c r="A6197" s="93">
        <v>0</v>
      </c>
      <c r="B6197">
        <v>0</v>
      </c>
      <c r="C6197">
        <v>0</v>
      </c>
      <c r="D6197">
        <v>0</v>
      </c>
      <c r="E6197">
        <v>0</v>
      </c>
      <c r="F6197" t="e">
        <f t="shared" si="175"/>
        <v>#DIV/0!</v>
      </c>
      <c r="G6197">
        <v>0</v>
      </c>
      <c r="H6197" s="97" t="str">
        <f>IF(ISERROR(IF(AND(A:A&gt;#REF!,A:A&lt;=#REF!,B:B&lt;&gt;"CANC",G:G=$S$2),C6197,0)),"",IF(AND(A:A&gt;#REF!,A:A&lt;=#REF!,B:B&lt;&gt;"CANC",G:G=$S$2),C6197,0))</f>
        <v/>
      </c>
      <c r="I6197" s="97" t="str">
        <f>IF(ISERROR(IF(AND(A:A&gt;#REF!,A:A&lt;=#REF!,B:B&lt;&gt;"CANC",G:G=$S$2),C6197,0)),"",IF(AND(A:A&gt;#REF!,A:A&lt;=#REF!,B:B&lt;&gt;"CANC",G:G=$S$2),F6197,0))</f>
        <v/>
      </c>
    </row>
    <row r="6198" spans="1:9">
      <c r="A6198" s="93">
        <v>0</v>
      </c>
      <c r="B6198">
        <v>0</v>
      </c>
      <c r="C6198">
        <v>0</v>
      </c>
      <c r="D6198">
        <v>0</v>
      </c>
      <c r="E6198">
        <v>0</v>
      </c>
      <c r="F6198" t="e">
        <f t="shared" si="175"/>
        <v>#DIV/0!</v>
      </c>
      <c r="G6198">
        <v>0</v>
      </c>
      <c r="H6198" s="97" t="str">
        <f>IF(ISERROR(IF(AND(A:A&gt;#REF!,A:A&lt;=#REF!,B:B&lt;&gt;"CANC",G:G=$S$2),C6198,0)),"",IF(AND(A:A&gt;#REF!,A:A&lt;=#REF!,B:B&lt;&gt;"CANC",G:G=$S$2),C6198,0))</f>
        <v/>
      </c>
      <c r="I6198" s="97" t="str">
        <f>IF(ISERROR(IF(AND(A:A&gt;#REF!,A:A&lt;=#REF!,B:B&lt;&gt;"CANC",G:G=$S$2),C6198,0)),"",IF(AND(A:A&gt;#REF!,A:A&lt;=#REF!,B:B&lt;&gt;"CANC",G:G=$S$2),F6198,0))</f>
        <v/>
      </c>
    </row>
    <row r="6199" spans="1:9">
      <c r="A6199" s="93">
        <v>0</v>
      </c>
      <c r="B6199">
        <v>0</v>
      </c>
      <c r="C6199">
        <v>0</v>
      </c>
      <c r="D6199">
        <v>0</v>
      </c>
      <c r="E6199">
        <v>0</v>
      </c>
      <c r="F6199" t="e">
        <f t="shared" si="175"/>
        <v>#DIV/0!</v>
      </c>
      <c r="G6199">
        <v>0</v>
      </c>
      <c r="H6199" s="97" t="str">
        <f>IF(ISERROR(IF(AND(A:A&gt;#REF!,A:A&lt;=#REF!,B:B&lt;&gt;"CANC",G:G=$S$2),C6199,0)),"",IF(AND(A:A&gt;#REF!,A:A&lt;=#REF!,B:B&lt;&gt;"CANC",G:G=$S$2),C6199,0))</f>
        <v/>
      </c>
      <c r="I6199" s="97" t="str">
        <f>IF(ISERROR(IF(AND(A:A&gt;#REF!,A:A&lt;=#REF!,B:B&lt;&gt;"CANC",G:G=$S$2),C6199,0)),"",IF(AND(A:A&gt;#REF!,A:A&lt;=#REF!,B:B&lt;&gt;"CANC",G:G=$S$2),F6199,0))</f>
        <v/>
      </c>
    </row>
    <row r="6200" spans="1:9">
      <c r="A6200" s="93">
        <v>0</v>
      </c>
      <c r="B6200">
        <v>0</v>
      </c>
      <c r="C6200">
        <v>0</v>
      </c>
      <c r="D6200">
        <v>0</v>
      </c>
      <c r="E6200">
        <v>0</v>
      </c>
      <c r="F6200" t="e">
        <f t="shared" si="175"/>
        <v>#DIV/0!</v>
      </c>
      <c r="G6200">
        <v>0</v>
      </c>
      <c r="H6200" s="97" t="str">
        <f>IF(ISERROR(IF(AND(A:A&gt;#REF!,A:A&lt;=#REF!,B:B&lt;&gt;"CANC",G:G=$S$2),C6200,0)),"",IF(AND(A:A&gt;#REF!,A:A&lt;=#REF!,B:B&lt;&gt;"CANC",G:G=$S$2),C6200,0))</f>
        <v/>
      </c>
      <c r="I6200" s="97" t="str">
        <f>IF(ISERROR(IF(AND(A:A&gt;#REF!,A:A&lt;=#REF!,B:B&lt;&gt;"CANC",G:G=$S$2),C6200,0)),"",IF(AND(A:A&gt;#REF!,A:A&lt;=#REF!,B:B&lt;&gt;"CANC",G:G=$S$2),F6200,0))</f>
        <v/>
      </c>
    </row>
    <row r="6201" spans="1:9">
      <c r="A6201" s="93">
        <v>0</v>
      </c>
      <c r="B6201">
        <v>0</v>
      </c>
      <c r="C6201">
        <v>0</v>
      </c>
      <c r="D6201">
        <v>0</v>
      </c>
      <c r="E6201">
        <v>0</v>
      </c>
      <c r="F6201" t="e">
        <f t="shared" si="175"/>
        <v>#DIV/0!</v>
      </c>
      <c r="G6201">
        <v>0</v>
      </c>
      <c r="H6201" s="97" t="str">
        <f>IF(ISERROR(IF(AND(A:A&gt;#REF!,A:A&lt;=#REF!,B:B&lt;&gt;"CANC",G:G=$S$2),C6201,0)),"",IF(AND(A:A&gt;#REF!,A:A&lt;=#REF!,B:B&lt;&gt;"CANC",G:G=$S$2),C6201,0))</f>
        <v/>
      </c>
      <c r="I6201" s="97" t="str">
        <f>IF(ISERROR(IF(AND(A:A&gt;#REF!,A:A&lt;=#REF!,B:B&lt;&gt;"CANC",G:G=$S$2),C6201,0)),"",IF(AND(A:A&gt;#REF!,A:A&lt;=#REF!,B:B&lt;&gt;"CANC",G:G=$S$2),F6201,0))</f>
        <v/>
      </c>
    </row>
    <row r="6202" spans="1:9">
      <c r="A6202" s="93">
        <v>0</v>
      </c>
      <c r="B6202">
        <v>0</v>
      </c>
      <c r="C6202">
        <v>0</v>
      </c>
      <c r="D6202">
        <v>0</v>
      </c>
      <c r="E6202">
        <v>0</v>
      </c>
      <c r="F6202" t="e">
        <f t="shared" si="175"/>
        <v>#DIV/0!</v>
      </c>
      <c r="G6202">
        <v>0</v>
      </c>
      <c r="H6202" s="97" t="str">
        <f>IF(ISERROR(IF(AND(A:A&gt;#REF!,A:A&lt;=#REF!,B:B&lt;&gt;"CANC",G:G=$S$2),C6202,0)),"",IF(AND(A:A&gt;#REF!,A:A&lt;=#REF!,B:B&lt;&gt;"CANC",G:G=$S$2),C6202,0))</f>
        <v/>
      </c>
      <c r="I6202" s="97" t="str">
        <f>IF(ISERROR(IF(AND(A:A&gt;#REF!,A:A&lt;=#REF!,B:B&lt;&gt;"CANC",G:G=$S$2),C6202,0)),"",IF(AND(A:A&gt;#REF!,A:A&lt;=#REF!,B:B&lt;&gt;"CANC",G:G=$S$2),F6202,0))</f>
        <v/>
      </c>
    </row>
    <row r="6203" spans="1:9">
      <c r="A6203" s="93">
        <v>0</v>
      </c>
      <c r="B6203">
        <v>0</v>
      </c>
      <c r="C6203">
        <v>0</v>
      </c>
      <c r="D6203">
        <v>0</v>
      </c>
      <c r="E6203">
        <v>0</v>
      </c>
      <c r="F6203" t="e">
        <f t="shared" si="175"/>
        <v>#DIV/0!</v>
      </c>
      <c r="G6203">
        <v>0</v>
      </c>
      <c r="H6203" s="97" t="str">
        <f>IF(ISERROR(IF(AND(A:A&gt;#REF!,A:A&lt;=#REF!,B:B&lt;&gt;"CANC",G:G=$S$2),C6203,0)),"",IF(AND(A:A&gt;#REF!,A:A&lt;=#REF!,B:B&lt;&gt;"CANC",G:G=$S$2),C6203,0))</f>
        <v/>
      </c>
      <c r="I6203" s="97" t="str">
        <f>IF(ISERROR(IF(AND(A:A&gt;#REF!,A:A&lt;=#REF!,B:B&lt;&gt;"CANC",G:G=$S$2),C6203,0)),"",IF(AND(A:A&gt;#REF!,A:A&lt;=#REF!,B:B&lt;&gt;"CANC",G:G=$S$2),F6203,0))</f>
        <v/>
      </c>
    </row>
    <row r="6204" spans="1:9">
      <c r="A6204" s="93">
        <v>0</v>
      </c>
      <c r="B6204">
        <v>0</v>
      </c>
      <c r="C6204">
        <v>0</v>
      </c>
      <c r="D6204">
        <v>0</v>
      </c>
      <c r="E6204">
        <v>0</v>
      </c>
      <c r="F6204" t="e">
        <f t="shared" si="175"/>
        <v>#DIV/0!</v>
      </c>
      <c r="G6204">
        <v>0</v>
      </c>
      <c r="H6204" s="97" t="str">
        <f>IF(ISERROR(IF(AND(A:A&gt;#REF!,A:A&lt;=#REF!,B:B&lt;&gt;"CANC",G:G=$S$2),C6204,0)),"",IF(AND(A:A&gt;#REF!,A:A&lt;=#REF!,B:B&lt;&gt;"CANC",G:G=$S$2),C6204,0))</f>
        <v/>
      </c>
      <c r="I6204" s="97" t="str">
        <f>IF(ISERROR(IF(AND(A:A&gt;#REF!,A:A&lt;=#REF!,B:B&lt;&gt;"CANC",G:G=$S$2),C6204,0)),"",IF(AND(A:A&gt;#REF!,A:A&lt;=#REF!,B:B&lt;&gt;"CANC",G:G=$S$2),F6204,0))</f>
        <v/>
      </c>
    </row>
    <row r="6205" spans="1:9">
      <c r="A6205" s="93">
        <v>0</v>
      </c>
      <c r="B6205">
        <v>0</v>
      </c>
      <c r="C6205">
        <v>0</v>
      </c>
      <c r="D6205">
        <v>0</v>
      </c>
      <c r="E6205">
        <v>0</v>
      </c>
      <c r="F6205" t="e">
        <f t="shared" si="175"/>
        <v>#DIV/0!</v>
      </c>
      <c r="G6205">
        <v>0</v>
      </c>
      <c r="H6205" s="97" t="str">
        <f>IF(ISERROR(IF(AND(A:A&gt;#REF!,A:A&lt;=#REF!,B:B&lt;&gt;"CANC",G:G=$S$2),C6205,0)),"",IF(AND(A:A&gt;#REF!,A:A&lt;=#REF!,B:B&lt;&gt;"CANC",G:G=$S$2),C6205,0))</f>
        <v/>
      </c>
      <c r="I6205" s="97" t="str">
        <f>IF(ISERROR(IF(AND(A:A&gt;#REF!,A:A&lt;=#REF!,B:B&lt;&gt;"CANC",G:G=$S$2),C6205,0)),"",IF(AND(A:A&gt;#REF!,A:A&lt;=#REF!,B:B&lt;&gt;"CANC",G:G=$S$2),F6205,0))</f>
        <v/>
      </c>
    </row>
    <row r="6206" spans="1:9">
      <c r="A6206" s="93">
        <v>0</v>
      </c>
      <c r="B6206">
        <v>0</v>
      </c>
      <c r="C6206">
        <v>0</v>
      </c>
      <c r="D6206">
        <v>0</v>
      </c>
      <c r="E6206">
        <v>0</v>
      </c>
      <c r="F6206" t="e">
        <f t="shared" si="175"/>
        <v>#DIV/0!</v>
      </c>
      <c r="G6206">
        <v>0</v>
      </c>
      <c r="H6206" s="97" t="str">
        <f>IF(ISERROR(IF(AND(A:A&gt;#REF!,A:A&lt;=#REF!,B:B&lt;&gt;"CANC",G:G=$S$2),C6206,0)),"",IF(AND(A:A&gt;#REF!,A:A&lt;=#REF!,B:B&lt;&gt;"CANC",G:G=$S$2),C6206,0))</f>
        <v/>
      </c>
      <c r="I6206" s="97" t="str">
        <f>IF(ISERROR(IF(AND(A:A&gt;#REF!,A:A&lt;=#REF!,B:B&lt;&gt;"CANC",G:G=$S$2),C6206,0)),"",IF(AND(A:A&gt;#REF!,A:A&lt;=#REF!,B:B&lt;&gt;"CANC",G:G=$S$2),F6206,0))</f>
        <v/>
      </c>
    </row>
    <row r="6207" spans="1:9">
      <c r="A6207" s="93">
        <v>0</v>
      </c>
      <c r="B6207">
        <v>0</v>
      </c>
      <c r="C6207">
        <v>0</v>
      </c>
      <c r="D6207">
        <v>0</v>
      </c>
      <c r="E6207">
        <v>0</v>
      </c>
      <c r="F6207" t="e">
        <f t="shared" si="175"/>
        <v>#DIV/0!</v>
      </c>
      <c r="G6207">
        <v>0</v>
      </c>
      <c r="H6207" s="97" t="str">
        <f>IF(ISERROR(IF(AND(A:A&gt;#REF!,A:A&lt;=#REF!,B:B&lt;&gt;"CANC",G:G=$S$2),C6207,0)),"",IF(AND(A:A&gt;#REF!,A:A&lt;=#REF!,B:B&lt;&gt;"CANC",G:G=$S$2),C6207,0))</f>
        <v/>
      </c>
      <c r="I6207" s="97" t="str">
        <f>IF(ISERROR(IF(AND(A:A&gt;#REF!,A:A&lt;=#REF!,B:B&lt;&gt;"CANC",G:G=$S$2),C6207,0)),"",IF(AND(A:A&gt;#REF!,A:A&lt;=#REF!,B:B&lt;&gt;"CANC",G:G=$S$2),F6207,0))</f>
        <v/>
      </c>
    </row>
    <row r="6208" spans="1:9">
      <c r="A6208" s="93">
        <v>0</v>
      </c>
      <c r="B6208">
        <v>0</v>
      </c>
      <c r="C6208">
        <v>0</v>
      </c>
      <c r="D6208">
        <v>0</v>
      </c>
      <c r="E6208">
        <v>0</v>
      </c>
      <c r="F6208" t="e">
        <f t="shared" si="175"/>
        <v>#DIV/0!</v>
      </c>
      <c r="G6208">
        <v>0</v>
      </c>
      <c r="H6208" s="97" t="str">
        <f>IF(ISERROR(IF(AND(A:A&gt;#REF!,A:A&lt;=#REF!,B:B&lt;&gt;"CANC",G:G=$S$2),C6208,0)),"",IF(AND(A:A&gt;#REF!,A:A&lt;=#REF!,B:B&lt;&gt;"CANC",G:G=$S$2),C6208,0))</f>
        <v/>
      </c>
      <c r="I6208" s="97" t="str">
        <f>IF(ISERROR(IF(AND(A:A&gt;#REF!,A:A&lt;=#REF!,B:B&lt;&gt;"CANC",G:G=$S$2),C6208,0)),"",IF(AND(A:A&gt;#REF!,A:A&lt;=#REF!,B:B&lt;&gt;"CANC",G:G=$S$2),F6208,0))</f>
        <v/>
      </c>
    </row>
    <row r="6209" spans="1:9">
      <c r="A6209" s="93">
        <v>0</v>
      </c>
      <c r="B6209">
        <v>0</v>
      </c>
      <c r="C6209">
        <v>0</v>
      </c>
      <c r="D6209">
        <v>0</v>
      </c>
      <c r="E6209">
        <v>0</v>
      </c>
      <c r="F6209" t="e">
        <f t="shared" si="175"/>
        <v>#DIV/0!</v>
      </c>
      <c r="G6209">
        <v>0</v>
      </c>
      <c r="H6209" s="97" t="str">
        <f>IF(ISERROR(IF(AND(A:A&gt;#REF!,A:A&lt;=#REF!,B:B&lt;&gt;"CANC",G:G=$S$2),C6209,0)),"",IF(AND(A:A&gt;#REF!,A:A&lt;=#REF!,B:B&lt;&gt;"CANC",G:G=$S$2),C6209,0))</f>
        <v/>
      </c>
      <c r="I6209" s="97" t="str">
        <f>IF(ISERROR(IF(AND(A:A&gt;#REF!,A:A&lt;=#REF!,B:B&lt;&gt;"CANC",G:G=$S$2),C6209,0)),"",IF(AND(A:A&gt;#REF!,A:A&lt;=#REF!,B:B&lt;&gt;"CANC",G:G=$S$2),F6209,0))</f>
        <v/>
      </c>
    </row>
    <row r="6210" spans="1:9">
      <c r="A6210" s="93">
        <v>0</v>
      </c>
      <c r="B6210">
        <v>0</v>
      </c>
      <c r="C6210">
        <v>0</v>
      </c>
      <c r="D6210">
        <v>0</v>
      </c>
      <c r="E6210">
        <v>0</v>
      </c>
      <c r="F6210" t="e">
        <f t="shared" si="175"/>
        <v>#DIV/0!</v>
      </c>
      <c r="G6210">
        <v>0</v>
      </c>
      <c r="H6210" s="97" t="str">
        <f>IF(ISERROR(IF(AND(A:A&gt;#REF!,A:A&lt;=#REF!,B:B&lt;&gt;"CANC",G:G=$S$2),C6210,0)),"",IF(AND(A:A&gt;#REF!,A:A&lt;=#REF!,B:B&lt;&gt;"CANC",G:G=$S$2),C6210,0))</f>
        <v/>
      </c>
      <c r="I6210" s="97" t="str">
        <f>IF(ISERROR(IF(AND(A:A&gt;#REF!,A:A&lt;=#REF!,B:B&lt;&gt;"CANC",G:G=$S$2),C6210,0)),"",IF(AND(A:A&gt;#REF!,A:A&lt;=#REF!,B:B&lt;&gt;"CANC",G:G=$S$2),F6210,0))</f>
        <v/>
      </c>
    </row>
    <row r="6211" spans="1:9">
      <c r="A6211" s="93">
        <v>0</v>
      </c>
      <c r="B6211">
        <v>0</v>
      </c>
      <c r="C6211">
        <v>0</v>
      </c>
      <c r="D6211">
        <v>0</v>
      </c>
      <c r="E6211">
        <v>0</v>
      </c>
      <c r="F6211" t="e">
        <f t="shared" ref="F6211:F6274" si="176">D6211/E6211</f>
        <v>#DIV/0!</v>
      </c>
      <c r="G6211">
        <v>0</v>
      </c>
      <c r="H6211" s="97" t="str">
        <f>IF(ISERROR(IF(AND(A:A&gt;#REF!,A:A&lt;=#REF!,B:B&lt;&gt;"CANC",G:G=$S$2),C6211,0)),"",IF(AND(A:A&gt;#REF!,A:A&lt;=#REF!,B:B&lt;&gt;"CANC",G:G=$S$2),C6211,0))</f>
        <v/>
      </c>
      <c r="I6211" s="97" t="str">
        <f>IF(ISERROR(IF(AND(A:A&gt;#REF!,A:A&lt;=#REF!,B:B&lt;&gt;"CANC",G:G=$S$2),C6211,0)),"",IF(AND(A:A&gt;#REF!,A:A&lt;=#REF!,B:B&lt;&gt;"CANC",G:G=$S$2),F6211,0))</f>
        <v/>
      </c>
    </row>
    <row r="6212" spans="1:9">
      <c r="A6212" s="93">
        <v>0</v>
      </c>
      <c r="B6212">
        <v>0</v>
      </c>
      <c r="C6212">
        <v>0</v>
      </c>
      <c r="D6212">
        <v>0</v>
      </c>
      <c r="E6212">
        <v>0</v>
      </c>
      <c r="F6212" t="e">
        <f t="shared" si="176"/>
        <v>#DIV/0!</v>
      </c>
      <c r="G6212">
        <v>0</v>
      </c>
      <c r="H6212" s="97" t="str">
        <f>IF(ISERROR(IF(AND(A:A&gt;#REF!,A:A&lt;=#REF!,B:B&lt;&gt;"CANC",G:G=$S$2),C6212,0)),"",IF(AND(A:A&gt;#REF!,A:A&lt;=#REF!,B:B&lt;&gt;"CANC",G:G=$S$2),C6212,0))</f>
        <v/>
      </c>
      <c r="I6212" s="97" t="str">
        <f>IF(ISERROR(IF(AND(A:A&gt;#REF!,A:A&lt;=#REF!,B:B&lt;&gt;"CANC",G:G=$S$2),C6212,0)),"",IF(AND(A:A&gt;#REF!,A:A&lt;=#REF!,B:B&lt;&gt;"CANC",G:G=$S$2),F6212,0))</f>
        <v/>
      </c>
    </row>
    <row r="6213" spans="1:9">
      <c r="A6213" s="93">
        <v>0</v>
      </c>
      <c r="B6213">
        <v>0</v>
      </c>
      <c r="C6213">
        <v>0</v>
      </c>
      <c r="D6213">
        <v>0</v>
      </c>
      <c r="E6213">
        <v>0</v>
      </c>
      <c r="F6213" t="e">
        <f t="shared" si="176"/>
        <v>#DIV/0!</v>
      </c>
      <c r="G6213">
        <v>0</v>
      </c>
      <c r="H6213" s="97" t="str">
        <f>IF(ISERROR(IF(AND(A:A&gt;#REF!,A:A&lt;=#REF!,B:B&lt;&gt;"CANC",G:G=$S$2),C6213,0)),"",IF(AND(A:A&gt;#REF!,A:A&lt;=#REF!,B:B&lt;&gt;"CANC",G:G=$S$2),C6213,0))</f>
        <v/>
      </c>
      <c r="I6213" s="97" t="str">
        <f>IF(ISERROR(IF(AND(A:A&gt;#REF!,A:A&lt;=#REF!,B:B&lt;&gt;"CANC",G:G=$S$2),C6213,0)),"",IF(AND(A:A&gt;#REF!,A:A&lt;=#REF!,B:B&lt;&gt;"CANC",G:G=$S$2),F6213,0))</f>
        <v/>
      </c>
    </row>
    <row r="6214" spans="1:9">
      <c r="A6214" s="93">
        <v>0</v>
      </c>
      <c r="B6214">
        <v>0</v>
      </c>
      <c r="C6214">
        <v>0</v>
      </c>
      <c r="D6214">
        <v>0</v>
      </c>
      <c r="E6214">
        <v>0</v>
      </c>
      <c r="F6214" t="e">
        <f t="shared" si="176"/>
        <v>#DIV/0!</v>
      </c>
      <c r="G6214">
        <v>0</v>
      </c>
      <c r="H6214" s="97" t="str">
        <f>IF(ISERROR(IF(AND(A:A&gt;#REF!,A:A&lt;=#REF!,B:B&lt;&gt;"CANC",G:G=$S$2),C6214,0)),"",IF(AND(A:A&gt;#REF!,A:A&lt;=#REF!,B:B&lt;&gt;"CANC",G:G=$S$2),C6214,0))</f>
        <v/>
      </c>
      <c r="I6214" s="97" t="str">
        <f>IF(ISERROR(IF(AND(A:A&gt;#REF!,A:A&lt;=#REF!,B:B&lt;&gt;"CANC",G:G=$S$2),C6214,0)),"",IF(AND(A:A&gt;#REF!,A:A&lt;=#REF!,B:B&lt;&gt;"CANC",G:G=$S$2),F6214,0))</f>
        <v/>
      </c>
    </row>
    <row r="6215" spans="1:9">
      <c r="A6215" s="93">
        <v>0</v>
      </c>
      <c r="B6215">
        <v>0</v>
      </c>
      <c r="C6215">
        <v>0</v>
      </c>
      <c r="D6215">
        <v>0</v>
      </c>
      <c r="E6215">
        <v>0</v>
      </c>
      <c r="F6215" t="e">
        <f t="shared" si="176"/>
        <v>#DIV/0!</v>
      </c>
      <c r="G6215">
        <v>0</v>
      </c>
      <c r="H6215" s="97" t="str">
        <f>IF(ISERROR(IF(AND(A:A&gt;#REF!,A:A&lt;=#REF!,B:B&lt;&gt;"CANC",G:G=$S$2),C6215,0)),"",IF(AND(A:A&gt;#REF!,A:A&lt;=#REF!,B:B&lt;&gt;"CANC",G:G=$S$2),C6215,0))</f>
        <v/>
      </c>
      <c r="I6215" s="97" t="str">
        <f>IF(ISERROR(IF(AND(A:A&gt;#REF!,A:A&lt;=#REF!,B:B&lt;&gt;"CANC",G:G=$S$2),C6215,0)),"",IF(AND(A:A&gt;#REF!,A:A&lt;=#REF!,B:B&lt;&gt;"CANC",G:G=$S$2),F6215,0))</f>
        <v/>
      </c>
    </row>
    <row r="6216" spans="1:9">
      <c r="A6216" s="93">
        <v>0</v>
      </c>
      <c r="B6216">
        <v>0</v>
      </c>
      <c r="C6216">
        <v>0</v>
      </c>
      <c r="D6216">
        <v>0</v>
      </c>
      <c r="E6216">
        <v>0</v>
      </c>
      <c r="F6216" t="e">
        <f t="shared" si="176"/>
        <v>#DIV/0!</v>
      </c>
      <c r="G6216">
        <v>0</v>
      </c>
      <c r="H6216" s="97" t="str">
        <f>IF(ISERROR(IF(AND(A:A&gt;#REF!,A:A&lt;=#REF!,B:B&lt;&gt;"CANC",G:G=$S$2),C6216,0)),"",IF(AND(A:A&gt;#REF!,A:A&lt;=#REF!,B:B&lt;&gt;"CANC",G:G=$S$2),C6216,0))</f>
        <v/>
      </c>
      <c r="I6216" s="97" t="str">
        <f>IF(ISERROR(IF(AND(A:A&gt;#REF!,A:A&lt;=#REF!,B:B&lt;&gt;"CANC",G:G=$S$2),C6216,0)),"",IF(AND(A:A&gt;#REF!,A:A&lt;=#REF!,B:B&lt;&gt;"CANC",G:G=$S$2),F6216,0))</f>
        <v/>
      </c>
    </row>
    <row r="6217" spans="1:9">
      <c r="A6217" s="93">
        <v>0</v>
      </c>
      <c r="B6217">
        <v>0</v>
      </c>
      <c r="C6217">
        <v>0</v>
      </c>
      <c r="D6217">
        <v>0</v>
      </c>
      <c r="E6217">
        <v>0</v>
      </c>
      <c r="F6217" t="e">
        <f t="shared" si="176"/>
        <v>#DIV/0!</v>
      </c>
      <c r="G6217">
        <v>0</v>
      </c>
      <c r="H6217" s="97" t="str">
        <f>IF(ISERROR(IF(AND(A:A&gt;#REF!,A:A&lt;=#REF!,B:B&lt;&gt;"CANC",G:G=$S$2),C6217,0)),"",IF(AND(A:A&gt;#REF!,A:A&lt;=#REF!,B:B&lt;&gt;"CANC",G:G=$S$2),C6217,0))</f>
        <v/>
      </c>
      <c r="I6217" s="97" t="str">
        <f>IF(ISERROR(IF(AND(A:A&gt;#REF!,A:A&lt;=#REF!,B:B&lt;&gt;"CANC",G:G=$S$2),C6217,0)),"",IF(AND(A:A&gt;#REF!,A:A&lt;=#REF!,B:B&lt;&gt;"CANC",G:G=$S$2),F6217,0))</f>
        <v/>
      </c>
    </row>
    <row r="6218" spans="1:9">
      <c r="A6218" s="93">
        <v>0</v>
      </c>
      <c r="B6218">
        <v>0</v>
      </c>
      <c r="C6218">
        <v>0</v>
      </c>
      <c r="D6218">
        <v>0</v>
      </c>
      <c r="E6218">
        <v>0</v>
      </c>
      <c r="F6218" t="e">
        <f t="shared" si="176"/>
        <v>#DIV/0!</v>
      </c>
      <c r="G6218">
        <v>0</v>
      </c>
      <c r="H6218" s="97" t="str">
        <f>IF(ISERROR(IF(AND(A:A&gt;#REF!,A:A&lt;=#REF!,B:B&lt;&gt;"CANC",G:G=$S$2),C6218,0)),"",IF(AND(A:A&gt;#REF!,A:A&lt;=#REF!,B:B&lt;&gt;"CANC",G:G=$S$2),C6218,0))</f>
        <v/>
      </c>
      <c r="I6218" s="97" t="str">
        <f>IF(ISERROR(IF(AND(A:A&gt;#REF!,A:A&lt;=#REF!,B:B&lt;&gt;"CANC",G:G=$S$2),C6218,0)),"",IF(AND(A:A&gt;#REF!,A:A&lt;=#REF!,B:B&lt;&gt;"CANC",G:G=$S$2),F6218,0))</f>
        <v/>
      </c>
    </row>
    <row r="6219" spans="1:9">
      <c r="A6219" s="93">
        <v>0</v>
      </c>
      <c r="B6219">
        <v>0</v>
      </c>
      <c r="C6219">
        <v>0</v>
      </c>
      <c r="D6219">
        <v>0</v>
      </c>
      <c r="E6219">
        <v>0</v>
      </c>
      <c r="F6219" t="e">
        <f t="shared" si="176"/>
        <v>#DIV/0!</v>
      </c>
      <c r="G6219">
        <v>0</v>
      </c>
      <c r="H6219" s="97" t="str">
        <f>IF(ISERROR(IF(AND(A:A&gt;#REF!,A:A&lt;=#REF!,B:B&lt;&gt;"CANC",G:G=$S$2),C6219,0)),"",IF(AND(A:A&gt;#REF!,A:A&lt;=#REF!,B:B&lt;&gt;"CANC",G:G=$S$2),C6219,0))</f>
        <v/>
      </c>
      <c r="I6219" s="97" t="str">
        <f>IF(ISERROR(IF(AND(A:A&gt;#REF!,A:A&lt;=#REF!,B:B&lt;&gt;"CANC",G:G=$S$2),C6219,0)),"",IF(AND(A:A&gt;#REF!,A:A&lt;=#REF!,B:B&lt;&gt;"CANC",G:G=$S$2),F6219,0))</f>
        <v/>
      </c>
    </row>
    <row r="6220" spans="1:9">
      <c r="A6220" s="93">
        <v>0</v>
      </c>
      <c r="B6220">
        <v>0</v>
      </c>
      <c r="C6220">
        <v>0</v>
      </c>
      <c r="D6220">
        <v>0</v>
      </c>
      <c r="E6220">
        <v>0</v>
      </c>
      <c r="F6220" t="e">
        <f t="shared" si="176"/>
        <v>#DIV/0!</v>
      </c>
      <c r="G6220">
        <v>0</v>
      </c>
      <c r="H6220" s="97" t="str">
        <f>IF(ISERROR(IF(AND(A:A&gt;#REF!,A:A&lt;=#REF!,B:B&lt;&gt;"CANC",G:G=$S$2),C6220,0)),"",IF(AND(A:A&gt;#REF!,A:A&lt;=#REF!,B:B&lt;&gt;"CANC",G:G=$S$2),C6220,0))</f>
        <v/>
      </c>
      <c r="I6220" s="97" t="str">
        <f>IF(ISERROR(IF(AND(A:A&gt;#REF!,A:A&lt;=#REF!,B:B&lt;&gt;"CANC",G:G=$S$2),C6220,0)),"",IF(AND(A:A&gt;#REF!,A:A&lt;=#REF!,B:B&lt;&gt;"CANC",G:G=$S$2),F6220,0))</f>
        <v/>
      </c>
    </row>
    <row r="6221" spans="1:9">
      <c r="A6221" s="93">
        <v>0</v>
      </c>
      <c r="B6221">
        <v>0</v>
      </c>
      <c r="C6221">
        <v>0</v>
      </c>
      <c r="D6221">
        <v>0</v>
      </c>
      <c r="E6221">
        <v>0</v>
      </c>
      <c r="F6221" t="e">
        <f t="shared" si="176"/>
        <v>#DIV/0!</v>
      </c>
      <c r="G6221">
        <v>0</v>
      </c>
      <c r="H6221" s="97" t="str">
        <f>IF(ISERROR(IF(AND(A:A&gt;#REF!,A:A&lt;=#REF!,B:B&lt;&gt;"CANC",G:G=$S$2),C6221,0)),"",IF(AND(A:A&gt;#REF!,A:A&lt;=#REF!,B:B&lt;&gt;"CANC",G:G=$S$2),C6221,0))</f>
        <v/>
      </c>
      <c r="I6221" s="97" t="str">
        <f>IF(ISERROR(IF(AND(A:A&gt;#REF!,A:A&lt;=#REF!,B:B&lt;&gt;"CANC",G:G=$S$2),C6221,0)),"",IF(AND(A:A&gt;#REF!,A:A&lt;=#REF!,B:B&lt;&gt;"CANC",G:G=$S$2),F6221,0))</f>
        <v/>
      </c>
    </row>
    <row r="6222" spans="1:9">
      <c r="A6222" s="93">
        <v>0</v>
      </c>
      <c r="B6222">
        <v>0</v>
      </c>
      <c r="C6222">
        <v>0</v>
      </c>
      <c r="D6222">
        <v>0</v>
      </c>
      <c r="E6222">
        <v>0</v>
      </c>
      <c r="F6222" t="e">
        <f t="shared" si="176"/>
        <v>#DIV/0!</v>
      </c>
      <c r="G6222">
        <v>0</v>
      </c>
      <c r="H6222" s="97" t="str">
        <f>IF(ISERROR(IF(AND(A:A&gt;#REF!,A:A&lt;=#REF!,B:B&lt;&gt;"CANC",G:G=$S$2),C6222,0)),"",IF(AND(A:A&gt;#REF!,A:A&lt;=#REF!,B:B&lt;&gt;"CANC",G:G=$S$2),C6222,0))</f>
        <v/>
      </c>
      <c r="I6222" s="97" t="str">
        <f>IF(ISERROR(IF(AND(A:A&gt;#REF!,A:A&lt;=#REF!,B:B&lt;&gt;"CANC",G:G=$S$2),C6222,0)),"",IF(AND(A:A&gt;#REF!,A:A&lt;=#REF!,B:B&lt;&gt;"CANC",G:G=$S$2),F6222,0))</f>
        <v/>
      </c>
    </row>
    <row r="6223" spans="1:9">
      <c r="A6223" s="93">
        <v>0</v>
      </c>
      <c r="B6223">
        <v>0</v>
      </c>
      <c r="C6223">
        <v>0</v>
      </c>
      <c r="D6223">
        <v>0</v>
      </c>
      <c r="E6223">
        <v>0</v>
      </c>
      <c r="F6223" t="e">
        <f t="shared" si="176"/>
        <v>#DIV/0!</v>
      </c>
      <c r="G6223">
        <v>0</v>
      </c>
      <c r="H6223" s="97" t="str">
        <f>IF(ISERROR(IF(AND(A:A&gt;#REF!,A:A&lt;=#REF!,B:B&lt;&gt;"CANC",G:G=$S$2),C6223,0)),"",IF(AND(A:A&gt;#REF!,A:A&lt;=#REF!,B:B&lt;&gt;"CANC",G:G=$S$2),C6223,0))</f>
        <v/>
      </c>
      <c r="I6223" s="97" t="str">
        <f>IF(ISERROR(IF(AND(A:A&gt;#REF!,A:A&lt;=#REF!,B:B&lt;&gt;"CANC",G:G=$S$2),C6223,0)),"",IF(AND(A:A&gt;#REF!,A:A&lt;=#REF!,B:B&lt;&gt;"CANC",G:G=$S$2),F6223,0))</f>
        <v/>
      </c>
    </row>
    <row r="6224" spans="1:9">
      <c r="A6224" s="93">
        <v>0</v>
      </c>
      <c r="B6224">
        <v>0</v>
      </c>
      <c r="C6224">
        <v>0</v>
      </c>
      <c r="D6224">
        <v>0</v>
      </c>
      <c r="E6224">
        <v>0</v>
      </c>
      <c r="F6224" t="e">
        <f t="shared" si="176"/>
        <v>#DIV/0!</v>
      </c>
      <c r="G6224">
        <v>0</v>
      </c>
      <c r="H6224" s="97" t="str">
        <f>IF(ISERROR(IF(AND(A:A&gt;#REF!,A:A&lt;=#REF!,B:B&lt;&gt;"CANC",G:G=$S$2),C6224,0)),"",IF(AND(A:A&gt;#REF!,A:A&lt;=#REF!,B:B&lt;&gt;"CANC",G:G=$S$2),C6224,0))</f>
        <v/>
      </c>
      <c r="I6224" s="97" t="str">
        <f>IF(ISERROR(IF(AND(A:A&gt;#REF!,A:A&lt;=#REF!,B:B&lt;&gt;"CANC",G:G=$S$2),C6224,0)),"",IF(AND(A:A&gt;#REF!,A:A&lt;=#REF!,B:B&lt;&gt;"CANC",G:G=$S$2),F6224,0))</f>
        <v/>
      </c>
    </row>
    <row r="6225" spans="1:9">
      <c r="A6225" s="93">
        <v>0</v>
      </c>
      <c r="B6225">
        <v>0</v>
      </c>
      <c r="C6225">
        <v>0</v>
      </c>
      <c r="D6225">
        <v>0</v>
      </c>
      <c r="E6225">
        <v>0</v>
      </c>
      <c r="F6225" t="e">
        <f t="shared" si="176"/>
        <v>#DIV/0!</v>
      </c>
      <c r="G6225">
        <v>0</v>
      </c>
      <c r="H6225" s="97" t="str">
        <f>IF(ISERROR(IF(AND(A:A&gt;#REF!,A:A&lt;=#REF!,B:B&lt;&gt;"CANC",G:G=$S$2),C6225,0)),"",IF(AND(A:A&gt;#REF!,A:A&lt;=#REF!,B:B&lt;&gt;"CANC",G:G=$S$2),C6225,0))</f>
        <v/>
      </c>
      <c r="I6225" s="97" t="str">
        <f>IF(ISERROR(IF(AND(A:A&gt;#REF!,A:A&lt;=#REF!,B:B&lt;&gt;"CANC",G:G=$S$2),C6225,0)),"",IF(AND(A:A&gt;#REF!,A:A&lt;=#REF!,B:B&lt;&gt;"CANC",G:G=$S$2),F6225,0))</f>
        <v/>
      </c>
    </row>
    <row r="6226" spans="1:9">
      <c r="A6226" s="93">
        <v>0</v>
      </c>
      <c r="B6226">
        <v>0</v>
      </c>
      <c r="C6226">
        <v>0</v>
      </c>
      <c r="D6226">
        <v>0</v>
      </c>
      <c r="E6226">
        <v>0</v>
      </c>
      <c r="F6226" t="e">
        <f t="shared" si="176"/>
        <v>#DIV/0!</v>
      </c>
      <c r="G6226">
        <v>0</v>
      </c>
      <c r="H6226" s="97" t="str">
        <f>IF(ISERROR(IF(AND(A:A&gt;#REF!,A:A&lt;=#REF!,B:B&lt;&gt;"CANC",G:G=$S$2),C6226,0)),"",IF(AND(A:A&gt;#REF!,A:A&lt;=#REF!,B:B&lt;&gt;"CANC",G:G=$S$2),C6226,0))</f>
        <v/>
      </c>
      <c r="I6226" s="97" t="str">
        <f>IF(ISERROR(IF(AND(A:A&gt;#REF!,A:A&lt;=#REF!,B:B&lt;&gt;"CANC",G:G=$S$2),C6226,0)),"",IF(AND(A:A&gt;#REF!,A:A&lt;=#REF!,B:B&lt;&gt;"CANC",G:G=$S$2),F6226,0))</f>
        <v/>
      </c>
    </row>
    <row r="6227" spans="1:9">
      <c r="A6227" s="93">
        <v>0</v>
      </c>
      <c r="B6227">
        <v>0</v>
      </c>
      <c r="C6227">
        <v>0</v>
      </c>
      <c r="D6227">
        <v>0</v>
      </c>
      <c r="E6227">
        <v>0</v>
      </c>
      <c r="F6227" t="e">
        <f t="shared" si="176"/>
        <v>#DIV/0!</v>
      </c>
      <c r="G6227">
        <v>0</v>
      </c>
      <c r="H6227" s="97" t="str">
        <f>IF(ISERROR(IF(AND(A:A&gt;#REF!,A:A&lt;=#REF!,B:B&lt;&gt;"CANC",G:G=$S$2),C6227,0)),"",IF(AND(A:A&gt;#REF!,A:A&lt;=#REF!,B:B&lt;&gt;"CANC",G:G=$S$2),C6227,0))</f>
        <v/>
      </c>
      <c r="I6227" s="97" t="str">
        <f>IF(ISERROR(IF(AND(A:A&gt;#REF!,A:A&lt;=#REF!,B:B&lt;&gt;"CANC",G:G=$S$2),C6227,0)),"",IF(AND(A:A&gt;#REF!,A:A&lt;=#REF!,B:B&lt;&gt;"CANC",G:G=$S$2),F6227,0))</f>
        <v/>
      </c>
    </row>
    <row r="6228" spans="1:9">
      <c r="A6228" s="93">
        <v>0</v>
      </c>
      <c r="B6228">
        <v>0</v>
      </c>
      <c r="C6228">
        <v>0</v>
      </c>
      <c r="D6228">
        <v>0</v>
      </c>
      <c r="E6228">
        <v>0</v>
      </c>
      <c r="F6228" t="e">
        <f t="shared" si="176"/>
        <v>#DIV/0!</v>
      </c>
      <c r="G6228">
        <v>0</v>
      </c>
      <c r="H6228" s="97" t="str">
        <f>IF(ISERROR(IF(AND(A:A&gt;#REF!,A:A&lt;=#REF!,B:B&lt;&gt;"CANC",G:G=$S$2),C6228,0)),"",IF(AND(A:A&gt;#REF!,A:A&lt;=#REF!,B:B&lt;&gt;"CANC",G:G=$S$2),C6228,0))</f>
        <v/>
      </c>
      <c r="I6228" s="97" t="str">
        <f>IF(ISERROR(IF(AND(A:A&gt;#REF!,A:A&lt;=#REF!,B:B&lt;&gt;"CANC",G:G=$S$2),C6228,0)),"",IF(AND(A:A&gt;#REF!,A:A&lt;=#REF!,B:B&lt;&gt;"CANC",G:G=$S$2),F6228,0))</f>
        <v/>
      </c>
    </row>
    <row r="6229" spans="1:9">
      <c r="A6229" s="93">
        <v>0</v>
      </c>
      <c r="B6229">
        <v>0</v>
      </c>
      <c r="C6229">
        <v>0</v>
      </c>
      <c r="D6229">
        <v>0</v>
      </c>
      <c r="E6229">
        <v>0</v>
      </c>
      <c r="F6229" t="e">
        <f t="shared" si="176"/>
        <v>#DIV/0!</v>
      </c>
      <c r="G6229">
        <v>0</v>
      </c>
      <c r="H6229" s="97" t="str">
        <f>IF(ISERROR(IF(AND(A:A&gt;#REF!,A:A&lt;=#REF!,B:B&lt;&gt;"CANC",G:G=$S$2),C6229,0)),"",IF(AND(A:A&gt;#REF!,A:A&lt;=#REF!,B:B&lt;&gt;"CANC",G:G=$S$2),C6229,0))</f>
        <v/>
      </c>
      <c r="I6229" s="97" t="str">
        <f>IF(ISERROR(IF(AND(A:A&gt;#REF!,A:A&lt;=#REF!,B:B&lt;&gt;"CANC",G:G=$S$2),C6229,0)),"",IF(AND(A:A&gt;#REF!,A:A&lt;=#REF!,B:B&lt;&gt;"CANC",G:G=$S$2),F6229,0))</f>
        <v/>
      </c>
    </row>
    <row r="6230" spans="1:9">
      <c r="A6230" s="93">
        <v>0</v>
      </c>
      <c r="B6230">
        <v>0</v>
      </c>
      <c r="C6230">
        <v>0</v>
      </c>
      <c r="D6230">
        <v>0</v>
      </c>
      <c r="E6230">
        <v>0</v>
      </c>
      <c r="F6230" t="e">
        <f t="shared" si="176"/>
        <v>#DIV/0!</v>
      </c>
      <c r="G6230">
        <v>0</v>
      </c>
      <c r="H6230" s="97" t="str">
        <f>IF(ISERROR(IF(AND(A:A&gt;#REF!,A:A&lt;=#REF!,B:B&lt;&gt;"CANC",G:G=$S$2),C6230,0)),"",IF(AND(A:A&gt;#REF!,A:A&lt;=#REF!,B:B&lt;&gt;"CANC",G:G=$S$2),C6230,0))</f>
        <v/>
      </c>
      <c r="I6230" s="97" t="str">
        <f>IF(ISERROR(IF(AND(A:A&gt;#REF!,A:A&lt;=#REF!,B:B&lt;&gt;"CANC",G:G=$S$2),C6230,0)),"",IF(AND(A:A&gt;#REF!,A:A&lt;=#REF!,B:B&lt;&gt;"CANC",G:G=$S$2),F6230,0))</f>
        <v/>
      </c>
    </row>
    <row r="6231" spans="1:9">
      <c r="A6231" s="93">
        <v>0</v>
      </c>
      <c r="B6231">
        <v>0</v>
      </c>
      <c r="C6231">
        <v>0</v>
      </c>
      <c r="D6231">
        <v>0</v>
      </c>
      <c r="E6231">
        <v>0</v>
      </c>
      <c r="F6231" t="e">
        <f t="shared" si="176"/>
        <v>#DIV/0!</v>
      </c>
      <c r="G6231">
        <v>0</v>
      </c>
      <c r="H6231" s="97" t="str">
        <f>IF(ISERROR(IF(AND(A:A&gt;#REF!,A:A&lt;=#REF!,B:B&lt;&gt;"CANC",G:G=$S$2),C6231,0)),"",IF(AND(A:A&gt;#REF!,A:A&lt;=#REF!,B:B&lt;&gt;"CANC",G:G=$S$2),C6231,0))</f>
        <v/>
      </c>
      <c r="I6231" s="97" t="str">
        <f>IF(ISERROR(IF(AND(A:A&gt;#REF!,A:A&lt;=#REF!,B:B&lt;&gt;"CANC",G:G=$S$2),C6231,0)),"",IF(AND(A:A&gt;#REF!,A:A&lt;=#REF!,B:B&lt;&gt;"CANC",G:G=$S$2),F6231,0))</f>
        <v/>
      </c>
    </row>
    <row r="6232" spans="1:9">
      <c r="A6232" s="93">
        <v>0</v>
      </c>
      <c r="B6232">
        <v>0</v>
      </c>
      <c r="C6232">
        <v>0</v>
      </c>
      <c r="D6232">
        <v>0</v>
      </c>
      <c r="E6232">
        <v>0</v>
      </c>
      <c r="F6232" t="e">
        <f t="shared" si="176"/>
        <v>#DIV/0!</v>
      </c>
      <c r="G6232">
        <v>0</v>
      </c>
      <c r="H6232" s="97" t="str">
        <f>IF(ISERROR(IF(AND(A:A&gt;#REF!,A:A&lt;=#REF!,B:B&lt;&gt;"CANC",G:G=$S$2),C6232,0)),"",IF(AND(A:A&gt;#REF!,A:A&lt;=#REF!,B:B&lt;&gt;"CANC",G:G=$S$2),C6232,0))</f>
        <v/>
      </c>
      <c r="I6232" s="97" t="str">
        <f>IF(ISERROR(IF(AND(A:A&gt;#REF!,A:A&lt;=#REF!,B:B&lt;&gt;"CANC",G:G=$S$2),C6232,0)),"",IF(AND(A:A&gt;#REF!,A:A&lt;=#REF!,B:B&lt;&gt;"CANC",G:G=$S$2),F6232,0))</f>
        <v/>
      </c>
    </row>
    <row r="6233" spans="1:9">
      <c r="A6233" s="93">
        <v>0</v>
      </c>
      <c r="B6233">
        <v>0</v>
      </c>
      <c r="C6233">
        <v>0</v>
      </c>
      <c r="D6233">
        <v>0</v>
      </c>
      <c r="E6233">
        <v>0</v>
      </c>
      <c r="F6233" t="e">
        <f t="shared" si="176"/>
        <v>#DIV/0!</v>
      </c>
      <c r="G6233">
        <v>0</v>
      </c>
      <c r="H6233" s="97" t="str">
        <f>IF(ISERROR(IF(AND(A:A&gt;#REF!,A:A&lt;=#REF!,B:B&lt;&gt;"CANC",G:G=$S$2),C6233,0)),"",IF(AND(A:A&gt;#REF!,A:A&lt;=#REF!,B:B&lt;&gt;"CANC",G:G=$S$2),C6233,0))</f>
        <v/>
      </c>
      <c r="I6233" s="97" t="str">
        <f>IF(ISERROR(IF(AND(A:A&gt;#REF!,A:A&lt;=#REF!,B:B&lt;&gt;"CANC",G:G=$S$2),C6233,0)),"",IF(AND(A:A&gt;#REF!,A:A&lt;=#REF!,B:B&lt;&gt;"CANC",G:G=$S$2),F6233,0))</f>
        <v/>
      </c>
    </row>
    <row r="6234" spans="1:9">
      <c r="A6234" s="93">
        <v>0</v>
      </c>
      <c r="B6234">
        <v>0</v>
      </c>
      <c r="C6234">
        <v>0</v>
      </c>
      <c r="D6234">
        <v>0</v>
      </c>
      <c r="E6234">
        <v>0</v>
      </c>
      <c r="F6234" t="e">
        <f t="shared" si="176"/>
        <v>#DIV/0!</v>
      </c>
      <c r="G6234">
        <v>0</v>
      </c>
      <c r="H6234" s="97" t="str">
        <f>IF(ISERROR(IF(AND(A:A&gt;#REF!,A:A&lt;=#REF!,B:B&lt;&gt;"CANC",G:G=$S$2),C6234,0)),"",IF(AND(A:A&gt;#REF!,A:A&lt;=#REF!,B:B&lt;&gt;"CANC",G:G=$S$2),C6234,0))</f>
        <v/>
      </c>
      <c r="I6234" s="97" t="str">
        <f>IF(ISERROR(IF(AND(A:A&gt;#REF!,A:A&lt;=#REF!,B:B&lt;&gt;"CANC",G:G=$S$2),C6234,0)),"",IF(AND(A:A&gt;#REF!,A:A&lt;=#REF!,B:B&lt;&gt;"CANC",G:G=$S$2),F6234,0))</f>
        <v/>
      </c>
    </row>
    <row r="6235" spans="1:9">
      <c r="A6235" s="93">
        <v>0</v>
      </c>
      <c r="B6235">
        <v>0</v>
      </c>
      <c r="C6235">
        <v>0</v>
      </c>
      <c r="D6235">
        <v>0</v>
      </c>
      <c r="E6235">
        <v>0</v>
      </c>
      <c r="F6235" t="e">
        <f t="shared" si="176"/>
        <v>#DIV/0!</v>
      </c>
      <c r="G6235">
        <v>0</v>
      </c>
      <c r="H6235" s="97" t="str">
        <f>IF(ISERROR(IF(AND(A:A&gt;#REF!,A:A&lt;=#REF!,B:B&lt;&gt;"CANC",G:G=$S$2),C6235,0)),"",IF(AND(A:A&gt;#REF!,A:A&lt;=#REF!,B:B&lt;&gt;"CANC",G:G=$S$2),C6235,0))</f>
        <v/>
      </c>
      <c r="I6235" s="97" t="str">
        <f>IF(ISERROR(IF(AND(A:A&gt;#REF!,A:A&lt;=#REF!,B:B&lt;&gt;"CANC",G:G=$S$2),C6235,0)),"",IF(AND(A:A&gt;#REF!,A:A&lt;=#REF!,B:B&lt;&gt;"CANC",G:G=$S$2),F6235,0))</f>
        <v/>
      </c>
    </row>
    <row r="6236" spans="1:9">
      <c r="A6236" s="93">
        <v>0</v>
      </c>
      <c r="B6236">
        <v>0</v>
      </c>
      <c r="C6236">
        <v>0</v>
      </c>
      <c r="D6236">
        <v>0</v>
      </c>
      <c r="E6236">
        <v>0</v>
      </c>
      <c r="F6236" t="e">
        <f t="shared" si="176"/>
        <v>#DIV/0!</v>
      </c>
      <c r="G6236">
        <v>0</v>
      </c>
      <c r="H6236" s="97" t="str">
        <f>IF(ISERROR(IF(AND(A:A&gt;#REF!,A:A&lt;=#REF!,B:B&lt;&gt;"CANC",G:G=$S$2),C6236,0)),"",IF(AND(A:A&gt;#REF!,A:A&lt;=#REF!,B:B&lt;&gt;"CANC",G:G=$S$2),C6236,0))</f>
        <v/>
      </c>
      <c r="I6236" s="97" t="str">
        <f>IF(ISERROR(IF(AND(A:A&gt;#REF!,A:A&lt;=#REF!,B:B&lt;&gt;"CANC",G:G=$S$2),C6236,0)),"",IF(AND(A:A&gt;#REF!,A:A&lt;=#REF!,B:B&lt;&gt;"CANC",G:G=$S$2),F6236,0))</f>
        <v/>
      </c>
    </row>
    <row r="6237" spans="1:9">
      <c r="A6237" s="93">
        <v>0</v>
      </c>
      <c r="B6237">
        <v>0</v>
      </c>
      <c r="C6237">
        <v>0</v>
      </c>
      <c r="D6237">
        <v>0</v>
      </c>
      <c r="E6237">
        <v>0</v>
      </c>
      <c r="F6237" t="e">
        <f t="shared" si="176"/>
        <v>#DIV/0!</v>
      </c>
      <c r="G6237">
        <v>0</v>
      </c>
      <c r="H6237" s="97" t="str">
        <f>IF(ISERROR(IF(AND(A:A&gt;#REF!,A:A&lt;=#REF!,B:B&lt;&gt;"CANC",G:G=$S$2),C6237,0)),"",IF(AND(A:A&gt;#REF!,A:A&lt;=#REF!,B:B&lt;&gt;"CANC",G:G=$S$2),C6237,0))</f>
        <v/>
      </c>
      <c r="I6237" s="97" t="str">
        <f>IF(ISERROR(IF(AND(A:A&gt;#REF!,A:A&lt;=#REF!,B:B&lt;&gt;"CANC",G:G=$S$2),C6237,0)),"",IF(AND(A:A&gt;#REF!,A:A&lt;=#REF!,B:B&lt;&gt;"CANC",G:G=$S$2),F6237,0))</f>
        <v/>
      </c>
    </row>
    <row r="6238" spans="1:9">
      <c r="A6238" s="93">
        <v>0</v>
      </c>
      <c r="B6238">
        <v>0</v>
      </c>
      <c r="C6238">
        <v>0</v>
      </c>
      <c r="D6238">
        <v>0</v>
      </c>
      <c r="E6238">
        <v>0</v>
      </c>
      <c r="F6238" t="e">
        <f t="shared" si="176"/>
        <v>#DIV/0!</v>
      </c>
      <c r="G6238">
        <v>0</v>
      </c>
      <c r="H6238" s="97" t="str">
        <f>IF(ISERROR(IF(AND(A:A&gt;#REF!,A:A&lt;=#REF!,B:B&lt;&gt;"CANC",G:G=$S$2),C6238,0)),"",IF(AND(A:A&gt;#REF!,A:A&lt;=#REF!,B:B&lt;&gt;"CANC",G:G=$S$2),C6238,0))</f>
        <v/>
      </c>
      <c r="I6238" s="97" t="str">
        <f>IF(ISERROR(IF(AND(A:A&gt;#REF!,A:A&lt;=#REF!,B:B&lt;&gt;"CANC",G:G=$S$2),C6238,0)),"",IF(AND(A:A&gt;#REF!,A:A&lt;=#REF!,B:B&lt;&gt;"CANC",G:G=$S$2),F6238,0))</f>
        <v/>
      </c>
    </row>
    <row r="6239" spans="1:9">
      <c r="A6239" s="93">
        <v>0</v>
      </c>
      <c r="B6239">
        <v>0</v>
      </c>
      <c r="C6239">
        <v>0</v>
      </c>
      <c r="D6239">
        <v>0</v>
      </c>
      <c r="E6239">
        <v>0</v>
      </c>
      <c r="F6239" t="e">
        <f t="shared" si="176"/>
        <v>#DIV/0!</v>
      </c>
      <c r="G6239">
        <v>0</v>
      </c>
      <c r="H6239" s="97" t="str">
        <f>IF(ISERROR(IF(AND(A:A&gt;#REF!,A:A&lt;=#REF!,B:B&lt;&gt;"CANC",G:G=$S$2),C6239,0)),"",IF(AND(A:A&gt;#REF!,A:A&lt;=#REF!,B:B&lt;&gt;"CANC",G:G=$S$2),C6239,0))</f>
        <v/>
      </c>
      <c r="I6239" s="97" t="str">
        <f>IF(ISERROR(IF(AND(A:A&gt;#REF!,A:A&lt;=#REF!,B:B&lt;&gt;"CANC",G:G=$S$2),C6239,0)),"",IF(AND(A:A&gt;#REF!,A:A&lt;=#REF!,B:B&lt;&gt;"CANC",G:G=$S$2),F6239,0))</f>
        <v/>
      </c>
    </row>
    <row r="6240" spans="1:9">
      <c r="A6240" s="93">
        <v>0</v>
      </c>
      <c r="B6240">
        <v>0</v>
      </c>
      <c r="C6240">
        <v>0</v>
      </c>
      <c r="D6240">
        <v>0</v>
      </c>
      <c r="E6240">
        <v>0</v>
      </c>
      <c r="F6240" t="e">
        <f t="shared" si="176"/>
        <v>#DIV/0!</v>
      </c>
      <c r="G6240">
        <v>0</v>
      </c>
      <c r="H6240" s="97" t="str">
        <f>IF(ISERROR(IF(AND(A:A&gt;#REF!,A:A&lt;=#REF!,B:B&lt;&gt;"CANC",G:G=$S$2),C6240,0)),"",IF(AND(A:A&gt;#REF!,A:A&lt;=#REF!,B:B&lt;&gt;"CANC",G:G=$S$2),C6240,0))</f>
        <v/>
      </c>
      <c r="I6240" s="97" t="str">
        <f>IF(ISERROR(IF(AND(A:A&gt;#REF!,A:A&lt;=#REF!,B:B&lt;&gt;"CANC",G:G=$S$2),C6240,0)),"",IF(AND(A:A&gt;#REF!,A:A&lt;=#REF!,B:B&lt;&gt;"CANC",G:G=$S$2),F6240,0))</f>
        <v/>
      </c>
    </row>
    <row r="6241" spans="1:9">
      <c r="A6241" s="93">
        <v>0</v>
      </c>
      <c r="B6241">
        <v>0</v>
      </c>
      <c r="C6241">
        <v>0</v>
      </c>
      <c r="D6241">
        <v>0</v>
      </c>
      <c r="E6241">
        <v>0</v>
      </c>
      <c r="F6241" t="e">
        <f t="shared" si="176"/>
        <v>#DIV/0!</v>
      </c>
      <c r="G6241">
        <v>0</v>
      </c>
      <c r="H6241" s="97" t="str">
        <f>IF(ISERROR(IF(AND(A:A&gt;#REF!,A:A&lt;=#REF!,B:B&lt;&gt;"CANC",G:G=$S$2),C6241,0)),"",IF(AND(A:A&gt;#REF!,A:A&lt;=#REF!,B:B&lt;&gt;"CANC",G:G=$S$2),C6241,0))</f>
        <v/>
      </c>
      <c r="I6241" s="97" t="str">
        <f>IF(ISERROR(IF(AND(A:A&gt;#REF!,A:A&lt;=#REF!,B:B&lt;&gt;"CANC",G:G=$S$2),C6241,0)),"",IF(AND(A:A&gt;#REF!,A:A&lt;=#REF!,B:B&lt;&gt;"CANC",G:G=$S$2),F6241,0))</f>
        <v/>
      </c>
    </row>
    <row r="6242" spans="1:9">
      <c r="A6242" s="93">
        <v>0</v>
      </c>
      <c r="B6242">
        <v>0</v>
      </c>
      <c r="C6242">
        <v>0</v>
      </c>
      <c r="D6242">
        <v>0</v>
      </c>
      <c r="E6242">
        <v>0</v>
      </c>
      <c r="F6242" t="e">
        <f t="shared" si="176"/>
        <v>#DIV/0!</v>
      </c>
      <c r="G6242">
        <v>0</v>
      </c>
      <c r="H6242" s="97" t="str">
        <f>IF(ISERROR(IF(AND(A:A&gt;#REF!,A:A&lt;=#REF!,B:B&lt;&gt;"CANC",G:G=$S$2),C6242,0)),"",IF(AND(A:A&gt;#REF!,A:A&lt;=#REF!,B:B&lt;&gt;"CANC",G:G=$S$2),C6242,0))</f>
        <v/>
      </c>
      <c r="I6242" s="97" t="str">
        <f>IF(ISERROR(IF(AND(A:A&gt;#REF!,A:A&lt;=#REF!,B:B&lt;&gt;"CANC",G:G=$S$2),C6242,0)),"",IF(AND(A:A&gt;#REF!,A:A&lt;=#REF!,B:B&lt;&gt;"CANC",G:G=$S$2),F6242,0))</f>
        <v/>
      </c>
    </row>
    <row r="6243" spans="1:9">
      <c r="A6243" s="93">
        <v>0</v>
      </c>
      <c r="B6243">
        <v>0</v>
      </c>
      <c r="C6243">
        <v>0</v>
      </c>
      <c r="D6243">
        <v>0</v>
      </c>
      <c r="E6243">
        <v>0</v>
      </c>
      <c r="F6243" t="e">
        <f t="shared" si="176"/>
        <v>#DIV/0!</v>
      </c>
      <c r="G6243">
        <v>0</v>
      </c>
      <c r="H6243" s="97" t="str">
        <f>IF(ISERROR(IF(AND(A:A&gt;#REF!,A:A&lt;=#REF!,B:B&lt;&gt;"CANC",G:G=$S$2),C6243,0)),"",IF(AND(A:A&gt;#REF!,A:A&lt;=#REF!,B:B&lt;&gt;"CANC",G:G=$S$2),C6243,0))</f>
        <v/>
      </c>
      <c r="I6243" s="97" t="str">
        <f>IF(ISERROR(IF(AND(A:A&gt;#REF!,A:A&lt;=#REF!,B:B&lt;&gt;"CANC",G:G=$S$2),C6243,0)),"",IF(AND(A:A&gt;#REF!,A:A&lt;=#REF!,B:B&lt;&gt;"CANC",G:G=$S$2),F6243,0))</f>
        <v/>
      </c>
    </row>
    <row r="6244" spans="1:9">
      <c r="A6244" s="93">
        <v>0</v>
      </c>
      <c r="B6244">
        <v>0</v>
      </c>
      <c r="C6244">
        <v>0</v>
      </c>
      <c r="D6244">
        <v>0</v>
      </c>
      <c r="E6244">
        <v>0</v>
      </c>
      <c r="F6244" t="e">
        <f t="shared" si="176"/>
        <v>#DIV/0!</v>
      </c>
      <c r="G6244">
        <v>0</v>
      </c>
      <c r="H6244" s="97" t="str">
        <f>IF(ISERROR(IF(AND(A:A&gt;#REF!,A:A&lt;=#REF!,B:B&lt;&gt;"CANC",G:G=$S$2),C6244,0)),"",IF(AND(A:A&gt;#REF!,A:A&lt;=#REF!,B:B&lt;&gt;"CANC",G:G=$S$2),C6244,0))</f>
        <v/>
      </c>
      <c r="I6244" s="97" t="str">
        <f>IF(ISERROR(IF(AND(A:A&gt;#REF!,A:A&lt;=#REF!,B:B&lt;&gt;"CANC",G:G=$S$2),C6244,0)),"",IF(AND(A:A&gt;#REF!,A:A&lt;=#REF!,B:B&lt;&gt;"CANC",G:G=$S$2),F6244,0))</f>
        <v/>
      </c>
    </row>
    <row r="6245" spans="1:9">
      <c r="A6245" s="93">
        <v>0</v>
      </c>
      <c r="B6245">
        <v>0</v>
      </c>
      <c r="C6245">
        <v>0</v>
      </c>
      <c r="D6245">
        <v>0</v>
      </c>
      <c r="E6245">
        <v>0</v>
      </c>
      <c r="F6245" t="e">
        <f t="shared" si="176"/>
        <v>#DIV/0!</v>
      </c>
      <c r="G6245">
        <v>0</v>
      </c>
      <c r="H6245" s="97" t="str">
        <f>IF(ISERROR(IF(AND(A:A&gt;#REF!,A:A&lt;=#REF!,B:B&lt;&gt;"CANC",G:G=$S$2),C6245,0)),"",IF(AND(A:A&gt;#REF!,A:A&lt;=#REF!,B:B&lt;&gt;"CANC",G:G=$S$2),C6245,0))</f>
        <v/>
      </c>
      <c r="I6245" s="97" t="str">
        <f>IF(ISERROR(IF(AND(A:A&gt;#REF!,A:A&lt;=#REF!,B:B&lt;&gt;"CANC",G:G=$S$2),C6245,0)),"",IF(AND(A:A&gt;#REF!,A:A&lt;=#REF!,B:B&lt;&gt;"CANC",G:G=$S$2),F6245,0))</f>
        <v/>
      </c>
    </row>
    <row r="6246" spans="1:9">
      <c r="A6246" s="93">
        <v>0</v>
      </c>
      <c r="B6246">
        <v>0</v>
      </c>
      <c r="C6246">
        <v>0</v>
      </c>
      <c r="D6246">
        <v>0</v>
      </c>
      <c r="E6246">
        <v>0</v>
      </c>
      <c r="F6246" t="e">
        <f t="shared" si="176"/>
        <v>#DIV/0!</v>
      </c>
      <c r="G6246">
        <v>0</v>
      </c>
      <c r="H6246" s="97" t="str">
        <f>IF(ISERROR(IF(AND(A:A&gt;#REF!,A:A&lt;=#REF!,B:B&lt;&gt;"CANC",G:G=$S$2),C6246,0)),"",IF(AND(A:A&gt;#REF!,A:A&lt;=#REF!,B:B&lt;&gt;"CANC",G:G=$S$2),C6246,0))</f>
        <v/>
      </c>
      <c r="I6246" s="97" t="str">
        <f>IF(ISERROR(IF(AND(A:A&gt;#REF!,A:A&lt;=#REF!,B:B&lt;&gt;"CANC",G:G=$S$2),C6246,0)),"",IF(AND(A:A&gt;#REF!,A:A&lt;=#REF!,B:B&lt;&gt;"CANC",G:G=$S$2),F6246,0))</f>
        <v/>
      </c>
    </row>
    <row r="6247" spans="1:9">
      <c r="A6247" s="93">
        <v>0</v>
      </c>
      <c r="B6247">
        <v>0</v>
      </c>
      <c r="C6247">
        <v>0</v>
      </c>
      <c r="D6247">
        <v>0</v>
      </c>
      <c r="E6247">
        <v>0</v>
      </c>
      <c r="F6247" t="e">
        <f t="shared" si="176"/>
        <v>#DIV/0!</v>
      </c>
      <c r="G6247">
        <v>0</v>
      </c>
      <c r="H6247" s="97" t="str">
        <f>IF(ISERROR(IF(AND(A:A&gt;#REF!,A:A&lt;=#REF!,B:B&lt;&gt;"CANC",G:G=$S$2),C6247,0)),"",IF(AND(A:A&gt;#REF!,A:A&lt;=#REF!,B:B&lt;&gt;"CANC",G:G=$S$2),C6247,0))</f>
        <v/>
      </c>
      <c r="I6247" s="97" t="str">
        <f>IF(ISERROR(IF(AND(A:A&gt;#REF!,A:A&lt;=#REF!,B:B&lt;&gt;"CANC",G:G=$S$2),C6247,0)),"",IF(AND(A:A&gt;#REF!,A:A&lt;=#REF!,B:B&lt;&gt;"CANC",G:G=$S$2),F6247,0))</f>
        <v/>
      </c>
    </row>
    <row r="6248" spans="1:9">
      <c r="A6248" s="93">
        <v>0</v>
      </c>
      <c r="B6248">
        <v>0</v>
      </c>
      <c r="C6248">
        <v>0</v>
      </c>
      <c r="D6248">
        <v>0</v>
      </c>
      <c r="E6248">
        <v>0</v>
      </c>
      <c r="F6248" t="e">
        <f t="shared" si="176"/>
        <v>#DIV/0!</v>
      </c>
      <c r="G6248">
        <v>0</v>
      </c>
      <c r="H6248" s="97" t="str">
        <f>IF(ISERROR(IF(AND(A:A&gt;#REF!,A:A&lt;=#REF!,B:B&lt;&gt;"CANC",G:G=$S$2),C6248,0)),"",IF(AND(A:A&gt;#REF!,A:A&lt;=#REF!,B:B&lt;&gt;"CANC",G:G=$S$2),C6248,0))</f>
        <v/>
      </c>
      <c r="I6248" s="97" t="str">
        <f>IF(ISERROR(IF(AND(A:A&gt;#REF!,A:A&lt;=#REF!,B:B&lt;&gt;"CANC",G:G=$S$2),C6248,0)),"",IF(AND(A:A&gt;#REF!,A:A&lt;=#REF!,B:B&lt;&gt;"CANC",G:G=$S$2),F6248,0))</f>
        <v/>
      </c>
    </row>
    <row r="6249" spans="1:9">
      <c r="A6249" s="93">
        <v>0</v>
      </c>
      <c r="B6249">
        <v>0</v>
      </c>
      <c r="C6249">
        <v>0</v>
      </c>
      <c r="D6249">
        <v>0</v>
      </c>
      <c r="E6249">
        <v>0</v>
      </c>
      <c r="F6249" t="e">
        <f t="shared" si="176"/>
        <v>#DIV/0!</v>
      </c>
      <c r="G6249">
        <v>0</v>
      </c>
      <c r="H6249" s="97" t="str">
        <f>IF(ISERROR(IF(AND(A:A&gt;#REF!,A:A&lt;=#REF!,B:B&lt;&gt;"CANC",G:G=$S$2),C6249,0)),"",IF(AND(A:A&gt;#REF!,A:A&lt;=#REF!,B:B&lt;&gt;"CANC",G:G=$S$2),C6249,0))</f>
        <v/>
      </c>
      <c r="I6249" s="97" t="str">
        <f>IF(ISERROR(IF(AND(A:A&gt;#REF!,A:A&lt;=#REF!,B:B&lt;&gt;"CANC",G:G=$S$2),C6249,0)),"",IF(AND(A:A&gt;#REF!,A:A&lt;=#REF!,B:B&lt;&gt;"CANC",G:G=$S$2),F6249,0))</f>
        <v/>
      </c>
    </row>
    <row r="6250" spans="1:9">
      <c r="A6250" s="93">
        <v>0</v>
      </c>
      <c r="B6250">
        <v>0</v>
      </c>
      <c r="C6250">
        <v>0</v>
      </c>
      <c r="D6250">
        <v>0</v>
      </c>
      <c r="E6250">
        <v>0</v>
      </c>
      <c r="F6250" t="e">
        <f t="shared" si="176"/>
        <v>#DIV/0!</v>
      </c>
      <c r="G6250">
        <v>0</v>
      </c>
      <c r="H6250" s="97" t="str">
        <f>IF(ISERROR(IF(AND(A:A&gt;#REF!,A:A&lt;=#REF!,B:B&lt;&gt;"CANC",G:G=$S$2),C6250,0)),"",IF(AND(A:A&gt;#REF!,A:A&lt;=#REF!,B:B&lt;&gt;"CANC",G:G=$S$2),C6250,0))</f>
        <v/>
      </c>
      <c r="I6250" s="97" t="str">
        <f>IF(ISERROR(IF(AND(A:A&gt;#REF!,A:A&lt;=#REF!,B:B&lt;&gt;"CANC",G:G=$S$2),C6250,0)),"",IF(AND(A:A&gt;#REF!,A:A&lt;=#REF!,B:B&lt;&gt;"CANC",G:G=$S$2),F6250,0))</f>
        <v/>
      </c>
    </row>
    <row r="6251" spans="1:9">
      <c r="A6251" s="93">
        <v>0</v>
      </c>
      <c r="B6251">
        <v>0</v>
      </c>
      <c r="C6251">
        <v>0</v>
      </c>
      <c r="D6251">
        <v>0</v>
      </c>
      <c r="E6251">
        <v>0</v>
      </c>
      <c r="F6251" t="e">
        <f t="shared" si="176"/>
        <v>#DIV/0!</v>
      </c>
      <c r="G6251">
        <v>0</v>
      </c>
      <c r="H6251" s="97" t="str">
        <f>IF(ISERROR(IF(AND(A:A&gt;#REF!,A:A&lt;=#REF!,B:B&lt;&gt;"CANC",G:G=$S$2),C6251,0)),"",IF(AND(A:A&gt;#REF!,A:A&lt;=#REF!,B:B&lt;&gt;"CANC",G:G=$S$2),C6251,0))</f>
        <v/>
      </c>
      <c r="I6251" s="97" t="str">
        <f>IF(ISERROR(IF(AND(A:A&gt;#REF!,A:A&lt;=#REF!,B:B&lt;&gt;"CANC",G:G=$S$2),C6251,0)),"",IF(AND(A:A&gt;#REF!,A:A&lt;=#REF!,B:B&lt;&gt;"CANC",G:G=$S$2),F6251,0))</f>
        <v/>
      </c>
    </row>
    <row r="6252" spans="1:9">
      <c r="A6252" s="93">
        <v>0</v>
      </c>
      <c r="B6252">
        <v>0</v>
      </c>
      <c r="C6252">
        <v>0</v>
      </c>
      <c r="D6252">
        <v>0</v>
      </c>
      <c r="E6252">
        <v>0</v>
      </c>
      <c r="F6252" t="e">
        <f t="shared" si="176"/>
        <v>#DIV/0!</v>
      </c>
      <c r="G6252">
        <v>0</v>
      </c>
      <c r="H6252" s="97" t="str">
        <f>IF(ISERROR(IF(AND(A:A&gt;#REF!,A:A&lt;=#REF!,B:B&lt;&gt;"CANC",G:G=$S$2),C6252,0)),"",IF(AND(A:A&gt;#REF!,A:A&lt;=#REF!,B:B&lt;&gt;"CANC",G:G=$S$2),C6252,0))</f>
        <v/>
      </c>
      <c r="I6252" s="97" t="str">
        <f>IF(ISERROR(IF(AND(A:A&gt;#REF!,A:A&lt;=#REF!,B:B&lt;&gt;"CANC",G:G=$S$2),C6252,0)),"",IF(AND(A:A&gt;#REF!,A:A&lt;=#REF!,B:B&lt;&gt;"CANC",G:G=$S$2),F6252,0))</f>
        <v/>
      </c>
    </row>
    <row r="6253" spans="1:9">
      <c r="A6253" s="93">
        <v>0</v>
      </c>
      <c r="B6253">
        <v>0</v>
      </c>
      <c r="C6253">
        <v>0</v>
      </c>
      <c r="D6253">
        <v>0</v>
      </c>
      <c r="E6253">
        <v>0</v>
      </c>
      <c r="F6253" t="e">
        <f t="shared" si="176"/>
        <v>#DIV/0!</v>
      </c>
      <c r="G6253">
        <v>0</v>
      </c>
      <c r="H6253" s="97" t="str">
        <f>IF(ISERROR(IF(AND(A:A&gt;#REF!,A:A&lt;=#REF!,B:B&lt;&gt;"CANC",G:G=$S$2),C6253,0)),"",IF(AND(A:A&gt;#REF!,A:A&lt;=#REF!,B:B&lt;&gt;"CANC",G:G=$S$2),C6253,0))</f>
        <v/>
      </c>
      <c r="I6253" s="97" t="str">
        <f>IF(ISERROR(IF(AND(A:A&gt;#REF!,A:A&lt;=#REF!,B:B&lt;&gt;"CANC",G:G=$S$2),C6253,0)),"",IF(AND(A:A&gt;#REF!,A:A&lt;=#REF!,B:B&lt;&gt;"CANC",G:G=$S$2),F6253,0))</f>
        <v/>
      </c>
    </row>
    <row r="6254" spans="1:9">
      <c r="A6254" s="93">
        <v>0</v>
      </c>
      <c r="B6254">
        <v>0</v>
      </c>
      <c r="C6254">
        <v>0</v>
      </c>
      <c r="D6254">
        <v>0</v>
      </c>
      <c r="E6254">
        <v>0</v>
      </c>
      <c r="F6254" t="e">
        <f t="shared" si="176"/>
        <v>#DIV/0!</v>
      </c>
      <c r="G6254">
        <v>0</v>
      </c>
      <c r="H6254" s="97" t="str">
        <f>IF(ISERROR(IF(AND(A:A&gt;#REF!,A:A&lt;=#REF!,B:B&lt;&gt;"CANC",G:G=$S$2),C6254,0)),"",IF(AND(A:A&gt;#REF!,A:A&lt;=#REF!,B:B&lt;&gt;"CANC",G:G=$S$2),C6254,0))</f>
        <v/>
      </c>
      <c r="I6254" s="97" t="str">
        <f>IF(ISERROR(IF(AND(A:A&gt;#REF!,A:A&lt;=#REF!,B:B&lt;&gt;"CANC",G:G=$S$2),C6254,0)),"",IF(AND(A:A&gt;#REF!,A:A&lt;=#REF!,B:B&lt;&gt;"CANC",G:G=$S$2),F6254,0))</f>
        <v/>
      </c>
    </row>
    <row r="6255" spans="1:9">
      <c r="A6255" s="93">
        <v>0</v>
      </c>
      <c r="B6255">
        <v>0</v>
      </c>
      <c r="C6255">
        <v>0</v>
      </c>
      <c r="D6255">
        <v>0</v>
      </c>
      <c r="E6255">
        <v>0</v>
      </c>
      <c r="F6255" t="e">
        <f t="shared" si="176"/>
        <v>#DIV/0!</v>
      </c>
      <c r="G6255">
        <v>0</v>
      </c>
      <c r="H6255" s="97" t="str">
        <f>IF(ISERROR(IF(AND(A:A&gt;#REF!,A:A&lt;=#REF!,B:B&lt;&gt;"CANC",G:G=$S$2),C6255,0)),"",IF(AND(A:A&gt;#REF!,A:A&lt;=#REF!,B:B&lt;&gt;"CANC",G:G=$S$2),C6255,0))</f>
        <v/>
      </c>
      <c r="I6255" s="97" t="str">
        <f>IF(ISERROR(IF(AND(A:A&gt;#REF!,A:A&lt;=#REF!,B:B&lt;&gt;"CANC",G:G=$S$2),C6255,0)),"",IF(AND(A:A&gt;#REF!,A:A&lt;=#REF!,B:B&lt;&gt;"CANC",G:G=$S$2),F6255,0))</f>
        <v/>
      </c>
    </row>
    <row r="6256" spans="1:9">
      <c r="A6256" s="93">
        <v>0</v>
      </c>
      <c r="B6256">
        <v>0</v>
      </c>
      <c r="C6256">
        <v>0</v>
      </c>
      <c r="D6256">
        <v>0</v>
      </c>
      <c r="E6256">
        <v>0</v>
      </c>
      <c r="F6256" t="e">
        <f t="shared" si="176"/>
        <v>#DIV/0!</v>
      </c>
      <c r="G6256">
        <v>0</v>
      </c>
      <c r="H6256" s="97" t="str">
        <f>IF(ISERROR(IF(AND(A:A&gt;#REF!,A:A&lt;=#REF!,B:B&lt;&gt;"CANC",G:G=$S$2),C6256,0)),"",IF(AND(A:A&gt;#REF!,A:A&lt;=#REF!,B:B&lt;&gt;"CANC",G:G=$S$2),C6256,0))</f>
        <v/>
      </c>
      <c r="I6256" s="97" t="str">
        <f>IF(ISERROR(IF(AND(A:A&gt;#REF!,A:A&lt;=#REF!,B:B&lt;&gt;"CANC",G:G=$S$2),C6256,0)),"",IF(AND(A:A&gt;#REF!,A:A&lt;=#REF!,B:B&lt;&gt;"CANC",G:G=$S$2),F6256,0))</f>
        <v/>
      </c>
    </row>
    <row r="6257" spans="1:9">
      <c r="A6257" s="93">
        <v>0</v>
      </c>
      <c r="B6257">
        <v>0</v>
      </c>
      <c r="C6257">
        <v>0</v>
      </c>
      <c r="D6257">
        <v>0</v>
      </c>
      <c r="E6257">
        <v>0</v>
      </c>
      <c r="F6257" t="e">
        <f t="shared" si="176"/>
        <v>#DIV/0!</v>
      </c>
      <c r="G6257">
        <v>0</v>
      </c>
      <c r="H6257" s="97" t="str">
        <f>IF(ISERROR(IF(AND(A:A&gt;#REF!,A:A&lt;=#REF!,B:B&lt;&gt;"CANC",G:G=$S$2),C6257,0)),"",IF(AND(A:A&gt;#REF!,A:A&lt;=#REF!,B:B&lt;&gt;"CANC",G:G=$S$2),C6257,0))</f>
        <v/>
      </c>
      <c r="I6257" s="97" t="str">
        <f>IF(ISERROR(IF(AND(A:A&gt;#REF!,A:A&lt;=#REF!,B:B&lt;&gt;"CANC",G:G=$S$2),C6257,0)),"",IF(AND(A:A&gt;#REF!,A:A&lt;=#REF!,B:B&lt;&gt;"CANC",G:G=$S$2),F6257,0))</f>
        <v/>
      </c>
    </row>
    <row r="6258" spans="1:9">
      <c r="A6258" s="93">
        <v>0</v>
      </c>
      <c r="B6258">
        <v>0</v>
      </c>
      <c r="C6258">
        <v>0</v>
      </c>
      <c r="D6258">
        <v>0</v>
      </c>
      <c r="E6258">
        <v>0</v>
      </c>
      <c r="F6258" t="e">
        <f t="shared" si="176"/>
        <v>#DIV/0!</v>
      </c>
      <c r="G6258">
        <v>0</v>
      </c>
      <c r="H6258" s="97" t="str">
        <f>IF(ISERROR(IF(AND(A:A&gt;#REF!,A:A&lt;=#REF!,B:B&lt;&gt;"CANC",G:G=$S$2),C6258,0)),"",IF(AND(A:A&gt;#REF!,A:A&lt;=#REF!,B:B&lt;&gt;"CANC",G:G=$S$2),C6258,0))</f>
        <v/>
      </c>
      <c r="I6258" s="97" t="str">
        <f>IF(ISERROR(IF(AND(A:A&gt;#REF!,A:A&lt;=#REF!,B:B&lt;&gt;"CANC",G:G=$S$2),C6258,0)),"",IF(AND(A:A&gt;#REF!,A:A&lt;=#REF!,B:B&lt;&gt;"CANC",G:G=$S$2),F6258,0))</f>
        <v/>
      </c>
    </row>
    <row r="6259" spans="1:9">
      <c r="A6259" s="93">
        <v>0</v>
      </c>
      <c r="B6259">
        <v>0</v>
      </c>
      <c r="C6259">
        <v>0</v>
      </c>
      <c r="D6259">
        <v>0</v>
      </c>
      <c r="E6259">
        <v>0</v>
      </c>
      <c r="F6259" t="e">
        <f t="shared" si="176"/>
        <v>#DIV/0!</v>
      </c>
      <c r="G6259">
        <v>0</v>
      </c>
      <c r="H6259" s="97" t="str">
        <f>IF(ISERROR(IF(AND(A:A&gt;#REF!,A:A&lt;=#REF!,B:B&lt;&gt;"CANC",G:G=$S$2),C6259,0)),"",IF(AND(A:A&gt;#REF!,A:A&lt;=#REF!,B:B&lt;&gt;"CANC",G:G=$S$2),C6259,0))</f>
        <v/>
      </c>
      <c r="I6259" s="97" t="str">
        <f>IF(ISERROR(IF(AND(A:A&gt;#REF!,A:A&lt;=#REF!,B:B&lt;&gt;"CANC",G:G=$S$2),C6259,0)),"",IF(AND(A:A&gt;#REF!,A:A&lt;=#REF!,B:B&lt;&gt;"CANC",G:G=$S$2),F6259,0))</f>
        <v/>
      </c>
    </row>
    <row r="6260" spans="1:9">
      <c r="A6260" s="93">
        <v>0</v>
      </c>
      <c r="B6260">
        <v>0</v>
      </c>
      <c r="C6260">
        <v>0</v>
      </c>
      <c r="D6260">
        <v>0</v>
      </c>
      <c r="E6260">
        <v>0</v>
      </c>
      <c r="F6260" t="e">
        <f t="shared" si="176"/>
        <v>#DIV/0!</v>
      </c>
      <c r="G6260">
        <v>0</v>
      </c>
      <c r="H6260" s="97" t="str">
        <f>IF(ISERROR(IF(AND(A:A&gt;#REF!,A:A&lt;=#REF!,B:B&lt;&gt;"CANC",G:G=$S$2),C6260,0)),"",IF(AND(A:A&gt;#REF!,A:A&lt;=#REF!,B:B&lt;&gt;"CANC",G:G=$S$2),C6260,0))</f>
        <v/>
      </c>
      <c r="I6260" s="97" t="str">
        <f>IF(ISERROR(IF(AND(A:A&gt;#REF!,A:A&lt;=#REF!,B:B&lt;&gt;"CANC",G:G=$S$2),C6260,0)),"",IF(AND(A:A&gt;#REF!,A:A&lt;=#REF!,B:B&lt;&gt;"CANC",G:G=$S$2),F6260,0))</f>
        <v/>
      </c>
    </row>
    <row r="6261" spans="1:9">
      <c r="A6261" s="93">
        <v>0</v>
      </c>
      <c r="B6261">
        <v>0</v>
      </c>
      <c r="C6261">
        <v>0</v>
      </c>
      <c r="D6261">
        <v>0</v>
      </c>
      <c r="E6261">
        <v>0</v>
      </c>
      <c r="F6261" t="e">
        <f t="shared" si="176"/>
        <v>#DIV/0!</v>
      </c>
      <c r="G6261">
        <v>0</v>
      </c>
      <c r="H6261" s="97" t="str">
        <f>IF(ISERROR(IF(AND(A:A&gt;#REF!,A:A&lt;=#REF!,B:B&lt;&gt;"CANC",G:G=$S$2),C6261,0)),"",IF(AND(A:A&gt;#REF!,A:A&lt;=#REF!,B:B&lt;&gt;"CANC",G:G=$S$2),C6261,0))</f>
        <v/>
      </c>
      <c r="I6261" s="97" t="str">
        <f>IF(ISERROR(IF(AND(A:A&gt;#REF!,A:A&lt;=#REF!,B:B&lt;&gt;"CANC",G:G=$S$2),C6261,0)),"",IF(AND(A:A&gt;#REF!,A:A&lt;=#REF!,B:B&lt;&gt;"CANC",G:G=$S$2),F6261,0))</f>
        <v/>
      </c>
    </row>
    <row r="6262" spans="1:9">
      <c r="A6262" s="93">
        <v>0</v>
      </c>
      <c r="B6262">
        <v>0</v>
      </c>
      <c r="C6262">
        <v>0</v>
      </c>
      <c r="D6262">
        <v>0</v>
      </c>
      <c r="E6262">
        <v>0</v>
      </c>
      <c r="F6262" t="e">
        <f t="shared" si="176"/>
        <v>#DIV/0!</v>
      </c>
      <c r="G6262">
        <v>0</v>
      </c>
      <c r="H6262" s="97" t="str">
        <f>IF(ISERROR(IF(AND(A:A&gt;#REF!,A:A&lt;=#REF!,B:B&lt;&gt;"CANC",G:G=$S$2),C6262,0)),"",IF(AND(A:A&gt;#REF!,A:A&lt;=#REF!,B:B&lt;&gt;"CANC",G:G=$S$2),C6262,0))</f>
        <v/>
      </c>
      <c r="I6262" s="97" t="str">
        <f>IF(ISERROR(IF(AND(A:A&gt;#REF!,A:A&lt;=#REF!,B:B&lt;&gt;"CANC",G:G=$S$2),C6262,0)),"",IF(AND(A:A&gt;#REF!,A:A&lt;=#REF!,B:B&lt;&gt;"CANC",G:G=$S$2),F6262,0))</f>
        <v/>
      </c>
    </row>
    <row r="6263" spans="1:9">
      <c r="A6263" s="93">
        <v>0</v>
      </c>
      <c r="B6263">
        <v>0</v>
      </c>
      <c r="C6263">
        <v>0</v>
      </c>
      <c r="D6263">
        <v>0</v>
      </c>
      <c r="E6263">
        <v>0</v>
      </c>
      <c r="F6263" t="e">
        <f t="shared" si="176"/>
        <v>#DIV/0!</v>
      </c>
      <c r="G6263">
        <v>0</v>
      </c>
      <c r="H6263" s="97" t="str">
        <f>IF(ISERROR(IF(AND(A:A&gt;#REF!,A:A&lt;=#REF!,B:B&lt;&gt;"CANC",G:G=$S$2),C6263,0)),"",IF(AND(A:A&gt;#REF!,A:A&lt;=#REF!,B:B&lt;&gt;"CANC",G:G=$S$2),C6263,0))</f>
        <v/>
      </c>
      <c r="I6263" s="97" t="str">
        <f>IF(ISERROR(IF(AND(A:A&gt;#REF!,A:A&lt;=#REF!,B:B&lt;&gt;"CANC",G:G=$S$2),C6263,0)),"",IF(AND(A:A&gt;#REF!,A:A&lt;=#REF!,B:B&lt;&gt;"CANC",G:G=$S$2),F6263,0))</f>
        <v/>
      </c>
    </row>
    <row r="6264" spans="1:9">
      <c r="A6264" s="93">
        <v>0</v>
      </c>
      <c r="B6264">
        <v>0</v>
      </c>
      <c r="C6264">
        <v>0</v>
      </c>
      <c r="D6264">
        <v>0</v>
      </c>
      <c r="E6264">
        <v>0</v>
      </c>
      <c r="F6264" t="e">
        <f t="shared" si="176"/>
        <v>#DIV/0!</v>
      </c>
      <c r="G6264">
        <v>0</v>
      </c>
      <c r="H6264" s="97" t="str">
        <f>IF(ISERROR(IF(AND(A:A&gt;#REF!,A:A&lt;=#REF!,B:B&lt;&gt;"CANC",G:G=$S$2),C6264,0)),"",IF(AND(A:A&gt;#REF!,A:A&lt;=#REF!,B:B&lt;&gt;"CANC",G:G=$S$2),C6264,0))</f>
        <v/>
      </c>
      <c r="I6264" s="97" t="str">
        <f>IF(ISERROR(IF(AND(A:A&gt;#REF!,A:A&lt;=#REF!,B:B&lt;&gt;"CANC",G:G=$S$2),C6264,0)),"",IF(AND(A:A&gt;#REF!,A:A&lt;=#REF!,B:B&lt;&gt;"CANC",G:G=$S$2),F6264,0))</f>
        <v/>
      </c>
    </row>
    <row r="6265" spans="1:9">
      <c r="A6265" s="93">
        <v>0</v>
      </c>
      <c r="B6265">
        <v>0</v>
      </c>
      <c r="C6265">
        <v>0</v>
      </c>
      <c r="D6265">
        <v>0</v>
      </c>
      <c r="E6265">
        <v>0</v>
      </c>
      <c r="F6265" t="e">
        <f t="shared" si="176"/>
        <v>#DIV/0!</v>
      </c>
      <c r="G6265">
        <v>0</v>
      </c>
      <c r="H6265" s="97" t="str">
        <f>IF(ISERROR(IF(AND(A:A&gt;#REF!,A:A&lt;=#REF!,B:B&lt;&gt;"CANC",G:G=$S$2),C6265,0)),"",IF(AND(A:A&gt;#REF!,A:A&lt;=#REF!,B:B&lt;&gt;"CANC",G:G=$S$2),C6265,0))</f>
        <v/>
      </c>
      <c r="I6265" s="97" t="str">
        <f>IF(ISERROR(IF(AND(A:A&gt;#REF!,A:A&lt;=#REF!,B:B&lt;&gt;"CANC",G:G=$S$2),C6265,0)),"",IF(AND(A:A&gt;#REF!,A:A&lt;=#REF!,B:B&lt;&gt;"CANC",G:G=$S$2),F6265,0))</f>
        <v/>
      </c>
    </row>
    <row r="6266" spans="1:9">
      <c r="A6266" s="93">
        <v>0</v>
      </c>
      <c r="B6266">
        <v>0</v>
      </c>
      <c r="C6266">
        <v>0</v>
      </c>
      <c r="D6266">
        <v>0</v>
      </c>
      <c r="E6266">
        <v>0</v>
      </c>
      <c r="F6266" t="e">
        <f t="shared" si="176"/>
        <v>#DIV/0!</v>
      </c>
      <c r="G6266">
        <v>0</v>
      </c>
      <c r="H6266" s="97" t="str">
        <f>IF(ISERROR(IF(AND(A:A&gt;#REF!,A:A&lt;=#REF!,B:B&lt;&gt;"CANC",G:G=$S$2),C6266,0)),"",IF(AND(A:A&gt;#REF!,A:A&lt;=#REF!,B:B&lt;&gt;"CANC",G:G=$S$2),C6266,0))</f>
        <v/>
      </c>
      <c r="I6266" s="97" t="str">
        <f>IF(ISERROR(IF(AND(A:A&gt;#REF!,A:A&lt;=#REF!,B:B&lt;&gt;"CANC",G:G=$S$2),C6266,0)),"",IF(AND(A:A&gt;#REF!,A:A&lt;=#REF!,B:B&lt;&gt;"CANC",G:G=$S$2),F6266,0))</f>
        <v/>
      </c>
    </row>
    <row r="6267" spans="1:9">
      <c r="A6267" s="93">
        <v>0</v>
      </c>
      <c r="B6267">
        <v>0</v>
      </c>
      <c r="C6267">
        <v>0</v>
      </c>
      <c r="D6267">
        <v>0</v>
      </c>
      <c r="E6267">
        <v>0</v>
      </c>
      <c r="F6267" t="e">
        <f t="shared" si="176"/>
        <v>#DIV/0!</v>
      </c>
      <c r="G6267">
        <v>0</v>
      </c>
      <c r="H6267" s="97" t="str">
        <f>IF(ISERROR(IF(AND(A:A&gt;#REF!,A:A&lt;=#REF!,B:B&lt;&gt;"CANC",G:G=$S$2),C6267,0)),"",IF(AND(A:A&gt;#REF!,A:A&lt;=#REF!,B:B&lt;&gt;"CANC",G:G=$S$2),C6267,0))</f>
        <v/>
      </c>
      <c r="I6267" s="97" t="str">
        <f>IF(ISERROR(IF(AND(A:A&gt;#REF!,A:A&lt;=#REF!,B:B&lt;&gt;"CANC",G:G=$S$2),C6267,0)),"",IF(AND(A:A&gt;#REF!,A:A&lt;=#REF!,B:B&lt;&gt;"CANC",G:G=$S$2),F6267,0))</f>
        <v/>
      </c>
    </row>
    <row r="6268" spans="1:9">
      <c r="A6268" s="93">
        <v>0</v>
      </c>
      <c r="B6268">
        <v>0</v>
      </c>
      <c r="C6268">
        <v>0</v>
      </c>
      <c r="D6268">
        <v>0</v>
      </c>
      <c r="E6268">
        <v>0</v>
      </c>
      <c r="F6268" t="e">
        <f t="shared" si="176"/>
        <v>#DIV/0!</v>
      </c>
      <c r="G6268">
        <v>0</v>
      </c>
      <c r="H6268" s="97" t="str">
        <f>IF(ISERROR(IF(AND(A:A&gt;#REF!,A:A&lt;=#REF!,B:B&lt;&gt;"CANC",G:G=$S$2),C6268,0)),"",IF(AND(A:A&gt;#REF!,A:A&lt;=#REF!,B:B&lt;&gt;"CANC",G:G=$S$2),C6268,0))</f>
        <v/>
      </c>
      <c r="I6268" s="97" t="str">
        <f>IF(ISERROR(IF(AND(A:A&gt;#REF!,A:A&lt;=#REF!,B:B&lt;&gt;"CANC",G:G=$S$2),C6268,0)),"",IF(AND(A:A&gt;#REF!,A:A&lt;=#REF!,B:B&lt;&gt;"CANC",G:G=$S$2),F6268,0))</f>
        <v/>
      </c>
    </row>
    <row r="6269" spans="1:9">
      <c r="A6269" s="93">
        <v>0</v>
      </c>
      <c r="B6269">
        <v>0</v>
      </c>
      <c r="C6269">
        <v>0</v>
      </c>
      <c r="D6269">
        <v>0</v>
      </c>
      <c r="E6269">
        <v>0</v>
      </c>
      <c r="F6269" t="e">
        <f t="shared" si="176"/>
        <v>#DIV/0!</v>
      </c>
      <c r="G6269">
        <v>0</v>
      </c>
      <c r="H6269" s="97" t="str">
        <f>IF(ISERROR(IF(AND(A:A&gt;#REF!,A:A&lt;=#REF!,B:B&lt;&gt;"CANC",G:G=$S$2),C6269,0)),"",IF(AND(A:A&gt;#REF!,A:A&lt;=#REF!,B:B&lt;&gt;"CANC",G:G=$S$2),C6269,0))</f>
        <v/>
      </c>
      <c r="I6269" s="97" t="str">
        <f>IF(ISERROR(IF(AND(A:A&gt;#REF!,A:A&lt;=#REF!,B:B&lt;&gt;"CANC",G:G=$S$2),C6269,0)),"",IF(AND(A:A&gt;#REF!,A:A&lt;=#REF!,B:B&lt;&gt;"CANC",G:G=$S$2),F6269,0))</f>
        <v/>
      </c>
    </row>
    <row r="6270" spans="1:9">
      <c r="A6270" s="93">
        <v>0</v>
      </c>
      <c r="B6270">
        <v>0</v>
      </c>
      <c r="C6270">
        <v>0</v>
      </c>
      <c r="D6270">
        <v>0</v>
      </c>
      <c r="E6270">
        <v>0</v>
      </c>
      <c r="F6270" t="e">
        <f t="shared" si="176"/>
        <v>#DIV/0!</v>
      </c>
      <c r="G6270">
        <v>0</v>
      </c>
      <c r="H6270" s="97" t="str">
        <f>IF(ISERROR(IF(AND(A:A&gt;#REF!,A:A&lt;=#REF!,B:B&lt;&gt;"CANC",G:G=$S$2),C6270,0)),"",IF(AND(A:A&gt;#REF!,A:A&lt;=#REF!,B:B&lt;&gt;"CANC",G:G=$S$2),C6270,0))</f>
        <v/>
      </c>
      <c r="I6270" s="97" t="str">
        <f>IF(ISERROR(IF(AND(A:A&gt;#REF!,A:A&lt;=#REF!,B:B&lt;&gt;"CANC",G:G=$S$2),C6270,0)),"",IF(AND(A:A&gt;#REF!,A:A&lt;=#REF!,B:B&lt;&gt;"CANC",G:G=$S$2),F6270,0))</f>
        <v/>
      </c>
    </row>
    <row r="6271" spans="1:9">
      <c r="A6271" s="93">
        <v>0</v>
      </c>
      <c r="B6271">
        <v>0</v>
      </c>
      <c r="C6271">
        <v>0</v>
      </c>
      <c r="D6271">
        <v>0</v>
      </c>
      <c r="E6271">
        <v>0</v>
      </c>
      <c r="F6271" t="e">
        <f t="shared" si="176"/>
        <v>#DIV/0!</v>
      </c>
      <c r="G6271">
        <v>0</v>
      </c>
      <c r="H6271" s="97" t="str">
        <f>IF(ISERROR(IF(AND(A:A&gt;#REF!,A:A&lt;=#REF!,B:B&lt;&gt;"CANC",G:G=$S$2),C6271,0)),"",IF(AND(A:A&gt;#REF!,A:A&lt;=#REF!,B:B&lt;&gt;"CANC",G:G=$S$2),C6271,0))</f>
        <v/>
      </c>
      <c r="I6271" s="97" t="str">
        <f>IF(ISERROR(IF(AND(A:A&gt;#REF!,A:A&lt;=#REF!,B:B&lt;&gt;"CANC",G:G=$S$2),C6271,0)),"",IF(AND(A:A&gt;#REF!,A:A&lt;=#REF!,B:B&lt;&gt;"CANC",G:G=$S$2),F6271,0))</f>
        <v/>
      </c>
    </row>
    <row r="6272" spans="1:9">
      <c r="A6272" s="93">
        <v>0</v>
      </c>
      <c r="B6272">
        <v>0</v>
      </c>
      <c r="C6272">
        <v>0</v>
      </c>
      <c r="D6272">
        <v>0</v>
      </c>
      <c r="E6272">
        <v>0</v>
      </c>
      <c r="F6272" t="e">
        <f t="shared" si="176"/>
        <v>#DIV/0!</v>
      </c>
      <c r="G6272">
        <v>0</v>
      </c>
      <c r="H6272" s="97" t="str">
        <f>IF(ISERROR(IF(AND(A:A&gt;#REF!,A:A&lt;=#REF!,B:B&lt;&gt;"CANC",G:G=$S$2),C6272,0)),"",IF(AND(A:A&gt;#REF!,A:A&lt;=#REF!,B:B&lt;&gt;"CANC",G:G=$S$2),C6272,0))</f>
        <v/>
      </c>
      <c r="I6272" s="97" t="str">
        <f>IF(ISERROR(IF(AND(A:A&gt;#REF!,A:A&lt;=#REF!,B:B&lt;&gt;"CANC",G:G=$S$2),C6272,0)),"",IF(AND(A:A&gt;#REF!,A:A&lt;=#REF!,B:B&lt;&gt;"CANC",G:G=$S$2),F6272,0))</f>
        <v/>
      </c>
    </row>
    <row r="6273" spans="1:9">
      <c r="A6273" s="93">
        <v>0</v>
      </c>
      <c r="B6273">
        <v>0</v>
      </c>
      <c r="C6273">
        <v>0</v>
      </c>
      <c r="D6273">
        <v>0</v>
      </c>
      <c r="E6273">
        <v>0</v>
      </c>
      <c r="F6273" t="e">
        <f t="shared" si="176"/>
        <v>#DIV/0!</v>
      </c>
      <c r="G6273">
        <v>0</v>
      </c>
      <c r="H6273" s="97" t="str">
        <f>IF(ISERROR(IF(AND(A:A&gt;#REF!,A:A&lt;=#REF!,B:B&lt;&gt;"CANC",G:G=$S$2),C6273,0)),"",IF(AND(A:A&gt;#REF!,A:A&lt;=#REF!,B:B&lt;&gt;"CANC",G:G=$S$2),C6273,0))</f>
        <v/>
      </c>
      <c r="I6273" s="97" t="str">
        <f>IF(ISERROR(IF(AND(A:A&gt;#REF!,A:A&lt;=#REF!,B:B&lt;&gt;"CANC",G:G=$S$2),C6273,0)),"",IF(AND(A:A&gt;#REF!,A:A&lt;=#REF!,B:B&lt;&gt;"CANC",G:G=$S$2),F6273,0))</f>
        <v/>
      </c>
    </row>
    <row r="6274" spans="1:9">
      <c r="A6274" s="93">
        <v>0</v>
      </c>
      <c r="B6274">
        <v>0</v>
      </c>
      <c r="C6274">
        <v>0</v>
      </c>
      <c r="D6274">
        <v>0</v>
      </c>
      <c r="E6274">
        <v>0</v>
      </c>
      <c r="F6274" t="e">
        <f t="shared" si="176"/>
        <v>#DIV/0!</v>
      </c>
      <c r="G6274">
        <v>0</v>
      </c>
      <c r="H6274" s="97" t="str">
        <f>IF(ISERROR(IF(AND(A:A&gt;#REF!,A:A&lt;=#REF!,B:B&lt;&gt;"CANC",G:G=$S$2),C6274,0)),"",IF(AND(A:A&gt;#REF!,A:A&lt;=#REF!,B:B&lt;&gt;"CANC",G:G=$S$2),C6274,0))</f>
        <v/>
      </c>
      <c r="I6274" s="97" t="str">
        <f>IF(ISERROR(IF(AND(A:A&gt;#REF!,A:A&lt;=#REF!,B:B&lt;&gt;"CANC",G:G=$S$2),C6274,0)),"",IF(AND(A:A&gt;#REF!,A:A&lt;=#REF!,B:B&lt;&gt;"CANC",G:G=$S$2),F6274,0))</f>
        <v/>
      </c>
    </row>
    <row r="6275" spans="1:9">
      <c r="A6275" s="93">
        <v>0</v>
      </c>
      <c r="B6275">
        <v>0</v>
      </c>
      <c r="C6275">
        <v>0</v>
      </c>
      <c r="D6275">
        <v>0</v>
      </c>
      <c r="E6275">
        <v>0</v>
      </c>
      <c r="F6275" t="e">
        <f t="shared" ref="F6275:F6338" si="177">D6275/E6275</f>
        <v>#DIV/0!</v>
      </c>
      <c r="G6275">
        <v>0</v>
      </c>
      <c r="H6275" s="97" t="str">
        <f>IF(ISERROR(IF(AND(A:A&gt;#REF!,A:A&lt;=#REF!,B:B&lt;&gt;"CANC",G:G=$S$2),C6275,0)),"",IF(AND(A:A&gt;#REF!,A:A&lt;=#REF!,B:B&lt;&gt;"CANC",G:G=$S$2),C6275,0))</f>
        <v/>
      </c>
      <c r="I6275" s="97" t="str">
        <f>IF(ISERROR(IF(AND(A:A&gt;#REF!,A:A&lt;=#REF!,B:B&lt;&gt;"CANC",G:G=$S$2),C6275,0)),"",IF(AND(A:A&gt;#REF!,A:A&lt;=#REF!,B:B&lt;&gt;"CANC",G:G=$S$2),F6275,0))</f>
        <v/>
      </c>
    </row>
    <row r="6276" spans="1:9">
      <c r="A6276" s="93">
        <v>0</v>
      </c>
      <c r="B6276">
        <v>0</v>
      </c>
      <c r="C6276">
        <v>0</v>
      </c>
      <c r="D6276">
        <v>0</v>
      </c>
      <c r="E6276">
        <v>0</v>
      </c>
      <c r="F6276" t="e">
        <f t="shared" si="177"/>
        <v>#DIV/0!</v>
      </c>
      <c r="G6276">
        <v>0</v>
      </c>
      <c r="H6276" s="97" t="str">
        <f>IF(ISERROR(IF(AND(A:A&gt;#REF!,A:A&lt;=#REF!,B:B&lt;&gt;"CANC",G:G=$S$2),C6276,0)),"",IF(AND(A:A&gt;#REF!,A:A&lt;=#REF!,B:B&lt;&gt;"CANC",G:G=$S$2),C6276,0))</f>
        <v/>
      </c>
      <c r="I6276" s="97" t="str">
        <f>IF(ISERROR(IF(AND(A:A&gt;#REF!,A:A&lt;=#REF!,B:B&lt;&gt;"CANC",G:G=$S$2),C6276,0)),"",IF(AND(A:A&gt;#REF!,A:A&lt;=#REF!,B:B&lt;&gt;"CANC",G:G=$S$2),F6276,0))</f>
        <v/>
      </c>
    </row>
    <row r="6277" spans="1:9">
      <c r="A6277" s="93">
        <v>0</v>
      </c>
      <c r="B6277">
        <v>0</v>
      </c>
      <c r="C6277">
        <v>0</v>
      </c>
      <c r="D6277">
        <v>0</v>
      </c>
      <c r="E6277">
        <v>0</v>
      </c>
      <c r="F6277" t="e">
        <f t="shared" si="177"/>
        <v>#DIV/0!</v>
      </c>
      <c r="G6277">
        <v>0</v>
      </c>
      <c r="H6277" s="97" t="str">
        <f>IF(ISERROR(IF(AND(A:A&gt;#REF!,A:A&lt;=#REF!,B:B&lt;&gt;"CANC",G:G=$S$2),C6277,0)),"",IF(AND(A:A&gt;#REF!,A:A&lt;=#REF!,B:B&lt;&gt;"CANC",G:G=$S$2),C6277,0))</f>
        <v/>
      </c>
      <c r="I6277" s="97" t="str">
        <f>IF(ISERROR(IF(AND(A:A&gt;#REF!,A:A&lt;=#REF!,B:B&lt;&gt;"CANC",G:G=$S$2),C6277,0)),"",IF(AND(A:A&gt;#REF!,A:A&lt;=#REF!,B:B&lt;&gt;"CANC",G:G=$S$2),F6277,0))</f>
        <v/>
      </c>
    </row>
    <row r="6278" spans="1:9">
      <c r="A6278" s="93">
        <v>0</v>
      </c>
      <c r="B6278">
        <v>0</v>
      </c>
      <c r="C6278">
        <v>0</v>
      </c>
      <c r="D6278">
        <v>0</v>
      </c>
      <c r="E6278">
        <v>0</v>
      </c>
      <c r="F6278" t="e">
        <f t="shared" si="177"/>
        <v>#DIV/0!</v>
      </c>
      <c r="G6278">
        <v>0</v>
      </c>
      <c r="H6278" s="97" t="str">
        <f>IF(ISERROR(IF(AND(A:A&gt;#REF!,A:A&lt;=#REF!,B:B&lt;&gt;"CANC",G:G=$S$2),C6278,0)),"",IF(AND(A:A&gt;#REF!,A:A&lt;=#REF!,B:B&lt;&gt;"CANC",G:G=$S$2),C6278,0))</f>
        <v/>
      </c>
      <c r="I6278" s="97" t="str">
        <f>IF(ISERROR(IF(AND(A:A&gt;#REF!,A:A&lt;=#REF!,B:B&lt;&gt;"CANC",G:G=$S$2),C6278,0)),"",IF(AND(A:A&gt;#REF!,A:A&lt;=#REF!,B:B&lt;&gt;"CANC",G:G=$S$2),F6278,0))</f>
        <v/>
      </c>
    </row>
    <row r="6279" spans="1:9">
      <c r="A6279" s="93">
        <v>0</v>
      </c>
      <c r="B6279">
        <v>0</v>
      </c>
      <c r="C6279">
        <v>0</v>
      </c>
      <c r="D6279">
        <v>0</v>
      </c>
      <c r="E6279">
        <v>0</v>
      </c>
      <c r="F6279" t="e">
        <f t="shared" si="177"/>
        <v>#DIV/0!</v>
      </c>
      <c r="G6279">
        <v>0</v>
      </c>
      <c r="H6279" s="97" t="str">
        <f>IF(ISERROR(IF(AND(A:A&gt;#REF!,A:A&lt;=#REF!,B:B&lt;&gt;"CANC",G:G=$S$2),C6279,0)),"",IF(AND(A:A&gt;#REF!,A:A&lt;=#REF!,B:B&lt;&gt;"CANC",G:G=$S$2),C6279,0))</f>
        <v/>
      </c>
      <c r="I6279" s="97" t="str">
        <f>IF(ISERROR(IF(AND(A:A&gt;#REF!,A:A&lt;=#REF!,B:B&lt;&gt;"CANC",G:G=$S$2),C6279,0)),"",IF(AND(A:A&gt;#REF!,A:A&lt;=#REF!,B:B&lt;&gt;"CANC",G:G=$S$2),F6279,0))</f>
        <v/>
      </c>
    </row>
    <row r="6280" spans="1:9">
      <c r="A6280" s="93">
        <v>0</v>
      </c>
      <c r="B6280">
        <v>0</v>
      </c>
      <c r="C6280">
        <v>0</v>
      </c>
      <c r="D6280">
        <v>0</v>
      </c>
      <c r="E6280">
        <v>0</v>
      </c>
      <c r="F6280" t="e">
        <f t="shared" si="177"/>
        <v>#DIV/0!</v>
      </c>
      <c r="G6280">
        <v>0</v>
      </c>
      <c r="H6280" s="97" t="str">
        <f>IF(ISERROR(IF(AND(A:A&gt;#REF!,A:A&lt;=#REF!,B:B&lt;&gt;"CANC",G:G=$S$2),C6280,0)),"",IF(AND(A:A&gt;#REF!,A:A&lt;=#REF!,B:B&lt;&gt;"CANC",G:G=$S$2),C6280,0))</f>
        <v/>
      </c>
      <c r="I6280" s="97" t="str">
        <f>IF(ISERROR(IF(AND(A:A&gt;#REF!,A:A&lt;=#REF!,B:B&lt;&gt;"CANC",G:G=$S$2),C6280,0)),"",IF(AND(A:A&gt;#REF!,A:A&lt;=#REF!,B:B&lt;&gt;"CANC",G:G=$S$2),F6280,0))</f>
        <v/>
      </c>
    </row>
    <row r="6281" spans="1:9">
      <c r="A6281" s="93">
        <v>0</v>
      </c>
      <c r="B6281">
        <v>0</v>
      </c>
      <c r="C6281">
        <v>0</v>
      </c>
      <c r="D6281">
        <v>0</v>
      </c>
      <c r="E6281">
        <v>0</v>
      </c>
      <c r="F6281" t="e">
        <f t="shared" si="177"/>
        <v>#DIV/0!</v>
      </c>
      <c r="G6281">
        <v>0</v>
      </c>
      <c r="H6281" s="97" t="str">
        <f>IF(ISERROR(IF(AND(A:A&gt;#REF!,A:A&lt;=#REF!,B:B&lt;&gt;"CANC",G:G=$S$2),C6281,0)),"",IF(AND(A:A&gt;#REF!,A:A&lt;=#REF!,B:B&lt;&gt;"CANC",G:G=$S$2),C6281,0))</f>
        <v/>
      </c>
      <c r="I6281" s="97" t="str">
        <f>IF(ISERROR(IF(AND(A:A&gt;#REF!,A:A&lt;=#REF!,B:B&lt;&gt;"CANC",G:G=$S$2),C6281,0)),"",IF(AND(A:A&gt;#REF!,A:A&lt;=#REF!,B:B&lt;&gt;"CANC",G:G=$S$2),F6281,0))</f>
        <v/>
      </c>
    </row>
    <row r="6282" spans="1:9">
      <c r="A6282" s="93">
        <v>0</v>
      </c>
      <c r="B6282">
        <v>0</v>
      </c>
      <c r="C6282">
        <v>0</v>
      </c>
      <c r="D6282">
        <v>0</v>
      </c>
      <c r="E6282">
        <v>0</v>
      </c>
      <c r="F6282" t="e">
        <f t="shared" si="177"/>
        <v>#DIV/0!</v>
      </c>
      <c r="G6282">
        <v>0</v>
      </c>
      <c r="H6282" s="97" t="str">
        <f>IF(ISERROR(IF(AND(A:A&gt;#REF!,A:A&lt;=#REF!,B:B&lt;&gt;"CANC",G:G=$S$2),C6282,0)),"",IF(AND(A:A&gt;#REF!,A:A&lt;=#REF!,B:B&lt;&gt;"CANC",G:G=$S$2),C6282,0))</f>
        <v/>
      </c>
      <c r="I6282" s="97" t="str">
        <f>IF(ISERROR(IF(AND(A:A&gt;#REF!,A:A&lt;=#REF!,B:B&lt;&gt;"CANC",G:G=$S$2),C6282,0)),"",IF(AND(A:A&gt;#REF!,A:A&lt;=#REF!,B:B&lt;&gt;"CANC",G:G=$S$2),F6282,0))</f>
        <v/>
      </c>
    </row>
    <row r="6283" spans="1:9">
      <c r="A6283" s="93">
        <v>0</v>
      </c>
      <c r="B6283">
        <v>0</v>
      </c>
      <c r="C6283">
        <v>0</v>
      </c>
      <c r="D6283">
        <v>0</v>
      </c>
      <c r="E6283">
        <v>0</v>
      </c>
      <c r="F6283" t="e">
        <f t="shared" si="177"/>
        <v>#DIV/0!</v>
      </c>
      <c r="G6283">
        <v>0</v>
      </c>
      <c r="H6283" s="97" t="str">
        <f>IF(ISERROR(IF(AND(A:A&gt;#REF!,A:A&lt;=#REF!,B:B&lt;&gt;"CANC",G:G=$S$2),C6283,0)),"",IF(AND(A:A&gt;#REF!,A:A&lt;=#REF!,B:B&lt;&gt;"CANC",G:G=$S$2),C6283,0))</f>
        <v/>
      </c>
      <c r="I6283" s="97" t="str">
        <f>IF(ISERROR(IF(AND(A:A&gt;#REF!,A:A&lt;=#REF!,B:B&lt;&gt;"CANC",G:G=$S$2),C6283,0)),"",IF(AND(A:A&gt;#REF!,A:A&lt;=#REF!,B:B&lt;&gt;"CANC",G:G=$S$2),F6283,0))</f>
        <v/>
      </c>
    </row>
    <row r="6284" spans="1:9">
      <c r="A6284" s="93">
        <v>0</v>
      </c>
      <c r="B6284">
        <v>0</v>
      </c>
      <c r="C6284">
        <v>0</v>
      </c>
      <c r="D6284">
        <v>0</v>
      </c>
      <c r="E6284">
        <v>0</v>
      </c>
      <c r="F6284" t="e">
        <f t="shared" si="177"/>
        <v>#DIV/0!</v>
      </c>
      <c r="G6284">
        <v>0</v>
      </c>
      <c r="H6284" s="97" t="str">
        <f>IF(ISERROR(IF(AND(A:A&gt;#REF!,A:A&lt;=#REF!,B:B&lt;&gt;"CANC",G:G=$S$2),C6284,0)),"",IF(AND(A:A&gt;#REF!,A:A&lt;=#REF!,B:B&lt;&gt;"CANC",G:G=$S$2),C6284,0))</f>
        <v/>
      </c>
      <c r="I6284" s="97" t="str">
        <f>IF(ISERROR(IF(AND(A:A&gt;#REF!,A:A&lt;=#REF!,B:B&lt;&gt;"CANC",G:G=$S$2),C6284,0)),"",IF(AND(A:A&gt;#REF!,A:A&lt;=#REF!,B:B&lt;&gt;"CANC",G:G=$S$2),F6284,0))</f>
        <v/>
      </c>
    </row>
    <row r="6285" spans="1:9">
      <c r="A6285" s="93">
        <v>0</v>
      </c>
      <c r="B6285">
        <v>0</v>
      </c>
      <c r="C6285">
        <v>0</v>
      </c>
      <c r="D6285">
        <v>0</v>
      </c>
      <c r="E6285">
        <v>0</v>
      </c>
      <c r="F6285" t="e">
        <f t="shared" si="177"/>
        <v>#DIV/0!</v>
      </c>
      <c r="G6285">
        <v>0</v>
      </c>
      <c r="H6285" s="97" t="str">
        <f>IF(ISERROR(IF(AND(A:A&gt;#REF!,A:A&lt;=#REF!,B:B&lt;&gt;"CANC",G:G=$S$2),C6285,0)),"",IF(AND(A:A&gt;#REF!,A:A&lt;=#REF!,B:B&lt;&gt;"CANC",G:G=$S$2),C6285,0))</f>
        <v/>
      </c>
      <c r="I6285" s="97" t="str">
        <f>IF(ISERROR(IF(AND(A:A&gt;#REF!,A:A&lt;=#REF!,B:B&lt;&gt;"CANC",G:G=$S$2),C6285,0)),"",IF(AND(A:A&gt;#REF!,A:A&lt;=#REF!,B:B&lt;&gt;"CANC",G:G=$S$2),F6285,0))</f>
        <v/>
      </c>
    </row>
    <row r="6286" spans="1:9">
      <c r="A6286" s="93">
        <v>0</v>
      </c>
      <c r="B6286">
        <v>0</v>
      </c>
      <c r="C6286">
        <v>0</v>
      </c>
      <c r="D6286">
        <v>0</v>
      </c>
      <c r="E6286">
        <v>0</v>
      </c>
      <c r="F6286" t="e">
        <f t="shared" si="177"/>
        <v>#DIV/0!</v>
      </c>
      <c r="G6286">
        <v>0</v>
      </c>
      <c r="H6286" s="97" t="str">
        <f>IF(ISERROR(IF(AND(A:A&gt;#REF!,A:A&lt;=#REF!,B:B&lt;&gt;"CANC",G:G=$S$2),C6286,0)),"",IF(AND(A:A&gt;#REF!,A:A&lt;=#REF!,B:B&lt;&gt;"CANC",G:G=$S$2),C6286,0))</f>
        <v/>
      </c>
      <c r="I6286" s="97" t="str">
        <f>IF(ISERROR(IF(AND(A:A&gt;#REF!,A:A&lt;=#REF!,B:B&lt;&gt;"CANC",G:G=$S$2),C6286,0)),"",IF(AND(A:A&gt;#REF!,A:A&lt;=#REF!,B:B&lt;&gt;"CANC",G:G=$S$2),F6286,0))</f>
        <v/>
      </c>
    </row>
    <row r="6287" spans="1:9">
      <c r="A6287" s="93">
        <v>0</v>
      </c>
      <c r="B6287">
        <v>0</v>
      </c>
      <c r="C6287">
        <v>0</v>
      </c>
      <c r="D6287">
        <v>0</v>
      </c>
      <c r="E6287">
        <v>0</v>
      </c>
      <c r="F6287" t="e">
        <f t="shared" si="177"/>
        <v>#DIV/0!</v>
      </c>
      <c r="G6287">
        <v>0</v>
      </c>
      <c r="H6287" s="97" t="str">
        <f>IF(ISERROR(IF(AND(A:A&gt;#REF!,A:A&lt;=#REF!,B:B&lt;&gt;"CANC",G:G=$S$2),C6287,0)),"",IF(AND(A:A&gt;#REF!,A:A&lt;=#REF!,B:B&lt;&gt;"CANC",G:G=$S$2),C6287,0))</f>
        <v/>
      </c>
      <c r="I6287" s="97" t="str">
        <f>IF(ISERROR(IF(AND(A:A&gt;#REF!,A:A&lt;=#REF!,B:B&lt;&gt;"CANC",G:G=$S$2),C6287,0)),"",IF(AND(A:A&gt;#REF!,A:A&lt;=#REF!,B:B&lt;&gt;"CANC",G:G=$S$2),F6287,0))</f>
        <v/>
      </c>
    </row>
    <row r="6288" spans="1:9">
      <c r="A6288" s="93">
        <v>0</v>
      </c>
      <c r="B6288">
        <v>0</v>
      </c>
      <c r="C6288">
        <v>0</v>
      </c>
      <c r="D6288">
        <v>0</v>
      </c>
      <c r="E6288">
        <v>0</v>
      </c>
      <c r="F6288" t="e">
        <f t="shared" si="177"/>
        <v>#DIV/0!</v>
      </c>
      <c r="G6288">
        <v>0</v>
      </c>
      <c r="H6288" s="97" t="str">
        <f>IF(ISERROR(IF(AND(A:A&gt;#REF!,A:A&lt;=#REF!,B:B&lt;&gt;"CANC",G:G=$S$2),C6288,0)),"",IF(AND(A:A&gt;#REF!,A:A&lt;=#REF!,B:B&lt;&gt;"CANC",G:G=$S$2),C6288,0))</f>
        <v/>
      </c>
      <c r="I6288" s="97" t="str">
        <f>IF(ISERROR(IF(AND(A:A&gt;#REF!,A:A&lt;=#REF!,B:B&lt;&gt;"CANC",G:G=$S$2),C6288,0)),"",IF(AND(A:A&gt;#REF!,A:A&lt;=#REF!,B:B&lt;&gt;"CANC",G:G=$S$2),F6288,0))</f>
        <v/>
      </c>
    </row>
    <row r="6289" spans="1:9">
      <c r="A6289" s="93">
        <v>0</v>
      </c>
      <c r="B6289">
        <v>0</v>
      </c>
      <c r="C6289">
        <v>0</v>
      </c>
      <c r="D6289">
        <v>0</v>
      </c>
      <c r="E6289">
        <v>0</v>
      </c>
      <c r="F6289" t="e">
        <f t="shared" si="177"/>
        <v>#DIV/0!</v>
      </c>
      <c r="G6289">
        <v>0</v>
      </c>
      <c r="H6289" s="97" t="str">
        <f>IF(ISERROR(IF(AND(A:A&gt;#REF!,A:A&lt;=#REF!,B:B&lt;&gt;"CANC",G:G=$S$2),C6289,0)),"",IF(AND(A:A&gt;#REF!,A:A&lt;=#REF!,B:B&lt;&gt;"CANC",G:G=$S$2),C6289,0))</f>
        <v/>
      </c>
      <c r="I6289" s="97" t="str">
        <f>IF(ISERROR(IF(AND(A:A&gt;#REF!,A:A&lt;=#REF!,B:B&lt;&gt;"CANC",G:G=$S$2),C6289,0)),"",IF(AND(A:A&gt;#REF!,A:A&lt;=#REF!,B:B&lt;&gt;"CANC",G:G=$S$2),F6289,0))</f>
        <v/>
      </c>
    </row>
    <row r="6290" spans="1:9">
      <c r="A6290" s="93">
        <v>0</v>
      </c>
      <c r="B6290">
        <v>0</v>
      </c>
      <c r="C6290">
        <v>0</v>
      </c>
      <c r="D6290">
        <v>0</v>
      </c>
      <c r="E6290">
        <v>0</v>
      </c>
      <c r="F6290" t="e">
        <f t="shared" si="177"/>
        <v>#DIV/0!</v>
      </c>
      <c r="G6290">
        <v>0</v>
      </c>
      <c r="H6290" s="97" t="str">
        <f>IF(ISERROR(IF(AND(A:A&gt;#REF!,A:A&lt;=#REF!,B:B&lt;&gt;"CANC",G:G=$S$2),C6290,0)),"",IF(AND(A:A&gt;#REF!,A:A&lt;=#REF!,B:B&lt;&gt;"CANC",G:G=$S$2),C6290,0))</f>
        <v/>
      </c>
      <c r="I6290" s="97" t="str">
        <f>IF(ISERROR(IF(AND(A:A&gt;#REF!,A:A&lt;=#REF!,B:B&lt;&gt;"CANC",G:G=$S$2),C6290,0)),"",IF(AND(A:A&gt;#REF!,A:A&lt;=#REF!,B:B&lt;&gt;"CANC",G:G=$S$2),F6290,0))</f>
        <v/>
      </c>
    </row>
    <row r="6291" spans="1:9">
      <c r="A6291" s="93">
        <v>0</v>
      </c>
      <c r="B6291">
        <v>0</v>
      </c>
      <c r="C6291">
        <v>0</v>
      </c>
      <c r="D6291">
        <v>0</v>
      </c>
      <c r="E6291">
        <v>0</v>
      </c>
      <c r="F6291" t="e">
        <f t="shared" si="177"/>
        <v>#DIV/0!</v>
      </c>
      <c r="G6291">
        <v>0</v>
      </c>
      <c r="H6291" s="97" t="str">
        <f>IF(ISERROR(IF(AND(A:A&gt;#REF!,A:A&lt;=#REF!,B:B&lt;&gt;"CANC",G:G=$S$2),C6291,0)),"",IF(AND(A:A&gt;#REF!,A:A&lt;=#REF!,B:B&lt;&gt;"CANC",G:G=$S$2),C6291,0))</f>
        <v/>
      </c>
      <c r="I6291" s="97" t="str">
        <f>IF(ISERROR(IF(AND(A:A&gt;#REF!,A:A&lt;=#REF!,B:B&lt;&gt;"CANC",G:G=$S$2),C6291,0)),"",IF(AND(A:A&gt;#REF!,A:A&lt;=#REF!,B:B&lt;&gt;"CANC",G:G=$S$2),F6291,0))</f>
        <v/>
      </c>
    </row>
    <row r="6292" spans="1:9">
      <c r="A6292" s="93">
        <v>0</v>
      </c>
      <c r="B6292">
        <v>0</v>
      </c>
      <c r="C6292">
        <v>0</v>
      </c>
      <c r="D6292">
        <v>0</v>
      </c>
      <c r="E6292">
        <v>0</v>
      </c>
      <c r="F6292" t="e">
        <f t="shared" si="177"/>
        <v>#DIV/0!</v>
      </c>
      <c r="G6292">
        <v>0</v>
      </c>
      <c r="H6292" s="97" t="str">
        <f>IF(ISERROR(IF(AND(A:A&gt;#REF!,A:A&lt;=#REF!,B:B&lt;&gt;"CANC",G:G=$S$2),C6292,0)),"",IF(AND(A:A&gt;#REF!,A:A&lt;=#REF!,B:B&lt;&gt;"CANC",G:G=$S$2),C6292,0))</f>
        <v/>
      </c>
      <c r="I6292" s="97" t="str">
        <f>IF(ISERROR(IF(AND(A:A&gt;#REF!,A:A&lt;=#REF!,B:B&lt;&gt;"CANC",G:G=$S$2),C6292,0)),"",IF(AND(A:A&gt;#REF!,A:A&lt;=#REF!,B:B&lt;&gt;"CANC",G:G=$S$2),F6292,0))</f>
        <v/>
      </c>
    </row>
    <row r="6293" spans="1:9">
      <c r="A6293" s="93">
        <v>0</v>
      </c>
      <c r="B6293">
        <v>0</v>
      </c>
      <c r="C6293">
        <v>0</v>
      </c>
      <c r="D6293">
        <v>0</v>
      </c>
      <c r="E6293">
        <v>0</v>
      </c>
      <c r="F6293" t="e">
        <f t="shared" si="177"/>
        <v>#DIV/0!</v>
      </c>
      <c r="G6293">
        <v>0</v>
      </c>
      <c r="H6293" s="97" t="str">
        <f>IF(ISERROR(IF(AND(A:A&gt;#REF!,A:A&lt;=#REF!,B:B&lt;&gt;"CANC",G:G=$S$2),C6293,0)),"",IF(AND(A:A&gt;#REF!,A:A&lt;=#REF!,B:B&lt;&gt;"CANC",G:G=$S$2),C6293,0))</f>
        <v/>
      </c>
      <c r="I6293" s="97" t="str">
        <f>IF(ISERROR(IF(AND(A:A&gt;#REF!,A:A&lt;=#REF!,B:B&lt;&gt;"CANC",G:G=$S$2),C6293,0)),"",IF(AND(A:A&gt;#REF!,A:A&lt;=#REF!,B:B&lt;&gt;"CANC",G:G=$S$2),F6293,0))</f>
        <v/>
      </c>
    </row>
    <row r="6294" spans="1:9">
      <c r="A6294" s="93">
        <v>0</v>
      </c>
      <c r="B6294">
        <v>0</v>
      </c>
      <c r="C6294">
        <v>0</v>
      </c>
      <c r="D6294">
        <v>0</v>
      </c>
      <c r="E6294">
        <v>0</v>
      </c>
      <c r="F6294" t="e">
        <f t="shared" si="177"/>
        <v>#DIV/0!</v>
      </c>
      <c r="G6294">
        <v>0</v>
      </c>
      <c r="H6294" s="97" t="str">
        <f>IF(ISERROR(IF(AND(A:A&gt;#REF!,A:A&lt;=#REF!,B:B&lt;&gt;"CANC",G:G=$S$2),C6294,0)),"",IF(AND(A:A&gt;#REF!,A:A&lt;=#REF!,B:B&lt;&gt;"CANC",G:G=$S$2),C6294,0))</f>
        <v/>
      </c>
      <c r="I6294" s="97" t="str">
        <f>IF(ISERROR(IF(AND(A:A&gt;#REF!,A:A&lt;=#REF!,B:B&lt;&gt;"CANC",G:G=$S$2),C6294,0)),"",IF(AND(A:A&gt;#REF!,A:A&lt;=#REF!,B:B&lt;&gt;"CANC",G:G=$S$2),F6294,0))</f>
        <v/>
      </c>
    </row>
    <row r="6295" spans="1:9">
      <c r="A6295" s="93">
        <v>0</v>
      </c>
      <c r="B6295">
        <v>0</v>
      </c>
      <c r="C6295">
        <v>0</v>
      </c>
      <c r="D6295">
        <v>0</v>
      </c>
      <c r="E6295">
        <v>0</v>
      </c>
      <c r="F6295" t="e">
        <f t="shared" si="177"/>
        <v>#DIV/0!</v>
      </c>
      <c r="G6295">
        <v>0</v>
      </c>
      <c r="H6295" s="97" t="str">
        <f>IF(ISERROR(IF(AND(A:A&gt;#REF!,A:A&lt;=#REF!,B:B&lt;&gt;"CANC",G:G=$S$2),C6295,0)),"",IF(AND(A:A&gt;#REF!,A:A&lt;=#REF!,B:B&lt;&gt;"CANC",G:G=$S$2),C6295,0))</f>
        <v/>
      </c>
      <c r="I6295" s="97" t="str">
        <f>IF(ISERROR(IF(AND(A:A&gt;#REF!,A:A&lt;=#REF!,B:B&lt;&gt;"CANC",G:G=$S$2),C6295,0)),"",IF(AND(A:A&gt;#REF!,A:A&lt;=#REF!,B:B&lt;&gt;"CANC",G:G=$S$2),F6295,0))</f>
        <v/>
      </c>
    </row>
    <row r="6296" spans="1:9">
      <c r="A6296" s="93">
        <v>0</v>
      </c>
      <c r="B6296">
        <v>0</v>
      </c>
      <c r="C6296">
        <v>0</v>
      </c>
      <c r="D6296">
        <v>0</v>
      </c>
      <c r="E6296">
        <v>0</v>
      </c>
      <c r="F6296" t="e">
        <f t="shared" si="177"/>
        <v>#DIV/0!</v>
      </c>
      <c r="G6296">
        <v>0</v>
      </c>
      <c r="H6296" s="97" t="str">
        <f>IF(ISERROR(IF(AND(A:A&gt;#REF!,A:A&lt;=#REF!,B:B&lt;&gt;"CANC",G:G=$S$2),C6296,0)),"",IF(AND(A:A&gt;#REF!,A:A&lt;=#REF!,B:B&lt;&gt;"CANC",G:G=$S$2),C6296,0))</f>
        <v/>
      </c>
      <c r="I6296" s="97" t="str">
        <f>IF(ISERROR(IF(AND(A:A&gt;#REF!,A:A&lt;=#REF!,B:B&lt;&gt;"CANC",G:G=$S$2),C6296,0)),"",IF(AND(A:A&gt;#REF!,A:A&lt;=#REF!,B:B&lt;&gt;"CANC",G:G=$S$2),F6296,0))</f>
        <v/>
      </c>
    </row>
    <row r="6297" spans="1:9">
      <c r="A6297" s="93">
        <v>0</v>
      </c>
      <c r="B6297">
        <v>0</v>
      </c>
      <c r="C6297">
        <v>0</v>
      </c>
      <c r="D6297">
        <v>0</v>
      </c>
      <c r="E6297">
        <v>0</v>
      </c>
      <c r="F6297" t="e">
        <f t="shared" si="177"/>
        <v>#DIV/0!</v>
      </c>
      <c r="G6297">
        <v>0</v>
      </c>
      <c r="H6297" s="97" t="str">
        <f>IF(ISERROR(IF(AND(A:A&gt;#REF!,A:A&lt;=#REF!,B:B&lt;&gt;"CANC",G:G=$S$2),C6297,0)),"",IF(AND(A:A&gt;#REF!,A:A&lt;=#REF!,B:B&lt;&gt;"CANC",G:G=$S$2),C6297,0))</f>
        <v/>
      </c>
      <c r="I6297" s="97" t="str">
        <f>IF(ISERROR(IF(AND(A:A&gt;#REF!,A:A&lt;=#REF!,B:B&lt;&gt;"CANC",G:G=$S$2),C6297,0)),"",IF(AND(A:A&gt;#REF!,A:A&lt;=#REF!,B:B&lt;&gt;"CANC",G:G=$S$2),F6297,0))</f>
        <v/>
      </c>
    </row>
    <row r="6298" spans="1:9">
      <c r="A6298" s="93">
        <v>0</v>
      </c>
      <c r="B6298">
        <v>0</v>
      </c>
      <c r="C6298">
        <v>0</v>
      </c>
      <c r="D6298">
        <v>0</v>
      </c>
      <c r="E6298">
        <v>0</v>
      </c>
      <c r="F6298" t="e">
        <f t="shared" si="177"/>
        <v>#DIV/0!</v>
      </c>
      <c r="G6298">
        <v>0</v>
      </c>
      <c r="H6298" s="97" t="str">
        <f>IF(ISERROR(IF(AND(A:A&gt;#REF!,A:A&lt;=#REF!,B:B&lt;&gt;"CANC",G:G=$S$2),C6298,0)),"",IF(AND(A:A&gt;#REF!,A:A&lt;=#REF!,B:B&lt;&gt;"CANC",G:G=$S$2),C6298,0))</f>
        <v/>
      </c>
      <c r="I6298" s="97" t="str">
        <f>IF(ISERROR(IF(AND(A:A&gt;#REF!,A:A&lt;=#REF!,B:B&lt;&gt;"CANC",G:G=$S$2),C6298,0)),"",IF(AND(A:A&gt;#REF!,A:A&lt;=#REF!,B:B&lt;&gt;"CANC",G:G=$S$2),F6298,0))</f>
        <v/>
      </c>
    </row>
    <row r="6299" spans="1:9">
      <c r="A6299" s="93">
        <v>0</v>
      </c>
      <c r="B6299">
        <v>0</v>
      </c>
      <c r="C6299">
        <v>0</v>
      </c>
      <c r="D6299">
        <v>0</v>
      </c>
      <c r="E6299">
        <v>0</v>
      </c>
      <c r="F6299" t="e">
        <f t="shared" si="177"/>
        <v>#DIV/0!</v>
      </c>
      <c r="G6299">
        <v>0</v>
      </c>
      <c r="H6299" s="97" t="str">
        <f>IF(ISERROR(IF(AND(A:A&gt;#REF!,A:A&lt;=#REF!,B:B&lt;&gt;"CANC",G:G=$S$2),C6299,0)),"",IF(AND(A:A&gt;#REF!,A:A&lt;=#REF!,B:B&lt;&gt;"CANC",G:G=$S$2),C6299,0))</f>
        <v/>
      </c>
      <c r="I6299" s="97" t="str">
        <f>IF(ISERROR(IF(AND(A:A&gt;#REF!,A:A&lt;=#REF!,B:B&lt;&gt;"CANC",G:G=$S$2),C6299,0)),"",IF(AND(A:A&gt;#REF!,A:A&lt;=#REF!,B:B&lt;&gt;"CANC",G:G=$S$2),F6299,0))</f>
        <v/>
      </c>
    </row>
    <row r="6300" spans="1:9">
      <c r="A6300" s="93">
        <v>0</v>
      </c>
      <c r="B6300">
        <v>0</v>
      </c>
      <c r="C6300">
        <v>0</v>
      </c>
      <c r="D6300">
        <v>0</v>
      </c>
      <c r="E6300">
        <v>0</v>
      </c>
      <c r="F6300" t="e">
        <f t="shared" si="177"/>
        <v>#DIV/0!</v>
      </c>
      <c r="G6300">
        <v>0</v>
      </c>
      <c r="H6300" s="97" t="str">
        <f>IF(ISERROR(IF(AND(A:A&gt;#REF!,A:A&lt;=#REF!,B:B&lt;&gt;"CANC",G:G=$S$2),C6300,0)),"",IF(AND(A:A&gt;#REF!,A:A&lt;=#REF!,B:B&lt;&gt;"CANC",G:G=$S$2),C6300,0))</f>
        <v/>
      </c>
      <c r="I6300" s="97" t="str">
        <f>IF(ISERROR(IF(AND(A:A&gt;#REF!,A:A&lt;=#REF!,B:B&lt;&gt;"CANC",G:G=$S$2),C6300,0)),"",IF(AND(A:A&gt;#REF!,A:A&lt;=#REF!,B:B&lt;&gt;"CANC",G:G=$S$2),F6300,0))</f>
        <v/>
      </c>
    </row>
    <row r="6301" spans="1:9">
      <c r="A6301" s="93">
        <v>0</v>
      </c>
      <c r="B6301">
        <v>0</v>
      </c>
      <c r="C6301">
        <v>0</v>
      </c>
      <c r="D6301">
        <v>0</v>
      </c>
      <c r="E6301">
        <v>0</v>
      </c>
      <c r="F6301" t="e">
        <f t="shared" si="177"/>
        <v>#DIV/0!</v>
      </c>
      <c r="G6301">
        <v>0</v>
      </c>
      <c r="H6301" s="97" t="str">
        <f>IF(ISERROR(IF(AND(A:A&gt;#REF!,A:A&lt;=#REF!,B:B&lt;&gt;"CANC",G:G=$S$2),C6301,0)),"",IF(AND(A:A&gt;#REF!,A:A&lt;=#REF!,B:B&lt;&gt;"CANC",G:G=$S$2),C6301,0))</f>
        <v/>
      </c>
      <c r="I6301" s="97" t="str">
        <f>IF(ISERROR(IF(AND(A:A&gt;#REF!,A:A&lt;=#REF!,B:B&lt;&gt;"CANC",G:G=$S$2),C6301,0)),"",IF(AND(A:A&gt;#REF!,A:A&lt;=#REF!,B:B&lt;&gt;"CANC",G:G=$S$2),F6301,0))</f>
        <v/>
      </c>
    </row>
    <row r="6302" spans="1:9">
      <c r="A6302" s="93">
        <v>0</v>
      </c>
      <c r="B6302">
        <v>0</v>
      </c>
      <c r="C6302">
        <v>0</v>
      </c>
      <c r="D6302">
        <v>0</v>
      </c>
      <c r="E6302">
        <v>0</v>
      </c>
      <c r="F6302" t="e">
        <f t="shared" si="177"/>
        <v>#DIV/0!</v>
      </c>
      <c r="G6302">
        <v>0</v>
      </c>
      <c r="H6302" s="97" t="str">
        <f>IF(ISERROR(IF(AND(A:A&gt;#REF!,A:A&lt;=#REF!,B:B&lt;&gt;"CANC",G:G=$S$2),C6302,0)),"",IF(AND(A:A&gt;#REF!,A:A&lt;=#REF!,B:B&lt;&gt;"CANC",G:G=$S$2),C6302,0))</f>
        <v/>
      </c>
      <c r="I6302" s="97" t="str">
        <f>IF(ISERROR(IF(AND(A:A&gt;#REF!,A:A&lt;=#REF!,B:B&lt;&gt;"CANC",G:G=$S$2),C6302,0)),"",IF(AND(A:A&gt;#REF!,A:A&lt;=#REF!,B:B&lt;&gt;"CANC",G:G=$S$2),F6302,0))</f>
        <v/>
      </c>
    </row>
    <row r="6303" spans="1:9">
      <c r="A6303" s="93">
        <v>0</v>
      </c>
      <c r="B6303">
        <v>0</v>
      </c>
      <c r="C6303">
        <v>0</v>
      </c>
      <c r="D6303">
        <v>0</v>
      </c>
      <c r="E6303">
        <v>0</v>
      </c>
      <c r="F6303" t="e">
        <f t="shared" si="177"/>
        <v>#DIV/0!</v>
      </c>
      <c r="G6303">
        <v>0</v>
      </c>
      <c r="H6303" s="97" t="str">
        <f>IF(ISERROR(IF(AND(A:A&gt;#REF!,A:A&lt;=#REF!,B:B&lt;&gt;"CANC",G:G=$S$2),C6303,0)),"",IF(AND(A:A&gt;#REF!,A:A&lt;=#REF!,B:B&lt;&gt;"CANC",G:G=$S$2),C6303,0))</f>
        <v/>
      </c>
      <c r="I6303" s="97" t="str">
        <f>IF(ISERROR(IF(AND(A:A&gt;#REF!,A:A&lt;=#REF!,B:B&lt;&gt;"CANC",G:G=$S$2),C6303,0)),"",IF(AND(A:A&gt;#REF!,A:A&lt;=#REF!,B:B&lt;&gt;"CANC",G:G=$S$2),F6303,0))</f>
        <v/>
      </c>
    </row>
    <row r="6304" spans="1:9">
      <c r="A6304" s="93">
        <v>0</v>
      </c>
      <c r="B6304">
        <v>0</v>
      </c>
      <c r="C6304">
        <v>0</v>
      </c>
      <c r="D6304">
        <v>0</v>
      </c>
      <c r="E6304">
        <v>0</v>
      </c>
      <c r="F6304" t="e">
        <f t="shared" si="177"/>
        <v>#DIV/0!</v>
      </c>
      <c r="G6304">
        <v>0</v>
      </c>
      <c r="H6304" s="97" t="str">
        <f>IF(ISERROR(IF(AND(A:A&gt;#REF!,A:A&lt;=#REF!,B:B&lt;&gt;"CANC",G:G=$S$2),C6304,0)),"",IF(AND(A:A&gt;#REF!,A:A&lt;=#REF!,B:B&lt;&gt;"CANC",G:G=$S$2),C6304,0))</f>
        <v/>
      </c>
      <c r="I6304" s="97" t="str">
        <f>IF(ISERROR(IF(AND(A:A&gt;#REF!,A:A&lt;=#REF!,B:B&lt;&gt;"CANC",G:G=$S$2),C6304,0)),"",IF(AND(A:A&gt;#REF!,A:A&lt;=#REF!,B:B&lt;&gt;"CANC",G:G=$S$2),F6304,0))</f>
        <v/>
      </c>
    </row>
    <row r="6305" spans="1:9">
      <c r="A6305" s="93">
        <v>0</v>
      </c>
      <c r="B6305">
        <v>0</v>
      </c>
      <c r="C6305">
        <v>0</v>
      </c>
      <c r="D6305">
        <v>0</v>
      </c>
      <c r="E6305">
        <v>0</v>
      </c>
      <c r="F6305" t="e">
        <f t="shared" si="177"/>
        <v>#DIV/0!</v>
      </c>
      <c r="G6305">
        <v>0</v>
      </c>
      <c r="H6305" s="97" t="str">
        <f>IF(ISERROR(IF(AND(A:A&gt;#REF!,A:A&lt;=#REF!,B:B&lt;&gt;"CANC",G:G=$S$2),C6305,0)),"",IF(AND(A:A&gt;#REF!,A:A&lt;=#REF!,B:B&lt;&gt;"CANC",G:G=$S$2),C6305,0))</f>
        <v/>
      </c>
      <c r="I6305" s="97" t="str">
        <f>IF(ISERROR(IF(AND(A:A&gt;#REF!,A:A&lt;=#REF!,B:B&lt;&gt;"CANC",G:G=$S$2),C6305,0)),"",IF(AND(A:A&gt;#REF!,A:A&lt;=#REF!,B:B&lt;&gt;"CANC",G:G=$S$2),F6305,0))</f>
        <v/>
      </c>
    </row>
    <row r="6306" spans="1:9">
      <c r="A6306" s="93">
        <v>0</v>
      </c>
      <c r="B6306">
        <v>0</v>
      </c>
      <c r="C6306">
        <v>0</v>
      </c>
      <c r="D6306">
        <v>0</v>
      </c>
      <c r="E6306">
        <v>0</v>
      </c>
      <c r="F6306" t="e">
        <f t="shared" si="177"/>
        <v>#DIV/0!</v>
      </c>
      <c r="G6306">
        <v>0</v>
      </c>
      <c r="H6306" s="97" t="str">
        <f>IF(ISERROR(IF(AND(A:A&gt;#REF!,A:A&lt;=#REF!,B:B&lt;&gt;"CANC",G:G=$S$2),C6306,0)),"",IF(AND(A:A&gt;#REF!,A:A&lt;=#REF!,B:B&lt;&gt;"CANC",G:G=$S$2),C6306,0))</f>
        <v/>
      </c>
      <c r="I6306" s="97" t="str">
        <f>IF(ISERROR(IF(AND(A:A&gt;#REF!,A:A&lt;=#REF!,B:B&lt;&gt;"CANC",G:G=$S$2),C6306,0)),"",IF(AND(A:A&gt;#REF!,A:A&lt;=#REF!,B:B&lt;&gt;"CANC",G:G=$S$2),F6306,0))</f>
        <v/>
      </c>
    </row>
    <row r="6307" spans="1:9">
      <c r="A6307" s="93">
        <v>0</v>
      </c>
      <c r="B6307">
        <v>0</v>
      </c>
      <c r="C6307">
        <v>0</v>
      </c>
      <c r="D6307">
        <v>0</v>
      </c>
      <c r="E6307">
        <v>0</v>
      </c>
      <c r="F6307" t="e">
        <f t="shared" si="177"/>
        <v>#DIV/0!</v>
      </c>
      <c r="G6307">
        <v>0</v>
      </c>
      <c r="H6307" s="97" t="str">
        <f>IF(ISERROR(IF(AND(A:A&gt;#REF!,A:A&lt;=#REF!,B:B&lt;&gt;"CANC",G:G=$S$2),C6307,0)),"",IF(AND(A:A&gt;#REF!,A:A&lt;=#REF!,B:B&lt;&gt;"CANC",G:G=$S$2),C6307,0))</f>
        <v/>
      </c>
      <c r="I6307" s="97" t="str">
        <f>IF(ISERROR(IF(AND(A:A&gt;#REF!,A:A&lt;=#REF!,B:B&lt;&gt;"CANC",G:G=$S$2),C6307,0)),"",IF(AND(A:A&gt;#REF!,A:A&lt;=#REF!,B:B&lt;&gt;"CANC",G:G=$S$2),F6307,0))</f>
        <v/>
      </c>
    </row>
    <row r="6308" spans="1:9">
      <c r="A6308" s="93">
        <v>0</v>
      </c>
      <c r="B6308">
        <v>0</v>
      </c>
      <c r="C6308">
        <v>0</v>
      </c>
      <c r="D6308">
        <v>0</v>
      </c>
      <c r="E6308">
        <v>0</v>
      </c>
      <c r="F6308" t="e">
        <f t="shared" si="177"/>
        <v>#DIV/0!</v>
      </c>
      <c r="G6308">
        <v>0</v>
      </c>
      <c r="H6308" s="97" t="str">
        <f>IF(ISERROR(IF(AND(A:A&gt;#REF!,A:A&lt;=#REF!,B:B&lt;&gt;"CANC",G:G=$S$2),C6308,0)),"",IF(AND(A:A&gt;#REF!,A:A&lt;=#REF!,B:B&lt;&gt;"CANC",G:G=$S$2),C6308,0))</f>
        <v/>
      </c>
      <c r="I6308" s="97" t="str">
        <f>IF(ISERROR(IF(AND(A:A&gt;#REF!,A:A&lt;=#REF!,B:B&lt;&gt;"CANC",G:G=$S$2),C6308,0)),"",IF(AND(A:A&gt;#REF!,A:A&lt;=#REF!,B:B&lt;&gt;"CANC",G:G=$S$2),F6308,0))</f>
        <v/>
      </c>
    </row>
    <row r="6309" spans="1:9">
      <c r="A6309" s="93">
        <v>0</v>
      </c>
      <c r="B6309">
        <v>0</v>
      </c>
      <c r="C6309">
        <v>0</v>
      </c>
      <c r="D6309">
        <v>0</v>
      </c>
      <c r="E6309">
        <v>0</v>
      </c>
      <c r="F6309" t="e">
        <f t="shared" si="177"/>
        <v>#DIV/0!</v>
      </c>
      <c r="G6309">
        <v>0</v>
      </c>
      <c r="H6309" s="97" t="str">
        <f>IF(ISERROR(IF(AND(A:A&gt;#REF!,A:A&lt;=#REF!,B:B&lt;&gt;"CANC",G:G=$S$2),C6309,0)),"",IF(AND(A:A&gt;#REF!,A:A&lt;=#REF!,B:B&lt;&gt;"CANC",G:G=$S$2),C6309,0))</f>
        <v/>
      </c>
      <c r="I6309" s="97" t="str">
        <f>IF(ISERROR(IF(AND(A:A&gt;#REF!,A:A&lt;=#REF!,B:B&lt;&gt;"CANC",G:G=$S$2),C6309,0)),"",IF(AND(A:A&gt;#REF!,A:A&lt;=#REF!,B:B&lt;&gt;"CANC",G:G=$S$2),F6309,0))</f>
        <v/>
      </c>
    </row>
    <row r="6310" spans="1:9">
      <c r="A6310" s="93">
        <v>0</v>
      </c>
      <c r="B6310">
        <v>0</v>
      </c>
      <c r="C6310">
        <v>0</v>
      </c>
      <c r="D6310">
        <v>0</v>
      </c>
      <c r="E6310">
        <v>0</v>
      </c>
      <c r="F6310" t="e">
        <f t="shared" si="177"/>
        <v>#DIV/0!</v>
      </c>
      <c r="G6310">
        <v>0</v>
      </c>
      <c r="H6310" s="97" t="str">
        <f>IF(ISERROR(IF(AND(A:A&gt;#REF!,A:A&lt;=#REF!,B:B&lt;&gt;"CANC",G:G=$S$2),C6310,0)),"",IF(AND(A:A&gt;#REF!,A:A&lt;=#REF!,B:B&lt;&gt;"CANC",G:G=$S$2),C6310,0))</f>
        <v/>
      </c>
      <c r="I6310" s="97" t="str">
        <f>IF(ISERROR(IF(AND(A:A&gt;#REF!,A:A&lt;=#REF!,B:B&lt;&gt;"CANC",G:G=$S$2),C6310,0)),"",IF(AND(A:A&gt;#REF!,A:A&lt;=#REF!,B:B&lt;&gt;"CANC",G:G=$S$2),F6310,0))</f>
        <v/>
      </c>
    </row>
    <row r="6311" spans="1:9">
      <c r="A6311" s="93">
        <v>0</v>
      </c>
      <c r="B6311">
        <v>0</v>
      </c>
      <c r="C6311">
        <v>0</v>
      </c>
      <c r="D6311">
        <v>0</v>
      </c>
      <c r="E6311">
        <v>0</v>
      </c>
      <c r="F6311" t="e">
        <f t="shared" si="177"/>
        <v>#DIV/0!</v>
      </c>
      <c r="G6311">
        <v>0</v>
      </c>
      <c r="H6311" s="97" t="str">
        <f>IF(ISERROR(IF(AND(A:A&gt;#REF!,A:A&lt;=#REF!,B:B&lt;&gt;"CANC",G:G=$S$2),C6311,0)),"",IF(AND(A:A&gt;#REF!,A:A&lt;=#REF!,B:B&lt;&gt;"CANC",G:G=$S$2),C6311,0))</f>
        <v/>
      </c>
      <c r="I6311" s="97" t="str">
        <f>IF(ISERROR(IF(AND(A:A&gt;#REF!,A:A&lt;=#REF!,B:B&lt;&gt;"CANC",G:G=$S$2),C6311,0)),"",IF(AND(A:A&gt;#REF!,A:A&lt;=#REF!,B:B&lt;&gt;"CANC",G:G=$S$2),F6311,0))</f>
        <v/>
      </c>
    </row>
    <row r="6312" spans="1:9">
      <c r="A6312" s="93">
        <v>0</v>
      </c>
      <c r="B6312">
        <v>0</v>
      </c>
      <c r="C6312">
        <v>0</v>
      </c>
      <c r="D6312">
        <v>0</v>
      </c>
      <c r="E6312">
        <v>0</v>
      </c>
      <c r="F6312" t="e">
        <f t="shared" si="177"/>
        <v>#DIV/0!</v>
      </c>
      <c r="G6312">
        <v>0</v>
      </c>
      <c r="H6312" s="97" t="str">
        <f>IF(ISERROR(IF(AND(A:A&gt;#REF!,A:A&lt;=#REF!,B:B&lt;&gt;"CANC",G:G=$S$2),C6312,0)),"",IF(AND(A:A&gt;#REF!,A:A&lt;=#REF!,B:B&lt;&gt;"CANC",G:G=$S$2),C6312,0))</f>
        <v/>
      </c>
      <c r="I6312" s="97" t="str">
        <f>IF(ISERROR(IF(AND(A:A&gt;#REF!,A:A&lt;=#REF!,B:B&lt;&gt;"CANC",G:G=$S$2),C6312,0)),"",IF(AND(A:A&gt;#REF!,A:A&lt;=#REF!,B:B&lt;&gt;"CANC",G:G=$S$2),F6312,0))</f>
        <v/>
      </c>
    </row>
    <row r="6313" spans="1:9">
      <c r="A6313" s="93">
        <v>0</v>
      </c>
      <c r="B6313">
        <v>0</v>
      </c>
      <c r="C6313">
        <v>0</v>
      </c>
      <c r="D6313">
        <v>0</v>
      </c>
      <c r="E6313">
        <v>0</v>
      </c>
      <c r="F6313" t="e">
        <f t="shared" si="177"/>
        <v>#DIV/0!</v>
      </c>
      <c r="G6313">
        <v>0</v>
      </c>
      <c r="H6313" s="97" t="str">
        <f>IF(ISERROR(IF(AND(A:A&gt;#REF!,A:A&lt;=#REF!,B:B&lt;&gt;"CANC",G:G=$S$2),C6313,0)),"",IF(AND(A:A&gt;#REF!,A:A&lt;=#REF!,B:B&lt;&gt;"CANC",G:G=$S$2),C6313,0))</f>
        <v/>
      </c>
      <c r="I6313" s="97" t="str">
        <f>IF(ISERROR(IF(AND(A:A&gt;#REF!,A:A&lt;=#REF!,B:B&lt;&gt;"CANC",G:G=$S$2),C6313,0)),"",IF(AND(A:A&gt;#REF!,A:A&lt;=#REF!,B:B&lt;&gt;"CANC",G:G=$S$2),F6313,0))</f>
        <v/>
      </c>
    </row>
    <row r="6314" spans="1:9">
      <c r="A6314" s="93">
        <v>0</v>
      </c>
      <c r="B6314">
        <v>0</v>
      </c>
      <c r="C6314">
        <v>0</v>
      </c>
      <c r="D6314">
        <v>0</v>
      </c>
      <c r="E6314">
        <v>0</v>
      </c>
      <c r="F6314" t="e">
        <f t="shared" si="177"/>
        <v>#DIV/0!</v>
      </c>
      <c r="G6314">
        <v>0</v>
      </c>
      <c r="H6314" s="97" t="str">
        <f>IF(ISERROR(IF(AND(A:A&gt;#REF!,A:A&lt;=#REF!,B:B&lt;&gt;"CANC",G:G=$S$2),C6314,0)),"",IF(AND(A:A&gt;#REF!,A:A&lt;=#REF!,B:B&lt;&gt;"CANC",G:G=$S$2),C6314,0))</f>
        <v/>
      </c>
      <c r="I6314" s="97" t="str">
        <f>IF(ISERROR(IF(AND(A:A&gt;#REF!,A:A&lt;=#REF!,B:B&lt;&gt;"CANC",G:G=$S$2),C6314,0)),"",IF(AND(A:A&gt;#REF!,A:A&lt;=#REF!,B:B&lt;&gt;"CANC",G:G=$S$2),F6314,0))</f>
        <v/>
      </c>
    </row>
    <row r="6315" spans="1:9">
      <c r="A6315" s="93">
        <v>0</v>
      </c>
      <c r="B6315">
        <v>0</v>
      </c>
      <c r="C6315">
        <v>0</v>
      </c>
      <c r="D6315">
        <v>0</v>
      </c>
      <c r="E6315">
        <v>0</v>
      </c>
      <c r="F6315" t="e">
        <f t="shared" si="177"/>
        <v>#DIV/0!</v>
      </c>
      <c r="G6315">
        <v>0</v>
      </c>
      <c r="H6315" s="97" t="str">
        <f>IF(ISERROR(IF(AND(A:A&gt;#REF!,A:A&lt;=#REF!,B:B&lt;&gt;"CANC",G:G=$S$2),C6315,0)),"",IF(AND(A:A&gt;#REF!,A:A&lt;=#REF!,B:B&lt;&gt;"CANC",G:G=$S$2),C6315,0))</f>
        <v/>
      </c>
      <c r="I6315" s="97" t="str">
        <f>IF(ISERROR(IF(AND(A:A&gt;#REF!,A:A&lt;=#REF!,B:B&lt;&gt;"CANC",G:G=$S$2),C6315,0)),"",IF(AND(A:A&gt;#REF!,A:A&lt;=#REF!,B:B&lt;&gt;"CANC",G:G=$S$2),F6315,0))</f>
        <v/>
      </c>
    </row>
    <row r="6316" spans="1:9">
      <c r="A6316" s="93">
        <v>0</v>
      </c>
      <c r="B6316">
        <v>0</v>
      </c>
      <c r="C6316">
        <v>0</v>
      </c>
      <c r="D6316">
        <v>0</v>
      </c>
      <c r="E6316">
        <v>0</v>
      </c>
      <c r="F6316" t="e">
        <f t="shared" si="177"/>
        <v>#DIV/0!</v>
      </c>
      <c r="G6316">
        <v>0</v>
      </c>
      <c r="H6316" s="97" t="str">
        <f>IF(ISERROR(IF(AND(A:A&gt;#REF!,A:A&lt;=#REF!,B:B&lt;&gt;"CANC",G:G=$S$2),C6316,0)),"",IF(AND(A:A&gt;#REF!,A:A&lt;=#REF!,B:B&lt;&gt;"CANC",G:G=$S$2),C6316,0))</f>
        <v/>
      </c>
      <c r="I6316" s="97" t="str">
        <f>IF(ISERROR(IF(AND(A:A&gt;#REF!,A:A&lt;=#REF!,B:B&lt;&gt;"CANC",G:G=$S$2),C6316,0)),"",IF(AND(A:A&gt;#REF!,A:A&lt;=#REF!,B:B&lt;&gt;"CANC",G:G=$S$2),F6316,0))</f>
        <v/>
      </c>
    </row>
    <row r="6317" spans="1:9">
      <c r="A6317" s="93">
        <v>0</v>
      </c>
      <c r="B6317">
        <v>0</v>
      </c>
      <c r="C6317">
        <v>0</v>
      </c>
      <c r="D6317">
        <v>0</v>
      </c>
      <c r="E6317">
        <v>0</v>
      </c>
      <c r="F6317" t="e">
        <f t="shared" si="177"/>
        <v>#DIV/0!</v>
      </c>
      <c r="G6317">
        <v>0</v>
      </c>
      <c r="H6317" s="97" t="str">
        <f>IF(ISERROR(IF(AND(A:A&gt;#REF!,A:A&lt;=#REF!,B:B&lt;&gt;"CANC",G:G=$S$2),C6317,0)),"",IF(AND(A:A&gt;#REF!,A:A&lt;=#REF!,B:B&lt;&gt;"CANC",G:G=$S$2),C6317,0))</f>
        <v/>
      </c>
      <c r="I6317" s="97" t="str">
        <f>IF(ISERROR(IF(AND(A:A&gt;#REF!,A:A&lt;=#REF!,B:B&lt;&gt;"CANC",G:G=$S$2),C6317,0)),"",IF(AND(A:A&gt;#REF!,A:A&lt;=#REF!,B:B&lt;&gt;"CANC",G:G=$S$2),F6317,0))</f>
        <v/>
      </c>
    </row>
    <row r="6318" spans="1:9">
      <c r="A6318" s="93">
        <v>0</v>
      </c>
      <c r="B6318">
        <v>0</v>
      </c>
      <c r="C6318">
        <v>0</v>
      </c>
      <c r="D6318">
        <v>0</v>
      </c>
      <c r="E6318">
        <v>0</v>
      </c>
      <c r="F6318" t="e">
        <f t="shared" si="177"/>
        <v>#DIV/0!</v>
      </c>
      <c r="G6318">
        <v>0</v>
      </c>
      <c r="H6318" s="97" t="str">
        <f>IF(ISERROR(IF(AND(A:A&gt;#REF!,A:A&lt;=#REF!,B:B&lt;&gt;"CANC",G:G=$S$2),C6318,0)),"",IF(AND(A:A&gt;#REF!,A:A&lt;=#REF!,B:B&lt;&gt;"CANC",G:G=$S$2),C6318,0))</f>
        <v/>
      </c>
      <c r="I6318" s="97" t="str">
        <f>IF(ISERROR(IF(AND(A:A&gt;#REF!,A:A&lt;=#REF!,B:B&lt;&gt;"CANC",G:G=$S$2),C6318,0)),"",IF(AND(A:A&gt;#REF!,A:A&lt;=#REF!,B:B&lt;&gt;"CANC",G:G=$S$2),F6318,0))</f>
        <v/>
      </c>
    </row>
    <row r="6319" spans="1:9">
      <c r="A6319" s="93">
        <v>0</v>
      </c>
      <c r="B6319">
        <v>0</v>
      </c>
      <c r="C6319">
        <v>0</v>
      </c>
      <c r="D6319">
        <v>0</v>
      </c>
      <c r="E6319">
        <v>0</v>
      </c>
      <c r="F6319" t="e">
        <f t="shared" si="177"/>
        <v>#DIV/0!</v>
      </c>
      <c r="G6319">
        <v>0</v>
      </c>
      <c r="H6319" s="97" t="str">
        <f>IF(ISERROR(IF(AND(A:A&gt;#REF!,A:A&lt;=#REF!,B:B&lt;&gt;"CANC",G:G=$S$2),C6319,0)),"",IF(AND(A:A&gt;#REF!,A:A&lt;=#REF!,B:B&lt;&gt;"CANC",G:G=$S$2),C6319,0))</f>
        <v/>
      </c>
      <c r="I6319" s="97" t="str">
        <f>IF(ISERROR(IF(AND(A:A&gt;#REF!,A:A&lt;=#REF!,B:B&lt;&gt;"CANC",G:G=$S$2),C6319,0)),"",IF(AND(A:A&gt;#REF!,A:A&lt;=#REF!,B:B&lt;&gt;"CANC",G:G=$S$2),F6319,0))</f>
        <v/>
      </c>
    </row>
    <row r="6320" spans="1:9">
      <c r="A6320" s="93">
        <v>0</v>
      </c>
      <c r="B6320">
        <v>0</v>
      </c>
      <c r="C6320">
        <v>0</v>
      </c>
      <c r="D6320">
        <v>0</v>
      </c>
      <c r="E6320">
        <v>0</v>
      </c>
      <c r="F6320" t="e">
        <f t="shared" si="177"/>
        <v>#DIV/0!</v>
      </c>
      <c r="G6320">
        <v>0</v>
      </c>
      <c r="H6320" s="97" t="str">
        <f>IF(ISERROR(IF(AND(A:A&gt;#REF!,A:A&lt;=#REF!,B:B&lt;&gt;"CANC",G:G=$S$2),C6320,0)),"",IF(AND(A:A&gt;#REF!,A:A&lt;=#REF!,B:B&lt;&gt;"CANC",G:G=$S$2),C6320,0))</f>
        <v/>
      </c>
      <c r="I6320" s="97" t="str">
        <f>IF(ISERROR(IF(AND(A:A&gt;#REF!,A:A&lt;=#REF!,B:B&lt;&gt;"CANC",G:G=$S$2),C6320,0)),"",IF(AND(A:A&gt;#REF!,A:A&lt;=#REF!,B:B&lt;&gt;"CANC",G:G=$S$2),F6320,0))</f>
        <v/>
      </c>
    </row>
    <row r="6321" spans="1:9">
      <c r="A6321" s="93">
        <v>0</v>
      </c>
      <c r="B6321">
        <v>0</v>
      </c>
      <c r="C6321">
        <v>0</v>
      </c>
      <c r="D6321">
        <v>0</v>
      </c>
      <c r="E6321">
        <v>0</v>
      </c>
      <c r="F6321" t="e">
        <f t="shared" si="177"/>
        <v>#DIV/0!</v>
      </c>
      <c r="G6321">
        <v>0</v>
      </c>
      <c r="H6321" s="97" t="str">
        <f>IF(ISERROR(IF(AND(A:A&gt;#REF!,A:A&lt;=#REF!,B:B&lt;&gt;"CANC",G:G=$S$2),C6321,0)),"",IF(AND(A:A&gt;#REF!,A:A&lt;=#REF!,B:B&lt;&gt;"CANC",G:G=$S$2),C6321,0))</f>
        <v/>
      </c>
      <c r="I6321" s="97" t="str">
        <f>IF(ISERROR(IF(AND(A:A&gt;#REF!,A:A&lt;=#REF!,B:B&lt;&gt;"CANC",G:G=$S$2),C6321,0)),"",IF(AND(A:A&gt;#REF!,A:A&lt;=#REF!,B:B&lt;&gt;"CANC",G:G=$S$2),F6321,0))</f>
        <v/>
      </c>
    </row>
    <row r="6322" spans="1:9">
      <c r="A6322" s="93">
        <v>0</v>
      </c>
      <c r="B6322">
        <v>0</v>
      </c>
      <c r="C6322">
        <v>0</v>
      </c>
      <c r="D6322">
        <v>0</v>
      </c>
      <c r="E6322">
        <v>0</v>
      </c>
      <c r="F6322" t="e">
        <f t="shared" si="177"/>
        <v>#DIV/0!</v>
      </c>
      <c r="G6322">
        <v>0</v>
      </c>
      <c r="H6322" s="97" t="str">
        <f>IF(ISERROR(IF(AND(A:A&gt;#REF!,A:A&lt;=#REF!,B:B&lt;&gt;"CANC",G:G=$S$2),C6322,0)),"",IF(AND(A:A&gt;#REF!,A:A&lt;=#REF!,B:B&lt;&gt;"CANC",G:G=$S$2),C6322,0))</f>
        <v/>
      </c>
      <c r="I6322" s="97" t="str">
        <f>IF(ISERROR(IF(AND(A:A&gt;#REF!,A:A&lt;=#REF!,B:B&lt;&gt;"CANC",G:G=$S$2),C6322,0)),"",IF(AND(A:A&gt;#REF!,A:A&lt;=#REF!,B:B&lt;&gt;"CANC",G:G=$S$2),F6322,0))</f>
        <v/>
      </c>
    </row>
    <row r="6323" spans="1:9">
      <c r="A6323" s="93">
        <v>0</v>
      </c>
      <c r="B6323">
        <v>0</v>
      </c>
      <c r="C6323">
        <v>0</v>
      </c>
      <c r="D6323">
        <v>0</v>
      </c>
      <c r="E6323">
        <v>0</v>
      </c>
      <c r="F6323" t="e">
        <f t="shared" si="177"/>
        <v>#DIV/0!</v>
      </c>
      <c r="G6323">
        <v>0</v>
      </c>
      <c r="H6323" s="97" t="str">
        <f>IF(ISERROR(IF(AND(A:A&gt;#REF!,A:A&lt;=#REF!,B:B&lt;&gt;"CANC",G:G=$S$2),C6323,0)),"",IF(AND(A:A&gt;#REF!,A:A&lt;=#REF!,B:B&lt;&gt;"CANC",G:G=$S$2),C6323,0))</f>
        <v/>
      </c>
      <c r="I6323" s="97" t="str">
        <f>IF(ISERROR(IF(AND(A:A&gt;#REF!,A:A&lt;=#REF!,B:B&lt;&gt;"CANC",G:G=$S$2),C6323,0)),"",IF(AND(A:A&gt;#REF!,A:A&lt;=#REF!,B:B&lt;&gt;"CANC",G:G=$S$2),F6323,0))</f>
        <v/>
      </c>
    </row>
    <row r="6324" spans="1:9">
      <c r="A6324" s="93">
        <v>0</v>
      </c>
      <c r="B6324">
        <v>0</v>
      </c>
      <c r="C6324">
        <v>0</v>
      </c>
      <c r="D6324">
        <v>0</v>
      </c>
      <c r="E6324">
        <v>0</v>
      </c>
      <c r="F6324" t="e">
        <f t="shared" si="177"/>
        <v>#DIV/0!</v>
      </c>
      <c r="G6324">
        <v>0</v>
      </c>
      <c r="H6324" s="97" t="str">
        <f>IF(ISERROR(IF(AND(A:A&gt;#REF!,A:A&lt;=#REF!,B:B&lt;&gt;"CANC",G:G=$S$2),C6324,0)),"",IF(AND(A:A&gt;#REF!,A:A&lt;=#REF!,B:B&lt;&gt;"CANC",G:G=$S$2),C6324,0))</f>
        <v/>
      </c>
      <c r="I6324" s="97" t="str">
        <f>IF(ISERROR(IF(AND(A:A&gt;#REF!,A:A&lt;=#REF!,B:B&lt;&gt;"CANC",G:G=$S$2),C6324,0)),"",IF(AND(A:A&gt;#REF!,A:A&lt;=#REF!,B:B&lt;&gt;"CANC",G:G=$S$2),F6324,0))</f>
        <v/>
      </c>
    </row>
    <row r="6325" spans="1:9">
      <c r="A6325" s="93">
        <v>0</v>
      </c>
      <c r="B6325">
        <v>0</v>
      </c>
      <c r="C6325">
        <v>0</v>
      </c>
      <c r="D6325">
        <v>0</v>
      </c>
      <c r="E6325">
        <v>0</v>
      </c>
      <c r="F6325" t="e">
        <f t="shared" si="177"/>
        <v>#DIV/0!</v>
      </c>
      <c r="G6325">
        <v>0</v>
      </c>
      <c r="H6325" s="97" t="str">
        <f>IF(ISERROR(IF(AND(A:A&gt;#REF!,A:A&lt;=#REF!,B:B&lt;&gt;"CANC",G:G=$S$2),C6325,0)),"",IF(AND(A:A&gt;#REF!,A:A&lt;=#REF!,B:B&lt;&gt;"CANC",G:G=$S$2),C6325,0))</f>
        <v/>
      </c>
      <c r="I6325" s="97" t="str">
        <f>IF(ISERROR(IF(AND(A:A&gt;#REF!,A:A&lt;=#REF!,B:B&lt;&gt;"CANC",G:G=$S$2),C6325,0)),"",IF(AND(A:A&gt;#REF!,A:A&lt;=#REF!,B:B&lt;&gt;"CANC",G:G=$S$2),F6325,0))</f>
        <v/>
      </c>
    </row>
    <row r="6326" spans="1:9">
      <c r="A6326" s="93">
        <v>0</v>
      </c>
      <c r="B6326">
        <v>0</v>
      </c>
      <c r="C6326">
        <v>0</v>
      </c>
      <c r="D6326">
        <v>0</v>
      </c>
      <c r="E6326">
        <v>0</v>
      </c>
      <c r="F6326" t="e">
        <f t="shared" si="177"/>
        <v>#DIV/0!</v>
      </c>
      <c r="G6326">
        <v>0</v>
      </c>
      <c r="H6326" s="97" t="str">
        <f>IF(ISERROR(IF(AND(A:A&gt;#REF!,A:A&lt;=#REF!,B:B&lt;&gt;"CANC",G:G=$S$2),C6326,0)),"",IF(AND(A:A&gt;#REF!,A:A&lt;=#REF!,B:B&lt;&gt;"CANC",G:G=$S$2),C6326,0))</f>
        <v/>
      </c>
      <c r="I6326" s="97" t="str">
        <f>IF(ISERROR(IF(AND(A:A&gt;#REF!,A:A&lt;=#REF!,B:B&lt;&gt;"CANC",G:G=$S$2),C6326,0)),"",IF(AND(A:A&gt;#REF!,A:A&lt;=#REF!,B:B&lt;&gt;"CANC",G:G=$S$2),F6326,0))</f>
        <v/>
      </c>
    </row>
    <row r="6327" spans="1:9">
      <c r="A6327" s="93">
        <v>0</v>
      </c>
      <c r="B6327">
        <v>0</v>
      </c>
      <c r="C6327">
        <v>0</v>
      </c>
      <c r="D6327">
        <v>0</v>
      </c>
      <c r="E6327">
        <v>0</v>
      </c>
      <c r="F6327" t="e">
        <f t="shared" si="177"/>
        <v>#DIV/0!</v>
      </c>
      <c r="G6327">
        <v>0</v>
      </c>
      <c r="H6327" s="97" t="str">
        <f>IF(ISERROR(IF(AND(A:A&gt;#REF!,A:A&lt;=#REF!,B:B&lt;&gt;"CANC",G:G=$S$2),C6327,0)),"",IF(AND(A:A&gt;#REF!,A:A&lt;=#REF!,B:B&lt;&gt;"CANC",G:G=$S$2),C6327,0))</f>
        <v/>
      </c>
      <c r="I6327" s="97" t="str">
        <f>IF(ISERROR(IF(AND(A:A&gt;#REF!,A:A&lt;=#REF!,B:B&lt;&gt;"CANC",G:G=$S$2),C6327,0)),"",IF(AND(A:A&gt;#REF!,A:A&lt;=#REF!,B:B&lt;&gt;"CANC",G:G=$S$2),F6327,0))</f>
        <v/>
      </c>
    </row>
    <row r="6328" spans="1:9">
      <c r="A6328" s="93">
        <v>0</v>
      </c>
      <c r="B6328">
        <v>0</v>
      </c>
      <c r="C6328">
        <v>0</v>
      </c>
      <c r="D6328">
        <v>0</v>
      </c>
      <c r="E6328">
        <v>0</v>
      </c>
      <c r="F6328" t="e">
        <f t="shared" si="177"/>
        <v>#DIV/0!</v>
      </c>
      <c r="G6328">
        <v>0</v>
      </c>
      <c r="H6328" s="97" t="str">
        <f>IF(ISERROR(IF(AND(A:A&gt;#REF!,A:A&lt;=#REF!,B:B&lt;&gt;"CANC",G:G=$S$2),C6328,0)),"",IF(AND(A:A&gt;#REF!,A:A&lt;=#REF!,B:B&lt;&gt;"CANC",G:G=$S$2),C6328,0))</f>
        <v/>
      </c>
      <c r="I6328" s="97" t="str">
        <f>IF(ISERROR(IF(AND(A:A&gt;#REF!,A:A&lt;=#REF!,B:B&lt;&gt;"CANC",G:G=$S$2),C6328,0)),"",IF(AND(A:A&gt;#REF!,A:A&lt;=#REF!,B:B&lt;&gt;"CANC",G:G=$S$2),F6328,0))</f>
        <v/>
      </c>
    </row>
    <row r="6329" spans="1:9">
      <c r="A6329" s="93">
        <v>0</v>
      </c>
      <c r="B6329">
        <v>0</v>
      </c>
      <c r="C6329">
        <v>0</v>
      </c>
      <c r="D6329">
        <v>0</v>
      </c>
      <c r="E6329">
        <v>0</v>
      </c>
      <c r="F6329" t="e">
        <f t="shared" si="177"/>
        <v>#DIV/0!</v>
      </c>
      <c r="G6329">
        <v>0</v>
      </c>
      <c r="H6329" s="97" t="str">
        <f>IF(ISERROR(IF(AND(A:A&gt;#REF!,A:A&lt;=#REF!,B:B&lt;&gt;"CANC",G:G=$S$2),C6329,0)),"",IF(AND(A:A&gt;#REF!,A:A&lt;=#REF!,B:B&lt;&gt;"CANC",G:G=$S$2),C6329,0))</f>
        <v/>
      </c>
      <c r="I6329" s="97" t="str">
        <f>IF(ISERROR(IF(AND(A:A&gt;#REF!,A:A&lt;=#REF!,B:B&lt;&gt;"CANC",G:G=$S$2),C6329,0)),"",IF(AND(A:A&gt;#REF!,A:A&lt;=#REF!,B:B&lt;&gt;"CANC",G:G=$S$2),F6329,0))</f>
        <v/>
      </c>
    </row>
    <row r="6330" spans="1:9">
      <c r="A6330" s="93">
        <v>0</v>
      </c>
      <c r="B6330">
        <v>0</v>
      </c>
      <c r="C6330">
        <v>0</v>
      </c>
      <c r="D6330">
        <v>0</v>
      </c>
      <c r="E6330">
        <v>0</v>
      </c>
      <c r="F6330" t="e">
        <f t="shared" si="177"/>
        <v>#DIV/0!</v>
      </c>
      <c r="G6330">
        <v>0</v>
      </c>
      <c r="H6330" s="97" t="str">
        <f>IF(ISERROR(IF(AND(A:A&gt;#REF!,A:A&lt;=#REF!,B:B&lt;&gt;"CANC",G:G=$S$2),C6330,0)),"",IF(AND(A:A&gt;#REF!,A:A&lt;=#REF!,B:B&lt;&gt;"CANC",G:G=$S$2),C6330,0))</f>
        <v/>
      </c>
      <c r="I6330" s="97" t="str">
        <f>IF(ISERROR(IF(AND(A:A&gt;#REF!,A:A&lt;=#REF!,B:B&lt;&gt;"CANC",G:G=$S$2),C6330,0)),"",IF(AND(A:A&gt;#REF!,A:A&lt;=#REF!,B:B&lt;&gt;"CANC",G:G=$S$2),F6330,0))</f>
        <v/>
      </c>
    </row>
    <row r="6331" spans="1:9">
      <c r="A6331" s="93">
        <v>0</v>
      </c>
      <c r="B6331">
        <v>0</v>
      </c>
      <c r="C6331">
        <v>0</v>
      </c>
      <c r="D6331">
        <v>0</v>
      </c>
      <c r="E6331">
        <v>0</v>
      </c>
      <c r="F6331" t="e">
        <f t="shared" si="177"/>
        <v>#DIV/0!</v>
      </c>
      <c r="G6331">
        <v>0</v>
      </c>
      <c r="H6331" s="97" t="str">
        <f>IF(ISERROR(IF(AND(A:A&gt;#REF!,A:A&lt;=#REF!,B:B&lt;&gt;"CANC",G:G=$S$2),C6331,0)),"",IF(AND(A:A&gt;#REF!,A:A&lt;=#REF!,B:B&lt;&gt;"CANC",G:G=$S$2),C6331,0))</f>
        <v/>
      </c>
      <c r="I6331" s="97" t="str">
        <f>IF(ISERROR(IF(AND(A:A&gt;#REF!,A:A&lt;=#REF!,B:B&lt;&gt;"CANC",G:G=$S$2),C6331,0)),"",IF(AND(A:A&gt;#REF!,A:A&lt;=#REF!,B:B&lt;&gt;"CANC",G:G=$S$2),F6331,0))</f>
        <v/>
      </c>
    </row>
    <row r="6332" spans="1:9">
      <c r="A6332" s="93">
        <v>0</v>
      </c>
      <c r="B6332">
        <v>0</v>
      </c>
      <c r="C6332">
        <v>0</v>
      </c>
      <c r="D6332">
        <v>0</v>
      </c>
      <c r="E6332">
        <v>0</v>
      </c>
      <c r="F6332" t="e">
        <f t="shared" si="177"/>
        <v>#DIV/0!</v>
      </c>
      <c r="G6332">
        <v>0</v>
      </c>
      <c r="H6332" s="97" t="str">
        <f>IF(ISERROR(IF(AND(A:A&gt;#REF!,A:A&lt;=#REF!,B:B&lt;&gt;"CANC",G:G=$S$2),C6332,0)),"",IF(AND(A:A&gt;#REF!,A:A&lt;=#REF!,B:B&lt;&gt;"CANC",G:G=$S$2),C6332,0))</f>
        <v/>
      </c>
      <c r="I6332" s="97" t="str">
        <f>IF(ISERROR(IF(AND(A:A&gt;#REF!,A:A&lt;=#REF!,B:B&lt;&gt;"CANC",G:G=$S$2),C6332,0)),"",IF(AND(A:A&gt;#REF!,A:A&lt;=#REF!,B:B&lt;&gt;"CANC",G:G=$S$2),F6332,0))</f>
        <v/>
      </c>
    </row>
    <row r="6333" spans="1:9">
      <c r="A6333" s="93">
        <v>0</v>
      </c>
      <c r="B6333">
        <v>0</v>
      </c>
      <c r="C6333">
        <v>0</v>
      </c>
      <c r="D6333">
        <v>0</v>
      </c>
      <c r="E6333">
        <v>0</v>
      </c>
      <c r="F6333" t="e">
        <f t="shared" si="177"/>
        <v>#DIV/0!</v>
      </c>
      <c r="G6333">
        <v>0</v>
      </c>
      <c r="H6333" s="97" t="str">
        <f>IF(ISERROR(IF(AND(A:A&gt;#REF!,A:A&lt;=#REF!,B:B&lt;&gt;"CANC",G:G=$S$2),C6333,0)),"",IF(AND(A:A&gt;#REF!,A:A&lt;=#REF!,B:B&lt;&gt;"CANC",G:G=$S$2),C6333,0))</f>
        <v/>
      </c>
      <c r="I6333" s="97" t="str">
        <f>IF(ISERROR(IF(AND(A:A&gt;#REF!,A:A&lt;=#REF!,B:B&lt;&gt;"CANC",G:G=$S$2),C6333,0)),"",IF(AND(A:A&gt;#REF!,A:A&lt;=#REF!,B:B&lt;&gt;"CANC",G:G=$S$2),F6333,0))</f>
        <v/>
      </c>
    </row>
    <row r="6334" spans="1:9">
      <c r="A6334" s="93">
        <v>0</v>
      </c>
      <c r="B6334">
        <v>0</v>
      </c>
      <c r="C6334">
        <v>0</v>
      </c>
      <c r="D6334">
        <v>0</v>
      </c>
      <c r="E6334">
        <v>0</v>
      </c>
      <c r="F6334" t="e">
        <f t="shared" si="177"/>
        <v>#DIV/0!</v>
      </c>
      <c r="G6334">
        <v>0</v>
      </c>
      <c r="H6334" s="97" t="str">
        <f>IF(ISERROR(IF(AND(A:A&gt;#REF!,A:A&lt;=#REF!,B:B&lt;&gt;"CANC",G:G=$S$2),C6334,0)),"",IF(AND(A:A&gt;#REF!,A:A&lt;=#REF!,B:B&lt;&gt;"CANC",G:G=$S$2),C6334,0))</f>
        <v/>
      </c>
      <c r="I6334" s="97" t="str">
        <f>IF(ISERROR(IF(AND(A:A&gt;#REF!,A:A&lt;=#REF!,B:B&lt;&gt;"CANC",G:G=$S$2),C6334,0)),"",IF(AND(A:A&gt;#REF!,A:A&lt;=#REF!,B:B&lt;&gt;"CANC",G:G=$S$2),F6334,0))</f>
        <v/>
      </c>
    </row>
    <row r="6335" spans="1:9">
      <c r="A6335" s="93">
        <v>0</v>
      </c>
      <c r="B6335">
        <v>0</v>
      </c>
      <c r="C6335">
        <v>0</v>
      </c>
      <c r="D6335">
        <v>0</v>
      </c>
      <c r="E6335">
        <v>0</v>
      </c>
      <c r="F6335" t="e">
        <f t="shared" si="177"/>
        <v>#DIV/0!</v>
      </c>
      <c r="G6335">
        <v>0</v>
      </c>
      <c r="H6335" s="97" t="str">
        <f>IF(ISERROR(IF(AND(A:A&gt;#REF!,A:A&lt;=#REF!,B:B&lt;&gt;"CANC",G:G=$S$2),C6335,0)),"",IF(AND(A:A&gt;#REF!,A:A&lt;=#REF!,B:B&lt;&gt;"CANC",G:G=$S$2),C6335,0))</f>
        <v/>
      </c>
      <c r="I6335" s="97" t="str">
        <f>IF(ISERROR(IF(AND(A:A&gt;#REF!,A:A&lt;=#REF!,B:B&lt;&gt;"CANC",G:G=$S$2),C6335,0)),"",IF(AND(A:A&gt;#REF!,A:A&lt;=#REF!,B:B&lt;&gt;"CANC",G:G=$S$2),F6335,0))</f>
        <v/>
      </c>
    </row>
    <row r="6336" spans="1:9">
      <c r="A6336" s="93">
        <v>0</v>
      </c>
      <c r="B6336">
        <v>0</v>
      </c>
      <c r="C6336">
        <v>0</v>
      </c>
      <c r="D6336">
        <v>0</v>
      </c>
      <c r="E6336">
        <v>0</v>
      </c>
      <c r="F6336" t="e">
        <f t="shared" si="177"/>
        <v>#DIV/0!</v>
      </c>
      <c r="G6336">
        <v>0</v>
      </c>
      <c r="H6336" s="97" t="str">
        <f>IF(ISERROR(IF(AND(A:A&gt;#REF!,A:A&lt;=#REF!,B:B&lt;&gt;"CANC",G:G=$S$2),C6336,0)),"",IF(AND(A:A&gt;#REF!,A:A&lt;=#REF!,B:B&lt;&gt;"CANC",G:G=$S$2),C6336,0))</f>
        <v/>
      </c>
      <c r="I6336" s="97" t="str">
        <f>IF(ISERROR(IF(AND(A:A&gt;#REF!,A:A&lt;=#REF!,B:B&lt;&gt;"CANC",G:G=$S$2),C6336,0)),"",IF(AND(A:A&gt;#REF!,A:A&lt;=#REF!,B:B&lt;&gt;"CANC",G:G=$S$2),F6336,0))</f>
        <v/>
      </c>
    </row>
    <row r="6337" spans="1:9">
      <c r="A6337" s="93">
        <v>0</v>
      </c>
      <c r="B6337">
        <v>0</v>
      </c>
      <c r="C6337">
        <v>0</v>
      </c>
      <c r="D6337">
        <v>0</v>
      </c>
      <c r="E6337">
        <v>0</v>
      </c>
      <c r="F6337" t="e">
        <f t="shared" si="177"/>
        <v>#DIV/0!</v>
      </c>
      <c r="G6337">
        <v>0</v>
      </c>
      <c r="H6337" s="97" t="str">
        <f>IF(ISERROR(IF(AND(A:A&gt;#REF!,A:A&lt;=#REF!,B:B&lt;&gt;"CANC",G:G=$S$2),C6337,0)),"",IF(AND(A:A&gt;#REF!,A:A&lt;=#REF!,B:B&lt;&gt;"CANC",G:G=$S$2),C6337,0))</f>
        <v/>
      </c>
      <c r="I6337" s="97" t="str">
        <f>IF(ISERROR(IF(AND(A:A&gt;#REF!,A:A&lt;=#REF!,B:B&lt;&gt;"CANC",G:G=$S$2),C6337,0)),"",IF(AND(A:A&gt;#REF!,A:A&lt;=#REF!,B:B&lt;&gt;"CANC",G:G=$S$2),F6337,0))</f>
        <v/>
      </c>
    </row>
    <row r="6338" spans="1:9">
      <c r="A6338" s="93">
        <v>0</v>
      </c>
      <c r="B6338">
        <v>0</v>
      </c>
      <c r="C6338">
        <v>0</v>
      </c>
      <c r="D6338">
        <v>0</v>
      </c>
      <c r="E6338">
        <v>0</v>
      </c>
      <c r="F6338" t="e">
        <f t="shared" si="177"/>
        <v>#DIV/0!</v>
      </c>
      <c r="G6338">
        <v>0</v>
      </c>
      <c r="H6338" s="97" t="str">
        <f>IF(ISERROR(IF(AND(A:A&gt;#REF!,A:A&lt;=#REF!,B:B&lt;&gt;"CANC",G:G=$S$2),C6338,0)),"",IF(AND(A:A&gt;#REF!,A:A&lt;=#REF!,B:B&lt;&gt;"CANC",G:G=$S$2),C6338,0))</f>
        <v/>
      </c>
      <c r="I6338" s="97" t="str">
        <f>IF(ISERROR(IF(AND(A:A&gt;#REF!,A:A&lt;=#REF!,B:B&lt;&gt;"CANC",G:G=$S$2),C6338,0)),"",IF(AND(A:A&gt;#REF!,A:A&lt;=#REF!,B:B&lt;&gt;"CANC",G:G=$S$2),F6338,0))</f>
        <v/>
      </c>
    </row>
    <row r="6339" spans="1:9">
      <c r="A6339" s="93">
        <v>0</v>
      </c>
      <c r="B6339">
        <v>0</v>
      </c>
      <c r="C6339">
        <v>0</v>
      </c>
      <c r="D6339">
        <v>0</v>
      </c>
      <c r="E6339">
        <v>0</v>
      </c>
      <c r="F6339" t="e">
        <f t="shared" ref="F6339:F6402" si="178">D6339/E6339</f>
        <v>#DIV/0!</v>
      </c>
      <c r="G6339">
        <v>0</v>
      </c>
      <c r="H6339" s="97" t="str">
        <f>IF(ISERROR(IF(AND(A:A&gt;#REF!,A:A&lt;=#REF!,B:B&lt;&gt;"CANC",G:G=$S$2),C6339,0)),"",IF(AND(A:A&gt;#REF!,A:A&lt;=#REF!,B:B&lt;&gt;"CANC",G:G=$S$2),C6339,0))</f>
        <v/>
      </c>
      <c r="I6339" s="97" t="str">
        <f>IF(ISERROR(IF(AND(A:A&gt;#REF!,A:A&lt;=#REF!,B:B&lt;&gt;"CANC",G:G=$S$2),C6339,0)),"",IF(AND(A:A&gt;#REF!,A:A&lt;=#REF!,B:B&lt;&gt;"CANC",G:G=$S$2),F6339,0))</f>
        <v/>
      </c>
    </row>
    <row r="6340" spans="1:9">
      <c r="A6340" s="93">
        <v>0</v>
      </c>
      <c r="B6340">
        <v>0</v>
      </c>
      <c r="C6340">
        <v>0</v>
      </c>
      <c r="D6340">
        <v>0</v>
      </c>
      <c r="E6340">
        <v>0</v>
      </c>
      <c r="F6340" t="e">
        <f t="shared" si="178"/>
        <v>#DIV/0!</v>
      </c>
      <c r="G6340">
        <v>0</v>
      </c>
      <c r="H6340" s="97" t="str">
        <f>IF(ISERROR(IF(AND(A:A&gt;#REF!,A:A&lt;=#REF!,B:B&lt;&gt;"CANC",G:G=$S$2),C6340,0)),"",IF(AND(A:A&gt;#REF!,A:A&lt;=#REF!,B:B&lt;&gt;"CANC",G:G=$S$2),C6340,0))</f>
        <v/>
      </c>
      <c r="I6340" s="97" t="str">
        <f>IF(ISERROR(IF(AND(A:A&gt;#REF!,A:A&lt;=#REF!,B:B&lt;&gt;"CANC",G:G=$S$2),C6340,0)),"",IF(AND(A:A&gt;#REF!,A:A&lt;=#REF!,B:B&lt;&gt;"CANC",G:G=$S$2),F6340,0))</f>
        <v/>
      </c>
    </row>
    <row r="6341" spans="1:9">
      <c r="A6341" s="93">
        <v>0</v>
      </c>
      <c r="B6341">
        <v>0</v>
      </c>
      <c r="C6341">
        <v>0</v>
      </c>
      <c r="D6341">
        <v>0</v>
      </c>
      <c r="E6341">
        <v>0</v>
      </c>
      <c r="F6341" t="e">
        <f t="shared" si="178"/>
        <v>#DIV/0!</v>
      </c>
      <c r="G6341">
        <v>0</v>
      </c>
      <c r="H6341" s="97" t="str">
        <f>IF(ISERROR(IF(AND(A:A&gt;#REF!,A:A&lt;=#REF!,B:B&lt;&gt;"CANC",G:G=$S$2),C6341,0)),"",IF(AND(A:A&gt;#REF!,A:A&lt;=#REF!,B:B&lt;&gt;"CANC",G:G=$S$2),C6341,0))</f>
        <v/>
      </c>
      <c r="I6341" s="97" t="str">
        <f>IF(ISERROR(IF(AND(A:A&gt;#REF!,A:A&lt;=#REF!,B:B&lt;&gt;"CANC",G:G=$S$2),C6341,0)),"",IF(AND(A:A&gt;#REF!,A:A&lt;=#REF!,B:B&lt;&gt;"CANC",G:G=$S$2),F6341,0))</f>
        <v/>
      </c>
    </row>
    <row r="6342" spans="1:9">
      <c r="A6342" s="93">
        <v>0</v>
      </c>
      <c r="B6342">
        <v>0</v>
      </c>
      <c r="C6342">
        <v>0</v>
      </c>
      <c r="D6342">
        <v>0</v>
      </c>
      <c r="E6342">
        <v>0</v>
      </c>
      <c r="F6342" t="e">
        <f t="shared" si="178"/>
        <v>#DIV/0!</v>
      </c>
      <c r="G6342">
        <v>0</v>
      </c>
      <c r="H6342" s="97" t="str">
        <f>IF(ISERROR(IF(AND(A:A&gt;#REF!,A:A&lt;=#REF!,B:B&lt;&gt;"CANC",G:G=$S$2),C6342,0)),"",IF(AND(A:A&gt;#REF!,A:A&lt;=#REF!,B:B&lt;&gt;"CANC",G:G=$S$2),C6342,0))</f>
        <v/>
      </c>
      <c r="I6342" s="97" t="str">
        <f>IF(ISERROR(IF(AND(A:A&gt;#REF!,A:A&lt;=#REF!,B:B&lt;&gt;"CANC",G:G=$S$2),C6342,0)),"",IF(AND(A:A&gt;#REF!,A:A&lt;=#REF!,B:B&lt;&gt;"CANC",G:G=$S$2),F6342,0))</f>
        <v/>
      </c>
    </row>
    <row r="6343" spans="1:9">
      <c r="A6343" s="93">
        <v>0</v>
      </c>
      <c r="B6343">
        <v>0</v>
      </c>
      <c r="C6343">
        <v>0</v>
      </c>
      <c r="D6343">
        <v>0</v>
      </c>
      <c r="E6343">
        <v>0</v>
      </c>
      <c r="F6343" t="e">
        <f t="shared" si="178"/>
        <v>#DIV/0!</v>
      </c>
      <c r="G6343">
        <v>0</v>
      </c>
      <c r="H6343" s="97" t="str">
        <f>IF(ISERROR(IF(AND(A:A&gt;#REF!,A:A&lt;=#REF!,B:B&lt;&gt;"CANC",G:G=$S$2),C6343,0)),"",IF(AND(A:A&gt;#REF!,A:A&lt;=#REF!,B:B&lt;&gt;"CANC",G:G=$S$2),C6343,0))</f>
        <v/>
      </c>
      <c r="I6343" s="97" t="str">
        <f>IF(ISERROR(IF(AND(A:A&gt;#REF!,A:A&lt;=#REF!,B:B&lt;&gt;"CANC",G:G=$S$2),C6343,0)),"",IF(AND(A:A&gt;#REF!,A:A&lt;=#REF!,B:B&lt;&gt;"CANC",G:G=$S$2),F6343,0))</f>
        <v/>
      </c>
    </row>
    <row r="6344" spans="1:9">
      <c r="A6344" s="93">
        <v>0</v>
      </c>
      <c r="B6344">
        <v>0</v>
      </c>
      <c r="C6344">
        <v>0</v>
      </c>
      <c r="D6344">
        <v>0</v>
      </c>
      <c r="E6344">
        <v>0</v>
      </c>
      <c r="F6344" t="e">
        <f t="shared" si="178"/>
        <v>#DIV/0!</v>
      </c>
      <c r="G6344">
        <v>0</v>
      </c>
      <c r="H6344" s="97" t="str">
        <f>IF(ISERROR(IF(AND(A:A&gt;#REF!,A:A&lt;=#REF!,B:B&lt;&gt;"CANC",G:G=$S$2),C6344,0)),"",IF(AND(A:A&gt;#REF!,A:A&lt;=#REF!,B:B&lt;&gt;"CANC",G:G=$S$2),C6344,0))</f>
        <v/>
      </c>
      <c r="I6344" s="97" t="str">
        <f>IF(ISERROR(IF(AND(A:A&gt;#REF!,A:A&lt;=#REF!,B:B&lt;&gt;"CANC",G:G=$S$2),C6344,0)),"",IF(AND(A:A&gt;#REF!,A:A&lt;=#REF!,B:B&lt;&gt;"CANC",G:G=$S$2),F6344,0))</f>
        <v/>
      </c>
    </row>
    <row r="6345" spans="1:9">
      <c r="A6345" s="93">
        <v>0</v>
      </c>
      <c r="B6345">
        <v>0</v>
      </c>
      <c r="C6345">
        <v>0</v>
      </c>
      <c r="D6345">
        <v>0</v>
      </c>
      <c r="E6345">
        <v>0</v>
      </c>
      <c r="F6345" t="e">
        <f t="shared" si="178"/>
        <v>#DIV/0!</v>
      </c>
      <c r="G6345">
        <v>0</v>
      </c>
      <c r="H6345" s="97" t="str">
        <f>IF(ISERROR(IF(AND(A:A&gt;#REF!,A:A&lt;=#REF!,B:B&lt;&gt;"CANC",G:G=$S$2),C6345,0)),"",IF(AND(A:A&gt;#REF!,A:A&lt;=#REF!,B:B&lt;&gt;"CANC",G:G=$S$2),C6345,0))</f>
        <v/>
      </c>
      <c r="I6345" s="97" t="str">
        <f>IF(ISERROR(IF(AND(A:A&gt;#REF!,A:A&lt;=#REF!,B:B&lt;&gt;"CANC",G:G=$S$2),C6345,0)),"",IF(AND(A:A&gt;#REF!,A:A&lt;=#REF!,B:B&lt;&gt;"CANC",G:G=$S$2),F6345,0))</f>
        <v/>
      </c>
    </row>
    <row r="6346" spans="1:9">
      <c r="A6346" s="93">
        <v>0</v>
      </c>
      <c r="B6346">
        <v>0</v>
      </c>
      <c r="C6346">
        <v>0</v>
      </c>
      <c r="D6346">
        <v>0</v>
      </c>
      <c r="E6346">
        <v>0</v>
      </c>
      <c r="F6346" t="e">
        <f t="shared" si="178"/>
        <v>#DIV/0!</v>
      </c>
      <c r="G6346">
        <v>0</v>
      </c>
      <c r="H6346" s="97" t="str">
        <f>IF(ISERROR(IF(AND(A:A&gt;#REF!,A:A&lt;=#REF!,B:B&lt;&gt;"CANC",G:G=$S$2),C6346,0)),"",IF(AND(A:A&gt;#REF!,A:A&lt;=#REF!,B:B&lt;&gt;"CANC",G:G=$S$2),C6346,0))</f>
        <v/>
      </c>
      <c r="I6346" s="97" t="str">
        <f>IF(ISERROR(IF(AND(A:A&gt;#REF!,A:A&lt;=#REF!,B:B&lt;&gt;"CANC",G:G=$S$2),C6346,0)),"",IF(AND(A:A&gt;#REF!,A:A&lt;=#REF!,B:B&lt;&gt;"CANC",G:G=$S$2),F6346,0))</f>
        <v/>
      </c>
    </row>
    <row r="6347" spans="1:9">
      <c r="A6347" s="93">
        <v>0</v>
      </c>
      <c r="B6347">
        <v>0</v>
      </c>
      <c r="C6347">
        <v>0</v>
      </c>
      <c r="D6347">
        <v>0</v>
      </c>
      <c r="E6347">
        <v>0</v>
      </c>
      <c r="F6347" t="e">
        <f t="shared" si="178"/>
        <v>#DIV/0!</v>
      </c>
      <c r="G6347">
        <v>0</v>
      </c>
      <c r="H6347" s="97" t="str">
        <f>IF(ISERROR(IF(AND(A:A&gt;#REF!,A:A&lt;=#REF!,B:B&lt;&gt;"CANC",G:G=$S$2),C6347,0)),"",IF(AND(A:A&gt;#REF!,A:A&lt;=#REF!,B:B&lt;&gt;"CANC",G:G=$S$2),C6347,0))</f>
        <v/>
      </c>
      <c r="I6347" s="97" t="str">
        <f>IF(ISERROR(IF(AND(A:A&gt;#REF!,A:A&lt;=#REF!,B:B&lt;&gt;"CANC",G:G=$S$2),C6347,0)),"",IF(AND(A:A&gt;#REF!,A:A&lt;=#REF!,B:B&lt;&gt;"CANC",G:G=$S$2),F6347,0))</f>
        <v/>
      </c>
    </row>
    <row r="6348" spans="1:9">
      <c r="A6348" s="93">
        <v>0</v>
      </c>
      <c r="B6348">
        <v>0</v>
      </c>
      <c r="C6348">
        <v>0</v>
      </c>
      <c r="D6348">
        <v>0</v>
      </c>
      <c r="E6348">
        <v>0</v>
      </c>
      <c r="F6348" t="e">
        <f t="shared" si="178"/>
        <v>#DIV/0!</v>
      </c>
      <c r="G6348">
        <v>0</v>
      </c>
      <c r="H6348" s="97" t="str">
        <f>IF(ISERROR(IF(AND(A:A&gt;#REF!,A:A&lt;=#REF!,B:B&lt;&gt;"CANC",G:G=$S$2),C6348,0)),"",IF(AND(A:A&gt;#REF!,A:A&lt;=#REF!,B:B&lt;&gt;"CANC",G:G=$S$2),C6348,0))</f>
        <v/>
      </c>
      <c r="I6348" s="97" t="str">
        <f>IF(ISERROR(IF(AND(A:A&gt;#REF!,A:A&lt;=#REF!,B:B&lt;&gt;"CANC",G:G=$S$2),C6348,0)),"",IF(AND(A:A&gt;#REF!,A:A&lt;=#REF!,B:B&lt;&gt;"CANC",G:G=$S$2),F6348,0))</f>
        <v/>
      </c>
    </row>
    <row r="6349" spans="1:9">
      <c r="A6349" s="93">
        <v>0</v>
      </c>
      <c r="B6349">
        <v>0</v>
      </c>
      <c r="C6349">
        <v>0</v>
      </c>
      <c r="D6349">
        <v>0</v>
      </c>
      <c r="E6349">
        <v>0</v>
      </c>
      <c r="F6349" t="e">
        <f t="shared" si="178"/>
        <v>#DIV/0!</v>
      </c>
      <c r="G6349">
        <v>0</v>
      </c>
      <c r="H6349" s="97" t="str">
        <f>IF(ISERROR(IF(AND(A:A&gt;#REF!,A:A&lt;=#REF!,B:B&lt;&gt;"CANC",G:G=$S$2),C6349,0)),"",IF(AND(A:A&gt;#REF!,A:A&lt;=#REF!,B:B&lt;&gt;"CANC",G:G=$S$2),C6349,0))</f>
        <v/>
      </c>
      <c r="I6349" s="97" t="str">
        <f>IF(ISERROR(IF(AND(A:A&gt;#REF!,A:A&lt;=#REF!,B:B&lt;&gt;"CANC",G:G=$S$2),C6349,0)),"",IF(AND(A:A&gt;#REF!,A:A&lt;=#REF!,B:B&lt;&gt;"CANC",G:G=$S$2),F6349,0))</f>
        <v/>
      </c>
    </row>
    <row r="6350" spans="1:9">
      <c r="A6350" s="93">
        <v>0</v>
      </c>
      <c r="B6350">
        <v>0</v>
      </c>
      <c r="C6350">
        <v>0</v>
      </c>
      <c r="D6350">
        <v>0</v>
      </c>
      <c r="E6350">
        <v>0</v>
      </c>
      <c r="F6350" t="e">
        <f t="shared" si="178"/>
        <v>#DIV/0!</v>
      </c>
      <c r="G6350">
        <v>0</v>
      </c>
      <c r="H6350" s="97" t="str">
        <f>IF(ISERROR(IF(AND(A:A&gt;#REF!,A:A&lt;=#REF!,B:B&lt;&gt;"CANC",G:G=$S$2),C6350,0)),"",IF(AND(A:A&gt;#REF!,A:A&lt;=#REF!,B:B&lt;&gt;"CANC",G:G=$S$2),C6350,0))</f>
        <v/>
      </c>
      <c r="I6350" s="97" t="str">
        <f>IF(ISERROR(IF(AND(A:A&gt;#REF!,A:A&lt;=#REF!,B:B&lt;&gt;"CANC",G:G=$S$2),C6350,0)),"",IF(AND(A:A&gt;#REF!,A:A&lt;=#REF!,B:B&lt;&gt;"CANC",G:G=$S$2),F6350,0))</f>
        <v/>
      </c>
    </row>
    <row r="6351" spans="1:9">
      <c r="A6351" s="93">
        <v>0</v>
      </c>
      <c r="B6351">
        <v>0</v>
      </c>
      <c r="C6351">
        <v>0</v>
      </c>
      <c r="D6351">
        <v>0</v>
      </c>
      <c r="E6351">
        <v>0</v>
      </c>
      <c r="F6351" t="e">
        <f t="shared" si="178"/>
        <v>#DIV/0!</v>
      </c>
      <c r="G6351">
        <v>0</v>
      </c>
      <c r="H6351" s="97" t="str">
        <f>IF(ISERROR(IF(AND(A:A&gt;#REF!,A:A&lt;=#REF!,B:B&lt;&gt;"CANC",G:G=$S$2),C6351,0)),"",IF(AND(A:A&gt;#REF!,A:A&lt;=#REF!,B:B&lt;&gt;"CANC",G:G=$S$2),C6351,0))</f>
        <v/>
      </c>
      <c r="I6351" s="97" t="str">
        <f>IF(ISERROR(IF(AND(A:A&gt;#REF!,A:A&lt;=#REF!,B:B&lt;&gt;"CANC",G:G=$S$2),C6351,0)),"",IF(AND(A:A&gt;#REF!,A:A&lt;=#REF!,B:B&lt;&gt;"CANC",G:G=$S$2),F6351,0))</f>
        <v/>
      </c>
    </row>
    <row r="6352" spans="1:9">
      <c r="A6352" s="93">
        <v>0</v>
      </c>
      <c r="B6352">
        <v>0</v>
      </c>
      <c r="C6352">
        <v>0</v>
      </c>
      <c r="D6352">
        <v>0</v>
      </c>
      <c r="E6352">
        <v>0</v>
      </c>
      <c r="F6352" t="e">
        <f t="shared" si="178"/>
        <v>#DIV/0!</v>
      </c>
      <c r="G6352">
        <v>0</v>
      </c>
      <c r="H6352" s="97" t="str">
        <f>IF(ISERROR(IF(AND(A:A&gt;#REF!,A:A&lt;=#REF!,B:B&lt;&gt;"CANC",G:G=$S$2),C6352,0)),"",IF(AND(A:A&gt;#REF!,A:A&lt;=#REF!,B:B&lt;&gt;"CANC",G:G=$S$2),C6352,0))</f>
        <v/>
      </c>
      <c r="I6352" s="97" t="str">
        <f>IF(ISERROR(IF(AND(A:A&gt;#REF!,A:A&lt;=#REF!,B:B&lt;&gt;"CANC",G:G=$S$2),C6352,0)),"",IF(AND(A:A&gt;#REF!,A:A&lt;=#REF!,B:B&lt;&gt;"CANC",G:G=$S$2),F6352,0))</f>
        <v/>
      </c>
    </row>
    <row r="6353" spans="1:9">
      <c r="A6353" s="93">
        <v>0</v>
      </c>
      <c r="B6353">
        <v>0</v>
      </c>
      <c r="C6353">
        <v>0</v>
      </c>
      <c r="D6353">
        <v>0</v>
      </c>
      <c r="E6353">
        <v>0</v>
      </c>
      <c r="F6353" t="e">
        <f t="shared" si="178"/>
        <v>#DIV/0!</v>
      </c>
      <c r="G6353">
        <v>0</v>
      </c>
      <c r="H6353" s="97" t="str">
        <f>IF(ISERROR(IF(AND(A:A&gt;#REF!,A:A&lt;=#REF!,B:B&lt;&gt;"CANC",G:G=$S$2),C6353,0)),"",IF(AND(A:A&gt;#REF!,A:A&lt;=#REF!,B:B&lt;&gt;"CANC",G:G=$S$2),C6353,0))</f>
        <v/>
      </c>
      <c r="I6353" s="97" t="str">
        <f>IF(ISERROR(IF(AND(A:A&gt;#REF!,A:A&lt;=#REF!,B:B&lt;&gt;"CANC",G:G=$S$2),C6353,0)),"",IF(AND(A:A&gt;#REF!,A:A&lt;=#REF!,B:B&lt;&gt;"CANC",G:G=$S$2),F6353,0))</f>
        <v/>
      </c>
    </row>
    <row r="6354" spans="1:9">
      <c r="A6354" s="93">
        <v>0</v>
      </c>
      <c r="B6354">
        <v>0</v>
      </c>
      <c r="C6354">
        <v>0</v>
      </c>
      <c r="D6354">
        <v>0</v>
      </c>
      <c r="E6354">
        <v>0</v>
      </c>
      <c r="F6354" t="e">
        <f t="shared" si="178"/>
        <v>#DIV/0!</v>
      </c>
      <c r="G6354">
        <v>0</v>
      </c>
      <c r="H6354" s="97" t="str">
        <f>IF(ISERROR(IF(AND(A:A&gt;#REF!,A:A&lt;=#REF!,B:B&lt;&gt;"CANC",G:G=$S$2),C6354,0)),"",IF(AND(A:A&gt;#REF!,A:A&lt;=#REF!,B:B&lt;&gt;"CANC",G:G=$S$2),C6354,0))</f>
        <v/>
      </c>
      <c r="I6354" s="97" t="str">
        <f>IF(ISERROR(IF(AND(A:A&gt;#REF!,A:A&lt;=#REF!,B:B&lt;&gt;"CANC",G:G=$S$2),C6354,0)),"",IF(AND(A:A&gt;#REF!,A:A&lt;=#REF!,B:B&lt;&gt;"CANC",G:G=$S$2),F6354,0))</f>
        <v/>
      </c>
    </row>
    <row r="6355" spans="1:9">
      <c r="A6355" s="93">
        <v>0</v>
      </c>
      <c r="B6355">
        <v>0</v>
      </c>
      <c r="C6355">
        <v>0</v>
      </c>
      <c r="D6355">
        <v>0</v>
      </c>
      <c r="E6355">
        <v>0</v>
      </c>
      <c r="F6355" t="e">
        <f t="shared" si="178"/>
        <v>#DIV/0!</v>
      </c>
      <c r="G6355">
        <v>0</v>
      </c>
      <c r="H6355" s="97" t="str">
        <f>IF(ISERROR(IF(AND(A:A&gt;#REF!,A:A&lt;=#REF!,B:B&lt;&gt;"CANC",G:G=$S$2),C6355,0)),"",IF(AND(A:A&gt;#REF!,A:A&lt;=#REF!,B:B&lt;&gt;"CANC",G:G=$S$2),C6355,0))</f>
        <v/>
      </c>
      <c r="I6355" s="97" t="str">
        <f>IF(ISERROR(IF(AND(A:A&gt;#REF!,A:A&lt;=#REF!,B:B&lt;&gt;"CANC",G:G=$S$2),C6355,0)),"",IF(AND(A:A&gt;#REF!,A:A&lt;=#REF!,B:B&lt;&gt;"CANC",G:G=$S$2),F6355,0))</f>
        <v/>
      </c>
    </row>
    <row r="6356" spans="1:9">
      <c r="A6356" s="93">
        <v>0</v>
      </c>
      <c r="B6356">
        <v>0</v>
      </c>
      <c r="C6356">
        <v>0</v>
      </c>
      <c r="D6356">
        <v>0</v>
      </c>
      <c r="E6356">
        <v>0</v>
      </c>
      <c r="F6356" t="e">
        <f t="shared" si="178"/>
        <v>#DIV/0!</v>
      </c>
      <c r="G6356">
        <v>0</v>
      </c>
      <c r="H6356" s="97" t="str">
        <f>IF(ISERROR(IF(AND(A:A&gt;#REF!,A:A&lt;=#REF!,B:B&lt;&gt;"CANC",G:G=$S$2),C6356,0)),"",IF(AND(A:A&gt;#REF!,A:A&lt;=#REF!,B:B&lt;&gt;"CANC",G:G=$S$2),C6356,0))</f>
        <v/>
      </c>
      <c r="I6356" s="97" t="str">
        <f>IF(ISERROR(IF(AND(A:A&gt;#REF!,A:A&lt;=#REF!,B:B&lt;&gt;"CANC",G:G=$S$2),C6356,0)),"",IF(AND(A:A&gt;#REF!,A:A&lt;=#REF!,B:B&lt;&gt;"CANC",G:G=$S$2),F6356,0))</f>
        <v/>
      </c>
    </row>
    <row r="6357" spans="1:9">
      <c r="A6357" s="93">
        <v>0</v>
      </c>
      <c r="B6357">
        <v>0</v>
      </c>
      <c r="C6357">
        <v>0</v>
      </c>
      <c r="D6357">
        <v>0</v>
      </c>
      <c r="E6357">
        <v>0</v>
      </c>
      <c r="F6357" t="e">
        <f t="shared" si="178"/>
        <v>#DIV/0!</v>
      </c>
      <c r="G6357">
        <v>0</v>
      </c>
      <c r="H6357" s="97" t="str">
        <f>IF(ISERROR(IF(AND(A:A&gt;#REF!,A:A&lt;=#REF!,B:B&lt;&gt;"CANC",G:G=$S$2),C6357,0)),"",IF(AND(A:A&gt;#REF!,A:A&lt;=#REF!,B:B&lt;&gt;"CANC",G:G=$S$2),C6357,0))</f>
        <v/>
      </c>
      <c r="I6357" s="97" t="str">
        <f>IF(ISERROR(IF(AND(A:A&gt;#REF!,A:A&lt;=#REF!,B:B&lt;&gt;"CANC",G:G=$S$2),C6357,0)),"",IF(AND(A:A&gt;#REF!,A:A&lt;=#REF!,B:B&lt;&gt;"CANC",G:G=$S$2),F6357,0))</f>
        <v/>
      </c>
    </row>
    <row r="6358" spans="1:9">
      <c r="A6358" s="93">
        <v>0</v>
      </c>
      <c r="B6358">
        <v>0</v>
      </c>
      <c r="C6358">
        <v>0</v>
      </c>
      <c r="D6358">
        <v>0</v>
      </c>
      <c r="E6358">
        <v>0</v>
      </c>
      <c r="F6358" t="e">
        <f t="shared" si="178"/>
        <v>#DIV/0!</v>
      </c>
      <c r="G6358">
        <v>0</v>
      </c>
      <c r="H6358" s="97" t="str">
        <f>IF(ISERROR(IF(AND(A:A&gt;#REF!,A:A&lt;=#REF!,B:B&lt;&gt;"CANC",G:G=$S$2),C6358,0)),"",IF(AND(A:A&gt;#REF!,A:A&lt;=#REF!,B:B&lt;&gt;"CANC",G:G=$S$2),C6358,0))</f>
        <v/>
      </c>
      <c r="I6358" s="97" t="str">
        <f>IF(ISERROR(IF(AND(A:A&gt;#REF!,A:A&lt;=#REF!,B:B&lt;&gt;"CANC",G:G=$S$2),C6358,0)),"",IF(AND(A:A&gt;#REF!,A:A&lt;=#REF!,B:B&lt;&gt;"CANC",G:G=$S$2),F6358,0))</f>
        <v/>
      </c>
    </row>
    <row r="6359" spans="1:9">
      <c r="A6359" s="93">
        <v>0</v>
      </c>
      <c r="B6359">
        <v>0</v>
      </c>
      <c r="C6359">
        <v>0</v>
      </c>
      <c r="D6359">
        <v>0</v>
      </c>
      <c r="E6359">
        <v>0</v>
      </c>
      <c r="F6359" t="e">
        <f t="shared" si="178"/>
        <v>#DIV/0!</v>
      </c>
      <c r="G6359">
        <v>0</v>
      </c>
      <c r="H6359" s="97" t="str">
        <f>IF(ISERROR(IF(AND(A:A&gt;#REF!,A:A&lt;=#REF!,B:B&lt;&gt;"CANC",G:G=$S$2),C6359,0)),"",IF(AND(A:A&gt;#REF!,A:A&lt;=#REF!,B:B&lt;&gt;"CANC",G:G=$S$2),C6359,0))</f>
        <v/>
      </c>
      <c r="I6359" s="97" t="str">
        <f>IF(ISERROR(IF(AND(A:A&gt;#REF!,A:A&lt;=#REF!,B:B&lt;&gt;"CANC",G:G=$S$2),C6359,0)),"",IF(AND(A:A&gt;#REF!,A:A&lt;=#REF!,B:B&lt;&gt;"CANC",G:G=$S$2),F6359,0))</f>
        <v/>
      </c>
    </row>
    <row r="6360" spans="1:9">
      <c r="A6360" s="93">
        <v>0</v>
      </c>
      <c r="B6360">
        <v>0</v>
      </c>
      <c r="C6360">
        <v>0</v>
      </c>
      <c r="D6360">
        <v>0</v>
      </c>
      <c r="E6360">
        <v>0</v>
      </c>
      <c r="F6360" t="e">
        <f t="shared" si="178"/>
        <v>#DIV/0!</v>
      </c>
      <c r="G6360">
        <v>0</v>
      </c>
      <c r="H6360" s="97" t="str">
        <f>IF(ISERROR(IF(AND(A:A&gt;#REF!,A:A&lt;=#REF!,B:B&lt;&gt;"CANC",G:G=$S$2),C6360,0)),"",IF(AND(A:A&gt;#REF!,A:A&lt;=#REF!,B:B&lt;&gt;"CANC",G:G=$S$2),C6360,0))</f>
        <v/>
      </c>
      <c r="I6360" s="97" t="str">
        <f>IF(ISERROR(IF(AND(A:A&gt;#REF!,A:A&lt;=#REF!,B:B&lt;&gt;"CANC",G:G=$S$2),C6360,0)),"",IF(AND(A:A&gt;#REF!,A:A&lt;=#REF!,B:B&lt;&gt;"CANC",G:G=$S$2),F6360,0))</f>
        <v/>
      </c>
    </row>
    <row r="6361" spans="1:9">
      <c r="A6361" s="93">
        <v>0</v>
      </c>
      <c r="B6361">
        <v>0</v>
      </c>
      <c r="C6361">
        <v>0</v>
      </c>
      <c r="D6361">
        <v>0</v>
      </c>
      <c r="E6361">
        <v>0</v>
      </c>
      <c r="F6361" t="e">
        <f t="shared" si="178"/>
        <v>#DIV/0!</v>
      </c>
      <c r="G6361">
        <v>0</v>
      </c>
      <c r="H6361" s="97" t="str">
        <f>IF(ISERROR(IF(AND(A:A&gt;#REF!,A:A&lt;=#REF!,B:B&lt;&gt;"CANC",G:G=$S$2),C6361,0)),"",IF(AND(A:A&gt;#REF!,A:A&lt;=#REF!,B:B&lt;&gt;"CANC",G:G=$S$2),C6361,0))</f>
        <v/>
      </c>
      <c r="I6361" s="97" t="str">
        <f>IF(ISERROR(IF(AND(A:A&gt;#REF!,A:A&lt;=#REF!,B:B&lt;&gt;"CANC",G:G=$S$2),C6361,0)),"",IF(AND(A:A&gt;#REF!,A:A&lt;=#REF!,B:B&lt;&gt;"CANC",G:G=$S$2),F6361,0))</f>
        <v/>
      </c>
    </row>
    <row r="6362" spans="1:9">
      <c r="A6362" s="93">
        <v>0</v>
      </c>
      <c r="B6362">
        <v>0</v>
      </c>
      <c r="C6362">
        <v>0</v>
      </c>
      <c r="D6362">
        <v>0</v>
      </c>
      <c r="E6362">
        <v>0</v>
      </c>
      <c r="F6362" t="e">
        <f t="shared" si="178"/>
        <v>#DIV/0!</v>
      </c>
      <c r="G6362">
        <v>0</v>
      </c>
      <c r="H6362" s="97" t="str">
        <f>IF(ISERROR(IF(AND(A:A&gt;#REF!,A:A&lt;=#REF!,B:B&lt;&gt;"CANC",G:G=$S$2),C6362,0)),"",IF(AND(A:A&gt;#REF!,A:A&lt;=#REF!,B:B&lt;&gt;"CANC",G:G=$S$2),C6362,0))</f>
        <v/>
      </c>
      <c r="I6362" s="97" t="str">
        <f>IF(ISERROR(IF(AND(A:A&gt;#REF!,A:A&lt;=#REF!,B:B&lt;&gt;"CANC",G:G=$S$2),C6362,0)),"",IF(AND(A:A&gt;#REF!,A:A&lt;=#REF!,B:B&lt;&gt;"CANC",G:G=$S$2),F6362,0))</f>
        <v/>
      </c>
    </row>
    <row r="6363" spans="1:9">
      <c r="A6363" s="93">
        <v>0</v>
      </c>
      <c r="B6363">
        <v>0</v>
      </c>
      <c r="C6363">
        <v>0</v>
      </c>
      <c r="D6363">
        <v>0</v>
      </c>
      <c r="E6363">
        <v>0</v>
      </c>
      <c r="F6363" t="e">
        <f t="shared" si="178"/>
        <v>#DIV/0!</v>
      </c>
      <c r="G6363">
        <v>0</v>
      </c>
      <c r="H6363" s="97" t="str">
        <f>IF(ISERROR(IF(AND(A:A&gt;#REF!,A:A&lt;=#REF!,B:B&lt;&gt;"CANC",G:G=$S$2),C6363,0)),"",IF(AND(A:A&gt;#REF!,A:A&lt;=#REF!,B:B&lt;&gt;"CANC",G:G=$S$2),C6363,0))</f>
        <v/>
      </c>
      <c r="I6363" s="97" t="str">
        <f>IF(ISERROR(IF(AND(A:A&gt;#REF!,A:A&lt;=#REF!,B:B&lt;&gt;"CANC",G:G=$S$2),C6363,0)),"",IF(AND(A:A&gt;#REF!,A:A&lt;=#REF!,B:B&lt;&gt;"CANC",G:G=$S$2),F6363,0))</f>
        <v/>
      </c>
    </row>
    <row r="6364" spans="1:9">
      <c r="A6364" s="93">
        <v>0</v>
      </c>
      <c r="B6364">
        <v>0</v>
      </c>
      <c r="C6364">
        <v>0</v>
      </c>
      <c r="D6364">
        <v>0</v>
      </c>
      <c r="E6364">
        <v>0</v>
      </c>
      <c r="F6364" t="e">
        <f t="shared" si="178"/>
        <v>#DIV/0!</v>
      </c>
      <c r="G6364">
        <v>0</v>
      </c>
      <c r="H6364" s="97" t="str">
        <f>IF(ISERROR(IF(AND(A:A&gt;#REF!,A:A&lt;=#REF!,B:B&lt;&gt;"CANC",G:G=$S$2),C6364,0)),"",IF(AND(A:A&gt;#REF!,A:A&lt;=#REF!,B:B&lt;&gt;"CANC",G:G=$S$2),C6364,0))</f>
        <v/>
      </c>
      <c r="I6364" s="97" t="str">
        <f>IF(ISERROR(IF(AND(A:A&gt;#REF!,A:A&lt;=#REF!,B:B&lt;&gt;"CANC",G:G=$S$2),C6364,0)),"",IF(AND(A:A&gt;#REF!,A:A&lt;=#REF!,B:B&lt;&gt;"CANC",G:G=$S$2),F6364,0))</f>
        <v/>
      </c>
    </row>
    <row r="6365" spans="1:9">
      <c r="A6365" s="93">
        <v>0</v>
      </c>
      <c r="B6365">
        <v>0</v>
      </c>
      <c r="C6365">
        <v>0</v>
      </c>
      <c r="D6365">
        <v>0</v>
      </c>
      <c r="E6365">
        <v>0</v>
      </c>
      <c r="F6365" t="e">
        <f t="shared" si="178"/>
        <v>#DIV/0!</v>
      </c>
      <c r="G6365">
        <v>0</v>
      </c>
      <c r="H6365" s="97" t="str">
        <f>IF(ISERROR(IF(AND(A:A&gt;#REF!,A:A&lt;=#REF!,B:B&lt;&gt;"CANC",G:G=$S$2),C6365,0)),"",IF(AND(A:A&gt;#REF!,A:A&lt;=#REF!,B:B&lt;&gt;"CANC",G:G=$S$2),C6365,0))</f>
        <v/>
      </c>
      <c r="I6365" s="97" t="str">
        <f>IF(ISERROR(IF(AND(A:A&gt;#REF!,A:A&lt;=#REF!,B:B&lt;&gt;"CANC",G:G=$S$2),C6365,0)),"",IF(AND(A:A&gt;#REF!,A:A&lt;=#REF!,B:B&lt;&gt;"CANC",G:G=$S$2),F6365,0))</f>
        <v/>
      </c>
    </row>
    <row r="6366" spans="1:9">
      <c r="A6366" s="93">
        <v>0</v>
      </c>
      <c r="B6366">
        <v>0</v>
      </c>
      <c r="C6366">
        <v>0</v>
      </c>
      <c r="D6366">
        <v>0</v>
      </c>
      <c r="E6366">
        <v>0</v>
      </c>
      <c r="F6366" t="e">
        <f t="shared" si="178"/>
        <v>#DIV/0!</v>
      </c>
      <c r="G6366">
        <v>0</v>
      </c>
      <c r="H6366" s="97" t="str">
        <f>IF(ISERROR(IF(AND(A:A&gt;#REF!,A:A&lt;=#REF!,B:B&lt;&gt;"CANC",G:G=$S$2),C6366,0)),"",IF(AND(A:A&gt;#REF!,A:A&lt;=#REF!,B:B&lt;&gt;"CANC",G:G=$S$2),C6366,0))</f>
        <v/>
      </c>
      <c r="I6366" s="97" t="str">
        <f>IF(ISERROR(IF(AND(A:A&gt;#REF!,A:A&lt;=#REF!,B:B&lt;&gt;"CANC",G:G=$S$2),C6366,0)),"",IF(AND(A:A&gt;#REF!,A:A&lt;=#REF!,B:B&lt;&gt;"CANC",G:G=$S$2),F6366,0))</f>
        <v/>
      </c>
    </row>
    <row r="6367" spans="1:9">
      <c r="A6367" s="93">
        <v>0</v>
      </c>
      <c r="B6367">
        <v>0</v>
      </c>
      <c r="C6367">
        <v>0</v>
      </c>
      <c r="D6367">
        <v>0</v>
      </c>
      <c r="E6367">
        <v>0</v>
      </c>
      <c r="F6367" t="e">
        <f t="shared" si="178"/>
        <v>#DIV/0!</v>
      </c>
      <c r="G6367">
        <v>0</v>
      </c>
      <c r="H6367" s="97" t="str">
        <f>IF(ISERROR(IF(AND(A:A&gt;#REF!,A:A&lt;=#REF!,B:B&lt;&gt;"CANC",G:G=$S$2),C6367,0)),"",IF(AND(A:A&gt;#REF!,A:A&lt;=#REF!,B:B&lt;&gt;"CANC",G:G=$S$2),C6367,0))</f>
        <v/>
      </c>
      <c r="I6367" s="97" t="str">
        <f>IF(ISERROR(IF(AND(A:A&gt;#REF!,A:A&lt;=#REF!,B:B&lt;&gt;"CANC",G:G=$S$2),C6367,0)),"",IF(AND(A:A&gt;#REF!,A:A&lt;=#REF!,B:B&lt;&gt;"CANC",G:G=$S$2),F6367,0))</f>
        <v/>
      </c>
    </row>
    <row r="6368" spans="1:9">
      <c r="A6368" s="93">
        <v>0</v>
      </c>
      <c r="B6368">
        <v>0</v>
      </c>
      <c r="C6368">
        <v>0</v>
      </c>
      <c r="D6368">
        <v>0</v>
      </c>
      <c r="E6368">
        <v>0</v>
      </c>
      <c r="F6368" t="e">
        <f t="shared" si="178"/>
        <v>#DIV/0!</v>
      </c>
      <c r="G6368">
        <v>0</v>
      </c>
      <c r="H6368" s="97" t="str">
        <f>IF(ISERROR(IF(AND(A:A&gt;#REF!,A:A&lt;=#REF!,B:B&lt;&gt;"CANC",G:G=$S$2),C6368,0)),"",IF(AND(A:A&gt;#REF!,A:A&lt;=#REF!,B:B&lt;&gt;"CANC",G:G=$S$2),C6368,0))</f>
        <v/>
      </c>
      <c r="I6368" s="97" t="str">
        <f>IF(ISERROR(IF(AND(A:A&gt;#REF!,A:A&lt;=#REF!,B:B&lt;&gt;"CANC",G:G=$S$2),C6368,0)),"",IF(AND(A:A&gt;#REF!,A:A&lt;=#REF!,B:B&lt;&gt;"CANC",G:G=$S$2),F6368,0))</f>
        <v/>
      </c>
    </row>
    <row r="6369" spans="1:9">
      <c r="A6369" s="93">
        <v>0</v>
      </c>
      <c r="B6369">
        <v>0</v>
      </c>
      <c r="C6369">
        <v>0</v>
      </c>
      <c r="D6369">
        <v>0</v>
      </c>
      <c r="E6369">
        <v>0</v>
      </c>
      <c r="F6369" t="e">
        <f t="shared" si="178"/>
        <v>#DIV/0!</v>
      </c>
      <c r="G6369">
        <v>0</v>
      </c>
      <c r="H6369" s="97" t="str">
        <f>IF(ISERROR(IF(AND(A:A&gt;#REF!,A:A&lt;=#REF!,B:B&lt;&gt;"CANC",G:G=$S$2),C6369,0)),"",IF(AND(A:A&gt;#REF!,A:A&lt;=#REF!,B:B&lt;&gt;"CANC",G:G=$S$2),C6369,0))</f>
        <v/>
      </c>
      <c r="I6369" s="97" t="str">
        <f>IF(ISERROR(IF(AND(A:A&gt;#REF!,A:A&lt;=#REF!,B:B&lt;&gt;"CANC",G:G=$S$2),C6369,0)),"",IF(AND(A:A&gt;#REF!,A:A&lt;=#REF!,B:B&lt;&gt;"CANC",G:G=$S$2),F6369,0))</f>
        <v/>
      </c>
    </row>
    <row r="6370" spans="1:9">
      <c r="A6370" s="93">
        <v>0</v>
      </c>
      <c r="B6370">
        <v>0</v>
      </c>
      <c r="C6370">
        <v>0</v>
      </c>
      <c r="D6370">
        <v>0</v>
      </c>
      <c r="E6370">
        <v>0</v>
      </c>
      <c r="F6370" t="e">
        <f t="shared" si="178"/>
        <v>#DIV/0!</v>
      </c>
      <c r="G6370">
        <v>0</v>
      </c>
      <c r="H6370" s="97" t="str">
        <f>IF(ISERROR(IF(AND(A:A&gt;#REF!,A:A&lt;=#REF!,B:B&lt;&gt;"CANC",G:G=$S$2),C6370,0)),"",IF(AND(A:A&gt;#REF!,A:A&lt;=#REF!,B:B&lt;&gt;"CANC",G:G=$S$2),C6370,0))</f>
        <v/>
      </c>
      <c r="I6370" s="97" t="str">
        <f>IF(ISERROR(IF(AND(A:A&gt;#REF!,A:A&lt;=#REF!,B:B&lt;&gt;"CANC",G:G=$S$2),C6370,0)),"",IF(AND(A:A&gt;#REF!,A:A&lt;=#REF!,B:B&lt;&gt;"CANC",G:G=$S$2),F6370,0))</f>
        <v/>
      </c>
    </row>
    <row r="6371" spans="1:9">
      <c r="A6371" s="93">
        <v>0</v>
      </c>
      <c r="B6371">
        <v>0</v>
      </c>
      <c r="C6371">
        <v>0</v>
      </c>
      <c r="D6371">
        <v>0</v>
      </c>
      <c r="E6371">
        <v>0</v>
      </c>
      <c r="F6371" t="e">
        <f t="shared" si="178"/>
        <v>#DIV/0!</v>
      </c>
      <c r="G6371">
        <v>0</v>
      </c>
      <c r="H6371" s="97" t="str">
        <f>IF(ISERROR(IF(AND(A:A&gt;#REF!,A:A&lt;=#REF!,B:B&lt;&gt;"CANC",G:G=$S$2),C6371,0)),"",IF(AND(A:A&gt;#REF!,A:A&lt;=#REF!,B:B&lt;&gt;"CANC",G:G=$S$2),C6371,0))</f>
        <v/>
      </c>
      <c r="I6371" s="97" t="str">
        <f>IF(ISERROR(IF(AND(A:A&gt;#REF!,A:A&lt;=#REF!,B:B&lt;&gt;"CANC",G:G=$S$2),C6371,0)),"",IF(AND(A:A&gt;#REF!,A:A&lt;=#REF!,B:B&lt;&gt;"CANC",G:G=$S$2),F6371,0))</f>
        <v/>
      </c>
    </row>
    <row r="6372" spans="1:9">
      <c r="A6372" s="93">
        <v>0</v>
      </c>
      <c r="B6372">
        <v>0</v>
      </c>
      <c r="C6372">
        <v>0</v>
      </c>
      <c r="D6372">
        <v>0</v>
      </c>
      <c r="E6372">
        <v>0</v>
      </c>
      <c r="F6372" t="e">
        <f t="shared" si="178"/>
        <v>#DIV/0!</v>
      </c>
      <c r="G6372">
        <v>0</v>
      </c>
      <c r="H6372" s="97" t="str">
        <f>IF(ISERROR(IF(AND(A:A&gt;#REF!,A:A&lt;=#REF!,B:B&lt;&gt;"CANC",G:G=$S$2),C6372,0)),"",IF(AND(A:A&gt;#REF!,A:A&lt;=#REF!,B:B&lt;&gt;"CANC",G:G=$S$2),C6372,0))</f>
        <v/>
      </c>
      <c r="I6372" s="97" t="str">
        <f>IF(ISERROR(IF(AND(A:A&gt;#REF!,A:A&lt;=#REF!,B:B&lt;&gt;"CANC",G:G=$S$2),C6372,0)),"",IF(AND(A:A&gt;#REF!,A:A&lt;=#REF!,B:B&lt;&gt;"CANC",G:G=$S$2),F6372,0))</f>
        <v/>
      </c>
    </row>
    <row r="6373" spans="1:9">
      <c r="A6373" s="93">
        <v>0</v>
      </c>
      <c r="B6373">
        <v>0</v>
      </c>
      <c r="C6373">
        <v>0</v>
      </c>
      <c r="D6373">
        <v>0</v>
      </c>
      <c r="E6373">
        <v>0</v>
      </c>
      <c r="F6373" t="e">
        <f t="shared" si="178"/>
        <v>#DIV/0!</v>
      </c>
      <c r="G6373">
        <v>0</v>
      </c>
      <c r="H6373" s="97" t="str">
        <f>IF(ISERROR(IF(AND(A:A&gt;#REF!,A:A&lt;=#REF!,B:B&lt;&gt;"CANC",G:G=$S$2),C6373,0)),"",IF(AND(A:A&gt;#REF!,A:A&lt;=#REF!,B:B&lt;&gt;"CANC",G:G=$S$2),C6373,0))</f>
        <v/>
      </c>
      <c r="I6373" s="97" t="str">
        <f>IF(ISERROR(IF(AND(A:A&gt;#REF!,A:A&lt;=#REF!,B:B&lt;&gt;"CANC",G:G=$S$2),C6373,0)),"",IF(AND(A:A&gt;#REF!,A:A&lt;=#REF!,B:B&lt;&gt;"CANC",G:G=$S$2),F6373,0))</f>
        <v/>
      </c>
    </row>
    <row r="6374" spans="1:9">
      <c r="A6374" s="93">
        <v>0</v>
      </c>
      <c r="B6374">
        <v>0</v>
      </c>
      <c r="C6374">
        <v>0</v>
      </c>
      <c r="D6374">
        <v>0</v>
      </c>
      <c r="E6374">
        <v>0</v>
      </c>
      <c r="F6374" t="e">
        <f t="shared" si="178"/>
        <v>#DIV/0!</v>
      </c>
      <c r="G6374">
        <v>0</v>
      </c>
      <c r="H6374" s="97" t="str">
        <f>IF(ISERROR(IF(AND(A:A&gt;#REF!,A:A&lt;=#REF!,B:B&lt;&gt;"CANC",G:G=$S$2),C6374,0)),"",IF(AND(A:A&gt;#REF!,A:A&lt;=#REF!,B:B&lt;&gt;"CANC",G:G=$S$2),C6374,0))</f>
        <v/>
      </c>
      <c r="I6374" s="97" t="str">
        <f>IF(ISERROR(IF(AND(A:A&gt;#REF!,A:A&lt;=#REF!,B:B&lt;&gt;"CANC",G:G=$S$2),C6374,0)),"",IF(AND(A:A&gt;#REF!,A:A&lt;=#REF!,B:B&lt;&gt;"CANC",G:G=$S$2),F6374,0))</f>
        <v/>
      </c>
    </row>
    <row r="6375" spans="1:9">
      <c r="A6375" s="93">
        <v>0</v>
      </c>
      <c r="B6375">
        <v>0</v>
      </c>
      <c r="C6375">
        <v>0</v>
      </c>
      <c r="D6375">
        <v>0</v>
      </c>
      <c r="E6375">
        <v>0</v>
      </c>
      <c r="F6375" t="e">
        <f t="shared" si="178"/>
        <v>#DIV/0!</v>
      </c>
      <c r="G6375">
        <v>0</v>
      </c>
      <c r="H6375" s="97" t="str">
        <f>IF(ISERROR(IF(AND(A:A&gt;#REF!,A:A&lt;=#REF!,B:B&lt;&gt;"CANC",G:G=$S$2),C6375,0)),"",IF(AND(A:A&gt;#REF!,A:A&lt;=#REF!,B:B&lt;&gt;"CANC",G:G=$S$2),C6375,0))</f>
        <v/>
      </c>
      <c r="I6375" s="97" t="str">
        <f>IF(ISERROR(IF(AND(A:A&gt;#REF!,A:A&lt;=#REF!,B:B&lt;&gt;"CANC",G:G=$S$2),C6375,0)),"",IF(AND(A:A&gt;#REF!,A:A&lt;=#REF!,B:B&lt;&gt;"CANC",G:G=$S$2),F6375,0))</f>
        <v/>
      </c>
    </row>
    <row r="6376" spans="1:9">
      <c r="A6376" s="93">
        <v>0</v>
      </c>
      <c r="B6376">
        <v>0</v>
      </c>
      <c r="C6376">
        <v>0</v>
      </c>
      <c r="D6376">
        <v>0</v>
      </c>
      <c r="E6376">
        <v>0</v>
      </c>
      <c r="F6376" t="e">
        <f t="shared" si="178"/>
        <v>#DIV/0!</v>
      </c>
      <c r="G6376">
        <v>0</v>
      </c>
      <c r="H6376" s="97" t="str">
        <f>IF(ISERROR(IF(AND(A:A&gt;#REF!,A:A&lt;=#REF!,B:B&lt;&gt;"CANC",G:G=$S$2),C6376,0)),"",IF(AND(A:A&gt;#REF!,A:A&lt;=#REF!,B:B&lt;&gt;"CANC",G:G=$S$2),C6376,0))</f>
        <v/>
      </c>
      <c r="I6376" s="97" t="str">
        <f>IF(ISERROR(IF(AND(A:A&gt;#REF!,A:A&lt;=#REF!,B:B&lt;&gt;"CANC",G:G=$S$2),C6376,0)),"",IF(AND(A:A&gt;#REF!,A:A&lt;=#REF!,B:B&lt;&gt;"CANC",G:G=$S$2),F6376,0))</f>
        <v/>
      </c>
    </row>
    <row r="6377" spans="1:9">
      <c r="A6377" s="93">
        <v>0</v>
      </c>
      <c r="B6377">
        <v>0</v>
      </c>
      <c r="C6377">
        <v>0</v>
      </c>
      <c r="D6377">
        <v>0</v>
      </c>
      <c r="E6377">
        <v>0</v>
      </c>
      <c r="F6377" t="e">
        <f t="shared" si="178"/>
        <v>#DIV/0!</v>
      </c>
      <c r="G6377">
        <v>0</v>
      </c>
      <c r="H6377" s="97" t="str">
        <f>IF(ISERROR(IF(AND(A:A&gt;#REF!,A:A&lt;=#REF!,B:B&lt;&gt;"CANC",G:G=$S$2),C6377,0)),"",IF(AND(A:A&gt;#REF!,A:A&lt;=#REF!,B:B&lt;&gt;"CANC",G:G=$S$2),C6377,0))</f>
        <v/>
      </c>
      <c r="I6377" s="97" t="str">
        <f>IF(ISERROR(IF(AND(A:A&gt;#REF!,A:A&lt;=#REF!,B:B&lt;&gt;"CANC",G:G=$S$2),C6377,0)),"",IF(AND(A:A&gt;#REF!,A:A&lt;=#REF!,B:B&lt;&gt;"CANC",G:G=$S$2),F6377,0))</f>
        <v/>
      </c>
    </row>
    <row r="6378" spans="1:9">
      <c r="A6378" s="93">
        <v>0</v>
      </c>
      <c r="B6378">
        <v>0</v>
      </c>
      <c r="C6378">
        <v>0</v>
      </c>
      <c r="D6378">
        <v>0</v>
      </c>
      <c r="E6378">
        <v>0</v>
      </c>
      <c r="F6378" t="e">
        <f t="shared" si="178"/>
        <v>#DIV/0!</v>
      </c>
      <c r="G6378">
        <v>0</v>
      </c>
      <c r="H6378" s="97" t="str">
        <f>IF(ISERROR(IF(AND(A:A&gt;#REF!,A:A&lt;=#REF!,B:B&lt;&gt;"CANC",G:G=$S$2),C6378,0)),"",IF(AND(A:A&gt;#REF!,A:A&lt;=#REF!,B:B&lt;&gt;"CANC",G:G=$S$2),C6378,0))</f>
        <v/>
      </c>
      <c r="I6378" s="97" t="str">
        <f>IF(ISERROR(IF(AND(A:A&gt;#REF!,A:A&lt;=#REF!,B:B&lt;&gt;"CANC",G:G=$S$2),C6378,0)),"",IF(AND(A:A&gt;#REF!,A:A&lt;=#REF!,B:B&lt;&gt;"CANC",G:G=$S$2),F6378,0))</f>
        <v/>
      </c>
    </row>
    <row r="6379" spans="1:9">
      <c r="A6379" s="93">
        <v>0</v>
      </c>
      <c r="B6379">
        <v>0</v>
      </c>
      <c r="C6379">
        <v>0</v>
      </c>
      <c r="D6379">
        <v>0</v>
      </c>
      <c r="E6379">
        <v>0</v>
      </c>
      <c r="F6379" t="e">
        <f t="shared" si="178"/>
        <v>#DIV/0!</v>
      </c>
      <c r="G6379">
        <v>0</v>
      </c>
      <c r="H6379" s="97" t="str">
        <f>IF(ISERROR(IF(AND(A:A&gt;#REF!,A:A&lt;=#REF!,B:B&lt;&gt;"CANC",G:G=$S$2),C6379,0)),"",IF(AND(A:A&gt;#REF!,A:A&lt;=#REF!,B:B&lt;&gt;"CANC",G:G=$S$2),C6379,0))</f>
        <v/>
      </c>
      <c r="I6379" s="97" t="str">
        <f>IF(ISERROR(IF(AND(A:A&gt;#REF!,A:A&lt;=#REF!,B:B&lt;&gt;"CANC",G:G=$S$2),C6379,0)),"",IF(AND(A:A&gt;#REF!,A:A&lt;=#REF!,B:B&lt;&gt;"CANC",G:G=$S$2),F6379,0))</f>
        <v/>
      </c>
    </row>
    <row r="6380" spans="1:9">
      <c r="A6380" s="93">
        <v>0</v>
      </c>
      <c r="B6380">
        <v>0</v>
      </c>
      <c r="C6380">
        <v>0</v>
      </c>
      <c r="D6380">
        <v>0</v>
      </c>
      <c r="E6380">
        <v>0</v>
      </c>
      <c r="F6380" t="e">
        <f t="shared" si="178"/>
        <v>#DIV/0!</v>
      </c>
      <c r="G6380">
        <v>0</v>
      </c>
      <c r="H6380" s="97" t="str">
        <f>IF(ISERROR(IF(AND(A:A&gt;#REF!,A:A&lt;=#REF!,B:B&lt;&gt;"CANC",G:G=$S$2),C6380,0)),"",IF(AND(A:A&gt;#REF!,A:A&lt;=#REF!,B:B&lt;&gt;"CANC",G:G=$S$2),C6380,0))</f>
        <v/>
      </c>
      <c r="I6380" s="97" t="str">
        <f>IF(ISERROR(IF(AND(A:A&gt;#REF!,A:A&lt;=#REF!,B:B&lt;&gt;"CANC",G:G=$S$2),C6380,0)),"",IF(AND(A:A&gt;#REF!,A:A&lt;=#REF!,B:B&lt;&gt;"CANC",G:G=$S$2),F6380,0))</f>
        <v/>
      </c>
    </row>
    <row r="6381" spans="1:9">
      <c r="A6381" s="93">
        <v>0</v>
      </c>
      <c r="B6381">
        <v>0</v>
      </c>
      <c r="C6381">
        <v>0</v>
      </c>
      <c r="D6381">
        <v>0</v>
      </c>
      <c r="E6381">
        <v>0</v>
      </c>
      <c r="F6381" t="e">
        <f t="shared" si="178"/>
        <v>#DIV/0!</v>
      </c>
      <c r="G6381">
        <v>0</v>
      </c>
      <c r="H6381" s="97" t="str">
        <f>IF(ISERROR(IF(AND(A:A&gt;#REF!,A:A&lt;=#REF!,B:B&lt;&gt;"CANC",G:G=$S$2),C6381,0)),"",IF(AND(A:A&gt;#REF!,A:A&lt;=#REF!,B:B&lt;&gt;"CANC",G:G=$S$2),C6381,0))</f>
        <v/>
      </c>
      <c r="I6381" s="97" t="str">
        <f>IF(ISERROR(IF(AND(A:A&gt;#REF!,A:A&lt;=#REF!,B:B&lt;&gt;"CANC",G:G=$S$2),C6381,0)),"",IF(AND(A:A&gt;#REF!,A:A&lt;=#REF!,B:B&lt;&gt;"CANC",G:G=$S$2),F6381,0))</f>
        <v/>
      </c>
    </row>
    <row r="6382" spans="1:9">
      <c r="A6382" s="93">
        <v>0</v>
      </c>
      <c r="B6382">
        <v>0</v>
      </c>
      <c r="C6382">
        <v>0</v>
      </c>
      <c r="D6382">
        <v>0</v>
      </c>
      <c r="E6382">
        <v>0</v>
      </c>
      <c r="F6382" t="e">
        <f t="shared" si="178"/>
        <v>#DIV/0!</v>
      </c>
      <c r="G6382">
        <v>0</v>
      </c>
      <c r="H6382" s="97" t="str">
        <f>IF(ISERROR(IF(AND(A:A&gt;#REF!,A:A&lt;=#REF!,B:B&lt;&gt;"CANC",G:G=$S$2),C6382,0)),"",IF(AND(A:A&gt;#REF!,A:A&lt;=#REF!,B:B&lt;&gt;"CANC",G:G=$S$2),C6382,0))</f>
        <v/>
      </c>
      <c r="I6382" s="97" t="str">
        <f>IF(ISERROR(IF(AND(A:A&gt;#REF!,A:A&lt;=#REF!,B:B&lt;&gt;"CANC",G:G=$S$2),C6382,0)),"",IF(AND(A:A&gt;#REF!,A:A&lt;=#REF!,B:B&lt;&gt;"CANC",G:G=$S$2),F6382,0))</f>
        <v/>
      </c>
    </row>
    <row r="6383" spans="1:9">
      <c r="A6383" s="93">
        <v>0</v>
      </c>
      <c r="B6383">
        <v>0</v>
      </c>
      <c r="C6383">
        <v>0</v>
      </c>
      <c r="D6383">
        <v>0</v>
      </c>
      <c r="E6383">
        <v>0</v>
      </c>
      <c r="F6383" t="e">
        <f t="shared" si="178"/>
        <v>#DIV/0!</v>
      </c>
      <c r="G6383">
        <v>0</v>
      </c>
      <c r="H6383" s="97" t="str">
        <f>IF(ISERROR(IF(AND(A:A&gt;#REF!,A:A&lt;=#REF!,B:B&lt;&gt;"CANC",G:G=$S$2),C6383,0)),"",IF(AND(A:A&gt;#REF!,A:A&lt;=#REF!,B:B&lt;&gt;"CANC",G:G=$S$2),C6383,0))</f>
        <v/>
      </c>
      <c r="I6383" s="97" t="str">
        <f>IF(ISERROR(IF(AND(A:A&gt;#REF!,A:A&lt;=#REF!,B:B&lt;&gt;"CANC",G:G=$S$2),C6383,0)),"",IF(AND(A:A&gt;#REF!,A:A&lt;=#REF!,B:B&lt;&gt;"CANC",G:G=$S$2),F6383,0))</f>
        <v/>
      </c>
    </row>
    <row r="6384" spans="1:9">
      <c r="A6384" s="93">
        <v>0</v>
      </c>
      <c r="B6384">
        <v>0</v>
      </c>
      <c r="C6384">
        <v>0</v>
      </c>
      <c r="D6384">
        <v>0</v>
      </c>
      <c r="E6384">
        <v>0</v>
      </c>
      <c r="F6384" t="e">
        <f t="shared" si="178"/>
        <v>#DIV/0!</v>
      </c>
      <c r="G6384">
        <v>0</v>
      </c>
      <c r="H6384" s="97" t="str">
        <f>IF(ISERROR(IF(AND(A:A&gt;#REF!,A:A&lt;=#REF!,B:B&lt;&gt;"CANC",G:G=$S$2),C6384,0)),"",IF(AND(A:A&gt;#REF!,A:A&lt;=#REF!,B:B&lt;&gt;"CANC",G:G=$S$2),C6384,0))</f>
        <v/>
      </c>
      <c r="I6384" s="97" t="str">
        <f>IF(ISERROR(IF(AND(A:A&gt;#REF!,A:A&lt;=#REF!,B:B&lt;&gt;"CANC",G:G=$S$2),C6384,0)),"",IF(AND(A:A&gt;#REF!,A:A&lt;=#REF!,B:B&lt;&gt;"CANC",G:G=$S$2),F6384,0))</f>
        <v/>
      </c>
    </row>
    <row r="6385" spans="1:9">
      <c r="A6385" s="93">
        <v>0</v>
      </c>
      <c r="B6385">
        <v>0</v>
      </c>
      <c r="C6385">
        <v>0</v>
      </c>
      <c r="D6385">
        <v>0</v>
      </c>
      <c r="E6385">
        <v>0</v>
      </c>
      <c r="F6385" t="e">
        <f t="shared" si="178"/>
        <v>#DIV/0!</v>
      </c>
      <c r="G6385">
        <v>0</v>
      </c>
      <c r="H6385" s="97" t="str">
        <f>IF(ISERROR(IF(AND(A:A&gt;#REF!,A:A&lt;=#REF!,B:B&lt;&gt;"CANC",G:G=$S$2),C6385,0)),"",IF(AND(A:A&gt;#REF!,A:A&lt;=#REF!,B:B&lt;&gt;"CANC",G:G=$S$2),C6385,0))</f>
        <v/>
      </c>
      <c r="I6385" s="97" t="str">
        <f>IF(ISERROR(IF(AND(A:A&gt;#REF!,A:A&lt;=#REF!,B:B&lt;&gt;"CANC",G:G=$S$2),C6385,0)),"",IF(AND(A:A&gt;#REF!,A:A&lt;=#REF!,B:B&lt;&gt;"CANC",G:G=$S$2),F6385,0))</f>
        <v/>
      </c>
    </row>
    <row r="6386" spans="1:9">
      <c r="A6386" s="93">
        <v>0</v>
      </c>
      <c r="B6386">
        <v>0</v>
      </c>
      <c r="C6386">
        <v>0</v>
      </c>
      <c r="D6386">
        <v>0</v>
      </c>
      <c r="E6386">
        <v>0</v>
      </c>
      <c r="F6386" t="e">
        <f t="shared" si="178"/>
        <v>#DIV/0!</v>
      </c>
      <c r="G6386">
        <v>0</v>
      </c>
      <c r="H6386" s="97" t="str">
        <f>IF(ISERROR(IF(AND(A:A&gt;#REF!,A:A&lt;=#REF!,B:B&lt;&gt;"CANC",G:G=$S$2),C6386,0)),"",IF(AND(A:A&gt;#REF!,A:A&lt;=#REF!,B:B&lt;&gt;"CANC",G:G=$S$2),C6386,0))</f>
        <v/>
      </c>
      <c r="I6386" s="97" t="str">
        <f>IF(ISERROR(IF(AND(A:A&gt;#REF!,A:A&lt;=#REF!,B:B&lt;&gt;"CANC",G:G=$S$2),C6386,0)),"",IF(AND(A:A&gt;#REF!,A:A&lt;=#REF!,B:B&lt;&gt;"CANC",G:G=$S$2),F6386,0))</f>
        <v/>
      </c>
    </row>
    <row r="6387" spans="1:9">
      <c r="A6387" s="93">
        <v>0</v>
      </c>
      <c r="B6387">
        <v>0</v>
      </c>
      <c r="C6387">
        <v>0</v>
      </c>
      <c r="D6387">
        <v>0</v>
      </c>
      <c r="E6387">
        <v>0</v>
      </c>
      <c r="F6387" t="e">
        <f t="shared" si="178"/>
        <v>#DIV/0!</v>
      </c>
      <c r="G6387">
        <v>0</v>
      </c>
      <c r="H6387" s="97" t="str">
        <f>IF(ISERROR(IF(AND(A:A&gt;#REF!,A:A&lt;=#REF!,B:B&lt;&gt;"CANC",G:G=$S$2),C6387,0)),"",IF(AND(A:A&gt;#REF!,A:A&lt;=#REF!,B:B&lt;&gt;"CANC",G:G=$S$2),C6387,0))</f>
        <v/>
      </c>
      <c r="I6387" s="97" t="str">
        <f>IF(ISERROR(IF(AND(A:A&gt;#REF!,A:A&lt;=#REF!,B:B&lt;&gt;"CANC",G:G=$S$2),C6387,0)),"",IF(AND(A:A&gt;#REF!,A:A&lt;=#REF!,B:B&lt;&gt;"CANC",G:G=$S$2),F6387,0))</f>
        <v/>
      </c>
    </row>
    <row r="6388" spans="1:9">
      <c r="A6388" s="93">
        <v>0</v>
      </c>
      <c r="B6388">
        <v>0</v>
      </c>
      <c r="C6388">
        <v>0</v>
      </c>
      <c r="D6388">
        <v>0</v>
      </c>
      <c r="E6388">
        <v>0</v>
      </c>
      <c r="F6388" t="e">
        <f t="shared" si="178"/>
        <v>#DIV/0!</v>
      </c>
      <c r="G6388">
        <v>0</v>
      </c>
      <c r="H6388" s="97" t="str">
        <f>IF(ISERROR(IF(AND(A:A&gt;#REF!,A:A&lt;=#REF!,B:B&lt;&gt;"CANC",G:G=$S$2),C6388,0)),"",IF(AND(A:A&gt;#REF!,A:A&lt;=#REF!,B:B&lt;&gt;"CANC",G:G=$S$2),C6388,0))</f>
        <v/>
      </c>
      <c r="I6388" s="97" t="str">
        <f>IF(ISERROR(IF(AND(A:A&gt;#REF!,A:A&lt;=#REF!,B:B&lt;&gt;"CANC",G:G=$S$2),C6388,0)),"",IF(AND(A:A&gt;#REF!,A:A&lt;=#REF!,B:B&lt;&gt;"CANC",G:G=$S$2),F6388,0))</f>
        <v/>
      </c>
    </row>
    <row r="6389" spans="1:9">
      <c r="A6389" s="93">
        <v>0</v>
      </c>
      <c r="B6389">
        <v>0</v>
      </c>
      <c r="C6389">
        <v>0</v>
      </c>
      <c r="D6389">
        <v>0</v>
      </c>
      <c r="E6389">
        <v>0</v>
      </c>
      <c r="F6389" t="e">
        <f t="shared" si="178"/>
        <v>#DIV/0!</v>
      </c>
      <c r="G6389">
        <v>0</v>
      </c>
      <c r="H6389" s="97" t="str">
        <f>IF(ISERROR(IF(AND(A:A&gt;#REF!,A:A&lt;=#REF!,B:B&lt;&gt;"CANC",G:G=$S$2),C6389,0)),"",IF(AND(A:A&gt;#REF!,A:A&lt;=#REF!,B:B&lt;&gt;"CANC",G:G=$S$2),C6389,0))</f>
        <v/>
      </c>
      <c r="I6389" s="97" t="str">
        <f>IF(ISERROR(IF(AND(A:A&gt;#REF!,A:A&lt;=#REF!,B:B&lt;&gt;"CANC",G:G=$S$2),C6389,0)),"",IF(AND(A:A&gt;#REF!,A:A&lt;=#REF!,B:B&lt;&gt;"CANC",G:G=$S$2),F6389,0))</f>
        <v/>
      </c>
    </row>
    <row r="6390" spans="1:9">
      <c r="A6390" s="93">
        <v>0</v>
      </c>
      <c r="B6390">
        <v>0</v>
      </c>
      <c r="C6390">
        <v>0</v>
      </c>
      <c r="D6390">
        <v>0</v>
      </c>
      <c r="E6390">
        <v>0</v>
      </c>
      <c r="F6390" t="e">
        <f t="shared" si="178"/>
        <v>#DIV/0!</v>
      </c>
      <c r="G6390">
        <v>0</v>
      </c>
      <c r="H6390" s="97" t="str">
        <f>IF(ISERROR(IF(AND(A:A&gt;#REF!,A:A&lt;=#REF!,B:B&lt;&gt;"CANC",G:G=$S$2),C6390,0)),"",IF(AND(A:A&gt;#REF!,A:A&lt;=#REF!,B:B&lt;&gt;"CANC",G:G=$S$2),C6390,0))</f>
        <v/>
      </c>
      <c r="I6390" s="97" t="str">
        <f>IF(ISERROR(IF(AND(A:A&gt;#REF!,A:A&lt;=#REF!,B:B&lt;&gt;"CANC",G:G=$S$2),C6390,0)),"",IF(AND(A:A&gt;#REF!,A:A&lt;=#REF!,B:B&lt;&gt;"CANC",G:G=$S$2),F6390,0))</f>
        <v/>
      </c>
    </row>
    <row r="6391" spans="1:9">
      <c r="A6391" s="93">
        <v>0</v>
      </c>
      <c r="B6391">
        <v>0</v>
      </c>
      <c r="C6391">
        <v>0</v>
      </c>
      <c r="D6391">
        <v>0</v>
      </c>
      <c r="E6391">
        <v>0</v>
      </c>
      <c r="F6391" t="e">
        <f t="shared" si="178"/>
        <v>#DIV/0!</v>
      </c>
      <c r="G6391">
        <v>0</v>
      </c>
      <c r="H6391" s="97" t="str">
        <f>IF(ISERROR(IF(AND(A:A&gt;#REF!,A:A&lt;=#REF!,B:B&lt;&gt;"CANC",G:G=$S$2),C6391,0)),"",IF(AND(A:A&gt;#REF!,A:A&lt;=#REF!,B:B&lt;&gt;"CANC",G:G=$S$2),C6391,0))</f>
        <v/>
      </c>
      <c r="I6391" s="97" t="str">
        <f>IF(ISERROR(IF(AND(A:A&gt;#REF!,A:A&lt;=#REF!,B:B&lt;&gt;"CANC",G:G=$S$2),C6391,0)),"",IF(AND(A:A&gt;#REF!,A:A&lt;=#REF!,B:B&lt;&gt;"CANC",G:G=$S$2),F6391,0))</f>
        <v/>
      </c>
    </row>
    <row r="6392" spans="1:9">
      <c r="A6392" s="93">
        <v>0</v>
      </c>
      <c r="B6392">
        <v>0</v>
      </c>
      <c r="C6392">
        <v>0</v>
      </c>
      <c r="D6392">
        <v>0</v>
      </c>
      <c r="E6392">
        <v>0</v>
      </c>
      <c r="F6392" t="e">
        <f t="shared" si="178"/>
        <v>#DIV/0!</v>
      </c>
      <c r="G6392">
        <v>0</v>
      </c>
      <c r="H6392" s="97" t="str">
        <f>IF(ISERROR(IF(AND(A:A&gt;#REF!,A:A&lt;=#REF!,B:B&lt;&gt;"CANC",G:G=$S$2),C6392,0)),"",IF(AND(A:A&gt;#REF!,A:A&lt;=#REF!,B:B&lt;&gt;"CANC",G:G=$S$2),C6392,0))</f>
        <v/>
      </c>
      <c r="I6392" s="97" t="str">
        <f>IF(ISERROR(IF(AND(A:A&gt;#REF!,A:A&lt;=#REF!,B:B&lt;&gt;"CANC",G:G=$S$2),C6392,0)),"",IF(AND(A:A&gt;#REF!,A:A&lt;=#REF!,B:B&lt;&gt;"CANC",G:G=$S$2),F6392,0))</f>
        <v/>
      </c>
    </row>
    <row r="6393" spans="1:9">
      <c r="A6393" s="93">
        <v>0</v>
      </c>
      <c r="B6393">
        <v>0</v>
      </c>
      <c r="C6393">
        <v>0</v>
      </c>
      <c r="D6393">
        <v>0</v>
      </c>
      <c r="E6393">
        <v>0</v>
      </c>
      <c r="F6393" t="e">
        <f t="shared" si="178"/>
        <v>#DIV/0!</v>
      </c>
      <c r="G6393">
        <v>0</v>
      </c>
      <c r="H6393" s="97" t="str">
        <f>IF(ISERROR(IF(AND(A:A&gt;#REF!,A:A&lt;=#REF!,B:B&lt;&gt;"CANC",G:G=$S$2),C6393,0)),"",IF(AND(A:A&gt;#REF!,A:A&lt;=#REF!,B:B&lt;&gt;"CANC",G:G=$S$2),C6393,0))</f>
        <v/>
      </c>
      <c r="I6393" s="97" t="str">
        <f>IF(ISERROR(IF(AND(A:A&gt;#REF!,A:A&lt;=#REF!,B:B&lt;&gt;"CANC",G:G=$S$2),C6393,0)),"",IF(AND(A:A&gt;#REF!,A:A&lt;=#REF!,B:B&lt;&gt;"CANC",G:G=$S$2),F6393,0))</f>
        <v/>
      </c>
    </row>
    <row r="6394" spans="1:9">
      <c r="A6394" s="93">
        <v>0</v>
      </c>
      <c r="B6394">
        <v>0</v>
      </c>
      <c r="C6394">
        <v>0</v>
      </c>
      <c r="D6394">
        <v>0</v>
      </c>
      <c r="E6394">
        <v>0</v>
      </c>
      <c r="F6394" t="e">
        <f t="shared" si="178"/>
        <v>#DIV/0!</v>
      </c>
      <c r="G6394">
        <v>0</v>
      </c>
      <c r="H6394" s="97" t="str">
        <f>IF(ISERROR(IF(AND(A:A&gt;#REF!,A:A&lt;=#REF!,B:B&lt;&gt;"CANC",G:G=$S$2),C6394,0)),"",IF(AND(A:A&gt;#REF!,A:A&lt;=#REF!,B:B&lt;&gt;"CANC",G:G=$S$2),C6394,0))</f>
        <v/>
      </c>
      <c r="I6394" s="97" t="str">
        <f>IF(ISERROR(IF(AND(A:A&gt;#REF!,A:A&lt;=#REF!,B:B&lt;&gt;"CANC",G:G=$S$2),C6394,0)),"",IF(AND(A:A&gt;#REF!,A:A&lt;=#REF!,B:B&lt;&gt;"CANC",G:G=$S$2),F6394,0))</f>
        <v/>
      </c>
    </row>
    <row r="6395" spans="1:9">
      <c r="A6395" s="93">
        <v>0</v>
      </c>
      <c r="B6395">
        <v>0</v>
      </c>
      <c r="C6395">
        <v>0</v>
      </c>
      <c r="D6395">
        <v>0</v>
      </c>
      <c r="E6395">
        <v>0</v>
      </c>
      <c r="F6395" t="e">
        <f t="shared" si="178"/>
        <v>#DIV/0!</v>
      </c>
      <c r="G6395">
        <v>0</v>
      </c>
      <c r="H6395" s="97" t="str">
        <f>IF(ISERROR(IF(AND(A:A&gt;#REF!,A:A&lt;=#REF!,B:B&lt;&gt;"CANC",G:G=$S$2),C6395,0)),"",IF(AND(A:A&gt;#REF!,A:A&lt;=#REF!,B:B&lt;&gt;"CANC",G:G=$S$2),C6395,0))</f>
        <v/>
      </c>
      <c r="I6395" s="97" t="str">
        <f>IF(ISERROR(IF(AND(A:A&gt;#REF!,A:A&lt;=#REF!,B:B&lt;&gt;"CANC",G:G=$S$2),C6395,0)),"",IF(AND(A:A&gt;#REF!,A:A&lt;=#REF!,B:B&lt;&gt;"CANC",G:G=$S$2),F6395,0))</f>
        <v/>
      </c>
    </row>
    <row r="6396" spans="1:9">
      <c r="A6396" s="93">
        <v>0</v>
      </c>
      <c r="B6396">
        <v>0</v>
      </c>
      <c r="C6396">
        <v>0</v>
      </c>
      <c r="D6396">
        <v>0</v>
      </c>
      <c r="E6396">
        <v>0</v>
      </c>
      <c r="F6396" t="e">
        <f t="shared" si="178"/>
        <v>#DIV/0!</v>
      </c>
      <c r="G6396">
        <v>0</v>
      </c>
      <c r="H6396" s="97" t="str">
        <f>IF(ISERROR(IF(AND(A:A&gt;#REF!,A:A&lt;=#REF!,B:B&lt;&gt;"CANC",G:G=$S$2),C6396,0)),"",IF(AND(A:A&gt;#REF!,A:A&lt;=#REF!,B:B&lt;&gt;"CANC",G:G=$S$2),C6396,0))</f>
        <v/>
      </c>
      <c r="I6396" s="97" t="str">
        <f>IF(ISERROR(IF(AND(A:A&gt;#REF!,A:A&lt;=#REF!,B:B&lt;&gt;"CANC",G:G=$S$2),C6396,0)),"",IF(AND(A:A&gt;#REF!,A:A&lt;=#REF!,B:B&lt;&gt;"CANC",G:G=$S$2),F6396,0))</f>
        <v/>
      </c>
    </row>
    <row r="6397" spans="1:9">
      <c r="A6397" s="93">
        <v>0</v>
      </c>
      <c r="B6397">
        <v>0</v>
      </c>
      <c r="C6397">
        <v>0</v>
      </c>
      <c r="D6397">
        <v>0</v>
      </c>
      <c r="E6397">
        <v>0</v>
      </c>
      <c r="F6397" t="e">
        <f t="shared" si="178"/>
        <v>#DIV/0!</v>
      </c>
      <c r="G6397">
        <v>0</v>
      </c>
      <c r="H6397" s="97" t="str">
        <f>IF(ISERROR(IF(AND(A:A&gt;#REF!,A:A&lt;=#REF!,B:B&lt;&gt;"CANC",G:G=$S$2),C6397,0)),"",IF(AND(A:A&gt;#REF!,A:A&lt;=#REF!,B:B&lt;&gt;"CANC",G:G=$S$2),C6397,0))</f>
        <v/>
      </c>
      <c r="I6397" s="97" t="str">
        <f>IF(ISERROR(IF(AND(A:A&gt;#REF!,A:A&lt;=#REF!,B:B&lt;&gt;"CANC",G:G=$S$2),C6397,0)),"",IF(AND(A:A&gt;#REF!,A:A&lt;=#REF!,B:B&lt;&gt;"CANC",G:G=$S$2),F6397,0))</f>
        <v/>
      </c>
    </row>
    <row r="6398" spans="1:9">
      <c r="A6398" s="93">
        <v>0</v>
      </c>
      <c r="B6398">
        <v>0</v>
      </c>
      <c r="C6398">
        <v>0</v>
      </c>
      <c r="D6398">
        <v>0</v>
      </c>
      <c r="E6398">
        <v>0</v>
      </c>
      <c r="F6398" t="e">
        <f t="shared" si="178"/>
        <v>#DIV/0!</v>
      </c>
      <c r="G6398">
        <v>0</v>
      </c>
      <c r="H6398" s="97" t="str">
        <f>IF(ISERROR(IF(AND(A:A&gt;#REF!,A:A&lt;=#REF!,B:B&lt;&gt;"CANC",G:G=$S$2),C6398,0)),"",IF(AND(A:A&gt;#REF!,A:A&lt;=#REF!,B:B&lt;&gt;"CANC",G:G=$S$2),C6398,0))</f>
        <v/>
      </c>
      <c r="I6398" s="97" t="str">
        <f>IF(ISERROR(IF(AND(A:A&gt;#REF!,A:A&lt;=#REF!,B:B&lt;&gt;"CANC",G:G=$S$2),C6398,0)),"",IF(AND(A:A&gt;#REF!,A:A&lt;=#REF!,B:B&lt;&gt;"CANC",G:G=$S$2),F6398,0))</f>
        <v/>
      </c>
    </row>
    <row r="6399" spans="1:9">
      <c r="A6399" s="93">
        <v>0</v>
      </c>
      <c r="B6399">
        <v>0</v>
      </c>
      <c r="C6399">
        <v>0</v>
      </c>
      <c r="D6399">
        <v>0</v>
      </c>
      <c r="E6399">
        <v>0</v>
      </c>
      <c r="F6399" t="e">
        <f t="shared" si="178"/>
        <v>#DIV/0!</v>
      </c>
      <c r="G6399">
        <v>0</v>
      </c>
      <c r="H6399" s="97" t="str">
        <f>IF(ISERROR(IF(AND(A:A&gt;#REF!,A:A&lt;=#REF!,B:B&lt;&gt;"CANC",G:G=$S$2),C6399,0)),"",IF(AND(A:A&gt;#REF!,A:A&lt;=#REF!,B:B&lt;&gt;"CANC",G:G=$S$2),C6399,0))</f>
        <v/>
      </c>
      <c r="I6399" s="97" t="str">
        <f>IF(ISERROR(IF(AND(A:A&gt;#REF!,A:A&lt;=#REF!,B:B&lt;&gt;"CANC",G:G=$S$2),C6399,0)),"",IF(AND(A:A&gt;#REF!,A:A&lt;=#REF!,B:B&lt;&gt;"CANC",G:G=$S$2),F6399,0))</f>
        <v/>
      </c>
    </row>
    <row r="6400" spans="1:9">
      <c r="A6400" s="93">
        <v>0</v>
      </c>
      <c r="B6400">
        <v>0</v>
      </c>
      <c r="C6400">
        <v>0</v>
      </c>
      <c r="D6400">
        <v>0</v>
      </c>
      <c r="E6400">
        <v>0</v>
      </c>
      <c r="F6400" t="e">
        <f t="shared" si="178"/>
        <v>#DIV/0!</v>
      </c>
      <c r="G6400">
        <v>0</v>
      </c>
      <c r="H6400" s="97" t="str">
        <f>IF(ISERROR(IF(AND(A:A&gt;#REF!,A:A&lt;=#REF!,B:B&lt;&gt;"CANC",G:G=$S$2),C6400,0)),"",IF(AND(A:A&gt;#REF!,A:A&lt;=#REF!,B:B&lt;&gt;"CANC",G:G=$S$2),C6400,0))</f>
        <v/>
      </c>
      <c r="I6400" s="97" t="str">
        <f>IF(ISERROR(IF(AND(A:A&gt;#REF!,A:A&lt;=#REF!,B:B&lt;&gt;"CANC",G:G=$S$2),C6400,0)),"",IF(AND(A:A&gt;#REF!,A:A&lt;=#REF!,B:B&lt;&gt;"CANC",G:G=$S$2),F6400,0))</f>
        <v/>
      </c>
    </row>
    <row r="6401" spans="1:9">
      <c r="A6401" s="93">
        <v>0</v>
      </c>
      <c r="B6401">
        <v>0</v>
      </c>
      <c r="C6401">
        <v>0</v>
      </c>
      <c r="D6401">
        <v>0</v>
      </c>
      <c r="E6401">
        <v>0</v>
      </c>
      <c r="F6401" t="e">
        <f t="shared" si="178"/>
        <v>#DIV/0!</v>
      </c>
      <c r="G6401">
        <v>0</v>
      </c>
      <c r="H6401" s="97" t="str">
        <f>IF(ISERROR(IF(AND(A:A&gt;#REF!,A:A&lt;=#REF!,B:B&lt;&gt;"CANC",G:G=$S$2),C6401,0)),"",IF(AND(A:A&gt;#REF!,A:A&lt;=#REF!,B:B&lt;&gt;"CANC",G:G=$S$2),C6401,0))</f>
        <v/>
      </c>
      <c r="I6401" s="97" t="str">
        <f>IF(ISERROR(IF(AND(A:A&gt;#REF!,A:A&lt;=#REF!,B:B&lt;&gt;"CANC",G:G=$S$2),C6401,0)),"",IF(AND(A:A&gt;#REF!,A:A&lt;=#REF!,B:B&lt;&gt;"CANC",G:G=$S$2),F6401,0))</f>
        <v/>
      </c>
    </row>
    <row r="6402" spans="1:9">
      <c r="A6402" s="93">
        <v>0</v>
      </c>
      <c r="B6402">
        <v>0</v>
      </c>
      <c r="C6402">
        <v>0</v>
      </c>
      <c r="D6402">
        <v>0</v>
      </c>
      <c r="E6402">
        <v>0</v>
      </c>
      <c r="F6402" t="e">
        <f t="shared" si="178"/>
        <v>#DIV/0!</v>
      </c>
      <c r="G6402">
        <v>0</v>
      </c>
      <c r="H6402" s="97" t="str">
        <f>IF(ISERROR(IF(AND(A:A&gt;#REF!,A:A&lt;=#REF!,B:B&lt;&gt;"CANC",G:G=$S$2),C6402,0)),"",IF(AND(A:A&gt;#REF!,A:A&lt;=#REF!,B:B&lt;&gt;"CANC",G:G=$S$2),C6402,0))</f>
        <v/>
      </c>
      <c r="I6402" s="97" t="str">
        <f>IF(ISERROR(IF(AND(A:A&gt;#REF!,A:A&lt;=#REF!,B:B&lt;&gt;"CANC",G:G=$S$2),C6402,0)),"",IF(AND(A:A&gt;#REF!,A:A&lt;=#REF!,B:B&lt;&gt;"CANC",G:G=$S$2),F6402,0))</f>
        <v/>
      </c>
    </row>
    <row r="6403" spans="1:9">
      <c r="A6403" s="93">
        <v>0</v>
      </c>
      <c r="B6403">
        <v>0</v>
      </c>
      <c r="C6403">
        <v>0</v>
      </c>
      <c r="D6403">
        <v>0</v>
      </c>
      <c r="E6403">
        <v>0</v>
      </c>
      <c r="F6403" t="e">
        <f t="shared" ref="F6403:F6466" si="179">D6403/E6403</f>
        <v>#DIV/0!</v>
      </c>
      <c r="G6403">
        <v>0</v>
      </c>
      <c r="H6403" s="97" t="str">
        <f>IF(ISERROR(IF(AND(A:A&gt;#REF!,A:A&lt;=#REF!,B:B&lt;&gt;"CANC",G:G=$S$2),C6403,0)),"",IF(AND(A:A&gt;#REF!,A:A&lt;=#REF!,B:B&lt;&gt;"CANC",G:G=$S$2),C6403,0))</f>
        <v/>
      </c>
      <c r="I6403" s="97" t="str">
        <f>IF(ISERROR(IF(AND(A:A&gt;#REF!,A:A&lt;=#REF!,B:B&lt;&gt;"CANC",G:G=$S$2),C6403,0)),"",IF(AND(A:A&gt;#REF!,A:A&lt;=#REF!,B:B&lt;&gt;"CANC",G:G=$S$2),F6403,0))</f>
        <v/>
      </c>
    </row>
    <row r="6404" spans="1:9">
      <c r="A6404" s="93">
        <v>0</v>
      </c>
      <c r="B6404">
        <v>0</v>
      </c>
      <c r="C6404">
        <v>0</v>
      </c>
      <c r="D6404">
        <v>0</v>
      </c>
      <c r="E6404">
        <v>0</v>
      </c>
      <c r="F6404" t="e">
        <f t="shared" si="179"/>
        <v>#DIV/0!</v>
      </c>
      <c r="G6404">
        <v>0</v>
      </c>
      <c r="H6404" s="97" t="str">
        <f>IF(ISERROR(IF(AND(A:A&gt;#REF!,A:A&lt;=#REF!,B:B&lt;&gt;"CANC",G:G=$S$2),C6404,0)),"",IF(AND(A:A&gt;#REF!,A:A&lt;=#REF!,B:B&lt;&gt;"CANC",G:G=$S$2),C6404,0))</f>
        <v/>
      </c>
      <c r="I6404" s="97" t="str">
        <f>IF(ISERROR(IF(AND(A:A&gt;#REF!,A:A&lt;=#REF!,B:B&lt;&gt;"CANC",G:G=$S$2),C6404,0)),"",IF(AND(A:A&gt;#REF!,A:A&lt;=#REF!,B:B&lt;&gt;"CANC",G:G=$S$2),F6404,0))</f>
        <v/>
      </c>
    </row>
    <row r="6405" spans="1:9">
      <c r="A6405" s="93">
        <v>0</v>
      </c>
      <c r="B6405">
        <v>0</v>
      </c>
      <c r="C6405">
        <v>0</v>
      </c>
      <c r="D6405">
        <v>0</v>
      </c>
      <c r="E6405">
        <v>0</v>
      </c>
      <c r="F6405" t="e">
        <f t="shared" si="179"/>
        <v>#DIV/0!</v>
      </c>
      <c r="G6405">
        <v>0</v>
      </c>
      <c r="H6405" s="97" t="str">
        <f>IF(ISERROR(IF(AND(A:A&gt;#REF!,A:A&lt;=#REF!,B:B&lt;&gt;"CANC",G:G=$S$2),C6405,0)),"",IF(AND(A:A&gt;#REF!,A:A&lt;=#REF!,B:B&lt;&gt;"CANC",G:G=$S$2),C6405,0))</f>
        <v/>
      </c>
      <c r="I6405" s="97" t="str">
        <f>IF(ISERROR(IF(AND(A:A&gt;#REF!,A:A&lt;=#REF!,B:B&lt;&gt;"CANC",G:G=$S$2),C6405,0)),"",IF(AND(A:A&gt;#REF!,A:A&lt;=#REF!,B:B&lt;&gt;"CANC",G:G=$S$2),F6405,0))</f>
        <v/>
      </c>
    </row>
    <row r="6406" spans="1:9">
      <c r="A6406" s="93">
        <v>0</v>
      </c>
      <c r="B6406">
        <v>0</v>
      </c>
      <c r="C6406">
        <v>0</v>
      </c>
      <c r="D6406">
        <v>0</v>
      </c>
      <c r="E6406">
        <v>0</v>
      </c>
      <c r="F6406" t="e">
        <f t="shared" si="179"/>
        <v>#DIV/0!</v>
      </c>
      <c r="G6406">
        <v>0</v>
      </c>
      <c r="H6406" s="97" t="str">
        <f>IF(ISERROR(IF(AND(A:A&gt;#REF!,A:A&lt;=#REF!,B:B&lt;&gt;"CANC",G:G=$S$2),C6406,0)),"",IF(AND(A:A&gt;#REF!,A:A&lt;=#REF!,B:B&lt;&gt;"CANC",G:G=$S$2),C6406,0))</f>
        <v/>
      </c>
      <c r="I6406" s="97" t="str">
        <f>IF(ISERROR(IF(AND(A:A&gt;#REF!,A:A&lt;=#REF!,B:B&lt;&gt;"CANC",G:G=$S$2),C6406,0)),"",IF(AND(A:A&gt;#REF!,A:A&lt;=#REF!,B:B&lt;&gt;"CANC",G:G=$S$2),F6406,0))</f>
        <v/>
      </c>
    </row>
    <row r="6407" spans="1:9">
      <c r="A6407" s="93">
        <v>0</v>
      </c>
      <c r="B6407">
        <v>0</v>
      </c>
      <c r="C6407">
        <v>0</v>
      </c>
      <c r="D6407">
        <v>0</v>
      </c>
      <c r="E6407">
        <v>0</v>
      </c>
      <c r="F6407" t="e">
        <f t="shared" si="179"/>
        <v>#DIV/0!</v>
      </c>
      <c r="G6407">
        <v>0</v>
      </c>
      <c r="H6407" s="97" t="str">
        <f>IF(ISERROR(IF(AND(A:A&gt;#REF!,A:A&lt;=#REF!,B:B&lt;&gt;"CANC",G:G=$S$2),C6407,0)),"",IF(AND(A:A&gt;#REF!,A:A&lt;=#REF!,B:B&lt;&gt;"CANC",G:G=$S$2),C6407,0))</f>
        <v/>
      </c>
      <c r="I6407" s="97" t="str">
        <f>IF(ISERROR(IF(AND(A:A&gt;#REF!,A:A&lt;=#REF!,B:B&lt;&gt;"CANC",G:G=$S$2),C6407,0)),"",IF(AND(A:A&gt;#REF!,A:A&lt;=#REF!,B:B&lt;&gt;"CANC",G:G=$S$2),F6407,0))</f>
        <v/>
      </c>
    </row>
    <row r="6408" spans="1:9">
      <c r="A6408" s="93">
        <v>0</v>
      </c>
      <c r="B6408">
        <v>0</v>
      </c>
      <c r="C6408">
        <v>0</v>
      </c>
      <c r="D6408">
        <v>0</v>
      </c>
      <c r="E6408">
        <v>0</v>
      </c>
      <c r="F6408" t="e">
        <f t="shared" si="179"/>
        <v>#DIV/0!</v>
      </c>
      <c r="G6408">
        <v>0</v>
      </c>
      <c r="H6408" s="97" t="str">
        <f>IF(ISERROR(IF(AND(A:A&gt;#REF!,A:A&lt;=#REF!,B:B&lt;&gt;"CANC",G:G=$S$2),C6408,0)),"",IF(AND(A:A&gt;#REF!,A:A&lt;=#REF!,B:B&lt;&gt;"CANC",G:G=$S$2),C6408,0))</f>
        <v/>
      </c>
      <c r="I6408" s="97" t="str">
        <f>IF(ISERROR(IF(AND(A:A&gt;#REF!,A:A&lt;=#REF!,B:B&lt;&gt;"CANC",G:G=$S$2),C6408,0)),"",IF(AND(A:A&gt;#REF!,A:A&lt;=#REF!,B:B&lt;&gt;"CANC",G:G=$S$2),F6408,0))</f>
        <v/>
      </c>
    </row>
    <row r="6409" spans="1:9">
      <c r="A6409" s="93">
        <v>0</v>
      </c>
      <c r="B6409">
        <v>0</v>
      </c>
      <c r="C6409">
        <v>0</v>
      </c>
      <c r="D6409">
        <v>0</v>
      </c>
      <c r="E6409">
        <v>0</v>
      </c>
      <c r="F6409" t="e">
        <f t="shared" si="179"/>
        <v>#DIV/0!</v>
      </c>
      <c r="G6409">
        <v>0</v>
      </c>
      <c r="H6409" s="97" t="str">
        <f>IF(ISERROR(IF(AND(A:A&gt;#REF!,A:A&lt;=#REF!,B:B&lt;&gt;"CANC",G:G=$S$2),C6409,0)),"",IF(AND(A:A&gt;#REF!,A:A&lt;=#REF!,B:B&lt;&gt;"CANC",G:G=$S$2),C6409,0))</f>
        <v/>
      </c>
      <c r="I6409" s="97" t="str">
        <f>IF(ISERROR(IF(AND(A:A&gt;#REF!,A:A&lt;=#REF!,B:B&lt;&gt;"CANC",G:G=$S$2),C6409,0)),"",IF(AND(A:A&gt;#REF!,A:A&lt;=#REF!,B:B&lt;&gt;"CANC",G:G=$S$2),F6409,0))</f>
        <v/>
      </c>
    </row>
    <row r="6410" spans="1:9">
      <c r="A6410" s="93">
        <v>0</v>
      </c>
      <c r="B6410">
        <v>0</v>
      </c>
      <c r="C6410">
        <v>0</v>
      </c>
      <c r="D6410">
        <v>0</v>
      </c>
      <c r="E6410">
        <v>0</v>
      </c>
      <c r="F6410" t="e">
        <f t="shared" si="179"/>
        <v>#DIV/0!</v>
      </c>
      <c r="G6410">
        <v>0</v>
      </c>
      <c r="H6410" s="97" t="str">
        <f>IF(ISERROR(IF(AND(A:A&gt;#REF!,A:A&lt;=#REF!,B:B&lt;&gt;"CANC",G:G=$S$2),C6410,0)),"",IF(AND(A:A&gt;#REF!,A:A&lt;=#REF!,B:B&lt;&gt;"CANC",G:G=$S$2),C6410,0))</f>
        <v/>
      </c>
      <c r="I6410" s="97" t="str">
        <f>IF(ISERROR(IF(AND(A:A&gt;#REF!,A:A&lt;=#REF!,B:B&lt;&gt;"CANC",G:G=$S$2),C6410,0)),"",IF(AND(A:A&gt;#REF!,A:A&lt;=#REF!,B:B&lt;&gt;"CANC",G:G=$S$2),F6410,0))</f>
        <v/>
      </c>
    </row>
    <row r="6411" spans="1:9">
      <c r="A6411" s="93">
        <v>0</v>
      </c>
      <c r="B6411">
        <v>0</v>
      </c>
      <c r="C6411">
        <v>0</v>
      </c>
      <c r="D6411">
        <v>0</v>
      </c>
      <c r="E6411">
        <v>0</v>
      </c>
      <c r="F6411" t="e">
        <f t="shared" si="179"/>
        <v>#DIV/0!</v>
      </c>
      <c r="G6411">
        <v>0</v>
      </c>
      <c r="H6411" s="97" t="str">
        <f>IF(ISERROR(IF(AND(A:A&gt;#REF!,A:A&lt;=#REF!,B:B&lt;&gt;"CANC",G:G=$S$2),C6411,0)),"",IF(AND(A:A&gt;#REF!,A:A&lt;=#REF!,B:B&lt;&gt;"CANC",G:G=$S$2),C6411,0))</f>
        <v/>
      </c>
      <c r="I6411" s="97" t="str">
        <f>IF(ISERROR(IF(AND(A:A&gt;#REF!,A:A&lt;=#REF!,B:B&lt;&gt;"CANC",G:G=$S$2),C6411,0)),"",IF(AND(A:A&gt;#REF!,A:A&lt;=#REF!,B:B&lt;&gt;"CANC",G:G=$S$2),F6411,0))</f>
        <v/>
      </c>
    </row>
    <row r="6412" spans="1:9">
      <c r="A6412" s="93">
        <v>0</v>
      </c>
      <c r="B6412">
        <v>0</v>
      </c>
      <c r="C6412">
        <v>0</v>
      </c>
      <c r="D6412">
        <v>0</v>
      </c>
      <c r="E6412">
        <v>0</v>
      </c>
      <c r="F6412" t="e">
        <f t="shared" si="179"/>
        <v>#DIV/0!</v>
      </c>
      <c r="G6412">
        <v>0</v>
      </c>
      <c r="H6412" s="97" t="str">
        <f>IF(ISERROR(IF(AND(A:A&gt;#REF!,A:A&lt;=#REF!,B:B&lt;&gt;"CANC",G:G=$S$2),C6412,0)),"",IF(AND(A:A&gt;#REF!,A:A&lt;=#REF!,B:B&lt;&gt;"CANC",G:G=$S$2),C6412,0))</f>
        <v/>
      </c>
      <c r="I6412" s="97" t="str">
        <f>IF(ISERROR(IF(AND(A:A&gt;#REF!,A:A&lt;=#REF!,B:B&lt;&gt;"CANC",G:G=$S$2),C6412,0)),"",IF(AND(A:A&gt;#REF!,A:A&lt;=#REF!,B:B&lt;&gt;"CANC",G:G=$S$2),F6412,0))</f>
        <v/>
      </c>
    </row>
    <row r="6413" spans="1:9">
      <c r="A6413" s="93">
        <v>0</v>
      </c>
      <c r="B6413">
        <v>0</v>
      </c>
      <c r="C6413">
        <v>0</v>
      </c>
      <c r="D6413">
        <v>0</v>
      </c>
      <c r="E6413">
        <v>0</v>
      </c>
      <c r="F6413" t="e">
        <f t="shared" si="179"/>
        <v>#DIV/0!</v>
      </c>
      <c r="G6413">
        <v>0</v>
      </c>
      <c r="H6413" s="97" t="str">
        <f>IF(ISERROR(IF(AND(A:A&gt;#REF!,A:A&lt;=#REF!,B:B&lt;&gt;"CANC",G:G=$S$2),C6413,0)),"",IF(AND(A:A&gt;#REF!,A:A&lt;=#REF!,B:B&lt;&gt;"CANC",G:G=$S$2),C6413,0))</f>
        <v/>
      </c>
      <c r="I6413" s="97" t="str">
        <f>IF(ISERROR(IF(AND(A:A&gt;#REF!,A:A&lt;=#REF!,B:B&lt;&gt;"CANC",G:G=$S$2),C6413,0)),"",IF(AND(A:A&gt;#REF!,A:A&lt;=#REF!,B:B&lt;&gt;"CANC",G:G=$S$2),F6413,0))</f>
        <v/>
      </c>
    </row>
    <row r="6414" spans="1:9">
      <c r="A6414" s="93">
        <v>0</v>
      </c>
      <c r="B6414">
        <v>0</v>
      </c>
      <c r="C6414">
        <v>0</v>
      </c>
      <c r="D6414">
        <v>0</v>
      </c>
      <c r="E6414">
        <v>0</v>
      </c>
      <c r="F6414" t="e">
        <f t="shared" si="179"/>
        <v>#DIV/0!</v>
      </c>
      <c r="G6414">
        <v>0</v>
      </c>
      <c r="H6414" s="97" t="str">
        <f>IF(ISERROR(IF(AND(A:A&gt;#REF!,A:A&lt;=#REF!,B:B&lt;&gt;"CANC",G:G=$S$2),C6414,0)),"",IF(AND(A:A&gt;#REF!,A:A&lt;=#REF!,B:B&lt;&gt;"CANC",G:G=$S$2),C6414,0))</f>
        <v/>
      </c>
      <c r="I6414" s="97" t="str">
        <f>IF(ISERROR(IF(AND(A:A&gt;#REF!,A:A&lt;=#REF!,B:B&lt;&gt;"CANC",G:G=$S$2),C6414,0)),"",IF(AND(A:A&gt;#REF!,A:A&lt;=#REF!,B:B&lt;&gt;"CANC",G:G=$S$2),F6414,0))</f>
        <v/>
      </c>
    </row>
    <row r="6415" spans="1:9">
      <c r="A6415" s="93">
        <v>0</v>
      </c>
      <c r="B6415">
        <v>0</v>
      </c>
      <c r="C6415">
        <v>0</v>
      </c>
      <c r="D6415">
        <v>0</v>
      </c>
      <c r="E6415">
        <v>0</v>
      </c>
      <c r="F6415" t="e">
        <f t="shared" si="179"/>
        <v>#DIV/0!</v>
      </c>
      <c r="G6415">
        <v>0</v>
      </c>
      <c r="H6415" s="97" t="str">
        <f>IF(ISERROR(IF(AND(A:A&gt;#REF!,A:A&lt;=#REF!,B:B&lt;&gt;"CANC",G:G=$S$2),C6415,0)),"",IF(AND(A:A&gt;#REF!,A:A&lt;=#REF!,B:B&lt;&gt;"CANC",G:G=$S$2),C6415,0))</f>
        <v/>
      </c>
      <c r="I6415" s="97" t="str">
        <f>IF(ISERROR(IF(AND(A:A&gt;#REF!,A:A&lt;=#REF!,B:B&lt;&gt;"CANC",G:G=$S$2),C6415,0)),"",IF(AND(A:A&gt;#REF!,A:A&lt;=#REF!,B:B&lt;&gt;"CANC",G:G=$S$2),F6415,0))</f>
        <v/>
      </c>
    </row>
    <row r="6416" spans="1:9">
      <c r="A6416" s="93">
        <v>0</v>
      </c>
      <c r="B6416">
        <v>0</v>
      </c>
      <c r="C6416">
        <v>0</v>
      </c>
      <c r="D6416">
        <v>0</v>
      </c>
      <c r="E6416">
        <v>0</v>
      </c>
      <c r="F6416" t="e">
        <f t="shared" si="179"/>
        <v>#DIV/0!</v>
      </c>
      <c r="G6416">
        <v>0</v>
      </c>
      <c r="H6416" s="97" t="str">
        <f>IF(ISERROR(IF(AND(A:A&gt;#REF!,A:A&lt;=#REF!,B:B&lt;&gt;"CANC",G:G=$S$2),C6416,0)),"",IF(AND(A:A&gt;#REF!,A:A&lt;=#REF!,B:B&lt;&gt;"CANC",G:G=$S$2),C6416,0))</f>
        <v/>
      </c>
      <c r="I6416" s="97" t="str">
        <f>IF(ISERROR(IF(AND(A:A&gt;#REF!,A:A&lt;=#REF!,B:B&lt;&gt;"CANC",G:G=$S$2),C6416,0)),"",IF(AND(A:A&gt;#REF!,A:A&lt;=#REF!,B:B&lt;&gt;"CANC",G:G=$S$2),F6416,0))</f>
        <v/>
      </c>
    </row>
    <row r="6417" spans="1:9">
      <c r="A6417" s="93">
        <v>0</v>
      </c>
      <c r="B6417">
        <v>0</v>
      </c>
      <c r="C6417">
        <v>0</v>
      </c>
      <c r="D6417">
        <v>0</v>
      </c>
      <c r="E6417">
        <v>0</v>
      </c>
      <c r="F6417" t="e">
        <f t="shared" si="179"/>
        <v>#DIV/0!</v>
      </c>
      <c r="G6417">
        <v>0</v>
      </c>
      <c r="H6417" s="97" t="str">
        <f>IF(ISERROR(IF(AND(A:A&gt;#REF!,A:A&lt;=#REF!,B:B&lt;&gt;"CANC",G:G=$S$2),C6417,0)),"",IF(AND(A:A&gt;#REF!,A:A&lt;=#REF!,B:B&lt;&gt;"CANC",G:G=$S$2),C6417,0))</f>
        <v/>
      </c>
      <c r="I6417" s="97" t="str">
        <f>IF(ISERROR(IF(AND(A:A&gt;#REF!,A:A&lt;=#REF!,B:B&lt;&gt;"CANC",G:G=$S$2),C6417,0)),"",IF(AND(A:A&gt;#REF!,A:A&lt;=#REF!,B:B&lt;&gt;"CANC",G:G=$S$2),F6417,0))</f>
        <v/>
      </c>
    </row>
    <row r="6418" spans="1:9">
      <c r="A6418" s="93">
        <v>0</v>
      </c>
      <c r="B6418">
        <v>0</v>
      </c>
      <c r="C6418">
        <v>0</v>
      </c>
      <c r="D6418">
        <v>0</v>
      </c>
      <c r="E6418">
        <v>0</v>
      </c>
      <c r="F6418" t="e">
        <f t="shared" si="179"/>
        <v>#DIV/0!</v>
      </c>
      <c r="G6418">
        <v>0</v>
      </c>
      <c r="H6418" s="97" t="str">
        <f>IF(ISERROR(IF(AND(A:A&gt;#REF!,A:A&lt;=#REF!,B:B&lt;&gt;"CANC",G:G=$S$2),C6418,0)),"",IF(AND(A:A&gt;#REF!,A:A&lt;=#REF!,B:B&lt;&gt;"CANC",G:G=$S$2),C6418,0))</f>
        <v/>
      </c>
      <c r="I6418" s="97" t="str">
        <f>IF(ISERROR(IF(AND(A:A&gt;#REF!,A:A&lt;=#REF!,B:B&lt;&gt;"CANC",G:G=$S$2),C6418,0)),"",IF(AND(A:A&gt;#REF!,A:A&lt;=#REF!,B:B&lt;&gt;"CANC",G:G=$S$2),F6418,0))</f>
        <v/>
      </c>
    </row>
    <row r="6419" spans="1:9">
      <c r="A6419" s="93">
        <v>0</v>
      </c>
      <c r="B6419">
        <v>0</v>
      </c>
      <c r="C6419">
        <v>0</v>
      </c>
      <c r="D6419">
        <v>0</v>
      </c>
      <c r="E6419">
        <v>0</v>
      </c>
      <c r="F6419" t="e">
        <f t="shared" si="179"/>
        <v>#DIV/0!</v>
      </c>
      <c r="G6419">
        <v>0</v>
      </c>
      <c r="H6419" s="97" t="str">
        <f>IF(ISERROR(IF(AND(A:A&gt;#REF!,A:A&lt;=#REF!,B:B&lt;&gt;"CANC",G:G=$S$2),C6419,0)),"",IF(AND(A:A&gt;#REF!,A:A&lt;=#REF!,B:B&lt;&gt;"CANC",G:G=$S$2),C6419,0))</f>
        <v/>
      </c>
      <c r="I6419" s="97" t="str">
        <f>IF(ISERROR(IF(AND(A:A&gt;#REF!,A:A&lt;=#REF!,B:B&lt;&gt;"CANC",G:G=$S$2),C6419,0)),"",IF(AND(A:A&gt;#REF!,A:A&lt;=#REF!,B:B&lt;&gt;"CANC",G:G=$S$2),F6419,0))</f>
        <v/>
      </c>
    </row>
    <row r="6420" spans="1:9">
      <c r="A6420" s="93">
        <v>0</v>
      </c>
      <c r="B6420">
        <v>0</v>
      </c>
      <c r="C6420">
        <v>0</v>
      </c>
      <c r="D6420">
        <v>0</v>
      </c>
      <c r="E6420">
        <v>0</v>
      </c>
      <c r="F6420" t="e">
        <f t="shared" si="179"/>
        <v>#DIV/0!</v>
      </c>
      <c r="G6420">
        <v>0</v>
      </c>
      <c r="H6420" s="97" t="str">
        <f>IF(ISERROR(IF(AND(A:A&gt;#REF!,A:A&lt;=#REF!,B:B&lt;&gt;"CANC",G:G=$S$2),C6420,0)),"",IF(AND(A:A&gt;#REF!,A:A&lt;=#REF!,B:B&lt;&gt;"CANC",G:G=$S$2),C6420,0))</f>
        <v/>
      </c>
      <c r="I6420" s="97" t="str">
        <f>IF(ISERROR(IF(AND(A:A&gt;#REF!,A:A&lt;=#REF!,B:B&lt;&gt;"CANC",G:G=$S$2),C6420,0)),"",IF(AND(A:A&gt;#REF!,A:A&lt;=#REF!,B:B&lt;&gt;"CANC",G:G=$S$2),F6420,0))</f>
        <v/>
      </c>
    </row>
    <row r="6421" spans="1:9">
      <c r="A6421" s="93">
        <v>0</v>
      </c>
      <c r="B6421">
        <v>0</v>
      </c>
      <c r="C6421">
        <v>0</v>
      </c>
      <c r="D6421">
        <v>0</v>
      </c>
      <c r="E6421">
        <v>0</v>
      </c>
      <c r="F6421" t="e">
        <f t="shared" si="179"/>
        <v>#DIV/0!</v>
      </c>
      <c r="G6421">
        <v>0</v>
      </c>
      <c r="H6421" s="97" t="str">
        <f>IF(ISERROR(IF(AND(A:A&gt;#REF!,A:A&lt;=#REF!,B:B&lt;&gt;"CANC",G:G=$S$2),C6421,0)),"",IF(AND(A:A&gt;#REF!,A:A&lt;=#REF!,B:B&lt;&gt;"CANC",G:G=$S$2),C6421,0))</f>
        <v/>
      </c>
      <c r="I6421" s="97" t="str">
        <f>IF(ISERROR(IF(AND(A:A&gt;#REF!,A:A&lt;=#REF!,B:B&lt;&gt;"CANC",G:G=$S$2),C6421,0)),"",IF(AND(A:A&gt;#REF!,A:A&lt;=#REF!,B:B&lt;&gt;"CANC",G:G=$S$2),F6421,0))</f>
        <v/>
      </c>
    </row>
    <row r="6422" spans="1:9">
      <c r="A6422" s="93">
        <v>0</v>
      </c>
      <c r="B6422">
        <v>0</v>
      </c>
      <c r="C6422">
        <v>0</v>
      </c>
      <c r="D6422">
        <v>0</v>
      </c>
      <c r="E6422">
        <v>0</v>
      </c>
      <c r="F6422" t="e">
        <f t="shared" si="179"/>
        <v>#DIV/0!</v>
      </c>
      <c r="G6422">
        <v>0</v>
      </c>
      <c r="H6422" s="97" t="str">
        <f>IF(ISERROR(IF(AND(A:A&gt;#REF!,A:A&lt;=#REF!,B:B&lt;&gt;"CANC",G:G=$S$2),C6422,0)),"",IF(AND(A:A&gt;#REF!,A:A&lt;=#REF!,B:B&lt;&gt;"CANC",G:G=$S$2),C6422,0))</f>
        <v/>
      </c>
      <c r="I6422" s="97" t="str">
        <f>IF(ISERROR(IF(AND(A:A&gt;#REF!,A:A&lt;=#REF!,B:B&lt;&gt;"CANC",G:G=$S$2),C6422,0)),"",IF(AND(A:A&gt;#REF!,A:A&lt;=#REF!,B:B&lt;&gt;"CANC",G:G=$S$2),F6422,0))</f>
        <v/>
      </c>
    </row>
    <row r="6423" spans="1:9">
      <c r="A6423" s="93">
        <v>0</v>
      </c>
      <c r="B6423">
        <v>0</v>
      </c>
      <c r="C6423">
        <v>0</v>
      </c>
      <c r="D6423">
        <v>0</v>
      </c>
      <c r="E6423">
        <v>0</v>
      </c>
      <c r="F6423" t="e">
        <f t="shared" si="179"/>
        <v>#DIV/0!</v>
      </c>
      <c r="G6423">
        <v>0</v>
      </c>
      <c r="H6423" s="97" t="str">
        <f>IF(ISERROR(IF(AND(A:A&gt;#REF!,A:A&lt;=#REF!,B:B&lt;&gt;"CANC",G:G=$S$2),C6423,0)),"",IF(AND(A:A&gt;#REF!,A:A&lt;=#REF!,B:B&lt;&gt;"CANC",G:G=$S$2),C6423,0))</f>
        <v/>
      </c>
      <c r="I6423" s="97" t="str">
        <f>IF(ISERROR(IF(AND(A:A&gt;#REF!,A:A&lt;=#REF!,B:B&lt;&gt;"CANC",G:G=$S$2),C6423,0)),"",IF(AND(A:A&gt;#REF!,A:A&lt;=#REF!,B:B&lt;&gt;"CANC",G:G=$S$2),F6423,0))</f>
        <v/>
      </c>
    </row>
    <row r="6424" spans="1:9">
      <c r="A6424" s="93">
        <v>0</v>
      </c>
      <c r="B6424">
        <v>0</v>
      </c>
      <c r="C6424">
        <v>0</v>
      </c>
      <c r="D6424">
        <v>0</v>
      </c>
      <c r="E6424">
        <v>0</v>
      </c>
      <c r="F6424" t="e">
        <f t="shared" si="179"/>
        <v>#DIV/0!</v>
      </c>
      <c r="G6424">
        <v>0</v>
      </c>
      <c r="H6424" s="97" t="str">
        <f>IF(ISERROR(IF(AND(A:A&gt;#REF!,A:A&lt;=#REF!,B:B&lt;&gt;"CANC",G:G=$S$2),C6424,0)),"",IF(AND(A:A&gt;#REF!,A:A&lt;=#REF!,B:B&lt;&gt;"CANC",G:G=$S$2),C6424,0))</f>
        <v/>
      </c>
      <c r="I6424" s="97" t="str">
        <f>IF(ISERROR(IF(AND(A:A&gt;#REF!,A:A&lt;=#REF!,B:B&lt;&gt;"CANC",G:G=$S$2),C6424,0)),"",IF(AND(A:A&gt;#REF!,A:A&lt;=#REF!,B:B&lt;&gt;"CANC",G:G=$S$2),F6424,0))</f>
        <v/>
      </c>
    </row>
    <row r="6425" spans="1:9">
      <c r="A6425" s="93">
        <v>0</v>
      </c>
      <c r="B6425">
        <v>0</v>
      </c>
      <c r="C6425">
        <v>0</v>
      </c>
      <c r="D6425">
        <v>0</v>
      </c>
      <c r="E6425">
        <v>0</v>
      </c>
      <c r="F6425" t="e">
        <f t="shared" si="179"/>
        <v>#DIV/0!</v>
      </c>
      <c r="G6425">
        <v>0</v>
      </c>
      <c r="H6425" s="97" t="str">
        <f>IF(ISERROR(IF(AND(A:A&gt;#REF!,A:A&lt;=#REF!,B:B&lt;&gt;"CANC",G:G=$S$2),C6425,0)),"",IF(AND(A:A&gt;#REF!,A:A&lt;=#REF!,B:B&lt;&gt;"CANC",G:G=$S$2),C6425,0))</f>
        <v/>
      </c>
      <c r="I6425" s="97" t="str">
        <f>IF(ISERROR(IF(AND(A:A&gt;#REF!,A:A&lt;=#REF!,B:B&lt;&gt;"CANC",G:G=$S$2),C6425,0)),"",IF(AND(A:A&gt;#REF!,A:A&lt;=#REF!,B:B&lt;&gt;"CANC",G:G=$S$2),F6425,0))</f>
        <v/>
      </c>
    </row>
    <row r="6426" spans="1:9">
      <c r="A6426" s="93">
        <v>0</v>
      </c>
      <c r="B6426">
        <v>0</v>
      </c>
      <c r="C6426">
        <v>0</v>
      </c>
      <c r="D6426">
        <v>0</v>
      </c>
      <c r="E6426">
        <v>0</v>
      </c>
      <c r="F6426" t="e">
        <f t="shared" si="179"/>
        <v>#DIV/0!</v>
      </c>
      <c r="G6426">
        <v>0</v>
      </c>
      <c r="H6426" s="97" t="str">
        <f>IF(ISERROR(IF(AND(A:A&gt;#REF!,A:A&lt;=#REF!,B:B&lt;&gt;"CANC",G:G=$S$2),C6426,0)),"",IF(AND(A:A&gt;#REF!,A:A&lt;=#REF!,B:B&lt;&gt;"CANC",G:G=$S$2),C6426,0))</f>
        <v/>
      </c>
      <c r="I6426" s="97" t="str">
        <f>IF(ISERROR(IF(AND(A:A&gt;#REF!,A:A&lt;=#REF!,B:B&lt;&gt;"CANC",G:G=$S$2),C6426,0)),"",IF(AND(A:A&gt;#REF!,A:A&lt;=#REF!,B:B&lt;&gt;"CANC",G:G=$S$2),F6426,0))</f>
        <v/>
      </c>
    </row>
    <row r="6427" spans="1:9">
      <c r="A6427" s="93">
        <v>0</v>
      </c>
      <c r="B6427">
        <v>0</v>
      </c>
      <c r="C6427">
        <v>0</v>
      </c>
      <c r="D6427">
        <v>0</v>
      </c>
      <c r="E6427">
        <v>0</v>
      </c>
      <c r="F6427" t="e">
        <f t="shared" si="179"/>
        <v>#DIV/0!</v>
      </c>
      <c r="G6427">
        <v>0</v>
      </c>
      <c r="H6427" s="97" t="str">
        <f>IF(ISERROR(IF(AND(A:A&gt;#REF!,A:A&lt;=#REF!,B:B&lt;&gt;"CANC",G:G=$S$2),C6427,0)),"",IF(AND(A:A&gt;#REF!,A:A&lt;=#REF!,B:B&lt;&gt;"CANC",G:G=$S$2),C6427,0))</f>
        <v/>
      </c>
      <c r="I6427" s="97" t="str">
        <f>IF(ISERROR(IF(AND(A:A&gt;#REF!,A:A&lt;=#REF!,B:B&lt;&gt;"CANC",G:G=$S$2),C6427,0)),"",IF(AND(A:A&gt;#REF!,A:A&lt;=#REF!,B:B&lt;&gt;"CANC",G:G=$S$2),F6427,0))</f>
        <v/>
      </c>
    </row>
    <row r="6428" spans="1:9">
      <c r="A6428" s="93">
        <v>0</v>
      </c>
      <c r="B6428">
        <v>0</v>
      </c>
      <c r="C6428">
        <v>0</v>
      </c>
      <c r="D6428">
        <v>0</v>
      </c>
      <c r="E6428">
        <v>0</v>
      </c>
      <c r="F6428" t="e">
        <f t="shared" si="179"/>
        <v>#DIV/0!</v>
      </c>
      <c r="G6428">
        <v>0</v>
      </c>
      <c r="H6428" s="97" t="str">
        <f>IF(ISERROR(IF(AND(A:A&gt;#REF!,A:A&lt;=#REF!,B:B&lt;&gt;"CANC",G:G=$S$2),C6428,0)),"",IF(AND(A:A&gt;#REF!,A:A&lt;=#REF!,B:B&lt;&gt;"CANC",G:G=$S$2),C6428,0))</f>
        <v/>
      </c>
      <c r="I6428" s="97" t="str">
        <f>IF(ISERROR(IF(AND(A:A&gt;#REF!,A:A&lt;=#REF!,B:B&lt;&gt;"CANC",G:G=$S$2),C6428,0)),"",IF(AND(A:A&gt;#REF!,A:A&lt;=#REF!,B:B&lt;&gt;"CANC",G:G=$S$2),F6428,0))</f>
        <v/>
      </c>
    </row>
    <row r="6429" spans="1:9">
      <c r="A6429" s="93">
        <v>0</v>
      </c>
      <c r="B6429">
        <v>0</v>
      </c>
      <c r="C6429">
        <v>0</v>
      </c>
      <c r="D6429">
        <v>0</v>
      </c>
      <c r="E6429">
        <v>0</v>
      </c>
      <c r="F6429" t="e">
        <f t="shared" si="179"/>
        <v>#DIV/0!</v>
      </c>
      <c r="G6429">
        <v>0</v>
      </c>
      <c r="H6429" s="97" t="str">
        <f>IF(ISERROR(IF(AND(A:A&gt;#REF!,A:A&lt;=#REF!,B:B&lt;&gt;"CANC",G:G=$S$2),C6429,0)),"",IF(AND(A:A&gt;#REF!,A:A&lt;=#REF!,B:B&lt;&gt;"CANC",G:G=$S$2),C6429,0))</f>
        <v/>
      </c>
      <c r="I6429" s="97" t="str">
        <f>IF(ISERROR(IF(AND(A:A&gt;#REF!,A:A&lt;=#REF!,B:B&lt;&gt;"CANC",G:G=$S$2),C6429,0)),"",IF(AND(A:A&gt;#REF!,A:A&lt;=#REF!,B:B&lt;&gt;"CANC",G:G=$S$2),F6429,0))</f>
        <v/>
      </c>
    </row>
    <row r="6430" spans="1:9">
      <c r="A6430" s="93">
        <v>0</v>
      </c>
      <c r="B6430">
        <v>0</v>
      </c>
      <c r="C6430">
        <v>0</v>
      </c>
      <c r="D6430">
        <v>0</v>
      </c>
      <c r="E6430">
        <v>0</v>
      </c>
      <c r="F6430" t="e">
        <f t="shared" si="179"/>
        <v>#DIV/0!</v>
      </c>
      <c r="G6430">
        <v>0</v>
      </c>
      <c r="H6430" s="97" t="str">
        <f>IF(ISERROR(IF(AND(A:A&gt;#REF!,A:A&lt;=#REF!,B:B&lt;&gt;"CANC",G:G=$S$2),C6430,0)),"",IF(AND(A:A&gt;#REF!,A:A&lt;=#REF!,B:B&lt;&gt;"CANC",G:G=$S$2),C6430,0))</f>
        <v/>
      </c>
      <c r="I6430" s="97" t="str">
        <f>IF(ISERROR(IF(AND(A:A&gt;#REF!,A:A&lt;=#REF!,B:B&lt;&gt;"CANC",G:G=$S$2),C6430,0)),"",IF(AND(A:A&gt;#REF!,A:A&lt;=#REF!,B:B&lt;&gt;"CANC",G:G=$S$2),F6430,0))</f>
        <v/>
      </c>
    </row>
    <row r="6431" spans="1:9">
      <c r="A6431" s="93">
        <v>0</v>
      </c>
      <c r="B6431">
        <v>0</v>
      </c>
      <c r="C6431">
        <v>0</v>
      </c>
      <c r="D6431">
        <v>0</v>
      </c>
      <c r="E6431">
        <v>0</v>
      </c>
      <c r="F6431" t="e">
        <f t="shared" si="179"/>
        <v>#DIV/0!</v>
      </c>
      <c r="G6431">
        <v>0</v>
      </c>
      <c r="H6431" s="97" t="str">
        <f>IF(ISERROR(IF(AND(A:A&gt;#REF!,A:A&lt;=#REF!,B:B&lt;&gt;"CANC",G:G=$S$2),C6431,0)),"",IF(AND(A:A&gt;#REF!,A:A&lt;=#REF!,B:B&lt;&gt;"CANC",G:G=$S$2),C6431,0))</f>
        <v/>
      </c>
      <c r="I6431" s="97" t="str">
        <f>IF(ISERROR(IF(AND(A:A&gt;#REF!,A:A&lt;=#REF!,B:B&lt;&gt;"CANC",G:G=$S$2),C6431,0)),"",IF(AND(A:A&gt;#REF!,A:A&lt;=#REF!,B:B&lt;&gt;"CANC",G:G=$S$2),F6431,0))</f>
        <v/>
      </c>
    </row>
    <row r="6432" spans="1:9">
      <c r="A6432" s="93">
        <v>0</v>
      </c>
      <c r="B6432">
        <v>0</v>
      </c>
      <c r="C6432">
        <v>0</v>
      </c>
      <c r="D6432">
        <v>0</v>
      </c>
      <c r="E6432">
        <v>0</v>
      </c>
      <c r="F6432" t="e">
        <f t="shared" si="179"/>
        <v>#DIV/0!</v>
      </c>
      <c r="G6432">
        <v>0</v>
      </c>
      <c r="H6432" s="97" t="str">
        <f>IF(ISERROR(IF(AND(A:A&gt;#REF!,A:A&lt;=#REF!,B:B&lt;&gt;"CANC",G:G=$S$2),C6432,0)),"",IF(AND(A:A&gt;#REF!,A:A&lt;=#REF!,B:B&lt;&gt;"CANC",G:G=$S$2),C6432,0))</f>
        <v/>
      </c>
      <c r="I6432" s="97" t="str">
        <f>IF(ISERROR(IF(AND(A:A&gt;#REF!,A:A&lt;=#REF!,B:B&lt;&gt;"CANC",G:G=$S$2),C6432,0)),"",IF(AND(A:A&gt;#REF!,A:A&lt;=#REF!,B:B&lt;&gt;"CANC",G:G=$S$2),F6432,0))</f>
        <v/>
      </c>
    </row>
    <row r="6433" spans="1:9">
      <c r="A6433" s="93">
        <v>0</v>
      </c>
      <c r="B6433">
        <v>0</v>
      </c>
      <c r="C6433">
        <v>0</v>
      </c>
      <c r="D6433">
        <v>0</v>
      </c>
      <c r="E6433">
        <v>0</v>
      </c>
      <c r="F6433" t="e">
        <f t="shared" si="179"/>
        <v>#DIV/0!</v>
      </c>
      <c r="G6433">
        <v>0</v>
      </c>
      <c r="H6433" s="97" t="str">
        <f>IF(ISERROR(IF(AND(A:A&gt;#REF!,A:A&lt;=#REF!,B:B&lt;&gt;"CANC",G:G=$S$2),C6433,0)),"",IF(AND(A:A&gt;#REF!,A:A&lt;=#REF!,B:B&lt;&gt;"CANC",G:G=$S$2),C6433,0))</f>
        <v/>
      </c>
      <c r="I6433" s="97" t="str">
        <f>IF(ISERROR(IF(AND(A:A&gt;#REF!,A:A&lt;=#REF!,B:B&lt;&gt;"CANC",G:G=$S$2),C6433,0)),"",IF(AND(A:A&gt;#REF!,A:A&lt;=#REF!,B:B&lt;&gt;"CANC",G:G=$S$2),F6433,0))</f>
        <v/>
      </c>
    </row>
    <row r="6434" spans="1:9">
      <c r="A6434" s="93">
        <v>0</v>
      </c>
      <c r="B6434">
        <v>0</v>
      </c>
      <c r="C6434">
        <v>0</v>
      </c>
      <c r="D6434">
        <v>0</v>
      </c>
      <c r="E6434">
        <v>0</v>
      </c>
      <c r="F6434" t="e">
        <f t="shared" si="179"/>
        <v>#DIV/0!</v>
      </c>
      <c r="G6434">
        <v>0</v>
      </c>
      <c r="H6434" s="97" t="str">
        <f>IF(ISERROR(IF(AND(A:A&gt;#REF!,A:A&lt;=#REF!,B:B&lt;&gt;"CANC",G:G=$S$2),C6434,0)),"",IF(AND(A:A&gt;#REF!,A:A&lt;=#REF!,B:B&lt;&gt;"CANC",G:G=$S$2),C6434,0))</f>
        <v/>
      </c>
      <c r="I6434" s="97" t="str">
        <f>IF(ISERROR(IF(AND(A:A&gt;#REF!,A:A&lt;=#REF!,B:B&lt;&gt;"CANC",G:G=$S$2),C6434,0)),"",IF(AND(A:A&gt;#REF!,A:A&lt;=#REF!,B:B&lt;&gt;"CANC",G:G=$S$2),F6434,0))</f>
        <v/>
      </c>
    </row>
    <row r="6435" spans="1:9">
      <c r="A6435" s="93">
        <v>0</v>
      </c>
      <c r="B6435">
        <v>0</v>
      </c>
      <c r="C6435">
        <v>0</v>
      </c>
      <c r="D6435">
        <v>0</v>
      </c>
      <c r="E6435">
        <v>0</v>
      </c>
      <c r="F6435" t="e">
        <f t="shared" si="179"/>
        <v>#DIV/0!</v>
      </c>
      <c r="G6435">
        <v>0</v>
      </c>
      <c r="H6435" s="97" t="str">
        <f>IF(ISERROR(IF(AND(A:A&gt;#REF!,A:A&lt;=#REF!,B:B&lt;&gt;"CANC",G:G=$S$2),C6435,0)),"",IF(AND(A:A&gt;#REF!,A:A&lt;=#REF!,B:B&lt;&gt;"CANC",G:G=$S$2),C6435,0))</f>
        <v/>
      </c>
      <c r="I6435" s="97" t="str">
        <f>IF(ISERROR(IF(AND(A:A&gt;#REF!,A:A&lt;=#REF!,B:B&lt;&gt;"CANC",G:G=$S$2),C6435,0)),"",IF(AND(A:A&gt;#REF!,A:A&lt;=#REF!,B:B&lt;&gt;"CANC",G:G=$S$2),F6435,0))</f>
        <v/>
      </c>
    </row>
    <row r="6436" spans="1:9">
      <c r="A6436" s="93">
        <v>0</v>
      </c>
      <c r="B6436">
        <v>0</v>
      </c>
      <c r="C6436">
        <v>0</v>
      </c>
      <c r="D6436">
        <v>0</v>
      </c>
      <c r="E6436">
        <v>0</v>
      </c>
      <c r="F6436" t="e">
        <f t="shared" si="179"/>
        <v>#DIV/0!</v>
      </c>
      <c r="G6436">
        <v>0</v>
      </c>
      <c r="H6436" s="97" t="str">
        <f>IF(ISERROR(IF(AND(A:A&gt;#REF!,A:A&lt;=#REF!,B:B&lt;&gt;"CANC",G:G=$S$2),C6436,0)),"",IF(AND(A:A&gt;#REF!,A:A&lt;=#REF!,B:B&lt;&gt;"CANC",G:G=$S$2),C6436,0))</f>
        <v/>
      </c>
      <c r="I6436" s="97" t="str">
        <f>IF(ISERROR(IF(AND(A:A&gt;#REF!,A:A&lt;=#REF!,B:B&lt;&gt;"CANC",G:G=$S$2),C6436,0)),"",IF(AND(A:A&gt;#REF!,A:A&lt;=#REF!,B:B&lt;&gt;"CANC",G:G=$S$2),F6436,0))</f>
        <v/>
      </c>
    </row>
    <row r="6437" spans="1:9">
      <c r="A6437" s="93">
        <v>0</v>
      </c>
      <c r="B6437">
        <v>0</v>
      </c>
      <c r="C6437">
        <v>0</v>
      </c>
      <c r="D6437">
        <v>0</v>
      </c>
      <c r="E6437">
        <v>0</v>
      </c>
      <c r="F6437" t="e">
        <f t="shared" si="179"/>
        <v>#DIV/0!</v>
      </c>
      <c r="G6437">
        <v>0</v>
      </c>
      <c r="H6437" s="97" t="str">
        <f>IF(ISERROR(IF(AND(A:A&gt;#REF!,A:A&lt;=#REF!,B:B&lt;&gt;"CANC",G:G=$S$2),C6437,0)),"",IF(AND(A:A&gt;#REF!,A:A&lt;=#REF!,B:B&lt;&gt;"CANC",G:G=$S$2),C6437,0))</f>
        <v/>
      </c>
      <c r="I6437" s="97" t="str">
        <f>IF(ISERROR(IF(AND(A:A&gt;#REF!,A:A&lt;=#REF!,B:B&lt;&gt;"CANC",G:G=$S$2),C6437,0)),"",IF(AND(A:A&gt;#REF!,A:A&lt;=#REF!,B:B&lt;&gt;"CANC",G:G=$S$2),F6437,0))</f>
        <v/>
      </c>
    </row>
    <row r="6438" spans="1:9">
      <c r="A6438" s="93">
        <v>0</v>
      </c>
      <c r="B6438">
        <v>0</v>
      </c>
      <c r="C6438">
        <v>0</v>
      </c>
      <c r="D6438">
        <v>0</v>
      </c>
      <c r="E6438">
        <v>0</v>
      </c>
      <c r="F6438" t="e">
        <f t="shared" si="179"/>
        <v>#DIV/0!</v>
      </c>
      <c r="G6438">
        <v>0</v>
      </c>
      <c r="H6438" s="97" t="str">
        <f>IF(ISERROR(IF(AND(A:A&gt;#REF!,A:A&lt;=#REF!,B:B&lt;&gt;"CANC",G:G=$S$2),C6438,0)),"",IF(AND(A:A&gt;#REF!,A:A&lt;=#REF!,B:B&lt;&gt;"CANC",G:G=$S$2),C6438,0))</f>
        <v/>
      </c>
      <c r="I6438" s="97" t="str">
        <f>IF(ISERROR(IF(AND(A:A&gt;#REF!,A:A&lt;=#REF!,B:B&lt;&gt;"CANC",G:G=$S$2),C6438,0)),"",IF(AND(A:A&gt;#REF!,A:A&lt;=#REF!,B:B&lt;&gt;"CANC",G:G=$S$2),F6438,0))</f>
        <v/>
      </c>
    </row>
    <row r="6439" spans="1:9">
      <c r="A6439" s="93">
        <v>0</v>
      </c>
      <c r="B6439">
        <v>0</v>
      </c>
      <c r="C6439">
        <v>0</v>
      </c>
      <c r="D6439">
        <v>0</v>
      </c>
      <c r="E6439">
        <v>0</v>
      </c>
      <c r="F6439" t="e">
        <f t="shared" si="179"/>
        <v>#DIV/0!</v>
      </c>
      <c r="G6439">
        <v>0</v>
      </c>
      <c r="H6439" s="97" t="str">
        <f>IF(ISERROR(IF(AND(A:A&gt;#REF!,A:A&lt;=#REF!,B:B&lt;&gt;"CANC",G:G=$S$2),C6439,0)),"",IF(AND(A:A&gt;#REF!,A:A&lt;=#REF!,B:B&lt;&gt;"CANC",G:G=$S$2),C6439,0))</f>
        <v/>
      </c>
      <c r="I6439" s="97" t="str">
        <f>IF(ISERROR(IF(AND(A:A&gt;#REF!,A:A&lt;=#REF!,B:B&lt;&gt;"CANC",G:G=$S$2),C6439,0)),"",IF(AND(A:A&gt;#REF!,A:A&lt;=#REF!,B:B&lt;&gt;"CANC",G:G=$S$2),F6439,0))</f>
        <v/>
      </c>
    </row>
    <row r="6440" spans="1:9">
      <c r="A6440" s="93">
        <v>0</v>
      </c>
      <c r="B6440">
        <v>0</v>
      </c>
      <c r="C6440">
        <v>0</v>
      </c>
      <c r="D6440">
        <v>0</v>
      </c>
      <c r="E6440">
        <v>0</v>
      </c>
      <c r="F6440" t="e">
        <f t="shared" si="179"/>
        <v>#DIV/0!</v>
      </c>
      <c r="G6440">
        <v>0</v>
      </c>
      <c r="H6440" s="97" t="str">
        <f>IF(ISERROR(IF(AND(A:A&gt;#REF!,A:A&lt;=#REF!,B:B&lt;&gt;"CANC",G:G=$S$2),C6440,0)),"",IF(AND(A:A&gt;#REF!,A:A&lt;=#REF!,B:B&lt;&gt;"CANC",G:G=$S$2),C6440,0))</f>
        <v/>
      </c>
      <c r="I6440" s="97" t="str">
        <f>IF(ISERROR(IF(AND(A:A&gt;#REF!,A:A&lt;=#REF!,B:B&lt;&gt;"CANC",G:G=$S$2),C6440,0)),"",IF(AND(A:A&gt;#REF!,A:A&lt;=#REF!,B:B&lt;&gt;"CANC",G:G=$S$2),F6440,0))</f>
        <v/>
      </c>
    </row>
    <row r="6441" spans="1:9">
      <c r="A6441" s="93">
        <v>0</v>
      </c>
      <c r="B6441">
        <v>0</v>
      </c>
      <c r="C6441">
        <v>0</v>
      </c>
      <c r="D6441">
        <v>0</v>
      </c>
      <c r="E6441">
        <v>0</v>
      </c>
      <c r="F6441" t="e">
        <f t="shared" si="179"/>
        <v>#DIV/0!</v>
      </c>
      <c r="G6441">
        <v>0</v>
      </c>
      <c r="H6441" s="97" t="str">
        <f>IF(ISERROR(IF(AND(A:A&gt;#REF!,A:A&lt;=#REF!,B:B&lt;&gt;"CANC",G:G=$S$2),C6441,0)),"",IF(AND(A:A&gt;#REF!,A:A&lt;=#REF!,B:B&lt;&gt;"CANC",G:G=$S$2),C6441,0))</f>
        <v/>
      </c>
      <c r="I6441" s="97" t="str">
        <f>IF(ISERROR(IF(AND(A:A&gt;#REF!,A:A&lt;=#REF!,B:B&lt;&gt;"CANC",G:G=$S$2),C6441,0)),"",IF(AND(A:A&gt;#REF!,A:A&lt;=#REF!,B:B&lt;&gt;"CANC",G:G=$S$2),F6441,0))</f>
        <v/>
      </c>
    </row>
    <row r="6442" spans="1:9">
      <c r="A6442" s="93">
        <v>0</v>
      </c>
      <c r="B6442">
        <v>0</v>
      </c>
      <c r="C6442">
        <v>0</v>
      </c>
      <c r="D6442">
        <v>0</v>
      </c>
      <c r="E6442">
        <v>0</v>
      </c>
      <c r="F6442" t="e">
        <f t="shared" si="179"/>
        <v>#DIV/0!</v>
      </c>
      <c r="G6442">
        <v>0</v>
      </c>
      <c r="H6442" s="97" t="str">
        <f>IF(ISERROR(IF(AND(A:A&gt;#REF!,A:A&lt;=#REF!,B:B&lt;&gt;"CANC",G:G=$S$2),C6442,0)),"",IF(AND(A:A&gt;#REF!,A:A&lt;=#REF!,B:B&lt;&gt;"CANC",G:G=$S$2),C6442,0))</f>
        <v/>
      </c>
      <c r="I6442" s="97" t="str">
        <f>IF(ISERROR(IF(AND(A:A&gt;#REF!,A:A&lt;=#REF!,B:B&lt;&gt;"CANC",G:G=$S$2),C6442,0)),"",IF(AND(A:A&gt;#REF!,A:A&lt;=#REF!,B:B&lt;&gt;"CANC",G:G=$S$2),F6442,0))</f>
        <v/>
      </c>
    </row>
    <row r="6443" spans="1:9">
      <c r="A6443" s="93">
        <v>0</v>
      </c>
      <c r="B6443">
        <v>0</v>
      </c>
      <c r="C6443">
        <v>0</v>
      </c>
      <c r="D6443">
        <v>0</v>
      </c>
      <c r="E6443">
        <v>0</v>
      </c>
      <c r="F6443" t="e">
        <f t="shared" si="179"/>
        <v>#DIV/0!</v>
      </c>
      <c r="G6443">
        <v>0</v>
      </c>
      <c r="H6443" s="97" t="str">
        <f>IF(ISERROR(IF(AND(A:A&gt;#REF!,A:A&lt;=#REF!,B:B&lt;&gt;"CANC",G:G=$S$2),C6443,0)),"",IF(AND(A:A&gt;#REF!,A:A&lt;=#REF!,B:B&lt;&gt;"CANC",G:G=$S$2),C6443,0))</f>
        <v/>
      </c>
      <c r="I6443" s="97" t="str">
        <f>IF(ISERROR(IF(AND(A:A&gt;#REF!,A:A&lt;=#REF!,B:B&lt;&gt;"CANC",G:G=$S$2),C6443,0)),"",IF(AND(A:A&gt;#REF!,A:A&lt;=#REF!,B:B&lt;&gt;"CANC",G:G=$S$2),F6443,0))</f>
        <v/>
      </c>
    </row>
    <row r="6444" spans="1:9">
      <c r="A6444" s="93">
        <v>0</v>
      </c>
      <c r="B6444">
        <v>0</v>
      </c>
      <c r="C6444">
        <v>0</v>
      </c>
      <c r="D6444">
        <v>0</v>
      </c>
      <c r="E6444">
        <v>0</v>
      </c>
      <c r="F6444" t="e">
        <f t="shared" si="179"/>
        <v>#DIV/0!</v>
      </c>
      <c r="G6444">
        <v>0</v>
      </c>
      <c r="H6444" s="97" t="str">
        <f>IF(ISERROR(IF(AND(A:A&gt;#REF!,A:A&lt;=#REF!,B:B&lt;&gt;"CANC",G:G=$S$2),C6444,0)),"",IF(AND(A:A&gt;#REF!,A:A&lt;=#REF!,B:B&lt;&gt;"CANC",G:G=$S$2),C6444,0))</f>
        <v/>
      </c>
      <c r="I6444" s="97" t="str">
        <f>IF(ISERROR(IF(AND(A:A&gt;#REF!,A:A&lt;=#REF!,B:B&lt;&gt;"CANC",G:G=$S$2),C6444,0)),"",IF(AND(A:A&gt;#REF!,A:A&lt;=#REF!,B:B&lt;&gt;"CANC",G:G=$S$2),F6444,0))</f>
        <v/>
      </c>
    </row>
    <row r="6445" spans="1:9">
      <c r="A6445" s="93">
        <v>0</v>
      </c>
      <c r="B6445">
        <v>0</v>
      </c>
      <c r="C6445">
        <v>0</v>
      </c>
      <c r="D6445">
        <v>0</v>
      </c>
      <c r="E6445">
        <v>0</v>
      </c>
      <c r="F6445" t="e">
        <f t="shared" si="179"/>
        <v>#DIV/0!</v>
      </c>
      <c r="G6445">
        <v>0</v>
      </c>
      <c r="H6445" s="97" t="str">
        <f>IF(ISERROR(IF(AND(A:A&gt;#REF!,A:A&lt;=#REF!,B:B&lt;&gt;"CANC",G:G=$S$2),C6445,0)),"",IF(AND(A:A&gt;#REF!,A:A&lt;=#REF!,B:B&lt;&gt;"CANC",G:G=$S$2),C6445,0))</f>
        <v/>
      </c>
      <c r="I6445" s="97" t="str">
        <f>IF(ISERROR(IF(AND(A:A&gt;#REF!,A:A&lt;=#REF!,B:B&lt;&gt;"CANC",G:G=$S$2),C6445,0)),"",IF(AND(A:A&gt;#REF!,A:A&lt;=#REF!,B:B&lt;&gt;"CANC",G:G=$S$2),F6445,0))</f>
        <v/>
      </c>
    </row>
    <row r="6446" spans="1:9">
      <c r="A6446" s="93">
        <v>0</v>
      </c>
      <c r="B6446">
        <v>0</v>
      </c>
      <c r="C6446">
        <v>0</v>
      </c>
      <c r="D6446">
        <v>0</v>
      </c>
      <c r="E6446">
        <v>0</v>
      </c>
      <c r="F6446" t="e">
        <f t="shared" si="179"/>
        <v>#DIV/0!</v>
      </c>
      <c r="G6446">
        <v>0</v>
      </c>
      <c r="H6446" s="97" t="str">
        <f>IF(ISERROR(IF(AND(A:A&gt;#REF!,A:A&lt;=#REF!,B:B&lt;&gt;"CANC",G:G=$S$2),C6446,0)),"",IF(AND(A:A&gt;#REF!,A:A&lt;=#REF!,B:B&lt;&gt;"CANC",G:G=$S$2),C6446,0))</f>
        <v/>
      </c>
      <c r="I6446" s="97" t="str">
        <f>IF(ISERROR(IF(AND(A:A&gt;#REF!,A:A&lt;=#REF!,B:B&lt;&gt;"CANC",G:G=$S$2),C6446,0)),"",IF(AND(A:A&gt;#REF!,A:A&lt;=#REF!,B:B&lt;&gt;"CANC",G:G=$S$2),F6446,0))</f>
        <v/>
      </c>
    </row>
    <row r="6447" spans="1:9">
      <c r="A6447" s="93">
        <v>0</v>
      </c>
      <c r="B6447">
        <v>0</v>
      </c>
      <c r="C6447">
        <v>0</v>
      </c>
      <c r="D6447">
        <v>0</v>
      </c>
      <c r="E6447">
        <v>0</v>
      </c>
      <c r="F6447" t="e">
        <f t="shared" si="179"/>
        <v>#DIV/0!</v>
      </c>
      <c r="G6447">
        <v>0</v>
      </c>
      <c r="H6447" s="97" t="str">
        <f>IF(ISERROR(IF(AND(A:A&gt;#REF!,A:A&lt;=#REF!,B:B&lt;&gt;"CANC",G:G=$S$2),C6447,0)),"",IF(AND(A:A&gt;#REF!,A:A&lt;=#REF!,B:B&lt;&gt;"CANC",G:G=$S$2),C6447,0))</f>
        <v/>
      </c>
      <c r="I6447" s="97" t="str">
        <f>IF(ISERROR(IF(AND(A:A&gt;#REF!,A:A&lt;=#REF!,B:B&lt;&gt;"CANC",G:G=$S$2),C6447,0)),"",IF(AND(A:A&gt;#REF!,A:A&lt;=#REF!,B:B&lt;&gt;"CANC",G:G=$S$2),F6447,0))</f>
        <v/>
      </c>
    </row>
    <row r="6448" spans="1:9">
      <c r="A6448" s="93">
        <v>0</v>
      </c>
      <c r="B6448">
        <v>0</v>
      </c>
      <c r="C6448">
        <v>0</v>
      </c>
      <c r="D6448">
        <v>0</v>
      </c>
      <c r="E6448">
        <v>0</v>
      </c>
      <c r="F6448" t="e">
        <f t="shared" si="179"/>
        <v>#DIV/0!</v>
      </c>
      <c r="G6448">
        <v>0</v>
      </c>
      <c r="H6448" s="97" t="str">
        <f>IF(ISERROR(IF(AND(A:A&gt;#REF!,A:A&lt;=#REF!,B:B&lt;&gt;"CANC",G:G=$S$2),C6448,0)),"",IF(AND(A:A&gt;#REF!,A:A&lt;=#REF!,B:B&lt;&gt;"CANC",G:G=$S$2),C6448,0))</f>
        <v/>
      </c>
      <c r="I6448" s="97" t="str">
        <f>IF(ISERROR(IF(AND(A:A&gt;#REF!,A:A&lt;=#REF!,B:B&lt;&gt;"CANC",G:G=$S$2),C6448,0)),"",IF(AND(A:A&gt;#REF!,A:A&lt;=#REF!,B:B&lt;&gt;"CANC",G:G=$S$2),F6448,0))</f>
        <v/>
      </c>
    </row>
    <row r="6449" spans="1:9">
      <c r="A6449" s="93">
        <v>0</v>
      </c>
      <c r="B6449">
        <v>0</v>
      </c>
      <c r="C6449">
        <v>0</v>
      </c>
      <c r="D6449">
        <v>0</v>
      </c>
      <c r="E6449">
        <v>0</v>
      </c>
      <c r="F6449" t="e">
        <f t="shared" si="179"/>
        <v>#DIV/0!</v>
      </c>
      <c r="G6449">
        <v>0</v>
      </c>
      <c r="H6449" s="97" t="str">
        <f>IF(ISERROR(IF(AND(A:A&gt;#REF!,A:A&lt;=#REF!,B:B&lt;&gt;"CANC",G:G=$S$2),C6449,0)),"",IF(AND(A:A&gt;#REF!,A:A&lt;=#REF!,B:B&lt;&gt;"CANC",G:G=$S$2),C6449,0))</f>
        <v/>
      </c>
      <c r="I6449" s="97" t="str">
        <f>IF(ISERROR(IF(AND(A:A&gt;#REF!,A:A&lt;=#REF!,B:B&lt;&gt;"CANC",G:G=$S$2),C6449,0)),"",IF(AND(A:A&gt;#REF!,A:A&lt;=#REF!,B:B&lt;&gt;"CANC",G:G=$S$2),F6449,0))</f>
        <v/>
      </c>
    </row>
    <row r="6450" spans="1:9">
      <c r="A6450" s="93">
        <v>0</v>
      </c>
      <c r="B6450">
        <v>0</v>
      </c>
      <c r="C6450">
        <v>0</v>
      </c>
      <c r="D6450">
        <v>0</v>
      </c>
      <c r="E6450">
        <v>0</v>
      </c>
      <c r="F6450" t="e">
        <f t="shared" si="179"/>
        <v>#DIV/0!</v>
      </c>
      <c r="G6450">
        <v>0</v>
      </c>
      <c r="H6450" s="97" t="str">
        <f>IF(ISERROR(IF(AND(A:A&gt;#REF!,A:A&lt;=#REF!,B:B&lt;&gt;"CANC",G:G=$S$2),C6450,0)),"",IF(AND(A:A&gt;#REF!,A:A&lt;=#REF!,B:B&lt;&gt;"CANC",G:G=$S$2),C6450,0))</f>
        <v/>
      </c>
      <c r="I6450" s="97" t="str">
        <f>IF(ISERROR(IF(AND(A:A&gt;#REF!,A:A&lt;=#REF!,B:B&lt;&gt;"CANC",G:G=$S$2),C6450,0)),"",IF(AND(A:A&gt;#REF!,A:A&lt;=#REF!,B:B&lt;&gt;"CANC",G:G=$S$2),F6450,0))</f>
        <v/>
      </c>
    </row>
    <row r="6451" spans="1:9">
      <c r="A6451" s="93">
        <v>0</v>
      </c>
      <c r="B6451">
        <v>0</v>
      </c>
      <c r="C6451">
        <v>0</v>
      </c>
      <c r="D6451">
        <v>0</v>
      </c>
      <c r="E6451">
        <v>0</v>
      </c>
      <c r="F6451" t="e">
        <f t="shared" si="179"/>
        <v>#DIV/0!</v>
      </c>
      <c r="G6451">
        <v>0</v>
      </c>
      <c r="H6451" s="97" t="str">
        <f>IF(ISERROR(IF(AND(A:A&gt;#REF!,A:A&lt;=#REF!,B:B&lt;&gt;"CANC",G:G=$S$2),C6451,0)),"",IF(AND(A:A&gt;#REF!,A:A&lt;=#REF!,B:B&lt;&gt;"CANC",G:G=$S$2),C6451,0))</f>
        <v/>
      </c>
      <c r="I6451" s="97" t="str">
        <f>IF(ISERROR(IF(AND(A:A&gt;#REF!,A:A&lt;=#REF!,B:B&lt;&gt;"CANC",G:G=$S$2),C6451,0)),"",IF(AND(A:A&gt;#REF!,A:A&lt;=#REF!,B:B&lt;&gt;"CANC",G:G=$S$2),F6451,0))</f>
        <v/>
      </c>
    </row>
    <row r="6452" spans="1:9">
      <c r="A6452" s="93">
        <v>0</v>
      </c>
      <c r="B6452">
        <v>0</v>
      </c>
      <c r="C6452">
        <v>0</v>
      </c>
      <c r="D6452">
        <v>0</v>
      </c>
      <c r="E6452">
        <v>0</v>
      </c>
      <c r="F6452" t="e">
        <f t="shared" si="179"/>
        <v>#DIV/0!</v>
      </c>
      <c r="G6452">
        <v>0</v>
      </c>
      <c r="H6452" s="97" t="str">
        <f>IF(ISERROR(IF(AND(A:A&gt;#REF!,A:A&lt;=#REF!,B:B&lt;&gt;"CANC",G:G=$S$2),C6452,0)),"",IF(AND(A:A&gt;#REF!,A:A&lt;=#REF!,B:B&lt;&gt;"CANC",G:G=$S$2),C6452,0))</f>
        <v/>
      </c>
      <c r="I6452" s="97" t="str">
        <f>IF(ISERROR(IF(AND(A:A&gt;#REF!,A:A&lt;=#REF!,B:B&lt;&gt;"CANC",G:G=$S$2),C6452,0)),"",IF(AND(A:A&gt;#REF!,A:A&lt;=#REF!,B:B&lt;&gt;"CANC",G:G=$S$2),F6452,0))</f>
        <v/>
      </c>
    </row>
    <row r="6453" spans="1:9">
      <c r="A6453" s="93">
        <v>0</v>
      </c>
      <c r="B6453">
        <v>0</v>
      </c>
      <c r="C6453">
        <v>0</v>
      </c>
      <c r="D6453">
        <v>0</v>
      </c>
      <c r="E6453">
        <v>0</v>
      </c>
      <c r="F6453" t="e">
        <f t="shared" si="179"/>
        <v>#DIV/0!</v>
      </c>
      <c r="G6453">
        <v>0</v>
      </c>
      <c r="H6453" s="97" t="str">
        <f>IF(ISERROR(IF(AND(A:A&gt;#REF!,A:A&lt;=#REF!,B:B&lt;&gt;"CANC",G:G=$S$2),C6453,0)),"",IF(AND(A:A&gt;#REF!,A:A&lt;=#REF!,B:B&lt;&gt;"CANC",G:G=$S$2),C6453,0))</f>
        <v/>
      </c>
      <c r="I6453" s="97" t="str">
        <f>IF(ISERROR(IF(AND(A:A&gt;#REF!,A:A&lt;=#REF!,B:B&lt;&gt;"CANC",G:G=$S$2),C6453,0)),"",IF(AND(A:A&gt;#REF!,A:A&lt;=#REF!,B:B&lt;&gt;"CANC",G:G=$S$2),F6453,0))</f>
        <v/>
      </c>
    </row>
    <row r="6454" spans="1:9">
      <c r="A6454" s="93">
        <v>0</v>
      </c>
      <c r="B6454">
        <v>0</v>
      </c>
      <c r="C6454">
        <v>0</v>
      </c>
      <c r="D6454">
        <v>0</v>
      </c>
      <c r="E6454">
        <v>0</v>
      </c>
      <c r="F6454" t="e">
        <f t="shared" si="179"/>
        <v>#DIV/0!</v>
      </c>
      <c r="G6454">
        <v>0</v>
      </c>
      <c r="H6454" s="97" t="str">
        <f>IF(ISERROR(IF(AND(A:A&gt;#REF!,A:A&lt;=#REF!,B:B&lt;&gt;"CANC",G:G=$S$2),C6454,0)),"",IF(AND(A:A&gt;#REF!,A:A&lt;=#REF!,B:B&lt;&gt;"CANC",G:G=$S$2),C6454,0))</f>
        <v/>
      </c>
      <c r="I6454" s="97" t="str">
        <f>IF(ISERROR(IF(AND(A:A&gt;#REF!,A:A&lt;=#REF!,B:B&lt;&gt;"CANC",G:G=$S$2),C6454,0)),"",IF(AND(A:A&gt;#REF!,A:A&lt;=#REF!,B:B&lt;&gt;"CANC",G:G=$S$2),F6454,0))</f>
        <v/>
      </c>
    </row>
    <row r="6455" spans="1:9">
      <c r="A6455" s="93">
        <v>0</v>
      </c>
      <c r="B6455">
        <v>0</v>
      </c>
      <c r="C6455">
        <v>0</v>
      </c>
      <c r="D6455">
        <v>0</v>
      </c>
      <c r="E6455">
        <v>0</v>
      </c>
      <c r="F6455" t="e">
        <f t="shared" si="179"/>
        <v>#DIV/0!</v>
      </c>
      <c r="G6455">
        <v>0</v>
      </c>
      <c r="H6455" s="97" t="str">
        <f>IF(ISERROR(IF(AND(A:A&gt;#REF!,A:A&lt;=#REF!,B:B&lt;&gt;"CANC",G:G=$S$2),C6455,0)),"",IF(AND(A:A&gt;#REF!,A:A&lt;=#REF!,B:B&lt;&gt;"CANC",G:G=$S$2),C6455,0))</f>
        <v/>
      </c>
      <c r="I6455" s="97" t="str">
        <f>IF(ISERROR(IF(AND(A:A&gt;#REF!,A:A&lt;=#REF!,B:B&lt;&gt;"CANC",G:G=$S$2),C6455,0)),"",IF(AND(A:A&gt;#REF!,A:A&lt;=#REF!,B:B&lt;&gt;"CANC",G:G=$S$2),F6455,0))</f>
        <v/>
      </c>
    </row>
    <row r="6456" spans="1:9">
      <c r="A6456" s="93">
        <v>0</v>
      </c>
      <c r="B6456">
        <v>0</v>
      </c>
      <c r="C6456">
        <v>0</v>
      </c>
      <c r="D6456">
        <v>0</v>
      </c>
      <c r="E6456">
        <v>0</v>
      </c>
      <c r="F6456" t="e">
        <f t="shared" si="179"/>
        <v>#DIV/0!</v>
      </c>
      <c r="G6456">
        <v>0</v>
      </c>
      <c r="H6456" s="97" t="str">
        <f>IF(ISERROR(IF(AND(A:A&gt;#REF!,A:A&lt;=#REF!,B:B&lt;&gt;"CANC",G:G=$S$2),C6456,0)),"",IF(AND(A:A&gt;#REF!,A:A&lt;=#REF!,B:B&lt;&gt;"CANC",G:G=$S$2),C6456,0))</f>
        <v/>
      </c>
      <c r="I6456" s="97" t="str">
        <f>IF(ISERROR(IF(AND(A:A&gt;#REF!,A:A&lt;=#REF!,B:B&lt;&gt;"CANC",G:G=$S$2),C6456,0)),"",IF(AND(A:A&gt;#REF!,A:A&lt;=#REF!,B:B&lt;&gt;"CANC",G:G=$S$2),F6456,0))</f>
        <v/>
      </c>
    </row>
    <row r="6457" spans="1:9">
      <c r="A6457" s="93">
        <v>0</v>
      </c>
      <c r="B6457">
        <v>0</v>
      </c>
      <c r="C6457">
        <v>0</v>
      </c>
      <c r="D6457">
        <v>0</v>
      </c>
      <c r="E6457">
        <v>0</v>
      </c>
      <c r="F6457" t="e">
        <f t="shared" si="179"/>
        <v>#DIV/0!</v>
      </c>
      <c r="G6457">
        <v>0</v>
      </c>
      <c r="H6457" s="97" t="str">
        <f>IF(ISERROR(IF(AND(A:A&gt;#REF!,A:A&lt;=#REF!,B:B&lt;&gt;"CANC",G:G=$S$2),C6457,0)),"",IF(AND(A:A&gt;#REF!,A:A&lt;=#REF!,B:B&lt;&gt;"CANC",G:G=$S$2),C6457,0))</f>
        <v/>
      </c>
      <c r="I6457" s="97" t="str">
        <f>IF(ISERROR(IF(AND(A:A&gt;#REF!,A:A&lt;=#REF!,B:B&lt;&gt;"CANC",G:G=$S$2),C6457,0)),"",IF(AND(A:A&gt;#REF!,A:A&lt;=#REF!,B:B&lt;&gt;"CANC",G:G=$S$2),F6457,0))</f>
        <v/>
      </c>
    </row>
    <row r="6458" spans="1:9">
      <c r="A6458" s="93">
        <v>0</v>
      </c>
      <c r="B6458">
        <v>0</v>
      </c>
      <c r="C6458">
        <v>0</v>
      </c>
      <c r="D6458">
        <v>0</v>
      </c>
      <c r="E6458">
        <v>0</v>
      </c>
      <c r="F6458" t="e">
        <f t="shared" si="179"/>
        <v>#DIV/0!</v>
      </c>
      <c r="G6458">
        <v>0</v>
      </c>
      <c r="H6458" s="97" t="str">
        <f>IF(ISERROR(IF(AND(A:A&gt;#REF!,A:A&lt;=#REF!,B:B&lt;&gt;"CANC",G:G=$S$2),C6458,0)),"",IF(AND(A:A&gt;#REF!,A:A&lt;=#REF!,B:B&lt;&gt;"CANC",G:G=$S$2),C6458,0))</f>
        <v/>
      </c>
      <c r="I6458" s="97" t="str">
        <f>IF(ISERROR(IF(AND(A:A&gt;#REF!,A:A&lt;=#REF!,B:B&lt;&gt;"CANC",G:G=$S$2),C6458,0)),"",IF(AND(A:A&gt;#REF!,A:A&lt;=#REF!,B:B&lt;&gt;"CANC",G:G=$S$2),F6458,0))</f>
        <v/>
      </c>
    </row>
    <row r="6459" spans="1:9">
      <c r="A6459" s="93">
        <v>0</v>
      </c>
      <c r="B6459">
        <v>0</v>
      </c>
      <c r="C6459">
        <v>0</v>
      </c>
      <c r="D6459">
        <v>0</v>
      </c>
      <c r="E6459">
        <v>0</v>
      </c>
      <c r="F6459" t="e">
        <f t="shared" si="179"/>
        <v>#DIV/0!</v>
      </c>
      <c r="G6459">
        <v>0</v>
      </c>
      <c r="H6459" s="97" t="str">
        <f>IF(ISERROR(IF(AND(A:A&gt;#REF!,A:A&lt;=#REF!,B:B&lt;&gt;"CANC",G:G=$S$2),C6459,0)),"",IF(AND(A:A&gt;#REF!,A:A&lt;=#REF!,B:B&lt;&gt;"CANC",G:G=$S$2),C6459,0))</f>
        <v/>
      </c>
      <c r="I6459" s="97" t="str">
        <f>IF(ISERROR(IF(AND(A:A&gt;#REF!,A:A&lt;=#REF!,B:B&lt;&gt;"CANC",G:G=$S$2),C6459,0)),"",IF(AND(A:A&gt;#REF!,A:A&lt;=#REF!,B:B&lt;&gt;"CANC",G:G=$S$2),F6459,0))</f>
        <v/>
      </c>
    </row>
    <row r="6460" spans="1:9">
      <c r="A6460" s="93">
        <v>0</v>
      </c>
      <c r="B6460">
        <v>0</v>
      </c>
      <c r="C6460">
        <v>0</v>
      </c>
      <c r="D6460">
        <v>0</v>
      </c>
      <c r="E6460">
        <v>0</v>
      </c>
      <c r="F6460" t="e">
        <f t="shared" si="179"/>
        <v>#DIV/0!</v>
      </c>
      <c r="G6460">
        <v>0</v>
      </c>
      <c r="H6460" s="97" t="str">
        <f>IF(ISERROR(IF(AND(A:A&gt;#REF!,A:A&lt;=#REF!,B:B&lt;&gt;"CANC",G:G=$S$2),C6460,0)),"",IF(AND(A:A&gt;#REF!,A:A&lt;=#REF!,B:B&lt;&gt;"CANC",G:G=$S$2),C6460,0))</f>
        <v/>
      </c>
      <c r="I6460" s="97" t="str">
        <f>IF(ISERROR(IF(AND(A:A&gt;#REF!,A:A&lt;=#REF!,B:B&lt;&gt;"CANC",G:G=$S$2),C6460,0)),"",IF(AND(A:A&gt;#REF!,A:A&lt;=#REF!,B:B&lt;&gt;"CANC",G:G=$S$2),F6460,0))</f>
        <v/>
      </c>
    </row>
    <row r="6461" spans="1:9">
      <c r="A6461" s="93">
        <v>0</v>
      </c>
      <c r="B6461">
        <v>0</v>
      </c>
      <c r="C6461">
        <v>0</v>
      </c>
      <c r="D6461">
        <v>0</v>
      </c>
      <c r="E6461">
        <v>0</v>
      </c>
      <c r="F6461" t="e">
        <f t="shared" si="179"/>
        <v>#DIV/0!</v>
      </c>
      <c r="G6461">
        <v>0</v>
      </c>
      <c r="H6461" s="97" t="str">
        <f>IF(ISERROR(IF(AND(A:A&gt;#REF!,A:A&lt;=#REF!,B:B&lt;&gt;"CANC",G:G=$S$2),C6461,0)),"",IF(AND(A:A&gt;#REF!,A:A&lt;=#REF!,B:B&lt;&gt;"CANC",G:G=$S$2),C6461,0))</f>
        <v/>
      </c>
      <c r="I6461" s="97" t="str">
        <f>IF(ISERROR(IF(AND(A:A&gt;#REF!,A:A&lt;=#REF!,B:B&lt;&gt;"CANC",G:G=$S$2),C6461,0)),"",IF(AND(A:A&gt;#REF!,A:A&lt;=#REF!,B:B&lt;&gt;"CANC",G:G=$S$2),F6461,0))</f>
        <v/>
      </c>
    </row>
    <row r="6462" spans="1:9">
      <c r="A6462" s="93">
        <v>0</v>
      </c>
      <c r="B6462">
        <v>0</v>
      </c>
      <c r="C6462">
        <v>0</v>
      </c>
      <c r="D6462">
        <v>0</v>
      </c>
      <c r="E6462">
        <v>0</v>
      </c>
      <c r="F6462" t="e">
        <f t="shared" si="179"/>
        <v>#DIV/0!</v>
      </c>
      <c r="G6462">
        <v>0</v>
      </c>
      <c r="H6462" s="97" t="str">
        <f>IF(ISERROR(IF(AND(A:A&gt;#REF!,A:A&lt;=#REF!,B:B&lt;&gt;"CANC",G:G=$S$2),C6462,0)),"",IF(AND(A:A&gt;#REF!,A:A&lt;=#REF!,B:B&lt;&gt;"CANC",G:G=$S$2),C6462,0))</f>
        <v/>
      </c>
      <c r="I6462" s="97" t="str">
        <f>IF(ISERROR(IF(AND(A:A&gt;#REF!,A:A&lt;=#REF!,B:B&lt;&gt;"CANC",G:G=$S$2),C6462,0)),"",IF(AND(A:A&gt;#REF!,A:A&lt;=#REF!,B:B&lt;&gt;"CANC",G:G=$S$2),F6462,0))</f>
        <v/>
      </c>
    </row>
    <row r="6463" spans="1:9">
      <c r="A6463" s="93">
        <v>0</v>
      </c>
      <c r="B6463">
        <v>0</v>
      </c>
      <c r="C6463">
        <v>0</v>
      </c>
      <c r="D6463">
        <v>0</v>
      </c>
      <c r="E6463">
        <v>0</v>
      </c>
      <c r="F6463" t="e">
        <f t="shared" si="179"/>
        <v>#DIV/0!</v>
      </c>
      <c r="G6463">
        <v>0</v>
      </c>
      <c r="H6463" s="97" t="str">
        <f>IF(ISERROR(IF(AND(A:A&gt;#REF!,A:A&lt;=#REF!,B:B&lt;&gt;"CANC",G:G=$S$2),C6463,0)),"",IF(AND(A:A&gt;#REF!,A:A&lt;=#REF!,B:B&lt;&gt;"CANC",G:G=$S$2),C6463,0))</f>
        <v/>
      </c>
      <c r="I6463" s="97" t="str">
        <f>IF(ISERROR(IF(AND(A:A&gt;#REF!,A:A&lt;=#REF!,B:B&lt;&gt;"CANC",G:G=$S$2),C6463,0)),"",IF(AND(A:A&gt;#REF!,A:A&lt;=#REF!,B:B&lt;&gt;"CANC",G:G=$S$2),F6463,0))</f>
        <v/>
      </c>
    </row>
    <row r="6464" spans="1:9">
      <c r="A6464" s="93">
        <v>0</v>
      </c>
      <c r="B6464">
        <v>0</v>
      </c>
      <c r="C6464">
        <v>0</v>
      </c>
      <c r="D6464">
        <v>0</v>
      </c>
      <c r="E6464">
        <v>0</v>
      </c>
      <c r="F6464" t="e">
        <f t="shared" si="179"/>
        <v>#DIV/0!</v>
      </c>
      <c r="G6464">
        <v>0</v>
      </c>
      <c r="H6464" s="97" t="str">
        <f>IF(ISERROR(IF(AND(A:A&gt;#REF!,A:A&lt;=#REF!,B:B&lt;&gt;"CANC",G:G=$S$2),C6464,0)),"",IF(AND(A:A&gt;#REF!,A:A&lt;=#REF!,B:B&lt;&gt;"CANC",G:G=$S$2),C6464,0))</f>
        <v/>
      </c>
      <c r="I6464" s="97" t="str">
        <f>IF(ISERROR(IF(AND(A:A&gt;#REF!,A:A&lt;=#REF!,B:B&lt;&gt;"CANC",G:G=$S$2),C6464,0)),"",IF(AND(A:A&gt;#REF!,A:A&lt;=#REF!,B:B&lt;&gt;"CANC",G:G=$S$2),F6464,0))</f>
        <v/>
      </c>
    </row>
    <row r="6465" spans="1:9">
      <c r="A6465" s="93">
        <v>0</v>
      </c>
      <c r="B6465">
        <v>0</v>
      </c>
      <c r="C6465">
        <v>0</v>
      </c>
      <c r="D6465">
        <v>0</v>
      </c>
      <c r="E6465">
        <v>0</v>
      </c>
      <c r="F6465" t="e">
        <f t="shared" si="179"/>
        <v>#DIV/0!</v>
      </c>
      <c r="G6465">
        <v>0</v>
      </c>
      <c r="H6465" s="97" t="str">
        <f>IF(ISERROR(IF(AND(A:A&gt;#REF!,A:A&lt;=#REF!,B:B&lt;&gt;"CANC",G:G=$S$2),C6465,0)),"",IF(AND(A:A&gt;#REF!,A:A&lt;=#REF!,B:B&lt;&gt;"CANC",G:G=$S$2),C6465,0))</f>
        <v/>
      </c>
      <c r="I6465" s="97" t="str">
        <f>IF(ISERROR(IF(AND(A:A&gt;#REF!,A:A&lt;=#REF!,B:B&lt;&gt;"CANC",G:G=$S$2),C6465,0)),"",IF(AND(A:A&gt;#REF!,A:A&lt;=#REF!,B:B&lt;&gt;"CANC",G:G=$S$2),F6465,0))</f>
        <v/>
      </c>
    </row>
    <row r="6466" spans="1:9">
      <c r="A6466" s="93">
        <v>0</v>
      </c>
      <c r="B6466">
        <v>0</v>
      </c>
      <c r="C6466">
        <v>0</v>
      </c>
      <c r="D6466">
        <v>0</v>
      </c>
      <c r="E6466">
        <v>0</v>
      </c>
      <c r="F6466" t="e">
        <f t="shared" si="179"/>
        <v>#DIV/0!</v>
      </c>
      <c r="G6466">
        <v>0</v>
      </c>
      <c r="H6466" s="97" t="str">
        <f>IF(ISERROR(IF(AND(A:A&gt;#REF!,A:A&lt;=#REF!,B:B&lt;&gt;"CANC",G:G=$S$2),C6466,0)),"",IF(AND(A:A&gt;#REF!,A:A&lt;=#REF!,B:B&lt;&gt;"CANC",G:G=$S$2),C6466,0))</f>
        <v/>
      </c>
      <c r="I6466" s="97" t="str">
        <f>IF(ISERROR(IF(AND(A:A&gt;#REF!,A:A&lt;=#REF!,B:B&lt;&gt;"CANC",G:G=$S$2),C6466,0)),"",IF(AND(A:A&gt;#REF!,A:A&lt;=#REF!,B:B&lt;&gt;"CANC",G:G=$S$2),F6466,0))</f>
        <v/>
      </c>
    </row>
    <row r="6467" spans="1:9">
      <c r="A6467" s="93">
        <v>0</v>
      </c>
      <c r="B6467">
        <v>0</v>
      </c>
      <c r="C6467">
        <v>0</v>
      </c>
      <c r="D6467">
        <v>0</v>
      </c>
      <c r="E6467">
        <v>0</v>
      </c>
      <c r="F6467" t="e">
        <f t="shared" ref="F6467:F6530" si="180">D6467/E6467</f>
        <v>#DIV/0!</v>
      </c>
      <c r="G6467">
        <v>0</v>
      </c>
      <c r="H6467" s="97" t="str">
        <f>IF(ISERROR(IF(AND(A:A&gt;#REF!,A:A&lt;=#REF!,B:B&lt;&gt;"CANC",G:G=$S$2),C6467,0)),"",IF(AND(A:A&gt;#REF!,A:A&lt;=#REF!,B:B&lt;&gt;"CANC",G:G=$S$2),C6467,0))</f>
        <v/>
      </c>
      <c r="I6467" s="97" t="str">
        <f>IF(ISERROR(IF(AND(A:A&gt;#REF!,A:A&lt;=#REF!,B:B&lt;&gt;"CANC",G:G=$S$2),C6467,0)),"",IF(AND(A:A&gt;#REF!,A:A&lt;=#REF!,B:B&lt;&gt;"CANC",G:G=$S$2),F6467,0))</f>
        <v/>
      </c>
    </row>
    <row r="6468" spans="1:9">
      <c r="A6468" s="93">
        <v>0</v>
      </c>
      <c r="B6468">
        <v>0</v>
      </c>
      <c r="C6468">
        <v>0</v>
      </c>
      <c r="D6468">
        <v>0</v>
      </c>
      <c r="E6468">
        <v>0</v>
      </c>
      <c r="F6468" t="e">
        <f t="shared" si="180"/>
        <v>#DIV/0!</v>
      </c>
      <c r="G6468">
        <v>0</v>
      </c>
      <c r="H6468" s="97" t="str">
        <f>IF(ISERROR(IF(AND(A:A&gt;#REF!,A:A&lt;=#REF!,B:B&lt;&gt;"CANC",G:G=$S$2),C6468,0)),"",IF(AND(A:A&gt;#REF!,A:A&lt;=#REF!,B:B&lt;&gt;"CANC",G:G=$S$2),C6468,0))</f>
        <v/>
      </c>
      <c r="I6468" s="97" t="str">
        <f>IF(ISERROR(IF(AND(A:A&gt;#REF!,A:A&lt;=#REF!,B:B&lt;&gt;"CANC",G:G=$S$2),C6468,0)),"",IF(AND(A:A&gt;#REF!,A:A&lt;=#REF!,B:B&lt;&gt;"CANC",G:G=$S$2),F6468,0))</f>
        <v/>
      </c>
    </row>
    <row r="6469" spans="1:9">
      <c r="A6469" s="93">
        <v>0</v>
      </c>
      <c r="B6469">
        <v>0</v>
      </c>
      <c r="C6469">
        <v>0</v>
      </c>
      <c r="D6469">
        <v>0</v>
      </c>
      <c r="E6469">
        <v>0</v>
      </c>
      <c r="F6469" t="e">
        <f t="shared" si="180"/>
        <v>#DIV/0!</v>
      </c>
      <c r="G6469">
        <v>0</v>
      </c>
      <c r="H6469" s="97" t="str">
        <f>IF(ISERROR(IF(AND(A:A&gt;#REF!,A:A&lt;=#REF!,B:B&lt;&gt;"CANC",G:G=$S$2),C6469,0)),"",IF(AND(A:A&gt;#REF!,A:A&lt;=#REF!,B:B&lt;&gt;"CANC",G:G=$S$2),C6469,0))</f>
        <v/>
      </c>
      <c r="I6469" s="97" t="str">
        <f>IF(ISERROR(IF(AND(A:A&gt;#REF!,A:A&lt;=#REF!,B:B&lt;&gt;"CANC",G:G=$S$2),C6469,0)),"",IF(AND(A:A&gt;#REF!,A:A&lt;=#REF!,B:B&lt;&gt;"CANC",G:G=$S$2),F6469,0))</f>
        <v/>
      </c>
    </row>
    <row r="6470" spans="1:9">
      <c r="A6470" s="93">
        <v>0</v>
      </c>
      <c r="B6470">
        <v>0</v>
      </c>
      <c r="C6470">
        <v>0</v>
      </c>
      <c r="D6470">
        <v>0</v>
      </c>
      <c r="E6470">
        <v>0</v>
      </c>
      <c r="F6470" t="e">
        <f t="shared" si="180"/>
        <v>#DIV/0!</v>
      </c>
      <c r="G6470">
        <v>0</v>
      </c>
      <c r="H6470" s="97" t="str">
        <f>IF(ISERROR(IF(AND(A:A&gt;#REF!,A:A&lt;=#REF!,B:B&lt;&gt;"CANC",G:G=$S$2),C6470,0)),"",IF(AND(A:A&gt;#REF!,A:A&lt;=#REF!,B:B&lt;&gt;"CANC",G:G=$S$2),C6470,0))</f>
        <v/>
      </c>
      <c r="I6470" s="97" t="str">
        <f>IF(ISERROR(IF(AND(A:A&gt;#REF!,A:A&lt;=#REF!,B:B&lt;&gt;"CANC",G:G=$S$2),C6470,0)),"",IF(AND(A:A&gt;#REF!,A:A&lt;=#REF!,B:B&lt;&gt;"CANC",G:G=$S$2),F6470,0))</f>
        <v/>
      </c>
    </row>
    <row r="6471" spans="1:9">
      <c r="A6471" s="93">
        <v>0</v>
      </c>
      <c r="B6471">
        <v>0</v>
      </c>
      <c r="C6471">
        <v>0</v>
      </c>
      <c r="D6471">
        <v>0</v>
      </c>
      <c r="E6471">
        <v>0</v>
      </c>
      <c r="F6471" t="e">
        <f t="shared" si="180"/>
        <v>#DIV/0!</v>
      </c>
      <c r="G6471">
        <v>0</v>
      </c>
      <c r="H6471" s="97" t="str">
        <f>IF(ISERROR(IF(AND(A:A&gt;#REF!,A:A&lt;=#REF!,B:B&lt;&gt;"CANC",G:G=$S$2),C6471,0)),"",IF(AND(A:A&gt;#REF!,A:A&lt;=#REF!,B:B&lt;&gt;"CANC",G:G=$S$2),C6471,0))</f>
        <v/>
      </c>
      <c r="I6471" s="97" t="str">
        <f>IF(ISERROR(IF(AND(A:A&gt;#REF!,A:A&lt;=#REF!,B:B&lt;&gt;"CANC",G:G=$S$2),C6471,0)),"",IF(AND(A:A&gt;#REF!,A:A&lt;=#REF!,B:B&lt;&gt;"CANC",G:G=$S$2),F6471,0))</f>
        <v/>
      </c>
    </row>
    <row r="6472" spans="1:9">
      <c r="A6472" s="93">
        <v>0</v>
      </c>
      <c r="B6472">
        <v>0</v>
      </c>
      <c r="C6472">
        <v>0</v>
      </c>
      <c r="D6472">
        <v>0</v>
      </c>
      <c r="E6472">
        <v>0</v>
      </c>
      <c r="F6472" t="e">
        <f t="shared" si="180"/>
        <v>#DIV/0!</v>
      </c>
      <c r="G6472">
        <v>0</v>
      </c>
      <c r="H6472" s="97" t="str">
        <f>IF(ISERROR(IF(AND(A:A&gt;#REF!,A:A&lt;=#REF!,B:B&lt;&gt;"CANC",G:G=$S$2),C6472,0)),"",IF(AND(A:A&gt;#REF!,A:A&lt;=#REF!,B:B&lt;&gt;"CANC",G:G=$S$2),C6472,0))</f>
        <v/>
      </c>
      <c r="I6472" s="97" t="str">
        <f>IF(ISERROR(IF(AND(A:A&gt;#REF!,A:A&lt;=#REF!,B:B&lt;&gt;"CANC",G:G=$S$2),C6472,0)),"",IF(AND(A:A&gt;#REF!,A:A&lt;=#REF!,B:B&lt;&gt;"CANC",G:G=$S$2),F6472,0))</f>
        <v/>
      </c>
    </row>
    <row r="6473" spans="1:9">
      <c r="A6473" s="93">
        <v>0</v>
      </c>
      <c r="B6473">
        <v>0</v>
      </c>
      <c r="C6473">
        <v>0</v>
      </c>
      <c r="D6473">
        <v>0</v>
      </c>
      <c r="E6473">
        <v>0</v>
      </c>
      <c r="F6473" t="e">
        <f t="shared" si="180"/>
        <v>#DIV/0!</v>
      </c>
      <c r="G6473">
        <v>0</v>
      </c>
      <c r="H6473" s="97" t="str">
        <f>IF(ISERROR(IF(AND(A:A&gt;#REF!,A:A&lt;=#REF!,B:B&lt;&gt;"CANC",G:G=$S$2),C6473,0)),"",IF(AND(A:A&gt;#REF!,A:A&lt;=#REF!,B:B&lt;&gt;"CANC",G:G=$S$2),C6473,0))</f>
        <v/>
      </c>
      <c r="I6473" s="97" t="str">
        <f>IF(ISERROR(IF(AND(A:A&gt;#REF!,A:A&lt;=#REF!,B:B&lt;&gt;"CANC",G:G=$S$2),C6473,0)),"",IF(AND(A:A&gt;#REF!,A:A&lt;=#REF!,B:B&lt;&gt;"CANC",G:G=$S$2),F6473,0))</f>
        <v/>
      </c>
    </row>
    <row r="6474" spans="1:9">
      <c r="A6474" s="93">
        <v>0</v>
      </c>
      <c r="B6474">
        <v>0</v>
      </c>
      <c r="C6474">
        <v>0</v>
      </c>
      <c r="D6474">
        <v>0</v>
      </c>
      <c r="E6474">
        <v>0</v>
      </c>
      <c r="F6474" t="e">
        <f t="shared" si="180"/>
        <v>#DIV/0!</v>
      </c>
      <c r="G6474">
        <v>0</v>
      </c>
      <c r="H6474" s="97" t="str">
        <f>IF(ISERROR(IF(AND(A:A&gt;#REF!,A:A&lt;=#REF!,B:B&lt;&gt;"CANC",G:G=$S$2),C6474,0)),"",IF(AND(A:A&gt;#REF!,A:A&lt;=#REF!,B:B&lt;&gt;"CANC",G:G=$S$2),C6474,0))</f>
        <v/>
      </c>
      <c r="I6474" s="97" t="str">
        <f>IF(ISERROR(IF(AND(A:A&gt;#REF!,A:A&lt;=#REF!,B:B&lt;&gt;"CANC",G:G=$S$2),C6474,0)),"",IF(AND(A:A&gt;#REF!,A:A&lt;=#REF!,B:B&lt;&gt;"CANC",G:G=$S$2),F6474,0))</f>
        <v/>
      </c>
    </row>
    <row r="6475" spans="1:9">
      <c r="A6475" s="93">
        <v>0</v>
      </c>
      <c r="B6475">
        <v>0</v>
      </c>
      <c r="C6475">
        <v>0</v>
      </c>
      <c r="D6475">
        <v>0</v>
      </c>
      <c r="E6475">
        <v>0</v>
      </c>
      <c r="F6475" t="e">
        <f t="shared" si="180"/>
        <v>#DIV/0!</v>
      </c>
      <c r="G6475">
        <v>0</v>
      </c>
      <c r="H6475" s="97" t="str">
        <f>IF(ISERROR(IF(AND(A:A&gt;#REF!,A:A&lt;=#REF!,B:B&lt;&gt;"CANC",G:G=$S$2),C6475,0)),"",IF(AND(A:A&gt;#REF!,A:A&lt;=#REF!,B:B&lt;&gt;"CANC",G:G=$S$2),C6475,0))</f>
        <v/>
      </c>
      <c r="I6475" s="97" t="str">
        <f>IF(ISERROR(IF(AND(A:A&gt;#REF!,A:A&lt;=#REF!,B:B&lt;&gt;"CANC",G:G=$S$2),C6475,0)),"",IF(AND(A:A&gt;#REF!,A:A&lt;=#REF!,B:B&lt;&gt;"CANC",G:G=$S$2),F6475,0))</f>
        <v/>
      </c>
    </row>
    <row r="6476" spans="1:9">
      <c r="A6476" s="93">
        <v>0</v>
      </c>
      <c r="B6476">
        <v>0</v>
      </c>
      <c r="C6476">
        <v>0</v>
      </c>
      <c r="D6476">
        <v>0</v>
      </c>
      <c r="E6476">
        <v>0</v>
      </c>
      <c r="F6476" t="e">
        <f t="shared" si="180"/>
        <v>#DIV/0!</v>
      </c>
      <c r="G6476">
        <v>0</v>
      </c>
      <c r="H6476" s="97" t="str">
        <f>IF(ISERROR(IF(AND(A:A&gt;#REF!,A:A&lt;=#REF!,B:B&lt;&gt;"CANC",G:G=$S$2),C6476,0)),"",IF(AND(A:A&gt;#REF!,A:A&lt;=#REF!,B:B&lt;&gt;"CANC",G:G=$S$2),C6476,0))</f>
        <v/>
      </c>
      <c r="I6476" s="97" t="str">
        <f>IF(ISERROR(IF(AND(A:A&gt;#REF!,A:A&lt;=#REF!,B:B&lt;&gt;"CANC",G:G=$S$2),C6476,0)),"",IF(AND(A:A&gt;#REF!,A:A&lt;=#REF!,B:B&lt;&gt;"CANC",G:G=$S$2),F6476,0))</f>
        <v/>
      </c>
    </row>
    <row r="6477" spans="1:9">
      <c r="A6477" s="93">
        <v>0</v>
      </c>
      <c r="B6477">
        <v>0</v>
      </c>
      <c r="C6477">
        <v>0</v>
      </c>
      <c r="D6477">
        <v>0</v>
      </c>
      <c r="E6477">
        <v>0</v>
      </c>
      <c r="F6477" t="e">
        <f t="shared" si="180"/>
        <v>#DIV/0!</v>
      </c>
      <c r="G6477">
        <v>0</v>
      </c>
      <c r="H6477" s="97" t="str">
        <f>IF(ISERROR(IF(AND(A:A&gt;#REF!,A:A&lt;=#REF!,B:B&lt;&gt;"CANC",G:G=$S$2),C6477,0)),"",IF(AND(A:A&gt;#REF!,A:A&lt;=#REF!,B:B&lt;&gt;"CANC",G:G=$S$2),C6477,0))</f>
        <v/>
      </c>
      <c r="I6477" s="97" t="str">
        <f>IF(ISERROR(IF(AND(A:A&gt;#REF!,A:A&lt;=#REF!,B:B&lt;&gt;"CANC",G:G=$S$2),C6477,0)),"",IF(AND(A:A&gt;#REF!,A:A&lt;=#REF!,B:B&lt;&gt;"CANC",G:G=$S$2),F6477,0))</f>
        <v/>
      </c>
    </row>
    <row r="6478" spans="1:9">
      <c r="A6478" s="93">
        <v>0</v>
      </c>
      <c r="B6478">
        <v>0</v>
      </c>
      <c r="C6478">
        <v>0</v>
      </c>
      <c r="D6478">
        <v>0</v>
      </c>
      <c r="E6478">
        <v>0</v>
      </c>
      <c r="F6478" t="e">
        <f t="shared" si="180"/>
        <v>#DIV/0!</v>
      </c>
      <c r="G6478">
        <v>0</v>
      </c>
      <c r="H6478" s="97" t="str">
        <f>IF(ISERROR(IF(AND(A:A&gt;#REF!,A:A&lt;=#REF!,B:B&lt;&gt;"CANC",G:G=$S$2),C6478,0)),"",IF(AND(A:A&gt;#REF!,A:A&lt;=#REF!,B:B&lt;&gt;"CANC",G:G=$S$2),C6478,0))</f>
        <v/>
      </c>
      <c r="I6478" s="97" t="str">
        <f>IF(ISERROR(IF(AND(A:A&gt;#REF!,A:A&lt;=#REF!,B:B&lt;&gt;"CANC",G:G=$S$2),C6478,0)),"",IF(AND(A:A&gt;#REF!,A:A&lt;=#REF!,B:B&lt;&gt;"CANC",G:G=$S$2),F6478,0))</f>
        <v/>
      </c>
    </row>
    <row r="6479" spans="1:9">
      <c r="A6479" s="93">
        <v>0</v>
      </c>
      <c r="B6479">
        <v>0</v>
      </c>
      <c r="C6479">
        <v>0</v>
      </c>
      <c r="D6479">
        <v>0</v>
      </c>
      <c r="E6479">
        <v>0</v>
      </c>
      <c r="F6479" t="e">
        <f t="shared" si="180"/>
        <v>#DIV/0!</v>
      </c>
      <c r="G6479">
        <v>0</v>
      </c>
      <c r="H6479" s="97" t="str">
        <f>IF(ISERROR(IF(AND(A:A&gt;#REF!,A:A&lt;=#REF!,B:B&lt;&gt;"CANC",G:G=$S$2),C6479,0)),"",IF(AND(A:A&gt;#REF!,A:A&lt;=#REF!,B:B&lt;&gt;"CANC",G:G=$S$2),C6479,0))</f>
        <v/>
      </c>
      <c r="I6479" s="97" t="str">
        <f>IF(ISERROR(IF(AND(A:A&gt;#REF!,A:A&lt;=#REF!,B:B&lt;&gt;"CANC",G:G=$S$2),C6479,0)),"",IF(AND(A:A&gt;#REF!,A:A&lt;=#REF!,B:B&lt;&gt;"CANC",G:G=$S$2),F6479,0))</f>
        <v/>
      </c>
    </row>
    <row r="6480" spans="1:9">
      <c r="A6480" s="93">
        <v>0</v>
      </c>
      <c r="B6480">
        <v>0</v>
      </c>
      <c r="C6480">
        <v>0</v>
      </c>
      <c r="D6480">
        <v>0</v>
      </c>
      <c r="E6480">
        <v>0</v>
      </c>
      <c r="F6480" t="e">
        <f t="shared" si="180"/>
        <v>#DIV/0!</v>
      </c>
      <c r="G6480">
        <v>0</v>
      </c>
      <c r="H6480" s="97" t="str">
        <f>IF(ISERROR(IF(AND(A:A&gt;#REF!,A:A&lt;=#REF!,B:B&lt;&gt;"CANC",G:G=$S$2),C6480,0)),"",IF(AND(A:A&gt;#REF!,A:A&lt;=#REF!,B:B&lt;&gt;"CANC",G:G=$S$2),C6480,0))</f>
        <v/>
      </c>
      <c r="I6480" s="97" t="str">
        <f>IF(ISERROR(IF(AND(A:A&gt;#REF!,A:A&lt;=#REF!,B:B&lt;&gt;"CANC",G:G=$S$2),C6480,0)),"",IF(AND(A:A&gt;#REF!,A:A&lt;=#REF!,B:B&lt;&gt;"CANC",G:G=$S$2),F6480,0))</f>
        <v/>
      </c>
    </row>
    <row r="6481" spans="1:9">
      <c r="A6481" s="93">
        <v>0</v>
      </c>
      <c r="B6481">
        <v>0</v>
      </c>
      <c r="C6481">
        <v>0</v>
      </c>
      <c r="D6481">
        <v>0</v>
      </c>
      <c r="E6481">
        <v>0</v>
      </c>
      <c r="F6481" t="e">
        <f t="shared" si="180"/>
        <v>#DIV/0!</v>
      </c>
      <c r="G6481">
        <v>0</v>
      </c>
      <c r="H6481" s="97" t="str">
        <f>IF(ISERROR(IF(AND(A:A&gt;#REF!,A:A&lt;=#REF!,B:B&lt;&gt;"CANC",G:G=$S$2),C6481,0)),"",IF(AND(A:A&gt;#REF!,A:A&lt;=#REF!,B:B&lt;&gt;"CANC",G:G=$S$2),C6481,0))</f>
        <v/>
      </c>
      <c r="I6481" s="97" t="str">
        <f>IF(ISERROR(IF(AND(A:A&gt;#REF!,A:A&lt;=#REF!,B:B&lt;&gt;"CANC",G:G=$S$2),C6481,0)),"",IF(AND(A:A&gt;#REF!,A:A&lt;=#REF!,B:B&lt;&gt;"CANC",G:G=$S$2),F6481,0))</f>
        <v/>
      </c>
    </row>
    <row r="6482" spans="1:9">
      <c r="A6482" s="93">
        <v>0</v>
      </c>
      <c r="B6482">
        <v>0</v>
      </c>
      <c r="C6482">
        <v>0</v>
      </c>
      <c r="D6482">
        <v>0</v>
      </c>
      <c r="E6482">
        <v>0</v>
      </c>
      <c r="F6482" t="e">
        <f t="shared" si="180"/>
        <v>#DIV/0!</v>
      </c>
      <c r="G6482">
        <v>0</v>
      </c>
      <c r="H6482" s="97" t="str">
        <f>IF(ISERROR(IF(AND(A:A&gt;#REF!,A:A&lt;=#REF!,B:B&lt;&gt;"CANC",G:G=$S$2),C6482,0)),"",IF(AND(A:A&gt;#REF!,A:A&lt;=#REF!,B:B&lt;&gt;"CANC",G:G=$S$2),C6482,0))</f>
        <v/>
      </c>
      <c r="I6482" s="97" t="str">
        <f>IF(ISERROR(IF(AND(A:A&gt;#REF!,A:A&lt;=#REF!,B:B&lt;&gt;"CANC",G:G=$S$2),C6482,0)),"",IF(AND(A:A&gt;#REF!,A:A&lt;=#REF!,B:B&lt;&gt;"CANC",G:G=$S$2),F6482,0))</f>
        <v/>
      </c>
    </row>
    <row r="6483" spans="1:9">
      <c r="A6483" s="93">
        <v>0</v>
      </c>
      <c r="B6483">
        <v>0</v>
      </c>
      <c r="C6483">
        <v>0</v>
      </c>
      <c r="D6483">
        <v>0</v>
      </c>
      <c r="E6483">
        <v>0</v>
      </c>
      <c r="F6483" t="e">
        <f t="shared" si="180"/>
        <v>#DIV/0!</v>
      </c>
      <c r="G6483">
        <v>0</v>
      </c>
      <c r="H6483" s="97" t="str">
        <f>IF(ISERROR(IF(AND(A:A&gt;#REF!,A:A&lt;=#REF!,B:B&lt;&gt;"CANC",G:G=$S$2),C6483,0)),"",IF(AND(A:A&gt;#REF!,A:A&lt;=#REF!,B:B&lt;&gt;"CANC",G:G=$S$2),C6483,0))</f>
        <v/>
      </c>
      <c r="I6483" s="97" t="str">
        <f>IF(ISERROR(IF(AND(A:A&gt;#REF!,A:A&lt;=#REF!,B:B&lt;&gt;"CANC",G:G=$S$2),C6483,0)),"",IF(AND(A:A&gt;#REF!,A:A&lt;=#REF!,B:B&lt;&gt;"CANC",G:G=$S$2),F6483,0))</f>
        <v/>
      </c>
    </row>
    <row r="6484" spans="1:9">
      <c r="A6484" s="93">
        <v>0</v>
      </c>
      <c r="B6484">
        <v>0</v>
      </c>
      <c r="C6484">
        <v>0</v>
      </c>
      <c r="D6484">
        <v>0</v>
      </c>
      <c r="E6484">
        <v>0</v>
      </c>
      <c r="F6484" t="e">
        <f t="shared" si="180"/>
        <v>#DIV/0!</v>
      </c>
      <c r="G6484">
        <v>0</v>
      </c>
      <c r="H6484" s="97" t="str">
        <f>IF(ISERROR(IF(AND(A:A&gt;#REF!,A:A&lt;=#REF!,B:B&lt;&gt;"CANC",G:G=$S$2),C6484,0)),"",IF(AND(A:A&gt;#REF!,A:A&lt;=#REF!,B:B&lt;&gt;"CANC",G:G=$S$2),C6484,0))</f>
        <v/>
      </c>
      <c r="I6484" s="97" t="str">
        <f>IF(ISERROR(IF(AND(A:A&gt;#REF!,A:A&lt;=#REF!,B:B&lt;&gt;"CANC",G:G=$S$2),C6484,0)),"",IF(AND(A:A&gt;#REF!,A:A&lt;=#REF!,B:B&lt;&gt;"CANC",G:G=$S$2),F6484,0))</f>
        <v/>
      </c>
    </row>
    <row r="6485" spans="1:9">
      <c r="A6485" s="93">
        <v>0</v>
      </c>
      <c r="B6485">
        <v>0</v>
      </c>
      <c r="C6485">
        <v>0</v>
      </c>
      <c r="D6485">
        <v>0</v>
      </c>
      <c r="E6485">
        <v>0</v>
      </c>
      <c r="F6485" t="e">
        <f t="shared" si="180"/>
        <v>#DIV/0!</v>
      </c>
      <c r="G6485">
        <v>0</v>
      </c>
      <c r="H6485" s="97" t="str">
        <f>IF(ISERROR(IF(AND(A:A&gt;#REF!,A:A&lt;=#REF!,B:B&lt;&gt;"CANC",G:G=$S$2),C6485,0)),"",IF(AND(A:A&gt;#REF!,A:A&lt;=#REF!,B:B&lt;&gt;"CANC",G:G=$S$2),C6485,0))</f>
        <v/>
      </c>
      <c r="I6485" s="97" t="str">
        <f>IF(ISERROR(IF(AND(A:A&gt;#REF!,A:A&lt;=#REF!,B:B&lt;&gt;"CANC",G:G=$S$2),C6485,0)),"",IF(AND(A:A&gt;#REF!,A:A&lt;=#REF!,B:B&lt;&gt;"CANC",G:G=$S$2),F6485,0))</f>
        <v/>
      </c>
    </row>
    <row r="6486" spans="1:9">
      <c r="A6486" s="93">
        <v>0</v>
      </c>
      <c r="B6486">
        <v>0</v>
      </c>
      <c r="C6486">
        <v>0</v>
      </c>
      <c r="D6486">
        <v>0</v>
      </c>
      <c r="E6486">
        <v>0</v>
      </c>
      <c r="F6486" t="e">
        <f t="shared" si="180"/>
        <v>#DIV/0!</v>
      </c>
      <c r="G6486">
        <v>0</v>
      </c>
      <c r="H6486" s="97" t="str">
        <f>IF(ISERROR(IF(AND(A:A&gt;#REF!,A:A&lt;=#REF!,B:B&lt;&gt;"CANC",G:G=$S$2),C6486,0)),"",IF(AND(A:A&gt;#REF!,A:A&lt;=#REF!,B:B&lt;&gt;"CANC",G:G=$S$2),C6486,0))</f>
        <v/>
      </c>
      <c r="I6486" s="97" t="str">
        <f>IF(ISERROR(IF(AND(A:A&gt;#REF!,A:A&lt;=#REF!,B:B&lt;&gt;"CANC",G:G=$S$2),C6486,0)),"",IF(AND(A:A&gt;#REF!,A:A&lt;=#REF!,B:B&lt;&gt;"CANC",G:G=$S$2),F6486,0))</f>
        <v/>
      </c>
    </row>
    <row r="6487" spans="1:9">
      <c r="A6487" s="93">
        <v>0</v>
      </c>
      <c r="B6487">
        <v>0</v>
      </c>
      <c r="C6487">
        <v>0</v>
      </c>
      <c r="D6487">
        <v>0</v>
      </c>
      <c r="E6487">
        <v>0</v>
      </c>
      <c r="F6487" t="e">
        <f t="shared" si="180"/>
        <v>#DIV/0!</v>
      </c>
      <c r="G6487">
        <v>0</v>
      </c>
      <c r="H6487" s="97" t="str">
        <f>IF(ISERROR(IF(AND(A:A&gt;#REF!,A:A&lt;=#REF!,B:B&lt;&gt;"CANC",G:G=$S$2),C6487,0)),"",IF(AND(A:A&gt;#REF!,A:A&lt;=#REF!,B:B&lt;&gt;"CANC",G:G=$S$2),C6487,0))</f>
        <v/>
      </c>
      <c r="I6487" s="97" t="str">
        <f>IF(ISERROR(IF(AND(A:A&gt;#REF!,A:A&lt;=#REF!,B:B&lt;&gt;"CANC",G:G=$S$2),C6487,0)),"",IF(AND(A:A&gt;#REF!,A:A&lt;=#REF!,B:B&lt;&gt;"CANC",G:G=$S$2),F6487,0))</f>
        <v/>
      </c>
    </row>
    <row r="6488" spans="1:9">
      <c r="A6488" s="93">
        <v>0</v>
      </c>
      <c r="B6488">
        <v>0</v>
      </c>
      <c r="C6488">
        <v>0</v>
      </c>
      <c r="D6488">
        <v>0</v>
      </c>
      <c r="E6488">
        <v>0</v>
      </c>
      <c r="F6488" t="e">
        <f t="shared" si="180"/>
        <v>#DIV/0!</v>
      </c>
      <c r="G6488">
        <v>0</v>
      </c>
      <c r="H6488" s="97" t="str">
        <f>IF(ISERROR(IF(AND(A:A&gt;#REF!,A:A&lt;=#REF!,B:B&lt;&gt;"CANC",G:G=$S$2),C6488,0)),"",IF(AND(A:A&gt;#REF!,A:A&lt;=#REF!,B:B&lt;&gt;"CANC",G:G=$S$2),C6488,0))</f>
        <v/>
      </c>
      <c r="I6488" s="97" t="str">
        <f>IF(ISERROR(IF(AND(A:A&gt;#REF!,A:A&lt;=#REF!,B:B&lt;&gt;"CANC",G:G=$S$2),C6488,0)),"",IF(AND(A:A&gt;#REF!,A:A&lt;=#REF!,B:B&lt;&gt;"CANC",G:G=$S$2),F6488,0))</f>
        <v/>
      </c>
    </row>
    <row r="6489" spans="1:9">
      <c r="A6489" s="93">
        <v>0</v>
      </c>
      <c r="B6489">
        <v>0</v>
      </c>
      <c r="C6489">
        <v>0</v>
      </c>
      <c r="D6489">
        <v>0</v>
      </c>
      <c r="E6489">
        <v>0</v>
      </c>
      <c r="F6489" t="e">
        <f t="shared" si="180"/>
        <v>#DIV/0!</v>
      </c>
      <c r="G6489">
        <v>0</v>
      </c>
      <c r="H6489" s="97" t="str">
        <f>IF(ISERROR(IF(AND(A:A&gt;#REF!,A:A&lt;=#REF!,B:B&lt;&gt;"CANC",G:G=$S$2),C6489,0)),"",IF(AND(A:A&gt;#REF!,A:A&lt;=#REF!,B:B&lt;&gt;"CANC",G:G=$S$2),C6489,0))</f>
        <v/>
      </c>
      <c r="I6489" s="97" t="str">
        <f>IF(ISERROR(IF(AND(A:A&gt;#REF!,A:A&lt;=#REF!,B:B&lt;&gt;"CANC",G:G=$S$2),C6489,0)),"",IF(AND(A:A&gt;#REF!,A:A&lt;=#REF!,B:B&lt;&gt;"CANC",G:G=$S$2),F6489,0))</f>
        <v/>
      </c>
    </row>
    <row r="6490" spans="1:9">
      <c r="A6490" s="93">
        <v>0</v>
      </c>
      <c r="B6490">
        <v>0</v>
      </c>
      <c r="C6490">
        <v>0</v>
      </c>
      <c r="D6490">
        <v>0</v>
      </c>
      <c r="E6490">
        <v>0</v>
      </c>
      <c r="F6490" t="e">
        <f t="shared" si="180"/>
        <v>#DIV/0!</v>
      </c>
      <c r="G6490">
        <v>0</v>
      </c>
      <c r="H6490" s="97" t="str">
        <f>IF(ISERROR(IF(AND(A:A&gt;#REF!,A:A&lt;=#REF!,B:B&lt;&gt;"CANC",G:G=$S$2),C6490,0)),"",IF(AND(A:A&gt;#REF!,A:A&lt;=#REF!,B:B&lt;&gt;"CANC",G:G=$S$2),C6490,0))</f>
        <v/>
      </c>
      <c r="I6490" s="97" t="str">
        <f>IF(ISERROR(IF(AND(A:A&gt;#REF!,A:A&lt;=#REF!,B:B&lt;&gt;"CANC",G:G=$S$2),C6490,0)),"",IF(AND(A:A&gt;#REF!,A:A&lt;=#REF!,B:B&lt;&gt;"CANC",G:G=$S$2),F6490,0))</f>
        <v/>
      </c>
    </row>
    <row r="6491" spans="1:9">
      <c r="A6491" s="93">
        <v>0</v>
      </c>
      <c r="B6491">
        <v>0</v>
      </c>
      <c r="C6491">
        <v>0</v>
      </c>
      <c r="D6491">
        <v>0</v>
      </c>
      <c r="E6491">
        <v>0</v>
      </c>
      <c r="F6491" t="e">
        <f t="shared" si="180"/>
        <v>#DIV/0!</v>
      </c>
      <c r="G6491">
        <v>0</v>
      </c>
      <c r="H6491" s="97" t="str">
        <f>IF(ISERROR(IF(AND(A:A&gt;#REF!,A:A&lt;=#REF!,B:B&lt;&gt;"CANC",G:G=$S$2),C6491,0)),"",IF(AND(A:A&gt;#REF!,A:A&lt;=#REF!,B:B&lt;&gt;"CANC",G:G=$S$2),C6491,0))</f>
        <v/>
      </c>
      <c r="I6491" s="97" t="str">
        <f>IF(ISERROR(IF(AND(A:A&gt;#REF!,A:A&lt;=#REF!,B:B&lt;&gt;"CANC",G:G=$S$2),C6491,0)),"",IF(AND(A:A&gt;#REF!,A:A&lt;=#REF!,B:B&lt;&gt;"CANC",G:G=$S$2),F6491,0))</f>
        <v/>
      </c>
    </row>
    <row r="6492" spans="1:9">
      <c r="A6492" s="93">
        <v>0</v>
      </c>
      <c r="B6492">
        <v>0</v>
      </c>
      <c r="C6492">
        <v>0</v>
      </c>
      <c r="D6492">
        <v>0</v>
      </c>
      <c r="E6492">
        <v>0</v>
      </c>
      <c r="F6492" t="e">
        <f t="shared" si="180"/>
        <v>#DIV/0!</v>
      </c>
      <c r="G6492">
        <v>0</v>
      </c>
      <c r="H6492" s="97" t="str">
        <f>IF(ISERROR(IF(AND(A:A&gt;#REF!,A:A&lt;=#REF!,B:B&lt;&gt;"CANC",G:G=$S$2),C6492,0)),"",IF(AND(A:A&gt;#REF!,A:A&lt;=#REF!,B:B&lt;&gt;"CANC",G:G=$S$2),C6492,0))</f>
        <v/>
      </c>
      <c r="I6492" s="97" t="str">
        <f>IF(ISERROR(IF(AND(A:A&gt;#REF!,A:A&lt;=#REF!,B:B&lt;&gt;"CANC",G:G=$S$2),C6492,0)),"",IF(AND(A:A&gt;#REF!,A:A&lt;=#REF!,B:B&lt;&gt;"CANC",G:G=$S$2),F6492,0))</f>
        <v/>
      </c>
    </row>
    <row r="6493" spans="1:9">
      <c r="A6493" s="93">
        <v>0</v>
      </c>
      <c r="B6493">
        <v>0</v>
      </c>
      <c r="C6493">
        <v>0</v>
      </c>
      <c r="D6493">
        <v>0</v>
      </c>
      <c r="E6493">
        <v>0</v>
      </c>
      <c r="F6493" t="e">
        <f t="shared" si="180"/>
        <v>#DIV/0!</v>
      </c>
      <c r="G6493">
        <v>0</v>
      </c>
      <c r="H6493" s="97" t="str">
        <f>IF(ISERROR(IF(AND(A:A&gt;#REF!,A:A&lt;=#REF!,B:B&lt;&gt;"CANC",G:G=$S$2),C6493,0)),"",IF(AND(A:A&gt;#REF!,A:A&lt;=#REF!,B:B&lt;&gt;"CANC",G:G=$S$2),C6493,0))</f>
        <v/>
      </c>
      <c r="I6493" s="97" t="str">
        <f>IF(ISERROR(IF(AND(A:A&gt;#REF!,A:A&lt;=#REF!,B:B&lt;&gt;"CANC",G:G=$S$2),C6493,0)),"",IF(AND(A:A&gt;#REF!,A:A&lt;=#REF!,B:B&lt;&gt;"CANC",G:G=$S$2),F6493,0))</f>
        <v/>
      </c>
    </row>
    <row r="6494" spans="1:9">
      <c r="A6494" s="93">
        <v>0</v>
      </c>
      <c r="B6494">
        <v>0</v>
      </c>
      <c r="C6494">
        <v>0</v>
      </c>
      <c r="D6494">
        <v>0</v>
      </c>
      <c r="E6494">
        <v>0</v>
      </c>
      <c r="F6494" t="e">
        <f t="shared" si="180"/>
        <v>#DIV/0!</v>
      </c>
      <c r="G6494">
        <v>0</v>
      </c>
      <c r="H6494" s="97" t="str">
        <f>IF(ISERROR(IF(AND(A:A&gt;#REF!,A:A&lt;=#REF!,B:B&lt;&gt;"CANC",G:G=$S$2),C6494,0)),"",IF(AND(A:A&gt;#REF!,A:A&lt;=#REF!,B:B&lt;&gt;"CANC",G:G=$S$2),C6494,0))</f>
        <v/>
      </c>
      <c r="I6494" s="97" t="str">
        <f>IF(ISERROR(IF(AND(A:A&gt;#REF!,A:A&lt;=#REF!,B:B&lt;&gt;"CANC",G:G=$S$2),C6494,0)),"",IF(AND(A:A&gt;#REF!,A:A&lt;=#REF!,B:B&lt;&gt;"CANC",G:G=$S$2),F6494,0))</f>
        <v/>
      </c>
    </row>
    <row r="6495" spans="1:9">
      <c r="A6495" s="93">
        <v>0</v>
      </c>
      <c r="B6495">
        <v>0</v>
      </c>
      <c r="C6495">
        <v>0</v>
      </c>
      <c r="D6495">
        <v>0</v>
      </c>
      <c r="E6495">
        <v>0</v>
      </c>
      <c r="F6495" t="e">
        <f t="shared" si="180"/>
        <v>#DIV/0!</v>
      </c>
      <c r="G6495">
        <v>0</v>
      </c>
      <c r="H6495" s="97" t="str">
        <f>IF(ISERROR(IF(AND(A:A&gt;#REF!,A:A&lt;=#REF!,B:B&lt;&gt;"CANC",G:G=$S$2),C6495,0)),"",IF(AND(A:A&gt;#REF!,A:A&lt;=#REF!,B:B&lt;&gt;"CANC",G:G=$S$2),C6495,0))</f>
        <v/>
      </c>
      <c r="I6495" s="97" t="str">
        <f>IF(ISERROR(IF(AND(A:A&gt;#REF!,A:A&lt;=#REF!,B:B&lt;&gt;"CANC",G:G=$S$2),C6495,0)),"",IF(AND(A:A&gt;#REF!,A:A&lt;=#REF!,B:B&lt;&gt;"CANC",G:G=$S$2),F6495,0))</f>
        <v/>
      </c>
    </row>
    <row r="6496" spans="1:9">
      <c r="A6496" s="93">
        <v>0</v>
      </c>
      <c r="B6496">
        <v>0</v>
      </c>
      <c r="C6496">
        <v>0</v>
      </c>
      <c r="D6496">
        <v>0</v>
      </c>
      <c r="E6496">
        <v>0</v>
      </c>
      <c r="F6496" t="e">
        <f t="shared" si="180"/>
        <v>#DIV/0!</v>
      </c>
      <c r="G6496">
        <v>0</v>
      </c>
      <c r="H6496" s="97" t="str">
        <f>IF(ISERROR(IF(AND(A:A&gt;#REF!,A:A&lt;=#REF!,B:B&lt;&gt;"CANC",G:G=$S$2),C6496,0)),"",IF(AND(A:A&gt;#REF!,A:A&lt;=#REF!,B:B&lt;&gt;"CANC",G:G=$S$2),C6496,0))</f>
        <v/>
      </c>
      <c r="I6496" s="97" t="str">
        <f>IF(ISERROR(IF(AND(A:A&gt;#REF!,A:A&lt;=#REF!,B:B&lt;&gt;"CANC",G:G=$S$2),C6496,0)),"",IF(AND(A:A&gt;#REF!,A:A&lt;=#REF!,B:B&lt;&gt;"CANC",G:G=$S$2),F6496,0))</f>
        <v/>
      </c>
    </row>
    <row r="6497" spans="1:9">
      <c r="A6497" s="93">
        <v>0</v>
      </c>
      <c r="B6497">
        <v>0</v>
      </c>
      <c r="C6497">
        <v>0</v>
      </c>
      <c r="D6497">
        <v>0</v>
      </c>
      <c r="E6497">
        <v>0</v>
      </c>
      <c r="F6497" t="e">
        <f t="shared" si="180"/>
        <v>#DIV/0!</v>
      </c>
      <c r="G6497">
        <v>0</v>
      </c>
      <c r="H6497" s="97" t="str">
        <f>IF(ISERROR(IF(AND(A:A&gt;#REF!,A:A&lt;=#REF!,B:B&lt;&gt;"CANC",G:G=$S$2),C6497,0)),"",IF(AND(A:A&gt;#REF!,A:A&lt;=#REF!,B:B&lt;&gt;"CANC",G:G=$S$2),C6497,0))</f>
        <v/>
      </c>
      <c r="I6497" s="97" t="str">
        <f>IF(ISERROR(IF(AND(A:A&gt;#REF!,A:A&lt;=#REF!,B:B&lt;&gt;"CANC",G:G=$S$2),C6497,0)),"",IF(AND(A:A&gt;#REF!,A:A&lt;=#REF!,B:B&lt;&gt;"CANC",G:G=$S$2),F6497,0))</f>
        <v/>
      </c>
    </row>
    <row r="6498" spans="1:9">
      <c r="A6498" s="93">
        <v>0</v>
      </c>
      <c r="B6498">
        <v>0</v>
      </c>
      <c r="C6498">
        <v>0</v>
      </c>
      <c r="D6498">
        <v>0</v>
      </c>
      <c r="E6498">
        <v>0</v>
      </c>
      <c r="F6498" t="e">
        <f t="shared" si="180"/>
        <v>#DIV/0!</v>
      </c>
      <c r="G6498">
        <v>0</v>
      </c>
      <c r="H6498" s="97" t="str">
        <f>IF(ISERROR(IF(AND(A:A&gt;#REF!,A:A&lt;=#REF!,B:B&lt;&gt;"CANC",G:G=$S$2),C6498,0)),"",IF(AND(A:A&gt;#REF!,A:A&lt;=#REF!,B:B&lt;&gt;"CANC",G:G=$S$2),C6498,0))</f>
        <v/>
      </c>
      <c r="I6498" s="97" t="str">
        <f>IF(ISERROR(IF(AND(A:A&gt;#REF!,A:A&lt;=#REF!,B:B&lt;&gt;"CANC",G:G=$S$2),C6498,0)),"",IF(AND(A:A&gt;#REF!,A:A&lt;=#REF!,B:B&lt;&gt;"CANC",G:G=$S$2),F6498,0))</f>
        <v/>
      </c>
    </row>
    <row r="6499" spans="1:9">
      <c r="A6499" s="93">
        <v>0</v>
      </c>
      <c r="B6499">
        <v>0</v>
      </c>
      <c r="C6499">
        <v>0</v>
      </c>
      <c r="D6499">
        <v>0</v>
      </c>
      <c r="E6499">
        <v>0</v>
      </c>
      <c r="F6499" t="e">
        <f t="shared" si="180"/>
        <v>#DIV/0!</v>
      </c>
      <c r="G6499">
        <v>0</v>
      </c>
      <c r="H6499" s="97" t="str">
        <f>IF(ISERROR(IF(AND(A:A&gt;#REF!,A:A&lt;=#REF!,B:B&lt;&gt;"CANC",G:G=$S$2),C6499,0)),"",IF(AND(A:A&gt;#REF!,A:A&lt;=#REF!,B:B&lt;&gt;"CANC",G:G=$S$2),C6499,0))</f>
        <v/>
      </c>
      <c r="I6499" s="97" t="str">
        <f>IF(ISERROR(IF(AND(A:A&gt;#REF!,A:A&lt;=#REF!,B:B&lt;&gt;"CANC",G:G=$S$2),C6499,0)),"",IF(AND(A:A&gt;#REF!,A:A&lt;=#REF!,B:B&lt;&gt;"CANC",G:G=$S$2),F6499,0))</f>
        <v/>
      </c>
    </row>
    <row r="6500" spans="1:9">
      <c r="A6500" s="93">
        <v>0</v>
      </c>
      <c r="B6500">
        <v>0</v>
      </c>
      <c r="C6500">
        <v>0</v>
      </c>
      <c r="D6500">
        <v>0</v>
      </c>
      <c r="E6500">
        <v>0</v>
      </c>
      <c r="F6500" t="e">
        <f t="shared" si="180"/>
        <v>#DIV/0!</v>
      </c>
      <c r="G6500">
        <v>0</v>
      </c>
      <c r="H6500" s="97" t="str">
        <f>IF(ISERROR(IF(AND(A:A&gt;#REF!,A:A&lt;=#REF!,B:B&lt;&gt;"CANC",G:G=$S$2),C6500,0)),"",IF(AND(A:A&gt;#REF!,A:A&lt;=#REF!,B:B&lt;&gt;"CANC",G:G=$S$2),C6500,0))</f>
        <v/>
      </c>
      <c r="I6500" s="97" t="str">
        <f>IF(ISERROR(IF(AND(A:A&gt;#REF!,A:A&lt;=#REF!,B:B&lt;&gt;"CANC",G:G=$S$2),C6500,0)),"",IF(AND(A:A&gt;#REF!,A:A&lt;=#REF!,B:B&lt;&gt;"CANC",G:G=$S$2),F6500,0))</f>
        <v/>
      </c>
    </row>
    <row r="6501" spans="1:9">
      <c r="A6501" s="93">
        <v>0</v>
      </c>
      <c r="B6501">
        <v>0</v>
      </c>
      <c r="C6501">
        <v>0</v>
      </c>
      <c r="D6501">
        <v>0</v>
      </c>
      <c r="E6501">
        <v>0</v>
      </c>
      <c r="F6501" t="e">
        <f t="shared" si="180"/>
        <v>#DIV/0!</v>
      </c>
      <c r="G6501">
        <v>0</v>
      </c>
      <c r="H6501" s="97" t="str">
        <f>IF(ISERROR(IF(AND(A:A&gt;#REF!,A:A&lt;=#REF!,B:B&lt;&gt;"CANC",G:G=$S$2),C6501,0)),"",IF(AND(A:A&gt;#REF!,A:A&lt;=#REF!,B:B&lt;&gt;"CANC",G:G=$S$2),C6501,0))</f>
        <v/>
      </c>
      <c r="I6501" s="97" t="str">
        <f>IF(ISERROR(IF(AND(A:A&gt;#REF!,A:A&lt;=#REF!,B:B&lt;&gt;"CANC",G:G=$S$2),C6501,0)),"",IF(AND(A:A&gt;#REF!,A:A&lt;=#REF!,B:B&lt;&gt;"CANC",G:G=$S$2),F6501,0))</f>
        <v/>
      </c>
    </row>
    <row r="6502" spans="1:9">
      <c r="A6502" s="93">
        <v>0</v>
      </c>
      <c r="B6502">
        <v>0</v>
      </c>
      <c r="C6502">
        <v>0</v>
      </c>
      <c r="D6502">
        <v>0</v>
      </c>
      <c r="E6502">
        <v>0</v>
      </c>
      <c r="F6502" t="e">
        <f t="shared" si="180"/>
        <v>#DIV/0!</v>
      </c>
      <c r="G6502">
        <v>0</v>
      </c>
      <c r="H6502" s="97" t="str">
        <f>IF(ISERROR(IF(AND(A:A&gt;#REF!,A:A&lt;=#REF!,B:B&lt;&gt;"CANC",G:G=$S$2),C6502,0)),"",IF(AND(A:A&gt;#REF!,A:A&lt;=#REF!,B:B&lt;&gt;"CANC",G:G=$S$2),C6502,0))</f>
        <v/>
      </c>
      <c r="I6502" s="97" t="str">
        <f>IF(ISERROR(IF(AND(A:A&gt;#REF!,A:A&lt;=#REF!,B:B&lt;&gt;"CANC",G:G=$S$2),C6502,0)),"",IF(AND(A:A&gt;#REF!,A:A&lt;=#REF!,B:B&lt;&gt;"CANC",G:G=$S$2),F6502,0))</f>
        <v/>
      </c>
    </row>
    <row r="6503" spans="1:9">
      <c r="A6503" s="93">
        <v>0</v>
      </c>
      <c r="B6503">
        <v>0</v>
      </c>
      <c r="C6503">
        <v>0</v>
      </c>
      <c r="D6503">
        <v>0</v>
      </c>
      <c r="E6503">
        <v>0</v>
      </c>
      <c r="F6503" t="e">
        <f t="shared" si="180"/>
        <v>#DIV/0!</v>
      </c>
      <c r="G6503">
        <v>0</v>
      </c>
      <c r="H6503" s="97" t="str">
        <f>IF(ISERROR(IF(AND(A:A&gt;#REF!,A:A&lt;=#REF!,B:B&lt;&gt;"CANC",G:G=$S$2),C6503,0)),"",IF(AND(A:A&gt;#REF!,A:A&lt;=#REF!,B:B&lt;&gt;"CANC",G:G=$S$2),C6503,0))</f>
        <v/>
      </c>
      <c r="I6503" s="97" t="str">
        <f>IF(ISERROR(IF(AND(A:A&gt;#REF!,A:A&lt;=#REF!,B:B&lt;&gt;"CANC",G:G=$S$2),C6503,0)),"",IF(AND(A:A&gt;#REF!,A:A&lt;=#REF!,B:B&lt;&gt;"CANC",G:G=$S$2),F6503,0))</f>
        <v/>
      </c>
    </row>
    <row r="6504" spans="1:9">
      <c r="A6504" s="93">
        <v>0</v>
      </c>
      <c r="B6504">
        <v>0</v>
      </c>
      <c r="C6504">
        <v>0</v>
      </c>
      <c r="D6504">
        <v>0</v>
      </c>
      <c r="E6504">
        <v>0</v>
      </c>
      <c r="F6504" t="e">
        <f t="shared" si="180"/>
        <v>#DIV/0!</v>
      </c>
      <c r="G6504">
        <v>0</v>
      </c>
      <c r="H6504" s="97" t="str">
        <f>IF(ISERROR(IF(AND(A:A&gt;#REF!,A:A&lt;=#REF!,B:B&lt;&gt;"CANC",G:G=$S$2),C6504,0)),"",IF(AND(A:A&gt;#REF!,A:A&lt;=#REF!,B:B&lt;&gt;"CANC",G:G=$S$2),C6504,0))</f>
        <v/>
      </c>
      <c r="I6504" s="97" t="str">
        <f>IF(ISERROR(IF(AND(A:A&gt;#REF!,A:A&lt;=#REF!,B:B&lt;&gt;"CANC",G:G=$S$2),C6504,0)),"",IF(AND(A:A&gt;#REF!,A:A&lt;=#REF!,B:B&lt;&gt;"CANC",G:G=$S$2),F6504,0))</f>
        <v/>
      </c>
    </row>
    <row r="6505" spans="1:9">
      <c r="A6505" s="93">
        <v>0</v>
      </c>
      <c r="B6505">
        <v>0</v>
      </c>
      <c r="C6505">
        <v>0</v>
      </c>
      <c r="D6505">
        <v>0</v>
      </c>
      <c r="E6505">
        <v>0</v>
      </c>
      <c r="F6505" t="e">
        <f t="shared" si="180"/>
        <v>#DIV/0!</v>
      </c>
      <c r="G6505">
        <v>0</v>
      </c>
      <c r="H6505" s="97" t="str">
        <f>IF(ISERROR(IF(AND(A:A&gt;#REF!,A:A&lt;=#REF!,B:B&lt;&gt;"CANC",G:G=$S$2),C6505,0)),"",IF(AND(A:A&gt;#REF!,A:A&lt;=#REF!,B:B&lt;&gt;"CANC",G:G=$S$2),C6505,0))</f>
        <v/>
      </c>
      <c r="I6505" s="97" t="str">
        <f>IF(ISERROR(IF(AND(A:A&gt;#REF!,A:A&lt;=#REF!,B:B&lt;&gt;"CANC",G:G=$S$2),C6505,0)),"",IF(AND(A:A&gt;#REF!,A:A&lt;=#REF!,B:B&lt;&gt;"CANC",G:G=$S$2),F6505,0))</f>
        <v/>
      </c>
    </row>
    <row r="6506" spans="1:9">
      <c r="A6506" s="93">
        <v>0</v>
      </c>
      <c r="B6506">
        <v>0</v>
      </c>
      <c r="C6506">
        <v>0</v>
      </c>
      <c r="D6506">
        <v>0</v>
      </c>
      <c r="E6506">
        <v>0</v>
      </c>
      <c r="F6506" t="e">
        <f t="shared" si="180"/>
        <v>#DIV/0!</v>
      </c>
      <c r="G6506">
        <v>0</v>
      </c>
      <c r="H6506" s="97" t="str">
        <f>IF(ISERROR(IF(AND(A:A&gt;#REF!,A:A&lt;=#REF!,B:B&lt;&gt;"CANC",G:G=$S$2),C6506,0)),"",IF(AND(A:A&gt;#REF!,A:A&lt;=#REF!,B:B&lt;&gt;"CANC",G:G=$S$2),C6506,0))</f>
        <v/>
      </c>
      <c r="I6506" s="97" t="str">
        <f>IF(ISERROR(IF(AND(A:A&gt;#REF!,A:A&lt;=#REF!,B:B&lt;&gt;"CANC",G:G=$S$2),C6506,0)),"",IF(AND(A:A&gt;#REF!,A:A&lt;=#REF!,B:B&lt;&gt;"CANC",G:G=$S$2),F6506,0))</f>
        <v/>
      </c>
    </row>
    <row r="6507" spans="1:9">
      <c r="A6507" s="93">
        <v>0</v>
      </c>
      <c r="B6507">
        <v>0</v>
      </c>
      <c r="C6507">
        <v>0</v>
      </c>
      <c r="D6507">
        <v>0</v>
      </c>
      <c r="E6507">
        <v>0</v>
      </c>
      <c r="F6507" t="e">
        <f t="shared" si="180"/>
        <v>#DIV/0!</v>
      </c>
      <c r="G6507">
        <v>0</v>
      </c>
      <c r="H6507" s="97" t="str">
        <f>IF(ISERROR(IF(AND(A:A&gt;#REF!,A:A&lt;=#REF!,B:B&lt;&gt;"CANC",G:G=$S$2),C6507,0)),"",IF(AND(A:A&gt;#REF!,A:A&lt;=#REF!,B:B&lt;&gt;"CANC",G:G=$S$2),C6507,0))</f>
        <v/>
      </c>
      <c r="I6507" s="97" t="str">
        <f>IF(ISERROR(IF(AND(A:A&gt;#REF!,A:A&lt;=#REF!,B:B&lt;&gt;"CANC",G:G=$S$2),C6507,0)),"",IF(AND(A:A&gt;#REF!,A:A&lt;=#REF!,B:B&lt;&gt;"CANC",G:G=$S$2),F6507,0))</f>
        <v/>
      </c>
    </row>
    <row r="6508" spans="1:9">
      <c r="A6508" s="93">
        <v>0</v>
      </c>
      <c r="B6508">
        <v>0</v>
      </c>
      <c r="C6508">
        <v>0</v>
      </c>
      <c r="D6508">
        <v>0</v>
      </c>
      <c r="E6508">
        <v>0</v>
      </c>
      <c r="F6508" t="e">
        <f t="shared" si="180"/>
        <v>#DIV/0!</v>
      </c>
      <c r="G6508">
        <v>0</v>
      </c>
      <c r="H6508" s="97" t="str">
        <f>IF(ISERROR(IF(AND(A:A&gt;#REF!,A:A&lt;=#REF!,B:B&lt;&gt;"CANC",G:G=$S$2),C6508,0)),"",IF(AND(A:A&gt;#REF!,A:A&lt;=#REF!,B:B&lt;&gt;"CANC",G:G=$S$2),C6508,0))</f>
        <v/>
      </c>
      <c r="I6508" s="97" t="str">
        <f>IF(ISERROR(IF(AND(A:A&gt;#REF!,A:A&lt;=#REF!,B:B&lt;&gt;"CANC",G:G=$S$2),C6508,0)),"",IF(AND(A:A&gt;#REF!,A:A&lt;=#REF!,B:B&lt;&gt;"CANC",G:G=$S$2),F6508,0))</f>
        <v/>
      </c>
    </row>
    <row r="6509" spans="1:9">
      <c r="A6509" s="93">
        <v>0</v>
      </c>
      <c r="B6509">
        <v>0</v>
      </c>
      <c r="C6509">
        <v>0</v>
      </c>
      <c r="D6509">
        <v>0</v>
      </c>
      <c r="E6509">
        <v>0</v>
      </c>
      <c r="F6509" t="e">
        <f t="shared" si="180"/>
        <v>#DIV/0!</v>
      </c>
      <c r="G6509">
        <v>0</v>
      </c>
      <c r="H6509" s="97" t="str">
        <f>IF(ISERROR(IF(AND(A:A&gt;#REF!,A:A&lt;=#REF!,B:B&lt;&gt;"CANC",G:G=$S$2),C6509,0)),"",IF(AND(A:A&gt;#REF!,A:A&lt;=#REF!,B:B&lt;&gt;"CANC",G:G=$S$2),C6509,0))</f>
        <v/>
      </c>
      <c r="I6509" s="97" t="str">
        <f>IF(ISERROR(IF(AND(A:A&gt;#REF!,A:A&lt;=#REF!,B:B&lt;&gt;"CANC",G:G=$S$2),C6509,0)),"",IF(AND(A:A&gt;#REF!,A:A&lt;=#REF!,B:B&lt;&gt;"CANC",G:G=$S$2),F6509,0))</f>
        <v/>
      </c>
    </row>
    <row r="6510" spans="1:9">
      <c r="A6510" s="93">
        <v>0</v>
      </c>
      <c r="B6510">
        <v>0</v>
      </c>
      <c r="C6510">
        <v>0</v>
      </c>
      <c r="D6510">
        <v>0</v>
      </c>
      <c r="E6510">
        <v>0</v>
      </c>
      <c r="F6510" t="e">
        <f t="shared" si="180"/>
        <v>#DIV/0!</v>
      </c>
      <c r="G6510">
        <v>0</v>
      </c>
      <c r="H6510" s="97" t="str">
        <f>IF(ISERROR(IF(AND(A:A&gt;#REF!,A:A&lt;=#REF!,B:B&lt;&gt;"CANC",G:G=$S$2),C6510,0)),"",IF(AND(A:A&gt;#REF!,A:A&lt;=#REF!,B:B&lt;&gt;"CANC",G:G=$S$2),C6510,0))</f>
        <v/>
      </c>
      <c r="I6510" s="97" t="str">
        <f>IF(ISERROR(IF(AND(A:A&gt;#REF!,A:A&lt;=#REF!,B:B&lt;&gt;"CANC",G:G=$S$2),C6510,0)),"",IF(AND(A:A&gt;#REF!,A:A&lt;=#REF!,B:B&lt;&gt;"CANC",G:G=$S$2),F6510,0))</f>
        <v/>
      </c>
    </row>
    <row r="6511" spans="1:9">
      <c r="A6511" s="93">
        <v>0</v>
      </c>
      <c r="B6511">
        <v>0</v>
      </c>
      <c r="C6511">
        <v>0</v>
      </c>
      <c r="D6511">
        <v>0</v>
      </c>
      <c r="E6511">
        <v>0</v>
      </c>
      <c r="F6511" t="e">
        <f t="shared" si="180"/>
        <v>#DIV/0!</v>
      </c>
      <c r="G6511">
        <v>0</v>
      </c>
      <c r="H6511" s="97" t="str">
        <f>IF(ISERROR(IF(AND(A:A&gt;#REF!,A:A&lt;=#REF!,B:B&lt;&gt;"CANC",G:G=$S$2),C6511,0)),"",IF(AND(A:A&gt;#REF!,A:A&lt;=#REF!,B:B&lt;&gt;"CANC",G:G=$S$2),C6511,0))</f>
        <v/>
      </c>
      <c r="I6511" s="97" t="str">
        <f>IF(ISERROR(IF(AND(A:A&gt;#REF!,A:A&lt;=#REF!,B:B&lt;&gt;"CANC",G:G=$S$2),C6511,0)),"",IF(AND(A:A&gt;#REF!,A:A&lt;=#REF!,B:B&lt;&gt;"CANC",G:G=$S$2),F6511,0))</f>
        <v/>
      </c>
    </row>
    <row r="6512" spans="1:9">
      <c r="A6512" s="93">
        <v>0</v>
      </c>
      <c r="B6512">
        <v>0</v>
      </c>
      <c r="C6512">
        <v>0</v>
      </c>
      <c r="D6512">
        <v>0</v>
      </c>
      <c r="E6512">
        <v>0</v>
      </c>
      <c r="F6512" t="e">
        <f t="shared" si="180"/>
        <v>#DIV/0!</v>
      </c>
      <c r="G6512">
        <v>0</v>
      </c>
      <c r="H6512" s="97" t="str">
        <f>IF(ISERROR(IF(AND(A:A&gt;#REF!,A:A&lt;=#REF!,B:B&lt;&gt;"CANC",G:G=$S$2),C6512,0)),"",IF(AND(A:A&gt;#REF!,A:A&lt;=#REF!,B:B&lt;&gt;"CANC",G:G=$S$2),C6512,0))</f>
        <v/>
      </c>
      <c r="I6512" s="97" t="str">
        <f>IF(ISERROR(IF(AND(A:A&gt;#REF!,A:A&lt;=#REF!,B:B&lt;&gt;"CANC",G:G=$S$2),C6512,0)),"",IF(AND(A:A&gt;#REF!,A:A&lt;=#REF!,B:B&lt;&gt;"CANC",G:G=$S$2),F6512,0))</f>
        <v/>
      </c>
    </row>
    <row r="6513" spans="1:9">
      <c r="A6513" s="93">
        <v>0</v>
      </c>
      <c r="B6513">
        <v>0</v>
      </c>
      <c r="C6513">
        <v>0</v>
      </c>
      <c r="D6513">
        <v>0</v>
      </c>
      <c r="E6513">
        <v>0</v>
      </c>
      <c r="F6513" t="e">
        <f t="shared" si="180"/>
        <v>#DIV/0!</v>
      </c>
      <c r="G6513">
        <v>0</v>
      </c>
      <c r="H6513" s="97" t="str">
        <f>IF(ISERROR(IF(AND(A:A&gt;#REF!,A:A&lt;=#REF!,B:B&lt;&gt;"CANC",G:G=$S$2),C6513,0)),"",IF(AND(A:A&gt;#REF!,A:A&lt;=#REF!,B:B&lt;&gt;"CANC",G:G=$S$2),C6513,0))</f>
        <v/>
      </c>
      <c r="I6513" s="97" t="str">
        <f>IF(ISERROR(IF(AND(A:A&gt;#REF!,A:A&lt;=#REF!,B:B&lt;&gt;"CANC",G:G=$S$2),C6513,0)),"",IF(AND(A:A&gt;#REF!,A:A&lt;=#REF!,B:B&lt;&gt;"CANC",G:G=$S$2),F6513,0))</f>
        <v/>
      </c>
    </row>
    <row r="6514" spans="1:9">
      <c r="A6514" s="93">
        <v>0</v>
      </c>
      <c r="B6514">
        <v>0</v>
      </c>
      <c r="C6514">
        <v>0</v>
      </c>
      <c r="D6514">
        <v>0</v>
      </c>
      <c r="E6514">
        <v>0</v>
      </c>
      <c r="F6514" t="e">
        <f t="shared" si="180"/>
        <v>#DIV/0!</v>
      </c>
      <c r="G6514">
        <v>0</v>
      </c>
      <c r="H6514" s="97" t="str">
        <f>IF(ISERROR(IF(AND(A:A&gt;#REF!,A:A&lt;=#REF!,B:B&lt;&gt;"CANC",G:G=$S$2),C6514,0)),"",IF(AND(A:A&gt;#REF!,A:A&lt;=#REF!,B:B&lt;&gt;"CANC",G:G=$S$2),C6514,0))</f>
        <v/>
      </c>
      <c r="I6514" s="97" t="str">
        <f>IF(ISERROR(IF(AND(A:A&gt;#REF!,A:A&lt;=#REF!,B:B&lt;&gt;"CANC",G:G=$S$2),C6514,0)),"",IF(AND(A:A&gt;#REF!,A:A&lt;=#REF!,B:B&lt;&gt;"CANC",G:G=$S$2),F6514,0))</f>
        <v/>
      </c>
    </row>
    <row r="6515" spans="1:9">
      <c r="A6515" s="93">
        <v>0</v>
      </c>
      <c r="B6515">
        <v>0</v>
      </c>
      <c r="C6515">
        <v>0</v>
      </c>
      <c r="D6515">
        <v>0</v>
      </c>
      <c r="E6515">
        <v>0</v>
      </c>
      <c r="F6515" t="e">
        <f t="shared" si="180"/>
        <v>#DIV/0!</v>
      </c>
      <c r="G6515">
        <v>0</v>
      </c>
      <c r="H6515" s="97" t="str">
        <f>IF(ISERROR(IF(AND(A:A&gt;#REF!,A:A&lt;=#REF!,B:B&lt;&gt;"CANC",G:G=$S$2),C6515,0)),"",IF(AND(A:A&gt;#REF!,A:A&lt;=#REF!,B:B&lt;&gt;"CANC",G:G=$S$2),C6515,0))</f>
        <v/>
      </c>
      <c r="I6515" s="97" t="str">
        <f>IF(ISERROR(IF(AND(A:A&gt;#REF!,A:A&lt;=#REF!,B:B&lt;&gt;"CANC",G:G=$S$2),C6515,0)),"",IF(AND(A:A&gt;#REF!,A:A&lt;=#REF!,B:B&lt;&gt;"CANC",G:G=$S$2),F6515,0))</f>
        <v/>
      </c>
    </row>
    <row r="6516" spans="1:9">
      <c r="A6516" s="93">
        <v>0</v>
      </c>
      <c r="B6516">
        <v>0</v>
      </c>
      <c r="C6516">
        <v>0</v>
      </c>
      <c r="D6516">
        <v>0</v>
      </c>
      <c r="E6516">
        <v>0</v>
      </c>
      <c r="F6516" t="e">
        <f t="shared" si="180"/>
        <v>#DIV/0!</v>
      </c>
      <c r="G6516">
        <v>0</v>
      </c>
      <c r="H6516" s="97" t="str">
        <f>IF(ISERROR(IF(AND(A:A&gt;#REF!,A:A&lt;=#REF!,B:B&lt;&gt;"CANC",G:G=$S$2),C6516,0)),"",IF(AND(A:A&gt;#REF!,A:A&lt;=#REF!,B:B&lt;&gt;"CANC",G:G=$S$2),C6516,0))</f>
        <v/>
      </c>
      <c r="I6516" s="97" t="str">
        <f>IF(ISERROR(IF(AND(A:A&gt;#REF!,A:A&lt;=#REF!,B:B&lt;&gt;"CANC",G:G=$S$2),C6516,0)),"",IF(AND(A:A&gt;#REF!,A:A&lt;=#REF!,B:B&lt;&gt;"CANC",G:G=$S$2),F6516,0))</f>
        <v/>
      </c>
    </row>
    <row r="6517" spans="1:9">
      <c r="A6517" s="93">
        <v>0</v>
      </c>
      <c r="B6517">
        <v>0</v>
      </c>
      <c r="C6517">
        <v>0</v>
      </c>
      <c r="D6517">
        <v>0</v>
      </c>
      <c r="E6517">
        <v>0</v>
      </c>
      <c r="F6517" t="e">
        <f t="shared" si="180"/>
        <v>#DIV/0!</v>
      </c>
      <c r="G6517">
        <v>0</v>
      </c>
      <c r="H6517" s="97" t="str">
        <f>IF(ISERROR(IF(AND(A:A&gt;#REF!,A:A&lt;=#REF!,B:B&lt;&gt;"CANC",G:G=$S$2),C6517,0)),"",IF(AND(A:A&gt;#REF!,A:A&lt;=#REF!,B:B&lt;&gt;"CANC",G:G=$S$2),C6517,0))</f>
        <v/>
      </c>
      <c r="I6517" s="97" t="str">
        <f>IF(ISERROR(IF(AND(A:A&gt;#REF!,A:A&lt;=#REF!,B:B&lt;&gt;"CANC",G:G=$S$2),C6517,0)),"",IF(AND(A:A&gt;#REF!,A:A&lt;=#REF!,B:B&lt;&gt;"CANC",G:G=$S$2),F6517,0))</f>
        <v/>
      </c>
    </row>
    <row r="6518" spans="1:9">
      <c r="A6518" s="93">
        <v>0</v>
      </c>
      <c r="B6518">
        <v>0</v>
      </c>
      <c r="C6518">
        <v>0</v>
      </c>
      <c r="D6518">
        <v>0</v>
      </c>
      <c r="E6518">
        <v>0</v>
      </c>
      <c r="F6518" t="e">
        <f t="shared" si="180"/>
        <v>#DIV/0!</v>
      </c>
      <c r="G6518">
        <v>0</v>
      </c>
      <c r="H6518" s="97" t="str">
        <f>IF(ISERROR(IF(AND(A:A&gt;#REF!,A:A&lt;=#REF!,B:B&lt;&gt;"CANC",G:G=$S$2),C6518,0)),"",IF(AND(A:A&gt;#REF!,A:A&lt;=#REF!,B:B&lt;&gt;"CANC",G:G=$S$2),C6518,0))</f>
        <v/>
      </c>
      <c r="I6518" s="97" t="str">
        <f>IF(ISERROR(IF(AND(A:A&gt;#REF!,A:A&lt;=#REF!,B:B&lt;&gt;"CANC",G:G=$S$2),C6518,0)),"",IF(AND(A:A&gt;#REF!,A:A&lt;=#REF!,B:B&lt;&gt;"CANC",G:G=$S$2),F6518,0))</f>
        <v/>
      </c>
    </row>
    <row r="6519" spans="1:9">
      <c r="A6519" s="93">
        <v>0</v>
      </c>
      <c r="B6519">
        <v>0</v>
      </c>
      <c r="C6519">
        <v>0</v>
      </c>
      <c r="D6519">
        <v>0</v>
      </c>
      <c r="E6519">
        <v>0</v>
      </c>
      <c r="F6519" t="e">
        <f t="shared" si="180"/>
        <v>#DIV/0!</v>
      </c>
      <c r="G6519">
        <v>0</v>
      </c>
      <c r="H6519" s="97" t="str">
        <f>IF(ISERROR(IF(AND(A:A&gt;#REF!,A:A&lt;=#REF!,B:B&lt;&gt;"CANC",G:G=$S$2),C6519,0)),"",IF(AND(A:A&gt;#REF!,A:A&lt;=#REF!,B:B&lt;&gt;"CANC",G:G=$S$2),C6519,0))</f>
        <v/>
      </c>
      <c r="I6519" s="97" t="str">
        <f>IF(ISERROR(IF(AND(A:A&gt;#REF!,A:A&lt;=#REF!,B:B&lt;&gt;"CANC",G:G=$S$2),C6519,0)),"",IF(AND(A:A&gt;#REF!,A:A&lt;=#REF!,B:B&lt;&gt;"CANC",G:G=$S$2),F6519,0))</f>
        <v/>
      </c>
    </row>
    <row r="6520" spans="1:9">
      <c r="A6520" s="93">
        <v>0</v>
      </c>
      <c r="B6520">
        <v>0</v>
      </c>
      <c r="C6520">
        <v>0</v>
      </c>
      <c r="D6520">
        <v>0</v>
      </c>
      <c r="E6520">
        <v>0</v>
      </c>
      <c r="F6520" t="e">
        <f t="shared" si="180"/>
        <v>#DIV/0!</v>
      </c>
      <c r="G6520">
        <v>0</v>
      </c>
      <c r="H6520" s="97" t="str">
        <f>IF(ISERROR(IF(AND(A:A&gt;#REF!,A:A&lt;=#REF!,B:B&lt;&gt;"CANC",G:G=$S$2),C6520,0)),"",IF(AND(A:A&gt;#REF!,A:A&lt;=#REF!,B:B&lt;&gt;"CANC",G:G=$S$2),C6520,0))</f>
        <v/>
      </c>
      <c r="I6520" s="97" t="str">
        <f>IF(ISERROR(IF(AND(A:A&gt;#REF!,A:A&lt;=#REF!,B:B&lt;&gt;"CANC",G:G=$S$2),C6520,0)),"",IF(AND(A:A&gt;#REF!,A:A&lt;=#REF!,B:B&lt;&gt;"CANC",G:G=$S$2),F6520,0))</f>
        <v/>
      </c>
    </row>
    <row r="6521" spans="1:9">
      <c r="A6521" s="93">
        <v>0</v>
      </c>
      <c r="B6521">
        <v>0</v>
      </c>
      <c r="C6521">
        <v>0</v>
      </c>
      <c r="D6521">
        <v>0</v>
      </c>
      <c r="E6521">
        <v>0</v>
      </c>
      <c r="F6521" t="e">
        <f t="shared" si="180"/>
        <v>#DIV/0!</v>
      </c>
      <c r="G6521">
        <v>0</v>
      </c>
      <c r="H6521" s="97" t="str">
        <f>IF(ISERROR(IF(AND(A:A&gt;#REF!,A:A&lt;=#REF!,B:B&lt;&gt;"CANC",G:G=$S$2),C6521,0)),"",IF(AND(A:A&gt;#REF!,A:A&lt;=#REF!,B:B&lt;&gt;"CANC",G:G=$S$2),C6521,0))</f>
        <v/>
      </c>
      <c r="I6521" s="97" t="str">
        <f>IF(ISERROR(IF(AND(A:A&gt;#REF!,A:A&lt;=#REF!,B:B&lt;&gt;"CANC",G:G=$S$2),C6521,0)),"",IF(AND(A:A&gt;#REF!,A:A&lt;=#REF!,B:B&lt;&gt;"CANC",G:G=$S$2),F6521,0))</f>
        <v/>
      </c>
    </row>
    <row r="6522" spans="1:9">
      <c r="A6522" s="93">
        <v>0</v>
      </c>
      <c r="B6522">
        <v>0</v>
      </c>
      <c r="C6522">
        <v>0</v>
      </c>
      <c r="D6522">
        <v>0</v>
      </c>
      <c r="E6522">
        <v>0</v>
      </c>
      <c r="F6522" t="e">
        <f t="shared" si="180"/>
        <v>#DIV/0!</v>
      </c>
      <c r="G6522">
        <v>0</v>
      </c>
      <c r="H6522" s="97" t="str">
        <f>IF(ISERROR(IF(AND(A:A&gt;#REF!,A:A&lt;=#REF!,B:B&lt;&gt;"CANC",G:G=$S$2),C6522,0)),"",IF(AND(A:A&gt;#REF!,A:A&lt;=#REF!,B:B&lt;&gt;"CANC",G:G=$S$2),C6522,0))</f>
        <v/>
      </c>
      <c r="I6522" s="97" t="str">
        <f>IF(ISERROR(IF(AND(A:A&gt;#REF!,A:A&lt;=#REF!,B:B&lt;&gt;"CANC",G:G=$S$2),C6522,0)),"",IF(AND(A:A&gt;#REF!,A:A&lt;=#REF!,B:B&lt;&gt;"CANC",G:G=$S$2),F6522,0))</f>
        <v/>
      </c>
    </row>
    <row r="6523" spans="1:9">
      <c r="A6523" s="93">
        <v>0</v>
      </c>
      <c r="B6523">
        <v>0</v>
      </c>
      <c r="C6523">
        <v>0</v>
      </c>
      <c r="D6523">
        <v>0</v>
      </c>
      <c r="E6523">
        <v>0</v>
      </c>
      <c r="F6523" t="e">
        <f t="shared" si="180"/>
        <v>#DIV/0!</v>
      </c>
      <c r="G6523">
        <v>0</v>
      </c>
      <c r="H6523" s="97" t="str">
        <f>IF(ISERROR(IF(AND(A:A&gt;#REF!,A:A&lt;=#REF!,B:B&lt;&gt;"CANC",G:G=$S$2),C6523,0)),"",IF(AND(A:A&gt;#REF!,A:A&lt;=#REF!,B:B&lt;&gt;"CANC",G:G=$S$2),C6523,0))</f>
        <v/>
      </c>
      <c r="I6523" s="97" t="str">
        <f>IF(ISERROR(IF(AND(A:A&gt;#REF!,A:A&lt;=#REF!,B:B&lt;&gt;"CANC",G:G=$S$2),C6523,0)),"",IF(AND(A:A&gt;#REF!,A:A&lt;=#REF!,B:B&lt;&gt;"CANC",G:G=$S$2),F6523,0))</f>
        <v/>
      </c>
    </row>
    <row r="6524" spans="1:9">
      <c r="A6524" s="93">
        <v>0</v>
      </c>
      <c r="B6524">
        <v>0</v>
      </c>
      <c r="C6524">
        <v>0</v>
      </c>
      <c r="D6524">
        <v>0</v>
      </c>
      <c r="E6524">
        <v>0</v>
      </c>
      <c r="F6524" t="e">
        <f t="shared" si="180"/>
        <v>#DIV/0!</v>
      </c>
      <c r="G6524">
        <v>0</v>
      </c>
      <c r="H6524" s="97" t="str">
        <f>IF(ISERROR(IF(AND(A:A&gt;#REF!,A:A&lt;=#REF!,B:B&lt;&gt;"CANC",G:G=$S$2),C6524,0)),"",IF(AND(A:A&gt;#REF!,A:A&lt;=#REF!,B:B&lt;&gt;"CANC",G:G=$S$2),C6524,0))</f>
        <v/>
      </c>
      <c r="I6524" s="97" t="str">
        <f>IF(ISERROR(IF(AND(A:A&gt;#REF!,A:A&lt;=#REF!,B:B&lt;&gt;"CANC",G:G=$S$2),C6524,0)),"",IF(AND(A:A&gt;#REF!,A:A&lt;=#REF!,B:B&lt;&gt;"CANC",G:G=$S$2),F6524,0))</f>
        <v/>
      </c>
    </row>
    <row r="6525" spans="1:9">
      <c r="A6525" s="93">
        <v>0</v>
      </c>
      <c r="B6525">
        <v>0</v>
      </c>
      <c r="C6525">
        <v>0</v>
      </c>
      <c r="D6525">
        <v>0</v>
      </c>
      <c r="E6525">
        <v>0</v>
      </c>
      <c r="F6525" t="e">
        <f t="shared" si="180"/>
        <v>#DIV/0!</v>
      </c>
      <c r="G6525">
        <v>0</v>
      </c>
      <c r="H6525" s="97" t="str">
        <f>IF(ISERROR(IF(AND(A:A&gt;#REF!,A:A&lt;=#REF!,B:B&lt;&gt;"CANC",G:G=$S$2),C6525,0)),"",IF(AND(A:A&gt;#REF!,A:A&lt;=#REF!,B:B&lt;&gt;"CANC",G:G=$S$2),C6525,0))</f>
        <v/>
      </c>
      <c r="I6525" s="97" t="str">
        <f>IF(ISERROR(IF(AND(A:A&gt;#REF!,A:A&lt;=#REF!,B:B&lt;&gt;"CANC",G:G=$S$2),C6525,0)),"",IF(AND(A:A&gt;#REF!,A:A&lt;=#REF!,B:B&lt;&gt;"CANC",G:G=$S$2),F6525,0))</f>
        <v/>
      </c>
    </row>
    <row r="6526" spans="1:9">
      <c r="A6526" s="93">
        <v>0</v>
      </c>
      <c r="B6526">
        <v>0</v>
      </c>
      <c r="C6526">
        <v>0</v>
      </c>
      <c r="D6526">
        <v>0</v>
      </c>
      <c r="E6526">
        <v>0</v>
      </c>
      <c r="F6526" t="e">
        <f t="shared" si="180"/>
        <v>#DIV/0!</v>
      </c>
      <c r="G6526">
        <v>0</v>
      </c>
      <c r="H6526" s="97" t="str">
        <f>IF(ISERROR(IF(AND(A:A&gt;#REF!,A:A&lt;=#REF!,B:B&lt;&gt;"CANC",G:G=$S$2),C6526,0)),"",IF(AND(A:A&gt;#REF!,A:A&lt;=#REF!,B:B&lt;&gt;"CANC",G:G=$S$2),C6526,0))</f>
        <v/>
      </c>
      <c r="I6526" s="97" t="str">
        <f>IF(ISERROR(IF(AND(A:A&gt;#REF!,A:A&lt;=#REF!,B:B&lt;&gt;"CANC",G:G=$S$2),C6526,0)),"",IF(AND(A:A&gt;#REF!,A:A&lt;=#REF!,B:B&lt;&gt;"CANC",G:G=$S$2),F6526,0))</f>
        <v/>
      </c>
    </row>
    <row r="6527" spans="1:9">
      <c r="A6527" s="93">
        <v>0</v>
      </c>
      <c r="B6527">
        <v>0</v>
      </c>
      <c r="C6527">
        <v>0</v>
      </c>
      <c r="D6527">
        <v>0</v>
      </c>
      <c r="E6527">
        <v>0</v>
      </c>
      <c r="F6527" t="e">
        <f t="shared" si="180"/>
        <v>#DIV/0!</v>
      </c>
      <c r="G6527">
        <v>0</v>
      </c>
      <c r="H6527" s="97" t="str">
        <f>IF(ISERROR(IF(AND(A:A&gt;#REF!,A:A&lt;=#REF!,B:B&lt;&gt;"CANC",G:G=$S$2),C6527,0)),"",IF(AND(A:A&gt;#REF!,A:A&lt;=#REF!,B:B&lt;&gt;"CANC",G:G=$S$2),C6527,0))</f>
        <v/>
      </c>
      <c r="I6527" s="97" t="str">
        <f>IF(ISERROR(IF(AND(A:A&gt;#REF!,A:A&lt;=#REF!,B:B&lt;&gt;"CANC",G:G=$S$2),C6527,0)),"",IF(AND(A:A&gt;#REF!,A:A&lt;=#REF!,B:B&lt;&gt;"CANC",G:G=$S$2),F6527,0))</f>
        <v/>
      </c>
    </row>
    <row r="6528" spans="1:9">
      <c r="A6528" s="93">
        <v>0</v>
      </c>
      <c r="B6528">
        <v>0</v>
      </c>
      <c r="C6528">
        <v>0</v>
      </c>
      <c r="D6528">
        <v>0</v>
      </c>
      <c r="E6528">
        <v>0</v>
      </c>
      <c r="F6528" t="e">
        <f t="shared" si="180"/>
        <v>#DIV/0!</v>
      </c>
      <c r="G6528">
        <v>0</v>
      </c>
      <c r="H6528" s="97" t="str">
        <f>IF(ISERROR(IF(AND(A:A&gt;#REF!,A:A&lt;=#REF!,B:B&lt;&gt;"CANC",G:G=$S$2),C6528,0)),"",IF(AND(A:A&gt;#REF!,A:A&lt;=#REF!,B:B&lt;&gt;"CANC",G:G=$S$2),C6528,0))</f>
        <v/>
      </c>
      <c r="I6528" s="97" t="str">
        <f>IF(ISERROR(IF(AND(A:A&gt;#REF!,A:A&lt;=#REF!,B:B&lt;&gt;"CANC",G:G=$S$2),C6528,0)),"",IF(AND(A:A&gt;#REF!,A:A&lt;=#REF!,B:B&lt;&gt;"CANC",G:G=$S$2),F6528,0))</f>
        <v/>
      </c>
    </row>
    <row r="6529" spans="1:9">
      <c r="A6529" s="93">
        <v>0</v>
      </c>
      <c r="B6529">
        <v>0</v>
      </c>
      <c r="C6529">
        <v>0</v>
      </c>
      <c r="D6529">
        <v>0</v>
      </c>
      <c r="E6529">
        <v>0</v>
      </c>
      <c r="F6529" t="e">
        <f t="shared" si="180"/>
        <v>#DIV/0!</v>
      </c>
      <c r="G6529">
        <v>0</v>
      </c>
      <c r="H6529" s="97" t="str">
        <f>IF(ISERROR(IF(AND(A:A&gt;#REF!,A:A&lt;=#REF!,B:B&lt;&gt;"CANC",G:G=$S$2),C6529,0)),"",IF(AND(A:A&gt;#REF!,A:A&lt;=#REF!,B:B&lt;&gt;"CANC",G:G=$S$2),C6529,0))</f>
        <v/>
      </c>
      <c r="I6529" s="97" t="str">
        <f>IF(ISERROR(IF(AND(A:A&gt;#REF!,A:A&lt;=#REF!,B:B&lt;&gt;"CANC",G:G=$S$2),C6529,0)),"",IF(AND(A:A&gt;#REF!,A:A&lt;=#REF!,B:B&lt;&gt;"CANC",G:G=$S$2),F6529,0))</f>
        <v/>
      </c>
    </row>
    <row r="6530" spans="1:9">
      <c r="A6530" s="93">
        <v>0</v>
      </c>
      <c r="B6530">
        <v>0</v>
      </c>
      <c r="C6530">
        <v>0</v>
      </c>
      <c r="D6530">
        <v>0</v>
      </c>
      <c r="E6530">
        <v>0</v>
      </c>
      <c r="F6530" t="e">
        <f t="shared" si="180"/>
        <v>#DIV/0!</v>
      </c>
      <c r="G6530">
        <v>0</v>
      </c>
      <c r="H6530" s="97" t="str">
        <f>IF(ISERROR(IF(AND(A:A&gt;#REF!,A:A&lt;=#REF!,B:B&lt;&gt;"CANC",G:G=$S$2),C6530,0)),"",IF(AND(A:A&gt;#REF!,A:A&lt;=#REF!,B:B&lt;&gt;"CANC",G:G=$S$2),C6530,0))</f>
        <v/>
      </c>
      <c r="I6530" s="97" t="str">
        <f>IF(ISERROR(IF(AND(A:A&gt;#REF!,A:A&lt;=#REF!,B:B&lt;&gt;"CANC",G:G=$S$2),C6530,0)),"",IF(AND(A:A&gt;#REF!,A:A&lt;=#REF!,B:B&lt;&gt;"CANC",G:G=$S$2),F6530,0))</f>
        <v/>
      </c>
    </row>
    <row r="6531" spans="1:9">
      <c r="A6531" s="93">
        <v>0</v>
      </c>
      <c r="B6531">
        <v>0</v>
      </c>
      <c r="C6531">
        <v>0</v>
      </c>
      <c r="D6531">
        <v>0</v>
      </c>
      <c r="E6531">
        <v>0</v>
      </c>
      <c r="F6531" t="e">
        <f t="shared" ref="F6531:F6594" si="181">D6531/E6531</f>
        <v>#DIV/0!</v>
      </c>
      <c r="G6531">
        <v>0</v>
      </c>
      <c r="H6531" s="97" t="str">
        <f>IF(ISERROR(IF(AND(A:A&gt;#REF!,A:A&lt;=#REF!,B:B&lt;&gt;"CANC",G:G=$S$2),C6531,0)),"",IF(AND(A:A&gt;#REF!,A:A&lt;=#REF!,B:B&lt;&gt;"CANC",G:G=$S$2),C6531,0))</f>
        <v/>
      </c>
      <c r="I6531" s="97" t="str">
        <f>IF(ISERROR(IF(AND(A:A&gt;#REF!,A:A&lt;=#REF!,B:B&lt;&gt;"CANC",G:G=$S$2),C6531,0)),"",IF(AND(A:A&gt;#REF!,A:A&lt;=#REF!,B:B&lt;&gt;"CANC",G:G=$S$2),F6531,0))</f>
        <v/>
      </c>
    </row>
    <row r="6532" spans="1:9">
      <c r="A6532" s="93">
        <v>0</v>
      </c>
      <c r="B6532">
        <v>0</v>
      </c>
      <c r="C6532">
        <v>0</v>
      </c>
      <c r="D6532">
        <v>0</v>
      </c>
      <c r="E6532">
        <v>0</v>
      </c>
      <c r="F6532" t="e">
        <f t="shared" si="181"/>
        <v>#DIV/0!</v>
      </c>
      <c r="G6532">
        <v>0</v>
      </c>
      <c r="H6532" s="97" t="str">
        <f>IF(ISERROR(IF(AND(A:A&gt;#REF!,A:A&lt;=#REF!,B:B&lt;&gt;"CANC",G:G=$S$2),C6532,0)),"",IF(AND(A:A&gt;#REF!,A:A&lt;=#REF!,B:B&lt;&gt;"CANC",G:G=$S$2),C6532,0))</f>
        <v/>
      </c>
      <c r="I6532" s="97" t="str">
        <f>IF(ISERROR(IF(AND(A:A&gt;#REF!,A:A&lt;=#REF!,B:B&lt;&gt;"CANC",G:G=$S$2),C6532,0)),"",IF(AND(A:A&gt;#REF!,A:A&lt;=#REF!,B:B&lt;&gt;"CANC",G:G=$S$2),F6532,0))</f>
        <v/>
      </c>
    </row>
    <row r="6533" spans="1:9">
      <c r="A6533" s="93">
        <v>0</v>
      </c>
      <c r="B6533">
        <v>0</v>
      </c>
      <c r="C6533">
        <v>0</v>
      </c>
      <c r="D6533">
        <v>0</v>
      </c>
      <c r="E6533">
        <v>0</v>
      </c>
      <c r="F6533" t="e">
        <f t="shared" si="181"/>
        <v>#DIV/0!</v>
      </c>
      <c r="G6533">
        <v>0</v>
      </c>
      <c r="H6533" s="97" t="str">
        <f>IF(ISERROR(IF(AND(A:A&gt;#REF!,A:A&lt;=#REF!,B:B&lt;&gt;"CANC",G:G=$S$2),C6533,0)),"",IF(AND(A:A&gt;#REF!,A:A&lt;=#REF!,B:B&lt;&gt;"CANC",G:G=$S$2),C6533,0))</f>
        <v/>
      </c>
      <c r="I6533" s="97" t="str">
        <f>IF(ISERROR(IF(AND(A:A&gt;#REF!,A:A&lt;=#REF!,B:B&lt;&gt;"CANC",G:G=$S$2),C6533,0)),"",IF(AND(A:A&gt;#REF!,A:A&lt;=#REF!,B:B&lt;&gt;"CANC",G:G=$S$2),F6533,0))</f>
        <v/>
      </c>
    </row>
    <row r="6534" spans="1:9">
      <c r="A6534" s="93">
        <v>0</v>
      </c>
      <c r="B6534">
        <v>0</v>
      </c>
      <c r="C6534">
        <v>0</v>
      </c>
      <c r="D6534">
        <v>0</v>
      </c>
      <c r="E6534">
        <v>0</v>
      </c>
      <c r="F6534" t="e">
        <f t="shared" si="181"/>
        <v>#DIV/0!</v>
      </c>
      <c r="G6534">
        <v>0</v>
      </c>
      <c r="H6534" s="97" t="str">
        <f>IF(ISERROR(IF(AND(A:A&gt;#REF!,A:A&lt;=#REF!,B:B&lt;&gt;"CANC",G:G=$S$2),C6534,0)),"",IF(AND(A:A&gt;#REF!,A:A&lt;=#REF!,B:B&lt;&gt;"CANC",G:G=$S$2),C6534,0))</f>
        <v/>
      </c>
      <c r="I6534" s="97" t="str">
        <f>IF(ISERROR(IF(AND(A:A&gt;#REF!,A:A&lt;=#REF!,B:B&lt;&gt;"CANC",G:G=$S$2),C6534,0)),"",IF(AND(A:A&gt;#REF!,A:A&lt;=#REF!,B:B&lt;&gt;"CANC",G:G=$S$2),F6534,0))</f>
        <v/>
      </c>
    </row>
    <row r="6535" spans="1:9">
      <c r="A6535" s="93">
        <v>0</v>
      </c>
      <c r="B6535">
        <v>0</v>
      </c>
      <c r="C6535">
        <v>0</v>
      </c>
      <c r="D6535">
        <v>0</v>
      </c>
      <c r="E6535">
        <v>0</v>
      </c>
      <c r="F6535" t="e">
        <f t="shared" si="181"/>
        <v>#DIV/0!</v>
      </c>
      <c r="G6535">
        <v>0</v>
      </c>
      <c r="H6535" s="97" t="str">
        <f>IF(ISERROR(IF(AND(A:A&gt;#REF!,A:A&lt;=#REF!,B:B&lt;&gt;"CANC",G:G=$S$2),C6535,0)),"",IF(AND(A:A&gt;#REF!,A:A&lt;=#REF!,B:B&lt;&gt;"CANC",G:G=$S$2),C6535,0))</f>
        <v/>
      </c>
      <c r="I6535" s="97" t="str">
        <f>IF(ISERROR(IF(AND(A:A&gt;#REF!,A:A&lt;=#REF!,B:B&lt;&gt;"CANC",G:G=$S$2),C6535,0)),"",IF(AND(A:A&gt;#REF!,A:A&lt;=#REF!,B:B&lt;&gt;"CANC",G:G=$S$2),F6535,0))</f>
        <v/>
      </c>
    </row>
    <row r="6536" spans="1:9">
      <c r="A6536" s="93">
        <v>0</v>
      </c>
      <c r="B6536">
        <v>0</v>
      </c>
      <c r="C6536">
        <v>0</v>
      </c>
      <c r="D6536">
        <v>0</v>
      </c>
      <c r="E6536">
        <v>0</v>
      </c>
      <c r="F6536" t="e">
        <f t="shared" si="181"/>
        <v>#DIV/0!</v>
      </c>
      <c r="G6536">
        <v>0</v>
      </c>
      <c r="H6536" s="97" t="str">
        <f>IF(ISERROR(IF(AND(A:A&gt;#REF!,A:A&lt;=#REF!,B:B&lt;&gt;"CANC",G:G=$S$2),C6536,0)),"",IF(AND(A:A&gt;#REF!,A:A&lt;=#REF!,B:B&lt;&gt;"CANC",G:G=$S$2),C6536,0))</f>
        <v/>
      </c>
      <c r="I6536" s="97" t="str">
        <f>IF(ISERROR(IF(AND(A:A&gt;#REF!,A:A&lt;=#REF!,B:B&lt;&gt;"CANC",G:G=$S$2),C6536,0)),"",IF(AND(A:A&gt;#REF!,A:A&lt;=#REF!,B:B&lt;&gt;"CANC",G:G=$S$2),F6536,0))</f>
        <v/>
      </c>
    </row>
    <row r="6537" spans="1:9">
      <c r="A6537" s="93">
        <v>0</v>
      </c>
      <c r="B6537">
        <v>0</v>
      </c>
      <c r="C6537">
        <v>0</v>
      </c>
      <c r="D6537">
        <v>0</v>
      </c>
      <c r="E6537">
        <v>0</v>
      </c>
      <c r="F6537" t="e">
        <f t="shared" si="181"/>
        <v>#DIV/0!</v>
      </c>
      <c r="G6537">
        <v>0</v>
      </c>
      <c r="H6537" s="97" t="str">
        <f>IF(ISERROR(IF(AND(A:A&gt;#REF!,A:A&lt;=#REF!,B:B&lt;&gt;"CANC",G:G=$S$2),C6537,0)),"",IF(AND(A:A&gt;#REF!,A:A&lt;=#REF!,B:B&lt;&gt;"CANC",G:G=$S$2),C6537,0))</f>
        <v/>
      </c>
      <c r="I6537" s="97" t="str">
        <f>IF(ISERROR(IF(AND(A:A&gt;#REF!,A:A&lt;=#REF!,B:B&lt;&gt;"CANC",G:G=$S$2),C6537,0)),"",IF(AND(A:A&gt;#REF!,A:A&lt;=#REF!,B:B&lt;&gt;"CANC",G:G=$S$2),F6537,0))</f>
        <v/>
      </c>
    </row>
    <row r="6538" spans="1:9">
      <c r="A6538" s="93">
        <v>0</v>
      </c>
      <c r="B6538">
        <v>0</v>
      </c>
      <c r="C6538">
        <v>0</v>
      </c>
      <c r="D6538">
        <v>0</v>
      </c>
      <c r="E6538">
        <v>0</v>
      </c>
      <c r="F6538" t="e">
        <f t="shared" si="181"/>
        <v>#DIV/0!</v>
      </c>
      <c r="G6538">
        <v>0</v>
      </c>
      <c r="H6538" s="97" t="str">
        <f>IF(ISERROR(IF(AND(A:A&gt;#REF!,A:A&lt;=#REF!,B:B&lt;&gt;"CANC",G:G=$S$2),C6538,0)),"",IF(AND(A:A&gt;#REF!,A:A&lt;=#REF!,B:B&lt;&gt;"CANC",G:G=$S$2),C6538,0))</f>
        <v/>
      </c>
      <c r="I6538" s="97" t="str">
        <f>IF(ISERROR(IF(AND(A:A&gt;#REF!,A:A&lt;=#REF!,B:B&lt;&gt;"CANC",G:G=$S$2),C6538,0)),"",IF(AND(A:A&gt;#REF!,A:A&lt;=#REF!,B:B&lt;&gt;"CANC",G:G=$S$2),F6538,0))</f>
        <v/>
      </c>
    </row>
    <row r="6539" spans="1:9">
      <c r="A6539" s="93">
        <v>0</v>
      </c>
      <c r="B6539">
        <v>0</v>
      </c>
      <c r="C6539">
        <v>0</v>
      </c>
      <c r="D6539">
        <v>0</v>
      </c>
      <c r="E6539">
        <v>0</v>
      </c>
      <c r="F6539" t="e">
        <f t="shared" si="181"/>
        <v>#DIV/0!</v>
      </c>
      <c r="G6539">
        <v>0</v>
      </c>
      <c r="H6539" s="97" t="str">
        <f>IF(ISERROR(IF(AND(A:A&gt;#REF!,A:A&lt;=#REF!,B:B&lt;&gt;"CANC",G:G=$S$2),C6539,0)),"",IF(AND(A:A&gt;#REF!,A:A&lt;=#REF!,B:B&lt;&gt;"CANC",G:G=$S$2),C6539,0))</f>
        <v/>
      </c>
      <c r="I6539" s="97" t="str">
        <f>IF(ISERROR(IF(AND(A:A&gt;#REF!,A:A&lt;=#REF!,B:B&lt;&gt;"CANC",G:G=$S$2),C6539,0)),"",IF(AND(A:A&gt;#REF!,A:A&lt;=#REF!,B:B&lt;&gt;"CANC",G:G=$S$2),F6539,0))</f>
        <v/>
      </c>
    </row>
    <row r="6540" spans="1:9">
      <c r="A6540" s="93">
        <v>0</v>
      </c>
      <c r="B6540">
        <v>0</v>
      </c>
      <c r="C6540">
        <v>0</v>
      </c>
      <c r="D6540">
        <v>0</v>
      </c>
      <c r="E6540">
        <v>0</v>
      </c>
      <c r="F6540" t="e">
        <f t="shared" si="181"/>
        <v>#DIV/0!</v>
      </c>
      <c r="G6540">
        <v>0</v>
      </c>
      <c r="H6540" s="97" t="str">
        <f>IF(ISERROR(IF(AND(A:A&gt;#REF!,A:A&lt;=#REF!,B:B&lt;&gt;"CANC",G:G=$S$2),C6540,0)),"",IF(AND(A:A&gt;#REF!,A:A&lt;=#REF!,B:B&lt;&gt;"CANC",G:G=$S$2),C6540,0))</f>
        <v/>
      </c>
      <c r="I6540" s="97" t="str">
        <f>IF(ISERROR(IF(AND(A:A&gt;#REF!,A:A&lt;=#REF!,B:B&lt;&gt;"CANC",G:G=$S$2),C6540,0)),"",IF(AND(A:A&gt;#REF!,A:A&lt;=#REF!,B:B&lt;&gt;"CANC",G:G=$S$2),F6540,0))</f>
        <v/>
      </c>
    </row>
    <row r="6541" spans="1:9">
      <c r="A6541" s="93">
        <v>0</v>
      </c>
      <c r="B6541">
        <v>0</v>
      </c>
      <c r="C6541">
        <v>0</v>
      </c>
      <c r="D6541">
        <v>0</v>
      </c>
      <c r="E6541">
        <v>0</v>
      </c>
      <c r="F6541" t="e">
        <f t="shared" si="181"/>
        <v>#DIV/0!</v>
      </c>
      <c r="G6541">
        <v>0</v>
      </c>
      <c r="H6541" s="97" t="str">
        <f>IF(ISERROR(IF(AND(A:A&gt;#REF!,A:A&lt;=#REF!,B:B&lt;&gt;"CANC",G:G=$S$2),C6541,0)),"",IF(AND(A:A&gt;#REF!,A:A&lt;=#REF!,B:B&lt;&gt;"CANC",G:G=$S$2),C6541,0))</f>
        <v/>
      </c>
      <c r="I6541" s="97" t="str">
        <f>IF(ISERROR(IF(AND(A:A&gt;#REF!,A:A&lt;=#REF!,B:B&lt;&gt;"CANC",G:G=$S$2),C6541,0)),"",IF(AND(A:A&gt;#REF!,A:A&lt;=#REF!,B:B&lt;&gt;"CANC",G:G=$S$2),F6541,0))</f>
        <v/>
      </c>
    </row>
    <row r="6542" spans="1:9">
      <c r="A6542" s="93">
        <v>0</v>
      </c>
      <c r="B6542">
        <v>0</v>
      </c>
      <c r="C6542">
        <v>0</v>
      </c>
      <c r="D6542">
        <v>0</v>
      </c>
      <c r="E6542">
        <v>0</v>
      </c>
      <c r="F6542" t="e">
        <f t="shared" si="181"/>
        <v>#DIV/0!</v>
      </c>
      <c r="G6542">
        <v>0</v>
      </c>
      <c r="H6542" s="97" t="str">
        <f>IF(ISERROR(IF(AND(A:A&gt;#REF!,A:A&lt;=#REF!,B:B&lt;&gt;"CANC",G:G=$S$2),C6542,0)),"",IF(AND(A:A&gt;#REF!,A:A&lt;=#REF!,B:B&lt;&gt;"CANC",G:G=$S$2),C6542,0))</f>
        <v/>
      </c>
      <c r="I6542" s="97" t="str">
        <f>IF(ISERROR(IF(AND(A:A&gt;#REF!,A:A&lt;=#REF!,B:B&lt;&gt;"CANC",G:G=$S$2),C6542,0)),"",IF(AND(A:A&gt;#REF!,A:A&lt;=#REF!,B:B&lt;&gt;"CANC",G:G=$S$2),F6542,0))</f>
        <v/>
      </c>
    </row>
    <row r="6543" spans="1:9">
      <c r="A6543" s="93">
        <v>0</v>
      </c>
      <c r="B6543">
        <v>0</v>
      </c>
      <c r="C6543">
        <v>0</v>
      </c>
      <c r="D6543">
        <v>0</v>
      </c>
      <c r="E6543">
        <v>0</v>
      </c>
      <c r="F6543" t="e">
        <f t="shared" si="181"/>
        <v>#DIV/0!</v>
      </c>
      <c r="G6543">
        <v>0</v>
      </c>
      <c r="H6543" s="97" t="str">
        <f>IF(ISERROR(IF(AND(A:A&gt;#REF!,A:A&lt;=#REF!,B:B&lt;&gt;"CANC",G:G=$S$2),C6543,0)),"",IF(AND(A:A&gt;#REF!,A:A&lt;=#REF!,B:B&lt;&gt;"CANC",G:G=$S$2),C6543,0))</f>
        <v/>
      </c>
      <c r="I6543" s="97" t="str">
        <f>IF(ISERROR(IF(AND(A:A&gt;#REF!,A:A&lt;=#REF!,B:B&lt;&gt;"CANC",G:G=$S$2),C6543,0)),"",IF(AND(A:A&gt;#REF!,A:A&lt;=#REF!,B:B&lt;&gt;"CANC",G:G=$S$2),F6543,0))</f>
        <v/>
      </c>
    </row>
    <row r="6544" spans="1:9">
      <c r="A6544" s="93">
        <v>0</v>
      </c>
      <c r="B6544">
        <v>0</v>
      </c>
      <c r="C6544">
        <v>0</v>
      </c>
      <c r="D6544">
        <v>0</v>
      </c>
      <c r="E6544">
        <v>0</v>
      </c>
      <c r="F6544" t="e">
        <f t="shared" si="181"/>
        <v>#DIV/0!</v>
      </c>
      <c r="G6544">
        <v>0</v>
      </c>
      <c r="H6544" s="97" t="str">
        <f>IF(ISERROR(IF(AND(A:A&gt;#REF!,A:A&lt;=#REF!,B:B&lt;&gt;"CANC",G:G=$S$2),C6544,0)),"",IF(AND(A:A&gt;#REF!,A:A&lt;=#REF!,B:B&lt;&gt;"CANC",G:G=$S$2),C6544,0))</f>
        <v/>
      </c>
      <c r="I6544" s="97" t="str">
        <f>IF(ISERROR(IF(AND(A:A&gt;#REF!,A:A&lt;=#REF!,B:B&lt;&gt;"CANC",G:G=$S$2),C6544,0)),"",IF(AND(A:A&gt;#REF!,A:A&lt;=#REF!,B:B&lt;&gt;"CANC",G:G=$S$2),F6544,0))</f>
        <v/>
      </c>
    </row>
    <row r="6545" spans="1:9">
      <c r="A6545" s="93">
        <v>0</v>
      </c>
      <c r="B6545">
        <v>0</v>
      </c>
      <c r="C6545">
        <v>0</v>
      </c>
      <c r="D6545">
        <v>0</v>
      </c>
      <c r="E6545">
        <v>0</v>
      </c>
      <c r="F6545" t="e">
        <f t="shared" si="181"/>
        <v>#DIV/0!</v>
      </c>
      <c r="G6545">
        <v>0</v>
      </c>
      <c r="H6545" s="97" t="str">
        <f>IF(ISERROR(IF(AND(A:A&gt;#REF!,A:A&lt;=#REF!,B:B&lt;&gt;"CANC",G:G=$S$2),C6545,0)),"",IF(AND(A:A&gt;#REF!,A:A&lt;=#REF!,B:B&lt;&gt;"CANC",G:G=$S$2),C6545,0))</f>
        <v/>
      </c>
      <c r="I6545" s="97" t="str">
        <f>IF(ISERROR(IF(AND(A:A&gt;#REF!,A:A&lt;=#REF!,B:B&lt;&gt;"CANC",G:G=$S$2),C6545,0)),"",IF(AND(A:A&gt;#REF!,A:A&lt;=#REF!,B:B&lt;&gt;"CANC",G:G=$S$2),F6545,0))</f>
        <v/>
      </c>
    </row>
    <row r="6546" spans="1:9">
      <c r="A6546" s="93">
        <v>0</v>
      </c>
      <c r="B6546">
        <v>0</v>
      </c>
      <c r="C6546">
        <v>0</v>
      </c>
      <c r="D6546">
        <v>0</v>
      </c>
      <c r="E6546">
        <v>0</v>
      </c>
      <c r="F6546" t="e">
        <f t="shared" si="181"/>
        <v>#DIV/0!</v>
      </c>
      <c r="G6546">
        <v>0</v>
      </c>
      <c r="H6546" s="97" t="str">
        <f>IF(ISERROR(IF(AND(A:A&gt;#REF!,A:A&lt;=#REF!,B:B&lt;&gt;"CANC",G:G=$S$2),C6546,0)),"",IF(AND(A:A&gt;#REF!,A:A&lt;=#REF!,B:B&lt;&gt;"CANC",G:G=$S$2),C6546,0))</f>
        <v/>
      </c>
      <c r="I6546" s="97" t="str">
        <f>IF(ISERROR(IF(AND(A:A&gt;#REF!,A:A&lt;=#REF!,B:B&lt;&gt;"CANC",G:G=$S$2),C6546,0)),"",IF(AND(A:A&gt;#REF!,A:A&lt;=#REF!,B:B&lt;&gt;"CANC",G:G=$S$2),F6546,0))</f>
        <v/>
      </c>
    </row>
    <row r="6547" spans="1:9">
      <c r="A6547" s="93">
        <v>0</v>
      </c>
      <c r="B6547">
        <v>0</v>
      </c>
      <c r="C6547">
        <v>0</v>
      </c>
      <c r="D6547">
        <v>0</v>
      </c>
      <c r="E6547">
        <v>0</v>
      </c>
      <c r="F6547" t="e">
        <f t="shared" si="181"/>
        <v>#DIV/0!</v>
      </c>
      <c r="G6547">
        <v>0</v>
      </c>
      <c r="H6547" s="97" t="str">
        <f>IF(ISERROR(IF(AND(A:A&gt;#REF!,A:A&lt;=#REF!,B:B&lt;&gt;"CANC",G:G=$S$2),C6547,0)),"",IF(AND(A:A&gt;#REF!,A:A&lt;=#REF!,B:B&lt;&gt;"CANC",G:G=$S$2),C6547,0))</f>
        <v/>
      </c>
      <c r="I6547" s="97" t="str">
        <f>IF(ISERROR(IF(AND(A:A&gt;#REF!,A:A&lt;=#REF!,B:B&lt;&gt;"CANC",G:G=$S$2),C6547,0)),"",IF(AND(A:A&gt;#REF!,A:A&lt;=#REF!,B:B&lt;&gt;"CANC",G:G=$S$2),F6547,0))</f>
        <v/>
      </c>
    </row>
    <row r="6548" spans="1:9">
      <c r="A6548" s="93">
        <v>0</v>
      </c>
      <c r="B6548">
        <v>0</v>
      </c>
      <c r="C6548">
        <v>0</v>
      </c>
      <c r="D6548">
        <v>0</v>
      </c>
      <c r="E6548">
        <v>0</v>
      </c>
      <c r="F6548" t="e">
        <f t="shared" si="181"/>
        <v>#DIV/0!</v>
      </c>
      <c r="G6548">
        <v>0</v>
      </c>
      <c r="H6548" s="97" t="str">
        <f>IF(ISERROR(IF(AND(A:A&gt;#REF!,A:A&lt;=#REF!,B:B&lt;&gt;"CANC",G:G=$S$2),C6548,0)),"",IF(AND(A:A&gt;#REF!,A:A&lt;=#REF!,B:B&lt;&gt;"CANC",G:G=$S$2),C6548,0))</f>
        <v/>
      </c>
      <c r="I6548" s="97" t="str">
        <f>IF(ISERROR(IF(AND(A:A&gt;#REF!,A:A&lt;=#REF!,B:B&lt;&gt;"CANC",G:G=$S$2),C6548,0)),"",IF(AND(A:A&gt;#REF!,A:A&lt;=#REF!,B:B&lt;&gt;"CANC",G:G=$S$2),F6548,0))</f>
        <v/>
      </c>
    </row>
    <row r="6549" spans="1:9">
      <c r="A6549" s="93">
        <v>0</v>
      </c>
      <c r="B6549">
        <v>0</v>
      </c>
      <c r="C6549">
        <v>0</v>
      </c>
      <c r="D6549">
        <v>0</v>
      </c>
      <c r="E6549">
        <v>0</v>
      </c>
      <c r="F6549" t="e">
        <f t="shared" si="181"/>
        <v>#DIV/0!</v>
      </c>
      <c r="G6549">
        <v>0</v>
      </c>
      <c r="H6549" s="97" t="str">
        <f>IF(ISERROR(IF(AND(A:A&gt;#REF!,A:A&lt;=#REF!,B:B&lt;&gt;"CANC",G:G=$S$2),C6549,0)),"",IF(AND(A:A&gt;#REF!,A:A&lt;=#REF!,B:B&lt;&gt;"CANC",G:G=$S$2),C6549,0))</f>
        <v/>
      </c>
      <c r="I6549" s="97" t="str">
        <f>IF(ISERROR(IF(AND(A:A&gt;#REF!,A:A&lt;=#REF!,B:B&lt;&gt;"CANC",G:G=$S$2),C6549,0)),"",IF(AND(A:A&gt;#REF!,A:A&lt;=#REF!,B:B&lt;&gt;"CANC",G:G=$S$2),F6549,0))</f>
        <v/>
      </c>
    </row>
    <row r="6550" spans="1:9">
      <c r="A6550" s="93">
        <v>0</v>
      </c>
      <c r="B6550">
        <v>0</v>
      </c>
      <c r="C6550">
        <v>0</v>
      </c>
      <c r="D6550">
        <v>0</v>
      </c>
      <c r="E6550">
        <v>0</v>
      </c>
      <c r="F6550" t="e">
        <f t="shared" si="181"/>
        <v>#DIV/0!</v>
      </c>
      <c r="G6550">
        <v>0</v>
      </c>
      <c r="H6550" s="97" t="str">
        <f>IF(ISERROR(IF(AND(A:A&gt;#REF!,A:A&lt;=#REF!,B:B&lt;&gt;"CANC",G:G=$S$2),C6550,0)),"",IF(AND(A:A&gt;#REF!,A:A&lt;=#REF!,B:B&lt;&gt;"CANC",G:G=$S$2),C6550,0))</f>
        <v/>
      </c>
      <c r="I6550" s="97" t="str">
        <f>IF(ISERROR(IF(AND(A:A&gt;#REF!,A:A&lt;=#REF!,B:B&lt;&gt;"CANC",G:G=$S$2),C6550,0)),"",IF(AND(A:A&gt;#REF!,A:A&lt;=#REF!,B:B&lt;&gt;"CANC",G:G=$S$2),F6550,0))</f>
        <v/>
      </c>
    </row>
    <row r="6551" spans="1:9">
      <c r="A6551" s="93">
        <v>0</v>
      </c>
      <c r="B6551">
        <v>0</v>
      </c>
      <c r="C6551">
        <v>0</v>
      </c>
      <c r="D6551">
        <v>0</v>
      </c>
      <c r="E6551">
        <v>0</v>
      </c>
      <c r="F6551" t="e">
        <f t="shared" si="181"/>
        <v>#DIV/0!</v>
      </c>
      <c r="G6551">
        <v>0</v>
      </c>
      <c r="H6551" s="97" t="str">
        <f>IF(ISERROR(IF(AND(A:A&gt;#REF!,A:A&lt;=#REF!,B:B&lt;&gt;"CANC",G:G=$S$2),C6551,0)),"",IF(AND(A:A&gt;#REF!,A:A&lt;=#REF!,B:B&lt;&gt;"CANC",G:G=$S$2),C6551,0))</f>
        <v/>
      </c>
      <c r="I6551" s="97" t="str">
        <f>IF(ISERROR(IF(AND(A:A&gt;#REF!,A:A&lt;=#REF!,B:B&lt;&gt;"CANC",G:G=$S$2),C6551,0)),"",IF(AND(A:A&gt;#REF!,A:A&lt;=#REF!,B:B&lt;&gt;"CANC",G:G=$S$2),F6551,0))</f>
        <v/>
      </c>
    </row>
    <row r="6552" spans="1:9">
      <c r="A6552" s="93">
        <v>0</v>
      </c>
      <c r="B6552">
        <v>0</v>
      </c>
      <c r="C6552">
        <v>0</v>
      </c>
      <c r="D6552">
        <v>0</v>
      </c>
      <c r="E6552">
        <v>0</v>
      </c>
      <c r="F6552" t="e">
        <f t="shared" si="181"/>
        <v>#DIV/0!</v>
      </c>
      <c r="G6552">
        <v>0</v>
      </c>
      <c r="H6552" s="97" t="str">
        <f>IF(ISERROR(IF(AND(A:A&gt;#REF!,A:A&lt;=#REF!,B:B&lt;&gt;"CANC",G:G=$S$2),C6552,0)),"",IF(AND(A:A&gt;#REF!,A:A&lt;=#REF!,B:B&lt;&gt;"CANC",G:G=$S$2),C6552,0))</f>
        <v/>
      </c>
      <c r="I6552" s="97" t="str">
        <f>IF(ISERROR(IF(AND(A:A&gt;#REF!,A:A&lt;=#REF!,B:B&lt;&gt;"CANC",G:G=$S$2),C6552,0)),"",IF(AND(A:A&gt;#REF!,A:A&lt;=#REF!,B:B&lt;&gt;"CANC",G:G=$S$2),F6552,0))</f>
        <v/>
      </c>
    </row>
    <row r="6553" spans="1:9">
      <c r="A6553" s="93">
        <v>0</v>
      </c>
      <c r="B6553">
        <v>0</v>
      </c>
      <c r="C6553">
        <v>0</v>
      </c>
      <c r="D6553">
        <v>0</v>
      </c>
      <c r="E6553">
        <v>0</v>
      </c>
      <c r="F6553" t="e">
        <f t="shared" si="181"/>
        <v>#DIV/0!</v>
      </c>
      <c r="G6553">
        <v>0</v>
      </c>
      <c r="H6553" s="97" t="str">
        <f>IF(ISERROR(IF(AND(A:A&gt;#REF!,A:A&lt;=#REF!,B:B&lt;&gt;"CANC",G:G=$S$2),C6553,0)),"",IF(AND(A:A&gt;#REF!,A:A&lt;=#REF!,B:B&lt;&gt;"CANC",G:G=$S$2),C6553,0))</f>
        <v/>
      </c>
      <c r="I6553" s="97" t="str">
        <f>IF(ISERROR(IF(AND(A:A&gt;#REF!,A:A&lt;=#REF!,B:B&lt;&gt;"CANC",G:G=$S$2),C6553,0)),"",IF(AND(A:A&gt;#REF!,A:A&lt;=#REF!,B:B&lt;&gt;"CANC",G:G=$S$2),F6553,0))</f>
        <v/>
      </c>
    </row>
    <row r="6554" spans="1:9">
      <c r="A6554" s="93">
        <v>0</v>
      </c>
      <c r="B6554">
        <v>0</v>
      </c>
      <c r="C6554">
        <v>0</v>
      </c>
      <c r="D6554">
        <v>0</v>
      </c>
      <c r="E6554">
        <v>0</v>
      </c>
      <c r="F6554" t="e">
        <f t="shared" si="181"/>
        <v>#DIV/0!</v>
      </c>
      <c r="G6554">
        <v>0</v>
      </c>
      <c r="H6554" s="97" t="str">
        <f>IF(ISERROR(IF(AND(A:A&gt;#REF!,A:A&lt;=#REF!,B:B&lt;&gt;"CANC",G:G=$S$2),C6554,0)),"",IF(AND(A:A&gt;#REF!,A:A&lt;=#REF!,B:B&lt;&gt;"CANC",G:G=$S$2),C6554,0))</f>
        <v/>
      </c>
      <c r="I6554" s="97" t="str">
        <f>IF(ISERROR(IF(AND(A:A&gt;#REF!,A:A&lt;=#REF!,B:B&lt;&gt;"CANC",G:G=$S$2),C6554,0)),"",IF(AND(A:A&gt;#REF!,A:A&lt;=#REF!,B:B&lt;&gt;"CANC",G:G=$S$2),F6554,0))</f>
        <v/>
      </c>
    </row>
    <row r="6555" spans="1:9">
      <c r="A6555" s="93">
        <v>0</v>
      </c>
      <c r="B6555">
        <v>0</v>
      </c>
      <c r="C6555">
        <v>0</v>
      </c>
      <c r="D6555">
        <v>0</v>
      </c>
      <c r="E6555">
        <v>0</v>
      </c>
      <c r="F6555" t="e">
        <f t="shared" si="181"/>
        <v>#DIV/0!</v>
      </c>
      <c r="G6555">
        <v>0</v>
      </c>
      <c r="H6555" s="97" t="str">
        <f>IF(ISERROR(IF(AND(A:A&gt;#REF!,A:A&lt;=#REF!,B:B&lt;&gt;"CANC",G:G=$S$2),C6555,0)),"",IF(AND(A:A&gt;#REF!,A:A&lt;=#REF!,B:B&lt;&gt;"CANC",G:G=$S$2),C6555,0))</f>
        <v/>
      </c>
      <c r="I6555" s="97" t="str">
        <f>IF(ISERROR(IF(AND(A:A&gt;#REF!,A:A&lt;=#REF!,B:B&lt;&gt;"CANC",G:G=$S$2),C6555,0)),"",IF(AND(A:A&gt;#REF!,A:A&lt;=#REF!,B:B&lt;&gt;"CANC",G:G=$S$2),F6555,0))</f>
        <v/>
      </c>
    </row>
    <row r="6556" spans="1:9">
      <c r="A6556" s="93">
        <v>0</v>
      </c>
      <c r="B6556">
        <v>0</v>
      </c>
      <c r="C6556">
        <v>0</v>
      </c>
      <c r="D6556">
        <v>0</v>
      </c>
      <c r="E6556">
        <v>0</v>
      </c>
      <c r="F6556" t="e">
        <f t="shared" si="181"/>
        <v>#DIV/0!</v>
      </c>
      <c r="G6556">
        <v>0</v>
      </c>
      <c r="H6556" s="97" t="str">
        <f>IF(ISERROR(IF(AND(A:A&gt;#REF!,A:A&lt;=#REF!,B:B&lt;&gt;"CANC",G:G=$S$2),C6556,0)),"",IF(AND(A:A&gt;#REF!,A:A&lt;=#REF!,B:B&lt;&gt;"CANC",G:G=$S$2),C6556,0))</f>
        <v/>
      </c>
      <c r="I6556" s="97" t="str">
        <f>IF(ISERROR(IF(AND(A:A&gt;#REF!,A:A&lt;=#REF!,B:B&lt;&gt;"CANC",G:G=$S$2),C6556,0)),"",IF(AND(A:A&gt;#REF!,A:A&lt;=#REF!,B:B&lt;&gt;"CANC",G:G=$S$2),F6556,0))</f>
        <v/>
      </c>
    </row>
    <row r="6557" spans="1:9">
      <c r="A6557" s="93">
        <v>0</v>
      </c>
      <c r="B6557">
        <v>0</v>
      </c>
      <c r="C6557">
        <v>0</v>
      </c>
      <c r="D6557">
        <v>0</v>
      </c>
      <c r="E6557">
        <v>0</v>
      </c>
      <c r="F6557" t="e">
        <f t="shared" si="181"/>
        <v>#DIV/0!</v>
      </c>
      <c r="G6557">
        <v>0</v>
      </c>
      <c r="H6557" s="97" t="str">
        <f>IF(ISERROR(IF(AND(A:A&gt;#REF!,A:A&lt;=#REF!,B:B&lt;&gt;"CANC",G:G=$S$2),C6557,0)),"",IF(AND(A:A&gt;#REF!,A:A&lt;=#REF!,B:B&lt;&gt;"CANC",G:G=$S$2),C6557,0))</f>
        <v/>
      </c>
      <c r="I6557" s="97" t="str">
        <f>IF(ISERROR(IF(AND(A:A&gt;#REF!,A:A&lt;=#REF!,B:B&lt;&gt;"CANC",G:G=$S$2),C6557,0)),"",IF(AND(A:A&gt;#REF!,A:A&lt;=#REF!,B:B&lt;&gt;"CANC",G:G=$S$2),F6557,0))</f>
        <v/>
      </c>
    </row>
    <row r="6558" spans="1:9">
      <c r="A6558" s="93">
        <v>0</v>
      </c>
      <c r="B6558">
        <v>0</v>
      </c>
      <c r="C6558">
        <v>0</v>
      </c>
      <c r="D6558">
        <v>0</v>
      </c>
      <c r="E6558">
        <v>0</v>
      </c>
      <c r="F6558" t="e">
        <f t="shared" si="181"/>
        <v>#DIV/0!</v>
      </c>
      <c r="G6558">
        <v>0</v>
      </c>
      <c r="H6558" s="97" t="str">
        <f>IF(ISERROR(IF(AND(A:A&gt;#REF!,A:A&lt;=#REF!,B:B&lt;&gt;"CANC",G:G=$S$2),C6558,0)),"",IF(AND(A:A&gt;#REF!,A:A&lt;=#REF!,B:B&lt;&gt;"CANC",G:G=$S$2),C6558,0))</f>
        <v/>
      </c>
      <c r="I6558" s="97" t="str">
        <f>IF(ISERROR(IF(AND(A:A&gt;#REF!,A:A&lt;=#REF!,B:B&lt;&gt;"CANC",G:G=$S$2),C6558,0)),"",IF(AND(A:A&gt;#REF!,A:A&lt;=#REF!,B:B&lt;&gt;"CANC",G:G=$S$2),F6558,0))</f>
        <v/>
      </c>
    </row>
    <row r="6559" spans="1:9">
      <c r="A6559" s="93">
        <v>0</v>
      </c>
      <c r="B6559">
        <v>0</v>
      </c>
      <c r="C6559">
        <v>0</v>
      </c>
      <c r="D6559">
        <v>0</v>
      </c>
      <c r="E6559">
        <v>0</v>
      </c>
      <c r="F6559" t="e">
        <f t="shared" si="181"/>
        <v>#DIV/0!</v>
      </c>
      <c r="G6559">
        <v>0</v>
      </c>
      <c r="H6559" s="97" t="str">
        <f>IF(ISERROR(IF(AND(A:A&gt;#REF!,A:A&lt;=#REF!,B:B&lt;&gt;"CANC",G:G=$S$2),C6559,0)),"",IF(AND(A:A&gt;#REF!,A:A&lt;=#REF!,B:B&lt;&gt;"CANC",G:G=$S$2),C6559,0))</f>
        <v/>
      </c>
      <c r="I6559" s="97" t="str">
        <f>IF(ISERROR(IF(AND(A:A&gt;#REF!,A:A&lt;=#REF!,B:B&lt;&gt;"CANC",G:G=$S$2),C6559,0)),"",IF(AND(A:A&gt;#REF!,A:A&lt;=#REF!,B:B&lt;&gt;"CANC",G:G=$S$2),F6559,0))</f>
        <v/>
      </c>
    </row>
    <row r="6560" spans="1:9">
      <c r="A6560" s="93">
        <v>0</v>
      </c>
      <c r="B6560">
        <v>0</v>
      </c>
      <c r="C6560">
        <v>0</v>
      </c>
      <c r="D6560">
        <v>0</v>
      </c>
      <c r="E6560">
        <v>0</v>
      </c>
      <c r="F6560" t="e">
        <f t="shared" si="181"/>
        <v>#DIV/0!</v>
      </c>
      <c r="G6560">
        <v>0</v>
      </c>
      <c r="H6560" s="97" t="str">
        <f>IF(ISERROR(IF(AND(A:A&gt;#REF!,A:A&lt;=#REF!,B:B&lt;&gt;"CANC",G:G=$S$2),C6560,0)),"",IF(AND(A:A&gt;#REF!,A:A&lt;=#REF!,B:B&lt;&gt;"CANC",G:G=$S$2),C6560,0))</f>
        <v/>
      </c>
      <c r="I6560" s="97" t="str">
        <f>IF(ISERROR(IF(AND(A:A&gt;#REF!,A:A&lt;=#REF!,B:B&lt;&gt;"CANC",G:G=$S$2),C6560,0)),"",IF(AND(A:A&gt;#REF!,A:A&lt;=#REF!,B:B&lt;&gt;"CANC",G:G=$S$2),F6560,0))</f>
        <v/>
      </c>
    </row>
    <row r="6561" spans="1:9">
      <c r="A6561" s="93">
        <v>0</v>
      </c>
      <c r="B6561">
        <v>0</v>
      </c>
      <c r="C6561">
        <v>0</v>
      </c>
      <c r="D6561">
        <v>0</v>
      </c>
      <c r="E6561">
        <v>0</v>
      </c>
      <c r="F6561" t="e">
        <f t="shared" si="181"/>
        <v>#DIV/0!</v>
      </c>
      <c r="G6561">
        <v>0</v>
      </c>
      <c r="H6561" s="97" t="str">
        <f>IF(ISERROR(IF(AND(A:A&gt;#REF!,A:A&lt;=#REF!,B:B&lt;&gt;"CANC",G:G=$S$2),C6561,0)),"",IF(AND(A:A&gt;#REF!,A:A&lt;=#REF!,B:B&lt;&gt;"CANC",G:G=$S$2),C6561,0))</f>
        <v/>
      </c>
      <c r="I6561" s="97" t="str">
        <f>IF(ISERROR(IF(AND(A:A&gt;#REF!,A:A&lt;=#REF!,B:B&lt;&gt;"CANC",G:G=$S$2),C6561,0)),"",IF(AND(A:A&gt;#REF!,A:A&lt;=#REF!,B:B&lt;&gt;"CANC",G:G=$S$2),F6561,0))</f>
        <v/>
      </c>
    </row>
    <row r="6562" spans="1:9">
      <c r="A6562" s="93">
        <v>0</v>
      </c>
      <c r="B6562">
        <v>0</v>
      </c>
      <c r="C6562">
        <v>0</v>
      </c>
      <c r="D6562">
        <v>0</v>
      </c>
      <c r="E6562">
        <v>0</v>
      </c>
      <c r="F6562" t="e">
        <f t="shared" si="181"/>
        <v>#DIV/0!</v>
      </c>
      <c r="G6562">
        <v>0</v>
      </c>
      <c r="H6562" s="97" t="str">
        <f>IF(ISERROR(IF(AND(A:A&gt;#REF!,A:A&lt;=#REF!,B:B&lt;&gt;"CANC",G:G=$S$2),C6562,0)),"",IF(AND(A:A&gt;#REF!,A:A&lt;=#REF!,B:B&lt;&gt;"CANC",G:G=$S$2),C6562,0))</f>
        <v/>
      </c>
      <c r="I6562" s="97" t="str">
        <f>IF(ISERROR(IF(AND(A:A&gt;#REF!,A:A&lt;=#REF!,B:B&lt;&gt;"CANC",G:G=$S$2),C6562,0)),"",IF(AND(A:A&gt;#REF!,A:A&lt;=#REF!,B:B&lt;&gt;"CANC",G:G=$S$2),F6562,0))</f>
        <v/>
      </c>
    </row>
    <row r="6563" spans="1:9">
      <c r="A6563" s="93">
        <v>0</v>
      </c>
      <c r="B6563">
        <v>0</v>
      </c>
      <c r="C6563">
        <v>0</v>
      </c>
      <c r="D6563">
        <v>0</v>
      </c>
      <c r="E6563">
        <v>0</v>
      </c>
      <c r="F6563" t="e">
        <f t="shared" si="181"/>
        <v>#DIV/0!</v>
      </c>
      <c r="G6563">
        <v>0</v>
      </c>
      <c r="H6563" s="97" t="str">
        <f>IF(ISERROR(IF(AND(A:A&gt;#REF!,A:A&lt;=#REF!,B:B&lt;&gt;"CANC",G:G=$S$2),C6563,0)),"",IF(AND(A:A&gt;#REF!,A:A&lt;=#REF!,B:B&lt;&gt;"CANC",G:G=$S$2),C6563,0))</f>
        <v/>
      </c>
      <c r="I6563" s="97" t="str">
        <f>IF(ISERROR(IF(AND(A:A&gt;#REF!,A:A&lt;=#REF!,B:B&lt;&gt;"CANC",G:G=$S$2),C6563,0)),"",IF(AND(A:A&gt;#REF!,A:A&lt;=#REF!,B:B&lt;&gt;"CANC",G:G=$S$2),F6563,0))</f>
        <v/>
      </c>
    </row>
    <row r="6564" spans="1:9">
      <c r="A6564" s="93">
        <v>0</v>
      </c>
      <c r="B6564">
        <v>0</v>
      </c>
      <c r="C6564">
        <v>0</v>
      </c>
      <c r="D6564">
        <v>0</v>
      </c>
      <c r="E6564">
        <v>0</v>
      </c>
      <c r="F6564" t="e">
        <f t="shared" si="181"/>
        <v>#DIV/0!</v>
      </c>
      <c r="G6564">
        <v>0</v>
      </c>
      <c r="H6564" s="97" t="str">
        <f>IF(ISERROR(IF(AND(A:A&gt;#REF!,A:A&lt;=#REF!,B:B&lt;&gt;"CANC",G:G=$S$2),C6564,0)),"",IF(AND(A:A&gt;#REF!,A:A&lt;=#REF!,B:B&lt;&gt;"CANC",G:G=$S$2),C6564,0))</f>
        <v/>
      </c>
      <c r="I6564" s="97" t="str">
        <f>IF(ISERROR(IF(AND(A:A&gt;#REF!,A:A&lt;=#REF!,B:B&lt;&gt;"CANC",G:G=$S$2),C6564,0)),"",IF(AND(A:A&gt;#REF!,A:A&lt;=#REF!,B:B&lt;&gt;"CANC",G:G=$S$2),F6564,0))</f>
        <v/>
      </c>
    </row>
    <row r="6565" spans="1:9">
      <c r="A6565" s="93">
        <v>0</v>
      </c>
      <c r="B6565">
        <v>0</v>
      </c>
      <c r="C6565">
        <v>0</v>
      </c>
      <c r="D6565">
        <v>0</v>
      </c>
      <c r="E6565">
        <v>0</v>
      </c>
      <c r="F6565" t="e">
        <f t="shared" si="181"/>
        <v>#DIV/0!</v>
      </c>
      <c r="G6565">
        <v>0</v>
      </c>
      <c r="H6565" s="97" t="str">
        <f>IF(ISERROR(IF(AND(A:A&gt;#REF!,A:A&lt;=#REF!,B:B&lt;&gt;"CANC",G:G=$S$2),C6565,0)),"",IF(AND(A:A&gt;#REF!,A:A&lt;=#REF!,B:B&lt;&gt;"CANC",G:G=$S$2),C6565,0))</f>
        <v/>
      </c>
      <c r="I6565" s="97" t="str">
        <f>IF(ISERROR(IF(AND(A:A&gt;#REF!,A:A&lt;=#REF!,B:B&lt;&gt;"CANC",G:G=$S$2),C6565,0)),"",IF(AND(A:A&gt;#REF!,A:A&lt;=#REF!,B:B&lt;&gt;"CANC",G:G=$S$2),F6565,0))</f>
        <v/>
      </c>
    </row>
    <row r="6566" spans="1:9">
      <c r="A6566" s="93">
        <v>0</v>
      </c>
      <c r="B6566">
        <v>0</v>
      </c>
      <c r="C6566">
        <v>0</v>
      </c>
      <c r="D6566">
        <v>0</v>
      </c>
      <c r="E6566">
        <v>0</v>
      </c>
      <c r="F6566" t="e">
        <f t="shared" si="181"/>
        <v>#DIV/0!</v>
      </c>
      <c r="G6566">
        <v>0</v>
      </c>
      <c r="H6566" s="97" t="str">
        <f>IF(ISERROR(IF(AND(A:A&gt;#REF!,A:A&lt;=#REF!,B:B&lt;&gt;"CANC",G:G=$S$2),C6566,0)),"",IF(AND(A:A&gt;#REF!,A:A&lt;=#REF!,B:B&lt;&gt;"CANC",G:G=$S$2),C6566,0))</f>
        <v/>
      </c>
      <c r="I6566" s="97" t="str">
        <f>IF(ISERROR(IF(AND(A:A&gt;#REF!,A:A&lt;=#REF!,B:B&lt;&gt;"CANC",G:G=$S$2),C6566,0)),"",IF(AND(A:A&gt;#REF!,A:A&lt;=#REF!,B:B&lt;&gt;"CANC",G:G=$S$2),F6566,0))</f>
        <v/>
      </c>
    </row>
    <row r="6567" spans="1:9">
      <c r="A6567" s="93">
        <v>0</v>
      </c>
      <c r="B6567">
        <v>0</v>
      </c>
      <c r="C6567">
        <v>0</v>
      </c>
      <c r="D6567">
        <v>0</v>
      </c>
      <c r="E6567">
        <v>0</v>
      </c>
      <c r="F6567" t="e">
        <f t="shared" si="181"/>
        <v>#DIV/0!</v>
      </c>
      <c r="G6567">
        <v>0</v>
      </c>
      <c r="H6567" s="97" t="str">
        <f>IF(ISERROR(IF(AND(A:A&gt;#REF!,A:A&lt;=#REF!,B:B&lt;&gt;"CANC",G:G=$S$2),C6567,0)),"",IF(AND(A:A&gt;#REF!,A:A&lt;=#REF!,B:B&lt;&gt;"CANC",G:G=$S$2),C6567,0))</f>
        <v/>
      </c>
      <c r="I6567" s="97" t="str">
        <f>IF(ISERROR(IF(AND(A:A&gt;#REF!,A:A&lt;=#REF!,B:B&lt;&gt;"CANC",G:G=$S$2),C6567,0)),"",IF(AND(A:A&gt;#REF!,A:A&lt;=#REF!,B:B&lt;&gt;"CANC",G:G=$S$2),F6567,0))</f>
        <v/>
      </c>
    </row>
    <row r="6568" spans="1:9">
      <c r="A6568" s="93">
        <v>0</v>
      </c>
      <c r="B6568">
        <v>0</v>
      </c>
      <c r="C6568">
        <v>0</v>
      </c>
      <c r="D6568">
        <v>0</v>
      </c>
      <c r="E6568">
        <v>0</v>
      </c>
      <c r="F6568" t="e">
        <f t="shared" si="181"/>
        <v>#DIV/0!</v>
      </c>
      <c r="G6568">
        <v>0</v>
      </c>
      <c r="H6568" s="97" t="str">
        <f>IF(ISERROR(IF(AND(A:A&gt;#REF!,A:A&lt;=#REF!,B:B&lt;&gt;"CANC",G:G=$S$2),C6568,0)),"",IF(AND(A:A&gt;#REF!,A:A&lt;=#REF!,B:B&lt;&gt;"CANC",G:G=$S$2),C6568,0))</f>
        <v/>
      </c>
      <c r="I6568" s="97" t="str">
        <f>IF(ISERROR(IF(AND(A:A&gt;#REF!,A:A&lt;=#REF!,B:B&lt;&gt;"CANC",G:G=$S$2),C6568,0)),"",IF(AND(A:A&gt;#REF!,A:A&lt;=#REF!,B:B&lt;&gt;"CANC",G:G=$S$2),F6568,0))</f>
        <v/>
      </c>
    </row>
    <row r="6569" spans="1:9">
      <c r="A6569" s="93">
        <v>0</v>
      </c>
      <c r="B6569">
        <v>0</v>
      </c>
      <c r="C6569">
        <v>0</v>
      </c>
      <c r="D6569">
        <v>0</v>
      </c>
      <c r="E6569">
        <v>0</v>
      </c>
      <c r="F6569" t="e">
        <f t="shared" si="181"/>
        <v>#DIV/0!</v>
      </c>
      <c r="G6569">
        <v>0</v>
      </c>
      <c r="H6569" s="97" t="str">
        <f>IF(ISERROR(IF(AND(A:A&gt;#REF!,A:A&lt;=#REF!,B:B&lt;&gt;"CANC",G:G=$S$2),C6569,0)),"",IF(AND(A:A&gt;#REF!,A:A&lt;=#REF!,B:B&lt;&gt;"CANC",G:G=$S$2),C6569,0))</f>
        <v/>
      </c>
      <c r="I6569" s="97" t="str">
        <f>IF(ISERROR(IF(AND(A:A&gt;#REF!,A:A&lt;=#REF!,B:B&lt;&gt;"CANC",G:G=$S$2),C6569,0)),"",IF(AND(A:A&gt;#REF!,A:A&lt;=#REF!,B:B&lt;&gt;"CANC",G:G=$S$2),F6569,0))</f>
        <v/>
      </c>
    </row>
    <row r="6570" spans="1:9">
      <c r="A6570" s="93">
        <v>0</v>
      </c>
      <c r="B6570">
        <v>0</v>
      </c>
      <c r="C6570">
        <v>0</v>
      </c>
      <c r="D6570">
        <v>0</v>
      </c>
      <c r="E6570">
        <v>0</v>
      </c>
      <c r="F6570" t="e">
        <f t="shared" si="181"/>
        <v>#DIV/0!</v>
      </c>
      <c r="G6570">
        <v>0</v>
      </c>
      <c r="H6570" s="97" t="str">
        <f>IF(ISERROR(IF(AND(A:A&gt;#REF!,A:A&lt;=#REF!,B:B&lt;&gt;"CANC",G:G=$S$2),C6570,0)),"",IF(AND(A:A&gt;#REF!,A:A&lt;=#REF!,B:B&lt;&gt;"CANC",G:G=$S$2),C6570,0))</f>
        <v/>
      </c>
      <c r="I6570" s="97" t="str">
        <f>IF(ISERROR(IF(AND(A:A&gt;#REF!,A:A&lt;=#REF!,B:B&lt;&gt;"CANC",G:G=$S$2),C6570,0)),"",IF(AND(A:A&gt;#REF!,A:A&lt;=#REF!,B:B&lt;&gt;"CANC",G:G=$S$2),F6570,0))</f>
        <v/>
      </c>
    </row>
    <row r="6571" spans="1:9">
      <c r="A6571" s="93">
        <v>0</v>
      </c>
      <c r="B6571">
        <v>0</v>
      </c>
      <c r="C6571">
        <v>0</v>
      </c>
      <c r="D6571">
        <v>0</v>
      </c>
      <c r="E6571">
        <v>0</v>
      </c>
      <c r="F6571" t="e">
        <f t="shared" si="181"/>
        <v>#DIV/0!</v>
      </c>
      <c r="G6571">
        <v>0</v>
      </c>
      <c r="H6571" s="97" t="str">
        <f>IF(ISERROR(IF(AND(A:A&gt;#REF!,A:A&lt;=#REF!,B:B&lt;&gt;"CANC",G:G=$S$2),C6571,0)),"",IF(AND(A:A&gt;#REF!,A:A&lt;=#REF!,B:B&lt;&gt;"CANC",G:G=$S$2),C6571,0))</f>
        <v/>
      </c>
      <c r="I6571" s="97" t="str">
        <f>IF(ISERROR(IF(AND(A:A&gt;#REF!,A:A&lt;=#REF!,B:B&lt;&gt;"CANC",G:G=$S$2),C6571,0)),"",IF(AND(A:A&gt;#REF!,A:A&lt;=#REF!,B:B&lt;&gt;"CANC",G:G=$S$2),F6571,0))</f>
        <v/>
      </c>
    </row>
    <row r="6572" spans="1:9">
      <c r="A6572" s="93">
        <v>0</v>
      </c>
      <c r="B6572">
        <v>0</v>
      </c>
      <c r="C6572">
        <v>0</v>
      </c>
      <c r="D6572">
        <v>0</v>
      </c>
      <c r="E6572">
        <v>0</v>
      </c>
      <c r="F6572" t="e">
        <f t="shared" si="181"/>
        <v>#DIV/0!</v>
      </c>
      <c r="G6572">
        <v>0</v>
      </c>
      <c r="H6572" s="97" t="str">
        <f>IF(ISERROR(IF(AND(A:A&gt;#REF!,A:A&lt;=#REF!,B:B&lt;&gt;"CANC",G:G=$S$2),C6572,0)),"",IF(AND(A:A&gt;#REF!,A:A&lt;=#REF!,B:B&lt;&gt;"CANC",G:G=$S$2),C6572,0))</f>
        <v/>
      </c>
      <c r="I6572" s="97" t="str">
        <f>IF(ISERROR(IF(AND(A:A&gt;#REF!,A:A&lt;=#REF!,B:B&lt;&gt;"CANC",G:G=$S$2),C6572,0)),"",IF(AND(A:A&gt;#REF!,A:A&lt;=#REF!,B:B&lt;&gt;"CANC",G:G=$S$2),F6572,0))</f>
        <v/>
      </c>
    </row>
    <row r="6573" spans="1:9">
      <c r="A6573" s="93">
        <v>0</v>
      </c>
      <c r="B6573">
        <v>0</v>
      </c>
      <c r="C6573">
        <v>0</v>
      </c>
      <c r="D6573">
        <v>0</v>
      </c>
      <c r="E6573">
        <v>0</v>
      </c>
      <c r="F6573" t="e">
        <f t="shared" si="181"/>
        <v>#DIV/0!</v>
      </c>
      <c r="G6573">
        <v>0</v>
      </c>
      <c r="H6573" s="97" t="str">
        <f>IF(ISERROR(IF(AND(A:A&gt;#REF!,A:A&lt;=#REF!,B:B&lt;&gt;"CANC",G:G=$S$2),C6573,0)),"",IF(AND(A:A&gt;#REF!,A:A&lt;=#REF!,B:B&lt;&gt;"CANC",G:G=$S$2),C6573,0))</f>
        <v/>
      </c>
      <c r="I6573" s="97" t="str">
        <f>IF(ISERROR(IF(AND(A:A&gt;#REF!,A:A&lt;=#REF!,B:B&lt;&gt;"CANC",G:G=$S$2),C6573,0)),"",IF(AND(A:A&gt;#REF!,A:A&lt;=#REF!,B:B&lt;&gt;"CANC",G:G=$S$2),F6573,0))</f>
        <v/>
      </c>
    </row>
    <row r="6574" spans="1:9">
      <c r="A6574" s="93">
        <v>0</v>
      </c>
      <c r="B6574">
        <v>0</v>
      </c>
      <c r="C6574">
        <v>0</v>
      </c>
      <c r="D6574">
        <v>0</v>
      </c>
      <c r="E6574">
        <v>0</v>
      </c>
      <c r="F6574" t="e">
        <f t="shared" si="181"/>
        <v>#DIV/0!</v>
      </c>
      <c r="G6574">
        <v>0</v>
      </c>
      <c r="H6574" s="97" t="str">
        <f>IF(ISERROR(IF(AND(A:A&gt;#REF!,A:A&lt;=#REF!,B:B&lt;&gt;"CANC",G:G=$S$2),C6574,0)),"",IF(AND(A:A&gt;#REF!,A:A&lt;=#REF!,B:B&lt;&gt;"CANC",G:G=$S$2),C6574,0))</f>
        <v/>
      </c>
      <c r="I6574" s="97" t="str">
        <f>IF(ISERROR(IF(AND(A:A&gt;#REF!,A:A&lt;=#REF!,B:B&lt;&gt;"CANC",G:G=$S$2),C6574,0)),"",IF(AND(A:A&gt;#REF!,A:A&lt;=#REF!,B:B&lt;&gt;"CANC",G:G=$S$2),F6574,0))</f>
        <v/>
      </c>
    </row>
    <row r="6575" spans="1:9">
      <c r="A6575" s="93">
        <v>0</v>
      </c>
      <c r="B6575">
        <v>0</v>
      </c>
      <c r="C6575">
        <v>0</v>
      </c>
      <c r="D6575">
        <v>0</v>
      </c>
      <c r="E6575">
        <v>0</v>
      </c>
      <c r="F6575" t="e">
        <f t="shared" si="181"/>
        <v>#DIV/0!</v>
      </c>
      <c r="G6575">
        <v>0</v>
      </c>
      <c r="H6575" s="97" t="str">
        <f>IF(ISERROR(IF(AND(A:A&gt;#REF!,A:A&lt;=#REF!,B:B&lt;&gt;"CANC",G:G=$S$2),C6575,0)),"",IF(AND(A:A&gt;#REF!,A:A&lt;=#REF!,B:B&lt;&gt;"CANC",G:G=$S$2),C6575,0))</f>
        <v/>
      </c>
      <c r="I6575" s="97" t="str">
        <f>IF(ISERROR(IF(AND(A:A&gt;#REF!,A:A&lt;=#REF!,B:B&lt;&gt;"CANC",G:G=$S$2),C6575,0)),"",IF(AND(A:A&gt;#REF!,A:A&lt;=#REF!,B:B&lt;&gt;"CANC",G:G=$S$2),F6575,0))</f>
        <v/>
      </c>
    </row>
    <row r="6576" spans="1:9">
      <c r="A6576" s="93">
        <v>0</v>
      </c>
      <c r="B6576">
        <v>0</v>
      </c>
      <c r="C6576">
        <v>0</v>
      </c>
      <c r="D6576">
        <v>0</v>
      </c>
      <c r="E6576">
        <v>0</v>
      </c>
      <c r="F6576" t="e">
        <f t="shared" si="181"/>
        <v>#DIV/0!</v>
      </c>
      <c r="G6576">
        <v>0</v>
      </c>
      <c r="H6576" s="97" t="str">
        <f>IF(ISERROR(IF(AND(A:A&gt;#REF!,A:A&lt;=#REF!,B:B&lt;&gt;"CANC",G:G=$S$2),C6576,0)),"",IF(AND(A:A&gt;#REF!,A:A&lt;=#REF!,B:B&lt;&gt;"CANC",G:G=$S$2),C6576,0))</f>
        <v/>
      </c>
      <c r="I6576" s="97" t="str">
        <f>IF(ISERROR(IF(AND(A:A&gt;#REF!,A:A&lt;=#REF!,B:B&lt;&gt;"CANC",G:G=$S$2),C6576,0)),"",IF(AND(A:A&gt;#REF!,A:A&lt;=#REF!,B:B&lt;&gt;"CANC",G:G=$S$2),F6576,0))</f>
        <v/>
      </c>
    </row>
    <row r="6577" spans="1:9">
      <c r="A6577" s="93">
        <v>0</v>
      </c>
      <c r="B6577">
        <v>0</v>
      </c>
      <c r="C6577">
        <v>0</v>
      </c>
      <c r="D6577">
        <v>0</v>
      </c>
      <c r="E6577">
        <v>0</v>
      </c>
      <c r="F6577" t="e">
        <f t="shared" si="181"/>
        <v>#DIV/0!</v>
      </c>
      <c r="G6577">
        <v>0</v>
      </c>
      <c r="H6577" s="97" t="str">
        <f>IF(ISERROR(IF(AND(A:A&gt;#REF!,A:A&lt;=#REF!,B:B&lt;&gt;"CANC",G:G=$S$2),C6577,0)),"",IF(AND(A:A&gt;#REF!,A:A&lt;=#REF!,B:B&lt;&gt;"CANC",G:G=$S$2),C6577,0))</f>
        <v/>
      </c>
      <c r="I6577" s="97" t="str">
        <f>IF(ISERROR(IF(AND(A:A&gt;#REF!,A:A&lt;=#REF!,B:B&lt;&gt;"CANC",G:G=$S$2),C6577,0)),"",IF(AND(A:A&gt;#REF!,A:A&lt;=#REF!,B:B&lt;&gt;"CANC",G:G=$S$2),F6577,0))</f>
        <v/>
      </c>
    </row>
    <row r="6578" spans="1:9">
      <c r="A6578" s="93">
        <v>0</v>
      </c>
      <c r="B6578">
        <v>0</v>
      </c>
      <c r="C6578">
        <v>0</v>
      </c>
      <c r="D6578">
        <v>0</v>
      </c>
      <c r="E6578">
        <v>0</v>
      </c>
      <c r="F6578" t="e">
        <f t="shared" si="181"/>
        <v>#DIV/0!</v>
      </c>
      <c r="G6578">
        <v>0</v>
      </c>
      <c r="H6578" s="97" t="str">
        <f>IF(ISERROR(IF(AND(A:A&gt;#REF!,A:A&lt;=#REF!,B:B&lt;&gt;"CANC",G:G=$S$2),C6578,0)),"",IF(AND(A:A&gt;#REF!,A:A&lt;=#REF!,B:B&lt;&gt;"CANC",G:G=$S$2),C6578,0))</f>
        <v/>
      </c>
      <c r="I6578" s="97" t="str">
        <f>IF(ISERROR(IF(AND(A:A&gt;#REF!,A:A&lt;=#REF!,B:B&lt;&gt;"CANC",G:G=$S$2),C6578,0)),"",IF(AND(A:A&gt;#REF!,A:A&lt;=#REF!,B:B&lt;&gt;"CANC",G:G=$S$2),F6578,0))</f>
        <v/>
      </c>
    </row>
    <row r="6579" spans="1:9">
      <c r="A6579" s="93">
        <v>0</v>
      </c>
      <c r="B6579">
        <v>0</v>
      </c>
      <c r="C6579">
        <v>0</v>
      </c>
      <c r="D6579">
        <v>0</v>
      </c>
      <c r="E6579">
        <v>0</v>
      </c>
      <c r="F6579" t="e">
        <f t="shared" si="181"/>
        <v>#DIV/0!</v>
      </c>
      <c r="G6579">
        <v>0</v>
      </c>
      <c r="H6579" s="97" t="str">
        <f>IF(ISERROR(IF(AND(A:A&gt;#REF!,A:A&lt;=#REF!,B:B&lt;&gt;"CANC",G:G=$S$2),C6579,0)),"",IF(AND(A:A&gt;#REF!,A:A&lt;=#REF!,B:B&lt;&gt;"CANC",G:G=$S$2),C6579,0))</f>
        <v/>
      </c>
      <c r="I6579" s="97" t="str">
        <f>IF(ISERROR(IF(AND(A:A&gt;#REF!,A:A&lt;=#REF!,B:B&lt;&gt;"CANC",G:G=$S$2),C6579,0)),"",IF(AND(A:A&gt;#REF!,A:A&lt;=#REF!,B:B&lt;&gt;"CANC",G:G=$S$2),F6579,0))</f>
        <v/>
      </c>
    </row>
    <row r="6580" spans="1:9">
      <c r="A6580" s="93">
        <v>0</v>
      </c>
      <c r="B6580">
        <v>0</v>
      </c>
      <c r="C6580">
        <v>0</v>
      </c>
      <c r="D6580">
        <v>0</v>
      </c>
      <c r="E6580">
        <v>0</v>
      </c>
      <c r="F6580" t="e">
        <f t="shared" si="181"/>
        <v>#DIV/0!</v>
      </c>
      <c r="G6580">
        <v>0</v>
      </c>
      <c r="H6580" s="97" t="str">
        <f>IF(ISERROR(IF(AND(A:A&gt;#REF!,A:A&lt;=#REF!,B:B&lt;&gt;"CANC",G:G=$S$2),C6580,0)),"",IF(AND(A:A&gt;#REF!,A:A&lt;=#REF!,B:B&lt;&gt;"CANC",G:G=$S$2),C6580,0))</f>
        <v/>
      </c>
      <c r="I6580" s="97" t="str">
        <f>IF(ISERROR(IF(AND(A:A&gt;#REF!,A:A&lt;=#REF!,B:B&lt;&gt;"CANC",G:G=$S$2),C6580,0)),"",IF(AND(A:A&gt;#REF!,A:A&lt;=#REF!,B:B&lt;&gt;"CANC",G:G=$S$2),F6580,0))</f>
        <v/>
      </c>
    </row>
    <row r="6581" spans="1:9">
      <c r="A6581" s="93">
        <v>0</v>
      </c>
      <c r="B6581">
        <v>0</v>
      </c>
      <c r="C6581">
        <v>0</v>
      </c>
      <c r="D6581">
        <v>0</v>
      </c>
      <c r="E6581">
        <v>0</v>
      </c>
      <c r="F6581" t="e">
        <f t="shared" si="181"/>
        <v>#DIV/0!</v>
      </c>
      <c r="G6581">
        <v>0</v>
      </c>
      <c r="H6581" s="97" t="str">
        <f>IF(ISERROR(IF(AND(A:A&gt;#REF!,A:A&lt;=#REF!,B:B&lt;&gt;"CANC",G:G=$S$2),C6581,0)),"",IF(AND(A:A&gt;#REF!,A:A&lt;=#REF!,B:B&lt;&gt;"CANC",G:G=$S$2),C6581,0))</f>
        <v/>
      </c>
      <c r="I6581" s="97" t="str">
        <f>IF(ISERROR(IF(AND(A:A&gt;#REF!,A:A&lt;=#REF!,B:B&lt;&gt;"CANC",G:G=$S$2),C6581,0)),"",IF(AND(A:A&gt;#REF!,A:A&lt;=#REF!,B:B&lt;&gt;"CANC",G:G=$S$2),F6581,0))</f>
        <v/>
      </c>
    </row>
    <row r="6582" spans="1:9">
      <c r="A6582" s="93">
        <v>0</v>
      </c>
      <c r="B6582">
        <v>0</v>
      </c>
      <c r="C6582">
        <v>0</v>
      </c>
      <c r="D6582">
        <v>0</v>
      </c>
      <c r="E6582">
        <v>0</v>
      </c>
      <c r="F6582" t="e">
        <f t="shared" si="181"/>
        <v>#DIV/0!</v>
      </c>
      <c r="G6582">
        <v>0</v>
      </c>
      <c r="H6582" s="97" t="str">
        <f>IF(ISERROR(IF(AND(A:A&gt;#REF!,A:A&lt;=#REF!,B:B&lt;&gt;"CANC",G:G=$S$2),C6582,0)),"",IF(AND(A:A&gt;#REF!,A:A&lt;=#REF!,B:B&lt;&gt;"CANC",G:G=$S$2),C6582,0))</f>
        <v/>
      </c>
      <c r="I6582" s="97" t="str">
        <f>IF(ISERROR(IF(AND(A:A&gt;#REF!,A:A&lt;=#REF!,B:B&lt;&gt;"CANC",G:G=$S$2),C6582,0)),"",IF(AND(A:A&gt;#REF!,A:A&lt;=#REF!,B:B&lt;&gt;"CANC",G:G=$S$2),F6582,0))</f>
        <v/>
      </c>
    </row>
    <row r="6583" spans="1:9">
      <c r="A6583" s="93">
        <v>0</v>
      </c>
      <c r="B6583">
        <v>0</v>
      </c>
      <c r="C6583">
        <v>0</v>
      </c>
      <c r="D6583">
        <v>0</v>
      </c>
      <c r="E6583">
        <v>0</v>
      </c>
      <c r="F6583" t="e">
        <f t="shared" si="181"/>
        <v>#DIV/0!</v>
      </c>
      <c r="G6583">
        <v>0</v>
      </c>
      <c r="H6583" s="97" t="str">
        <f>IF(ISERROR(IF(AND(A:A&gt;#REF!,A:A&lt;=#REF!,B:B&lt;&gt;"CANC",G:G=$S$2),C6583,0)),"",IF(AND(A:A&gt;#REF!,A:A&lt;=#REF!,B:B&lt;&gt;"CANC",G:G=$S$2),C6583,0))</f>
        <v/>
      </c>
      <c r="I6583" s="97" t="str">
        <f>IF(ISERROR(IF(AND(A:A&gt;#REF!,A:A&lt;=#REF!,B:B&lt;&gt;"CANC",G:G=$S$2),C6583,0)),"",IF(AND(A:A&gt;#REF!,A:A&lt;=#REF!,B:B&lt;&gt;"CANC",G:G=$S$2),F6583,0))</f>
        <v/>
      </c>
    </row>
    <row r="6584" spans="1:9">
      <c r="A6584" s="93">
        <v>0</v>
      </c>
      <c r="B6584">
        <v>0</v>
      </c>
      <c r="C6584">
        <v>0</v>
      </c>
      <c r="D6584">
        <v>0</v>
      </c>
      <c r="E6584">
        <v>0</v>
      </c>
      <c r="F6584" t="e">
        <f t="shared" si="181"/>
        <v>#DIV/0!</v>
      </c>
      <c r="G6584">
        <v>0</v>
      </c>
      <c r="H6584" s="97" t="str">
        <f>IF(ISERROR(IF(AND(A:A&gt;#REF!,A:A&lt;=#REF!,B:B&lt;&gt;"CANC",G:G=$S$2),C6584,0)),"",IF(AND(A:A&gt;#REF!,A:A&lt;=#REF!,B:B&lt;&gt;"CANC",G:G=$S$2),C6584,0))</f>
        <v/>
      </c>
      <c r="I6584" s="97" t="str">
        <f>IF(ISERROR(IF(AND(A:A&gt;#REF!,A:A&lt;=#REF!,B:B&lt;&gt;"CANC",G:G=$S$2),C6584,0)),"",IF(AND(A:A&gt;#REF!,A:A&lt;=#REF!,B:B&lt;&gt;"CANC",G:G=$S$2),F6584,0))</f>
        <v/>
      </c>
    </row>
    <row r="6585" spans="1:9">
      <c r="A6585" s="93">
        <v>0</v>
      </c>
      <c r="B6585">
        <v>0</v>
      </c>
      <c r="C6585">
        <v>0</v>
      </c>
      <c r="D6585">
        <v>0</v>
      </c>
      <c r="E6585">
        <v>0</v>
      </c>
      <c r="F6585" t="e">
        <f t="shared" si="181"/>
        <v>#DIV/0!</v>
      </c>
      <c r="G6585">
        <v>0</v>
      </c>
      <c r="H6585" s="97" t="str">
        <f>IF(ISERROR(IF(AND(A:A&gt;#REF!,A:A&lt;=#REF!,B:B&lt;&gt;"CANC",G:G=$S$2),C6585,0)),"",IF(AND(A:A&gt;#REF!,A:A&lt;=#REF!,B:B&lt;&gt;"CANC",G:G=$S$2),C6585,0))</f>
        <v/>
      </c>
      <c r="I6585" s="97" t="str">
        <f>IF(ISERROR(IF(AND(A:A&gt;#REF!,A:A&lt;=#REF!,B:B&lt;&gt;"CANC",G:G=$S$2),C6585,0)),"",IF(AND(A:A&gt;#REF!,A:A&lt;=#REF!,B:B&lt;&gt;"CANC",G:G=$S$2),F6585,0))</f>
        <v/>
      </c>
    </row>
    <row r="6586" spans="1:9">
      <c r="A6586" s="93">
        <v>0</v>
      </c>
      <c r="B6586">
        <v>0</v>
      </c>
      <c r="C6586">
        <v>0</v>
      </c>
      <c r="D6586">
        <v>0</v>
      </c>
      <c r="E6586">
        <v>0</v>
      </c>
      <c r="F6586" t="e">
        <f t="shared" si="181"/>
        <v>#DIV/0!</v>
      </c>
      <c r="G6586">
        <v>0</v>
      </c>
      <c r="H6586" s="97" t="str">
        <f>IF(ISERROR(IF(AND(A:A&gt;#REF!,A:A&lt;=#REF!,B:B&lt;&gt;"CANC",G:G=$S$2),C6586,0)),"",IF(AND(A:A&gt;#REF!,A:A&lt;=#REF!,B:B&lt;&gt;"CANC",G:G=$S$2),C6586,0))</f>
        <v/>
      </c>
      <c r="I6586" s="97" t="str">
        <f>IF(ISERROR(IF(AND(A:A&gt;#REF!,A:A&lt;=#REF!,B:B&lt;&gt;"CANC",G:G=$S$2),C6586,0)),"",IF(AND(A:A&gt;#REF!,A:A&lt;=#REF!,B:B&lt;&gt;"CANC",G:G=$S$2),F6586,0))</f>
        <v/>
      </c>
    </row>
    <row r="6587" spans="1:9">
      <c r="A6587" s="93">
        <v>0</v>
      </c>
      <c r="B6587">
        <v>0</v>
      </c>
      <c r="C6587">
        <v>0</v>
      </c>
      <c r="D6587">
        <v>0</v>
      </c>
      <c r="E6587">
        <v>0</v>
      </c>
      <c r="F6587" t="e">
        <f t="shared" si="181"/>
        <v>#DIV/0!</v>
      </c>
      <c r="G6587">
        <v>0</v>
      </c>
      <c r="H6587" s="97" t="str">
        <f>IF(ISERROR(IF(AND(A:A&gt;#REF!,A:A&lt;=#REF!,B:B&lt;&gt;"CANC",G:G=$S$2),C6587,0)),"",IF(AND(A:A&gt;#REF!,A:A&lt;=#REF!,B:B&lt;&gt;"CANC",G:G=$S$2),C6587,0))</f>
        <v/>
      </c>
      <c r="I6587" s="97" t="str">
        <f>IF(ISERROR(IF(AND(A:A&gt;#REF!,A:A&lt;=#REF!,B:B&lt;&gt;"CANC",G:G=$S$2),C6587,0)),"",IF(AND(A:A&gt;#REF!,A:A&lt;=#REF!,B:B&lt;&gt;"CANC",G:G=$S$2),F6587,0))</f>
        <v/>
      </c>
    </row>
    <row r="6588" spans="1:9">
      <c r="A6588" s="93">
        <v>0</v>
      </c>
      <c r="B6588">
        <v>0</v>
      </c>
      <c r="C6588">
        <v>0</v>
      </c>
      <c r="D6588">
        <v>0</v>
      </c>
      <c r="E6588">
        <v>0</v>
      </c>
      <c r="F6588" t="e">
        <f t="shared" si="181"/>
        <v>#DIV/0!</v>
      </c>
      <c r="G6588">
        <v>0</v>
      </c>
      <c r="H6588" s="97" t="str">
        <f>IF(ISERROR(IF(AND(A:A&gt;#REF!,A:A&lt;=#REF!,B:B&lt;&gt;"CANC",G:G=$S$2),C6588,0)),"",IF(AND(A:A&gt;#REF!,A:A&lt;=#REF!,B:B&lt;&gt;"CANC",G:G=$S$2),C6588,0))</f>
        <v/>
      </c>
      <c r="I6588" s="97" t="str">
        <f>IF(ISERROR(IF(AND(A:A&gt;#REF!,A:A&lt;=#REF!,B:B&lt;&gt;"CANC",G:G=$S$2),C6588,0)),"",IF(AND(A:A&gt;#REF!,A:A&lt;=#REF!,B:B&lt;&gt;"CANC",G:G=$S$2),F6588,0))</f>
        <v/>
      </c>
    </row>
    <row r="6589" spans="1:9">
      <c r="A6589" s="93">
        <v>0</v>
      </c>
      <c r="B6589">
        <v>0</v>
      </c>
      <c r="C6589">
        <v>0</v>
      </c>
      <c r="D6589">
        <v>0</v>
      </c>
      <c r="E6589">
        <v>0</v>
      </c>
      <c r="F6589" t="e">
        <f t="shared" si="181"/>
        <v>#DIV/0!</v>
      </c>
      <c r="G6589">
        <v>0</v>
      </c>
      <c r="H6589" s="97" t="str">
        <f>IF(ISERROR(IF(AND(A:A&gt;#REF!,A:A&lt;=#REF!,B:B&lt;&gt;"CANC",G:G=$S$2),C6589,0)),"",IF(AND(A:A&gt;#REF!,A:A&lt;=#REF!,B:B&lt;&gt;"CANC",G:G=$S$2),C6589,0))</f>
        <v/>
      </c>
      <c r="I6589" s="97" t="str">
        <f>IF(ISERROR(IF(AND(A:A&gt;#REF!,A:A&lt;=#REF!,B:B&lt;&gt;"CANC",G:G=$S$2),C6589,0)),"",IF(AND(A:A&gt;#REF!,A:A&lt;=#REF!,B:B&lt;&gt;"CANC",G:G=$S$2),F6589,0))</f>
        <v/>
      </c>
    </row>
    <row r="6590" spans="1:9">
      <c r="A6590" s="93">
        <v>0</v>
      </c>
      <c r="B6590">
        <v>0</v>
      </c>
      <c r="C6590">
        <v>0</v>
      </c>
      <c r="D6590">
        <v>0</v>
      </c>
      <c r="E6590">
        <v>0</v>
      </c>
      <c r="F6590" t="e">
        <f t="shared" si="181"/>
        <v>#DIV/0!</v>
      </c>
      <c r="G6590">
        <v>0</v>
      </c>
      <c r="H6590" s="97" t="str">
        <f>IF(ISERROR(IF(AND(A:A&gt;#REF!,A:A&lt;=#REF!,B:B&lt;&gt;"CANC",G:G=$S$2),C6590,0)),"",IF(AND(A:A&gt;#REF!,A:A&lt;=#REF!,B:B&lt;&gt;"CANC",G:G=$S$2),C6590,0))</f>
        <v/>
      </c>
      <c r="I6590" s="97" t="str">
        <f>IF(ISERROR(IF(AND(A:A&gt;#REF!,A:A&lt;=#REF!,B:B&lt;&gt;"CANC",G:G=$S$2),C6590,0)),"",IF(AND(A:A&gt;#REF!,A:A&lt;=#REF!,B:B&lt;&gt;"CANC",G:G=$S$2),F6590,0))</f>
        <v/>
      </c>
    </row>
    <row r="6591" spans="1:9">
      <c r="A6591" s="93">
        <v>0</v>
      </c>
      <c r="B6591">
        <v>0</v>
      </c>
      <c r="C6591">
        <v>0</v>
      </c>
      <c r="D6591">
        <v>0</v>
      </c>
      <c r="E6591">
        <v>0</v>
      </c>
      <c r="F6591" t="e">
        <f t="shared" si="181"/>
        <v>#DIV/0!</v>
      </c>
      <c r="G6591">
        <v>0</v>
      </c>
      <c r="H6591" s="97" t="str">
        <f>IF(ISERROR(IF(AND(A:A&gt;#REF!,A:A&lt;=#REF!,B:B&lt;&gt;"CANC",G:G=$S$2),C6591,0)),"",IF(AND(A:A&gt;#REF!,A:A&lt;=#REF!,B:B&lt;&gt;"CANC",G:G=$S$2),C6591,0))</f>
        <v/>
      </c>
      <c r="I6591" s="97" t="str">
        <f>IF(ISERROR(IF(AND(A:A&gt;#REF!,A:A&lt;=#REF!,B:B&lt;&gt;"CANC",G:G=$S$2),C6591,0)),"",IF(AND(A:A&gt;#REF!,A:A&lt;=#REF!,B:B&lt;&gt;"CANC",G:G=$S$2),F6591,0))</f>
        <v/>
      </c>
    </row>
    <row r="6592" spans="1:9">
      <c r="A6592" s="93">
        <v>0</v>
      </c>
      <c r="B6592">
        <v>0</v>
      </c>
      <c r="C6592">
        <v>0</v>
      </c>
      <c r="D6592">
        <v>0</v>
      </c>
      <c r="E6592">
        <v>0</v>
      </c>
      <c r="F6592" t="e">
        <f t="shared" si="181"/>
        <v>#DIV/0!</v>
      </c>
      <c r="G6592">
        <v>0</v>
      </c>
      <c r="H6592" s="97" t="str">
        <f>IF(ISERROR(IF(AND(A:A&gt;#REF!,A:A&lt;=#REF!,B:B&lt;&gt;"CANC",G:G=$S$2),C6592,0)),"",IF(AND(A:A&gt;#REF!,A:A&lt;=#REF!,B:B&lt;&gt;"CANC",G:G=$S$2),C6592,0))</f>
        <v/>
      </c>
      <c r="I6592" s="97" t="str">
        <f>IF(ISERROR(IF(AND(A:A&gt;#REF!,A:A&lt;=#REF!,B:B&lt;&gt;"CANC",G:G=$S$2),C6592,0)),"",IF(AND(A:A&gt;#REF!,A:A&lt;=#REF!,B:B&lt;&gt;"CANC",G:G=$S$2),F6592,0))</f>
        <v/>
      </c>
    </row>
    <row r="6593" spans="1:9">
      <c r="A6593" s="93">
        <v>0</v>
      </c>
      <c r="B6593">
        <v>0</v>
      </c>
      <c r="C6593">
        <v>0</v>
      </c>
      <c r="D6593">
        <v>0</v>
      </c>
      <c r="E6593">
        <v>0</v>
      </c>
      <c r="F6593" t="e">
        <f t="shared" si="181"/>
        <v>#DIV/0!</v>
      </c>
      <c r="G6593">
        <v>0</v>
      </c>
      <c r="H6593" s="97" t="str">
        <f>IF(ISERROR(IF(AND(A:A&gt;#REF!,A:A&lt;=#REF!,B:B&lt;&gt;"CANC",G:G=$S$2),C6593,0)),"",IF(AND(A:A&gt;#REF!,A:A&lt;=#REF!,B:B&lt;&gt;"CANC",G:G=$S$2),C6593,0))</f>
        <v/>
      </c>
      <c r="I6593" s="97" t="str">
        <f>IF(ISERROR(IF(AND(A:A&gt;#REF!,A:A&lt;=#REF!,B:B&lt;&gt;"CANC",G:G=$S$2),C6593,0)),"",IF(AND(A:A&gt;#REF!,A:A&lt;=#REF!,B:B&lt;&gt;"CANC",G:G=$S$2),F6593,0))</f>
        <v/>
      </c>
    </row>
    <row r="6594" spans="1:9">
      <c r="A6594" s="93">
        <v>0</v>
      </c>
      <c r="B6594">
        <v>0</v>
      </c>
      <c r="C6594">
        <v>0</v>
      </c>
      <c r="D6594">
        <v>0</v>
      </c>
      <c r="E6594">
        <v>0</v>
      </c>
      <c r="F6594" t="e">
        <f t="shared" si="181"/>
        <v>#DIV/0!</v>
      </c>
      <c r="G6594">
        <v>0</v>
      </c>
      <c r="H6594" s="97" t="str">
        <f>IF(ISERROR(IF(AND(A:A&gt;#REF!,A:A&lt;=#REF!,B:B&lt;&gt;"CANC",G:G=$S$2),C6594,0)),"",IF(AND(A:A&gt;#REF!,A:A&lt;=#REF!,B:B&lt;&gt;"CANC",G:G=$S$2),C6594,0))</f>
        <v/>
      </c>
      <c r="I6594" s="97" t="str">
        <f>IF(ISERROR(IF(AND(A:A&gt;#REF!,A:A&lt;=#REF!,B:B&lt;&gt;"CANC",G:G=$S$2),C6594,0)),"",IF(AND(A:A&gt;#REF!,A:A&lt;=#REF!,B:B&lt;&gt;"CANC",G:G=$S$2),F6594,0))</f>
        <v/>
      </c>
    </row>
    <row r="6595" spans="1:9">
      <c r="A6595" s="93">
        <v>0</v>
      </c>
      <c r="B6595">
        <v>0</v>
      </c>
      <c r="C6595">
        <v>0</v>
      </c>
      <c r="D6595">
        <v>0</v>
      </c>
      <c r="E6595">
        <v>0</v>
      </c>
      <c r="F6595" t="e">
        <f t="shared" ref="F6595:F6658" si="182">D6595/E6595</f>
        <v>#DIV/0!</v>
      </c>
      <c r="G6595">
        <v>0</v>
      </c>
      <c r="H6595" s="97" t="str">
        <f>IF(ISERROR(IF(AND(A:A&gt;#REF!,A:A&lt;=#REF!,B:B&lt;&gt;"CANC",G:G=$S$2),C6595,0)),"",IF(AND(A:A&gt;#REF!,A:A&lt;=#REF!,B:B&lt;&gt;"CANC",G:G=$S$2),C6595,0))</f>
        <v/>
      </c>
      <c r="I6595" s="97" t="str">
        <f>IF(ISERROR(IF(AND(A:A&gt;#REF!,A:A&lt;=#REF!,B:B&lt;&gt;"CANC",G:G=$S$2),C6595,0)),"",IF(AND(A:A&gt;#REF!,A:A&lt;=#REF!,B:B&lt;&gt;"CANC",G:G=$S$2),F6595,0))</f>
        <v/>
      </c>
    </row>
    <row r="6596" spans="1:9">
      <c r="A6596" s="93">
        <v>0</v>
      </c>
      <c r="B6596">
        <v>0</v>
      </c>
      <c r="C6596">
        <v>0</v>
      </c>
      <c r="D6596">
        <v>0</v>
      </c>
      <c r="E6596">
        <v>0</v>
      </c>
      <c r="F6596" t="e">
        <f t="shared" si="182"/>
        <v>#DIV/0!</v>
      </c>
      <c r="G6596">
        <v>0</v>
      </c>
      <c r="H6596" s="97" t="str">
        <f>IF(ISERROR(IF(AND(A:A&gt;#REF!,A:A&lt;=#REF!,B:B&lt;&gt;"CANC",G:G=$S$2),C6596,0)),"",IF(AND(A:A&gt;#REF!,A:A&lt;=#REF!,B:B&lt;&gt;"CANC",G:G=$S$2),C6596,0))</f>
        <v/>
      </c>
      <c r="I6596" s="97" t="str">
        <f>IF(ISERROR(IF(AND(A:A&gt;#REF!,A:A&lt;=#REF!,B:B&lt;&gt;"CANC",G:G=$S$2),C6596,0)),"",IF(AND(A:A&gt;#REF!,A:A&lt;=#REF!,B:B&lt;&gt;"CANC",G:G=$S$2),F6596,0))</f>
        <v/>
      </c>
    </row>
    <row r="6597" spans="1:9">
      <c r="A6597" s="93">
        <v>0</v>
      </c>
      <c r="B6597">
        <v>0</v>
      </c>
      <c r="C6597">
        <v>0</v>
      </c>
      <c r="D6597">
        <v>0</v>
      </c>
      <c r="E6597">
        <v>0</v>
      </c>
      <c r="F6597" t="e">
        <f t="shared" si="182"/>
        <v>#DIV/0!</v>
      </c>
      <c r="G6597">
        <v>0</v>
      </c>
      <c r="H6597" s="97" t="str">
        <f>IF(ISERROR(IF(AND(A:A&gt;#REF!,A:A&lt;=#REF!,B:B&lt;&gt;"CANC",G:G=$S$2),C6597,0)),"",IF(AND(A:A&gt;#REF!,A:A&lt;=#REF!,B:B&lt;&gt;"CANC",G:G=$S$2),C6597,0))</f>
        <v/>
      </c>
      <c r="I6597" s="97" t="str">
        <f>IF(ISERROR(IF(AND(A:A&gt;#REF!,A:A&lt;=#REF!,B:B&lt;&gt;"CANC",G:G=$S$2),C6597,0)),"",IF(AND(A:A&gt;#REF!,A:A&lt;=#REF!,B:B&lt;&gt;"CANC",G:G=$S$2),F6597,0))</f>
        <v/>
      </c>
    </row>
    <row r="6598" spans="1:9">
      <c r="A6598" s="93">
        <v>0</v>
      </c>
      <c r="B6598">
        <v>0</v>
      </c>
      <c r="C6598">
        <v>0</v>
      </c>
      <c r="D6598">
        <v>0</v>
      </c>
      <c r="E6598">
        <v>0</v>
      </c>
      <c r="F6598" t="e">
        <f t="shared" si="182"/>
        <v>#DIV/0!</v>
      </c>
      <c r="G6598">
        <v>0</v>
      </c>
      <c r="H6598" s="97" t="str">
        <f>IF(ISERROR(IF(AND(A:A&gt;#REF!,A:A&lt;=#REF!,B:B&lt;&gt;"CANC",G:G=$S$2),C6598,0)),"",IF(AND(A:A&gt;#REF!,A:A&lt;=#REF!,B:B&lt;&gt;"CANC",G:G=$S$2),C6598,0))</f>
        <v/>
      </c>
      <c r="I6598" s="97" t="str">
        <f>IF(ISERROR(IF(AND(A:A&gt;#REF!,A:A&lt;=#REF!,B:B&lt;&gt;"CANC",G:G=$S$2),C6598,0)),"",IF(AND(A:A&gt;#REF!,A:A&lt;=#REF!,B:B&lt;&gt;"CANC",G:G=$S$2),F6598,0))</f>
        <v/>
      </c>
    </row>
    <row r="6599" spans="1:9">
      <c r="A6599" s="93">
        <v>0</v>
      </c>
      <c r="B6599">
        <v>0</v>
      </c>
      <c r="C6599">
        <v>0</v>
      </c>
      <c r="D6599">
        <v>0</v>
      </c>
      <c r="E6599">
        <v>0</v>
      </c>
      <c r="F6599" t="e">
        <f t="shared" si="182"/>
        <v>#DIV/0!</v>
      </c>
      <c r="G6599">
        <v>0</v>
      </c>
      <c r="H6599" s="97" t="str">
        <f>IF(ISERROR(IF(AND(A:A&gt;#REF!,A:A&lt;=#REF!,B:B&lt;&gt;"CANC",G:G=$S$2),C6599,0)),"",IF(AND(A:A&gt;#REF!,A:A&lt;=#REF!,B:B&lt;&gt;"CANC",G:G=$S$2),C6599,0))</f>
        <v/>
      </c>
      <c r="I6599" s="97" t="str">
        <f>IF(ISERROR(IF(AND(A:A&gt;#REF!,A:A&lt;=#REF!,B:B&lt;&gt;"CANC",G:G=$S$2),C6599,0)),"",IF(AND(A:A&gt;#REF!,A:A&lt;=#REF!,B:B&lt;&gt;"CANC",G:G=$S$2),F6599,0))</f>
        <v/>
      </c>
    </row>
    <row r="6600" spans="1:9">
      <c r="A6600" s="93">
        <v>0</v>
      </c>
      <c r="B6600">
        <v>0</v>
      </c>
      <c r="C6600">
        <v>0</v>
      </c>
      <c r="D6600">
        <v>0</v>
      </c>
      <c r="E6600">
        <v>0</v>
      </c>
      <c r="F6600" t="e">
        <f t="shared" si="182"/>
        <v>#DIV/0!</v>
      </c>
      <c r="G6600">
        <v>0</v>
      </c>
      <c r="H6600" s="97" t="str">
        <f>IF(ISERROR(IF(AND(A:A&gt;#REF!,A:A&lt;=#REF!,B:B&lt;&gt;"CANC",G:G=$S$2),C6600,0)),"",IF(AND(A:A&gt;#REF!,A:A&lt;=#REF!,B:B&lt;&gt;"CANC",G:G=$S$2),C6600,0))</f>
        <v/>
      </c>
      <c r="I6600" s="97" t="str">
        <f>IF(ISERROR(IF(AND(A:A&gt;#REF!,A:A&lt;=#REF!,B:B&lt;&gt;"CANC",G:G=$S$2),C6600,0)),"",IF(AND(A:A&gt;#REF!,A:A&lt;=#REF!,B:B&lt;&gt;"CANC",G:G=$S$2),F6600,0))</f>
        <v/>
      </c>
    </row>
    <row r="6601" spans="1:9">
      <c r="A6601" s="93">
        <v>0</v>
      </c>
      <c r="B6601">
        <v>0</v>
      </c>
      <c r="C6601">
        <v>0</v>
      </c>
      <c r="D6601">
        <v>0</v>
      </c>
      <c r="E6601">
        <v>0</v>
      </c>
      <c r="F6601" t="e">
        <f t="shared" si="182"/>
        <v>#DIV/0!</v>
      </c>
      <c r="G6601">
        <v>0</v>
      </c>
      <c r="H6601" s="97" t="str">
        <f>IF(ISERROR(IF(AND(A:A&gt;#REF!,A:A&lt;=#REF!,B:B&lt;&gt;"CANC",G:G=$S$2),C6601,0)),"",IF(AND(A:A&gt;#REF!,A:A&lt;=#REF!,B:B&lt;&gt;"CANC",G:G=$S$2),C6601,0))</f>
        <v/>
      </c>
      <c r="I6601" s="97" t="str">
        <f>IF(ISERROR(IF(AND(A:A&gt;#REF!,A:A&lt;=#REF!,B:B&lt;&gt;"CANC",G:G=$S$2),C6601,0)),"",IF(AND(A:A&gt;#REF!,A:A&lt;=#REF!,B:B&lt;&gt;"CANC",G:G=$S$2),F6601,0))</f>
        <v/>
      </c>
    </row>
    <row r="6602" spans="1:9">
      <c r="A6602" s="93">
        <v>0</v>
      </c>
      <c r="B6602">
        <v>0</v>
      </c>
      <c r="C6602">
        <v>0</v>
      </c>
      <c r="D6602">
        <v>0</v>
      </c>
      <c r="E6602">
        <v>0</v>
      </c>
      <c r="F6602" t="e">
        <f t="shared" si="182"/>
        <v>#DIV/0!</v>
      </c>
      <c r="G6602">
        <v>0</v>
      </c>
      <c r="H6602" s="97" t="str">
        <f>IF(ISERROR(IF(AND(A:A&gt;#REF!,A:A&lt;=#REF!,B:B&lt;&gt;"CANC",G:G=$S$2),C6602,0)),"",IF(AND(A:A&gt;#REF!,A:A&lt;=#REF!,B:B&lt;&gt;"CANC",G:G=$S$2),C6602,0))</f>
        <v/>
      </c>
      <c r="I6602" s="97" t="str">
        <f>IF(ISERROR(IF(AND(A:A&gt;#REF!,A:A&lt;=#REF!,B:B&lt;&gt;"CANC",G:G=$S$2),C6602,0)),"",IF(AND(A:A&gt;#REF!,A:A&lt;=#REF!,B:B&lt;&gt;"CANC",G:G=$S$2),F6602,0))</f>
        <v/>
      </c>
    </row>
    <row r="6603" spans="1:9">
      <c r="A6603" s="93">
        <v>0</v>
      </c>
      <c r="B6603">
        <v>0</v>
      </c>
      <c r="C6603">
        <v>0</v>
      </c>
      <c r="D6603">
        <v>0</v>
      </c>
      <c r="E6603">
        <v>0</v>
      </c>
      <c r="F6603" t="e">
        <f t="shared" si="182"/>
        <v>#DIV/0!</v>
      </c>
      <c r="G6603">
        <v>0</v>
      </c>
      <c r="H6603" s="97" t="str">
        <f>IF(ISERROR(IF(AND(A:A&gt;#REF!,A:A&lt;=#REF!,B:B&lt;&gt;"CANC",G:G=$S$2),C6603,0)),"",IF(AND(A:A&gt;#REF!,A:A&lt;=#REF!,B:B&lt;&gt;"CANC",G:G=$S$2),C6603,0))</f>
        <v/>
      </c>
      <c r="I6603" s="97" t="str">
        <f>IF(ISERROR(IF(AND(A:A&gt;#REF!,A:A&lt;=#REF!,B:B&lt;&gt;"CANC",G:G=$S$2),C6603,0)),"",IF(AND(A:A&gt;#REF!,A:A&lt;=#REF!,B:B&lt;&gt;"CANC",G:G=$S$2),F6603,0))</f>
        <v/>
      </c>
    </row>
    <row r="6604" spans="1:9">
      <c r="A6604" s="93">
        <v>0</v>
      </c>
      <c r="B6604">
        <v>0</v>
      </c>
      <c r="C6604">
        <v>0</v>
      </c>
      <c r="D6604">
        <v>0</v>
      </c>
      <c r="E6604">
        <v>0</v>
      </c>
      <c r="F6604" t="e">
        <f t="shared" si="182"/>
        <v>#DIV/0!</v>
      </c>
      <c r="G6604">
        <v>0</v>
      </c>
      <c r="H6604" s="97" t="str">
        <f>IF(ISERROR(IF(AND(A:A&gt;#REF!,A:A&lt;=#REF!,B:B&lt;&gt;"CANC",G:G=$S$2),C6604,0)),"",IF(AND(A:A&gt;#REF!,A:A&lt;=#REF!,B:B&lt;&gt;"CANC",G:G=$S$2),C6604,0))</f>
        <v/>
      </c>
      <c r="I6604" s="97" t="str">
        <f>IF(ISERROR(IF(AND(A:A&gt;#REF!,A:A&lt;=#REF!,B:B&lt;&gt;"CANC",G:G=$S$2),C6604,0)),"",IF(AND(A:A&gt;#REF!,A:A&lt;=#REF!,B:B&lt;&gt;"CANC",G:G=$S$2),F6604,0))</f>
        <v/>
      </c>
    </row>
    <row r="6605" spans="1:9">
      <c r="A6605" s="93">
        <v>0</v>
      </c>
      <c r="B6605">
        <v>0</v>
      </c>
      <c r="C6605">
        <v>0</v>
      </c>
      <c r="D6605">
        <v>0</v>
      </c>
      <c r="E6605">
        <v>0</v>
      </c>
      <c r="F6605" t="e">
        <f t="shared" si="182"/>
        <v>#DIV/0!</v>
      </c>
      <c r="G6605">
        <v>0</v>
      </c>
      <c r="H6605" s="97" t="str">
        <f>IF(ISERROR(IF(AND(A:A&gt;#REF!,A:A&lt;=#REF!,B:B&lt;&gt;"CANC",G:G=$S$2),C6605,0)),"",IF(AND(A:A&gt;#REF!,A:A&lt;=#REF!,B:B&lt;&gt;"CANC",G:G=$S$2),C6605,0))</f>
        <v/>
      </c>
      <c r="I6605" s="97" t="str">
        <f>IF(ISERROR(IF(AND(A:A&gt;#REF!,A:A&lt;=#REF!,B:B&lt;&gt;"CANC",G:G=$S$2),C6605,0)),"",IF(AND(A:A&gt;#REF!,A:A&lt;=#REF!,B:B&lt;&gt;"CANC",G:G=$S$2),F6605,0))</f>
        <v/>
      </c>
    </row>
    <row r="6606" spans="1:9">
      <c r="A6606" s="93">
        <v>0</v>
      </c>
      <c r="B6606">
        <v>0</v>
      </c>
      <c r="C6606">
        <v>0</v>
      </c>
      <c r="D6606">
        <v>0</v>
      </c>
      <c r="E6606">
        <v>0</v>
      </c>
      <c r="F6606" t="e">
        <f t="shared" si="182"/>
        <v>#DIV/0!</v>
      </c>
      <c r="G6606">
        <v>0</v>
      </c>
      <c r="H6606" s="97" t="str">
        <f>IF(ISERROR(IF(AND(A:A&gt;#REF!,A:A&lt;=#REF!,B:B&lt;&gt;"CANC",G:G=$S$2),C6606,0)),"",IF(AND(A:A&gt;#REF!,A:A&lt;=#REF!,B:B&lt;&gt;"CANC",G:G=$S$2),C6606,0))</f>
        <v/>
      </c>
      <c r="I6606" s="97" t="str">
        <f>IF(ISERROR(IF(AND(A:A&gt;#REF!,A:A&lt;=#REF!,B:B&lt;&gt;"CANC",G:G=$S$2),C6606,0)),"",IF(AND(A:A&gt;#REF!,A:A&lt;=#REF!,B:B&lt;&gt;"CANC",G:G=$S$2),F6606,0))</f>
        <v/>
      </c>
    </row>
    <row r="6607" spans="1:9">
      <c r="A6607" s="93">
        <v>0</v>
      </c>
      <c r="B6607">
        <v>0</v>
      </c>
      <c r="C6607">
        <v>0</v>
      </c>
      <c r="D6607">
        <v>0</v>
      </c>
      <c r="E6607">
        <v>0</v>
      </c>
      <c r="F6607" t="e">
        <f t="shared" si="182"/>
        <v>#DIV/0!</v>
      </c>
      <c r="G6607">
        <v>0</v>
      </c>
      <c r="H6607" s="97" t="str">
        <f>IF(ISERROR(IF(AND(A:A&gt;#REF!,A:A&lt;=#REF!,B:B&lt;&gt;"CANC",G:G=$S$2),C6607,0)),"",IF(AND(A:A&gt;#REF!,A:A&lt;=#REF!,B:B&lt;&gt;"CANC",G:G=$S$2),C6607,0))</f>
        <v/>
      </c>
      <c r="I6607" s="97" t="str">
        <f>IF(ISERROR(IF(AND(A:A&gt;#REF!,A:A&lt;=#REF!,B:B&lt;&gt;"CANC",G:G=$S$2),C6607,0)),"",IF(AND(A:A&gt;#REF!,A:A&lt;=#REF!,B:B&lt;&gt;"CANC",G:G=$S$2),F6607,0))</f>
        <v/>
      </c>
    </row>
    <row r="6608" spans="1:9">
      <c r="A6608" s="93">
        <v>0</v>
      </c>
      <c r="B6608">
        <v>0</v>
      </c>
      <c r="C6608">
        <v>0</v>
      </c>
      <c r="D6608">
        <v>0</v>
      </c>
      <c r="E6608">
        <v>0</v>
      </c>
      <c r="F6608" t="e">
        <f t="shared" si="182"/>
        <v>#DIV/0!</v>
      </c>
      <c r="G6608">
        <v>0</v>
      </c>
      <c r="H6608" s="97" t="str">
        <f>IF(ISERROR(IF(AND(A:A&gt;#REF!,A:A&lt;=#REF!,B:B&lt;&gt;"CANC",G:G=$S$2),C6608,0)),"",IF(AND(A:A&gt;#REF!,A:A&lt;=#REF!,B:B&lt;&gt;"CANC",G:G=$S$2),C6608,0))</f>
        <v/>
      </c>
      <c r="I6608" s="97" t="str">
        <f>IF(ISERROR(IF(AND(A:A&gt;#REF!,A:A&lt;=#REF!,B:B&lt;&gt;"CANC",G:G=$S$2),C6608,0)),"",IF(AND(A:A&gt;#REF!,A:A&lt;=#REF!,B:B&lt;&gt;"CANC",G:G=$S$2),F6608,0))</f>
        <v/>
      </c>
    </row>
    <row r="6609" spans="1:9">
      <c r="A6609" s="93">
        <v>0</v>
      </c>
      <c r="B6609">
        <v>0</v>
      </c>
      <c r="C6609">
        <v>0</v>
      </c>
      <c r="D6609">
        <v>0</v>
      </c>
      <c r="E6609">
        <v>0</v>
      </c>
      <c r="F6609" t="e">
        <f t="shared" si="182"/>
        <v>#DIV/0!</v>
      </c>
      <c r="G6609">
        <v>0</v>
      </c>
      <c r="H6609" s="97" t="str">
        <f>IF(ISERROR(IF(AND(A:A&gt;#REF!,A:A&lt;=#REF!,B:B&lt;&gt;"CANC",G:G=$S$2),C6609,0)),"",IF(AND(A:A&gt;#REF!,A:A&lt;=#REF!,B:B&lt;&gt;"CANC",G:G=$S$2),C6609,0))</f>
        <v/>
      </c>
      <c r="I6609" s="97" t="str">
        <f>IF(ISERROR(IF(AND(A:A&gt;#REF!,A:A&lt;=#REF!,B:B&lt;&gt;"CANC",G:G=$S$2),C6609,0)),"",IF(AND(A:A&gt;#REF!,A:A&lt;=#REF!,B:B&lt;&gt;"CANC",G:G=$S$2),F6609,0))</f>
        <v/>
      </c>
    </row>
    <row r="6610" spans="1:9">
      <c r="A6610" s="93">
        <v>0</v>
      </c>
      <c r="B6610">
        <v>0</v>
      </c>
      <c r="C6610">
        <v>0</v>
      </c>
      <c r="D6610">
        <v>0</v>
      </c>
      <c r="E6610">
        <v>0</v>
      </c>
      <c r="F6610" t="e">
        <f t="shared" si="182"/>
        <v>#DIV/0!</v>
      </c>
      <c r="G6610">
        <v>0</v>
      </c>
      <c r="H6610" s="97" t="str">
        <f>IF(ISERROR(IF(AND(A:A&gt;#REF!,A:A&lt;=#REF!,B:B&lt;&gt;"CANC",G:G=$S$2),C6610,0)),"",IF(AND(A:A&gt;#REF!,A:A&lt;=#REF!,B:B&lt;&gt;"CANC",G:G=$S$2),C6610,0))</f>
        <v/>
      </c>
      <c r="I6610" s="97" t="str">
        <f>IF(ISERROR(IF(AND(A:A&gt;#REF!,A:A&lt;=#REF!,B:B&lt;&gt;"CANC",G:G=$S$2),C6610,0)),"",IF(AND(A:A&gt;#REF!,A:A&lt;=#REF!,B:B&lt;&gt;"CANC",G:G=$S$2),F6610,0))</f>
        <v/>
      </c>
    </row>
    <row r="6611" spans="1:9">
      <c r="A6611" s="93">
        <v>0</v>
      </c>
      <c r="B6611">
        <v>0</v>
      </c>
      <c r="C6611">
        <v>0</v>
      </c>
      <c r="D6611">
        <v>0</v>
      </c>
      <c r="E6611">
        <v>0</v>
      </c>
      <c r="F6611" t="e">
        <f t="shared" si="182"/>
        <v>#DIV/0!</v>
      </c>
      <c r="G6611">
        <v>0</v>
      </c>
      <c r="H6611" s="97" t="str">
        <f>IF(ISERROR(IF(AND(A:A&gt;#REF!,A:A&lt;=#REF!,B:B&lt;&gt;"CANC",G:G=$S$2),C6611,0)),"",IF(AND(A:A&gt;#REF!,A:A&lt;=#REF!,B:B&lt;&gt;"CANC",G:G=$S$2),C6611,0))</f>
        <v/>
      </c>
      <c r="I6611" s="97" t="str">
        <f>IF(ISERROR(IF(AND(A:A&gt;#REF!,A:A&lt;=#REF!,B:B&lt;&gt;"CANC",G:G=$S$2),C6611,0)),"",IF(AND(A:A&gt;#REF!,A:A&lt;=#REF!,B:B&lt;&gt;"CANC",G:G=$S$2),F6611,0))</f>
        <v/>
      </c>
    </row>
    <row r="6612" spans="1:9">
      <c r="A6612" s="93">
        <v>0</v>
      </c>
      <c r="B6612">
        <v>0</v>
      </c>
      <c r="C6612">
        <v>0</v>
      </c>
      <c r="D6612">
        <v>0</v>
      </c>
      <c r="E6612">
        <v>0</v>
      </c>
      <c r="F6612" t="e">
        <f t="shared" si="182"/>
        <v>#DIV/0!</v>
      </c>
      <c r="G6612">
        <v>0</v>
      </c>
      <c r="H6612" s="97" t="str">
        <f>IF(ISERROR(IF(AND(A:A&gt;#REF!,A:A&lt;=#REF!,B:B&lt;&gt;"CANC",G:G=$S$2),C6612,0)),"",IF(AND(A:A&gt;#REF!,A:A&lt;=#REF!,B:B&lt;&gt;"CANC",G:G=$S$2),C6612,0))</f>
        <v/>
      </c>
      <c r="I6612" s="97" t="str">
        <f>IF(ISERROR(IF(AND(A:A&gt;#REF!,A:A&lt;=#REF!,B:B&lt;&gt;"CANC",G:G=$S$2),C6612,0)),"",IF(AND(A:A&gt;#REF!,A:A&lt;=#REF!,B:B&lt;&gt;"CANC",G:G=$S$2),F6612,0))</f>
        <v/>
      </c>
    </row>
    <row r="6613" spans="1:9">
      <c r="A6613" s="93">
        <v>0</v>
      </c>
      <c r="B6613">
        <v>0</v>
      </c>
      <c r="C6613">
        <v>0</v>
      </c>
      <c r="D6613">
        <v>0</v>
      </c>
      <c r="E6613">
        <v>0</v>
      </c>
      <c r="F6613" t="e">
        <f t="shared" si="182"/>
        <v>#DIV/0!</v>
      </c>
      <c r="G6613">
        <v>0</v>
      </c>
      <c r="H6613" s="97" t="str">
        <f>IF(ISERROR(IF(AND(A:A&gt;#REF!,A:A&lt;=#REF!,B:B&lt;&gt;"CANC",G:G=$S$2),C6613,0)),"",IF(AND(A:A&gt;#REF!,A:A&lt;=#REF!,B:B&lt;&gt;"CANC",G:G=$S$2),C6613,0))</f>
        <v/>
      </c>
      <c r="I6613" s="97" t="str">
        <f>IF(ISERROR(IF(AND(A:A&gt;#REF!,A:A&lt;=#REF!,B:B&lt;&gt;"CANC",G:G=$S$2),C6613,0)),"",IF(AND(A:A&gt;#REF!,A:A&lt;=#REF!,B:B&lt;&gt;"CANC",G:G=$S$2),F6613,0))</f>
        <v/>
      </c>
    </row>
    <row r="6614" spans="1:9">
      <c r="A6614" s="93">
        <v>0</v>
      </c>
      <c r="B6614">
        <v>0</v>
      </c>
      <c r="C6614">
        <v>0</v>
      </c>
      <c r="D6614">
        <v>0</v>
      </c>
      <c r="E6614">
        <v>0</v>
      </c>
      <c r="F6614" t="e">
        <f t="shared" si="182"/>
        <v>#DIV/0!</v>
      </c>
      <c r="G6614">
        <v>0</v>
      </c>
      <c r="H6614" s="97" t="str">
        <f>IF(ISERROR(IF(AND(A:A&gt;#REF!,A:A&lt;=#REF!,B:B&lt;&gt;"CANC",G:G=$S$2),C6614,0)),"",IF(AND(A:A&gt;#REF!,A:A&lt;=#REF!,B:B&lt;&gt;"CANC",G:G=$S$2),C6614,0))</f>
        <v/>
      </c>
      <c r="I6614" s="97" t="str">
        <f>IF(ISERROR(IF(AND(A:A&gt;#REF!,A:A&lt;=#REF!,B:B&lt;&gt;"CANC",G:G=$S$2),C6614,0)),"",IF(AND(A:A&gt;#REF!,A:A&lt;=#REF!,B:B&lt;&gt;"CANC",G:G=$S$2),F6614,0))</f>
        <v/>
      </c>
    </row>
    <row r="6615" spans="1:9">
      <c r="A6615" s="93">
        <v>0</v>
      </c>
      <c r="B6615">
        <v>0</v>
      </c>
      <c r="C6615">
        <v>0</v>
      </c>
      <c r="D6615">
        <v>0</v>
      </c>
      <c r="E6615">
        <v>0</v>
      </c>
      <c r="F6615" t="e">
        <f t="shared" si="182"/>
        <v>#DIV/0!</v>
      </c>
      <c r="G6615">
        <v>0</v>
      </c>
      <c r="H6615" s="97" t="str">
        <f>IF(ISERROR(IF(AND(A:A&gt;#REF!,A:A&lt;=#REF!,B:B&lt;&gt;"CANC",G:G=$S$2),C6615,0)),"",IF(AND(A:A&gt;#REF!,A:A&lt;=#REF!,B:B&lt;&gt;"CANC",G:G=$S$2),C6615,0))</f>
        <v/>
      </c>
      <c r="I6615" s="97" t="str">
        <f>IF(ISERROR(IF(AND(A:A&gt;#REF!,A:A&lt;=#REF!,B:B&lt;&gt;"CANC",G:G=$S$2),C6615,0)),"",IF(AND(A:A&gt;#REF!,A:A&lt;=#REF!,B:B&lt;&gt;"CANC",G:G=$S$2),F6615,0))</f>
        <v/>
      </c>
    </row>
    <row r="6616" spans="1:9">
      <c r="A6616" s="93">
        <v>0</v>
      </c>
      <c r="B6616">
        <v>0</v>
      </c>
      <c r="C6616">
        <v>0</v>
      </c>
      <c r="D6616">
        <v>0</v>
      </c>
      <c r="E6616">
        <v>0</v>
      </c>
      <c r="F6616" t="e">
        <f t="shared" si="182"/>
        <v>#DIV/0!</v>
      </c>
      <c r="G6616">
        <v>0</v>
      </c>
      <c r="H6616" s="97" t="str">
        <f>IF(ISERROR(IF(AND(A:A&gt;#REF!,A:A&lt;=#REF!,B:B&lt;&gt;"CANC",G:G=$S$2),C6616,0)),"",IF(AND(A:A&gt;#REF!,A:A&lt;=#REF!,B:B&lt;&gt;"CANC",G:G=$S$2),C6616,0))</f>
        <v/>
      </c>
      <c r="I6616" s="97" t="str">
        <f>IF(ISERROR(IF(AND(A:A&gt;#REF!,A:A&lt;=#REF!,B:B&lt;&gt;"CANC",G:G=$S$2),C6616,0)),"",IF(AND(A:A&gt;#REF!,A:A&lt;=#REF!,B:B&lt;&gt;"CANC",G:G=$S$2),F6616,0))</f>
        <v/>
      </c>
    </row>
    <row r="6617" spans="1:9">
      <c r="A6617" s="93">
        <v>0</v>
      </c>
      <c r="B6617">
        <v>0</v>
      </c>
      <c r="C6617">
        <v>0</v>
      </c>
      <c r="D6617">
        <v>0</v>
      </c>
      <c r="E6617">
        <v>0</v>
      </c>
      <c r="F6617" t="e">
        <f t="shared" si="182"/>
        <v>#DIV/0!</v>
      </c>
      <c r="G6617">
        <v>0</v>
      </c>
      <c r="H6617" s="97" t="str">
        <f>IF(ISERROR(IF(AND(A:A&gt;#REF!,A:A&lt;=#REF!,B:B&lt;&gt;"CANC",G:G=$S$2),C6617,0)),"",IF(AND(A:A&gt;#REF!,A:A&lt;=#REF!,B:B&lt;&gt;"CANC",G:G=$S$2),C6617,0))</f>
        <v/>
      </c>
      <c r="I6617" s="97" t="str">
        <f>IF(ISERROR(IF(AND(A:A&gt;#REF!,A:A&lt;=#REF!,B:B&lt;&gt;"CANC",G:G=$S$2),C6617,0)),"",IF(AND(A:A&gt;#REF!,A:A&lt;=#REF!,B:B&lt;&gt;"CANC",G:G=$S$2),F6617,0))</f>
        <v/>
      </c>
    </row>
    <row r="6618" spans="1:9">
      <c r="A6618" s="93">
        <v>0</v>
      </c>
      <c r="B6618">
        <v>0</v>
      </c>
      <c r="C6618">
        <v>0</v>
      </c>
      <c r="D6618">
        <v>0</v>
      </c>
      <c r="E6618">
        <v>0</v>
      </c>
      <c r="F6618" t="e">
        <f t="shared" si="182"/>
        <v>#DIV/0!</v>
      </c>
      <c r="G6618">
        <v>0</v>
      </c>
      <c r="H6618" s="97" t="str">
        <f>IF(ISERROR(IF(AND(A:A&gt;#REF!,A:A&lt;=#REF!,B:B&lt;&gt;"CANC",G:G=$S$2),C6618,0)),"",IF(AND(A:A&gt;#REF!,A:A&lt;=#REF!,B:B&lt;&gt;"CANC",G:G=$S$2),C6618,0))</f>
        <v/>
      </c>
      <c r="I6618" s="97" t="str">
        <f>IF(ISERROR(IF(AND(A:A&gt;#REF!,A:A&lt;=#REF!,B:B&lt;&gt;"CANC",G:G=$S$2),C6618,0)),"",IF(AND(A:A&gt;#REF!,A:A&lt;=#REF!,B:B&lt;&gt;"CANC",G:G=$S$2),F6618,0))</f>
        <v/>
      </c>
    </row>
    <row r="6619" spans="1:9">
      <c r="A6619" s="93">
        <v>0</v>
      </c>
      <c r="B6619">
        <v>0</v>
      </c>
      <c r="C6619">
        <v>0</v>
      </c>
      <c r="D6619">
        <v>0</v>
      </c>
      <c r="E6619">
        <v>0</v>
      </c>
      <c r="F6619" t="e">
        <f t="shared" si="182"/>
        <v>#DIV/0!</v>
      </c>
      <c r="G6619">
        <v>0</v>
      </c>
      <c r="H6619" s="97" t="str">
        <f>IF(ISERROR(IF(AND(A:A&gt;#REF!,A:A&lt;=#REF!,B:B&lt;&gt;"CANC",G:G=$S$2),C6619,0)),"",IF(AND(A:A&gt;#REF!,A:A&lt;=#REF!,B:B&lt;&gt;"CANC",G:G=$S$2),C6619,0))</f>
        <v/>
      </c>
      <c r="I6619" s="97" t="str">
        <f>IF(ISERROR(IF(AND(A:A&gt;#REF!,A:A&lt;=#REF!,B:B&lt;&gt;"CANC",G:G=$S$2),C6619,0)),"",IF(AND(A:A&gt;#REF!,A:A&lt;=#REF!,B:B&lt;&gt;"CANC",G:G=$S$2),F6619,0))</f>
        <v/>
      </c>
    </row>
    <row r="6620" spans="1:9">
      <c r="A6620" s="93">
        <v>0</v>
      </c>
      <c r="B6620">
        <v>0</v>
      </c>
      <c r="C6620">
        <v>0</v>
      </c>
      <c r="D6620">
        <v>0</v>
      </c>
      <c r="E6620">
        <v>0</v>
      </c>
      <c r="F6620" t="e">
        <f t="shared" si="182"/>
        <v>#DIV/0!</v>
      </c>
      <c r="G6620">
        <v>0</v>
      </c>
      <c r="H6620" s="97" t="str">
        <f>IF(ISERROR(IF(AND(A:A&gt;#REF!,A:A&lt;=#REF!,B:B&lt;&gt;"CANC",G:G=$S$2),C6620,0)),"",IF(AND(A:A&gt;#REF!,A:A&lt;=#REF!,B:B&lt;&gt;"CANC",G:G=$S$2),C6620,0))</f>
        <v/>
      </c>
      <c r="I6620" s="97" t="str">
        <f>IF(ISERROR(IF(AND(A:A&gt;#REF!,A:A&lt;=#REF!,B:B&lt;&gt;"CANC",G:G=$S$2),C6620,0)),"",IF(AND(A:A&gt;#REF!,A:A&lt;=#REF!,B:B&lt;&gt;"CANC",G:G=$S$2),F6620,0))</f>
        <v/>
      </c>
    </row>
    <row r="6621" spans="1:9">
      <c r="A6621" s="93">
        <v>0</v>
      </c>
      <c r="B6621">
        <v>0</v>
      </c>
      <c r="C6621">
        <v>0</v>
      </c>
      <c r="D6621">
        <v>0</v>
      </c>
      <c r="E6621">
        <v>0</v>
      </c>
      <c r="F6621" t="e">
        <f t="shared" si="182"/>
        <v>#DIV/0!</v>
      </c>
      <c r="G6621">
        <v>0</v>
      </c>
      <c r="H6621" s="97" t="str">
        <f>IF(ISERROR(IF(AND(A:A&gt;#REF!,A:A&lt;=#REF!,B:B&lt;&gt;"CANC",G:G=$S$2),C6621,0)),"",IF(AND(A:A&gt;#REF!,A:A&lt;=#REF!,B:B&lt;&gt;"CANC",G:G=$S$2),C6621,0))</f>
        <v/>
      </c>
      <c r="I6621" s="97" t="str">
        <f>IF(ISERROR(IF(AND(A:A&gt;#REF!,A:A&lt;=#REF!,B:B&lt;&gt;"CANC",G:G=$S$2),C6621,0)),"",IF(AND(A:A&gt;#REF!,A:A&lt;=#REF!,B:B&lt;&gt;"CANC",G:G=$S$2),F6621,0))</f>
        <v/>
      </c>
    </row>
    <row r="6622" spans="1:9">
      <c r="A6622" s="93">
        <v>0</v>
      </c>
      <c r="B6622">
        <v>0</v>
      </c>
      <c r="C6622">
        <v>0</v>
      </c>
      <c r="D6622">
        <v>0</v>
      </c>
      <c r="E6622">
        <v>0</v>
      </c>
      <c r="F6622" t="e">
        <f t="shared" si="182"/>
        <v>#DIV/0!</v>
      </c>
      <c r="G6622">
        <v>0</v>
      </c>
      <c r="H6622" s="97" t="str">
        <f>IF(ISERROR(IF(AND(A:A&gt;#REF!,A:A&lt;=#REF!,B:B&lt;&gt;"CANC",G:G=$S$2),C6622,0)),"",IF(AND(A:A&gt;#REF!,A:A&lt;=#REF!,B:B&lt;&gt;"CANC",G:G=$S$2),C6622,0))</f>
        <v/>
      </c>
      <c r="I6622" s="97" t="str">
        <f>IF(ISERROR(IF(AND(A:A&gt;#REF!,A:A&lt;=#REF!,B:B&lt;&gt;"CANC",G:G=$S$2),C6622,0)),"",IF(AND(A:A&gt;#REF!,A:A&lt;=#REF!,B:B&lt;&gt;"CANC",G:G=$S$2),F6622,0))</f>
        <v/>
      </c>
    </row>
    <row r="6623" spans="1:9">
      <c r="A6623" s="93">
        <v>0</v>
      </c>
      <c r="B6623">
        <v>0</v>
      </c>
      <c r="C6623">
        <v>0</v>
      </c>
      <c r="D6623">
        <v>0</v>
      </c>
      <c r="E6623">
        <v>0</v>
      </c>
      <c r="F6623" t="e">
        <f t="shared" si="182"/>
        <v>#DIV/0!</v>
      </c>
      <c r="G6623">
        <v>0</v>
      </c>
      <c r="H6623" s="97" t="str">
        <f>IF(ISERROR(IF(AND(A:A&gt;#REF!,A:A&lt;=#REF!,B:B&lt;&gt;"CANC",G:G=$S$2),C6623,0)),"",IF(AND(A:A&gt;#REF!,A:A&lt;=#REF!,B:B&lt;&gt;"CANC",G:G=$S$2),C6623,0))</f>
        <v/>
      </c>
      <c r="I6623" s="97" t="str">
        <f>IF(ISERROR(IF(AND(A:A&gt;#REF!,A:A&lt;=#REF!,B:B&lt;&gt;"CANC",G:G=$S$2),C6623,0)),"",IF(AND(A:A&gt;#REF!,A:A&lt;=#REF!,B:B&lt;&gt;"CANC",G:G=$S$2),F6623,0))</f>
        <v/>
      </c>
    </row>
    <row r="6624" spans="1:9">
      <c r="A6624" s="93">
        <v>0</v>
      </c>
      <c r="B6624">
        <v>0</v>
      </c>
      <c r="C6624">
        <v>0</v>
      </c>
      <c r="D6624">
        <v>0</v>
      </c>
      <c r="E6624">
        <v>0</v>
      </c>
      <c r="F6624" t="e">
        <f t="shared" si="182"/>
        <v>#DIV/0!</v>
      </c>
      <c r="G6624">
        <v>0</v>
      </c>
      <c r="H6624" s="97" t="str">
        <f>IF(ISERROR(IF(AND(A:A&gt;#REF!,A:A&lt;=#REF!,B:B&lt;&gt;"CANC",G:G=$S$2),C6624,0)),"",IF(AND(A:A&gt;#REF!,A:A&lt;=#REF!,B:B&lt;&gt;"CANC",G:G=$S$2),C6624,0))</f>
        <v/>
      </c>
      <c r="I6624" s="97" t="str">
        <f>IF(ISERROR(IF(AND(A:A&gt;#REF!,A:A&lt;=#REF!,B:B&lt;&gt;"CANC",G:G=$S$2),C6624,0)),"",IF(AND(A:A&gt;#REF!,A:A&lt;=#REF!,B:B&lt;&gt;"CANC",G:G=$S$2),F6624,0))</f>
        <v/>
      </c>
    </row>
    <row r="6625" spans="1:9">
      <c r="A6625" s="93">
        <v>0</v>
      </c>
      <c r="B6625">
        <v>0</v>
      </c>
      <c r="C6625">
        <v>0</v>
      </c>
      <c r="D6625">
        <v>0</v>
      </c>
      <c r="E6625">
        <v>0</v>
      </c>
      <c r="F6625" t="e">
        <f t="shared" si="182"/>
        <v>#DIV/0!</v>
      </c>
      <c r="G6625">
        <v>0</v>
      </c>
      <c r="H6625" s="97" t="str">
        <f>IF(ISERROR(IF(AND(A:A&gt;#REF!,A:A&lt;=#REF!,B:B&lt;&gt;"CANC",G:G=$S$2),C6625,0)),"",IF(AND(A:A&gt;#REF!,A:A&lt;=#REF!,B:B&lt;&gt;"CANC",G:G=$S$2),C6625,0))</f>
        <v/>
      </c>
      <c r="I6625" s="97" t="str">
        <f>IF(ISERROR(IF(AND(A:A&gt;#REF!,A:A&lt;=#REF!,B:B&lt;&gt;"CANC",G:G=$S$2),C6625,0)),"",IF(AND(A:A&gt;#REF!,A:A&lt;=#REF!,B:B&lt;&gt;"CANC",G:G=$S$2),F6625,0))</f>
        <v/>
      </c>
    </row>
    <row r="6626" spans="1:9">
      <c r="A6626" s="93">
        <v>0</v>
      </c>
      <c r="B6626">
        <v>0</v>
      </c>
      <c r="C6626">
        <v>0</v>
      </c>
      <c r="D6626">
        <v>0</v>
      </c>
      <c r="E6626">
        <v>0</v>
      </c>
      <c r="F6626" t="e">
        <f t="shared" si="182"/>
        <v>#DIV/0!</v>
      </c>
      <c r="G6626">
        <v>0</v>
      </c>
      <c r="H6626" s="97" t="str">
        <f>IF(ISERROR(IF(AND(A:A&gt;#REF!,A:A&lt;=#REF!,B:B&lt;&gt;"CANC",G:G=$S$2),C6626,0)),"",IF(AND(A:A&gt;#REF!,A:A&lt;=#REF!,B:B&lt;&gt;"CANC",G:G=$S$2),C6626,0))</f>
        <v/>
      </c>
      <c r="I6626" s="97" t="str">
        <f>IF(ISERROR(IF(AND(A:A&gt;#REF!,A:A&lt;=#REF!,B:B&lt;&gt;"CANC",G:G=$S$2),C6626,0)),"",IF(AND(A:A&gt;#REF!,A:A&lt;=#REF!,B:B&lt;&gt;"CANC",G:G=$S$2),F6626,0))</f>
        <v/>
      </c>
    </row>
    <row r="6627" spans="1:9">
      <c r="A6627" s="93">
        <v>0</v>
      </c>
      <c r="B6627">
        <v>0</v>
      </c>
      <c r="C6627">
        <v>0</v>
      </c>
      <c r="D6627">
        <v>0</v>
      </c>
      <c r="E6627">
        <v>0</v>
      </c>
      <c r="F6627" t="e">
        <f t="shared" si="182"/>
        <v>#DIV/0!</v>
      </c>
      <c r="G6627">
        <v>0</v>
      </c>
      <c r="H6627" s="97" t="str">
        <f>IF(ISERROR(IF(AND(A:A&gt;#REF!,A:A&lt;=#REF!,B:B&lt;&gt;"CANC",G:G=$S$2),C6627,0)),"",IF(AND(A:A&gt;#REF!,A:A&lt;=#REF!,B:B&lt;&gt;"CANC",G:G=$S$2),C6627,0))</f>
        <v/>
      </c>
      <c r="I6627" s="97" t="str">
        <f>IF(ISERROR(IF(AND(A:A&gt;#REF!,A:A&lt;=#REF!,B:B&lt;&gt;"CANC",G:G=$S$2),C6627,0)),"",IF(AND(A:A&gt;#REF!,A:A&lt;=#REF!,B:B&lt;&gt;"CANC",G:G=$S$2),F6627,0))</f>
        <v/>
      </c>
    </row>
    <row r="6628" spans="1:9">
      <c r="A6628" s="93">
        <v>0</v>
      </c>
      <c r="B6628">
        <v>0</v>
      </c>
      <c r="C6628">
        <v>0</v>
      </c>
      <c r="D6628">
        <v>0</v>
      </c>
      <c r="E6628">
        <v>0</v>
      </c>
      <c r="F6628" t="e">
        <f t="shared" si="182"/>
        <v>#DIV/0!</v>
      </c>
      <c r="G6628">
        <v>0</v>
      </c>
      <c r="H6628" s="97" t="str">
        <f>IF(ISERROR(IF(AND(A:A&gt;#REF!,A:A&lt;=#REF!,B:B&lt;&gt;"CANC",G:G=$S$2),C6628,0)),"",IF(AND(A:A&gt;#REF!,A:A&lt;=#REF!,B:B&lt;&gt;"CANC",G:G=$S$2),C6628,0))</f>
        <v/>
      </c>
      <c r="I6628" s="97" t="str">
        <f>IF(ISERROR(IF(AND(A:A&gt;#REF!,A:A&lt;=#REF!,B:B&lt;&gt;"CANC",G:G=$S$2),C6628,0)),"",IF(AND(A:A&gt;#REF!,A:A&lt;=#REF!,B:B&lt;&gt;"CANC",G:G=$S$2),F6628,0))</f>
        <v/>
      </c>
    </row>
    <row r="6629" spans="1:9">
      <c r="A6629" s="93">
        <v>0</v>
      </c>
      <c r="B6629">
        <v>0</v>
      </c>
      <c r="C6629">
        <v>0</v>
      </c>
      <c r="D6629">
        <v>0</v>
      </c>
      <c r="E6629">
        <v>0</v>
      </c>
      <c r="F6629" t="e">
        <f t="shared" si="182"/>
        <v>#DIV/0!</v>
      </c>
      <c r="G6629">
        <v>0</v>
      </c>
      <c r="H6629" s="97" t="str">
        <f>IF(ISERROR(IF(AND(A:A&gt;#REF!,A:A&lt;=#REF!,B:B&lt;&gt;"CANC",G:G=$S$2),C6629,0)),"",IF(AND(A:A&gt;#REF!,A:A&lt;=#REF!,B:B&lt;&gt;"CANC",G:G=$S$2),C6629,0))</f>
        <v/>
      </c>
      <c r="I6629" s="97" t="str">
        <f>IF(ISERROR(IF(AND(A:A&gt;#REF!,A:A&lt;=#REF!,B:B&lt;&gt;"CANC",G:G=$S$2),C6629,0)),"",IF(AND(A:A&gt;#REF!,A:A&lt;=#REF!,B:B&lt;&gt;"CANC",G:G=$S$2),F6629,0))</f>
        <v/>
      </c>
    </row>
    <row r="6630" spans="1:9">
      <c r="A6630" s="93">
        <v>0</v>
      </c>
      <c r="B6630">
        <v>0</v>
      </c>
      <c r="C6630">
        <v>0</v>
      </c>
      <c r="D6630">
        <v>0</v>
      </c>
      <c r="E6630">
        <v>0</v>
      </c>
      <c r="F6630" t="e">
        <f t="shared" si="182"/>
        <v>#DIV/0!</v>
      </c>
      <c r="G6630">
        <v>0</v>
      </c>
      <c r="H6630" s="97" t="str">
        <f>IF(ISERROR(IF(AND(A:A&gt;#REF!,A:A&lt;=#REF!,B:B&lt;&gt;"CANC",G:G=$S$2),C6630,0)),"",IF(AND(A:A&gt;#REF!,A:A&lt;=#REF!,B:B&lt;&gt;"CANC",G:G=$S$2),C6630,0))</f>
        <v/>
      </c>
      <c r="I6630" s="97" t="str">
        <f>IF(ISERROR(IF(AND(A:A&gt;#REF!,A:A&lt;=#REF!,B:B&lt;&gt;"CANC",G:G=$S$2),C6630,0)),"",IF(AND(A:A&gt;#REF!,A:A&lt;=#REF!,B:B&lt;&gt;"CANC",G:G=$S$2),F6630,0))</f>
        <v/>
      </c>
    </row>
    <row r="6631" spans="1:9">
      <c r="A6631" s="93">
        <v>0</v>
      </c>
      <c r="B6631">
        <v>0</v>
      </c>
      <c r="C6631">
        <v>0</v>
      </c>
      <c r="D6631">
        <v>0</v>
      </c>
      <c r="E6631">
        <v>0</v>
      </c>
      <c r="F6631" t="e">
        <f t="shared" si="182"/>
        <v>#DIV/0!</v>
      </c>
      <c r="G6631">
        <v>0</v>
      </c>
      <c r="H6631" s="97" t="str">
        <f>IF(ISERROR(IF(AND(A:A&gt;#REF!,A:A&lt;=#REF!,B:B&lt;&gt;"CANC",G:G=$S$2),C6631,0)),"",IF(AND(A:A&gt;#REF!,A:A&lt;=#REF!,B:B&lt;&gt;"CANC",G:G=$S$2),C6631,0))</f>
        <v/>
      </c>
      <c r="I6631" s="97" t="str">
        <f>IF(ISERROR(IF(AND(A:A&gt;#REF!,A:A&lt;=#REF!,B:B&lt;&gt;"CANC",G:G=$S$2),C6631,0)),"",IF(AND(A:A&gt;#REF!,A:A&lt;=#REF!,B:B&lt;&gt;"CANC",G:G=$S$2),F6631,0))</f>
        <v/>
      </c>
    </row>
    <row r="6632" spans="1:9">
      <c r="A6632" s="93">
        <v>0</v>
      </c>
      <c r="B6632">
        <v>0</v>
      </c>
      <c r="C6632">
        <v>0</v>
      </c>
      <c r="D6632">
        <v>0</v>
      </c>
      <c r="E6632">
        <v>0</v>
      </c>
      <c r="F6632" t="e">
        <f t="shared" si="182"/>
        <v>#DIV/0!</v>
      </c>
      <c r="G6632">
        <v>0</v>
      </c>
      <c r="H6632" s="97" t="str">
        <f>IF(ISERROR(IF(AND(A:A&gt;#REF!,A:A&lt;=#REF!,B:B&lt;&gt;"CANC",G:G=$S$2),C6632,0)),"",IF(AND(A:A&gt;#REF!,A:A&lt;=#REF!,B:B&lt;&gt;"CANC",G:G=$S$2),C6632,0))</f>
        <v/>
      </c>
      <c r="I6632" s="97" t="str">
        <f>IF(ISERROR(IF(AND(A:A&gt;#REF!,A:A&lt;=#REF!,B:B&lt;&gt;"CANC",G:G=$S$2),C6632,0)),"",IF(AND(A:A&gt;#REF!,A:A&lt;=#REF!,B:B&lt;&gt;"CANC",G:G=$S$2),F6632,0))</f>
        <v/>
      </c>
    </row>
    <row r="6633" spans="1:9">
      <c r="A6633" s="93">
        <v>0</v>
      </c>
      <c r="B6633">
        <v>0</v>
      </c>
      <c r="C6633">
        <v>0</v>
      </c>
      <c r="D6633">
        <v>0</v>
      </c>
      <c r="E6633">
        <v>0</v>
      </c>
      <c r="F6633" t="e">
        <f t="shared" si="182"/>
        <v>#DIV/0!</v>
      </c>
      <c r="G6633">
        <v>0</v>
      </c>
      <c r="H6633" s="97" t="str">
        <f>IF(ISERROR(IF(AND(A:A&gt;#REF!,A:A&lt;=#REF!,B:B&lt;&gt;"CANC",G:G=$S$2),C6633,0)),"",IF(AND(A:A&gt;#REF!,A:A&lt;=#REF!,B:B&lt;&gt;"CANC",G:G=$S$2),C6633,0))</f>
        <v/>
      </c>
      <c r="I6633" s="97" t="str">
        <f>IF(ISERROR(IF(AND(A:A&gt;#REF!,A:A&lt;=#REF!,B:B&lt;&gt;"CANC",G:G=$S$2),C6633,0)),"",IF(AND(A:A&gt;#REF!,A:A&lt;=#REF!,B:B&lt;&gt;"CANC",G:G=$S$2),F6633,0))</f>
        <v/>
      </c>
    </row>
    <row r="6634" spans="1:9">
      <c r="A6634" s="93">
        <v>0</v>
      </c>
      <c r="B6634">
        <v>0</v>
      </c>
      <c r="C6634">
        <v>0</v>
      </c>
      <c r="D6634">
        <v>0</v>
      </c>
      <c r="E6634">
        <v>0</v>
      </c>
      <c r="F6634" t="e">
        <f t="shared" si="182"/>
        <v>#DIV/0!</v>
      </c>
      <c r="G6634">
        <v>0</v>
      </c>
      <c r="H6634" s="97" t="str">
        <f>IF(ISERROR(IF(AND(A:A&gt;#REF!,A:A&lt;=#REF!,B:B&lt;&gt;"CANC",G:G=$S$2),C6634,0)),"",IF(AND(A:A&gt;#REF!,A:A&lt;=#REF!,B:B&lt;&gt;"CANC",G:G=$S$2),C6634,0))</f>
        <v/>
      </c>
      <c r="I6634" s="97" t="str">
        <f>IF(ISERROR(IF(AND(A:A&gt;#REF!,A:A&lt;=#REF!,B:B&lt;&gt;"CANC",G:G=$S$2),C6634,0)),"",IF(AND(A:A&gt;#REF!,A:A&lt;=#REF!,B:B&lt;&gt;"CANC",G:G=$S$2),F6634,0))</f>
        <v/>
      </c>
    </row>
    <row r="6635" spans="1:9">
      <c r="A6635" s="93">
        <v>0</v>
      </c>
      <c r="B6635">
        <v>0</v>
      </c>
      <c r="C6635">
        <v>0</v>
      </c>
      <c r="D6635">
        <v>0</v>
      </c>
      <c r="E6635">
        <v>0</v>
      </c>
      <c r="F6635" t="e">
        <f t="shared" si="182"/>
        <v>#DIV/0!</v>
      </c>
      <c r="G6635">
        <v>0</v>
      </c>
      <c r="H6635" s="97" t="str">
        <f>IF(ISERROR(IF(AND(A:A&gt;#REF!,A:A&lt;=#REF!,B:B&lt;&gt;"CANC",G:G=$S$2),C6635,0)),"",IF(AND(A:A&gt;#REF!,A:A&lt;=#REF!,B:B&lt;&gt;"CANC",G:G=$S$2),C6635,0))</f>
        <v/>
      </c>
      <c r="I6635" s="97" t="str">
        <f>IF(ISERROR(IF(AND(A:A&gt;#REF!,A:A&lt;=#REF!,B:B&lt;&gt;"CANC",G:G=$S$2),C6635,0)),"",IF(AND(A:A&gt;#REF!,A:A&lt;=#REF!,B:B&lt;&gt;"CANC",G:G=$S$2),F6635,0))</f>
        <v/>
      </c>
    </row>
    <row r="6636" spans="1:9">
      <c r="A6636" s="93">
        <v>0</v>
      </c>
      <c r="B6636">
        <v>0</v>
      </c>
      <c r="C6636">
        <v>0</v>
      </c>
      <c r="D6636">
        <v>0</v>
      </c>
      <c r="E6636">
        <v>0</v>
      </c>
      <c r="F6636" t="e">
        <f t="shared" si="182"/>
        <v>#DIV/0!</v>
      </c>
      <c r="G6636">
        <v>0</v>
      </c>
      <c r="H6636" s="97" t="str">
        <f>IF(ISERROR(IF(AND(A:A&gt;#REF!,A:A&lt;=#REF!,B:B&lt;&gt;"CANC",G:G=$S$2),C6636,0)),"",IF(AND(A:A&gt;#REF!,A:A&lt;=#REF!,B:B&lt;&gt;"CANC",G:G=$S$2),C6636,0))</f>
        <v/>
      </c>
      <c r="I6636" s="97" t="str">
        <f>IF(ISERROR(IF(AND(A:A&gt;#REF!,A:A&lt;=#REF!,B:B&lt;&gt;"CANC",G:G=$S$2),C6636,0)),"",IF(AND(A:A&gt;#REF!,A:A&lt;=#REF!,B:B&lt;&gt;"CANC",G:G=$S$2),F6636,0))</f>
        <v/>
      </c>
    </row>
    <row r="6637" spans="1:9">
      <c r="A6637" s="93">
        <v>0</v>
      </c>
      <c r="B6637">
        <v>0</v>
      </c>
      <c r="C6637">
        <v>0</v>
      </c>
      <c r="D6637">
        <v>0</v>
      </c>
      <c r="E6637">
        <v>0</v>
      </c>
      <c r="F6637" t="e">
        <f t="shared" si="182"/>
        <v>#DIV/0!</v>
      </c>
      <c r="G6637">
        <v>0</v>
      </c>
      <c r="H6637" s="97" t="str">
        <f>IF(ISERROR(IF(AND(A:A&gt;#REF!,A:A&lt;=#REF!,B:B&lt;&gt;"CANC",G:G=$S$2),C6637,0)),"",IF(AND(A:A&gt;#REF!,A:A&lt;=#REF!,B:B&lt;&gt;"CANC",G:G=$S$2),C6637,0))</f>
        <v/>
      </c>
      <c r="I6637" s="97" t="str">
        <f>IF(ISERROR(IF(AND(A:A&gt;#REF!,A:A&lt;=#REF!,B:B&lt;&gt;"CANC",G:G=$S$2),C6637,0)),"",IF(AND(A:A&gt;#REF!,A:A&lt;=#REF!,B:B&lt;&gt;"CANC",G:G=$S$2),F6637,0))</f>
        <v/>
      </c>
    </row>
    <row r="6638" spans="1:9">
      <c r="A6638" s="93">
        <v>0</v>
      </c>
      <c r="B6638">
        <v>0</v>
      </c>
      <c r="C6638">
        <v>0</v>
      </c>
      <c r="D6638">
        <v>0</v>
      </c>
      <c r="E6638">
        <v>0</v>
      </c>
      <c r="F6638" t="e">
        <f t="shared" si="182"/>
        <v>#DIV/0!</v>
      </c>
      <c r="G6638">
        <v>0</v>
      </c>
      <c r="H6638" s="97" t="str">
        <f>IF(ISERROR(IF(AND(A:A&gt;#REF!,A:A&lt;=#REF!,B:B&lt;&gt;"CANC",G:G=$S$2),C6638,0)),"",IF(AND(A:A&gt;#REF!,A:A&lt;=#REF!,B:B&lt;&gt;"CANC",G:G=$S$2),C6638,0))</f>
        <v/>
      </c>
      <c r="I6638" s="97" t="str">
        <f>IF(ISERROR(IF(AND(A:A&gt;#REF!,A:A&lt;=#REF!,B:B&lt;&gt;"CANC",G:G=$S$2),C6638,0)),"",IF(AND(A:A&gt;#REF!,A:A&lt;=#REF!,B:B&lt;&gt;"CANC",G:G=$S$2),F6638,0))</f>
        <v/>
      </c>
    </row>
    <row r="6639" spans="1:9">
      <c r="A6639" s="93">
        <v>0</v>
      </c>
      <c r="B6639">
        <v>0</v>
      </c>
      <c r="C6639">
        <v>0</v>
      </c>
      <c r="D6639">
        <v>0</v>
      </c>
      <c r="E6639">
        <v>0</v>
      </c>
      <c r="F6639" t="e">
        <f t="shared" si="182"/>
        <v>#DIV/0!</v>
      </c>
      <c r="G6639">
        <v>0</v>
      </c>
      <c r="H6639" s="97" t="str">
        <f>IF(ISERROR(IF(AND(A:A&gt;#REF!,A:A&lt;=#REF!,B:B&lt;&gt;"CANC",G:G=$S$2),C6639,0)),"",IF(AND(A:A&gt;#REF!,A:A&lt;=#REF!,B:B&lt;&gt;"CANC",G:G=$S$2),C6639,0))</f>
        <v/>
      </c>
      <c r="I6639" s="97" t="str">
        <f>IF(ISERROR(IF(AND(A:A&gt;#REF!,A:A&lt;=#REF!,B:B&lt;&gt;"CANC",G:G=$S$2),C6639,0)),"",IF(AND(A:A&gt;#REF!,A:A&lt;=#REF!,B:B&lt;&gt;"CANC",G:G=$S$2),F6639,0))</f>
        <v/>
      </c>
    </row>
    <row r="6640" spans="1:9">
      <c r="A6640" s="93">
        <v>0</v>
      </c>
      <c r="B6640">
        <v>0</v>
      </c>
      <c r="C6640">
        <v>0</v>
      </c>
      <c r="D6640">
        <v>0</v>
      </c>
      <c r="E6640">
        <v>0</v>
      </c>
      <c r="F6640" t="e">
        <f t="shared" si="182"/>
        <v>#DIV/0!</v>
      </c>
      <c r="G6640">
        <v>0</v>
      </c>
      <c r="H6640" s="97" t="str">
        <f>IF(ISERROR(IF(AND(A:A&gt;#REF!,A:A&lt;=#REF!,B:B&lt;&gt;"CANC",G:G=$S$2),C6640,0)),"",IF(AND(A:A&gt;#REF!,A:A&lt;=#REF!,B:B&lt;&gt;"CANC",G:G=$S$2),C6640,0))</f>
        <v/>
      </c>
      <c r="I6640" s="97" t="str">
        <f>IF(ISERROR(IF(AND(A:A&gt;#REF!,A:A&lt;=#REF!,B:B&lt;&gt;"CANC",G:G=$S$2),C6640,0)),"",IF(AND(A:A&gt;#REF!,A:A&lt;=#REF!,B:B&lt;&gt;"CANC",G:G=$S$2),F6640,0))</f>
        <v/>
      </c>
    </row>
    <row r="6641" spans="1:9">
      <c r="A6641" s="93">
        <v>0</v>
      </c>
      <c r="B6641">
        <v>0</v>
      </c>
      <c r="C6641">
        <v>0</v>
      </c>
      <c r="D6641">
        <v>0</v>
      </c>
      <c r="E6641">
        <v>0</v>
      </c>
      <c r="F6641" t="e">
        <f t="shared" si="182"/>
        <v>#DIV/0!</v>
      </c>
      <c r="G6641">
        <v>0</v>
      </c>
      <c r="H6641" s="97" t="str">
        <f>IF(ISERROR(IF(AND(A:A&gt;#REF!,A:A&lt;=#REF!,B:B&lt;&gt;"CANC",G:G=$S$2),C6641,0)),"",IF(AND(A:A&gt;#REF!,A:A&lt;=#REF!,B:B&lt;&gt;"CANC",G:G=$S$2),C6641,0))</f>
        <v/>
      </c>
      <c r="I6641" s="97" t="str">
        <f>IF(ISERROR(IF(AND(A:A&gt;#REF!,A:A&lt;=#REF!,B:B&lt;&gt;"CANC",G:G=$S$2),C6641,0)),"",IF(AND(A:A&gt;#REF!,A:A&lt;=#REF!,B:B&lt;&gt;"CANC",G:G=$S$2),F6641,0))</f>
        <v/>
      </c>
    </row>
    <row r="6642" spans="1:9">
      <c r="A6642" s="93">
        <v>0</v>
      </c>
      <c r="B6642">
        <v>0</v>
      </c>
      <c r="C6642">
        <v>0</v>
      </c>
      <c r="D6642">
        <v>0</v>
      </c>
      <c r="E6642">
        <v>0</v>
      </c>
      <c r="F6642" t="e">
        <f t="shared" si="182"/>
        <v>#DIV/0!</v>
      </c>
      <c r="G6642">
        <v>0</v>
      </c>
      <c r="H6642" s="97" t="str">
        <f>IF(ISERROR(IF(AND(A:A&gt;#REF!,A:A&lt;=#REF!,B:B&lt;&gt;"CANC",G:G=$S$2),C6642,0)),"",IF(AND(A:A&gt;#REF!,A:A&lt;=#REF!,B:B&lt;&gt;"CANC",G:G=$S$2),C6642,0))</f>
        <v/>
      </c>
      <c r="I6642" s="97" t="str">
        <f>IF(ISERROR(IF(AND(A:A&gt;#REF!,A:A&lt;=#REF!,B:B&lt;&gt;"CANC",G:G=$S$2),C6642,0)),"",IF(AND(A:A&gt;#REF!,A:A&lt;=#REF!,B:B&lt;&gt;"CANC",G:G=$S$2),F6642,0))</f>
        <v/>
      </c>
    </row>
    <row r="6643" spans="1:9">
      <c r="A6643" s="93">
        <v>0</v>
      </c>
      <c r="B6643">
        <v>0</v>
      </c>
      <c r="C6643">
        <v>0</v>
      </c>
      <c r="D6643">
        <v>0</v>
      </c>
      <c r="E6643">
        <v>0</v>
      </c>
      <c r="F6643" t="e">
        <f t="shared" si="182"/>
        <v>#DIV/0!</v>
      </c>
      <c r="G6643">
        <v>0</v>
      </c>
      <c r="H6643" s="97" t="str">
        <f>IF(ISERROR(IF(AND(A:A&gt;#REF!,A:A&lt;=#REF!,B:B&lt;&gt;"CANC",G:G=$S$2),C6643,0)),"",IF(AND(A:A&gt;#REF!,A:A&lt;=#REF!,B:B&lt;&gt;"CANC",G:G=$S$2),C6643,0))</f>
        <v/>
      </c>
      <c r="I6643" s="97" t="str">
        <f>IF(ISERROR(IF(AND(A:A&gt;#REF!,A:A&lt;=#REF!,B:B&lt;&gt;"CANC",G:G=$S$2),C6643,0)),"",IF(AND(A:A&gt;#REF!,A:A&lt;=#REF!,B:B&lt;&gt;"CANC",G:G=$S$2),F6643,0))</f>
        <v/>
      </c>
    </row>
    <row r="6644" spans="1:9">
      <c r="A6644" s="93">
        <v>0</v>
      </c>
      <c r="B6644">
        <v>0</v>
      </c>
      <c r="C6644">
        <v>0</v>
      </c>
      <c r="D6644">
        <v>0</v>
      </c>
      <c r="E6644">
        <v>0</v>
      </c>
      <c r="F6644" t="e">
        <f t="shared" si="182"/>
        <v>#DIV/0!</v>
      </c>
      <c r="G6644">
        <v>0</v>
      </c>
      <c r="H6644" s="97" t="str">
        <f>IF(ISERROR(IF(AND(A:A&gt;#REF!,A:A&lt;=#REF!,B:B&lt;&gt;"CANC",G:G=$S$2),C6644,0)),"",IF(AND(A:A&gt;#REF!,A:A&lt;=#REF!,B:B&lt;&gt;"CANC",G:G=$S$2),C6644,0))</f>
        <v/>
      </c>
      <c r="I6644" s="97" t="str">
        <f>IF(ISERROR(IF(AND(A:A&gt;#REF!,A:A&lt;=#REF!,B:B&lt;&gt;"CANC",G:G=$S$2),C6644,0)),"",IF(AND(A:A&gt;#REF!,A:A&lt;=#REF!,B:B&lt;&gt;"CANC",G:G=$S$2),F6644,0))</f>
        <v/>
      </c>
    </row>
    <row r="6645" spans="1:9">
      <c r="A6645" s="93">
        <v>0</v>
      </c>
      <c r="B6645">
        <v>0</v>
      </c>
      <c r="C6645">
        <v>0</v>
      </c>
      <c r="D6645">
        <v>0</v>
      </c>
      <c r="E6645">
        <v>0</v>
      </c>
      <c r="F6645" t="e">
        <f t="shared" si="182"/>
        <v>#DIV/0!</v>
      </c>
      <c r="G6645">
        <v>0</v>
      </c>
      <c r="H6645" s="97" t="str">
        <f>IF(ISERROR(IF(AND(A:A&gt;#REF!,A:A&lt;=#REF!,B:B&lt;&gt;"CANC",G:G=$S$2),C6645,0)),"",IF(AND(A:A&gt;#REF!,A:A&lt;=#REF!,B:B&lt;&gt;"CANC",G:G=$S$2),C6645,0))</f>
        <v/>
      </c>
      <c r="I6645" s="97" t="str">
        <f>IF(ISERROR(IF(AND(A:A&gt;#REF!,A:A&lt;=#REF!,B:B&lt;&gt;"CANC",G:G=$S$2),C6645,0)),"",IF(AND(A:A&gt;#REF!,A:A&lt;=#REF!,B:B&lt;&gt;"CANC",G:G=$S$2),F6645,0))</f>
        <v/>
      </c>
    </row>
    <row r="6646" spans="1:9">
      <c r="A6646" s="93">
        <v>0</v>
      </c>
      <c r="B6646">
        <v>0</v>
      </c>
      <c r="C6646">
        <v>0</v>
      </c>
      <c r="D6646">
        <v>0</v>
      </c>
      <c r="E6646">
        <v>0</v>
      </c>
      <c r="F6646" t="e">
        <f t="shared" si="182"/>
        <v>#DIV/0!</v>
      </c>
      <c r="G6646">
        <v>0</v>
      </c>
      <c r="H6646" s="97" t="str">
        <f>IF(ISERROR(IF(AND(A:A&gt;#REF!,A:A&lt;=#REF!,B:B&lt;&gt;"CANC",G:G=$S$2),C6646,0)),"",IF(AND(A:A&gt;#REF!,A:A&lt;=#REF!,B:B&lt;&gt;"CANC",G:G=$S$2),C6646,0))</f>
        <v/>
      </c>
      <c r="I6646" s="97" t="str">
        <f>IF(ISERROR(IF(AND(A:A&gt;#REF!,A:A&lt;=#REF!,B:B&lt;&gt;"CANC",G:G=$S$2),C6646,0)),"",IF(AND(A:A&gt;#REF!,A:A&lt;=#REF!,B:B&lt;&gt;"CANC",G:G=$S$2),F6646,0))</f>
        <v/>
      </c>
    </row>
    <row r="6647" spans="1:9">
      <c r="A6647" s="93">
        <v>0</v>
      </c>
      <c r="B6647">
        <v>0</v>
      </c>
      <c r="C6647">
        <v>0</v>
      </c>
      <c r="D6647">
        <v>0</v>
      </c>
      <c r="E6647">
        <v>0</v>
      </c>
      <c r="F6647" t="e">
        <f t="shared" si="182"/>
        <v>#DIV/0!</v>
      </c>
      <c r="G6647">
        <v>0</v>
      </c>
      <c r="H6647" s="97" t="str">
        <f>IF(ISERROR(IF(AND(A:A&gt;#REF!,A:A&lt;=#REF!,B:B&lt;&gt;"CANC",G:G=$S$2),C6647,0)),"",IF(AND(A:A&gt;#REF!,A:A&lt;=#REF!,B:B&lt;&gt;"CANC",G:G=$S$2),C6647,0))</f>
        <v/>
      </c>
      <c r="I6647" s="97" t="str">
        <f>IF(ISERROR(IF(AND(A:A&gt;#REF!,A:A&lt;=#REF!,B:B&lt;&gt;"CANC",G:G=$S$2),C6647,0)),"",IF(AND(A:A&gt;#REF!,A:A&lt;=#REF!,B:B&lt;&gt;"CANC",G:G=$S$2),F6647,0))</f>
        <v/>
      </c>
    </row>
    <row r="6648" spans="1:9">
      <c r="A6648" s="93">
        <v>0</v>
      </c>
      <c r="B6648">
        <v>0</v>
      </c>
      <c r="C6648">
        <v>0</v>
      </c>
      <c r="D6648">
        <v>0</v>
      </c>
      <c r="E6648">
        <v>0</v>
      </c>
      <c r="F6648" t="e">
        <f t="shared" si="182"/>
        <v>#DIV/0!</v>
      </c>
      <c r="G6648">
        <v>0</v>
      </c>
      <c r="H6648" s="97" t="str">
        <f>IF(ISERROR(IF(AND(A:A&gt;#REF!,A:A&lt;=#REF!,B:B&lt;&gt;"CANC",G:G=$S$2),C6648,0)),"",IF(AND(A:A&gt;#REF!,A:A&lt;=#REF!,B:B&lt;&gt;"CANC",G:G=$S$2),C6648,0))</f>
        <v/>
      </c>
      <c r="I6648" s="97" t="str">
        <f>IF(ISERROR(IF(AND(A:A&gt;#REF!,A:A&lt;=#REF!,B:B&lt;&gt;"CANC",G:G=$S$2),C6648,0)),"",IF(AND(A:A&gt;#REF!,A:A&lt;=#REF!,B:B&lt;&gt;"CANC",G:G=$S$2),F6648,0))</f>
        <v/>
      </c>
    </row>
    <row r="6649" spans="1:9">
      <c r="A6649" s="93">
        <v>0</v>
      </c>
      <c r="B6649">
        <v>0</v>
      </c>
      <c r="C6649">
        <v>0</v>
      </c>
      <c r="D6649">
        <v>0</v>
      </c>
      <c r="E6649">
        <v>0</v>
      </c>
      <c r="F6649" t="e">
        <f t="shared" si="182"/>
        <v>#DIV/0!</v>
      </c>
      <c r="G6649">
        <v>0</v>
      </c>
      <c r="H6649" s="97" t="str">
        <f>IF(ISERROR(IF(AND(A:A&gt;#REF!,A:A&lt;=#REF!,B:B&lt;&gt;"CANC",G:G=$S$2),C6649,0)),"",IF(AND(A:A&gt;#REF!,A:A&lt;=#REF!,B:B&lt;&gt;"CANC",G:G=$S$2),C6649,0))</f>
        <v/>
      </c>
      <c r="I6649" s="97" t="str">
        <f>IF(ISERROR(IF(AND(A:A&gt;#REF!,A:A&lt;=#REF!,B:B&lt;&gt;"CANC",G:G=$S$2),C6649,0)),"",IF(AND(A:A&gt;#REF!,A:A&lt;=#REF!,B:B&lt;&gt;"CANC",G:G=$S$2),F6649,0))</f>
        <v/>
      </c>
    </row>
    <row r="6650" spans="1:9">
      <c r="A6650" s="93">
        <v>0</v>
      </c>
      <c r="B6650">
        <v>0</v>
      </c>
      <c r="C6650">
        <v>0</v>
      </c>
      <c r="D6650">
        <v>0</v>
      </c>
      <c r="E6650">
        <v>0</v>
      </c>
      <c r="F6650" t="e">
        <f t="shared" si="182"/>
        <v>#DIV/0!</v>
      </c>
      <c r="G6650">
        <v>0</v>
      </c>
      <c r="H6650" s="97" t="str">
        <f>IF(ISERROR(IF(AND(A:A&gt;#REF!,A:A&lt;=#REF!,B:B&lt;&gt;"CANC",G:G=$S$2),C6650,0)),"",IF(AND(A:A&gt;#REF!,A:A&lt;=#REF!,B:B&lt;&gt;"CANC",G:G=$S$2),C6650,0))</f>
        <v/>
      </c>
      <c r="I6650" s="97" t="str">
        <f>IF(ISERROR(IF(AND(A:A&gt;#REF!,A:A&lt;=#REF!,B:B&lt;&gt;"CANC",G:G=$S$2),C6650,0)),"",IF(AND(A:A&gt;#REF!,A:A&lt;=#REF!,B:B&lt;&gt;"CANC",G:G=$S$2),F6650,0))</f>
        <v/>
      </c>
    </row>
    <row r="6651" spans="1:9">
      <c r="A6651" s="93">
        <v>0</v>
      </c>
      <c r="B6651">
        <v>0</v>
      </c>
      <c r="C6651">
        <v>0</v>
      </c>
      <c r="D6651">
        <v>0</v>
      </c>
      <c r="E6651">
        <v>0</v>
      </c>
      <c r="F6651" t="e">
        <f t="shared" si="182"/>
        <v>#DIV/0!</v>
      </c>
      <c r="G6651">
        <v>0</v>
      </c>
      <c r="H6651" s="97" t="str">
        <f>IF(ISERROR(IF(AND(A:A&gt;#REF!,A:A&lt;=#REF!,B:B&lt;&gt;"CANC",G:G=$S$2),C6651,0)),"",IF(AND(A:A&gt;#REF!,A:A&lt;=#REF!,B:B&lt;&gt;"CANC",G:G=$S$2),C6651,0))</f>
        <v/>
      </c>
      <c r="I6651" s="97" t="str">
        <f>IF(ISERROR(IF(AND(A:A&gt;#REF!,A:A&lt;=#REF!,B:B&lt;&gt;"CANC",G:G=$S$2),C6651,0)),"",IF(AND(A:A&gt;#REF!,A:A&lt;=#REF!,B:B&lt;&gt;"CANC",G:G=$S$2),F6651,0))</f>
        <v/>
      </c>
    </row>
    <row r="6652" spans="1:9">
      <c r="A6652" s="93">
        <v>0</v>
      </c>
      <c r="B6652">
        <v>0</v>
      </c>
      <c r="C6652">
        <v>0</v>
      </c>
      <c r="D6652">
        <v>0</v>
      </c>
      <c r="E6652">
        <v>0</v>
      </c>
      <c r="F6652" t="e">
        <f t="shared" si="182"/>
        <v>#DIV/0!</v>
      </c>
      <c r="G6652">
        <v>0</v>
      </c>
      <c r="H6652" s="97" t="str">
        <f>IF(ISERROR(IF(AND(A:A&gt;#REF!,A:A&lt;=#REF!,B:B&lt;&gt;"CANC",G:G=$S$2),C6652,0)),"",IF(AND(A:A&gt;#REF!,A:A&lt;=#REF!,B:B&lt;&gt;"CANC",G:G=$S$2),C6652,0))</f>
        <v/>
      </c>
      <c r="I6652" s="97" t="str">
        <f>IF(ISERROR(IF(AND(A:A&gt;#REF!,A:A&lt;=#REF!,B:B&lt;&gt;"CANC",G:G=$S$2),C6652,0)),"",IF(AND(A:A&gt;#REF!,A:A&lt;=#REF!,B:B&lt;&gt;"CANC",G:G=$S$2),F6652,0))</f>
        <v/>
      </c>
    </row>
    <row r="6653" spans="1:9">
      <c r="A6653" s="93">
        <v>0</v>
      </c>
      <c r="B6653">
        <v>0</v>
      </c>
      <c r="C6653">
        <v>0</v>
      </c>
      <c r="D6653">
        <v>0</v>
      </c>
      <c r="E6653">
        <v>0</v>
      </c>
      <c r="F6653" t="e">
        <f t="shared" si="182"/>
        <v>#DIV/0!</v>
      </c>
      <c r="G6653">
        <v>0</v>
      </c>
      <c r="H6653" s="97" t="str">
        <f>IF(ISERROR(IF(AND(A:A&gt;#REF!,A:A&lt;=#REF!,B:B&lt;&gt;"CANC",G:G=$S$2),C6653,0)),"",IF(AND(A:A&gt;#REF!,A:A&lt;=#REF!,B:B&lt;&gt;"CANC",G:G=$S$2),C6653,0))</f>
        <v/>
      </c>
      <c r="I6653" s="97" t="str">
        <f>IF(ISERROR(IF(AND(A:A&gt;#REF!,A:A&lt;=#REF!,B:B&lt;&gt;"CANC",G:G=$S$2),C6653,0)),"",IF(AND(A:A&gt;#REF!,A:A&lt;=#REF!,B:B&lt;&gt;"CANC",G:G=$S$2),F6653,0))</f>
        <v/>
      </c>
    </row>
    <row r="6654" spans="1:9">
      <c r="A6654" s="93">
        <v>0</v>
      </c>
      <c r="B6654">
        <v>0</v>
      </c>
      <c r="C6654">
        <v>0</v>
      </c>
      <c r="D6654">
        <v>0</v>
      </c>
      <c r="E6654">
        <v>0</v>
      </c>
      <c r="F6654" t="e">
        <f t="shared" si="182"/>
        <v>#DIV/0!</v>
      </c>
      <c r="G6654">
        <v>0</v>
      </c>
      <c r="H6654" s="97" t="str">
        <f>IF(ISERROR(IF(AND(A:A&gt;#REF!,A:A&lt;=#REF!,B:B&lt;&gt;"CANC",G:G=$S$2),C6654,0)),"",IF(AND(A:A&gt;#REF!,A:A&lt;=#REF!,B:B&lt;&gt;"CANC",G:G=$S$2),C6654,0))</f>
        <v/>
      </c>
      <c r="I6654" s="97" t="str">
        <f>IF(ISERROR(IF(AND(A:A&gt;#REF!,A:A&lt;=#REF!,B:B&lt;&gt;"CANC",G:G=$S$2),C6654,0)),"",IF(AND(A:A&gt;#REF!,A:A&lt;=#REF!,B:B&lt;&gt;"CANC",G:G=$S$2),F6654,0))</f>
        <v/>
      </c>
    </row>
    <row r="6655" spans="1:9">
      <c r="A6655" s="93">
        <v>0</v>
      </c>
      <c r="B6655">
        <v>0</v>
      </c>
      <c r="C6655">
        <v>0</v>
      </c>
      <c r="D6655">
        <v>0</v>
      </c>
      <c r="E6655">
        <v>0</v>
      </c>
      <c r="F6655" t="e">
        <f t="shared" si="182"/>
        <v>#DIV/0!</v>
      </c>
      <c r="G6655">
        <v>0</v>
      </c>
      <c r="H6655" s="97" t="str">
        <f>IF(ISERROR(IF(AND(A:A&gt;#REF!,A:A&lt;=#REF!,B:B&lt;&gt;"CANC",G:G=$S$2),C6655,0)),"",IF(AND(A:A&gt;#REF!,A:A&lt;=#REF!,B:B&lt;&gt;"CANC",G:G=$S$2),C6655,0))</f>
        <v/>
      </c>
      <c r="I6655" s="97" t="str">
        <f>IF(ISERROR(IF(AND(A:A&gt;#REF!,A:A&lt;=#REF!,B:B&lt;&gt;"CANC",G:G=$S$2),C6655,0)),"",IF(AND(A:A&gt;#REF!,A:A&lt;=#REF!,B:B&lt;&gt;"CANC",G:G=$S$2),F6655,0))</f>
        <v/>
      </c>
    </row>
    <row r="6656" spans="1:9">
      <c r="A6656" s="93">
        <v>0</v>
      </c>
      <c r="B6656">
        <v>0</v>
      </c>
      <c r="C6656">
        <v>0</v>
      </c>
      <c r="D6656">
        <v>0</v>
      </c>
      <c r="E6656">
        <v>0</v>
      </c>
      <c r="F6656" t="e">
        <f t="shared" si="182"/>
        <v>#DIV/0!</v>
      </c>
      <c r="G6656">
        <v>0</v>
      </c>
      <c r="H6656" s="97" t="str">
        <f>IF(ISERROR(IF(AND(A:A&gt;#REF!,A:A&lt;=#REF!,B:B&lt;&gt;"CANC",G:G=$S$2),C6656,0)),"",IF(AND(A:A&gt;#REF!,A:A&lt;=#REF!,B:B&lt;&gt;"CANC",G:G=$S$2),C6656,0))</f>
        <v/>
      </c>
      <c r="I6656" s="97" t="str">
        <f>IF(ISERROR(IF(AND(A:A&gt;#REF!,A:A&lt;=#REF!,B:B&lt;&gt;"CANC",G:G=$S$2),C6656,0)),"",IF(AND(A:A&gt;#REF!,A:A&lt;=#REF!,B:B&lt;&gt;"CANC",G:G=$S$2),F6656,0))</f>
        <v/>
      </c>
    </row>
    <row r="6657" spans="1:9">
      <c r="A6657" s="93">
        <v>0</v>
      </c>
      <c r="B6657">
        <v>0</v>
      </c>
      <c r="C6657">
        <v>0</v>
      </c>
      <c r="D6657">
        <v>0</v>
      </c>
      <c r="E6657">
        <v>0</v>
      </c>
      <c r="F6657" t="e">
        <f t="shared" si="182"/>
        <v>#DIV/0!</v>
      </c>
      <c r="G6657">
        <v>0</v>
      </c>
      <c r="H6657" s="97" t="str">
        <f>IF(ISERROR(IF(AND(A:A&gt;#REF!,A:A&lt;=#REF!,B:B&lt;&gt;"CANC",G:G=$S$2),C6657,0)),"",IF(AND(A:A&gt;#REF!,A:A&lt;=#REF!,B:B&lt;&gt;"CANC",G:G=$S$2),C6657,0))</f>
        <v/>
      </c>
      <c r="I6657" s="97" t="str">
        <f>IF(ISERROR(IF(AND(A:A&gt;#REF!,A:A&lt;=#REF!,B:B&lt;&gt;"CANC",G:G=$S$2),C6657,0)),"",IF(AND(A:A&gt;#REF!,A:A&lt;=#REF!,B:B&lt;&gt;"CANC",G:G=$S$2),F6657,0))</f>
        <v/>
      </c>
    </row>
    <row r="6658" spans="1:9">
      <c r="A6658" s="93">
        <v>0</v>
      </c>
      <c r="B6658">
        <v>0</v>
      </c>
      <c r="C6658">
        <v>0</v>
      </c>
      <c r="D6658">
        <v>0</v>
      </c>
      <c r="E6658">
        <v>0</v>
      </c>
      <c r="F6658" t="e">
        <f t="shared" si="182"/>
        <v>#DIV/0!</v>
      </c>
      <c r="G6658">
        <v>0</v>
      </c>
      <c r="H6658" s="97" t="str">
        <f>IF(ISERROR(IF(AND(A:A&gt;#REF!,A:A&lt;=#REF!,B:B&lt;&gt;"CANC",G:G=$S$2),C6658,0)),"",IF(AND(A:A&gt;#REF!,A:A&lt;=#REF!,B:B&lt;&gt;"CANC",G:G=$S$2),C6658,0))</f>
        <v/>
      </c>
      <c r="I6658" s="97" t="str">
        <f>IF(ISERROR(IF(AND(A:A&gt;#REF!,A:A&lt;=#REF!,B:B&lt;&gt;"CANC",G:G=$S$2),C6658,0)),"",IF(AND(A:A&gt;#REF!,A:A&lt;=#REF!,B:B&lt;&gt;"CANC",G:G=$S$2),F6658,0))</f>
        <v/>
      </c>
    </row>
    <row r="6659" spans="1:9">
      <c r="A6659" s="93">
        <v>0</v>
      </c>
      <c r="B6659">
        <v>0</v>
      </c>
      <c r="C6659">
        <v>0</v>
      </c>
      <c r="D6659">
        <v>0</v>
      </c>
      <c r="E6659">
        <v>0</v>
      </c>
      <c r="F6659" t="e">
        <f t="shared" ref="F6659:F6722" si="183">D6659/E6659</f>
        <v>#DIV/0!</v>
      </c>
      <c r="G6659">
        <v>0</v>
      </c>
      <c r="H6659" s="97" t="str">
        <f>IF(ISERROR(IF(AND(A:A&gt;#REF!,A:A&lt;=#REF!,B:B&lt;&gt;"CANC",G:G=$S$2),C6659,0)),"",IF(AND(A:A&gt;#REF!,A:A&lt;=#REF!,B:B&lt;&gt;"CANC",G:G=$S$2),C6659,0))</f>
        <v/>
      </c>
      <c r="I6659" s="97" t="str">
        <f>IF(ISERROR(IF(AND(A:A&gt;#REF!,A:A&lt;=#REF!,B:B&lt;&gt;"CANC",G:G=$S$2),C6659,0)),"",IF(AND(A:A&gt;#REF!,A:A&lt;=#REF!,B:B&lt;&gt;"CANC",G:G=$S$2),F6659,0))</f>
        <v/>
      </c>
    </row>
    <row r="6660" spans="1:9">
      <c r="A6660" s="93">
        <v>0</v>
      </c>
      <c r="B6660">
        <v>0</v>
      </c>
      <c r="C6660">
        <v>0</v>
      </c>
      <c r="D6660">
        <v>0</v>
      </c>
      <c r="E6660">
        <v>0</v>
      </c>
      <c r="F6660" t="e">
        <f t="shared" si="183"/>
        <v>#DIV/0!</v>
      </c>
      <c r="G6660">
        <v>0</v>
      </c>
      <c r="H6660" s="97" t="str">
        <f>IF(ISERROR(IF(AND(A:A&gt;#REF!,A:A&lt;=#REF!,B:B&lt;&gt;"CANC",G:G=$S$2),C6660,0)),"",IF(AND(A:A&gt;#REF!,A:A&lt;=#REF!,B:B&lt;&gt;"CANC",G:G=$S$2),C6660,0))</f>
        <v/>
      </c>
      <c r="I6660" s="97" t="str">
        <f>IF(ISERROR(IF(AND(A:A&gt;#REF!,A:A&lt;=#REF!,B:B&lt;&gt;"CANC",G:G=$S$2),C6660,0)),"",IF(AND(A:A&gt;#REF!,A:A&lt;=#REF!,B:B&lt;&gt;"CANC",G:G=$S$2),F6660,0))</f>
        <v/>
      </c>
    </row>
    <row r="6661" spans="1:9">
      <c r="A6661" s="93">
        <v>0</v>
      </c>
      <c r="B6661">
        <v>0</v>
      </c>
      <c r="C6661">
        <v>0</v>
      </c>
      <c r="D6661">
        <v>0</v>
      </c>
      <c r="E6661">
        <v>0</v>
      </c>
      <c r="F6661" t="e">
        <f t="shared" si="183"/>
        <v>#DIV/0!</v>
      </c>
      <c r="G6661">
        <v>0</v>
      </c>
      <c r="H6661" s="97" t="str">
        <f>IF(ISERROR(IF(AND(A:A&gt;#REF!,A:A&lt;=#REF!,B:B&lt;&gt;"CANC",G:G=$S$2),C6661,0)),"",IF(AND(A:A&gt;#REF!,A:A&lt;=#REF!,B:B&lt;&gt;"CANC",G:G=$S$2),C6661,0))</f>
        <v/>
      </c>
      <c r="I6661" s="97" t="str">
        <f>IF(ISERROR(IF(AND(A:A&gt;#REF!,A:A&lt;=#REF!,B:B&lt;&gt;"CANC",G:G=$S$2),C6661,0)),"",IF(AND(A:A&gt;#REF!,A:A&lt;=#REF!,B:B&lt;&gt;"CANC",G:G=$S$2),F6661,0))</f>
        <v/>
      </c>
    </row>
    <row r="6662" spans="1:9">
      <c r="A6662" s="93">
        <v>0</v>
      </c>
      <c r="B6662">
        <v>0</v>
      </c>
      <c r="C6662">
        <v>0</v>
      </c>
      <c r="D6662">
        <v>0</v>
      </c>
      <c r="E6662">
        <v>0</v>
      </c>
      <c r="F6662" t="e">
        <f t="shared" si="183"/>
        <v>#DIV/0!</v>
      </c>
      <c r="G6662">
        <v>0</v>
      </c>
      <c r="H6662" s="97" t="str">
        <f>IF(ISERROR(IF(AND(A:A&gt;#REF!,A:A&lt;=#REF!,B:B&lt;&gt;"CANC",G:G=$S$2),C6662,0)),"",IF(AND(A:A&gt;#REF!,A:A&lt;=#REF!,B:B&lt;&gt;"CANC",G:G=$S$2),C6662,0))</f>
        <v/>
      </c>
      <c r="I6662" s="97" t="str">
        <f>IF(ISERROR(IF(AND(A:A&gt;#REF!,A:A&lt;=#REF!,B:B&lt;&gt;"CANC",G:G=$S$2),C6662,0)),"",IF(AND(A:A&gt;#REF!,A:A&lt;=#REF!,B:B&lt;&gt;"CANC",G:G=$S$2),F6662,0))</f>
        <v/>
      </c>
    </row>
    <row r="6663" spans="1:9">
      <c r="A6663" s="93">
        <v>0</v>
      </c>
      <c r="B6663">
        <v>0</v>
      </c>
      <c r="C6663">
        <v>0</v>
      </c>
      <c r="D6663">
        <v>0</v>
      </c>
      <c r="E6663">
        <v>0</v>
      </c>
      <c r="F6663" t="e">
        <f t="shared" si="183"/>
        <v>#DIV/0!</v>
      </c>
      <c r="G6663">
        <v>0</v>
      </c>
      <c r="H6663" s="97" t="str">
        <f>IF(ISERROR(IF(AND(A:A&gt;#REF!,A:A&lt;=#REF!,B:B&lt;&gt;"CANC",G:G=$S$2),C6663,0)),"",IF(AND(A:A&gt;#REF!,A:A&lt;=#REF!,B:B&lt;&gt;"CANC",G:G=$S$2),C6663,0))</f>
        <v/>
      </c>
      <c r="I6663" s="97" t="str">
        <f>IF(ISERROR(IF(AND(A:A&gt;#REF!,A:A&lt;=#REF!,B:B&lt;&gt;"CANC",G:G=$S$2),C6663,0)),"",IF(AND(A:A&gt;#REF!,A:A&lt;=#REF!,B:B&lt;&gt;"CANC",G:G=$S$2),F6663,0))</f>
        <v/>
      </c>
    </row>
    <row r="6664" spans="1:9">
      <c r="A6664" s="93">
        <v>0</v>
      </c>
      <c r="B6664">
        <v>0</v>
      </c>
      <c r="C6664">
        <v>0</v>
      </c>
      <c r="D6664">
        <v>0</v>
      </c>
      <c r="E6664">
        <v>0</v>
      </c>
      <c r="F6664" t="e">
        <f t="shared" si="183"/>
        <v>#DIV/0!</v>
      </c>
      <c r="G6664">
        <v>0</v>
      </c>
      <c r="H6664" s="97" t="str">
        <f>IF(ISERROR(IF(AND(A:A&gt;#REF!,A:A&lt;=#REF!,B:B&lt;&gt;"CANC",G:G=$S$2),C6664,0)),"",IF(AND(A:A&gt;#REF!,A:A&lt;=#REF!,B:B&lt;&gt;"CANC",G:G=$S$2),C6664,0))</f>
        <v/>
      </c>
      <c r="I6664" s="97" t="str">
        <f>IF(ISERROR(IF(AND(A:A&gt;#REF!,A:A&lt;=#REF!,B:B&lt;&gt;"CANC",G:G=$S$2),C6664,0)),"",IF(AND(A:A&gt;#REF!,A:A&lt;=#REF!,B:B&lt;&gt;"CANC",G:G=$S$2),F6664,0))</f>
        <v/>
      </c>
    </row>
    <row r="6665" spans="1:9">
      <c r="A6665" s="93">
        <v>0</v>
      </c>
      <c r="B6665">
        <v>0</v>
      </c>
      <c r="C6665">
        <v>0</v>
      </c>
      <c r="D6665">
        <v>0</v>
      </c>
      <c r="E6665">
        <v>0</v>
      </c>
      <c r="F6665" t="e">
        <f t="shared" si="183"/>
        <v>#DIV/0!</v>
      </c>
      <c r="G6665">
        <v>0</v>
      </c>
      <c r="H6665" s="97" t="str">
        <f>IF(ISERROR(IF(AND(A:A&gt;#REF!,A:A&lt;=#REF!,B:B&lt;&gt;"CANC",G:G=$S$2),C6665,0)),"",IF(AND(A:A&gt;#REF!,A:A&lt;=#REF!,B:B&lt;&gt;"CANC",G:G=$S$2),C6665,0))</f>
        <v/>
      </c>
      <c r="I6665" s="97" t="str">
        <f>IF(ISERROR(IF(AND(A:A&gt;#REF!,A:A&lt;=#REF!,B:B&lt;&gt;"CANC",G:G=$S$2),C6665,0)),"",IF(AND(A:A&gt;#REF!,A:A&lt;=#REF!,B:B&lt;&gt;"CANC",G:G=$S$2),F6665,0))</f>
        <v/>
      </c>
    </row>
    <row r="6666" spans="1:9">
      <c r="A6666" s="93">
        <v>0</v>
      </c>
      <c r="B6666">
        <v>0</v>
      </c>
      <c r="C6666">
        <v>0</v>
      </c>
      <c r="D6666">
        <v>0</v>
      </c>
      <c r="E6666">
        <v>0</v>
      </c>
      <c r="F6666" t="e">
        <f t="shared" si="183"/>
        <v>#DIV/0!</v>
      </c>
      <c r="G6666">
        <v>0</v>
      </c>
      <c r="H6666" s="97" t="str">
        <f>IF(ISERROR(IF(AND(A:A&gt;#REF!,A:A&lt;=#REF!,B:B&lt;&gt;"CANC",G:G=$S$2),C6666,0)),"",IF(AND(A:A&gt;#REF!,A:A&lt;=#REF!,B:B&lt;&gt;"CANC",G:G=$S$2),C6666,0))</f>
        <v/>
      </c>
      <c r="I6666" s="97" t="str">
        <f>IF(ISERROR(IF(AND(A:A&gt;#REF!,A:A&lt;=#REF!,B:B&lt;&gt;"CANC",G:G=$S$2),C6666,0)),"",IF(AND(A:A&gt;#REF!,A:A&lt;=#REF!,B:B&lt;&gt;"CANC",G:G=$S$2),F6666,0))</f>
        <v/>
      </c>
    </row>
    <row r="6667" spans="1:9">
      <c r="A6667" s="93">
        <v>0</v>
      </c>
      <c r="B6667">
        <v>0</v>
      </c>
      <c r="C6667">
        <v>0</v>
      </c>
      <c r="D6667">
        <v>0</v>
      </c>
      <c r="E6667">
        <v>0</v>
      </c>
      <c r="F6667" t="e">
        <f t="shared" si="183"/>
        <v>#DIV/0!</v>
      </c>
      <c r="G6667">
        <v>0</v>
      </c>
      <c r="H6667" s="97" t="str">
        <f>IF(ISERROR(IF(AND(A:A&gt;#REF!,A:A&lt;=#REF!,B:B&lt;&gt;"CANC",G:G=$S$2),C6667,0)),"",IF(AND(A:A&gt;#REF!,A:A&lt;=#REF!,B:B&lt;&gt;"CANC",G:G=$S$2),C6667,0))</f>
        <v/>
      </c>
      <c r="I6667" s="97" t="str">
        <f>IF(ISERROR(IF(AND(A:A&gt;#REF!,A:A&lt;=#REF!,B:B&lt;&gt;"CANC",G:G=$S$2),C6667,0)),"",IF(AND(A:A&gt;#REF!,A:A&lt;=#REF!,B:B&lt;&gt;"CANC",G:G=$S$2),F6667,0))</f>
        <v/>
      </c>
    </row>
    <row r="6668" spans="1:9">
      <c r="A6668" s="93">
        <v>0</v>
      </c>
      <c r="B6668">
        <v>0</v>
      </c>
      <c r="C6668">
        <v>0</v>
      </c>
      <c r="D6668">
        <v>0</v>
      </c>
      <c r="E6668">
        <v>0</v>
      </c>
      <c r="F6668" t="e">
        <f t="shared" si="183"/>
        <v>#DIV/0!</v>
      </c>
      <c r="G6668">
        <v>0</v>
      </c>
      <c r="H6668" s="97" t="str">
        <f>IF(ISERROR(IF(AND(A:A&gt;#REF!,A:A&lt;=#REF!,B:B&lt;&gt;"CANC",G:G=$S$2),C6668,0)),"",IF(AND(A:A&gt;#REF!,A:A&lt;=#REF!,B:B&lt;&gt;"CANC",G:G=$S$2),C6668,0))</f>
        <v/>
      </c>
      <c r="I6668" s="97" t="str">
        <f>IF(ISERROR(IF(AND(A:A&gt;#REF!,A:A&lt;=#REF!,B:B&lt;&gt;"CANC",G:G=$S$2),C6668,0)),"",IF(AND(A:A&gt;#REF!,A:A&lt;=#REF!,B:B&lt;&gt;"CANC",G:G=$S$2),F6668,0))</f>
        <v/>
      </c>
    </row>
    <row r="6669" spans="1:9">
      <c r="A6669" s="93">
        <v>0</v>
      </c>
      <c r="B6669">
        <v>0</v>
      </c>
      <c r="C6669">
        <v>0</v>
      </c>
      <c r="D6669">
        <v>0</v>
      </c>
      <c r="E6669">
        <v>0</v>
      </c>
      <c r="F6669" t="e">
        <f t="shared" si="183"/>
        <v>#DIV/0!</v>
      </c>
      <c r="G6669">
        <v>0</v>
      </c>
      <c r="H6669" s="97" t="str">
        <f>IF(ISERROR(IF(AND(A:A&gt;#REF!,A:A&lt;=#REF!,B:B&lt;&gt;"CANC",G:G=$S$2),C6669,0)),"",IF(AND(A:A&gt;#REF!,A:A&lt;=#REF!,B:B&lt;&gt;"CANC",G:G=$S$2),C6669,0))</f>
        <v/>
      </c>
      <c r="I6669" s="97" t="str">
        <f>IF(ISERROR(IF(AND(A:A&gt;#REF!,A:A&lt;=#REF!,B:B&lt;&gt;"CANC",G:G=$S$2),C6669,0)),"",IF(AND(A:A&gt;#REF!,A:A&lt;=#REF!,B:B&lt;&gt;"CANC",G:G=$S$2),F6669,0))</f>
        <v/>
      </c>
    </row>
    <row r="6670" spans="1:9">
      <c r="A6670" s="93">
        <v>0</v>
      </c>
      <c r="B6670">
        <v>0</v>
      </c>
      <c r="C6670">
        <v>0</v>
      </c>
      <c r="D6670">
        <v>0</v>
      </c>
      <c r="E6670">
        <v>0</v>
      </c>
      <c r="F6670" t="e">
        <f t="shared" si="183"/>
        <v>#DIV/0!</v>
      </c>
      <c r="G6670">
        <v>0</v>
      </c>
      <c r="H6670" s="97" t="str">
        <f>IF(ISERROR(IF(AND(A:A&gt;#REF!,A:A&lt;=#REF!,B:B&lt;&gt;"CANC",G:G=$S$2),C6670,0)),"",IF(AND(A:A&gt;#REF!,A:A&lt;=#REF!,B:B&lt;&gt;"CANC",G:G=$S$2),C6670,0))</f>
        <v/>
      </c>
      <c r="I6670" s="97" t="str">
        <f>IF(ISERROR(IF(AND(A:A&gt;#REF!,A:A&lt;=#REF!,B:B&lt;&gt;"CANC",G:G=$S$2),C6670,0)),"",IF(AND(A:A&gt;#REF!,A:A&lt;=#REF!,B:B&lt;&gt;"CANC",G:G=$S$2),F6670,0))</f>
        <v/>
      </c>
    </row>
    <row r="6671" spans="1:9">
      <c r="A6671" s="93">
        <v>0</v>
      </c>
      <c r="B6671">
        <v>0</v>
      </c>
      <c r="C6671">
        <v>0</v>
      </c>
      <c r="D6671">
        <v>0</v>
      </c>
      <c r="E6671">
        <v>0</v>
      </c>
      <c r="F6671" t="e">
        <f t="shared" si="183"/>
        <v>#DIV/0!</v>
      </c>
      <c r="G6671">
        <v>0</v>
      </c>
      <c r="H6671" s="97" t="str">
        <f>IF(ISERROR(IF(AND(A:A&gt;#REF!,A:A&lt;=#REF!,B:B&lt;&gt;"CANC",G:G=$S$2),C6671,0)),"",IF(AND(A:A&gt;#REF!,A:A&lt;=#REF!,B:B&lt;&gt;"CANC",G:G=$S$2),C6671,0))</f>
        <v/>
      </c>
      <c r="I6671" s="97" t="str">
        <f>IF(ISERROR(IF(AND(A:A&gt;#REF!,A:A&lt;=#REF!,B:B&lt;&gt;"CANC",G:G=$S$2),C6671,0)),"",IF(AND(A:A&gt;#REF!,A:A&lt;=#REF!,B:B&lt;&gt;"CANC",G:G=$S$2),F6671,0))</f>
        <v/>
      </c>
    </row>
    <row r="6672" spans="1:9">
      <c r="A6672" s="93">
        <v>0</v>
      </c>
      <c r="B6672">
        <v>0</v>
      </c>
      <c r="C6672">
        <v>0</v>
      </c>
      <c r="D6672">
        <v>0</v>
      </c>
      <c r="E6672">
        <v>0</v>
      </c>
      <c r="F6672" t="e">
        <f t="shared" si="183"/>
        <v>#DIV/0!</v>
      </c>
      <c r="G6672">
        <v>0</v>
      </c>
      <c r="H6672" s="97" t="str">
        <f>IF(ISERROR(IF(AND(A:A&gt;#REF!,A:A&lt;=#REF!,B:B&lt;&gt;"CANC",G:G=$S$2),C6672,0)),"",IF(AND(A:A&gt;#REF!,A:A&lt;=#REF!,B:B&lt;&gt;"CANC",G:G=$S$2),C6672,0))</f>
        <v/>
      </c>
      <c r="I6672" s="97" t="str">
        <f>IF(ISERROR(IF(AND(A:A&gt;#REF!,A:A&lt;=#REF!,B:B&lt;&gt;"CANC",G:G=$S$2),C6672,0)),"",IF(AND(A:A&gt;#REF!,A:A&lt;=#REF!,B:B&lt;&gt;"CANC",G:G=$S$2),F6672,0))</f>
        <v/>
      </c>
    </row>
    <row r="6673" spans="1:9">
      <c r="A6673" s="93">
        <v>0</v>
      </c>
      <c r="B6673">
        <v>0</v>
      </c>
      <c r="C6673">
        <v>0</v>
      </c>
      <c r="D6673">
        <v>0</v>
      </c>
      <c r="E6673">
        <v>0</v>
      </c>
      <c r="F6673" t="e">
        <f t="shared" si="183"/>
        <v>#DIV/0!</v>
      </c>
      <c r="G6673">
        <v>0</v>
      </c>
      <c r="H6673" s="97" t="str">
        <f>IF(ISERROR(IF(AND(A:A&gt;#REF!,A:A&lt;=#REF!,B:B&lt;&gt;"CANC",G:G=$S$2),C6673,0)),"",IF(AND(A:A&gt;#REF!,A:A&lt;=#REF!,B:B&lt;&gt;"CANC",G:G=$S$2),C6673,0))</f>
        <v/>
      </c>
      <c r="I6673" s="97" t="str">
        <f>IF(ISERROR(IF(AND(A:A&gt;#REF!,A:A&lt;=#REF!,B:B&lt;&gt;"CANC",G:G=$S$2),C6673,0)),"",IF(AND(A:A&gt;#REF!,A:A&lt;=#REF!,B:B&lt;&gt;"CANC",G:G=$S$2),F6673,0))</f>
        <v/>
      </c>
    </row>
    <row r="6674" spans="1:9">
      <c r="A6674" s="93">
        <v>0</v>
      </c>
      <c r="B6674">
        <v>0</v>
      </c>
      <c r="C6674">
        <v>0</v>
      </c>
      <c r="D6674">
        <v>0</v>
      </c>
      <c r="E6674">
        <v>0</v>
      </c>
      <c r="F6674" t="e">
        <f t="shared" si="183"/>
        <v>#DIV/0!</v>
      </c>
      <c r="G6674">
        <v>0</v>
      </c>
      <c r="H6674" s="97" t="str">
        <f>IF(ISERROR(IF(AND(A:A&gt;#REF!,A:A&lt;=#REF!,B:B&lt;&gt;"CANC",G:G=$S$2),C6674,0)),"",IF(AND(A:A&gt;#REF!,A:A&lt;=#REF!,B:B&lt;&gt;"CANC",G:G=$S$2),C6674,0))</f>
        <v/>
      </c>
      <c r="I6674" s="97" t="str">
        <f>IF(ISERROR(IF(AND(A:A&gt;#REF!,A:A&lt;=#REF!,B:B&lt;&gt;"CANC",G:G=$S$2),C6674,0)),"",IF(AND(A:A&gt;#REF!,A:A&lt;=#REF!,B:B&lt;&gt;"CANC",G:G=$S$2),F6674,0))</f>
        <v/>
      </c>
    </row>
    <row r="6675" spans="1:9">
      <c r="A6675" s="93">
        <v>0</v>
      </c>
      <c r="B6675">
        <v>0</v>
      </c>
      <c r="C6675">
        <v>0</v>
      </c>
      <c r="D6675">
        <v>0</v>
      </c>
      <c r="E6675">
        <v>0</v>
      </c>
      <c r="F6675" t="e">
        <f t="shared" si="183"/>
        <v>#DIV/0!</v>
      </c>
      <c r="G6675">
        <v>0</v>
      </c>
      <c r="H6675" s="97" t="str">
        <f>IF(ISERROR(IF(AND(A:A&gt;#REF!,A:A&lt;=#REF!,B:B&lt;&gt;"CANC",G:G=$S$2),C6675,0)),"",IF(AND(A:A&gt;#REF!,A:A&lt;=#REF!,B:B&lt;&gt;"CANC",G:G=$S$2),C6675,0))</f>
        <v/>
      </c>
      <c r="I6675" s="97" t="str">
        <f>IF(ISERROR(IF(AND(A:A&gt;#REF!,A:A&lt;=#REF!,B:B&lt;&gt;"CANC",G:G=$S$2),C6675,0)),"",IF(AND(A:A&gt;#REF!,A:A&lt;=#REF!,B:B&lt;&gt;"CANC",G:G=$S$2),F6675,0))</f>
        <v/>
      </c>
    </row>
    <row r="6676" spans="1:9">
      <c r="A6676" s="93">
        <v>0</v>
      </c>
      <c r="B6676">
        <v>0</v>
      </c>
      <c r="C6676">
        <v>0</v>
      </c>
      <c r="D6676">
        <v>0</v>
      </c>
      <c r="E6676">
        <v>0</v>
      </c>
      <c r="F6676" t="e">
        <f t="shared" si="183"/>
        <v>#DIV/0!</v>
      </c>
      <c r="G6676">
        <v>0</v>
      </c>
      <c r="H6676" s="97" t="str">
        <f>IF(ISERROR(IF(AND(A:A&gt;#REF!,A:A&lt;=#REF!,B:B&lt;&gt;"CANC",G:G=$S$2),C6676,0)),"",IF(AND(A:A&gt;#REF!,A:A&lt;=#REF!,B:B&lt;&gt;"CANC",G:G=$S$2),C6676,0))</f>
        <v/>
      </c>
      <c r="I6676" s="97" t="str">
        <f>IF(ISERROR(IF(AND(A:A&gt;#REF!,A:A&lt;=#REF!,B:B&lt;&gt;"CANC",G:G=$S$2),C6676,0)),"",IF(AND(A:A&gt;#REF!,A:A&lt;=#REF!,B:B&lt;&gt;"CANC",G:G=$S$2),F6676,0))</f>
        <v/>
      </c>
    </row>
    <row r="6677" spans="1:9">
      <c r="A6677" s="93">
        <v>0</v>
      </c>
      <c r="B6677">
        <v>0</v>
      </c>
      <c r="C6677">
        <v>0</v>
      </c>
      <c r="D6677">
        <v>0</v>
      </c>
      <c r="E6677">
        <v>0</v>
      </c>
      <c r="F6677" t="e">
        <f t="shared" si="183"/>
        <v>#DIV/0!</v>
      </c>
      <c r="G6677">
        <v>0</v>
      </c>
      <c r="H6677" s="97" t="str">
        <f>IF(ISERROR(IF(AND(A:A&gt;#REF!,A:A&lt;=#REF!,B:B&lt;&gt;"CANC",G:G=$S$2),C6677,0)),"",IF(AND(A:A&gt;#REF!,A:A&lt;=#REF!,B:B&lt;&gt;"CANC",G:G=$S$2),C6677,0))</f>
        <v/>
      </c>
      <c r="I6677" s="97" t="str">
        <f>IF(ISERROR(IF(AND(A:A&gt;#REF!,A:A&lt;=#REF!,B:B&lt;&gt;"CANC",G:G=$S$2),C6677,0)),"",IF(AND(A:A&gt;#REF!,A:A&lt;=#REF!,B:B&lt;&gt;"CANC",G:G=$S$2),F6677,0))</f>
        <v/>
      </c>
    </row>
    <row r="6678" spans="1:9">
      <c r="A6678" s="93">
        <v>0</v>
      </c>
      <c r="B6678">
        <v>0</v>
      </c>
      <c r="C6678">
        <v>0</v>
      </c>
      <c r="D6678">
        <v>0</v>
      </c>
      <c r="E6678">
        <v>0</v>
      </c>
      <c r="F6678" t="e">
        <f t="shared" si="183"/>
        <v>#DIV/0!</v>
      </c>
      <c r="G6678">
        <v>0</v>
      </c>
      <c r="H6678" s="97" t="str">
        <f>IF(ISERROR(IF(AND(A:A&gt;#REF!,A:A&lt;=#REF!,B:B&lt;&gt;"CANC",G:G=$S$2),C6678,0)),"",IF(AND(A:A&gt;#REF!,A:A&lt;=#REF!,B:B&lt;&gt;"CANC",G:G=$S$2),C6678,0))</f>
        <v/>
      </c>
      <c r="I6678" s="97" t="str">
        <f>IF(ISERROR(IF(AND(A:A&gt;#REF!,A:A&lt;=#REF!,B:B&lt;&gt;"CANC",G:G=$S$2),C6678,0)),"",IF(AND(A:A&gt;#REF!,A:A&lt;=#REF!,B:B&lt;&gt;"CANC",G:G=$S$2),F6678,0))</f>
        <v/>
      </c>
    </row>
    <row r="6679" spans="1:9">
      <c r="A6679" s="93">
        <v>0</v>
      </c>
      <c r="B6679">
        <v>0</v>
      </c>
      <c r="C6679">
        <v>0</v>
      </c>
      <c r="D6679">
        <v>0</v>
      </c>
      <c r="E6679">
        <v>0</v>
      </c>
      <c r="F6679" t="e">
        <f t="shared" si="183"/>
        <v>#DIV/0!</v>
      </c>
      <c r="G6679">
        <v>0</v>
      </c>
      <c r="H6679" s="97" t="str">
        <f>IF(ISERROR(IF(AND(A:A&gt;#REF!,A:A&lt;=#REF!,B:B&lt;&gt;"CANC",G:G=$S$2),C6679,0)),"",IF(AND(A:A&gt;#REF!,A:A&lt;=#REF!,B:B&lt;&gt;"CANC",G:G=$S$2),C6679,0))</f>
        <v/>
      </c>
      <c r="I6679" s="97" t="str">
        <f>IF(ISERROR(IF(AND(A:A&gt;#REF!,A:A&lt;=#REF!,B:B&lt;&gt;"CANC",G:G=$S$2),C6679,0)),"",IF(AND(A:A&gt;#REF!,A:A&lt;=#REF!,B:B&lt;&gt;"CANC",G:G=$S$2),F6679,0))</f>
        <v/>
      </c>
    </row>
    <row r="6680" spans="1:9">
      <c r="A6680" s="93">
        <v>0</v>
      </c>
      <c r="B6680">
        <v>0</v>
      </c>
      <c r="C6680">
        <v>0</v>
      </c>
      <c r="D6680">
        <v>0</v>
      </c>
      <c r="E6680">
        <v>0</v>
      </c>
      <c r="F6680" t="e">
        <f t="shared" si="183"/>
        <v>#DIV/0!</v>
      </c>
      <c r="G6680">
        <v>0</v>
      </c>
      <c r="H6680" s="97" t="str">
        <f>IF(ISERROR(IF(AND(A:A&gt;#REF!,A:A&lt;=#REF!,B:B&lt;&gt;"CANC",G:G=$S$2),C6680,0)),"",IF(AND(A:A&gt;#REF!,A:A&lt;=#REF!,B:B&lt;&gt;"CANC",G:G=$S$2),C6680,0))</f>
        <v/>
      </c>
      <c r="I6680" s="97" t="str">
        <f>IF(ISERROR(IF(AND(A:A&gt;#REF!,A:A&lt;=#REF!,B:B&lt;&gt;"CANC",G:G=$S$2),C6680,0)),"",IF(AND(A:A&gt;#REF!,A:A&lt;=#REF!,B:B&lt;&gt;"CANC",G:G=$S$2),F6680,0))</f>
        <v/>
      </c>
    </row>
    <row r="6681" spans="1:9">
      <c r="A6681" s="93">
        <v>0</v>
      </c>
      <c r="B6681">
        <v>0</v>
      </c>
      <c r="C6681">
        <v>0</v>
      </c>
      <c r="D6681">
        <v>0</v>
      </c>
      <c r="E6681">
        <v>0</v>
      </c>
      <c r="F6681" t="e">
        <f t="shared" si="183"/>
        <v>#DIV/0!</v>
      </c>
      <c r="G6681">
        <v>0</v>
      </c>
      <c r="H6681" s="97" t="str">
        <f>IF(ISERROR(IF(AND(A:A&gt;#REF!,A:A&lt;=#REF!,B:B&lt;&gt;"CANC",G:G=$S$2),C6681,0)),"",IF(AND(A:A&gt;#REF!,A:A&lt;=#REF!,B:B&lt;&gt;"CANC",G:G=$S$2),C6681,0))</f>
        <v/>
      </c>
      <c r="I6681" s="97" t="str">
        <f>IF(ISERROR(IF(AND(A:A&gt;#REF!,A:A&lt;=#REF!,B:B&lt;&gt;"CANC",G:G=$S$2),C6681,0)),"",IF(AND(A:A&gt;#REF!,A:A&lt;=#REF!,B:B&lt;&gt;"CANC",G:G=$S$2),F6681,0))</f>
        <v/>
      </c>
    </row>
    <row r="6682" spans="1:9">
      <c r="A6682" s="93">
        <v>0</v>
      </c>
      <c r="B6682">
        <v>0</v>
      </c>
      <c r="C6682">
        <v>0</v>
      </c>
      <c r="D6682">
        <v>0</v>
      </c>
      <c r="E6682">
        <v>0</v>
      </c>
      <c r="F6682" t="e">
        <f t="shared" si="183"/>
        <v>#DIV/0!</v>
      </c>
      <c r="G6682">
        <v>0</v>
      </c>
      <c r="H6682" s="97" t="str">
        <f>IF(ISERROR(IF(AND(A:A&gt;#REF!,A:A&lt;=#REF!,B:B&lt;&gt;"CANC",G:G=$S$2),C6682,0)),"",IF(AND(A:A&gt;#REF!,A:A&lt;=#REF!,B:B&lt;&gt;"CANC",G:G=$S$2),C6682,0))</f>
        <v/>
      </c>
      <c r="I6682" s="97" t="str">
        <f>IF(ISERROR(IF(AND(A:A&gt;#REF!,A:A&lt;=#REF!,B:B&lt;&gt;"CANC",G:G=$S$2),C6682,0)),"",IF(AND(A:A&gt;#REF!,A:A&lt;=#REF!,B:B&lt;&gt;"CANC",G:G=$S$2),F6682,0))</f>
        <v/>
      </c>
    </row>
    <row r="6683" spans="1:9">
      <c r="A6683" s="93">
        <v>0</v>
      </c>
      <c r="B6683">
        <v>0</v>
      </c>
      <c r="C6683">
        <v>0</v>
      </c>
      <c r="D6683">
        <v>0</v>
      </c>
      <c r="E6683">
        <v>0</v>
      </c>
      <c r="F6683" t="e">
        <f t="shared" si="183"/>
        <v>#DIV/0!</v>
      </c>
      <c r="G6683">
        <v>0</v>
      </c>
      <c r="H6683" s="97" t="str">
        <f>IF(ISERROR(IF(AND(A:A&gt;#REF!,A:A&lt;=#REF!,B:B&lt;&gt;"CANC",G:G=$S$2),C6683,0)),"",IF(AND(A:A&gt;#REF!,A:A&lt;=#REF!,B:B&lt;&gt;"CANC",G:G=$S$2),C6683,0))</f>
        <v/>
      </c>
      <c r="I6683" s="97" t="str">
        <f>IF(ISERROR(IF(AND(A:A&gt;#REF!,A:A&lt;=#REF!,B:B&lt;&gt;"CANC",G:G=$S$2),C6683,0)),"",IF(AND(A:A&gt;#REF!,A:A&lt;=#REF!,B:B&lt;&gt;"CANC",G:G=$S$2),F6683,0))</f>
        <v/>
      </c>
    </row>
    <row r="6684" spans="1:9">
      <c r="A6684" s="93">
        <v>0</v>
      </c>
      <c r="B6684">
        <v>0</v>
      </c>
      <c r="C6684">
        <v>0</v>
      </c>
      <c r="D6684">
        <v>0</v>
      </c>
      <c r="E6684">
        <v>0</v>
      </c>
      <c r="F6684" t="e">
        <f t="shared" si="183"/>
        <v>#DIV/0!</v>
      </c>
      <c r="G6684">
        <v>0</v>
      </c>
      <c r="H6684" s="97" t="str">
        <f>IF(ISERROR(IF(AND(A:A&gt;#REF!,A:A&lt;=#REF!,B:B&lt;&gt;"CANC",G:G=$S$2),C6684,0)),"",IF(AND(A:A&gt;#REF!,A:A&lt;=#REF!,B:B&lt;&gt;"CANC",G:G=$S$2),C6684,0))</f>
        <v/>
      </c>
      <c r="I6684" s="97" t="str">
        <f>IF(ISERROR(IF(AND(A:A&gt;#REF!,A:A&lt;=#REF!,B:B&lt;&gt;"CANC",G:G=$S$2),C6684,0)),"",IF(AND(A:A&gt;#REF!,A:A&lt;=#REF!,B:B&lt;&gt;"CANC",G:G=$S$2),F6684,0))</f>
        <v/>
      </c>
    </row>
    <row r="6685" spans="1:9">
      <c r="A6685" s="93">
        <v>0</v>
      </c>
      <c r="B6685">
        <v>0</v>
      </c>
      <c r="C6685">
        <v>0</v>
      </c>
      <c r="D6685">
        <v>0</v>
      </c>
      <c r="E6685">
        <v>0</v>
      </c>
      <c r="F6685" t="e">
        <f t="shared" si="183"/>
        <v>#DIV/0!</v>
      </c>
      <c r="G6685">
        <v>0</v>
      </c>
      <c r="H6685" s="97" t="str">
        <f>IF(ISERROR(IF(AND(A:A&gt;#REF!,A:A&lt;=#REF!,B:B&lt;&gt;"CANC",G:G=$S$2),C6685,0)),"",IF(AND(A:A&gt;#REF!,A:A&lt;=#REF!,B:B&lt;&gt;"CANC",G:G=$S$2),C6685,0))</f>
        <v/>
      </c>
      <c r="I6685" s="97" t="str">
        <f>IF(ISERROR(IF(AND(A:A&gt;#REF!,A:A&lt;=#REF!,B:B&lt;&gt;"CANC",G:G=$S$2),C6685,0)),"",IF(AND(A:A&gt;#REF!,A:A&lt;=#REF!,B:B&lt;&gt;"CANC",G:G=$S$2),F6685,0))</f>
        <v/>
      </c>
    </row>
    <row r="6686" spans="1:9">
      <c r="A6686" s="93">
        <v>0</v>
      </c>
      <c r="B6686">
        <v>0</v>
      </c>
      <c r="C6686">
        <v>0</v>
      </c>
      <c r="D6686">
        <v>0</v>
      </c>
      <c r="E6686">
        <v>0</v>
      </c>
      <c r="F6686" t="e">
        <f t="shared" si="183"/>
        <v>#DIV/0!</v>
      </c>
      <c r="G6686">
        <v>0</v>
      </c>
      <c r="H6686" s="97" t="str">
        <f>IF(ISERROR(IF(AND(A:A&gt;#REF!,A:A&lt;=#REF!,B:B&lt;&gt;"CANC",G:G=$S$2),C6686,0)),"",IF(AND(A:A&gt;#REF!,A:A&lt;=#REF!,B:B&lt;&gt;"CANC",G:G=$S$2),C6686,0))</f>
        <v/>
      </c>
      <c r="I6686" s="97" t="str">
        <f>IF(ISERROR(IF(AND(A:A&gt;#REF!,A:A&lt;=#REF!,B:B&lt;&gt;"CANC",G:G=$S$2),C6686,0)),"",IF(AND(A:A&gt;#REF!,A:A&lt;=#REF!,B:B&lt;&gt;"CANC",G:G=$S$2),F6686,0))</f>
        <v/>
      </c>
    </row>
    <row r="6687" spans="1:9">
      <c r="A6687" s="93">
        <v>0</v>
      </c>
      <c r="B6687">
        <v>0</v>
      </c>
      <c r="C6687">
        <v>0</v>
      </c>
      <c r="D6687">
        <v>0</v>
      </c>
      <c r="E6687">
        <v>0</v>
      </c>
      <c r="F6687" t="e">
        <f t="shared" si="183"/>
        <v>#DIV/0!</v>
      </c>
      <c r="G6687">
        <v>0</v>
      </c>
      <c r="H6687" s="97" t="str">
        <f>IF(ISERROR(IF(AND(A:A&gt;#REF!,A:A&lt;=#REF!,B:B&lt;&gt;"CANC",G:G=$S$2),C6687,0)),"",IF(AND(A:A&gt;#REF!,A:A&lt;=#REF!,B:B&lt;&gt;"CANC",G:G=$S$2),C6687,0))</f>
        <v/>
      </c>
      <c r="I6687" s="97" t="str">
        <f>IF(ISERROR(IF(AND(A:A&gt;#REF!,A:A&lt;=#REF!,B:B&lt;&gt;"CANC",G:G=$S$2),C6687,0)),"",IF(AND(A:A&gt;#REF!,A:A&lt;=#REF!,B:B&lt;&gt;"CANC",G:G=$S$2),F6687,0))</f>
        <v/>
      </c>
    </row>
    <row r="6688" spans="1:9">
      <c r="A6688" s="93">
        <v>0</v>
      </c>
      <c r="B6688">
        <v>0</v>
      </c>
      <c r="C6688">
        <v>0</v>
      </c>
      <c r="D6688">
        <v>0</v>
      </c>
      <c r="E6688">
        <v>0</v>
      </c>
      <c r="F6688" t="e">
        <f t="shared" si="183"/>
        <v>#DIV/0!</v>
      </c>
      <c r="G6688">
        <v>0</v>
      </c>
      <c r="H6688" s="97" t="str">
        <f>IF(ISERROR(IF(AND(A:A&gt;#REF!,A:A&lt;=#REF!,B:B&lt;&gt;"CANC",G:G=$S$2),C6688,0)),"",IF(AND(A:A&gt;#REF!,A:A&lt;=#REF!,B:B&lt;&gt;"CANC",G:G=$S$2),C6688,0))</f>
        <v/>
      </c>
      <c r="I6688" s="97" t="str">
        <f>IF(ISERROR(IF(AND(A:A&gt;#REF!,A:A&lt;=#REF!,B:B&lt;&gt;"CANC",G:G=$S$2),C6688,0)),"",IF(AND(A:A&gt;#REF!,A:A&lt;=#REF!,B:B&lt;&gt;"CANC",G:G=$S$2),F6688,0))</f>
        <v/>
      </c>
    </row>
    <row r="6689" spans="1:9">
      <c r="A6689" s="93">
        <v>0</v>
      </c>
      <c r="B6689">
        <v>0</v>
      </c>
      <c r="C6689">
        <v>0</v>
      </c>
      <c r="D6689">
        <v>0</v>
      </c>
      <c r="E6689">
        <v>0</v>
      </c>
      <c r="F6689" t="e">
        <f t="shared" si="183"/>
        <v>#DIV/0!</v>
      </c>
      <c r="G6689">
        <v>0</v>
      </c>
      <c r="H6689" s="97" t="str">
        <f>IF(ISERROR(IF(AND(A:A&gt;#REF!,A:A&lt;=#REF!,B:B&lt;&gt;"CANC",G:G=$S$2),C6689,0)),"",IF(AND(A:A&gt;#REF!,A:A&lt;=#REF!,B:B&lt;&gt;"CANC",G:G=$S$2),C6689,0))</f>
        <v/>
      </c>
      <c r="I6689" s="97" t="str">
        <f>IF(ISERROR(IF(AND(A:A&gt;#REF!,A:A&lt;=#REF!,B:B&lt;&gt;"CANC",G:G=$S$2),C6689,0)),"",IF(AND(A:A&gt;#REF!,A:A&lt;=#REF!,B:B&lt;&gt;"CANC",G:G=$S$2),F6689,0))</f>
        <v/>
      </c>
    </row>
    <row r="6690" spans="1:9">
      <c r="A6690" s="93">
        <v>0</v>
      </c>
      <c r="B6690">
        <v>0</v>
      </c>
      <c r="C6690">
        <v>0</v>
      </c>
      <c r="D6690">
        <v>0</v>
      </c>
      <c r="E6690">
        <v>0</v>
      </c>
      <c r="F6690" t="e">
        <f t="shared" si="183"/>
        <v>#DIV/0!</v>
      </c>
      <c r="G6690">
        <v>0</v>
      </c>
      <c r="H6690" s="97" t="str">
        <f>IF(ISERROR(IF(AND(A:A&gt;#REF!,A:A&lt;=#REF!,B:B&lt;&gt;"CANC",G:G=$S$2),C6690,0)),"",IF(AND(A:A&gt;#REF!,A:A&lt;=#REF!,B:B&lt;&gt;"CANC",G:G=$S$2),C6690,0))</f>
        <v/>
      </c>
      <c r="I6690" s="97" t="str">
        <f>IF(ISERROR(IF(AND(A:A&gt;#REF!,A:A&lt;=#REF!,B:B&lt;&gt;"CANC",G:G=$S$2),C6690,0)),"",IF(AND(A:A&gt;#REF!,A:A&lt;=#REF!,B:B&lt;&gt;"CANC",G:G=$S$2),F6690,0))</f>
        <v/>
      </c>
    </row>
    <row r="6691" spans="1:9">
      <c r="A6691" s="93">
        <v>0</v>
      </c>
      <c r="B6691">
        <v>0</v>
      </c>
      <c r="C6691">
        <v>0</v>
      </c>
      <c r="D6691">
        <v>0</v>
      </c>
      <c r="E6691">
        <v>0</v>
      </c>
      <c r="F6691" t="e">
        <f t="shared" si="183"/>
        <v>#DIV/0!</v>
      </c>
      <c r="G6691">
        <v>0</v>
      </c>
      <c r="H6691" s="97" t="str">
        <f>IF(ISERROR(IF(AND(A:A&gt;#REF!,A:A&lt;=#REF!,B:B&lt;&gt;"CANC",G:G=$S$2),C6691,0)),"",IF(AND(A:A&gt;#REF!,A:A&lt;=#REF!,B:B&lt;&gt;"CANC",G:G=$S$2),C6691,0))</f>
        <v/>
      </c>
      <c r="I6691" s="97" t="str">
        <f>IF(ISERROR(IF(AND(A:A&gt;#REF!,A:A&lt;=#REF!,B:B&lt;&gt;"CANC",G:G=$S$2),C6691,0)),"",IF(AND(A:A&gt;#REF!,A:A&lt;=#REF!,B:B&lt;&gt;"CANC",G:G=$S$2),F6691,0))</f>
        <v/>
      </c>
    </row>
    <row r="6692" spans="1:9">
      <c r="A6692" s="93">
        <v>0</v>
      </c>
      <c r="B6692">
        <v>0</v>
      </c>
      <c r="C6692">
        <v>0</v>
      </c>
      <c r="D6692">
        <v>0</v>
      </c>
      <c r="E6692">
        <v>0</v>
      </c>
      <c r="F6692" t="e">
        <f t="shared" si="183"/>
        <v>#DIV/0!</v>
      </c>
      <c r="G6692">
        <v>0</v>
      </c>
      <c r="H6692" s="97" t="str">
        <f>IF(ISERROR(IF(AND(A:A&gt;#REF!,A:A&lt;=#REF!,B:B&lt;&gt;"CANC",G:G=$S$2),C6692,0)),"",IF(AND(A:A&gt;#REF!,A:A&lt;=#REF!,B:B&lt;&gt;"CANC",G:G=$S$2),C6692,0))</f>
        <v/>
      </c>
      <c r="I6692" s="97" t="str">
        <f>IF(ISERROR(IF(AND(A:A&gt;#REF!,A:A&lt;=#REF!,B:B&lt;&gt;"CANC",G:G=$S$2),C6692,0)),"",IF(AND(A:A&gt;#REF!,A:A&lt;=#REF!,B:B&lt;&gt;"CANC",G:G=$S$2),F6692,0))</f>
        <v/>
      </c>
    </row>
    <row r="6693" spans="1:9">
      <c r="A6693" s="93">
        <v>0</v>
      </c>
      <c r="B6693">
        <v>0</v>
      </c>
      <c r="C6693">
        <v>0</v>
      </c>
      <c r="D6693">
        <v>0</v>
      </c>
      <c r="E6693">
        <v>0</v>
      </c>
      <c r="F6693" t="e">
        <f t="shared" si="183"/>
        <v>#DIV/0!</v>
      </c>
      <c r="G6693">
        <v>0</v>
      </c>
      <c r="H6693" s="97" t="str">
        <f>IF(ISERROR(IF(AND(A:A&gt;#REF!,A:A&lt;=#REF!,B:B&lt;&gt;"CANC",G:G=$S$2),C6693,0)),"",IF(AND(A:A&gt;#REF!,A:A&lt;=#REF!,B:B&lt;&gt;"CANC",G:G=$S$2),C6693,0))</f>
        <v/>
      </c>
      <c r="I6693" s="97" t="str">
        <f>IF(ISERROR(IF(AND(A:A&gt;#REF!,A:A&lt;=#REF!,B:B&lt;&gt;"CANC",G:G=$S$2),C6693,0)),"",IF(AND(A:A&gt;#REF!,A:A&lt;=#REF!,B:B&lt;&gt;"CANC",G:G=$S$2),F6693,0))</f>
        <v/>
      </c>
    </row>
    <row r="6694" spans="1:9">
      <c r="A6694" s="93">
        <v>0</v>
      </c>
      <c r="B6694">
        <v>0</v>
      </c>
      <c r="C6694">
        <v>0</v>
      </c>
      <c r="D6694">
        <v>0</v>
      </c>
      <c r="E6694">
        <v>0</v>
      </c>
      <c r="F6694" t="e">
        <f t="shared" si="183"/>
        <v>#DIV/0!</v>
      </c>
      <c r="G6694">
        <v>0</v>
      </c>
      <c r="H6694" s="97" t="str">
        <f>IF(ISERROR(IF(AND(A:A&gt;#REF!,A:A&lt;=#REF!,B:B&lt;&gt;"CANC",G:G=$S$2),C6694,0)),"",IF(AND(A:A&gt;#REF!,A:A&lt;=#REF!,B:B&lt;&gt;"CANC",G:G=$S$2),C6694,0))</f>
        <v/>
      </c>
      <c r="I6694" s="97" t="str">
        <f>IF(ISERROR(IF(AND(A:A&gt;#REF!,A:A&lt;=#REF!,B:B&lt;&gt;"CANC",G:G=$S$2),C6694,0)),"",IF(AND(A:A&gt;#REF!,A:A&lt;=#REF!,B:B&lt;&gt;"CANC",G:G=$S$2),F6694,0))</f>
        <v/>
      </c>
    </row>
    <row r="6695" spans="1:9">
      <c r="A6695" s="93">
        <v>0</v>
      </c>
      <c r="B6695">
        <v>0</v>
      </c>
      <c r="C6695">
        <v>0</v>
      </c>
      <c r="D6695">
        <v>0</v>
      </c>
      <c r="E6695">
        <v>0</v>
      </c>
      <c r="F6695" t="e">
        <f t="shared" si="183"/>
        <v>#DIV/0!</v>
      </c>
      <c r="G6695">
        <v>0</v>
      </c>
      <c r="H6695" s="97" t="str">
        <f>IF(ISERROR(IF(AND(A:A&gt;#REF!,A:A&lt;=#REF!,B:B&lt;&gt;"CANC",G:G=$S$2),C6695,0)),"",IF(AND(A:A&gt;#REF!,A:A&lt;=#REF!,B:B&lt;&gt;"CANC",G:G=$S$2),C6695,0))</f>
        <v/>
      </c>
      <c r="I6695" s="97" t="str">
        <f>IF(ISERROR(IF(AND(A:A&gt;#REF!,A:A&lt;=#REF!,B:B&lt;&gt;"CANC",G:G=$S$2),C6695,0)),"",IF(AND(A:A&gt;#REF!,A:A&lt;=#REF!,B:B&lt;&gt;"CANC",G:G=$S$2),F6695,0))</f>
        <v/>
      </c>
    </row>
    <row r="6696" spans="1:9">
      <c r="A6696" s="93">
        <v>0</v>
      </c>
      <c r="B6696">
        <v>0</v>
      </c>
      <c r="C6696">
        <v>0</v>
      </c>
      <c r="D6696">
        <v>0</v>
      </c>
      <c r="E6696">
        <v>0</v>
      </c>
      <c r="F6696" t="e">
        <f t="shared" si="183"/>
        <v>#DIV/0!</v>
      </c>
      <c r="G6696">
        <v>0</v>
      </c>
      <c r="H6696" s="97" t="str">
        <f>IF(ISERROR(IF(AND(A:A&gt;#REF!,A:A&lt;=#REF!,B:B&lt;&gt;"CANC",G:G=$S$2),C6696,0)),"",IF(AND(A:A&gt;#REF!,A:A&lt;=#REF!,B:B&lt;&gt;"CANC",G:G=$S$2),C6696,0))</f>
        <v/>
      </c>
      <c r="I6696" s="97" t="str">
        <f>IF(ISERROR(IF(AND(A:A&gt;#REF!,A:A&lt;=#REF!,B:B&lt;&gt;"CANC",G:G=$S$2),C6696,0)),"",IF(AND(A:A&gt;#REF!,A:A&lt;=#REF!,B:B&lt;&gt;"CANC",G:G=$S$2),F6696,0))</f>
        <v/>
      </c>
    </row>
    <row r="6697" spans="1:9">
      <c r="A6697" s="93">
        <v>0</v>
      </c>
      <c r="B6697">
        <v>0</v>
      </c>
      <c r="C6697">
        <v>0</v>
      </c>
      <c r="D6697">
        <v>0</v>
      </c>
      <c r="E6697">
        <v>0</v>
      </c>
      <c r="F6697" t="e">
        <f t="shared" si="183"/>
        <v>#DIV/0!</v>
      </c>
      <c r="G6697">
        <v>0</v>
      </c>
      <c r="H6697" s="97" t="str">
        <f>IF(ISERROR(IF(AND(A:A&gt;#REF!,A:A&lt;=#REF!,B:B&lt;&gt;"CANC",G:G=$S$2),C6697,0)),"",IF(AND(A:A&gt;#REF!,A:A&lt;=#REF!,B:B&lt;&gt;"CANC",G:G=$S$2),C6697,0))</f>
        <v/>
      </c>
      <c r="I6697" s="97" t="str">
        <f>IF(ISERROR(IF(AND(A:A&gt;#REF!,A:A&lt;=#REF!,B:B&lt;&gt;"CANC",G:G=$S$2),C6697,0)),"",IF(AND(A:A&gt;#REF!,A:A&lt;=#REF!,B:B&lt;&gt;"CANC",G:G=$S$2),F6697,0))</f>
        <v/>
      </c>
    </row>
    <row r="6698" spans="1:9">
      <c r="A6698" s="93">
        <v>0</v>
      </c>
      <c r="B6698">
        <v>0</v>
      </c>
      <c r="C6698">
        <v>0</v>
      </c>
      <c r="D6698">
        <v>0</v>
      </c>
      <c r="E6698">
        <v>0</v>
      </c>
      <c r="F6698" t="e">
        <f t="shared" si="183"/>
        <v>#DIV/0!</v>
      </c>
      <c r="G6698">
        <v>0</v>
      </c>
      <c r="H6698" s="97" t="str">
        <f>IF(ISERROR(IF(AND(A:A&gt;#REF!,A:A&lt;=#REF!,B:B&lt;&gt;"CANC",G:G=$S$2),C6698,0)),"",IF(AND(A:A&gt;#REF!,A:A&lt;=#REF!,B:B&lt;&gt;"CANC",G:G=$S$2),C6698,0))</f>
        <v/>
      </c>
      <c r="I6698" s="97" t="str">
        <f>IF(ISERROR(IF(AND(A:A&gt;#REF!,A:A&lt;=#REF!,B:B&lt;&gt;"CANC",G:G=$S$2),C6698,0)),"",IF(AND(A:A&gt;#REF!,A:A&lt;=#REF!,B:B&lt;&gt;"CANC",G:G=$S$2),F6698,0))</f>
        <v/>
      </c>
    </row>
    <row r="6699" spans="1:9">
      <c r="A6699" s="93">
        <v>0</v>
      </c>
      <c r="B6699">
        <v>0</v>
      </c>
      <c r="C6699">
        <v>0</v>
      </c>
      <c r="D6699">
        <v>0</v>
      </c>
      <c r="E6699">
        <v>0</v>
      </c>
      <c r="F6699" t="e">
        <f t="shared" si="183"/>
        <v>#DIV/0!</v>
      </c>
      <c r="G6699">
        <v>0</v>
      </c>
      <c r="H6699" s="97" t="str">
        <f>IF(ISERROR(IF(AND(A:A&gt;#REF!,A:A&lt;=#REF!,B:B&lt;&gt;"CANC",G:G=$S$2),C6699,0)),"",IF(AND(A:A&gt;#REF!,A:A&lt;=#REF!,B:B&lt;&gt;"CANC",G:G=$S$2),C6699,0))</f>
        <v/>
      </c>
      <c r="I6699" s="97" t="str">
        <f>IF(ISERROR(IF(AND(A:A&gt;#REF!,A:A&lt;=#REF!,B:B&lt;&gt;"CANC",G:G=$S$2),C6699,0)),"",IF(AND(A:A&gt;#REF!,A:A&lt;=#REF!,B:B&lt;&gt;"CANC",G:G=$S$2),F6699,0))</f>
        <v/>
      </c>
    </row>
    <row r="6700" spans="1:9">
      <c r="A6700" s="93">
        <v>0</v>
      </c>
      <c r="B6700">
        <v>0</v>
      </c>
      <c r="C6700">
        <v>0</v>
      </c>
      <c r="D6700">
        <v>0</v>
      </c>
      <c r="E6700">
        <v>0</v>
      </c>
      <c r="F6700" t="e">
        <f t="shared" si="183"/>
        <v>#DIV/0!</v>
      </c>
      <c r="G6700">
        <v>0</v>
      </c>
      <c r="H6700" s="97" t="str">
        <f>IF(ISERROR(IF(AND(A:A&gt;#REF!,A:A&lt;=#REF!,B:B&lt;&gt;"CANC",G:G=$S$2),C6700,0)),"",IF(AND(A:A&gt;#REF!,A:A&lt;=#REF!,B:B&lt;&gt;"CANC",G:G=$S$2),C6700,0))</f>
        <v/>
      </c>
      <c r="I6700" s="97" t="str">
        <f>IF(ISERROR(IF(AND(A:A&gt;#REF!,A:A&lt;=#REF!,B:B&lt;&gt;"CANC",G:G=$S$2),C6700,0)),"",IF(AND(A:A&gt;#REF!,A:A&lt;=#REF!,B:B&lt;&gt;"CANC",G:G=$S$2),F6700,0))</f>
        <v/>
      </c>
    </row>
    <row r="6701" spans="1:9">
      <c r="A6701" s="93">
        <v>0</v>
      </c>
      <c r="B6701">
        <v>0</v>
      </c>
      <c r="C6701">
        <v>0</v>
      </c>
      <c r="D6701">
        <v>0</v>
      </c>
      <c r="E6701">
        <v>0</v>
      </c>
      <c r="F6701" t="e">
        <f t="shared" si="183"/>
        <v>#DIV/0!</v>
      </c>
      <c r="G6701">
        <v>0</v>
      </c>
      <c r="H6701" s="97" t="str">
        <f>IF(ISERROR(IF(AND(A:A&gt;#REF!,A:A&lt;=#REF!,B:B&lt;&gt;"CANC",G:G=$S$2),C6701,0)),"",IF(AND(A:A&gt;#REF!,A:A&lt;=#REF!,B:B&lt;&gt;"CANC",G:G=$S$2),C6701,0))</f>
        <v/>
      </c>
      <c r="I6701" s="97" t="str">
        <f>IF(ISERROR(IF(AND(A:A&gt;#REF!,A:A&lt;=#REF!,B:B&lt;&gt;"CANC",G:G=$S$2),C6701,0)),"",IF(AND(A:A&gt;#REF!,A:A&lt;=#REF!,B:B&lt;&gt;"CANC",G:G=$S$2),F6701,0))</f>
        <v/>
      </c>
    </row>
    <row r="6702" spans="1:9">
      <c r="A6702" s="93">
        <v>0</v>
      </c>
      <c r="B6702">
        <v>0</v>
      </c>
      <c r="C6702">
        <v>0</v>
      </c>
      <c r="D6702">
        <v>0</v>
      </c>
      <c r="E6702">
        <v>0</v>
      </c>
      <c r="F6702" t="e">
        <f t="shared" si="183"/>
        <v>#DIV/0!</v>
      </c>
      <c r="G6702">
        <v>0</v>
      </c>
      <c r="H6702" s="97" t="str">
        <f>IF(ISERROR(IF(AND(A:A&gt;#REF!,A:A&lt;=#REF!,B:B&lt;&gt;"CANC",G:G=$S$2),C6702,0)),"",IF(AND(A:A&gt;#REF!,A:A&lt;=#REF!,B:B&lt;&gt;"CANC",G:G=$S$2),C6702,0))</f>
        <v/>
      </c>
      <c r="I6702" s="97" t="str">
        <f>IF(ISERROR(IF(AND(A:A&gt;#REF!,A:A&lt;=#REF!,B:B&lt;&gt;"CANC",G:G=$S$2),C6702,0)),"",IF(AND(A:A&gt;#REF!,A:A&lt;=#REF!,B:B&lt;&gt;"CANC",G:G=$S$2),F6702,0))</f>
        <v/>
      </c>
    </row>
    <row r="6703" spans="1:9">
      <c r="A6703" s="93">
        <v>0</v>
      </c>
      <c r="B6703">
        <v>0</v>
      </c>
      <c r="C6703">
        <v>0</v>
      </c>
      <c r="D6703">
        <v>0</v>
      </c>
      <c r="E6703">
        <v>0</v>
      </c>
      <c r="F6703" t="e">
        <f t="shared" si="183"/>
        <v>#DIV/0!</v>
      </c>
      <c r="G6703">
        <v>0</v>
      </c>
      <c r="H6703" s="97" t="str">
        <f>IF(ISERROR(IF(AND(A:A&gt;#REF!,A:A&lt;=#REF!,B:B&lt;&gt;"CANC",G:G=$S$2),C6703,0)),"",IF(AND(A:A&gt;#REF!,A:A&lt;=#REF!,B:B&lt;&gt;"CANC",G:G=$S$2),C6703,0))</f>
        <v/>
      </c>
      <c r="I6703" s="97" t="str">
        <f>IF(ISERROR(IF(AND(A:A&gt;#REF!,A:A&lt;=#REF!,B:B&lt;&gt;"CANC",G:G=$S$2),C6703,0)),"",IF(AND(A:A&gt;#REF!,A:A&lt;=#REF!,B:B&lt;&gt;"CANC",G:G=$S$2),F6703,0))</f>
        <v/>
      </c>
    </row>
    <row r="6704" spans="1:9">
      <c r="A6704" s="93">
        <v>0</v>
      </c>
      <c r="B6704">
        <v>0</v>
      </c>
      <c r="C6704">
        <v>0</v>
      </c>
      <c r="D6704">
        <v>0</v>
      </c>
      <c r="E6704">
        <v>0</v>
      </c>
      <c r="F6704" t="e">
        <f t="shared" si="183"/>
        <v>#DIV/0!</v>
      </c>
      <c r="G6704">
        <v>0</v>
      </c>
      <c r="H6704" s="97" t="str">
        <f>IF(ISERROR(IF(AND(A:A&gt;#REF!,A:A&lt;=#REF!,B:B&lt;&gt;"CANC",G:G=$S$2),C6704,0)),"",IF(AND(A:A&gt;#REF!,A:A&lt;=#REF!,B:B&lt;&gt;"CANC",G:G=$S$2),C6704,0))</f>
        <v/>
      </c>
      <c r="I6704" s="97" t="str">
        <f>IF(ISERROR(IF(AND(A:A&gt;#REF!,A:A&lt;=#REF!,B:B&lt;&gt;"CANC",G:G=$S$2),C6704,0)),"",IF(AND(A:A&gt;#REF!,A:A&lt;=#REF!,B:B&lt;&gt;"CANC",G:G=$S$2),F6704,0))</f>
        <v/>
      </c>
    </row>
    <row r="6705" spans="1:9">
      <c r="A6705" s="93">
        <v>0</v>
      </c>
      <c r="B6705">
        <v>0</v>
      </c>
      <c r="C6705">
        <v>0</v>
      </c>
      <c r="D6705">
        <v>0</v>
      </c>
      <c r="E6705">
        <v>0</v>
      </c>
      <c r="F6705" t="e">
        <f t="shared" si="183"/>
        <v>#DIV/0!</v>
      </c>
      <c r="G6705">
        <v>0</v>
      </c>
      <c r="H6705" s="97" t="str">
        <f>IF(ISERROR(IF(AND(A:A&gt;#REF!,A:A&lt;=#REF!,B:B&lt;&gt;"CANC",G:G=$S$2),C6705,0)),"",IF(AND(A:A&gt;#REF!,A:A&lt;=#REF!,B:B&lt;&gt;"CANC",G:G=$S$2),C6705,0))</f>
        <v/>
      </c>
      <c r="I6705" s="97" t="str">
        <f>IF(ISERROR(IF(AND(A:A&gt;#REF!,A:A&lt;=#REF!,B:B&lt;&gt;"CANC",G:G=$S$2),C6705,0)),"",IF(AND(A:A&gt;#REF!,A:A&lt;=#REF!,B:B&lt;&gt;"CANC",G:G=$S$2),F6705,0))</f>
        <v/>
      </c>
    </row>
    <row r="6706" spans="1:9">
      <c r="A6706" s="93">
        <v>0</v>
      </c>
      <c r="B6706">
        <v>0</v>
      </c>
      <c r="C6706">
        <v>0</v>
      </c>
      <c r="D6706">
        <v>0</v>
      </c>
      <c r="E6706">
        <v>0</v>
      </c>
      <c r="F6706" t="e">
        <f t="shared" si="183"/>
        <v>#DIV/0!</v>
      </c>
      <c r="G6706">
        <v>0</v>
      </c>
      <c r="H6706" s="97" t="str">
        <f>IF(ISERROR(IF(AND(A:A&gt;#REF!,A:A&lt;=#REF!,B:B&lt;&gt;"CANC",G:G=$S$2),C6706,0)),"",IF(AND(A:A&gt;#REF!,A:A&lt;=#REF!,B:B&lt;&gt;"CANC",G:G=$S$2),C6706,0))</f>
        <v/>
      </c>
      <c r="I6706" s="97" t="str">
        <f>IF(ISERROR(IF(AND(A:A&gt;#REF!,A:A&lt;=#REF!,B:B&lt;&gt;"CANC",G:G=$S$2),C6706,0)),"",IF(AND(A:A&gt;#REF!,A:A&lt;=#REF!,B:B&lt;&gt;"CANC",G:G=$S$2),F6706,0))</f>
        <v/>
      </c>
    </row>
    <row r="6707" spans="1:9">
      <c r="A6707" s="93">
        <v>0</v>
      </c>
      <c r="B6707">
        <v>0</v>
      </c>
      <c r="C6707">
        <v>0</v>
      </c>
      <c r="D6707">
        <v>0</v>
      </c>
      <c r="E6707">
        <v>0</v>
      </c>
      <c r="F6707" t="e">
        <f t="shared" si="183"/>
        <v>#DIV/0!</v>
      </c>
      <c r="G6707">
        <v>0</v>
      </c>
      <c r="H6707" s="97" t="str">
        <f>IF(ISERROR(IF(AND(A:A&gt;#REF!,A:A&lt;=#REF!,B:B&lt;&gt;"CANC",G:G=$S$2),C6707,0)),"",IF(AND(A:A&gt;#REF!,A:A&lt;=#REF!,B:B&lt;&gt;"CANC",G:G=$S$2),C6707,0))</f>
        <v/>
      </c>
      <c r="I6707" s="97" t="str">
        <f>IF(ISERROR(IF(AND(A:A&gt;#REF!,A:A&lt;=#REF!,B:B&lt;&gt;"CANC",G:G=$S$2),C6707,0)),"",IF(AND(A:A&gt;#REF!,A:A&lt;=#REF!,B:B&lt;&gt;"CANC",G:G=$S$2),F6707,0))</f>
        <v/>
      </c>
    </row>
    <row r="6708" spans="1:9">
      <c r="A6708" s="93">
        <v>0</v>
      </c>
      <c r="B6708">
        <v>0</v>
      </c>
      <c r="C6708">
        <v>0</v>
      </c>
      <c r="D6708">
        <v>0</v>
      </c>
      <c r="E6708">
        <v>0</v>
      </c>
      <c r="F6708" t="e">
        <f t="shared" si="183"/>
        <v>#DIV/0!</v>
      </c>
      <c r="G6708">
        <v>0</v>
      </c>
      <c r="H6708" s="97" t="str">
        <f>IF(ISERROR(IF(AND(A:A&gt;#REF!,A:A&lt;=#REF!,B:B&lt;&gt;"CANC",G:G=$S$2),C6708,0)),"",IF(AND(A:A&gt;#REF!,A:A&lt;=#REF!,B:B&lt;&gt;"CANC",G:G=$S$2),C6708,0))</f>
        <v/>
      </c>
      <c r="I6708" s="97" t="str">
        <f>IF(ISERROR(IF(AND(A:A&gt;#REF!,A:A&lt;=#REF!,B:B&lt;&gt;"CANC",G:G=$S$2),C6708,0)),"",IF(AND(A:A&gt;#REF!,A:A&lt;=#REF!,B:B&lt;&gt;"CANC",G:G=$S$2),F6708,0))</f>
        <v/>
      </c>
    </row>
    <row r="6709" spans="1:9">
      <c r="A6709" s="93">
        <v>0</v>
      </c>
      <c r="B6709">
        <v>0</v>
      </c>
      <c r="C6709">
        <v>0</v>
      </c>
      <c r="D6709">
        <v>0</v>
      </c>
      <c r="E6709">
        <v>0</v>
      </c>
      <c r="F6709" t="e">
        <f t="shared" si="183"/>
        <v>#DIV/0!</v>
      </c>
      <c r="G6709">
        <v>0</v>
      </c>
      <c r="H6709" s="97" t="str">
        <f>IF(ISERROR(IF(AND(A:A&gt;#REF!,A:A&lt;=#REF!,B:B&lt;&gt;"CANC",G:G=$S$2),C6709,0)),"",IF(AND(A:A&gt;#REF!,A:A&lt;=#REF!,B:B&lt;&gt;"CANC",G:G=$S$2),C6709,0))</f>
        <v/>
      </c>
      <c r="I6709" s="97" t="str">
        <f>IF(ISERROR(IF(AND(A:A&gt;#REF!,A:A&lt;=#REF!,B:B&lt;&gt;"CANC",G:G=$S$2),C6709,0)),"",IF(AND(A:A&gt;#REF!,A:A&lt;=#REF!,B:B&lt;&gt;"CANC",G:G=$S$2),F6709,0))</f>
        <v/>
      </c>
    </row>
    <row r="6710" spans="1:9">
      <c r="A6710" s="93">
        <v>0</v>
      </c>
      <c r="B6710">
        <v>0</v>
      </c>
      <c r="C6710">
        <v>0</v>
      </c>
      <c r="D6710">
        <v>0</v>
      </c>
      <c r="E6710">
        <v>0</v>
      </c>
      <c r="F6710" t="e">
        <f t="shared" si="183"/>
        <v>#DIV/0!</v>
      </c>
      <c r="G6710">
        <v>0</v>
      </c>
      <c r="H6710" s="97" t="str">
        <f>IF(ISERROR(IF(AND(A:A&gt;#REF!,A:A&lt;=#REF!,B:B&lt;&gt;"CANC",G:G=$S$2),C6710,0)),"",IF(AND(A:A&gt;#REF!,A:A&lt;=#REF!,B:B&lt;&gt;"CANC",G:G=$S$2),C6710,0))</f>
        <v/>
      </c>
      <c r="I6710" s="97" t="str">
        <f>IF(ISERROR(IF(AND(A:A&gt;#REF!,A:A&lt;=#REF!,B:B&lt;&gt;"CANC",G:G=$S$2),C6710,0)),"",IF(AND(A:A&gt;#REF!,A:A&lt;=#REF!,B:B&lt;&gt;"CANC",G:G=$S$2),F6710,0))</f>
        <v/>
      </c>
    </row>
    <row r="6711" spans="1:9">
      <c r="A6711" s="93">
        <v>0</v>
      </c>
      <c r="B6711">
        <v>0</v>
      </c>
      <c r="C6711">
        <v>0</v>
      </c>
      <c r="D6711">
        <v>0</v>
      </c>
      <c r="E6711">
        <v>0</v>
      </c>
      <c r="F6711" t="e">
        <f t="shared" si="183"/>
        <v>#DIV/0!</v>
      </c>
      <c r="G6711">
        <v>0</v>
      </c>
      <c r="H6711" s="97" t="str">
        <f>IF(ISERROR(IF(AND(A:A&gt;#REF!,A:A&lt;=#REF!,B:B&lt;&gt;"CANC",G:G=$S$2),C6711,0)),"",IF(AND(A:A&gt;#REF!,A:A&lt;=#REF!,B:B&lt;&gt;"CANC",G:G=$S$2),C6711,0))</f>
        <v/>
      </c>
      <c r="I6711" s="97" t="str">
        <f>IF(ISERROR(IF(AND(A:A&gt;#REF!,A:A&lt;=#REF!,B:B&lt;&gt;"CANC",G:G=$S$2),C6711,0)),"",IF(AND(A:A&gt;#REF!,A:A&lt;=#REF!,B:B&lt;&gt;"CANC",G:G=$S$2),F6711,0))</f>
        <v/>
      </c>
    </row>
    <row r="6712" spans="1:9">
      <c r="A6712" s="93">
        <v>0</v>
      </c>
      <c r="B6712">
        <v>0</v>
      </c>
      <c r="C6712">
        <v>0</v>
      </c>
      <c r="D6712">
        <v>0</v>
      </c>
      <c r="E6712">
        <v>0</v>
      </c>
      <c r="F6712" t="e">
        <f t="shared" si="183"/>
        <v>#DIV/0!</v>
      </c>
      <c r="G6712">
        <v>0</v>
      </c>
      <c r="H6712" s="97" t="str">
        <f>IF(ISERROR(IF(AND(A:A&gt;#REF!,A:A&lt;=#REF!,B:B&lt;&gt;"CANC",G:G=$S$2),C6712,0)),"",IF(AND(A:A&gt;#REF!,A:A&lt;=#REF!,B:B&lt;&gt;"CANC",G:G=$S$2),C6712,0))</f>
        <v/>
      </c>
      <c r="I6712" s="97" t="str">
        <f>IF(ISERROR(IF(AND(A:A&gt;#REF!,A:A&lt;=#REF!,B:B&lt;&gt;"CANC",G:G=$S$2),C6712,0)),"",IF(AND(A:A&gt;#REF!,A:A&lt;=#REF!,B:B&lt;&gt;"CANC",G:G=$S$2),F6712,0))</f>
        <v/>
      </c>
    </row>
    <row r="6713" spans="1:9">
      <c r="A6713" s="93">
        <v>0</v>
      </c>
      <c r="B6713">
        <v>0</v>
      </c>
      <c r="C6713">
        <v>0</v>
      </c>
      <c r="D6713">
        <v>0</v>
      </c>
      <c r="E6713">
        <v>0</v>
      </c>
      <c r="F6713" t="e">
        <f t="shared" si="183"/>
        <v>#DIV/0!</v>
      </c>
      <c r="G6713">
        <v>0</v>
      </c>
      <c r="H6713" s="97" t="str">
        <f>IF(ISERROR(IF(AND(A:A&gt;#REF!,A:A&lt;=#REF!,B:B&lt;&gt;"CANC",G:G=$S$2),C6713,0)),"",IF(AND(A:A&gt;#REF!,A:A&lt;=#REF!,B:B&lt;&gt;"CANC",G:G=$S$2),C6713,0))</f>
        <v/>
      </c>
      <c r="I6713" s="97" t="str">
        <f>IF(ISERROR(IF(AND(A:A&gt;#REF!,A:A&lt;=#REF!,B:B&lt;&gt;"CANC",G:G=$S$2),C6713,0)),"",IF(AND(A:A&gt;#REF!,A:A&lt;=#REF!,B:B&lt;&gt;"CANC",G:G=$S$2),F6713,0))</f>
        <v/>
      </c>
    </row>
    <row r="6714" spans="1:9">
      <c r="A6714" s="93">
        <v>0</v>
      </c>
      <c r="B6714">
        <v>0</v>
      </c>
      <c r="C6714">
        <v>0</v>
      </c>
      <c r="D6714">
        <v>0</v>
      </c>
      <c r="E6714">
        <v>0</v>
      </c>
      <c r="F6714" t="e">
        <f t="shared" si="183"/>
        <v>#DIV/0!</v>
      </c>
      <c r="G6714">
        <v>0</v>
      </c>
      <c r="H6714" s="97" t="str">
        <f>IF(ISERROR(IF(AND(A:A&gt;#REF!,A:A&lt;=#REF!,B:B&lt;&gt;"CANC",G:G=$S$2),C6714,0)),"",IF(AND(A:A&gt;#REF!,A:A&lt;=#REF!,B:B&lt;&gt;"CANC",G:G=$S$2),C6714,0))</f>
        <v/>
      </c>
      <c r="I6714" s="97" t="str">
        <f>IF(ISERROR(IF(AND(A:A&gt;#REF!,A:A&lt;=#REF!,B:B&lt;&gt;"CANC",G:G=$S$2),C6714,0)),"",IF(AND(A:A&gt;#REF!,A:A&lt;=#REF!,B:B&lt;&gt;"CANC",G:G=$S$2),F6714,0))</f>
        <v/>
      </c>
    </row>
    <row r="6715" spans="1:9">
      <c r="A6715" s="93">
        <v>0</v>
      </c>
      <c r="B6715">
        <v>0</v>
      </c>
      <c r="C6715">
        <v>0</v>
      </c>
      <c r="D6715">
        <v>0</v>
      </c>
      <c r="E6715">
        <v>0</v>
      </c>
      <c r="F6715" t="e">
        <f t="shared" si="183"/>
        <v>#DIV/0!</v>
      </c>
      <c r="G6715">
        <v>0</v>
      </c>
      <c r="H6715" s="97" t="str">
        <f>IF(ISERROR(IF(AND(A:A&gt;#REF!,A:A&lt;=#REF!,B:B&lt;&gt;"CANC",G:G=$S$2),C6715,0)),"",IF(AND(A:A&gt;#REF!,A:A&lt;=#REF!,B:B&lt;&gt;"CANC",G:G=$S$2),C6715,0))</f>
        <v/>
      </c>
      <c r="I6715" s="97" t="str">
        <f>IF(ISERROR(IF(AND(A:A&gt;#REF!,A:A&lt;=#REF!,B:B&lt;&gt;"CANC",G:G=$S$2),C6715,0)),"",IF(AND(A:A&gt;#REF!,A:A&lt;=#REF!,B:B&lt;&gt;"CANC",G:G=$S$2),F6715,0))</f>
        <v/>
      </c>
    </row>
    <row r="6716" spans="1:9">
      <c r="A6716" s="93">
        <v>0</v>
      </c>
      <c r="B6716">
        <v>0</v>
      </c>
      <c r="C6716">
        <v>0</v>
      </c>
      <c r="D6716">
        <v>0</v>
      </c>
      <c r="E6716">
        <v>0</v>
      </c>
      <c r="F6716" t="e">
        <f t="shared" si="183"/>
        <v>#DIV/0!</v>
      </c>
      <c r="G6716">
        <v>0</v>
      </c>
      <c r="H6716" s="97" t="str">
        <f>IF(ISERROR(IF(AND(A:A&gt;#REF!,A:A&lt;=#REF!,B:B&lt;&gt;"CANC",G:G=$S$2),C6716,0)),"",IF(AND(A:A&gt;#REF!,A:A&lt;=#REF!,B:B&lt;&gt;"CANC",G:G=$S$2),C6716,0))</f>
        <v/>
      </c>
      <c r="I6716" s="97" t="str">
        <f>IF(ISERROR(IF(AND(A:A&gt;#REF!,A:A&lt;=#REF!,B:B&lt;&gt;"CANC",G:G=$S$2),C6716,0)),"",IF(AND(A:A&gt;#REF!,A:A&lt;=#REF!,B:B&lt;&gt;"CANC",G:G=$S$2),F6716,0))</f>
        <v/>
      </c>
    </row>
    <row r="6717" spans="1:9">
      <c r="A6717" s="93">
        <v>0</v>
      </c>
      <c r="B6717">
        <v>0</v>
      </c>
      <c r="C6717">
        <v>0</v>
      </c>
      <c r="D6717">
        <v>0</v>
      </c>
      <c r="E6717">
        <v>0</v>
      </c>
      <c r="F6717" t="e">
        <f t="shared" si="183"/>
        <v>#DIV/0!</v>
      </c>
      <c r="G6717">
        <v>0</v>
      </c>
      <c r="H6717" s="97" t="str">
        <f>IF(ISERROR(IF(AND(A:A&gt;#REF!,A:A&lt;=#REF!,B:B&lt;&gt;"CANC",G:G=$S$2),C6717,0)),"",IF(AND(A:A&gt;#REF!,A:A&lt;=#REF!,B:B&lt;&gt;"CANC",G:G=$S$2),C6717,0))</f>
        <v/>
      </c>
      <c r="I6717" s="97" t="str">
        <f>IF(ISERROR(IF(AND(A:A&gt;#REF!,A:A&lt;=#REF!,B:B&lt;&gt;"CANC",G:G=$S$2),C6717,0)),"",IF(AND(A:A&gt;#REF!,A:A&lt;=#REF!,B:B&lt;&gt;"CANC",G:G=$S$2),F6717,0))</f>
        <v/>
      </c>
    </row>
    <row r="6718" spans="1:9">
      <c r="A6718" s="93">
        <v>0</v>
      </c>
      <c r="B6718">
        <v>0</v>
      </c>
      <c r="C6718">
        <v>0</v>
      </c>
      <c r="D6718">
        <v>0</v>
      </c>
      <c r="E6718">
        <v>0</v>
      </c>
      <c r="F6718" t="e">
        <f t="shared" si="183"/>
        <v>#DIV/0!</v>
      </c>
      <c r="G6718">
        <v>0</v>
      </c>
      <c r="H6718" s="97" t="str">
        <f>IF(ISERROR(IF(AND(A:A&gt;#REF!,A:A&lt;=#REF!,B:B&lt;&gt;"CANC",G:G=$S$2),C6718,0)),"",IF(AND(A:A&gt;#REF!,A:A&lt;=#REF!,B:B&lt;&gt;"CANC",G:G=$S$2),C6718,0))</f>
        <v/>
      </c>
      <c r="I6718" s="97" t="str">
        <f>IF(ISERROR(IF(AND(A:A&gt;#REF!,A:A&lt;=#REF!,B:B&lt;&gt;"CANC",G:G=$S$2),C6718,0)),"",IF(AND(A:A&gt;#REF!,A:A&lt;=#REF!,B:B&lt;&gt;"CANC",G:G=$S$2),F6718,0))</f>
        <v/>
      </c>
    </row>
    <row r="6719" spans="1:9">
      <c r="A6719" s="93">
        <v>0</v>
      </c>
      <c r="B6719">
        <v>0</v>
      </c>
      <c r="C6719">
        <v>0</v>
      </c>
      <c r="D6719">
        <v>0</v>
      </c>
      <c r="E6719">
        <v>0</v>
      </c>
      <c r="F6719" t="e">
        <f t="shared" si="183"/>
        <v>#DIV/0!</v>
      </c>
      <c r="G6719">
        <v>0</v>
      </c>
      <c r="H6719" s="97" t="str">
        <f>IF(ISERROR(IF(AND(A:A&gt;#REF!,A:A&lt;=#REF!,B:B&lt;&gt;"CANC",G:G=$S$2),C6719,0)),"",IF(AND(A:A&gt;#REF!,A:A&lt;=#REF!,B:B&lt;&gt;"CANC",G:G=$S$2),C6719,0))</f>
        <v/>
      </c>
      <c r="I6719" s="97" t="str">
        <f>IF(ISERROR(IF(AND(A:A&gt;#REF!,A:A&lt;=#REF!,B:B&lt;&gt;"CANC",G:G=$S$2),C6719,0)),"",IF(AND(A:A&gt;#REF!,A:A&lt;=#REF!,B:B&lt;&gt;"CANC",G:G=$S$2),F6719,0))</f>
        <v/>
      </c>
    </row>
    <row r="6720" spans="1:9">
      <c r="A6720" s="93">
        <v>0</v>
      </c>
      <c r="B6720">
        <v>0</v>
      </c>
      <c r="C6720">
        <v>0</v>
      </c>
      <c r="D6720">
        <v>0</v>
      </c>
      <c r="E6720">
        <v>0</v>
      </c>
      <c r="F6720" t="e">
        <f t="shared" si="183"/>
        <v>#DIV/0!</v>
      </c>
      <c r="G6720">
        <v>0</v>
      </c>
      <c r="H6720" s="97" t="str">
        <f>IF(ISERROR(IF(AND(A:A&gt;#REF!,A:A&lt;=#REF!,B:B&lt;&gt;"CANC",G:G=$S$2),C6720,0)),"",IF(AND(A:A&gt;#REF!,A:A&lt;=#REF!,B:B&lt;&gt;"CANC",G:G=$S$2),C6720,0))</f>
        <v/>
      </c>
      <c r="I6720" s="97" t="str">
        <f>IF(ISERROR(IF(AND(A:A&gt;#REF!,A:A&lt;=#REF!,B:B&lt;&gt;"CANC",G:G=$S$2),C6720,0)),"",IF(AND(A:A&gt;#REF!,A:A&lt;=#REF!,B:B&lt;&gt;"CANC",G:G=$S$2),F6720,0))</f>
        <v/>
      </c>
    </row>
    <row r="6721" spans="1:9">
      <c r="A6721" s="93">
        <v>0</v>
      </c>
      <c r="B6721">
        <v>0</v>
      </c>
      <c r="C6721">
        <v>0</v>
      </c>
      <c r="D6721">
        <v>0</v>
      </c>
      <c r="E6721">
        <v>0</v>
      </c>
      <c r="F6721" t="e">
        <f t="shared" si="183"/>
        <v>#DIV/0!</v>
      </c>
      <c r="G6721">
        <v>0</v>
      </c>
      <c r="H6721" s="97" t="str">
        <f>IF(ISERROR(IF(AND(A:A&gt;#REF!,A:A&lt;=#REF!,B:B&lt;&gt;"CANC",G:G=$S$2),C6721,0)),"",IF(AND(A:A&gt;#REF!,A:A&lt;=#REF!,B:B&lt;&gt;"CANC",G:G=$S$2),C6721,0))</f>
        <v/>
      </c>
      <c r="I6721" s="97" t="str">
        <f>IF(ISERROR(IF(AND(A:A&gt;#REF!,A:A&lt;=#REF!,B:B&lt;&gt;"CANC",G:G=$S$2),C6721,0)),"",IF(AND(A:A&gt;#REF!,A:A&lt;=#REF!,B:B&lt;&gt;"CANC",G:G=$S$2),F6721,0))</f>
        <v/>
      </c>
    </row>
    <row r="6722" spans="1:9">
      <c r="A6722" s="93">
        <v>0</v>
      </c>
      <c r="B6722">
        <v>0</v>
      </c>
      <c r="C6722">
        <v>0</v>
      </c>
      <c r="D6722">
        <v>0</v>
      </c>
      <c r="E6722">
        <v>0</v>
      </c>
      <c r="F6722" t="e">
        <f t="shared" si="183"/>
        <v>#DIV/0!</v>
      </c>
      <c r="G6722">
        <v>0</v>
      </c>
      <c r="H6722" s="97" t="str">
        <f>IF(ISERROR(IF(AND(A:A&gt;#REF!,A:A&lt;=#REF!,B:B&lt;&gt;"CANC",G:G=$S$2),C6722,0)),"",IF(AND(A:A&gt;#REF!,A:A&lt;=#REF!,B:B&lt;&gt;"CANC",G:G=$S$2),C6722,0))</f>
        <v/>
      </c>
      <c r="I6722" s="97" t="str">
        <f>IF(ISERROR(IF(AND(A:A&gt;#REF!,A:A&lt;=#REF!,B:B&lt;&gt;"CANC",G:G=$S$2),C6722,0)),"",IF(AND(A:A&gt;#REF!,A:A&lt;=#REF!,B:B&lt;&gt;"CANC",G:G=$S$2),F6722,0))</f>
        <v/>
      </c>
    </row>
    <row r="6723" spans="1:9">
      <c r="A6723" s="93">
        <v>0</v>
      </c>
      <c r="B6723">
        <v>0</v>
      </c>
      <c r="C6723">
        <v>0</v>
      </c>
      <c r="D6723">
        <v>0</v>
      </c>
      <c r="E6723">
        <v>0</v>
      </c>
      <c r="F6723" t="e">
        <f t="shared" ref="F6723:F6786" si="184">D6723/E6723</f>
        <v>#DIV/0!</v>
      </c>
      <c r="G6723">
        <v>0</v>
      </c>
      <c r="H6723" s="97" t="str">
        <f>IF(ISERROR(IF(AND(A:A&gt;#REF!,A:A&lt;=#REF!,B:B&lt;&gt;"CANC",G:G=$S$2),C6723,0)),"",IF(AND(A:A&gt;#REF!,A:A&lt;=#REF!,B:B&lt;&gt;"CANC",G:G=$S$2),C6723,0))</f>
        <v/>
      </c>
      <c r="I6723" s="97" t="str">
        <f>IF(ISERROR(IF(AND(A:A&gt;#REF!,A:A&lt;=#REF!,B:B&lt;&gt;"CANC",G:G=$S$2),C6723,0)),"",IF(AND(A:A&gt;#REF!,A:A&lt;=#REF!,B:B&lt;&gt;"CANC",G:G=$S$2),F6723,0))</f>
        <v/>
      </c>
    </row>
    <row r="6724" spans="1:9">
      <c r="A6724" s="93">
        <v>0</v>
      </c>
      <c r="B6724">
        <v>0</v>
      </c>
      <c r="C6724">
        <v>0</v>
      </c>
      <c r="D6724">
        <v>0</v>
      </c>
      <c r="E6724">
        <v>0</v>
      </c>
      <c r="F6724" t="e">
        <f t="shared" si="184"/>
        <v>#DIV/0!</v>
      </c>
      <c r="G6724">
        <v>0</v>
      </c>
      <c r="H6724" s="97" t="str">
        <f>IF(ISERROR(IF(AND(A:A&gt;#REF!,A:A&lt;=#REF!,B:B&lt;&gt;"CANC",G:G=$S$2),C6724,0)),"",IF(AND(A:A&gt;#REF!,A:A&lt;=#REF!,B:B&lt;&gt;"CANC",G:G=$S$2),C6724,0))</f>
        <v/>
      </c>
      <c r="I6724" s="97" t="str">
        <f>IF(ISERROR(IF(AND(A:A&gt;#REF!,A:A&lt;=#REF!,B:B&lt;&gt;"CANC",G:G=$S$2),C6724,0)),"",IF(AND(A:A&gt;#REF!,A:A&lt;=#REF!,B:B&lt;&gt;"CANC",G:G=$S$2),F6724,0))</f>
        <v/>
      </c>
    </row>
    <row r="6725" spans="1:9">
      <c r="A6725" s="93">
        <v>0</v>
      </c>
      <c r="B6725">
        <v>0</v>
      </c>
      <c r="C6725">
        <v>0</v>
      </c>
      <c r="D6725">
        <v>0</v>
      </c>
      <c r="E6725">
        <v>0</v>
      </c>
      <c r="F6725" t="e">
        <f t="shared" si="184"/>
        <v>#DIV/0!</v>
      </c>
      <c r="G6725">
        <v>0</v>
      </c>
      <c r="H6725" s="97" t="str">
        <f>IF(ISERROR(IF(AND(A:A&gt;#REF!,A:A&lt;=#REF!,B:B&lt;&gt;"CANC",G:G=$S$2),C6725,0)),"",IF(AND(A:A&gt;#REF!,A:A&lt;=#REF!,B:B&lt;&gt;"CANC",G:G=$S$2),C6725,0))</f>
        <v/>
      </c>
      <c r="I6725" s="97" t="str">
        <f>IF(ISERROR(IF(AND(A:A&gt;#REF!,A:A&lt;=#REF!,B:B&lt;&gt;"CANC",G:G=$S$2),C6725,0)),"",IF(AND(A:A&gt;#REF!,A:A&lt;=#REF!,B:B&lt;&gt;"CANC",G:G=$S$2),F6725,0))</f>
        <v/>
      </c>
    </row>
    <row r="6726" spans="1:9">
      <c r="A6726" s="93">
        <v>0</v>
      </c>
      <c r="B6726">
        <v>0</v>
      </c>
      <c r="C6726">
        <v>0</v>
      </c>
      <c r="D6726">
        <v>0</v>
      </c>
      <c r="E6726">
        <v>0</v>
      </c>
      <c r="F6726" t="e">
        <f t="shared" si="184"/>
        <v>#DIV/0!</v>
      </c>
      <c r="G6726">
        <v>0</v>
      </c>
      <c r="H6726" s="97" t="str">
        <f>IF(ISERROR(IF(AND(A:A&gt;#REF!,A:A&lt;=#REF!,B:B&lt;&gt;"CANC",G:G=$S$2),C6726,0)),"",IF(AND(A:A&gt;#REF!,A:A&lt;=#REF!,B:B&lt;&gt;"CANC",G:G=$S$2),C6726,0))</f>
        <v/>
      </c>
      <c r="I6726" s="97" t="str">
        <f>IF(ISERROR(IF(AND(A:A&gt;#REF!,A:A&lt;=#REF!,B:B&lt;&gt;"CANC",G:G=$S$2),C6726,0)),"",IF(AND(A:A&gt;#REF!,A:A&lt;=#REF!,B:B&lt;&gt;"CANC",G:G=$S$2),F6726,0))</f>
        <v/>
      </c>
    </row>
    <row r="6727" spans="1:9">
      <c r="A6727" s="93">
        <v>0</v>
      </c>
      <c r="B6727">
        <v>0</v>
      </c>
      <c r="C6727">
        <v>0</v>
      </c>
      <c r="D6727">
        <v>0</v>
      </c>
      <c r="E6727">
        <v>0</v>
      </c>
      <c r="F6727" t="e">
        <f t="shared" si="184"/>
        <v>#DIV/0!</v>
      </c>
      <c r="G6727">
        <v>0</v>
      </c>
      <c r="H6727" s="97" t="str">
        <f>IF(ISERROR(IF(AND(A:A&gt;#REF!,A:A&lt;=#REF!,B:B&lt;&gt;"CANC",G:G=$S$2),C6727,0)),"",IF(AND(A:A&gt;#REF!,A:A&lt;=#REF!,B:B&lt;&gt;"CANC",G:G=$S$2),C6727,0))</f>
        <v/>
      </c>
      <c r="I6727" s="97" t="str">
        <f>IF(ISERROR(IF(AND(A:A&gt;#REF!,A:A&lt;=#REF!,B:B&lt;&gt;"CANC",G:G=$S$2),C6727,0)),"",IF(AND(A:A&gt;#REF!,A:A&lt;=#REF!,B:B&lt;&gt;"CANC",G:G=$S$2),F6727,0))</f>
        <v/>
      </c>
    </row>
    <row r="6728" spans="1:9">
      <c r="A6728" s="93">
        <v>0</v>
      </c>
      <c r="B6728">
        <v>0</v>
      </c>
      <c r="C6728">
        <v>0</v>
      </c>
      <c r="D6728">
        <v>0</v>
      </c>
      <c r="E6728">
        <v>0</v>
      </c>
      <c r="F6728" t="e">
        <f t="shared" si="184"/>
        <v>#DIV/0!</v>
      </c>
      <c r="G6728">
        <v>0</v>
      </c>
      <c r="H6728" s="97" t="str">
        <f>IF(ISERROR(IF(AND(A:A&gt;#REF!,A:A&lt;=#REF!,B:B&lt;&gt;"CANC",G:G=$S$2),C6728,0)),"",IF(AND(A:A&gt;#REF!,A:A&lt;=#REF!,B:B&lt;&gt;"CANC",G:G=$S$2),C6728,0))</f>
        <v/>
      </c>
      <c r="I6728" s="97" t="str">
        <f>IF(ISERROR(IF(AND(A:A&gt;#REF!,A:A&lt;=#REF!,B:B&lt;&gt;"CANC",G:G=$S$2),C6728,0)),"",IF(AND(A:A&gt;#REF!,A:A&lt;=#REF!,B:B&lt;&gt;"CANC",G:G=$S$2),F6728,0))</f>
        <v/>
      </c>
    </row>
    <row r="6729" spans="1:9">
      <c r="A6729" s="93">
        <v>0</v>
      </c>
      <c r="B6729">
        <v>0</v>
      </c>
      <c r="C6729">
        <v>0</v>
      </c>
      <c r="D6729">
        <v>0</v>
      </c>
      <c r="E6729">
        <v>0</v>
      </c>
      <c r="F6729" t="e">
        <f t="shared" si="184"/>
        <v>#DIV/0!</v>
      </c>
      <c r="G6729">
        <v>0</v>
      </c>
      <c r="H6729" s="97" t="str">
        <f>IF(ISERROR(IF(AND(A:A&gt;#REF!,A:A&lt;=#REF!,B:B&lt;&gt;"CANC",G:G=$S$2),C6729,0)),"",IF(AND(A:A&gt;#REF!,A:A&lt;=#REF!,B:B&lt;&gt;"CANC",G:G=$S$2),C6729,0))</f>
        <v/>
      </c>
      <c r="I6729" s="97" t="str">
        <f>IF(ISERROR(IF(AND(A:A&gt;#REF!,A:A&lt;=#REF!,B:B&lt;&gt;"CANC",G:G=$S$2),C6729,0)),"",IF(AND(A:A&gt;#REF!,A:A&lt;=#REF!,B:B&lt;&gt;"CANC",G:G=$S$2),F6729,0))</f>
        <v/>
      </c>
    </row>
    <row r="6730" spans="1:9">
      <c r="A6730" s="93">
        <v>0</v>
      </c>
      <c r="B6730">
        <v>0</v>
      </c>
      <c r="C6730">
        <v>0</v>
      </c>
      <c r="D6730">
        <v>0</v>
      </c>
      <c r="E6730">
        <v>0</v>
      </c>
      <c r="F6730" t="e">
        <f t="shared" si="184"/>
        <v>#DIV/0!</v>
      </c>
      <c r="G6730">
        <v>0</v>
      </c>
      <c r="H6730" s="97" t="str">
        <f>IF(ISERROR(IF(AND(A:A&gt;#REF!,A:A&lt;=#REF!,B:B&lt;&gt;"CANC",G:G=$S$2),C6730,0)),"",IF(AND(A:A&gt;#REF!,A:A&lt;=#REF!,B:B&lt;&gt;"CANC",G:G=$S$2),C6730,0))</f>
        <v/>
      </c>
      <c r="I6730" s="97" t="str">
        <f>IF(ISERROR(IF(AND(A:A&gt;#REF!,A:A&lt;=#REF!,B:B&lt;&gt;"CANC",G:G=$S$2),C6730,0)),"",IF(AND(A:A&gt;#REF!,A:A&lt;=#REF!,B:B&lt;&gt;"CANC",G:G=$S$2),F6730,0))</f>
        <v/>
      </c>
    </row>
    <row r="6731" spans="1:9">
      <c r="A6731" s="93">
        <v>0</v>
      </c>
      <c r="B6731">
        <v>0</v>
      </c>
      <c r="C6731">
        <v>0</v>
      </c>
      <c r="D6731">
        <v>0</v>
      </c>
      <c r="E6731">
        <v>0</v>
      </c>
      <c r="F6731" t="e">
        <f t="shared" si="184"/>
        <v>#DIV/0!</v>
      </c>
      <c r="G6731">
        <v>0</v>
      </c>
      <c r="H6731" s="97" t="str">
        <f>IF(ISERROR(IF(AND(A:A&gt;#REF!,A:A&lt;=#REF!,B:B&lt;&gt;"CANC",G:G=$S$2),C6731,0)),"",IF(AND(A:A&gt;#REF!,A:A&lt;=#REF!,B:B&lt;&gt;"CANC",G:G=$S$2),C6731,0))</f>
        <v/>
      </c>
      <c r="I6731" s="97" t="str">
        <f>IF(ISERROR(IF(AND(A:A&gt;#REF!,A:A&lt;=#REF!,B:B&lt;&gt;"CANC",G:G=$S$2),C6731,0)),"",IF(AND(A:A&gt;#REF!,A:A&lt;=#REF!,B:B&lt;&gt;"CANC",G:G=$S$2),F6731,0))</f>
        <v/>
      </c>
    </row>
    <row r="6732" spans="1:9">
      <c r="A6732" s="93">
        <v>0</v>
      </c>
      <c r="B6732">
        <v>0</v>
      </c>
      <c r="C6732">
        <v>0</v>
      </c>
      <c r="D6732">
        <v>0</v>
      </c>
      <c r="E6732">
        <v>0</v>
      </c>
      <c r="F6732" t="e">
        <f t="shared" si="184"/>
        <v>#DIV/0!</v>
      </c>
      <c r="G6732">
        <v>0</v>
      </c>
      <c r="H6732" s="97" t="str">
        <f>IF(ISERROR(IF(AND(A:A&gt;#REF!,A:A&lt;=#REF!,B:B&lt;&gt;"CANC",G:G=$S$2),C6732,0)),"",IF(AND(A:A&gt;#REF!,A:A&lt;=#REF!,B:B&lt;&gt;"CANC",G:G=$S$2),C6732,0))</f>
        <v/>
      </c>
      <c r="I6732" s="97" t="str">
        <f>IF(ISERROR(IF(AND(A:A&gt;#REF!,A:A&lt;=#REF!,B:B&lt;&gt;"CANC",G:G=$S$2),C6732,0)),"",IF(AND(A:A&gt;#REF!,A:A&lt;=#REF!,B:B&lt;&gt;"CANC",G:G=$S$2),F6732,0))</f>
        <v/>
      </c>
    </row>
    <row r="6733" spans="1:9">
      <c r="A6733" s="93">
        <v>0</v>
      </c>
      <c r="B6733">
        <v>0</v>
      </c>
      <c r="C6733">
        <v>0</v>
      </c>
      <c r="D6733">
        <v>0</v>
      </c>
      <c r="E6733">
        <v>0</v>
      </c>
      <c r="F6733" t="e">
        <f t="shared" si="184"/>
        <v>#DIV/0!</v>
      </c>
      <c r="G6733">
        <v>0</v>
      </c>
      <c r="H6733" s="97" t="str">
        <f>IF(ISERROR(IF(AND(A:A&gt;#REF!,A:A&lt;=#REF!,B:B&lt;&gt;"CANC",G:G=$S$2),C6733,0)),"",IF(AND(A:A&gt;#REF!,A:A&lt;=#REF!,B:B&lt;&gt;"CANC",G:G=$S$2),C6733,0))</f>
        <v/>
      </c>
      <c r="I6733" s="97" t="str">
        <f>IF(ISERROR(IF(AND(A:A&gt;#REF!,A:A&lt;=#REF!,B:B&lt;&gt;"CANC",G:G=$S$2),C6733,0)),"",IF(AND(A:A&gt;#REF!,A:A&lt;=#REF!,B:B&lt;&gt;"CANC",G:G=$S$2),F6733,0))</f>
        <v/>
      </c>
    </row>
    <row r="6734" spans="1:9">
      <c r="A6734" s="93">
        <v>0</v>
      </c>
      <c r="B6734">
        <v>0</v>
      </c>
      <c r="C6734">
        <v>0</v>
      </c>
      <c r="D6734">
        <v>0</v>
      </c>
      <c r="E6734">
        <v>0</v>
      </c>
      <c r="F6734" t="e">
        <f t="shared" si="184"/>
        <v>#DIV/0!</v>
      </c>
      <c r="G6734">
        <v>0</v>
      </c>
      <c r="H6734" s="97" t="str">
        <f>IF(ISERROR(IF(AND(A:A&gt;#REF!,A:A&lt;=#REF!,B:B&lt;&gt;"CANC",G:G=$S$2),C6734,0)),"",IF(AND(A:A&gt;#REF!,A:A&lt;=#REF!,B:B&lt;&gt;"CANC",G:G=$S$2),C6734,0))</f>
        <v/>
      </c>
      <c r="I6734" s="97" t="str">
        <f>IF(ISERROR(IF(AND(A:A&gt;#REF!,A:A&lt;=#REF!,B:B&lt;&gt;"CANC",G:G=$S$2),C6734,0)),"",IF(AND(A:A&gt;#REF!,A:A&lt;=#REF!,B:B&lt;&gt;"CANC",G:G=$S$2),F6734,0))</f>
        <v/>
      </c>
    </row>
    <row r="6735" spans="1:9">
      <c r="A6735" s="93">
        <v>0</v>
      </c>
      <c r="B6735">
        <v>0</v>
      </c>
      <c r="C6735">
        <v>0</v>
      </c>
      <c r="D6735">
        <v>0</v>
      </c>
      <c r="E6735">
        <v>0</v>
      </c>
      <c r="F6735" t="e">
        <f t="shared" si="184"/>
        <v>#DIV/0!</v>
      </c>
      <c r="G6735">
        <v>0</v>
      </c>
      <c r="H6735" s="97" t="str">
        <f>IF(ISERROR(IF(AND(A:A&gt;#REF!,A:A&lt;=#REF!,B:B&lt;&gt;"CANC",G:G=$S$2),C6735,0)),"",IF(AND(A:A&gt;#REF!,A:A&lt;=#REF!,B:B&lt;&gt;"CANC",G:G=$S$2),C6735,0))</f>
        <v/>
      </c>
      <c r="I6735" s="97" t="str">
        <f>IF(ISERROR(IF(AND(A:A&gt;#REF!,A:A&lt;=#REF!,B:B&lt;&gt;"CANC",G:G=$S$2),C6735,0)),"",IF(AND(A:A&gt;#REF!,A:A&lt;=#REF!,B:B&lt;&gt;"CANC",G:G=$S$2),F6735,0))</f>
        <v/>
      </c>
    </row>
    <row r="6736" spans="1:9">
      <c r="A6736" s="93">
        <v>0</v>
      </c>
      <c r="B6736">
        <v>0</v>
      </c>
      <c r="C6736">
        <v>0</v>
      </c>
      <c r="D6736">
        <v>0</v>
      </c>
      <c r="E6736">
        <v>0</v>
      </c>
      <c r="F6736" t="e">
        <f t="shared" si="184"/>
        <v>#DIV/0!</v>
      </c>
      <c r="G6736">
        <v>0</v>
      </c>
      <c r="H6736" s="97" t="str">
        <f>IF(ISERROR(IF(AND(A:A&gt;#REF!,A:A&lt;=#REF!,B:B&lt;&gt;"CANC",G:G=$S$2),C6736,0)),"",IF(AND(A:A&gt;#REF!,A:A&lt;=#REF!,B:B&lt;&gt;"CANC",G:G=$S$2),C6736,0))</f>
        <v/>
      </c>
      <c r="I6736" s="97" t="str">
        <f>IF(ISERROR(IF(AND(A:A&gt;#REF!,A:A&lt;=#REF!,B:B&lt;&gt;"CANC",G:G=$S$2),C6736,0)),"",IF(AND(A:A&gt;#REF!,A:A&lt;=#REF!,B:B&lt;&gt;"CANC",G:G=$S$2),F6736,0))</f>
        <v/>
      </c>
    </row>
    <row r="6737" spans="1:9">
      <c r="A6737" s="93">
        <v>0</v>
      </c>
      <c r="B6737">
        <v>0</v>
      </c>
      <c r="C6737">
        <v>0</v>
      </c>
      <c r="D6737">
        <v>0</v>
      </c>
      <c r="E6737">
        <v>0</v>
      </c>
      <c r="F6737" t="e">
        <f t="shared" si="184"/>
        <v>#DIV/0!</v>
      </c>
      <c r="G6737">
        <v>0</v>
      </c>
      <c r="H6737" s="97" t="str">
        <f>IF(ISERROR(IF(AND(A:A&gt;#REF!,A:A&lt;=#REF!,B:B&lt;&gt;"CANC",G:G=$S$2),C6737,0)),"",IF(AND(A:A&gt;#REF!,A:A&lt;=#REF!,B:B&lt;&gt;"CANC",G:G=$S$2),C6737,0))</f>
        <v/>
      </c>
      <c r="I6737" s="97" t="str">
        <f>IF(ISERROR(IF(AND(A:A&gt;#REF!,A:A&lt;=#REF!,B:B&lt;&gt;"CANC",G:G=$S$2),C6737,0)),"",IF(AND(A:A&gt;#REF!,A:A&lt;=#REF!,B:B&lt;&gt;"CANC",G:G=$S$2),F6737,0))</f>
        <v/>
      </c>
    </row>
    <row r="6738" spans="1:9">
      <c r="A6738" s="93">
        <v>0</v>
      </c>
      <c r="B6738">
        <v>0</v>
      </c>
      <c r="C6738">
        <v>0</v>
      </c>
      <c r="D6738">
        <v>0</v>
      </c>
      <c r="E6738">
        <v>0</v>
      </c>
      <c r="F6738" t="e">
        <f t="shared" si="184"/>
        <v>#DIV/0!</v>
      </c>
      <c r="G6738">
        <v>0</v>
      </c>
      <c r="H6738" s="97" t="str">
        <f>IF(ISERROR(IF(AND(A:A&gt;#REF!,A:A&lt;=#REF!,B:B&lt;&gt;"CANC",G:G=$S$2),C6738,0)),"",IF(AND(A:A&gt;#REF!,A:A&lt;=#REF!,B:B&lt;&gt;"CANC",G:G=$S$2),C6738,0))</f>
        <v/>
      </c>
      <c r="I6738" s="97" t="str">
        <f>IF(ISERROR(IF(AND(A:A&gt;#REF!,A:A&lt;=#REF!,B:B&lt;&gt;"CANC",G:G=$S$2),C6738,0)),"",IF(AND(A:A&gt;#REF!,A:A&lt;=#REF!,B:B&lt;&gt;"CANC",G:G=$S$2),F6738,0))</f>
        <v/>
      </c>
    </row>
    <row r="6739" spans="1:9">
      <c r="A6739" s="93">
        <v>0</v>
      </c>
      <c r="B6739">
        <v>0</v>
      </c>
      <c r="C6739">
        <v>0</v>
      </c>
      <c r="D6739">
        <v>0</v>
      </c>
      <c r="E6739">
        <v>0</v>
      </c>
      <c r="F6739" t="e">
        <f t="shared" si="184"/>
        <v>#DIV/0!</v>
      </c>
      <c r="G6739">
        <v>0</v>
      </c>
      <c r="H6739" s="97" t="str">
        <f>IF(ISERROR(IF(AND(A:A&gt;#REF!,A:A&lt;=#REF!,B:B&lt;&gt;"CANC",G:G=$S$2),C6739,0)),"",IF(AND(A:A&gt;#REF!,A:A&lt;=#REF!,B:B&lt;&gt;"CANC",G:G=$S$2),C6739,0))</f>
        <v/>
      </c>
      <c r="I6739" s="97" t="str">
        <f>IF(ISERROR(IF(AND(A:A&gt;#REF!,A:A&lt;=#REF!,B:B&lt;&gt;"CANC",G:G=$S$2),C6739,0)),"",IF(AND(A:A&gt;#REF!,A:A&lt;=#REF!,B:B&lt;&gt;"CANC",G:G=$S$2),F6739,0))</f>
        <v/>
      </c>
    </row>
    <row r="6740" spans="1:9">
      <c r="A6740" s="93">
        <v>0</v>
      </c>
      <c r="B6740">
        <v>0</v>
      </c>
      <c r="C6740">
        <v>0</v>
      </c>
      <c r="D6740">
        <v>0</v>
      </c>
      <c r="E6740">
        <v>0</v>
      </c>
      <c r="F6740" t="e">
        <f t="shared" si="184"/>
        <v>#DIV/0!</v>
      </c>
      <c r="G6740">
        <v>0</v>
      </c>
      <c r="H6740" s="97" t="str">
        <f>IF(ISERROR(IF(AND(A:A&gt;#REF!,A:A&lt;=#REF!,B:B&lt;&gt;"CANC",G:G=$S$2),C6740,0)),"",IF(AND(A:A&gt;#REF!,A:A&lt;=#REF!,B:B&lt;&gt;"CANC",G:G=$S$2),C6740,0))</f>
        <v/>
      </c>
      <c r="I6740" s="97" t="str">
        <f>IF(ISERROR(IF(AND(A:A&gt;#REF!,A:A&lt;=#REF!,B:B&lt;&gt;"CANC",G:G=$S$2),C6740,0)),"",IF(AND(A:A&gt;#REF!,A:A&lt;=#REF!,B:B&lt;&gt;"CANC",G:G=$S$2),F6740,0))</f>
        <v/>
      </c>
    </row>
    <row r="6741" spans="1:9">
      <c r="A6741" s="93">
        <v>0</v>
      </c>
      <c r="B6741">
        <v>0</v>
      </c>
      <c r="C6741">
        <v>0</v>
      </c>
      <c r="D6741">
        <v>0</v>
      </c>
      <c r="E6741">
        <v>0</v>
      </c>
      <c r="F6741" t="e">
        <f t="shared" si="184"/>
        <v>#DIV/0!</v>
      </c>
      <c r="G6741">
        <v>0</v>
      </c>
      <c r="H6741" s="97" t="str">
        <f>IF(ISERROR(IF(AND(A:A&gt;#REF!,A:A&lt;=#REF!,B:B&lt;&gt;"CANC",G:G=$S$2),C6741,0)),"",IF(AND(A:A&gt;#REF!,A:A&lt;=#REF!,B:B&lt;&gt;"CANC",G:G=$S$2),C6741,0))</f>
        <v/>
      </c>
      <c r="I6741" s="97" t="str">
        <f>IF(ISERROR(IF(AND(A:A&gt;#REF!,A:A&lt;=#REF!,B:B&lt;&gt;"CANC",G:G=$S$2),C6741,0)),"",IF(AND(A:A&gt;#REF!,A:A&lt;=#REF!,B:B&lt;&gt;"CANC",G:G=$S$2),F6741,0))</f>
        <v/>
      </c>
    </row>
    <row r="6742" spans="1:9">
      <c r="A6742" s="93">
        <v>0</v>
      </c>
      <c r="B6742">
        <v>0</v>
      </c>
      <c r="C6742">
        <v>0</v>
      </c>
      <c r="D6742">
        <v>0</v>
      </c>
      <c r="E6742">
        <v>0</v>
      </c>
      <c r="F6742" t="e">
        <f t="shared" si="184"/>
        <v>#DIV/0!</v>
      </c>
      <c r="G6742">
        <v>0</v>
      </c>
      <c r="H6742" s="97" t="str">
        <f>IF(ISERROR(IF(AND(A:A&gt;#REF!,A:A&lt;=#REF!,B:B&lt;&gt;"CANC",G:G=$S$2),C6742,0)),"",IF(AND(A:A&gt;#REF!,A:A&lt;=#REF!,B:B&lt;&gt;"CANC",G:G=$S$2),C6742,0))</f>
        <v/>
      </c>
      <c r="I6742" s="97" t="str">
        <f>IF(ISERROR(IF(AND(A:A&gt;#REF!,A:A&lt;=#REF!,B:B&lt;&gt;"CANC",G:G=$S$2),C6742,0)),"",IF(AND(A:A&gt;#REF!,A:A&lt;=#REF!,B:B&lt;&gt;"CANC",G:G=$S$2),F6742,0))</f>
        <v/>
      </c>
    </row>
    <row r="6743" spans="1:9">
      <c r="A6743" s="93">
        <v>0</v>
      </c>
      <c r="B6743">
        <v>0</v>
      </c>
      <c r="C6743">
        <v>0</v>
      </c>
      <c r="D6743">
        <v>0</v>
      </c>
      <c r="E6743">
        <v>0</v>
      </c>
      <c r="F6743" t="e">
        <f t="shared" si="184"/>
        <v>#DIV/0!</v>
      </c>
      <c r="G6743">
        <v>0</v>
      </c>
      <c r="H6743" s="97" t="str">
        <f>IF(ISERROR(IF(AND(A:A&gt;#REF!,A:A&lt;=#REF!,B:B&lt;&gt;"CANC",G:G=$S$2),C6743,0)),"",IF(AND(A:A&gt;#REF!,A:A&lt;=#REF!,B:B&lt;&gt;"CANC",G:G=$S$2),C6743,0))</f>
        <v/>
      </c>
      <c r="I6743" s="97" t="str">
        <f>IF(ISERROR(IF(AND(A:A&gt;#REF!,A:A&lt;=#REF!,B:B&lt;&gt;"CANC",G:G=$S$2),C6743,0)),"",IF(AND(A:A&gt;#REF!,A:A&lt;=#REF!,B:B&lt;&gt;"CANC",G:G=$S$2),F6743,0))</f>
        <v/>
      </c>
    </row>
    <row r="6744" spans="1:9">
      <c r="A6744" s="93">
        <v>0</v>
      </c>
      <c r="B6744">
        <v>0</v>
      </c>
      <c r="C6744">
        <v>0</v>
      </c>
      <c r="D6744">
        <v>0</v>
      </c>
      <c r="E6744">
        <v>0</v>
      </c>
      <c r="F6744" t="e">
        <f t="shared" si="184"/>
        <v>#DIV/0!</v>
      </c>
      <c r="G6744">
        <v>0</v>
      </c>
      <c r="H6744" s="97" t="str">
        <f>IF(ISERROR(IF(AND(A:A&gt;#REF!,A:A&lt;=#REF!,B:B&lt;&gt;"CANC",G:G=$S$2),C6744,0)),"",IF(AND(A:A&gt;#REF!,A:A&lt;=#REF!,B:B&lt;&gt;"CANC",G:G=$S$2),C6744,0))</f>
        <v/>
      </c>
      <c r="I6744" s="97" t="str">
        <f>IF(ISERROR(IF(AND(A:A&gt;#REF!,A:A&lt;=#REF!,B:B&lt;&gt;"CANC",G:G=$S$2),C6744,0)),"",IF(AND(A:A&gt;#REF!,A:A&lt;=#REF!,B:B&lt;&gt;"CANC",G:G=$S$2),F6744,0))</f>
        <v/>
      </c>
    </row>
    <row r="6745" spans="1:9">
      <c r="A6745" s="93">
        <v>0</v>
      </c>
      <c r="B6745">
        <v>0</v>
      </c>
      <c r="C6745">
        <v>0</v>
      </c>
      <c r="D6745">
        <v>0</v>
      </c>
      <c r="E6745">
        <v>0</v>
      </c>
      <c r="F6745" t="e">
        <f t="shared" si="184"/>
        <v>#DIV/0!</v>
      </c>
      <c r="G6745">
        <v>0</v>
      </c>
      <c r="H6745" s="97" t="str">
        <f>IF(ISERROR(IF(AND(A:A&gt;#REF!,A:A&lt;=#REF!,B:B&lt;&gt;"CANC",G:G=$S$2),C6745,0)),"",IF(AND(A:A&gt;#REF!,A:A&lt;=#REF!,B:B&lt;&gt;"CANC",G:G=$S$2),C6745,0))</f>
        <v/>
      </c>
      <c r="I6745" s="97" t="str">
        <f>IF(ISERROR(IF(AND(A:A&gt;#REF!,A:A&lt;=#REF!,B:B&lt;&gt;"CANC",G:G=$S$2),C6745,0)),"",IF(AND(A:A&gt;#REF!,A:A&lt;=#REF!,B:B&lt;&gt;"CANC",G:G=$S$2),F6745,0))</f>
        <v/>
      </c>
    </row>
    <row r="6746" spans="1:9">
      <c r="A6746" s="93">
        <v>0</v>
      </c>
      <c r="B6746">
        <v>0</v>
      </c>
      <c r="C6746">
        <v>0</v>
      </c>
      <c r="D6746">
        <v>0</v>
      </c>
      <c r="E6746">
        <v>0</v>
      </c>
      <c r="F6746" t="e">
        <f t="shared" si="184"/>
        <v>#DIV/0!</v>
      </c>
      <c r="G6746">
        <v>0</v>
      </c>
      <c r="H6746" s="97" t="str">
        <f>IF(ISERROR(IF(AND(A:A&gt;#REF!,A:A&lt;=#REF!,B:B&lt;&gt;"CANC",G:G=$S$2),C6746,0)),"",IF(AND(A:A&gt;#REF!,A:A&lt;=#REF!,B:B&lt;&gt;"CANC",G:G=$S$2),C6746,0))</f>
        <v/>
      </c>
      <c r="I6746" s="97" t="str">
        <f>IF(ISERROR(IF(AND(A:A&gt;#REF!,A:A&lt;=#REF!,B:B&lt;&gt;"CANC",G:G=$S$2),C6746,0)),"",IF(AND(A:A&gt;#REF!,A:A&lt;=#REF!,B:B&lt;&gt;"CANC",G:G=$S$2),F6746,0))</f>
        <v/>
      </c>
    </row>
    <row r="6747" spans="1:9">
      <c r="A6747" s="93">
        <v>0</v>
      </c>
      <c r="B6747">
        <v>0</v>
      </c>
      <c r="C6747">
        <v>0</v>
      </c>
      <c r="D6747">
        <v>0</v>
      </c>
      <c r="E6747">
        <v>0</v>
      </c>
      <c r="F6747" t="e">
        <f t="shared" si="184"/>
        <v>#DIV/0!</v>
      </c>
      <c r="G6747">
        <v>0</v>
      </c>
      <c r="H6747" s="97" t="str">
        <f>IF(ISERROR(IF(AND(A:A&gt;#REF!,A:A&lt;=#REF!,B:B&lt;&gt;"CANC",G:G=$S$2),C6747,0)),"",IF(AND(A:A&gt;#REF!,A:A&lt;=#REF!,B:B&lt;&gt;"CANC",G:G=$S$2),C6747,0))</f>
        <v/>
      </c>
      <c r="I6747" s="97" t="str">
        <f>IF(ISERROR(IF(AND(A:A&gt;#REF!,A:A&lt;=#REF!,B:B&lt;&gt;"CANC",G:G=$S$2),C6747,0)),"",IF(AND(A:A&gt;#REF!,A:A&lt;=#REF!,B:B&lt;&gt;"CANC",G:G=$S$2),F6747,0))</f>
        <v/>
      </c>
    </row>
    <row r="6748" spans="1:9">
      <c r="A6748" s="93">
        <v>0</v>
      </c>
      <c r="B6748">
        <v>0</v>
      </c>
      <c r="C6748">
        <v>0</v>
      </c>
      <c r="D6748">
        <v>0</v>
      </c>
      <c r="E6748">
        <v>0</v>
      </c>
      <c r="F6748" t="e">
        <f t="shared" si="184"/>
        <v>#DIV/0!</v>
      </c>
      <c r="G6748">
        <v>0</v>
      </c>
      <c r="H6748" s="97" t="str">
        <f>IF(ISERROR(IF(AND(A:A&gt;#REF!,A:A&lt;=#REF!,B:B&lt;&gt;"CANC",G:G=$S$2),C6748,0)),"",IF(AND(A:A&gt;#REF!,A:A&lt;=#REF!,B:B&lt;&gt;"CANC",G:G=$S$2),C6748,0))</f>
        <v/>
      </c>
      <c r="I6748" s="97" t="str">
        <f>IF(ISERROR(IF(AND(A:A&gt;#REF!,A:A&lt;=#REF!,B:B&lt;&gt;"CANC",G:G=$S$2),C6748,0)),"",IF(AND(A:A&gt;#REF!,A:A&lt;=#REF!,B:B&lt;&gt;"CANC",G:G=$S$2),F6748,0))</f>
        <v/>
      </c>
    </row>
    <row r="6749" spans="1:9">
      <c r="A6749" s="93">
        <v>0</v>
      </c>
      <c r="B6749">
        <v>0</v>
      </c>
      <c r="C6749">
        <v>0</v>
      </c>
      <c r="D6749">
        <v>0</v>
      </c>
      <c r="E6749">
        <v>0</v>
      </c>
      <c r="F6749" t="e">
        <f t="shared" si="184"/>
        <v>#DIV/0!</v>
      </c>
      <c r="G6749">
        <v>0</v>
      </c>
      <c r="H6749" s="97" t="str">
        <f>IF(ISERROR(IF(AND(A:A&gt;#REF!,A:A&lt;=#REF!,B:B&lt;&gt;"CANC",G:G=$S$2),C6749,0)),"",IF(AND(A:A&gt;#REF!,A:A&lt;=#REF!,B:B&lt;&gt;"CANC",G:G=$S$2),C6749,0))</f>
        <v/>
      </c>
      <c r="I6749" s="97" t="str">
        <f>IF(ISERROR(IF(AND(A:A&gt;#REF!,A:A&lt;=#REF!,B:B&lt;&gt;"CANC",G:G=$S$2),C6749,0)),"",IF(AND(A:A&gt;#REF!,A:A&lt;=#REF!,B:B&lt;&gt;"CANC",G:G=$S$2),F6749,0))</f>
        <v/>
      </c>
    </row>
    <row r="6750" spans="1:9">
      <c r="A6750" s="93">
        <v>0</v>
      </c>
      <c r="B6750">
        <v>0</v>
      </c>
      <c r="C6750">
        <v>0</v>
      </c>
      <c r="D6750">
        <v>0</v>
      </c>
      <c r="E6750">
        <v>0</v>
      </c>
      <c r="F6750" t="e">
        <f t="shared" si="184"/>
        <v>#DIV/0!</v>
      </c>
      <c r="G6750">
        <v>0</v>
      </c>
      <c r="H6750" s="97" t="str">
        <f>IF(ISERROR(IF(AND(A:A&gt;#REF!,A:A&lt;=#REF!,B:B&lt;&gt;"CANC",G:G=$S$2),C6750,0)),"",IF(AND(A:A&gt;#REF!,A:A&lt;=#REF!,B:B&lt;&gt;"CANC",G:G=$S$2),C6750,0))</f>
        <v/>
      </c>
      <c r="I6750" s="97" t="str">
        <f>IF(ISERROR(IF(AND(A:A&gt;#REF!,A:A&lt;=#REF!,B:B&lt;&gt;"CANC",G:G=$S$2),C6750,0)),"",IF(AND(A:A&gt;#REF!,A:A&lt;=#REF!,B:B&lt;&gt;"CANC",G:G=$S$2),F6750,0))</f>
        <v/>
      </c>
    </row>
    <row r="6751" spans="1:9">
      <c r="A6751" s="93">
        <v>0</v>
      </c>
      <c r="B6751">
        <v>0</v>
      </c>
      <c r="C6751">
        <v>0</v>
      </c>
      <c r="D6751">
        <v>0</v>
      </c>
      <c r="E6751">
        <v>0</v>
      </c>
      <c r="F6751" t="e">
        <f t="shared" si="184"/>
        <v>#DIV/0!</v>
      </c>
      <c r="G6751">
        <v>0</v>
      </c>
      <c r="H6751" s="97" t="str">
        <f>IF(ISERROR(IF(AND(A:A&gt;#REF!,A:A&lt;=#REF!,B:B&lt;&gt;"CANC",G:G=$S$2),C6751,0)),"",IF(AND(A:A&gt;#REF!,A:A&lt;=#REF!,B:B&lt;&gt;"CANC",G:G=$S$2),C6751,0))</f>
        <v/>
      </c>
      <c r="I6751" s="97" t="str">
        <f>IF(ISERROR(IF(AND(A:A&gt;#REF!,A:A&lt;=#REF!,B:B&lt;&gt;"CANC",G:G=$S$2),C6751,0)),"",IF(AND(A:A&gt;#REF!,A:A&lt;=#REF!,B:B&lt;&gt;"CANC",G:G=$S$2),F6751,0))</f>
        <v/>
      </c>
    </row>
    <row r="6752" spans="1:9">
      <c r="A6752" s="93">
        <v>0</v>
      </c>
      <c r="B6752">
        <v>0</v>
      </c>
      <c r="C6752">
        <v>0</v>
      </c>
      <c r="D6752">
        <v>0</v>
      </c>
      <c r="E6752">
        <v>0</v>
      </c>
      <c r="F6752" t="e">
        <f t="shared" si="184"/>
        <v>#DIV/0!</v>
      </c>
      <c r="G6752">
        <v>0</v>
      </c>
      <c r="H6752" s="97" t="str">
        <f>IF(ISERROR(IF(AND(A:A&gt;#REF!,A:A&lt;=#REF!,B:B&lt;&gt;"CANC",G:G=$S$2),C6752,0)),"",IF(AND(A:A&gt;#REF!,A:A&lt;=#REF!,B:B&lt;&gt;"CANC",G:G=$S$2),C6752,0))</f>
        <v/>
      </c>
      <c r="I6752" s="97" t="str">
        <f>IF(ISERROR(IF(AND(A:A&gt;#REF!,A:A&lt;=#REF!,B:B&lt;&gt;"CANC",G:G=$S$2),C6752,0)),"",IF(AND(A:A&gt;#REF!,A:A&lt;=#REF!,B:B&lt;&gt;"CANC",G:G=$S$2),F6752,0))</f>
        <v/>
      </c>
    </row>
    <row r="6753" spans="1:9">
      <c r="A6753" s="93">
        <v>0</v>
      </c>
      <c r="B6753">
        <v>0</v>
      </c>
      <c r="C6753">
        <v>0</v>
      </c>
      <c r="D6753">
        <v>0</v>
      </c>
      <c r="E6753">
        <v>0</v>
      </c>
      <c r="F6753" t="e">
        <f t="shared" si="184"/>
        <v>#DIV/0!</v>
      </c>
      <c r="G6753">
        <v>0</v>
      </c>
      <c r="H6753" s="97" t="str">
        <f>IF(ISERROR(IF(AND(A:A&gt;#REF!,A:A&lt;=#REF!,B:B&lt;&gt;"CANC",G:G=$S$2),C6753,0)),"",IF(AND(A:A&gt;#REF!,A:A&lt;=#REF!,B:B&lt;&gt;"CANC",G:G=$S$2),C6753,0))</f>
        <v/>
      </c>
      <c r="I6753" s="97" t="str">
        <f>IF(ISERROR(IF(AND(A:A&gt;#REF!,A:A&lt;=#REF!,B:B&lt;&gt;"CANC",G:G=$S$2),C6753,0)),"",IF(AND(A:A&gt;#REF!,A:A&lt;=#REF!,B:B&lt;&gt;"CANC",G:G=$S$2),F6753,0))</f>
        <v/>
      </c>
    </row>
    <row r="6754" spans="1:9">
      <c r="A6754" s="93">
        <v>0</v>
      </c>
      <c r="B6754">
        <v>0</v>
      </c>
      <c r="C6754">
        <v>0</v>
      </c>
      <c r="D6754">
        <v>0</v>
      </c>
      <c r="E6754">
        <v>0</v>
      </c>
      <c r="F6754" t="e">
        <f t="shared" si="184"/>
        <v>#DIV/0!</v>
      </c>
      <c r="G6754">
        <v>0</v>
      </c>
      <c r="H6754" s="97" t="str">
        <f>IF(ISERROR(IF(AND(A:A&gt;#REF!,A:A&lt;=#REF!,B:B&lt;&gt;"CANC",G:G=$S$2),C6754,0)),"",IF(AND(A:A&gt;#REF!,A:A&lt;=#REF!,B:B&lt;&gt;"CANC",G:G=$S$2),C6754,0))</f>
        <v/>
      </c>
      <c r="I6754" s="97" t="str">
        <f>IF(ISERROR(IF(AND(A:A&gt;#REF!,A:A&lt;=#REF!,B:B&lt;&gt;"CANC",G:G=$S$2),C6754,0)),"",IF(AND(A:A&gt;#REF!,A:A&lt;=#REF!,B:B&lt;&gt;"CANC",G:G=$S$2),F6754,0))</f>
        <v/>
      </c>
    </row>
    <row r="6755" spans="1:9">
      <c r="A6755" s="93">
        <v>0</v>
      </c>
      <c r="B6755">
        <v>0</v>
      </c>
      <c r="C6755">
        <v>0</v>
      </c>
      <c r="D6755">
        <v>0</v>
      </c>
      <c r="E6755">
        <v>0</v>
      </c>
      <c r="F6755" t="e">
        <f t="shared" si="184"/>
        <v>#DIV/0!</v>
      </c>
      <c r="G6755">
        <v>0</v>
      </c>
      <c r="H6755" s="97" t="str">
        <f>IF(ISERROR(IF(AND(A:A&gt;#REF!,A:A&lt;=#REF!,B:B&lt;&gt;"CANC",G:G=$S$2),C6755,0)),"",IF(AND(A:A&gt;#REF!,A:A&lt;=#REF!,B:B&lt;&gt;"CANC",G:G=$S$2),C6755,0))</f>
        <v/>
      </c>
      <c r="I6755" s="97" t="str">
        <f>IF(ISERROR(IF(AND(A:A&gt;#REF!,A:A&lt;=#REF!,B:B&lt;&gt;"CANC",G:G=$S$2),C6755,0)),"",IF(AND(A:A&gt;#REF!,A:A&lt;=#REF!,B:B&lt;&gt;"CANC",G:G=$S$2),F6755,0))</f>
        <v/>
      </c>
    </row>
    <row r="6756" spans="1:9">
      <c r="A6756" s="93">
        <v>0</v>
      </c>
      <c r="B6756">
        <v>0</v>
      </c>
      <c r="C6756">
        <v>0</v>
      </c>
      <c r="D6756">
        <v>0</v>
      </c>
      <c r="E6756">
        <v>0</v>
      </c>
      <c r="F6756" t="e">
        <f t="shared" si="184"/>
        <v>#DIV/0!</v>
      </c>
      <c r="G6756">
        <v>0</v>
      </c>
      <c r="H6756" s="97" t="str">
        <f>IF(ISERROR(IF(AND(A:A&gt;#REF!,A:A&lt;=#REF!,B:B&lt;&gt;"CANC",G:G=$S$2),C6756,0)),"",IF(AND(A:A&gt;#REF!,A:A&lt;=#REF!,B:B&lt;&gt;"CANC",G:G=$S$2),C6756,0))</f>
        <v/>
      </c>
      <c r="I6756" s="97" t="str">
        <f>IF(ISERROR(IF(AND(A:A&gt;#REF!,A:A&lt;=#REF!,B:B&lt;&gt;"CANC",G:G=$S$2),C6756,0)),"",IF(AND(A:A&gt;#REF!,A:A&lt;=#REF!,B:B&lt;&gt;"CANC",G:G=$S$2),F6756,0))</f>
        <v/>
      </c>
    </row>
    <row r="6757" spans="1:9">
      <c r="A6757" s="93">
        <v>0</v>
      </c>
      <c r="B6757">
        <v>0</v>
      </c>
      <c r="C6757">
        <v>0</v>
      </c>
      <c r="D6757">
        <v>0</v>
      </c>
      <c r="E6757">
        <v>0</v>
      </c>
      <c r="F6757" t="e">
        <f t="shared" si="184"/>
        <v>#DIV/0!</v>
      </c>
      <c r="G6757">
        <v>0</v>
      </c>
      <c r="H6757" s="97" t="str">
        <f>IF(ISERROR(IF(AND(A:A&gt;#REF!,A:A&lt;=#REF!,B:B&lt;&gt;"CANC",G:G=$S$2),C6757,0)),"",IF(AND(A:A&gt;#REF!,A:A&lt;=#REF!,B:B&lt;&gt;"CANC",G:G=$S$2),C6757,0))</f>
        <v/>
      </c>
      <c r="I6757" s="97" t="str">
        <f>IF(ISERROR(IF(AND(A:A&gt;#REF!,A:A&lt;=#REF!,B:B&lt;&gt;"CANC",G:G=$S$2),C6757,0)),"",IF(AND(A:A&gt;#REF!,A:A&lt;=#REF!,B:B&lt;&gt;"CANC",G:G=$S$2),F6757,0))</f>
        <v/>
      </c>
    </row>
    <row r="6758" spans="1:9">
      <c r="A6758" s="93">
        <v>0</v>
      </c>
      <c r="B6758">
        <v>0</v>
      </c>
      <c r="C6758">
        <v>0</v>
      </c>
      <c r="D6758">
        <v>0</v>
      </c>
      <c r="E6758">
        <v>0</v>
      </c>
      <c r="F6758" t="e">
        <f t="shared" si="184"/>
        <v>#DIV/0!</v>
      </c>
      <c r="G6758">
        <v>0</v>
      </c>
      <c r="H6758" s="97" t="str">
        <f>IF(ISERROR(IF(AND(A:A&gt;#REF!,A:A&lt;=#REF!,B:B&lt;&gt;"CANC",G:G=$S$2),C6758,0)),"",IF(AND(A:A&gt;#REF!,A:A&lt;=#REF!,B:B&lt;&gt;"CANC",G:G=$S$2),C6758,0))</f>
        <v/>
      </c>
      <c r="I6758" s="97" t="str">
        <f>IF(ISERROR(IF(AND(A:A&gt;#REF!,A:A&lt;=#REF!,B:B&lt;&gt;"CANC",G:G=$S$2),C6758,0)),"",IF(AND(A:A&gt;#REF!,A:A&lt;=#REF!,B:B&lt;&gt;"CANC",G:G=$S$2),F6758,0))</f>
        <v/>
      </c>
    </row>
    <row r="6759" spans="1:9">
      <c r="A6759" s="93">
        <v>0</v>
      </c>
      <c r="B6759">
        <v>0</v>
      </c>
      <c r="C6759">
        <v>0</v>
      </c>
      <c r="D6759">
        <v>0</v>
      </c>
      <c r="E6759">
        <v>0</v>
      </c>
      <c r="F6759" t="e">
        <f t="shared" si="184"/>
        <v>#DIV/0!</v>
      </c>
      <c r="G6759">
        <v>0</v>
      </c>
      <c r="H6759" s="97" t="str">
        <f>IF(ISERROR(IF(AND(A:A&gt;#REF!,A:A&lt;=#REF!,B:B&lt;&gt;"CANC",G:G=$S$2),C6759,0)),"",IF(AND(A:A&gt;#REF!,A:A&lt;=#REF!,B:B&lt;&gt;"CANC",G:G=$S$2),C6759,0))</f>
        <v/>
      </c>
      <c r="I6759" s="97" t="str">
        <f>IF(ISERROR(IF(AND(A:A&gt;#REF!,A:A&lt;=#REF!,B:B&lt;&gt;"CANC",G:G=$S$2),C6759,0)),"",IF(AND(A:A&gt;#REF!,A:A&lt;=#REF!,B:B&lt;&gt;"CANC",G:G=$S$2),F6759,0))</f>
        <v/>
      </c>
    </row>
    <row r="6760" spans="1:9">
      <c r="A6760" s="93">
        <v>0</v>
      </c>
      <c r="B6760">
        <v>0</v>
      </c>
      <c r="C6760">
        <v>0</v>
      </c>
      <c r="D6760">
        <v>0</v>
      </c>
      <c r="E6760">
        <v>0</v>
      </c>
      <c r="F6760" t="e">
        <f t="shared" si="184"/>
        <v>#DIV/0!</v>
      </c>
      <c r="G6760">
        <v>0</v>
      </c>
      <c r="H6760" s="97" t="str">
        <f>IF(ISERROR(IF(AND(A:A&gt;#REF!,A:A&lt;=#REF!,B:B&lt;&gt;"CANC",G:G=$S$2),C6760,0)),"",IF(AND(A:A&gt;#REF!,A:A&lt;=#REF!,B:B&lt;&gt;"CANC",G:G=$S$2),C6760,0))</f>
        <v/>
      </c>
      <c r="I6760" s="97" t="str">
        <f>IF(ISERROR(IF(AND(A:A&gt;#REF!,A:A&lt;=#REF!,B:B&lt;&gt;"CANC",G:G=$S$2),C6760,0)),"",IF(AND(A:A&gt;#REF!,A:A&lt;=#REF!,B:B&lt;&gt;"CANC",G:G=$S$2),F6760,0))</f>
        <v/>
      </c>
    </row>
    <row r="6761" spans="1:9">
      <c r="A6761" s="93">
        <v>0</v>
      </c>
      <c r="B6761">
        <v>0</v>
      </c>
      <c r="C6761">
        <v>0</v>
      </c>
      <c r="D6761">
        <v>0</v>
      </c>
      <c r="E6761">
        <v>0</v>
      </c>
      <c r="F6761" t="e">
        <f t="shared" si="184"/>
        <v>#DIV/0!</v>
      </c>
      <c r="G6761">
        <v>0</v>
      </c>
      <c r="H6761" s="97" t="str">
        <f>IF(ISERROR(IF(AND(A:A&gt;#REF!,A:A&lt;=#REF!,B:B&lt;&gt;"CANC",G:G=$S$2),C6761,0)),"",IF(AND(A:A&gt;#REF!,A:A&lt;=#REF!,B:B&lt;&gt;"CANC",G:G=$S$2),C6761,0))</f>
        <v/>
      </c>
      <c r="I6761" s="97" t="str">
        <f>IF(ISERROR(IF(AND(A:A&gt;#REF!,A:A&lt;=#REF!,B:B&lt;&gt;"CANC",G:G=$S$2),C6761,0)),"",IF(AND(A:A&gt;#REF!,A:A&lt;=#REF!,B:B&lt;&gt;"CANC",G:G=$S$2),F6761,0))</f>
        <v/>
      </c>
    </row>
    <row r="6762" spans="1:9">
      <c r="A6762" s="93">
        <v>0</v>
      </c>
      <c r="B6762">
        <v>0</v>
      </c>
      <c r="C6762">
        <v>0</v>
      </c>
      <c r="D6762">
        <v>0</v>
      </c>
      <c r="E6762">
        <v>0</v>
      </c>
      <c r="F6762" t="e">
        <f t="shared" si="184"/>
        <v>#DIV/0!</v>
      </c>
      <c r="G6762">
        <v>0</v>
      </c>
      <c r="H6762" s="97" t="str">
        <f>IF(ISERROR(IF(AND(A:A&gt;#REF!,A:A&lt;=#REF!,B:B&lt;&gt;"CANC",G:G=$S$2),C6762,0)),"",IF(AND(A:A&gt;#REF!,A:A&lt;=#REF!,B:B&lt;&gt;"CANC",G:G=$S$2),C6762,0))</f>
        <v/>
      </c>
      <c r="I6762" s="97" t="str">
        <f>IF(ISERROR(IF(AND(A:A&gt;#REF!,A:A&lt;=#REF!,B:B&lt;&gt;"CANC",G:G=$S$2),C6762,0)),"",IF(AND(A:A&gt;#REF!,A:A&lt;=#REF!,B:B&lt;&gt;"CANC",G:G=$S$2),F6762,0))</f>
        <v/>
      </c>
    </row>
    <row r="6763" spans="1:9">
      <c r="A6763" s="93">
        <v>0</v>
      </c>
      <c r="B6763">
        <v>0</v>
      </c>
      <c r="C6763">
        <v>0</v>
      </c>
      <c r="D6763">
        <v>0</v>
      </c>
      <c r="E6763">
        <v>0</v>
      </c>
      <c r="F6763" t="e">
        <f t="shared" si="184"/>
        <v>#DIV/0!</v>
      </c>
      <c r="G6763">
        <v>0</v>
      </c>
      <c r="H6763" s="97" t="str">
        <f>IF(ISERROR(IF(AND(A:A&gt;#REF!,A:A&lt;=#REF!,B:B&lt;&gt;"CANC",G:G=$S$2),C6763,0)),"",IF(AND(A:A&gt;#REF!,A:A&lt;=#REF!,B:B&lt;&gt;"CANC",G:G=$S$2),C6763,0))</f>
        <v/>
      </c>
      <c r="I6763" s="97" t="str">
        <f>IF(ISERROR(IF(AND(A:A&gt;#REF!,A:A&lt;=#REF!,B:B&lt;&gt;"CANC",G:G=$S$2),C6763,0)),"",IF(AND(A:A&gt;#REF!,A:A&lt;=#REF!,B:B&lt;&gt;"CANC",G:G=$S$2),F6763,0))</f>
        <v/>
      </c>
    </row>
    <row r="6764" spans="1:9">
      <c r="A6764" s="93">
        <v>0</v>
      </c>
      <c r="B6764">
        <v>0</v>
      </c>
      <c r="C6764">
        <v>0</v>
      </c>
      <c r="D6764">
        <v>0</v>
      </c>
      <c r="E6764">
        <v>0</v>
      </c>
      <c r="F6764" t="e">
        <f t="shared" si="184"/>
        <v>#DIV/0!</v>
      </c>
      <c r="G6764">
        <v>0</v>
      </c>
      <c r="H6764" s="97" t="str">
        <f>IF(ISERROR(IF(AND(A:A&gt;#REF!,A:A&lt;=#REF!,B:B&lt;&gt;"CANC",G:G=$S$2),C6764,0)),"",IF(AND(A:A&gt;#REF!,A:A&lt;=#REF!,B:B&lt;&gt;"CANC",G:G=$S$2),C6764,0))</f>
        <v/>
      </c>
      <c r="I6764" s="97" t="str">
        <f>IF(ISERROR(IF(AND(A:A&gt;#REF!,A:A&lt;=#REF!,B:B&lt;&gt;"CANC",G:G=$S$2),C6764,0)),"",IF(AND(A:A&gt;#REF!,A:A&lt;=#REF!,B:B&lt;&gt;"CANC",G:G=$S$2),F6764,0))</f>
        <v/>
      </c>
    </row>
    <row r="6765" spans="1:9">
      <c r="A6765" s="93">
        <v>0</v>
      </c>
      <c r="B6765">
        <v>0</v>
      </c>
      <c r="C6765">
        <v>0</v>
      </c>
      <c r="D6765">
        <v>0</v>
      </c>
      <c r="E6765">
        <v>0</v>
      </c>
      <c r="F6765" t="e">
        <f t="shared" si="184"/>
        <v>#DIV/0!</v>
      </c>
      <c r="G6765">
        <v>0</v>
      </c>
      <c r="H6765" s="97" t="str">
        <f>IF(ISERROR(IF(AND(A:A&gt;#REF!,A:A&lt;=#REF!,B:B&lt;&gt;"CANC",G:G=$S$2),C6765,0)),"",IF(AND(A:A&gt;#REF!,A:A&lt;=#REF!,B:B&lt;&gt;"CANC",G:G=$S$2),C6765,0))</f>
        <v/>
      </c>
      <c r="I6765" s="97" t="str">
        <f>IF(ISERROR(IF(AND(A:A&gt;#REF!,A:A&lt;=#REF!,B:B&lt;&gt;"CANC",G:G=$S$2),C6765,0)),"",IF(AND(A:A&gt;#REF!,A:A&lt;=#REF!,B:B&lt;&gt;"CANC",G:G=$S$2),F6765,0))</f>
        <v/>
      </c>
    </row>
    <row r="6766" spans="1:9">
      <c r="A6766" s="93">
        <v>0</v>
      </c>
      <c r="B6766">
        <v>0</v>
      </c>
      <c r="C6766">
        <v>0</v>
      </c>
      <c r="D6766">
        <v>0</v>
      </c>
      <c r="E6766">
        <v>0</v>
      </c>
      <c r="F6766" t="e">
        <f t="shared" si="184"/>
        <v>#DIV/0!</v>
      </c>
      <c r="G6766">
        <v>0</v>
      </c>
      <c r="H6766" s="97" t="str">
        <f>IF(ISERROR(IF(AND(A:A&gt;#REF!,A:A&lt;=#REF!,B:B&lt;&gt;"CANC",G:G=$S$2),C6766,0)),"",IF(AND(A:A&gt;#REF!,A:A&lt;=#REF!,B:B&lt;&gt;"CANC",G:G=$S$2),C6766,0))</f>
        <v/>
      </c>
      <c r="I6766" s="97" t="str">
        <f>IF(ISERROR(IF(AND(A:A&gt;#REF!,A:A&lt;=#REF!,B:B&lt;&gt;"CANC",G:G=$S$2),C6766,0)),"",IF(AND(A:A&gt;#REF!,A:A&lt;=#REF!,B:B&lt;&gt;"CANC",G:G=$S$2),F6766,0))</f>
        <v/>
      </c>
    </row>
    <row r="6767" spans="1:9">
      <c r="A6767" s="93">
        <v>0</v>
      </c>
      <c r="B6767">
        <v>0</v>
      </c>
      <c r="C6767">
        <v>0</v>
      </c>
      <c r="D6767">
        <v>0</v>
      </c>
      <c r="E6767">
        <v>0</v>
      </c>
      <c r="F6767" t="e">
        <f t="shared" si="184"/>
        <v>#DIV/0!</v>
      </c>
      <c r="G6767">
        <v>0</v>
      </c>
      <c r="H6767" s="97" t="str">
        <f>IF(ISERROR(IF(AND(A:A&gt;#REF!,A:A&lt;=#REF!,B:B&lt;&gt;"CANC",G:G=$S$2),C6767,0)),"",IF(AND(A:A&gt;#REF!,A:A&lt;=#REF!,B:B&lt;&gt;"CANC",G:G=$S$2),C6767,0))</f>
        <v/>
      </c>
      <c r="I6767" s="97" t="str">
        <f>IF(ISERROR(IF(AND(A:A&gt;#REF!,A:A&lt;=#REF!,B:B&lt;&gt;"CANC",G:G=$S$2),C6767,0)),"",IF(AND(A:A&gt;#REF!,A:A&lt;=#REF!,B:B&lt;&gt;"CANC",G:G=$S$2),F6767,0))</f>
        <v/>
      </c>
    </row>
    <row r="6768" spans="1:9">
      <c r="A6768" s="93">
        <v>0</v>
      </c>
      <c r="B6768">
        <v>0</v>
      </c>
      <c r="C6768">
        <v>0</v>
      </c>
      <c r="D6768">
        <v>0</v>
      </c>
      <c r="E6768">
        <v>0</v>
      </c>
      <c r="F6768" t="e">
        <f t="shared" si="184"/>
        <v>#DIV/0!</v>
      </c>
      <c r="G6768">
        <v>0</v>
      </c>
      <c r="H6768" s="97" t="str">
        <f>IF(ISERROR(IF(AND(A:A&gt;#REF!,A:A&lt;=#REF!,B:B&lt;&gt;"CANC",G:G=$S$2),C6768,0)),"",IF(AND(A:A&gt;#REF!,A:A&lt;=#REF!,B:B&lt;&gt;"CANC",G:G=$S$2),C6768,0))</f>
        <v/>
      </c>
      <c r="I6768" s="97" t="str">
        <f>IF(ISERROR(IF(AND(A:A&gt;#REF!,A:A&lt;=#REF!,B:B&lt;&gt;"CANC",G:G=$S$2),C6768,0)),"",IF(AND(A:A&gt;#REF!,A:A&lt;=#REF!,B:B&lt;&gt;"CANC",G:G=$S$2),F6768,0))</f>
        <v/>
      </c>
    </row>
    <row r="6769" spans="1:9">
      <c r="A6769" s="93">
        <v>0</v>
      </c>
      <c r="B6769">
        <v>0</v>
      </c>
      <c r="C6769">
        <v>0</v>
      </c>
      <c r="D6769">
        <v>0</v>
      </c>
      <c r="E6769">
        <v>0</v>
      </c>
      <c r="F6769" t="e">
        <f t="shared" si="184"/>
        <v>#DIV/0!</v>
      </c>
      <c r="G6769">
        <v>0</v>
      </c>
      <c r="H6769" s="97" t="str">
        <f>IF(ISERROR(IF(AND(A:A&gt;#REF!,A:A&lt;=#REF!,B:B&lt;&gt;"CANC",G:G=$S$2),C6769,0)),"",IF(AND(A:A&gt;#REF!,A:A&lt;=#REF!,B:B&lt;&gt;"CANC",G:G=$S$2),C6769,0))</f>
        <v/>
      </c>
      <c r="I6769" s="97" t="str">
        <f>IF(ISERROR(IF(AND(A:A&gt;#REF!,A:A&lt;=#REF!,B:B&lt;&gt;"CANC",G:G=$S$2),C6769,0)),"",IF(AND(A:A&gt;#REF!,A:A&lt;=#REF!,B:B&lt;&gt;"CANC",G:G=$S$2),F6769,0))</f>
        <v/>
      </c>
    </row>
    <row r="6770" spans="1:9">
      <c r="A6770" s="93">
        <v>0</v>
      </c>
      <c r="B6770">
        <v>0</v>
      </c>
      <c r="C6770">
        <v>0</v>
      </c>
      <c r="D6770">
        <v>0</v>
      </c>
      <c r="E6770">
        <v>0</v>
      </c>
      <c r="F6770" t="e">
        <f t="shared" si="184"/>
        <v>#DIV/0!</v>
      </c>
      <c r="G6770">
        <v>0</v>
      </c>
      <c r="H6770" s="97" t="str">
        <f>IF(ISERROR(IF(AND(A:A&gt;#REF!,A:A&lt;=#REF!,B:B&lt;&gt;"CANC",G:G=$S$2),C6770,0)),"",IF(AND(A:A&gt;#REF!,A:A&lt;=#REF!,B:B&lt;&gt;"CANC",G:G=$S$2),C6770,0))</f>
        <v/>
      </c>
      <c r="I6770" s="97" t="str">
        <f>IF(ISERROR(IF(AND(A:A&gt;#REF!,A:A&lt;=#REF!,B:B&lt;&gt;"CANC",G:G=$S$2),C6770,0)),"",IF(AND(A:A&gt;#REF!,A:A&lt;=#REF!,B:B&lt;&gt;"CANC",G:G=$S$2),F6770,0))</f>
        <v/>
      </c>
    </row>
    <row r="6771" spans="1:9">
      <c r="A6771" s="93">
        <v>0</v>
      </c>
      <c r="B6771">
        <v>0</v>
      </c>
      <c r="C6771">
        <v>0</v>
      </c>
      <c r="D6771">
        <v>0</v>
      </c>
      <c r="E6771">
        <v>0</v>
      </c>
      <c r="F6771" t="e">
        <f t="shared" si="184"/>
        <v>#DIV/0!</v>
      </c>
      <c r="G6771">
        <v>0</v>
      </c>
      <c r="H6771" s="97" t="str">
        <f>IF(ISERROR(IF(AND(A:A&gt;#REF!,A:A&lt;=#REF!,B:B&lt;&gt;"CANC",G:G=$S$2),C6771,0)),"",IF(AND(A:A&gt;#REF!,A:A&lt;=#REF!,B:B&lt;&gt;"CANC",G:G=$S$2),C6771,0))</f>
        <v/>
      </c>
      <c r="I6771" s="97" t="str">
        <f>IF(ISERROR(IF(AND(A:A&gt;#REF!,A:A&lt;=#REF!,B:B&lt;&gt;"CANC",G:G=$S$2),C6771,0)),"",IF(AND(A:A&gt;#REF!,A:A&lt;=#REF!,B:B&lt;&gt;"CANC",G:G=$S$2),F6771,0))</f>
        <v/>
      </c>
    </row>
    <row r="6772" spans="1:9">
      <c r="A6772" s="93">
        <v>0</v>
      </c>
      <c r="B6772">
        <v>0</v>
      </c>
      <c r="C6772">
        <v>0</v>
      </c>
      <c r="D6772">
        <v>0</v>
      </c>
      <c r="E6772">
        <v>0</v>
      </c>
      <c r="F6772" t="e">
        <f t="shared" si="184"/>
        <v>#DIV/0!</v>
      </c>
      <c r="G6772">
        <v>0</v>
      </c>
      <c r="H6772" s="97" t="str">
        <f>IF(ISERROR(IF(AND(A:A&gt;#REF!,A:A&lt;=#REF!,B:B&lt;&gt;"CANC",G:G=$S$2),C6772,0)),"",IF(AND(A:A&gt;#REF!,A:A&lt;=#REF!,B:B&lt;&gt;"CANC",G:G=$S$2),C6772,0))</f>
        <v/>
      </c>
      <c r="I6772" s="97" t="str">
        <f>IF(ISERROR(IF(AND(A:A&gt;#REF!,A:A&lt;=#REF!,B:B&lt;&gt;"CANC",G:G=$S$2),C6772,0)),"",IF(AND(A:A&gt;#REF!,A:A&lt;=#REF!,B:B&lt;&gt;"CANC",G:G=$S$2),F6772,0))</f>
        <v/>
      </c>
    </row>
    <row r="6773" spans="1:9">
      <c r="A6773" s="93">
        <v>0</v>
      </c>
      <c r="B6773">
        <v>0</v>
      </c>
      <c r="C6773">
        <v>0</v>
      </c>
      <c r="D6773">
        <v>0</v>
      </c>
      <c r="E6773">
        <v>0</v>
      </c>
      <c r="F6773" t="e">
        <f t="shared" si="184"/>
        <v>#DIV/0!</v>
      </c>
      <c r="G6773">
        <v>0</v>
      </c>
      <c r="H6773" s="97" t="str">
        <f>IF(ISERROR(IF(AND(A:A&gt;#REF!,A:A&lt;=#REF!,B:B&lt;&gt;"CANC",G:G=$S$2),C6773,0)),"",IF(AND(A:A&gt;#REF!,A:A&lt;=#REF!,B:B&lt;&gt;"CANC",G:G=$S$2),C6773,0))</f>
        <v/>
      </c>
      <c r="I6773" s="97" t="str">
        <f>IF(ISERROR(IF(AND(A:A&gt;#REF!,A:A&lt;=#REF!,B:B&lt;&gt;"CANC",G:G=$S$2),C6773,0)),"",IF(AND(A:A&gt;#REF!,A:A&lt;=#REF!,B:B&lt;&gt;"CANC",G:G=$S$2),F6773,0))</f>
        <v/>
      </c>
    </row>
    <row r="6774" spans="1:9">
      <c r="A6774" s="93">
        <v>0</v>
      </c>
      <c r="B6774">
        <v>0</v>
      </c>
      <c r="C6774">
        <v>0</v>
      </c>
      <c r="D6774">
        <v>0</v>
      </c>
      <c r="E6774">
        <v>0</v>
      </c>
      <c r="F6774" t="e">
        <f t="shared" si="184"/>
        <v>#DIV/0!</v>
      </c>
      <c r="G6774">
        <v>0</v>
      </c>
      <c r="H6774" s="97" t="str">
        <f>IF(ISERROR(IF(AND(A:A&gt;#REF!,A:A&lt;=#REF!,B:B&lt;&gt;"CANC",G:G=$S$2),C6774,0)),"",IF(AND(A:A&gt;#REF!,A:A&lt;=#REF!,B:B&lt;&gt;"CANC",G:G=$S$2),C6774,0))</f>
        <v/>
      </c>
      <c r="I6774" s="97" t="str">
        <f>IF(ISERROR(IF(AND(A:A&gt;#REF!,A:A&lt;=#REF!,B:B&lt;&gt;"CANC",G:G=$S$2),C6774,0)),"",IF(AND(A:A&gt;#REF!,A:A&lt;=#REF!,B:B&lt;&gt;"CANC",G:G=$S$2),F6774,0))</f>
        <v/>
      </c>
    </row>
    <row r="6775" spans="1:9">
      <c r="A6775" s="93">
        <v>0</v>
      </c>
      <c r="B6775">
        <v>0</v>
      </c>
      <c r="C6775">
        <v>0</v>
      </c>
      <c r="D6775">
        <v>0</v>
      </c>
      <c r="E6775">
        <v>0</v>
      </c>
      <c r="F6775" t="e">
        <f t="shared" si="184"/>
        <v>#DIV/0!</v>
      </c>
      <c r="G6775">
        <v>0</v>
      </c>
      <c r="H6775" s="97" t="str">
        <f>IF(ISERROR(IF(AND(A:A&gt;#REF!,A:A&lt;=#REF!,B:B&lt;&gt;"CANC",G:G=$S$2),C6775,0)),"",IF(AND(A:A&gt;#REF!,A:A&lt;=#REF!,B:B&lt;&gt;"CANC",G:G=$S$2),C6775,0))</f>
        <v/>
      </c>
      <c r="I6775" s="97" t="str">
        <f>IF(ISERROR(IF(AND(A:A&gt;#REF!,A:A&lt;=#REF!,B:B&lt;&gt;"CANC",G:G=$S$2),C6775,0)),"",IF(AND(A:A&gt;#REF!,A:A&lt;=#REF!,B:B&lt;&gt;"CANC",G:G=$S$2),F6775,0))</f>
        <v/>
      </c>
    </row>
    <row r="6776" spans="1:9">
      <c r="A6776" s="93">
        <v>0</v>
      </c>
      <c r="B6776">
        <v>0</v>
      </c>
      <c r="C6776">
        <v>0</v>
      </c>
      <c r="D6776">
        <v>0</v>
      </c>
      <c r="E6776">
        <v>0</v>
      </c>
      <c r="F6776" t="e">
        <f t="shared" si="184"/>
        <v>#DIV/0!</v>
      </c>
      <c r="G6776">
        <v>0</v>
      </c>
      <c r="H6776" s="97" t="str">
        <f>IF(ISERROR(IF(AND(A:A&gt;#REF!,A:A&lt;=#REF!,B:B&lt;&gt;"CANC",G:G=$S$2),C6776,0)),"",IF(AND(A:A&gt;#REF!,A:A&lt;=#REF!,B:B&lt;&gt;"CANC",G:G=$S$2),C6776,0))</f>
        <v/>
      </c>
      <c r="I6776" s="97" t="str">
        <f>IF(ISERROR(IF(AND(A:A&gt;#REF!,A:A&lt;=#REF!,B:B&lt;&gt;"CANC",G:G=$S$2),C6776,0)),"",IF(AND(A:A&gt;#REF!,A:A&lt;=#REF!,B:B&lt;&gt;"CANC",G:G=$S$2),F6776,0))</f>
        <v/>
      </c>
    </row>
    <row r="6777" spans="1:9">
      <c r="A6777" s="93">
        <v>0</v>
      </c>
      <c r="B6777">
        <v>0</v>
      </c>
      <c r="C6777">
        <v>0</v>
      </c>
      <c r="D6777">
        <v>0</v>
      </c>
      <c r="E6777">
        <v>0</v>
      </c>
      <c r="F6777" t="e">
        <f t="shared" si="184"/>
        <v>#DIV/0!</v>
      </c>
      <c r="G6777">
        <v>0</v>
      </c>
      <c r="H6777" s="97" t="str">
        <f>IF(ISERROR(IF(AND(A:A&gt;#REF!,A:A&lt;=#REF!,B:B&lt;&gt;"CANC",G:G=$S$2),C6777,0)),"",IF(AND(A:A&gt;#REF!,A:A&lt;=#REF!,B:B&lt;&gt;"CANC",G:G=$S$2),C6777,0))</f>
        <v/>
      </c>
      <c r="I6777" s="97" t="str">
        <f>IF(ISERROR(IF(AND(A:A&gt;#REF!,A:A&lt;=#REF!,B:B&lt;&gt;"CANC",G:G=$S$2),C6777,0)),"",IF(AND(A:A&gt;#REF!,A:A&lt;=#REF!,B:B&lt;&gt;"CANC",G:G=$S$2),F6777,0))</f>
        <v/>
      </c>
    </row>
    <row r="6778" spans="1:9">
      <c r="A6778" s="93">
        <v>0</v>
      </c>
      <c r="B6778">
        <v>0</v>
      </c>
      <c r="C6778">
        <v>0</v>
      </c>
      <c r="D6778">
        <v>0</v>
      </c>
      <c r="E6778">
        <v>0</v>
      </c>
      <c r="F6778" t="e">
        <f t="shared" si="184"/>
        <v>#DIV/0!</v>
      </c>
      <c r="G6778">
        <v>0</v>
      </c>
      <c r="H6778" s="97" t="str">
        <f>IF(ISERROR(IF(AND(A:A&gt;#REF!,A:A&lt;=#REF!,B:B&lt;&gt;"CANC",G:G=$S$2),C6778,0)),"",IF(AND(A:A&gt;#REF!,A:A&lt;=#REF!,B:B&lt;&gt;"CANC",G:G=$S$2),C6778,0))</f>
        <v/>
      </c>
      <c r="I6778" s="97" t="str">
        <f>IF(ISERROR(IF(AND(A:A&gt;#REF!,A:A&lt;=#REF!,B:B&lt;&gt;"CANC",G:G=$S$2),C6778,0)),"",IF(AND(A:A&gt;#REF!,A:A&lt;=#REF!,B:B&lt;&gt;"CANC",G:G=$S$2),F6778,0))</f>
        <v/>
      </c>
    </row>
    <row r="6779" spans="1:9">
      <c r="A6779" s="93">
        <v>0</v>
      </c>
      <c r="B6779">
        <v>0</v>
      </c>
      <c r="C6779">
        <v>0</v>
      </c>
      <c r="D6779">
        <v>0</v>
      </c>
      <c r="E6779">
        <v>0</v>
      </c>
      <c r="F6779" t="e">
        <f t="shared" si="184"/>
        <v>#DIV/0!</v>
      </c>
      <c r="G6779">
        <v>0</v>
      </c>
      <c r="H6779" s="97" t="str">
        <f>IF(ISERROR(IF(AND(A:A&gt;#REF!,A:A&lt;=#REF!,B:B&lt;&gt;"CANC",G:G=$S$2),C6779,0)),"",IF(AND(A:A&gt;#REF!,A:A&lt;=#REF!,B:B&lt;&gt;"CANC",G:G=$S$2),C6779,0))</f>
        <v/>
      </c>
      <c r="I6779" s="97" t="str">
        <f>IF(ISERROR(IF(AND(A:A&gt;#REF!,A:A&lt;=#REF!,B:B&lt;&gt;"CANC",G:G=$S$2),C6779,0)),"",IF(AND(A:A&gt;#REF!,A:A&lt;=#REF!,B:B&lt;&gt;"CANC",G:G=$S$2),F6779,0))</f>
        <v/>
      </c>
    </row>
    <row r="6780" spans="1:9">
      <c r="A6780" s="93">
        <v>0</v>
      </c>
      <c r="B6780">
        <v>0</v>
      </c>
      <c r="C6780">
        <v>0</v>
      </c>
      <c r="D6780">
        <v>0</v>
      </c>
      <c r="E6780">
        <v>0</v>
      </c>
      <c r="F6780" t="e">
        <f t="shared" si="184"/>
        <v>#DIV/0!</v>
      </c>
      <c r="G6780">
        <v>0</v>
      </c>
      <c r="H6780" s="97" t="str">
        <f>IF(ISERROR(IF(AND(A:A&gt;#REF!,A:A&lt;=#REF!,B:B&lt;&gt;"CANC",G:G=$S$2),C6780,0)),"",IF(AND(A:A&gt;#REF!,A:A&lt;=#REF!,B:B&lt;&gt;"CANC",G:G=$S$2),C6780,0))</f>
        <v/>
      </c>
      <c r="I6780" s="97" t="str">
        <f>IF(ISERROR(IF(AND(A:A&gt;#REF!,A:A&lt;=#REF!,B:B&lt;&gt;"CANC",G:G=$S$2),C6780,0)),"",IF(AND(A:A&gt;#REF!,A:A&lt;=#REF!,B:B&lt;&gt;"CANC",G:G=$S$2),F6780,0))</f>
        <v/>
      </c>
    </row>
    <row r="6781" spans="1:9">
      <c r="A6781" s="93">
        <v>0</v>
      </c>
      <c r="B6781">
        <v>0</v>
      </c>
      <c r="C6781">
        <v>0</v>
      </c>
      <c r="D6781">
        <v>0</v>
      </c>
      <c r="E6781">
        <v>0</v>
      </c>
      <c r="F6781" t="e">
        <f t="shared" si="184"/>
        <v>#DIV/0!</v>
      </c>
      <c r="G6781">
        <v>0</v>
      </c>
      <c r="H6781" s="97" t="str">
        <f>IF(ISERROR(IF(AND(A:A&gt;#REF!,A:A&lt;=#REF!,B:B&lt;&gt;"CANC",G:G=$S$2),C6781,0)),"",IF(AND(A:A&gt;#REF!,A:A&lt;=#REF!,B:B&lt;&gt;"CANC",G:G=$S$2),C6781,0))</f>
        <v/>
      </c>
      <c r="I6781" s="97" t="str">
        <f>IF(ISERROR(IF(AND(A:A&gt;#REF!,A:A&lt;=#REF!,B:B&lt;&gt;"CANC",G:G=$S$2),C6781,0)),"",IF(AND(A:A&gt;#REF!,A:A&lt;=#REF!,B:B&lt;&gt;"CANC",G:G=$S$2),F6781,0))</f>
        <v/>
      </c>
    </row>
    <row r="6782" spans="1:9">
      <c r="A6782" s="93">
        <v>0</v>
      </c>
      <c r="B6782">
        <v>0</v>
      </c>
      <c r="C6782">
        <v>0</v>
      </c>
      <c r="D6782">
        <v>0</v>
      </c>
      <c r="E6782">
        <v>0</v>
      </c>
      <c r="F6782" t="e">
        <f t="shared" si="184"/>
        <v>#DIV/0!</v>
      </c>
      <c r="G6782">
        <v>0</v>
      </c>
      <c r="H6782" s="97" t="str">
        <f>IF(ISERROR(IF(AND(A:A&gt;#REF!,A:A&lt;=#REF!,B:B&lt;&gt;"CANC",G:G=$S$2),C6782,0)),"",IF(AND(A:A&gt;#REF!,A:A&lt;=#REF!,B:B&lt;&gt;"CANC",G:G=$S$2),C6782,0))</f>
        <v/>
      </c>
      <c r="I6782" s="97" t="str">
        <f>IF(ISERROR(IF(AND(A:A&gt;#REF!,A:A&lt;=#REF!,B:B&lt;&gt;"CANC",G:G=$S$2),C6782,0)),"",IF(AND(A:A&gt;#REF!,A:A&lt;=#REF!,B:B&lt;&gt;"CANC",G:G=$S$2),F6782,0))</f>
        <v/>
      </c>
    </row>
    <row r="6783" spans="1:9">
      <c r="A6783" s="93">
        <v>0</v>
      </c>
      <c r="B6783">
        <v>0</v>
      </c>
      <c r="C6783">
        <v>0</v>
      </c>
      <c r="D6783">
        <v>0</v>
      </c>
      <c r="E6783">
        <v>0</v>
      </c>
      <c r="F6783" t="e">
        <f t="shared" si="184"/>
        <v>#DIV/0!</v>
      </c>
      <c r="G6783">
        <v>0</v>
      </c>
      <c r="H6783" s="97" t="str">
        <f>IF(ISERROR(IF(AND(A:A&gt;#REF!,A:A&lt;=#REF!,B:B&lt;&gt;"CANC",G:G=$S$2),C6783,0)),"",IF(AND(A:A&gt;#REF!,A:A&lt;=#REF!,B:B&lt;&gt;"CANC",G:G=$S$2),C6783,0))</f>
        <v/>
      </c>
      <c r="I6783" s="97" t="str">
        <f>IF(ISERROR(IF(AND(A:A&gt;#REF!,A:A&lt;=#REF!,B:B&lt;&gt;"CANC",G:G=$S$2),C6783,0)),"",IF(AND(A:A&gt;#REF!,A:A&lt;=#REF!,B:B&lt;&gt;"CANC",G:G=$S$2),F6783,0))</f>
        <v/>
      </c>
    </row>
    <row r="6784" spans="1:9">
      <c r="A6784" s="93">
        <v>0</v>
      </c>
      <c r="B6784">
        <v>0</v>
      </c>
      <c r="C6784">
        <v>0</v>
      </c>
      <c r="D6784">
        <v>0</v>
      </c>
      <c r="E6784">
        <v>0</v>
      </c>
      <c r="F6784" t="e">
        <f t="shared" si="184"/>
        <v>#DIV/0!</v>
      </c>
      <c r="G6784">
        <v>0</v>
      </c>
      <c r="H6784" s="97" t="str">
        <f>IF(ISERROR(IF(AND(A:A&gt;#REF!,A:A&lt;=#REF!,B:B&lt;&gt;"CANC",G:G=$S$2),C6784,0)),"",IF(AND(A:A&gt;#REF!,A:A&lt;=#REF!,B:B&lt;&gt;"CANC",G:G=$S$2),C6784,0))</f>
        <v/>
      </c>
      <c r="I6784" s="97" t="str">
        <f>IF(ISERROR(IF(AND(A:A&gt;#REF!,A:A&lt;=#REF!,B:B&lt;&gt;"CANC",G:G=$S$2),C6784,0)),"",IF(AND(A:A&gt;#REF!,A:A&lt;=#REF!,B:B&lt;&gt;"CANC",G:G=$S$2),F6784,0))</f>
        <v/>
      </c>
    </row>
    <row r="6785" spans="1:9">
      <c r="A6785" s="93">
        <v>0</v>
      </c>
      <c r="B6785">
        <v>0</v>
      </c>
      <c r="C6785">
        <v>0</v>
      </c>
      <c r="D6785">
        <v>0</v>
      </c>
      <c r="E6785">
        <v>0</v>
      </c>
      <c r="F6785" t="e">
        <f t="shared" si="184"/>
        <v>#DIV/0!</v>
      </c>
      <c r="G6785">
        <v>0</v>
      </c>
      <c r="H6785" s="97" t="str">
        <f>IF(ISERROR(IF(AND(A:A&gt;#REF!,A:A&lt;=#REF!,B:B&lt;&gt;"CANC",G:G=$S$2),C6785,0)),"",IF(AND(A:A&gt;#REF!,A:A&lt;=#REF!,B:B&lt;&gt;"CANC",G:G=$S$2),C6785,0))</f>
        <v/>
      </c>
      <c r="I6785" s="97" t="str">
        <f>IF(ISERROR(IF(AND(A:A&gt;#REF!,A:A&lt;=#REF!,B:B&lt;&gt;"CANC",G:G=$S$2),C6785,0)),"",IF(AND(A:A&gt;#REF!,A:A&lt;=#REF!,B:B&lt;&gt;"CANC",G:G=$S$2),F6785,0))</f>
        <v/>
      </c>
    </row>
    <row r="6786" spans="1:9">
      <c r="A6786" s="93">
        <v>0</v>
      </c>
      <c r="B6786">
        <v>0</v>
      </c>
      <c r="C6786">
        <v>0</v>
      </c>
      <c r="D6786">
        <v>0</v>
      </c>
      <c r="E6786">
        <v>0</v>
      </c>
      <c r="F6786" t="e">
        <f t="shared" si="184"/>
        <v>#DIV/0!</v>
      </c>
      <c r="G6786">
        <v>0</v>
      </c>
      <c r="H6786" s="97" t="str">
        <f>IF(ISERROR(IF(AND(A:A&gt;#REF!,A:A&lt;=#REF!,B:B&lt;&gt;"CANC",G:G=$S$2),C6786,0)),"",IF(AND(A:A&gt;#REF!,A:A&lt;=#REF!,B:B&lt;&gt;"CANC",G:G=$S$2),C6786,0))</f>
        <v/>
      </c>
      <c r="I6786" s="97" t="str">
        <f>IF(ISERROR(IF(AND(A:A&gt;#REF!,A:A&lt;=#REF!,B:B&lt;&gt;"CANC",G:G=$S$2),C6786,0)),"",IF(AND(A:A&gt;#REF!,A:A&lt;=#REF!,B:B&lt;&gt;"CANC",G:G=$S$2),F6786,0))</f>
        <v/>
      </c>
    </row>
    <row r="6787" spans="1:9">
      <c r="A6787" s="93">
        <v>0</v>
      </c>
      <c r="B6787">
        <v>0</v>
      </c>
      <c r="C6787">
        <v>0</v>
      </c>
      <c r="D6787">
        <v>0</v>
      </c>
      <c r="E6787">
        <v>0</v>
      </c>
      <c r="F6787" t="e">
        <f t="shared" ref="F6787:F6850" si="185">D6787/E6787</f>
        <v>#DIV/0!</v>
      </c>
      <c r="G6787">
        <v>0</v>
      </c>
      <c r="H6787" s="97" t="str">
        <f>IF(ISERROR(IF(AND(A:A&gt;#REF!,A:A&lt;=#REF!,B:B&lt;&gt;"CANC",G:G=$S$2),C6787,0)),"",IF(AND(A:A&gt;#REF!,A:A&lt;=#REF!,B:B&lt;&gt;"CANC",G:G=$S$2),C6787,0))</f>
        <v/>
      </c>
      <c r="I6787" s="97" t="str">
        <f>IF(ISERROR(IF(AND(A:A&gt;#REF!,A:A&lt;=#REF!,B:B&lt;&gt;"CANC",G:G=$S$2),C6787,0)),"",IF(AND(A:A&gt;#REF!,A:A&lt;=#REF!,B:B&lt;&gt;"CANC",G:G=$S$2),F6787,0))</f>
        <v/>
      </c>
    </row>
    <row r="6788" spans="1:9">
      <c r="A6788" s="93">
        <v>0</v>
      </c>
      <c r="B6788">
        <v>0</v>
      </c>
      <c r="C6788">
        <v>0</v>
      </c>
      <c r="D6788">
        <v>0</v>
      </c>
      <c r="E6788">
        <v>0</v>
      </c>
      <c r="F6788" t="e">
        <f t="shared" si="185"/>
        <v>#DIV/0!</v>
      </c>
      <c r="G6788">
        <v>0</v>
      </c>
      <c r="H6788" s="97" t="str">
        <f>IF(ISERROR(IF(AND(A:A&gt;#REF!,A:A&lt;=#REF!,B:B&lt;&gt;"CANC",G:G=$S$2),C6788,0)),"",IF(AND(A:A&gt;#REF!,A:A&lt;=#REF!,B:B&lt;&gt;"CANC",G:G=$S$2),C6788,0))</f>
        <v/>
      </c>
      <c r="I6788" s="97" t="str">
        <f>IF(ISERROR(IF(AND(A:A&gt;#REF!,A:A&lt;=#REF!,B:B&lt;&gt;"CANC",G:G=$S$2),C6788,0)),"",IF(AND(A:A&gt;#REF!,A:A&lt;=#REF!,B:B&lt;&gt;"CANC",G:G=$S$2),F6788,0))</f>
        <v/>
      </c>
    </row>
    <row r="6789" spans="1:9">
      <c r="A6789" s="93">
        <v>0</v>
      </c>
      <c r="B6789">
        <v>0</v>
      </c>
      <c r="C6789">
        <v>0</v>
      </c>
      <c r="D6789">
        <v>0</v>
      </c>
      <c r="E6789">
        <v>0</v>
      </c>
      <c r="F6789" t="e">
        <f t="shared" si="185"/>
        <v>#DIV/0!</v>
      </c>
      <c r="G6789">
        <v>0</v>
      </c>
      <c r="H6789" s="97" t="str">
        <f>IF(ISERROR(IF(AND(A:A&gt;#REF!,A:A&lt;=#REF!,B:B&lt;&gt;"CANC",G:G=$S$2),C6789,0)),"",IF(AND(A:A&gt;#REF!,A:A&lt;=#REF!,B:B&lt;&gt;"CANC",G:G=$S$2),C6789,0))</f>
        <v/>
      </c>
      <c r="I6789" s="97" t="str">
        <f>IF(ISERROR(IF(AND(A:A&gt;#REF!,A:A&lt;=#REF!,B:B&lt;&gt;"CANC",G:G=$S$2),C6789,0)),"",IF(AND(A:A&gt;#REF!,A:A&lt;=#REF!,B:B&lt;&gt;"CANC",G:G=$S$2),F6789,0))</f>
        <v/>
      </c>
    </row>
    <row r="6790" spans="1:9">
      <c r="A6790" s="93">
        <v>0</v>
      </c>
      <c r="B6790">
        <v>0</v>
      </c>
      <c r="C6790">
        <v>0</v>
      </c>
      <c r="D6790">
        <v>0</v>
      </c>
      <c r="E6790">
        <v>0</v>
      </c>
      <c r="F6790" t="e">
        <f t="shared" si="185"/>
        <v>#DIV/0!</v>
      </c>
      <c r="G6790">
        <v>0</v>
      </c>
      <c r="H6790" s="97" t="str">
        <f>IF(ISERROR(IF(AND(A:A&gt;#REF!,A:A&lt;=#REF!,B:B&lt;&gt;"CANC",G:G=$S$2),C6790,0)),"",IF(AND(A:A&gt;#REF!,A:A&lt;=#REF!,B:B&lt;&gt;"CANC",G:G=$S$2),C6790,0))</f>
        <v/>
      </c>
      <c r="I6790" s="97" t="str">
        <f>IF(ISERROR(IF(AND(A:A&gt;#REF!,A:A&lt;=#REF!,B:B&lt;&gt;"CANC",G:G=$S$2),C6790,0)),"",IF(AND(A:A&gt;#REF!,A:A&lt;=#REF!,B:B&lt;&gt;"CANC",G:G=$S$2),F6790,0))</f>
        <v/>
      </c>
    </row>
    <row r="6791" spans="1:9">
      <c r="A6791" s="93">
        <v>0</v>
      </c>
      <c r="B6791">
        <v>0</v>
      </c>
      <c r="C6791">
        <v>0</v>
      </c>
      <c r="D6791">
        <v>0</v>
      </c>
      <c r="E6791">
        <v>0</v>
      </c>
      <c r="F6791" t="e">
        <f t="shared" si="185"/>
        <v>#DIV/0!</v>
      </c>
      <c r="G6791">
        <v>0</v>
      </c>
      <c r="H6791" s="97" t="str">
        <f>IF(ISERROR(IF(AND(A:A&gt;#REF!,A:A&lt;=#REF!,B:B&lt;&gt;"CANC",G:G=$S$2),C6791,0)),"",IF(AND(A:A&gt;#REF!,A:A&lt;=#REF!,B:B&lt;&gt;"CANC",G:G=$S$2),C6791,0))</f>
        <v/>
      </c>
      <c r="I6791" s="97" t="str">
        <f>IF(ISERROR(IF(AND(A:A&gt;#REF!,A:A&lt;=#REF!,B:B&lt;&gt;"CANC",G:G=$S$2),C6791,0)),"",IF(AND(A:A&gt;#REF!,A:A&lt;=#REF!,B:B&lt;&gt;"CANC",G:G=$S$2),F6791,0))</f>
        <v/>
      </c>
    </row>
    <row r="6792" spans="1:9">
      <c r="A6792" s="93">
        <v>0</v>
      </c>
      <c r="B6792">
        <v>0</v>
      </c>
      <c r="C6792">
        <v>0</v>
      </c>
      <c r="D6792">
        <v>0</v>
      </c>
      <c r="E6792">
        <v>0</v>
      </c>
      <c r="F6792" t="e">
        <f t="shared" si="185"/>
        <v>#DIV/0!</v>
      </c>
      <c r="G6792">
        <v>0</v>
      </c>
      <c r="H6792" s="97" t="str">
        <f>IF(ISERROR(IF(AND(A:A&gt;#REF!,A:A&lt;=#REF!,B:B&lt;&gt;"CANC",G:G=$S$2),C6792,0)),"",IF(AND(A:A&gt;#REF!,A:A&lt;=#REF!,B:B&lt;&gt;"CANC",G:G=$S$2),C6792,0))</f>
        <v/>
      </c>
      <c r="I6792" s="97" t="str">
        <f>IF(ISERROR(IF(AND(A:A&gt;#REF!,A:A&lt;=#REF!,B:B&lt;&gt;"CANC",G:G=$S$2),C6792,0)),"",IF(AND(A:A&gt;#REF!,A:A&lt;=#REF!,B:B&lt;&gt;"CANC",G:G=$S$2),F6792,0))</f>
        <v/>
      </c>
    </row>
    <row r="6793" spans="1:9">
      <c r="A6793" s="93">
        <v>0</v>
      </c>
      <c r="B6793">
        <v>0</v>
      </c>
      <c r="C6793">
        <v>0</v>
      </c>
      <c r="D6793">
        <v>0</v>
      </c>
      <c r="E6793">
        <v>0</v>
      </c>
      <c r="F6793" t="e">
        <f t="shared" si="185"/>
        <v>#DIV/0!</v>
      </c>
      <c r="G6793">
        <v>0</v>
      </c>
      <c r="H6793" s="97" t="str">
        <f>IF(ISERROR(IF(AND(A:A&gt;#REF!,A:A&lt;=#REF!,B:B&lt;&gt;"CANC",G:G=$S$2),C6793,0)),"",IF(AND(A:A&gt;#REF!,A:A&lt;=#REF!,B:B&lt;&gt;"CANC",G:G=$S$2),C6793,0))</f>
        <v/>
      </c>
      <c r="I6793" s="97" t="str">
        <f>IF(ISERROR(IF(AND(A:A&gt;#REF!,A:A&lt;=#REF!,B:B&lt;&gt;"CANC",G:G=$S$2),C6793,0)),"",IF(AND(A:A&gt;#REF!,A:A&lt;=#REF!,B:B&lt;&gt;"CANC",G:G=$S$2),F6793,0))</f>
        <v/>
      </c>
    </row>
    <row r="6794" spans="1:9">
      <c r="A6794" s="93">
        <v>0</v>
      </c>
      <c r="B6794">
        <v>0</v>
      </c>
      <c r="C6794">
        <v>0</v>
      </c>
      <c r="D6794">
        <v>0</v>
      </c>
      <c r="E6794">
        <v>0</v>
      </c>
      <c r="F6794" t="e">
        <f t="shared" si="185"/>
        <v>#DIV/0!</v>
      </c>
      <c r="G6794">
        <v>0</v>
      </c>
      <c r="H6794" s="97" t="str">
        <f>IF(ISERROR(IF(AND(A:A&gt;#REF!,A:A&lt;=#REF!,B:B&lt;&gt;"CANC",G:G=$S$2),C6794,0)),"",IF(AND(A:A&gt;#REF!,A:A&lt;=#REF!,B:B&lt;&gt;"CANC",G:G=$S$2),C6794,0))</f>
        <v/>
      </c>
      <c r="I6794" s="97" t="str">
        <f>IF(ISERROR(IF(AND(A:A&gt;#REF!,A:A&lt;=#REF!,B:B&lt;&gt;"CANC",G:G=$S$2),C6794,0)),"",IF(AND(A:A&gt;#REF!,A:A&lt;=#REF!,B:B&lt;&gt;"CANC",G:G=$S$2),F6794,0))</f>
        <v/>
      </c>
    </row>
    <row r="6795" spans="1:9">
      <c r="A6795" s="93">
        <v>0</v>
      </c>
      <c r="B6795">
        <v>0</v>
      </c>
      <c r="C6795">
        <v>0</v>
      </c>
      <c r="D6795">
        <v>0</v>
      </c>
      <c r="E6795">
        <v>0</v>
      </c>
      <c r="F6795" t="e">
        <f t="shared" si="185"/>
        <v>#DIV/0!</v>
      </c>
      <c r="G6795">
        <v>0</v>
      </c>
      <c r="H6795" s="97" t="str">
        <f>IF(ISERROR(IF(AND(A:A&gt;#REF!,A:A&lt;=#REF!,B:B&lt;&gt;"CANC",G:G=$S$2),C6795,0)),"",IF(AND(A:A&gt;#REF!,A:A&lt;=#REF!,B:B&lt;&gt;"CANC",G:G=$S$2),C6795,0))</f>
        <v/>
      </c>
      <c r="I6795" s="97" t="str">
        <f>IF(ISERROR(IF(AND(A:A&gt;#REF!,A:A&lt;=#REF!,B:B&lt;&gt;"CANC",G:G=$S$2),C6795,0)),"",IF(AND(A:A&gt;#REF!,A:A&lt;=#REF!,B:B&lt;&gt;"CANC",G:G=$S$2),F6795,0))</f>
        <v/>
      </c>
    </row>
    <row r="6796" spans="1:9">
      <c r="A6796" s="93">
        <v>0</v>
      </c>
      <c r="B6796">
        <v>0</v>
      </c>
      <c r="C6796">
        <v>0</v>
      </c>
      <c r="D6796">
        <v>0</v>
      </c>
      <c r="E6796">
        <v>0</v>
      </c>
      <c r="F6796" t="e">
        <f t="shared" si="185"/>
        <v>#DIV/0!</v>
      </c>
      <c r="G6796">
        <v>0</v>
      </c>
      <c r="H6796" s="97" t="str">
        <f>IF(ISERROR(IF(AND(A:A&gt;#REF!,A:A&lt;=#REF!,B:B&lt;&gt;"CANC",G:G=$S$2),C6796,0)),"",IF(AND(A:A&gt;#REF!,A:A&lt;=#REF!,B:B&lt;&gt;"CANC",G:G=$S$2),C6796,0))</f>
        <v/>
      </c>
      <c r="I6796" s="97" t="str">
        <f>IF(ISERROR(IF(AND(A:A&gt;#REF!,A:A&lt;=#REF!,B:B&lt;&gt;"CANC",G:G=$S$2),C6796,0)),"",IF(AND(A:A&gt;#REF!,A:A&lt;=#REF!,B:B&lt;&gt;"CANC",G:G=$S$2),F6796,0))</f>
        <v/>
      </c>
    </row>
    <row r="6797" spans="1:9">
      <c r="A6797" s="93">
        <v>0</v>
      </c>
      <c r="B6797">
        <v>0</v>
      </c>
      <c r="C6797">
        <v>0</v>
      </c>
      <c r="D6797">
        <v>0</v>
      </c>
      <c r="E6797">
        <v>0</v>
      </c>
      <c r="F6797" t="e">
        <f t="shared" si="185"/>
        <v>#DIV/0!</v>
      </c>
      <c r="G6797">
        <v>0</v>
      </c>
      <c r="H6797" s="97" t="str">
        <f>IF(ISERROR(IF(AND(A:A&gt;#REF!,A:A&lt;=#REF!,B:B&lt;&gt;"CANC",G:G=$S$2),C6797,0)),"",IF(AND(A:A&gt;#REF!,A:A&lt;=#REF!,B:B&lt;&gt;"CANC",G:G=$S$2),C6797,0))</f>
        <v/>
      </c>
      <c r="I6797" s="97" t="str">
        <f>IF(ISERROR(IF(AND(A:A&gt;#REF!,A:A&lt;=#REF!,B:B&lt;&gt;"CANC",G:G=$S$2),C6797,0)),"",IF(AND(A:A&gt;#REF!,A:A&lt;=#REF!,B:B&lt;&gt;"CANC",G:G=$S$2),F6797,0))</f>
        <v/>
      </c>
    </row>
    <row r="6798" spans="1:9">
      <c r="A6798" s="93">
        <v>0</v>
      </c>
      <c r="B6798">
        <v>0</v>
      </c>
      <c r="C6798">
        <v>0</v>
      </c>
      <c r="D6798">
        <v>0</v>
      </c>
      <c r="E6798">
        <v>0</v>
      </c>
      <c r="F6798" t="e">
        <f t="shared" si="185"/>
        <v>#DIV/0!</v>
      </c>
      <c r="G6798">
        <v>0</v>
      </c>
      <c r="H6798" s="97" t="str">
        <f>IF(ISERROR(IF(AND(A:A&gt;#REF!,A:A&lt;=#REF!,B:B&lt;&gt;"CANC",G:G=$S$2),C6798,0)),"",IF(AND(A:A&gt;#REF!,A:A&lt;=#REF!,B:B&lt;&gt;"CANC",G:G=$S$2),C6798,0))</f>
        <v/>
      </c>
      <c r="I6798" s="97" t="str">
        <f>IF(ISERROR(IF(AND(A:A&gt;#REF!,A:A&lt;=#REF!,B:B&lt;&gt;"CANC",G:G=$S$2),C6798,0)),"",IF(AND(A:A&gt;#REF!,A:A&lt;=#REF!,B:B&lt;&gt;"CANC",G:G=$S$2),F6798,0))</f>
        <v/>
      </c>
    </row>
    <row r="6799" spans="1:9">
      <c r="A6799" s="93">
        <v>0</v>
      </c>
      <c r="B6799">
        <v>0</v>
      </c>
      <c r="C6799">
        <v>0</v>
      </c>
      <c r="D6799">
        <v>0</v>
      </c>
      <c r="E6799">
        <v>0</v>
      </c>
      <c r="F6799" t="e">
        <f t="shared" si="185"/>
        <v>#DIV/0!</v>
      </c>
      <c r="G6799">
        <v>0</v>
      </c>
      <c r="H6799" s="97" t="str">
        <f>IF(ISERROR(IF(AND(A:A&gt;#REF!,A:A&lt;=#REF!,B:B&lt;&gt;"CANC",G:G=$S$2),C6799,0)),"",IF(AND(A:A&gt;#REF!,A:A&lt;=#REF!,B:B&lt;&gt;"CANC",G:G=$S$2),C6799,0))</f>
        <v/>
      </c>
      <c r="I6799" s="97" t="str">
        <f>IF(ISERROR(IF(AND(A:A&gt;#REF!,A:A&lt;=#REF!,B:B&lt;&gt;"CANC",G:G=$S$2),C6799,0)),"",IF(AND(A:A&gt;#REF!,A:A&lt;=#REF!,B:B&lt;&gt;"CANC",G:G=$S$2),F6799,0))</f>
        <v/>
      </c>
    </row>
    <row r="6800" spans="1:9">
      <c r="A6800" s="93">
        <v>0</v>
      </c>
      <c r="B6800">
        <v>0</v>
      </c>
      <c r="C6800">
        <v>0</v>
      </c>
      <c r="D6800">
        <v>0</v>
      </c>
      <c r="E6800">
        <v>0</v>
      </c>
      <c r="F6800" t="e">
        <f t="shared" si="185"/>
        <v>#DIV/0!</v>
      </c>
      <c r="G6800">
        <v>0</v>
      </c>
      <c r="H6800" s="97" t="str">
        <f>IF(ISERROR(IF(AND(A:A&gt;#REF!,A:A&lt;=#REF!,B:B&lt;&gt;"CANC",G:G=$S$2),C6800,0)),"",IF(AND(A:A&gt;#REF!,A:A&lt;=#REF!,B:B&lt;&gt;"CANC",G:G=$S$2),C6800,0))</f>
        <v/>
      </c>
      <c r="I6800" s="97" t="str">
        <f>IF(ISERROR(IF(AND(A:A&gt;#REF!,A:A&lt;=#REF!,B:B&lt;&gt;"CANC",G:G=$S$2),C6800,0)),"",IF(AND(A:A&gt;#REF!,A:A&lt;=#REF!,B:B&lt;&gt;"CANC",G:G=$S$2),F6800,0))</f>
        <v/>
      </c>
    </row>
    <row r="6801" spans="1:9">
      <c r="A6801" s="93">
        <v>0</v>
      </c>
      <c r="B6801">
        <v>0</v>
      </c>
      <c r="C6801">
        <v>0</v>
      </c>
      <c r="D6801">
        <v>0</v>
      </c>
      <c r="E6801">
        <v>0</v>
      </c>
      <c r="F6801" t="e">
        <f t="shared" si="185"/>
        <v>#DIV/0!</v>
      </c>
      <c r="G6801">
        <v>0</v>
      </c>
      <c r="H6801" s="97" t="str">
        <f>IF(ISERROR(IF(AND(A:A&gt;#REF!,A:A&lt;=#REF!,B:B&lt;&gt;"CANC",G:G=$S$2),C6801,0)),"",IF(AND(A:A&gt;#REF!,A:A&lt;=#REF!,B:B&lt;&gt;"CANC",G:G=$S$2),C6801,0))</f>
        <v/>
      </c>
      <c r="I6801" s="97" t="str">
        <f>IF(ISERROR(IF(AND(A:A&gt;#REF!,A:A&lt;=#REF!,B:B&lt;&gt;"CANC",G:G=$S$2),C6801,0)),"",IF(AND(A:A&gt;#REF!,A:A&lt;=#REF!,B:B&lt;&gt;"CANC",G:G=$S$2),F6801,0))</f>
        <v/>
      </c>
    </row>
    <row r="6802" spans="1:9">
      <c r="A6802" s="93">
        <v>0</v>
      </c>
      <c r="B6802">
        <v>0</v>
      </c>
      <c r="C6802">
        <v>0</v>
      </c>
      <c r="D6802">
        <v>0</v>
      </c>
      <c r="E6802">
        <v>0</v>
      </c>
      <c r="F6802" t="e">
        <f t="shared" si="185"/>
        <v>#DIV/0!</v>
      </c>
      <c r="G6802">
        <v>0</v>
      </c>
      <c r="H6802" s="97" t="str">
        <f>IF(ISERROR(IF(AND(A:A&gt;#REF!,A:A&lt;=#REF!,B:B&lt;&gt;"CANC",G:G=$S$2),C6802,0)),"",IF(AND(A:A&gt;#REF!,A:A&lt;=#REF!,B:B&lt;&gt;"CANC",G:G=$S$2),C6802,0))</f>
        <v/>
      </c>
      <c r="I6802" s="97" t="str">
        <f>IF(ISERROR(IF(AND(A:A&gt;#REF!,A:A&lt;=#REF!,B:B&lt;&gt;"CANC",G:G=$S$2),C6802,0)),"",IF(AND(A:A&gt;#REF!,A:A&lt;=#REF!,B:B&lt;&gt;"CANC",G:G=$S$2),F6802,0))</f>
        <v/>
      </c>
    </row>
    <row r="6803" spans="1:9">
      <c r="A6803" s="93">
        <v>0</v>
      </c>
      <c r="B6803">
        <v>0</v>
      </c>
      <c r="C6803">
        <v>0</v>
      </c>
      <c r="D6803">
        <v>0</v>
      </c>
      <c r="E6803">
        <v>0</v>
      </c>
      <c r="F6803" t="e">
        <f t="shared" si="185"/>
        <v>#DIV/0!</v>
      </c>
      <c r="G6803">
        <v>0</v>
      </c>
      <c r="H6803" s="97" t="str">
        <f>IF(ISERROR(IF(AND(A:A&gt;#REF!,A:A&lt;=#REF!,B:B&lt;&gt;"CANC",G:G=$S$2),C6803,0)),"",IF(AND(A:A&gt;#REF!,A:A&lt;=#REF!,B:B&lt;&gt;"CANC",G:G=$S$2),C6803,0))</f>
        <v/>
      </c>
      <c r="I6803" s="97" t="str">
        <f>IF(ISERROR(IF(AND(A:A&gt;#REF!,A:A&lt;=#REF!,B:B&lt;&gt;"CANC",G:G=$S$2),C6803,0)),"",IF(AND(A:A&gt;#REF!,A:A&lt;=#REF!,B:B&lt;&gt;"CANC",G:G=$S$2),F6803,0))</f>
        <v/>
      </c>
    </row>
    <row r="6804" spans="1:9">
      <c r="A6804" s="93">
        <v>0</v>
      </c>
      <c r="B6804">
        <v>0</v>
      </c>
      <c r="C6804">
        <v>0</v>
      </c>
      <c r="D6804">
        <v>0</v>
      </c>
      <c r="E6804">
        <v>0</v>
      </c>
      <c r="F6804" t="e">
        <f t="shared" si="185"/>
        <v>#DIV/0!</v>
      </c>
      <c r="G6804">
        <v>0</v>
      </c>
      <c r="H6804" s="97" t="str">
        <f>IF(ISERROR(IF(AND(A:A&gt;#REF!,A:A&lt;=#REF!,B:B&lt;&gt;"CANC",G:G=$S$2),C6804,0)),"",IF(AND(A:A&gt;#REF!,A:A&lt;=#REF!,B:B&lt;&gt;"CANC",G:G=$S$2),C6804,0))</f>
        <v/>
      </c>
      <c r="I6804" s="97" t="str">
        <f>IF(ISERROR(IF(AND(A:A&gt;#REF!,A:A&lt;=#REF!,B:B&lt;&gt;"CANC",G:G=$S$2),C6804,0)),"",IF(AND(A:A&gt;#REF!,A:A&lt;=#REF!,B:B&lt;&gt;"CANC",G:G=$S$2),F6804,0))</f>
        <v/>
      </c>
    </row>
    <row r="6805" spans="1:9">
      <c r="A6805" s="93">
        <v>0</v>
      </c>
      <c r="B6805">
        <v>0</v>
      </c>
      <c r="C6805">
        <v>0</v>
      </c>
      <c r="D6805">
        <v>0</v>
      </c>
      <c r="E6805">
        <v>0</v>
      </c>
      <c r="F6805" t="e">
        <f t="shared" si="185"/>
        <v>#DIV/0!</v>
      </c>
      <c r="G6805">
        <v>0</v>
      </c>
      <c r="H6805" s="97" t="str">
        <f>IF(ISERROR(IF(AND(A:A&gt;#REF!,A:A&lt;=#REF!,B:B&lt;&gt;"CANC",G:G=$S$2),C6805,0)),"",IF(AND(A:A&gt;#REF!,A:A&lt;=#REF!,B:B&lt;&gt;"CANC",G:G=$S$2),C6805,0))</f>
        <v/>
      </c>
      <c r="I6805" s="97" t="str">
        <f>IF(ISERROR(IF(AND(A:A&gt;#REF!,A:A&lt;=#REF!,B:B&lt;&gt;"CANC",G:G=$S$2),C6805,0)),"",IF(AND(A:A&gt;#REF!,A:A&lt;=#REF!,B:B&lt;&gt;"CANC",G:G=$S$2),F6805,0))</f>
        <v/>
      </c>
    </row>
    <row r="6806" spans="1:9">
      <c r="A6806" s="93">
        <v>0</v>
      </c>
      <c r="B6806">
        <v>0</v>
      </c>
      <c r="C6806">
        <v>0</v>
      </c>
      <c r="D6806">
        <v>0</v>
      </c>
      <c r="E6806">
        <v>0</v>
      </c>
      <c r="F6806" t="e">
        <f t="shared" si="185"/>
        <v>#DIV/0!</v>
      </c>
      <c r="G6806">
        <v>0</v>
      </c>
      <c r="H6806" s="97" t="str">
        <f>IF(ISERROR(IF(AND(A:A&gt;#REF!,A:A&lt;=#REF!,B:B&lt;&gt;"CANC",G:G=$S$2),C6806,0)),"",IF(AND(A:A&gt;#REF!,A:A&lt;=#REF!,B:B&lt;&gt;"CANC",G:G=$S$2),C6806,0))</f>
        <v/>
      </c>
      <c r="I6806" s="97" t="str">
        <f>IF(ISERROR(IF(AND(A:A&gt;#REF!,A:A&lt;=#REF!,B:B&lt;&gt;"CANC",G:G=$S$2),C6806,0)),"",IF(AND(A:A&gt;#REF!,A:A&lt;=#REF!,B:B&lt;&gt;"CANC",G:G=$S$2),F6806,0))</f>
        <v/>
      </c>
    </row>
    <row r="6807" spans="1:9">
      <c r="A6807" s="93">
        <v>0</v>
      </c>
      <c r="B6807">
        <v>0</v>
      </c>
      <c r="C6807">
        <v>0</v>
      </c>
      <c r="D6807">
        <v>0</v>
      </c>
      <c r="E6807">
        <v>0</v>
      </c>
      <c r="F6807" t="e">
        <f t="shared" si="185"/>
        <v>#DIV/0!</v>
      </c>
      <c r="G6807">
        <v>0</v>
      </c>
      <c r="H6807" s="97" t="str">
        <f>IF(ISERROR(IF(AND(A:A&gt;#REF!,A:A&lt;=#REF!,B:B&lt;&gt;"CANC",G:G=$S$2),C6807,0)),"",IF(AND(A:A&gt;#REF!,A:A&lt;=#REF!,B:B&lt;&gt;"CANC",G:G=$S$2),C6807,0))</f>
        <v/>
      </c>
      <c r="I6807" s="97" t="str">
        <f>IF(ISERROR(IF(AND(A:A&gt;#REF!,A:A&lt;=#REF!,B:B&lt;&gt;"CANC",G:G=$S$2),C6807,0)),"",IF(AND(A:A&gt;#REF!,A:A&lt;=#REF!,B:B&lt;&gt;"CANC",G:G=$S$2),F6807,0))</f>
        <v/>
      </c>
    </row>
    <row r="6808" spans="1:9">
      <c r="A6808" s="93">
        <v>0</v>
      </c>
      <c r="B6808">
        <v>0</v>
      </c>
      <c r="C6808">
        <v>0</v>
      </c>
      <c r="D6808">
        <v>0</v>
      </c>
      <c r="E6808">
        <v>0</v>
      </c>
      <c r="F6808" t="e">
        <f t="shared" si="185"/>
        <v>#DIV/0!</v>
      </c>
      <c r="G6808">
        <v>0</v>
      </c>
      <c r="H6808" s="97" t="str">
        <f>IF(ISERROR(IF(AND(A:A&gt;#REF!,A:A&lt;=#REF!,B:B&lt;&gt;"CANC",G:G=$S$2),C6808,0)),"",IF(AND(A:A&gt;#REF!,A:A&lt;=#REF!,B:B&lt;&gt;"CANC",G:G=$S$2),C6808,0))</f>
        <v/>
      </c>
      <c r="I6808" s="97" t="str">
        <f>IF(ISERROR(IF(AND(A:A&gt;#REF!,A:A&lt;=#REF!,B:B&lt;&gt;"CANC",G:G=$S$2),C6808,0)),"",IF(AND(A:A&gt;#REF!,A:A&lt;=#REF!,B:B&lt;&gt;"CANC",G:G=$S$2),F6808,0))</f>
        <v/>
      </c>
    </row>
    <row r="6809" spans="1:9">
      <c r="A6809" s="93">
        <v>0</v>
      </c>
      <c r="B6809">
        <v>0</v>
      </c>
      <c r="C6809">
        <v>0</v>
      </c>
      <c r="D6809">
        <v>0</v>
      </c>
      <c r="E6809">
        <v>0</v>
      </c>
      <c r="F6809" t="e">
        <f t="shared" si="185"/>
        <v>#DIV/0!</v>
      </c>
      <c r="G6809">
        <v>0</v>
      </c>
      <c r="H6809" s="97" t="str">
        <f>IF(ISERROR(IF(AND(A:A&gt;#REF!,A:A&lt;=#REF!,B:B&lt;&gt;"CANC",G:G=$S$2),C6809,0)),"",IF(AND(A:A&gt;#REF!,A:A&lt;=#REF!,B:B&lt;&gt;"CANC",G:G=$S$2),C6809,0))</f>
        <v/>
      </c>
      <c r="I6809" s="97" t="str">
        <f>IF(ISERROR(IF(AND(A:A&gt;#REF!,A:A&lt;=#REF!,B:B&lt;&gt;"CANC",G:G=$S$2),C6809,0)),"",IF(AND(A:A&gt;#REF!,A:A&lt;=#REF!,B:B&lt;&gt;"CANC",G:G=$S$2),F6809,0))</f>
        <v/>
      </c>
    </row>
    <row r="6810" spans="1:9">
      <c r="A6810" s="93">
        <v>0</v>
      </c>
      <c r="B6810">
        <v>0</v>
      </c>
      <c r="C6810">
        <v>0</v>
      </c>
      <c r="D6810">
        <v>0</v>
      </c>
      <c r="E6810">
        <v>0</v>
      </c>
      <c r="F6810" t="e">
        <f t="shared" si="185"/>
        <v>#DIV/0!</v>
      </c>
      <c r="G6810">
        <v>0</v>
      </c>
      <c r="H6810" s="97" t="str">
        <f>IF(ISERROR(IF(AND(A:A&gt;#REF!,A:A&lt;=#REF!,B:B&lt;&gt;"CANC",G:G=$S$2),C6810,0)),"",IF(AND(A:A&gt;#REF!,A:A&lt;=#REF!,B:B&lt;&gt;"CANC",G:G=$S$2),C6810,0))</f>
        <v/>
      </c>
      <c r="I6810" s="97" t="str">
        <f>IF(ISERROR(IF(AND(A:A&gt;#REF!,A:A&lt;=#REF!,B:B&lt;&gt;"CANC",G:G=$S$2),C6810,0)),"",IF(AND(A:A&gt;#REF!,A:A&lt;=#REF!,B:B&lt;&gt;"CANC",G:G=$S$2),F6810,0))</f>
        <v/>
      </c>
    </row>
    <row r="6811" spans="1:9">
      <c r="A6811" s="93">
        <v>0</v>
      </c>
      <c r="B6811">
        <v>0</v>
      </c>
      <c r="C6811">
        <v>0</v>
      </c>
      <c r="D6811">
        <v>0</v>
      </c>
      <c r="E6811">
        <v>0</v>
      </c>
      <c r="F6811" t="e">
        <f t="shared" si="185"/>
        <v>#DIV/0!</v>
      </c>
      <c r="G6811">
        <v>0</v>
      </c>
      <c r="H6811" s="97" t="str">
        <f>IF(ISERROR(IF(AND(A:A&gt;#REF!,A:A&lt;=#REF!,B:B&lt;&gt;"CANC",G:G=$S$2),C6811,0)),"",IF(AND(A:A&gt;#REF!,A:A&lt;=#REF!,B:B&lt;&gt;"CANC",G:G=$S$2),C6811,0))</f>
        <v/>
      </c>
      <c r="I6811" s="97" t="str">
        <f>IF(ISERROR(IF(AND(A:A&gt;#REF!,A:A&lt;=#REF!,B:B&lt;&gt;"CANC",G:G=$S$2),C6811,0)),"",IF(AND(A:A&gt;#REF!,A:A&lt;=#REF!,B:B&lt;&gt;"CANC",G:G=$S$2),F6811,0))</f>
        <v/>
      </c>
    </row>
    <row r="6812" spans="1:9">
      <c r="A6812" s="93">
        <v>0</v>
      </c>
      <c r="B6812">
        <v>0</v>
      </c>
      <c r="C6812">
        <v>0</v>
      </c>
      <c r="D6812">
        <v>0</v>
      </c>
      <c r="E6812">
        <v>0</v>
      </c>
      <c r="F6812" t="e">
        <f t="shared" si="185"/>
        <v>#DIV/0!</v>
      </c>
      <c r="G6812">
        <v>0</v>
      </c>
      <c r="H6812" s="97" t="str">
        <f>IF(ISERROR(IF(AND(A:A&gt;#REF!,A:A&lt;=#REF!,B:B&lt;&gt;"CANC",G:G=$S$2),C6812,0)),"",IF(AND(A:A&gt;#REF!,A:A&lt;=#REF!,B:B&lt;&gt;"CANC",G:G=$S$2),C6812,0))</f>
        <v/>
      </c>
      <c r="I6812" s="97" t="str">
        <f>IF(ISERROR(IF(AND(A:A&gt;#REF!,A:A&lt;=#REF!,B:B&lt;&gt;"CANC",G:G=$S$2),C6812,0)),"",IF(AND(A:A&gt;#REF!,A:A&lt;=#REF!,B:B&lt;&gt;"CANC",G:G=$S$2),F6812,0))</f>
        <v/>
      </c>
    </row>
    <row r="6813" spans="1:9">
      <c r="A6813" s="93">
        <v>0</v>
      </c>
      <c r="B6813">
        <v>0</v>
      </c>
      <c r="C6813">
        <v>0</v>
      </c>
      <c r="D6813">
        <v>0</v>
      </c>
      <c r="E6813">
        <v>0</v>
      </c>
      <c r="F6813" t="e">
        <f t="shared" si="185"/>
        <v>#DIV/0!</v>
      </c>
      <c r="G6813">
        <v>0</v>
      </c>
      <c r="H6813" s="97" t="str">
        <f>IF(ISERROR(IF(AND(A:A&gt;#REF!,A:A&lt;=#REF!,B:B&lt;&gt;"CANC",G:G=$S$2),C6813,0)),"",IF(AND(A:A&gt;#REF!,A:A&lt;=#REF!,B:B&lt;&gt;"CANC",G:G=$S$2),C6813,0))</f>
        <v/>
      </c>
      <c r="I6813" s="97" t="str">
        <f>IF(ISERROR(IF(AND(A:A&gt;#REF!,A:A&lt;=#REF!,B:B&lt;&gt;"CANC",G:G=$S$2),C6813,0)),"",IF(AND(A:A&gt;#REF!,A:A&lt;=#REF!,B:B&lt;&gt;"CANC",G:G=$S$2),F6813,0))</f>
        <v/>
      </c>
    </row>
    <row r="6814" spans="1:9">
      <c r="A6814" s="93">
        <v>0</v>
      </c>
      <c r="B6814">
        <v>0</v>
      </c>
      <c r="C6814">
        <v>0</v>
      </c>
      <c r="D6814">
        <v>0</v>
      </c>
      <c r="E6814">
        <v>0</v>
      </c>
      <c r="F6814" t="e">
        <f t="shared" si="185"/>
        <v>#DIV/0!</v>
      </c>
      <c r="G6814">
        <v>0</v>
      </c>
      <c r="H6814" s="97" t="str">
        <f>IF(ISERROR(IF(AND(A:A&gt;#REF!,A:A&lt;=#REF!,B:B&lt;&gt;"CANC",G:G=$S$2),C6814,0)),"",IF(AND(A:A&gt;#REF!,A:A&lt;=#REF!,B:B&lt;&gt;"CANC",G:G=$S$2),C6814,0))</f>
        <v/>
      </c>
      <c r="I6814" s="97" t="str">
        <f>IF(ISERROR(IF(AND(A:A&gt;#REF!,A:A&lt;=#REF!,B:B&lt;&gt;"CANC",G:G=$S$2),C6814,0)),"",IF(AND(A:A&gt;#REF!,A:A&lt;=#REF!,B:B&lt;&gt;"CANC",G:G=$S$2),F6814,0))</f>
        <v/>
      </c>
    </row>
    <row r="6815" spans="1:9">
      <c r="A6815" s="93">
        <v>0</v>
      </c>
      <c r="B6815">
        <v>0</v>
      </c>
      <c r="C6815">
        <v>0</v>
      </c>
      <c r="D6815">
        <v>0</v>
      </c>
      <c r="E6815">
        <v>0</v>
      </c>
      <c r="F6815" t="e">
        <f t="shared" si="185"/>
        <v>#DIV/0!</v>
      </c>
      <c r="G6815">
        <v>0</v>
      </c>
      <c r="H6815" s="97" t="str">
        <f>IF(ISERROR(IF(AND(A:A&gt;#REF!,A:A&lt;=#REF!,B:B&lt;&gt;"CANC",G:G=$S$2),C6815,0)),"",IF(AND(A:A&gt;#REF!,A:A&lt;=#REF!,B:B&lt;&gt;"CANC",G:G=$S$2),C6815,0))</f>
        <v/>
      </c>
      <c r="I6815" s="97" t="str">
        <f>IF(ISERROR(IF(AND(A:A&gt;#REF!,A:A&lt;=#REF!,B:B&lt;&gt;"CANC",G:G=$S$2),C6815,0)),"",IF(AND(A:A&gt;#REF!,A:A&lt;=#REF!,B:B&lt;&gt;"CANC",G:G=$S$2),F6815,0))</f>
        <v/>
      </c>
    </row>
    <row r="6816" spans="1:9">
      <c r="A6816" s="93">
        <v>0</v>
      </c>
      <c r="B6816">
        <v>0</v>
      </c>
      <c r="C6816">
        <v>0</v>
      </c>
      <c r="D6816">
        <v>0</v>
      </c>
      <c r="E6816">
        <v>0</v>
      </c>
      <c r="F6816" t="e">
        <f t="shared" si="185"/>
        <v>#DIV/0!</v>
      </c>
      <c r="G6816">
        <v>0</v>
      </c>
      <c r="H6816" s="97" t="str">
        <f>IF(ISERROR(IF(AND(A:A&gt;#REF!,A:A&lt;=#REF!,B:B&lt;&gt;"CANC",G:G=$S$2),C6816,0)),"",IF(AND(A:A&gt;#REF!,A:A&lt;=#REF!,B:B&lt;&gt;"CANC",G:G=$S$2),C6816,0))</f>
        <v/>
      </c>
      <c r="I6816" s="97" t="str">
        <f>IF(ISERROR(IF(AND(A:A&gt;#REF!,A:A&lt;=#REF!,B:B&lt;&gt;"CANC",G:G=$S$2),C6816,0)),"",IF(AND(A:A&gt;#REF!,A:A&lt;=#REF!,B:B&lt;&gt;"CANC",G:G=$S$2),F6816,0))</f>
        <v/>
      </c>
    </row>
    <row r="6817" spans="1:9">
      <c r="A6817" s="93">
        <v>0</v>
      </c>
      <c r="B6817">
        <v>0</v>
      </c>
      <c r="C6817">
        <v>0</v>
      </c>
      <c r="D6817">
        <v>0</v>
      </c>
      <c r="E6817">
        <v>0</v>
      </c>
      <c r="F6817" t="e">
        <f t="shared" si="185"/>
        <v>#DIV/0!</v>
      </c>
      <c r="G6817">
        <v>0</v>
      </c>
      <c r="H6817" s="97" t="str">
        <f>IF(ISERROR(IF(AND(A:A&gt;#REF!,A:A&lt;=#REF!,B:B&lt;&gt;"CANC",G:G=$S$2),C6817,0)),"",IF(AND(A:A&gt;#REF!,A:A&lt;=#REF!,B:B&lt;&gt;"CANC",G:G=$S$2),C6817,0))</f>
        <v/>
      </c>
      <c r="I6817" s="97" t="str">
        <f>IF(ISERROR(IF(AND(A:A&gt;#REF!,A:A&lt;=#REF!,B:B&lt;&gt;"CANC",G:G=$S$2),C6817,0)),"",IF(AND(A:A&gt;#REF!,A:A&lt;=#REF!,B:B&lt;&gt;"CANC",G:G=$S$2),F6817,0))</f>
        <v/>
      </c>
    </row>
    <row r="6818" spans="1:9">
      <c r="A6818" s="93">
        <v>0</v>
      </c>
      <c r="B6818">
        <v>0</v>
      </c>
      <c r="C6818">
        <v>0</v>
      </c>
      <c r="D6818">
        <v>0</v>
      </c>
      <c r="E6818">
        <v>0</v>
      </c>
      <c r="F6818" t="e">
        <f t="shared" si="185"/>
        <v>#DIV/0!</v>
      </c>
      <c r="G6818">
        <v>0</v>
      </c>
      <c r="H6818" s="97" t="str">
        <f>IF(ISERROR(IF(AND(A:A&gt;#REF!,A:A&lt;=#REF!,B:B&lt;&gt;"CANC",G:G=$S$2),C6818,0)),"",IF(AND(A:A&gt;#REF!,A:A&lt;=#REF!,B:B&lt;&gt;"CANC",G:G=$S$2),C6818,0))</f>
        <v/>
      </c>
      <c r="I6818" s="97" t="str">
        <f>IF(ISERROR(IF(AND(A:A&gt;#REF!,A:A&lt;=#REF!,B:B&lt;&gt;"CANC",G:G=$S$2),C6818,0)),"",IF(AND(A:A&gt;#REF!,A:A&lt;=#REF!,B:B&lt;&gt;"CANC",G:G=$S$2),F6818,0))</f>
        <v/>
      </c>
    </row>
    <row r="6819" spans="1:9">
      <c r="A6819" s="93">
        <v>0</v>
      </c>
      <c r="B6819">
        <v>0</v>
      </c>
      <c r="C6819">
        <v>0</v>
      </c>
      <c r="D6819">
        <v>0</v>
      </c>
      <c r="E6819">
        <v>0</v>
      </c>
      <c r="F6819" t="e">
        <f t="shared" si="185"/>
        <v>#DIV/0!</v>
      </c>
      <c r="G6819">
        <v>0</v>
      </c>
      <c r="H6819" s="97" t="str">
        <f>IF(ISERROR(IF(AND(A:A&gt;#REF!,A:A&lt;=#REF!,B:B&lt;&gt;"CANC",G:G=$S$2),C6819,0)),"",IF(AND(A:A&gt;#REF!,A:A&lt;=#REF!,B:B&lt;&gt;"CANC",G:G=$S$2),C6819,0))</f>
        <v/>
      </c>
      <c r="I6819" s="97" t="str">
        <f>IF(ISERROR(IF(AND(A:A&gt;#REF!,A:A&lt;=#REF!,B:B&lt;&gt;"CANC",G:G=$S$2),C6819,0)),"",IF(AND(A:A&gt;#REF!,A:A&lt;=#REF!,B:B&lt;&gt;"CANC",G:G=$S$2),F6819,0))</f>
        <v/>
      </c>
    </row>
    <row r="6820" spans="1:9">
      <c r="A6820" s="93">
        <v>0</v>
      </c>
      <c r="B6820">
        <v>0</v>
      </c>
      <c r="C6820">
        <v>0</v>
      </c>
      <c r="D6820">
        <v>0</v>
      </c>
      <c r="E6820">
        <v>0</v>
      </c>
      <c r="F6820" t="e">
        <f t="shared" si="185"/>
        <v>#DIV/0!</v>
      </c>
      <c r="G6820">
        <v>0</v>
      </c>
      <c r="H6820" s="97" t="str">
        <f>IF(ISERROR(IF(AND(A:A&gt;#REF!,A:A&lt;=#REF!,B:B&lt;&gt;"CANC",G:G=$S$2),C6820,0)),"",IF(AND(A:A&gt;#REF!,A:A&lt;=#REF!,B:B&lt;&gt;"CANC",G:G=$S$2),C6820,0))</f>
        <v/>
      </c>
      <c r="I6820" s="97" t="str">
        <f>IF(ISERROR(IF(AND(A:A&gt;#REF!,A:A&lt;=#REF!,B:B&lt;&gt;"CANC",G:G=$S$2),C6820,0)),"",IF(AND(A:A&gt;#REF!,A:A&lt;=#REF!,B:B&lt;&gt;"CANC",G:G=$S$2),F6820,0))</f>
        <v/>
      </c>
    </row>
    <row r="6821" spans="1:9">
      <c r="A6821" s="93">
        <v>0</v>
      </c>
      <c r="B6821">
        <v>0</v>
      </c>
      <c r="C6821">
        <v>0</v>
      </c>
      <c r="D6821">
        <v>0</v>
      </c>
      <c r="E6821">
        <v>0</v>
      </c>
      <c r="F6821" t="e">
        <f t="shared" si="185"/>
        <v>#DIV/0!</v>
      </c>
      <c r="G6821">
        <v>0</v>
      </c>
      <c r="H6821" s="97" t="str">
        <f>IF(ISERROR(IF(AND(A:A&gt;#REF!,A:A&lt;=#REF!,B:B&lt;&gt;"CANC",G:G=$S$2),C6821,0)),"",IF(AND(A:A&gt;#REF!,A:A&lt;=#REF!,B:B&lt;&gt;"CANC",G:G=$S$2),C6821,0))</f>
        <v/>
      </c>
      <c r="I6821" s="97" t="str">
        <f>IF(ISERROR(IF(AND(A:A&gt;#REF!,A:A&lt;=#REF!,B:B&lt;&gt;"CANC",G:G=$S$2),C6821,0)),"",IF(AND(A:A&gt;#REF!,A:A&lt;=#REF!,B:B&lt;&gt;"CANC",G:G=$S$2),F6821,0))</f>
        <v/>
      </c>
    </row>
    <row r="6822" spans="1:9">
      <c r="A6822" s="93">
        <v>0</v>
      </c>
      <c r="B6822">
        <v>0</v>
      </c>
      <c r="C6822">
        <v>0</v>
      </c>
      <c r="D6822">
        <v>0</v>
      </c>
      <c r="E6822">
        <v>0</v>
      </c>
      <c r="F6822" t="e">
        <f t="shared" si="185"/>
        <v>#DIV/0!</v>
      </c>
      <c r="G6822">
        <v>0</v>
      </c>
      <c r="H6822" s="97" t="str">
        <f>IF(ISERROR(IF(AND(A:A&gt;#REF!,A:A&lt;=#REF!,B:B&lt;&gt;"CANC",G:G=$S$2),C6822,0)),"",IF(AND(A:A&gt;#REF!,A:A&lt;=#REF!,B:B&lt;&gt;"CANC",G:G=$S$2),C6822,0))</f>
        <v/>
      </c>
      <c r="I6822" s="97" t="str">
        <f>IF(ISERROR(IF(AND(A:A&gt;#REF!,A:A&lt;=#REF!,B:B&lt;&gt;"CANC",G:G=$S$2),C6822,0)),"",IF(AND(A:A&gt;#REF!,A:A&lt;=#REF!,B:B&lt;&gt;"CANC",G:G=$S$2),F6822,0))</f>
        <v/>
      </c>
    </row>
    <row r="6823" spans="1:9">
      <c r="A6823" s="93">
        <v>0</v>
      </c>
      <c r="B6823">
        <v>0</v>
      </c>
      <c r="C6823">
        <v>0</v>
      </c>
      <c r="D6823">
        <v>0</v>
      </c>
      <c r="E6823">
        <v>0</v>
      </c>
      <c r="F6823" t="e">
        <f t="shared" si="185"/>
        <v>#DIV/0!</v>
      </c>
      <c r="G6823">
        <v>0</v>
      </c>
      <c r="H6823" s="97" t="str">
        <f>IF(ISERROR(IF(AND(A:A&gt;#REF!,A:A&lt;=#REF!,B:B&lt;&gt;"CANC",G:G=$S$2),C6823,0)),"",IF(AND(A:A&gt;#REF!,A:A&lt;=#REF!,B:B&lt;&gt;"CANC",G:G=$S$2),C6823,0))</f>
        <v/>
      </c>
      <c r="I6823" s="97" t="str">
        <f>IF(ISERROR(IF(AND(A:A&gt;#REF!,A:A&lt;=#REF!,B:B&lt;&gt;"CANC",G:G=$S$2),C6823,0)),"",IF(AND(A:A&gt;#REF!,A:A&lt;=#REF!,B:B&lt;&gt;"CANC",G:G=$S$2),F6823,0))</f>
        <v/>
      </c>
    </row>
    <row r="6824" spans="1:9">
      <c r="A6824" s="93">
        <v>0</v>
      </c>
      <c r="B6824">
        <v>0</v>
      </c>
      <c r="C6824">
        <v>0</v>
      </c>
      <c r="D6824">
        <v>0</v>
      </c>
      <c r="E6824">
        <v>0</v>
      </c>
      <c r="F6824" t="e">
        <f t="shared" si="185"/>
        <v>#DIV/0!</v>
      </c>
      <c r="G6824">
        <v>0</v>
      </c>
      <c r="H6824" s="97" t="str">
        <f>IF(ISERROR(IF(AND(A:A&gt;#REF!,A:A&lt;=#REF!,B:B&lt;&gt;"CANC",G:G=$S$2),C6824,0)),"",IF(AND(A:A&gt;#REF!,A:A&lt;=#REF!,B:B&lt;&gt;"CANC",G:G=$S$2),C6824,0))</f>
        <v/>
      </c>
      <c r="I6824" s="97" t="str">
        <f>IF(ISERROR(IF(AND(A:A&gt;#REF!,A:A&lt;=#REF!,B:B&lt;&gt;"CANC",G:G=$S$2),C6824,0)),"",IF(AND(A:A&gt;#REF!,A:A&lt;=#REF!,B:B&lt;&gt;"CANC",G:G=$S$2),F6824,0))</f>
        <v/>
      </c>
    </row>
    <row r="6825" spans="1:9">
      <c r="A6825" s="93">
        <v>0</v>
      </c>
      <c r="B6825">
        <v>0</v>
      </c>
      <c r="C6825">
        <v>0</v>
      </c>
      <c r="D6825">
        <v>0</v>
      </c>
      <c r="E6825">
        <v>0</v>
      </c>
      <c r="F6825" t="e">
        <f t="shared" si="185"/>
        <v>#DIV/0!</v>
      </c>
      <c r="G6825">
        <v>0</v>
      </c>
      <c r="H6825" s="97" t="str">
        <f>IF(ISERROR(IF(AND(A:A&gt;#REF!,A:A&lt;=#REF!,B:B&lt;&gt;"CANC",G:G=$S$2),C6825,0)),"",IF(AND(A:A&gt;#REF!,A:A&lt;=#REF!,B:B&lt;&gt;"CANC",G:G=$S$2),C6825,0))</f>
        <v/>
      </c>
      <c r="I6825" s="97" t="str">
        <f>IF(ISERROR(IF(AND(A:A&gt;#REF!,A:A&lt;=#REF!,B:B&lt;&gt;"CANC",G:G=$S$2),C6825,0)),"",IF(AND(A:A&gt;#REF!,A:A&lt;=#REF!,B:B&lt;&gt;"CANC",G:G=$S$2),F6825,0))</f>
        <v/>
      </c>
    </row>
    <row r="6826" spans="1:9">
      <c r="A6826" s="93">
        <v>0</v>
      </c>
      <c r="B6826">
        <v>0</v>
      </c>
      <c r="C6826">
        <v>0</v>
      </c>
      <c r="D6826">
        <v>0</v>
      </c>
      <c r="E6826">
        <v>0</v>
      </c>
      <c r="F6826" t="e">
        <f t="shared" si="185"/>
        <v>#DIV/0!</v>
      </c>
      <c r="G6826">
        <v>0</v>
      </c>
      <c r="H6826" s="97" t="str">
        <f>IF(ISERROR(IF(AND(A:A&gt;#REF!,A:A&lt;=#REF!,B:B&lt;&gt;"CANC",G:G=$S$2),C6826,0)),"",IF(AND(A:A&gt;#REF!,A:A&lt;=#REF!,B:B&lt;&gt;"CANC",G:G=$S$2),C6826,0))</f>
        <v/>
      </c>
      <c r="I6826" s="97" t="str">
        <f>IF(ISERROR(IF(AND(A:A&gt;#REF!,A:A&lt;=#REF!,B:B&lt;&gt;"CANC",G:G=$S$2),C6826,0)),"",IF(AND(A:A&gt;#REF!,A:A&lt;=#REF!,B:B&lt;&gt;"CANC",G:G=$S$2),F6826,0))</f>
        <v/>
      </c>
    </row>
    <row r="6827" spans="1:9">
      <c r="A6827" s="93">
        <v>0</v>
      </c>
      <c r="B6827">
        <v>0</v>
      </c>
      <c r="C6827">
        <v>0</v>
      </c>
      <c r="D6827">
        <v>0</v>
      </c>
      <c r="E6827">
        <v>0</v>
      </c>
      <c r="F6827" t="e">
        <f t="shared" si="185"/>
        <v>#DIV/0!</v>
      </c>
      <c r="G6827">
        <v>0</v>
      </c>
      <c r="H6827" s="97" t="str">
        <f>IF(ISERROR(IF(AND(A:A&gt;#REF!,A:A&lt;=#REF!,B:B&lt;&gt;"CANC",G:G=$S$2),C6827,0)),"",IF(AND(A:A&gt;#REF!,A:A&lt;=#REF!,B:B&lt;&gt;"CANC",G:G=$S$2),C6827,0))</f>
        <v/>
      </c>
      <c r="I6827" s="97" t="str">
        <f>IF(ISERROR(IF(AND(A:A&gt;#REF!,A:A&lt;=#REF!,B:B&lt;&gt;"CANC",G:G=$S$2),C6827,0)),"",IF(AND(A:A&gt;#REF!,A:A&lt;=#REF!,B:B&lt;&gt;"CANC",G:G=$S$2),F6827,0))</f>
        <v/>
      </c>
    </row>
    <row r="6828" spans="1:9">
      <c r="A6828" s="93">
        <v>0</v>
      </c>
      <c r="B6828">
        <v>0</v>
      </c>
      <c r="C6828">
        <v>0</v>
      </c>
      <c r="D6828">
        <v>0</v>
      </c>
      <c r="E6828">
        <v>0</v>
      </c>
      <c r="F6828" t="e">
        <f t="shared" si="185"/>
        <v>#DIV/0!</v>
      </c>
      <c r="G6828">
        <v>0</v>
      </c>
      <c r="H6828" s="97" t="str">
        <f>IF(ISERROR(IF(AND(A:A&gt;#REF!,A:A&lt;=#REF!,B:B&lt;&gt;"CANC",G:G=$S$2),C6828,0)),"",IF(AND(A:A&gt;#REF!,A:A&lt;=#REF!,B:B&lt;&gt;"CANC",G:G=$S$2),C6828,0))</f>
        <v/>
      </c>
      <c r="I6828" s="97" t="str">
        <f>IF(ISERROR(IF(AND(A:A&gt;#REF!,A:A&lt;=#REF!,B:B&lt;&gt;"CANC",G:G=$S$2),C6828,0)),"",IF(AND(A:A&gt;#REF!,A:A&lt;=#REF!,B:B&lt;&gt;"CANC",G:G=$S$2),F6828,0))</f>
        <v/>
      </c>
    </row>
    <row r="6829" spans="1:9">
      <c r="A6829" s="93">
        <v>0</v>
      </c>
      <c r="B6829">
        <v>0</v>
      </c>
      <c r="C6829">
        <v>0</v>
      </c>
      <c r="D6829">
        <v>0</v>
      </c>
      <c r="E6829">
        <v>0</v>
      </c>
      <c r="F6829" t="e">
        <f t="shared" si="185"/>
        <v>#DIV/0!</v>
      </c>
      <c r="G6829">
        <v>0</v>
      </c>
      <c r="H6829" s="97" t="str">
        <f>IF(ISERROR(IF(AND(A:A&gt;#REF!,A:A&lt;=#REF!,B:B&lt;&gt;"CANC",G:G=$S$2),C6829,0)),"",IF(AND(A:A&gt;#REF!,A:A&lt;=#REF!,B:B&lt;&gt;"CANC",G:G=$S$2),C6829,0))</f>
        <v/>
      </c>
      <c r="I6829" s="97" t="str">
        <f>IF(ISERROR(IF(AND(A:A&gt;#REF!,A:A&lt;=#REF!,B:B&lt;&gt;"CANC",G:G=$S$2),C6829,0)),"",IF(AND(A:A&gt;#REF!,A:A&lt;=#REF!,B:B&lt;&gt;"CANC",G:G=$S$2),F6829,0))</f>
        <v/>
      </c>
    </row>
    <row r="6830" spans="1:9">
      <c r="A6830" s="93">
        <v>0</v>
      </c>
      <c r="B6830">
        <v>0</v>
      </c>
      <c r="C6830">
        <v>0</v>
      </c>
      <c r="D6830">
        <v>0</v>
      </c>
      <c r="E6830">
        <v>0</v>
      </c>
      <c r="F6830" t="e">
        <f t="shared" si="185"/>
        <v>#DIV/0!</v>
      </c>
      <c r="G6830">
        <v>0</v>
      </c>
      <c r="H6830" s="97" t="str">
        <f>IF(ISERROR(IF(AND(A:A&gt;#REF!,A:A&lt;=#REF!,B:B&lt;&gt;"CANC",G:G=$S$2),C6830,0)),"",IF(AND(A:A&gt;#REF!,A:A&lt;=#REF!,B:B&lt;&gt;"CANC",G:G=$S$2),C6830,0))</f>
        <v/>
      </c>
      <c r="I6830" s="97" t="str">
        <f>IF(ISERROR(IF(AND(A:A&gt;#REF!,A:A&lt;=#REF!,B:B&lt;&gt;"CANC",G:G=$S$2),C6830,0)),"",IF(AND(A:A&gt;#REF!,A:A&lt;=#REF!,B:B&lt;&gt;"CANC",G:G=$S$2),F6830,0))</f>
        <v/>
      </c>
    </row>
    <row r="6831" spans="1:9">
      <c r="A6831" s="93">
        <v>0</v>
      </c>
      <c r="B6831">
        <v>0</v>
      </c>
      <c r="C6831">
        <v>0</v>
      </c>
      <c r="D6831">
        <v>0</v>
      </c>
      <c r="E6831">
        <v>0</v>
      </c>
      <c r="F6831" t="e">
        <f t="shared" si="185"/>
        <v>#DIV/0!</v>
      </c>
      <c r="G6831">
        <v>0</v>
      </c>
      <c r="H6831" s="97" t="str">
        <f>IF(ISERROR(IF(AND(A:A&gt;#REF!,A:A&lt;=#REF!,B:B&lt;&gt;"CANC",G:G=$S$2),C6831,0)),"",IF(AND(A:A&gt;#REF!,A:A&lt;=#REF!,B:B&lt;&gt;"CANC",G:G=$S$2),C6831,0))</f>
        <v/>
      </c>
      <c r="I6831" s="97" t="str">
        <f>IF(ISERROR(IF(AND(A:A&gt;#REF!,A:A&lt;=#REF!,B:B&lt;&gt;"CANC",G:G=$S$2),C6831,0)),"",IF(AND(A:A&gt;#REF!,A:A&lt;=#REF!,B:B&lt;&gt;"CANC",G:G=$S$2),F6831,0))</f>
        <v/>
      </c>
    </row>
    <row r="6832" spans="1:9">
      <c r="A6832" s="93">
        <v>0</v>
      </c>
      <c r="B6832">
        <v>0</v>
      </c>
      <c r="C6832">
        <v>0</v>
      </c>
      <c r="D6832">
        <v>0</v>
      </c>
      <c r="E6832">
        <v>0</v>
      </c>
      <c r="F6832" t="e">
        <f t="shared" si="185"/>
        <v>#DIV/0!</v>
      </c>
      <c r="G6832">
        <v>0</v>
      </c>
      <c r="H6832" s="97" t="str">
        <f>IF(ISERROR(IF(AND(A:A&gt;#REF!,A:A&lt;=#REF!,B:B&lt;&gt;"CANC",G:G=$S$2),C6832,0)),"",IF(AND(A:A&gt;#REF!,A:A&lt;=#REF!,B:B&lt;&gt;"CANC",G:G=$S$2),C6832,0))</f>
        <v/>
      </c>
      <c r="I6832" s="97" t="str">
        <f>IF(ISERROR(IF(AND(A:A&gt;#REF!,A:A&lt;=#REF!,B:B&lt;&gt;"CANC",G:G=$S$2),C6832,0)),"",IF(AND(A:A&gt;#REF!,A:A&lt;=#REF!,B:B&lt;&gt;"CANC",G:G=$S$2),F6832,0))</f>
        <v/>
      </c>
    </row>
    <row r="6833" spans="1:9">
      <c r="A6833" s="93">
        <v>0</v>
      </c>
      <c r="B6833">
        <v>0</v>
      </c>
      <c r="C6833">
        <v>0</v>
      </c>
      <c r="D6833">
        <v>0</v>
      </c>
      <c r="E6833">
        <v>0</v>
      </c>
      <c r="F6833" t="e">
        <f t="shared" si="185"/>
        <v>#DIV/0!</v>
      </c>
      <c r="G6833">
        <v>0</v>
      </c>
      <c r="H6833" s="97" t="str">
        <f>IF(ISERROR(IF(AND(A:A&gt;#REF!,A:A&lt;=#REF!,B:B&lt;&gt;"CANC",G:G=$S$2),C6833,0)),"",IF(AND(A:A&gt;#REF!,A:A&lt;=#REF!,B:B&lt;&gt;"CANC",G:G=$S$2),C6833,0))</f>
        <v/>
      </c>
      <c r="I6833" s="97" t="str">
        <f>IF(ISERROR(IF(AND(A:A&gt;#REF!,A:A&lt;=#REF!,B:B&lt;&gt;"CANC",G:G=$S$2),C6833,0)),"",IF(AND(A:A&gt;#REF!,A:A&lt;=#REF!,B:B&lt;&gt;"CANC",G:G=$S$2),F6833,0))</f>
        <v/>
      </c>
    </row>
    <row r="6834" spans="1:9">
      <c r="A6834" s="93">
        <v>0</v>
      </c>
      <c r="B6834">
        <v>0</v>
      </c>
      <c r="C6834">
        <v>0</v>
      </c>
      <c r="D6834">
        <v>0</v>
      </c>
      <c r="E6834">
        <v>0</v>
      </c>
      <c r="F6834" t="e">
        <f t="shared" si="185"/>
        <v>#DIV/0!</v>
      </c>
      <c r="G6834">
        <v>0</v>
      </c>
      <c r="H6834" s="97" t="str">
        <f>IF(ISERROR(IF(AND(A:A&gt;#REF!,A:A&lt;=#REF!,B:B&lt;&gt;"CANC",G:G=$S$2),C6834,0)),"",IF(AND(A:A&gt;#REF!,A:A&lt;=#REF!,B:B&lt;&gt;"CANC",G:G=$S$2),C6834,0))</f>
        <v/>
      </c>
      <c r="I6834" s="97" t="str">
        <f>IF(ISERROR(IF(AND(A:A&gt;#REF!,A:A&lt;=#REF!,B:B&lt;&gt;"CANC",G:G=$S$2),C6834,0)),"",IF(AND(A:A&gt;#REF!,A:A&lt;=#REF!,B:B&lt;&gt;"CANC",G:G=$S$2),F6834,0))</f>
        <v/>
      </c>
    </row>
    <row r="6835" spans="1:9">
      <c r="A6835" s="93">
        <v>0</v>
      </c>
      <c r="B6835">
        <v>0</v>
      </c>
      <c r="C6835">
        <v>0</v>
      </c>
      <c r="D6835">
        <v>0</v>
      </c>
      <c r="E6835">
        <v>0</v>
      </c>
      <c r="F6835" t="e">
        <f t="shared" si="185"/>
        <v>#DIV/0!</v>
      </c>
      <c r="G6835">
        <v>0</v>
      </c>
      <c r="H6835" s="97" t="str">
        <f>IF(ISERROR(IF(AND(A:A&gt;#REF!,A:A&lt;=#REF!,B:B&lt;&gt;"CANC",G:G=$S$2),C6835,0)),"",IF(AND(A:A&gt;#REF!,A:A&lt;=#REF!,B:B&lt;&gt;"CANC",G:G=$S$2),C6835,0))</f>
        <v/>
      </c>
      <c r="I6835" s="97" t="str">
        <f>IF(ISERROR(IF(AND(A:A&gt;#REF!,A:A&lt;=#REF!,B:B&lt;&gt;"CANC",G:G=$S$2),C6835,0)),"",IF(AND(A:A&gt;#REF!,A:A&lt;=#REF!,B:B&lt;&gt;"CANC",G:G=$S$2),F6835,0))</f>
        <v/>
      </c>
    </row>
    <row r="6836" spans="1:9">
      <c r="A6836" s="93">
        <v>0</v>
      </c>
      <c r="B6836">
        <v>0</v>
      </c>
      <c r="C6836">
        <v>0</v>
      </c>
      <c r="D6836">
        <v>0</v>
      </c>
      <c r="E6836">
        <v>0</v>
      </c>
      <c r="F6836" t="e">
        <f t="shared" si="185"/>
        <v>#DIV/0!</v>
      </c>
      <c r="G6836">
        <v>0</v>
      </c>
      <c r="H6836" s="97" t="str">
        <f>IF(ISERROR(IF(AND(A:A&gt;#REF!,A:A&lt;=#REF!,B:B&lt;&gt;"CANC",G:G=$S$2),C6836,0)),"",IF(AND(A:A&gt;#REF!,A:A&lt;=#REF!,B:B&lt;&gt;"CANC",G:G=$S$2),C6836,0))</f>
        <v/>
      </c>
      <c r="I6836" s="97" t="str">
        <f>IF(ISERROR(IF(AND(A:A&gt;#REF!,A:A&lt;=#REF!,B:B&lt;&gt;"CANC",G:G=$S$2),C6836,0)),"",IF(AND(A:A&gt;#REF!,A:A&lt;=#REF!,B:B&lt;&gt;"CANC",G:G=$S$2),F6836,0))</f>
        <v/>
      </c>
    </row>
    <row r="6837" spans="1:9">
      <c r="A6837" s="93">
        <v>0</v>
      </c>
      <c r="B6837">
        <v>0</v>
      </c>
      <c r="C6837">
        <v>0</v>
      </c>
      <c r="D6837">
        <v>0</v>
      </c>
      <c r="E6837">
        <v>0</v>
      </c>
      <c r="F6837" t="e">
        <f t="shared" si="185"/>
        <v>#DIV/0!</v>
      </c>
      <c r="G6837">
        <v>0</v>
      </c>
      <c r="H6837" s="97" t="str">
        <f>IF(ISERROR(IF(AND(A:A&gt;#REF!,A:A&lt;=#REF!,B:B&lt;&gt;"CANC",G:G=$S$2),C6837,0)),"",IF(AND(A:A&gt;#REF!,A:A&lt;=#REF!,B:B&lt;&gt;"CANC",G:G=$S$2),C6837,0))</f>
        <v/>
      </c>
      <c r="I6837" s="97" t="str">
        <f>IF(ISERROR(IF(AND(A:A&gt;#REF!,A:A&lt;=#REF!,B:B&lt;&gt;"CANC",G:G=$S$2),C6837,0)),"",IF(AND(A:A&gt;#REF!,A:A&lt;=#REF!,B:B&lt;&gt;"CANC",G:G=$S$2),F6837,0))</f>
        <v/>
      </c>
    </row>
    <row r="6838" spans="1:9">
      <c r="A6838" s="93">
        <v>0</v>
      </c>
      <c r="B6838">
        <v>0</v>
      </c>
      <c r="C6838">
        <v>0</v>
      </c>
      <c r="D6838">
        <v>0</v>
      </c>
      <c r="E6838">
        <v>0</v>
      </c>
      <c r="F6838" t="e">
        <f t="shared" si="185"/>
        <v>#DIV/0!</v>
      </c>
      <c r="G6838">
        <v>0</v>
      </c>
      <c r="H6838" s="97" t="str">
        <f>IF(ISERROR(IF(AND(A:A&gt;#REF!,A:A&lt;=#REF!,B:B&lt;&gt;"CANC",G:G=$S$2),C6838,0)),"",IF(AND(A:A&gt;#REF!,A:A&lt;=#REF!,B:B&lt;&gt;"CANC",G:G=$S$2),C6838,0))</f>
        <v/>
      </c>
      <c r="I6838" s="97" t="str">
        <f>IF(ISERROR(IF(AND(A:A&gt;#REF!,A:A&lt;=#REF!,B:B&lt;&gt;"CANC",G:G=$S$2),C6838,0)),"",IF(AND(A:A&gt;#REF!,A:A&lt;=#REF!,B:B&lt;&gt;"CANC",G:G=$S$2),F6838,0))</f>
        <v/>
      </c>
    </row>
    <row r="6839" spans="1:9">
      <c r="A6839" s="93">
        <v>0</v>
      </c>
      <c r="B6839">
        <v>0</v>
      </c>
      <c r="C6839">
        <v>0</v>
      </c>
      <c r="D6839">
        <v>0</v>
      </c>
      <c r="E6839">
        <v>0</v>
      </c>
      <c r="F6839" t="e">
        <f t="shared" si="185"/>
        <v>#DIV/0!</v>
      </c>
      <c r="G6839">
        <v>0</v>
      </c>
      <c r="H6839" s="97" t="str">
        <f>IF(ISERROR(IF(AND(A:A&gt;#REF!,A:A&lt;=#REF!,B:B&lt;&gt;"CANC",G:G=$S$2),C6839,0)),"",IF(AND(A:A&gt;#REF!,A:A&lt;=#REF!,B:B&lt;&gt;"CANC",G:G=$S$2),C6839,0))</f>
        <v/>
      </c>
      <c r="I6839" s="97" t="str">
        <f>IF(ISERROR(IF(AND(A:A&gt;#REF!,A:A&lt;=#REF!,B:B&lt;&gt;"CANC",G:G=$S$2),C6839,0)),"",IF(AND(A:A&gt;#REF!,A:A&lt;=#REF!,B:B&lt;&gt;"CANC",G:G=$S$2),F6839,0))</f>
        <v/>
      </c>
    </row>
    <row r="6840" spans="1:9">
      <c r="A6840" s="93">
        <v>0</v>
      </c>
      <c r="B6840">
        <v>0</v>
      </c>
      <c r="C6840">
        <v>0</v>
      </c>
      <c r="D6840">
        <v>0</v>
      </c>
      <c r="E6840">
        <v>0</v>
      </c>
      <c r="F6840" t="e">
        <f t="shared" si="185"/>
        <v>#DIV/0!</v>
      </c>
      <c r="G6840">
        <v>0</v>
      </c>
      <c r="H6840" s="97" t="str">
        <f>IF(ISERROR(IF(AND(A:A&gt;#REF!,A:A&lt;=#REF!,B:B&lt;&gt;"CANC",G:G=$S$2),C6840,0)),"",IF(AND(A:A&gt;#REF!,A:A&lt;=#REF!,B:B&lt;&gt;"CANC",G:G=$S$2),C6840,0))</f>
        <v/>
      </c>
      <c r="I6840" s="97" t="str">
        <f>IF(ISERROR(IF(AND(A:A&gt;#REF!,A:A&lt;=#REF!,B:B&lt;&gt;"CANC",G:G=$S$2),C6840,0)),"",IF(AND(A:A&gt;#REF!,A:A&lt;=#REF!,B:B&lt;&gt;"CANC",G:G=$S$2),F6840,0))</f>
        <v/>
      </c>
    </row>
    <row r="6841" spans="1:9">
      <c r="A6841" s="93">
        <v>0</v>
      </c>
      <c r="B6841">
        <v>0</v>
      </c>
      <c r="C6841">
        <v>0</v>
      </c>
      <c r="D6841">
        <v>0</v>
      </c>
      <c r="E6841">
        <v>0</v>
      </c>
      <c r="F6841" t="e">
        <f t="shared" si="185"/>
        <v>#DIV/0!</v>
      </c>
      <c r="G6841">
        <v>0</v>
      </c>
      <c r="H6841" s="97" t="str">
        <f>IF(ISERROR(IF(AND(A:A&gt;#REF!,A:A&lt;=#REF!,B:B&lt;&gt;"CANC",G:G=$S$2),C6841,0)),"",IF(AND(A:A&gt;#REF!,A:A&lt;=#REF!,B:B&lt;&gt;"CANC",G:G=$S$2),C6841,0))</f>
        <v/>
      </c>
      <c r="I6841" s="97" t="str">
        <f>IF(ISERROR(IF(AND(A:A&gt;#REF!,A:A&lt;=#REF!,B:B&lt;&gt;"CANC",G:G=$S$2),C6841,0)),"",IF(AND(A:A&gt;#REF!,A:A&lt;=#REF!,B:B&lt;&gt;"CANC",G:G=$S$2),F6841,0))</f>
        <v/>
      </c>
    </row>
    <row r="6842" spans="1:9">
      <c r="A6842" s="93">
        <v>0</v>
      </c>
      <c r="B6842">
        <v>0</v>
      </c>
      <c r="C6842">
        <v>0</v>
      </c>
      <c r="D6842">
        <v>0</v>
      </c>
      <c r="E6842">
        <v>0</v>
      </c>
      <c r="F6842" t="e">
        <f t="shared" si="185"/>
        <v>#DIV/0!</v>
      </c>
      <c r="G6842">
        <v>0</v>
      </c>
      <c r="H6842" s="97" t="str">
        <f>IF(ISERROR(IF(AND(A:A&gt;#REF!,A:A&lt;=#REF!,B:B&lt;&gt;"CANC",G:G=$S$2),C6842,0)),"",IF(AND(A:A&gt;#REF!,A:A&lt;=#REF!,B:B&lt;&gt;"CANC",G:G=$S$2),C6842,0))</f>
        <v/>
      </c>
      <c r="I6842" s="97" t="str">
        <f>IF(ISERROR(IF(AND(A:A&gt;#REF!,A:A&lt;=#REF!,B:B&lt;&gt;"CANC",G:G=$S$2),C6842,0)),"",IF(AND(A:A&gt;#REF!,A:A&lt;=#REF!,B:B&lt;&gt;"CANC",G:G=$S$2),F6842,0))</f>
        <v/>
      </c>
    </row>
    <row r="6843" spans="1:9">
      <c r="A6843" s="93">
        <v>0</v>
      </c>
      <c r="B6843">
        <v>0</v>
      </c>
      <c r="C6843">
        <v>0</v>
      </c>
      <c r="D6843">
        <v>0</v>
      </c>
      <c r="E6843">
        <v>0</v>
      </c>
      <c r="F6843" t="e">
        <f t="shared" si="185"/>
        <v>#DIV/0!</v>
      </c>
      <c r="G6843">
        <v>0</v>
      </c>
      <c r="H6843" s="97" t="str">
        <f>IF(ISERROR(IF(AND(A:A&gt;#REF!,A:A&lt;=#REF!,B:B&lt;&gt;"CANC",G:G=$S$2),C6843,0)),"",IF(AND(A:A&gt;#REF!,A:A&lt;=#REF!,B:B&lt;&gt;"CANC",G:G=$S$2),C6843,0))</f>
        <v/>
      </c>
      <c r="I6843" s="97" t="str">
        <f>IF(ISERROR(IF(AND(A:A&gt;#REF!,A:A&lt;=#REF!,B:B&lt;&gt;"CANC",G:G=$S$2),C6843,0)),"",IF(AND(A:A&gt;#REF!,A:A&lt;=#REF!,B:B&lt;&gt;"CANC",G:G=$S$2),F6843,0))</f>
        <v/>
      </c>
    </row>
    <row r="6844" spans="1:9">
      <c r="A6844" s="93">
        <v>0</v>
      </c>
      <c r="B6844">
        <v>0</v>
      </c>
      <c r="C6844">
        <v>0</v>
      </c>
      <c r="D6844">
        <v>0</v>
      </c>
      <c r="E6844">
        <v>0</v>
      </c>
      <c r="F6844" t="e">
        <f t="shared" si="185"/>
        <v>#DIV/0!</v>
      </c>
      <c r="G6844">
        <v>0</v>
      </c>
      <c r="H6844" s="97" t="str">
        <f>IF(ISERROR(IF(AND(A:A&gt;#REF!,A:A&lt;=#REF!,B:B&lt;&gt;"CANC",G:G=$S$2),C6844,0)),"",IF(AND(A:A&gt;#REF!,A:A&lt;=#REF!,B:B&lt;&gt;"CANC",G:G=$S$2),C6844,0))</f>
        <v/>
      </c>
      <c r="I6844" s="97" t="str">
        <f>IF(ISERROR(IF(AND(A:A&gt;#REF!,A:A&lt;=#REF!,B:B&lt;&gt;"CANC",G:G=$S$2),C6844,0)),"",IF(AND(A:A&gt;#REF!,A:A&lt;=#REF!,B:B&lt;&gt;"CANC",G:G=$S$2),F6844,0))</f>
        <v/>
      </c>
    </row>
    <row r="6845" spans="1:9">
      <c r="A6845" s="93">
        <v>0</v>
      </c>
      <c r="B6845">
        <v>0</v>
      </c>
      <c r="C6845">
        <v>0</v>
      </c>
      <c r="D6845">
        <v>0</v>
      </c>
      <c r="E6845">
        <v>0</v>
      </c>
      <c r="F6845" t="e">
        <f t="shared" si="185"/>
        <v>#DIV/0!</v>
      </c>
      <c r="G6845">
        <v>0</v>
      </c>
      <c r="H6845" s="97" t="str">
        <f>IF(ISERROR(IF(AND(A:A&gt;#REF!,A:A&lt;=#REF!,B:B&lt;&gt;"CANC",G:G=$S$2),C6845,0)),"",IF(AND(A:A&gt;#REF!,A:A&lt;=#REF!,B:B&lt;&gt;"CANC",G:G=$S$2),C6845,0))</f>
        <v/>
      </c>
      <c r="I6845" s="97" t="str">
        <f>IF(ISERROR(IF(AND(A:A&gt;#REF!,A:A&lt;=#REF!,B:B&lt;&gt;"CANC",G:G=$S$2),C6845,0)),"",IF(AND(A:A&gt;#REF!,A:A&lt;=#REF!,B:B&lt;&gt;"CANC",G:G=$S$2),F6845,0))</f>
        <v/>
      </c>
    </row>
    <row r="6846" spans="1:9">
      <c r="A6846" s="93">
        <v>0</v>
      </c>
      <c r="B6846">
        <v>0</v>
      </c>
      <c r="C6846">
        <v>0</v>
      </c>
      <c r="D6846">
        <v>0</v>
      </c>
      <c r="E6846">
        <v>0</v>
      </c>
      <c r="F6846" t="e">
        <f t="shared" si="185"/>
        <v>#DIV/0!</v>
      </c>
      <c r="G6846">
        <v>0</v>
      </c>
      <c r="H6846" s="97" t="str">
        <f>IF(ISERROR(IF(AND(A:A&gt;#REF!,A:A&lt;=#REF!,B:B&lt;&gt;"CANC",G:G=$S$2),C6846,0)),"",IF(AND(A:A&gt;#REF!,A:A&lt;=#REF!,B:B&lt;&gt;"CANC",G:G=$S$2),C6846,0))</f>
        <v/>
      </c>
      <c r="I6846" s="97" t="str">
        <f>IF(ISERROR(IF(AND(A:A&gt;#REF!,A:A&lt;=#REF!,B:B&lt;&gt;"CANC",G:G=$S$2),C6846,0)),"",IF(AND(A:A&gt;#REF!,A:A&lt;=#REF!,B:B&lt;&gt;"CANC",G:G=$S$2),F6846,0))</f>
        <v/>
      </c>
    </row>
    <row r="6847" spans="1:9">
      <c r="A6847" s="93">
        <v>0</v>
      </c>
      <c r="B6847">
        <v>0</v>
      </c>
      <c r="C6847">
        <v>0</v>
      </c>
      <c r="D6847">
        <v>0</v>
      </c>
      <c r="E6847">
        <v>0</v>
      </c>
      <c r="F6847" t="e">
        <f t="shared" si="185"/>
        <v>#DIV/0!</v>
      </c>
      <c r="G6847">
        <v>0</v>
      </c>
      <c r="H6847" s="97" t="str">
        <f>IF(ISERROR(IF(AND(A:A&gt;#REF!,A:A&lt;=#REF!,B:B&lt;&gt;"CANC",G:G=$S$2),C6847,0)),"",IF(AND(A:A&gt;#REF!,A:A&lt;=#REF!,B:B&lt;&gt;"CANC",G:G=$S$2),C6847,0))</f>
        <v/>
      </c>
      <c r="I6847" s="97" t="str">
        <f>IF(ISERROR(IF(AND(A:A&gt;#REF!,A:A&lt;=#REF!,B:B&lt;&gt;"CANC",G:G=$S$2),C6847,0)),"",IF(AND(A:A&gt;#REF!,A:A&lt;=#REF!,B:B&lt;&gt;"CANC",G:G=$S$2),F6847,0))</f>
        <v/>
      </c>
    </row>
    <row r="6848" spans="1:9">
      <c r="A6848" s="93">
        <v>0</v>
      </c>
      <c r="B6848">
        <v>0</v>
      </c>
      <c r="C6848">
        <v>0</v>
      </c>
      <c r="D6848">
        <v>0</v>
      </c>
      <c r="E6848">
        <v>0</v>
      </c>
      <c r="F6848" t="e">
        <f t="shared" si="185"/>
        <v>#DIV/0!</v>
      </c>
      <c r="G6848">
        <v>0</v>
      </c>
      <c r="H6848" s="97" t="str">
        <f>IF(ISERROR(IF(AND(A:A&gt;#REF!,A:A&lt;=#REF!,B:B&lt;&gt;"CANC",G:G=$S$2),C6848,0)),"",IF(AND(A:A&gt;#REF!,A:A&lt;=#REF!,B:B&lt;&gt;"CANC",G:G=$S$2),C6848,0))</f>
        <v/>
      </c>
      <c r="I6848" s="97" t="str">
        <f>IF(ISERROR(IF(AND(A:A&gt;#REF!,A:A&lt;=#REF!,B:B&lt;&gt;"CANC",G:G=$S$2),C6848,0)),"",IF(AND(A:A&gt;#REF!,A:A&lt;=#REF!,B:B&lt;&gt;"CANC",G:G=$S$2),F6848,0))</f>
        <v/>
      </c>
    </row>
    <row r="6849" spans="1:9">
      <c r="A6849" s="93">
        <v>0</v>
      </c>
      <c r="B6849">
        <v>0</v>
      </c>
      <c r="C6849">
        <v>0</v>
      </c>
      <c r="D6849">
        <v>0</v>
      </c>
      <c r="E6849">
        <v>0</v>
      </c>
      <c r="F6849" t="e">
        <f t="shared" si="185"/>
        <v>#DIV/0!</v>
      </c>
      <c r="G6849">
        <v>0</v>
      </c>
      <c r="H6849" s="97" t="str">
        <f>IF(ISERROR(IF(AND(A:A&gt;#REF!,A:A&lt;=#REF!,B:B&lt;&gt;"CANC",G:G=$S$2),C6849,0)),"",IF(AND(A:A&gt;#REF!,A:A&lt;=#REF!,B:B&lt;&gt;"CANC",G:G=$S$2),C6849,0))</f>
        <v/>
      </c>
      <c r="I6849" s="97" t="str">
        <f>IF(ISERROR(IF(AND(A:A&gt;#REF!,A:A&lt;=#REF!,B:B&lt;&gt;"CANC",G:G=$S$2),C6849,0)),"",IF(AND(A:A&gt;#REF!,A:A&lt;=#REF!,B:B&lt;&gt;"CANC",G:G=$S$2),F6849,0))</f>
        <v/>
      </c>
    </row>
    <row r="6850" spans="1:9">
      <c r="A6850" s="93">
        <v>0</v>
      </c>
      <c r="B6850">
        <v>0</v>
      </c>
      <c r="C6850">
        <v>0</v>
      </c>
      <c r="D6850">
        <v>0</v>
      </c>
      <c r="E6850">
        <v>0</v>
      </c>
      <c r="F6850" t="e">
        <f t="shared" si="185"/>
        <v>#DIV/0!</v>
      </c>
      <c r="G6850">
        <v>0</v>
      </c>
      <c r="H6850" s="97" t="str">
        <f>IF(ISERROR(IF(AND(A:A&gt;#REF!,A:A&lt;=#REF!,B:B&lt;&gt;"CANC",G:G=$S$2),C6850,0)),"",IF(AND(A:A&gt;#REF!,A:A&lt;=#REF!,B:B&lt;&gt;"CANC",G:G=$S$2),C6850,0))</f>
        <v/>
      </c>
      <c r="I6850" s="97" t="str">
        <f>IF(ISERROR(IF(AND(A:A&gt;#REF!,A:A&lt;=#REF!,B:B&lt;&gt;"CANC",G:G=$S$2),C6850,0)),"",IF(AND(A:A&gt;#REF!,A:A&lt;=#REF!,B:B&lt;&gt;"CANC",G:G=$S$2),F6850,0))</f>
        <v/>
      </c>
    </row>
    <row r="6851" spans="1:9">
      <c r="A6851" s="93">
        <v>0</v>
      </c>
      <c r="B6851">
        <v>0</v>
      </c>
      <c r="C6851">
        <v>0</v>
      </c>
      <c r="D6851">
        <v>0</v>
      </c>
      <c r="E6851">
        <v>0</v>
      </c>
      <c r="F6851" t="e">
        <f t="shared" ref="F6851:F6914" si="186">D6851/E6851</f>
        <v>#DIV/0!</v>
      </c>
      <c r="G6851">
        <v>0</v>
      </c>
      <c r="H6851" s="97" t="str">
        <f>IF(ISERROR(IF(AND(A:A&gt;#REF!,A:A&lt;=#REF!,B:B&lt;&gt;"CANC",G:G=$S$2),C6851,0)),"",IF(AND(A:A&gt;#REF!,A:A&lt;=#REF!,B:B&lt;&gt;"CANC",G:G=$S$2),C6851,0))</f>
        <v/>
      </c>
      <c r="I6851" s="97" t="str">
        <f>IF(ISERROR(IF(AND(A:A&gt;#REF!,A:A&lt;=#REF!,B:B&lt;&gt;"CANC",G:G=$S$2),C6851,0)),"",IF(AND(A:A&gt;#REF!,A:A&lt;=#REF!,B:B&lt;&gt;"CANC",G:G=$S$2),F6851,0))</f>
        <v/>
      </c>
    </row>
    <row r="6852" spans="1:9">
      <c r="A6852" s="93">
        <v>0</v>
      </c>
      <c r="B6852">
        <v>0</v>
      </c>
      <c r="C6852">
        <v>0</v>
      </c>
      <c r="D6852">
        <v>0</v>
      </c>
      <c r="E6852">
        <v>0</v>
      </c>
      <c r="F6852" t="e">
        <f t="shared" si="186"/>
        <v>#DIV/0!</v>
      </c>
      <c r="G6852">
        <v>0</v>
      </c>
      <c r="H6852" s="97" t="str">
        <f>IF(ISERROR(IF(AND(A:A&gt;#REF!,A:A&lt;=#REF!,B:B&lt;&gt;"CANC",G:G=$S$2),C6852,0)),"",IF(AND(A:A&gt;#REF!,A:A&lt;=#REF!,B:B&lt;&gt;"CANC",G:G=$S$2),C6852,0))</f>
        <v/>
      </c>
      <c r="I6852" s="97" t="str">
        <f>IF(ISERROR(IF(AND(A:A&gt;#REF!,A:A&lt;=#REF!,B:B&lt;&gt;"CANC",G:G=$S$2),C6852,0)),"",IF(AND(A:A&gt;#REF!,A:A&lt;=#REF!,B:B&lt;&gt;"CANC",G:G=$S$2),F6852,0))</f>
        <v/>
      </c>
    </row>
    <row r="6853" spans="1:9">
      <c r="A6853" s="93">
        <v>0</v>
      </c>
      <c r="B6853">
        <v>0</v>
      </c>
      <c r="C6853">
        <v>0</v>
      </c>
      <c r="D6853">
        <v>0</v>
      </c>
      <c r="E6853">
        <v>0</v>
      </c>
      <c r="F6853" t="e">
        <f t="shared" si="186"/>
        <v>#DIV/0!</v>
      </c>
      <c r="G6853">
        <v>0</v>
      </c>
      <c r="H6853" s="97" t="str">
        <f>IF(ISERROR(IF(AND(A:A&gt;#REF!,A:A&lt;=#REF!,B:B&lt;&gt;"CANC",G:G=$S$2),C6853,0)),"",IF(AND(A:A&gt;#REF!,A:A&lt;=#REF!,B:B&lt;&gt;"CANC",G:G=$S$2),C6853,0))</f>
        <v/>
      </c>
      <c r="I6853" s="97" t="str">
        <f>IF(ISERROR(IF(AND(A:A&gt;#REF!,A:A&lt;=#REF!,B:B&lt;&gt;"CANC",G:G=$S$2),C6853,0)),"",IF(AND(A:A&gt;#REF!,A:A&lt;=#REF!,B:B&lt;&gt;"CANC",G:G=$S$2),F6853,0))</f>
        <v/>
      </c>
    </row>
    <row r="6854" spans="1:9">
      <c r="A6854" s="93">
        <v>0</v>
      </c>
      <c r="B6854">
        <v>0</v>
      </c>
      <c r="C6854">
        <v>0</v>
      </c>
      <c r="D6854">
        <v>0</v>
      </c>
      <c r="E6854">
        <v>0</v>
      </c>
      <c r="F6854" t="e">
        <f t="shared" si="186"/>
        <v>#DIV/0!</v>
      </c>
      <c r="G6854">
        <v>0</v>
      </c>
      <c r="H6854" s="97" t="str">
        <f>IF(ISERROR(IF(AND(A:A&gt;#REF!,A:A&lt;=#REF!,B:B&lt;&gt;"CANC",G:G=$S$2),C6854,0)),"",IF(AND(A:A&gt;#REF!,A:A&lt;=#REF!,B:B&lt;&gt;"CANC",G:G=$S$2),C6854,0))</f>
        <v/>
      </c>
      <c r="I6854" s="97" t="str">
        <f>IF(ISERROR(IF(AND(A:A&gt;#REF!,A:A&lt;=#REF!,B:B&lt;&gt;"CANC",G:G=$S$2),C6854,0)),"",IF(AND(A:A&gt;#REF!,A:A&lt;=#REF!,B:B&lt;&gt;"CANC",G:G=$S$2),F6854,0))</f>
        <v/>
      </c>
    </row>
    <row r="6855" spans="1:9">
      <c r="A6855" s="93">
        <v>0</v>
      </c>
      <c r="B6855">
        <v>0</v>
      </c>
      <c r="C6855">
        <v>0</v>
      </c>
      <c r="D6855">
        <v>0</v>
      </c>
      <c r="E6855">
        <v>0</v>
      </c>
      <c r="F6855" t="e">
        <f t="shared" si="186"/>
        <v>#DIV/0!</v>
      </c>
      <c r="G6855">
        <v>0</v>
      </c>
      <c r="H6855" s="97" t="str">
        <f>IF(ISERROR(IF(AND(A:A&gt;#REF!,A:A&lt;=#REF!,B:B&lt;&gt;"CANC",G:G=$S$2),C6855,0)),"",IF(AND(A:A&gt;#REF!,A:A&lt;=#REF!,B:B&lt;&gt;"CANC",G:G=$S$2),C6855,0))</f>
        <v/>
      </c>
      <c r="I6855" s="97" t="str">
        <f>IF(ISERROR(IF(AND(A:A&gt;#REF!,A:A&lt;=#REF!,B:B&lt;&gt;"CANC",G:G=$S$2),C6855,0)),"",IF(AND(A:A&gt;#REF!,A:A&lt;=#REF!,B:B&lt;&gt;"CANC",G:G=$S$2),F6855,0))</f>
        <v/>
      </c>
    </row>
    <row r="6856" spans="1:9">
      <c r="A6856" s="93">
        <v>0</v>
      </c>
      <c r="B6856">
        <v>0</v>
      </c>
      <c r="C6856">
        <v>0</v>
      </c>
      <c r="D6856">
        <v>0</v>
      </c>
      <c r="E6856">
        <v>0</v>
      </c>
      <c r="F6856" t="e">
        <f t="shared" si="186"/>
        <v>#DIV/0!</v>
      </c>
      <c r="G6856">
        <v>0</v>
      </c>
      <c r="H6856" s="97" t="str">
        <f>IF(ISERROR(IF(AND(A:A&gt;#REF!,A:A&lt;=#REF!,B:B&lt;&gt;"CANC",G:G=$S$2),C6856,0)),"",IF(AND(A:A&gt;#REF!,A:A&lt;=#REF!,B:B&lt;&gt;"CANC",G:G=$S$2),C6856,0))</f>
        <v/>
      </c>
      <c r="I6856" s="97" t="str">
        <f>IF(ISERROR(IF(AND(A:A&gt;#REF!,A:A&lt;=#REF!,B:B&lt;&gt;"CANC",G:G=$S$2),C6856,0)),"",IF(AND(A:A&gt;#REF!,A:A&lt;=#REF!,B:B&lt;&gt;"CANC",G:G=$S$2),F6856,0))</f>
        <v/>
      </c>
    </row>
    <row r="6857" spans="1:9">
      <c r="A6857" s="93">
        <v>0</v>
      </c>
      <c r="B6857">
        <v>0</v>
      </c>
      <c r="C6857">
        <v>0</v>
      </c>
      <c r="D6857">
        <v>0</v>
      </c>
      <c r="E6857">
        <v>0</v>
      </c>
      <c r="F6857" t="e">
        <f t="shared" si="186"/>
        <v>#DIV/0!</v>
      </c>
      <c r="G6857">
        <v>0</v>
      </c>
      <c r="H6857" s="97" t="str">
        <f>IF(ISERROR(IF(AND(A:A&gt;#REF!,A:A&lt;=#REF!,B:B&lt;&gt;"CANC",G:G=$S$2),C6857,0)),"",IF(AND(A:A&gt;#REF!,A:A&lt;=#REF!,B:B&lt;&gt;"CANC",G:G=$S$2),C6857,0))</f>
        <v/>
      </c>
      <c r="I6857" s="97" t="str">
        <f>IF(ISERROR(IF(AND(A:A&gt;#REF!,A:A&lt;=#REF!,B:B&lt;&gt;"CANC",G:G=$S$2),C6857,0)),"",IF(AND(A:A&gt;#REF!,A:A&lt;=#REF!,B:B&lt;&gt;"CANC",G:G=$S$2),F6857,0))</f>
        <v/>
      </c>
    </row>
    <row r="6858" spans="1:9">
      <c r="A6858" s="93">
        <v>0</v>
      </c>
      <c r="B6858">
        <v>0</v>
      </c>
      <c r="C6858">
        <v>0</v>
      </c>
      <c r="D6858">
        <v>0</v>
      </c>
      <c r="E6858">
        <v>0</v>
      </c>
      <c r="F6858" t="e">
        <f t="shared" si="186"/>
        <v>#DIV/0!</v>
      </c>
      <c r="G6858">
        <v>0</v>
      </c>
      <c r="H6858" s="97" t="str">
        <f>IF(ISERROR(IF(AND(A:A&gt;#REF!,A:A&lt;=#REF!,B:B&lt;&gt;"CANC",G:G=$S$2),C6858,0)),"",IF(AND(A:A&gt;#REF!,A:A&lt;=#REF!,B:B&lt;&gt;"CANC",G:G=$S$2),C6858,0))</f>
        <v/>
      </c>
      <c r="I6858" s="97" t="str">
        <f>IF(ISERROR(IF(AND(A:A&gt;#REF!,A:A&lt;=#REF!,B:B&lt;&gt;"CANC",G:G=$S$2),C6858,0)),"",IF(AND(A:A&gt;#REF!,A:A&lt;=#REF!,B:B&lt;&gt;"CANC",G:G=$S$2),F6858,0))</f>
        <v/>
      </c>
    </row>
    <row r="6859" spans="1:9">
      <c r="A6859" s="93">
        <v>0</v>
      </c>
      <c r="B6859">
        <v>0</v>
      </c>
      <c r="C6859">
        <v>0</v>
      </c>
      <c r="D6859">
        <v>0</v>
      </c>
      <c r="E6859">
        <v>0</v>
      </c>
      <c r="F6859" t="e">
        <f t="shared" si="186"/>
        <v>#DIV/0!</v>
      </c>
      <c r="G6859">
        <v>0</v>
      </c>
      <c r="H6859" s="97" t="str">
        <f>IF(ISERROR(IF(AND(A:A&gt;#REF!,A:A&lt;=#REF!,B:B&lt;&gt;"CANC",G:G=$S$2),C6859,0)),"",IF(AND(A:A&gt;#REF!,A:A&lt;=#REF!,B:B&lt;&gt;"CANC",G:G=$S$2),C6859,0))</f>
        <v/>
      </c>
      <c r="I6859" s="97" t="str">
        <f>IF(ISERROR(IF(AND(A:A&gt;#REF!,A:A&lt;=#REF!,B:B&lt;&gt;"CANC",G:G=$S$2),C6859,0)),"",IF(AND(A:A&gt;#REF!,A:A&lt;=#REF!,B:B&lt;&gt;"CANC",G:G=$S$2),F6859,0))</f>
        <v/>
      </c>
    </row>
    <row r="6860" spans="1:9">
      <c r="A6860" s="93">
        <v>0</v>
      </c>
      <c r="B6860">
        <v>0</v>
      </c>
      <c r="C6860">
        <v>0</v>
      </c>
      <c r="D6860">
        <v>0</v>
      </c>
      <c r="E6860">
        <v>0</v>
      </c>
      <c r="F6860" t="e">
        <f t="shared" si="186"/>
        <v>#DIV/0!</v>
      </c>
      <c r="G6860">
        <v>0</v>
      </c>
      <c r="H6860" s="97" t="str">
        <f>IF(ISERROR(IF(AND(A:A&gt;#REF!,A:A&lt;=#REF!,B:B&lt;&gt;"CANC",G:G=$S$2),C6860,0)),"",IF(AND(A:A&gt;#REF!,A:A&lt;=#REF!,B:B&lt;&gt;"CANC",G:G=$S$2),C6860,0))</f>
        <v/>
      </c>
      <c r="I6860" s="97" t="str">
        <f>IF(ISERROR(IF(AND(A:A&gt;#REF!,A:A&lt;=#REF!,B:B&lt;&gt;"CANC",G:G=$S$2),C6860,0)),"",IF(AND(A:A&gt;#REF!,A:A&lt;=#REF!,B:B&lt;&gt;"CANC",G:G=$S$2),F6860,0))</f>
        <v/>
      </c>
    </row>
    <row r="6861" spans="1:9">
      <c r="A6861" s="93">
        <v>0</v>
      </c>
      <c r="B6861">
        <v>0</v>
      </c>
      <c r="C6861">
        <v>0</v>
      </c>
      <c r="D6861">
        <v>0</v>
      </c>
      <c r="E6861">
        <v>0</v>
      </c>
      <c r="F6861" t="e">
        <f t="shared" si="186"/>
        <v>#DIV/0!</v>
      </c>
      <c r="G6861">
        <v>0</v>
      </c>
      <c r="H6861" s="97" t="str">
        <f>IF(ISERROR(IF(AND(A:A&gt;#REF!,A:A&lt;=#REF!,B:B&lt;&gt;"CANC",G:G=$S$2),C6861,0)),"",IF(AND(A:A&gt;#REF!,A:A&lt;=#REF!,B:B&lt;&gt;"CANC",G:G=$S$2),C6861,0))</f>
        <v/>
      </c>
      <c r="I6861" s="97" t="str">
        <f>IF(ISERROR(IF(AND(A:A&gt;#REF!,A:A&lt;=#REF!,B:B&lt;&gt;"CANC",G:G=$S$2),C6861,0)),"",IF(AND(A:A&gt;#REF!,A:A&lt;=#REF!,B:B&lt;&gt;"CANC",G:G=$S$2),F6861,0))</f>
        <v/>
      </c>
    </row>
    <row r="6862" spans="1:9">
      <c r="A6862" s="93">
        <v>0</v>
      </c>
      <c r="B6862">
        <v>0</v>
      </c>
      <c r="C6862">
        <v>0</v>
      </c>
      <c r="D6862">
        <v>0</v>
      </c>
      <c r="E6862">
        <v>0</v>
      </c>
      <c r="F6862" t="e">
        <f t="shared" si="186"/>
        <v>#DIV/0!</v>
      </c>
      <c r="G6862">
        <v>0</v>
      </c>
      <c r="H6862" s="97" t="str">
        <f>IF(ISERROR(IF(AND(A:A&gt;#REF!,A:A&lt;=#REF!,B:B&lt;&gt;"CANC",G:G=$S$2),C6862,0)),"",IF(AND(A:A&gt;#REF!,A:A&lt;=#REF!,B:B&lt;&gt;"CANC",G:G=$S$2),C6862,0))</f>
        <v/>
      </c>
      <c r="I6862" s="97" t="str">
        <f>IF(ISERROR(IF(AND(A:A&gt;#REF!,A:A&lt;=#REF!,B:B&lt;&gt;"CANC",G:G=$S$2),C6862,0)),"",IF(AND(A:A&gt;#REF!,A:A&lt;=#REF!,B:B&lt;&gt;"CANC",G:G=$S$2),F6862,0))</f>
        <v/>
      </c>
    </row>
    <row r="6863" spans="1:9">
      <c r="A6863" s="93">
        <v>0</v>
      </c>
      <c r="B6863">
        <v>0</v>
      </c>
      <c r="C6863">
        <v>0</v>
      </c>
      <c r="D6863">
        <v>0</v>
      </c>
      <c r="E6863">
        <v>0</v>
      </c>
      <c r="F6863" t="e">
        <f t="shared" si="186"/>
        <v>#DIV/0!</v>
      </c>
      <c r="G6863">
        <v>0</v>
      </c>
      <c r="H6863" s="97" t="str">
        <f>IF(ISERROR(IF(AND(A:A&gt;#REF!,A:A&lt;=#REF!,B:B&lt;&gt;"CANC",G:G=$S$2),C6863,0)),"",IF(AND(A:A&gt;#REF!,A:A&lt;=#REF!,B:B&lt;&gt;"CANC",G:G=$S$2),C6863,0))</f>
        <v/>
      </c>
      <c r="I6863" s="97" t="str">
        <f>IF(ISERROR(IF(AND(A:A&gt;#REF!,A:A&lt;=#REF!,B:B&lt;&gt;"CANC",G:G=$S$2),C6863,0)),"",IF(AND(A:A&gt;#REF!,A:A&lt;=#REF!,B:B&lt;&gt;"CANC",G:G=$S$2),F6863,0))</f>
        <v/>
      </c>
    </row>
    <row r="6864" spans="1:9">
      <c r="A6864" s="93">
        <v>0</v>
      </c>
      <c r="B6864">
        <v>0</v>
      </c>
      <c r="C6864">
        <v>0</v>
      </c>
      <c r="D6864">
        <v>0</v>
      </c>
      <c r="E6864">
        <v>0</v>
      </c>
      <c r="F6864" t="e">
        <f t="shared" si="186"/>
        <v>#DIV/0!</v>
      </c>
      <c r="G6864">
        <v>0</v>
      </c>
      <c r="H6864" s="97" t="str">
        <f>IF(ISERROR(IF(AND(A:A&gt;#REF!,A:A&lt;=#REF!,B:B&lt;&gt;"CANC",G:G=$S$2),C6864,0)),"",IF(AND(A:A&gt;#REF!,A:A&lt;=#REF!,B:B&lt;&gt;"CANC",G:G=$S$2),C6864,0))</f>
        <v/>
      </c>
      <c r="I6864" s="97" t="str">
        <f>IF(ISERROR(IF(AND(A:A&gt;#REF!,A:A&lt;=#REF!,B:B&lt;&gt;"CANC",G:G=$S$2),C6864,0)),"",IF(AND(A:A&gt;#REF!,A:A&lt;=#REF!,B:B&lt;&gt;"CANC",G:G=$S$2),F6864,0))</f>
        <v/>
      </c>
    </row>
    <row r="6865" spans="1:9">
      <c r="A6865" s="93">
        <v>0</v>
      </c>
      <c r="B6865">
        <v>0</v>
      </c>
      <c r="C6865">
        <v>0</v>
      </c>
      <c r="D6865">
        <v>0</v>
      </c>
      <c r="E6865">
        <v>0</v>
      </c>
      <c r="F6865" t="e">
        <f t="shared" si="186"/>
        <v>#DIV/0!</v>
      </c>
      <c r="G6865">
        <v>0</v>
      </c>
      <c r="H6865" s="97" t="str">
        <f>IF(ISERROR(IF(AND(A:A&gt;#REF!,A:A&lt;=#REF!,B:B&lt;&gt;"CANC",G:G=$S$2),C6865,0)),"",IF(AND(A:A&gt;#REF!,A:A&lt;=#REF!,B:B&lt;&gt;"CANC",G:G=$S$2),C6865,0))</f>
        <v/>
      </c>
      <c r="I6865" s="97" t="str">
        <f>IF(ISERROR(IF(AND(A:A&gt;#REF!,A:A&lt;=#REF!,B:B&lt;&gt;"CANC",G:G=$S$2),C6865,0)),"",IF(AND(A:A&gt;#REF!,A:A&lt;=#REF!,B:B&lt;&gt;"CANC",G:G=$S$2),F6865,0))</f>
        <v/>
      </c>
    </row>
    <row r="6866" spans="1:9">
      <c r="A6866" s="93">
        <v>0</v>
      </c>
      <c r="B6866">
        <v>0</v>
      </c>
      <c r="C6866">
        <v>0</v>
      </c>
      <c r="D6866">
        <v>0</v>
      </c>
      <c r="E6866">
        <v>0</v>
      </c>
      <c r="F6866" t="e">
        <f t="shared" si="186"/>
        <v>#DIV/0!</v>
      </c>
      <c r="G6866">
        <v>0</v>
      </c>
      <c r="H6866" s="97" t="str">
        <f>IF(ISERROR(IF(AND(A:A&gt;#REF!,A:A&lt;=#REF!,B:B&lt;&gt;"CANC",G:G=$S$2),C6866,0)),"",IF(AND(A:A&gt;#REF!,A:A&lt;=#REF!,B:B&lt;&gt;"CANC",G:G=$S$2),C6866,0))</f>
        <v/>
      </c>
      <c r="I6866" s="97" t="str">
        <f>IF(ISERROR(IF(AND(A:A&gt;#REF!,A:A&lt;=#REF!,B:B&lt;&gt;"CANC",G:G=$S$2),C6866,0)),"",IF(AND(A:A&gt;#REF!,A:A&lt;=#REF!,B:B&lt;&gt;"CANC",G:G=$S$2),F6866,0))</f>
        <v/>
      </c>
    </row>
    <row r="6867" spans="1:9">
      <c r="A6867" s="93">
        <v>0</v>
      </c>
      <c r="B6867">
        <v>0</v>
      </c>
      <c r="C6867">
        <v>0</v>
      </c>
      <c r="D6867">
        <v>0</v>
      </c>
      <c r="E6867">
        <v>0</v>
      </c>
      <c r="F6867" t="e">
        <f t="shared" si="186"/>
        <v>#DIV/0!</v>
      </c>
      <c r="G6867">
        <v>0</v>
      </c>
      <c r="H6867" s="97" t="str">
        <f>IF(ISERROR(IF(AND(A:A&gt;#REF!,A:A&lt;=#REF!,B:B&lt;&gt;"CANC",G:G=$S$2),C6867,0)),"",IF(AND(A:A&gt;#REF!,A:A&lt;=#REF!,B:B&lt;&gt;"CANC",G:G=$S$2),C6867,0))</f>
        <v/>
      </c>
      <c r="I6867" s="97" t="str">
        <f>IF(ISERROR(IF(AND(A:A&gt;#REF!,A:A&lt;=#REF!,B:B&lt;&gt;"CANC",G:G=$S$2),C6867,0)),"",IF(AND(A:A&gt;#REF!,A:A&lt;=#REF!,B:B&lt;&gt;"CANC",G:G=$S$2),F6867,0))</f>
        <v/>
      </c>
    </row>
    <row r="6868" spans="1:9">
      <c r="A6868" s="93">
        <v>0</v>
      </c>
      <c r="B6868">
        <v>0</v>
      </c>
      <c r="C6868">
        <v>0</v>
      </c>
      <c r="D6868">
        <v>0</v>
      </c>
      <c r="E6868">
        <v>0</v>
      </c>
      <c r="F6868" t="e">
        <f t="shared" si="186"/>
        <v>#DIV/0!</v>
      </c>
      <c r="G6868">
        <v>0</v>
      </c>
      <c r="H6868" s="97" t="str">
        <f>IF(ISERROR(IF(AND(A:A&gt;#REF!,A:A&lt;=#REF!,B:B&lt;&gt;"CANC",G:G=$S$2),C6868,0)),"",IF(AND(A:A&gt;#REF!,A:A&lt;=#REF!,B:B&lt;&gt;"CANC",G:G=$S$2),C6868,0))</f>
        <v/>
      </c>
      <c r="I6868" s="97" t="str">
        <f>IF(ISERROR(IF(AND(A:A&gt;#REF!,A:A&lt;=#REF!,B:B&lt;&gt;"CANC",G:G=$S$2),C6868,0)),"",IF(AND(A:A&gt;#REF!,A:A&lt;=#REF!,B:B&lt;&gt;"CANC",G:G=$S$2),F6868,0))</f>
        <v/>
      </c>
    </row>
    <row r="6869" spans="1:9">
      <c r="A6869" s="93">
        <v>0</v>
      </c>
      <c r="B6869">
        <v>0</v>
      </c>
      <c r="C6869">
        <v>0</v>
      </c>
      <c r="D6869">
        <v>0</v>
      </c>
      <c r="E6869">
        <v>0</v>
      </c>
      <c r="F6869" t="e">
        <f t="shared" si="186"/>
        <v>#DIV/0!</v>
      </c>
      <c r="G6869">
        <v>0</v>
      </c>
      <c r="H6869" s="97" t="str">
        <f>IF(ISERROR(IF(AND(A:A&gt;#REF!,A:A&lt;=#REF!,B:B&lt;&gt;"CANC",G:G=$S$2),C6869,0)),"",IF(AND(A:A&gt;#REF!,A:A&lt;=#REF!,B:B&lt;&gt;"CANC",G:G=$S$2),C6869,0))</f>
        <v/>
      </c>
      <c r="I6869" s="97" t="str">
        <f>IF(ISERROR(IF(AND(A:A&gt;#REF!,A:A&lt;=#REF!,B:B&lt;&gt;"CANC",G:G=$S$2),C6869,0)),"",IF(AND(A:A&gt;#REF!,A:A&lt;=#REF!,B:B&lt;&gt;"CANC",G:G=$S$2),F6869,0))</f>
        <v/>
      </c>
    </row>
    <row r="6870" spans="1:9">
      <c r="A6870" s="93">
        <v>0</v>
      </c>
      <c r="B6870">
        <v>0</v>
      </c>
      <c r="C6870">
        <v>0</v>
      </c>
      <c r="D6870">
        <v>0</v>
      </c>
      <c r="E6870">
        <v>0</v>
      </c>
      <c r="F6870" t="e">
        <f t="shared" si="186"/>
        <v>#DIV/0!</v>
      </c>
      <c r="G6870">
        <v>0</v>
      </c>
      <c r="H6870" s="97" t="str">
        <f>IF(ISERROR(IF(AND(A:A&gt;#REF!,A:A&lt;=#REF!,B:B&lt;&gt;"CANC",G:G=$S$2),C6870,0)),"",IF(AND(A:A&gt;#REF!,A:A&lt;=#REF!,B:B&lt;&gt;"CANC",G:G=$S$2),C6870,0))</f>
        <v/>
      </c>
      <c r="I6870" s="97" t="str">
        <f>IF(ISERROR(IF(AND(A:A&gt;#REF!,A:A&lt;=#REF!,B:B&lt;&gt;"CANC",G:G=$S$2),C6870,0)),"",IF(AND(A:A&gt;#REF!,A:A&lt;=#REF!,B:B&lt;&gt;"CANC",G:G=$S$2),F6870,0))</f>
        <v/>
      </c>
    </row>
    <row r="6871" spans="1:9">
      <c r="A6871" s="93">
        <v>0</v>
      </c>
      <c r="B6871">
        <v>0</v>
      </c>
      <c r="C6871">
        <v>0</v>
      </c>
      <c r="D6871">
        <v>0</v>
      </c>
      <c r="E6871">
        <v>0</v>
      </c>
      <c r="F6871" t="e">
        <f t="shared" si="186"/>
        <v>#DIV/0!</v>
      </c>
      <c r="G6871">
        <v>0</v>
      </c>
      <c r="H6871" s="97" t="str">
        <f>IF(ISERROR(IF(AND(A:A&gt;#REF!,A:A&lt;=#REF!,B:B&lt;&gt;"CANC",G:G=$S$2),C6871,0)),"",IF(AND(A:A&gt;#REF!,A:A&lt;=#REF!,B:B&lt;&gt;"CANC",G:G=$S$2),C6871,0))</f>
        <v/>
      </c>
      <c r="I6871" s="97" t="str">
        <f>IF(ISERROR(IF(AND(A:A&gt;#REF!,A:A&lt;=#REF!,B:B&lt;&gt;"CANC",G:G=$S$2),C6871,0)),"",IF(AND(A:A&gt;#REF!,A:A&lt;=#REF!,B:B&lt;&gt;"CANC",G:G=$S$2),F6871,0))</f>
        <v/>
      </c>
    </row>
    <row r="6872" spans="1:9">
      <c r="A6872" s="93">
        <v>0</v>
      </c>
      <c r="B6872">
        <v>0</v>
      </c>
      <c r="C6872">
        <v>0</v>
      </c>
      <c r="D6872">
        <v>0</v>
      </c>
      <c r="E6872">
        <v>0</v>
      </c>
      <c r="F6872" t="e">
        <f t="shared" si="186"/>
        <v>#DIV/0!</v>
      </c>
      <c r="G6872">
        <v>0</v>
      </c>
      <c r="H6872" s="97" t="str">
        <f>IF(ISERROR(IF(AND(A:A&gt;#REF!,A:A&lt;=#REF!,B:B&lt;&gt;"CANC",G:G=$S$2),C6872,0)),"",IF(AND(A:A&gt;#REF!,A:A&lt;=#REF!,B:B&lt;&gt;"CANC",G:G=$S$2),C6872,0))</f>
        <v/>
      </c>
      <c r="I6872" s="97" t="str">
        <f>IF(ISERROR(IF(AND(A:A&gt;#REF!,A:A&lt;=#REF!,B:B&lt;&gt;"CANC",G:G=$S$2),C6872,0)),"",IF(AND(A:A&gt;#REF!,A:A&lt;=#REF!,B:B&lt;&gt;"CANC",G:G=$S$2),F6872,0))</f>
        <v/>
      </c>
    </row>
    <row r="6873" spans="1:9">
      <c r="A6873" s="93">
        <v>0</v>
      </c>
      <c r="B6873">
        <v>0</v>
      </c>
      <c r="C6873">
        <v>0</v>
      </c>
      <c r="D6873">
        <v>0</v>
      </c>
      <c r="E6873">
        <v>0</v>
      </c>
      <c r="F6873" t="e">
        <f t="shared" si="186"/>
        <v>#DIV/0!</v>
      </c>
      <c r="G6873">
        <v>0</v>
      </c>
      <c r="H6873" s="97" t="str">
        <f>IF(ISERROR(IF(AND(A:A&gt;#REF!,A:A&lt;=#REF!,B:B&lt;&gt;"CANC",G:G=$S$2),C6873,0)),"",IF(AND(A:A&gt;#REF!,A:A&lt;=#REF!,B:B&lt;&gt;"CANC",G:G=$S$2),C6873,0))</f>
        <v/>
      </c>
      <c r="I6873" s="97" t="str">
        <f>IF(ISERROR(IF(AND(A:A&gt;#REF!,A:A&lt;=#REF!,B:B&lt;&gt;"CANC",G:G=$S$2),C6873,0)),"",IF(AND(A:A&gt;#REF!,A:A&lt;=#REF!,B:B&lt;&gt;"CANC",G:G=$S$2),F6873,0))</f>
        <v/>
      </c>
    </row>
    <row r="6874" spans="1:9">
      <c r="A6874" s="93">
        <v>0</v>
      </c>
      <c r="B6874">
        <v>0</v>
      </c>
      <c r="C6874">
        <v>0</v>
      </c>
      <c r="D6874">
        <v>0</v>
      </c>
      <c r="E6874">
        <v>0</v>
      </c>
      <c r="F6874" t="e">
        <f t="shared" si="186"/>
        <v>#DIV/0!</v>
      </c>
      <c r="G6874">
        <v>0</v>
      </c>
      <c r="H6874" s="97" t="str">
        <f>IF(ISERROR(IF(AND(A:A&gt;#REF!,A:A&lt;=#REF!,B:B&lt;&gt;"CANC",G:G=$S$2),C6874,0)),"",IF(AND(A:A&gt;#REF!,A:A&lt;=#REF!,B:B&lt;&gt;"CANC",G:G=$S$2),C6874,0))</f>
        <v/>
      </c>
      <c r="I6874" s="97" t="str">
        <f>IF(ISERROR(IF(AND(A:A&gt;#REF!,A:A&lt;=#REF!,B:B&lt;&gt;"CANC",G:G=$S$2),C6874,0)),"",IF(AND(A:A&gt;#REF!,A:A&lt;=#REF!,B:B&lt;&gt;"CANC",G:G=$S$2),F6874,0))</f>
        <v/>
      </c>
    </row>
    <row r="6875" spans="1:9">
      <c r="A6875" s="93">
        <v>0</v>
      </c>
      <c r="B6875">
        <v>0</v>
      </c>
      <c r="C6875">
        <v>0</v>
      </c>
      <c r="D6875">
        <v>0</v>
      </c>
      <c r="E6875">
        <v>0</v>
      </c>
      <c r="F6875" t="e">
        <f t="shared" si="186"/>
        <v>#DIV/0!</v>
      </c>
      <c r="G6875">
        <v>0</v>
      </c>
      <c r="H6875" s="97" t="str">
        <f>IF(ISERROR(IF(AND(A:A&gt;#REF!,A:A&lt;=#REF!,B:B&lt;&gt;"CANC",G:G=$S$2),C6875,0)),"",IF(AND(A:A&gt;#REF!,A:A&lt;=#REF!,B:B&lt;&gt;"CANC",G:G=$S$2),C6875,0))</f>
        <v/>
      </c>
      <c r="I6875" s="97" t="str">
        <f>IF(ISERROR(IF(AND(A:A&gt;#REF!,A:A&lt;=#REF!,B:B&lt;&gt;"CANC",G:G=$S$2),C6875,0)),"",IF(AND(A:A&gt;#REF!,A:A&lt;=#REF!,B:B&lt;&gt;"CANC",G:G=$S$2),F6875,0))</f>
        <v/>
      </c>
    </row>
    <row r="6876" spans="1:9">
      <c r="A6876" s="93">
        <v>0</v>
      </c>
      <c r="B6876">
        <v>0</v>
      </c>
      <c r="C6876">
        <v>0</v>
      </c>
      <c r="D6876">
        <v>0</v>
      </c>
      <c r="E6876">
        <v>0</v>
      </c>
      <c r="F6876" t="e">
        <f t="shared" si="186"/>
        <v>#DIV/0!</v>
      </c>
      <c r="G6876">
        <v>0</v>
      </c>
      <c r="H6876" s="97" t="str">
        <f>IF(ISERROR(IF(AND(A:A&gt;#REF!,A:A&lt;=#REF!,B:B&lt;&gt;"CANC",G:G=$S$2),C6876,0)),"",IF(AND(A:A&gt;#REF!,A:A&lt;=#REF!,B:B&lt;&gt;"CANC",G:G=$S$2),C6876,0))</f>
        <v/>
      </c>
      <c r="I6876" s="97" t="str">
        <f>IF(ISERROR(IF(AND(A:A&gt;#REF!,A:A&lt;=#REF!,B:B&lt;&gt;"CANC",G:G=$S$2),C6876,0)),"",IF(AND(A:A&gt;#REF!,A:A&lt;=#REF!,B:B&lt;&gt;"CANC",G:G=$S$2),F6876,0))</f>
        <v/>
      </c>
    </row>
    <row r="6877" spans="1:9">
      <c r="A6877" s="93">
        <v>0</v>
      </c>
      <c r="B6877">
        <v>0</v>
      </c>
      <c r="C6877">
        <v>0</v>
      </c>
      <c r="D6877">
        <v>0</v>
      </c>
      <c r="E6877">
        <v>0</v>
      </c>
      <c r="F6877" t="e">
        <f t="shared" si="186"/>
        <v>#DIV/0!</v>
      </c>
      <c r="G6877">
        <v>0</v>
      </c>
      <c r="H6877" s="97" t="str">
        <f>IF(ISERROR(IF(AND(A:A&gt;#REF!,A:A&lt;=#REF!,B:B&lt;&gt;"CANC",G:G=$S$2),C6877,0)),"",IF(AND(A:A&gt;#REF!,A:A&lt;=#REF!,B:B&lt;&gt;"CANC",G:G=$S$2),C6877,0))</f>
        <v/>
      </c>
      <c r="I6877" s="97" t="str">
        <f>IF(ISERROR(IF(AND(A:A&gt;#REF!,A:A&lt;=#REF!,B:B&lt;&gt;"CANC",G:G=$S$2),C6877,0)),"",IF(AND(A:A&gt;#REF!,A:A&lt;=#REF!,B:B&lt;&gt;"CANC",G:G=$S$2),F6877,0))</f>
        <v/>
      </c>
    </row>
    <row r="6878" spans="1:9">
      <c r="A6878" s="93">
        <v>0</v>
      </c>
      <c r="B6878">
        <v>0</v>
      </c>
      <c r="C6878">
        <v>0</v>
      </c>
      <c r="D6878">
        <v>0</v>
      </c>
      <c r="E6878">
        <v>0</v>
      </c>
      <c r="F6878" t="e">
        <f t="shared" si="186"/>
        <v>#DIV/0!</v>
      </c>
      <c r="G6878">
        <v>0</v>
      </c>
      <c r="H6878" s="97" t="str">
        <f>IF(ISERROR(IF(AND(A:A&gt;#REF!,A:A&lt;=#REF!,B:B&lt;&gt;"CANC",G:G=$S$2),C6878,0)),"",IF(AND(A:A&gt;#REF!,A:A&lt;=#REF!,B:B&lt;&gt;"CANC",G:G=$S$2),C6878,0))</f>
        <v/>
      </c>
      <c r="I6878" s="97" t="str">
        <f>IF(ISERROR(IF(AND(A:A&gt;#REF!,A:A&lt;=#REF!,B:B&lt;&gt;"CANC",G:G=$S$2),C6878,0)),"",IF(AND(A:A&gt;#REF!,A:A&lt;=#REF!,B:B&lt;&gt;"CANC",G:G=$S$2),F6878,0))</f>
        <v/>
      </c>
    </row>
    <row r="6879" spans="1:9">
      <c r="A6879" s="93">
        <v>0</v>
      </c>
      <c r="B6879">
        <v>0</v>
      </c>
      <c r="C6879">
        <v>0</v>
      </c>
      <c r="D6879">
        <v>0</v>
      </c>
      <c r="E6879">
        <v>0</v>
      </c>
      <c r="F6879" t="e">
        <f t="shared" si="186"/>
        <v>#DIV/0!</v>
      </c>
      <c r="G6879">
        <v>0</v>
      </c>
      <c r="H6879" s="97" t="str">
        <f>IF(ISERROR(IF(AND(A:A&gt;#REF!,A:A&lt;=#REF!,B:B&lt;&gt;"CANC",G:G=$S$2),C6879,0)),"",IF(AND(A:A&gt;#REF!,A:A&lt;=#REF!,B:B&lt;&gt;"CANC",G:G=$S$2),C6879,0))</f>
        <v/>
      </c>
      <c r="I6879" s="97" t="str">
        <f>IF(ISERROR(IF(AND(A:A&gt;#REF!,A:A&lt;=#REF!,B:B&lt;&gt;"CANC",G:G=$S$2),C6879,0)),"",IF(AND(A:A&gt;#REF!,A:A&lt;=#REF!,B:B&lt;&gt;"CANC",G:G=$S$2),F6879,0))</f>
        <v/>
      </c>
    </row>
    <row r="6880" spans="1:9">
      <c r="A6880" s="93">
        <v>0</v>
      </c>
      <c r="B6880">
        <v>0</v>
      </c>
      <c r="C6880">
        <v>0</v>
      </c>
      <c r="D6880">
        <v>0</v>
      </c>
      <c r="E6880">
        <v>0</v>
      </c>
      <c r="F6880" t="e">
        <f t="shared" si="186"/>
        <v>#DIV/0!</v>
      </c>
      <c r="G6880">
        <v>0</v>
      </c>
      <c r="H6880" s="97" t="str">
        <f>IF(ISERROR(IF(AND(A:A&gt;#REF!,A:A&lt;=#REF!,B:B&lt;&gt;"CANC",G:G=$S$2),C6880,0)),"",IF(AND(A:A&gt;#REF!,A:A&lt;=#REF!,B:B&lt;&gt;"CANC",G:G=$S$2),C6880,0))</f>
        <v/>
      </c>
      <c r="I6880" s="97" t="str">
        <f>IF(ISERROR(IF(AND(A:A&gt;#REF!,A:A&lt;=#REF!,B:B&lt;&gt;"CANC",G:G=$S$2),C6880,0)),"",IF(AND(A:A&gt;#REF!,A:A&lt;=#REF!,B:B&lt;&gt;"CANC",G:G=$S$2),F6880,0))</f>
        <v/>
      </c>
    </row>
    <row r="6881" spans="1:9">
      <c r="A6881" s="93">
        <v>0</v>
      </c>
      <c r="B6881">
        <v>0</v>
      </c>
      <c r="C6881">
        <v>0</v>
      </c>
      <c r="D6881">
        <v>0</v>
      </c>
      <c r="E6881">
        <v>0</v>
      </c>
      <c r="F6881" t="e">
        <f t="shared" si="186"/>
        <v>#DIV/0!</v>
      </c>
      <c r="G6881">
        <v>0</v>
      </c>
      <c r="H6881" s="97" t="str">
        <f>IF(ISERROR(IF(AND(A:A&gt;#REF!,A:A&lt;=#REF!,B:B&lt;&gt;"CANC",G:G=$S$2),C6881,0)),"",IF(AND(A:A&gt;#REF!,A:A&lt;=#REF!,B:B&lt;&gt;"CANC",G:G=$S$2),C6881,0))</f>
        <v/>
      </c>
      <c r="I6881" s="97" t="str">
        <f>IF(ISERROR(IF(AND(A:A&gt;#REF!,A:A&lt;=#REF!,B:B&lt;&gt;"CANC",G:G=$S$2),C6881,0)),"",IF(AND(A:A&gt;#REF!,A:A&lt;=#REF!,B:B&lt;&gt;"CANC",G:G=$S$2),F6881,0))</f>
        <v/>
      </c>
    </row>
    <row r="6882" spans="1:9">
      <c r="A6882" s="93">
        <v>0</v>
      </c>
      <c r="B6882">
        <v>0</v>
      </c>
      <c r="C6882">
        <v>0</v>
      </c>
      <c r="D6882">
        <v>0</v>
      </c>
      <c r="E6882">
        <v>0</v>
      </c>
      <c r="F6882" t="e">
        <f t="shared" si="186"/>
        <v>#DIV/0!</v>
      </c>
      <c r="G6882">
        <v>0</v>
      </c>
      <c r="H6882" s="97" t="str">
        <f>IF(ISERROR(IF(AND(A:A&gt;#REF!,A:A&lt;=#REF!,B:B&lt;&gt;"CANC",G:G=$S$2),C6882,0)),"",IF(AND(A:A&gt;#REF!,A:A&lt;=#REF!,B:B&lt;&gt;"CANC",G:G=$S$2),C6882,0))</f>
        <v/>
      </c>
      <c r="I6882" s="97" t="str">
        <f>IF(ISERROR(IF(AND(A:A&gt;#REF!,A:A&lt;=#REF!,B:B&lt;&gt;"CANC",G:G=$S$2),C6882,0)),"",IF(AND(A:A&gt;#REF!,A:A&lt;=#REF!,B:B&lt;&gt;"CANC",G:G=$S$2),F6882,0))</f>
        <v/>
      </c>
    </row>
    <row r="6883" spans="1:9">
      <c r="A6883" s="93">
        <v>0</v>
      </c>
      <c r="B6883">
        <v>0</v>
      </c>
      <c r="C6883">
        <v>0</v>
      </c>
      <c r="D6883">
        <v>0</v>
      </c>
      <c r="E6883">
        <v>0</v>
      </c>
      <c r="F6883" t="e">
        <f t="shared" si="186"/>
        <v>#DIV/0!</v>
      </c>
      <c r="G6883">
        <v>0</v>
      </c>
      <c r="H6883" s="97" t="str">
        <f>IF(ISERROR(IF(AND(A:A&gt;#REF!,A:A&lt;=#REF!,B:B&lt;&gt;"CANC",G:G=$S$2),C6883,0)),"",IF(AND(A:A&gt;#REF!,A:A&lt;=#REF!,B:B&lt;&gt;"CANC",G:G=$S$2),C6883,0))</f>
        <v/>
      </c>
      <c r="I6883" s="97" t="str">
        <f>IF(ISERROR(IF(AND(A:A&gt;#REF!,A:A&lt;=#REF!,B:B&lt;&gt;"CANC",G:G=$S$2),C6883,0)),"",IF(AND(A:A&gt;#REF!,A:A&lt;=#REF!,B:B&lt;&gt;"CANC",G:G=$S$2),F6883,0))</f>
        <v/>
      </c>
    </row>
    <row r="6884" spans="1:9">
      <c r="A6884" s="93">
        <v>0</v>
      </c>
      <c r="B6884">
        <v>0</v>
      </c>
      <c r="C6884">
        <v>0</v>
      </c>
      <c r="D6884">
        <v>0</v>
      </c>
      <c r="E6884">
        <v>0</v>
      </c>
      <c r="F6884" t="e">
        <f t="shared" si="186"/>
        <v>#DIV/0!</v>
      </c>
      <c r="G6884">
        <v>0</v>
      </c>
      <c r="H6884" s="97" t="str">
        <f>IF(ISERROR(IF(AND(A:A&gt;#REF!,A:A&lt;=#REF!,B:B&lt;&gt;"CANC",G:G=$S$2),C6884,0)),"",IF(AND(A:A&gt;#REF!,A:A&lt;=#REF!,B:B&lt;&gt;"CANC",G:G=$S$2),C6884,0))</f>
        <v/>
      </c>
      <c r="I6884" s="97" t="str">
        <f>IF(ISERROR(IF(AND(A:A&gt;#REF!,A:A&lt;=#REF!,B:B&lt;&gt;"CANC",G:G=$S$2),C6884,0)),"",IF(AND(A:A&gt;#REF!,A:A&lt;=#REF!,B:B&lt;&gt;"CANC",G:G=$S$2),F6884,0))</f>
        <v/>
      </c>
    </row>
    <row r="6885" spans="1:9">
      <c r="A6885" s="93">
        <v>0</v>
      </c>
      <c r="B6885">
        <v>0</v>
      </c>
      <c r="C6885">
        <v>0</v>
      </c>
      <c r="D6885">
        <v>0</v>
      </c>
      <c r="E6885">
        <v>0</v>
      </c>
      <c r="F6885" t="e">
        <f t="shared" si="186"/>
        <v>#DIV/0!</v>
      </c>
      <c r="G6885">
        <v>0</v>
      </c>
      <c r="H6885" s="97" t="str">
        <f>IF(ISERROR(IF(AND(A:A&gt;#REF!,A:A&lt;=#REF!,B:B&lt;&gt;"CANC",G:G=$S$2),C6885,0)),"",IF(AND(A:A&gt;#REF!,A:A&lt;=#REF!,B:B&lt;&gt;"CANC",G:G=$S$2),C6885,0))</f>
        <v/>
      </c>
      <c r="I6885" s="97" t="str">
        <f>IF(ISERROR(IF(AND(A:A&gt;#REF!,A:A&lt;=#REF!,B:B&lt;&gt;"CANC",G:G=$S$2),C6885,0)),"",IF(AND(A:A&gt;#REF!,A:A&lt;=#REF!,B:B&lt;&gt;"CANC",G:G=$S$2),F6885,0))</f>
        <v/>
      </c>
    </row>
    <row r="6886" spans="1:9">
      <c r="A6886" s="93">
        <v>0</v>
      </c>
      <c r="B6886">
        <v>0</v>
      </c>
      <c r="C6886">
        <v>0</v>
      </c>
      <c r="D6886">
        <v>0</v>
      </c>
      <c r="E6886">
        <v>0</v>
      </c>
      <c r="F6886" t="e">
        <f t="shared" si="186"/>
        <v>#DIV/0!</v>
      </c>
      <c r="G6886">
        <v>0</v>
      </c>
      <c r="H6886" s="97" t="str">
        <f>IF(ISERROR(IF(AND(A:A&gt;#REF!,A:A&lt;=#REF!,B:B&lt;&gt;"CANC",G:G=$S$2),C6886,0)),"",IF(AND(A:A&gt;#REF!,A:A&lt;=#REF!,B:B&lt;&gt;"CANC",G:G=$S$2),C6886,0))</f>
        <v/>
      </c>
      <c r="I6886" s="97" t="str">
        <f>IF(ISERROR(IF(AND(A:A&gt;#REF!,A:A&lt;=#REF!,B:B&lt;&gt;"CANC",G:G=$S$2),C6886,0)),"",IF(AND(A:A&gt;#REF!,A:A&lt;=#REF!,B:B&lt;&gt;"CANC",G:G=$S$2),F6886,0))</f>
        <v/>
      </c>
    </row>
    <row r="6887" spans="1:9">
      <c r="A6887" s="93">
        <v>0</v>
      </c>
      <c r="B6887">
        <v>0</v>
      </c>
      <c r="C6887">
        <v>0</v>
      </c>
      <c r="D6887">
        <v>0</v>
      </c>
      <c r="E6887">
        <v>0</v>
      </c>
      <c r="F6887" t="e">
        <f t="shared" si="186"/>
        <v>#DIV/0!</v>
      </c>
      <c r="G6887">
        <v>0</v>
      </c>
      <c r="H6887" s="97" t="str">
        <f>IF(ISERROR(IF(AND(A:A&gt;#REF!,A:A&lt;=#REF!,B:B&lt;&gt;"CANC",G:G=$S$2),C6887,0)),"",IF(AND(A:A&gt;#REF!,A:A&lt;=#REF!,B:B&lt;&gt;"CANC",G:G=$S$2),C6887,0))</f>
        <v/>
      </c>
      <c r="I6887" s="97" t="str">
        <f>IF(ISERROR(IF(AND(A:A&gt;#REF!,A:A&lt;=#REF!,B:B&lt;&gt;"CANC",G:G=$S$2),C6887,0)),"",IF(AND(A:A&gt;#REF!,A:A&lt;=#REF!,B:B&lt;&gt;"CANC",G:G=$S$2),F6887,0))</f>
        <v/>
      </c>
    </row>
    <row r="6888" spans="1:9">
      <c r="A6888" s="93">
        <v>0</v>
      </c>
      <c r="B6888">
        <v>0</v>
      </c>
      <c r="C6888">
        <v>0</v>
      </c>
      <c r="D6888">
        <v>0</v>
      </c>
      <c r="E6888">
        <v>0</v>
      </c>
      <c r="F6888" t="e">
        <f t="shared" si="186"/>
        <v>#DIV/0!</v>
      </c>
      <c r="G6888">
        <v>0</v>
      </c>
      <c r="H6888" s="97" t="str">
        <f>IF(ISERROR(IF(AND(A:A&gt;#REF!,A:A&lt;=#REF!,B:B&lt;&gt;"CANC",G:G=$S$2),C6888,0)),"",IF(AND(A:A&gt;#REF!,A:A&lt;=#REF!,B:B&lt;&gt;"CANC",G:G=$S$2),C6888,0))</f>
        <v/>
      </c>
      <c r="I6888" s="97" t="str">
        <f>IF(ISERROR(IF(AND(A:A&gt;#REF!,A:A&lt;=#REF!,B:B&lt;&gt;"CANC",G:G=$S$2),C6888,0)),"",IF(AND(A:A&gt;#REF!,A:A&lt;=#REF!,B:B&lt;&gt;"CANC",G:G=$S$2),F6888,0))</f>
        <v/>
      </c>
    </row>
    <row r="6889" spans="1:9">
      <c r="A6889" s="93">
        <v>0</v>
      </c>
      <c r="B6889">
        <v>0</v>
      </c>
      <c r="C6889">
        <v>0</v>
      </c>
      <c r="D6889">
        <v>0</v>
      </c>
      <c r="E6889">
        <v>0</v>
      </c>
      <c r="F6889" t="e">
        <f t="shared" si="186"/>
        <v>#DIV/0!</v>
      </c>
      <c r="G6889">
        <v>0</v>
      </c>
      <c r="H6889" s="97" t="str">
        <f>IF(ISERROR(IF(AND(A:A&gt;#REF!,A:A&lt;=#REF!,B:B&lt;&gt;"CANC",G:G=$S$2),C6889,0)),"",IF(AND(A:A&gt;#REF!,A:A&lt;=#REF!,B:B&lt;&gt;"CANC",G:G=$S$2),C6889,0))</f>
        <v/>
      </c>
      <c r="I6889" s="97" t="str">
        <f>IF(ISERROR(IF(AND(A:A&gt;#REF!,A:A&lt;=#REF!,B:B&lt;&gt;"CANC",G:G=$S$2),C6889,0)),"",IF(AND(A:A&gt;#REF!,A:A&lt;=#REF!,B:B&lt;&gt;"CANC",G:G=$S$2),F6889,0))</f>
        <v/>
      </c>
    </row>
    <row r="6890" spans="1:9">
      <c r="A6890" s="93">
        <v>0</v>
      </c>
      <c r="B6890">
        <v>0</v>
      </c>
      <c r="C6890">
        <v>0</v>
      </c>
      <c r="D6890">
        <v>0</v>
      </c>
      <c r="E6890">
        <v>0</v>
      </c>
      <c r="F6890" t="e">
        <f t="shared" si="186"/>
        <v>#DIV/0!</v>
      </c>
      <c r="G6890">
        <v>0</v>
      </c>
      <c r="H6890" s="97" t="str">
        <f>IF(ISERROR(IF(AND(A:A&gt;#REF!,A:A&lt;=#REF!,B:B&lt;&gt;"CANC",G:G=$S$2),C6890,0)),"",IF(AND(A:A&gt;#REF!,A:A&lt;=#REF!,B:B&lt;&gt;"CANC",G:G=$S$2),C6890,0))</f>
        <v/>
      </c>
      <c r="I6890" s="97" t="str">
        <f>IF(ISERROR(IF(AND(A:A&gt;#REF!,A:A&lt;=#REF!,B:B&lt;&gt;"CANC",G:G=$S$2),C6890,0)),"",IF(AND(A:A&gt;#REF!,A:A&lt;=#REF!,B:B&lt;&gt;"CANC",G:G=$S$2),F6890,0))</f>
        <v/>
      </c>
    </row>
    <row r="6891" spans="1:9">
      <c r="A6891" s="93">
        <v>0</v>
      </c>
      <c r="B6891">
        <v>0</v>
      </c>
      <c r="C6891">
        <v>0</v>
      </c>
      <c r="D6891">
        <v>0</v>
      </c>
      <c r="E6891">
        <v>0</v>
      </c>
      <c r="F6891" t="e">
        <f t="shared" si="186"/>
        <v>#DIV/0!</v>
      </c>
      <c r="G6891">
        <v>0</v>
      </c>
      <c r="H6891" s="97" t="str">
        <f>IF(ISERROR(IF(AND(A:A&gt;#REF!,A:A&lt;=#REF!,B:B&lt;&gt;"CANC",G:G=$S$2),C6891,0)),"",IF(AND(A:A&gt;#REF!,A:A&lt;=#REF!,B:B&lt;&gt;"CANC",G:G=$S$2),C6891,0))</f>
        <v/>
      </c>
      <c r="I6891" s="97" t="str">
        <f>IF(ISERROR(IF(AND(A:A&gt;#REF!,A:A&lt;=#REF!,B:B&lt;&gt;"CANC",G:G=$S$2),C6891,0)),"",IF(AND(A:A&gt;#REF!,A:A&lt;=#REF!,B:B&lt;&gt;"CANC",G:G=$S$2),F6891,0))</f>
        <v/>
      </c>
    </row>
    <row r="6892" spans="1:9">
      <c r="A6892" s="93">
        <v>0</v>
      </c>
      <c r="B6892">
        <v>0</v>
      </c>
      <c r="C6892">
        <v>0</v>
      </c>
      <c r="D6892">
        <v>0</v>
      </c>
      <c r="E6892">
        <v>0</v>
      </c>
      <c r="F6892" t="e">
        <f t="shared" si="186"/>
        <v>#DIV/0!</v>
      </c>
      <c r="G6892">
        <v>0</v>
      </c>
      <c r="H6892" s="97" t="str">
        <f>IF(ISERROR(IF(AND(A:A&gt;#REF!,A:A&lt;=#REF!,B:B&lt;&gt;"CANC",G:G=$S$2),C6892,0)),"",IF(AND(A:A&gt;#REF!,A:A&lt;=#REF!,B:B&lt;&gt;"CANC",G:G=$S$2),C6892,0))</f>
        <v/>
      </c>
      <c r="I6892" s="97" t="str">
        <f>IF(ISERROR(IF(AND(A:A&gt;#REF!,A:A&lt;=#REF!,B:B&lt;&gt;"CANC",G:G=$S$2),C6892,0)),"",IF(AND(A:A&gt;#REF!,A:A&lt;=#REF!,B:B&lt;&gt;"CANC",G:G=$S$2),F6892,0))</f>
        <v/>
      </c>
    </row>
    <row r="6893" spans="1:9">
      <c r="A6893" s="93">
        <v>0</v>
      </c>
      <c r="B6893">
        <v>0</v>
      </c>
      <c r="C6893">
        <v>0</v>
      </c>
      <c r="D6893">
        <v>0</v>
      </c>
      <c r="E6893">
        <v>0</v>
      </c>
      <c r="F6893" t="e">
        <f t="shared" si="186"/>
        <v>#DIV/0!</v>
      </c>
      <c r="G6893">
        <v>0</v>
      </c>
      <c r="H6893" s="97" t="str">
        <f>IF(ISERROR(IF(AND(A:A&gt;#REF!,A:A&lt;=#REF!,B:B&lt;&gt;"CANC",G:G=$S$2),C6893,0)),"",IF(AND(A:A&gt;#REF!,A:A&lt;=#REF!,B:B&lt;&gt;"CANC",G:G=$S$2),C6893,0))</f>
        <v/>
      </c>
      <c r="I6893" s="97" t="str">
        <f>IF(ISERROR(IF(AND(A:A&gt;#REF!,A:A&lt;=#REF!,B:B&lt;&gt;"CANC",G:G=$S$2),C6893,0)),"",IF(AND(A:A&gt;#REF!,A:A&lt;=#REF!,B:B&lt;&gt;"CANC",G:G=$S$2),F6893,0))</f>
        <v/>
      </c>
    </row>
    <row r="6894" spans="1:9">
      <c r="A6894" s="93">
        <v>0</v>
      </c>
      <c r="B6894">
        <v>0</v>
      </c>
      <c r="C6894">
        <v>0</v>
      </c>
      <c r="D6894">
        <v>0</v>
      </c>
      <c r="E6894">
        <v>0</v>
      </c>
      <c r="F6894" t="e">
        <f t="shared" si="186"/>
        <v>#DIV/0!</v>
      </c>
      <c r="G6894">
        <v>0</v>
      </c>
      <c r="H6894" s="97" t="str">
        <f>IF(ISERROR(IF(AND(A:A&gt;#REF!,A:A&lt;=#REF!,B:B&lt;&gt;"CANC",G:G=$S$2),C6894,0)),"",IF(AND(A:A&gt;#REF!,A:A&lt;=#REF!,B:B&lt;&gt;"CANC",G:G=$S$2),C6894,0))</f>
        <v/>
      </c>
      <c r="I6894" s="97" t="str">
        <f>IF(ISERROR(IF(AND(A:A&gt;#REF!,A:A&lt;=#REF!,B:B&lt;&gt;"CANC",G:G=$S$2),C6894,0)),"",IF(AND(A:A&gt;#REF!,A:A&lt;=#REF!,B:B&lt;&gt;"CANC",G:G=$S$2),F6894,0))</f>
        <v/>
      </c>
    </row>
    <row r="6895" spans="1:9">
      <c r="A6895" s="93">
        <v>0</v>
      </c>
      <c r="B6895">
        <v>0</v>
      </c>
      <c r="C6895">
        <v>0</v>
      </c>
      <c r="D6895">
        <v>0</v>
      </c>
      <c r="E6895">
        <v>0</v>
      </c>
      <c r="F6895" t="e">
        <f t="shared" si="186"/>
        <v>#DIV/0!</v>
      </c>
      <c r="G6895">
        <v>0</v>
      </c>
      <c r="H6895" s="97" t="str">
        <f>IF(ISERROR(IF(AND(A:A&gt;#REF!,A:A&lt;=#REF!,B:B&lt;&gt;"CANC",G:G=$S$2),C6895,0)),"",IF(AND(A:A&gt;#REF!,A:A&lt;=#REF!,B:B&lt;&gt;"CANC",G:G=$S$2),C6895,0))</f>
        <v/>
      </c>
      <c r="I6895" s="97" t="str">
        <f>IF(ISERROR(IF(AND(A:A&gt;#REF!,A:A&lt;=#REF!,B:B&lt;&gt;"CANC",G:G=$S$2),C6895,0)),"",IF(AND(A:A&gt;#REF!,A:A&lt;=#REF!,B:B&lt;&gt;"CANC",G:G=$S$2),F6895,0))</f>
        <v/>
      </c>
    </row>
    <row r="6896" spans="1:9">
      <c r="A6896" s="93">
        <v>0</v>
      </c>
      <c r="B6896">
        <v>0</v>
      </c>
      <c r="C6896">
        <v>0</v>
      </c>
      <c r="D6896">
        <v>0</v>
      </c>
      <c r="E6896">
        <v>0</v>
      </c>
      <c r="F6896" t="e">
        <f t="shared" si="186"/>
        <v>#DIV/0!</v>
      </c>
      <c r="G6896">
        <v>0</v>
      </c>
      <c r="H6896" s="97" t="str">
        <f>IF(ISERROR(IF(AND(A:A&gt;#REF!,A:A&lt;=#REF!,B:B&lt;&gt;"CANC",G:G=$S$2),C6896,0)),"",IF(AND(A:A&gt;#REF!,A:A&lt;=#REF!,B:B&lt;&gt;"CANC",G:G=$S$2),C6896,0))</f>
        <v/>
      </c>
      <c r="I6896" s="97" t="str">
        <f>IF(ISERROR(IF(AND(A:A&gt;#REF!,A:A&lt;=#REF!,B:B&lt;&gt;"CANC",G:G=$S$2),C6896,0)),"",IF(AND(A:A&gt;#REF!,A:A&lt;=#REF!,B:B&lt;&gt;"CANC",G:G=$S$2),F6896,0))</f>
        <v/>
      </c>
    </row>
    <row r="6897" spans="1:9">
      <c r="A6897" s="93">
        <v>0</v>
      </c>
      <c r="B6897">
        <v>0</v>
      </c>
      <c r="C6897">
        <v>0</v>
      </c>
      <c r="D6897">
        <v>0</v>
      </c>
      <c r="E6897">
        <v>0</v>
      </c>
      <c r="F6897" t="e">
        <f t="shared" si="186"/>
        <v>#DIV/0!</v>
      </c>
      <c r="G6897">
        <v>0</v>
      </c>
      <c r="H6897" s="97" t="str">
        <f>IF(ISERROR(IF(AND(A:A&gt;#REF!,A:A&lt;=#REF!,B:B&lt;&gt;"CANC",G:G=$S$2),C6897,0)),"",IF(AND(A:A&gt;#REF!,A:A&lt;=#REF!,B:B&lt;&gt;"CANC",G:G=$S$2),C6897,0))</f>
        <v/>
      </c>
      <c r="I6897" s="97" t="str">
        <f>IF(ISERROR(IF(AND(A:A&gt;#REF!,A:A&lt;=#REF!,B:B&lt;&gt;"CANC",G:G=$S$2),C6897,0)),"",IF(AND(A:A&gt;#REF!,A:A&lt;=#REF!,B:B&lt;&gt;"CANC",G:G=$S$2),F6897,0))</f>
        <v/>
      </c>
    </row>
    <row r="6898" spans="1:9">
      <c r="A6898" s="93">
        <v>0</v>
      </c>
      <c r="B6898">
        <v>0</v>
      </c>
      <c r="C6898">
        <v>0</v>
      </c>
      <c r="D6898">
        <v>0</v>
      </c>
      <c r="E6898">
        <v>0</v>
      </c>
      <c r="F6898" t="e">
        <f t="shared" si="186"/>
        <v>#DIV/0!</v>
      </c>
      <c r="G6898">
        <v>0</v>
      </c>
      <c r="H6898" s="97" t="str">
        <f>IF(ISERROR(IF(AND(A:A&gt;#REF!,A:A&lt;=#REF!,B:B&lt;&gt;"CANC",G:G=$S$2),C6898,0)),"",IF(AND(A:A&gt;#REF!,A:A&lt;=#REF!,B:B&lt;&gt;"CANC",G:G=$S$2),C6898,0))</f>
        <v/>
      </c>
      <c r="I6898" s="97" t="str">
        <f>IF(ISERROR(IF(AND(A:A&gt;#REF!,A:A&lt;=#REF!,B:B&lt;&gt;"CANC",G:G=$S$2),C6898,0)),"",IF(AND(A:A&gt;#REF!,A:A&lt;=#REF!,B:B&lt;&gt;"CANC",G:G=$S$2),F6898,0))</f>
        <v/>
      </c>
    </row>
    <row r="6899" spans="1:9">
      <c r="A6899" s="93">
        <v>0</v>
      </c>
      <c r="B6899">
        <v>0</v>
      </c>
      <c r="C6899">
        <v>0</v>
      </c>
      <c r="D6899">
        <v>0</v>
      </c>
      <c r="E6899">
        <v>0</v>
      </c>
      <c r="F6899" t="e">
        <f t="shared" si="186"/>
        <v>#DIV/0!</v>
      </c>
      <c r="G6899">
        <v>0</v>
      </c>
      <c r="H6899" s="97" t="str">
        <f>IF(ISERROR(IF(AND(A:A&gt;#REF!,A:A&lt;=#REF!,B:B&lt;&gt;"CANC",G:G=$S$2),C6899,0)),"",IF(AND(A:A&gt;#REF!,A:A&lt;=#REF!,B:B&lt;&gt;"CANC",G:G=$S$2),C6899,0))</f>
        <v/>
      </c>
      <c r="I6899" s="97" t="str">
        <f>IF(ISERROR(IF(AND(A:A&gt;#REF!,A:A&lt;=#REF!,B:B&lt;&gt;"CANC",G:G=$S$2),C6899,0)),"",IF(AND(A:A&gt;#REF!,A:A&lt;=#REF!,B:B&lt;&gt;"CANC",G:G=$S$2),F6899,0))</f>
        <v/>
      </c>
    </row>
    <row r="6900" spans="1:9">
      <c r="A6900" s="93">
        <v>0</v>
      </c>
      <c r="B6900">
        <v>0</v>
      </c>
      <c r="C6900">
        <v>0</v>
      </c>
      <c r="D6900">
        <v>0</v>
      </c>
      <c r="E6900">
        <v>0</v>
      </c>
      <c r="F6900" t="e">
        <f t="shared" si="186"/>
        <v>#DIV/0!</v>
      </c>
      <c r="G6900">
        <v>0</v>
      </c>
      <c r="H6900" s="97" t="str">
        <f>IF(ISERROR(IF(AND(A:A&gt;#REF!,A:A&lt;=#REF!,B:B&lt;&gt;"CANC",G:G=$S$2),C6900,0)),"",IF(AND(A:A&gt;#REF!,A:A&lt;=#REF!,B:B&lt;&gt;"CANC",G:G=$S$2),C6900,0))</f>
        <v/>
      </c>
      <c r="I6900" s="97" t="str">
        <f>IF(ISERROR(IF(AND(A:A&gt;#REF!,A:A&lt;=#REF!,B:B&lt;&gt;"CANC",G:G=$S$2),C6900,0)),"",IF(AND(A:A&gt;#REF!,A:A&lt;=#REF!,B:B&lt;&gt;"CANC",G:G=$S$2),F6900,0))</f>
        <v/>
      </c>
    </row>
    <row r="6901" spans="1:9">
      <c r="A6901" s="93">
        <v>0</v>
      </c>
      <c r="B6901">
        <v>0</v>
      </c>
      <c r="C6901">
        <v>0</v>
      </c>
      <c r="D6901">
        <v>0</v>
      </c>
      <c r="E6901">
        <v>0</v>
      </c>
      <c r="F6901" t="e">
        <f t="shared" si="186"/>
        <v>#DIV/0!</v>
      </c>
      <c r="G6901">
        <v>0</v>
      </c>
      <c r="H6901" s="97" t="str">
        <f>IF(ISERROR(IF(AND(A:A&gt;#REF!,A:A&lt;=#REF!,B:B&lt;&gt;"CANC",G:G=$S$2),C6901,0)),"",IF(AND(A:A&gt;#REF!,A:A&lt;=#REF!,B:B&lt;&gt;"CANC",G:G=$S$2),C6901,0))</f>
        <v/>
      </c>
      <c r="I6901" s="97" t="str">
        <f>IF(ISERROR(IF(AND(A:A&gt;#REF!,A:A&lt;=#REF!,B:B&lt;&gt;"CANC",G:G=$S$2),C6901,0)),"",IF(AND(A:A&gt;#REF!,A:A&lt;=#REF!,B:B&lt;&gt;"CANC",G:G=$S$2),F6901,0))</f>
        <v/>
      </c>
    </row>
    <row r="6902" spans="1:9">
      <c r="A6902" s="93">
        <v>0</v>
      </c>
      <c r="B6902">
        <v>0</v>
      </c>
      <c r="C6902">
        <v>0</v>
      </c>
      <c r="D6902">
        <v>0</v>
      </c>
      <c r="E6902">
        <v>0</v>
      </c>
      <c r="F6902" t="e">
        <f t="shared" si="186"/>
        <v>#DIV/0!</v>
      </c>
      <c r="G6902">
        <v>0</v>
      </c>
      <c r="H6902" s="97" t="str">
        <f>IF(ISERROR(IF(AND(A:A&gt;#REF!,A:A&lt;=#REF!,B:B&lt;&gt;"CANC",G:G=$S$2),C6902,0)),"",IF(AND(A:A&gt;#REF!,A:A&lt;=#REF!,B:B&lt;&gt;"CANC",G:G=$S$2),C6902,0))</f>
        <v/>
      </c>
      <c r="I6902" s="97" t="str">
        <f>IF(ISERROR(IF(AND(A:A&gt;#REF!,A:A&lt;=#REF!,B:B&lt;&gt;"CANC",G:G=$S$2),C6902,0)),"",IF(AND(A:A&gt;#REF!,A:A&lt;=#REF!,B:B&lt;&gt;"CANC",G:G=$S$2),F6902,0))</f>
        <v/>
      </c>
    </row>
    <row r="6903" spans="1:9">
      <c r="A6903" s="93">
        <v>0</v>
      </c>
      <c r="B6903">
        <v>0</v>
      </c>
      <c r="C6903">
        <v>0</v>
      </c>
      <c r="D6903">
        <v>0</v>
      </c>
      <c r="E6903">
        <v>0</v>
      </c>
      <c r="F6903" t="e">
        <f t="shared" si="186"/>
        <v>#DIV/0!</v>
      </c>
      <c r="G6903">
        <v>0</v>
      </c>
      <c r="H6903" s="97" t="str">
        <f>IF(ISERROR(IF(AND(A:A&gt;#REF!,A:A&lt;=#REF!,B:B&lt;&gt;"CANC",G:G=$S$2),C6903,0)),"",IF(AND(A:A&gt;#REF!,A:A&lt;=#REF!,B:B&lt;&gt;"CANC",G:G=$S$2),C6903,0))</f>
        <v/>
      </c>
      <c r="I6903" s="97" t="str">
        <f>IF(ISERROR(IF(AND(A:A&gt;#REF!,A:A&lt;=#REF!,B:B&lt;&gt;"CANC",G:G=$S$2),C6903,0)),"",IF(AND(A:A&gt;#REF!,A:A&lt;=#REF!,B:B&lt;&gt;"CANC",G:G=$S$2),F6903,0))</f>
        <v/>
      </c>
    </row>
    <row r="6904" spans="1:9">
      <c r="A6904" s="93">
        <v>0</v>
      </c>
      <c r="B6904">
        <v>0</v>
      </c>
      <c r="C6904">
        <v>0</v>
      </c>
      <c r="D6904">
        <v>0</v>
      </c>
      <c r="E6904">
        <v>0</v>
      </c>
      <c r="F6904" t="e">
        <f t="shared" si="186"/>
        <v>#DIV/0!</v>
      </c>
      <c r="G6904">
        <v>0</v>
      </c>
      <c r="H6904" s="97" t="str">
        <f>IF(ISERROR(IF(AND(A:A&gt;#REF!,A:A&lt;=#REF!,B:B&lt;&gt;"CANC",G:G=$S$2),C6904,0)),"",IF(AND(A:A&gt;#REF!,A:A&lt;=#REF!,B:B&lt;&gt;"CANC",G:G=$S$2),C6904,0))</f>
        <v/>
      </c>
      <c r="I6904" s="97" t="str">
        <f>IF(ISERROR(IF(AND(A:A&gt;#REF!,A:A&lt;=#REF!,B:B&lt;&gt;"CANC",G:G=$S$2),C6904,0)),"",IF(AND(A:A&gt;#REF!,A:A&lt;=#REF!,B:B&lt;&gt;"CANC",G:G=$S$2),F6904,0))</f>
        <v/>
      </c>
    </row>
    <row r="6905" spans="1:9">
      <c r="A6905" s="93">
        <v>0</v>
      </c>
      <c r="B6905">
        <v>0</v>
      </c>
      <c r="C6905">
        <v>0</v>
      </c>
      <c r="D6905">
        <v>0</v>
      </c>
      <c r="E6905">
        <v>0</v>
      </c>
      <c r="F6905" t="e">
        <f t="shared" si="186"/>
        <v>#DIV/0!</v>
      </c>
      <c r="G6905">
        <v>0</v>
      </c>
      <c r="H6905" s="97" t="str">
        <f>IF(ISERROR(IF(AND(A:A&gt;#REF!,A:A&lt;=#REF!,B:B&lt;&gt;"CANC",G:G=$S$2),C6905,0)),"",IF(AND(A:A&gt;#REF!,A:A&lt;=#REF!,B:B&lt;&gt;"CANC",G:G=$S$2),C6905,0))</f>
        <v/>
      </c>
      <c r="I6905" s="97" t="str">
        <f>IF(ISERROR(IF(AND(A:A&gt;#REF!,A:A&lt;=#REF!,B:B&lt;&gt;"CANC",G:G=$S$2),C6905,0)),"",IF(AND(A:A&gt;#REF!,A:A&lt;=#REF!,B:B&lt;&gt;"CANC",G:G=$S$2),F6905,0))</f>
        <v/>
      </c>
    </row>
    <row r="6906" spans="1:9">
      <c r="A6906" s="93">
        <v>0</v>
      </c>
      <c r="B6906">
        <v>0</v>
      </c>
      <c r="C6906">
        <v>0</v>
      </c>
      <c r="D6906">
        <v>0</v>
      </c>
      <c r="E6906">
        <v>0</v>
      </c>
      <c r="F6906" t="e">
        <f t="shared" si="186"/>
        <v>#DIV/0!</v>
      </c>
      <c r="G6906">
        <v>0</v>
      </c>
      <c r="H6906" s="97" t="str">
        <f>IF(ISERROR(IF(AND(A:A&gt;#REF!,A:A&lt;=#REF!,B:B&lt;&gt;"CANC",G:G=$S$2),C6906,0)),"",IF(AND(A:A&gt;#REF!,A:A&lt;=#REF!,B:B&lt;&gt;"CANC",G:G=$S$2),C6906,0))</f>
        <v/>
      </c>
      <c r="I6906" s="97" t="str">
        <f>IF(ISERROR(IF(AND(A:A&gt;#REF!,A:A&lt;=#REF!,B:B&lt;&gt;"CANC",G:G=$S$2),C6906,0)),"",IF(AND(A:A&gt;#REF!,A:A&lt;=#REF!,B:B&lt;&gt;"CANC",G:G=$S$2),F6906,0))</f>
        <v/>
      </c>
    </row>
    <row r="6907" spans="1:9">
      <c r="A6907" s="93">
        <v>0</v>
      </c>
      <c r="B6907">
        <v>0</v>
      </c>
      <c r="C6907">
        <v>0</v>
      </c>
      <c r="D6907">
        <v>0</v>
      </c>
      <c r="E6907">
        <v>0</v>
      </c>
      <c r="F6907" t="e">
        <f t="shared" si="186"/>
        <v>#DIV/0!</v>
      </c>
      <c r="G6907">
        <v>0</v>
      </c>
      <c r="H6907" s="97" t="str">
        <f>IF(ISERROR(IF(AND(A:A&gt;#REF!,A:A&lt;=#REF!,B:B&lt;&gt;"CANC",G:G=$S$2),C6907,0)),"",IF(AND(A:A&gt;#REF!,A:A&lt;=#REF!,B:B&lt;&gt;"CANC",G:G=$S$2),C6907,0))</f>
        <v/>
      </c>
      <c r="I6907" s="97" t="str">
        <f>IF(ISERROR(IF(AND(A:A&gt;#REF!,A:A&lt;=#REF!,B:B&lt;&gt;"CANC",G:G=$S$2),C6907,0)),"",IF(AND(A:A&gt;#REF!,A:A&lt;=#REF!,B:B&lt;&gt;"CANC",G:G=$S$2),F6907,0))</f>
        <v/>
      </c>
    </row>
    <row r="6908" spans="1:9">
      <c r="A6908" s="93">
        <v>0</v>
      </c>
      <c r="B6908">
        <v>0</v>
      </c>
      <c r="C6908">
        <v>0</v>
      </c>
      <c r="D6908">
        <v>0</v>
      </c>
      <c r="E6908">
        <v>0</v>
      </c>
      <c r="F6908" t="e">
        <f t="shared" si="186"/>
        <v>#DIV/0!</v>
      </c>
      <c r="G6908">
        <v>0</v>
      </c>
      <c r="H6908" s="97" t="str">
        <f>IF(ISERROR(IF(AND(A:A&gt;#REF!,A:A&lt;=#REF!,B:B&lt;&gt;"CANC",G:G=$S$2),C6908,0)),"",IF(AND(A:A&gt;#REF!,A:A&lt;=#REF!,B:B&lt;&gt;"CANC",G:G=$S$2),C6908,0))</f>
        <v/>
      </c>
      <c r="I6908" s="97" t="str">
        <f>IF(ISERROR(IF(AND(A:A&gt;#REF!,A:A&lt;=#REF!,B:B&lt;&gt;"CANC",G:G=$S$2),C6908,0)),"",IF(AND(A:A&gt;#REF!,A:A&lt;=#REF!,B:B&lt;&gt;"CANC",G:G=$S$2),F6908,0))</f>
        <v/>
      </c>
    </row>
    <row r="6909" spans="1:9">
      <c r="A6909" s="93">
        <v>0</v>
      </c>
      <c r="B6909">
        <v>0</v>
      </c>
      <c r="C6909">
        <v>0</v>
      </c>
      <c r="D6909">
        <v>0</v>
      </c>
      <c r="E6909">
        <v>0</v>
      </c>
      <c r="F6909" t="e">
        <f t="shared" si="186"/>
        <v>#DIV/0!</v>
      </c>
      <c r="G6909">
        <v>0</v>
      </c>
      <c r="H6909" s="97" t="str">
        <f>IF(ISERROR(IF(AND(A:A&gt;#REF!,A:A&lt;=#REF!,B:B&lt;&gt;"CANC",G:G=$S$2),C6909,0)),"",IF(AND(A:A&gt;#REF!,A:A&lt;=#REF!,B:B&lt;&gt;"CANC",G:G=$S$2),C6909,0))</f>
        <v/>
      </c>
      <c r="I6909" s="97" t="str">
        <f>IF(ISERROR(IF(AND(A:A&gt;#REF!,A:A&lt;=#REF!,B:B&lt;&gt;"CANC",G:G=$S$2),C6909,0)),"",IF(AND(A:A&gt;#REF!,A:A&lt;=#REF!,B:B&lt;&gt;"CANC",G:G=$S$2),F6909,0))</f>
        <v/>
      </c>
    </row>
    <row r="6910" spans="1:9">
      <c r="A6910" s="93">
        <v>0</v>
      </c>
      <c r="B6910">
        <v>0</v>
      </c>
      <c r="C6910">
        <v>0</v>
      </c>
      <c r="D6910">
        <v>0</v>
      </c>
      <c r="E6910">
        <v>0</v>
      </c>
      <c r="F6910" t="e">
        <f t="shared" si="186"/>
        <v>#DIV/0!</v>
      </c>
      <c r="G6910">
        <v>0</v>
      </c>
      <c r="H6910" s="97" t="str">
        <f>IF(ISERROR(IF(AND(A:A&gt;#REF!,A:A&lt;=#REF!,B:B&lt;&gt;"CANC",G:G=$S$2),C6910,0)),"",IF(AND(A:A&gt;#REF!,A:A&lt;=#REF!,B:B&lt;&gt;"CANC",G:G=$S$2),C6910,0))</f>
        <v/>
      </c>
      <c r="I6910" s="97" t="str">
        <f>IF(ISERROR(IF(AND(A:A&gt;#REF!,A:A&lt;=#REF!,B:B&lt;&gt;"CANC",G:G=$S$2),C6910,0)),"",IF(AND(A:A&gt;#REF!,A:A&lt;=#REF!,B:B&lt;&gt;"CANC",G:G=$S$2),F6910,0))</f>
        <v/>
      </c>
    </row>
    <row r="6911" spans="1:9">
      <c r="A6911" s="93">
        <v>0</v>
      </c>
      <c r="B6911">
        <v>0</v>
      </c>
      <c r="C6911">
        <v>0</v>
      </c>
      <c r="D6911">
        <v>0</v>
      </c>
      <c r="E6911">
        <v>0</v>
      </c>
      <c r="F6911" t="e">
        <f t="shared" si="186"/>
        <v>#DIV/0!</v>
      </c>
      <c r="G6911">
        <v>0</v>
      </c>
      <c r="H6911" s="97" t="str">
        <f>IF(ISERROR(IF(AND(A:A&gt;#REF!,A:A&lt;=#REF!,B:B&lt;&gt;"CANC",G:G=$S$2),C6911,0)),"",IF(AND(A:A&gt;#REF!,A:A&lt;=#REF!,B:B&lt;&gt;"CANC",G:G=$S$2),C6911,0))</f>
        <v/>
      </c>
      <c r="I6911" s="97" t="str">
        <f>IF(ISERROR(IF(AND(A:A&gt;#REF!,A:A&lt;=#REF!,B:B&lt;&gt;"CANC",G:G=$S$2),C6911,0)),"",IF(AND(A:A&gt;#REF!,A:A&lt;=#REF!,B:B&lt;&gt;"CANC",G:G=$S$2),F6911,0))</f>
        <v/>
      </c>
    </row>
    <row r="6912" spans="1:9">
      <c r="A6912" s="93">
        <v>0</v>
      </c>
      <c r="B6912">
        <v>0</v>
      </c>
      <c r="C6912">
        <v>0</v>
      </c>
      <c r="D6912">
        <v>0</v>
      </c>
      <c r="E6912">
        <v>0</v>
      </c>
      <c r="F6912" t="e">
        <f t="shared" si="186"/>
        <v>#DIV/0!</v>
      </c>
      <c r="G6912">
        <v>0</v>
      </c>
      <c r="H6912" s="97" t="str">
        <f>IF(ISERROR(IF(AND(A:A&gt;#REF!,A:A&lt;=#REF!,B:B&lt;&gt;"CANC",G:G=$S$2),C6912,0)),"",IF(AND(A:A&gt;#REF!,A:A&lt;=#REF!,B:B&lt;&gt;"CANC",G:G=$S$2),C6912,0))</f>
        <v/>
      </c>
      <c r="I6912" s="97" t="str">
        <f>IF(ISERROR(IF(AND(A:A&gt;#REF!,A:A&lt;=#REF!,B:B&lt;&gt;"CANC",G:G=$S$2),C6912,0)),"",IF(AND(A:A&gt;#REF!,A:A&lt;=#REF!,B:B&lt;&gt;"CANC",G:G=$S$2),F6912,0))</f>
        <v/>
      </c>
    </row>
    <row r="6913" spans="1:9">
      <c r="A6913" s="93">
        <v>0</v>
      </c>
      <c r="B6913">
        <v>0</v>
      </c>
      <c r="C6913">
        <v>0</v>
      </c>
      <c r="D6913">
        <v>0</v>
      </c>
      <c r="E6913">
        <v>0</v>
      </c>
      <c r="F6913" t="e">
        <f t="shared" si="186"/>
        <v>#DIV/0!</v>
      </c>
      <c r="G6913">
        <v>0</v>
      </c>
      <c r="H6913" s="97" t="str">
        <f>IF(ISERROR(IF(AND(A:A&gt;#REF!,A:A&lt;=#REF!,B:B&lt;&gt;"CANC",G:G=$S$2),C6913,0)),"",IF(AND(A:A&gt;#REF!,A:A&lt;=#REF!,B:B&lt;&gt;"CANC",G:G=$S$2),C6913,0))</f>
        <v/>
      </c>
      <c r="I6913" s="97" t="str">
        <f>IF(ISERROR(IF(AND(A:A&gt;#REF!,A:A&lt;=#REF!,B:B&lt;&gt;"CANC",G:G=$S$2),C6913,0)),"",IF(AND(A:A&gt;#REF!,A:A&lt;=#REF!,B:B&lt;&gt;"CANC",G:G=$S$2),F6913,0))</f>
        <v/>
      </c>
    </row>
    <row r="6914" spans="1:9">
      <c r="A6914" s="93">
        <v>0</v>
      </c>
      <c r="B6914">
        <v>0</v>
      </c>
      <c r="C6914">
        <v>0</v>
      </c>
      <c r="D6914">
        <v>0</v>
      </c>
      <c r="E6914">
        <v>0</v>
      </c>
      <c r="F6914" t="e">
        <f t="shared" si="186"/>
        <v>#DIV/0!</v>
      </c>
      <c r="G6914">
        <v>0</v>
      </c>
      <c r="H6914" s="97" t="str">
        <f>IF(ISERROR(IF(AND(A:A&gt;#REF!,A:A&lt;=#REF!,B:B&lt;&gt;"CANC",G:G=$S$2),C6914,0)),"",IF(AND(A:A&gt;#REF!,A:A&lt;=#REF!,B:B&lt;&gt;"CANC",G:G=$S$2),C6914,0))</f>
        <v/>
      </c>
      <c r="I6914" s="97" t="str">
        <f>IF(ISERROR(IF(AND(A:A&gt;#REF!,A:A&lt;=#REF!,B:B&lt;&gt;"CANC",G:G=$S$2),C6914,0)),"",IF(AND(A:A&gt;#REF!,A:A&lt;=#REF!,B:B&lt;&gt;"CANC",G:G=$S$2),F6914,0))</f>
        <v/>
      </c>
    </row>
    <row r="6915" spans="1:9">
      <c r="A6915" s="93">
        <v>0</v>
      </c>
      <c r="B6915">
        <v>0</v>
      </c>
      <c r="C6915">
        <v>0</v>
      </c>
      <c r="D6915">
        <v>0</v>
      </c>
      <c r="E6915">
        <v>0</v>
      </c>
      <c r="F6915" t="e">
        <f t="shared" ref="F6915:F6978" si="187">D6915/E6915</f>
        <v>#DIV/0!</v>
      </c>
      <c r="G6915">
        <v>0</v>
      </c>
      <c r="H6915" s="97" t="str">
        <f>IF(ISERROR(IF(AND(A:A&gt;#REF!,A:A&lt;=#REF!,B:B&lt;&gt;"CANC",G:G=$S$2),C6915,0)),"",IF(AND(A:A&gt;#REF!,A:A&lt;=#REF!,B:B&lt;&gt;"CANC",G:G=$S$2),C6915,0))</f>
        <v/>
      </c>
      <c r="I6915" s="97" t="str">
        <f>IF(ISERROR(IF(AND(A:A&gt;#REF!,A:A&lt;=#REF!,B:B&lt;&gt;"CANC",G:G=$S$2),C6915,0)),"",IF(AND(A:A&gt;#REF!,A:A&lt;=#REF!,B:B&lt;&gt;"CANC",G:G=$S$2),F6915,0))</f>
        <v/>
      </c>
    </row>
    <row r="6916" spans="1:9">
      <c r="A6916" s="93">
        <v>0</v>
      </c>
      <c r="B6916">
        <v>0</v>
      </c>
      <c r="C6916">
        <v>0</v>
      </c>
      <c r="D6916">
        <v>0</v>
      </c>
      <c r="E6916">
        <v>0</v>
      </c>
      <c r="F6916" t="e">
        <f t="shared" si="187"/>
        <v>#DIV/0!</v>
      </c>
      <c r="G6916">
        <v>0</v>
      </c>
      <c r="H6916" s="97" t="str">
        <f>IF(ISERROR(IF(AND(A:A&gt;#REF!,A:A&lt;=#REF!,B:B&lt;&gt;"CANC",G:G=$S$2),C6916,0)),"",IF(AND(A:A&gt;#REF!,A:A&lt;=#REF!,B:B&lt;&gt;"CANC",G:G=$S$2),C6916,0))</f>
        <v/>
      </c>
      <c r="I6916" s="97" t="str">
        <f>IF(ISERROR(IF(AND(A:A&gt;#REF!,A:A&lt;=#REF!,B:B&lt;&gt;"CANC",G:G=$S$2),C6916,0)),"",IF(AND(A:A&gt;#REF!,A:A&lt;=#REF!,B:B&lt;&gt;"CANC",G:G=$S$2),F6916,0))</f>
        <v/>
      </c>
    </row>
    <row r="6917" spans="1:9">
      <c r="A6917" s="93">
        <v>0</v>
      </c>
      <c r="B6917">
        <v>0</v>
      </c>
      <c r="C6917">
        <v>0</v>
      </c>
      <c r="D6917">
        <v>0</v>
      </c>
      <c r="E6917">
        <v>0</v>
      </c>
      <c r="F6917" t="e">
        <f t="shared" si="187"/>
        <v>#DIV/0!</v>
      </c>
      <c r="G6917">
        <v>0</v>
      </c>
      <c r="H6917" s="97" t="str">
        <f>IF(ISERROR(IF(AND(A:A&gt;#REF!,A:A&lt;=#REF!,B:B&lt;&gt;"CANC",G:G=$S$2),C6917,0)),"",IF(AND(A:A&gt;#REF!,A:A&lt;=#REF!,B:B&lt;&gt;"CANC",G:G=$S$2),C6917,0))</f>
        <v/>
      </c>
      <c r="I6917" s="97" t="str">
        <f>IF(ISERROR(IF(AND(A:A&gt;#REF!,A:A&lt;=#REF!,B:B&lt;&gt;"CANC",G:G=$S$2),C6917,0)),"",IF(AND(A:A&gt;#REF!,A:A&lt;=#REF!,B:B&lt;&gt;"CANC",G:G=$S$2),F6917,0))</f>
        <v/>
      </c>
    </row>
    <row r="6918" spans="1:9">
      <c r="A6918" s="93">
        <v>0</v>
      </c>
      <c r="B6918">
        <v>0</v>
      </c>
      <c r="C6918">
        <v>0</v>
      </c>
      <c r="D6918">
        <v>0</v>
      </c>
      <c r="E6918">
        <v>0</v>
      </c>
      <c r="F6918" t="e">
        <f t="shared" si="187"/>
        <v>#DIV/0!</v>
      </c>
      <c r="G6918">
        <v>0</v>
      </c>
      <c r="H6918" s="97" t="str">
        <f>IF(ISERROR(IF(AND(A:A&gt;#REF!,A:A&lt;=#REF!,B:B&lt;&gt;"CANC",G:G=$S$2),C6918,0)),"",IF(AND(A:A&gt;#REF!,A:A&lt;=#REF!,B:B&lt;&gt;"CANC",G:G=$S$2),C6918,0))</f>
        <v/>
      </c>
      <c r="I6918" s="97" t="str">
        <f>IF(ISERROR(IF(AND(A:A&gt;#REF!,A:A&lt;=#REF!,B:B&lt;&gt;"CANC",G:G=$S$2),C6918,0)),"",IF(AND(A:A&gt;#REF!,A:A&lt;=#REF!,B:B&lt;&gt;"CANC",G:G=$S$2),F6918,0))</f>
        <v/>
      </c>
    </row>
    <row r="6919" spans="1:9">
      <c r="A6919" s="93">
        <v>0</v>
      </c>
      <c r="B6919">
        <v>0</v>
      </c>
      <c r="C6919">
        <v>0</v>
      </c>
      <c r="D6919">
        <v>0</v>
      </c>
      <c r="E6919">
        <v>0</v>
      </c>
      <c r="F6919" t="e">
        <f t="shared" si="187"/>
        <v>#DIV/0!</v>
      </c>
      <c r="G6919">
        <v>0</v>
      </c>
      <c r="H6919" s="97" t="str">
        <f>IF(ISERROR(IF(AND(A:A&gt;#REF!,A:A&lt;=#REF!,B:B&lt;&gt;"CANC",G:G=$S$2),C6919,0)),"",IF(AND(A:A&gt;#REF!,A:A&lt;=#REF!,B:B&lt;&gt;"CANC",G:G=$S$2),C6919,0))</f>
        <v/>
      </c>
      <c r="I6919" s="97" t="str">
        <f>IF(ISERROR(IF(AND(A:A&gt;#REF!,A:A&lt;=#REF!,B:B&lt;&gt;"CANC",G:G=$S$2),C6919,0)),"",IF(AND(A:A&gt;#REF!,A:A&lt;=#REF!,B:B&lt;&gt;"CANC",G:G=$S$2),F6919,0))</f>
        <v/>
      </c>
    </row>
    <row r="6920" spans="1:9">
      <c r="A6920" s="93">
        <v>0</v>
      </c>
      <c r="B6920">
        <v>0</v>
      </c>
      <c r="C6920">
        <v>0</v>
      </c>
      <c r="D6920">
        <v>0</v>
      </c>
      <c r="E6920">
        <v>0</v>
      </c>
      <c r="F6920" t="e">
        <f t="shared" si="187"/>
        <v>#DIV/0!</v>
      </c>
      <c r="G6920">
        <v>0</v>
      </c>
      <c r="H6920" s="97" t="str">
        <f>IF(ISERROR(IF(AND(A:A&gt;#REF!,A:A&lt;=#REF!,B:B&lt;&gt;"CANC",G:G=$S$2),C6920,0)),"",IF(AND(A:A&gt;#REF!,A:A&lt;=#REF!,B:B&lt;&gt;"CANC",G:G=$S$2),C6920,0))</f>
        <v/>
      </c>
      <c r="I6920" s="97" t="str">
        <f>IF(ISERROR(IF(AND(A:A&gt;#REF!,A:A&lt;=#REF!,B:B&lt;&gt;"CANC",G:G=$S$2),C6920,0)),"",IF(AND(A:A&gt;#REF!,A:A&lt;=#REF!,B:B&lt;&gt;"CANC",G:G=$S$2),F6920,0))</f>
        <v/>
      </c>
    </row>
    <row r="6921" spans="1:9">
      <c r="A6921" s="93">
        <v>0</v>
      </c>
      <c r="B6921">
        <v>0</v>
      </c>
      <c r="C6921">
        <v>0</v>
      </c>
      <c r="D6921">
        <v>0</v>
      </c>
      <c r="E6921">
        <v>0</v>
      </c>
      <c r="F6921" t="e">
        <f t="shared" si="187"/>
        <v>#DIV/0!</v>
      </c>
      <c r="G6921">
        <v>0</v>
      </c>
      <c r="H6921" s="97" t="str">
        <f>IF(ISERROR(IF(AND(A:A&gt;#REF!,A:A&lt;=#REF!,B:B&lt;&gt;"CANC",G:G=$S$2),C6921,0)),"",IF(AND(A:A&gt;#REF!,A:A&lt;=#REF!,B:B&lt;&gt;"CANC",G:G=$S$2),C6921,0))</f>
        <v/>
      </c>
      <c r="I6921" s="97" t="str">
        <f>IF(ISERROR(IF(AND(A:A&gt;#REF!,A:A&lt;=#REF!,B:B&lt;&gt;"CANC",G:G=$S$2),C6921,0)),"",IF(AND(A:A&gt;#REF!,A:A&lt;=#REF!,B:B&lt;&gt;"CANC",G:G=$S$2),F6921,0))</f>
        <v/>
      </c>
    </row>
    <row r="6922" spans="1:9">
      <c r="A6922" s="93">
        <v>0</v>
      </c>
      <c r="B6922">
        <v>0</v>
      </c>
      <c r="C6922">
        <v>0</v>
      </c>
      <c r="D6922">
        <v>0</v>
      </c>
      <c r="E6922">
        <v>0</v>
      </c>
      <c r="F6922" t="e">
        <f t="shared" si="187"/>
        <v>#DIV/0!</v>
      </c>
      <c r="G6922">
        <v>0</v>
      </c>
      <c r="H6922" s="97" t="str">
        <f>IF(ISERROR(IF(AND(A:A&gt;#REF!,A:A&lt;=#REF!,B:B&lt;&gt;"CANC",G:G=$S$2),C6922,0)),"",IF(AND(A:A&gt;#REF!,A:A&lt;=#REF!,B:B&lt;&gt;"CANC",G:G=$S$2),C6922,0))</f>
        <v/>
      </c>
      <c r="I6922" s="97" t="str">
        <f>IF(ISERROR(IF(AND(A:A&gt;#REF!,A:A&lt;=#REF!,B:B&lt;&gt;"CANC",G:G=$S$2),C6922,0)),"",IF(AND(A:A&gt;#REF!,A:A&lt;=#REF!,B:B&lt;&gt;"CANC",G:G=$S$2),F6922,0))</f>
        <v/>
      </c>
    </row>
    <row r="6923" spans="1:9">
      <c r="A6923" s="93">
        <v>0</v>
      </c>
      <c r="B6923">
        <v>0</v>
      </c>
      <c r="C6923">
        <v>0</v>
      </c>
      <c r="D6923">
        <v>0</v>
      </c>
      <c r="E6923">
        <v>0</v>
      </c>
      <c r="F6923" t="e">
        <f t="shared" si="187"/>
        <v>#DIV/0!</v>
      </c>
      <c r="G6923">
        <v>0</v>
      </c>
      <c r="H6923" s="97" t="str">
        <f>IF(ISERROR(IF(AND(A:A&gt;#REF!,A:A&lt;=#REF!,B:B&lt;&gt;"CANC",G:G=$S$2),C6923,0)),"",IF(AND(A:A&gt;#REF!,A:A&lt;=#REF!,B:B&lt;&gt;"CANC",G:G=$S$2),C6923,0))</f>
        <v/>
      </c>
      <c r="I6923" s="97" t="str">
        <f>IF(ISERROR(IF(AND(A:A&gt;#REF!,A:A&lt;=#REF!,B:B&lt;&gt;"CANC",G:G=$S$2),C6923,0)),"",IF(AND(A:A&gt;#REF!,A:A&lt;=#REF!,B:B&lt;&gt;"CANC",G:G=$S$2),F6923,0))</f>
        <v/>
      </c>
    </row>
    <row r="6924" spans="1:9">
      <c r="A6924" s="93">
        <v>0</v>
      </c>
      <c r="B6924">
        <v>0</v>
      </c>
      <c r="C6924">
        <v>0</v>
      </c>
      <c r="D6924">
        <v>0</v>
      </c>
      <c r="E6924">
        <v>0</v>
      </c>
      <c r="F6924" t="e">
        <f t="shared" si="187"/>
        <v>#DIV/0!</v>
      </c>
      <c r="G6924">
        <v>0</v>
      </c>
      <c r="H6924" s="97" t="str">
        <f>IF(ISERROR(IF(AND(A:A&gt;#REF!,A:A&lt;=#REF!,B:B&lt;&gt;"CANC",G:G=$S$2),C6924,0)),"",IF(AND(A:A&gt;#REF!,A:A&lt;=#REF!,B:B&lt;&gt;"CANC",G:G=$S$2),C6924,0))</f>
        <v/>
      </c>
      <c r="I6924" s="97" t="str">
        <f>IF(ISERROR(IF(AND(A:A&gt;#REF!,A:A&lt;=#REF!,B:B&lt;&gt;"CANC",G:G=$S$2),C6924,0)),"",IF(AND(A:A&gt;#REF!,A:A&lt;=#REF!,B:B&lt;&gt;"CANC",G:G=$S$2),F6924,0))</f>
        <v/>
      </c>
    </row>
    <row r="6925" spans="1:9">
      <c r="A6925" s="93">
        <v>0</v>
      </c>
      <c r="B6925">
        <v>0</v>
      </c>
      <c r="C6925">
        <v>0</v>
      </c>
      <c r="D6925">
        <v>0</v>
      </c>
      <c r="E6925">
        <v>0</v>
      </c>
      <c r="F6925" t="e">
        <f t="shared" si="187"/>
        <v>#DIV/0!</v>
      </c>
      <c r="G6925">
        <v>0</v>
      </c>
      <c r="H6925" s="97" t="str">
        <f>IF(ISERROR(IF(AND(A:A&gt;#REF!,A:A&lt;=#REF!,B:B&lt;&gt;"CANC",G:G=$S$2),C6925,0)),"",IF(AND(A:A&gt;#REF!,A:A&lt;=#REF!,B:B&lt;&gt;"CANC",G:G=$S$2),C6925,0))</f>
        <v/>
      </c>
      <c r="I6925" s="97" t="str">
        <f>IF(ISERROR(IF(AND(A:A&gt;#REF!,A:A&lt;=#REF!,B:B&lt;&gt;"CANC",G:G=$S$2),C6925,0)),"",IF(AND(A:A&gt;#REF!,A:A&lt;=#REF!,B:B&lt;&gt;"CANC",G:G=$S$2),F6925,0))</f>
        <v/>
      </c>
    </row>
    <row r="6926" spans="1:9">
      <c r="A6926" s="93">
        <v>0</v>
      </c>
      <c r="B6926">
        <v>0</v>
      </c>
      <c r="C6926">
        <v>0</v>
      </c>
      <c r="D6926">
        <v>0</v>
      </c>
      <c r="E6926">
        <v>0</v>
      </c>
      <c r="F6926" t="e">
        <f t="shared" si="187"/>
        <v>#DIV/0!</v>
      </c>
      <c r="G6926">
        <v>0</v>
      </c>
      <c r="H6926" s="97" t="str">
        <f>IF(ISERROR(IF(AND(A:A&gt;#REF!,A:A&lt;=#REF!,B:B&lt;&gt;"CANC",G:G=$S$2),C6926,0)),"",IF(AND(A:A&gt;#REF!,A:A&lt;=#REF!,B:B&lt;&gt;"CANC",G:G=$S$2),C6926,0))</f>
        <v/>
      </c>
      <c r="I6926" s="97" t="str">
        <f>IF(ISERROR(IF(AND(A:A&gt;#REF!,A:A&lt;=#REF!,B:B&lt;&gt;"CANC",G:G=$S$2),C6926,0)),"",IF(AND(A:A&gt;#REF!,A:A&lt;=#REF!,B:B&lt;&gt;"CANC",G:G=$S$2),F6926,0))</f>
        <v/>
      </c>
    </row>
    <row r="6927" spans="1:9">
      <c r="A6927" s="93">
        <v>0</v>
      </c>
      <c r="B6927">
        <v>0</v>
      </c>
      <c r="C6927">
        <v>0</v>
      </c>
      <c r="D6927">
        <v>0</v>
      </c>
      <c r="E6927">
        <v>0</v>
      </c>
      <c r="F6927" t="e">
        <f t="shared" si="187"/>
        <v>#DIV/0!</v>
      </c>
      <c r="G6927">
        <v>0</v>
      </c>
      <c r="H6927" s="97" t="str">
        <f>IF(ISERROR(IF(AND(A:A&gt;#REF!,A:A&lt;=#REF!,B:B&lt;&gt;"CANC",G:G=$S$2),C6927,0)),"",IF(AND(A:A&gt;#REF!,A:A&lt;=#REF!,B:B&lt;&gt;"CANC",G:G=$S$2),C6927,0))</f>
        <v/>
      </c>
      <c r="I6927" s="97" t="str">
        <f>IF(ISERROR(IF(AND(A:A&gt;#REF!,A:A&lt;=#REF!,B:B&lt;&gt;"CANC",G:G=$S$2),C6927,0)),"",IF(AND(A:A&gt;#REF!,A:A&lt;=#REF!,B:B&lt;&gt;"CANC",G:G=$S$2),F6927,0))</f>
        <v/>
      </c>
    </row>
    <row r="6928" spans="1:9">
      <c r="A6928" s="93">
        <v>0</v>
      </c>
      <c r="B6928">
        <v>0</v>
      </c>
      <c r="C6928">
        <v>0</v>
      </c>
      <c r="D6928">
        <v>0</v>
      </c>
      <c r="E6928">
        <v>0</v>
      </c>
      <c r="F6928" t="e">
        <f t="shared" si="187"/>
        <v>#DIV/0!</v>
      </c>
      <c r="G6928">
        <v>0</v>
      </c>
      <c r="H6928" s="97" t="str">
        <f>IF(ISERROR(IF(AND(A:A&gt;#REF!,A:A&lt;=#REF!,B:B&lt;&gt;"CANC",G:G=$S$2),C6928,0)),"",IF(AND(A:A&gt;#REF!,A:A&lt;=#REF!,B:B&lt;&gt;"CANC",G:G=$S$2),C6928,0))</f>
        <v/>
      </c>
      <c r="I6928" s="97" t="str">
        <f>IF(ISERROR(IF(AND(A:A&gt;#REF!,A:A&lt;=#REF!,B:B&lt;&gt;"CANC",G:G=$S$2),C6928,0)),"",IF(AND(A:A&gt;#REF!,A:A&lt;=#REF!,B:B&lt;&gt;"CANC",G:G=$S$2),F6928,0))</f>
        <v/>
      </c>
    </row>
    <row r="6929" spans="1:9">
      <c r="A6929" s="93">
        <v>0</v>
      </c>
      <c r="B6929">
        <v>0</v>
      </c>
      <c r="C6929">
        <v>0</v>
      </c>
      <c r="D6929">
        <v>0</v>
      </c>
      <c r="E6929">
        <v>0</v>
      </c>
      <c r="F6929" t="e">
        <f t="shared" si="187"/>
        <v>#DIV/0!</v>
      </c>
      <c r="G6929">
        <v>0</v>
      </c>
      <c r="H6929" s="97" t="str">
        <f>IF(ISERROR(IF(AND(A:A&gt;#REF!,A:A&lt;=#REF!,B:B&lt;&gt;"CANC",G:G=$S$2),C6929,0)),"",IF(AND(A:A&gt;#REF!,A:A&lt;=#REF!,B:B&lt;&gt;"CANC",G:G=$S$2),C6929,0))</f>
        <v/>
      </c>
      <c r="I6929" s="97" t="str">
        <f>IF(ISERROR(IF(AND(A:A&gt;#REF!,A:A&lt;=#REF!,B:B&lt;&gt;"CANC",G:G=$S$2),C6929,0)),"",IF(AND(A:A&gt;#REF!,A:A&lt;=#REF!,B:B&lt;&gt;"CANC",G:G=$S$2),F6929,0))</f>
        <v/>
      </c>
    </row>
    <row r="6930" spans="1:9">
      <c r="A6930" s="93">
        <v>0</v>
      </c>
      <c r="B6930">
        <v>0</v>
      </c>
      <c r="C6930">
        <v>0</v>
      </c>
      <c r="D6930">
        <v>0</v>
      </c>
      <c r="E6930">
        <v>0</v>
      </c>
      <c r="F6930" t="e">
        <f t="shared" si="187"/>
        <v>#DIV/0!</v>
      </c>
      <c r="G6930">
        <v>0</v>
      </c>
      <c r="H6930" s="97" t="str">
        <f>IF(ISERROR(IF(AND(A:A&gt;#REF!,A:A&lt;=#REF!,B:B&lt;&gt;"CANC",G:G=$S$2),C6930,0)),"",IF(AND(A:A&gt;#REF!,A:A&lt;=#REF!,B:B&lt;&gt;"CANC",G:G=$S$2),C6930,0))</f>
        <v/>
      </c>
      <c r="I6930" s="97" t="str">
        <f>IF(ISERROR(IF(AND(A:A&gt;#REF!,A:A&lt;=#REF!,B:B&lt;&gt;"CANC",G:G=$S$2),C6930,0)),"",IF(AND(A:A&gt;#REF!,A:A&lt;=#REF!,B:B&lt;&gt;"CANC",G:G=$S$2),F6930,0))</f>
        <v/>
      </c>
    </row>
    <row r="6931" spans="1:9">
      <c r="A6931" s="93">
        <v>0</v>
      </c>
      <c r="B6931">
        <v>0</v>
      </c>
      <c r="C6931">
        <v>0</v>
      </c>
      <c r="D6931">
        <v>0</v>
      </c>
      <c r="E6931">
        <v>0</v>
      </c>
      <c r="F6931" t="e">
        <f t="shared" si="187"/>
        <v>#DIV/0!</v>
      </c>
      <c r="G6931">
        <v>0</v>
      </c>
      <c r="H6931" s="97" t="str">
        <f>IF(ISERROR(IF(AND(A:A&gt;#REF!,A:A&lt;=#REF!,B:B&lt;&gt;"CANC",G:G=$S$2),C6931,0)),"",IF(AND(A:A&gt;#REF!,A:A&lt;=#REF!,B:B&lt;&gt;"CANC",G:G=$S$2),C6931,0))</f>
        <v/>
      </c>
      <c r="I6931" s="97" t="str">
        <f>IF(ISERROR(IF(AND(A:A&gt;#REF!,A:A&lt;=#REF!,B:B&lt;&gt;"CANC",G:G=$S$2),C6931,0)),"",IF(AND(A:A&gt;#REF!,A:A&lt;=#REF!,B:B&lt;&gt;"CANC",G:G=$S$2),F6931,0))</f>
        <v/>
      </c>
    </row>
    <row r="6932" spans="1:9">
      <c r="A6932" s="93">
        <v>0</v>
      </c>
      <c r="B6932">
        <v>0</v>
      </c>
      <c r="C6932">
        <v>0</v>
      </c>
      <c r="D6932">
        <v>0</v>
      </c>
      <c r="E6932">
        <v>0</v>
      </c>
      <c r="F6932" t="e">
        <f t="shared" si="187"/>
        <v>#DIV/0!</v>
      </c>
      <c r="G6932">
        <v>0</v>
      </c>
      <c r="H6932" s="97" t="str">
        <f>IF(ISERROR(IF(AND(A:A&gt;#REF!,A:A&lt;=#REF!,B:B&lt;&gt;"CANC",G:G=$S$2),C6932,0)),"",IF(AND(A:A&gt;#REF!,A:A&lt;=#REF!,B:B&lt;&gt;"CANC",G:G=$S$2),C6932,0))</f>
        <v/>
      </c>
      <c r="I6932" s="97" t="str">
        <f>IF(ISERROR(IF(AND(A:A&gt;#REF!,A:A&lt;=#REF!,B:B&lt;&gt;"CANC",G:G=$S$2),C6932,0)),"",IF(AND(A:A&gt;#REF!,A:A&lt;=#REF!,B:B&lt;&gt;"CANC",G:G=$S$2),F6932,0))</f>
        <v/>
      </c>
    </row>
    <row r="6933" spans="1:9">
      <c r="A6933" s="93">
        <v>0</v>
      </c>
      <c r="B6933">
        <v>0</v>
      </c>
      <c r="C6933">
        <v>0</v>
      </c>
      <c r="D6933">
        <v>0</v>
      </c>
      <c r="E6933">
        <v>0</v>
      </c>
      <c r="F6933" t="e">
        <f t="shared" si="187"/>
        <v>#DIV/0!</v>
      </c>
      <c r="G6933">
        <v>0</v>
      </c>
      <c r="H6933" s="97" t="str">
        <f>IF(ISERROR(IF(AND(A:A&gt;#REF!,A:A&lt;=#REF!,B:B&lt;&gt;"CANC",G:G=$S$2),C6933,0)),"",IF(AND(A:A&gt;#REF!,A:A&lt;=#REF!,B:B&lt;&gt;"CANC",G:G=$S$2),C6933,0))</f>
        <v/>
      </c>
      <c r="I6933" s="97" t="str">
        <f>IF(ISERROR(IF(AND(A:A&gt;#REF!,A:A&lt;=#REF!,B:B&lt;&gt;"CANC",G:G=$S$2),C6933,0)),"",IF(AND(A:A&gt;#REF!,A:A&lt;=#REF!,B:B&lt;&gt;"CANC",G:G=$S$2),F6933,0))</f>
        <v/>
      </c>
    </row>
    <row r="6934" spans="1:9">
      <c r="A6934" s="93">
        <v>0</v>
      </c>
      <c r="B6934">
        <v>0</v>
      </c>
      <c r="C6934">
        <v>0</v>
      </c>
      <c r="D6934">
        <v>0</v>
      </c>
      <c r="E6934">
        <v>0</v>
      </c>
      <c r="F6934" t="e">
        <f t="shared" si="187"/>
        <v>#DIV/0!</v>
      </c>
      <c r="G6934">
        <v>0</v>
      </c>
      <c r="H6934" s="97" t="str">
        <f>IF(ISERROR(IF(AND(A:A&gt;#REF!,A:A&lt;=#REF!,B:B&lt;&gt;"CANC",G:G=$S$2),C6934,0)),"",IF(AND(A:A&gt;#REF!,A:A&lt;=#REF!,B:B&lt;&gt;"CANC",G:G=$S$2),C6934,0))</f>
        <v/>
      </c>
      <c r="I6934" s="97" t="str">
        <f>IF(ISERROR(IF(AND(A:A&gt;#REF!,A:A&lt;=#REF!,B:B&lt;&gt;"CANC",G:G=$S$2),C6934,0)),"",IF(AND(A:A&gt;#REF!,A:A&lt;=#REF!,B:B&lt;&gt;"CANC",G:G=$S$2),F6934,0))</f>
        <v/>
      </c>
    </row>
    <row r="6935" spans="1:9">
      <c r="A6935" s="93">
        <v>0</v>
      </c>
      <c r="B6935">
        <v>0</v>
      </c>
      <c r="C6935">
        <v>0</v>
      </c>
      <c r="D6935">
        <v>0</v>
      </c>
      <c r="E6935">
        <v>0</v>
      </c>
      <c r="F6935" t="e">
        <f t="shared" si="187"/>
        <v>#DIV/0!</v>
      </c>
      <c r="G6935">
        <v>0</v>
      </c>
      <c r="H6935" s="97" t="str">
        <f>IF(ISERROR(IF(AND(A:A&gt;#REF!,A:A&lt;=#REF!,B:B&lt;&gt;"CANC",G:G=$S$2),C6935,0)),"",IF(AND(A:A&gt;#REF!,A:A&lt;=#REF!,B:B&lt;&gt;"CANC",G:G=$S$2),C6935,0))</f>
        <v/>
      </c>
      <c r="I6935" s="97" t="str">
        <f>IF(ISERROR(IF(AND(A:A&gt;#REF!,A:A&lt;=#REF!,B:B&lt;&gt;"CANC",G:G=$S$2),C6935,0)),"",IF(AND(A:A&gt;#REF!,A:A&lt;=#REF!,B:B&lt;&gt;"CANC",G:G=$S$2),F6935,0))</f>
        <v/>
      </c>
    </row>
    <row r="6936" spans="1:9">
      <c r="A6936" s="93">
        <v>0</v>
      </c>
      <c r="B6936">
        <v>0</v>
      </c>
      <c r="C6936">
        <v>0</v>
      </c>
      <c r="D6936">
        <v>0</v>
      </c>
      <c r="E6936">
        <v>0</v>
      </c>
      <c r="F6936" t="e">
        <f t="shared" si="187"/>
        <v>#DIV/0!</v>
      </c>
      <c r="G6936">
        <v>0</v>
      </c>
      <c r="H6936" s="97" t="str">
        <f>IF(ISERROR(IF(AND(A:A&gt;#REF!,A:A&lt;=#REF!,B:B&lt;&gt;"CANC",G:G=$S$2),C6936,0)),"",IF(AND(A:A&gt;#REF!,A:A&lt;=#REF!,B:B&lt;&gt;"CANC",G:G=$S$2),C6936,0))</f>
        <v/>
      </c>
      <c r="I6936" s="97" t="str">
        <f>IF(ISERROR(IF(AND(A:A&gt;#REF!,A:A&lt;=#REF!,B:B&lt;&gt;"CANC",G:G=$S$2),C6936,0)),"",IF(AND(A:A&gt;#REF!,A:A&lt;=#REF!,B:B&lt;&gt;"CANC",G:G=$S$2),F6936,0))</f>
        <v/>
      </c>
    </row>
    <row r="6937" spans="1:9">
      <c r="A6937" s="93">
        <v>0</v>
      </c>
      <c r="B6937">
        <v>0</v>
      </c>
      <c r="C6937">
        <v>0</v>
      </c>
      <c r="D6937">
        <v>0</v>
      </c>
      <c r="E6937">
        <v>0</v>
      </c>
      <c r="F6937" t="e">
        <f t="shared" si="187"/>
        <v>#DIV/0!</v>
      </c>
      <c r="G6937">
        <v>0</v>
      </c>
      <c r="H6937" s="97" t="str">
        <f>IF(ISERROR(IF(AND(A:A&gt;#REF!,A:A&lt;=#REF!,B:B&lt;&gt;"CANC",G:G=$S$2),C6937,0)),"",IF(AND(A:A&gt;#REF!,A:A&lt;=#REF!,B:B&lt;&gt;"CANC",G:G=$S$2),C6937,0))</f>
        <v/>
      </c>
      <c r="I6937" s="97" t="str">
        <f>IF(ISERROR(IF(AND(A:A&gt;#REF!,A:A&lt;=#REF!,B:B&lt;&gt;"CANC",G:G=$S$2),C6937,0)),"",IF(AND(A:A&gt;#REF!,A:A&lt;=#REF!,B:B&lt;&gt;"CANC",G:G=$S$2),F6937,0))</f>
        <v/>
      </c>
    </row>
    <row r="6938" spans="1:9">
      <c r="A6938" s="93">
        <v>0</v>
      </c>
      <c r="B6938">
        <v>0</v>
      </c>
      <c r="C6938">
        <v>0</v>
      </c>
      <c r="D6938">
        <v>0</v>
      </c>
      <c r="E6938">
        <v>0</v>
      </c>
      <c r="F6938" t="e">
        <f t="shared" si="187"/>
        <v>#DIV/0!</v>
      </c>
      <c r="G6938">
        <v>0</v>
      </c>
      <c r="H6938" s="97" t="str">
        <f>IF(ISERROR(IF(AND(A:A&gt;#REF!,A:A&lt;=#REF!,B:B&lt;&gt;"CANC",G:G=$S$2),C6938,0)),"",IF(AND(A:A&gt;#REF!,A:A&lt;=#REF!,B:B&lt;&gt;"CANC",G:G=$S$2),C6938,0))</f>
        <v/>
      </c>
      <c r="I6938" s="97" t="str">
        <f>IF(ISERROR(IF(AND(A:A&gt;#REF!,A:A&lt;=#REF!,B:B&lt;&gt;"CANC",G:G=$S$2),C6938,0)),"",IF(AND(A:A&gt;#REF!,A:A&lt;=#REF!,B:B&lt;&gt;"CANC",G:G=$S$2),F6938,0))</f>
        <v/>
      </c>
    </row>
    <row r="6939" spans="1:9">
      <c r="A6939" s="93">
        <v>0</v>
      </c>
      <c r="B6939">
        <v>0</v>
      </c>
      <c r="C6939">
        <v>0</v>
      </c>
      <c r="D6939">
        <v>0</v>
      </c>
      <c r="E6939">
        <v>0</v>
      </c>
      <c r="F6939" t="e">
        <f t="shared" si="187"/>
        <v>#DIV/0!</v>
      </c>
      <c r="G6939">
        <v>0</v>
      </c>
      <c r="H6939" s="97" t="str">
        <f>IF(ISERROR(IF(AND(A:A&gt;#REF!,A:A&lt;=#REF!,B:B&lt;&gt;"CANC",G:G=$S$2),C6939,0)),"",IF(AND(A:A&gt;#REF!,A:A&lt;=#REF!,B:B&lt;&gt;"CANC",G:G=$S$2),C6939,0))</f>
        <v/>
      </c>
      <c r="I6939" s="97" t="str">
        <f>IF(ISERROR(IF(AND(A:A&gt;#REF!,A:A&lt;=#REF!,B:B&lt;&gt;"CANC",G:G=$S$2),C6939,0)),"",IF(AND(A:A&gt;#REF!,A:A&lt;=#REF!,B:B&lt;&gt;"CANC",G:G=$S$2),F6939,0))</f>
        <v/>
      </c>
    </row>
    <row r="6940" spans="1:9">
      <c r="A6940" s="93">
        <v>0</v>
      </c>
      <c r="B6940">
        <v>0</v>
      </c>
      <c r="C6940">
        <v>0</v>
      </c>
      <c r="D6940">
        <v>0</v>
      </c>
      <c r="E6940">
        <v>0</v>
      </c>
      <c r="F6940" t="e">
        <f t="shared" si="187"/>
        <v>#DIV/0!</v>
      </c>
      <c r="G6940">
        <v>0</v>
      </c>
      <c r="H6940" s="97" t="str">
        <f>IF(ISERROR(IF(AND(A:A&gt;#REF!,A:A&lt;=#REF!,B:B&lt;&gt;"CANC",G:G=$S$2),C6940,0)),"",IF(AND(A:A&gt;#REF!,A:A&lt;=#REF!,B:B&lt;&gt;"CANC",G:G=$S$2),C6940,0))</f>
        <v/>
      </c>
      <c r="I6940" s="97" t="str">
        <f>IF(ISERROR(IF(AND(A:A&gt;#REF!,A:A&lt;=#REF!,B:B&lt;&gt;"CANC",G:G=$S$2),C6940,0)),"",IF(AND(A:A&gt;#REF!,A:A&lt;=#REF!,B:B&lt;&gt;"CANC",G:G=$S$2),F6940,0))</f>
        <v/>
      </c>
    </row>
    <row r="6941" spans="1:9">
      <c r="A6941" s="93">
        <v>0</v>
      </c>
      <c r="B6941">
        <v>0</v>
      </c>
      <c r="C6941">
        <v>0</v>
      </c>
      <c r="D6941">
        <v>0</v>
      </c>
      <c r="E6941">
        <v>0</v>
      </c>
      <c r="F6941" t="e">
        <f t="shared" si="187"/>
        <v>#DIV/0!</v>
      </c>
      <c r="G6941">
        <v>0</v>
      </c>
      <c r="H6941" s="97" t="str">
        <f>IF(ISERROR(IF(AND(A:A&gt;#REF!,A:A&lt;=#REF!,B:B&lt;&gt;"CANC",G:G=$S$2),C6941,0)),"",IF(AND(A:A&gt;#REF!,A:A&lt;=#REF!,B:B&lt;&gt;"CANC",G:G=$S$2),C6941,0))</f>
        <v/>
      </c>
      <c r="I6941" s="97" t="str">
        <f>IF(ISERROR(IF(AND(A:A&gt;#REF!,A:A&lt;=#REF!,B:B&lt;&gt;"CANC",G:G=$S$2),C6941,0)),"",IF(AND(A:A&gt;#REF!,A:A&lt;=#REF!,B:B&lt;&gt;"CANC",G:G=$S$2),F6941,0))</f>
        <v/>
      </c>
    </row>
    <row r="6942" spans="1:9">
      <c r="A6942" s="93">
        <v>0</v>
      </c>
      <c r="B6942">
        <v>0</v>
      </c>
      <c r="C6942">
        <v>0</v>
      </c>
      <c r="D6942">
        <v>0</v>
      </c>
      <c r="E6942">
        <v>0</v>
      </c>
      <c r="F6942" t="e">
        <f t="shared" si="187"/>
        <v>#DIV/0!</v>
      </c>
      <c r="G6942">
        <v>0</v>
      </c>
      <c r="H6942" s="97" t="str">
        <f>IF(ISERROR(IF(AND(A:A&gt;#REF!,A:A&lt;=#REF!,B:B&lt;&gt;"CANC",G:G=$S$2),C6942,0)),"",IF(AND(A:A&gt;#REF!,A:A&lt;=#REF!,B:B&lt;&gt;"CANC",G:G=$S$2),C6942,0))</f>
        <v/>
      </c>
      <c r="I6942" s="97" t="str">
        <f>IF(ISERROR(IF(AND(A:A&gt;#REF!,A:A&lt;=#REF!,B:B&lt;&gt;"CANC",G:G=$S$2),C6942,0)),"",IF(AND(A:A&gt;#REF!,A:A&lt;=#REF!,B:B&lt;&gt;"CANC",G:G=$S$2),F6942,0))</f>
        <v/>
      </c>
    </row>
    <row r="6943" spans="1:9">
      <c r="A6943" s="93">
        <v>0</v>
      </c>
      <c r="B6943">
        <v>0</v>
      </c>
      <c r="C6943">
        <v>0</v>
      </c>
      <c r="D6943">
        <v>0</v>
      </c>
      <c r="E6943">
        <v>0</v>
      </c>
      <c r="F6943" t="e">
        <f t="shared" si="187"/>
        <v>#DIV/0!</v>
      </c>
      <c r="G6943">
        <v>0</v>
      </c>
      <c r="H6943" s="97" t="str">
        <f>IF(ISERROR(IF(AND(A:A&gt;#REF!,A:A&lt;=#REF!,B:B&lt;&gt;"CANC",G:G=$S$2),C6943,0)),"",IF(AND(A:A&gt;#REF!,A:A&lt;=#REF!,B:B&lt;&gt;"CANC",G:G=$S$2),C6943,0))</f>
        <v/>
      </c>
      <c r="I6943" s="97" t="str">
        <f>IF(ISERROR(IF(AND(A:A&gt;#REF!,A:A&lt;=#REF!,B:B&lt;&gt;"CANC",G:G=$S$2),C6943,0)),"",IF(AND(A:A&gt;#REF!,A:A&lt;=#REF!,B:B&lt;&gt;"CANC",G:G=$S$2),F6943,0))</f>
        <v/>
      </c>
    </row>
    <row r="6944" spans="1:9">
      <c r="A6944" s="93">
        <v>0</v>
      </c>
      <c r="B6944">
        <v>0</v>
      </c>
      <c r="C6944">
        <v>0</v>
      </c>
      <c r="D6944">
        <v>0</v>
      </c>
      <c r="E6944">
        <v>0</v>
      </c>
      <c r="F6944" t="e">
        <f t="shared" si="187"/>
        <v>#DIV/0!</v>
      </c>
      <c r="G6944">
        <v>0</v>
      </c>
      <c r="H6944" s="97" t="str">
        <f>IF(ISERROR(IF(AND(A:A&gt;#REF!,A:A&lt;=#REF!,B:B&lt;&gt;"CANC",G:G=$S$2),C6944,0)),"",IF(AND(A:A&gt;#REF!,A:A&lt;=#REF!,B:B&lt;&gt;"CANC",G:G=$S$2),C6944,0))</f>
        <v/>
      </c>
      <c r="I6944" s="97" t="str">
        <f>IF(ISERROR(IF(AND(A:A&gt;#REF!,A:A&lt;=#REF!,B:B&lt;&gt;"CANC",G:G=$S$2),C6944,0)),"",IF(AND(A:A&gt;#REF!,A:A&lt;=#REF!,B:B&lt;&gt;"CANC",G:G=$S$2),F6944,0))</f>
        <v/>
      </c>
    </row>
    <row r="6945" spans="1:9">
      <c r="A6945" s="93">
        <v>0</v>
      </c>
      <c r="B6945">
        <v>0</v>
      </c>
      <c r="C6945">
        <v>0</v>
      </c>
      <c r="D6945">
        <v>0</v>
      </c>
      <c r="E6945">
        <v>0</v>
      </c>
      <c r="F6945" t="e">
        <f t="shared" si="187"/>
        <v>#DIV/0!</v>
      </c>
      <c r="G6945">
        <v>0</v>
      </c>
      <c r="H6945" s="97" t="str">
        <f>IF(ISERROR(IF(AND(A:A&gt;#REF!,A:A&lt;=#REF!,B:B&lt;&gt;"CANC",G:G=$S$2),C6945,0)),"",IF(AND(A:A&gt;#REF!,A:A&lt;=#REF!,B:B&lt;&gt;"CANC",G:G=$S$2),C6945,0))</f>
        <v/>
      </c>
      <c r="I6945" s="97" t="str">
        <f>IF(ISERROR(IF(AND(A:A&gt;#REF!,A:A&lt;=#REF!,B:B&lt;&gt;"CANC",G:G=$S$2),C6945,0)),"",IF(AND(A:A&gt;#REF!,A:A&lt;=#REF!,B:B&lt;&gt;"CANC",G:G=$S$2),F6945,0))</f>
        <v/>
      </c>
    </row>
    <row r="6946" spans="1:9">
      <c r="A6946" s="93">
        <v>0</v>
      </c>
      <c r="B6946">
        <v>0</v>
      </c>
      <c r="C6946">
        <v>0</v>
      </c>
      <c r="D6946">
        <v>0</v>
      </c>
      <c r="E6946">
        <v>0</v>
      </c>
      <c r="F6946" t="e">
        <f t="shared" si="187"/>
        <v>#DIV/0!</v>
      </c>
      <c r="G6946">
        <v>0</v>
      </c>
      <c r="H6946" s="97" t="str">
        <f>IF(ISERROR(IF(AND(A:A&gt;#REF!,A:A&lt;=#REF!,B:B&lt;&gt;"CANC",G:G=$S$2),C6946,0)),"",IF(AND(A:A&gt;#REF!,A:A&lt;=#REF!,B:B&lt;&gt;"CANC",G:G=$S$2),C6946,0))</f>
        <v/>
      </c>
      <c r="I6946" s="97" t="str">
        <f>IF(ISERROR(IF(AND(A:A&gt;#REF!,A:A&lt;=#REF!,B:B&lt;&gt;"CANC",G:G=$S$2),C6946,0)),"",IF(AND(A:A&gt;#REF!,A:A&lt;=#REF!,B:B&lt;&gt;"CANC",G:G=$S$2),F6946,0))</f>
        <v/>
      </c>
    </row>
    <row r="6947" spans="1:9">
      <c r="A6947" s="93">
        <v>0</v>
      </c>
      <c r="B6947">
        <v>0</v>
      </c>
      <c r="C6947">
        <v>0</v>
      </c>
      <c r="D6947">
        <v>0</v>
      </c>
      <c r="E6947">
        <v>0</v>
      </c>
      <c r="F6947" t="e">
        <f t="shared" si="187"/>
        <v>#DIV/0!</v>
      </c>
      <c r="G6947">
        <v>0</v>
      </c>
      <c r="H6947" s="97" t="str">
        <f>IF(ISERROR(IF(AND(A:A&gt;#REF!,A:A&lt;=#REF!,B:B&lt;&gt;"CANC",G:G=$S$2),C6947,0)),"",IF(AND(A:A&gt;#REF!,A:A&lt;=#REF!,B:B&lt;&gt;"CANC",G:G=$S$2),C6947,0))</f>
        <v/>
      </c>
      <c r="I6947" s="97" t="str">
        <f>IF(ISERROR(IF(AND(A:A&gt;#REF!,A:A&lt;=#REF!,B:B&lt;&gt;"CANC",G:G=$S$2),C6947,0)),"",IF(AND(A:A&gt;#REF!,A:A&lt;=#REF!,B:B&lt;&gt;"CANC",G:G=$S$2),F6947,0))</f>
        <v/>
      </c>
    </row>
    <row r="6948" spans="1:9">
      <c r="A6948" s="93">
        <v>0</v>
      </c>
      <c r="B6948">
        <v>0</v>
      </c>
      <c r="C6948">
        <v>0</v>
      </c>
      <c r="D6948">
        <v>0</v>
      </c>
      <c r="E6948">
        <v>0</v>
      </c>
      <c r="F6948" t="e">
        <f t="shared" si="187"/>
        <v>#DIV/0!</v>
      </c>
      <c r="G6948">
        <v>0</v>
      </c>
      <c r="H6948" s="97" t="str">
        <f>IF(ISERROR(IF(AND(A:A&gt;#REF!,A:A&lt;=#REF!,B:B&lt;&gt;"CANC",G:G=$S$2),C6948,0)),"",IF(AND(A:A&gt;#REF!,A:A&lt;=#REF!,B:B&lt;&gt;"CANC",G:G=$S$2),C6948,0))</f>
        <v/>
      </c>
      <c r="I6948" s="97" t="str">
        <f>IF(ISERROR(IF(AND(A:A&gt;#REF!,A:A&lt;=#REF!,B:B&lt;&gt;"CANC",G:G=$S$2),C6948,0)),"",IF(AND(A:A&gt;#REF!,A:A&lt;=#REF!,B:B&lt;&gt;"CANC",G:G=$S$2),F6948,0))</f>
        <v/>
      </c>
    </row>
    <row r="6949" spans="1:9">
      <c r="A6949" s="93">
        <v>0</v>
      </c>
      <c r="B6949">
        <v>0</v>
      </c>
      <c r="C6949">
        <v>0</v>
      </c>
      <c r="D6949">
        <v>0</v>
      </c>
      <c r="E6949">
        <v>0</v>
      </c>
      <c r="F6949" t="e">
        <f t="shared" si="187"/>
        <v>#DIV/0!</v>
      </c>
      <c r="G6949">
        <v>0</v>
      </c>
      <c r="H6949" s="97" t="str">
        <f>IF(ISERROR(IF(AND(A:A&gt;#REF!,A:A&lt;=#REF!,B:B&lt;&gt;"CANC",G:G=$S$2),C6949,0)),"",IF(AND(A:A&gt;#REF!,A:A&lt;=#REF!,B:B&lt;&gt;"CANC",G:G=$S$2),C6949,0))</f>
        <v/>
      </c>
      <c r="I6949" s="97" t="str">
        <f>IF(ISERROR(IF(AND(A:A&gt;#REF!,A:A&lt;=#REF!,B:B&lt;&gt;"CANC",G:G=$S$2),C6949,0)),"",IF(AND(A:A&gt;#REF!,A:A&lt;=#REF!,B:B&lt;&gt;"CANC",G:G=$S$2),F6949,0))</f>
        <v/>
      </c>
    </row>
    <row r="6950" spans="1:9">
      <c r="A6950" s="93">
        <v>0</v>
      </c>
      <c r="B6950">
        <v>0</v>
      </c>
      <c r="C6950">
        <v>0</v>
      </c>
      <c r="D6950">
        <v>0</v>
      </c>
      <c r="E6950">
        <v>0</v>
      </c>
      <c r="F6950" t="e">
        <f t="shared" si="187"/>
        <v>#DIV/0!</v>
      </c>
      <c r="G6950">
        <v>0</v>
      </c>
      <c r="H6950" s="97" t="str">
        <f>IF(ISERROR(IF(AND(A:A&gt;#REF!,A:A&lt;=#REF!,B:B&lt;&gt;"CANC",G:G=$S$2),C6950,0)),"",IF(AND(A:A&gt;#REF!,A:A&lt;=#REF!,B:B&lt;&gt;"CANC",G:G=$S$2),C6950,0))</f>
        <v/>
      </c>
      <c r="I6950" s="97" t="str">
        <f>IF(ISERROR(IF(AND(A:A&gt;#REF!,A:A&lt;=#REF!,B:B&lt;&gt;"CANC",G:G=$S$2),C6950,0)),"",IF(AND(A:A&gt;#REF!,A:A&lt;=#REF!,B:B&lt;&gt;"CANC",G:G=$S$2),F6950,0))</f>
        <v/>
      </c>
    </row>
    <row r="6951" spans="1:9">
      <c r="A6951" s="93">
        <v>0</v>
      </c>
      <c r="B6951">
        <v>0</v>
      </c>
      <c r="C6951">
        <v>0</v>
      </c>
      <c r="D6951">
        <v>0</v>
      </c>
      <c r="E6951">
        <v>0</v>
      </c>
      <c r="F6951" t="e">
        <f t="shared" si="187"/>
        <v>#DIV/0!</v>
      </c>
      <c r="G6951">
        <v>0</v>
      </c>
      <c r="H6951" s="97" t="str">
        <f>IF(ISERROR(IF(AND(A:A&gt;#REF!,A:A&lt;=#REF!,B:B&lt;&gt;"CANC",G:G=$S$2),C6951,0)),"",IF(AND(A:A&gt;#REF!,A:A&lt;=#REF!,B:B&lt;&gt;"CANC",G:G=$S$2),C6951,0))</f>
        <v/>
      </c>
      <c r="I6951" s="97" t="str">
        <f>IF(ISERROR(IF(AND(A:A&gt;#REF!,A:A&lt;=#REF!,B:B&lt;&gt;"CANC",G:G=$S$2),C6951,0)),"",IF(AND(A:A&gt;#REF!,A:A&lt;=#REF!,B:B&lt;&gt;"CANC",G:G=$S$2),F6951,0))</f>
        <v/>
      </c>
    </row>
    <row r="6952" spans="1:9">
      <c r="A6952" s="93">
        <v>0</v>
      </c>
      <c r="B6952">
        <v>0</v>
      </c>
      <c r="C6952">
        <v>0</v>
      </c>
      <c r="D6952">
        <v>0</v>
      </c>
      <c r="E6952">
        <v>0</v>
      </c>
      <c r="F6952" t="e">
        <f t="shared" si="187"/>
        <v>#DIV/0!</v>
      </c>
      <c r="G6952">
        <v>0</v>
      </c>
      <c r="H6952" s="97" t="str">
        <f>IF(ISERROR(IF(AND(A:A&gt;#REF!,A:A&lt;=#REF!,B:B&lt;&gt;"CANC",G:G=$S$2),C6952,0)),"",IF(AND(A:A&gt;#REF!,A:A&lt;=#REF!,B:B&lt;&gt;"CANC",G:G=$S$2),C6952,0))</f>
        <v/>
      </c>
      <c r="I6952" s="97" t="str">
        <f>IF(ISERROR(IF(AND(A:A&gt;#REF!,A:A&lt;=#REF!,B:B&lt;&gt;"CANC",G:G=$S$2),C6952,0)),"",IF(AND(A:A&gt;#REF!,A:A&lt;=#REF!,B:B&lt;&gt;"CANC",G:G=$S$2),F6952,0))</f>
        <v/>
      </c>
    </row>
    <row r="6953" spans="1:9">
      <c r="A6953" s="93">
        <v>0</v>
      </c>
      <c r="B6953">
        <v>0</v>
      </c>
      <c r="C6953">
        <v>0</v>
      </c>
      <c r="D6953">
        <v>0</v>
      </c>
      <c r="E6953">
        <v>0</v>
      </c>
      <c r="F6953" t="e">
        <f t="shared" si="187"/>
        <v>#DIV/0!</v>
      </c>
      <c r="G6953">
        <v>0</v>
      </c>
      <c r="H6953" s="97" t="str">
        <f>IF(ISERROR(IF(AND(A:A&gt;#REF!,A:A&lt;=#REF!,B:B&lt;&gt;"CANC",G:G=$S$2),C6953,0)),"",IF(AND(A:A&gt;#REF!,A:A&lt;=#REF!,B:B&lt;&gt;"CANC",G:G=$S$2),C6953,0))</f>
        <v/>
      </c>
      <c r="I6953" s="97" t="str">
        <f>IF(ISERROR(IF(AND(A:A&gt;#REF!,A:A&lt;=#REF!,B:B&lt;&gt;"CANC",G:G=$S$2),C6953,0)),"",IF(AND(A:A&gt;#REF!,A:A&lt;=#REF!,B:B&lt;&gt;"CANC",G:G=$S$2),F6953,0))</f>
        <v/>
      </c>
    </row>
    <row r="6954" spans="1:9">
      <c r="A6954" s="93">
        <v>0</v>
      </c>
      <c r="B6954">
        <v>0</v>
      </c>
      <c r="C6954">
        <v>0</v>
      </c>
      <c r="D6954">
        <v>0</v>
      </c>
      <c r="E6954">
        <v>0</v>
      </c>
      <c r="F6954" t="e">
        <f t="shared" si="187"/>
        <v>#DIV/0!</v>
      </c>
      <c r="G6954">
        <v>0</v>
      </c>
      <c r="H6954" s="97" t="str">
        <f>IF(ISERROR(IF(AND(A:A&gt;#REF!,A:A&lt;=#REF!,B:B&lt;&gt;"CANC",G:G=$S$2),C6954,0)),"",IF(AND(A:A&gt;#REF!,A:A&lt;=#REF!,B:B&lt;&gt;"CANC",G:G=$S$2),C6954,0))</f>
        <v/>
      </c>
      <c r="I6954" s="97" t="str">
        <f>IF(ISERROR(IF(AND(A:A&gt;#REF!,A:A&lt;=#REF!,B:B&lt;&gt;"CANC",G:G=$S$2),C6954,0)),"",IF(AND(A:A&gt;#REF!,A:A&lt;=#REF!,B:B&lt;&gt;"CANC",G:G=$S$2),F6954,0))</f>
        <v/>
      </c>
    </row>
    <row r="6955" spans="1:9">
      <c r="A6955" s="93">
        <v>0</v>
      </c>
      <c r="B6955">
        <v>0</v>
      </c>
      <c r="C6955">
        <v>0</v>
      </c>
      <c r="D6955">
        <v>0</v>
      </c>
      <c r="E6955">
        <v>0</v>
      </c>
      <c r="F6955" t="e">
        <f t="shared" si="187"/>
        <v>#DIV/0!</v>
      </c>
      <c r="G6955">
        <v>0</v>
      </c>
      <c r="H6955" s="97" t="str">
        <f>IF(ISERROR(IF(AND(A:A&gt;#REF!,A:A&lt;=#REF!,B:B&lt;&gt;"CANC",G:G=$S$2),C6955,0)),"",IF(AND(A:A&gt;#REF!,A:A&lt;=#REF!,B:B&lt;&gt;"CANC",G:G=$S$2),C6955,0))</f>
        <v/>
      </c>
      <c r="I6955" s="97" t="str">
        <f>IF(ISERROR(IF(AND(A:A&gt;#REF!,A:A&lt;=#REF!,B:B&lt;&gt;"CANC",G:G=$S$2),C6955,0)),"",IF(AND(A:A&gt;#REF!,A:A&lt;=#REF!,B:B&lt;&gt;"CANC",G:G=$S$2),F6955,0))</f>
        <v/>
      </c>
    </row>
    <row r="6956" spans="1:9">
      <c r="A6956" s="93">
        <v>0</v>
      </c>
      <c r="B6956">
        <v>0</v>
      </c>
      <c r="C6956">
        <v>0</v>
      </c>
      <c r="D6956">
        <v>0</v>
      </c>
      <c r="E6956">
        <v>0</v>
      </c>
      <c r="F6956" t="e">
        <f t="shared" si="187"/>
        <v>#DIV/0!</v>
      </c>
      <c r="G6956">
        <v>0</v>
      </c>
      <c r="H6956" s="97" t="str">
        <f>IF(ISERROR(IF(AND(A:A&gt;#REF!,A:A&lt;=#REF!,B:B&lt;&gt;"CANC",G:G=$S$2),C6956,0)),"",IF(AND(A:A&gt;#REF!,A:A&lt;=#REF!,B:B&lt;&gt;"CANC",G:G=$S$2),C6956,0))</f>
        <v/>
      </c>
      <c r="I6956" s="97" t="str">
        <f>IF(ISERROR(IF(AND(A:A&gt;#REF!,A:A&lt;=#REF!,B:B&lt;&gt;"CANC",G:G=$S$2),C6956,0)),"",IF(AND(A:A&gt;#REF!,A:A&lt;=#REF!,B:B&lt;&gt;"CANC",G:G=$S$2),F6956,0))</f>
        <v/>
      </c>
    </row>
    <row r="6957" spans="1:9">
      <c r="A6957" s="93">
        <v>0</v>
      </c>
      <c r="B6957">
        <v>0</v>
      </c>
      <c r="C6957">
        <v>0</v>
      </c>
      <c r="D6957">
        <v>0</v>
      </c>
      <c r="E6957">
        <v>0</v>
      </c>
      <c r="F6957" t="e">
        <f t="shared" si="187"/>
        <v>#DIV/0!</v>
      </c>
      <c r="G6957">
        <v>0</v>
      </c>
      <c r="H6957" s="97" t="str">
        <f>IF(ISERROR(IF(AND(A:A&gt;#REF!,A:A&lt;=#REF!,B:B&lt;&gt;"CANC",G:G=$S$2),C6957,0)),"",IF(AND(A:A&gt;#REF!,A:A&lt;=#REF!,B:B&lt;&gt;"CANC",G:G=$S$2),C6957,0))</f>
        <v/>
      </c>
      <c r="I6957" s="97" t="str">
        <f>IF(ISERROR(IF(AND(A:A&gt;#REF!,A:A&lt;=#REF!,B:B&lt;&gt;"CANC",G:G=$S$2),C6957,0)),"",IF(AND(A:A&gt;#REF!,A:A&lt;=#REF!,B:B&lt;&gt;"CANC",G:G=$S$2),F6957,0))</f>
        <v/>
      </c>
    </row>
    <row r="6958" spans="1:9">
      <c r="A6958" s="93">
        <v>0</v>
      </c>
      <c r="B6958">
        <v>0</v>
      </c>
      <c r="C6958">
        <v>0</v>
      </c>
      <c r="D6958">
        <v>0</v>
      </c>
      <c r="E6958">
        <v>0</v>
      </c>
      <c r="F6958" t="e">
        <f t="shared" si="187"/>
        <v>#DIV/0!</v>
      </c>
      <c r="G6958">
        <v>0</v>
      </c>
      <c r="H6958" s="97" t="str">
        <f>IF(ISERROR(IF(AND(A:A&gt;#REF!,A:A&lt;=#REF!,B:B&lt;&gt;"CANC",G:G=$S$2),C6958,0)),"",IF(AND(A:A&gt;#REF!,A:A&lt;=#REF!,B:B&lt;&gt;"CANC",G:G=$S$2),C6958,0))</f>
        <v/>
      </c>
      <c r="I6958" s="97" t="str">
        <f>IF(ISERROR(IF(AND(A:A&gt;#REF!,A:A&lt;=#REF!,B:B&lt;&gt;"CANC",G:G=$S$2),C6958,0)),"",IF(AND(A:A&gt;#REF!,A:A&lt;=#REF!,B:B&lt;&gt;"CANC",G:G=$S$2),F6958,0))</f>
        <v/>
      </c>
    </row>
    <row r="6959" spans="1:9">
      <c r="A6959" s="93">
        <v>0</v>
      </c>
      <c r="B6959">
        <v>0</v>
      </c>
      <c r="C6959">
        <v>0</v>
      </c>
      <c r="D6959">
        <v>0</v>
      </c>
      <c r="E6959">
        <v>0</v>
      </c>
      <c r="F6959" t="e">
        <f t="shared" si="187"/>
        <v>#DIV/0!</v>
      </c>
      <c r="G6959">
        <v>0</v>
      </c>
      <c r="H6959" s="97" t="str">
        <f>IF(ISERROR(IF(AND(A:A&gt;#REF!,A:A&lt;=#REF!,B:B&lt;&gt;"CANC",G:G=$S$2),C6959,0)),"",IF(AND(A:A&gt;#REF!,A:A&lt;=#REF!,B:B&lt;&gt;"CANC",G:G=$S$2),C6959,0))</f>
        <v/>
      </c>
      <c r="I6959" s="97" t="str">
        <f>IF(ISERROR(IF(AND(A:A&gt;#REF!,A:A&lt;=#REF!,B:B&lt;&gt;"CANC",G:G=$S$2),C6959,0)),"",IF(AND(A:A&gt;#REF!,A:A&lt;=#REF!,B:B&lt;&gt;"CANC",G:G=$S$2),F6959,0))</f>
        <v/>
      </c>
    </row>
    <row r="6960" spans="1:9">
      <c r="A6960" s="93">
        <v>0</v>
      </c>
      <c r="B6960">
        <v>0</v>
      </c>
      <c r="C6960">
        <v>0</v>
      </c>
      <c r="D6960">
        <v>0</v>
      </c>
      <c r="E6960">
        <v>0</v>
      </c>
      <c r="F6960" t="e">
        <f t="shared" si="187"/>
        <v>#DIV/0!</v>
      </c>
      <c r="G6960">
        <v>0</v>
      </c>
      <c r="H6960" s="97" t="str">
        <f>IF(ISERROR(IF(AND(A:A&gt;#REF!,A:A&lt;=#REF!,B:B&lt;&gt;"CANC",G:G=$S$2),C6960,0)),"",IF(AND(A:A&gt;#REF!,A:A&lt;=#REF!,B:B&lt;&gt;"CANC",G:G=$S$2),C6960,0))</f>
        <v/>
      </c>
      <c r="I6960" s="97" t="str">
        <f>IF(ISERROR(IF(AND(A:A&gt;#REF!,A:A&lt;=#REF!,B:B&lt;&gt;"CANC",G:G=$S$2),C6960,0)),"",IF(AND(A:A&gt;#REF!,A:A&lt;=#REF!,B:B&lt;&gt;"CANC",G:G=$S$2),F6960,0))</f>
        <v/>
      </c>
    </row>
    <row r="6961" spans="1:9">
      <c r="A6961" s="93">
        <v>0</v>
      </c>
      <c r="B6961">
        <v>0</v>
      </c>
      <c r="C6961">
        <v>0</v>
      </c>
      <c r="D6961">
        <v>0</v>
      </c>
      <c r="E6961">
        <v>0</v>
      </c>
      <c r="F6961" t="e">
        <f t="shared" si="187"/>
        <v>#DIV/0!</v>
      </c>
      <c r="G6961">
        <v>0</v>
      </c>
      <c r="H6961" s="97" t="str">
        <f>IF(ISERROR(IF(AND(A:A&gt;#REF!,A:A&lt;=#REF!,B:B&lt;&gt;"CANC",G:G=$S$2),C6961,0)),"",IF(AND(A:A&gt;#REF!,A:A&lt;=#REF!,B:B&lt;&gt;"CANC",G:G=$S$2),C6961,0))</f>
        <v/>
      </c>
      <c r="I6961" s="97" t="str">
        <f>IF(ISERROR(IF(AND(A:A&gt;#REF!,A:A&lt;=#REF!,B:B&lt;&gt;"CANC",G:G=$S$2),C6961,0)),"",IF(AND(A:A&gt;#REF!,A:A&lt;=#REF!,B:B&lt;&gt;"CANC",G:G=$S$2),F6961,0))</f>
        <v/>
      </c>
    </row>
    <row r="6962" spans="1:9">
      <c r="A6962" s="93">
        <v>0</v>
      </c>
      <c r="B6962">
        <v>0</v>
      </c>
      <c r="C6962">
        <v>0</v>
      </c>
      <c r="D6962">
        <v>0</v>
      </c>
      <c r="E6962">
        <v>0</v>
      </c>
      <c r="F6962" t="e">
        <f t="shared" si="187"/>
        <v>#DIV/0!</v>
      </c>
      <c r="G6962">
        <v>0</v>
      </c>
      <c r="H6962" s="97" t="str">
        <f>IF(ISERROR(IF(AND(A:A&gt;#REF!,A:A&lt;=#REF!,B:B&lt;&gt;"CANC",G:G=$S$2),C6962,0)),"",IF(AND(A:A&gt;#REF!,A:A&lt;=#REF!,B:B&lt;&gt;"CANC",G:G=$S$2),C6962,0))</f>
        <v/>
      </c>
      <c r="I6962" s="97" t="str">
        <f>IF(ISERROR(IF(AND(A:A&gt;#REF!,A:A&lt;=#REF!,B:B&lt;&gt;"CANC",G:G=$S$2),C6962,0)),"",IF(AND(A:A&gt;#REF!,A:A&lt;=#REF!,B:B&lt;&gt;"CANC",G:G=$S$2),F6962,0))</f>
        <v/>
      </c>
    </row>
    <row r="6963" spans="1:9">
      <c r="A6963" s="93">
        <v>0</v>
      </c>
      <c r="B6963">
        <v>0</v>
      </c>
      <c r="C6963">
        <v>0</v>
      </c>
      <c r="D6963">
        <v>0</v>
      </c>
      <c r="E6963">
        <v>0</v>
      </c>
      <c r="F6963" t="e">
        <f t="shared" si="187"/>
        <v>#DIV/0!</v>
      </c>
      <c r="G6963">
        <v>0</v>
      </c>
      <c r="H6963" s="97" t="str">
        <f>IF(ISERROR(IF(AND(A:A&gt;#REF!,A:A&lt;=#REF!,B:B&lt;&gt;"CANC",G:G=$S$2),C6963,0)),"",IF(AND(A:A&gt;#REF!,A:A&lt;=#REF!,B:B&lt;&gt;"CANC",G:G=$S$2),C6963,0))</f>
        <v/>
      </c>
      <c r="I6963" s="97" t="str">
        <f>IF(ISERROR(IF(AND(A:A&gt;#REF!,A:A&lt;=#REF!,B:B&lt;&gt;"CANC",G:G=$S$2),C6963,0)),"",IF(AND(A:A&gt;#REF!,A:A&lt;=#REF!,B:B&lt;&gt;"CANC",G:G=$S$2),F6963,0))</f>
        <v/>
      </c>
    </row>
    <row r="6964" spans="1:9">
      <c r="A6964" s="93">
        <v>0</v>
      </c>
      <c r="B6964">
        <v>0</v>
      </c>
      <c r="C6964">
        <v>0</v>
      </c>
      <c r="D6964">
        <v>0</v>
      </c>
      <c r="E6964">
        <v>0</v>
      </c>
      <c r="F6964" t="e">
        <f t="shared" si="187"/>
        <v>#DIV/0!</v>
      </c>
      <c r="G6964">
        <v>0</v>
      </c>
      <c r="H6964" s="97" t="str">
        <f>IF(ISERROR(IF(AND(A:A&gt;#REF!,A:A&lt;=#REF!,B:B&lt;&gt;"CANC",G:G=$S$2),C6964,0)),"",IF(AND(A:A&gt;#REF!,A:A&lt;=#REF!,B:B&lt;&gt;"CANC",G:G=$S$2),C6964,0))</f>
        <v/>
      </c>
      <c r="I6964" s="97" t="str">
        <f>IF(ISERROR(IF(AND(A:A&gt;#REF!,A:A&lt;=#REF!,B:B&lt;&gt;"CANC",G:G=$S$2),C6964,0)),"",IF(AND(A:A&gt;#REF!,A:A&lt;=#REF!,B:B&lt;&gt;"CANC",G:G=$S$2),F6964,0))</f>
        <v/>
      </c>
    </row>
    <row r="6965" spans="1:9">
      <c r="A6965" s="93">
        <v>0</v>
      </c>
      <c r="B6965">
        <v>0</v>
      </c>
      <c r="C6965">
        <v>0</v>
      </c>
      <c r="D6965">
        <v>0</v>
      </c>
      <c r="E6965">
        <v>0</v>
      </c>
      <c r="F6965" t="e">
        <f t="shared" si="187"/>
        <v>#DIV/0!</v>
      </c>
      <c r="G6965">
        <v>0</v>
      </c>
      <c r="H6965" s="97" t="str">
        <f>IF(ISERROR(IF(AND(A:A&gt;#REF!,A:A&lt;=#REF!,B:B&lt;&gt;"CANC",G:G=$S$2),C6965,0)),"",IF(AND(A:A&gt;#REF!,A:A&lt;=#REF!,B:B&lt;&gt;"CANC",G:G=$S$2),C6965,0))</f>
        <v/>
      </c>
      <c r="I6965" s="97" t="str">
        <f>IF(ISERROR(IF(AND(A:A&gt;#REF!,A:A&lt;=#REF!,B:B&lt;&gt;"CANC",G:G=$S$2),C6965,0)),"",IF(AND(A:A&gt;#REF!,A:A&lt;=#REF!,B:B&lt;&gt;"CANC",G:G=$S$2),F6965,0))</f>
        <v/>
      </c>
    </row>
    <row r="6966" spans="1:9">
      <c r="A6966" s="93">
        <v>0</v>
      </c>
      <c r="B6966">
        <v>0</v>
      </c>
      <c r="C6966">
        <v>0</v>
      </c>
      <c r="D6966">
        <v>0</v>
      </c>
      <c r="E6966">
        <v>0</v>
      </c>
      <c r="F6966" t="e">
        <f t="shared" si="187"/>
        <v>#DIV/0!</v>
      </c>
      <c r="G6966">
        <v>0</v>
      </c>
      <c r="H6966" s="97" t="str">
        <f>IF(ISERROR(IF(AND(A:A&gt;#REF!,A:A&lt;=#REF!,B:B&lt;&gt;"CANC",G:G=$S$2),C6966,0)),"",IF(AND(A:A&gt;#REF!,A:A&lt;=#REF!,B:B&lt;&gt;"CANC",G:G=$S$2),C6966,0))</f>
        <v/>
      </c>
      <c r="I6966" s="97" t="str">
        <f>IF(ISERROR(IF(AND(A:A&gt;#REF!,A:A&lt;=#REF!,B:B&lt;&gt;"CANC",G:G=$S$2),C6966,0)),"",IF(AND(A:A&gt;#REF!,A:A&lt;=#REF!,B:B&lt;&gt;"CANC",G:G=$S$2),F6966,0))</f>
        <v/>
      </c>
    </row>
    <row r="6967" spans="1:9">
      <c r="A6967" s="93">
        <v>0</v>
      </c>
      <c r="B6967">
        <v>0</v>
      </c>
      <c r="C6967">
        <v>0</v>
      </c>
      <c r="D6967">
        <v>0</v>
      </c>
      <c r="E6967">
        <v>0</v>
      </c>
      <c r="F6967" t="e">
        <f t="shared" si="187"/>
        <v>#DIV/0!</v>
      </c>
      <c r="G6967">
        <v>0</v>
      </c>
      <c r="H6967" s="97" t="str">
        <f>IF(ISERROR(IF(AND(A:A&gt;#REF!,A:A&lt;=#REF!,B:B&lt;&gt;"CANC",G:G=$S$2),C6967,0)),"",IF(AND(A:A&gt;#REF!,A:A&lt;=#REF!,B:B&lt;&gt;"CANC",G:G=$S$2),C6967,0))</f>
        <v/>
      </c>
      <c r="I6967" s="97" t="str">
        <f>IF(ISERROR(IF(AND(A:A&gt;#REF!,A:A&lt;=#REF!,B:B&lt;&gt;"CANC",G:G=$S$2),C6967,0)),"",IF(AND(A:A&gt;#REF!,A:A&lt;=#REF!,B:B&lt;&gt;"CANC",G:G=$S$2),F6967,0))</f>
        <v/>
      </c>
    </row>
    <row r="6968" spans="1:9">
      <c r="A6968" s="93">
        <v>0</v>
      </c>
      <c r="B6968">
        <v>0</v>
      </c>
      <c r="C6968">
        <v>0</v>
      </c>
      <c r="D6968">
        <v>0</v>
      </c>
      <c r="E6968">
        <v>0</v>
      </c>
      <c r="F6968" t="e">
        <f t="shared" si="187"/>
        <v>#DIV/0!</v>
      </c>
      <c r="G6968">
        <v>0</v>
      </c>
      <c r="H6968" s="97" t="str">
        <f>IF(ISERROR(IF(AND(A:A&gt;#REF!,A:A&lt;=#REF!,B:B&lt;&gt;"CANC",G:G=$S$2),C6968,0)),"",IF(AND(A:A&gt;#REF!,A:A&lt;=#REF!,B:B&lt;&gt;"CANC",G:G=$S$2),C6968,0))</f>
        <v/>
      </c>
      <c r="I6968" s="97" t="str">
        <f>IF(ISERROR(IF(AND(A:A&gt;#REF!,A:A&lt;=#REF!,B:B&lt;&gt;"CANC",G:G=$S$2),C6968,0)),"",IF(AND(A:A&gt;#REF!,A:A&lt;=#REF!,B:B&lt;&gt;"CANC",G:G=$S$2),F6968,0))</f>
        <v/>
      </c>
    </row>
    <row r="6969" spans="1:9">
      <c r="A6969" s="93">
        <v>0</v>
      </c>
      <c r="B6969">
        <v>0</v>
      </c>
      <c r="C6969">
        <v>0</v>
      </c>
      <c r="D6969">
        <v>0</v>
      </c>
      <c r="E6969">
        <v>0</v>
      </c>
      <c r="F6969" t="e">
        <f t="shared" si="187"/>
        <v>#DIV/0!</v>
      </c>
      <c r="G6969">
        <v>0</v>
      </c>
      <c r="H6969" s="97" t="str">
        <f>IF(ISERROR(IF(AND(A:A&gt;#REF!,A:A&lt;=#REF!,B:B&lt;&gt;"CANC",G:G=$S$2),C6969,0)),"",IF(AND(A:A&gt;#REF!,A:A&lt;=#REF!,B:B&lt;&gt;"CANC",G:G=$S$2),C6969,0))</f>
        <v/>
      </c>
      <c r="I6969" s="97" t="str">
        <f>IF(ISERROR(IF(AND(A:A&gt;#REF!,A:A&lt;=#REF!,B:B&lt;&gt;"CANC",G:G=$S$2),C6969,0)),"",IF(AND(A:A&gt;#REF!,A:A&lt;=#REF!,B:B&lt;&gt;"CANC",G:G=$S$2),F6969,0))</f>
        <v/>
      </c>
    </row>
    <row r="6970" spans="1:9">
      <c r="A6970" s="93">
        <v>0</v>
      </c>
      <c r="B6970">
        <v>0</v>
      </c>
      <c r="C6970">
        <v>0</v>
      </c>
      <c r="D6970">
        <v>0</v>
      </c>
      <c r="E6970">
        <v>0</v>
      </c>
      <c r="F6970" t="e">
        <f t="shared" si="187"/>
        <v>#DIV/0!</v>
      </c>
      <c r="G6970">
        <v>0</v>
      </c>
      <c r="H6970" s="97" t="str">
        <f>IF(ISERROR(IF(AND(A:A&gt;#REF!,A:A&lt;=#REF!,B:B&lt;&gt;"CANC",G:G=$S$2),C6970,0)),"",IF(AND(A:A&gt;#REF!,A:A&lt;=#REF!,B:B&lt;&gt;"CANC",G:G=$S$2),C6970,0))</f>
        <v/>
      </c>
      <c r="I6970" s="97" t="str">
        <f>IF(ISERROR(IF(AND(A:A&gt;#REF!,A:A&lt;=#REF!,B:B&lt;&gt;"CANC",G:G=$S$2),C6970,0)),"",IF(AND(A:A&gt;#REF!,A:A&lt;=#REF!,B:B&lt;&gt;"CANC",G:G=$S$2),F6970,0))</f>
        <v/>
      </c>
    </row>
    <row r="6971" spans="1:9">
      <c r="A6971" s="93">
        <v>0</v>
      </c>
      <c r="B6971">
        <v>0</v>
      </c>
      <c r="C6971">
        <v>0</v>
      </c>
      <c r="D6971">
        <v>0</v>
      </c>
      <c r="E6971">
        <v>0</v>
      </c>
      <c r="F6971" t="e">
        <f t="shared" si="187"/>
        <v>#DIV/0!</v>
      </c>
      <c r="G6971">
        <v>0</v>
      </c>
      <c r="H6971" s="97" t="str">
        <f>IF(ISERROR(IF(AND(A:A&gt;#REF!,A:A&lt;=#REF!,B:B&lt;&gt;"CANC",G:G=$S$2),C6971,0)),"",IF(AND(A:A&gt;#REF!,A:A&lt;=#REF!,B:B&lt;&gt;"CANC",G:G=$S$2),C6971,0))</f>
        <v/>
      </c>
      <c r="I6971" s="97" t="str">
        <f>IF(ISERROR(IF(AND(A:A&gt;#REF!,A:A&lt;=#REF!,B:B&lt;&gt;"CANC",G:G=$S$2),C6971,0)),"",IF(AND(A:A&gt;#REF!,A:A&lt;=#REF!,B:B&lt;&gt;"CANC",G:G=$S$2),F6971,0))</f>
        <v/>
      </c>
    </row>
    <row r="6972" spans="1:9">
      <c r="A6972" s="93">
        <v>0</v>
      </c>
      <c r="B6972">
        <v>0</v>
      </c>
      <c r="C6972">
        <v>0</v>
      </c>
      <c r="D6972">
        <v>0</v>
      </c>
      <c r="E6972">
        <v>0</v>
      </c>
      <c r="F6972" t="e">
        <f t="shared" si="187"/>
        <v>#DIV/0!</v>
      </c>
      <c r="G6972">
        <v>0</v>
      </c>
      <c r="H6972" s="97" t="str">
        <f>IF(ISERROR(IF(AND(A:A&gt;#REF!,A:A&lt;=#REF!,B:B&lt;&gt;"CANC",G:G=$S$2),C6972,0)),"",IF(AND(A:A&gt;#REF!,A:A&lt;=#REF!,B:B&lt;&gt;"CANC",G:G=$S$2),C6972,0))</f>
        <v/>
      </c>
      <c r="I6972" s="97" t="str">
        <f>IF(ISERROR(IF(AND(A:A&gt;#REF!,A:A&lt;=#REF!,B:B&lt;&gt;"CANC",G:G=$S$2),C6972,0)),"",IF(AND(A:A&gt;#REF!,A:A&lt;=#REF!,B:B&lt;&gt;"CANC",G:G=$S$2),F6972,0))</f>
        <v/>
      </c>
    </row>
    <row r="6973" spans="1:9">
      <c r="A6973" s="93">
        <v>0</v>
      </c>
      <c r="B6973">
        <v>0</v>
      </c>
      <c r="C6973">
        <v>0</v>
      </c>
      <c r="D6973">
        <v>0</v>
      </c>
      <c r="E6973">
        <v>0</v>
      </c>
      <c r="F6973" t="e">
        <f t="shared" si="187"/>
        <v>#DIV/0!</v>
      </c>
      <c r="G6973">
        <v>0</v>
      </c>
      <c r="H6973" s="97" t="str">
        <f>IF(ISERROR(IF(AND(A:A&gt;#REF!,A:A&lt;=#REF!,B:B&lt;&gt;"CANC",G:G=$S$2),C6973,0)),"",IF(AND(A:A&gt;#REF!,A:A&lt;=#REF!,B:B&lt;&gt;"CANC",G:G=$S$2),C6973,0))</f>
        <v/>
      </c>
      <c r="I6973" s="97" t="str">
        <f>IF(ISERROR(IF(AND(A:A&gt;#REF!,A:A&lt;=#REF!,B:B&lt;&gt;"CANC",G:G=$S$2),C6973,0)),"",IF(AND(A:A&gt;#REF!,A:A&lt;=#REF!,B:B&lt;&gt;"CANC",G:G=$S$2),F6973,0))</f>
        <v/>
      </c>
    </row>
    <row r="6974" spans="1:9">
      <c r="A6974" s="93">
        <v>0</v>
      </c>
      <c r="B6974">
        <v>0</v>
      </c>
      <c r="C6974">
        <v>0</v>
      </c>
      <c r="D6974">
        <v>0</v>
      </c>
      <c r="E6974">
        <v>0</v>
      </c>
      <c r="F6974" t="e">
        <f t="shared" si="187"/>
        <v>#DIV/0!</v>
      </c>
      <c r="G6974">
        <v>0</v>
      </c>
      <c r="H6974" s="97" t="str">
        <f>IF(ISERROR(IF(AND(A:A&gt;#REF!,A:A&lt;=#REF!,B:B&lt;&gt;"CANC",G:G=$S$2),C6974,0)),"",IF(AND(A:A&gt;#REF!,A:A&lt;=#REF!,B:B&lt;&gt;"CANC",G:G=$S$2),C6974,0))</f>
        <v/>
      </c>
      <c r="I6974" s="97" t="str">
        <f>IF(ISERROR(IF(AND(A:A&gt;#REF!,A:A&lt;=#REF!,B:B&lt;&gt;"CANC",G:G=$S$2),C6974,0)),"",IF(AND(A:A&gt;#REF!,A:A&lt;=#REF!,B:B&lt;&gt;"CANC",G:G=$S$2),F6974,0))</f>
        <v/>
      </c>
    </row>
    <row r="6975" spans="1:9">
      <c r="A6975" s="93">
        <v>0</v>
      </c>
      <c r="B6975">
        <v>0</v>
      </c>
      <c r="C6975">
        <v>0</v>
      </c>
      <c r="D6975">
        <v>0</v>
      </c>
      <c r="E6975">
        <v>0</v>
      </c>
      <c r="F6975" t="e">
        <f t="shared" si="187"/>
        <v>#DIV/0!</v>
      </c>
      <c r="G6975">
        <v>0</v>
      </c>
      <c r="H6975" s="97" t="str">
        <f>IF(ISERROR(IF(AND(A:A&gt;#REF!,A:A&lt;=#REF!,B:B&lt;&gt;"CANC",G:G=$S$2),C6975,0)),"",IF(AND(A:A&gt;#REF!,A:A&lt;=#REF!,B:B&lt;&gt;"CANC",G:G=$S$2),C6975,0))</f>
        <v/>
      </c>
      <c r="I6975" s="97" t="str">
        <f>IF(ISERROR(IF(AND(A:A&gt;#REF!,A:A&lt;=#REF!,B:B&lt;&gt;"CANC",G:G=$S$2),C6975,0)),"",IF(AND(A:A&gt;#REF!,A:A&lt;=#REF!,B:B&lt;&gt;"CANC",G:G=$S$2),F6975,0))</f>
        <v/>
      </c>
    </row>
    <row r="6976" spans="1:9">
      <c r="A6976" s="93">
        <v>0</v>
      </c>
      <c r="B6976">
        <v>0</v>
      </c>
      <c r="C6976">
        <v>0</v>
      </c>
      <c r="D6976">
        <v>0</v>
      </c>
      <c r="E6976">
        <v>0</v>
      </c>
      <c r="F6976" t="e">
        <f t="shared" si="187"/>
        <v>#DIV/0!</v>
      </c>
      <c r="G6976">
        <v>0</v>
      </c>
      <c r="H6976" s="97" t="str">
        <f>IF(ISERROR(IF(AND(A:A&gt;#REF!,A:A&lt;=#REF!,B:B&lt;&gt;"CANC",G:G=$S$2),C6976,0)),"",IF(AND(A:A&gt;#REF!,A:A&lt;=#REF!,B:B&lt;&gt;"CANC",G:G=$S$2),C6976,0))</f>
        <v/>
      </c>
      <c r="I6976" s="97" t="str">
        <f>IF(ISERROR(IF(AND(A:A&gt;#REF!,A:A&lt;=#REF!,B:B&lt;&gt;"CANC",G:G=$S$2),C6976,0)),"",IF(AND(A:A&gt;#REF!,A:A&lt;=#REF!,B:B&lt;&gt;"CANC",G:G=$S$2),F6976,0))</f>
        <v/>
      </c>
    </row>
    <row r="6977" spans="1:9">
      <c r="A6977" s="93">
        <v>0</v>
      </c>
      <c r="B6977">
        <v>0</v>
      </c>
      <c r="C6977">
        <v>0</v>
      </c>
      <c r="D6977">
        <v>0</v>
      </c>
      <c r="E6977">
        <v>0</v>
      </c>
      <c r="F6977" t="e">
        <f t="shared" si="187"/>
        <v>#DIV/0!</v>
      </c>
      <c r="G6977">
        <v>0</v>
      </c>
      <c r="H6977" s="97" t="str">
        <f>IF(ISERROR(IF(AND(A:A&gt;#REF!,A:A&lt;=#REF!,B:B&lt;&gt;"CANC",G:G=$S$2),C6977,0)),"",IF(AND(A:A&gt;#REF!,A:A&lt;=#REF!,B:B&lt;&gt;"CANC",G:G=$S$2),C6977,0))</f>
        <v/>
      </c>
      <c r="I6977" s="97" t="str">
        <f>IF(ISERROR(IF(AND(A:A&gt;#REF!,A:A&lt;=#REF!,B:B&lt;&gt;"CANC",G:G=$S$2),C6977,0)),"",IF(AND(A:A&gt;#REF!,A:A&lt;=#REF!,B:B&lt;&gt;"CANC",G:G=$S$2),F6977,0))</f>
        <v/>
      </c>
    </row>
    <row r="6978" spans="1:9">
      <c r="A6978" s="93">
        <v>0</v>
      </c>
      <c r="B6978">
        <v>0</v>
      </c>
      <c r="C6978">
        <v>0</v>
      </c>
      <c r="D6978">
        <v>0</v>
      </c>
      <c r="E6978">
        <v>0</v>
      </c>
      <c r="F6978" t="e">
        <f t="shared" si="187"/>
        <v>#DIV/0!</v>
      </c>
      <c r="G6978">
        <v>0</v>
      </c>
      <c r="H6978" s="97" t="str">
        <f>IF(ISERROR(IF(AND(A:A&gt;#REF!,A:A&lt;=#REF!,B:B&lt;&gt;"CANC",G:G=$S$2),C6978,0)),"",IF(AND(A:A&gt;#REF!,A:A&lt;=#REF!,B:B&lt;&gt;"CANC",G:G=$S$2),C6978,0))</f>
        <v/>
      </c>
      <c r="I6978" s="97" t="str">
        <f>IF(ISERROR(IF(AND(A:A&gt;#REF!,A:A&lt;=#REF!,B:B&lt;&gt;"CANC",G:G=$S$2),C6978,0)),"",IF(AND(A:A&gt;#REF!,A:A&lt;=#REF!,B:B&lt;&gt;"CANC",G:G=$S$2),F6978,0))</f>
        <v/>
      </c>
    </row>
    <row r="6979" spans="1:9">
      <c r="A6979" s="93">
        <v>0</v>
      </c>
      <c r="B6979">
        <v>0</v>
      </c>
      <c r="C6979">
        <v>0</v>
      </c>
      <c r="D6979">
        <v>0</v>
      </c>
      <c r="E6979">
        <v>0</v>
      </c>
      <c r="F6979" t="e">
        <f t="shared" ref="F6979:F7042" si="188">D6979/E6979</f>
        <v>#DIV/0!</v>
      </c>
      <c r="G6979">
        <v>0</v>
      </c>
      <c r="H6979" s="97" t="str">
        <f>IF(ISERROR(IF(AND(A:A&gt;#REF!,A:A&lt;=#REF!,B:B&lt;&gt;"CANC",G:G=$S$2),C6979,0)),"",IF(AND(A:A&gt;#REF!,A:A&lt;=#REF!,B:B&lt;&gt;"CANC",G:G=$S$2),C6979,0))</f>
        <v/>
      </c>
      <c r="I6979" s="97" t="str">
        <f>IF(ISERROR(IF(AND(A:A&gt;#REF!,A:A&lt;=#REF!,B:B&lt;&gt;"CANC",G:G=$S$2),C6979,0)),"",IF(AND(A:A&gt;#REF!,A:A&lt;=#REF!,B:B&lt;&gt;"CANC",G:G=$S$2),F6979,0))</f>
        <v/>
      </c>
    </row>
    <row r="6980" spans="1:9">
      <c r="A6980" s="93">
        <v>0</v>
      </c>
      <c r="B6980">
        <v>0</v>
      </c>
      <c r="C6980">
        <v>0</v>
      </c>
      <c r="D6980">
        <v>0</v>
      </c>
      <c r="E6980">
        <v>0</v>
      </c>
      <c r="F6980" t="e">
        <f t="shared" si="188"/>
        <v>#DIV/0!</v>
      </c>
      <c r="G6980">
        <v>0</v>
      </c>
      <c r="H6980" s="97" t="str">
        <f>IF(ISERROR(IF(AND(A:A&gt;#REF!,A:A&lt;=#REF!,B:B&lt;&gt;"CANC",G:G=$S$2),C6980,0)),"",IF(AND(A:A&gt;#REF!,A:A&lt;=#REF!,B:B&lt;&gt;"CANC",G:G=$S$2),C6980,0))</f>
        <v/>
      </c>
      <c r="I6980" s="97" t="str">
        <f>IF(ISERROR(IF(AND(A:A&gt;#REF!,A:A&lt;=#REF!,B:B&lt;&gt;"CANC",G:G=$S$2),C6980,0)),"",IF(AND(A:A&gt;#REF!,A:A&lt;=#REF!,B:B&lt;&gt;"CANC",G:G=$S$2),F6980,0))</f>
        <v/>
      </c>
    </row>
    <row r="6981" spans="1:9">
      <c r="A6981" s="93">
        <v>0</v>
      </c>
      <c r="B6981">
        <v>0</v>
      </c>
      <c r="C6981">
        <v>0</v>
      </c>
      <c r="D6981">
        <v>0</v>
      </c>
      <c r="E6981">
        <v>0</v>
      </c>
      <c r="F6981" t="e">
        <f t="shared" si="188"/>
        <v>#DIV/0!</v>
      </c>
      <c r="G6981">
        <v>0</v>
      </c>
      <c r="H6981" s="97" t="str">
        <f>IF(ISERROR(IF(AND(A:A&gt;#REF!,A:A&lt;=#REF!,B:B&lt;&gt;"CANC",G:G=$S$2),C6981,0)),"",IF(AND(A:A&gt;#REF!,A:A&lt;=#REF!,B:B&lt;&gt;"CANC",G:G=$S$2),C6981,0))</f>
        <v/>
      </c>
      <c r="I6981" s="97" t="str">
        <f>IF(ISERROR(IF(AND(A:A&gt;#REF!,A:A&lt;=#REF!,B:B&lt;&gt;"CANC",G:G=$S$2),C6981,0)),"",IF(AND(A:A&gt;#REF!,A:A&lt;=#REF!,B:B&lt;&gt;"CANC",G:G=$S$2),F6981,0))</f>
        <v/>
      </c>
    </row>
    <row r="6982" spans="1:9">
      <c r="A6982" s="93">
        <v>0</v>
      </c>
      <c r="B6982">
        <v>0</v>
      </c>
      <c r="C6982">
        <v>0</v>
      </c>
      <c r="D6982">
        <v>0</v>
      </c>
      <c r="E6982">
        <v>0</v>
      </c>
      <c r="F6982" t="e">
        <f t="shared" si="188"/>
        <v>#DIV/0!</v>
      </c>
      <c r="G6982">
        <v>0</v>
      </c>
      <c r="H6982" s="97" t="str">
        <f>IF(ISERROR(IF(AND(A:A&gt;#REF!,A:A&lt;=#REF!,B:B&lt;&gt;"CANC",G:G=$S$2),C6982,0)),"",IF(AND(A:A&gt;#REF!,A:A&lt;=#REF!,B:B&lt;&gt;"CANC",G:G=$S$2),C6982,0))</f>
        <v/>
      </c>
      <c r="I6982" s="97" t="str">
        <f>IF(ISERROR(IF(AND(A:A&gt;#REF!,A:A&lt;=#REF!,B:B&lt;&gt;"CANC",G:G=$S$2),C6982,0)),"",IF(AND(A:A&gt;#REF!,A:A&lt;=#REF!,B:B&lt;&gt;"CANC",G:G=$S$2),F6982,0))</f>
        <v/>
      </c>
    </row>
    <row r="6983" spans="1:9">
      <c r="A6983" s="93">
        <v>0</v>
      </c>
      <c r="B6983">
        <v>0</v>
      </c>
      <c r="C6983">
        <v>0</v>
      </c>
      <c r="D6983">
        <v>0</v>
      </c>
      <c r="E6983">
        <v>0</v>
      </c>
      <c r="F6983" t="e">
        <f t="shared" si="188"/>
        <v>#DIV/0!</v>
      </c>
      <c r="G6983">
        <v>0</v>
      </c>
      <c r="H6983" s="97" t="str">
        <f>IF(ISERROR(IF(AND(A:A&gt;#REF!,A:A&lt;=#REF!,B:B&lt;&gt;"CANC",G:G=$S$2),C6983,0)),"",IF(AND(A:A&gt;#REF!,A:A&lt;=#REF!,B:B&lt;&gt;"CANC",G:G=$S$2),C6983,0))</f>
        <v/>
      </c>
      <c r="I6983" s="97" t="str">
        <f>IF(ISERROR(IF(AND(A:A&gt;#REF!,A:A&lt;=#REF!,B:B&lt;&gt;"CANC",G:G=$S$2),C6983,0)),"",IF(AND(A:A&gt;#REF!,A:A&lt;=#REF!,B:B&lt;&gt;"CANC",G:G=$S$2),F6983,0))</f>
        <v/>
      </c>
    </row>
    <row r="6984" spans="1:9">
      <c r="A6984" s="93">
        <v>0</v>
      </c>
      <c r="B6984">
        <v>0</v>
      </c>
      <c r="C6984">
        <v>0</v>
      </c>
      <c r="D6984">
        <v>0</v>
      </c>
      <c r="E6984">
        <v>0</v>
      </c>
      <c r="F6984" t="e">
        <f t="shared" si="188"/>
        <v>#DIV/0!</v>
      </c>
      <c r="G6984">
        <v>0</v>
      </c>
      <c r="H6984" s="97" t="str">
        <f>IF(ISERROR(IF(AND(A:A&gt;#REF!,A:A&lt;=#REF!,B:B&lt;&gt;"CANC",G:G=$S$2),C6984,0)),"",IF(AND(A:A&gt;#REF!,A:A&lt;=#REF!,B:B&lt;&gt;"CANC",G:G=$S$2),C6984,0))</f>
        <v/>
      </c>
      <c r="I6984" s="97" t="str">
        <f>IF(ISERROR(IF(AND(A:A&gt;#REF!,A:A&lt;=#REF!,B:B&lt;&gt;"CANC",G:G=$S$2),C6984,0)),"",IF(AND(A:A&gt;#REF!,A:A&lt;=#REF!,B:B&lt;&gt;"CANC",G:G=$S$2),F6984,0))</f>
        <v/>
      </c>
    </row>
    <row r="6985" spans="1:9">
      <c r="A6985" s="93">
        <v>0</v>
      </c>
      <c r="B6985">
        <v>0</v>
      </c>
      <c r="C6985">
        <v>0</v>
      </c>
      <c r="D6985">
        <v>0</v>
      </c>
      <c r="E6985">
        <v>0</v>
      </c>
      <c r="F6985" t="e">
        <f t="shared" si="188"/>
        <v>#DIV/0!</v>
      </c>
      <c r="G6985">
        <v>0</v>
      </c>
      <c r="H6985" s="97" t="str">
        <f>IF(ISERROR(IF(AND(A:A&gt;#REF!,A:A&lt;=#REF!,B:B&lt;&gt;"CANC",G:G=$S$2),C6985,0)),"",IF(AND(A:A&gt;#REF!,A:A&lt;=#REF!,B:B&lt;&gt;"CANC",G:G=$S$2),C6985,0))</f>
        <v/>
      </c>
      <c r="I6985" s="97" t="str">
        <f>IF(ISERROR(IF(AND(A:A&gt;#REF!,A:A&lt;=#REF!,B:B&lt;&gt;"CANC",G:G=$S$2),C6985,0)),"",IF(AND(A:A&gt;#REF!,A:A&lt;=#REF!,B:B&lt;&gt;"CANC",G:G=$S$2),F6985,0))</f>
        <v/>
      </c>
    </row>
    <row r="6986" spans="1:9">
      <c r="A6986" s="93">
        <v>0</v>
      </c>
      <c r="B6986">
        <v>0</v>
      </c>
      <c r="C6986">
        <v>0</v>
      </c>
      <c r="D6986">
        <v>0</v>
      </c>
      <c r="E6986">
        <v>0</v>
      </c>
      <c r="F6986" t="e">
        <f t="shared" si="188"/>
        <v>#DIV/0!</v>
      </c>
      <c r="G6986">
        <v>0</v>
      </c>
      <c r="H6986" s="97" t="str">
        <f>IF(ISERROR(IF(AND(A:A&gt;#REF!,A:A&lt;=#REF!,B:B&lt;&gt;"CANC",G:G=$S$2),C6986,0)),"",IF(AND(A:A&gt;#REF!,A:A&lt;=#REF!,B:B&lt;&gt;"CANC",G:G=$S$2),C6986,0))</f>
        <v/>
      </c>
      <c r="I6986" s="97" t="str">
        <f>IF(ISERROR(IF(AND(A:A&gt;#REF!,A:A&lt;=#REF!,B:B&lt;&gt;"CANC",G:G=$S$2),C6986,0)),"",IF(AND(A:A&gt;#REF!,A:A&lt;=#REF!,B:B&lt;&gt;"CANC",G:G=$S$2),F6986,0))</f>
        <v/>
      </c>
    </row>
    <row r="6987" spans="1:9">
      <c r="A6987" s="93">
        <v>0</v>
      </c>
      <c r="B6987">
        <v>0</v>
      </c>
      <c r="C6987">
        <v>0</v>
      </c>
      <c r="D6987">
        <v>0</v>
      </c>
      <c r="E6987">
        <v>0</v>
      </c>
      <c r="F6987" t="e">
        <f t="shared" si="188"/>
        <v>#DIV/0!</v>
      </c>
      <c r="G6987">
        <v>0</v>
      </c>
      <c r="H6987" s="97" t="str">
        <f>IF(ISERROR(IF(AND(A:A&gt;#REF!,A:A&lt;=#REF!,B:B&lt;&gt;"CANC",G:G=$S$2),C6987,0)),"",IF(AND(A:A&gt;#REF!,A:A&lt;=#REF!,B:B&lt;&gt;"CANC",G:G=$S$2),C6987,0))</f>
        <v/>
      </c>
      <c r="I6987" s="97" t="str">
        <f>IF(ISERROR(IF(AND(A:A&gt;#REF!,A:A&lt;=#REF!,B:B&lt;&gt;"CANC",G:G=$S$2),C6987,0)),"",IF(AND(A:A&gt;#REF!,A:A&lt;=#REF!,B:B&lt;&gt;"CANC",G:G=$S$2),F6987,0))</f>
        <v/>
      </c>
    </row>
    <row r="6988" spans="1:9">
      <c r="A6988" s="93">
        <v>0</v>
      </c>
      <c r="B6988">
        <v>0</v>
      </c>
      <c r="C6988">
        <v>0</v>
      </c>
      <c r="D6988">
        <v>0</v>
      </c>
      <c r="E6988">
        <v>0</v>
      </c>
      <c r="F6988" t="e">
        <f t="shared" si="188"/>
        <v>#DIV/0!</v>
      </c>
      <c r="G6988">
        <v>0</v>
      </c>
      <c r="H6988" s="97" t="str">
        <f>IF(ISERROR(IF(AND(A:A&gt;#REF!,A:A&lt;=#REF!,B:B&lt;&gt;"CANC",G:G=$S$2),C6988,0)),"",IF(AND(A:A&gt;#REF!,A:A&lt;=#REF!,B:B&lt;&gt;"CANC",G:G=$S$2),C6988,0))</f>
        <v/>
      </c>
      <c r="I6988" s="97" t="str">
        <f>IF(ISERROR(IF(AND(A:A&gt;#REF!,A:A&lt;=#REF!,B:B&lt;&gt;"CANC",G:G=$S$2),C6988,0)),"",IF(AND(A:A&gt;#REF!,A:A&lt;=#REF!,B:B&lt;&gt;"CANC",G:G=$S$2),F6988,0))</f>
        <v/>
      </c>
    </row>
    <row r="6989" spans="1:9">
      <c r="A6989" s="93">
        <v>0</v>
      </c>
      <c r="B6989">
        <v>0</v>
      </c>
      <c r="C6989">
        <v>0</v>
      </c>
      <c r="D6989">
        <v>0</v>
      </c>
      <c r="E6989">
        <v>0</v>
      </c>
      <c r="F6989" t="e">
        <f t="shared" si="188"/>
        <v>#DIV/0!</v>
      </c>
      <c r="G6989">
        <v>0</v>
      </c>
      <c r="H6989" s="97" t="str">
        <f>IF(ISERROR(IF(AND(A:A&gt;#REF!,A:A&lt;=#REF!,B:B&lt;&gt;"CANC",G:G=$S$2),C6989,0)),"",IF(AND(A:A&gt;#REF!,A:A&lt;=#REF!,B:B&lt;&gt;"CANC",G:G=$S$2),C6989,0))</f>
        <v/>
      </c>
      <c r="I6989" s="97" t="str">
        <f>IF(ISERROR(IF(AND(A:A&gt;#REF!,A:A&lt;=#REF!,B:B&lt;&gt;"CANC",G:G=$S$2),C6989,0)),"",IF(AND(A:A&gt;#REF!,A:A&lt;=#REF!,B:B&lt;&gt;"CANC",G:G=$S$2),F6989,0))</f>
        <v/>
      </c>
    </row>
    <row r="6990" spans="1:9">
      <c r="A6990" s="93">
        <v>0</v>
      </c>
      <c r="B6990">
        <v>0</v>
      </c>
      <c r="C6990">
        <v>0</v>
      </c>
      <c r="D6990">
        <v>0</v>
      </c>
      <c r="E6990">
        <v>0</v>
      </c>
      <c r="F6990" t="e">
        <f t="shared" si="188"/>
        <v>#DIV/0!</v>
      </c>
      <c r="G6990">
        <v>0</v>
      </c>
      <c r="H6990" s="97" t="str">
        <f>IF(ISERROR(IF(AND(A:A&gt;#REF!,A:A&lt;=#REF!,B:B&lt;&gt;"CANC",G:G=$S$2),C6990,0)),"",IF(AND(A:A&gt;#REF!,A:A&lt;=#REF!,B:B&lt;&gt;"CANC",G:G=$S$2),C6990,0))</f>
        <v/>
      </c>
      <c r="I6990" s="97" t="str">
        <f>IF(ISERROR(IF(AND(A:A&gt;#REF!,A:A&lt;=#REF!,B:B&lt;&gt;"CANC",G:G=$S$2),C6990,0)),"",IF(AND(A:A&gt;#REF!,A:A&lt;=#REF!,B:B&lt;&gt;"CANC",G:G=$S$2),F6990,0))</f>
        <v/>
      </c>
    </row>
    <row r="6991" spans="1:9">
      <c r="A6991" s="93">
        <v>0</v>
      </c>
      <c r="B6991">
        <v>0</v>
      </c>
      <c r="C6991">
        <v>0</v>
      </c>
      <c r="D6991">
        <v>0</v>
      </c>
      <c r="E6991">
        <v>0</v>
      </c>
      <c r="F6991" t="e">
        <f t="shared" si="188"/>
        <v>#DIV/0!</v>
      </c>
      <c r="G6991">
        <v>0</v>
      </c>
      <c r="H6991" s="97" t="str">
        <f>IF(ISERROR(IF(AND(A:A&gt;#REF!,A:A&lt;=#REF!,B:B&lt;&gt;"CANC",G:G=$S$2),C6991,0)),"",IF(AND(A:A&gt;#REF!,A:A&lt;=#REF!,B:B&lt;&gt;"CANC",G:G=$S$2),C6991,0))</f>
        <v/>
      </c>
      <c r="I6991" s="97" t="str">
        <f>IF(ISERROR(IF(AND(A:A&gt;#REF!,A:A&lt;=#REF!,B:B&lt;&gt;"CANC",G:G=$S$2),C6991,0)),"",IF(AND(A:A&gt;#REF!,A:A&lt;=#REF!,B:B&lt;&gt;"CANC",G:G=$S$2),F6991,0))</f>
        <v/>
      </c>
    </row>
    <row r="6992" spans="1:9">
      <c r="A6992" s="93">
        <v>0</v>
      </c>
      <c r="B6992">
        <v>0</v>
      </c>
      <c r="C6992">
        <v>0</v>
      </c>
      <c r="D6992">
        <v>0</v>
      </c>
      <c r="E6992">
        <v>0</v>
      </c>
      <c r="F6992" t="e">
        <f t="shared" si="188"/>
        <v>#DIV/0!</v>
      </c>
      <c r="G6992">
        <v>0</v>
      </c>
      <c r="H6992" s="97" t="str">
        <f>IF(ISERROR(IF(AND(A:A&gt;#REF!,A:A&lt;=#REF!,B:B&lt;&gt;"CANC",G:G=$S$2),C6992,0)),"",IF(AND(A:A&gt;#REF!,A:A&lt;=#REF!,B:B&lt;&gt;"CANC",G:G=$S$2),C6992,0))</f>
        <v/>
      </c>
      <c r="I6992" s="97" t="str">
        <f>IF(ISERROR(IF(AND(A:A&gt;#REF!,A:A&lt;=#REF!,B:B&lt;&gt;"CANC",G:G=$S$2),C6992,0)),"",IF(AND(A:A&gt;#REF!,A:A&lt;=#REF!,B:B&lt;&gt;"CANC",G:G=$S$2),F6992,0))</f>
        <v/>
      </c>
    </row>
    <row r="6993" spans="1:9">
      <c r="A6993" s="93">
        <v>0</v>
      </c>
      <c r="B6993">
        <v>0</v>
      </c>
      <c r="C6993">
        <v>0</v>
      </c>
      <c r="D6993">
        <v>0</v>
      </c>
      <c r="E6993">
        <v>0</v>
      </c>
      <c r="F6993" t="e">
        <f t="shared" si="188"/>
        <v>#DIV/0!</v>
      </c>
      <c r="G6993">
        <v>0</v>
      </c>
      <c r="H6993" s="97" t="str">
        <f>IF(ISERROR(IF(AND(A:A&gt;#REF!,A:A&lt;=#REF!,B:B&lt;&gt;"CANC",G:G=$S$2),C6993,0)),"",IF(AND(A:A&gt;#REF!,A:A&lt;=#REF!,B:B&lt;&gt;"CANC",G:G=$S$2),C6993,0))</f>
        <v/>
      </c>
      <c r="I6993" s="97" t="str">
        <f>IF(ISERROR(IF(AND(A:A&gt;#REF!,A:A&lt;=#REF!,B:B&lt;&gt;"CANC",G:G=$S$2),C6993,0)),"",IF(AND(A:A&gt;#REF!,A:A&lt;=#REF!,B:B&lt;&gt;"CANC",G:G=$S$2),F6993,0))</f>
        <v/>
      </c>
    </row>
    <row r="6994" spans="1:9">
      <c r="A6994" s="93">
        <v>0</v>
      </c>
      <c r="B6994">
        <v>0</v>
      </c>
      <c r="C6994">
        <v>0</v>
      </c>
      <c r="D6994">
        <v>0</v>
      </c>
      <c r="E6994">
        <v>0</v>
      </c>
      <c r="F6994" t="e">
        <f t="shared" si="188"/>
        <v>#DIV/0!</v>
      </c>
      <c r="G6994">
        <v>0</v>
      </c>
      <c r="H6994" s="97" t="str">
        <f>IF(ISERROR(IF(AND(A:A&gt;#REF!,A:A&lt;=#REF!,B:B&lt;&gt;"CANC",G:G=$S$2),C6994,0)),"",IF(AND(A:A&gt;#REF!,A:A&lt;=#REF!,B:B&lt;&gt;"CANC",G:G=$S$2),C6994,0))</f>
        <v/>
      </c>
      <c r="I6994" s="97" t="str">
        <f>IF(ISERROR(IF(AND(A:A&gt;#REF!,A:A&lt;=#REF!,B:B&lt;&gt;"CANC",G:G=$S$2),C6994,0)),"",IF(AND(A:A&gt;#REF!,A:A&lt;=#REF!,B:B&lt;&gt;"CANC",G:G=$S$2),F6994,0))</f>
        <v/>
      </c>
    </row>
    <row r="6995" spans="1:9">
      <c r="A6995" s="93">
        <v>0</v>
      </c>
      <c r="B6995">
        <v>0</v>
      </c>
      <c r="C6995">
        <v>0</v>
      </c>
      <c r="D6995">
        <v>0</v>
      </c>
      <c r="E6995">
        <v>0</v>
      </c>
      <c r="F6995" t="e">
        <f t="shared" si="188"/>
        <v>#DIV/0!</v>
      </c>
      <c r="G6995">
        <v>0</v>
      </c>
      <c r="H6995" s="97" t="str">
        <f>IF(ISERROR(IF(AND(A:A&gt;#REF!,A:A&lt;=#REF!,B:B&lt;&gt;"CANC",G:G=$S$2),C6995,0)),"",IF(AND(A:A&gt;#REF!,A:A&lt;=#REF!,B:B&lt;&gt;"CANC",G:G=$S$2),C6995,0))</f>
        <v/>
      </c>
      <c r="I6995" s="97" t="str">
        <f>IF(ISERROR(IF(AND(A:A&gt;#REF!,A:A&lt;=#REF!,B:B&lt;&gt;"CANC",G:G=$S$2),C6995,0)),"",IF(AND(A:A&gt;#REF!,A:A&lt;=#REF!,B:B&lt;&gt;"CANC",G:G=$S$2),F6995,0))</f>
        <v/>
      </c>
    </row>
    <row r="6996" spans="1:9">
      <c r="A6996" s="93">
        <v>0</v>
      </c>
      <c r="B6996">
        <v>0</v>
      </c>
      <c r="C6996">
        <v>0</v>
      </c>
      <c r="D6996">
        <v>0</v>
      </c>
      <c r="E6996">
        <v>0</v>
      </c>
      <c r="F6996" t="e">
        <f t="shared" si="188"/>
        <v>#DIV/0!</v>
      </c>
      <c r="G6996">
        <v>0</v>
      </c>
      <c r="H6996" s="97" t="str">
        <f>IF(ISERROR(IF(AND(A:A&gt;#REF!,A:A&lt;=#REF!,B:B&lt;&gt;"CANC",G:G=$S$2),C6996,0)),"",IF(AND(A:A&gt;#REF!,A:A&lt;=#REF!,B:B&lt;&gt;"CANC",G:G=$S$2),C6996,0))</f>
        <v/>
      </c>
      <c r="I6996" s="97" t="str">
        <f>IF(ISERROR(IF(AND(A:A&gt;#REF!,A:A&lt;=#REF!,B:B&lt;&gt;"CANC",G:G=$S$2),C6996,0)),"",IF(AND(A:A&gt;#REF!,A:A&lt;=#REF!,B:B&lt;&gt;"CANC",G:G=$S$2),F6996,0))</f>
        <v/>
      </c>
    </row>
    <row r="6997" spans="1:9">
      <c r="A6997" s="93">
        <v>0</v>
      </c>
      <c r="B6997">
        <v>0</v>
      </c>
      <c r="C6997">
        <v>0</v>
      </c>
      <c r="D6997">
        <v>0</v>
      </c>
      <c r="E6997">
        <v>0</v>
      </c>
      <c r="F6997" t="e">
        <f t="shared" si="188"/>
        <v>#DIV/0!</v>
      </c>
      <c r="G6997">
        <v>0</v>
      </c>
      <c r="H6997" s="97" t="str">
        <f>IF(ISERROR(IF(AND(A:A&gt;#REF!,A:A&lt;=#REF!,B:B&lt;&gt;"CANC",G:G=$S$2),C6997,0)),"",IF(AND(A:A&gt;#REF!,A:A&lt;=#REF!,B:B&lt;&gt;"CANC",G:G=$S$2),C6997,0))</f>
        <v/>
      </c>
      <c r="I6997" s="97" t="str">
        <f>IF(ISERROR(IF(AND(A:A&gt;#REF!,A:A&lt;=#REF!,B:B&lt;&gt;"CANC",G:G=$S$2),C6997,0)),"",IF(AND(A:A&gt;#REF!,A:A&lt;=#REF!,B:B&lt;&gt;"CANC",G:G=$S$2),F6997,0))</f>
        <v/>
      </c>
    </row>
    <row r="6998" spans="1:9">
      <c r="A6998" s="93">
        <v>0</v>
      </c>
      <c r="B6998">
        <v>0</v>
      </c>
      <c r="C6998">
        <v>0</v>
      </c>
      <c r="D6998">
        <v>0</v>
      </c>
      <c r="E6998">
        <v>0</v>
      </c>
      <c r="F6998" t="e">
        <f t="shared" si="188"/>
        <v>#DIV/0!</v>
      </c>
      <c r="G6998">
        <v>0</v>
      </c>
      <c r="H6998" s="97" t="str">
        <f>IF(ISERROR(IF(AND(A:A&gt;#REF!,A:A&lt;=#REF!,B:B&lt;&gt;"CANC",G:G=$S$2),C6998,0)),"",IF(AND(A:A&gt;#REF!,A:A&lt;=#REF!,B:B&lt;&gt;"CANC",G:G=$S$2),C6998,0))</f>
        <v/>
      </c>
      <c r="I6998" s="97" t="str">
        <f>IF(ISERROR(IF(AND(A:A&gt;#REF!,A:A&lt;=#REF!,B:B&lt;&gt;"CANC",G:G=$S$2),C6998,0)),"",IF(AND(A:A&gt;#REF!,A:A&lt;=#REF!,B:B&lt;&gt;"CANC",G:G=$S$2),F6998,0))</f>
        <v/>
      </c>
    </row>
    <row r="6999" spans="1:9">
      <c r="A6999" s="93">
        <v>0</v>
      </c>
      <c r="B6999">
        <v>0</v>
      </c>
      <c r="C6999">
        <v>0</v>
      </c>
      <c r="D6999">
        <v>0</v>
      </c>
      <c r="E6999">
        <v>0</v>
      </c>
      <c r="F6999" t="e">
        <f t="shared" si="188"/>
        <v>#DIV/0!</v>
      </c>
      <c r="G6999">
        <v>0</v>
      </c>
      <c r="H6999" s="97" t="str">
        <f>IF(ISERROR(IF(AND(A:A&gt;#REF!,A:A&lt;=#REF!,B:B&lt;&gt;"CANC",G:G=$S$2),C6999,0)),"",IF(AND(A:A&gt;#REF!,A:A&lt;=#REF!,B:B&lt;&gt;"CANC",G:G=$S$2),C6999,0))</f>
        <v/>
      </c>
      <c r="I6999" s="97" t="str">
        <f>IF(ISERROR(IF(AND(A:A&gt;#REF!,A:A&lt;=#REF!,B:B&lt;&gt;"CANC",G:G=$S$2),C6999,0)),"",IF(AND(A:A&gt;#REF!,A:A&lt;=#REF!,B:B&lt;&gt;"CANC",G:G=$S$2),F6999,0))</f>
        <v/>
      </c>
    </row>
    <row r="7000" spans="1:9">
      <c r="A7000" s="93">
        <v>0</v>
      </c>
      <c r="B7000">
        <v>0</v>
      </c>
      <c r="C7000">
        <v>0</v>
      </c>
      <c r="D7000">
        <v>0</v>
      </c>
      <c r="E7000">
        <v>0</v>
      </c>
      <c r="F7000" t="e">
        <f t="shared" si="188"/>
        <v>#DIV/0!</v>
      </c>
      <c r="G7000">
        <v>0</v>
      </c>
      <c r="H7000" s="97" t="str">
        <f>IF(ISERROR(IF(AND(A:A&gt;#REF!,A:A&lt;=#REF!,B:B&lt;&gt;"CANC",G:G=$S$2),C7000,0)),"",IF(AND(A:A&gt;#REF!,A:A&lt;=#REF!,B:B&lt;&gt;"CANC",G:G=$S$2),C7000,0))</f>
        <v/>
      </c>
      <c r="I7000" s="97" t="str">
        <f>IF(ISERROR(IF(AND(A:A&gt;#REF!,A:A&lt;=#REF!,B:B&lt;&gt;"CANC",G:G=$S$2),C7000,0)),"",IF(AND(A:A&gt;#REF!,A:A&lt;=#REF!,B:B&lt;&gt;"CANC",G:G=$S$2),F7000,0))</f>
        <v/>
      </c>
    </row>
    <row r="7001" spans="1:9">
      <c r="A7001" s="93">
        <v>0</v>
      </c>
      <c r="B7001">
        <v>0</v>
      </c>
      <c r="C7001">
        <v>0</v>
      </c>
      <c r="D7001">
        <v>0</v>
      </c>
      <c r="E7001">
        <v>0</v>
      </c>
      <c r="F7001" t="e">
        <f t="shared" si="188"/>
        <v>#DIV/0!</v>
      </c>
      <c r="G7001">
        <v>0</v>
      </c>
      <c r="H7001" s="97" t="str">
        <f>IF(ISERROR(IF(AND(A:A&gt;#REF!,A:A&lt;=#REF!,B:B&lt;&gt;"CANC",G:G=$S$2),C7001,0)),"",IF(AND(A:A&gt;#REF!,A:A&lt;=#REF!,B:B&lt;&gt;"CANC",G:G=$S$2),C7001,0))</f>
        <v/>
      </c>
      <c r="I7001" s="97" t="str">
        <f>IF(ISERROR(IF(AND(A:A&gt;#REF!,A:A&lt;=#REF!,B:B&lt;&gt;"CANC",G:G=$S$2),C7001,0)),"",IF(AND(A:A&gt;#REF!,A:A&lt;=#REF!,B:B&lt;&gt;"CANC",G:G=$S$2),F7001,0))</f>
        <v/>
      </c>
    </row>
    <row r="7002" spans="1:9">
      <c r="A7002" s="93">
        <v>0</v>
      </c>
      <c r="B7002">
        <v>0</v>
      </c>
      <c r="C7002">
        <v>0</v>
      </c>
      <c r="D7002">
        <v>0</v>
      </c>
      <c r="E7002">
        <v>0</v>
      </c>
      <c r="F7002" t="e">
        <f t="shared" si="188"/>
        <v>#DIV/0!</v>
      </c>
      <c r="G7002">
        <v>0</v>
      </c>
      <c r="H7002" s="97" t="str">
        <f>IF(ISERROR(IF(AND(A:A&gt;#REF!,A:A&lt;=#REF!,B:B&lt;&gt;"CANC",G:G=$S$2),C7002,0)),"",IF(AND(A:A&gt;#REF!,A:A&lt;=#REF!,B:B&lt;&gt;"CANC",G:G=$S$2),C7002,0))</f>
        <v/>
      </c>
      <c r="I7002" s="97" t="str">
        <f>IF(ISERROR(IF(AND(A:A&gt;#REF!,A:A&lt;=#REF!,B:B&lt;&gt;"CANC",G:G=$S$2),C7002,0)),"",IF(AND(A:A&gt;#REF!,A:A&lt;=#REF!,B:B&lt;&gt;"CANC",G:G=$S$2),F7002,0))</f>
        <v/>
      </c>
    </row>
    <row r="7003" spans="1:9">
      <c r="A7003" s="93">
        <v>0</v>
      </c>
      <c r="B7003">
        <v>0</v>
      </c>
      <c r="C7003">
        <v>0</v>
      </c>
      <c r="D7003">
        <v>0</v>
      </c>
      <c r="E7003">
        <v>0</v>
      </c>
      <c r="F7003" t="e">
        <f t="shared" si="188"/>
        <v>#DIV/0!</v>
      </c>
      <c r="G7003">
        <v>0</v>
      </c>
      <c r="H7003" s="97" t="str">
        <f>IF(ISERROR(IF(AND(A:A&gt;#REF!,A:A&lt;=#REF!,B:B&lt;&gt;"CANC",G:G=$S$2),C7003,0)),"",IF(AND(A:A&gt;#REF!,A:A&lt;=#REF!,B:B&lt;&gt;"CANC",G:G=$S$2),C7003,0))</f>
        <v/>
      </c>
      <c r="I7003" s="97" t="str">
        <f>IF(ISERROR(IF(AND(A:A&gt;#REF!,A:A&lt;=#REF!,B:B&lt;&gt;"CANC",G:G=$S$2),C7003,0)),"",IF(AND(A:A&gt;#REF!,A:A&lt;=#REF!,B:B&lt;&gt;"CANC",G:G=$S$2),F7003,0))</f>
        <v/>
      </c>
    </row>
    <row r="7004" spans="1:9">
      <c r="A7004" s="93">
        <v>0</v>
      </c>
      <c r="B7004">
        <v>0</v>
      </c>
      <c r="C7004">
        <v>0</v>
      </c>
      <c r="D7004">
        <v>0</v>
      </c>
      <c r="E7004">
        <v>0</v>
      </c>
      <c r="F7004" t="e">
        <f t="shared" si="188"/>
        <v>#DIV/0!</v>
      </c>
      <c r="G7004">
        <v>0</v>
      </c>
      <c r="H7004" s="97" t="str">
        <f>IF(ISERROR(IF(AND(A:A&gt;#REF!,A:A&lt;=#REF!,B:B&lt;&gt;"CANC",G:G=$S$2),C7004,0)),"",IF(AND(A:A&gt;#REF!,A:A&lt;=#REF!,B:B&lt;&gt;"CANC",G:G=$S$2),C7004,0))</f>
        <v/>
      </c>
      <c r="I7004" s="97" t="str">
        <f>IF(ISERROR(IF(AND(A:A&gt;#REF!,A:A&lt;=#REF!,B:B&lt;&gt;"CANC",G:G=$S$2),C7004,0)),"",IF(AND(A:A&gt;#REF!,A:A&lt;=#REF!,B:B&lt;&gt;"CANC",G:G=$S$2),F7004,0))</f>
        <v/>
      </c>
    </row>
    <row r="7005" spans="1:9">
      <c r="A7005" s="93">
        <v>0</v>
      </c>
      <c r="B7005">
        <v>0</v>
      </c>
      <c r="C7005">
        <v>0</v>
      </c>
      <c r="D7005">
        <v>0</v>
      </c>
      <c r="E7005">
        <v>0</v>
      </c>
      <c r="F7005" t="e">
        <f t="shared" si="188"/>
        <v>#DIV/0!</v>
      </c>
      <c r="G7005">
        <v>0</v>
      </c>
      <c r="H7005" s="97" t="str">
        <f>IF(ISERROR(IF(AND(A:A&gt;#REF!,A:A&lt;=#REF!,B:B&lt;&gt;"CANC",G:G=$S$2),C7005,0)),"",IF(AND(A:A&gt;#REF!,A:A&lt;=#REF!,B:B&lt;&gt;"CANC",G:G=$S$2),C7005,0))</f>
        <v/>
      </c>
      <c r="I7005" s="97" t="str">
        <f>IF(ISERROR(IF(AND(A:A&gt;#REF!,A:A&lt;=#REF!,B:B&lt;&gt;"CANC",G:G=$S$2),C7005,0)),"",IF(AND(A:A&gt;#REF!,A:A&lt;=#REF!,B:B&lt;&gt;"CANC",G:G=$S$2),F7005,0))</f>
        <v/>
      </c>
    </row>
    <row r="7006" spans="1:9">
      <c r="A7006" s="93">
        <v>0</v>
      </c>
      <c r="B7006">
        <v>0</v>
      </c>
      <c r="C7006">
        <v>0</v>
      </c>
      <c r="D7006">
        <v>0</v>
      </c>
      <c r="E7006">
        <v>0</v>
      </c>
      <c r="F7006" t="e">
        <f t="shared" si="188"/>
        <v>#DIV/0!</v>
      </c>
      <c r="G7006">
        <v>0</v>
      </c>
      <c r="H7006" s="97" t="str">
        <f>IF(ISERROR(IF(AND(A:A&gt;#REF!,A:A&lt;=#REF!,B:B&lt;&gt;"CANC",G:G=$S$2),C7006,0)),"",IF(AND(A:A&gt;#REF!,A:A&lt;=#REF!,B:B&lt;&gt;"CANC",G:G=$S$2),C7006,0))</f>
        <v/>
      </c>
      <c r="I7006" s="97" t="str">
        <f>IF(ISERROR(IF(AND(A:A&gt;#REF!,A:A&lt;=#REF!,B:B&lt;&gt;"CANC",G:G=$S$2),C7006,0)),"",IF(AND(A:A&gt;#REF!,A:A&lt;=#REF!,B:B&lt;&gt;"CANC",G:G=$S$2),F7006,0))</f>
        <v/>
      </c>
    </row>
    <row r="7007" spans="1:9">
      <c r="A7007" s="93">
        <v>0</v>
      </c>
      <c r="B7007">
        <v>0</v>
      </c>
      <c r="C7007">
        <v>0</v>
      </c>
      <c r="D7007">
        <v>0</v>
      </c>
      <c r="E7007">
        <v>0</v>
      </c>
      <c r="F7007" t="e">
        <f t="shared" si="188"/>
        <v>#DIV/0!</v>
      </c>
      <c r="G7007">
        <v>0</v>
      </c>
      <c r="H7007" s="97" t="str">
        <f>IF(ISERROR(IF(AND(A:A&gt;#REF!,A:A&lt;=#REF!,B:B&lt;&gt;"CANC",G:G=$S$2),C7007,0)),"",IF(AND(A:A&gt;#REF!,A:A&lt;=#REF!,B:B&lt;&gt;"CANC",G:G=$S$2),C7007,0))</f>
        <v/>
      </c>
      <c r="I7007" s="97" t="str">
        <f>IF(ISERROR(IF(AND(A:A&gt;#REF!,A:A&lt;=#REF!,B:B&lt;&gt;"CANC",G:G=$S$2),C7007,0)),"",IF(AND(A:A&gt;#REF!,A:A&lt;=#REF!,B:B&lt;&gt;"CANC",G:G=$S$2),F7007,0))</f>
        <v/>
      </c>
    </row>
    <row r="7008" spans="1:9">
      <c r="A7008" s="93">
        <v>0</v>
      </c>
      <c r="B7008">
        <v>0</v>
      </c>
      <c r="C7008">
        <v>0</v>
      </c>
      <c r="D7008">
        <v>0</v>
      </c>
      <c r="E7008">
        <v>0</v>
      </c>
      <c r="F7008" t="e">
        <f t="shared" si="188"/>
        <v>#DIV/0!</v>
      </c>
      <c r="G7008">
        <v>0</v>
      </c>
      <c r="H7008" s="97" t="str">
        <f>IF(ISERROR(IF(AND(A:A&gt;#REF!,A:A&lt;=#REF!,B:B&lt;&gt;"CANC",G:G=$S$2),C7008,0)),"",IF(AND(A:A&gt;#REF!,A:A&lt;=#REF!,B:B&lt;&gt;"CANC",G:G=$S$2),C7008,0))</f>
        <v/>
      </c>
      <c r="I7008" s="97" t="str">
        <f>IF(ISERROR(IF(AND(A:A&gt;#REF!,A:A&lt;=#REF!,B:B&lt;&gt;"CANC",G:G=$S$2),C7008,0)),"",IF(AND(A:A&gt;#REF!,A:A&lt;=#REF!,B:B&lt;&gt;"CANC",G:G=$S$2),F7008,0))</f>
        <v/>
      </c>
    </row>
    <row r="7009" spans="1:9">
      <c r="A7009" s="93">
        <v>0</v>
      </c>
      <c r="B7009">
        <v>0</v>
      </c>
      <c r="C7009">
        <v>0</v>
      </c>
      <c r="D7009">
        <v>0</v>
      </c>
      <c r="E7009">
        <v>0</v>
      </c>
      <c r="F7009" t="e">
        <f t="shared" si="188"/>
        <v>#DIV/0!</v>
      </c>
      <c r="G7009">
        <v>0</v>
      </c>
      <c r="H7009" s="97" t="str">
        <f>IF(ISERROR(IF(AND(A:A&gt;#REF!,A:A&lt;=#REF!,B:B&lt;&gt;"CANC",G:G=$S$2),C7009,0)),"",IF(AND(A:A&gt;#REF!,A:A&lt;=#REF!,B:B&lt;&gt;"CANC",G:G=$S$2),C7009,0))</f>
        <v/>
      </c>
      <c r="I7009" s="97" t="str">
        <f>IF(ISERROR(IF(AND(A:A&gt;#REF!,A:A&lt;=#REF!,B:B&lt;&gt;"CANC",G:G=$S$2),C7009,0)),"",IF(AND(A:A&gt;#REF!,A:A&lt;=#REF!,B:B&lt;&gt;"CANC",G:G=$S$2),F7009,0))</f>
        <v/>
      </c>
    </row>
    <row r="7010" spans="1:9">
      <c r="A7010" s="93">
        <v>0</v>
      </c>
      <c r="B7010">
        <v>0</v>
      </c>
      <c r="C7010">
        <v>0</v>
      </c>
      <c r="D7010">
        <v>0</v>
      </c>
      <c r="E7010">
        <v>0</v>
      </c>
      <c r="F7010" t="e">
        <f t="shared" si="188"/>
        <v>#DIV/0!</v>
      </c>
      <c r="G7010">
        <v>0</v>
      </c>
      <c r="H7010" s="97" t="str">
        <f>IF(ISERROR(IF(AND(A:A&gt;#REF!,A:A&lt;=#REF!,B:B&lt;&gt;"CANC",G:G=$S$2),C7010,0)),"",IF(AND(A:A&gt;#REF!,A:A&lt;=#REF!,B:B&lt;&gt;"CANC",G:G=$S$2),C7010,0))</f>
        <v/>
      </c>
      <c r="I7010" s="97" t="str">
        <f>IF(ISERROR(IF(AND(A:A&gt;#REF!,A:A&lt;=#REF!,B:B&lt;&gt;"CANC",G:G=$S$2),C7010,0)),"",IF(AND(A:A&gt;#REF!,A:A&lt;=#REF!,B:B&lt;&gt;"CANC",G:G=$S$2),F7010,0))</f>
        <v/>
      </c>
    </row>
    <row r="7011" spans="1:9">
      <c r="A7011" s="93">
        <v>0</v>
      </c>
      <c r="B7011">
        <v>0</v>
      </c>
      <c r="C7011">
        <v>0</v>
      </c>
      <c r="D7011">
        <v>0</v>
      </c>
      <c r="E7011">
        <v>0</v>
      </c>
      <c r="F7011" t="e">
        <f t="shared" si="188"/>
        <v>#DIV/0!</v>
      </c>
      <c r="G7011">
        <v>0</v>
      </c>
      <c r="H7011" s="97" t="str">
        <f>IF(ISERROR(IF(AND(A:A&gt;#REF!,A:A&lt;=#REF!,B:B&lt;&gt;"CANC",G:G=$S$2),C7011,0)),"",IF(AND(A:A&gt;#REF!,A:A&lt;=#REF!,B:B&lt;&gt;"CANC",G:G=$S$2),C7011,0))</f>
        <v/>
      </c>
      <c r="I7011" s="97" t="str">
        <f>IF(ISERROR(IF(AND(A:A&gt;#REF!,A:A&lt;=#REF!,B:B&lt;&gt;"CANC",G:G=$S$2),C7011,0)),"",IF(AND(A:A&gt;#REF!,A:A&lt;=#REF!,B:B&lt;&gt;"CANC",G:G=$S$2),F7011,0))</f>
        <v/>
      </c>
    </row>
    <row r="7012" spans="1:9">
      <c r="A7012" s="93">
        <v>0</v>
      </c>
      <c r="B7012">
        <v>0</v>
      </c>
      <c r="C7012">
        <v>0</v>
      </c>
      <c r="D7012">
        <v>0</v>
      </c>
      <c r="E7012">
        <v>0</v>
      </c>
      <c r="F7012" t="e">
        <f t="shared" si="188"/>
        <v>#DIV/0!</v>
      </c>
      <c r="G7012">
        <v>0</v>
      </c>
      <c r="H7012" s="97" t="str">
        <f>IF(ISERROR(IF(AND(A:A&gt;#REF!,A:A&lt;=#REF!,B:B&lt;&gt;"CANC",G:G=$S$2),C7012,0)),"",IF(AND(A:A&gt;#REF!,A:A&lt;=#REF!,B:B&lt;&gt;"CANC",G:G=$S$2),C7012,0))</f>
        <v/>
      </c>
      <c r="I7012" s="97" t="str">
        <f>IF(ISERROR(IF(AND(A:A&gt;#REF!,A:A&lt;=#REF!,B:B&lt;&gt;"CANC",G:G=$S$2),C7012,0)),"",IF(AND(A:A&gt;#REF!,A:A&lt;=#REF!,B:B&lt;&gt;"CANC",G:G=$S$2),F7012,0))</f>
        <v/>
      </c>
    </row>
    <row r="7013" spans="1:9">
      <c r="A7013" s="93">
        <v>0</v>
      </c>
      <c r="B7013">
        <v>0</v>
      </c>
      <c r="C7013">
        <v>0</v>
      </c>
      <c r="D7013">
        <v>0</v>
      </c>
      <c r="E7013">
        <v>0</v>
      </c>
      <c r="F7013" t="e">
        <f t="shared" si="188"/>
        <v>#DIV/0!</v>
      </c>
      <c r="G7013">
        <v>0</v>
      </c>
      <c r="H7013" s="97" t="str">
        <f>IF(ISERROR(IF(AND(A:A&gt;#REF!,A:A&lt;=#REF!,B:B&lt;&gt;"CANC",G:G=$S$2),C7013,0)),"",IF(AND(A:A&gt;#REF!,A:A&lt;=#REF!,B:B&lt;&gt;"CANC",G:G=$S$2),C7013,0))</f>
        <v/>
      </c>
      <c r="I7013" s="97" t="str">
        <f>IF(ISERROR(IF(AND(A:A&gt;#REF!,A:A&lt;=#REF!,B:B&lt;&gt;"CANC",G:G=$S$2),C7013,0)),"",IF(AND(A:A&gt;#REF!,A:A&lt;=#REF!,B:B&lt;&gt;"CANC",G:G=$S$2),F7013,0))</f>
        <v/>
      </c>
    </row>
    <row r="7014" spans="1:9">
      <c r="A7014" s="93">
        <v>0</v>
      </c>
      <c r="B7014">
        <v>0</v>
      </c>
      <c r="C7014">
        <v>0</v>
      </c>
      <c r="D7014">
        <v>0</v>
      </c>
      <c r="E7014">
        <v>0</v>
      </c>
      <c r="F7014" t="e">
        <f t="shared" si="188"/>
        <v>#DIV/0!</v>
      </c>
      <c r="G7014">
        <v>0</v>
      </c>
      <c r="H7014" s="97" t="str">
        <f>IF(ISERROR(IF(AND(A:A&gt;#REF!,A:A&lt;=#REF!,B:B&lt;&gt;"CANC",G:G=$S$2),C7014,0)),"",IF(AND(A:A&gt;#REF!,A:A&lt;=#REF!,B:B&lt;&gt;"CANC",G:G=$S$2),C7014,0))</f>
        <v/>
      </c>
      <c r="I7014" s="97" t="str">
        <f>IF(ISERROR(IF(AND(A:A&gt;#REF!,A:A&lt;=#REF!,B:B&lt;&gt;"CANC",G:G=$S$2),C7014,0)),"",IF(AND(A:A&gt;#REF!,A:A&lt;=#REF!,B:B&lt;&gt;"CANC",G:G=$S$2),F7014,0))</f>
        <v/>
      </c>
    </row>
    <row r="7015" spans="1:9">
      <c r="A7015" s="93">
        <v>0</v>
      </c>
      <c r="B7015">
        <v>0</v>
      </c>
      <c r="C7015">
        <v>0</v>
      </c>
      <c r="D7015">
        <v>0</v>
      </c>
      <c r="E7015">
        <v>0</v>
      </c>
      <c r="F7015" t="e">
        <f t="shared" si="188"/>
        <v>#DIV/0!</v>
      </c>
      <c r="G7015">
        <v>0</v>
      </c>
      <c r="H7015" s="97" t="str">
        <f>IF(ISERROR(IF(AND(A:A&gt;#REF!,A:A&lt;=#REF!,B:B&lt;&gt;"CANC",G:G=$S$2),C7015,0)),"",IF(AND(A:A&gt;#REF!,A:A&lt;=#REF!,B:B&lt;&gt;"CANC",G:G=$S$2),C7015,0))</f>
        <v/>
      </c>
      <c r="I7015" s="97" t="str">
        <f>IF(ISERROR(IF(AND(A:A&gt;#REF!,A:A&lt;=#REF!,B:B&lt;&gt;"CANC",G:G=$S$2),C7015,0)),"",IF(AND(A:A&gt;#REF!,A:A&lt;=#REF!,B:B&lt;&gt;"CANC",G:G=$S$2),F7015,0))</f>
        <v/>
      </c>
    </row>
    <row r="7016" spans="1:9">
      <c r="A7016" s="93">
        <v>0</v>
      </c>
      <c r="B7016">
        <v>0</v>
      </c>
      <c r="C7016">
        <v>0</v>
      </c>
      <c r="D7016">
        <v>0</v>
      </c>
      <c r="E7016">
        <v>0</v>
      </c>
      <c r="F7016" t="e">
        <f t="shared" si="188"/>
        <v>#DIV/0!</v>
      </c>
      <c r="G7016">
        <v>0</v>
      </c>
      <c r="H7016" s="97" t="str">
        <f>IF(ISERROR(IF(AND(A:A&gt;#REF!,A:A&lt;=#REF!,B:B&lt;&gt;"CANC",G:G=$S$2),C7016,0)),"",IF(AND(A:A&gt;#REF!,A:A&lt;=#REF!,B:B&lt;&gt;"CANC",G:G=$S$2),C7016,0))</f>
        <v/>
      </c>
      <c r="I7016" s="97" t="str">
        <f>IF(ISERROR(IF(AND(A:A&gt;#REF!,A:A&lt;=#REF!,B:B&lt;&gt;"CANC",G:G=$S$2),C7016,0)),"",IF(AND(A:A&gt;#REF!,A:A&lt;=#REF!,B:B&lt;&gt;"CANC",G:G=$S$2),F7016,0))</f>
        <v/>
      </c>
    </row>
    <row r="7017" spans="1:9">
      <c r="A7017" s="93">
        <v>0</v>
      </c>
      <c r="B7017">
        <v>0</v>
      </c>
      <c r="C7017">
        <v>0</v>
      </c>
      <c r="D7017">
        <v>0</v>
      </c>
      <c r="E7017">
        <v>0</v>
      </c>
      <c r="F7017" t="e">
        <f t="shared" si="188"/>
        <v>#DIV/0!</v>
      </c>
      <c r="G7017">
        <v>0</v>
      </c>
      <c r="H7017" s="97" t="str">
        <f>IF(ISERROR(IF(AND(A:A&gt;#REF!,A:A&lt;=#REF!,B:B&lt;&gt;"CANC",G:G=$S$2),C7017,0)),"",IF(AND(A:A&gt;#REF!,A:A&lt;=#REF!,B:B&lt;&gt;"CANC",G:G=$S$2),C7017,0))</f>
        <v/>
      </c>
      <c r="I7017" s="97" t="str">
        <f>IF(ISERROR(IF(AND(A:A&gt;#REF!,A:A&lt;=#REF!,B:B&lt;&gt;"CANC",G:G=$S$2),C7017,0)),"",IF(AND(A:A&gt;#REF!,A:A&lt;=#REF!,B:B&lt;&gt;"CANC",G:G=$S$2),F7017,0))</f>
        <v/>
      </c>
    </row>
    <row r="7018" spans="1:9">
      <c r="A7018" s="93">
        <v>0</v>
      </c>
      <c r="B7018">
        <v>0</v>
      </c>
      <c r="C7018">
        <v>0</v>
      </c>
      <c r="D7018">
        <v>0</v>
      </c>
      <c r="E7018">
        <v>0</v>
      </c>
      <c r="F7018" t="e">
        <f t="shared" si="188"/>
        <v>#DIV/0!</v>
      </c>
      <c r="G7018">
        <v>0</v>
      </c>
      <c r="H7018" s="97" t="str">
        <f>IF(ISERROR(IF(AND(A:A&gt;#REF!,A:A&lt;=#REF!,B:B&lt;&gt;"CANC",G:G=$S$2),C7018,0)),"",IF(AND(A:A&gt;#REF!,A:A&lt;=#REF!,B:B&lt;&gt;"CANC",G:G=$S$2),C7018,0))</f>
        <v/>
      </c>
      <c r="I7018" s="97" t="str">
        <f>IF(ISERROR(IF(AND(A:A&gt;#REF!,A:A&lt;=#REF!,B:B&lt;&gt;"CANC",G:G=$S$2),C7018,0)),"",IF(AND(A:A&gt;#REF!,A:A&lt;=#REF!,B:B&lt;&gt;"CANC",G:G=$S$2),F7018,0))</f>
        <v/>
      </c>
    </row>
    <row r="7019" spans="1:9">
      <c r="A7019" s="93">
        <v>0</v>
      </c>
      <c r="B7019">
        <v>0</v>
      </c>
      <c r="C7019">
        <v>0</v>
      </c>
      <c r="D7019">
        <v>0</v>
      </c>
      <c r="E7019">
        <v>0</v>
      </c>
      <c r="F7019" t="e">
        <f t="shared" si="188"/>
        <v>#DIV/0!</v>
      </c>
      <c r="G7019">
        <v>0</v>
      </c>
      <c r="H7019" s="97" t="str">
        <f>IF(ISERROR(IF(AND(A:A&gt;#REF!,A:A&lt;=#REF!,B:B&lt;&gt;"CANC",G:G=$S$2),C7019,0)),"",IF(AND(A:A&gt;#REF!,A:A&lt;=#REF!,B:B&lt;&gt;"CANC",G:G=$S$2),C7019,0))</f>
        <v/>
      </c>
      <c r="I7019" s="97" t="str">
        <f>IF(ISERROR(IF(AND(A:A&gt;#REF!,A:A&lt;=#REF!,B:B&lt;&gt;"CANC",G:G=$S$2),C7019,0)),"",IF(AND(A:A&gt;#REF!,A:A&lt;=#REF!,B:B&lt;&gt;"CANC",G:G=$S$2),F7019,0))</f>
        <v/>
      </c>
    </row>
    <row r="7020" spans="1:9">
      <c r="A7020" s="93">
        <v>0</v>
      </c>
      <c r="B7020">
        <v>0</v>
      </c>
      <c r="C7020">
        <v>0</v>
      </c>
      <c r="D7020">
        <v>0</v>
      </c>
      <c r="E7020">
        <v>0</v>
      </c>
      <c r="F7020" t="e">
        <f t="shared" si="188"/>
        <v>#DIV/0!</v>
      </c>
      <c r="G7020">
        <v>0</v>
      </c>
      <c r="H7020" s="97" t="str">
        <f>IF(ISERROR(IF(AND(A:A&gt;#REF!,A:A&lt;=#REF!,B:B&lt;&gt;"CANC",G:G=$S$2),C7020,0)),"",IF(AND(A:A&gt;#REF!,A:A&lt;=#REF!,B:B&lt;&gt;"CANC",G:G=$S$2),C7020,0))</f>
        <v/>
      </c>
      <c r="I7020" s="97" t="str">
        <f>IF(ISERROR(IF(AND(A:A&gt;#REF!,A:A&lt;=#REF!,B:B&lt;&gt;"CANC",G:G=$S$2),C7020,0)),"",IF(AND(A:A&gt;#REF!,A:A&lt;=#REF!,B:B&lt;&gt;"CANC",G:G=$S$2),F7020,0))</f>
        <v/>
      </c>
    </row>
    <row r="7021" spans="1:9">
      <c r="A7021" s="93">
        <v>0</v>
      </c>
      <c r="B7021">
        <v>0</v>
      </c>
      <c r="C7021">
        <v>0</v>
      </c>
      <c r="D7021">
        <v>0</v>
      </c>
      <c r="E7021">
        <v>0</v>
      </c>
      <c r="F7021" t="e">
        <f t="shared" si="188"/>
        <v>#DIV/0!</v>
      </c>
      <c r="G7021">
        <v>0</v>
      </c>
      <c r="H7021" s="97" t="str">
        <f>IF(ISERROR(IF(AND(A:A&gt;#REF!,A:A&lt;=#REF!,B:B&lt;&gt;"CANC",G:G=$S$2),C7021,0)),"",IF(AND(A:A&gt;#REF!,A:A&lt;=#REF!,B:B&lt;&gt;"CANC",G:G=$S$2),C7021,0))</f>
        <v/>
      </c>
      <c r="I7021" s="97" t="str">
        <f>IF(ISERROR(IF(AND(A:A&gt;#REF!,A:A&lt;=#REF!,B:B&lt;&gt;"CANC",G:G=$S$2),C7021,0)),"",IF(AND(A:A&gt;#REF!,A:A&lt;=#REF!,B:B&lt;&gt;"CANC",G:G=$S$2),F7021,0))</f>
        <v/>
      </c>
    </row>
    <row r="7022" spans="1:9">
      <c r="A7022" s="93">
        <v>0</v>
      </c>
      <c r="B7022">
        <v>0</v>
      </c>
      <c r="C7022">
        <v>0</v>
      </c>
      <c r="D7022">
        <v>0</v>
      </c>
      <c r="E7022">
        <v>0</v>
      </c>
      <c r="F7022" t="e">
        <f t="shared" si="188"/>
        <v>#DIV/0!</v>
      </c>
      <c r="G7022">
        <v>0</v>
      </c>
      <c r="H7022" s="97" t="str">
        <f>IF(ISERROR(IF(AND(A:A&gt;#REF!,A:A&lt;=#REF!,B:B&lt;&gt;"CANC",G:G=$S$2),C7022,0)),"",IF(AND(A:A&gt;#REF!,A:A&lt;=#REF!,B:B&lt;&gt;"CANC",G:G=$S$2),C7022,0))</f>
        <v/>
      </c>
      <c r="I7022" s="97" t="str">
        <f>IF(ISERROR(IF(AND(A:A&gt;#REF!,A:A&lt;=#REF!,B:B&lt;&gt;"CANC",G:G=$S$2),C7022,0)),"",IF(AND(A:A&gt;#REF!,A:A&lt;=#REF!,B:B&lt;&gt;"CANC",G:G=$S$2),F7022,0))</f>
        <v/>
      </c>
    </row>
    <row r="7023" spans="1:9">
      <c r="A7023" s="93">
        <v>0</v>
      </c>
      <c r="B7023">
        <v>0</v>
      </c>
      <c r="C7023">
        <v>0</v>
      </c>
      <c r="D7023">
        <v>0</v>
      </c>
      <c r="E7023">
        <v>0</v>
      </c>
      <c r="F7023" t="e">
        <f t="shared" si="188"/>
        <v>#DIV/0!</v>
      </c>
      <c r="G7023">
        <v>0</v>
      </c>
      <c r="H7023" s="97" t="str">
        <f>IF(ISERROR(IF(AND(A:A&gt;#REF!,A:A&lt;=#REF!,B:B&lt;&gt;"CANC",G:G=$S$2),C7023,0)),"",IF(AND(A:A&gt;#REF!,A:A&lt;=#REF!,B:B&lt;&gt;"CANC",G:G=$S$2),C7023,0))</f>
        <v/>
      </c>
      <c r="I7023" s="97" t="str">
        <f>IF(ISERROR(IF(AND(A:A&gt;#REF!,A:A&lt;=#REF!,B:B&lt;&gt;"CANC",G:G=$S$2),C7023,0)),"",IF(AND(A:A&gt;#REF!,A:A&lt;=#REF!,B:B&lt;&gt;"CANC",G:G=$S$2),F7023,0))</f>
        <v/>
      </c>
    </row>
    <row r="7024" spans="1:9">
      <c r="A7024" s="93">
        <v>0</v>
      </c>
      <c r="B7024">
        <v>0</v>
      </c>
      <c r="C7024">
        <v>0</v>
      </c>
      <c r="D7024">
        <v>0</v>
      </c>
      <c r="E7024">
        <v>0</v>
      </c>
      <c r="F7024" t="e">
        <f t="shared" si="188"/>
        <v>#DIV/0!</v>
      </c>
      <c r="G7024">
        <v>0</v>
      </c>
      <c r="H7024" s="97" t="str">
        <f>IF(ISERROR(IF(AND(A:A&gt;#REF!,A:A&lt;=#REF!,B:B&lt;&gt;"CANC",G:G=$S$2),C7024,0)),"",IF(AND(A:A&gt;#REF!,A:A&lt;=#REF!,B:B&lt;&gt;"CANC",G:G=$S$2),C7024,0))</f>
        <v/>
      </c>
      <c r="I7024" s="97" t="str">
        <f>IF(ISERROR(IF(AND(A:A&gt;#REF!,A:A&lt;=#REF!,B:B&lt;&gt;"CANC",G:G=$S$2),C7024,0)),"",IF(AND(A:A&gt;#REF!,A:A&lt;=#REF!,B:B&lt;&gt;"CANC",G:G=$S$2),F7024,0))</f>
        <v/>
      </c>
    </row>
    <row r="7025" spans="1:9">
      <c r="A7025" s="93">
        <v>0</v>
      </c>
      <c r="B7025">
        <v>0</v>
      </c>
      <c r="C7025">
        <v>0</v>
      </c>
      <c r="D7025">
        <v>0</v>
      </c>
      <c r="E7025">
        <v>0</v>
      </c>
      <c r="F7025" t="e">
        <f t="shared" si="188"/>
        <v>#DIV/0!</v>
      </c>
      <c r="G7025">
        <v>0</v>
      </c>
      <c r="H7025" s="97" t="str">
        <f>IF(ISERROR(IF(AND(A:A&gt;#REF!,A:A&lt;=#REF!,B:B&lt;&gt;"CANC",G:G=$S$2),C7025,0)),"",IF(AND(A:A&gt;#REF!,A:A&lt;=#REF!,B:B&lt;&gt;"CANC",G:G=$S$2),C7025,0))</f>
        <v/>
      </c>
      <c r="I7025" s="97" t="str">
        <f>IF(ISERROR(IF(AND(A:A&gt;#REF!,A:A&lt;=#REF!,B:B&lt;&gt;"CANC",G:G=$S$2),C7025,0)),"",IF(AND(A:A&gt;#REF!,A:A&lt;=#REF!,B:B&lt;&gt;"CANC",G:G=$S$2),F7025,0))</f>
        <v/>
      </c>
    </row>
    <row r="7026" spans="1:9">
      <c r="A7026" s="93">
        <v>0</v>
      </c>
      <c r="B7026">
        <v>0</v>
      </c>
      <c r="C7026">
        <v>0</v>
      </c>
      <c r="D7026">
        <v>0</v>
      </c>
      <c r="E7026">
        <v>0</v>
      </c>
      <c r="F7026" t="e">
        <f t="shared" si="188"/>
        <v>#DIV/0!</v>
      </c>
      <c r="G7026">
        <v>0</v>
      </c>
      <c r="H7026" s="97" t="str">
        <f>IF(ISERROR(IF(AND(A:A&gt;#REF!,A:A&lt;=#REF!,B:B&lt;&gt;"CANC",G:G=$S$2),C7026,0)),"",IF(AND(A:A&gt;#REF!,A:A&lt;=#REF!,B:B&lt;&gt;"CANC",G:G=$S$2),C7026,0))</f>
        <v/>
      </c>
      <c r="I7026" s="97" t="str">
        <f>IF(ISERROR(IF(AND(A:A&gt;#REF!,A:A&lt;=#REF!,B:B&lt;&gt;"CANC",G:G=$S$2),C7026,0)),"",IF(AND(A:A&gt;#REF!,A:A&lt;=#REF!,B:B&lt;&gt;"CANC",G:G=$S$2),F7026,0))</f>
        <v/>
      </c>
    </row>
    <row r="7027" spans="1:9">
      <c r="A7027" s="93">
        <v>0</v>
      </c>
      <c r="B7027">
        <v>0</v>
      </c>
      <c r="C7027">
        <v>0</v>
      </c>
      <c r="D7027">
        <v>0</v>
      </c>
      <c r="E7027">
        <v>0</v>
      </c>
      <c r="F7027" t="e">
        <f t="shared" si="188"/>
        <v>#DIV/0!</v>
      </c>
      <c r="G7027">
        <v>0</v>
      </c>
      <c r="H7027" s="97" t="str">
        <f>IF(ISERROR(IF(AND(A:A&gt;#REF!,A:A&lt;=#REF!,B:B&lt;&gt;"CANC",G:G=$S$2),C7027,0)),"",IF(AND(A:A&gt;#REF!,A:A&lt;=#REF!,B:B&lt;&gt;"CANC",G:G=$S$2),C7027,0))</f>
        <v/>
      </c>
      <c r="I7027" s="97" t="str">
        <f>IF(ISERROR(IF(AND(A:A&gt;#REF!,A:A&lt;=#REF!,B:B&lt;&gt;"CANC",G:G=$S$2),C7027,0)),"",IF(AND(A:A&gt;#REF!,A:A&lt;=#REF!,B:B&lt;&gt;"CANC",G:G=$S$2),F7027,0))</f>
        <v/>
      </c>
    </row>
    <row r="7028" spans="1:9">
      <c r="A7028" s="93">
        <v>0</v>
      </c>
      <c r="B7028">
        <v>0</v>
      </c>
      <c r="C7028">
        <v>0</v>
      </c>
      <c r="D7028">
        <v>0</v>
      </c>
      <c r="E7028">
        <v>0</v>
      </c>
      <c r="F7028" t="e">
        <f t="shared" si="188"/>
        <v>#DIV/0!</v>
      </c>
      <c r="G7028">
        <v>0</v>
      </c>
      <c r="H7028" s="97" t="str">
        <f>IF(ISERROR(IF(AND(A:A&gt;#REF!,A:A&lt;=#REF!,B:B&lt;&gt;"CANC",G:G=$S$2),C7028,0)),"",IF(AND(A:A&gt;#REF!,A:A&lt;=#REF!,B:B&lt;&gt;"CANC",G:G=$S$2),C7028,0))</f>
        <v/>
      </c>
      <c r="I7028" s="97" t="str">
        <f>IF(ISERROR(IF(AND(A:A&gt;#REF!,A:A&lt;=#REF!,B:B&lt;&gt;"CANC",G:G=$S$2),C7028,0)),"",IF(AND(A:A&gt;#REF!,A:A&lt;=#REF!,B:B&lt;&gt;"CANC",G:G=$S$2),F7028,0))</f>
        <v/>
      </c>
    </row>
    <row r="7029" spans="1:9">
      <c r="A7029" s="93">
        <v>0</v>
      </c>
      <c r="B7029">
        <v>0</v>
      </c>
      <c r="C7029">
        <v>0</v>
      </c>
      <c r="D7029">
        <v>0</v>
      </c>
      <c r="E7029">
        <v>0</v>
      </c>
      <c r="F7029" t="e">
        <f t="shared" si="188"/>
        <v>#DIV/0!</v>
      </c>
      <c r="G7029">
        <v>0</v>
      </c>
      <c r="H7029" s="97" t="str">
        <f>IF(ISERROR(IF(AND(A:A&gt;#REF!,A:A&lt;=#REF!,B:B&lt;&gt;"CANC",G:G=$S$2),C7029,0)),"",IF(AND(A:A&gt;#REF!,A:A&lt;=#REF!,B:B&lt;&gt;"CANC",G:G=$S$2),C7029,0))</f>
        <v/>
      </c>
      <c r="I7029" s="97" t="str">
        <f>IF(ISERROR(IF(AND(A:A&gt;#REF!,A:A&lt;=#REF!,B:B&lt;&gt;"CANC",G:G=$S$2),C7029,0)),"",IF(AND(A:A&gt;#REF!,A:A&lt;=#REF!,B:B&lt;&gt;"CANC",G:G=$S$2),F7029,0))</f>
        <v/>
      </c>
    </row>
    <row r="7030" spans="1:9">
      <c r="A7030" s="93">
        <v>0</v>
      </c>
      <c r="B7030">
        <v>0</v>
      </c>
      <c r="C7030">
        <v>0</v>
      </c>
      <c r="D7030">
        <v>0</v>
      </c>
      <c r="E7030">
        <v>0</v>
      </c>
      <c r="F7030" t="e">
        <f t="shared" si="188"/>
        <v>#DIV/0!</v>
      </c>
      <c r="G7030">
        <v>0</v>
      </c>
      <c r="H7030" s="97" t="str">
        <f>IF(ISERROR(IF(AND(A:A&gt;#REF!,A:A&lt;=#REF!,B:B&lt;&gt;"CANC",G:G=$S$2),C7030,0)),"",IF(AND(A:A&gt;#REF!,A:A&lt;=#REF!,B:B&lt;&gt;"CANC",G:G=$S$2),C7030,0))</f>
        <v/>
      </c>
      <c r="I7030" s="97" t="str">
        <f>IF(ISERROR(IF(AND(A:A&gt;#REF!,A:A&lt;=#REF!,B:B&lt;&gt;"CANC",G:G=$S$2),C7030,0)),"",IF(AND(A:A&gt;#REF!,A:A&lt;=#REF!,B:B&lt;&gt;"CANC",G:G=$S$2),F7030,0))</f>
        <v/>
      </c>
    </row>
    <row r="7031" spans="1:9">
      <c r="A7031" s="93">
        <v>0</v>
      </c>
      <c r="B7031">
        <v>0</v>
      </c>
      <c r="C7031">
        <v>0</v>
      </c>
      <c r="D7031">
        <v>0</v>
      </c>
      <c r="E7031">
        <v>0</v>
      </c>
      <c r="F7031" t="e">
        <f t="shared" si="188"/>
        <v>#DIV/0!</v>
      </c>
      <c r="G7031">
        <v>0</v>
      </c>
      <c r="H7031" s="97" t="str">
        <f>IF(ISERROR(IF(AND(A:A&gt;#REF!,A:A&lt;=#REF!,B:B&lt;&gt;"CANC",G:G=$S$2),C7031,0)),"",IF(AND(A:A&gt;#REF!,A:A&lt;=#REF!,B:B&lt;&gt;"CANC",G:G=$S$2),C7031,0))</f>
        <v/>
      </c>
      <c r="I7031" s="97" t="str">
        <f>IF(ISERROR(IF(AND(A:A&gt;#REF!,A:A&lt;=#REF!,B:B&lt;&gt;"CANC",G:G=$S$2),C7031,0)),"",IF(AND(A:A&gt;#REF!,A:A&lt;=#REF!,B:B&lt;&gt;"CANC",G:G=$S$2),F7031,0))</f>
        <v/>
      </c>
    </row>
    <row r="7032" spans="1:9">
      <c r="A7032" s="93">
        <v>0</v>
      </c>
      <c r="B7032">
        <v>0</v>
      </c>
      <c r="C7032">
        <v>0</v>
      </c>
      <c r="D7032">
        <v>0</v>
      </c>
      <c r="E7032">
        <v>0</v>
      </c>
      <c r="F7032" t="e">
        <f t="shared" si="188"/>
        <v>#DIV/0!</v>
      </c>
      <c r="G7032">
        <v>0</v>
      </c>
      <c r="H7032" s="97" t="str">
        <f>IF(ISERROR(IF(AND(A:A&gt;#REF!,A:A&lt;=#REF!,B:B&lt;&gt;"CANC",G:G=$S$2),C7032,0)),"",IF(AND(A:A&gt;#REF!,A:A&lt;=#REF!,B:B&lt;&gt;"CANC",G:G=$S$2),C7032,0))</f>
        <v/>
      </c>
      <c r="I7032" s="97" t="str">
        <f>IF(ISERROR(IF(AND(A:A&gt;#REF!,A:A&lt;=#REF!,B:B&lt;&gt;"CANC",G:G=$S$2),C7032,0)),"",IF(AND(A:A&gt;#REF!,A:A&lt;=#REF!,B:B&lt;&gt;"CANC",G:G=$S$2),F7032,0))</f>
        <v/>
      </c>
    </row>
    <row r="7033" spans="1:9">
      <c r="A7033" s="93">
        <v>0</v>
      </c>
      <c r="B7033">
        <v>0</v>
      </c>
      <c r="C7033">
        <v>0</v>
      </c>
      <c r="D7033">
        <v>0</v>
      </c>
      <c r="E7033">
        <v>0</v>
      </c>
      <c r="F7033" t="e">
        <f t="shared" si="188"/>
        <v>#DIV/0!</v>
      </c>
      <c r="G7033">
        <v>0</v>
      </c>
      <c r="H7033" s="97" t="str">
        <f>IF(ISERROR(IF(AND(A:A&gt;#REF!,A:A&lt;=#REF!,B:B&lt;&gt;"CANC",G:G=$S$2),C7033,0)),"",IF(AND(A:A&gt;#REF!,A:A&lt;=#REF!,B:B&lt;&gt;"CANC",G:G=$S$2),C7033,0))</f>
        <v/>
      </c>
      <c r="I7033" s="97" t="str">
        <f>IF(ISERROR(IF(AND(A:A&gt;#REF!,A:A&lt;=#REF!,B:B&lt;&gt;"CANC",G:G=$S$2),C7033,0)),"",IF(AND(A:A&gt;#REF!,A:A&lt;=#REF!,B:B&lt;&gt;"CANC",G:G=$S$2),F7033,0))</f>
        <v/>
      </c>
    </row>
    <row r="7034" spans="1:9">
      <c r="A7034" s="93">
        <v>0</v>
      </c>
      <c r="B7034">
        <v>0</v>
      </c>
      <c r="C7034">
        <v>0</v>
      </c>
      <c r="D7034">
        <v>0</v>
      </c>
      <c r="E7034">
        <v>0</v>
      </c>
      <c r="F7034" t="e">
        <f t="shared" si="188"/>
        <v>#DIV/0!</v>
      </c>
      <c r="G7034">
        <v>0</v>
      </c>
      <c r="H7034" s="97" t="str">
        <f>IF(ISERROR(IF(AND(A:A&gt;#REF!,A:A&lt;=#REF!,B:B&lt;&gt;"CANC",G:G=$S$2),C7034,0)),"",IF(AND(A:A&gt;#REF!,A:A&lt;=#REF!,B:B&lt;&gt;"CANC",G:G=$S$2),C7034,0))</f>
        <v/>
      </c>
      <c r="I7034" s="97" t="str">
        <f>IF(ISERROR(IF(AND(A:A&gt;#REF!,A:A&lt;=#REF!,B:B&lt;&gt;"CANC",G:G=$S$2),C7034,0)),"",IF(AND(A:A&gt;#REF!,A:A&lt;=#REF!,B:B&lt;&gt;"CANC",G:G=$S$2),F7034,0))</f>
        <v/>
      </c>
    </row>
    <row r="7035" spans="1:9">
      <c r="A7035" s="93">
        <v>0</v>
      </c>
      <c r="B7035">
        <v>0</v>
      </c>
      <c r="C7035">
        <v>0</v>
      </c>
      <c r="D7035">
        <v>0</v>
      </c>
      <c r="E7035">
        <v>0</v>
      </c>
      <c r="F7035" t="e">
        <f t="shared" si="188"/>
        <v>#DIV/0!</v>
      </c>
      <c r="G7035">
        <v>0</v>
      </c>
      <c r="H7035" s="97" t="str">
        <f>IF(ISERROR(IF(AND(A:A&gt;#REF!,A:A&lt;=#REF!,B:B&lt;&gt;"CANC",G:G=$S$2),C7035,0)),"",IF(AND(A:A&gt;#REF!,A:A&lt;=#REF!,B:B&lt;&gt;"CANC",G:G=$S$2),C7035,0))</f>
        <v/>
      </c>
      <c r="I7035" s="97" t="str">
        <f>IF(ISERROR(IF(AND(A:A&gt;#REF!,A:A&lt;=#REF!,B:B&lt;&gt;"CANC",G:G=$S$2),C7035,0)),"",IF(AND(A:A&gt;#REF!,A:A&lt;=#REF!,B:B&lt;&gt;"CANC",G:G=$S$2),F7035,0))</f>
        <v/>
      </c>
    </row>
    <row r="7036" spans="1:9">
      <c r="A7036" s="93">
        <v>0</v>
      </c>
      <c r="B7036">
        <v>0</v>
      </c>
      <c r="C7036">
        <v>0</v>
      </c>
      <c r="D7036">
        <v>0</v>
      </c>
      <c r="E7036">
        <v>0</v>
      </c>
      <c r="F7036" t="e">
        <f t="shared" si="188"/>
        <v>#DIV/0!</v>
      </c>
      <c r="G7036">
        <v>0</v>
      </c>
      <c r="H7036" s="97" t="str">
        <f>IF(ISERROR(IF(AND(A:A&gt;#REF!,A:A&lt;=#REF!,B:B&lt;&gt;"CANC",G:G=$S$2),C7036,0)),"",IF(AND(A:A&gt;#REF!,A:A&lt;=#REF!,B:B&lt;&gt;"CANC",G:G=$S$2),C7036,0))</f>
        <v/>
      </c>
      <c r="I7036" s="97" t="str">
        <f>IF(ISERROR(IF(AND(A:A&gt;#REF!,A:A&lt;=#REF!,B:B&lt;&gt;"CANC",G:G=$S$2),C7036,0)),"",IF(AND(A:A&gt;#REF!,A:A&lt;=#REF!,B:B&lt;&gt;"CANC",G:G=$S$2),F7036,0))</f>
        <v/>
      </c>
    </row>
    <row r="7037" spans="1:9">
      <c r="A7037" s="93">
        <v>0</v>
      </c>
      <c r="B7037">
        <v>0</v>
      </c>
      <c r="C7037">
        <v>0</v>
      </c>
      <c r="D7037">
        <v>0</v>
      </c>
      <c r="E7037">
        <v>0</v>
      </c>
      <c r="F7037" t="e">
        <f t="shared" si="188"/>
        <v>#DIV/0!</v>
      </c>
      <c r="G7037">
        <v>0</v>
      </c>
      <c r="H7037" s="97" t="str">
        <f>IF(ISERROR(IF(AND(A:A&gt;#REF!,A:A&lt;=#REF!,B:B&lt;&gt;"CANC",G:G=$S$2),C7037,0)),"",IF(AND(A:A&gt;#REF!,A:A&lt;=#REF!,B:B&lt;&gt;"CANC",G:G=$S$2),C7037,0))</f>
        <v/>
      </c>
      <c r="I7037" s="97" t="str">
        <f>IF(ISERROR(IF(AND(A:A&gt;#REF!,A:A&lt;=#REF!,B:B&lt;&gt;"CANC",G:G=$S$2),C7037,0)),"",IF(AND(A:A&gt;#REF!,A:A&lt;=#REF!,B:B&lt;&gt;"CANC",G:G=$S$2),F7037,0))</f>
        <v/>
      </c>
    </row>
    <row r="7038" spans="1:9">
      <c r="A7038" s="93">
        <v>0</v>
      </c>
      <c r="B7038">
        <v>0</v>
      </c>
      <c r="C7038">
        <v>0</v>
      </c>
      <c r="D7038">
        <v>0</v>
      </c>
      <c r="E7038">
        <v>0</v>
      </c>
      <c r="F7038" t="e">
        <f t="shared" si="188"/>
        <v>#DIV/0!</v>
      </c>
      <c r="G7038">
        <v>0</v>
      </c>
      <c r="H7038" s="97" t="str">
        <f>IF(ISERROR(IF(AND(A:A&gt;#REF!,A:A&lt;=#REF!,B:B&lt;&gt;"CANC",G:G=$S$2),C7038,0)),"",IF(AND(A:A&gt;#REF!,A:A&lt;=#REF!,B:B&lt;&gt;"CANC",G:G=$S$2),C7038,0))</f>
        <v/>
      </c>
      <c r="I7038" s="97" t="str">
        <f>IF(ISERROR(IF(AND(A:A&gt;#REF!,A:A&lt;=#REF!,B:B&lt;&gt;"CANC",G:G=$S$2),C7038,0)),"",IF(AND(A:A&gt;#REF!,A:A&lt;=#REF!,B:B&lt;&gt;"CANC",G:G=$S$2),F7038,0))</f>
        <v/>
      </c>
    </row>
    <row r="7039" spans="1:9">
      <c r="A7039" s="93">
        <v>0</v>
      </c>
      <c r="B7039">
        <v>0</v>
      </c>
      <c r="C7039">
        <v>0</v>
      </c>
      <c r="D7039">
        <v>0</v>
      </c>
      <c r="E7039">
        <v>0</v>
      </c>
      <c r="F7039" t="e">
        <f t="shared" si="188"/>
        <v>#DIV/0!</v>
      </c>
      <c r="G7039">
        <v>0</v>
      </c>
      <c r="H7039" s="97" t="str">
        <f>IF(ISERROR(IF(AND(A:A&gt;#REF!,A:A&lt;=#REF!,B:B&lt;&gt;"CANC",G:G=$S$2),C7039,0)),"",IF(AND(A:A&gt;#REF!,A:A&lt;=#REF!,B:B&lt;&gt;"CANC",G:G=$S$2),C7039,0))</f>
        <v/>
      </c>
      <c r="I7039" s="97" t="str">
        <f>IF(ISERROR(IF(AND(A:A&gt;#REF!,A:A&lt;=#REF!,B:B&lt;&gt;"CANC",G:G=$S$2),C7039,0)),"",IF(AND(A:A&gt;#REF!,A:A&lt;=#REF!,B:B&lt;&gt;"CANC",G:G=$S$2),F7039,0))</f>
        <v/>
      </c>
    </row>
    <row r="7040" spans="1:9">
      <c r="A7040" s="93">
        <v>0</v>
      </c>
      <c r="B7040">
        <v>0</v>
      </c>
      <c r="C7040">
        <v>0</v>
      </c>
      <c r="D7040">
        <v>0</v>
      </c>
      <c r="E7040">
        <v>0</v>
      </c>
      <c r="F7040" t="e">
        <f t="shared" si="188"/>
        <v>#DIV/0!</v>
      </c>
      <c r="G7040">
        <v>0</v>
      </c>
      <c r="H7040" s="97" t="str">
        <f>IF(ISERROR(IF(AND(A:A&gt;#REF!,A:A&lt;=#REF!,B:B&lt;&gt;"CANC",G:G=$S$2),C7040,0)),"",IF(AND(A:A&gt;#REF!,A:A&lt;=#REF!,B:B&lt;&gt;"CANC",G:G=$S$2),C7040,0))</f>
        <v/>
      </c>
      <c r="I7040" s="97" t="str">
        <f>IF(ISERROR(IF(AND(A:A&gt;#REF!,A:A&lt;=#REF!,B:B&lt;&gt;"CANC",G:G=$S$2),C7040,0)),"",IF(AND(A:A&gt;#REF!,A:A&lt;=#REF!,B:B&lt;&gt;"CANC",G:G=$S$2),F7040,0))</f>
        <v/>
      </c>
    </row>
    <row r="7041" spans="1:9">
      <c r="A7041" s="93">
        <v>0</v>
      </c>
      <c r="B7041">
        <v>0</v>
      </c>
      <c r="C7041">
        <v>0</v>
      </c>
      <c r="D7041">
        <v>0</v>
      </c>
      <c r="E7041">
        <v>0</v>
      </c>
      <c r="F7041" t="e">
        <f t="shared" si="188"/>
        <v>#DIV/0!</v>
      </c>
      <c r="G7041">
        <v>0</v>
      </c>
      <c r="H7041" s="97" t="str">
        <f>IF(ISERROR(IF(AND(A:A&gt;#REF!,A:A&lt;=#REF!,B:B&lt;&gt;"CANC",G:G=$S$2),C7041,0)),"",IF(AND(A:A&gt;#REF!,A:A&lt;=#REF!,B:B&lt;&gt;"CANC",G:G=$S$2),C7041,0))</f>
        <v/>
      </c>
      <c r="I7041" s="97" t="str">
        <f>IF(ISERROR(IF(AND(A:A&gt;#REF!,A:A&lt;=#REF!,B:B&lt;&gt;"CANC",G:G=$S$2),C7041,0)),"",IF(AND(A:A&gt;#REF!,A:A&lt;=#REF!,B:B&lt;&gt;"CANC",G:G=$S$2),F7041,0))</f>
        <v/>
      </c>
    </row>
    <row r="7042" spans="1:9">
      <c r="A7042" s="93">
        <v>0</v>
      </c>
      <c r="B7042">
        <v>0</v>
      </c>
      <c r="C7042">
        <v>0</v>
      </c>
      <c r="D7042">
        <v>0</v>
      </c>
      <c r="E7042">
        <v>0</v>
      </c>
      <c r="F7042" t="e">
        <f t="shared" si="188"/>
        <v>#DIV/0!</v>
      </c>
      <c r="G7042">
        <v>0</v>
      </c>
      <c r="H7042" s="97" t="str">
        <f>IF(ISERROR(IF(AND(A:A&gt;#REF!,A:A&lt;=#REF!,B:B&lt;&gt;"CANC",G:G=$S$2),C7042,0)),"",IF(AND(A:A&gt;#REF!,A:A&lt;=#REF!,B:B&lt;&gt;"CANC",G:G=$S$2),C7042,0))</f>
        <v/>
      </c>
      <c r="I7042" s="97" t="str">
        <f>IF(ISERROR(IF(AND(A:A&gt;#REF!,A:A&lt;=#REF!,B:B&lt;&gt;"CANC",G:G=$S$2),C7042,0)),"",IF(AND(A:A&gt;#REF!,A:A&lt;=#REF!,B:B&lt;&gt;"CANC",G:G=$S$2),F7042,0))</f>
        <v/>
      </c>
    </row>
    <row r="7043" spans="1:9">
      <c r="A7043" s="93">
        <v>0</v>
      </c>
      <c r="B7043">
        <v>0</v>
      </c>
      <c r="C7043">
        <v>0</v>
      </c>
      <c r="D7043">
        <v>0</v>
      </c>
      <c r="E7043">
        <v>0</v>
      </c>
      <c r="F7043" t="e">
        <f t="shared" ref="F7043:F7106" si="189">D7043/E7043</f>
        <v>#DIV/0!</v>
      </c>
      <c r="G7043">
        <v>0</v>
      </c>
      <c r="H7043" s="97" t="str">
        <f>IF(ISERROR(IF(AND(A:A&gt;#REF!,A:A&lt;=#REF!,B:B&lt;&gt;"CANC",G:G=$S$2),C7043,0)),"",IF(AND(A:A&gt;#REF!,A:A&lt;=#REF!,B:B&lt;&gt;"CANC",G:G=$S$2),C7043,0))</f>
        <v/>
      </c>
      <c r="I7043" s="97" t="str">
        <f>IF(ISERROR(IF(AND(A:A&gt;#REF!,A:A&lt;=#REF!,B:B&lt;&gt;"CANC",G:G=$S$2),C7043,0)),"",IF(AND(A:A&gt;#REF!,A:A&lt;=#REF!,B:B&lt;&gt;"CANC",G:G=$S$2),F7043,0))</f>
        <v/>
      </c>
    </row>
    <row r="7044" spans="1:9">
      <c r="A7044" s="93">
        <v>0</v>
      </c>
      <c r="B7044">
        <v>0</v>
      </c>
      <c r="C7044">
        <v>0</v>
      </c>
      <c r="D7044">
        <v>0</v>
      </c>
      <c r="E7044">
        <v>0</v>
      </c>
      <c r="F7044" t="e">
        <f t="shared" si="189"/>
        <v>#DIV/0!</v>
      </c>
      <c r="G7044">
        <v>0</v>
      </c>
      <c r="H7044" s="97" t="str">
        <f>IF(ISERROR(IF(AND(A:A&gt;#REF!,A:A&lt;=#REF!,B:B&lt;&gt;"CANC",G:G=$S$2),C7044,0)),"",IF(AND(A:A&gt;#REF!,A:A&lt;=#REF!,B:B&lt;&gt;"CANC",G:G=$S$2),C7044,0))</f>
        <v/>
      </c>
      <c r="I7044" s="97" t="str">
        <f>IF(ISERROR(IF(AND(A:A&gt;#REF!,A:A&lt;=#REF!,B:B&lt;&gt;"CANC",G:G=$S$2),C7044,0)),"",IF(AND(A:A&gt;#REF!,A:A&lt;=#REF!,B:B&lt;&gt;"CANC",G:G=$S$2),F7044,0))</f>
        <v/>
      </c>
    </row>
    <row r="7045" spans="1:9">
      <c r="A7045" s="93">
        <v>0</v>
      </c>
      <c r="B7045">
        <v>0</v>
      </c>
      <c r="C7045">
        <v>0</v>
      </c>
      <c r="D7045">
        <v>0</v>
      </c>
      <c r="E7045">
        <v>0</v>
      </c>
      <c r="F7045" t="e">
        <f t="shared" si="189"/>
        <v>#DIV/0!</v>
      </c>
      <c r="G7045">
        <v>0</v>
      </c>
      <c r="H7045" s="97" t="str">
        <f>IF(ISERROR(IF(AND(A:A&gt;#REF!,A:A&lt;=#REF!,B:B&lt;&gt;"CANC",G:G=$S$2),C7045,0)),"",IF(AND(A:A&gt;#REF!,A:A&lt;=#REF!,B:B&lt;&gt;"CANC",G:G=$S$2),C7045,0))</f>
        <v/>
      </c>
      <c r="I7045" s="97" t="str">
        <f>IF(ISERROR(IF(AND(A:A&gt;#REF!,A:A&lt;=#REF!,B:B&lt;&gt;"CANC",G:G=$S$2),C7045,0)),"",IF(AND(A:A&gt;#REF!,A:A&lt;=#REF!,B:B&lt;&gt;"CANC",G:G=$S$2),F7045,0))</f>
        <v/>
      </c>
    </row>
    <row r="7046" spans="1:9">
      <c r="A7046" s="93">
        <v>0</v>
      </c>
      <c r="B7046">
        <v>0</v>
      </c>
      <c r="C7046">
        <v>0</v>
      </c>
      <c r="D7046">
        <v>0</v>
      </c>
      <c r="E7046">
        <v>0</v>
      </c>
      <c r="F7046" t="e">
        <f t="shared" si="189"/>
        <v>#DIV/0!</v>
      </c>
      <c r="G7046">
        <v>0</v>
      </c>
      <c r="H7046" s="97" t="str">
        <f>IF(ISERROR(IF(AND(A:A&gt;#REF!,A:A&lt;=#REF!,B:B&lt;&gt;"CANC",G:G=$S$2),C7046,0)),"",IF(AND(A:A&gt;#REF!,A:A&lt;=#REF!,B:B&lt;&gt;"CANC",G:G=$S$2),C7046,0))</f>
        <v/>
      </c>
      <c r="I7046" s="97" t="str">
        <f>IF(ISERROR(IF(AND(A:A&gt;#REF!,A:A&lt;=#REF!,B:B&lt;&gt;"CANC",G:G=$S$2),C7046,0)),"",IF(AND(A:A&gt;#REF!,A:A&lt;=#REF!,B:B&lt;&gt;"CANC",G:G=$S$2),F7046,0))</f>
        <v/>
      </c>
    </row>
    <row r="7047" spans="1:9">
      <c r="A7047" s="93">
        <v>0</v>
      </c>
      <c r="B7047">
        <v>0</v>
      </c>
      <c r="C7047">
        <v>0</v>
      </c>
      <c r="D7047">
        <v>0</v>
      </c>
      <c r="E7047">
        <v>0</v>
      </c>
      <c r="F7047" t="e">
        <f t="shared" si="189"/>
        <v>#DIV/0!</v>
      </c>
      <c r="G7047">
        <v>0</v>
      </c>
      <c r="H7047" s="97" t="str">
        <f>IF(ISERROR(IF(AND(A:A&gt;#REF!,A:A&lt;=#REF!,B:B&lt;&gt;"CANC",G:G=$S$2),C7047,0)),"",IF(AND(A:A&gt;#REF!,A:A&lt;=#REF!,B:B&lt;&gt;"CANC",G:G=$S$2),C7047,0))</f>
        <v/>
      </c>
      <c r="I7047" s="97" t="str">
        <f>IF(ISERROR(IF(AND(A:A&gt;#REF!,A:A&lt;=#REF!,B:B&lt;&gt;"CANC",G:G=$S$2),C7047,0)),"",IF(AND(A:A&gt;#REF!,A:A&lt;=#REF!,B:B&lt;&gt;"CANC",G:G=$S$2),F7047,0))</f>
        <v/>
      </c>
    </row>
    <row r="7048" spans="1:9">
      <c r="A7048" s="93">
        <v>0</v>
      </c>
      <c r="B7048">
        <v>0</v>
      </c>
      <c r="C7048">
        <v>0</v>
      </c>
      <c r="D7048">
        <v>0</v>
      </c>
      <c r="E7048">
        <v>0</v>
      </c>
      <c r="F7048" t="e">
        <f t="shared" si="189"/>
        <v>#DIV/0!</v>
      </c>
      <c r="G7048">
        <v>0</v>
      </c>
      <c r="H7048" s="97" t="str">
        <f>IF(ISERROR(IF(AND(A:A&gt;#REF!,A:A&lt;=#REF!,B:B&lt;&gt;"CANC",G:G=$S$2),C7048,0)),"",IF(AND(A:A&gt;#REF!,A:A&lt;=#REF!,B:B&lt;&gt;"CANC",G:G=$S$2),C7048,0))</f>
        <v/>
      </c>
      <c r="I7048" s="97" t="str">
        <f>IF(ISERROR(IF(AND(A:A&gt;#REF!,A:A&lt;=#REF!,B:B&lt;&gt;"CANC",G:G=$S$2),C7048,0)),"",IF(AND(A:A&gt;#REF!,A:A&lt;=#REF!,B:B&lt;&gt;"CANC",G:G=$S$2),F7048,0))</f>
        <v/>
      </c>
    </row>
    <row r="7049" spans="1:9">
      <c r="A7049" s="93">
        <v>0</v>
      </c>
      <c r="B7049">
        <v>0</v>
      </c>
      <c r="C7049">
        <v>0</v>
      </c>
      <c r="D7049">
        <v>0</v>
      </c>
      <c r="E7049">
        <v>0</v>
      </c>
      <c r="F7049" t="e">
        <f t="shared" si="189"/>
        <v>#DIV/0!</v>
      </c>
      <c r="G7049">
        <v>0</v>
      </c>
      <c r="H7049" s="97" t="str">
        <f>IF(ISERROR(IF(AND(A:A&gt;#REF!,A:A&lt;=#REF!,B:B&lt;&gt;"CANC",G:G=$S$2),C7049,0)),"",IF(AND(A:A&gt;#REF!,A:A&lt;=#REF!,B:B&lt;&gt;"CANC",G:G=$S$2),C7049,0))</f>
        <v/>
      </c>
      <c r="I7049" s="97" t="str">
        <f>IF(ISERROR(IF(AND(A:A&gt;#REF!,A:A&lt;=#REF!,B:B&lt;&gt;"CANC",G:G=$S$2),C7049,0)),"",IF(AND(A:A&gt;#REF!,A:A&lt;=#REF!,B:B&lt;&gt;"CANC",G:G=$S$2),F7049,0))</f>
        <v/>
      </c>
    </row>
    <row r="7050" spans="1:9">
      <c r="A7050" s="93">
        <v>0</v>
      </c>
      <c r="B7050">
        <v>0</v>
      </c>
      <c r="C7050">
        <v>0</v>
      </c>
      <c r="D7050">
        <v>0</v>
      </c>
      <c r="E7050">
        <v>0</v>
      </c>
      <c r="F7050" t="e">
        <f t="shared" si="189"/>
        <v>#DIV/0!</v>
      </c>
      <c r="G7050">
        <v>0</v>
      </c>
      <c r="H7050" s="97" t="str">
        <f>IF(ISERROR(IF(AND(A:A&gt;#REF!,A:A&lt;=#REF!,B:B&lt;&gt;"CANC",G:G=$S$2),C7050,0)),"",IF(AND(A:A&gt;#REF!,A:A&lt;=#REF!,B:B&lt;&gt;"CANC",G:G=$S$2),C7050,0))</f>
        <v/>
      </c>
      <c r="I7050" s="97" t="str">
        <f>IF(ISERROR(IF(AND(A:A&gt;#REF!,A:A&lt;=#REF!,B:B&lt;&gt;"CANC",G:G=$S$2),C7050,0)),"",IF(AND(A:A&gt;#REF!,A:A&lt;=#REF!,B:B&lt;&gt;"CANC",G:G=$S$2),F7050,0))</f>
        <v/>
      </c>
    </row>
    <row r="7051" spans="1:9">
      <c r="A7051" s="93">
        <v>0</v>
      </c>
      <c r="B7051">
        <v>0</v>
      </c>
      <c r="C7051">
        <v>0</v>
      </c>
      <c r="D7051">
        <v>0</v>
      </c>
      <c r="E7051">
        <v>0</v>
      </c>
      <c r="F7051" t="e">
        <f t="shared" si="189"/>
        <v>#DIV/0!</v>
      </c>
      <c r="G7051">
        <v>0</v>
      </c>
      <c r="H7051" s="97" t="str">
        <f>IF(ISERROR(IF(AND(A:A&gt;#REF!,A:A&lt;=#REF!,B:B&lt;&gt;"CANC",G:G=$S$2),C7051,0)),"",IF(AND(A:A&gt;#REF!,A:A&lt;=#REF!,B:B&lt;&gt;"CANC",G:G=$S$2),C7051,0))</f>
        <v/>
      </c>
      <c r="I7051" s="97" t="str">
        <f>IF(ISERROR(IF(AND(A:A&gt;#REF!,A:A&lt;=#REF!,B:B&lt;&gt;"CANC",G:G=$S$2),C7051,0)),"",IF(AND(A:A&gt;#REF!,A:A&lt;=#REF!,B:B&lt;&gt;"CANC",G:G=$S$2),F7051,0))</f>
        <v/>
      </c>
    </row>
    <row r="7052" spans="1:9">
      <c r="A7052" s="93">
        <v>0</v>
      </c>
      <c r="B7052">
        <v>0</v>
      </c>
      <c r="C7052">
        <v>0</v>
      </c>
      <c r="D7052">
        <v>0</v>
      </c>
      <c r="E7052">
        <v>0</v>
      </c>
      <c r="F7052" t="e">
        <f t="shared" si="189"/>
        <v>#DIV/0!</v>
      </c>
      <c r="G7052">
        <v>0</v>
      </c>
      <c r="H7052" s="97" t="str">
        <f>IF(ISERROR(IF(AND(A:A&gt;#REF!,A:A&lt;=#REF!,B:B&lt;&gt;"CANC",G:G=$S$2),C7052,0)),"",IF(AND(A:A&gt;#REF!,A:A&lt;=#REF!,B:B&lt;&gt;"CANC",G:G=$S$2),C7052,0))</f>
        <v/>
      </c>
      <c r="I7052" s="97" t="str">
        <f>IF(ISERROR(IF(AND(A:A&gt;#REF!,A:A&lt;=#REF!,B:B&lt;&gt;"CANC",G:G=$S$2),C7052,0)),"",IF(AND(A:A&gt;#REF!,A:A&lt;=#REF!,B:B&lt;&gt;"CANC",G:G=$S$2),F7052,0))</f>
        <v/>
      </c>
    </row>
    <row r="7053" spans="1:9">
      <c r="A7053" s="93">
        <v>0</v>
      </c>
      <c r="B7053">
        <v>0</v>
      </c>
      <c r="C7053">
        <v>0</v>
      </c>
      <c r="D7053">
        <v>0</v>
      </c>
      <c r="E7053">
        <v>0</v>
      </c>
      <c r="F7053" t="e">
        <f t="shared" si="189"/>
        <v>#DIV/0!</v>
      </c>
      <c r="G7053">
        <v>0</v>
      </c>
      <c r="H7053" s="97" t="str">
        <f>IF(ISERROR(IF(AND(A:A&gt;#REF!,A:A&lt;=#REF!,B:B&lt;&gt;"CANC",G:G=$S$2),C7053,0)),"",IF(AND(A:A&gt;#REF!,A:A&lt;=#REF!,B:B&lt;&gt;"CANC",G:G=$S$2),C7053,0))</f>
        <v/>
      </c>
      <c r="I7053" s="97" t="str">
        <f>IF(ISERROR(IF(AND(A:A&gt;#REF!,A:A&lt;=#REF!,B:B&lt;&gt;"CANC",G:G=$S$2),C7053,0)),"",IF(AND(A:A&gt;#REF!,A:A&lt;=#REF!,B:B&lt;&gt;"CANC",G:G=$S$2),F7053,0))</f>
        <v/>
      </c>
    </row>
    <row r="7054" spans="1:9">
      <c r="A7054" s="93">
        <v>0</v>
      </c>
      <c r="B7054">
        <v>0</v>
      </c>
      <c r="C7054">
        <v>0</v>
      </c>
      <c r="D7054">
        <v>0</v>
      </c>
      <c r="E7054">
        <v>0</v>
      </c>
      <c r="F7054" t="e">
        <f t="shared" si="189"/>
        <v>#DIV/0!</v>
      </c>
      <c r="G7054">
        <v>0</v>
      </c>
      <c r="H7054" s="97" t="str">
        <f>IF(ISERROR(IF(AND(A:A&gt;#REF!,A:A&lt;=#REF!,B:B&lt;&gt;"CANC",G:G=$S$2),C7054,0)),"",IF(AND(A:A&gt;#REF!,A:A&lt;=#REF!,B:B&lt;&gt;"CANC",G:G=$S$2),C7054,0))</f>
        <v/>
      </c>
      <c r="I7054" s="97" t="str">
        <f>IF(ISERROR(IF(AND(A:A&gt;#REF!,A:A&lt;=#REF!,B:B&lt;&gt;"CANC",G:G=$S$2),C7054,0)),"",IF(AND(A:A&gt;#REF!,A:A&lt;=#REF!,B:B&lt;&gt;"CANC",G:G=$S$2),F7054,0))</f>
        <v/>
      </c>
    </row>
    <row r="7055" spans="1:9">
      <c r="A7055" s="93">
        <v>0</v>
      </c>
      <c r="B7055">
        <v>0</v>
      </c>
      <c r="C7055">
        <v>0</v>
      </c>
      <c r="D7055">
        <v>0</v>
      </c>
      <c r="E7055">
        <v>0</v>
      </c>
      <c r="F7055" t="e">
        <f t="shared" si="189"/>
        <v>#DIV/0!</v>
      </c>
      <c r="G7055">
        <v>0</v>
      </c>
      <c r="H7055" s="97" t="str">
        <f>IF(ISERROR(IF(AND(A:A&gt;#REF!,A:A&lt;=#REF!,B:B&lt;&gt;"CANC",G:G=$S$2),C7055,0)),"",IF(AND(A:A&gt;#REF!,A:A&lt;=#REF!,B:B&lt;&gt;"CANC",G:G=$S$2),C7055,0))</f>
        <v/>
      </c>
      <c r="I7055" s="97" t="str">
        <f>IF(ISERROR(IF(AND(A:A&gt;#REF!,A:A&lt;=#REF!,B:B&lt;&gt;"CANC",G:G=$S$2),C7055,0)),"",IF(AND(A:A&gt;#REF!,A:A&lt;=#REF!,B:B&lt;&gt;"CANC",G:G=$S$2),F7055,0))</f>
        <v/>
      </c>
    </row>
    <row r="7056" spans="1:9">
      <c r="A7056" s="93">
        <v>0</v>
      </c>
      <c r="B7056">
        <v>0</v>
      </c>
      <c r="C7056">
        <v>0</v>
      </c>
      <c r="D7056">
        <v>0</v>
      </c>
      <c r="E7056">
        <v>0</v>
      </c>
      <c r="F7056" t="e">
        <f t="shared" si="189"/>
        <v>#DIV/0!</v>
      </c>
      <c r="G7056">
        <v>0</v>
      </c>
      <c r="H7056" s="97" t="str">
        <f>IF(ISERROR(IF(AND(A:A&gt;#REF!,A:A&lt;=#REF!,B:B&lt;&gt;"CANC",G:G=$S$2),C7056,0)),"",IF(AND(A:A&gt;#REF!,A:A&lt;=#REF!,B:B&lt;&gt;"CANC",G:G=$S$2),C7056,0))</f>
        <v/>
      </c>
      <c r="I7056" s="97" t="str">
        <f>IF(ISERROR(IF(AND(A:A&gt;#REF!,A:A&lt;=#REF!,B:B&lt;&gt;"CANC",G:G=$S$2),C7056,0)),"",IF(AND(A:A&gt;#REF!,A:A&lt;=#REF!,B:B&lt;&gt;"CANC",G:G=$S$2),F7056,0))</f>
        <v/>
      </c>
    </row>
    <row r="7057" spans="1:9">
      <c r="A7057" s="93">
        <v>0</v>
      </c>
      <c r="B7057">
        <v>0</v>
      </c>
      <c r="C7057">
        <v>0</v>
      </c>
      <c r="D7057">
        <v>0</v>
      </c>
      <c r="E7057">
        <v>0</v>
      </c>
      <c r="F7057" t="e">
        <f t="shared" si="189"/>
        <v>#DIV/0!</v>
      </c>
      <c r="G7057">
        <v>0</v>
      </c>
      <c r="H7057" s="97" t="str">
        <f>IF(ISERROR(IF(AND(A:A&gt;#REF!,A:A&lt;=#REF!,B:B&lt;&gt;"CANC",G:G=$S$2),C7057,0)),"",IF(AND(A:A&gt;#REF!,A:A&lt;=#REF!,B:B&lt;&gt;"CANC",G:G=$S$2),C7057,0))</f>
        <v/>
      </c>
      <c r="I7057" s="97" t="str">
        <f>IF(ISERROR(IF(AND(A:A&gt;#REF!,A:A&lt;=#REF!,B:B&lt;&gt;"CANC",G:G=$S$2),C7057,0)),"",IF(AND(A:A&gt;#REF!,A:A&lt;=#REF!,B:B&lt;&gt;"CANC",G:G=$S$2),F7057,0))</f>
        <v/>
      </c>
    </row>
    <row r="7058" spans="1:9">
      <c r="A7058" s="93">
        <v>0</v>
      </c>
      <c r="B7058">
        <v>0</v>
      </c>
      <c r="C7058">
        <v>0</v>
      </c>
      <c r="D7058">
        <v>0</v>
      </c>
      <c r="E7058">
        <v>0</v>
      </c>
      <c r="F7058" t="e">
        <f t="shared" si="189"/>
        <v>#DIV/0!</v>
      </c>
      <c r="G7058">
        <v>0</v>
      </c>
      <c r="H7058" s="97" t="str">
        <f>IF(ISERROR(IF(AND(A:A&gt;#REF!,A:A&lt;=#REF!,B:B&lt;&gt;"CANC",G:G=$S$2),C7058,0)),"",IF(AND(A:A&gt;#REF!,A:A&lt;=#REF!,B:B&lt;&gt;"CANC",G:G=$S$2),C7058,0))</f>
        <v/>
      </c>
      <c r="I7058" s="97" t="str">
        <f>IF(ISERROR(IF(AND(A:A&gt;#REF!,A:A&lt;=#REF!,B:B&lt;&gt;"CANC",G:G=$S$2),C7058,0)),"",IF(AND(A:A&gt;#REF!,A:A&lt;=#REF!,B:B&lt;&gt;"CANC",G:G=$S$2),F7058,0))</f>
        <v/>
      </c>
    </row>
    <row r="7059" spans="1:9">
      <c r="A7059" s="93">
        <v>0</v>
      </c>
      <c r="B7059">
        <v>0</v>
      </c>
      <c r="C7059">
        <v>0</v>
      </c>
      <c r="D7059">
        <v>0</v>
      </c>
      <c r="E7059">
        <v>0</v>
      </c>
      <c r="F7059" t="e">
        <f t="shared" si="189"/>
        <v>#DIV/0!</v>
      </c>
      <c r="G7059">
        <v>0</v>
      </c>
      <c r="H7059" s="97" t="str">
        <f>IF(ISERROR(IF(AND(A:A&gt;#REF!,A:A&lt;=#REF!,B:B&lt;&gt;"CANC",G:G=$S$2),C7059,0)),"",IF(AND(A:A&gt;#REF!,A:A&lt;=#REF!,B:B&lt;&gt;"CANC",G:G=$S$2),C7059,0))</f>
        <v/>
      </c>
      <c r="I7059" s="97" t="str">
        <f>IF(ISERROR(IF(AND(A:A&gt;#REF!,A:A&lt;=#REF!,B:B&lt;&gt;"CANC",G:G=$S$2),C7059,0)),"",IF(AND(A:A&gt;#REF!,A:A&lt;=#REF!,B:B&lt;&gt;"CANC",G:G=$S$2),F7059,0))</f>
        <v/>
      </c>
    </row>
    <row r="7060" spans="1:9">
      <c r="A7060" s="93">
        <v>0</v>
      </c>
      <c r="B7060">
        <v>0</v>
      </c>
      <c r="C7060">
        <v>0</v>
      </c>
      <c r="D7060">
        <v>0</v>
      </c>
      <c r="E7060">
        <v>0</v>
      </c>
      <c r="F7060" t="e">
        <f t="shared" si="189"/>
        <v>#DIV/0!</v>
      </c>
      <c r="G7060">
        <v>0</v>
      </c>
      <c r="H7060" s="97" t="str">
        <f>IF(ISERROR(IF(AND(A:A&gt;#REF!,A:A&lt;=#REF!,B:B&lt;&gt;"CANC",G:G=$S$2),C7060,0)),"",IF(AND(A:A&gt;#REF!,A:A&lt;=#REF!,B:B&lt;&gt;"CANC",G:G=$S$2),C7060,0))</f>
        <v/>
      </c>
      <c r="I7060" s="97" t="str">
        <f>IF(ISERROR(IF(AND(A:A&gt;#REF!,A:A&lt;=#REF!,B:B&lt;&gt;"CANC",G:G=$S$2),C7060,0)),"",IF(AND(A:A&gt;#REF!,A:A&lt;=#REF!,B:B&lt;&gt;"CANC",G:G=$S$2),F7060,0))</f>
        <v/>
      </c>
    </row>
    <row r="7061" spans="1:9">
      <c r="A7061" s="93">
        <v>0</v>
      </c>
      <c r="B7061">
        <v>0</v>
      </c>
      <c r="C7061">
        <v>0</v>
      </c>
      <c r="D7061">
        <v>0</v>
      </c>
      <c r="E7061">
        <v>0</v>
      </c>
      <c r="F7061" t="e">
        <f t="shared" si="189"/>
        <v>#DIV/0!</v>
      </c>
      <c r="G7061">
        <v>0</v>
      </c>
      <c r="H7061" s="97" t="str">
        <f>IF(ISERROR(IF(AND(A:A&gt;#REF!,A:A&lt;=#REF!,B:B&lt;&gt;"CANC",G:G=$S$2),C7061,0)),"",IF(AND(A:A&gt;#REF!,A:A&lt;=#REF!,B:B&lt;&gt;"CANC",G:G=$S$2),C7061,0))</f>
        <v/>
      </c>
      <c r="I7061" s="97" t="str">
        <f>IF(ISERROR(IF(AND(A:A&gt;#REF!,A:A&lt;=#REF!,B:B&lt;&gt;"CANC",G:G=$S$2),C7061,0)),"",IF(AND(A:A&gt;#REF!,A:A&lt;=#REF!,B:B&lt;&gt;"CANC",G:G=$S$2),F7061,0))</f>
        <v/>
      </c>
    </row>
    <row r="7062" spans="1:9">
      <c r="A7062" s="93">
        <v>0</v>
      </c>
      <c r="B7062">
        <v>0</v>
      </c>
      <c r="C7062">
        <v>0</v>
      </c>
      <c r="D7062">
        <v>0</v>
      </c>
      <c r="E7062">
        <v>0</v>
      </c>
      <c r="F7062" t="e">
        <f t="shared" si="189"/>
        <v>#DIV/0!</v>
      </c>
      <c r="G7062">
        <v>0</v>
      </c>
      <c r="H7062" s="97" t="str">
        <f>IF(ISERROR(IF(AND(A:A&gt;#REF!,A:A&lt;=#REF!,B:B&lt;&gt;"CANC",G:G=$S$2),C7062,0)),"",IF(AND(A:A&gt;#REF!,A:A&lt;=#REF!,B:B&lt;&gt;"CANC",G:G=$S$2),C7062,0))</f>
        <v/>
      </c>
      <c r="I7062" s="97" t="str">
        <f>IF(ISERROR(IF(AND(A:A&gt;#REF!,A:A&lt;=#REF!,B:B&lt;&gt;"CANC",G:G=$S$2),C7062,0)),"",IF(AND(A:A&gt;#REF!,A:A&lt;=#REF!,B:B&lt;&gt;"CANC",G:G=$S$2),F7062,0))</f>
        <v/>
      </c>
    </row>
    <row r="7063" spans="1:9">
      <c r="A7063" s="93">
        <v>0</v>
      </c>
      <c r="B7063">
        <v>0</v>
      </c>
      <c r="C7063">
        <v>0</v>
      </c>
      <c r="D7063">
        <v>0</v>
      </c>
      <c r="E7063">
        <v>0</v>
      </c>
      <c r="F7063" t="e">
        <f t="shared" si="189"/>
        <v>#DIV/0!</v>
      </c>
      <c r="G7063">
        <v>0</v>
      </c>
      <c r="H7063" s="97" t="str">
        <f>IF(ISERROR(IF(AND(A:A&gt;#REF!,A:A&lt;=#REF!,B:B&lt;&gt;"CANC",G:G=$S$2),C7063,0)),"",IF(AND(A:A&gt;#REF!,A:A&lt;=#REF!,B:B&lt;&gt;"CANC",G:G=$S$2),C7063,0))</f>
        <v/>
      </c>
      <c r="I7063" s="97" t="str">
        <f>IF(ISERROR(IF(AND(A:A&gt;#REF!,A:A&lt;=#REF!,B:B&lt;&gt;"CANC",G:G=$S$2),C7063,0)),"",IF(AND(A:A&gt;#REF!,A:A&lt;=#REF!,B:B&lt;&gt;"CANC",G:G=$S$2),F7063,0))</f>
        <v/>
      </c>
    </row>
    <row r="7064" spans="1:9">
      <c r="A7064" s="93">
        <v>0</v>
      </c>
      <c r="B7064">
        <v>0</v>
      </c>
      <c r="C7064">
        <v>0</v>
      </c>
      <c r="D7064">
        <v>0</v>
      </c>
      <c r="E7064">
        <v>0</v>
      </c>
      <c r="F7064" t="e">
        <f t="shared" si="189"/>
        <v>#DIV/0!</v>
      </c>
      <c r="G7064">
        <v>0</v>
      </c>
      <c r="H7064" s="97" t="str">
        <f>IF(ISERROR(IF(AND(A:A&gt;#REF!,A:A&lt;=#REF!,B:B&lt;&gt;"CANC",G:G=$S$2),C7064,0)),"",IF(AND(A:A&gt;#REF!,A:A&lt;=#REF!,B:B&lt;&gt;"CANC",G:G=$S$2),C7064,0))</f>
        <v/>
      </c>
      <c r="I7064" s="97" t="str">
        <f>IF(ISERROR(IF(AND(A:A&gt;#REF!,A:A&lt;=#REF!,B:B&lt;&gt;"CANC",G:G=$S$2),C7064,0)),"",IF(AND(A:A&gt;#REF!,A:A&lt;=#REF!,B:B&lt;&gt;"CANC",G:G=$S$2),F7064,0))</f>
        <v/>
      </c>
    </row>
    <row r="7065" spans="1:9">
      <c r="A7065" s="93">
        <v>0</v>
      </c>
      <c r="B7065">
        <v>0</v>
      </c>
      <c r="C7065">
        <v>0</v>
      </c>
      <c r="D7065">
        <v>0</v>
      </c>
      <c r="E7065">
        <v>0</v>
      </c>
      <c r="F7065" t="e">
        <f t="shared" si="189"/>
        <v>#DIV/0!</v>
      </c>
      <c r="G7065">
        <v>0</v>
      </c>
      <c r="H7065" s="97" t="str">
        <f>IF(ISERROR(IF(AND(A:A&gt;#REF!,A:A&lt;=#REF!,B:B&lt;&gt;"CANC",G:G=$S$2),C7065,0)),"",IF(AND(A:A&gt;#REF!,A:A&lt;=#REF!,B:B&lt;&gt;"CANC",G:G=$S$2),C7065,0))</f>
        <v/>
      </c>
      <c r="I7065" s="97" t="str">
        <f>IF(ISERROR(IF(AND(A:A&gt;#REF!,A:A&lt;=#REF!,B:B&lt;&gt;"CANC",G:G=$S$2),C7065,0)),"",IF(AND(A:A&gt;#REF!,A:A&lt;=#REF!,B:B&lt;&gt;"CANC",G:G=$S$2),F7065,0))</f>
        <v/>
      </c>
    </row>
    <row r="7066" spans="1:9">
      <c r="A7066" s="93">
        <v>0</v>
      </c>
      <c r="B7066">
        <v>0</v>
      </c>
      <c r="C7066">
        <v>0</v>
      </c>
      <c r="D7066">
        <v>0</v>
      </c>
      <c r="E7066">
        <v>0</v>
      </c>
      <c r="F7066" t="e">
        <f t="shared" si="189"/>
        <v>#DIV/0!</v>
      </c>
      <c r="G7066">
        <v>0</v>
      </c>
      <c r="H7066" s="97" t="str">
        <f>IF(ISERROR(IF(AND(A:A&gt;#REF!,A:A&lt;=#REF!,B:B&lt;&gt;"CANC",G:G=$S$2),C7066,0)),"",IF(AND(A:A&gt;#REF!,A:A&lt;=#REF!,B:B&lt;&gt;"CANC",G:G=$S$2),C7066,0))</f>
        <v/>
      </c>
      <c r="I7066" s="97" t="str">
        <f>IF(ISERROR(IF(AND(A:A&gt;#REF!,A:A&lt;=#REF!,B:B&lt;&gt;"CANC",G:G=$S$2),C7066,0)),"",IF(AND(A:A&gt;#REF!,A:A&lt;=#REF!,B:B&lt;&gt;"CANC",G:G=$S$2),F7066,0))</f>
        <v/>
      </c>
    </row>
    <row r="7067" spans="1:9">
      <c r="A7067" s="93">
        <v>0</v>
      </c>
      <c r="B7067">
        <v>0</v>
      </c>
      <c r="C7067">
        <v>0</v>
      </c>
      <c r="D7067">
        <v>0</v>
      </c>
      <c r="E7067">
        <v>0</v>
      </c>
      <c r="F7067" t="e">
        <f t="shared" si="189"/>
        <v>#DIV/0!</v>
      </c>
      <c r="G7067">
        <v>0</v>
      </c>
      <c r="H7067" s="97" t="str">
        <f>IF(ISERROR(IF(AND(A:A&gt;#REF!,A:A&lt;=#REF!,B:B&lt;&gt;"CANC",G:G=$S$2),C7067,0)),"",IF(AND(A:A&gt;#REF!,A:A&lt;=#REF!,B:B&lt;&gt;"CANC",G:G=$S$2),C7067,0))</f>
        <v/>
      </c>
      <c r="I7067" s="97" t="str">
        <f>IF(ISERROR(IF(AND(A:A&gt;#REF!,A:A&lt;=#REF!,B:B&lt;&gt;"CANC",G:G=$S$2),C7067,0)),"",IF(AND(A:A&gt;#REF!,A:A&lt;=#REF!,B:B&lt;&gt;"CANC",G:G=$S$2),F7067,0))</f>
        <v/>
      </c>
    </row>
    <row r="7068" spans="1:9">
      <c r="A7068" s="93">
        <v>0</v>
      </c>
      <c r="B7068">
        <v>0</v>
      </c>
      <c r="C7068">
        <v>0</v>
      </c>
      <c r="D7068">
        <v>0</v>
      </c>
      <c r="E7068">
        <v>0</v>
      </c>
      <c r="F7068" t="e">
        <f t="shared" si="189"/>
        <v>#DIV/0!</v>
      </c>
      <c r="G7068">
        <v>0</v>
      </c>
      <c r="H7068" s="97" t="str">
        <f>IF(ISERROR(IF(AND(A:A&gt;#REF!,A:A&lt;=#REF!,B:B&lt;&gt;"CANC",G:G=$S$2),C7068,0)),"",IF(AND(A:A&gt;#REF!,A:A&lt;=#REF!,B:B&lt;&gt;"CANC",G:G=$S$2),C7068,0))</f>
        <v/>
      </c>
      <c r="I7068" s="97" t="str">
        <f>IF(ISERROR(IF(AND(A:A&gt;#REF!,A:A&lt;=#REF!,B:B&lt;&gt;"CANC",G:G=$S$2),C7068,0)),"",IF(AND(A:A&gt;#REF!,A:A&lt;=#REF!,B:B&lt;&gt;"CANC",G:G=$S$2),F7068,0))</f>
        <v/>
      </c>
    </row>
    <row r="7069" spans="1:9">
      <c r="A7069" s="93">
        <v>0</v>
      </c>
      <c r="B7069">
        <v>0</v>
      </c>
      <c r="C7069">
        <v>0</v>
      </c>
      <c r="D7069">
        <v>0</v>
      </c>
      <c r="E7069">
        <v>0</v>
      </c>
      <c r="F7069" t="e">
        <f t="shared" si="189"/>
        <v>#DIV/0!</v>
      </c>
      <c r="G7069">
        <v>0</v>
      </c>
      <c r="H7069" s="97" t="str">
        <f>IF(ISERROR(IF(AND(A:A&gt;#REF!,A:A&lt;=#REF!,B:B&lt;&gt;"CANC",G:G=$S$2),C7069,0)),"",IF(AND(A:A&gt;#REF!,A:A&lt;=#REF!,B:B&lt;&gt;"CANC",G:G=$S$2),C7069,0))</f>
        <v/>
      </c>
      <c r="I7069" s="97" t="str">
        <f>IF(ISERROR(IF(AND(A:A&gt;#REF!,A:A&lt;=#REF!,B:B&lt;&gt;"CANC",G:G=$S$2),C7069,0)),"",IF(AND(A:A&gt;#REF!,A:A&lt;=#REF!,B:B&lt;&gt;"CANC",G:G=$S$2),F7069,0))</f>
        <v/>
      </c>
    </row>
    <row r="7070" spans="1:9">
      <c r="A7070" s="93">
        <v>0</v>
      </c>
      <c r="B7070">
        <v>0</v>
      </c>
      <c r="C7070">
        <v>0</v>
      </c>
      <c r="D7070">
        <v>0</v>
      </c>
      <c r="E7070">
        <v>0</v>
      </c>
      <c r="F7070" t="e">
        <f t="shared" si="189"/>
        <v>#DIV/0!</v>
      </c>
      <c r="G7070">
        <v>0</v>
      </c>
      <c r="H7070" s="97" t="str">
        <f>IF(ISERROR(IF(AND(A:A&gt;#REF!,A:A&lt;=#REF!,B:B&lt;&gt;"CANC",G:G=$S$2),C7070,0)),"",IF(AND(A:A&gt;#REF!,A:A&lt;=#REF!,B:B&lt;&gt;"CANC",G:G=$S$2),C7070,0))</f>
        <v/>
      </c>
      <c r="I7070" s="97" t="str">
        <f>IF(ISERROR(IF(AND(A:A&gt;#REF!,A:A&lt;=#REF!,B:B&lt;&gt;"CANC",G:G=$S$2),C7070,0)),"",IF(AND(A:A&gt;#REF!,A:A&lt;=#REF!,B:B&lt;&gt;"CANC",G:G=$S$2),F7070,0))</f>
        <v/>
      </c>
    </row>
    <row r="7071" spans="1:9">
      <c r="A7071" s="93">
        <v>0</v>
      </c>
      <c r="B7071">
        <v>0</v>
      </c>
      <c r="C7071">
        <v>0</v>
      </c>
      <c r="D7071">
        <v>0</v>
      </c>
      <c r="E7071">
        <v>0</v>
      </c>
      <c r="F7071" t="e">
        <f t="shared" si="189"/>
        <v>#DIV/0!</v>
      </c>
      <c r="G7071">
        <v>0</v>
      </c>
      <c r="H7071" s="97" t="str">
        <f>IF(ISERROR(IF(AND(A:A&gt;#REF!,A:A&lt;=#REF!,B:B&lt;&gt;"CANC",G:G=$S$2),C7071,0)),"",IF(AND(A:A&gt;#REF!,A:A&lt;=#REF!,B:B&lt;&gt;"CANC",G:G=$S$2),C7071,0))</f>
        <v/>
      </c>
      <c r="I7071" s="97" t="str">
        <f>IF(ISERROR(IF(AND(A:A&gt;#REF!,A:A&lt;=#REF!,B:B&lt;&gt;"CANC",G:G=$S$2),C7071,0)),"",IF(AND(A:A&gt;#REF!,A:A&lt;=#REF!,B:B&lt;&gt;"CANC",G:G=$S$2),F7071,0))</f>
        <v/>
      </c>
    </row>
    <row r="7072" spans="1:9">
      <c r="A7072" s="93">
        <v>0</v>
      </c>
      <c r="B7072">
        <v>0</v>
      </c>
      <c r="C7072">
        <v>0</v>
      </c>
      <c r="D7072">
        <v>0</v>
      </c>
      <c r="E7072">
        <v>0</v>
      </c>
      <c r="F7072" t="e">
        <f t="shared" si="189"/>
        <v>#DIV/0!</v>
      </c>
      <c r="G7072">
        <v>0</v>
      </c>
      <c r="H7072" s="97" t="str">
        <f>IF(ISERROR(IF(AND(A:A&gt;#REF!,A:A&lt;=#REF!,B:B&lt;&gt;"CANC",G:G=$S$2),C7072,0)),"",IF(AND(A:A&gt;#REF!,A:A&lt;=#REF!,B:B&lt;&gt;"CANC",G:G=$S$2),C7072,0))</f>
        <v/>
      </c>
      <c r="I7072" s="97" t="str">
        <f>IF(ISERROR(IF(AND(A:A&gt;#REF!,A:A&lt;=#REF!,B:B&lt;&gt;"CANC",G:G=$S$2),C7072,0)),"",IF(AND(A:A&gt;#REF!,A:A&lt;=#REF!,B:B&lt;&gt;"CANC",G:G=$S$2),F7072,0))</f>
        <v/>
      </c>
    </row>
    <row r="7073" spans="1:9">
      <c r="A7073" s="93">
        <v>0</v>
      </c>
      <c r="B7073">
        <v>0</v>
      </c>
      <c r="C7073">
        <v>0</v>
      </c>
      <c r="D7073">
        <v>0</v>
      </c>
      <c r="E7073">
        <v>0</v>
      </c>
      <c r="F7073" t="e">
        <f t="shared" si="189"/>
        <v>#DIV/0!</v>
      </c>
      <c r="G7073">
        <v>0</v>
      </c>
      <c r="H7073" s="97" t="str">
        <f>IF(ISERROR(IF(AND(A:A&gt;#REF!,A:A&lt;=#REF!,B:B&lt;&gt;"CANC",G:G=$S$2),C7073,0)),"",IF(AND(A:A&gt;#REF!,A:A&lt;=#REF!,B:B&lt;&gt;"CANC",G:G=$S$2),C7073,0))</f>
        <v/>
      </c>
      <c r="I7073" s="97" t="str">
        <f>IF(ISERROR(IF(AND(A:A&gt;#REF!,A:A&lt;=#REF!,B:B&lt;&gt;"CANC",G:G=$S$2),C7073,0)),"",IF(AND(A:A&gt;#REF!,A:A&lt;=#REF!,B:B&lt;&gt;"CANC",G:G=$S$2),F7073,0))</f>
        <v/>
      </c>
    </row>
    <row r="7074" spans="1:9">
      <c r="A7074" s="93">
        <v>0</v>
      </c>
      <c r="B7074">
        <v>0</v>
      </c>
      <c r="C7074">
        <v>0</v>
      </c>
      <c r="D7074">
        <v>0</v>
      </c>
      <c r="E7074">
        <v>0</v>
      </c>
      <c r="F7074" t="e">
        <f t="shared" si="189"/>
        <v>#DIV/0!</v>
      </c>
      <c r="G7074">
        <v>0</v>
      </c>
      <c r="H7074" s="97" t="str">
        <f>IF(ISERROR(IF(AND(A:A&gt;#REF!,A:A&lt;=#REF!,B:B&lt;&gt;"CANC",G:G=$S$2),C7074,0)),"",IF(AND(A:A&gt;#REF!,A:A&lt;=#REF!,B:B&lt;&gt;"CANC",G:G=$S$2),C7074,0))</f>
        <v/>
      </c>
      <c r="I7074" s="97" t="str">
        <f>IF(ISERROR(IF(AND(A:A&gt;#REF!,A:A&lt;=#REF!,B:B&lt;&gt;"CANC",G:G=$S$2),C7074,0)),"",IF(AND(A:A&gt;#REF!,A:A&lt;=#REF!,B:B&lt;&gt;"CANC",G:G=$S$2),F7074,0))</f>
        <v/>
      </c>
    </row>
    <row r="7075" spans="1:9">
      <c r="A7075" s="93">
        <v>0</v>
      </c>
      <c r="B7075">
        <v>0</v>
      </c>
      <c r="C7075">
        <v>0</v>
      </c>
      <c r="D7075">
        <v>0</v>
      </c>
      <c r="E7075">
        <v>0</v>
      </c>
      <c r="F7075" t="e">
        <f t="shared" si="189"/>
        <v>#DIV/0!</v>
      </c>
      <c r="G7075">
        <v>0</v>
      </c>
      <c r="H7075" s="97" t="str">
        <f>IF(ISERROR(IF(AND(A:A&gt;#REF!,A:A&lt;=#REF!,B:B&lt;&gt;"CANC",G:G=$S$2),C7075,0)),"",IF(AND(A:A&gt;#REF!,A:A&lt;=#REF!,B:B&lt;&gt;"CANC",G:G=$S$2),C7075,0))</f>
        <v/>
      </c>
      <c r="I7075" s="97" t="str">
        <f>IF(ISERROR(IF(AND(A:A&gt;#REF!,A:A&lt;=#REF!,B:B&lt;&gt;"CANC",G:G=$S$2),C7075,0)),"",IF(AND(A:A&gt;#REF!,A:A&lt;=#REF!,B:B&lt;&gt;"CANC",G:G=$S$2),F7075,0))</f>
        <v/>
      </c>
    </row>
    <row r="7076" spans="1:9">
      <c r="A7076" s="93">
        <v>0</v>
      </c>
      <c r="B7076">
        <v>0</v>
      </c>
      <c r="C7076">
        <v>0</v>
      </c>
      <c r="D7076">
        <v>0</v>
      </c>
      <c r="E7076">
        <v>0</v>
      </c>
      <c r="F7076" t="e">
        <f t="shared" si="189"/>
        <v>#DIV/0!</v>
      </c>
      <c r="G7076">
        <v>0</v>
      </c>
      <c r="H7076" s="97" t="str">
        <f>IF(ISERROR(IF(AND(A:A&gt;#REF!,A:A&lt;=#REF!,B:B&lt;&gt;"CANC",G:G=$S$2),C7076,0)),"",IF(AND(A:A&gt;#REF!,A:A&lt;=#REF!,B:B&lt;&gt;"CANC",G:G=$S$2),C7076,0))</f>
        <v/>
      </c>
      <c r="I7076" s="97" t="str">
        <f>IF(ISERROR(IF(AND(A:A&gt;#REF!,A:A&lt;=#REF!,B:B&lt;&gt;"CANC",G:G=$S$2),C7076,0)),"",IF(AND(A:A&gt;#REF!,A:A&lt;=#REF!,B:B&lt;&gt;"CANC",G:G=$S$2),F7076,0))</f>
        <v/>
      </c>
    </row>
    <row r="7077" spans="1:9">
      <c r="A7077" s="93">
        <v>0</v>
      </c>
      <c r="B7077">
        <v>0</v>
      </c>
      <c r="C7077">
        <v>0</v>
      </c>
      <c r="D7077">
        <v>0</v>
      </c>
      <c r="E7077">
        <v>0</v>
      </c>
      <c r="F7077" t="e">
        <f t="shared" si="189"/>
        <v>#DIV/0!</v>
      </c>
      <c r="G7077">
        <v>0</v>
      </c>
      <c r="H7077" s="97" t="str">
        <f>IF(ISERROR(IF(AND(A:A&gt;#REF!,A:A&lt;=#REF!,B:B&lt;&gt;"CANC",G:G=$S$2),C7077,0)),"",IF(AND(A:A&gt;#REF!,A:A&lt;=#REF!,B:B&lt;&gt;"CANC",G:G=$S$2),C7077,0))</f>
        <v/>
      </c>
      <c r="I7077" s="97" t="str">
        <f>IF(ISERROR(IF(AND(A:A&gt;#REF!,A:A&lt;=#REF!,B:B&lt;&gt;"CANC",G:G=$S$2),C7077,0)),"",IF(AND(A:A&gt;#REF!,A:A&lt;=#REF!,B:B&lt;&gt;"CANC",G:G=$S$2),F7077,0))</f>
        <v/>
      </c>
    </row>
    <row r="7078" spans="1:9">
      <c r="A7078" s="93">
        <v>0</v>
      </c>
      <c r="B7078">
        <v>0</v>
      </c>
      <c r="C7078">
        <v>0</v>
      </c>
      <c r="D7078">
        <v>0</v>
      </c>
      <c r="E7078">
        <v>0</v>
      </c>
      <c r="F7078" t="e">
        <f t="shared" si="189"/>
        <v>#DIV/0!</v>
      </c>
      <c r="G7078">
        <v>0</v>
      </c>
      <c r="H7078" s="97" t="str">
        <f>IF(ISERROR(IF(AND(A:A&gt;#REF!,A:A&lt;=#REF!,B:B&lt;&gt;"CANC",G:G=$S$2),C7078,0)),"",IF(AND(A:A&gt;#REF!,A:A&lt;=#REF!,B:B&lt;&gt;"CANC",G:G=$S$2),C7078,0))</f>
        <v/>
      </c>
      <c r="I7078" s="97" t="str">
        <f>IF(ISERROR(IF(AND(A:A&gt;#REF!,A:A&lt;=#REF!,B:B&lt;&gt;"CANC",G:G=$S$2),C7078,0)),"",IF(AND(A:A&gt;#REF!,A:A&lt;=#REF!,B:B&lt;&gt;"CANC",G:G=$S$2),F7078,0))</f>
        <v/>
      </c>
    </row>
    <row r="7079" spans="1:9">
      <c r="A7079" s="93">
        <v>0</v>
      </c>
      <c r="B7079">
        <v>0</v>
      </c>
      <c r="C7079">
        <v>0</v>
      </c>
      <c r="D7079">
        <v>0</v>
      </c>
      <c r="E7079">
        <v>0</v>
      </c>
      <c r="F7079" t="e">
        <f t="shared" si="189"/>
        <v>#DIV/0!</v>
      </c>
      <c r="G7079">
        <v>0</v>
      </c>
      <c r="H7079" s="97" t="str">
        <f>IF(ISERROR(IF(AND(A:A&gt;#REF!,A:A&lt;=#REF!,B:B&lt;&gt;"CANC",G:G=$S$2),C7079,0)),"",IF(AND(A:A&gt;#REF!,A:A&lt;=#REF!,B:B&lt;&gt;"CANC",G:G=$S$2),C7079,0))</f>
        <v/>
      </c>
      <c r="I7079" s="97" t="str">
        <f>IF(ISERROR(IF(AND(A:A&gt;#REF!,A:A&lt;=#REF!,B:B&lt;&gt;"CANC",G:G=$S$2),C7079,0)),"",IF(AND(A:A&gt;#REF!,A:A&lt;=#REF!,B:B&lt;&gt;"CANC",G:G=$S$2),F7079,0))</f>
        <v/>
      </c>
    </row>
    <row r="7080" spans="1:9">
      <c r="A7080" s="93">
        <v>0</v>
      </c>
      <c r="B7080">
        <v>0</v>
      </c>
      <c r="C7080">
        <v>0</v>
      </c>
      <c r="D7080">
        <v>0</v>
      </c>
      <c r="E7080">
        <v>0</v>
      </c>
      <c r="F7080" t="e">
        <f t="shared" si="189"/>
        <v>#DIV/0!</v>
      </c>
      <c r="G7080">
        <v>0</v>
      </c>
      <c r="H7080" s="97" t="str">
        <f>IF(ISERROR(IF(AND(A:A&gt;#REF!,A:A&lt;=#REF!,B:B&lt;&gt;"CANC",G:G=$S$2),C7080,0)),"",IF(AND(A:A&gt;#REF!,A:A&lt;=#REF!,B:B&lt;&gt;"CANC",G:G=$S$2),C7080,0))</f>
        <v/>
      </c>
      <c r="I7080" s="97" t="str">
        <f>IF(ISERROR(IF(AND(A:A&gt;#REF!,A:A&lt;=#REF!,B:B&lt;&gt;"CANC",G:G=$S$2),C7080,0)),"",IF(AND(A:A&gt;#REF!,A:A&lt;=#REF!,B:B&lt;&gt;"CANC",G:G=$S$2),F7080,0))</f>
        <v/>
      </c>
    </row>
    <row r="7081" spans="1:9">
      <c r="A7081" s="93">
        <v>0</v>
      </c>
      <c r="B7081">
        <v>0</v>
      </c>
      <c r="C7081">
        <v>0</v>
      </c>
      <c r="D7081">
        <v>0</v>
      </c>
      <c r="E7081">
        <v>0</v>
      </c>
      <c r="F7081" t="e">
        <f t="shared" si="189"/>
        <v>#DIV/0!</v>
      </c>
      <c r="G7081">
        <v>0</v>
      </c>
      <c r="H7081" s="97" t="str">
        <f>IF(ISERROR(IF(AND(A:A&gt;#REF!,A:A&lt;=#REF!,B:B&lt;&gt;"CANC",G:G=$S$2),C7081,0)),"",IF(AND(A:A&gt;#REF!,A:A&lt;=#REF!,B:B&lt;&gt;"CANC",G:G=$S$2),C7081,0))</f>
        <v/>
      </c>
      <c r="I7081" s="97" t="str">
        <f>IF(ISERROR(IF(AND(A:A&gt;#REF!,A:A&lt;=#REF!,B:B&lt;&gt;"CANC",G:G=$S$2),C7081,0)),"",IF(AND(A:A&gt;#REF!,A:A&lt;=#REF!,B:B&lt;&gt;"CANC",G:G=$S$2),F7081,0))</f>
        <v/>
      </c>
    </row>
    <row r="7082" spans="1:9">
      <c r="A7082" s="93">
        <v>0</v>
      </c>
      <c r="B7082">
        <v>0</v>
      </c>
      <c r="C7082">
        <v>0</v>
      </c>
      <c r="D7082">
        <v>0</v>
      </c>
      <c r="E7082">
        <v>0</v>
      </c>
      <c r="F7082" t="e">
        <f t="shared" si="189"/>
        <v>#DIV/0!</v>
      </c>
      <c r="G7082">
        <v>0</v>
      </c>
      <c r="H7082" s="97" t="str">
        <f>IF(ISERROR(IF(AND(A:A&gt;#REF!,A:A&lt;=#REF!,B:B&lt;&gt;"CANC",G:G=$S$2),C7082,0)),"",IF(AND(A:A&gt;#REF!,A:A&lt;=#REF!,B:B&lt;&gt;"CANC",G:G=$S$2),C7082,0))</f>
        <v/>
      </c>
      <c r="I7082" s="97" t="str">
        <f>IF(ISERROR(IF(AND(A:A&gt;#REF!,A:A&lt;=#REF!,B:B&lt;&gt;"CANC",G:G=$S$2),C7082,0)),"",IF(AND(A:A&gt;#REF!,A:A&lt;=#REF!,B:B&lt;&gt;"CANC",G:G=$S$2),F7082,0))</f>
        <v/>
      </c>
    </row>
    <row r="7083" spans="1:9">
      <c r="A7083" s="93">
        <v>0</v>
      </c>
      <c r="B7083">
        <v>0</v>
      </c>
      <c r="C7083">
        <v>0</v>
      </c>
      <c r="D7083">
        <v>0</v>
      </c>
      <c r="E7083">
        <v>0</v>
      </c>
      <c r="F7083" t="e">
        <f t="shared" si="189"/>
        <v>#DIV/0!</v>
      </c>
      <c r="G7083">
        <v>0</v>
      </c>
      <c r="H7083" s="97" t="str">
        <f>IF(ISERROR(IF(AND(A:A&gt;#REF!,A:A&lt;=#REF!,B:B&lt;&gt;"CANC",G:G=$S$2),C7083,0)),"",IF(AND(A:A&gt;#REF!,A:A&lt;=#REF!,B:B&lt;&gt;"CANC",G:G=$S$2),C7083,0))</f>
        <v/>
      </c>
      <c r="I7083" s="97" t="str">
        <f>IF(ISERROR(IF(AND(A:A&gt;#REF!,A:A&lt;=#REF!,B:B&lt;&gt;"CANC",G:G=$S$2),C7083,0)),"",IF(AND(A:A&gt;#REF!,A:A&lt;=#REF!,B:B&lt;&gt;"CANC",G:G=$S$2),F7083,0))</f>
        <v/>
      </c>
    </row>
    <row r="7084" spans="1:9">
      <c r="A7084" s="93">
        <v>0</v>
      </c>
      <c r="B7084">
        <v>0</v>
      </c>
      <c r="C7084">
        <v>0</v>
      </c>
      <c r="D7084">
        <v>0</v>
      </c>
      <c r="E7084">
        <v>0</v>
      </c>
      <c r="F7084" t="e">
        <f t="shared" si="189"/>
        <v>#DIV/0!</v>
      </c>
      <c r="G7084">
        <v>0</v>
      </c>
      <c r="H7084" s="97" t="str">
        <f>IF(ISERROR(IF(AND(A:A&gt;#REF!,A:A&lt;=#REF!,B:B&lt;&gt;"CANC",G:G=$S$2),C7084,0)),"",IF(AND(A:A&gt;#REF!,A:A&lt;=#REF!,B:B&lt;&gt;"CANC",G:G=$S$2),C7084,0))</f>
        <v/>
      </c>
      <c r="I7084" s="97" t="str">
        <f>IF(ISERROR(IF(AND(A:A&gt;#REF!,A:A&lt;=#REF!,B:B&lt;&gt;"CANC",G:G=$S$2),C7084,0)),"",IF(AND(A:A&gt;#REF!,A:A&lt;=#REF!,B:B&lt;&gt;"CANC",G:G=$S$2),F7084,0))</f>
        <v/>
      </c>
    </row>
    <row r="7085" spans="1:9">
      <c r="A7085" s="93">
        <v>0</v>
      </c>
      <c r="B7085">
        <v>0</v>
      </c>
      <c r="C7085">
        <v>0</v>
      </c>
      <c r="D7085">
        <v>0</v>
      </c>
      <c r="E7085">
        <v>0</v>
      </c>
      <c r="F7085" t="e">
        <f t="shared" si="189"/>
        <v>#DIV/0!</v>
      </c>
      <c r="G7085">
        <v>0</v>
      </c>
      <c r="H7085" s="97" t="str">
        <f>IF(ISERROR(IF(AND(A:A&gt;#REF!,A:A&lt;=#REF!,B:B&lt;&gt;"CANC",G:G=$S$2),C7085,0)),"",IF(AND(A:A&gt;#REF!,A:A&lt;=#REF!,B:B&lt;&gt;"CANC",G:G=$S$2),C7085,0))</f>
        <v/>
      </c>
      <c r="I7085" s="97" t="str">
        <f>IF(ISERROR(IF(AND(A:A&gt;#REF!,A:A&lt;=#REF!,B:B&lt;&gt;"CANC",G:G=$S$2),C7085,0)),"",IF(AND(A:A&gt;#REF!,A:A&lt;=#REF!,B:B&lt;&gt;"CANC",G:G=$S$2),F7085,0))</f>
        <v/>
      </c>
    </row>
    <row r="7086" spans="1:9">
      <c r="A7086" s="93">
        <v>0</v>
      </c>
      <c r="B7086">
        <v>0</v>
      </c>
      <c r="C7086">
        <v>0</v>
      </c>
      <c r="D7086">
        <v>0</v>
      </c>
      <c r="E7086">
        <v>0</v>
      </c>
      <c r="F7086" t="e">
        <f t="shared" si="189"/>
        <v>#DIV/0!</v>
      </c>
      <c r="G7086">
        <v>0</v>
      </c>
      <c r="H7086" s="97" t="str">
        <f>IF(ISERROR(IF(AND(A:A&gt;#REF!,A:A&lt;=#REF!,B:B&lt;&gt;"CANC",G:G=$S$2),C7086,0)),"",IF(AND(A:A&gt;#REF!,A:A&lt;=#REF!,B:B&lt;&gt;"CANC",G:G=$S$2),C7086,0))</f>
        <v/>
      </c>
      <c r="I7086" s="97" t="str">
        <f>IF(ISERROR(IF(AND(A:A&gt;#REF!,A:A&lt;=#REF!,B:B&lt;&gt;"CANC",G:G=$S$2),C7086,0)),"",IF(AND(A:A&gt;#REF!,A:A&lt;=#REF!,B:B&lt;&gt;"CANC",G:G=$S$2),F7086,0))</f>
        <v/>
      </c>
    </row>
    <row r="7087" spans="1:9">
      <c r="A7087" s="93">
        <v>0</v>
      </c>
      <c r="B7087">
        <v>0</v>
      </c>
      <c r="C7087">
        <v>0</v>
      </c>
      <c r="D7087">
        <v>0</v>
      </c>
      <c r="E7087">
        <v>0</v>
      </c>
      <c r="F7087" t="e">
        <f t="shared" si="189"/>
        <v>#DIV/0!</v>
      </c>
      <c r="G7087">
        <v>0</v>
      </c>
      <c r="H7087" s="97" t="str">
        <f>IF(ISERROR(IF(AND(A:A&gt;#REF!,A:A&lt;=#REF!,B:B&lt;&gt;"CANC",G:G=$S$2),C7087,0)),"",IF(AND(A:A&gt;#REF!,A:A&lt;=#REF!,B:B&lt;&gt;"CANC",G:G=$S$2),C7087,0))</f>
        <v/>
      </c>
      <c r="I7087" s="97" t="str">
        <f>IF(ISERROR(IF(AND(A:A&gt;#REF!,A:A&lt;=#REF!,B:B&lt;&gt;"CANC",G:G=$S$2),C7087,0)),"",IF(AND(A:A&gt;#REF!,A:A&lt;=#REF!,B:B&lt;&gt;"CANC",G:G=$S$2),F7087,0))</f>
        <v/>
      </c>
    </row>
    <row r="7088" spans="1:9">
      <c r="A7088" s="93">
        <v>0</v>
      </c>
      <c r="B7088">
        <v>0</v>
      </c>
      <c r="C7088">
        <v>0</v>
      </c>
      <c r="D7088">
        <v>0</v>
      </c>
      <c r="E7088">
        <v>0</v>
      </c>
      <c r="F7088" t="e">
        <f t="shared" si="189"/>
        <v>#DIV/0!</v>
      </c>
      <c r="G7088">
        <v>0</v>
      </c>
      <c r="H7088" s="97" t="str">
        <f>IF(ISERROR(IF(AND(A:A&gt;#REF!,A:A&lt;=#REF!,B:B&lt;&gt;"CANC",G:G=$S$2),C7088,0)),"",IF(AND(A:A&gt;#REF!,A:A&lt;=#REF!,B:B&lt;&gt;"CANC",G:G=$S$2),C7088,0))</f>
        <v/>
      </c>
      <c r="I7088" s="97" t="str">
        <f>IF(ISERROR(IF(AND(A:A&gt;#REF!,A:A&lt;=#REF!,B:B&lt;&gt;"CANC",G:G=$S$2),C7088,0)),"",IF(AND(A:A&gt;#REF!,A:A&lt;=#REF!,B:B&lt;&gt;"CANC",G:G=$S$2),F7088,0))</f>
        <v/>
      </c>
    </row>
    <row r="7089" spans="1:9">
      <c r="A7089" s="93">
        <v>0</v>
      </c>
      <c r="B7089">
        <v>0</v>
      </c>
      <c r="C7089">
        <v>0</v>
      </c>
      <c r="D7089">
        <v>0</v>
      </c>
      <c r="E7089">
        <v>0</v>
      </c>
      <c r="F7089" t="e">
        <f t="shared" si="189"/>
        <v>#DIV/0!</v>
      </c>
      <c r="G7089">
        <v>0</v>
      </c>
      <c r="H7089" s="97" t="str">
        <f>IF(ISERROR(IF(AND(A:A&gt;#REF!,A:A&lt;=#REF!,B:B&lt;&gt;"CANC",G:G=$S$2),C7089,0)),"",IF(AND(A:A&gt;#REF!,A:A&lt;=#REF!,B:B&lt;&gt;"CANC",G:G=$S$2),C7089,0))</f>
        <v/>
      </c>
      <c r="I7089" s="97" t="str">
        <f>IF(ISERROR(IF(AND(A:A&gt;#REF!,A:A&lt;=#REF!,B:B&lt;&gt;"CANC",G:G=$S$2),C7089,0)),"",IF(AND(A:A&gt;#REF!,A:A&lt;=#REF!,B:B&lt;&gt;"CANC",G:G=$S$2),F7089,0))</f>
        <v/>
      </c>
    </row>
    <row r="7090" spans="1:9">
      <c r="A7090" s="93">
        <v>0</v>
      </c>
      <c r="B7090">
        <v>0</v>
      </c>
      <c r="C7090">
        <v>0</v>
      </c>
      <c r="D7090">
        <v>0</v>
      </c>
      <c r="E7090">
        <v>0</v>
      </c>
      <c r="F7090" t="e">
        <f t="shared" si="189"/>
        <v>#DIV/0!</v>
      </c>
      <c r="G7090">
        <v>0</v>
      </c>
      <c r="H7090" s="97" t="str">
        <f>IF(ISERROR(IF(AND(A:A&gt;#REF!,A:A&lt;=#REF!,B:B&lt;&gt;"CANC",G:G=$S$2),C7090,0)),"",IF(AND(A:A&gt;#REF!,A:A&lt;=#REF!,B:B&lt;&gt;"CANC",G:G=$S$2),C7090,0))</f>
        <v/>
      </c>
      <c r="I7090" s="97" t="str">
        <f>IF(ISERROR(IF(AND(A:A&gt;#REF!,A:A&lt;=#REF!,B:B&lt;&gt;"CANC",G:G=$S$2),C7090,0)),"",IF(AND(A:A&gt;#REF!,A:A&lt;=#REF!,B:B&lt;&gt;"CANC",G:G=$S$2),F7090,0))</f>
        <v/>
      </c>
    </row>
    <row r="7091" spans="1:9">
      <c r="A7091" s="93">
        <v>0</v>
      </c>
      <c r="B7091">
        <v>0</v>
      </c>
      <c r="C7091">
        <v>0</v>
      </c>
      <c r="D7091">
        <v>0</v>
      </c>
      <c r="E7091">
        <v>0</v>
      </c>
      <c r="F7091" t="e">
        <f t="shared" si="189"/>
        <v>#DIV/0!</v>
      </c>
      <c r="G7091">
        <v>0</v>
      </c>
      <c r="H7091" s="97" t="str">
        <f>IF(ISERROR(IF(AND(A:A&gt;#REF!,A:A&lt;=#REF!,B:B&lt;&gt;"CANC",G:G=$S$2),C7091,0)),"",IF(AND(A:A&gt;#REF!,A:A&lt;=#REF!,B:B&lt;&gt;"CANC",G:G=$S$2),C7091,0))</f>
        <v/>
      </c>
      <c r="I7091" s="97" t="str">
        <f>IF(ISERROR(IF(AND(A:A&gt;#REF!,A:A&lt;=#REF!,B:B&lt;&gt;"CANC",G:G=$S$2),C7091,0)),"",IF(AND(A:A&gt;#REF!,A:A&lt;=#REF!,B:B&lt;&gt;"CANC",G:G=$S$2),F7091,0))</f>
        <v/>
      </c>
    </row>
    <row r="7092" spans="1:9">
      <c r="A7092" s="93">
        <v>0</v>
      </c>
      <c r="B7092">
        <v>0</v>
      </c>
      <c r="C7092">
        <v>0</v>
      </c>
      <c r="D7092">
        <v>0</v>
      </c>
      <c r="E7092">
        <v>0</v>
      </c>
      <c r="F7092" t="e">
        <f t="shared" si="189"/>
        <v>#DIV/0!</v>
      </c>
      <c r="G7092">
        <v>0</v>
      </c>
      <c r="H7092" s="97" t="str">
        <f>IF(ISERROR(IF(AND(A:A&gt;#REF!,A:A&lt;=#REF!,B:B&lt;&gt;"CANC",G:G=$S$2),C7092,0)),"",IF(AND(A:A&gt;#REF!,A:A&lt;=#REF!,B:B&lt;&gt;"CANC",G:G=$S$2),C7092,0))</f>
        <v/>
      </c>
      <c r="I7092" s="97" t="str">
        <f>IF(ISERROR(IF(AND(A:A&gt;#REF!,A:A&lt;=#REF!,B:B&lt;&gt;"CANC",G:G=$S$2),C7092,0)),"",IF(AND(A:A&gt;#REF!,A:A&lt;=#REF!,B:B&lt;&gt;"CANC",G:G=$S$2),F7092,0))</f>
        <v/>
      </c>
    </row>
    <row r="7093" spans="1:9">
      <c r="A7093" s="93">
        <v>0</v>
      </c>
      <c r="B7093">
        <v>0</v>
      </c>
      <c r="C7093">
        <v>0</v>
      </c>
      <c r="D7093">
        <v>0</v>
      </c>
      <c r="E7093">
        <v>0</v>
      </c>
      <c r="F7093" t="e">
        <f t="shared" si="189"/>
        <v>#DIV/0!</v>
      </c>
      <c r="G7093">
        <v>0</v>
      </c>
      <c r="H7093" s="97" t="str">
        <f>IF(ISERROR(IF(AND(A:A&gt;#REF!,A:A&lt;=#REF!,B:B&lt;&gt;"CANC",G:G=$S$2),C7093,0)),"",IF(AND(A:A&gt;#REF!,A:A&lt;=#REF!,B:B&lt;&gt;"CANC",G:G=$S$2),C7093,0))</f>
        <v/>
      </c>
      <c r="I7093" s="97" t="str">
        <f>IF(ISERROR(IF(AND(A:A&gt;#REF!,A:A&lt;=#REF!,B:B&lt;&gt;"CANC",G:G=$S$2),C7093,0)),"",IF(AND(A:A&gt;#REF!,A:A&lt;=#REF!,B:B&lt;&gt;"CANC",G:G=$S$2),F7093,0))</f>
        <v/>
      </c>
    </row>
    <row r="7094" spans="1:9">
      <c r="A7094" s="93">
        <v>0</v>
      </c>
      <c r="B7094">
        <v>0</v>
      </c>
      <c r="C7094">
        <v>0</v>
      </c>
      <c r="D7094">
        <v>0</v>
      </c>
      <c r="E7094">
        <v>0</v>
      </c>
      <c r="F7094" t="e">
        <f t="shared" si="189"/>
        <v>#DIV/0!</v>
      </c>
      <c r="G7094">
        <v>0</v>
      </c>
      <c r="H7094" s="97" t="str">
        <f>IF(ISERROR(IF(AND(A:A&gt;#REF!,A:A&lt;=#REF!,B:B&lt;&gt;"CANC",G:G=$S$2),C7094,0)),"",IF(AND(A:A&gt;#REF!,A:A&lt;=#REF!,B:B&lt;&gt;"CANC",G:G=$S$2),C7094,0))</f>
        <v/>
      </c>
      <c r="I7094" s="97" t="str">
        <f>IF(ISERROR(IF(AND(A:A&gt;#REF!,A:A&lt;=#REF!,B:B&lt;&gt;"CANC",G:G=$S$2),C7094,0)),"",IF(AND(A:A&gt;#REF!,A:A&lt;=#REF!,B:B&lt;&gt;"CANC",G:G=$S$2),F7094,0))</f>
        <v/>
      </c>
    </row>
    <row r="7095" spans="1:9">
      <c r="A7095" s="93">
        <v>0</v>
      </c>
      <c r="B7095">
        <v>0</v>
      </c>
      <c r="C7095">
        <v>0</v>
      </c>
      <c r="D7095">
        <v>0</v>
      </c>
      <c r="E7095">
        <v>0</v>
      </c>
      <c r="F7095" t="e">
        <f t="shared" si="189"/>
        <v>#DIV/0!</v>
      </c>
      <c r="G7095">
        <v>0</v>
      </c>
      <c r="H7095" s="97" t="str">
        <f>IF(ISERROR(IF(AND(A:A&gt;#REF!,A:A&lt;=#REF!,B:B&lt;&gt;"CANC",G:G=$S$2),C7095,0)),"",IF(AND(A:A&gt;#REF!,A:A&lt;=#REF!,B:B&lt;&gt;"CANC",G:G=$S$2),C7095,0))</f>
        <v/>
      </c>
      <c r="I7095" s="97" t="str">
        <f>IF(ISERROR(IF(AND(A:A&gt;#REF!,A:A&lt;=#REF!,B:B&lt;&gt;"CANC",G:G=$S$2),C7095,0)),"",IF(AND(A:A&gt;#REF!,A:A&lt;=#REF!,B:B&lt;&gt;"CANC",G:G=$S$2),F7095,0))</f>
        <v/>
      </c>
    </row>
    <row r="7096" spans="1:9">
      <c r="A7096" s="93">
        <v>0</v>
      </c>
      <c r="B7096">
        <v>0</v>
      </c>
      <c r="C7096">
        <v>0</v>
      </c>
      <c r="D7096">
        <v>0</v>
      </c>
      <c r="E7096">
        <v>0</v>
      </c>
      <c r="F7096" t="e">
        <f t="shared" si="189"/>
        <v>#DIV/0!</v>
      </c>
      <c r="G7096">
        <v>0</v>
      </c>
      <c r="H7096" s="97" t="str">
        <f>IF(ISERROR(IF(AND(A:A&gt;#REF!,A:A&lt;=#REF!,B:B&lt;&gt;"CANC",G:G=$S$2),C7096,0)),"",IF(AND(A:A&gt;#REF!,A:A&lt;=#REF!,B:B&lt;&gt;"CANC",G:G=$S$2),C7096,0))</f>
        <v/>
      </c>
      <c r="I7096" s="97" t="str">
        <f>IF(ISERROR(IF(AND(A:A&gt;#REF!,A:A&lt;=#REF!,B:B&lt;&gt;"CANC",G:G=$S$2),C7096,0)),"",IF(AND(A:A&gt;#REF!,A:A&lt;=#REF!,B:B&lt;&gt;"CANC",G:G=$S$2),F7096,0))</f>
        <v/>
      </c>
    </row>
    <row r="7097" spans="1:9">
      <c r="A7097" s="93">
        <v>0</v>
      </c>
      <c r="B7097">
        <v>0</v>
      </c>
      <c r="C7097">
        <v>0</v>
      </c>
      <c r="D7097">
        <v>0</v>
      </c>
      <c r="E7097">
        <v>0</v>
      </c>
      <c r="F7097" t="e">
        <f t="shared" si="189"/>
        <v>#DIV/0!</v>
      </c>
      <c r="G7097">
        <v>0</v>
      </c>
      <c r="H7097" s="97" t="str">
        <f>IF(ISERROR(IF(AND(A:A&gt;#REF!,A:A&lt;=#REF!,B:B&lt;&gt;"CANC",G:G=$S$2),C7097,0)),"",IF(AND(A:A&gt;#REF!,A:A&lt;=#REF!,B:B&lt;&gt;"CANC",G:G=$S$2),C7097,0))</f>
        <v/>
      </c>
      <c r="I7097" s="97" t="str">
        <f>IF(ISERROR(IF(AND(A:A&gt;#REF!,A:A&lt;=#REF!,B:B&lt;&gt;"CANC",G:G=$S$2),C7097,0)),"",IF(AND(A:A&gt;#REF!,A:A&lt;=#REF!,B:B&lt;&gt;"CANC",G:G=$S$2),F7097,0))</f>
        <v/>
      </c>
    </row>
    <row r="7098" spans="1:9">
      <c r="A7098" s="93">
        <v>0</v>
      </c>
      <c r="B7098">
        <v>0</v>
      </c>
      <c r="C7098">
        <v>0</v>
      </c>
      <c r="D7098">
        <v>0</v>
      </c>
      <c r="E7098">
        <v>0</v>
      </c>
      <c r="F7098" t="e">
        <f t="shared" si="189"/>
        <v>#DIV/0!</v>
      </c>
      <c r="G7098">
        <v>0</v>
      </c>
      <c r="H7098" s="97" t="str">
        <f>IF(ISERROR(IF(AND(A:A&gt;#REF!,A:A&lt;=#REF!,B:B&lt;&gt;"CANC",G:G=$S$2),C7098,0)),"",IF(AND(A:A&gt;#REF!,A:A&lt;=#REF!,B:B&lt;&gt;"CANC",G:G=$S$2),C7098,0))</f>
        <v/>
      </c>
      <c r="I7098" s="97" t="str">
        <f>IF(ISERROR(IF(AND(A:A&gt;#REF!,A:A&lt;=#REF!,B:B&lt;&gt;"CANC",G:G=$S$2),C7098,0)),"",IF(AND(A:A&gt;#REF!,A:A&lt;=#REF!,B:B&lt;&gt;"CANC",G:G=$S$2),F7098,0))</f>
        <v/>
      </c>
    </row>
    <row r="7099" spans="1:9">
      <c r="A7099" s="93">
        <v>0</v>
      </c>
      <c r="B7099">
        <v>0</v>
      </c>
      <c r="C7099">
        <v>0</v>
      </c>
      <c r="D7099">
        <v>0</v>
      </c>
      <c r="E7099">
        <v>0</v>
      </c>
      <c r="F7099" t="e">
        <f t="shared" si="189"/>
        <v>#DIV/0!</v>
      </c>
      <c r="G7099">
        <v>0</v>
      </c>
      <c r="H7099" s="97" t="str">
        <f>IF(ISERROR(IF(AND(A:A&gt;#REF!,A:A&lt;=#REF!,B:B&lt;&gt;"CANC",G:G=$S$2),C7099,0)),"",IF(AND(A:A&gt;#REF!,A:A&lt;=#REF!,B:B&lt;&gt;"CANC",G:G=$S$2),C7099,0))</f>
        <v/>
      </c>
      <c r="I7099" s="97" t="str">
        <f>IF(ISERROR(IF(AND(A:A&gt;#REF!,A:A&lt;=#REF!,B:B&lt;&gt;"CANC",G:G=$S$2),C7099,0)),"",IF(AND(A:A&gt;#REF!,A:A&lt;=#REF!,B:B&lt;&gt;"CANC",G:G=$S$2),F7099,0))</f>
        <v/>
      </c>
    </row>
    <row r="7100" spans="1:9">
      <c r="A7100" s="93">
        <v>0</v>
      </c>
      <c r="B7100">
        <v>0</v>
      </c>
      <c r="C7100">
        <v>0</v>
      </c>
      <c r="D7100">
        <v>0</v>
      </c>
      <c r="E7100">
        <v>0</v>
      </c>
      <c r="F7100" t="e">
        <f t="shared" si="189"/>
        <v>#DIV/0!</v>
      </c>
      <c r="G7100">
        <v>0</v>
      </c>
      <c r="H7100" s="97" t="str">
        <f>IF(ISERROR(IF(AND(A:A&gt;#REF!,A:A&lt;=#REF!,B:B&lt;&gt;"CANC",G:G=$S$2),C7100,0)),"",IF(AND(A:A&gt;#REF!,A:A&lt;=#REF!,B:B&lt;&gt;"CANC",G:G=$S$2),C7100,0))</f>
        <v/>
      </c>
      <c r="I7100" s="97" t="str">
        <f>IF(ISERROR(IF(AND(A:A&gt;#REF!,A:A&lt;=#REF!,B:B&lt;&gt;"CANC",G:G=$S$2),C7100,0)),"",IF(AND(A:A&gt;#REF!,A:A&lt;=#REF!,B:B&lt;&gt;"CANC",G:G=$S$2),F7100,0))</f>
        <v/>
      </c>
    </row>
    <row r="7101" spans="1:9">
      <c r="A7101" s="93">
        <v>0</v>
      </c>
      <c r="B7101">
        <v>0</v>
      </c>
      <c r="C7101">
        <v>0</v>
      </c>
      <c r="D7101">
        <v>0</v>
      </c>
      <c r="E7101">
        <v>0</v>
      </c>
      <c r="F7101" t="e">
        <f t="shared" si="189"/>
        <v>#DIV/0!</v>
      </c>
      <c r="G7101">
        <v>0</v>
      </c>
      <c r="H7101" s="97" t="str">
        <f>IF(ISERROR(IF(AND(A:A&gt;#REF!,A:A&lt;=#REF!,B:B&lt;&gt;"CANC",G:G=$S$2),C7101,0)),"",IF(AND(A:A&gt;#REF!,A:A&lt;=#REF!,B:B&lt;&gt;"CANC",G:G=$S$2),C7101,0))</f>
        <v/>
      </c>
      <c r="I7101" s="97" t="str">
        <f>IF(ISERROR(IF(AND(A:A&gt;#REF!,A:A&lt;=#REF!,B:B&lt;&gt;"CANC",G:G=$S$2),C7101,0)),"",IF(AND(A:A&gt;#REF!,A:A&lt;=#REF!,B:B&lt;&gt;"CANC",G:G=$S$2),F7101,0))</f>
        <v/>
      </c>
    </row>
    <row r="7102" spans="1:9">
      <c r="A7102" s="93">
        <v>0</v>
      </c>
      <c r="B7102">
        <v>0</v>
      </c>
      <c r="C7102">
        <v>0</v>
      </c>
      <c r="D7102">
        <v>0</v>
      </c>
      <c r="E7102">
        <v>0</v>
      </c>
      <c r="F7102" t="e">
        <f t="shared" si="189"/>
        <v>#DIV/0!</v>
      </c>
      <c r="G7102">
        <v>0</v>
      </c>
      <c r="H7102" s="97" t="str">
        <f>IF(ISERROR(IF(AND(A:A&gt;#REF!,A:A&lt;=#REF!,B:B&lt;&gt;"CANC",G:G=$S$2),C7102,0)),"",IF(AND(A:A&gt;#REF!,A:A&lt;=#REF!,B:B&lt;&gt;"CANC",G:G=$S$2),C7102,0))</f>
        <v/>
      </c>
      <c r="I7102" s="97" t="str">
        <f>IF(ISERROR(IF(AND(A:A&gt;#REF!,A:A&lt;=#REF!,B:B&lt;&gt;"CANC",G:G=$S$2),C7102,0)),"",IF(AND(A:A&gt;#REF!,A:A&lt;=#REF!,B:B&lt;&gt;"CANC",G:G=$S$2),F7102,0))</f>
        <v/>
      </c>
    </row>
    <row r="7103" spans="1:9">
      <c r="A7103" s="93">
        <v>0</v>
      </c>
      <c r="B7103">
        <v>0</v>
      </c>
      <c r="C7103">
        <v>0</v>
      </c>
      <c r="D7103">
        <v>0</v>
      </c>
      <c r="E7103">
        <v>0</v>
      </c>
      <c r="F7103" t="e">
        <f t="shared" si="189"/>
        <v>#DIV/0!</v>
      </c>
      <c r="G7103">
        <v>0</v>
      </c>
      <c r="H7103" s="97" t="str">
        <f>IF(ISERROR(IF(AND(A:A&gt;#REF!,A:A&lt;=#REF!,B:B&lt;&gt;"CANC",G:G=$S$2),C7103,0)),"",IF(AND(A:A&gt;#REF!,A:A&lt;=#REF!,B:B&lt;&gt;"CANC",G:G=$S$2),C7103,0))</f>
        <v/>
      </c>
      <c r="I7103" s="97" t="str">
        <f>IF(ISERROR(IF(AND(A:A&gt;#REF!,A:A&lt;=#REF!,B:B&lt;&gt;"CANC",G:G=$S$2),C7103,0)),"",IF(AND(A:A&gt;#REF!,A:A&lt;=#REF!,B:B&lt;&gt;"CANC",G:G=$S$2),F7103,0))</f>
        <v/>
      </c>
    </row>
    <row r="7104" spans="1:9">
      <c r="A7104" s="93">
        <v>0</v>
      </c>
      <c r="B7104">
        <v>0</v>
      </c>
      <c r="C7104">
        <v>0</v>
      </c>
      <c r="D7104">
        <v>0</v>
      </c>
      <c r="E7104">
        <v>0</v>
      </c>
      <c r="F7104" t="e">
        <f t="shared" si="189"/>
        <v>#DIV/0!</v>
      </c>
      <c r="G7104">
        <v>0</v>
      </c>
      <c r="H7104" s="97" t="str">
        <f>IF(ISERROR(IF(AND(A:A&gt;#REF!,A:A&lt;=#REF!,B:B&lt;&gt;"CANC",G:G=$S$2),C7104,0)),"",IF(AND(A:A&gt;#REF!,A:A&lt;=#REF!,B:B&lt;&gt;"CANC",G:G=$S$2),C7104,0))</f>
        <v/>
      </c>
      <c r="I7104" s="97" t="str">
        <f>IF(ISERROR(IF(AND(A:A&gt;#REF!,A:A&lt;=#REF!,B:B&lt;&gt;"CANC",G:G=$S$2),C7104,0)),"",IF(AND(A:A&gt;#REF!,A:A&lt;=#REF!,B:B&lt;&gt;"CANC",G:G=$S$2),F7104,0))</f>
        <v/>
      </c>
    </row>
    <row r="7105" spans="1:9">
      <c r="A7105" s="93">
        <v>0</v>
      </c>
      <c r="B7105">
        <v>0</v>
      </c>
      <c r="C7105">
        <v>0</v>
      </c>
      <c r="D7105">
        <v>0</v>
      </c>
      <c r="E7105">
        <v>0</v>
      </c>
      <c r="F7105" t="e">
        <f t="shared" si="189"/>
        <v>#DIV/0!</v>
      </c>
      <c r="G7105">
        <v>0</v>
      </c>
      <c r="H7105" s="97" t="str">
        <f>IF(ISERROR(IF(AND(A:A&gt;#REF!,A:A&lt;=#REF!,B:B&lt;&gt;"CANC",G:G=$S$2),C7105,0)),"",IF(AND(A:A&gt;#REF!,A:A&lt;=#REF!,B:B&lt;&gt;"CANC",G:G=$S$2),C7105,0))</f>
        <v/>
      </c>
      <c r="I7105" s="97" t="str">
        <f>IF(ISERROR(IF(AND(A:A&gt;#REF!,A:A&lt;=#REF!,B:B&lt;&gt;"CANC",G:G=$S$2),C7105,0)),"",IF(AND(A:A&gt;#REF!,A:A&lt;=#REF!,B:B&lt;&gt;"CANC",G:G=$S$2),F7105,0))</f>
        <v/>
      </c>
    </row>
    <row r="7106" spans="1:9">
      <c r="A7106" s="93">
        <v>0</v>
      </c>
      <c r="B7106">
        <v>0</v>
      </c>
      <c r="C7106">
        <v>0</v>
      </c>
      <c r="D7106">
        <v>0</v>
      </c>
      <c r="E7106">
        <v>0</v>
      </c>
      <c r="F7106" t="e">
        <f t="shared" si="189"/>
        <v>#DIV/0!</v>
      </c>
      <c r="G7106">
        <v>0</v>
      </c>
      <c r="H7106" s="97" t="str">
        <f>IF(ISERROR(IF(AND(A:A&gt;#REF!,A:A&lt;=#REF!,B:B&lt;&gt;"CANC",G:G=$S$2),C7106,0)),"",IF(AND(A:A&gt;#REF!,A:A&lt;=#REF!,B:B&lt;&gt;"CANC",G:G=$S$2),C7106,0))</f>
        <v/>
      </c>
      <c r="I7106" s="97" t="str">
        <f>IF(ISERROR(IF(AND(A:A&gt;#REF!,A:A&lt;=#REF!,B:B&lt;&gt;"CANC",G:G=$S$2),C7106,0)),"",IF(AND(A:A&gt;#REF!,A:A&lt;=#REF!,B:B&lt;&gt;"CANC",G:G=$S$2),F7106,0))</f>
        <v/>
      </c>
    </row>
    <row r="7107" spans="1:9">
      <c r="A7107" s="93">
        <v>0</v>
      </c>
      <c r="B7107">
        <v>0</v>
      </c>
      <c r="C7107">
        <v>0</v>
      </c>
      <c r="D7107">
        <v>0</v>
      </c>
      <c r="E7107">
        <v>0</v>
      </c>
      <c r="F7107" t="e">
        <f t="shared" ref="F7107:F7170" si="190">D7107/E7107</f>
        <v>#DIV/0!</v>
      </c>
      <c r="G7107">
        <v>0</v>
      </c>
      <c r="H7107" s="97" t="str">
        <f>IF(ISERROR(IF(AND(A:A&gt;#REF!,A:A&lt;=#REF!,B:B&lt;&gt;"CANC",G:G=$S$2),C7107,0)),"",IF(AND(A:A&gt;#REF!,A:A&lt;=#REF!,B:B&lt;&gt;"CANC",G:G=$S$2),C7107,0))</f>
        <v/>
      </c>
      <c r="I7107" s="97" t="str">
        <f>IF(ISERROR(IF(AND(A:A&gt;#REF!,A:A&lt;=#REF!,B:B&lt;&gt;"CANC",G:G=$S$2),C7107,0)),"",IF(AND(A:A&gt;#REF!,A:A&lt;=#REF!,B:B&lt;&gt;"CANC",G:G=$S$2),F7107,0))</f>
        <v/>
      </c>
    </row>
    <row r="7108" spans="1:9">
      <c r="A7108" s="93">
        <v>0</v>
      </c>
      <c r="B7108">
        <v>0</v>
      </c>
      <c r="C7108">
        <v>0</v>
      </c>
      <c r="D7108">
        <v>0</v>
      </c>
      <c r="E7108">
        <v>0</v>
      </c>
      <c r="F7108" t="e">
        <f t="shared" si="190"/>
        <v>#DIV/0!</v>
      </c>
      <c r="G7108">
        <v>0</v>
      </c>
      <c r="H7108" s="97" t="str">
        <f>IF(ISERROR(IF(AND(A:A&gt;#REF!,A:A&lt;=#REF!,B:B&lt;&gt;"CANC",G:G=$S$2),C7108,0)),"",IF(AND(A:A&gt;#REF!,A:A&lt;=#REF!,B:B&lt;&gt;"CANC",G:G=$S$2),C7108,0))</f>
        <v/>
      </c>
      <c r="I7108" s="97" t="str">
        <f>IF(ISERROR(IF(AND(A:A&gt;#REF!,A:A&lt;=#REF!,B:B&lt;&gt;"CANC",G:G=$S$2),C7108,0)),"",IF(AND(A:A&gt;#REF!,A:A&lt;=#REF!,B:B&lt;&gt;"CANC",G:G=$S$2),F7108,0))</f>
        <v/>
      </c>
    </row>
    <row r="7109" spans="1:9">
      <c r="A7109" s="93">
        <v>0</v>
      </c>
      <c r="B7109">
        <v>0</v>
      </c>
      <c r="C7109">
        <v>0</v>
      </c>
      <c r="D7109">
        <v>0</v>
      </c>
      <c r="E7109">
        <v>0</v>
      </c>
      <c r="F7109" t="e">
        <f t="shared" si="190"/>
        <v>#DIV/0!</v>
      </c>
      <c r="G7109">
        <v>0</v>
      </c>
      <c r="H7109" s="97" t="str">
        <f>IF(ISERROR(IF(AND(A:A&gt;#REF!,A:A&lt;=#REF!,B:B&lt;&gt;"CANC",G:G=$S$2),C7109,0)),"",IF(AND(A:A&gt;#REF!,A:A&lt;=#REF!,B:B&lt;&gt;"CANC",G:G=$S$2),C7109,0))</f>
        <v/>
      </c>
      <c r="I7109" s="97" t="str">
        <f>IF(ISERROR(IF(AND(A:A&gt;#REF!,A:A&lt;=#REF!,B:B&lt;&gt;"CANC",G:G=$S$2),C7109,0)),"",IF(AND(A:A&gt;#REF!,A:A&lt;=#REF!,B:B&lt;&gt;"CANC",G:G=$S$2),F7109,0))</f>
        <v/>
      </c>
    </row>
    <row r="7110" spans="1:9">
      <c r="A7110" s="93">
        <v>0</v>
      </c>
      <c r="B7110">
        <v>0</v>
      </c>
      <c r="C7110">
        <v>0</v>
      </c>
      <c r="D7110">
        <v>0</v>
      </c>
      <c r="E7110">
        <v>0</v>
      </c>
      <c r="F7110" t="e">
        <f t="shared" si="190"/>
        <v>#DIV/0!</v>
      </c>
      <c r="G7110">
        <v>0</v>
      </c>
      <c r="H7110" s="97" t="str">
        <f>IF(ISERROR(IF(AND(A:A&gt;#REF!,A:A&lt;=#REF!,B:B&lt;&gt;"CANC",G:G=$S$2),C7110,0)),"",IF(AND(A:A&gt;#REF!,A:A&lt;=#REF!,B:B&lt;&gt;"CANC",G:G=$S$2),C7110,0))</f>
        <v/>
      </c>
      <c r="I7110" s="97" t="str">
        <f>IF(ISERROR(IF(AND(A:A&gt;#REF!,A:A&lt;=#REF!,B:B&lt;&gt;"CANC",G:G=$S$2),C7110,0)),"",IF(AND(A:A&gt;#REF!,A:A&lt;=#REF!,B:B&lt;&gt;"CANC",G:G=$S$2),F7110,0))</f>
        <v/>
      </c>
    </row>
    <row r="7111" spans="1:9">
      <c r="A7111" s="93">
        <v>0</v>
      </c>
      <c r="B7111">
        <v>0</v>
      </c>
      <c r="C7111">
        <v>0</v>
      </c>
      <c r="D7111">
        <v>0</v>
      </c>
      <c r="E7111">
        <v>0</v>
      </c>
      <c r="F7111" t="e">
        <f t="shared" si="190"/>
        <v>#DIV/0!</v>
      </c>
      <c r="G7111">
        <v>0</v>
      </c>
      <c r="H7111" s="97" t="str">
        <f>IF(ISERROR(IF(AND(A:A&gt;#REF!,A:A&lt;=#REF!,B:B&lt;&gt;"CANC",G:G=$S$2),C7111,0)),"",IF(AND(A:A&gt;#REF!,A:A&lt;=#REF!,B:B&lt;&gt;"CANC",G:G=$S$2),C7111,0))</f>
        <v/>
      </c>
      <c r="I7111" s="97" t="str">
        <f>IF(ISERROR(IF(AND(A:A&gt;#REF!,A:A&lt;=#REF!,B:B&lt;&gt;"CANC",G:G=$S$2),C7111,0)),"",IF(AND(A:A&gt;#REF!,A:A&lt;=#REF!,B:B&lt;&gt;"CANC",G:G=$S$2),F7111,0))</f>
        <v/>
      </c>
    </row>
    <row r="7112" spans="1:9">
      <c r="A7112" s="93">
        <v>0</v>
      </c>
      <c r="B7112">
        <v>0</v>
      </c>
      <c r="C7112">
        <v>0</v>
      </c>
      <c r="D7112">
        <v>0</v>
      </c>
      <c r="E7112">
        <v>0</v>
      </c>
      <c r="F7112" t="e">
        <f t="shared" si="190"/>
        <v>#DIV/0!</v>
      </c>
      <c r="G7112">
        <v>0</v>
      </c>
      <c r="H7112" s="97" t="str">
        <f>IF(ISERROR(IF(AND(A:A&gt;#REF!,A:A&lt;=#REF!,B:B&lt;&gt;"CANC",G:G=$S$2),C7112,0)),"",IF(AND(A:A&gt;#REF!,A:A&lt;=#REF!,B:B&lt;&gt;"CANC",G:G=$S$2),C7112,0))</f>
        <v/>
      </c>
      <c r="I7112" s="97" t="str">
        <f>IF(ISERROR(IF(AND(A:A&gt;#REF!,A:A&lt;=#REF!,B:B&lt;&gt;"CANC",G:G=$S$2),C7112,0)),"",IF(AND(A:A&gt;#REF!,A:A&lt;=#REF!,B:B&lt;&gt;"CANC",G:G=$S$2),F7112,0))</f>
        <v/>
      </c>
    </row>
    <row r="7113" spans="1:9">
      <c r="A7113" s="93">
        <v>0</v>
      </c>
      <c r="B7113">
        <v>0</v>
      </c>
      <c r="C7113">
        <v>0</v>
      </c>
      <c r="D7113">
        <v>0</v>
      </c>
      <c r="E7113">
        <v>0</v>
      </c>
      <c r="F7113" t="e">
        <f t="shared" si="190"/>
        <v>#DIV/0!</v>
      </c>
      <c r="G7113">
        <v>0</v>
      </c>
      <c r="H7113" s="97" t="str">
        <f>IF(ISERROR(IF(AND(A:A&gt;#REF!,A:A&lt;=#REF!,B:B&lt;&gt;"CANC",G:G=$S$2),C7113,0)),"",IF(AND(A:A&gt;#REF!,A:A&lt;=#REF!,B:B&lt;&gt;"CANC",G:G=$S$2),C7113,0))</f>
        <v/>
      </c>
      <c r="I7113" s="97" t="str">
        <f>IF(ISERROR(IF(AND(A:A&gt;#REF!,A:A&lt;=#REF!,B:B&lt;&gt;"CANC",G:G=$S$2),C7113,0)),"",IF(AND(A:A&gt;#REF!,A:A&lt;=#REF!,B:B&lt;&gt;"CANC",G:G=$S$2),F7113,0))</f>
        <v/>
      </c>
    </row>
    <row r="7114" spans="1:9">
      <c r="A7114" s="93">
        <v>0</v>
      </c>
      <c r="B7114">
        <v>0</v>
      </c>
      <c r="C7114">
        <v>0</v>
      </c>
      <c r="D7114">
        <v>0</v>
      </c>
      <c r="E7114">
        <v>0</v>
      </c>
      <c r="F7114" t="e">
        <f t="shared" si="190"/>
        <v>#DIV/0!</v>
      </c>
      <c r="G7114">
        <v>0</v>
      </c>
      <c r="H7114" s="97" t="str">
        <f>IF(ISERROR(IF(AND(A:A&gt;#REF!,A:A&lt;=#REF!,B:B&lt;&gt;"CANC",G:G=$S$2),C7114,0)),"",IF(AND(A:A&gt;#REF!,A:A&lt;=#REF!,B:B&lt;&gt;"CANC",G:G=$S$2),C7114,0))</f>
        <v/>
      </c>
      <c r="I7114" s="97" t="str">
        <f>IF(ISERROR(IF(AND(A:A&gt;#REF!,A:A&lt;=#REF!,B:B&lt;&gt;"CANC",G:G=$S$2),C7114,0)),"",IF(AND(A:A&gt;#REF!,A:A&lt;=#REF!,B:B&lt;&gt;"CANC",G:G=$S$2),F7114,0))</f>
        <v/>
      </c>
    </row>
    <row r="7115" spans="1:9">
      <c r="A7115" s="93">
        <v>0</v>
      </c>
      <c r="B7115">
        <v>0</v>
      </c>
      <c r="C7115">
        <v>0</v>
      </c>
      <c r="D7115">
        <v>0</v>
      </c>
      <c r="E7115">
        <v>0</v>
      </c>
      <c r="F7115" t="e">
        <f t="shared" si="190"/>
        <v>#DIV/0!</v>
      </c>
      <c r="G7115">
        <v>0</v>
      </c>
      <c r="H7115" s="97" t="str">
        <f>IF(ISERROR(IF(AND(A:A&gt;#REF!,A:A&lt;=#REF!,B:B&lt;&gt;"CANC",G:G=$S$2),C7115,0)),"",IF(AND(A:A&gt;#REF!,A:A&lt;=#REF!,B:B&lt;&gt;"CANC",G:G=$S$2),C7115,0))</f>
        <v/>
      </c>
      <c r="I7115" s="97" t="str">
        <f>IF(ISERROR(IF(AND(A:A&gt;#REF!,A:A&lt;=#REF!,B:B&lt;&gt;"CANC",G:G=$S$2),C7115,0)),"",IF(AND(A:A&gt;#REF!,A:A&lt;=#REF!,B:B&lt;&gt;"CANC",G:G=$S$2),F7115,0))</f>
        <v/>
      </c>
    </row>
    <row r="7116" spans="1:9">
      <c r="A7116" s="93">
        <v>0</v>
      </c>
      <c r="B7116">
        <v>0</v>
      </c>
      <c r="C7116">
        <v>0</v>
      </c>
      <c r="D7116">
        <v>0</v>
      </c>
      <c r="E7116">
        <v>0</v>
      </c>
      <c r="F7116" t="e">
        <f t="shared" si="190"/>
        <v>#DIV/0!</v>
      </c>
      <c r="G7116">
        <v>0</v>
      </c>
      <c r="H7116" s="97" t="str">
        <f>IF(ISERROR(IF(AND(A:A&gt;#REF!,A:A&lt;=#REF!,B:B&lt;&gt;"CANC",G:G=$S$2),C7116,0)),"",IF(AND(A:A&gt;#REF!,A:A&lt;=#REF!,B:B&lt;&gt;"CANC",G:G=$S$2),C7116,0))</f>
        <v/>
      </c>
      <c r="I7116" s="97" t="str">
        <f>IF(ISERROR(IF(AND(A:A&gt;#REF!,A:A&lt;=#REF!,B:B&lt;&gt;"CANC",G:G=$S$2),C7116,0)),"",IF(AND(A:A&gt;#REF!,A:A&lt;=#REF!,B:B&lt;&gt;"CANC",G:G=$S$2),F7116,0))</f>
        <v/>
      </c>
    </row>
    <row r="7117" spans="1:9">
      <c r="A7117" s="93">
        <v>0</v>
      </c>
      <c r="B7117">
        <v>0</v>
      </c>
      <c r="C7117">
        <v>0</v>
      </c>
      <c r="D7117">
        <v>0</v>
      </c>
      <c r="E7117">
        <v>0</v>
      </c>
      <c r="F7117" t="e">
        <f t="shared" si="190"/>
        <v>#DIV/0!</v>
      </c>
      <c r="G7117">
        <v>0</v>
      </c>
      <c r="H7117" s="97" t="str">
        <f>IF(ISERROR(IF(AND(A:A&gt;#REF!,A:A&lt;=#REF!,B:B&lt;&gt;"CANC",G:G=$S$2),C7117,0)),"",IF(AND(A:A&gt;#REF!,A:A&lt;=#REF!,B:B&lt;&gt;"CANC",G:G=$S$2),C7117,0))</f>
        <v/>
      </c>
      <c r="I7117" s="97" t="str">
        <f>IF(ISERROR(IF(AND(A:A&gt;#REF!,A:A&lt;=#REF!,B:B&lt;&gt;"CANC",G:G=$S$2),C7117,0)),"",IF(AND(A:A&gt;#REF!,A:A&lt;=#REF!,B:B&lt;&gt;"CANC",G:G=$S$2),F7117,0))</f>
        <v/>
      </c>
    </row>
    <row r="7118" spans="1:9">
      <c r="A7118" s="93">
        <v>0</v>
      </c>
      <c r="B7118">
        <v>0</v>
      </c>
      <c r="C7118">
        <v>0</v>
      </c>
      <c r="D7118">
        <v>0</v>
      </c>
      <c r="E7118">
        <v>0</v>
      </c>
      <c r="F7118" t="e">
        <f t="shared" si="190"/>
        <v>#DIV/0!</v>
      </c>
      <c r="G7118">
        <v>0</v>
      </c>
      <c r="H7118" s="97" t="str">
        <f>IF(ISERROR(IF(AND(A:A&gt;#REF!,A:A&lt;=#REF!,B:B&lt;&gt;"CANC",G:G=$S$2),C7118,0)),"",IF(AND(A:A&gt;#REF!,A:A&lt;=#REF!,B:B&lt;&gt;"CANC",G:G=$S$2),C7118,0))</f>
        <v/>
      </c>
      <c r="I7118" s="97" t="str">
        <f>IF(ISERROR(IF(AND(A:A&gt;#REF!,A:A&lt;=#REF!,B:B&lt;&gt;"CANC",G:G=$S$2),C7118,0)),"",IF(AND(A:A&gt;#REF!,A:A&lt;=#REF!,B:B&lt;&gt;"CANC",G:G=$S$2),F7118,0))</f>
        <v/>
      </c>
    </row>
    <row r="7119" spans="1:9">
      <c r="A7119" s="93">
        <v>0</v>
      </c>
      <c r="B7119">
        <v>0</v>
      </c>
      <c r="C7119">
        <v>0</v>
      </c>
      <c r="D7119">
        <v>0</v>
      </c>
      <c r="E7119">
        <v>0</v>
      </c>
      <c r="F7119" t="e">
        <f t="shared" si="190"/>
        <v>#DIV/0!</v>
      </c>
      <c r="G7119">
        <v>0</v>
      </c>
      <c r="H7119" s="97" t="str">
        <f>IF(ISERROR(IF(AND(A:A&gt;#REF!,A:A&lt;=#REF!,B:B&lt;&gt;"CANC",G:G=$S$2),C7119,0)),"",IF(AND(A:A&gt;#REF!,A:A&lt;=#REF!,B:B&lt;&gt;"CANC",G:G=$S$2),C7119,0))</f>
        <v/>
      </c>
      <c r="I7119" s="97" t="str">
        <f>IF(ISERROR(IF(AND(A:A&gt;#REF!,A:A&lt;=#REF!,B:B&lt;&gt;"CANC",G:G=$S$2),C7119,0)),"",IF(AND(A:A&gt;#REF!,A:A&lt;=#REF!,B:B&lt;&gt;"CANC",G:G=$S$2),F7119,0))</f>
        <v/>
      </c>
    </row>
    <row r="7120" spans="1:9">
      <c r="A7120" s="93">
        <v>0</v>
      </c>
      <c r="B7120">
        <v>0</v>
      </c>
      <c r="C7120">
        <v>0</v>
      </c>
      <c r="D7120">
        <v>0</v>
      </c>
      <c r="E7120">
        <v>0</v>
      </c>
      <c r="F7120" t="e">
        <f t="shared" si="190"/>
        <v>#DIV/0!</v>
      </c>
      <c r="G7120">
        <v>0</v>
      </c>
      <c r="H7120" s="97" t="str">
        <f>IF(ISERROR(IF(AND(A:A&gt;#REF!,A:A&lt;=#REF!,B:B&lt;&gt;"CANC",G:G=$S$2),C7120,0)),"",IF(AND(A:A&gt;#REF!,A:A&lt;=#REF!,B:B&lt;&gt;"CANC",G:G=$S$2),C7120,0))</f>
        <v/>
      </c>
      <c r="I7120" s="97" t="str">
        <f>IF(ISERROR(IF(AND(A:A&gt;#REF!,A:A&lt;=#REF!,B:B&lt;&gt;"CANC",G:G=$S$2),C7120,0)),"",IF(AND(A:A&gt;#REF!,A:A&lt;=#REF!,B:B&lt;&gt;"CANC",G:G=$S$2),F7120,0))</f>
        <v/>
      </c>
    </row>
    <row r="7121" spans="1:9">
      <c r="A7121" s="93">
        <v>0</v>
      </c>
      <c r="B7121">
        <v>0</v>
      </c>
      <c r="C7121">
        <v>0</v>
      </c>
      <c r="D7121">
        <v>0</v>
      </c>
      <c r="E7121">
        <v>0</v>
      </c>
      <c r="F7121" t="e">
        <f t="shared" si="190"/>
        <v>#DIV/0!</v>
      </c>
      <c r="G7121">
        <v>0</v>
      </c>
      <c r="H7121" s="97" t="str">
        <f>IF(ISERROR(IF(AND(A:A&gt;#REF!,A:A&lt;=#REF!,B:B&lt;&gt;"CANC",G:G=$S$2),C7121,0)),"",IF(AND(A:A&gt;#REF!,A:A&lt;=#REF!,B:B&lt;&gt;"CANC",G:G=$S$2),C7121,0))</f>
        <v/>
      </c>
      <c r="I7121" s="97" t="str">
        <f>IF(ISERROR(IF(AND(A:A&gt;#REF!,A:A&lt;=#REF!,B:B&lt;&gt;"CANC",G:G=$S$2),C7121,0)),"",IF(AND(A:A&gt;#REF!,A:A&lt;=#REF!,B:B&lt;&gt;"CANC",G:G=$S$2),F7121,0))</f>
        <v/>
      </c>
    </row>
    <row r="7122" spans="1:9">
      <c r="A7122" s="93">
        <v>0</v>
      </c>
      <c r="B7122">
        <v>0</v>
      </c>
      <c r="C7122">
        <v>0</v>
      </c>
      <c r="D7122">
        <v>0</v>
      </c>
      <c r="E7122">
        <v>0</v>
      </c>
      <c r="F7122" t="e">
        <f t="shared" si="190"/>
        <v>#DIV/0!</v>
      </c>
      <c r="G7122">
        <v>0</v>
      </c>
      <c r="H7122" s="97" t="str">
        <f>IF(ISERROR(IF(AND(A:A&gt;#REF!,A:A&lt;=#REF!,B:B&lt;&gt;"CANC",G:G=$S$2),C7122,0)),"",IF(AND(A:A&gt;#REF!,A:A&lt;=#REF!,B:B&lt;&gt;"CANC",G:G=$S$2),C7122,0))</f>
        <v/>
      </c>
      <c r="I7122" s="97" t="str">
        <f>IF(ISERROR(IF(AND(A:A&gt;#REF!,A:A&lt;=#REF!,B:B&lt;&gt;"CANC",G:G=$S$2),C7122,0)),"",IF(AND(A:A&gt;#REF!,A:A&lt;=#REF!,B:B&lt;&gt;"CANC",G:G=$S$2),F7122,0))</f>
        <v/>
      </c>
    </row>
    <row r="7123" spans="1:9">
      <c r="A7123" s="93">
        <v>0</v>
      </c>
      <c r="B7123">
        <v>0</v>
      </c>
      <c r="C7123">
        <v>0</v>
      </c>
      <c r="D7123">
        <v>0</v>
      </c>
      <c r="E7123">
        <v>0</v>
      </c>
      <c r="F7123" t="e">
        <f t="shared" si="190"/>
        <v>#DIV/0!</v>
      </c>
      <c r="G7123">
        <v>0</v>
      </c>
      <c r="H7123" s="97" t="str">
        <f>IF(ISERROR(IF(AND(A:A&gt;#REF!,A:A&lt;=#REF!,B:B&lt;&gt;"CANC",G:G=$S$2),C7123,0)),"",IF(AND(A:A&gt;#REF!,A:A&lt;=#REF!,B:B&lt;&gt;"CANC",G:G=$S$2),C7123,0))</f>
        <v/>
      </c>
      <c r="I7123" s="97" t="str">
        <f>IF(ISERROR(IF(AND(A:A&gt;#REF!,A:A&lt;=#REF!,B:B&lt;&gt;"CANC",G:G=$S$2),C7123,0)),"",IF(AND(A:A&gt;#REF!,A:A&lt;=#REF!,B:B&lt;&gt;"CANC",G:G=$S$2),F7123,0))</f>
        <v/>
      </c>
    </row>
    <row r="7124" spans="1:9">
      <c r="A7124" s="93">
        <v>0</v>
      </c>
      <c r="B7124">
        <v>0</v>
      </c>
      <c r="C7124">
        <v>0</v>
      </c>
      <c r="D7124">
        <v>0</v>
      </c>
      <c r="E7124">
        <v>0</v>
      </c>
      <c r="F7124" t="e">
        <f t="shared" si="190"/>
        <v>#DIV/0!</v>
      </c>
      <c r="G7124">
        <v>0</v>
      </c>
      <c r="H7124" s="97" t="str">
        <f>IF(ISERROR(IF(AND(A:A&gt;#REF!,A:A&lt;=#REF!,B:B&lt;&gt;"CANC",G:G=$S$2),C7124,0)),"",IF(AND(A:A&gt;#REF!,A:A&lt;=#REF!,B:B&lt;&gt;"CANC",G:G=$S$2),C7124,0))</f>
        <v/>
      </c>
      <c r="I7124" s="97" t="str">
        <f>IF(ISERROR(IF(AND(A:A&gt;#REF!,A:A&lt;=#REF!,B:B&lt;&gt;"CANC",G:G=$S$2),C7124,0)),"",IF(AND(A:A&gt;#REF!,A:A&lt;=#REF!,B:B&lt;&gt;"CANC",G:G=$S$2),F7124,0))</f>
        <v/>
      </c>
    </row>
    <row r="7125" spans="1:9">
      <c r="A7125" s="93">
        <v>0</v>
      </c>
      <c r="B7125">
        <v>0</v>
      </c>
      <c r="C7125">
        <v>0</v>
      </c>
      <c r="D7125">
        <v>0</v>
      </c>
      <c r="E7125">
        <v>0</v>
      </c>
      <c r="F7125" t="e">
        <f t="shared" si="190"/>
        <v>#DIV/0!</v>
      </c>
      <c r="G7125">
        <v>0</v>
      </c>
      <c r="H7125" s="97" t="str">
        <f>IF(ISERROR(IF(AND(A:A&gt;#REF!,A:A&lt;=#REF!,B:B&lt;&gt;"CANC",G:G=$S$2),C7125,0)),"",IF(AND(A:A&gt;#REF!,A:A&lt;=#REF!,B:B&lt;&gt;"CANC",G:G=$S$2),C7125,0))</f>
        <v/>
      </c>
      <c r="I7125" s="97" t="str">
        <f>IF(ISERROR(IF(AND(A:A&gt;#REF!,A:A&lt;=#REF!,B:B&lt;&gt;"CANC",G:G=$S$2),C7125,0)),"",IF(AND(A:A&gt;#REF!,A:A&lt;=#REF!,B:B&lt;&gt;"CANC",G:G=$S$2),F7125,0))</f>
        <v/>
      </c>
    </row>
    <row r="7126" spans="1:9">
      <c r="A7126" s="93">
        <v>0</v>
      </c>
      <c r="B7126">
        <v>0</v>
      </c>
      <c r="C7126">
        <v>0</v>
      </c>
      <c r="D7126">
        <v>0</v>
      </c>
      <c r="E7126">
        <v>0</v>
      </c>
      <c r="F7126" t="e">
        <f t="shared" si="190"/>
        <v>#DIV/0!</v>
      </c>
      <c r="G7126">
        <v>0</v>
      </c>
      <c r="H7126" s="97" t="str">
        <f>IF(ISERROR(IF(AND(A:A&gt;#REF!,A:A&lt;=#REF!,B:B&lt;&gt;"CANC",G:G=$S$2),C7126,0)),"",IF(AND(A:A&gt;#REF!,A:A&lt;=#REF!,B:B&lt;&gt;"CANC",G:G=$S$2),C7126,0))</f>
        <v/>
      </c>
      <c r="I7126" s="97" t="str">
        <f>IF(ISERROR(IF(AND(A:A&gt;#REF!,A:A&lt;=#REF!,B:B&lt;&gt;"CANC",G:G=$S$2),C7126,0)),"",IF(AND(A:A&gt;#REF!,A:A&lt;=#REF!,B:B&lt;&gt;"CANC",G:G=$S$2),F7126,0))</f>
        <v/>
      </c>
    </row>
    <row r="7127" spans="1:9">
      <c r="A7127" s="93">
        <v>0</v>
      </c>
      <c r="B7127">
        <v>0</v>
      </c>
      <c r="C7127">
        <v>0</v>
      </c>
      <c r="D7127">
        <v>0</v>
      </c>
      <c r="E7127">
        <v>0</v>
      </c>
      <c r="F7127" t="e">
        <f t="shared" si="190"/>
        <v>#DIV/0!</v>
      </c>
      <c r="G7127">
        <v>0</v>
      </c>
      <c r="H7127" s="97" t="str">
        <f>IF(ISERROR(IF(AND(A:A&gt;#REF!,A:A&lt;=#REF!,B:B&lt;&gt;"CANC",G:G=$S$2),C7127,0)),"",IF(AND(A:A&gt;#REF!,A:A&lt;=#REF!,B:B&lt;&gt;"CANC",G:G=$S$2),C7127,0))</f>
        <v/>
      </c>
      <c r="I7127" s="97" t="str">
        <f>IF(ISERROR(IF(AND(A:A&gt;#REF!,A:A&lt;=#REF!,B:B&lt;&gt;"CANC",G:G=$S$2),C7127,0)),"",IF(AND(A:A&gt;#REF!,A:A&lt;=#REF!,B:B&lt;&gt;"CANC",G:G=$S$2),F7127,0))</f>
        <v/>
      </c>
    </row>
    <row r="7128" spans="1:9">
      <c r="A7128" s="93">
        <v>0</v>
      </c>
      <c r="B7128">
        <v>0</v>
      </c>
      <c r="C7128">
        <v>0</v>
      </c>
      <c r="D7128">
        <v>0</v>
      </c>
      <c r="E7128">
        <v>0</v>
      </c>
      <c r="F7128" t="e">
        <f t="shared" si="190"/>
        <v>#DIV/0!</v>
      </c>
      <c r="G7128">
        <v>0</v>
      </c>
      <c r="H7128" s="97" t="str">
        <f>IF(ISERROR(IF(AND(A:A&gt;#REF!,A:A&lt;=#REF!,B:B&lt;&gt;"CANC",G:G=$S$2),C7128,0)),"",IF(AND(A:A&gt;#REF!,A:A&lt;=#REF!,B:B&lt;&gt;"CANC",G:G=$S$2),C7128,0))</f>
        <v/>
      </c>
      <c r="I7128" s="97" t="str">
        <f>IF(ISERROR(IF(AND(A:A&gt;#REF!,A:A&lt;=#REF!,B:B&lt;&gt;"CANC",G:G=$S$2),C7128,0)),"",IF(AND(A:A&gt;#REF!,A:A&lt;=#REF!,B:B&lt;&gt;"CANC",G:G=$S$2),F7128,0))</f>
        <v/>
      </c>
    </row>
    <row r="7129" spans="1:9">
      <c r="A7129" s="93">
        <v>0</v>
      </c>
      <c r="B7129">
        <v>0</v>
      </c>
      <c r="C7129">
        <v>0</v>
      </c>
      <c r="D7129">
        <v>0</v>
      </c>
      <c r="E7129">
        <v>0</v>
      </c>
      <c r="F7129" t="e">
        <f t="shared" si="190"/>
        <v>#DIV/0!</v>
      </c>
      <c r="G7129">
        <v>0</v>
      </c>
      <c r="H7129" s="97" t="str">
        <f>IF(ISERROR(IF(AND(A:A&gt;#REF!,A:A&lt;=#REF!,B:B&lt;&gt;"CANC",G:G=$S$2),C7129,0)),"",IF(AND(A:A&gt;#REF!,A:A&lt;=#REF!,B:B&lt;&gt;"CANC",G:G=$S$2),C7129,0))</f>
        <v/>
      </c>
      <c r="I7129" s="97" t="str">
        <f>IF(ISERROR(IF(AND(A:A&gt;#REF!,A:A&lt;=#REF!,B:B&lt;&gt;"CANC",G:G=$S$2),C7129,0)),"",IF(AND(A:A&gt;#REF!,A:A&lt;=#REF!,B:B&lt;&gt;"CANC",G:G=$S$2),F7129,0))</f>
        <v/>
      </c>
    </row>
    <row r="7130" spans="1:9">
      <c r="A7130" s="93">
        <v>0</v>
      </c>
      <c r="B7130">
        <v>0</v>
      </c>
      <c r="C7130">
        <v>0</v>
      </c>
      <c r="D7130">
        <v>0</v>
      </c>
      <c r="E7130">
        <v>0</v>
      </c>
      <c r="F7130" t="e">
        <f t="shared" si="190"/>
        <v>#DIV/0!</v>
      </c>
      <c r="G7130">
        <v>0</v>
      </c>
      <c r="H7130" s="97" t="str">
        <f>IF(ISERROR(IF(AND(A:A&gt;#REF!,A:A&lt;=#REF!,B:B&lt;&gt;"CANC",G:G=$S$2),C7130,0)),"",IF(AND(A:A&gt;#REF!,A:A&lt;=#REF!,B:B&lt;&gt;"CANC",G:G=$S$2),C7130,0))</f>
        <v/>
      </c>
      <c r="I7130" s="97" t="str">
        <f>IF(ISERROR(IF(AND(A:A&gt;#REF!,A:A&lt;=#REF!,B:B&lt;&gt;"CANC",G:G=$S$2),C7130,0)),"",IF(AND(A:A&gt;#REF!,A:A&lt;=#REF!,B:B&lt;&gt;"CANC",G:G=$S$2),F7130,0))</f>
        <v/>
      </c>
    </row>
    <row r="7131" spans="1:9">
      <c r="A7131" s="93">
        <v>0</v>
      </c>
      <c r="B7131">
        <v>0</v>
      </c>
      <c r="C7131">
        <v>0</v>
      </c>
      <c r="D7131">
        <v>0</v>
      </c>
      <c r="E7131">
        <v>0</v>
      </c>
      <c r="F7131" t="e">
        <f t="shared" si="190"/>
        <v>#DIV/0!</v>
      </c>
      <c r="G7131">
        <v>0</v>
      </c>
      <c r="H7131" s="97" t="str">
        <f>IF(ISERROR(IF(AND(A:A&gt;#REF!,A:A&lt;=#REF!,B:B&lt;&gt;"CANC",G:G=$S$2),C7131,0)),"",IF(AND(A:A&gt;#REF!,A:A&lt;=#REF!,B:B&lt;&gt;"CANC",G:G=$S$2),C7131,0))</f>
        <v/>
      </c>
      <c r="I7131" s="97" t="str">
        <f>IF(ISERROR(IF(AND(A:A&gt;#REF!,A:A&lt;=#REF!,B:B&lt;&gt;"CANC",G:G=$S$2),C7131,0)),"",IF(AND(A:A&gt;#REF!,A:A&lt;=#REF!,B:B&lt;&gt;"CANC",G:G=$S$2),F7131,0))</f>
        <v/>
      </c>
    </row>
    <row r="7132" spans="1:9">
      <c r="A7132" s="93">
        <v>0</v>
      </c>
      <c r="B7132">
        <v>0</v>
      </c>
      <c r="C7132">
        <v>0</v>
      </c>
      <c r="D7132">
        <v>0</v>
      </c>
      <c r="E7132">
        <v>0</v>
      </c>
      <c r="F7132" t="e">
        <f t="shared" si="190"/>
        <v>#DIV/0!</v>
      </c>
      <c r="G7132">
        <v>0</v>
      </c>
      <c r="H7132" s="97" t="str">
        <f>IF(ISERROR(IF(AND(A:A&gt;#REF!,A:A&lt;=#REF!,B:B&lt;&gt;"CANC",G:G=$S$2),C7132,0)),"",IF(AND(A:A&gt;#REF!,A:A&lt;=#REF!,B:B&lt;&gt;"CANC",G:G=$S$2),C7132,0))</f>
        <v/>
      </c>
      <c r="I7132" s="97" t="str">
        <f>IF(ISERROR(IF(AND(A:A&gt;#REF!,A:A&lt;=#REF!,B:B&lt;&gt;"CANC",G:G=$S$2),C7132,0)),"",IF(AND(A:A&gt;#REF!,A:A&lt;=#REF!,B:B&lt;&gt;"CANC",G:G=$S$2),F7132,0))</f>
        <v/>
      </c>
    </row>
    <row r="7133" spans="1:9">
      <c r="A7133" s="93">
        <v>0</v>
      </c>
      <c r="B7133">
        <v>0</v>
      </c>
      <c r="C7133">
        <v>0</v>
      </c>
      <c r="D7133">
        <v>0</v>
      </c>
      <c r="E7133">
        <v>0</v>
      </c>
      <c r="F7133" t="e">
        <f t="shared" si="190"/>
        <v>#DIV/0!</v>
      </c>
      <c r="G7133">
        <v>0</v>
      </c>
      <c r="H7133" s="97" t="str">
        <f>IF(ISERROR(IF(AND(A:A&gt;#REF!,A:A&lt;=#REF!,B:B&lt;&gt;"CANC",G:G=$S$2),C7133,0)),"",IF(AND(A:A&gt;#REF!,A:A&lt;=#REF!,B:B&lt;&gt;"CANC",G:G=$S$2),C7133,0))</f>
        <v/>
      </c>
      <c r="I7133" s="97" t="str">
        <f>IF(ISERROR(IF(AND(A:A&gt;#REF!,A:A&lt;=#REF!,B:B&lt;&gt;"CANC",G:G=$S$2),C7133,0)),"",IF(AND(A:A&gt;#REF!,A:A&lt;=#REF!,B:B&lt;&gt;"CANC",G:G=$S$2),F7133,0))</f>
        <v/>
      </c>
    </row>
    <row r="7134" spans="1:9">
      <c r="A7134" s="93">
        <v>0</v>
      </c>
      <c r="B7134">
        <v>0</v>
      </c>
      <c r="C7134">
        <v>0</v>
      </c>
      <c r="D7134">
        <v>0</v>
      </c>
      <c r="E7134">
        <v>0</v>
      </c>
      <c r="F7134" t="e">
        <f t="shared" si="190"/>
        <v>#DIV/0!</v>
      </c>
      <c r="G7134">
        <v>0</v>
      </c>
      <c r="H7134" s="97" t="str">
        <f>IF(ISERROR(IF(AND(A:A&gt;#REF!,A:A&lt;=#REF!,B:B&lt;&gt;"CANC",G:G=$S$2),C7134,0)),"",IF(AND(A:A&gt;#REF!,A:A&lt;=#REF!,B:B&lt;&gt;"CANC",G:G=$S$2),C7134,0))</f>
        <v/>
      </c>
      <c r="I7134" s="97" t="str">
        <f>IF(ISERROR(IF(AND(A:A&gt;#REF!,A:A&lt;=#REF!,B:B&lt;&gt;"CANC",G:G=$S$2),C7134,0)),"",IF(AND(A:A&gt;#REF!,A:A&lt;=#REF!,B:B&lt;&gt;"CANC",G:G=$S$2),F7134,0))</f>
        <v/>
      </c>
    </row>
    <row r="7135" spans="1:9">
      <c r="A7135" s="93">
        <v>0</v>
      </c>
      <c r="B7135">
        <v>0</v>
      </c>
      <c r="C7135">
        <v>0</v>
      </c>
      <c r="D7135">
        <v>0</v>
      </c>
      <c r="E7135">
        <v>0</v>
      </c>
      <c r="F7135" t="e">
        <f t="shared" si="190"/>
        <v>#DIV/0!</v>
      </c>
      <c r="G7135">
        <v>0</v>
      </c>
      <c r="H7135" s="97" t="str">
        <f>IF(ISERROR(IF(AND(A:A&gt;#REF!,A:A&lt;=#REF!,B:B&lt;&gt;"CANC",G:G=$S$2),C7135,0)),"",IF(AND(A:A&gt;#REF!,A:A&lt;=#REF!,B:B&lt;&gt;"CANC",G:G=$S$2),C7135,0))</f>
        <v/>
      </c>
      <c r="I7135" s="97" t="str">
        <f>IF(ISERROR(IF(AND(A:A&gt;#REF!,A:A&lt;=#REF!,B:B&lt;&gt;"CANC",G:G=$S$2),C7135,0)),"",IF(AND(A:A&gt;#REF!,A:A&lt;=#REF!,B:B&lt;&gt;"CANC",G:G=$S$2),F7135,0))</f>
        <v/>
      </c>
    </row>
    <row r="7136" spans="1:9">
      <c r="A7136" s="93">
        <v>0</v>
      </c>
      <c r="B7136">
        <v>0</v>
      </c>
      <c r="C7136">
        <v>0</v>
      </c>
      <c r="D7136">
        <v>0</v>
      </c>
      <c r="E7136">
        <v>0</v>
      </c>
      <c r="F7136" t="e">
        <f t="shared" si="190"/>
        <v>#DIV/0!</v>
      </c>
      <c r="G7136">
        <v>0</v>
      </c>
      <c r="H7136" s="97" t="str">
        <f>IF(ISERROR(IF(AND(A:A&gt;#REF!,A:A&lt;=#REF!,B:B&lt;&gt;"CANC",G:G=$S$2),C7136,0)),"",IF(AND(A:A&gt;#REF!,A:A&lt;=#REF!,B:B&lt;&gt;"CANC",G:G=$S$2),C7136,0))</f>
        <v/>
      </c>
      <c r="I7136" s="97" t="str">
        <f>IF(ISERROR(IF(AND(A:A&gt;#REF!,A:A&lt;=#REF!,B:B&lt;&gt;"CANC",G:G=$S$2),C7136,0)),"",IF(AND(A:A&gt;#REF!,A:A&lt;=#REF!,B:B&lt;&gt;"CANC",G:G=$S$2),F7136,0))</f>
        <v/>
      </c>
    </row>
    <row r="7137" spans="1:9">
      <c r="A7137" s="93">
        <v>0</v>
      </c>
      <c r="B7137">
        <v>0</v>
      </c>
      <c r="C7137">
        <v>0</v>
      </c>
      <c r="D7137">
        <v>0</v>
      </c>
      <c r="E7137">
        <v>0</v>
      </c>
      <c r="F7137" t="e">
        <f t="shared" si="190"/>
        <v>#DIV/0!</v>
      </c>
      <c r="G7137">
        <v>0</v>
      </c>
      <c r="H7137" s="97" t="str">
        <f>IF(ISERROR(IF(AND(A:A&gt;#REF!,A:A&lt;=#REF!,B:B&lt;&gt;"CANC",G:G=$S$2),C7137,0)),"",IF(AND(A:A&gt;#REF!,A:A&lt;=#REF!,B:B&lt;&gt;"CANC",G:G=$S$2),C7137,0))</f>
        <v/>
      </c>
      <c r="I7137" s="97" t="str">
        <f>IF(ISERROR(IF(AND(A:A&gt;#REF!,A:A&lt;=#REF!,B:B&lt;&gt;"CANC",G:G=$S$2),C7137,0)),"",IF(AND(A:A&gt;#REF!,A:A&lt;=#REF!,B:B&lt;&gt;"CANC",G:G=$S$2),F7137,0))</f>
        <v/>
      </c>
    </row>
    <row r="7138" spans="1:9">
      <c r="A7138" s="93">
        <v>0</v>
      </c>
      <c r="B7138">
        <v>0</v>
      </c>
      <c r="C7138">
        <v>0</v>
      </c>
      <c r="D7138">
        <v>0</v>
      </c>
      <c r="E7138">
        <v>0</v>
      </c>
      <c r="F7138" t="e">
        <f t="shared" si="190"/>
        <v>#DIV/0!</v>
      </c>
      <c r="G7138">
        <v>0</v>
      </c>
      <c r="H7138" s="97" t="str">
        <f>IF(ISERROR(IF(AND(A:A&gt;#REF!,A:A&lt;=#REF!,B:B&lt;&gt;"CANC",G:G=$S$2),C7138,0)),"",IF(AND(A:A&gt;#REF!,A:A&lt;=#REF!,B:B&lt;&gt;"CANC",G:G=$S$2),C7138,0))</f>
        <v/>
      </c>
      <c r="I7138" s="97" t="str">
        <f>IF(ISERROR(IF(AND(A:A&gt;#REF!,A:A&lt;=#REF!,B:B&lt;&gt;"CANC",G:G=$S$2),C7138,0)),"",IF(AND(A:A&gt;#REF!,A:A&lt;=#REF!,B:B&lt;&gt;"CANC",G:G=$S$2),F7138,0))</f>
        <v/>
      </c>
    </row>
    <row r="7139" spans="1:9">
      <c r="A7139" s="93">
        <v>0</v>
      </c>
      <c r="B7139">
        <v>0</v>
      </c>
      <c r="C7139">
        <v>0</v>
      </c>
      <c r="D7139">
        <v>0</v>
      </c>
      <c r="E7139">
        <v>0</v>
      </c>
      <c r="F7139" t="e">
        <f t="shared" si="190"/>
        <v>#DIV/0!</v>
      </c>
      <c r="G7139">
        <v>0</v>
      </c>
      <c r="H7139" s="97" t="str">
        <f>IF(ISERROR(IF(AND(A:A&gt;#REF!,A:A&lt;=#REF!,B:B&lt;&gt;"CANC",G:G=$S$2),C7139,0)),"",IF(AND(A:A&gt;#REF!,A:A&lt;=#REF!,B:B&lt;&gt;"CANC",G:G=$S$2),C7139,0))</f>
        <v/>
      </c>
      <c r="I7139" s="97" t="str">
        <f>IF(ISERROR(IF(AND(A:A&gt;#REF!,A:A&lt;=#REF!,B:B&lt;&gt;"CANC",G:G=$S$2),C7139,0)),"",IF(AND(A:A&gt;#REF!,A:A&lt;=#REF!,B:B&lt;&gt;"CANC",G:G=$S$2),F7139,0))</f>
        <v/>
      </c>
    </row>
    <row r="7140" spans="1:9">
      <c r="A7140" s="93">
        <v>0</v>
      </c>
      <c r="B7140">
        <v>0</v>
      </c>
      <c r="C7140">
        <v>0</v>
      </c>
      <c r="D7140">
        <v>0</v>
      </c>
      <c r="E7140">
        <v>0</v>
      </c>
      <c r="F7140" t="e">
        <f t="shared" si="190"/>
        <v>#DIV/0!</v>
      </c>
      <c r="G7140">
        <v>0</v>
      </c>
      <c r="H7140" s="97" t="str">
        <f>IF(ISERROR(IF(AND(A:A&gt;#REF!,A:A&lt;=#REF!,B:B&lt;&gt;"CANC",G:G=$S$2),C7140,0)),"",IF(AND(A:A&gt;#REF!,A:A&lt;=#REF!,B:B&lt;&gt;"CANC",G:G=$S$2),C7140,0))</f>
        <v/>
      </c>
      <c r="I7140" s="97" t="str">
        <f>IF(ISERROR(IF(AND(A:A&gt;#REF!,A:A&lt;=#REF!,B:B&lt;&gt;"CANC",G:G=$S$2),C7140,0)),"",IF(AND(A:A&gt;#REF!,A:A&lt;=#REF!,B:B&lt;&gt;"CANC",G:G=$S$2),F7140,0))</f>
        <v/>
      </c>
    </row>
    <row r="7141" spans="1:9">
      <c r="A7141" s="93">
        <v>0</v>
      </c>
      <c r="B7141">
        <v>0</v>
      </c>
      <c r="C7141">
        <v>0</v>
      </c>
      <c r="D7141">
        <v>0</v>
      </c>
      <c r="E7141">
        <v>0</v>
      </c>
      <c r="F7141" t="e">
        <f t="shared" si="190"/>
        <v>#DIV/0!</v>
      </c>
      <c r="G7141">
        <v>0</v>
      </c>
      <c r="H7141" s="97" t="str">
        <f>IF(ISERROR(IF(AND(A:A&gt;#REF!,A:A&lt;=#REF!,B:B&lt;&gt;"CANC",G:G=$S$2),C7141,0)),"",IF(AND(A:A&gt;#REF!,A:A&lt;=#REF!,B:B&lt;&gt;"CANC",G:G=$S$2),C7141,0))</f>
        <v/>
      </c>
      <c r="I7141" s="97" t="str">
        <f>IF(ISERROR(IF(AND(A:A&gt;#REF!,A:A&lt;=#REF!,B:B&lt;&gt;"CANC",G:G=$S$2),C7141,0)),"",IF(AND(A:A&gt;#REF!,A:A&lt;=#REF!,B:B&lt;&gt;"CANC",G:G=$S$2),F7141,0))</f>
        <v/>
      </c>
    </row>
    <row r="7142" spans="1:9">
      <c r="A7142" s="93">
        <v>0</v>
      </c>
      <c r="B7142">
        <v>0</v>
      </c>
      <c r="C7142">
        <v>0</v>
      </c>
      <c r="D7142">
        <v>0</v>
      </c>
      <c r="E7142">
        <v>0</v>
      </c>
      <c r="F7142" t="e">
        <f t="shared" si="190"/>
        <v>#DIV/0!</v>
      </c>
      <c r="G7142">
        <v>0</v>
      </c>
      <c r="H7142" s="97" t="str">
        <f>IF(ISERROR(IF(AND(A:A&gt;#REF!,A:A&lt;=#REF!,B:B&lt;&gt;"CANC",G:G=$S$2),C7142,0)),"",IF(AND(A:A&gt;#REF!,A:A&lt;=#REF!,B:B&lt;&gt;"CANC",G:G=$S$2),C7142,0))</f>
        <v/>
      </c>
      <c r="I7142" s="97" t="str">
        <f>IF(ISERROR(IF(AND(A:A&gt;#REF!,A:A&lt;=#REF!,B:B&lt;&gt;"CANC",G:G=$S$2),C7142,0)),"",IF(AND(A:A&gt;#REF!,A:A&lt;=#REF!,B:B&lt;&gt;"CANC",G:G=$S$2),F7142,0))</f>
        <v/>
      </c>
    </row>
    <row r="7143" spans="1:9">
      <c r="A7143" s="93">
        <v>0</v>
      </c>
      <c r="B7143">
        <v>0</v>
      </c>
      <c r="C7143">
        <v>0</v>
      </c>
      <c r="D7143">
        <v>0</v>
      </c>
      <c r="E7143">
        <v>0</v>
      </c>
      <c r="F7143" t="e">
        <f t="shared" si="190"/>
        <v>#DIV/0!</v>
      </c>
      <c r="G7143">
        <v>0</v>
      </c>
      <c r="H7143" s="97" t="str">
        <f>IF(ISERROR(IF(AND(A:A&gt;#REF!,A:A&lt;=#REF!,B:B&lt;&gt;"CANC",G:G=$S$2),C7143,0)),"",IF(AND(A:A&gt;#REF!,A:A&lt;=#REF!,B:B&lt;&gt;"CANC",G:G=$S$2),C7143,0))</f>
        <v/>
      </c>
      <c r="I7143" s="97" t="str">
        <f>IF(ISERROR(IF(AND(A:A&gt;#REF!,A:A&lt;=#REF!,B:B&lt;&gt;"CANC",G:G=$S$2),C7143,0)),"",IF(AND(A:A&gt;#REF!,A:A&lt;=#REF!,B:B&lt;&gt;"CANC",G:G=$S$2),F7143,0))</f>
        <v/>
      </c>
    </row>
    <row r="7144" spans="1:9">
      <c r="A7144" s="93">
        <v>0</v>
      </c>
      <c r="B7144">
        <v>0</v>
      </c>
      <c r="C7144">
        <v>0</v>
      </c>
      <c r="D7144">
        <v>0</v>
      </c>
      <c r="E7144">
        <v>0</v>
      </c>
      <c r="F7144" t="e">
        <f t="shared" si="190"/>
        <v>#DIV/0!</v>
      </c>
      <c r="G7144">
        <v>0</v>
      </c>
      <c r="H7144" s="97" t="str">
        <f>IF(ISERROR(IF(AND(A:A&gt;#REF!,A:A&lt;=#REF!,B:B&lt;&gt;"CANC",G:G=$S$2),C7144,0)),"",IF(AND(A:A&gt;#REF!,A:A&lt;=#REF!,B:B&lt;&gt;"CANC",G:G=$S$2),C7144,0))</f>
        <v/>
      </c>
      <c r="I7144" s="97" t="str">
        <f>IF(ISERROR(IF(AND(A:A&gt;#REF!,A:A&lt;=#REF!,B:B&lt;&gt;"CANC",G:G=$S$2),C7144,0)),"",IF(AND(A:A&gt;#REF!,A:A&lt;=#REF!,B:B&lt;&gt;"CANC",G:G=$S$2),F7144,0))</f>
        <v/>
      </c>
    </row>
    <row r="7145" spans="1:9">
      <c r="A7145" s="93">
        <v>0</v>
      </c>
      <c r="B7145">
        <v>0</v>
      </c>
      <c r="C7145">
        <v>0</v>
      </c>
      <c r="D7145">
        <v>0</v>
      </c>
      <c r="E7145">
        <v>0</v>
      </c>
      <c r="F7145" t="e">
        <f t="shared" si="190"/>
        <v>#DIV/0!</v>
      </c>
      <c r="G7145">
        <v>0</v>
      </c>
      <c r="H7145" s="97" t="str">
        <f>IF(ISERROR(IF(AND(A:A&gt;#REF!,A:A&lt;=#REF!,B:B&lt;&gt;"CANC",G:G=$S$2),C7145,0)),"",IF(AND(A:A&gt;#REF!,A:A&lt;=#REF!,B:B&lt;&gt;"CANC",G:G=$S$2),C7145,0))</f>
        <v/>
      </c>
      <c r="I7145" s="97" t="str">
        <f>IF(ISERROR(IF(AND(A:A&gt;#REF!,A:A&lt;=#REF!,B:B&lt;&gt;"CANC",G:G=$S$2),C7145,0)),"",IF(AND(A:A&gt;#REF!,A:A&lt;=#REF!,B:B&lt;&gt;"CANC",G:G=$S$2),F7145,0))</f>
        <v/>
      </c>
    </row>
    <row r="7146" spans="1:9">
      <c r="A7146" s="93">
        <v>0</v>
      </c>
      <c r="B7146">
        <v>0</v>
      </c>
      <c r="C7146">
        <v>0</v>
      </c>
      <c r="D7146">
        <v>0</v>
      </c>
      <c r="E7146">
        <v>0</v>
      </c>
      <c r="F7146" t="e">
        <f t="shared" si="190"/>
        <v>#DIV/0!</v>
      </c>
      <c r="G7146">
        <v>0</v>
      </c>
      <c r="H7146" s="97" t="str">
        <f>IF(ISERROR(IF(AND(A:A&gt;#REF!,A:A&lt;=#REF!,B:B&lt;&gt;"CANC",G:G=$S$2),C7146,0)),"",IF(AND(A:A&gt;#REF!,A:A&lt;=#REF!,B:B&lt;&gt;"CANC",G:G=$S$2),C7146,0))</f>
        <v/>
      </c>
      <c r="I7146" s="97" t="str">
        <f>IF(ISERROR(IF(AND(A:A&gt;#REF!,A:A&lt;=#REF!,B:B&lt;&gt;"CANC",G:G=$S$2),C7146,0)),"",IF(AND(A:A&gt;#REF!,A:A&lt;=#REF!,B:B&lt;&gt;"CANC",G:G=$S$2),F7146,0))</f>
        <v/>
      </c>
    </row>
    <row r="7147" spans="1:9">
      <c r="A7147" s="93">
        <v>0</v>
      </c>
      <c r="B7147">
        <v>0</v>
      </c>
      <c r="C7147">
        <v>0</v>
      </c>
      <c r="D7147">
        <v>0</v>
      </c>
      <c r="E7147">
        <v>0</v>
      </c>
      <c r="F7147" t="e">
        <f t="shared" si="190"/>
        <v>#DIV/0!</v>
      </c>
      <c r="G7147">
        <v>0</v>
      </c>
      <c r="H7147" s="97" t="str">
        <f>IF(ISERROR(IF(AND(A:A&gt;#REF!,A:A&lt;=#REF!,B:B&lt;&gt;"CANC",G:G=$S$2),C7147,0)),"",IF(AND(A:A&gt;#REF!,A:A&lt;=#REF!,B:B&lt;&gt;"CANC",G:G=$S$2),C7147,0))</f>
        <v/>
      </c>
      <c r="I7147" s="97" t="str">
        <f>IF(ISERROR(IF(AND(A:A&gt;#REF!,A:A&lt;=#REF!,B:B&lt;&gt;"CANC",G:G=$S$2),C7147,0)),"",IF(AND(A:A&gt;#REF!,A:A&lt;=#REF!,B:B&lt;&gt;"CANC",G:G=$S$2),F7147,0))</f>
        <v/>
      </c>
    </row>
    <row r="7148" spans="1:9">
      <c r="A7148" s="93">
        <v>0</v>
      </c>
      <c r="B7148">
        <v>0</v>
      </c>
      <c r="C7148">
        <v>0</v>
      </c>
      <c r="D7148">
        <v>0</v>
      </c>
      <c r="E7148">
        <v>0</v>
      </c>
      <c r="F7148" t="e">
        <f t="shared" si="190"/>
        <v>#DIV/0!</v>
      </c>
      <c r="G7148">
        <v>0</v>
      </c>
      <c r="H7148" s="97" t="str">
        <f>IF(ISERROR(IF(AND(A:A&gt;#REF!,A:A&lt;=#REF!,B:B&lt;&gt;"CANC",G:G=$S$2),C7148,0)),"",IF(AND(A:A&gt;#REF!,A:A&lt;=#REF!,B:B&lt;&gt;"CANC",G:G=$S$2),C7148,0))</f>
        <v/>
      </c>
      <c r="I7148" s="97" t="str">
        <f>IF(ISERROR(IF(AND(A:A&gt;#REF!,A:A&lt;=#REF!,B:B&lt;&gt;"CANC",G:G=$S$2),C7148,0)),"",IF(AND(A:A&gt;#REF!,A:A&lt;=#REF!,B:B&lt;&gt;"CANC",G:G=$S$2),F7148,0))</f>
        <v/>
      </c>
    </row>
    <row r="7149" spans="1:9">
      <c r="A7149" s="93">
        <v>0</v>
      </c>
      <c r="B7149">
        <v>0</v>
      </c>
      <c r="C7149">
        <v>0</v>
      </c>
      <c r="D7149">
        <v>0</v>
      </c>
      <c r="E7149">
        <v>0</v>
      </c>
      <c r="F7149" t="e">
        <f t="shared" si="190"/>
        <v>#DIV/0!</v>
      </c>
      <c r="G7149">
        <v>0</v>
      </c>
      <c r="H7149" s="97" t="str">
        <f>IF(ISERROR(IF(AND(A:A&gt;#REF!,A:A&lt;=#REF!,B:B&lt;&gt;"CANC",G:G=$S$2),C7149,0)),"",IF(AND(A:A&gt;#REF!,A:A&lt;=#REF!,B:B&lt;&gt;"CANC",G:G=$S$2),C7149,0))</f>
        <v/>
      </c>
      <c r="I7149" s="97" t="str">
        <f>IF(ISERROR(IF(AND(A:A&gt;#REF!,A:A&lt;=#REF!,B:B&lt;&gt;"CANC",G:G=$S$2),C7149,0)),"",IF(AND(A:A&gt;#REF!,A:A&lt;=#REF!,B:B&lt;&gt;"CANC",G:G=$S$2),F7149,0))</f>
        <v/>
      </c>
    </row>
    <row r="7150" spans="1:9">
      <c r="A7150" s="93">
        <v>0</v>
      </c>
      <c r="B7150">
        <v>0</v>
      </c>
      <c r="C7150">
        <v>0</v>
      </c>
      <c r="D7150">
        <v>0</v>
      </c>
      <c r="E7150">
        <v>0</v>
      </c>
      <c r="F7150" t="e">
        <f t="shared" si="190"/>
        <v>#DIV/0!</v>
      </c>
      <c r="G7150">
        <v>0</v>
      </c>
      <c r="H7150" s="97" t="str">
        <f>IF(ISERROR(IF(AND(A:A&gt;#REF!,A:A&lt;=#REF!,B:B&lt;&gt;"CANC",G:G=$S$2),C7150,0)),"",IF(AND(A:A&gt;#REF!,A:A&lt;=#REF!,B:B&lt;&gt;"CANC",G:G=$S$2),C7150,0))</f>
        <v/>
      </c>
      <c r="I7150" s="97" t="str">
        <f>IF(ISERROR(IF(AND(A:A&gt;#REF!,A:A&lt;=#REF!,B:B&lt;&gt;"CANC",G:G=$S$2),C7150,0)),"",IF(AND(A:A&gt;#REF!,A:A&lt;=#REF!,B:B&lt;&gt;"CANC",G:G=$S$2),F7150,0))</f>
        <v/>
      </c>
    </row>
    <row r="7151" spans="1:9">
      <c r="A7151" s="93">
        <v>0</v>
      </c>
      <c r="B7151">
        <v>0</v>
      </c>
      <c r="C7151">
        <v>0</v>
      </c>
      <c r="D7151">
        <v>0</v>
      </c>
      <c r="E7151">
        <v>0</v>
      </c>
      <c r="F7151" t="e">
        <f t="shared" si="190"/>
        <v>#DIV/0!</v>
      </c>
      <c r="G7151">
        <v>0</v>
      </c>
      <c r="H7151" s="97" t="str">
        <f>IF(ISERROR(IF(AND(A:A&gt;#REF!,A:A&lt;=#REF!,B:B&lt;&gt;"CANC",G:G=$S$2),C7151,0)),"",IF(AND(A:A&gt;#REF!,A:A&lt;=#REF!,B:B&lt;&gt;"CANC",G:G=$S$2),C7151,0))</f>
        <v/>
      </c>
      <c r="I7151" s="97" t="str">
        <f>IF(ISERROR(IF(AND(A:A&gt;#REF!,A:A&lt;=#REF!,B:B&lt;&gt;"CANC",G:G=$S$2),C7151,0)),"",IF(AND(A:A&gt;#REF!,A:A&lt;=#REF!,B:B&lt;&gt;"CANC",G:G=$S$2),F7151,0))</f>
        <v/>
      </c>
    </row>
    <row r="7152" spans="1:9">
      <c r="A7152" s="93">
        <v>0</v>
      </c>
      <c r="B7152">
        <v>0</v>
      </c>
      <c r="C7152">
        <v>0</v>
      </c>
      <c r="D7152">
        <v>0</v>
      </c>
      <c r="E7152">
        <v>0</v>
      </c>
      <c r="F7152" t="e">
        <f t="shared" si="190"/>
        <v>#DIV/0!</v>
      </c>
      <c r="G7152">
        <v>0</v>
      </c>
      <c r="H7152" s="97" t="str">
        <f>IF(ISERROR(IF(AND(A:A&gt;#REF!,A:A&lt;=#REF!,B:B&lt;&gt;"CANC",G:G=$S$2),C7152,0)),"",IF(AND(A:A&gt;#REF!,A:A&lt;=#REF!,B:B&lt;&gt;"CANC",G:G=$S$2),C7152,0))</f>
        <v/>
      </c>
      <c r="I7152" s="97" t="str">
        <f>IF(ISERROR(IF(AND(A:A&gt;#REF!,A:A&lt;=#REF!,B:B&lt;&gt;"CANC",G:G=$S$2),C7152,0)),"",IF(AND(A:A&gt;#REF!,A:A&lt;=#REF!,B:B&lt;&gt;"CANC",G:G=$S$2),F7152,0))</f>
        <v/>
      </c>
    </row>
    <row r="7153" spans="1:9">
      <c r="A7153" s="93">
        <v>0</v>
      </c>
      <c r="B7153">
        <v>0</v>
      </c>
      <c r="C7153">
        <v>0</v>
      </c>
      <c r="D7153">
        <v>0</v>
      </c>
      <c r="E7153">
        <v>0</v>
      </c>
      <c r="F7153" t="e">
        <f t="shared" si="190"/>
        <v>#DIV/0!</v>
      </c>
      <c r="G7153">
        <v>0</v>
      </c>
      <c r="H7153" s="97" t="str">
        <f>IF(ISERROR(IF(AND(A:A&gt;#REF!,A:A&lt;=#REF!,B:B&lt;&gt;"CANC",G:G=$S$2),C7153,0)),"",IF(AND(A:A&gt;#REF!,A:A&lt;=#REF!,B:B&lt;&gt;"CANC",G:G=$S$2),C7153,0))</f>
        <v/>
      </c>
      <c r="I7153" s="97" t="str">
        <f>IF(ISERROR(IF(AND(A:A&gt;#REF!,A:A&lt;=#REF!,B:B&lt;&gt;"CANC",G:G=$S$2),C7153,0)),"",IF(AND(A:A&gt;#REF!,A:A&lt;=#REF!,B:B&lt;&gt;"CANC",G:G=$S$2),F7153,0))</f>
        <v/>
      </c>
    </row>
    <row r="7154" spans="1:9">
      <c r="A7154" s="93">
        <v>0</v>
      </c>
      <c r="B7154">
        <v>0</v>
      </c>
      <c r="C7154">
        <v>0</v>
      </c>
      <c r="D7154">
        <v>0</v>
      </c>
      <c r="E7154">
        <v>0</v>
      </c>
      <c r="F7154" t="e">
        <f t="shared" si="190"/>
        <v>#DIV/0!</v>
      </c>
      <c r="G7154">
        <v>0</v>
      </c>
      <c r="H7154" s="97" t="str">
        <f>IF(ISERROR(IF(AND(A:A&gt;#REF!,A:A&lt;=#REF!,B:B&lt;&gt;"CANC",G:G=$S$2),C7154,0)),"",IF(AND(A:A&gt;#REF!,A:A&lt;=#REF!,B:B&lt;&gt;"CANC",G:G=$S$2),C7154,0))</f>
        <v/>
      </c>
      <c r="I7154" s="97" t="str">
        <f>IF(ISERROR(IF(AND(A:A&gt;#REF!,A:A&lt;=#REF!,B:B&lt;&gt;"CANC",G:G=$S$2),C7154,0)),"",IF(AND(A:A&gt;#REF!,A:A&lt;=#REF!,B:B&lt;&gt;"CANC",G:G=$S$2),F7154,0))</f>
        <v/>
      </c>
    </row>
    <row r="7155" spans="1:9">
      <c r="A7155" s="93">
        <v>0</v>
      </c>
      <c r="B7155">
        <v>0</v>
      </c>
      <c r="C7155">
        <v>0</v>
      </c>
      <c r="D7155">
        <v>0</v>
      </c>
      <c r="E7155">
        <v>0</v>
      </c>
      <c r="F7155" t="e">
        <f t="shared" si="190"/>
        <v>#DIV/0!</v>
      </c>
      <c r="G7155">
        <v>0</v>
      </c>
      <c r="H7155" s="97" t="str">
        <f>IF(ISERROR(IF(AND(A:A&gt;#REF!,A:A&lt;=#REF!,B:B&lt;&gt;"CANC",G:G=$S$2),C7155,0)),"",IF(AND(A:A&gt;#REF!,A:A&lt;=#REF!,B:B&lt;&gt;"CANC",G:G=$S$2),C7155,0))</f>
        <v/>
      </c>
      <c r="I7155" s="97" t="str">
        <f>IF(ISERROR(IF(AND(A:A&gt;#REF!,A:A&lt;=#REF!,B:B&lt;&gt;"CANC",G:G=$S$2),C7155,0)),"",IF(AND(A:A&gt;#REF!,A:A&lt;=#REF!,B:B&lt;&gt;"CANC",G:G=$S$2),F7155,0))</f>
        <v/>
      </c>
    </row>
    <row r="7156" spans="1:9">
      <c r="A7156" s="93">
        <v>0</v>
      </c>
      <c r="B7156">
        <v>0</v>
      </c>
      <c r="C7156">
        <v>0</v>
      </c>
      <c r="D7156">
        <v>0</v>
      </c>
      <c r="E7156">
        <v>0</v>
      </c>
      <c r="F7156" t="e">
        <f t="shared" si="190"/>
        <v>#DIV/0!</v>
      </c>
      <c r="G7156">
        <v>0</v>
      </c>
      <c r="H7156" s="97" t="str">
        <f>IF(ISERROR(IF(AND(A:A&gt;#REF!,A:A&lt;=#REF!,B:B&lt;&gt;"CANC",G:G=$S$2),C7156,0)),"",IF(AND(A:A&gt;#REF!,A:A&lt;=#REF!,B:B&lt;&gt;"CANC",G:G=$S$2),C7156,0))</f>
        <v/>
      </c>
      <c r="I7156" s="97" t="str">
        <f>IF(ISERROR(IF(AND(A:A&gt;#REF!,A:A&lt;=#REF!,B:B&lt;&gt;"CANC",G:G=$S$2),C7156,0)),"",IF(AND(A:A&gt;#REF!,A:A&lt;=#REF!,B:B&lt;&gt;"CANC",G:G=$S$2),F7156,0))</f>
        <v/>
      </c>
    </row>
    <row r="7157" spans="1:9">
      <c r="A7157" s="93">
        <v>0</v>
      </c>
      <c r="B7157">
        <v>0</v>
      </c>
      <c r="C7157">
        <v>0</v>
      </c>
      <c r="D7157">
        <v>0</v>
      </c>
      <c r="E7157">
        <v>0</v>
      </c>
      <c r="F7157" t="e">
        <f t="shared" si="190"/>
        <v>#DIV/0!</v>
      </c>
      <c r="G7157">
        <v>0</v>
      </c>
      <c r="H7157" s="97" t="str">
        <f>IF(ISERROR(IF(AND(A:A&gt;#REF!,A:A&lt;=#REF!,B:B&lt;&gt;"CANC",G:G=$S$2),C7157,0)),"",IF(AND(A:A&gt;#REF!,A:A&lt;=#REF!,B:B&lt;&gt;"CANC",G:G=$S$2),C7157,0))</f>
        <v/>
      </c>
      <c r="I7157" s="97" t="str">
        <f>IF(ISERROR(IF(AND(A:A&gt;#REF!,A:A&lt;=#REF!,B:B&lt;&gt;"CANC",G:G=$S$2),C7157,0)),"",IF(AND(A:A&gt;#REF!,A:A&lt;=#REF!,B:B&lt;&gt;"CANC",G:G=$S$2),F7157,0))</f>
        <v/>
      </c>
    </row>
    <row r="7158" spans="1:9">
      <c r="A7158" s="93">
        <v>0</v>
      </c>
      <c r="B7158">
        <v>0</v>
      </c>
      <c r="C7158">
        <v>0</v>
      </c>
      <c r="D7158">
        <v>0</v>
      </c>
      <c r="E7158">
        <v>0</v>
      </c>
      <c r="F7158" t="e">
        <f t="shared" si="190"/>
        <v>#DIV/0!</v>
      </c>
      <c r="G7158">
        <v>0</v>
      </c>
      <c r="H7158" s="97" t="str">
        <f>IF(ISERROR(IF(AND(A:A&gt;#REF!,A:A&lt;=#REF!,B:B&lt;&gt;"CANC",G:G=$S$2),C7158,0)),"",IF(AND(A:A&gt;#REF!,A:A&lt;=#REF!,B:B&lt;&gt;"CANC",G:G=$S$2),C7158,0))</f>
        <v/>
      </c>
      <c r="I7158" s="97" t="str">
        <f>IF(ISERROR(IF(AND(A:A&gt;#REF!,A:A&lt;=#REF!,B:B&lt;&gt;"CANC",G:G=$S$2),C7158,0)),"",IF(AND(A:A&gt;#REF!,A:A&lt;=#REF!,B:B&lt;&gt;"CANC",G:G=$S$2),F7158,0))</f>
        <v/>
      </c>
    </row>
    <row r="7159" spans="1:9">
      <c r="A7159" s="93">
        <v>0</v>
      </c>
      <c r="B7159">
        <v>0</v>
      </c>
      <c r="C7159">
        <v>0</v>
      </c>
      <c r="D7159">
        <v>0</v>
      </c>
      <c r="E7159">
        <v>0</v>
      </c>
      <c r="F7159" t="e">
        <f t="shared" si="190"/>
        <v>#DIV/0!</v>
      </c>
      <c r="G7159">
        <v>0</v>
      </c>
      <c r="H7159" s="97" t="str">
        <f>IF(ISERROR(IF(AND(A:A&gt;#REF!,A:A&lt;=#REF!,B:B&lt;&gt;"CANC",G:G=$S$2),C7159,0)),"",IF(AND(A:A&gt;#REF!,A:A&lt;=#REF!,B:B&lt;&gt;"CANC",G:G=$S$2),C7159,0))</f>
        <v/>
      </c>
      <c r="I7159" s="97" t="str">
        <f>IF(ISERROR(IF(AND(A:A&gt;#REF!,A:A&lt;=#REF!,B:B&lt;&gt;"CANC",G:G=$S$2),C7159,0)),"",IF(AND(A:A&gt;#REF!,A:A&lt;=#REF!,B:B&lt;&gt;"CANC",G:G=$S$2),F7159,0))</f>
        <v/>
      </c>
    </row>
    <row r="7160" spans="1:9">
      <c r="A7160" s="93">
        <v>0</v>
      </c>
      <c r="B7160">
        <v>0</v>
      </c>
      <c r="C7160">
        <v>0</v>
      </c>
      <c r="D7160">
        <v>0</v>
      </c>
      <c r="E7160">
        <v>0</v>
      </c>
      <c r="F7160" t="e">
        <f t="shared" si="190"/>
        <v>#DIV/0!</v>
      </c>
      <c r="G7160">
        <v>0</v>
      </c>
      <c r="H7160" s="97" t="str">
        <f>IF(ISERROR(IF(AND(A:A&gt;#REF!,A:A&lt;=#REF!,B:B&lt;&gt;"CANC",G:G=$S$2),C7160,0)),"",IF(AND(A:A&gt;#REF!,A:A&lt;=#REF!,B:B&lt;&gt;"CANC",G:G=$S$2),C7160,0))</f>
        <v/>
      </c>
      <c r="I7160" s="97" t="str">
        <f>IF(ISERROR(IF(AND(A:A&gt;#REF!,A:A&lt;=#REF!,B:B&lt;&gt;"CANC",G:G=$S$2),C7160,0)),"",IF(AND(A:A&gt;#REF!,A:A&lt;=#REF!,B:B&lt;&gt;"CANC",G:G=$S$2),F7160,0))</f>
        <v/>
      </c>
    </row>
    <row r="7161" spans="1:9">
      <c r="A7161" s="93">
        <v>0</v>
      </c>
      <c r="B7161">
        <v>0</v>
      </c>
      <c r="C7161">
        <v>0</v>
      </c>
      <c r="D7161">
        <v>0</v>
      </c>
      <c r="E7161">
        <v>0</v>
      </c>
      <c r="F7161" t="e">
        <f t="shared" si="190"/>
        <v>#DIV/0!</v>
      </c>
      <c r="G7161">
        <v>0</v>
      </c>
      <c r="H7161" s="97" t="str">
        <f>IF(ISERROR(IF(AND(A:A&gt;#REF!,A:A&lt;=#REF!,B:B&lt;&gt;"CANC",G:G=$S$2),C7161,0)),"",IF(AND(A:A&gt;#REF!,A:A&lt;=#REF!,B:B&lt;&gt;"CANC",G:G=$S$2),C7161,0))</f>
        <v/>
      </c>
      <c r="I7161" s="97" t="str">
        <f>IF(ISERROR(IF(AND(A:A&gt;#REF!,A:A&lt;=#REF!,B:B&lt;&gt;"CANC",G:G=$S$2),C7161,0)),"",IF(AND(A:A&gt;#REF!,A:A&lt;=#REF!,B:B&lt;&gt;"CANC",G:G=$S$2),F7161,0))</f>
        <v/>
      </c>
    </row>
    <row r="7162" spans="1:9">
      <c r="A7162" s="93">
        <v>0</v>
      </c>
      <c r="B7162">
        <v>0</v>
      </c>
      <c r="C7162">
        <v>0</v>
      </c>
      <c r="D7162">
        <v>0</v>
      </c>
      <c r="E7162">
        <v>0</v>
      </c>
      <c r="F7162" t="e">
        <f t="shared" si="190"/>
        <v>#DIV/0!</v>
      </c>
      <c r="G7162">
        <v>0</v>
      </c>
      <c r="H7162" s="97" t="str">
        <f>IF(ISERROR(IF(AND(A:A&gt;#REF!,A:A&lt;=#REF!,B:B&lt;&gt;"CANC",G:G=$S$2),C7162,0)),"",IF(AND(A:A&gt;#REF!,A:A&lt;=#REF!,B:B&lt;&gt;"CANC",G:G=$S$2),C7162,0))</f>
        <v/>
      </c>
      <c r="I7162" s="97" t="str">
        <f>IF(ISERROR(IF(AND(A:A&gt;#REF!,A:A&lt;=#REF!,B:B&lt;&gt;"CANC",G:G=$S$2),C7162,0)),"",IF(AND(A:A&gt;#REF!,A:A&lt;=#REF!,B:B&lt;&gt;"CANC",G:G=$S$2),F7162,0))</f>
        <v/>
      </c>
    </row>
    <row r="7163" spans="1:9">
      <c r="A7163" s="93">
        <v>0</v>
      </c>
      <c r="B7163">
        <v>0</v>
      </c>
      <c r="C7163">
        <v>0</v>
      </c>
      <c r="D7163">
        <v>0</v>
      </c>
      <c r="E7163">
        <v>0</v>
      </c>
      <c r="F7163" t="e">
        <f t="shared" si="190"/>
        <v>#DIV/0!</v>
      </c>
      <c r="G7163">
        <v>0</v>
      </c>
      <c r="H7163" s="97" t="str">
        <f>IF(ISERROR(IF(AND(A:A&gt;#REF!,A:A&lt;=#REF!,B:B&lt;&gt;"CANC",G:G=$S$2),C7163,0)),"",IF(AND(A:A&gt;#REF!,A:A&lt;=#REF!,B:B&lt;&gt;"CANC",G:G=$S$2),C7163,0))</f>
        <v/>
      </c>
      <c r="I7163" s="97" t="str">
        <f>IF(ISERROR(IF(AND(A:A&gt;#REF!,A:A&lt;=#REF!,B:B&lt;&gt;"CANC",G:G=$S$2),C7163,0)),"",IF(AND(A:A&gt;#REF!,A:A&lt;=#REF!,B:B&lt;&gt;"CANC",G:G=$S$2),F7163,0))</f>
        <v/>
      </c>
    </row>
    <row r="7164" spans="1:9">
      <c r="A7164" s="93">
        <v>0</v>
      </c>
      <c r="B7164">
        <v>0</v>
      </c>
      <c r="C7164">
        <v>0</v>
      </c>
      <c r="D7164">
        <v>0</v>
      </c>
      <c r="E7164">
        <v>0</v>
      </c>
      <c r="F7164" t="e">
        <f t="shared" si="190"/>
        <v>#DIV/0!</v>
      </c>
      <c r="G7164">
        <v>0</v>
      </c>
      <c r="H7164" s="97" t="str">
        <f>IF(ISERROR(IF(AND(A:A&gt;#REF!,A:A&lt;=#REF!,B:B&lt;&gt;"CANC",G:G=$S$2),C7164,0)),"",IF(AND(A:A&gt;#REF!,A:A&lt;=#REF!,B:B&lt;&gt;"CANC",G:G=$S$2),C7164,0))</f>
        <v/>
      </c>
      <c r="I7164" s="97" t="str">
        <f>IF(ISERROR(IF(AND(A:A&gt;#REF!,A:A&lt;=#REF!,B:B&lt;&gt;"CANC",G:G=$S$2),C7164,0)),"",IF(AND(A:A&gt;#REF!,A:A&lt;=#REF!,B:B&lt;&gt;"CANC",G:G=$S$2),F7164,0))</f>
        <v/>
      </c>
    </row>
    <row r="7165" spans="1:9">
      <c r="A7165" s="93">
        <v>0</v>
      </c>
      <c r="B7165">
        <v>0</v>
      </c>
      <c r="C7165">
        <v>0</v>
      </c>
      <c r="D7165">
        <v>0</v>
      </c>
      <c r="E7165">
        <v>0</v>
      </c>
      <c r="F7165" t="e">
        <f t="shared" si="190"/>
        <v>#DIV/0!</v>
      </c>
      <c r="G7165">
        <v>0</v>
      </c>
      <c r="H7165" s="97" t="str">
        <f>IF(ISERROR(IF(AND(A:A&gt;#REF!,A:A&lt;=#REF!,B:B&lt;&gt;"CANC",G:G=$S$2),C7165,0)),"",IF(AND(A:A&gt;#REF!,A:A&lt;=#REF!,B:B&lt;&gt;"CANC",G:G=$S$2),C7165,0))</f>
        <v/>
      </c>
      <c r="I7165" s="97" t="str">
        <f>IF(ISERROR(IF(AND(A:A&gt;#REF!,A:A&lt;=#REF!,B:B&lt;&gt;"CANC",G:G=$S$2),C7165,0)),"",IF(AND(A:A&gt;#REF!,A:A&lt;=#REF!,B:B&lt;&gt;"CANC",G:G=$S$2),F7165,0))</f>
        <v/>
      </c>
    </row>
    <row r="7166" spans="1:9">
      <c r="A7166" s="93">
        <v>0</v>
      </c>
      <c r="B7166">
        <v>0</v>
      </c>
      <c r="C7166">
        <v>0</v>
      </c>
      <c r="D7166">
        <v>0</v>
      </c>
      <c r="E7166">
        <v>0</v>
      </c>
      <c r="F7166" t="e">
        <f t="shared" si="190"/>
        <v>#DIV/0!</v>
      </c>
      <c r="G7166">
        <v>0</v>
      </c>
      <c r="H7166" s="97" t="str">
        <f>IF(ISERROR(IF(AND(A:A&gt;#REF!,A:A&lt;=#REF!,B:B&lt;&gt;"CANC",G:G=$S$2),C7166,0)),"",IF(AND(A:A&gt;#REF!,A:A&lt;=#REF!,B:B&lt;&gt;"CANC",G:G=$S$2),C7166,0))</f>
        <v/>
      </c>
      <c r="I7166" s="97" t="str">
        <f>IF(ISERROR(IF(AND(A:A&gt;#REF!,A:A&lt;=#REF!,B:B&lt;&gt;"CANC",G:G=$S$2),C7166,0)),"",IF(AND(A:A&gt;#REF!,A:A&lt;=#REF!,B:B&lt;&gt;"CANC",G:G=$S$2),F7166,0))</f>
        <v/>
      </c>
    </row>
    <row r="7167" spans="1:9">
      <c r="A7167" s="93">
        <v>0</v>
      </c>
      <c r="B7167">
        <v>0</v>
      </c>
      <c r="C7167">
        <v>0</v>
      </c>
      <c r="D7167">
        <v>0</v>
      </c>
      <c r="E7167">
        <v>0</v>
      </c>
      <c r="F7167" t="e">
        <f t="shared" si="190"/>
        <v>#DIV/0!</v>
      </c>
      <c r="G7167">
        <v>0</v>
      </c>
      <c r="H7167" s="97" t="str">
        <f>IF(ISERROR(IF(AND(A:A&gt;#REF!,A:A&lt;=#REF!,B:B&lt;&gt;"CANC",G:G=$S$2),C7167,0)),"",IF(AND(A:A&gt;#REF!,A:A&lt;=#REF!,B:B&lt;&gt;"CANC",G:G=$S$2),C7167,0))</f>
        <v/>
      </c>
      <c r="I7167" s="97" t="str">
        <f>IF(ISERROR(IF(AND(A:A&gt;#REF!,A:A&lt;=#REF!,B:B&lt;&gt;"CANC",G:G=$S$2),C7167,0)),"",IF(AND(A:A&gt;#REF!,A:A&lt;=#REF!,B:B&lt;&gt;"CANC",G:G=$S$2),F7167,0))</f>
        <v/>
      </c>
    </row>
    <row r="7168" spans="1:9">
      <c r="A7168" s="93">
        <v>0</v>
      </c>
      <c r="B7168">
        <v>0</v>
      </c>
      <c r="C7168">
        <v>0</v>
      </c>
      <c r="D7168">
        <v>0</v>
      </c>
      <c r="E7168">
        <v>0</v>
      </c>
      <c r="F7168" t="e">
        <f t="shared" si="190"/>
        <v>#DIV/0!</v>
      </c>
      <c r="G7168">
        <v>0</v>
      </c>
      <c r="H7168" s="97" t="str">
        <f>IF(ISERROR(IF(AND(A:A&gt;#REF!,A:A&lt;=#REF!,B:B&lt;&gt;"CANC",G:G=$S$2),C7168,0)),"",IF(AND(A:A&gt;#REF!,A:A&lt;=#REF!,B:B&lt;&gt;"CANC",G:G=$S$2),C7168,0))</f>
        <v/>
      </c>
      <c r="I7168" s="97" t="str">
        <f>IF(ISERROR(IF(AND(A:A&gt;#REF!,A:A&lt;=#REF!,B:B&lt;&gt;"CANC",G:G=$S$2),C7168,0)),"",IF(AND(A:A&gt;#REF!,A:A&lt;=#REF!,B:B&lt;&gt;"CANC",G:G=$S$2),F7168,0))</f>
        <v/>
      </c>
    </row>
    <row r="7169" spans="1:9">
      <c r="A7169" s="93">
        <v>0</v>
      </c>
      <c r="B7169">
        <v>0</v>
      </c>
      <c r="C7169">
        <v>0</v>
      </c>
      <c r="D7169">
        <v>0</v>
      </c>
      <c r="E7169">
        <v>0</v>
      </c>
      <c r="F7169" t="e">
        <f t="shared" si="190"/>
        <v>#DIV/0!</v>
      </c>
      <c r="G7169">
        <v>0</v>
      </c>
      <c r="H7169" s="97" t="str">
        <f>IF(ISERROR(IF(AND(A:A&gt;#REF!,A:A&lt;=#REF!,B:B&lt;&gt;"CANC",G:G=$S$2),C7169,0)),"",IF(AND(A:A&gt;#REF!,A:A&lt;=#REF!,B:B&lt;&gt;"CANC",G:G=$S$2),C7169,0))</f>
        <v/>
      </c>
      <c r="I7169" s="97" t="str">
        <f>IF(ISERROR(IF(AND(A:A&gt;#REF!,A:A&lt;=#REF!,B:B&lt;&gt;"CANC",G:G=$S$2),C7169,0)),"",IF(AND(A:A&gt;#REF!,A:A&lt;=#REF!,B:B&lt;&gt;"CANC",G:G=$S$2),F7169,0))</f>
        <v/>
      </c>
    </row>
    <row r="7170" spans="1:9">
      <c r="A7170" s="93">
        <v>0</v>
      </c>
      <c r="B7170">
        <v>0</v>
      </c>
      <c r="C7170">
        <v>0</v>
      </c>
      <c r="D7170">
        <v>0</v>
      </c>
      <c r="E7170">
        <v>0</v>
      </c>
      <c r="F7170" t="e">
        <f t="shared" si="190"/>
        <v>#DIV/0!</v>
      </c>
      <c r="G7170">
        <v>0</v>
      </c>
      <c r="H7170" s="97" t="str">
        <f>IF(ISERROR(IF(AND(A:A&gt;#REF!,A:A&lt;=#REF!,B:B&lt;&gt;"CANC",G:G=$S$2),C7170,0)),"",IF(AND(A:A&gt;#REF!,A:A&lt;=#REF!,B:B&lt;&gt;"CANC",G:G=$S$2),C7170,0))</f>
        <v/>
      </c>
      <c r="I7170" s="97" t="str">
        <f>IF(ISERROR(IF(AND(A:A&gt;#REF!,A:A&lt;=#REF!,B:B&lt;&gt;"CANC",G:G=$S$2),C7170,0)),"",IF(AND(A:A&gt;#REF!,A:A&lt;=#REF!,B:B&lt;&gt;"CANC",G:G=$S$2),F7170,0))</f>
        <v/>
      </c>
    </row>
    <row r="7171" spans="1:9">
      <c r="A7171" s="93">
        <v>0</v>
      </c>
      <c r="B7171">
        <v>0</v>
      </c>
      <c r="C7171">
        <v>0</v>
      </c>
      <c r="D7171">
        <v>0</v>
      </c>
      <c r="E7171">
        <v>0</v>
      </c>
      <c r="F7171" t="e">
        <f t="shared" ref="F7171:F7234" si="191">D7171/E7171</f>
        <v>#DIV/0!</v>
      </c>
      <c r="G7171">
        <v>0</v>
      </c>
      <c r="H7171" s="97" t="str">
        <f>IF(ISERROR(IF(AND(A:A&gt;#REF!,A:A&lt;=#REF!,B:B&lt;&gt;"CANC",G:G=$S$2),C7171,0)),"",IF(AND(A:A&gt;#REF!,A:A&lt;=#REF!,B:B&lt;&gt;"CANC",G:G=$S$2),C7171,0))</f>
        <v/>
      </c>
      <c r="I7171" s="97" t="str">
        <f>IF(ISERROR(IF(AND(A:A&gt;#REF!,A:A&lt;=#REF!,B:B&lt;&gt;"CANC",G:G=$S$2),C7171,0)),"",IF(AND(A:A&gt;#REF!,A:A&lt;=#REF!,B:B&lt;&gt;"CANC",G:G=$S$2),F7171,0))</f>
        <v/>
      </c>
    </row>
    <row r="7172" spans="1:9">
      <c r="A7172" s="93">
        <v>0</v>
      </c>
      <c r="B7172">
        <v>0</v>
      </c>
      <c r="C7172">
        <v>0</v>
      </c>
      <c r="D7172">
        <v>0</v>
      </c>
      <c r="E7172">
        <v>0</v>
      </c>
      <c r="F7172" t="e">
        <f t="shared" si="191"/>
        <v>#DIV/0!</v>
      </c>
      <c r="G7172">
        <v>0</v>
      </c>
      <c r="H7172" s="97" t="str">
        <f>IF(ISERROR(IF(AND(A:A&gt;#REF!,A:A&lt;=#REF!,B:B&lt;&gt;"CANC",G:G=$S$2),C7172,0)),"",IF(AND(A:A&gt;#REF!,A:A&lt;=#REF!,B:B&lt;&gt;"CANC",G:G=$S$2),C7172,0))</f>
        <v/>
      </c>
      <c r="I7172" s="97" t="str">
        <f>IF(ISERROR(IF(AND(A:A&gt;#REF!,A:A&lt;=#REF!,B:B&lt;&gt;"CANC",G:G=$S$2),C7172,0)),"",IF(AND(A:A&gt;#REF!,A:A&lt;=#REF!,B:B&lt;&gt;"CANC",G:G=$S$2),F7172,0))</f>
        <v/>
      </c>
    </row>
    <row r="7173" spans="1:9">
      <c r="A7173" s="93">
        <v>0</v>
      </c>
      <c r="B7173">
        <v>0</v>
      </c>
      <c r="C7173">
        <v>0</v>
      </c>
      <c r="D7173">
        <v>0</v>
      </c>
      <c r="E7173">
        <v>0</v>
      </c>
      <c r="F7173" t="e">
        <f t="shared" si="191"/>
        <v>#DIV/0!</v>
      </c>
      <c r="G7173">
        <v>0</v>
      </c>
      <c r="H7173" s="97" t="str">
        <f>IF(ISERROR(IF(AND(A:A&gt;#REF!,A:A&lt;=#REF!,B:B&lt;&gt;"CANC",G:G=$S$2),C7173,0)),"",IF(AND(A:A&gt;#REF!,A:A&lt;=#REF!,B:B&lt;&gt;"CANC",G:G=$S$2),C7173,0))</f>
        <v/>
      </c>
      <c r="I7173" s="97" t="str">
        <f>IF(ISERROR(IF(AND(A:A&gt;#REF!,A:A&lt;=#REF!,B:B&lt;&gt;"CANC",G:G=$S$2),C7173,0)),"",IF(AND(A:A&gt;#REF!,A:A&lt;=#REF!,B:B&lt;&gt;"CANC",G:G=$S$2),F7173,0))</f>
        <v/>
      </c>
    </row>
    <row r="7174" spans="1:9">
      <c r="A7174" s="93">
        <v>0</v>
      </c>
      <c r="B7174">
        <v>0</v>
      </c>
      <c r="C7174">
        <v>0</v>
      </c>
      <c r="D7174">
        <v>0</v>
      </c>
      <c r="E7174">
        <v>0</v>
      </c>
      <c r="F7174" t="e">
        <f t="shared" si="191"/>
        <v>#DIV/0!</v>
      </c>
      <c r="G7174">
        <v>0</v>
      </c>
      <c r="H7174" s="97" t="str">
        <f>IF(ISERROR(IF(AND(A:A&gt;#REF!,A:A&lt;=#REF!,B:B&lt;&gt;"CANC",G:G=$S$2),C7174,0)),"",IF(AND(A:A&gt;#REF!,A:A&lt;=#REF!,B:B&lt;&gt;"CANC",G:G=$S$2),C7174,0))</f>
        <v/>
      </c>
      <c r="I7174" s="97" t="str">
        <f>IF(ISERROR(IF(AND(A:A&gt;#REF!,A:A&lt;=#REF!,B:B&lt;&gt;"CANC",G:G=$S$2),C7174,0)),"",IF(AND(A:A&gt;#REF!,A:A&lt;=#REF!,B:B&lt;&gt;"CANC",G:G=$S$2),F7174,0))</f>
        <v/>
      </c>
    </row>
    <row r="7175" spans="1:9">
      <c r="A7175" s="93">
        <v>0</v>
      </c>
      <c r="B7175">
        <v>0</v>
      </c>
      <c r="C7175">
        <v>0</v>
      </c>
      <c r="D7175">
        <v>0</v>
      </c>
      <c r="E7175">
        <v>0</v>
      </c>
      <c r="F7175" t="e">
        <f t="shared" si="191"/>
        <v>#DIV/0!</v>
      </c>
      <c r="G7175">
        <v>0</v>
      </c>
      <c r="H7175" s="97" t="str">
        <f>IF(ISERROR(IF(AND(A:A&gt;#REF!,A:A&lt;=#REF!,B:B&lt;&gt;"CANC",G:G=$S$2),C7175,0)),"",IF(AND(A:A&gt;#REF!,A:A&lt;=#REF!,B:B&lt;&gt;"CANC",G:G=$S$2),C7175,0))</f>
        <v/>
      </c>
      <c r="I7175" s="97" t="str">
        <f>IF(ISERROR(IF(AND(A:A&gt;#REF!,A:A&lt;=#REF!,B:B&lt;&gt;"CANC",G:G=$S$2),C7175,0)),"",IF(AND(A:A&gt;#REF!,A:A&lt;=#REF!,B:B&lt;&gt;"CANC",G:G=$S$2),F7175,0))</f>
        <v/>
      </c>
    </row>
    <row r="7176" spans="1:9">
      <c r="A7176" s="93">
        <v>0</v>
      </c>
      <c r="B7176">
        <v>0</v>
      </c>
      <c r="C7176">
        <v>0</v>
      </c>
      <c r="D7176">
        <v>0</v>
      </c>
      <c r="E7176">
        <v>0</v>
      </c>
      <c r="F7176" t="e">
        <f t="shared" si="191"/>
        <v>#DIV/0!</v>
      </c>
      <c r="G7176">
        <v>0</v>
      </c>
      <c r="H7176" s="97" t="str">
        <f>IF(ISERROR(IF(AND(A:A&gt;#REF!,A:A&lt;=#REF!,B:B&lt;&gt;"CANC",G:G=$S$2),C7176,0)),"",IF(AND(A:A&gt;#REF!,A:A&lt;=#REF!,B:B&lt;&gt;"CANC",G:G=$S$2),C7176,0))</f>
        <v/>
      </c>
      <c r="I7176" s="97" t="str">
        <f>IF(ISERROR(IF(AND(A:A&gt;#REF!,A:A&lt;=#REF!,B:B&lt;&gt;"CANC",G:G=$S$2),C7176,0)),"",IF(AND(A:A&gt;#REF!,A:A&lt;=#REF!,B:B&lt;&gt;"CANC",G:G=$S$2),F7176,0))</f>
        <v/>
      </c>
    </row>
    <row r="7177" spans="1:9">
      <c r="A7177" s="93">
        <v>0</v>
      </c>
      <c r="B7177">
        <v>0</v>
      </c>
      <c r="C7177">
        <v>0</v>
      </c>
      <c r="D7177">
        <v>0</v>
      </c>
      <c r="E7177">
        <v>0</v>
      </c>
      <c r="F7177" t="e">
        <f t="shared" si="191"/>
        <v>#DIV/0!</v>
      </c>
      <c r="G7177">
        <v>0</v>
      </c>
      <c r="H7177" s="97" t="str">
        <f>IF(ISERROR(IF(AND(A:A&gt;#REF!,A:A&lt;=#REF!,B:B&lt;&gt;"CANC",G:G=$S$2),C7177,0)),"",IF(AND(A:A&gt;#REF!,A:A&lt;=#REF!,B:B&lt;&gt;"CANC",G:G=$S$2),C7177,0))</f>
        <v/>
      </c>
      <c r="I7177" s="97" t="str">
        <f>IF(ISERROR(IF(AND(A:A&gt;#REF!,A:A&lt;=#REF!,B:B&lt;&gt;"CANC",G:G=$S$2),C7177,0)),"",IF(AND(A:A&gt;#REF!,A:A&lt;=#REF!,B:B&lt;&gt;"CANC",G:G=$S$2),F7177,0))</f>
        <v/>
      </c>
    </row>
    <row r="7178" spans="1:9">
      <c r="A7178" s="93">
        <v>0</v>
      </c>
      <c r="B7178">
        <v>0</v>
      </c>
      <c r="C7178">
        <v>0</v>
      </c>
      <c r="D7178">
        <v>0</v>
      </c>
      <c r="E7178">
        <v>0</v>
      </c>
      <c r="F7178" t="e">
        <f t="shared" si="191"/>
        <v>#DIV/0!</v>
      </c>
      <c r="G7178">
        <v>0</v>
      </c>
      <c r="H7178" s="97" t="str">
        <f>IF(ISERROR(IF(AND(A:A&gt;#REF!,A:A&lt;=#REF!,B:B&lt;&gt;"CANC",G:G=$S$2),C7178,0)),"",IF(AND(A:A&gt;#REF!,A:A&lt;=#REF!,B:B&lt;&gt;"CANC",G:G=$S$2),C7178,0))</f>
        <v/>
      </c>
      <c r="I7178" s="97" t="str">
        <f>IF(ISERROR(IF(AND(A:A&gt;#REF!,A:A&lt;=#REF!,B:B&lt;&gt;"CANC",G:G=$S$2),C7178,0)),"",IF(AND(A:A&gt;#REF!,A:A&lt;=#REF!,B:B&lt;&gt;"CANC",G:G=$S$2),F7178,0))</f>
        <v/>
      </c>
    </row>
    <row r="7179" spans="1:9">
      <c r="A7179" s="93">
        <v>0</v>
      </c>
      <c r="B7179">
        <v>0</v>
      </c>
      <c r="C7179">
        <v>0</v>
      </c>
      <c r="D7179">
        <v>0</v>
      </c>
      <c r="E7179">
        <v>0</v>
      </c>
      <c r="F7179" t="e">
        <f t="shared" si="191"/>
        <v>#DIV/0!</v>
      </c>
      <c r="G7179">
        <v>0</v>
      </c>
      <c r="H7179" s="97" t="str">
        <f>IF(ISERROR(IF(AND(A:A&gt;#REF!,A:A&lt;=#REF!,B:B&lt;&gt;"CANC",G:G=$S$2),C7179,0)),"",IF(AND(A:A&gt;#REF!,A:A&lt;=#REF!,B:B&lt;&gt;"CANC",G:G=$S$2),C7179,0))</f>
        <v/>
      </c>
      <c r="I7179" s="97" t="str">
        <f>IF(ISERROR(IF(AND(A:A&gt;#REF!,A:A&lt;=#REF!,B:B&lt;&gt;"CANC",G:G=$S$2),C7179,0)),"",IF(AND(A:A&gt;#REF!,A:A&lt;=#REF!,B:B&lt;&gt;"CANC",G:G=$S$2),F7179,0))</f>
        <v/>
      </c>
    </row>
    <row r="7180" spans="1:9">
      <c r="A7180" s="93">
        <v>0</v>
      </c>
      <c r="B7180">
        <v>0</v>
      </c>
      <c r="C7180">
        <v>0</v>
      </c>
      <c r="D7180">
        <v>0</v>
      </c>
      <c r="E7180">
        <v>0</v>
      </c>
      <c r="F7180" t="e">
        <f t="shared" si="191"/>
        <v>#DIV/0!</v>
      </c>
      <c r="G7180">
        <v>0</v>
      </c>
      <c r="H7180" s="97" t="str">
        <f>IF(ISERROR(IF(AND(A:A&gt;#REF!,A:A&lt;=#REF!,B:B&lt;&gt;"CANC",G:G=$S$2),C7180,0)),"",IF(AND(A:A&gt;#REF!,A:A&lt;=#REF!,B:B&lt;&gt;"CANC",G:G=$S$2),C7180,0))</f>
        <v/>
      </c>
      <c r="I7180" s="97" t="str">
        <f>IF(ISERROR(IF(AND(A:A&gt;#REF!,A:A&lt;=#REF!,B:B&lt;&gt;"CANC",G:G=$S$2),C7180,0)),"",IF(AND(A:A&gt;#REF!,A:A&lt;=#REF!,B:B&lt;&gt;"CANC",G:G=$S$2),F7180,0))</f>
        <v/>
      </c>
    </row>
    <row r="7181" spans="1:9">
      <c r="A7181" s="93">
        <v>0</v>
      </c>
      <c r="B7181">
        <v>0</v>
      </c>
      <c r="C7181">
        <v>0</v>
      </c>
      <c r="D7181">
        <v>0</v>
      </c>
      <c r="E7181">
        <v>0</v>
      </c>
      <c r="F7181" t="e">
        <f t="shared" si="191"/>
        <v>#DIV/0!</v>
      </c>
      <c r="G7181">
        <v>0</v>
      </c>
      <c r="H7181" s="97" t="str">
        <f>IF(ISERROR(IF(AND(A:A&gt;#REF!,A:A&lt;=#REF!,B:B&lt;&gt;"CANC",G:G=$S$2),C7181,0)),"",IF(AND(A:A&gt;#REF!,A:A&lt;=#REF!,B:B&lt;&gt;"CANC",G:G=$S$2),C7181,0))</f>
        <v/>
      </c>
      <c r="I7181" s="97" t="str">
        <f>IF(ISERROR(IF(AND(A:A&gt;#REF!,A:A&lt;=#REF!,B:B&lt;&gt;"CANC",G:G=$S$2),C7181,0)),"",IF(AND(A:A&gt;#REF!,A:A&lt;=#REF!,B:B&lt;&gt;"CANC",G:G=$S$2),F7181,0))</f>
        <v/>
      </c>
    </row>
    <row r="7182" spans="1:9">
      <c r="A7182" s="93">
        <v>0</v>
      </c>
      <c r="B7182">
        <v>0</v>
      </c>
      <c r="C7182">
        <v>0</v>
      </c>
      <c r="D7182">
        <v>0</v>
      </c>
      <c r="E7182">
        <v>0</v>
      </c>
      <c r="F7182" t="e">
        <f t="shared" si="191"/>
        <v>#DIV/0!</v>
      </c>
      <c r="G7182">
        <v>0</v>
      </c>
      <c r="H7182" s="97" t="str">
        <f>IF(ISERROR(IF(AND(A:A&gt;#REF!,A:A&lt;=#REF!,B:B&lt;&gt;"CANC",G:G=$S$2),C7182,0)),"",IF(AND(A:A&gt;#REF!,A:A&lt;=#REF!,B:B&lt;&gt;"CANC",G:G=$S$2),C7182,0))</f>
        <v/>
      </c>
      <c r="I7182" s="97" t="str">
        <f>IF(ISERROR(IF(AND(A:A&gt;#REF!,A:A&lt;=#REF!,B:B&lt;&gt;"CANC",G:G=$S$2),C7182,0)),"",IF(AND(A:A&gt;#REF!,A:A&lt;=#REF!,B:B&lt;&gt;"CANC",G:G=$S$2),F7182,0))</f>
        <v/>
      </c>
    </row>
    <row r="7183" spans="1:9">
      <c r="A7183" s="93">
        <v>0</v>
      </c>
      <c r="B7183">
        <v>0</v>
      </c>
      <c r="C7183">
        <v>0</v>
      </c>
      <c r="D7183">
        <v>0</v>
      </c>
      <c r="E7183">
        <v>0</v>
      </c>
      <c r="F7183" t="e">
        <f t="shared" si="191"/>
        <v>#DIV/0!</v>
      </c>
      <c r="G7183">
        <v>0</v>
      </c>
      <c r="H7183" s="97" t="str">
        <f>IF(ISERROR(IF(AND(A:A&gt;#REF!,A:A&lt;=#REF!,B:B&lt;&gt;"CANC",G:G=$S$2),C7183,0)),"",IF(AND(A:A&gt;#REF!,A:A&lt;=#REF!,B:B&lt;&gt;"CANC",G:G=$S$2),C7183,0))</f>
        <v/>
      </c>
      <c r="I7183" s="97" t="str">
        <f>IF(ISERROR(IF(AND(A:A&gt;#REF!,A:A&lt;=#REF!,B:B&lt;&gt;"CANC",G:G=$S$2),C7183,0)),"",IF(AND(A:A&gt;#REF!,A:A&lt;=#REF!,B:B&lt;&gt;"CANC",G:G=$S$2),F7183,0))</f>
        <v/>
      </c>
    </row>
    <row r="7184" spans="1:9">
      <c r="A7184" s="93">
        <v>0</v>
      </c>
      <c r="B7184">
        <v>0</v>
      </c>
      <c r="C7184">
        <v>0</v>
      </c>
      <c r="D7184">
        <v>0</v>
      </c>
      <c r="E7184">
        <v>0</v>
      </c>
      <c r="F7184" t="e">
        <f t="shared" si="191"/>
        <v>#DIV/0!</v>
      </c>
      <c r="G7184">
        <v>0</v>
      </c>
      <c r="H7184" s="97" t="str">
        <f>IF(ISERROR(IF(AND(A:A&gt;#REF!,A:A&lt;=#REF!,B:B&lt;&gt;"CANC",G:G=$S$2),C7184,0)),"",IF(AND(A:A&gt;#REF!,A:A&lt;=#REF!,B:B&lt;&gt;"CANC",G:G=$S$2),C7184,0))</f>
        <v/>
      </c>
      <c r="I7184" s="97" t="str">
        <f>IF(ISERROR(IF(AND(A:A&gt;#REF!,A:A&lt;=#REF!,B:B&lt;&gt;"CANC",G:G=$S$2),C7184,0)),"",IF(AND(A:A&gt;#REF!,A:A&lt;=#REF!,B:B&lt;&gt;"CANC",G:G=$S$2),F7184,0))</f>
        <v/>
      </c>
    </row>
    <row r="7185" spans="1:9">
      <c r="A7185" s="93">
        <v>0</v>
      </c>
      <c r="B7185">
        <v>0</v>
      </c>
      <c r="C7185">
        <v>0</v>
      </c>
      <c r="D7185">
        <v>0</v>
      </c>
      <c r="E7185">
        <v>0</v>
      </c>
      <c r="F7185" t="e">
        <f t="shared" si="191"/>
        <v>#DIV/0!</v>
      </c>
      <c r="G7185">
        <v>0</v>
      </c>
      <c r="H7185" s="97" t="str">
        <f>IF(ISERROR(IF(AND(A:A&gt;#REF!,A:A&lt;=#REF!,B:B&lt;&gt;"CANC",G:G=$S$2),C7185,0)),"",IF(AND(A:A&gt;#REF!,A:A&lt;=#REF!,B:B&lt;&gt;"CANC",G:G=$S$2),C7185,0))</f>
        <v/>
      </c>
      <c r="I7185" s="97" t="str">
        <f>IF(ISERROR(IF(AND(A:A&gt;#REF!,A:A&lt;=#REF!,B:B&lt;&gt;"CANC",G:G=$S$2),C7185,0)),"",IF(AND(A:A&gt;#REF!,A:A&lt;=#REF!,B:B&lt;&gt;"CANC",G:G=$S$2),F7185,0))</f>
        <v/>
      </c>
    </row>
    <row r="7186" spans="1:9">
      <c r="A7186" s="93">
        <v>0</v>
      </c>
      <c r="B7186">
        <v>0</v>
      </c>
      <c r="C7186">
        <v>0</v>
      </c>
      <c r="D7186">
        <v>0</v>
      </c>
      <c r="E7186">
        <v>0</v>
      </c>
      <c r="F7186" t="e">
        <f t="shared" si="191"/>
        <v>#DIV/0!</v>
      </c>
      <c r="G7186">
        <v>0</v>
      </c>
      <c r="H7186" s="97" t="str">
        <f>IF(ISERROR(IF(AND(A:A&gt;#REF!,A:A&lt;=#REF!,B:B&lt;&gt;"CANC",G:G=$S$2),C7186,0)),"",IF(AND(A:A&gt;#REF!,A:A&lt;=#REF!,B:B&lt;&gt;"CANC",G:G=$S$2),C7186,0))</f>
        <v/>
      </c>
      <c r="I7186" s="97" t="str">
        <f>IF(ISERROR(IF(AND(A:A&gt;#REF!,A:A&lt;=#REF!,B:B&lt;&gt;"CANC",G:G=$S$2),C7186,0)),"",IF(AND(A:A&gt;#REF!,A:A&lt;=#REF!,B:B&lt;&gt;"CANC",G:G=$S$2),F7186,0))</f>
        <v/>
      </c>
    </row>
    <row r="7187" spans="1:9">
      <c r="A7187" s="93">
        <v>0</v>
      </c>
      <c r="B7187">
        <v>0</v>
      </c>
      <c r="C7187">
        <v>0</v>
      </c>
      <c r="D7187">
        <v>0</v>
      </c>
      <c r="E7187">
        <v>0</v>
      </c>
      <c r="F7187" t="e">
        <f t="shared" si="191"/>
        <v>#DIV/0!</v>
      </c>
      <c r="G7187">
        <v>0</v>
      </c>
      <c r="H7187" s="97" t="str">
        <f>IF(ISERROR(IF(AND(A:A&gt;#REF!,A:A&lt;=#REF!,B:B&lt;&gt;"CANC",G:G=$S$2),C7187,0)),"",IF(AND(A:A&gt;#REF!,A:A&lt;=#REF!,B:B&lt;&gt;"CANC",G:G=$S$2),C7187,0))</f>
        <v/>
      </c>
      <c r="I7187" s="97" t="str">
        <f>IF(ISERROR(IF(AND(A:A&gt;#REF!,A:A&lt;=#REF!,B:B&lt;&gt;"CANC",G:G=$S$2),C7187,0)),"",IF(AND(A:A&gt;#REF!,A:A&lt;=#REF!,B:B&lt;&gt;"CANC",G:G=$S$2),F7187,0))</f>
        <v/>
      </c>
    </row>
    <row r="7188" spans="1:9">
      <c r="A7188" s="93">
        <v>0</v>
      </c>
      <c r="B7188">
        <v>0</v>
      </c>
      <c r="C7188">
        <v>0</v>
      </c>
      <c r="D7188">
        <v>0</v>
      </c>
      <c r="E7188">
        <v>0</v>
      </c>
      <c r="F7188" t="e">
        <f t="shared" si="191"/>
        <v>#DIV/0!</v>
      </c>
      <c r="G7188">
        <v>0</v>
      </c>
      <c r="H7188" s="97" t="str">
        <f>IF(ISERROR(IF(AND(A:A&gt;#REF!,A:A&lt;=#REF!,B:B&lt;&gt;"CANC",G:G=$S$2),C7188,0)),"",IF(AND(A:A&gt;#REF!,A:A&lt;=#REF!,B:B&lt;&gt;"CANC",G:G=$S$2),C7188,0))</f>
        <v/>
      </c>
      <c r="I7188" s="97" t="str">
        <f>IF(ISERROR(IF(AND(A:A&gt;#REF!,A:A&lt;=#REF!,B:B&lt;&gt;"CANC",G:G=$S$2),C7188,0)),"",IF(AND(A:A&gt;#REF!,A:A&lt;=#REF!,B:B&lt;&gt;"CANC",G:G=$S$2),F7188,0))</f>
        <v/>
      </c>
    </row>
    <row r="7189" spans="1:9">
      <c r="A7189" s="93">
        <v>0</v>
      </c>
      <c r="B7189">
        <v>0</v>
      </c>
      <c r="C7189">
        <v>0</v>
      </c>
      <c r="D7189">
        <v>0</v>
      </c>
      <c r="E7189">
        <v>0</v>
      </c>
      <c r="F7189" t="e">
        <f t="shared" si="191"/>
        <v>#DIV/0!</v>
      </c>
      <c r="G7189">
        <v>0</v>
      </c>
      <c r="H7189" s="97" t="str">
        <f>IF(ISERROR(IF(AND(A:A&gt;#REF!,A:A&lt;=#REF!,B:B&lt;&gt;"CANC",G:G=$S$2),C7189,0)),"",IF(AND(A:A&gt;#REF!,A:A&lt;=#REF!,B:B&lt;&gt;"CANC",G:G=$S$2),C7189,0))</f>
        <v/>
      </c>
      <c r="I7189" s="97" t="str">
        <f>IF(ISERROR(IF(AND(A:A&gt;#REF!,A:A&lt;=#REF!,B:B&lt;&gt;"CANC",G:G=$S$2),C7189,0)),"",IF(AND(A:A&gt;#REF!,A:A&lt;=#REF!,B:B&lt;&gt;"CANC",G:G=$S$2),F7189,0))</f>
        <v/>
      </c>
    </row>
    <row r="7190" spans="1:9">
      <c r="A7190" s="93">
        <v>0</v>
      </c>
      <c r="B7190">
        <v>0</v>
      </c>
      <c r="C7190">
        <v>0</v>
      </c>
      <c r="D7190">
        <v>0</v>
      </c>
      <c r="E7190">
        <v>0</v>
      </c>
      <c r="F7190" t="e">
        <f t="shared" si="191"/>
        <v>#DIV/0!</v>
      </c>
      <c r="G7190">
        <v>0</v>
      </c>
      <c r="H7190" s="97" t="str">
        <f>IF(ISERROR(IF(AND(A:A&gt;#REF!,A:A&lt;=#REF!,B:B&lt;&gt;"CANC",G:G=$S$2),C7190,0)),"",IF(AND(A:A&gt;#REF!,A:A&lt;=#REF!,B:B&lt;&gt;"CANC",G:G=$S$2),C7190,0))</f>
        <v/>
      </c>
      <c r="I7190" s="97" t="str">
        <f>IF(ISERROR(IF(AND(A:A&gt;#REF!,A:A&lt;=#REF!,B:B&lt;&gt;"CANC",G:G=$S$2),C7190,0)),"",IF(AND(A:A&gt;#REF!,A:A&lt;=#REF!,B:B&lt;&gt;"CANC",G:G=$S$2),F7190,0))</f>
        <v/>
      </c>
    </row>
    <row r="7191" spans="1:9">
      <c r="A7191" s="93">
        <v>0</v>
      </c>
      <c r="B7191">
        <v>0</v>
      </c>
      <c r="C7191">
        <v>0</v>
      </c>
      <c r="D7191">
        <v>0</v>
      </c>
      <c r="E7191">
        <v>0</v>
      </c>
      <c r="F7191" t="e">
        <f t="shared" si="191"/>
        <v>#DIV/0!</v>
      </c>
      <c r="G7191">
        <v>0</v>
      </c>
      <c r="H7191" s="97" t="str">
        <f>IF(ISERROR(IF(AND(A:A&gt;#REF!,A:A&lt;=#REF!,B:B&lt;&gt;"CANC",G:G=$S$2),C7191,0)),"",IF(AND(A:A&gt;#REF!,A:A&lt;=#REF!,B:B&lt;&gt;"CANC",G:G=$S$2),C7191,0))</f>
        <v/>
      </c>
      <c r="I7191" s="97" t="str">
        <f>IF(ISERROR(IF(AND(A:A&gt;#REF!,A:A&lt;=#REF!,B:B&lt;&gt;"CANC",G:G=$S$2),C7191,0)),"",IF(AND(A:A&gt;#REF!,A:A&lt;=#REF!,B:B&lt;&gt;"CANC",G:G=$S$2),F7191,0))</f>
        <v/>
      </c>
    </row>
    <row r="7192" spans="1:9">
      <c r="A7192" s="93">
        <v>0</v>
      </c>
      <c r="B7192">
        <v>0</v>
      </c>
      <c r="C7192">
        <v>0</v>
      </c>
      <c r="D7192">
        <v>0</v>
      </c>
      <c r="E7192">
        <v>0</v>
      </c>
      <c r="F7192" t="e">
        <f t="shared" si="191"/>
        <v>#DIV/0!</v>
      </c>
      <c r="G7192">
        <v>0</v>
      </c>
      <c r="H7192" s="97" t="str">
        <f>IF(ISERROR(IF(AND(A:A&gt;#REF!,A:A&lt;=#REF!,B:B&lt;&gt;"CANC",G:G=$S$2),C7192,0)),"",IF(AND(A:A&gt;#REF!,A:A&lt;=#REF!,B:B&lt;&gt;"CANC",G:G=$S$2),C7192,0))</f>
        <v/>
      </c>
      <c r="I7192" s="97" t="str">
        <f>IF(ISERROR(IF(AND(A:A&gt;#REF!,A:A&lt;=#REF!,B:B&lt;&gt;"CANC",G:G=$S$2),C7192,0)),"",IF(AND(A:A&gt;#REF!,A:A&lt;=#REF!,B:B&lt;&gt;"CANC",G:G=$S$2),F7192,0))</f>
        <v/>
      </c>
    </row>
    <row r="7193" spans="1:9">
      <c r="A7193" s="93">
        <v>0</v>
      </c>
      <c r="B7193">
        <v>0</v>
      </c>
      <c r="C7193">
        <v>0</v>
      </c>
      <c r="D7193">
        <v>0</v>
      </c>
      <c r="E7193">
        <v>0</v>
      </c>
      <c r="F7193" t="e">
        <f t="shared" si="191"/>
        <v>#DIV/0!</v>
      </c>
      <c r="G7193">
        <v>0</v>
      </c>
      <c r="H7193" s="97" t="str">
        <f>IF(ISERROR(IF(AND(A:A&gt;#REF!,A:A&lt;=#REF!,B:B&lt;&gt;"CANC",G:G=$S$2),C7193,0)),"",IF(AND(A:A&gt;#REF!,A:A&lt;=#REF!,B:B&lt;&gt;"CANC",G:G=$S$2),C7193,0))</f>
        <v/>
      </c>
      <c r="I7193" s="97" t="str">
        <f>IF(ISERROR(IF(AND(A:A&gt;#REF!,A:A&lt;=#REF!,B:B&lt;&gt;"CANC",G:G=$S$2),C7193,0)),"",IF(AND(A:A&gt;#REF!,A:A&lt;=#REF!,B:B&lt;&gt;"CANC",G:G=$S$2),F7193,0))</f>
        <v/>
      </c>
    </row>
    <row r="7194" spans="1:9">
      <c r="A7194" s="93">
        <v>0</v>
      </c>
      <c r="B7194">
        <v>0</v>
      </c>
      <c r="C7194">
        <v>0</v>
      </c>
      <c r="D7194">
        <v>0</v>
      </c>
      <c r="E7194">
        <v>0</v>
      </c>
      <c r="F7194" t="e">
        <f t="shared" si="191"/>
        <v>#DIV/0!</v>
      </c>
      <c r="G7194">
        <v>0</v>
      </c>
      <c r="H7194" s="97" t="str">
        <f>IF(ISERROR(IF(AND(A:A&gt;#REF!,A:A&lt;=#REF!,B:B&lt;&gt;"CANC",G:G=$S$2),C7194,0)),"",IF(AND(A:A&gt;#REF!,A:A&lt;=#REF!,B:B&lt;&gt;"CANC",G:G=$S$2),C7194,0))</f>
        <v/>
      </c>
      <c r="I7194" s="97" t="str">
        <f>IF(ISERROR(IF(AND(A:A&gt;#REF!,A:A&lt;=#REF!,B:B&lt;&gt;"CANC",G:G=$S$2),C7194,0)),"",IF(AND(A:A&gt;#REF!,A:A&lt;=#REF!,B:B&lt;&gt;"CANC",G:G=$S$2),F7194,0))</f>
        <v/>
      </c>
    </row>
    <row r="7195" spans="1:9">
      <c r="A7195" s="93">
        <v>0</v>
      </c>
      <c r="B7195">
        <v>0</v>
      </c>
      <c r="C7195">
        <v>0</v>
      </c>
      <c r="D7195">
        <v>0</v>
      </c>
      <c r="E7195">
        <v>0</v>
      </c>
      <c r="F7195" t="e">
        <f t="shared" si="191"/>
        <v>#DIV/0!</v>
      </c>
      <c r="G7195">
        <v>0</v>
      </c>
      <c r="H7195" s="97" t="str">
        <f>IF(ISERROR(IF(AND(A:A&gt;#REF!,A:A&lt;=#REF!,B:B&lt;&gt;"CANC",G:G=$S$2),C7195,0)),"",IF(AND(A:A&gt;#REF!,A:A&lt;=#REF!,B:B&lt;&gt;"CANC",G:G=$S$2),C7195,0))</f>
        <v/>
      </c>
      <c r="I7195" s="97" t="str">
        <f>IF(ISERROR(IF(AND(A:A&gt;#REF!,A:A&lt;=#REF!,B:B&lt;&gt;"CANC",G:G=$S$2),C7195,0)),"",IF(AND(A:A&gt;#REF!,A:A&lt;=#REF!,B:B&lt;&gt;"CANC",G:G=$S$2),F7195,0))</f>
        <v/>
      </c>
    </row>
    <row r="7196" spans="1:9">
      <c r="A7196" s="93">
        <v>0</v>
      </c>
      <c r="B7196">
        <v>0</v>
      </c>
      <c r="C7196">
        <v>0</v>
      </c>
      <c r="D7196">
        <v>0</v>
      </c>
      <c r="E7196">
        <v>0</v>
      </c>
      <c r="F7196" t="e">
        <f t="shared" si="191"/>
        <v>#DIV/0!</v>
      </c>
      <c r="G7196">
        <v>0</v>
      </c>
      <c r="H7196" s="97" t="str">
        <f>IF(ISERROR(IF(AND(A:A&gt;#REF!,A:A&lt;=#REF!,B:B&lt;&gt;"CANC",G:G=$S$2),C7196,0)),"",IF(AND(A:A&gt;#REF!,A:A&lt;=#REF!,B:B&lt;&gt;"CANC",G:G=$S$2),C7196,0))</f>
        <v/>
      </c>
      <c r="I7196" s="97" t="str">
        <f>IF(ISERROR(IF(AND(A:A&gt;#REF!,A:A&lt;=#REF!,B:B&lt;&gt;"CANC",G:G=$S$2),C7196,0)),"",IF(AND(A:A&gt;#REF!,A:A&lt;=#REF!,B:B&lt;&gt;"CANC",G:G=$S$2),F7196,0))</f>
        <v/>
      </c>
    </row>
    <row r="7197" spans="1:9">
      <c r="A7197" s="93">
        <v>0</v>
      </c>
      <c r="B7197">
        <v>0</v>
      </c>
      <c r="C7197">
        <v>0</v>
      </c>
      <c r="D7197">
        <v>0</v>
      </c>
      <c r="E7197">
        <v>0</v>
      </c>
      <c r="F7197" t="e">
        <f t="shared" si="191"/>
        <v>#DIV/0!</v>
      </c>
      <c r="G7197">
        <v>0</v>
      </c>
      <c r="H7197" s="97" t="str">
        <f>IF(ISERROR(IF(AND(A:A&gt;#REF!,A:A&lt;=#REF!,B:B&lt;&gt;"CANC",G:G=$S$2),C7197,0)),"",IF(AND(A:A&gt;#REF!,A:A&lt;=#REF!,B:B&lt;&gt;"CANC",G:G=$S$2),C7197,0))</f>
        <v/>
      </c>
      <c r="I7197" s="97" t="str">
        <f>IF(ISERROR(IF(AND(A:A&gt;#REF!,A:A&lt;=#REF!,B:B&lt;&gt;"CANC",G:G=$S$2),C7197,0)),"",IF(AND(A:A&gt;#REF!,A:A&lt;=#REF!,B:B&lt;&gt;"CANC",G:G=$S$2),F7197,0))</f>
        <v/>
      </c>
    </row>
    <row r="7198" spans="1:9">
      <c r="A7198" s="93">
        <v>0</v>
      </c>
      <c r="B7198">
        <v>0</v>
      </c>
      <c r="C7198">
        <v>0</v>
      </c>
      <c r="D7198">
        <v>0</v>
      </c>
      <c r="E7198">
        <v>0</v>
      </c>
      <c r="F7198" t="e">
        <f t="shared" si="191"/>
        <v>#DIV/0!</v>
      </c>
      <c r="G7198">
        <v>0</v>
      </c>
      <c r="H7198" s="97" t="str">
        <f>IF(ISERROR(IF(AND(A:A&gt;#REF!,A:A&lt;=#REF!,B:B&lt;&gt;"CANC",G:G=$S$2),C7198,0)),"",IF(AND(A:A&gt;#REF!,A:A&lt;=#REF!,B:B&lt;&gt;"CANC",G:G=$S$2),C7198,0))</f>
        <v/>
      </c>
      <c r="I7198" s="97" t="str">
        <f>IF(ISERROR(IF(AND(A:A&gt;#REF!,A:A&lt;=#REF!,B:B&lt;&gt;"CANC",G:G=$S$2),C7198,0)),"",IF(AND(A:A&gt;#REF!,A:A&lt;=#REF!,B:B&lt;&gt;"CANC",G:G=$S$2),F7198,0))</f>
        <v/>
      </c>
    </row>
    <row r="7199" spans="1:9">
      <c r="A7199" s="93">
        <v>0</v>
      </c>
      <c r="B7199">
        <v>0</v>
      </c>
      <c r="C7199">
        <v>0</v>
      </c>
      <c r="D7199">
        <v>0</v>
      </c>
      <c r="E7199">
        <v>0</v>
      </c>
      <c r="F7199" t="e">
        <f t="shared" si="191"/>
        <v>#DIV/0!</v>
      </c>
      <c r="G7199">
        <v>0</v>
      </c>
      <c r="H7199" s="97" t="str">
        <f>IF(ISERROR(IF(AND(A:A&gt;#REF!,A:A&lt;=#REF!,B:B&lt;&gt;"CANC",G:G=$S$2),C7199,0)),"",IF(AND(A:A&gt;#REF!,A:A&lt;=#REF!,B:B&lt;&gt;"CANC",G:G=$S$2),C7199,0))</f>
        <v/>
      </c>
      <c r="I7199" s="97" t="str">
        <f>IF(ISERROR(IF(AND(A:A&gt;#REF!,A:A&lt;=#REF!,B:B&lt;&gt;"CANC",G:G=$S$2),C7199,0)),"",IF(AND(A:A&gt;#REF!,A:A&lt;=#REF!,B:B&lt;&gt;"CANC",G:G=$S$2),F7199,0))</f>
        <v/>
      </c>
    </row>
    <row r="7200" spans="1:9">
      <c r="A7200" s="93">
        <v>0</v>
      </c>
      <c r="B7200">
        <v>0</v>
      </c>
      <c r="C7200">
        <v>0</v>
      </c>
      <c r="D7200">
        <v>0</v>
      </c>
      <c r="E7200">
        <v>0</v>
      </c>
      <c r="F7200" t="e">
        <f t="shared" si="191"/>
        <v>#DIV/0!</v>
      </c>
      <c r="G7200">
        <v>0</v>
      </c>
      <c r="H7200" s="97" t="str">
        <f>IF(ISERROR(IF(AND(A:A&gt;#REF!,A:A&lt;=#REF!,B:B&lt;&gt;"CANC",G:G=$S$2),C7200,0)),"",IF(AND(A:A&gt;#REF!,A:A&lt;=#REF!,B:B&lt;&gt;"CANC",G:G=$S$2),C7200,0))</f>
        <v/>
      </c>
      <c r="I7200" s="97" t="str">
        <f>IF(ISERROR(IF(AND(A:A&gt;#REF!,A:A&lt;=#REF!,B:B&lt;&gt;"CANC",G:G=$S$2),C7200,0)),"",IF(AND(A:A&gt;#REF!,A:A&lt;=#REF!,B:B&lt;&gt;"CANC",G:G=$S$2),F7200,0))</f>
        <v/>
      </c>
    </row>
    <row r="7201" spans="1:9">
      <c r="A7201" s="93">
        <v>0</v>
      </c>
      <c r="B7201">
        <v>0</v>
      </c>
      <c r="C7201">
        <v>0</v>
      </c>
      <c r="D7201">
        <v>0</v>
      </c>
      <c r="E7201">
        <v>0</v>
      </c>
      <c r="F7201" t="e">
        <f t="shared" si="191"/>
        <v>#DIV/0!</v>
      </c>
      <c r="G7201">
        <v>0</v>
      </c>
      <c r="H7201" s="97" t="str">
        <f>IF(ISERROR(IF(AND(A:A&gt;#REF!,A:A&lt;=#REF!,B:B&lt;&gt;"CANC",G:G=$S$2),C7201,0)),"",IF(AND(A:A&gt;#REF!,A:A&lt;=#REF!,B:B&lt;&gt;"CANC",G:G=$S$2),C7201,0))</f>
        <v/>
      </c>
      <c r="I7201" s="97" t="str">
        <f>IF(ISERROR(IF(AND(A:A&gt;#REF!,A:A&lt;=#REF!,B:B&lt;&gt;"CANC",G:G=$S$2),C7201,0)),"",IF(AND(A:A&gt;#REF!,A:A&lt;=#REF!,B:B&lt;&gt;"CANC",G:G=$S$2),F7201,0))</f>
        <v/>
      </c>
    </row>
    <row r="7202" spans="1:9">
      <c r="A7202" s="93">
        <v>0</v>
      </c>
      <c r="B7202">
        <v>0</v>
      </c>
      <c r="C7202">
        <v>0</v>
      </c>
      <c r="D7202">
        <v>0</v>
      </c>
      <c r="E7202">
        <v>0</v>
      </c>
      <c r="F7202" t="e">
        <f t="shared" si="191"/>
        <v>#DIV/0!</v>
      </c>
      <c r="G7202">
        <v>0</v>
      </c>
      <c r="H7202" s="97" t="str">
        <f>IF(ISERROR(IF(AND(A:A&gt;#REF!,A:A&lt;=#REF!,B:B&lt;&gt;"CANC",G:G=$S$2),C7202,0)),"",IF(AND(A:A&gt;#REF!,A:A&lt;=#REF!,B:B&lt;&gt;"CANC",G:G=$S$2),C7202,0))</f>
        <v/>
      </c>
      <c r="I7202" s="97" t="str">
        <f>IF(ISERROR(IF(AND(A:A&gt;#REF!,A:A&lt;=#REF!,B:B&lt;&gt;"CANC",G:G=$S$2),C7202,0)),"",IF(AND(A:A&gt;#REF!,A:A&lt;=#REF!,B:B&lt;&gt;"CANC",G:G=$S$2),F7202,0))</f>
        <v/>
      </c>
    </row>
    <row r="7203" spans="1:9">
      <c r="A7203" s="93">
        <v>0</v>
      </c>
      <c r="B7203">
        <v>0</v>
      </c>
      <c r="C7203">
        <v>0</v>
      </c>
      <c r="D7203">
        <v>0</v>
      </c>
      <c r="E7203">
        <v>0</v>
      </c>
      <c r="F7203" t="e">
        <f t="shared" si="191"/>
        <v>#DIV/0!</v>
      </c>
      <c r="G7203">
        <v>0</v>
      </c>
      <c r="H7203" s="97" t="str">
        <f>IF(ISERROR(IF(AND(A:A&gt;#REF!,A:A&lt;=#REF!,B:B&lt;&gt;"CANC",G:G=$S$2),C7203,0)),"",IF(AND(A:A&gt;#REF!,A:A&lt;=#REF!,B:B&lt;&gt;"CANC",G:G=$S$2),C7203,0))</f>
        <v/>
      </c>
      <c r="I7203" s="97" t="str">
        <f>IF(ISERROR(IF(AND(A:A&gt;#REF!,A:A&lt;=#REF!,B:B&lt;&gt;"CANC",G:G=$S$2),C7203,0)),"",IF(AND(A:A&gt;#REF!,A:A&lt;=#REF!,B:B&lt;&gt;"CANC",G:G=$S$2),F7203,0))</f>
        <v/>
      </c>
    </row>
    <row r="7204" spans="1:9">
      <c r="A7204" s="93">
        <v>0</v>
      </c>
      <c r="B7204">
        <v>0</v>
      </c>
      <c r="C7204">
        <v>0</v>
      </c>
      <c r="D7204">
        <v>0</v>
      </c>
      <c r="E7204">
        <v>0</v>
      </c>
      <c r="F7204" t="e">
        <f t="shared" si="191"/>
        <v>#DIV/0!</v>
      </c>
      <c r="G7204">
        <v>0</v>
      </c>
      <c r="H7204" s="97" t="str">
        <f>IF(ISERROR(IF(AND(A:A&gt;#REF!,A:A&lt;=#REF!,B:B&lt;&gt;"CANC",G:G=$S$2),C7204,0)),"",IF(AND(A:A&gt;#REF!,A:A&lt;=#REF!,B:B&lt;&gt;"CANC",G:G=$S$2),C7204,0))</f>
        <v/>
      </c>
      <c r="I7204" s="97" t="str">
        <f>IF(ISERROR(IF(AND(A:A&gt;#REF!,A:A&lt;=#REF!,B:B&lt;&gt;"CANC",G:G=$S$2),C7204,0)),"",IF(AND(A:A&gt;#REF!,A:A&lt;=#REF!,B:B&lt;&gt;"CANC",G:G=$S$2),F7204,0))</f>
        <v/>
      </c>
    </row>
    <row r="7205" spans="1:9">
      <c r="A7205" s="93">
        <v>0</v>
      </c>
      <c r="B7205">
        <v>0</v>
      </c>
      <c r="C7205">
        <v>0</v>
      </c>
      <c r="D7205">
        <v>0</v>
      </c>
      <c r="E7205">
        <v>0</v>
      </c>
      <c r="F7205" t="e">
        <f t="shared" si="191"/>
        <v>#DIV/0!</v>
      </c>
      <c r="G7205">
        <v>0</v>
      </c>
      <c r="H7205" s="97" t="str">
        <f>IF(ISERROR(IF(AND(A:A&gt;#REF!,A:A&lt;=#REF!,B:B&lt;&gt;"CANC",G:G=$S$2),C7205,0)),"",IF(AND(A:A&gt;#REF!,A:A&lt;=#REF!,B:B&lt;&gt;"CANC",G:G=$S$2),C7205,0))</f>
        <v/>
      </c>
      <c r="I7205" s="97" t="str">
        <f>IF(ISERROR(IF(AND(A:A&gt;#REF!,A:A&lt;=#REF!,B:B&lt;&gt;"CANC",G:G=$S$2),C7205,0)),"",IF(AND(A:A&gt;#REF!,A:A&lt;=#REF!,B:B&lt;&gt;"CANC",G:G=$S$2),F7205,0))</f>
        <v/>
      </c>
    </row>
    <row r="7206" spans="1:9">
      <c r="A7206" s="93">
        <v>0</v>
      </c>
      <c r="B7206">
        <v>0</v>
      </c>
      <c r="C7206">
        <v>0</v>
      </c>
      <c r="D7206">
        <v>0</v>
      </c>
      <c r="E7206">
        <v>0</v>
      </c>
      <c r="F7206" t="e">
        <f t="shared" si="191"/>
        <v>#DIV/0!</v>
      </c>
      <c r="G7206">
        <v>0</v>
      </c>
      <c r="H7206" s="97" t="str">
        <f>IF(ISERROR(IF(AND(A:A&gt;#REF!,A:A&lt;=#REF!,B:B&lt;&gt;"CANC",G:G=$S$2),C7206,0)),"",IF(AND(A:A&gt;#REF!,A:A&lt;=#REF!,B:B&lt;&gt;"CANC",G:G=$S$2),C7206,0))</f>
        <v/>
      </c>
      <c r="I7206" s="97" t="str">
        <f>IF(ISERROR(IF(AND(A:A&gt;#REF!,A:A&lt;=#REF!,B:B&lt;&gt;"CANC",G:G=$S$2),C7206,0)),"",IF(AND(A:A&gt;#REF!,A:A&lt;=#REF!,B:B&lt;&gt;"CANC",G:G=$S$2),F7206,0))</f>
        <v/>
      </c>
    </row>
    <row r="7207" spans="1:9">
      <c r="A7207" s="93">
        <v>0</v>
      </c>
      <c r="B7207">
        <v>0</v>
      </c>
      <c r="C7207">
        <v>0</v>
      </c>
      <c r="D7207">
        <v>0</v>
      </c>
      <c r="E7207">
        <v>0</v>
      </c>
      <c r="F7207" t="e">
        <f t="shared" si="191"/>
        <v>#DIV/0!</v>
      </c>
      <c r="G7207">
        <v>0</v>
      </c>
      <c r="H7207" s="97" t="str">
        <f>IF(ISERROR(IF(AND(A:A&gt;#REF!,A:A&lt;=#REF!,B:B&lt;&gt;"CANC",G:G=$S$2),C7207,0)),"",IF(AND(A:A&gt;#REF!,A:A&lt;=#REF!,B:B&lt;&gt;"CANC",G:G=$S$2),C7207,0))</f>
        <v/>
      </c>
      <c r="I7207" s="97" t="str">
        <f>IF(ISERROR(IF(AND(A:A&gt;#REF!,A:A&lt;=#REF!,B:B&lt;&gt;"CANC",G:G=$S$2),C7207,0)),"",IF(AND(A:A&gt;#REF!,A:A&lt;=#REF!,B:B&lt;&gt;"CANC",G:G=$S$2),F7207,0))</f>
        <v/>
      </c>
    </row>
    <row r="7208" spans="1:9">
      <c r="A7208" s="93">
        <v>0</v>
      </c>
      <c r="B7208">
        <v>0</v>
      </c>
      <c r="C7208">
        <v>0</v>
      </c>
      <c r="D7208">
        <v>0</v>
      </c>
      <c r="E7208">
        <v>0</v>
      </c>
      <c r="F7208" t="e">
        <f t="shared" si="191"/>
        <v>#DIV/0!</v>
      </c>
      <c r="G7208">
        <v>0</v>
      </c>
      <c r="H7208" s="97" t="str">
        <f>IF(ISERROR(IF(AND(A:A&gt;#REF!,A:A&lt;=#REF!,B:B&lt;&gt;"CANC",G:G=$S$2),C7208,0)),"",IF(AND(A:A&gt;#REF!,A:A&lt;=#REF!,B:B&lt;&gt;"CANC",G:G=$S$2),C7208,0))</f>
        <v/>
      </c>
      <c r="I7208" s="97" t="str">
        <f>IF(ISERROR(IF(AND(A:A&gt;#REF!,A:A&lt;=#REF!,B:B&lt;&gt;"CANC",G:G=$S$2),C7208,0)),"",IF(AND(A:A&gt;#REF!,A:A&lt;=#REF!,B:B&lt;&gt;"CANC",G:G=$S$2),F7208,0))</f>
        <v/>
      </c>
    </row>
    <row r="7209" spans="1:9">
      <c r="A7209" s="93">
        <v>0</v>
      </c>
      <c r="B7209">
        <v>0</v>
      </c>
      <c r="C7209">
        <v>0</v>
      </c>
      <c r="D7209">
        <v>0</v>
      </c>
      <c r="E7209">
        <v>0</v>
      </c>
      <c r="F7209" t="e">
        <f t="shared" si="191"/>
        <v>#DIV/0!</v>
      </c>
      <c r="G7209">
        <v>0</v>
      </c>
      <c r="H7209" s="97" t="str">
        <f>IF(ISERROR(IF(AND(A:A&gt;#REF!,A:A&lt;=#REF!,B:B&lt;&gt;"CANC",G:G=$S$2),C7209,0)),"",IF(AND(A:A&gt;#REF!,A:A&lt;=#REF!,B:B&lt;&gt;"CANC",G:G=$S$2),C7209,0))</f>
        <v/>
      </c>
      <c r="I7209" s="97" t="str">
        <f>IF(ISERROR(IF(AND(A:A&gt;#REF!,A:A&lt;=#REF!,B:B&lt;&gt;"CANC",G:G=$S$2),C7209,0)),"",IF(AND(A:A&gt;#REF!,A:A&lt;=#REF!,B:B&lt;&gt;"CANC",G:G=$S$2),F7209,0))</f>
        <v/>
      </c>
    </row>
    <row r="7210" spans="1:9">
      <c r="A7210" s="93">
        <v>0</v>
      </c>
      <c r="B7210">
        <v>0</v>
      </c>
      <c r="C7210">
        <v>0</v>
      </c>
      <c r="D7210">
        <v>0</v>
      </c>
      <c r="E7210">
        <v>0</v>
      </c>
      <c r="F7210" t="e">
        <f t="shared" si="191"/>
        <v>#DIV/0!</v>
      </c>
      <c r="G7210">
        <v>0</v>
      </c>
      <c r="H7210" s="97" t="str">
        <f>IF(ISERROR(IF(AND(A:A&gt;#REF!,A:A&lt;=#REF!,B:B&lt;&gt;"CANC",G:G=$S$2),C7210,0)),"",IF(AND(A:A&gt;#REF!,A:A&lt;=#REF!,B:B&lt;&gt;"CANC",G:G=$S$2),C7210,0))</f>
        <v/>
      </c>
      <c r="I7210" s="97" t="str">
        <f>IF(ISERROR(IF(AND(A:A&gt;#REF!,A:A&lt;=#REF!,B:B&lt;&gt;"CANC",G:G=$S$2),C7210,0)),"",IF(AND(A:A&gt;#REF!,A:A&lt;=#REF!,B:B&lt;&gt;"CANC",G:G=$S$2),F7210,0))</f>
        <v/>
      </c>
    </row>
    <row r="7211" spans="1:9">
      <c r="A7211" s="93">
        <v>0</v>
      </c>
      <c r="B7211">
        <v>0</v>
      </c>
      <c r="C7211">
        <v>0</v>
      </c>
      <c r="D7211">
        <v>0</v>
      </c>
      <c r="E7211">
        <v>0</v>
      </c>
      <c r="F7211" t="e">
        <f t="shared" si="191"/>
        <v>#DIV/0!</v>
      </c>
      <c r="G7211">
        <v>0</v>
      </c>
      <c r="H7211" s="97" t="str">
        <f>IF(ISERROR(IF(AND(A:A&gt;#REF!,A:A&lt;=#REF!,B:B&lt;&gt;"CANC",G:G=$S$2),C7211,0)),"",IF(AND(A:A&gt;#REF!,A:A&lt;=#REF!,B:B&lt;&gt;"CANC",G:G=$S$2),C7211,0))</f>
        <v/>
      </c>
      <c r="I7211" s="97" t="str">
        <f>IF(ISERROR(IF(AND(A:A&gt;#REF!,A:A&lt;=#REF!,B:B&lt;&gt;"CANC",G:G=$S$2),C7211,0)),"",IF(AND(A:A&gt;#REF!,A:A&lt;=#REF!,B:B&lt;&gt;"CANC",G:G=$S$2),F7211,0))</f>
        <v/>
      </c>
    </row>
    <row r="7212" spans="1:9">
      <c r="A7212" s="93">
        <v>0</v>
      </c>
      <c r="B7212">
        <v>0</v>
      </c>
      <c r="C7212">
        <v>0</v>
      </c>
      <c r="D7212">
        <v>0</v>
      </c>
      <c r="E7212">
        <v>0</v>
      </c>
      <c r="F7212" t="e">
        <f t="shared" si="191"/>
        <v>#DIV/0!</v>
      </c>
      <c r="G7212">
        <v>0</v>
      </c>
      <c r="H7212" s="97" t="str">
        <f>IF(ISERROR(IF(AND(A:A&gt;#REF!,A:A&lt;=#REF!,B:B&lt;&gt;"CANC",G:G=$S$2),C7212,0)),"",IF(AND(A:A&gt;#REF!,A:A&lt;=#REF!,B:B&lt;&gt;"CANC",G:G=$S$2),C7212,0))</f>
        <v/>
      </c>
      <c r="I7212" s="97" t="str">
        <f>IF(ISERROR(IF(AND(A:A&gt;#REF!,A:A&lt;=#REF!,B:B&lt;&gt;"CANC",G:G=$S$2),C7212,0)),"",IF(AND(A:A&gt;#REF!,A:A&lt;=#REF!,B:B&lt;&gt;"CANC",G:G=$S$2),F7212,0))</f>
        <v/>
      </c>
    </row>
    <row r="7213" spans="1:9">
      <c r="A7213" s="93">
        <v>0</v>
      </c>
      <c r="B7213">
        <v>0</v>
      </c>
      <c r="C7213">
        <v>0</v>
      </c>
      <c r="D7213">
        <v>0</v>
      </c>
      <c r="E7213">
        <v>0</v>
      </c>
      <c r="F7213" t="e">
        <f t="shared" si="191"/>
        <v>#DIV/0!</v>
      </c>
      <c r="G7213">
        <v>0</v>
      </c>
      <c r="H7213" s="97" t="str">
        <f>IF(ISERROR(IF(AND(A:A&gt;#REF!,A:A&lt;=#REF!,B:B&lt;&gt;"CANC",G:G=$S$2),C7213,0)),"",IF(AND(A:A&gt;#REF!,A:A&lt;=#REF!,B:B&lt;&gt;"CANC",G:G=$S$2),C7213,0))</f>
        <v/>
      </c>
      <c r="I7213" s="97" t="str">
        <f>IF(ISERROR(IF(AND(A:A&gt;#REF!,A:A&lt;=#REF!,B:B&lt;&gt;"CANC",G:G=$S$2),C7213,0)),"",IF(AND(A:A&gt;#REF!,A:A&lt;=#REF!,B:B&lt;&gt;"CANC",G:G=$S$2),F7213,0))</f>
        <v/>
      </c>
    </row>
    <row r="7214" spans="1:9">
      <c r="A7214" s="93">
        <v>0</v>
      </c>
      <c r="B7214">
        <v>0</v>
      </c>
      <c r="C7214">
        <v>0</v>
      </c>
      <c r="D7214">
        <v>0</v>
      </c>
      <c r="E7214">
        <v>0</v>
      </c>
      <c r="F7214" t="e">
        <f t="shared" si="191"/>
        <v>#DIV/0!</v>
      </c>
      <c r="G7214">
        <v>0</v>
      </c>
      <c r="H7214" s="97" t="str">
        <f>IF(ISERROR(IF(AND(A:A&gt;#REF!,A:A&lt;=#REF!,B:B&lt;&gt;"CANC",G:G=$S$2),C7214,0)),"",IF(AND(A:A&gt;#REF!,A:A&lt;=#REF!,B:B&lt;&gt;"CANC",G:G=$S$2),C7214,0))</f>
        <v/>
      </c>
      <c r="I7214" s="97" t="str">
        <f>IF(ISERROR(IF(AND(A:A&gt;#REF!,A:A&lt;=#REF!,B:B&lt;&gt;"CANC",G:G=$S$2),C7214,0)),"",IF(AND(A:A&gt;#REF!,A:A&lt;=#REF!,B:B&lt;&gt;"CANC",G:G=$S$2),F7214,0))</f>
        <v/>
      </c>
    </row>
    <row r="7215" spans="1:9">
      <c r="A7215" s="93">
        <v>0</v>
      </c>
      <c r="B7215">
        <v>0</v>
      </c>
      <c r="C7215">
        <v>0</v>
      </c>
      <c r="D7215">
        <v>0</v>
      </c>
      <c r="E7215">
        <v>0</v>
      </c>
      <c r="F7215" t="e">
        <f t="shared" si="191"/>
        <v>#DIV/0!</v>
      </c>
      <c r="G7215">
        <v>0</v>
      </c>
      <c r="H7215" s="97" t="str">
        <f>IF(ISERROR(IF(AND(A:A&gt;#REF!,A:A&lt;=#REF!,B:B&lt;&gt;"CANC",G:G=$S$2),C7215,0)),"",IF(AND(A:A&gt;#REF!,A:A&lt;=#REF!,B:B&lt;&gt;"CANC",G:G=$S$2),C7215,0))</f>
        <v/>
      </c>
      <c r="I7215" s="97" t="str">
        <f>IF(ISERROR(IF(AND(A:A&gt;#REF!,A:A&lt;=#REF!,B:B&lt;&gt;"CANC",G:G=$S$2),C7215,0)),"",IF(AND(A:A&gt;#REF!,A:A&lt;=#REF!,B:B&lt;&gt;"CANC",G:G=$S$2),F7215,0))</f>
        <v/>
      </c>
    </row>
    <row r="7216" spans="1:9">
      <c r="A7216" s="93">
        <v>0</v>
      </c>
      <c r="B7216">
        <v>0</v>
      </c>
      <c r="C7216">
        <v>0</v>
      </c>
      <c r="D7216">
        <v>0</v>
      </c>
      <c r="E7216">
        <v>0</v>
      </c>
      <c r="F7216" t="e">
        <f t="shared" si="191"/>
        <v>#DIV/0!</v>
      </c>
      <c r="G7216">
        <v>0</v>
      </c>
      <c r="H7216" s="97" t="str">
        <f>IF(ISERROR(IF(AND(A:A&gt;#REF!,A:A&lt;=#REF!,B:B&lt;&gt;"CANC",G:G=$S$2),C7216,0)),"",IF(AND(A:A&gt;#REF!,A:A&lt;=#REF!,B:B&lt;&gt;"CANC",G:G=$S$2),C7216,0))</f>
        <v/>
      </c>
      <c r="I7216" s="97" t="str">
        <f>IF(ISERROR(IF(AND(A:A&gt;#REF!,A:A&lt;=#REF!,B:B&lt;&gt;"CANC",G:G=$S$2),C7216,0)),"",IF(AND(A:A&gt;#REF!,A:A&lt;=#REF!,B:B&lt;&gt;"CANC",G:G=$S$2),F7216,0))</f>
        <v/>
      </c>
    </row>
    <row r="7217" spans="1:9">
      <c r="A7217" s="93">
        <v>0</v>
      </c>
      <c r="B7217">
        <v>0</v>
      </c>
      <c r="C7217">
        <v>0</v>
      </c>
      <c r="D7217">
        <v>0</v>
      </c>
      <c r="E7217">
        <v>0</v>
      </c>
      <c r="F7217" t="e">
        <f t="shared" si="191"/>
        <v>#DIV/0!</v>
      </c>
      <c r="G7217">
        <v>0</v>
      </c>
      <c r="H7217" s="97" t="str">
        <f>IF(ISERROR(IF(AND(A:A&gt;#REF!,A:A&lt;=#REF!,B:B&lt;&gt;"CANC",G:G=$S$2),C7217,0)),"",IF(AND(A:A&gt;#REF!,A:A&lt;=#REF!,B:B&lt;&gt;"CANC",G:G=$S$2),C7217,0))</f>
        <v/>
      </c>
      <c r="I7217" s="97" t="str">
        <f>IF(ISERROR(IF(AND(A:A&gt;#REF!,A:A&lt;=#REF!,B:B&lt;&gt;"CANC",G:G=$S$2),C7217,0)),"",IF(AND(A:A&gt;#REF!,A:A&lt;=#REF!,B:B&lt;&gt;"CANC",G:G=$S$2),F7217,0))</f>
        <v/>
      </c>
    </row>
    <row r="7218" spans="1:9">
      <c r="A7218" s="93">
        <v>0</v>
      </c>
      <c r="B7218">
        <v>0</v>
      </c>
      <c r="C7218">
        <v>0</v>
      </c>
      <c r="D7218">
        <v>0</v>
      </c>
      <c r="E7218">
        <v>0</v>
      </c>
      <c r="F7218" t="e">
        <f t="shared" si="191"/>
        <v>#DIV/0!</v>
      </c>
      <c r="G7218">
        <v>0</v>
      </c>
      <c r="H7218" s="97" t="str">
        <f>IF(ISERROR(IF(AND(A:A&gt;#REF!,A:A&lt;=#REF!,B:B&lt;&gt;"CANC",G:G=$S$2),C7218,0)),"",IF(AND(A:A&gt;#REF!,A:A&lt;=#REF!,B:B&lt;&gt;"CANC",G:G=$S$2),C7218,0))</f>
        <v/>
      </c>
      <c r="I7218" s="97" t="str">
        <f>IF(ISERROR(IF(AND(A:A&gt;#REF!,A:A&lt;=#REF!,B:B&lt;&gt;"CANC",G:G=$S$2),C7218,0)),"",IF(AND(A:A&gt;#REF!,A:A&lt;=#REF!,B:B&lt;&gt;"CANC",G:G=$S$2),F7218,0))</f>
        <v/>
      </c>
    </row>
    <row r="7219" spans="1:9">
      <c r="A7219" s="93">
        <v>0</v>
      </c>
      <c r="B7219">
        <v>0</v>
      </c>
      <c r="C7219">
        <v>0</v>
      </c>
      <c r="D7219">
        <v>0</v>
      </c>
      <c r="E7219">
        <v>0</v>
      </c>
      <c r="F7219" t="e">
        <f t="shared" si="191"/>
        <v>#DIV/0!</v>
      </c>
      <c r="G7219">
        <v>0</v>
      </c>
      <c r="H7219" s="97" t="str">
        <f>IF(ISERROR(IF(AND(A:A&gt;#REF!,A:A&lt;=#REF!,B:B&lt;&gt;"CANC",G:G=$S$2),C7219,0)),"",IF(AND(A:A&gt;#REF!,A:A&lt;=#REF!,B:B&lt;&gt;"CANC",G:G=$S$2),C7219,0))</f>
        <v/>
      </c>
      <c r="I7219" s="97" t="str">
        <f>IF(ISERROR(IF(AND(A:A&gt;#REF!,A:A&lt;=#REF!,B:B&lt;&gt;"CANC",G:G=$S$2),C7219,0)),"",IF(AND(A:A&gt;#REF!,A:A&lt;=#REF!,B:B&lt;&gt;"CANC",G:G=$S$2),F7219,0))</f>
        <v/>
      </c>
    </row>
    <row r="7220" spans="1:9">
      <c r="A7220" s="93">
        <v>0</v>
      </c>
      <c r="B7220">
        <v>0</v>
      </c>
      <c r="C7220">
        <v>0</v>
      </c>
      <c r="D7220">
        <v>0</v>
      </c>
      <c r="E7220">
        <v>0</v>
      </c>
      <c r="F7220" t="e">
        <f t="shared" si="191"/>
        <v>#DIV/0!</v>
      </c>
      <c r="G7220">
        <v>0</v>
      </c>
      <c r="H7220" s="97" t="str">
        <f>IF(ISERROR(IF(AND(A:A&gt;#REF!,A:A&lt;=#REF!,B:B&lt;&gt;"CANC",G:G=$S$2),C7220,0)),"",IF(AND(A:A&gt;#REF!,A:A&lt;=#REF!,B:B&lt;&gt;"CANC",G:G=$S$2),C7220,0))</f>
        <v/>
      </c>
      <c r="I7220" s="97" t="str">
        <f>IF(ISERROR(IF(AND(A:A&gt;#REF!,A:A&lt;=#REF!,B:B&lt;&gt;"CANC",G:G=$S$2),C7220,0)),"",IF(AND(A:A&gt;#REF!,A:A&lt;=#REF!,B:B&lt;&gt;"CANC",G:G=$S$2),F7220,0))</f>
        <v/>
      </c>
    </row>
    <row r="7221" spans="1:9">
      <c r="A7221" s="93">
        <v>0</v>
      </c>
      <c r="B7221">
        <v>0</v>
      </c>
      <c r="C7221">
        <v>0</v>
      </c>
      <c r="D7221">
        <v>0</v>
      </c>
      <c r="E7221">
        <v>0</v>
      </c>
      <c r="F7221" t="e">
        <f t="shared" si="191"/>
        <v>#DIV/0!</v>
      </c>
      <c r="G7221">
        <v>0</v>
      </c>
      <c r="H7221" s="97" t="str">
        <f>IF(ISERROR(IF(AND(A:A&gt;#REF!,A:A&lt;=#REF!,B:B&lt;&gt;"CANC",G:G=$S$2),C7221,0)),"",IF(AND(A:A&gt;#REF!,A:A&lt;=#REF!,B:B&lt;&gt;"CANC",G:G=$S$2),C7221,0))</f>
        <v/>
      </c>
      <c r="I7221" s="97" t="str">
        <f>IF(ISERROR(IF(AND(A:A&gt;#REF!,A:A&lt;=#REF!,B:B&lt;&gt;"CANC",G:G=$S$2),C7221,0)),"",IF(AND(A:A&gt;#REF!,A:A&lt;=#REF!,B:B&lt;&gt;"CANC",G:G=$S$2),F7221,0))</f>
        <v/>
      </c>
    </row>
    <row r="7222" spans="1:9">
      <c r="A7222" s="93">
        <v>0</v>
      </c>
      <c r="B7222">
        <v>0</v>
      </c>
      <c r="C7222">
        <v>0</v>
      </c>
      <c r="D7222">
        <v>0</v>
      </c>
      <c r="E7222">
        <v>0</v>
      </c>
      <c r="F7222" t="e">
        <f t="shared" si="191"/>
        <v>#DIV/0!</v>
      </c>
      <c r="G7222">
        <v>0</v>
      </c>
      <c r="H7222" s="97" t="str">
        <f>IF(ISERROR(IF(AND(A:A&gt;#REF!,A:A&lt;=#REF!,B:B&lt;&gt;"CANC",G:G=$S$2),C7222,0)),"",IF(AND(A:A&gt;#REF!,A:A&lt;=#REF!,B:B&lt;&gt;"CANC",G:G=$S$2),C7222,0))</f>
        <v/>
      </c>
      <c r="I7222" s="97" t="str">
        <f>IF(ISERROR(IF(AND(A:A&gt;#REF!,A:A&lt;=#REF!,B:B&lt;&gt;"CANC",G:G=$S$2),C7222,0)),"",IF(AND(A:A&gt;#REF!,A:A&lt;=#REF!,B:B&lt;&gt;"CANC",G:G=$S$2),F7222,0))</f>
        <v/>
      </c>
    </row>
    <row r="7223" spans="1:9">
      <c r="A7223" s="93">
        <v>0</v>
      </c>
      <c r="B7223">
        <v>0</v>
      </c>
      <c r="C7223">
        <v>0</v>
      </c>
      <c r="D7223">
        <v>0</v>
      </c>
      <c r="E7223">
        <v>0</v>
      </c>
      <c r="F7223" t="e">
        <f t="shared" si="191"/>
        <v>#DIV/0!</v>
      </c>
      <c r="G7223">
        <v>0</v>
      </c>
      <c r="H7223" s="97" t="str">
        <f>IF(ISERROR(IF(AND(A:A&gt;#REF!,A:A&lt;=#REF!,B:B&lt;&gt;"CANC",G:G=$S$2),C7223,0)),"",IF(AND(A:A&gt;#REF!,A:A&lt;=#REF!,B:B&lt;&gt;"CANC",G:G=$S$2),C7223,0))</f>
        <v/>
      </c>
      <c r="I7223" s="97" t="str">
        <f>IF(ISERROR(IF(AND(A:A&gt;#REF!,A:A&lt;=#REF!,B:B&lt;&gt;"CANC",G:G=$S$2),C7223,0)),"",IF(AND(A:A&gt;#REF!,A:A&lt;=#REF!,B:B&lt;&gt;"CANC",G:G=$S$2),F7223,0))</f>
        <v/>
      </c>
    </row>
    <row r="7224" spans="1:9">
      <c r="A7224" s="93">
        <v>0</v>
      </c>
      <c r="B7224">
        <v>0</v>
      </c>
      <c r="C7224">
        <v>0</v>
      </c>
      <c r="D7224">
        <v>0</v>
      </c>
      <c r="E7224">
        <v>0</v>
      </c>
      <c r="F7224" t="e">
        <f t="shared" si="191"/>
        <v>#DIV/0!</v>
      </c>
      <c r="G7224">
        <v>0</v>
      </c>
      <c r="H7224" s="97" t="str">
        <f>IF(ISERROR(IF(AND(A:A&gt;#REF!,A:A&lt;=#REF!,B:B&lt;&gt;"CANC",G:G=$S$2),C7224,0)),"",IF(AND(A:A&gt;#REF!,A:A&lt;=#REF!,B:B&lt;&gt;"CANC",G:G=$S$2),C7224,0))</f>
        <v/>
      </c>
      <c r="I7224" s="97" t="str">
        <f>IF(ISERROR(IF(AND(A:A&gt;#REF!,A:A&lt;=#REF!,B:B&lt;&gt;"CANC",G:G=$S$2),C7224,0)),"",IF(AND(A:A&gt;#REF!,A:A&lt;=#REF!,B:B&lt;&gt;"CANC",G:G=$S$2),F7224,0))</f>
        <v/>
      </c>
    </row>
    <row r="7225" spans="1:9">
      <c r="A7225" s="93">
        <v>0</v>
      </c>
      <c r="B7225">
        <v>0</v>
      </c>
      <c r="C7225">
        <v>0</v>
      </c>
      <c r="D7225">
        <v>0</v>
      </c>
      <c r="E7225">
        <v>0</v>
      </c>
      <c r="F7225" t="e">
        <f t="shared" si="191"/>
        <v>#DIV/0!</v>
      </c>
      <c r="G7225">
        <v>0</v>
      </c>
      <c r="H7225" s="97" t="str">
        <f>IF(ISERROR(IF(AND(A:A&gt;#REF!,A:A&lt;=#REF!,B:B&lt;&gt;"CANC",G:G=$S$2),C7225,0)),"",IF(AND(A:A&gt;#REF!,A:A&lt;=#REF!,B:B&lt;&gt;"CANC",G:G=$S$2),C7225,0))</f>
        <v/>
      </c>
      <c r="I7225" s="97" t="str">
        <f>IF(ISERROR(IF(AND(A:A&gt;#REF!,A:A&lt;=#REF!,B:B&lt;&gt;"CANC",G:G=$S$2),C7225,0)),"",IF(AND(A:A&gt;#REF!,A:A&lt;=#REF!,B:B&lt;&gt;"CANC",G:G=$S$2),F7225,0))</f>
        <v/>
      </c>
    </row>
    <row r="7226" spans="1:9">
      <c r="A7226" s="93">
        <v>0</v>
      </c>
      <c r="B7226">
        <v>0</v>
      </c>
      <c r="C7226">
        <v>0</v>
      </c>
      <c r="D7226">
        <v>0</v>
      </c>
      <c r="E7226">
        <v>0</v>
      </c>
      <c r="F7226" t="e">
        <f t="shared" si="191"/>
        <v>#DIV/0!</v>
      </c>
      <c r="G7226">
        <v>0</v>
      </c>
      <c r="H7226" s="97" t="str">
        <f>IF(ISERROR(IF(AND(A:A&gt;#REF!,A:A&lt;=#REF!,B:B&lt;&gt;"CANC",G:G=$S$2),C7226,0)),"",IF(AND(A:A&gt;#REF!,A:A&lt;=#REF!,B:B&lt;&gt;"CANC",G:G=$S$2),C7226,0))</f>
        <v/>
      </c>
      <c r="I7226" s="97" t="str">
        <f>IF(ISERROR(IF(AND(A:A&gt;#REF!,A:A&lt;=#REF!,B:B&lt;&gt;"CANC",G:G=$S$2),C7226,0)),"",IF(AND(A:A&gt;#REF!,A:A&lt;=#REF!,B:B&lt;&gt;"CANC",G:G=$S$2),F7226,0))</f>
        <v/>
      </c>
    </row>
    <row r="7227" spans="1:9">
      <c r="A7227" s="93">
        <v>0</v>
      </c>
      <c r="B7227">
        <v>0</v>
      </c>
      <c r="C7227">
        <v>0</v>
      </c>
      <c r="D7227">
        <v>0</v>
      </c>
      <c r="E7227">
        <v>0</v>
      </c>
      <c r="F7227" t="e">
        <f t="shared" si="191"/>
        <v>#DIV/0!</v>
      </c>
      <c r="G7227">
        <v>0</v>
      </c>
      <c r="H7227" s="97" t="str">
        <f>IF(ISERROR(IF(AND(A:A&gt;#REF!,A:A&lt;=#REF!,B:B&lt;&gt;"CANC",G:G=$S$2),C7227,0)),"",IF(AND(A:A&gt;#REF!,A:A&lt;=#REF!,B:B&lt;&gt;"CANC",G:G=$S$2),C7227,0))</f>
        <v/>
      </c>
      <c r="I7227" s="97" t="str">
        <f>IF(ISERROR(IF(AND(A:A&gt;#REF!,A:A&lt;=#REF!,B:B&lt;&gt;"CANC",G:G=$S$2),C7227,0)),"",IF(AND(A:A&gt;#REF!,A:A&lt;=#REF!,B:B&lt;&gt;"CANC",G:G=$S$2),F7227,0))</f>
        <v/>
      </c>
    </row>
    <row r="7228" spans="1:9">
      <c r="A7228" s="93">
        <v>0</v>
      </c>
      <c r="B7228">
        <v>0</v>
      </c>
      <c r="C7228">
        <v>0</v>
      </c>
      <c r="D7228">
        <v>0</v>
      </c>
      <c r="E7228">
        <v>0</v>
      </c>
      <c r="F7228" t="e">
        <f t="shared" si="191"/>
        <v>#DIV/0!</v>
      </c>
      <c r="G7228">
        <v>0</v>
      </c>
      <c r="H7228" s="97" t="str">
        <f>IF(ISERROR(IF(AND(A:A&gt;#REF!,A:A&lt;=#REF!,B:B&lt;&gt;"CANC",G:G=$S$2),C7228,0)),"",IF(AND(A:A&gt;#REF!,A:A&lt;=#REF!,B:B&lt;&gt;"CANC",G:G=$S$2),C7228,0))</f>
        <v/>
      </c>
      <c r="I7228" s="97" t="str">
        <f>IF(ISERROR(IF(AND(A:A&gt;#REF!,A:A&lt;=#REF!,B:B&lt;&gt;"CANC",G:G=$S$2),C7228,0)),"",IF(AND(A:A&gt;#REF!,A:A&lt;=#REF!,B:B&lt;&gt;"CANC",G:G=$S$2),F7228,0))</f>
        <v/>
      </c>
    </row>
    <row r="7229" spans="1:9">
      <c r="A7229" s="93">
        <v>0</v>
      </c>
      <c r="B7229">
        <v>0</v>
      </c>
      <c r="C7229">
        <v>0</v>
      </c>
      <c r="D7229">
        <v>0</v>
      </c>
      <c r="E7229">
        <v>0</v>
      </c>
      <c r="F7229" t="e">
        <f t="shared" si="191"/>
        <v>#DIV/0!</v>
      </c>
      <c r="G7229">
        <v>0</v>
      </c>
      <c r="H7229" s="97" t="str">
        <f>IF(ISERROR(IF(AND(A:A&gt;#REF!,A:A&lt;=#REF!,B:B&lt;&gt;"CANC",G:G=$S$2),C7229,0)),"",IF(AND(A:A&gt;#REF!,A:A&lt;=#REF!,B:B&lt;&gt;"CANC",G:G=$S$2),C7229,0))</f>
        <v/>
      </c>
      <c r="I7229" s="97" t="str">
        <f>IF(ISERROR(IF(AND(A:A&gt;#REF!,A:A&lt;=#REF!,B:B&lt;&gt;"CANC",G:G=$S$2),C7229,0)),"",IF(AND(A:A&gt;#REF!,A:A&lt;=#REF!,B:B&lt;&gt;"CANC",G:G=$S$2),F7229,0))</f>
        <v/>
      </c>
    </row>
    <row r="7230" spans="1:9">
      <c r="A7230" s="93">
        <v>0</v>
      </c>
      <c r="B7230">
        <v>0</v>
      </c>
      <c r="C7230">
        <v>0</v>
      </c>
      <c r="D7230">
        <v>0</v>
      </c>
      <c r="E7230">
        <v>0</v>
      </c>
      <c r="F7230" t="e">
        <f t="shared" si="191"/>
        <v>#DIV/0!</v>
      </c>
      <c r="G7230">
        <v>0</v>
      </c>
      <c r="H7230" s="97" t="str">
        <f>IF(ISERROR(IF(AND(A:A&gt;#REF!,A:A&lt;=#REF!,B:B&lt;&gt;"CANC",G:G=$S$2),C7230,0)),"",IF(AND(A:A&gt;#REF!,A:A&lt;=#REF!,B:B&lt;&gt;"CANC",G:G=$S$2),C7230,0))</f>
        <v/>
      </c>
      <c r="I7230" s="97" t="str">
        <f>IF(ISERROR(IF(AND(A:A&gt;#REF!,A:A&lt;=#REF!,B:B&lt;&gt;"CANC",G:G=$S$2),C7230,0)),"",IF(AND(A:A&gt;#REF!,A:A&lt;=#REF!,B:B&lt;&gt;"CANC",G:G=$S$2),F7230,0))</f>
        <v/>
      </c>
    </row>
    <row r="7231" spans="1:9">
      <c r="A7231" s="93">
        <v>0</v>
      </c>
      <c r="B7231">
        <v>0</v>
      </c>
      <c r="C7231">
        <v>0</v>
      </c>
      <c r="D7231">
        <v>0</v>
      </c>
      <c r="E7231">
        <v>0</v>
      </c>
      <c r="F7231" t="e">
        <f t="shared" si="191"/>
        <v>#DIV/0!</v>
      </c>
      <c r="G7231">
        <v>0</v>
      </c>
      <c r="H7231" s="97" t="str">
        <f>IF(ISERROR(IF(AND(A:A&gt;#REF!,A:A&lt;=#REF!,B:B&lt;&gt;"CANC",G:G=$S$2),C7231,0)),"",IF(AND(A:A&gt;#REF!,A:A&lt;=#REF!,B:B&lt;&gt;"CANC",G:G=$S$2),C7231,0))</f>
        <v/>
      </c>
      <c r="I7231" s="97" t="str">
        <f>IF(ISERROR(IF(AND(A:A&gt;#REF!,A:A&lt;=#REF!,B:B&lt;&gt;"CANC",G:G=$S$2),C7231,0)),"",IF(AND(A:A&gt;#REF!,A:A&lt;=#REF!,B:B&lt;&gt;"CANC",G:G=$S$2),F7231,0))</f>
        <v/>
      </c>
    </row>
    <row r="7232" spans="1:9">
      <c r="A7232" s="93">
        <v>0</v>
      </c>
      <c r="B7232">
        <v>0</v>
      </c>
      <c r="C7232">
        <v>0</v>
      </c>
      <c r="D7232">
        <v>0</v>
      </c>
      <c r="E7232">
        <v>0</v>
      </c>
      <c r="F7232" t="e">
        <f t="shared" si="191"/>
        <v>#DIV/0!</v>
      </c>
      <c r="G7232">
        <v>0</v>
      </c>
      <c r="H7232" s="97" t="str">
        <f>IF(ISERROR(IF(AND(A:A&gt;#REF!,A:A&lt;=#REF!,B:B&lt;&gt;"CANC",G:G=$S$2),C7232,0)),"",IF(AND(A:A&gt;#REF!,A:A&lt;=#REF!,B:B&lt;&gt;"CANC",G:G=$S$2),C7232,0))</f>
        <v/>
      </c>
      <c r="I7232" s="97" t="str">
        <f>IF(ISERROR(IF(AND(A:A&gt;#REF!,A:A&lt;=#REF!,B:B&lt;&gt;"CANC",G:G=$S$2),C7232,0)),"",IF(AND(A:A&gt;#REF!,A:A&lt;=#REF!,B:B&lt;&gt;"CANC",G:G=$S$2),F7232,0))</f>
        <v/>
      </c>
    </row>
    <row r="7233" spans="1:9">
      <c r="A7233" s="93">
        <v>0</v>
      </c>
      <c r="B7233">
        <v>0</v>
      </c>
      <c r="C7233">
        <v>0</v>
      </c>
      <c r="D7233">
        <v>0</v>
      </c>
      <c r="E7233">
        <v>0</v>
      </c>
      <c r="F7233" t="e">
        <f t="shared" si="191"/>
        <v>#DIV/0!</v>
      </c>
      <c r="G7233">
        <v>0</v>
      </c>
      <c r="H7233" s="97" t="str">
        <f>IF(ISERROR(IF(AND(A:A&gt;#REF!,A:A&lt;=#REF!,B:B&lt;&gt;"CANC",G:G=$S$2),C7233,0)),"",IF(AND(A:A&gt;#REF!,A:A&lt;=#REF!,B:B&lt;&gt;"CANC",G:G=$S$2),C7233,0))</f>
        <v/>
      </c>
      <c r="I7233" s="97" t="str">
        <f>IF(ISERROR(IF(AND(A:A&gt;#REF!,A:A&lt;=#REF!,B:B&lt;&gt;"CANC",G:G=$S$2),C7233,0)),"",IF(AND(A:A&gt;#REF!,A:A&lt;=#REF!,B:B&lt;&gt;"CANC",G:G=$S$2),F7233,0))</f>
        <v/>
      </c>
    </row>
    <row r="7234" spans="1:9">
      <c r="A7234" s="93">
        <v>0</v>
      </c>
      <c r="B7234">
        <v>0</v>
      </c>
      <c r="C7234">
        <v>0</v>
      </c>
      <c r="D7234">
        <v>0</v>
      </c>
      <c r="E7234">
        <v>0</v>
      </c>
      <c r="F7234" t="e">
        <f t="shared" si="191"/>
        <v>#DIV/0!</v>
      </c>
      <c r="G7234">
        <v>0</v>
      </c>
      <c r="H7234" s="97" t="str">
        <f>IF(ISERROR(IF(AND(A:A&gt;#REF!,A:A&lt;=#REF!,B:B&lt;&gt;"CANC",G:G=$S$2),C7234,0)),"",IF(AND(A:A&gt;#REF!,A:A&lt;=#REF!,B:B&lt;&gt;"CANC",G:G=$S$2),C7234,0))</f>
        <v/>
      </c>
      <c r="I7234" s="97" t="str">
        <f>IF(ISERROR(IF(AND(A:A&gt;#REF!,A:A&lt;=#REF!,B:B&lt;&gt;"CANC",G:G=$S$2),C7234,0)),"",IF(AND(A:A&gt;#REF!,A:A&lt;=#REF!,B:B&lt;&gt;"CANC",G:G=$S$2),F7234,0))</f>
        <v/>
      </c>
    </row>
    <row r="7235" spans="1:9">
      <c r="A7235" s="93">
        <v>0</v>
      </c>
      <c r="B7235">
        <v>0</v>
      </c>
      <c r="C7235">
        <v>0</v>
      </c>
      <c r="D7235">
        <v>0</v>
      </c>
      <c r="E7235">
        <v>0</v>
      </c>
      <c r="F7235" t="e">
        <f t="shared" ref="F7235:F7298" si="192">D7235/E7235</f>
        <v>#DIV/0!</v>
      </c>
      <c r="G7235">
        <v>0</v>
      </c>
      <c r="H7235" s="97" t="str">
        <f>IF(ISERROR(IF(AND(A:A&gt;#REF!,A:A&lt;=#REF!,B:B&lt;&gt;"CANC",G:G=$S$2),C7235,0)),"",IF(AND(A:A&gt;#REF!,A:A&lt;=#REF!,B:B&lt;&gt;"CANC",G:G=$S$2),C7235,0))</f>
        <v/>
      </c>
      <c r="I7235" s="97" t="str">
        <f>IF(ISERROR(IF(AND(A:A&gt;#REF!,A:A&lt;=#REF!,B:B&lt;&gt;"CANC",G:G=$S$2),C7235,0)),"",IF(AND(A:A&gt;#REF!,A:A&lt;=#REF!,B:B&lt;&gt;"CANC",G:G=$S$2),F7235,0))</f>
        <v/>
      </c>
    </row>
    <row r="7236" spans="1:9">
      <c r="A7236" s="93">
        <v>0</v>
      </c>
      <c r="B7236">
        <v>0</v>
      </c>
      <c r="C7236">
        <v>0</v>
      </c>
      <c r="D7236">
        <v>0</v>
      </c>
      <c r="E7236">
        <v>0</v>
      </c>
      <c r="F7236" t="e">
        <f t="shared" si="192"/>
        <v>#DIV/0!</v>
      </c>
      <c r="G7236">
        <v>0</v>
      </c>
      <c r="H7236" s="97" t="str">
        <f>IF(ISERROR(IF(AND(A:A&gt;#REF!,A:A&lt;=#REF!,B:B&lt;&gt;"CANC",G:G=$S$2),C7236,0)),"",IF(AND(A:A&gt;#REF!,A:A&lt;=#REF!,B:B&lt;&gt;"CANC",G:G=$S$2),C7236,0))</f>
        <v/>
      </c>
      <c r="I7236" s="97" t="str">
        <f>IF(ISERROR(IF(AND(A:A&gt;#REF!,A:A&lt;=#REF!,B:B&lt;&gt;"CANC",G:G=$S$2),C7236,0)),"",IF(AND(A:A&gt;#REF!,A:A&lt;=#REF!,B:B&lt;&gt;"CANC",G:G=$S$2),F7236,0))</f>
        <v/>
      </c>
    </row>
    <row r="7237" spans="1:9">
      <c r="A7237" s="93">
        <v>0</v>
      </c>
      <c r="B7237">
        <v>0</v>
      </c>
      <c r="C7237">
        <v>0</v>
      </c>
      <c r="D7237">
        <v>0</v>
      </c>
      <c r="E7237">
        <v>0</v>
      </c>
      <c r="F7237" t="e">
        <f t="shared" si="192"/>
        <v>#DIV/0!</v>
      </c>
      <c r="G7237">
        <v>0</v>
      </c>
      <c r="H7237" s="97" t="str">
        <f>IF(ISERROR(IF(AND(A:A&gt;#REF!,A:A&lt;=#REF!,B:B&lt;&gt;"CANC",G:G=$S$2),C7237,0)),"",IF(AND(A:A&gt;#REF!,A:A&lt;=#REF!,B:B&lt;&gt;"CANC",G:G=$S$2),C7237,0))</f>
        <v/>
      </c>
      <c r="I7237" s="97" t="str">
        <f>IF(ISERROR(IF(AND(A:A&gt;#REF!,A:A&lt;=#REF!,B:B&lt;&gt;"CANC",G:G=$S$2),C7237,0)),"",IF(AND(A:A&gt;#REF!,A:A&lt;=#REF!,B:B&lt;&gt;"CANC",G:G=$S$2),F7237,0))</f>
        <v/>
      </c>
    </row>
    <row r="7238" spans="1:9">
      <c r="A7238" s="93">
        <v>0</v>
      </c>
      <c r="B7238">
        <v>0</v>
      </c>
      <c r="C7238">
        <v>0</v>
      </c>
      <c r="D7238">
        <v>0</v>
      </c>
      <c r="E7238">
        <v>0</v>
      </c>
      <c r="F7238" t="e">
        <f t="shared" si="192"/>
        <v>#DIV/0!</v>
      </c>
      <c r="G7238">
        <v>0</v>
      </c>
      <c r="H7238" s="97" t="str">
        <f>IF(ISERROR(IF(AND(A:A&gt;#REF!,A:A&lt;=#REF!,B:B&lt;&gt;"CANC",G:G=$S$2),C7238,0)),"",IF(AND(A:A&gt;#REF!,A:A&lt;=#REF!,B:B&lt;&gt;"CANC",G:G=$S$2),C7238,0))</f>
        <v/>
      </c>
      <c r="I7238" s="97" t="str">
        <f>IF(ISERROR(IF(AND(A:A&gt;#REF!,A:A&lt;=#REF!,B:B&lt;&gt;"CANC",G:G=$S$2),C7238,0)),"",IF(AND(A:A&gt;#REF!,A:A&lt;=#REF!,B:B&lt;&gt;"CANC",G:G=$S$2),F7238,0))</f>
        <v/>
      </c>
    </row>
    <row r="7239" spans="1:9">
      <c r="A7239" s="93">
        <v>0</v>
      </c>
      <c r="B7239">
        <v>0</v>
      </c>
      <c r="C7239">
        <v>0</v>
      </c>
      <c r="D7239">
        <v>0</v>
      </c>
      <c r="E7239">
        <v>0</v>
      </c>
      <c r="F7239" t="e">
        <f t="shared" si="192"/>
        <v>#DIV/0!</v>
      </c>
      <c r="G7239">
        <v>0</v>
      </c>
      <c r="H7239" s="97" t="str">
        <f>IF(ISERROR(IF(AND(A:A&gt;#REF!,A:A&lt;=#REF!,B:B&lt;&gt;"CANC",G:G=$S$2),C7239,0)),"",IF(AND(A:A&gt;#REF!,A:A&lt;=#REF!,B:B&lt;&gt;"CANC",G:G=$S$2),C7239,0))</f>
        <v/>
      </c>
      <c r="I7239" s="97" t="str">
        <f>IF(ISERROR(IF(AND(A:A&gt;#REF!,A:A&lt;=#REF!,B:B&lt;&gt;"CANC",G:G=$S$2),C7239,0)),"",IF(AND(A:A&gt;#REF!,A:A&lt;=#REF!,B:B&lt;&gt;"CANC",G:G=$S$2),F7239,0))</f>
        <v/>
      </c>
    </row>
    <row r="7240" spans="1:9">
      <c r="A7240" s="93">
        <v>0</v>
      </c>
      <c r="B7240">
        <v>0</v>
      </c>
      <c r="C7240">
        <v>0</v>
      </c>
      <c r="D7240">
        <v>0</v>
      </c>
      <c r="E7240">
        <v>0</v>
      </c>
      <c r="F7240" t="e">
        <f t="shared" si="192"/>
        <v>#DIV/0!</v>
      </c>
      <c r="G7240">
        <v>0</v>
      </c>
      <c r="H7240" s="97" t="str">
        <f>IF(ISERROR(IF(AND(A:A&gt;#REF!,A:A&lt;=#REF!,B:B&lt;&gt;"CANC",G:G=$S$2),C7240,0)),"",IF(AND(A:A&gt;#REF!,A:A&lt;=#REF!,B:B&lt;&gt;"CANC",G:G=$S$2),C7240,0))</f>
        <v/>
      </c>
      <c r="I7240" s="97" t="str">
        <f>IF(ISERROR(IF(AND(A:A&gt;#REF!,A:A&lt;=#REF!,B:B&lt;&gt;"CANC",G:G=$S$2),C7240,0)),"",IF(AND(A:A&gt;#REF!,A:A&lt;=#REF!,B:B&lt;&gt;"CANC",G:G=$S$2),F7240,0))</f>
        <v/>
      </c>
    </row>
    <row r="7241" spans="1:9">
      <c r="A7241" s="93">
        <v>0</v>
      </c>
      <c r="B7241">
        <v>0</v>
      </c>
      <c r="C7241">
        <v>0</v>
      </c>
      <c r="D7241">
        <v>0</v>
      </c>
      <c r="E7241">
        <v>0</v>
      </c>
      <c r="F7241" t="e">
        <f t="shared" si="192"/>
        <v>#DIV/0!</v>
      </c>
      <c r="G7241">
        <v>0</v>
      </c>
      <c r="H7241" s="97" t="str">
        <f>IF(ISERROR(IF(AND(A:A&gt;#REF!,A:A&lt;=#REF!,B:B&lt;&gt;"CANC",G:G=$S$2),C7241,0)),"",IF(AND(A:A&gt;#REF!,A:A&lt;=#REF!,B:B&lt;&gt;"CANC",G:G=$S$2),C7241,0))</f>
        <v/>
      </c>
      <c r="I7241" s="97" t="str">
        <f>IF(ISERROR(IF(AND(A:A&gt;#REF!,A:A&lt;=#REF!,B:B&lt;&gt;"CANC",G:G=$S$2),C7241,0)),"",IF(AND(A:A&gt;#REF!,A:A&lt;=#REF!,B:B&lt;&gt;"CANC",G:G=$S$2),F7241,0))</f>
        <v/>
      </c>
    </row>
    <row r="7242" spans="1:9">
      <c r="A7242" s="93">
        <v>0</v>
      </c>
      <c r="B7242">
        <v>0</v>
      </c>
      <c r="C7242">
        <v>0</v>
      </c>
      <c r="D7242">
        <v>0</v>
      </c>
      <c r="E7242">
        <v>0</v>
      </c>
      <c r="F7242" t="e">
        <f t="shared" si="192"/>
        <v>#DIV/0!</v>
      </c>
      <c r="G7242">
        <v>0</v>
      </c>
      <c r="H7242" s="97" t="str">
        <f>IF(ISERROR(IF(AND(A:A&gt;#REF!,A:A&lt;=#REF!,B:B&lt;&gt;"CANC",G:G=$S$2),C7242,0)),"",IF(AND(A:A&gt;#REF!,A:A&lt;=#REF!,B:B&lt;&gt;"CANC",G:G=$S$2),C7242,0))</f>
        <v/>
      </c>
      <c r="I7242" s="97" t="str">
        <f>IF(ISERROR(IF(AND(A:A&gt;#REF!,A:A&lt;=#REF!,B:B&lt;&gt;"CANC",G:G=$S$2),C7242,0)),"",IF(AND(A:A&gt;#REF!,A:A&lt;=#REF!,B:B&lt;&gt;"CANC",G:G=$S$2),F7242,0))</f>
        <v/>
      </c>
    </row>
    <row r="7243" spans="1:9">
      <c r="A7243" s="93">
        <v>0</v>
      </c>
      <c r="B7243">
        <v>0</v>
      </c>
      <c r="C7243">
        <v>0</v>
      </c>
      <c r="D7243">
        <v>0</v>
      </c>
      <c r="E7243">
        <v>0</v>
      </c>
      <c r="F7243" t="e">
        <f t="shared" si="192"/>
        <v>#DIV/0!</v>
      </c>
      <c r="G7243">
        <v>0</v>
      </c>
      <c r="H7243" s="97" t="str">
        <f>IF(ISERROR(IF(AND(A:A&gt;#REF!,A:A&lt;=#REF!,B:B&lt;&gt;"CANC",G:G=$S$2),C7243,0)),"",IF(AND(A:A&gt;#REF!,A:A&lt;=#REF!,B:B&lt;&gt;"CANC",G:G=$S$2),C7243,0))</f>
        <v/>
      </c>
      <c r="I7243" s="97" t="str">
        <f>IF(ISERROR(IF(AND(A:A&gt;#REF!,A:A&lt;=#REF!,B:B&lt;&gt;"CANC",G:G=$S$2),C7243,0)),"",IF(AND(A:A&gt;#REF!,A:A&lt;=#REF!,B:B&lt;&gt;"CANC",G:G=$S$2),F7243,0))</f>
        <v/>
      </c>
    </row>
    <row r="7244" spans="1:9">
      <c r="A7244" s="93">
        <v>0</v>
      </c>
      <c r="B7244">
        <v>0</v>
      </c>
      <c r="C7244">
        <v>0</v>
      </c>
      <c r="D7244">
        <v>0</v>
      </c>
      <c r="E7244">
        <v>0</v>
      </c>
      <c r="F7244" t="e">
        <f t="shared" si="192"/>
        <v>#DIV/0!</v>
      </c>
      <c r="G7244">
        <v>0</v>
      </c>
      <c r="H7244" s="97" t="str">
        <f>IF(ISERROR(IF(AND(A:A&gt;#REF!,A:A&lt;=#REF!,B:B&lt;&gt;"CANC",G:G=$S$2),C7244,0)),"",IF(AND(A:A&gt;#REF!,A:A&lt;=#REF!,B:B&lt;&gt;"CANC",G:G=$S$2),C7244,0))</f>
        <v/>
      </c>
      <c r="I7244" s="97" t="str">
        <f>IF(ISERROR(IF(AND(A:A&gt;#REF!,A:A&lt;=#REF!,B:B&lt;&gt;"CANC",G:G=$S$2),C7244,0)),"",IF(AND(A:A&gt;#REF!,A:A&lt;=#REF!,B:B&lt;&gt;"CANC",G:G=$S$2),F7244,0))</f>
        <v/>
      </c>
    </row>
    <row r="7245" spans="1:9">
      <c r="A7245" s="93">
        <v>0</v>
      </c>
      <c r="B7245">
        <v>0</v>
      </c>
      <c r="C7245">
        <v>0</v>
      </c>
      <c r="D7245">
        <v>0</v>
      </c>
      <c r="E7245">
        <v>0</v>
      </c>
      <c r="F7245" t="e">
        <f t="shared" si="192"/>
        <v>#DIV/0!</v>
      </c>
      <c r="G7245">
        <v>0</v>
      </c>
      <c r="H7245" s="97" t="str">
        <f>IF(ISERROR(IF(AND(A:A&gt;#REF!,A:A&lt;=#REF!,B:B&lt;&gt;"CANC",G:G=$S$2),C7245,0)),"",IF(AND(A:A&gt;#REF!,A:A&lt;=#REF!,B:B&lt;&gt;"CANC",G:G=$S$2),C7245,0))</f>
        <v/>
      </c>
      <c r="I7245" s="97" t="str">
        <f>IF(ISERROR(IF(AND(A:A&gt;#REF!,A:A&lt;=#REF!,B:B&lt;&gt;"CANC",G:G=$S$2),C7245,0)),"",IF(AND(A:A&gt;#REF!,A:A&lt;=#REF!,B:B&lt;&gt;"CANC",G:G=$S$2),F7245,0))</f>
        <v/>
      </c>
    </row>
    <row r="7246" spans="1:9">
      <c r="A7246" s="93">
        <v>0</v>
      </c>
      <c r="B7246">
        <v>0</v>
      </c>
      <c r="C7246">
        <v>0</v>
      </c>
      <c r="D7246">
        <v>0</v>
      </c>
      <c r="E7246">
        <v>0</v>
      </c>
      <c r="F7246" t="e">
        <f t="shared" si="192"/>
        <v>#DIV/0!</v>
      </c>
      <c r="G7246">
        <v>0</v>
      </c>
      <c r="H7246" s="97" t="str">
        <f>IF(ISERROR(IF(AND(A:A&gt;#REF!,A:A&lt;=#REF!,B:B&lt;&gt;"CANC",G:G=$S$2),C7246,0)),"",IF(AND(A:A&gt;#REF!,A:A&lt;=#REF!,B:B&lt;&gt;"CANC",G:G=$S$2),C7246,0))</f>
        <v/>
      </c>
      <c r="I7246" s="97" t="str">
        <f>IF(ISERROR(IF(AND(A:A&gt;#REF!,A:A&lt;=#REF!,B:B&lt;&gt;"CANC",G:G=$S$2),C7246,0)),"",IF(AND(A:A&gt;#REF!,A:A&lt;=#REF!,B:B&lt;&gt;"CANC",G:G=$S$2),F7246,0))</f>
        <v/>
      </c>
    </row>
    <row r="7247" spans="1:9">
      <c r="A7247" s="93">
        <v>0</v>
      </c>
      <c r="B7247">
        <v>0</v>
      </c>
      <c r="C7247">
        <v>0</v>
      </c>
      <c r="D7247">
        <v>0</v>
      </c>
      <c r="E7247">
        <v>0</v>
      </c>
      <c r="F7247" t="e">
        <f t="shared" si="192"/>
        <v>#DIV/0!</v>
      </c>
      <c r="G7247">
        <v>0</v>
      </c>
      <c r="H7247" s="97" t="str">
        <f>IF(ISERROR(IF(AND(A:A&gt;#REF!,A:A&lt;=#REF!,B:B&lt;&gt;"CANC",G:G=$S$2),C7247,0)),"",IF(AND(A:A&gt;#REF!,A:A&lt;=#REF!,B:B&lt;&gt;"CANC",G:G=$S$2),C7247,0))</f>
        <v/>
      </c>
      <c r="I7247" s="97" t="str">
        <f>IF(ISERROR(IF(AND(A:A&gt;#REF!,A:A&lt;=#REF!,B:B&lt;&gt;"CANC",G:G=$S$2),C7247,0)),"",IF(AND(A:A&gt;#REF!,A:A&lt;=#REF!,B:B&lt;&gt;"CANC",G:G=$S$2),F7247,0))</f>
        <v/>
      </c>
    </row>
    <row r="7248" spans="1:9">
      <c r="A7248" s="93">
        <v>0</v>
      </c>
      <c r="B7248">
        <v>0</v>
      </c>
      <c r="C7248">
        <v>0</v>
      </c>
      <c r="D7248">
        <v>0</v>
      </c>
      <c r="E7248">
        <v>0</v>
      </c>
      <c r="F7248" t="e">
        <f t="shared" si="192"/>
        <v>#DIV/0!</v>
      </c>
      <c r="G7248">
        <v>0</v>
      </c>
      <c r="H7248" s="97" t="str">
        <f>IF(ISERROR(IF(AND(A:A&gt;#REF!,A:A&lt;=#REF!,B:B&lt;&gt;"CANC",G:G=$S$2),C7248,0)),"",IF(AND(A:A&gt;#REF!,A:A&lt;=#REF!,B:B&lt;&gt;"CANC",G:G=$S$2),C7248,0))</f>
        <v/>
      </c>
      <c r="I7248" s="97" t="str">
        <f>IF(ISERROR(IF(AND(A:A&gt;#REF!,A:A&lt;=#REF!,B:B&lt;&gt;"CANC",G:G=$S$2),C7248,0)),"",IF(AND(A:A&gt;#REF!,A:A&lt;=#REF!,B:B&lt;&gt;"CANC",G:G=$S$2),F7248,0))</f>
        <v/>
      </c>
    </row>
    <row r="7249" spans="1:9">
      <c r="A7249" s="93">
        <v>0</v>
      </c>
      <c r="B7249">
        <v>0</v>
      </c>
      <c r="C7249">
        <v>0</v>
      </c>
      <c r="D7249">
        <v>0</v>
      </c>
      <c r="E7249">
        <v>0</v>
      </c>
      <c r="F7249" t="e">
        <f t="shared" si="192"/>
        <v>#DIV/0!</v>
      </c>
      <c r="G7249">
        <v>0</v>
      </c>
      <c r="H7249" s="97" t="str">
        <f>IF(ISERROR(IF(AND(A:A&gt;#REF!,A:A&lt;=#REF!,B:B&lt;&gt;"CANC",G:G=$S$2),C7249,0)),"",IF(AND(A:A&gt;#REF!,A:A&lt;=#REF!,B:B&lt;&gt;"CANC",G:G=$S$2),C7249,0))</f>
        <v/>
      </c>
      <c r="I7249" s="97" t="str">
        <f>IF(ISERROR(IF(AND(A:A&gt;#REF!,A:A&lt;=#REF!,B:B&lt;&gt;"CANC",G:G=$S$2),C7249,0)),"",IF(AND(A:A&gt;#REF!,A:A&lt;=#REF!,B:B&lt;&gt;"CANC",G:G=$S$2),F7249,0))</f>
        <v/>
      </c>
    </row>
    <row r="7250" spans="1:9">
      <c r="A7250" s="93">
        <v>0</v>
      </c>
      <c r="B7250">
        <v>0</v>
      </c>
      <c r="C7250">
        <v>0</v>
      </c>
      <c r="D7250">
        <v>0</v>
      </c>
      <c r="E7250">
        <v>0</v>
      </c>
      <c r="F7250" t="e">
        <f t="shared" si="192"/>
        <v>#DIV/0!</v>
      </c>
      <c r="G7250">
        <v>0</v>
      </c>
      <c r="H7250" s="97" t="str">
        <f>IF(ISERROR(IF(AND(A:A&gt;#REF!,A:A&lt;=#REF!,B:B&lt;&gt;"CANC",G:G=$S$2),C7250,0)),"",IF(AND(A:A&gt;#REF!,A:A&lt;=#REF!,B:B&lt;&gt;"CANC",G:G=$S$2),C7250,0))</f>
        <v/>
      </c>
      <c r="I7250" s="97" t="str">
        <f>IF(ISERROR(IF(AND(A:A&gt;#REF!,A:A&lt;=#REF!,B:B&lt;&gt;"CANC",G:G=$S$2),C7250,0)),"",IF(AND(A:A&gt;#REF!,A:A&lt;=#REF!,B:B&lt;&gt;"CANC",G:G=$S$2),F7250,0))</f>
        <v/>
      </c>
    </row>
    <row r="7251" spans="1:9">
      <c r="A7251" s="93">
        <v>0</v>
      </c>
      <c r="B7251">
        <v>0</v>
      </c>
      <c r="C7251">
        <v>0</v>
      </c>
      <c r="D7251">
        <v>0</v>
      </c>
      <c r="E7251">
        <v>0</v>
      </c>
      <c r="F7251" t="e">
        <f t="shared" si="192"/>
        <v>#DIV/0!</v>
      </c>
      <c r="G7251">
        <v>0</v>
      </c>
      <c r="H7251" s="97" t="str">
        <f>IF(ISERROR(IF(AND(A:A&gt;#REF!,A:A&lt;=#REF!,B:B&lt;&gt;"CANC",G:G=$S$2),C7251,0)),"",IF(AND(A:A&gt;#REF!,A:A&lt;=#REF!,B:B&lt;&gt;"CANC",G:G=$S$2),C7251,0))</f>
        <v/>
      </c>
      <c r="I7251" s="97" t="str">
        <f>IF(ISERROR(IF(AND(A:A&gt;#REF!,A:A&lt;=#REF!,B:B&lt;&gt;"CANC",G:G=$S$2),C7251,0)),"",IF(AND(A:A&gt;#REF!,A:A&lt;=#REF!,B:B&lt;&gt;"CANC",G:G=$S$2),F7251,0))</f>
        <v/>
      </c>
    </row>
    <row r="7252" spans="1:9">
      <c r="A7252" s="93">
        <v>0</v>
      </c>
      <c r="B7252">
        <v>0</v>
      </c>
      <c r="C7252">
        <v>0</v>
      </c>
      <c r="D7252">
        <v>0</v>
      </c>
      <c r="E7252">
        <v>0</v>
      </c>
      <c r="F7252" t="e">
        <f t="shared" si="192"/>
        <v>#DIV/0!</v>
      </c>
      <c r="G7252">
        <v>0</v>
      </c>
      <c r="H7252" s="97" t="str">
        <f>IF(ISERROR(IF(AND(A:A&gt;#REF!,A:A&lt;=#REF!,B:B&lt;&gt;"CANC",G:G=$S$2),C7252,0)),"",IF(AND(A:A&gt;#REF!,A:A&lt;=#REF!,B:B&lt;&gt;"CANC",G:G=$S$2),C7252,0))</f>
        <v/>
      </c>
      <c r="I7252" s="97" t="str">
        <f>IF(ISERROR(IF(AND(A:A&gt;#REF!,A:A&lt;=#REF!,B:B&lt;&gt;"CANC",G:G=$S$2),C7252,0)),"",IF(AND(A:A&gt;#REF!,A:A&lt;=#REF!,B:B&lt;&gt;"CANC",G:G=$S$2),F7252,0))</f>
        <v/>
      </c>
    </row>
    <row r="7253" spans="1:9">
      <c r="A7253" s="93">
        <v>0</v>
      </c>
      <c r="B7253">
        <v>0</v>
      </c>
      <c r="C7253">
        <v>0</v>
      </c>
      <c r="D7253">
        <v>0</v>
      </c>
      <c r="E7253">
        <v>0</v>
      </c>
      <c r="F7253" t="e">
        <f t="shared" si="192"/>
        <v>#DIV/0!</v>
      </c>
      <c r="G7253">
        <v>0</v>
      </c>
      <c r="H7253" s="97" t="str">
        <f>IF(ISERROR(IF(AND(A:A&gt;#REF!,A:A&lt;=#REF!,B:B&lt;&gt;"CANC",G:G=$S$2),C7253,0)),"",IF(AND(A:A&gt;#REF!,A:A&lt;=#REF!,B:B&lt;&gt;"CANC",G:G=$S$2),C7253,0))</f>
        <v/>
      </c>
      <c r="I7253" s="97" t="str">
        <f>IF(ISERROR(IF(AND(A:A&gt;#REF!,A:A&lt;=#REF!,B:B&lt;&gt;"CANC",G:G=$S$2),C7253,0)),"",IF(AND(A:A&gt;#REF!,A:A&lt;=#REF!,B:B&lt;&gt;"CANC",G:G=$S$2),F7253,0))</f>
        <v/>
      </c>
    </row>
    <row r="7254" spans="1:9">
      <c r="A7254" s="93">
        <v>0</v>
      </c>
      <c r="B7254">
        <v>0</v>
      </c>
      <c r="C7254">
        <v>0</v>
      </c>
      <c r="D7254">
        <v>0</v>
      </c>
      <c r="E7254">
        <v>0</v>
      </c>
      <c r="F7254" t="e">
        <f t="shared" si="192"/>
        <v>#DIV/0!</v>
      </c>
      <c r="G7254">
        <v>0</v>
      </c>
      <c r="H7254" s="97" t="str">
        <f>IF(ISERROR(IF(AND(A:A&gt;#REF!,A:A&lt;=#REF!,B:B&lt;&gt;"CANC",G:G=$S$2),C7254,0)),"",IF(AND(A:A&gt;#REF!,A:A&lt;=#REF!,B:B&lt;&gt;"CANC",G:G=$S$2),C7254,0))</f>
        <v/>
      </c>
      <c r="I7254" s="97" t="str">
        <f>IF(ISERROR(IF(AND(A:A&gt;#REF!,A:A&lt;=#REF!,B:B&lt;&gt;"CANC",G:G=$S$2),C7254,0)),"",IF(AND(A:A&gt;#REF!,A:A&lt;=#REF!,B:B&lt;&gt;"CANC",G:G=$S$2),F7254,0))</f>
        <v/>
      </c>
    </row>
    <row r="7255" spans="1:9">
      <c r="A7255" s="93">
        <v>0</v>
      </c>
      <c r="B7255">
        <v>0</v>
      </c>
      <c r="C7255">
        <v>0</v>
      </c>
      <c r="D7255">
        <v>0</v>
      </c>
      <c r="E7255">
        <v>0</v>
      </c>
      <c r="F7255" t="e">
        <f t="shared" si="192"/>
        <v>#DIV/0!</v>
      </c>
      <c r="G7255">
        <v>0</v>
      </c>
      <c r="H7255" s="97" t="str">
        <f>IF(ISERROR(IF(AND(A:A&gt;#REF!,A:A&lt;=#REF!,B:B&lt;&gt;"CANC",G:G=$S$2),C7255,0)),"",IF(AND(A:A&gt;#REF!,A:A&lt;=#REF!,B:B&lt;&gt;"CANC",G:G=$S$2),C7255,0))</f>
        <v/>
      </c>
      <c r="I7255" s="97" t="str">
        <f>IF(ISERROR(IF(AND(A:A&gt;#REF!,A:A&lt;=#REF!,B:B&lt;&gt;"CANC",G:G=$S$2),C7255,0)),"",IF(AND(A:A&gt;#REF!,A:A&lt;=#REF!,B:B&lt;&gt;"CANC",G:G=$S$2),F7255,0))</f>
        <v/>
      </c>
    </row>
    <row r="7256" spans="1:9">
      <c r="A7256" s="93">
        <v>0</v>
      </c>
      <c r="B7256">
        <v>0</v>
      </c>
      <c r="C7256">
        <v>0</v>
      </c>
      <c r="D7256">
        <v>0</v>
      </c>
      <c r="E7256">
        <v>0</v>
      </c>
      <c r="F7256" t="e">
        <f t="shared" si="192"/>
        <v>#DIV/0!</v>
      </c>
      <c r="G7256">
        <v>0</v>
      </c>
      <c r="H7256" s="97" t="str">
        <f>IF(ISERROR(IF(AND(A:A&gt;#REF!,A:A&lt;=#REF!,B:B&lt;&gt;"CANC",G:G=$S$2),C7256,0)),"",IF(AND(A:A&gt;#REF!,A:A&lt;=#REF!,B:B&lt;&gt;"CANC",G:G=$S$2),C7256,0))</f>
        <v/>
      </c>
      <c r="I7256" s="97" t="str">
        <f>IF(ISERROR(IF(AND(A:A&gt;#REF!,A:A&lt;=#REF!,B:B&lt;&gt;"CANC",G:G=$S$2),C7256,0)),"",IF(AND(A:A&gt;#REF!,A:A&lt;=#REF!,B:B&lt;&gt;"CANC",G:G=$S$2),F7256,0))</f>
        <v/>
      </c>
    </row>
    <row r="7257" spans="1:9">
      <c r="A7257" s="93">
        <v>0</v>
      </c>
      <c r="B7257">
        <v>0</v>
      </c>
      <c r="C7257">
        <v>0</v>
      </c>
      <c r="D7257">
        <v>0</v>
      </c>
      <c r="E7257">
        <v>0</v>
      </c>
      <c r="F7257" t="e">
        <f t="shared" si="192"/>
        <v>#DIV/0!</v>
      </c>
      <c r="G7257">
        <v>0</v>
      </c>
      <c r="H7257" s="97" t="str">
        <f>IF(ISERROR(IF(AND(A:A&gt;#REF!,A:A&lt;=#REF!,B:B&lt;&gt;"CANC",G:G=$S$2),C7257,0)),"",IF(AND(A:A&gt;#REF!,A:A&lt;=#REF!,B:B&lt;&gt;"CANC",G:G=$S$2),C7257,0))</f>
        <v/>
      </c>
      <c r="I7257" s="97" t="str">
        <f>IF(ISERROR(IF(AND(A:A&gt;#REF!,A:A&lt;=#REF!,B:B&lt;&gt;"CANC",G:G=$S$2),C7257,0)),"",IF(AND(A:A&gt;#REF!,A:A&lt;=#REF!,B:B&lt;&gt;"CANC",G:G=$S$2),F7257,0))</f>
        <v/>
      </c>
    </row>
    <row r="7258" spans="1:9">
      <c r="A7258" s="93">
        <v>0</v>
      </c>
      <c r="B7258">
        <v>0</v>
      </c>
      <c r="C7258">
        <v>0</v>
      </c>
      <c r="D7258">
        <v>0</v>
      </c>
      <c r="E7258">
        <v>0</v>
      </c>
      <c r="F7258" t="e">
        <f t="shared" si="192"/>
        <v>#DIV/0!</v>
      </c>
      <c r="G7258">
        <v>0</v>
      </c>
      <c r="H7258" s="97" t="str">
        <f>IF(ISERROR(IF(AND(A:A&gt;#REF!,A:A&lt;=#REF!,B:B&lt;&gt;"CANC",G:G=$S$2),C7258,0)),"",IF(AND(A:A&gt;#REF!,A:A&lt;=#REF!,B:B&lt;&gt;"CANC",G:G=$S$2),C7258,0))</f>
        <v/>
      </c>
      <c r="I7258" s="97" t="str">
        <f>IF(ISERROR(IF(AND(A:A&gt;#REF!,A:A&lt;=#REF!,B:B&lt;&gt;"CANC",G:G=$S$2),C7258,0)),"",IF(AND(A:A&gt;#REF!,A:A&lt;=#REF!,B:B&lt;&gt;"CANC",G:G=$S$2),F7258,0))</f>
        <v/>
      </c>
    </row>
    <row r="7259" spans="1:9">
      <c r="A7259" s="93">
        <v>0</v>
      </c>
      <c r="B7259">
        <v>0</v>
      </c>
      <c r="C7259">
        <v>0</v>
      </c>
      <c r="D7259">
        <v>0</v>
      </c>
      <c r="E7259">
        <v>0</v>
      </c>
      <c r="F7259" t="e">
        <f t="shared" si="192"/>
        <v>#DIV/0!</v>
      </c>
      <c r="G7259">
        <v>0</v>
      </c>
      <c r="H7259" s="97" t="str">
        <f>IF(ISERROR(IF(AND(A:A&gt;#REF!,A:A&lt;=#REF!,B:B&lt;&gt;"CANC",G:G=$S$2),C7259,0)),"",IF(AND(A:A&gt;#REF!,A:A&lt;=#REF!,B:B&lt;&gt;"CANC",G:G=$S$2),C7259,0))</f>
        <v/>
      </c>
      <c r="I7259" s="97" t="str">
        <f>IF(ISERROR(IF(AND(A:A&gt;#REF!,A:A&lt;=#REF!,B:B&lt;&gt;"CANC",G:G=$S$2),C7259,0)),"",IF(AND(A:A&gt;#REF!,A:A&lt;=#REF!,B:B&lt;&gt;"CANC",G:G=$S$2),F7259,0))</f>
        <v/>
      </c>
    </row>
    <row r="7260" spans="1:9">
      <c r="A7260" s="93">
        <v>0</v>
      </c>
      <c r="B7260">
        <v>0</v>
      </c>
      <c r="C7260">
        <v>0</v>
      </c>
      <c r="D7260">
        <v>0</v>
      </c>
      <c r="E7260">
        <v>0</v>
      </c>
      <c r="F7260" t="e">
        <f t="shared" si="192"/>
        <v>#DIV/0!</v>
      </c>
      <c r="G7260">
        <v>0</v>
      </c>
      <c r="H7260" s="97" t="str">
        <f>IF(ISERROR(IF(AND(A:A&gt;#REF!,A:A&lt;=#REF!,B:B&lt;&gt;"CANC",G:G=$S$2),C7260,0)),"",IF(AND(A:A&gt;#REF!,A:A&lt;=#REF!,B:B&lt;&gt;"CANC",G:G=$S$2),C7260,0))</f>
        <v/>
      </c>
      <c r="I7260" s="97" t="str">
        <f>IF(ISERROR(IF(AND(A:A&gt;#REF!,A:A&lt;=#REF!,B:B&lt;&gt;"CANC",G:G=$S$2),C7260,0)),"",IF(AND(A:A&gt;#REF!,A:A&lt;=#REF!,B:B&lt;&gt;"CANC",G:G=$S$2),F7260,0))</f>
        <v/>
      </c>
    </row>
    <row r="7261" spans="1:9">
      <c r="A7261" s="93">
        <v>0</v>
      </c>
      <c r="B7261">
        <v>0</v>
      </c>
      <c r="C7261">
        <v>0</v>
      </c>
      <c r="D7261">
        <v>0</v>
      </c>
      <c r="E7261">
        <v>0</v>
      </c>
      <c r="F7261" t="e">
        <f t="shared" si="192"/>
        <v>#DIV/0!</v>
      </c>
      <c r="G7261">
        <v>0</v>
      </c>
      <c r="H7261" s="97" t="str">
        <f>IF(ISERROR(IF(AND(A:A&gt;#REF!,A:A&lt;=#REF!,B:B&lt;&gt;"CANC",G:G=$S$2),C7261,0)),"",IF(AND(A:A&gt;#REF!,A:A&lt;=#REF!,B:B&lt;&gt;"CANC",G:G=$S$2),C7261,0))</f>
        <v/>
      </c>
      <c r="I7261" s="97" t="str">
        <f>IF(ISERROR(IF(AND(A:A&gt;#REF!,A:A&lt;=#REF!,B:B&lt;&gt;"CANC",G:G=$S$2),C7261,0)),"",IF(AND(A:A&gt;#REF!,A:A&lt;=#REF!,B:B&lt;&gt;"CANC",G:G=$S$2),F7261,0))</f>
        <v/>
      </c>
    </row>
    <row r="7262" spans="1:9">
      <c r="A7262" s="93">
        <v>0</v>
      </c>
      <c r="B7262">
        <v>0</v>
      </c>
      <c r="C7262">
        <v>0</v>
      </c>
      <c r="D7262">
        <v>0</v>
      </c>
      <c r="E7262">
        <v>0</v>
      </c>
      <c r="F7262" t="e">
        <f t="shared" si="192"/>
        <v>#DIV/0!</v>
      </c>
      <c r="G7262">
        <v>0</v>
      </c>
      <c r="H7262" s="97" t="str">
        <f>IF(ISERROR(IF(AND(A:A&gt;#REF!,A:A&lt;=#REF!,B:B&lt;&gt;"CANC",G:G=$S$2),C7262,0)),"",IF(AND(A:A&gt;#REF!,A:A&lt;=#REF!,B:B&lt;&gt;"CANC",G:G=$S$2),C7262,0))</f>
        <v/>
      </c>
      <c r="I7262" s="97" t="str">
        <f>IF(ISERROR(IF(AND(A:A&gt;#REF!,A:A&lt;=#REF!,B:B&lt;&gt;"CANC",G:G=$S$2),C7262,0)),"",IF(AND(A:A&gt;#REF!,A:A&lt;=#REF!,B:B&lt;&gt;"CANC",G:G=$S$2),F7262,0))</f>
        <v/>
      </c>
    </row>
    <row r="7263" spans="1:9">
      <c r="A7263" s="93">
        <v>0</v>
      </c>
      <c r="B7263">
        <v>0</v>
      </c>
      <c r="C7263">
        <v>0</v>
      </c>
      <c r="D7263">
        <v>0</v>
      </c>
      <c r="E7263">
        <v>0</v>
      </c>
      <c r="F7263" t="e">
        <f t="shared" si="192"/>
        <v>#DIV/0!</v>
      </c>
      <c r="G7263">
        <v>0</v>
      </c>
      <c r="H7263" s="97" t="str">
        <f>IF(ISERROR(IF(AND(A:A&gt;#REF!,A:A&lt;=#REF!,B:B&lt;&gt;"CANC",G:G=$S$2),C7263,0)),"",IF(AND(A:A&gt;#REF!,A:A&lt;=#REF!,B:B&lt;&gt;"CANC",G:G=$S$2),C7263,0))</f>
        <v/>
      </c>
      <c r="I7263" s="97" t="str">
        <f>IF(ISERROR(IF(AND(A:A&gt;#REF!,A:A&lt;=#REF!,B:B&lt;&gt;"CANC",G:G=$S$2),C7263,0)),"",IF(AND(A:A&gt;#REF!,A:A&lt;=#REF!,B:B&lt;&gt;"CANC",G:G=$S$2),F7263,0))</f>
        <v/>
      </c>
    </row>
    <row r="7264" spans="1:9">
      <c r="A7264" s="93">
        <v>0</v>
      </c>
      <c r="B7264">
        <v>0</v>
      </c>
      <c r="C7264">
        <v>0</v>
      </c>
      <c r="D7264">
        <v>0</v>
      </c>
      <c r="E7264">
        <v>0</v>
      </c>
      <c r="F7264" t="e">
        <f t="shared" si="192"/>
        <v>#DIV/0!</v>
      </c>
      <c r="G7264">
        <v>0</v>
      </c>
      <c r="H7264" s="97" t="str">
        <f>IF(ISERROR(IF(AND(A:A&gt;#REF!,A:A&lt;=#REF!,B:B&lt;&gt;"CANC",G:G=$S$2),C7264,0)),"",IF(AND(A:A&gt;#REF!,A:A&lt;=#REF!,B:B&lt;&gt;"CANC",G:G=$S$2),C7264,0))</f>
        <v/>
      </c>
      <c r="I7264" s="97" t="str">
        <f>IF(ISERROR(IF(AND(A:A&gt;#REF!,A:A&lt;=#REF!,B:B&lt;&gt;"CANC",G:G=$S$2),C7264,0)),"",IF(AND(A:A&gt;#REF!,A:A&lt;=#REF!,B:B&lt;&gt;"CANC",G:G=$S$2),F7264,0))</f>
        <v/>
      </c>
    </row>
    <row r="7265" spans="1:9">
      <c r="A7265" s="93">
        <v>0</v>
      </c>
      <c r="B7265">
        <v>0</v>
      </c>
      <c r="C7265">
        <v>0</v>
      </c>
      <c r="D7265">
        <v>0</v>
      </c>
      <c r="E7265">
        <v>0</v>
      </c>
      <c r="F7265" t="e">
        <f t="shared" si="192"/>
        <v>#DIV/0!</v>
      </c>
      <c r="G7265">
        <v>0</v>
      </c>
      <c r="H7265" s="97" t="str">
        <f>IF(ISERROR(IF(AND(A:A&gt;#REF!,A:A&lt;=#REF!,B:B&lt;&gt;"CANC",G:G=$S$2),C7265,0)),"",IF(AND(A:A&gt;#REF!,A:A&lt;=#REF!,B:B&lt;&gt;"CANC",G:G=$S$2),C7265,0))</f>
        <v/>
      </c>
      <c r="I7265" s="97" t="str">
        <f>IF(ISERROR(IF(AND(A:A&gt;#REF!,A:A&lt;=#REF!,B:B&lt;&gt;"CANC",G:G=$S$2),C7265,0)),"",IF(AND(A:A&gt;#REF!,A:A&lt;=#REF!,B:B&lt;&gt;"CANC",G:G=$S$2),F7265,0))</f>
        <v/>
      </c>
    </row>
    <row r="7266" spans="1:9">
      <c r="A7266" s="93">
        <v>0</v>
      </c>
      <c r="B7266">
        <v>0</v>
      </c>
      <c r="C7266">
        <v>0</v>
      </c>
      <c r="D7266">
        <v>0</v>
      </c>
      <c r="E7266">
        <v>0</v>
      </c>
      <c r="F7266" t="e">
        <f t="shared" si="192"/>
        <v>#DIV/0!</v>
      </c>
      <c r="G7266">
        <v>0</v>
      </c>
      <c r="H7266" s="97" t="str">
        <f>IF(ISERROR(IF(AND(A:A&gt;#REF!,A:A&lt;=#REF!,B:B&lt;&gt;"CANC",G:G=$S$2),C7266,0)),"",IF(AND(A:A&gt;#REF!,A:A&lt;=#REF!,B:B&lt;&gt;"CANC",G:G=$S$2),C7266,0))</f>
        <v/>
      </c>
      <c r="I7266" s="97" t="str">
        <f>IF(ISERROR(IF(AND(A:A&gt;#REF!,A:A&lt;=#REF!,B:B&lt;&gt;"CANC",G:G=$S$2),C7266,0)),"",IF(AND(A:A&gt;#REF!,A:A&lt;=#REF!,B:B&lt;&gt;"CANC",G:G=$S$2),F7266,0))</f>
        <v/>
      </c>
    </row>
    <row r="7267" spans="1:9">
      <c r="A7267" s="93">
        <v>0</v>
      </c>
      <c r="B7267">
        <v>0</v>
      </c>
      <c r="C7267">
        <v>0</v>
      </c>
      <c r="D7267">
        <v>0</v>
      </c>
      <c r="E7267">
        <v>0</v>
      </c>
      <c r="F7267" t="e">
        <f t="shared" si="192"/>
        <v>#DIV/0!</v>
      </c>
      <c r="G7267">
        <v>0</v>
      </c>
      <c r="H7267" s="97" t="str">
        <f>IF(ISERROR(IF(AND(A:A&gt;#REF!,A:A&lt;=#REF!,B:B&lt;&gt;"CANC",G:G=$S$2),C7267,0)),"",IF(AND(A:A&gt;#REF!,A:A&lt;=#REF!,B:B&lt;&gt;"CANC",G:G=$S$2),C7267,0))</f>
        <v/>
      </c>
      <c r="I7267" s="97" t="str">
        <f>IF(ISERROR(IF(AND(A:A&gt;#REF!,A:A&lt;=#REF!,B:B&lt;&gt;"CANC",G:G=$S$2),C7267,0)),"",IF(AND(A:A&gt;#REF!,A:A&lt;=#REF!,B:B&lt;&gt;"CANC",G:G=$S$2),F7267,0))</f>
        <v/>
      </c>
    </row>
    <row r="7268" spans="1:9">
      <c r="A7268" s="93">
        <v>0</v>
      </c>
      <c r="B7268">
        <v>0</v>
      </c>
      <c r="C7268">
        <v>0</v>
      </c>
      <c r="D7268">
        <v>0</v>
      </c>
      <c r="E7268">
        <v>0</v>
      </c>
      <c r="F7268" t="e">
        <f t="shared" si="192"/>
        <v>#DIV/0!</v>
      </c>
      <c r="G7268">
        <v>0</v>
      </c>
      <c r="H7268" s="97" t="str">
        <f>IF(ISERROR(IF(AND(A:A&gt;#REF!,A:A&lt;=#REF!,B:B&lt;&gt;"CANC",G:G=$S$2),C7268,0)),"",IF(AND(A:A&gt;#REF!,A:A&lt;=#REF!,B:B&lt;&gt;"CANC",G:G=$S$2),C7268,0))</f>
        <v/>
      </c>
      <c r="I7268" s="97" t="str">
        <f>IF(ISERROR(IF(AND(A:A&gt;#REF!,A:A&lt;=#REF!,B:B&lt;&gt;"CANC",G:G=$S$2),C7268,0)),"",IF(AND(A:A&gt;#REF!,A:A&lt;=#REF!,B:B&lt;&gt;"CANC",G:G=$S$2),F7268,0))</f>
        <v/>
      </c>
    </row>
    <row r="7269" spans="1:9">
      <c r="A7269" s="93">
        <v>0</v>
      </c>
      <c r="B7269">
        <v>0</v>
      </c>
      <c r="C7269">
        <v>0</v>
      </c>
      <c r="D7269">
        <v>0</v>
      </c>
      <c r="E7269">
        <v>0</v>
      </c>
      <c r="F7269" t="e">
        <f t="shared" si="192"/>
        <v>#DIV/0!</v>
      </c>
      <c r="G7269">
        <v>0</v>
      </c>
      <c r="H7269" s="97" t="str">
        <f>IF(ISERROR(IF(AND(A:A&gt;#REF!,A:A&lt;=#REF!,B:B&lt;&gt;"CANC",G:G=$S$2),C7269,0)),"",IF(AND(A:A&gt;#REF!,A:A&lt;=#REF!,B:B&lt;&gt;"CANC",G:G=$S$2),C7269,0))</f>
        <v/>
      </c>
      <c r="I7269" s="97" t="str">
        <f>IF(ISERROR(IF(AND(A:A&gt;#REF!,A:A&lt;=#REF!,B:B&lt;&gt;"CANC",G:G=$S$2),C7269,0)),"",IF(AND(A:A&gt;#REF!,A:A&lt;=#REF!,B:B&lt;&gt;"CANC",G:G=$S$2),F7269,0))</f>
        <v/>
      </c>
    </row>
    <row r="7270" spans="1:9">
      <c r="A7270" s="93">
        <v>0</v>
      </c>
      <c r="B7270">
        <v>0</v>
      </c>
      <c r="C7270">
        <v>0</v>
      </c>
      <c r="D7270">
        <v>0</v>
      </c>
      <c r="E7270">
        <v>0</v>
      </c>
      <c r="F7270" t="e">
        <f t="shared" si="192"/>
        <v>#DIV/0!</v>
      </c>
      <c r="G7270">
        <v>0</v>
      </c>
      <c r="H7270" s="97" t="str">
        <f>IF(ISERROR(IF(AND(A:A&gt;#REF!,A:A&lt;=#REF!,B:B&lt;&gt;"CANC",G:G=$S$2),C7270,0)),"",IF(AND(A:A&gt;#REF!,A:A&lt;=#REF!,B:B&lt;&gt;"CANC",G:G=$S$2),C7270,0))</f>
        <v/>
      </c>
      <c r="I7270" s="97" t="str">
        <f>IF(ISERROR(IF(AND(A:A&gt;#REF!,A:A&lt;=#REF!,B:B&lt;&gt;"CANC",G:G=$S$2),C7270,0)),"",IF(AND(A:A&gt;#REF!,A:A&lt;=#REF!,B:B&lt;&gt;"CANC",G:G=$S$2),F7270,0))</f>
        <v/>
      </c>
    </row>
    <row r="7271" spans="1:9">
      <c r="A7271" s="93">
        <v>0</v>
      </c>
      <c r="B7271">
        <v>0</v>
      </c>
      <c r="C7271">
        <v>0</v>
      </c>
      <c r="D7271">
        <v>0</v>
      </c>
      <c r="E7271">
        <v>0</v>
      </c>
      <c r="F7271" t="e">
        <f t="shared" si="192"/>
        <v>#DIV/0!</v>
      </c>
      <c r="G7271">
        <v>0</v>
      </c>
      <c r="H7271" s="97" t="str">
        <f>IF(ISERROR(IF(AND(A:A&gt;#REF!,A:A&lt;=#REF!,B:B&lt;&gt;"CANC",G:G=$S$2),C7271,0)),"",IF(AND(A:A&gt;#REF!,A:A&lt;=#REF!,B:B&lt;&gt;"CANC",G:G=$S$2),C7271,0))</f>
        <v/>
      </c>
      <c r="I7271" s="97" t="str">
        <f>IF(ISERROR(IF(AND(A:A&gt;#REF!,A:A&lt;=#REF!,B:B&lt;&gt;"CANC",G:G=$S$2),C7271,0)),"",IF(AND(A:A&gt;#REF!,A:A&lt;=#REF!,B:B&lt;&gt;"CANC",G:G=$S$2),F7271,0))</f>
        <v/>
      </c>
    </row>
    <row r="7272" spans="1:9">
      <c r="A7272" s="93">
        <v>0</v>
      </c>
      <c r="B7272">
        <v>0</v>
      </c>
      <c r="C7272">
        <v>0</v>
      </c>
      <c r="D7272">
        <v>0</v>
      </c>
      <c r="E7272">
        <v>0</v>
      </c>
      <c r="F7272" t="e">
        <f t="shared" si="192"/>
        <v>#DIV/0!</v>
      </c>
      <c r="G7272">
        <v>0</v>
      </c>
      <c r="H7272" s="97" t="str">
        <f>IF(ISERROR(IF(AND(A:A&gt;#REF!,A:A&lt;=#REF!,B:B&lt;&gt;"CANC",G:G=$S$2),C7272,0)),"",IF(AND(A:A&gt;#REF!,A:A&lt;=#REF!,B:B&lt;&gt;"CANC",G:G=$S$2),C7272,0))</f>
        <v/>
      </c>
      <c r="I7272" s="97" t="str">
        <f>IF(ISERROR(IF(AND(A:A&gt;#REF!,A:A&lt;=#REF!,B:B&lt;&gt;"CANC",G:G=$S$2),C7272,0)),"",IF(AND(A:A&gt;#REF!,A:A&lt;=#REF!,B:B&lt;&gt;"CANC",G:G=$S$2),F7272,0))</f>
        <v/>
      </c>
    </row>
    <row r="7273" spans="1:9">
      <c r="A7273" s="93">
        <v>0</v>
      </c>
      <c r="B7273">
        <v>0</v>
      </c>
      <c r="C7273">
        <v>0</v>
      </c>
      <c r="D7273">
        <v>0</v>
      </c>
      <c r="E7273">
        <v>0</v>
      </c>
      <c r="F7273" t="e">
        <f t="shared" si="192"/>
        <v>#DIV/0!</v>
      </c>
      <c r="G7273">
        <v>0</v>
      </c>
      <c r="H7273" s="97" t="str">
        <f>IF(ISERROR(IF(AND(A:A&gt;#REF!,A:A&lt;=#REF!,B:B&lt;&gt;"CANC",G:G=$S$2),C7273,0)),"",IF(AND(A:A&gt;#REF!,A:A&lt;=#REF!,B:B&lt;&gt;"CANC",G:G=$S$2),C7273,0))</f>
        <v/>
      </c>
      <c r="I7273" s="97" t="str">
        <f>IF(ISERROR(IF(AND(A:A&gt;#REF!,A:A&lt;=#REF!,B:B&lt;&gt;"CANC",G:G=$S$2),C7273,0)),"",IF(AND(A:A&gt;#REF!,A:A&lt;=#REF!,B:B&lt;&gt;"CANC",G:G=$S$2),F7273,0))</f>
        <v/>
      </c>
    </row>
    <row r="7274" spans="1:9">
      <c r="A7274" s="93">
        <v>0</v>
      </c>
      <c r="B7274">
        <v>0</v>
      </c>
      <c r="C7274">
        <v>0</v>
      </c>
      <c r="D7274">
        <v>0</v>
      </c>
      <c r="E7274">
        <v>0</v>
      </c>
      <c r="F7274" t="e">
        <f t="shared" si="192"/>
        <v>#DIV/0!</v>
      </c>
      <c r="G7274">
        <v>0</v>
      </c>
      <c r="H7274" s="97" t="str">
        <f>IF(ISERROR(IF(AND(A:A&gt;#REF!,A:A&lt;=#REF!,B:B&lt;&gt;"CANC",G:G=$S$2),C7274,0)),"",IF(AND(A:A&gt;#REF!,A:A&lt;=#REF!,B:B&lt;&gt;"CANC",G:G=$S$2),C7274,0))</f>
        <v/>
      </c>
      <c r="I7274" s="97" t="str">
        <f>IF(ISERROR(IF(AND(A:A&gt;#REF!,A:A&lt;=#REF!,B:B&lt;&gt;"CANC",G:G=$S$2),C7274,0)),"",IF(AND(A:A&gt;#REF!,A:A&lt;=#REF!,B:B&lt;&gt;"CANC",G:G=$S$2),F7274,0))</f>
        <v/>
      </c>
    </row>
    <row r="7275" spans="1:9">
      <c r="A7275" s="93">
        <v>0</v>
      </c>
      <c r="B7275">
        <v>0</v>
      </c>
      <c r="C7275">
        <v>0</v>
      </c>
      <c r="D7275">
        <v>0</v>
      </c>
      <c r="E7275">
        <v>0</v>
      </c>
      <c r="F7275" t="e">
        <f t="shared" si="192"/>
        <v>#DIV/0!</v>
      </c>
      <c r="G7275">
        <v>0</v>
      </c>
      <c r="H7275" s="97" t="str">
        <f>IF(ISERROR(IF(AND(A:A&gt;#REF!,A:A&lt;=#REF!,B:B&lt;&gt;"CANC",G:G=$S$2),C7275,0)),"",IF(AND(A:A&gt;#REF!,A:A&lt;=#REF!,B:B&lt;&gt;"CANC",G:G=$S$2),C7275,0))</f>
        <v/>
      </c>
      <c r="I7275" s="97" t="str">
        <f>IF(ISERROR(IF(AND(A:A&gt;#REF!,A:A&lt;=#REF!,B:B&lt;&gt;"CANC",G:G=$S$2),C7275,0)),"",IF(AND(A:A&gt;#REF!,A:A&lt;=#REF!,B:B&lt;&gt;"CANC",G:G=$S$2),F7275,0))</f>
        <v/>
      </c>
    </row>
    <row r="7276" spans="1:9">
      <c r="A7276" s="93">
        <v>0</v>
      </c>
      <c r="B7276">
        <v>0</v>
      </c>
      <c r="C7276">
        <v>0</v>
      </c>
      <c r="D7276">
        <v>0</v>
      </c>
      <c r="E7276">
        <v>0</v>
      </c>
      <c r="F7276" t="e">
        <f t="shared" si="192"/>
        <v>#DIV/0!</v>
      </c>
      <c r="G7276">
        <v>0</v>
      </c>
      <c r="H7276" s="97" t="str">
        <f>IF(ISERROR(IF(AND(A:A&gt;#REF!,A:A&lt;=#REF!,B:B&lt;&gt;"CANC",G:G=$S$2),C7276,0)),"",IF(AND(A:A&gt;#REF!,A:A&lt;=#REF!,B:B&lt;&gt;"CANC",G:G=$S$2),C7276,0))</f>
        <v/>
      </c>
      <c r="I7276" s="97" t="str">
        <f>IF(ISERROR(IF(AND(A:A&gt;#REF!,A:A&lt;=#REF!,B:B&lt;&gt;"CANC",G:G=$S$2),C7276,0)),"",IF(AND(A:A&gt;#REF!,A:A&lt;=#REF!,B:B&lt;&gt;"CANC",G:G=$S$2),F7276,0))</f>
        <v/>
      </c>
    </row>
    <row r="7277" spans="1:9">
      <c r="A7277" s="93">
        <v>0</v>
      </c>
      <c r="B7277">
        <v>0</v>
      </c>
      <c r="C7277">
        <v>0</v>
      </c>
      <c r="D7277">
        <v>0</v>
      </c>
      <c r="E7277">
        <v>0</v>
      </c>
      <c r="F7277" t="e">
        <f t="shared" si="192"/>
        <v>#DIV/0!</v>
      </c>
      <c r="G7277">
        <v>0</v>
      </c>
      <c r="H7277" s="97" t="str">
        <f>IF(ISERROR(IF(AND(A:A&gt;#REF!,A:A&lt;=#REF!,B:B&lt;&gt;"CANC",G:G=$S$2),C7277,0)),"",IF(AND(A:A&gt;#REF!,A:A&lt;=#REF!,B:B&lt;&gt;"CANC",G:G=$S$2),C7277,0))</f>
        <v/>
      </c>
      <c r="I7277" s="97" t="str">
        <f>IF(ISERROR(IF(AND(A:A&gt;#REF!,A:A&lt;=#REF!,B:B&lt;&gt;"CANC",G:G=$S$2),C7277,0)),"",IF(AND(A:A&gt;#REF!,A:A&lt;=#REF!,B:B&lt;&gt;"CANC",G:G=$S$2),F7277,0))</f>
        <v/>
      </c>
    </row>
    <row r="7278" spans="1:9">
      <c r="A7278" s="93">
        <v>0</v>
      </c>
      <c r="B7278">
        <v>0</v>
      </c>
      <c r="C7278">
        <v>0</v>
      </c>
      <c r="D7278">
        <v>0</v>
      </c>
      <c r="E7278">
        <v>0</v>
      </c>
      <c r="F7278" t="e">
        <f t="shared" si="192"/>
        <v>#DIV/0!</v>
      </c>
      <c r="G7278">
        <v>0</v>
      </c>
      <c r="H7278" s="97" t="str">
        <f>IF(ISERROR(IF(AND(A:A&gt;#REF!,A:A&lt;=#REF!,B:B&lt;&gt;"CANC",G:G=$S$2),C7278,0)),"",IF(AND(A:A&gt;#REF!,A:A&lt;=#REF!,B:B&lt;&gt;"CANC",G:G=$S$2),C7278,0))</f>
        <v/>
      </c>
      <c r="I7278" s="97" t="str">
        <f>IF(ISERROR(IF(AND(A:A&gt;#REF!,A:A&lt;=#REF!,B:B&lt;&gt;"CANC",G:G=$S$2),C7278,0)),"",IF(AND(A:A&gt;#REF!,A:A&lt;=#REF!,B:B&lt;&gt;"CANC",G:G=$S$2),F7278,0))</f>
        <v/>
      </c>
    </row>
    <row r="7279" spans="1:9">
      <c r="A7279" s="93">
        <v>0</v>
      </c>
      <c r="B7279">
        <v>0</v>
      </c>
      <c r="C7279">
        <v>0</v>
      </c>
      <c r="D7279">
        <v>0</v>
      </c>
      <c r="E7279">
        <v>0</v>
      </c>
      <c r="F7279" t="e">
        <f t="shared" si="192"/>
        <v>#DIV/0!</v>
      </c>
      <c r="G7279">
        <v>0</v>
      </c>
      <c r="H7279" s="97" t="str">
        <f>IF(ISERROR(IF(AND(A:A&gt;#REF!,A:A&lt;=#REF!,B:B&lt;&gt;"CANC",G:G=$S$2),C7279,0)),"",IF(AND(A:A&gt;#REF!,A:A&lt;=#REF!,B:B&lt;&gt;"CANC",G:G=$S$2),C7279,0))</f>
        <v/>
      </c>
      <c r="I7279" s="97" t="str">
        <f>IF(ISERROR(IF(AND(A:A&gt;#REF!,A:A&lt;=#REF!,B:B&lt;&gt;"CANC",G:G=$S$2),C7279,0)),"",IF(AND(A:A&gt;#REF!,A:A&lt;=#REF!,B:B&lt;&gt;"CANC",G:G=$S$2),F7279,0))</f>
        <v/>
      </c>
    </row>
    <row r="7280" spans="1:9">
      <c r="A7280" s="93">
        <v>0</v>
      </c>
      <c r="B7280">
        <v>0</v>
      </c>
      <c r="C7280">
        <v>0</v>
      </c>
      <c r="D7280">
        <v>0</v>
      </c>
      <c r="E7280">
        <v>0</v>
      </c>
      <c r="F7280" t="e">
        <f t="shared" si="192"/>
        <v>#DIV/0!</v>
      </c>
      <c r="G7280">
        <v>0</v>
      </c>
      <c r="H7280" s="97" t="str">
        <f>IF(ISERROR(IF(AND(A:A&gt;#REF!,A:A&lt;=#REF!,B:B&lt;&gt;"CANC",G:G=$S$2),C7280,0)),"",IF(AND(A:A&gt;#REF!,A:A&lt;=#REF!,B:B&lt;&gt;"CANC",G:G=$S$2),C7280,0))</f>
        <v/>
      </c>
      <c r="I7280" s="97" t="str">
        <f>IF(ISERROR(IF(AND(A:A&gt;#REF!,A:A&lt;=#REF!,B:B&lt;&gt;"CANC",G:G=$S$2),C7280,0)),"",IF(AND(A:A&gt;#REF!,A:A&lt;=#REF!,B:B&lt;&gt;"CANC",G:G=$S$2),F7280,0))</f>
        <v/>
      </c>
    </row>
    <row r="7281" spans="1:9">
      <c r="A7281" s="93">
        <v>0</v>
      </c>
      <c r="B7281">
        <v>0</v>
      </c>
      <c r="C7281">
        <v>0</v>
      </c>
      <c r="D7281">
        <v>0</v>
      </c>
      <c r="E7281">
        <v>0</v>
      </c>
      <c r="F7281" t="e">
        <f t="shared" si="192"/>
        <v>#DIV/0!</v>
      </c>
      <c r="G7281">
        <v>0</v>
      </c>
      <c r="H7281" s="97" t="str">
        <f>IF(ISERROR(IF(AND(A:A&gt;#REF!,A:A&lt;=#REF!,B:B&lt;&gt;"CANC",G:G=$S$2),C7281,0)),"",IF(AND(A:A&gt;#REF!,A:A&lt;=#REF!,B:B&lt;&gt;"CANC",G:G=$S$2),C7281,0))</f>
        <v/>
      </c>
      <c r="I7281" s="97" t="str">
        <f>IF(ISERROR(IF(AND(A:A&gt;#REF!,A:A&lt;=#REF!,B:B&lt;&gt;"CANC",G:G=$S$2),C7281,0)),"",IF(AND(A:A&gt;#REF!,A:A&lt;=#REF!,B:B&lt;&gt;"CANC",G:G=$S$2),F7281,0))</f>
        <v/>
      </c>
    </row>
    <row r="7282" spans="1:9">
      <c r="A7282" s="93">
        <v>0</v>
      </c>
      <c r="B7282">
        <v>0</v>
      </c>
      <c r="C7282">
        <v>0</v>
      </c>
      <c r="D7282">
        <v>0</v>
      </c>
      <c r="E7282">
        <v>0</v>
      </c>
      <c r="F7282" t="e">
        <f t="shared" si="192"/>
        <v>#DIV/0!</v>
      </c>
      <c r="G7282">
        <v>0</v>
      </c>
      <c r="H7282" s="97" t="str">
        <f>IF(ISERROR(IF(AND(A:A&gt;#REF!,A:A&lt;=#REF!,B:B&lt;&gt;"CANC",G:G=$S$2),C7282,0)),"",IF(AND(A:A&gt;#REF!,A:A&lt;=#REF!,B:B&lt;&gt;"CANC",G:G=$S$2),C7282,0))</f>
        <v/>
      </c>
      <c r="I7282" s="97" t="str">
        <f>IF(ISERROR(IF(AND(A:A&gt;#REF!,A:A&lt;=#REF!,B:B&lt;&gt;"CANC",G:G=$S$2),C7282,0)),"",IF(AND(A:A&gt;#REF!,A:A&lt;=#REF!,B:B&lt;&gt;"CANC",G:G=$S$2),F7282,0))</f>
        <v/>
      </c>
    </row>
    <row r="7283" spans="1:9">
      <c r="A7283" s="93">
        <v>0</v>
      </c>
      <c r="B7283">
        <v>0</v>
      </c>
      <c r="C7283">
        <v>0</v>
      </c>
      <c r="D7283">
        <v>0</v>
      </c>
      <c r="E7283">
        <v>0</v>
      </c>
      <c r="F7283" t="e">
        <f t="shared" si="192"/>
        <v>#DIV/0!</v>
      </c>
      <c r="G7283">
        <v>0</v>
      </c>
      <c r="H7283" s="97" t="str">
        <f>IF(ISERROR(IF(AND(A:A&gt;#REF!,A:A&lt;=#REF!,B:B&lt;&gt;"CANC",G:G=$S$2),C7283,0)),"",IF(AND(A:A&gt;#REF!,A:A&lt;=#REF!,B:B&lt;&gt;"CANC",G:G=$S$2),C7283,0))</f>
        <v/>
      </c>
      <c r="I7283" s="97" t="str">
        <f>IF(ISERROR(IF(AND(A:A&gt;#REF!,A:A&lt;=#REF!,B:B&lt;&gt;"CANC",G:G=$S$2),C7283,0)),"",IF(AND(A:A&gt;#REF!,A:A&lt;=#REF!,B:B&lt;&gt;"CANC",G:G=$S$2),F7283,0))</f>
        <v/>
      </c>
    </row>
    <row r="7284" spans="1:9">
      <c r="A7284" s="93">
        <v>0</v>
      </c>
      <c r="B7284">
        <v>0</v>
      </c>
      <c r="C7284">
        <v>0</v>
      </c>
      <c r="D7284">
        <v>0</v>
      </c>
      <c r="E7284">
        <v>0</v>
      </c>
      <c r="F7284" t="e">
        <f t="shared" si="192"/>
        <v>#DIV/0!</v>
      </c>
      <c r="G7284">
        <v>0</v>
      </c>
      <c r="H7284" s="97" t="str">
        <f>IF(ISERROR(IF(AND(A:A&gt;#REF!,A:A&lt;=#REF!,B:B&lt;&gt;"CANC",G:G=$S$2),C7284,0)),"",IF(AND(A:A&gt;#REF!,A:A&lt;=#REF!,B:B&lt;&gt;"CANC",G:G=$S$2),C7284,0))</f>
        <v/>
      </c>
      <c r="I7284" s="97" t="str">
        <f>IF(ISERROR(IF(AND(A:A&gt;#REF!,A:A&lt;=#REF!,B:B&lt;&gt;"CANC",G:G=$S$2),C7284,0)),"",IF(AND(A:A&gt;#REF!,A:A&lt;=#REF!,B:B&lt;&gt;"CANC",G:G=$S$2),F7284,0))</f>
        <v/>
      </c>
    </row>
    <row r="7285" spans="1:9">
      <c r="A7285" s="93">
        <v>0</v>
      </c>
      <c r="B7285">
        <v>0</v>
      </c>
      <c r="C7285">
        <v>0</v>
      </c>
      <c r="D7285">
        <v>0</v>
      </c>
      <c r="E7285">
        <v>0</v>
      </c>
      <c r="F7285" t="e">
        <f t="shared" si="192"/>
        <v>#DIV/0!</v>
      </c>
      <c r="G7285">
        <v>0</v>
      </c>
      <c r="H7285" s="97" t="str">
        <f>IF(ISERROR(IF(AND(A:A&gt;#REF!,A:A&lt;=#REF!,B:B&lt;&gt;"CANC",G:G=$S$2),C7285,0)),"",IF(AND(A:A&gt;#REF!,A:A&lt;=#REF!,B:B&lt;&gt;"CANC",G:G=$S$2),C7285,0))</f>
        <v/>
      </c>
      <c r="I7285" s="97" t="str">
        <f>IF(ISERROR(IF(AND(A:A&gt;#REF!,A:A&lt;=#REF!,B:B&lt;&gt;"CANC",G:G=$S$2),C7285,0)),"",IF(AND(A:A&gt;#REF!,A:A&lt;=#REF!,B:B&lt;&gt;"CANC",G:G=$S$2),F7285,0))</f>
        <v/>
      </c>
    </row>
    <row r="7286" spans="1:9">
      <c r="A7286" s="93">
        <v>0</v>
      </c>
      <c r="B7286">
        <v>0</v>
      </c>
      <c r="C7286">
        <v>0</v>
      </c>
      <c r="D7286">
        <v>0</v>
      </c>
      <c r="E7286">
        <v>0</v>
      </c>
      <c r="F7286" t="e">
        <f t="shared" si="192"/>
        <v>#DIV/0!</v>
      </c>
      <c r="G7286">
        <v>0</v>
      </c>
      <c r="H7286" s="97" t="str">
        <f>IF(ISERROR(IF(AND(A:A&gt;#REF!,A:A&lt;=#REF!,B:B&lt;&gt;"CANC",G:G=$S$2),C7286,0)),"",IF(AND(A:A&gt;#REF!,A:A&lt;=#REF!,B:B&lt;&gt;"CANC",G:G=$S$2),C7286,0))</f>
        <v/>
      </c>
      <c r="I7286" s="97" t="str">
        <f>IF(ISERROR(IF(AND(A:A&gt;#REF!,A:A&lt;=#REF!,B:B&lt;&gt;"CANC",G:G=$S$2),C7286,0)),"",IF(AND(A:A&gt;#REF!,A:A&lt;=#REF!,B:B&lt;&gt;"CANC",G:G=$S$2),F7286,0))</f>
        <v/>
      </c>
    </row>
    <row r="7287" spans="1:9">
      <c r="A7287" s="93">
        <v>0</v>
      </c>
      <c r="B7287">
        <v>0</v>
      </c>
      <c r="C7287">
        <v>0</v>
      </c>
      <c r="D7287">
        <v>0</v>
      </c>
      <c r="E7287">
        <v>0</v>
      </c>
      <c r="F7287" t="e">
        <f t="shared" si="192"/>
        <v>#DIV/0!</v>
      </c>
      <c r="G7287">
        <v>0</v>
      </c>
      <c r="H7287" s="97" t="str">
        <f>IF(ISERROR(IF(AND(A:A&gt;#REF!,A:A&lt;=#REF!,B:B&lt;&gt;"CANC",G:G=$S$2),C7287,0)),"",IF(AND(A:A&gt;#REF!,A:A&lt;=#REF!,B:B&lt;&gt;"CANC",G:G=$S$2),C7287,0))</f>
        <v/>
      </c>
      <c r="I7287" s="97" t="str">
        <f>IF(ISERROR(IF(AND(A:A&gt;#REF!,A:A&lt;=#REF!,B:B&lt;&gt;"CANC",G:G=$S$2),C7287,0)),"",IF(AND(A:A&gt;#REF!,A:A&lt;=#REF!,B:B&lt;&gt;"CANC",G:G=$S$2),F7287,0))</f>
        <v/>
      </c>
    </row>
    <row r="7288" spans="1:9">
      <c r="A7288" s="93">
        <v>0</v>
      </c>
      <c r="B7288">
        <v>0</v>
      </c>
      <c r="C7288">
        <v>0</v>
      </c>
      <c r="D7288">
        <v>0</v>
      </c>
      <c r="E7288">
        <v>0</v>
      </c>
      <c r="F7288" t="e">
        <f t="shared" si="192"/>
        <v>#DIV/0!</v>
      </c>
      <c r="G7288">
        <v>0</v>
      </c>
      <c r="H7288" s="97" t="str">
        <f>IF(ISERROR(IF(AND(A:A&gt;#REF!,A:A&lt;=#REF!,B:B&lt;&gt;"CANC",G:G=$S$2),C7288,0)),"",IF(AND(A:A&gt;#REF!,A:A&lt;=#REF!,B:B&lt;&gt;"CANC",G:G=$S$2),C7288,0))</f>
        <v/>
      </c>
      <c r="I7288" s="97" t="str">
        <f>IF(ISERROR(IF(AND(A:A&gt;#REF!,A:A&lt;=#REF!,B:B&lt;&gt;"CANC",G:G=$S$2),C7288,0)),"",IF(AND(A:A&gt;#REF!,A:A&lt;=#REF!,B:B&lt;&gt;"CANC",G:G=$S$2),F7288,0))</f>
        <v/>
      </c>
    </row>
    <row r="7289" spans="1:9">
      <c r="A7289" s="93">
        <v>0</v>
      </c>
      <c r="B7289">
        <v>0</v>
      </c>
      <c r="C7289">
        <v>0</v>
      </c>
      <c r="D7289">
        <v>0</v>
      </c>
      <c r="E7289">
        <v>0</v>
      </c>
      <c r="F7289" t="e">
        <f t="shared" si="192"/>
        <v>#DIV/0!</v>
      </c>
      <c r="G7289">
        <v>0</v>
      </c>
      <c r="H7289" s="97" t="str">
        <f>IF(ISERROR(IF(AND(A:A&gt;#REF!,A:A&lt;=#REF!,B:B&lt;&gt;"CANC",G:G=$S$2),C7289,0)),"",IF(AND(A:A&gt;#REF!,A:A&lt;=#REF!,B:B&lt;&gt;"CANC",G:G=$S$2),C7289,0))</f>
        <v/>
      </c>
      <c r="I7289" s="97" t="str">
        <f>IF(ISERROR(IF(AND(A:A&gt;#REF!,A:A&lt;=#REF!,B:B&lt;&gt;"CANC",G:G=$S$2),C7289,0)),"",IF(AND(A:A&gt;#REF!,A:A&lt;=#REF!,B:B&lt;&gt;"CANC",G:G=$S$2),F7289,0))</f>
        <v/>
      </c>
    </row>
    <row r="7290" spans="1:9">
      <c r="A7290" s="93">
        <v>0</v>
      </c>
      <c r="B7290">
        <v>0</v>
      </c>
      <c r="C7290">
        <v>0</v>
      </c>
      <c r="D7290">
        <v>0</v>
      </c>
      <c r="E7290">
        <v>0</v>
      </c>
      <c r="F7290" t="e">
        <f t="shared" si="192"/>
        <v>#DIV/0!</v>
      </c>
      <c r="G7290">
        <v>0</v>
      </c>
      <c r="H7290" s="97" t="str">
        <f>IF(ISERROR(IF(AND(A:A&gt;#REF!,A:A&lt;=#REF!,B:B&lt;&gt;"CANC",G:G=$S$2),C7290,0)),"",IF(AND(A:A&gt;#REF!,A:A&lt;=#REF!,B:B&lt;&gt;"CANC",G:G=$S$2),C7290,0))</f>
        <v/>
      </c>
      <c r="I7290" s="97" t="str">
        <f>IF(ISERROR(IF(AND(A:A&gt;#REF!,A:A&lt;=#REF!,B:B&lt;&gt;"CANC",G:G=$S$2),C7290,0)),"",IF(AND(A:A&gt;#REF!,A:A&lt;=#REF!,B:B&lt;&gt;"CANC",G:G=$S$2),F7290,0))</f>
        <v/>
      </c>
    </row>
    <row r="7291" spans="1:9">
      <c r="A7291" s="93">
        <v>0</v>
      </c>
      <c r="B7291">
        <v>0</v>
      </c>
      <c r="C7291">
        <v>0</v>
      </c>
      <c r="D7291">
        <v>0</v>
      </c>
      <c r="E7291">
        <v>0</v>
      </c>
      <c r="F7291" t="e">
        <f t="shared" si="192"/>
        <v>#DIV/0!</v>
      </c>
      <c r="G7291">
        <v>0</v>
      </c>
      <c r="H7291" s="97" t="str">
        <f>IF(ISERROR(IF(AND(A:A&gt;#REF!,A:A&lt;=#REF!,B:B&lt;&gt;"CANC",G:G=$S$2),C7291,0)),"",IF(AND(A:A&gt;#REF!,A:A&lt;=#REF!,B:B&lt;&gt;"CANC",G:G=$S$2),C7291,0))</f>
        <v/>
      </c>
      <c r="I7291" s="97" t="str">
        <f>IF(ISERROR(IF(AND(A:A&gt;#REF!,A:A&lt;=#REF!,B:B&lt;&gt;"CANC",G:G=$S$2),C7291,0)),"",IF(AND(A:A&gt;#REF!,A:A&lt;=#REF!,B:B&lt;&gt;"CANC",G:G=$S$2),F7291,0))</f>
        <v/>
      </c>
    </row>
    <row r="7292" spans="1:9">
      <c r="A7292" s="93">
        <v>0</v>
      </c>
      <c r="B7292">
        <v>0</v>
      </c>
      <c r="C7292">
        <v>0</v>
      </c>
      <c r="D7292">
        <v>0</v>
      </c>
      <c r="E7292">
        <v>0</v>
      </c>
      <c r="F7292" t="e">
        <f t="shared" si="192"/>
        <v>#DIV/0!</v>
      </c>
      <c r="G7292">
        <v>0</v>
      </c>
      <c r="H7292" s="97" t="str">
        <f>IF(ISERROR(IF(AND(A:A&gt;#REF!,A:A&lt;=#REF!,B:B&lt;&gt;"CANC",G:G=$S$2),C7292,0)),"",IF(AND(A:A&gt;#REF!,A:A&lt;=#REF!,B:B&lt;&gt;"CANC",G:G=$S$2),C7292,0))</f>
        <v/>
      </c>
      <c r="I7292" s="97" t="str">
        <f>IF(ISERROR(IF(AND(A:A&gt;#REF!,A:A&lt;=#REF!,B:B&lt;&gt;"CANC",G:G=$S$2),C7292,0)),"",IF(AND(A:A&gt;#REF!,A:A&lt;=#REF!,B:B&lt;&gt;"CANC",G:G=$S$2),F7292,0))</f>
        <v/>
      </c>
    </row>
    <row r="7293" spans="1:9">
      <c r="A7293" s="93">
        <v>0</v>
      </c>
      <c r="B7293">
        <v>0</v>
      </c>
      <c r="C7293">
        <v>0</v>
      </c>
      <c r="D7293">
        <v>0</v>
      </c>
      <c r="E7293">
        <v>0</v>
      </c>
      <c r="F7293" t="e">
        <f t="shared" si="192"/>
        <v>#DIV/0!</v>
      </c>
      <c r="G7293">
        <v>0</v>
      </c>
      <c r="H7293" s="97" t="str">
        <f>IF(ISERROR(IF(AND(A:A&gt;#REF!,A:A&lt;=#REF!,B:B&lt;&gt;"CANC",G:G=$S$2),C7293,0)),"",IF(AND(A:A&gt;#REF!,A:A&lt;=#REF!,B:B&lt;&gt;"CANC",G:G=$S$2),C7293,0))</f>
        <v/>
      </c>
      <c r="I7293" s="97" t="str">
        <f>IF(ISERROR(IF(AND(A:A&gt;#REF!,A:A&lt;=#REF!,B:B&lt;&gt;"CANC",G:G=$S$2),C7293,0)),"",IF(AND(A:A&gt;#REF!,A:A&lt;=#REF!,B:B&lt;&gt;"CANC",G:G=$S$2),F7293,0))</f>
        <v/>
      </c>
    </row>
    <row r="7294" spans="1:9">
      <c r="A7294" s="93">
        <v>0</v>
      </c>
      <c r="B7294">
        <v>0</v>
      </c>
      <c r="C7294">
        <v>0</v>
      </c>
      <c r="D7294">
        <v>0</v>
      </c>
      <c r="E7294">
        <v>0</v>
      </c>
      <c r="F7294" t="e">
        <f t="shared" si="192"/>
        <v>#DIV/0!</v>
      </c>
      <c r="G7294">
        <v>0</v>
      </c>
      <c r="H7294" s="97" t="str">
        <f>IF(ISERROR(IF(AND(A:A&gt;#REF!,A:A&lt;=#REF!,B:B&lt;&gt;"CANC",G:G=$S$2),C7294,0)),"",IF(AND(A:A&gt;#REF!,A:A&lt;=#REF!,B:B&lt;&gt;"CANC",G:G=$S$2),C7294,0))</f>
        <v/>
      </c>
      <c r="I7294" s="97" t="str">
        <f>IF(ISERROR(IF(AND(A:A&gt;#REF!,A:A&lt;=#REF!,B:B&lt;&gt;"CANC",G:G=$S$2),C7294,0)),"",IF(AND(A:A&gt;#REF!,A:A&lt;=#REF!,B:B&lt;&gt;"CANC",G:G=$S$2),F7294,0))</f>
        <v/>
      </c>
    </row>
    <row r="7295" spans="1:9">
      <c r="A7295" s="93">
        <v>0</v>
      </c>
      <c r="B7295">
        <v>0</v>
      </c>
      <c r="C7295">
        <v>0</v>
      </c>
      <c r="D7295">
        <v>0</v>
      </c>
      <c r="E7295">
        <v>0</v>
      </c>
      <c r="F7295" t="e">
        <f t="shared" si="192"/>
        <v>#DIV/0!</v>
      </c>
      <c r="G7295">
        <v>0</v>
      </c>
      <c r="H7295" s="97" t="str">
        <f>IF(ISERROR(IF(AND(A:A&gt;#REF!,A:A&lt;=#REF!,B:B&lt;&gt;"CANC",G:G=$S$2),C7295,0)),"",IF(AND(A:A&gt;#REF!,A:A&lt;=#REF!,B:B&lt;&gt;"CANC",G:G=$S$2),C7295,0))</f>
        <v/>
      </c>
      <c r="I7295" s="97" t="str">
        <f>IF(ISERROR(IF(AND(A:A&gt;#REF!,A:A&lt;=#REF!,B:B&lt;&gt;"CANC",G:G=$S$2),C7295,0)),"",IF(AND(A:A&gt;#REF!,A:A&lt;=#REF!,B:B&lt;&gt;"CANC",G:G=$S$2),F7295,0))</f>
        <v/>
      </c>
    </row>
    <row r="7296" spans="1:9">
      <c r="A7296" s="93">
        <v>0</v>
      </c>
      <c r="B7296">
        <v>0</v>
      </c>
      <c r="C7296">
        <v>0</v>
      </c>
      <c r="D7296">
        <v>0</v>
      </c>
      <c r="E7296">
        <v>0</v>
      </c>
      <c r="F7296" t="e">
        <f t="shared" si="192"/>
        <v>#DIV/0!</v>
      </c>
      <c r="G7296">
        <v>0</v>
      </c>
      <c r="H7296" s="97" t="str">
        <f>IF(ISERROR(IF(AND(A:A&gt;#REF!,A:A&lt;=#REF!,B:B&lt;&gt;"CANC",G:G=$S$2),C7296,0)),"",IF(AND(A:A&gt;#REF!,A:A&lt;=#REF!,B:B&lt;&gt;"CANC",G:G=$S$2),C7296,0))</f>
        <v/>
      </c>
      <c r="I7296" s="97" t="str">
        <f>IF(ISERROR(IF(AND(A:A&gt;#REF!,A:A&lt;=#REF!,B:B&lt;&gt;"CANC",G:G=$S$2),C7296,0)),"",IF(AND(A:A&gt;#REF!,A:A&lt;=#REF!,B:B&lt;&gt;"CANC",G:G=$S$2),F7296,0))</f>
        <v/>
      </c>
    </row>
    <row r="7297" spans="1:9">
      <c r="A7297" s="93">
        <v>0</v>
      </c>
      <c r="B7297">
        <v>0</v>
      </c>
      <c r="C7297">
        <v>0</v>
      </c>
      <c r="D7297">
        <v>0</v>
      </c>
      <c r="E7297">
        <v>0</v>
      </c>
      <c r="F7297" t="e">
        <f t="shared" si="192"/>
        <v>#DIV/0!</v>
      </c>
      <c r="G7297">
        <v>0</v>
      </c>
      <c r="H7297" s="97" t="str">
        <f>IF(ISERROR(IF(AND(A:A&gt;#REF!,A:A&lt;=#REF!,B:B&lt;&gt;"CANC",G:G=$S$2),C7297,0)),"",IF(AND(A:A&gt;#REF!,A:A&lt;=#REF!,B:B&lt;&gt;"CANC",G:G=$S$2),C7297,0))</f>
        <v/>
      </c>
      <c r="I7297" s="97" t="str">
        <f>IF(ISERROR(IF(AND(A:A&gt;#REF!,A:A&lt;=#REF!,B:B&lt;&gt;"CANC",G:G=$S$2),C7297,0)),"",IF(AND(A:A&gt;#REF!,A:A&lt;=#REF!,B:B&lt;&gt;"CANC",G:G=$S$2),F7297,0))</f>
        <v/>
      </c>
    </row>
    <row r="7298" spans="1:9">
      <c r="A7298" s="93">
        <v>0</v>
      </c>
      <c r="B7298">
        <v>0</v>
      </c>
      <c r="C7298">
        <v>0</v>
      </c>
      <c r="D7298">
        <v>0</v>
      </c>
      <c r="E7298">
        <v>0</v>
      </c>
      <c r="F7298" t="e">
        <f t="shared" si="192"/>
        <v>#DIV/0!</v>
      </c>
      <c r="G7298">
        <v>0</v>
      </c>
      <c r="H7298" s="97" t="str">
        <f>IF(ISERROR(IF(AND(A:A&gt;#REF!,A:A&lt;=#REF!,B:B&lt;&gt;"CANC",G:G=$S$2),C7298,0)),"",IF(AND(A:A&gt;#REF!,A:A&lt;=#REF!,B:B&lt;&gt;"CANC",G:G=$S$2),C7298,0))</f>
        <v/>
      </c>
      <c r="I7298" s="97" t="str">
        <f>IF(ISERROR(IF(AND(A:A&gt;#REF!,A:A&lt;=#REF!,B:B&lt;&gt;"CANC",G:G=$S$2),C7298,0)),"",IF(AND(A:A&gt;#REF!,A:A&lt;=#REF!,B:B&lt;&gt;"CANC",G:G=$S$2),F7298,0))</f>
        <v/>
      </c>
    </row>
    <row r="7299" spans="1:9">
      <c r="A7299" s="93">
        <v>0</v>
      </c>
      <c r="B7299">
        <v>0</v>
      </c>
      <c r="C7299">
        <v>0</v>
      </c>
      <c r="D7299">
        <v>0</v>
      </c>
      <c r="E7299">
        <v>0</v>
      </c>
      <c r="F7299" t="e">
        <f t="shared" ref="F7299:F7362" si="193">D7299/E7299</f>
        <v>#DIV/0!</v>
      </c>
      <c r="G7299">
        <v>0</v>
      </c>
      <c r="H7299" s="97" t="str">
        <f>IF(ISERROR(IF(AND(A:A&gt;#REF!,A:A&lt;=#REF!,B:B&lt;&gt;"CANC",G:G=$S$2),C7299,0)),"",IF(AND(A:A&gt;#REF!,A:A&lt;=#REF!,B:B&lt;&gt;"CANC",G:G=$S$2),C7299,0))</f>
        <v/>
      </c>
      <c r="I7299" s="97" t="str">
        <f>IF(ISERROR(IF(AND(A:A&gt;#REF!,A:A&lt;=#REF!,B:B&lt;&gt;"CANC",G:G=$S$2),C7299,0)),"",IF(AND(A:A&gt;#REF!,A:A&lt;=#REF!,B:B&lt;&gt;"CANC",G:G=$S$2),F7299,0))</f>
        <v/>
      </c>
    </row>
    <row r="7300" spans="1:9">
      <c r="A7300" s="93">
        <v>0</v>
      </c>
      <c r="B7300">
        <v>0</v>
      </c>
      <c r="C7300">
        <v>0</v>
      </c>
      <c r="D7300">
        <v>0</v>
      </c>
      <c r="E7300">
        <v>0</v>
      </c>
      <c r="F7300" t="e">
        <f t="shared" si="193"/>
        <v>#DIV/0!</v>
      </c>
      <c r="G7300">
        <v>0</v>
      </c>
      <c r="H7300" s="97" t="str">
        <f>IF(ISERROR(IF(AND(A:A&gt;#REF!,A:A&lt;=#REF!,B:B&lt;&gt;"CANC",G:G=$S$2),C7300,0)),"",IF(AND(A:A&gt;#REF!,A:A&lt;=#REF!,B:B&lt;&gt;"CANC",G:G=$S$2),C7300,0))</f>
        <v/>
      </c>
      <c r="I7300" s="97" t="str">
        <f>IF(ISERROR(IF(AND(A:A&gt;#REF!,A:A&lt;=#REF!,B:B&lt;&gt;"CANC",G:G=$S$2),C7300,0)),"",IF(AND(A:A&gt;#REF!,A:A&lt;=#REF!,B:B&lt;&gt;"CANC",G:G=$S$2),F7300,0))</f>
        <v/>
      </c>
    </row>
    <row r="7301" spans="1:9">
      <c r="A7301" s="93">
        <v>0</v>
      </c>
      <c r="B7301">
        <v>0</v>
      </c>
      <c r="C7301">
        <v>0</v>
      </c>
      <c r="D7301">
        <v>0</v>
      </c>
      <c r="E7301">
        <v>0</v>
      </c>
      <c r="F7301" t="e">
        <f t="shared" si="193"/>
        <v>#DIV/0!</v>
      </c>
      <c r="G7301">
        <v>0</v>
      </c>
      <c r="H7301" s="97" t="str">
        <f>IF(ISERROR(IF(AND(A:A&gt;#REF!,A:A&lt;=#REF!,B:B&lt;&gt;"CANC",G:G=$S$2),C7301,0)),"",IF(AND(A:A&gt;#REF!,A:A&lt;=#REF!,B:B&lt;&gt;"CANC",G:G=$S$2),C7301,0))</f>
        <v/>
      </c>
      <c r="I7301" s="97" t="str">
        <f>IF(ISERROR(IF(AND(A:A&gt;#REF!,A:A&lt;=#REF!,B:B&lt;&gt;"CANC",G:G=$S$2),C7301,0)),"",IF(AND(A:A&gt;#REF!,A:A&lt;=#REF!,B:B&lt;&gt;"CANC",G:G=$S$2),F7301,0))</f>
        <v/>
      </c>
    </row>
    <row r="7302" spans="1:9">
      <c r="A7302" s="93">
        <v>0</v>
      </c>
      <c r="B7302">
        <v>0</v>
      </c>
      <c r="C7302">
        <v>0</v>
      </c>
      <c r="D7302">
        <v>0</v>
      </c>
      <c r="E7302">
        <v>0</v>
      </c>
      <c r="F7302" t="e">
        <f t="shared" si="193"/>
        <v>#DIV/0!</v>
      </c>
      <c r="G7302">
        <v>0</v>
      </c>
      <c r="H7302" s="97" t="str">
        <f>IF(ISERROR(IF(AND(A:A&gt;#REF!,A:A&lt;=#REF!,B:B&lt;&gt;"CANC",G:G=$S$2),C7302,0)),"",IF(AND(A:A&gt;#REF!,A:A&lt;=#REF!,B:B&lt;&gt;"CANC",G:G=$S$2),C7302,0))</f>
        <v/>
      </c>
      <c r="I7302" s="97" t="str">
        <f>IF(ISERROR(IF(AND(A:A&gt;#REF!,A:A&lt;=#REF!,B:B&lt;&gt;"CANC",G:G=$S$2),C7302,0)),"",IF(AND(A:A&gt;#REF!,A:A&lt;=#REF!,B:B&lt;&gt;"CANC",G:G=$S$2),F7302,0))</f>
        <v/>
      </c>
    </row>
    <row r="7303" spans="1:9">
      <c r="A7303" s="93">
        <v>0</v>
      </c>
      <c r="B7303">
        <v>0</v>
      </c>
      <c r="C7303">
        <v>0</v>
      </c>
      <c r="D7303">
        <v>0</v>
      </c>
      <c r="E7303">
        <v>0</v>
      </c>
      <c r="F7303" t="e">
        <f t="shared" si="193"/>
        <v>#DIV/0!</v>
      </c>
      <c r="G7303">
        <v>0</v>
      </c>
      <c r="H7303" s="97" t="str">
        <f>IF(ISERROR(IF(AND(A:A&gt;#REF!,A:A&lt;=#REF!,B:B&lt;&gt;"CANC",G:G=$S$2),C7303,0)),"",IF(AND(A:A&gt;#REF!,A:A&lt;=#REF!,B:B&lt;&gt;"CANC",G:G=$S$2),C7303,0))</f>
        <v/>
      </c>
      <c r="I7303" s="97" t="str">
        <f>IF(ISERROR(IF(AND(A:A&gt;#REF!,A:A&lt;=#REF!,B:B&lt;&gt;"CANC",G:G=$S$2),C7303,0)),"",IF(AND(A:A&gt;#REF!,A:A&lt;=#REF!,B:B&lt;&gt;"CANC",G:G=$S$2),F7303,0))</f>
        <v/>
      </c>
    </row>
    <row r="7304" spans="1:9">
      <c r="A7304" s="93">
        <v>0</v>
      </c>
      <c r="B7304">
        <v>0</v>
      </c>
      <c r="C7304">
        <v>0</v>
      </c>
      <c r="D7304">
        <v>0</v>
      </c>
      <c r="E7304">
        <v>0</v>
      </c>
      <c r="F7304" t="e">
        <f t="shared" si="193"/>
        <v>#DIV/0!</v>
      </c>
      <c r="G7304">
        <v>0</v>
      </c>
      <c r="H7304" s="97" t="str">
        <f>IF(ISERROR(IF(AND(A:A&gt;#REF!,A:A&lt;=#REF!,B:B&lt;&gt;"CANC",G:G=$S$2),C7304,0)),"",IF(AND(A:A&gt;#REF!,A:A&lt;=#REF!,B:B&lt;&gt;"CANC",G:G=$S$2),C7304,0))</f>
        <v/>
      </c>
      <c r="I7304" s="97" t="str">
        <f>IF(ISERROR(IF(AND(A:A&gt;#REF!,A:A&lt;=#REF!,B:B&lt;&gt;"CANC",G:G=$S$2),C7304,0)),"",IF(AND(A:A&gt;#REF!,A:A&lt;=#REF!,B:B&lt;&gt;"CANC",G:G=$S$2),F7304,0))</f>
        <v/>
      </c>
    </row>
    <row r="7305" spans="1:9">
      <c r="A7305" s="93">
        <v>0</v>
      </c>
      <c r="B7305">
        <v>0</v>
      </c>
      <c r="C7305">
        <v>0</v>
      </c>
      <c r="D7305">
        <v>0</v>
      </c>
      <c r="E7305">
        <v>0</v>
      </c>
      <c r="F7305" t="e">
        <f t="shared" si="193"/>
        <v>#DIV/0!</v>
      </c>
      <c r="G7305">
        <v>0</v>
      </c>
      <c r="H7305" s="97" t="str">
        <f>IF(ISERROR(IF(AND(A:A&gt;#REF!,A:A&lt;=#REF!,B:B&lt;&gt;"CANC",G:G=$S$2),C7305,0)),"",IF(AND(A:A&gt;#REF!,A:A&lt;=#REF!,B:B&lt;&gt;"CANC",G:G=$S$2),C7305,0))</f>
        <v/>
      </c>
      <c r="I7305" s="97" t="str">
        <f>IF(ISERROR(IF(AND(A:A&gt;#REF!,A:A&lt;=#REF!,B:B&lt;&gt;"CANC",G:G=$S$2),C7305,0)),"",IF(AND(A:A&gt;#REF!,A:A&lt;=#REF!,B:B&lt;&gt;"CANC",G:G=$S$2),F7305,0))</f>
        <v/>
      </c>
    </row>
    <row r="7306" spans="1:9">
      <c r="A7306" s="93">
        <v>0</v>
      </c>
      <c r="B7306">
        <v>0</v>
      </c>
      <c r="C7306">
        <v>0</v>
      </c>
      <c r="D7306">
        <v>0</v>
      </c>
      <c r="E7306">
        <v>0</v>
      </c>
      <c r="F7306" t="e">
        <f t="shared" si="193"/>
        <v>#DIV/0!</v>
      </c>
      <c r="G7306">
        <v>0</v>
      </c>
      <c r="H7306" s="97" t="str">
        <f>IF(ISERROR(IF(AND(A:A&gt;#REF!,A:A&lt;=#REF!,B:B&lt;&gt;"CANC",G:G=$S$2),C7306,0)),"",IF(AND(A:A&gt;#REF!,A:A&lt;=#REF!,B:B&lt;&gt;"CANC",G:G=$S$2),C7306,0))</f>
        <v/>
      </c>
      <c r="I7306" s="97" t="str">
        <f>IF(ISERROR(IF(AND(A:A&gt;#REF!,A:A&lt;=#REF!,B:B&lt;&gt;"CANC",G:G=$S$2),C7306,0)),"",IF(AND(A:A&gt;#REF!,A:A&lt;=#REF!,B:B&lt;&gt;"CANC",G:G=$S$2),F7306,0))</f>
        <v/>
      </c>
    </row>
    <row r="7307" spans="1:9">
      <c r="A7307" s="93">
        <v>0</v>
      </c>
      <c r="B7307">
        <v>0</v>
      </c>
      <c r="C7307">
        <v>0</v>
      </c>
      <c r="D7307">
        <v>0</v>
      </c>
      <c r="E7307">
        <v>0</v>
      </c>
      <c r="F7307" t="e">
        <f t="shared" si="193"/>
        <v>#DIV/0!</v>
      </c>
      <c r="G7307">
        <v>0</v>
      </c>
      <c r="H7307" s="97" t="str">
        <f>IF(ISERROR(IF(AND(A:A&gt;#REF!,A:A&lt;=#REF!,B:B&lt;&gt;"CANC",G:G=$S$2),C7307,0)),"",IF(AND(A:A&gt;#REF!,A:A&lt;=#REF!,B:B&lt;&gt;"CANC",G:G=$S$2),C7307,0))</f>
        <v/>
      </c>
      <c r="I7307" s="97" t="str">
        <f>IF(ISERROR(IF(AND(A:A&gt;#REF!,A:A&lt;=#REF!,B:B&lt;&gt;"CANC",G:G=$S$2),C7307,0)),"",IF(AND(A:A&gt;#REF!,A:A&lt;=#REF!,B:B&lt;&gt;"CANC",G:G=$S$2),F7307,0))</f>
        <v/>
      </c>
    </row>
    <row r="7308" spans="1:9">
      <c r="A7308" s="93">
        <v>0</v>
      </c>
      <c r="B7308">
        <v>0</v>
      </c>
      <c r="C7308">
        <v>0</v>
      </c>
      <c r="D7308">
        <v>0</v>
      </c>
      <c r="E7308">
        <v>0</v>
      </c>
      <c r="F7308" t="e">
        <f t="shared" si="193"/>
        <v>#DIV/0!</v>
      </c>
      <c r="G7308">
        <v>0</v>
      </c>
      <c r="H7308" s="97" t="str">
        <f>IF(ISERROR(IF(AND(A:A&gt;#REF!,A:A&lt;=#REF!,B:B&lt;&gt;"CANC",G:G=$S$2),C7308,0)),"",IF(AND(A:A&gt;#REF!,A:A&lt;=#REF!,B:B&lt;&gt;"CANC",G:G=$S$2),C7308,0))</f>
        <v/>
      </c>
      <c r="I7308" s="97" t="str">
        <f>IF(ISERROR(IF(AND(A:A&gt;#REF!,A:A&lt;=#REF!,B:B&lt;&gt;"CANC",G:G=$S$2),C7308,0)),"",IF(AND(A:A&gt;#REF!,A:A&lt;=#REF!,B:B&lt;&gt;"CANC",G:G=$S$2),F7308,0))</f>
        <v/>
      </c>
    </row>
    <row r="7309" spans="1:9">
      <c r="A7309" s="93">
        <v>0</v>
      </c>
      <c r="B7309">
        <v>0</v>
      </c>
      <c r="C7309">
        <v>0</v>
      </c>
      <c r="D7309">
        <v>0</v>
      </c>
      <c r="E7309">
        <v>0</v>
      </c>
      <c r="F7309" t="e">
        <f t="shared" si="193"/>
        <v>#DIV/0!</v>
      </c>
      <c r="G7309">
        <v>0</v>
      </c>
      <c r="H7309" s="97" t="str">
        <f>IF(ISERROR(IF(AND(A:A&gt;#REF!,A:A&lt;=#REF!,B:B&lt;&gt;"CANC",G:G=$S$2),C7309,0)),"",IF(AND(A:A&gt;#REF!,A:A&lt;=#REF!,B:B&lt;&gt;"CANC",G:G=$S$2),C7309,0))</f>
        <v/>
      </c>
      <c r="I7309" s="97" t="str">
        <f>IF(ISERROR(IF(AND(A:A&gt;#REF!,A:A&lt;=#REF!,B:B&lt;&gt;"CANC",G:G=$S$2),C7309,0)),"",IF(AND(A:A&gt;#REF!,A:A&lt;=#REF!,B:B&lt;&gt;"CANC",G:G=$S$2),F7309,0))</f>
        <v/>
      </c>
    </row>
    <row r="7310" spans="1:9">
      <c r="A7310" s="93">
        <v>0</v>
      </c>
      <c r="B7310">
        <v>0</v>
      </c>
      <c r="C7310">
        <v>0</v>
      </c>
      <c r="D7310">
        <v>0</v>
      </c>
      <c r="E7310">
        <v>0</v>
      </c>
      <c r="F7310" t="e">
        <f t="shared" si="193"/>
        <v>#DIV/0!</v>
      </c>
      <c r="G7310">
        <v>0</v>
      </c>
      <c r="H7310" s="97" t="str">
        <f>IF(ISERROR(IF(AND(A:A&gt;#REF!,A:A&lt;=#REF!,B:B&lt;&gt;"CANC",G:G=$S$2),C7310,0)),"",IF(AND(A:A&gt;#REF!,A:A&lt;=#REF!,B:B&lt;&gt;"CANC",G:G=$S$2),C7310,0))</f>
        <v/>
      </c>
      <c r="I7310" s="97" t="str">
        <f>IF(ISERROR(IF(AND(A:A&gt;#REF!,A:A&lt;=#REF!,B:B&lt;&gt;"CANC",G:G=$S$2),C7310,0)),"",IF(AND(A:A&gt;#REF!,A:A&lt;=#REF!,B:B&lt;&gt;"CANC",G:G=$S$2),F7310,0))</f>
        <v/>
      </c>
    </row>
    <row r="7311" spans="1:9">
      <c r="A7311" s="93">
        <v>0</v>
      </c>
      <c r="B7311">
        <v>0</v>
      </c>
      <c r="C7311">
        <v>0</v>
      </c>
      <c r="D7311">
        <v>0</v>
      </c>
      <c r="E7311">
        <v>0</v>
      </c>
      <c r="F7311" t="e">
        <f t="shared" si="193"/>
        <v>#DIV/0!</v>
      </c>
      <c r="G7311">
        <v>0</v>
      </c>
      <c r="H7311" s="97" t="str">
        <f>IF(ISERROR(IF(AND(A:A&gt;#REF!,A:A&lt;=#REF!,B:B&lt;&gt;"CANC",G:G=$S$2),C7311,0)),"",IF(AND(A:A&gt;#REF!,A:A&lt;=#REF!,B:B&lt;&gt;"CANC",G:G=$S$2),C7311,0))</f>
        <v/>
      </c>
      <c r="I7311" s="97" t="str">
        <f>IF(ISERROR(IF(AND(A:A&gt;#REF!,A:A&lt;=#REF!,B:B&lt;&gt;"CANC",G:G=$S$2),C7311,0)),"",IF(AND(A:A&gt;#REF!,A:A&lt;=#REF!,B:B&lt;&gt;"CANC",G:G=$S$2),F7311,0))</f>
        <v/>
      </c>
    </row>
    <row r="7312" spans="1:9">
      <c r="A7312" s="93">
        <v>0</v>
      </c>
      <c r="B7312">
        <v>0</v>
      </c>
      <c r="C7312">
        <v>0</v>
      </c>
      <c r="D7312">
        <v>0</v>
      </c>
      <c r="E7312">
        <v>0</v>
      </c>
      <c r="F7312" t="e">
        <f t="shared" si="193"/>
        <v>#DIV/0!</v>
      </c>
      <c r="G7312">
        <v>0</v>
      </c>
      <c r="H7312" s="97" t="str">
        <f>IF(ISERROR(IF(AND(A:A&gt;#REF!,A:A&lt;=#REF!,B:B&lt;&gt;"CANC",G:G=$S$2),C7312,0)),"",IF(AND(A:A&gt;#REF!,A:A&lt;=#REF!,B:B&lt;&gt;"CANC",G:G=$S$2),C7312,0))</f>
        <v/>
      </c>
      <c r="I7312" s="97" t="str">
        <f>IF(ISERROR(IF(AND(A:A&gt;#REF!,A:A&lt;=#REF!,B:B&lt;&gt;"CANC",G:G=$S$2),C7312,0)),"",IF(AND(A:A&gt;#REF!,A:A&lt;=#REF!,B:B&lt;&gt;"CANC",G:G=$S$2),F7312,0))</f>
        <v/>
      </c>
    </row>
    <row r="7313" spans="1:9">
      <c r="A7313" s="93">
        <v>0</v>
      </c>
      <c r="B7313">
        <v>0</v>
      </c>
      <c r="C7313">
        <v>0</v>
      </c>
      <c r="D7313">
        <v>0</v>
      </c>
      <c r="E7313">
        <v>0</v>
      </c>
      <c r="F7313" t="e">
        <f t="shared" si="193"/>
        <v>#DIV/0!</v>
      </c>
      <c r="G7313">
        <v>0</v>
      </c>
      <c r="H7313" s="97" t="str">
        <f>IF(ISERROR(IF(AND(A:A&gt;#REF!,A:A&lt;=#REF!,B:B&lt;&gt;"CANC",G:G=$S$2),C7313,0)),"",IF(AND(A:A&gt;#REF!,A:A&lt;=#REF!,B:B&lt;&gt;"CANC",G:G=$S$2),C7313,0))</f>
        <v/>
      </c>
      <c r="I7313" s="97" t="str">
        <f>IF(ISERROR(IF(AND(A:A&gt;#REF!,A:A&lt;=#REF!,B:B&lt;&gt;"CANC",G:G=$S$2),C7313,0)),"",IF(AND(A:A&gt;#REF!,A:A&lt;=#REF!,B:B&lt;&gt;"CANC",G:G=$S$2),F7313,0))</f>
        <v/>
      </c>
    </row>
    <row r="7314" spans="1:9">
      <c r="A7314" s="93">
        <v>0</v>
      </c>
      <c r="B7314">
        <v>0</v>
      </c>
      <c r="C7314">
        <v>0</v>
      </c>
      <c r="D7314">
        <v>0</v>
      </c>
      <c r="E7314">
        <v>0</v>
      </c>
      <c r="F7314" t="e">
        <f t="shared" si="193"/>
        <v>#DIV/0!</v>
      </c>
      <c r="G7314">
        <v>0</v>
      </c>
      <c r="H7314" s="97" t="str">
        <f>IF(ISERROR(IF(AND(A:A&gt;#REF!,A:A&lt;=#REF!,B:B&lt;&gt;"CANC",G:G=$S$2),C7314,0)),"",IF(AND(A:A&gt;#REF!,A:A&lt;=#REF!,B:B&lt;&gt;"CANC",G:G=$S$2),C7314,0))</f>
        <v/>
      </c>
      <c r="I7314" s="97" t="str">
        <f>IF(ISERROR(IF(AND(A:A&gt;#REF!,A:A&lt;=#REF!,B:B&lt;&gt;"CANC",G:G=$S$2),C7314,0)),"",IF(AND(A:A&gt;#REF!,A:A&lt;=#REF!,B:B&lt;&gt;"CANC",G:G=$S$2),F7314,0))</f>
        <v/>
      </c>
    </row>
    <row r="7315" spans="1:9">
      <c r="A7315" s="93">
        <v>0</v>
      </c>
      <c r="B7315">
        <v>0</v>
      </c>
      <c r="C7315">
        <v>0</v>
      </c>
      <c r="D7315">
        <v>0</v>
      </c>
      <c r="E7315">
        <v>0</v>
      </c>
      <c r="F7315" t="e">
        <f t="shared" si="193"/>
        <v>#DIV/0!</v>
      </c>
      <c r="G7315">
        <v>0</v>
      </c>
      <c r="H7315" s="97" t="str">
        <f>IF(ISERROR(IF(AND(A:A&gt;#REF!,A:A&lt;=#REF!,B:B&lt;&gt;"CANC",G:G=$S$2),C7315,0)),"",IF(AND(A:A&gt;#REF!,A:A&lt;=#REF!,B:B&lt;&gt;"CANC",G:G=$S$2),C7315,0))</f>
        <v/>
      </c>
      <c r="I7315" s="97" t="str">
        <f>IF(ISERROR(IF(AND(A:A&gt;#REF!,A:A&lt;=#REF!,B:B&lt;&gt;"CANC",G:G=$S$2),C7315,0)),"",IF(AND(A:A&gt;#REF!,A:A&lt;=#REF!,B:B&lt;&gt;"CANC",G:G=$S$2),F7315,0))</f>
        <v/>
      </c>
    </row>
    <row r="7316" spans="1:9">
      <c r="A7316" s="93">
        <v>0</v>
      </c>
      <c r="B7316">
        <v>0</v>
      </c>
      <c r="C7316">
        <v>0</v>
      </c>
      <c r="D7316">
        <v>0</v>
      </c>
      <c r="E7316">
        <v>0</v>
      </c>
      <c r="F7316" t="e">
        <f t="shared" si="193"/>
        <v>#DIV/0!</v>
      </c>
      <c r="G7316">
        <v>0</v>
      </c>
      <c r="H7316" s="97" t="str">
        <f>IF(ISERROR(IF(AND(A:A&gt;#REF!,A:A&lt;=#REF!,B:B&lt;&gt;"CANC",G:G=$S$2),C7316,0)),"",IF(AND(A:A&gt;#REF!,A:A&lt;=#REF!,B:B&lt;&gt;"CANC",G:G=$S$2),C7316,0))</f>
        <v/>
      </c>
      <c r="I7316" s="97" t="str">
        <f>IF(ISERROR(IF(AND(A:A&gt;#REF!,A:A&lt;=#REF!,B:B&lt;&gt;"CANC",G:G=$S$2),C7316,0)),"",IF(AND(A:A&gt;#REF!,A:A&lt;=#REF!,B:B&lt;&gt;"CANC",G:G=$S$2),F7316,0))</f>
        <v/>
      </c>
    </row>
    <row r="7317" spans="1:9">
      <c r="A7317" s="93">
        <v>0</v>
      </c>
      <c r="B7317">
        <v>0</v>
      </c>
      <c r="C7317">
        <v>0</v>
      </c>
      <c r="D7317">
        <v>0</v>
      </c>
      <c r="E7317">
        <v>0</v>
      </c>
      <c r="F7317" t="e">
        <f t="shared" si="193"/>
        <v>#DIV/0!</v>
      </c>
      <c r="G7317">
        <v>0</v>
      </c>
      <c r="H7317" s="97" t="str">
        <f>IF(ISERROR(IF(AND(A:A&gt;#REF!,A:A&lt;=#REF!,B:B&lt;&gt;"CANC",G:G=$S$2),C7317,0)),"",IF(AND(A:A&gt;#REF!,A:A&lt;=#REF!,B:B&lt;&gt;"CANC",G:G=$S$2),C7317,0))</f>
        <v/>
      </c>
      <c r="I7317" s="97" t="str">
        <f>IF(ISERROR(IF(AND(A:A&gt;#REF!,A:A&lt;=#REF!,B:B&lt;&gt;"CANC",G:G=$S$2),C7317,0)),"",IF(AND(A:A&gt;#REF!,A:A&lt;=#REF!,B:B&lt;&gt;"CANC",G:G=$S$2),F7317,0))</f>
        <v/>
      </c>
    </row>
    <row r="7318" spans="1:9">
      <c r="A7318" s="93">
        <v>0</v>
      </c>
      <c r="B7318">
        <v>0</v>
      </c>
      <c r="C7318">
        <v>0</v>
      </c>
      <c r="D7318">
        <v>0</v>
      </c>
      <c r="E7318">
        <v>0</v>
      </c>
      <c r="F7318" t="e">
        <f t="shared" si="193"/>
        <v>#DIV/0!</v>
      </c>
      <c r="G7318">
        <v>0</v>
      </c>
      <c r="H7318" s="97" t="str">
        <f>IF(ISERROR(IF(AND(A:A&gt;#REF!,A:A&lt;=#REF!,B:B&lt;&gt;"CANC",G:G=$S$2),C7318,0)),"",IF(AND(A:A&gt;#REF!,A:A&lt;=#REF!,B:B&lt;&gt;"CANC",G:G=$S$2),C7318,0))</f>
        <v/>
      </c>
      <c r="I7318" s="97" t="str">
        <f>IF(ISERROR(IF(AND(A:A&gt;#REF!,A:A&lt;=#REF!,B:B&lt;&gt;"CANC",G:G=$S$2),C7318,0)),"",IF(AND(A:A&gt;#REF!,A:A&lt;=#REF!,B:B&lt;&gt;"CANC",G:G=$S$2),F7318,0))</f>
        <v/>
      </c>
    </row>
    <row r="7319" spans="1:9">
      <c r="A7319" s="93">
        <v>0</v>
      </c>
      <c r="B7319">
        <v>0</v>
      </c>
      <c r="C7319">
        <v>0</v>
      </c>
      <c r="D7319">
        <v>0</v>
      </c>
      <c r="E7319">
        <v>0</v>
      </c>
      <c r="F7319" t="e">
        <f t="shared" si="193"/>
        <v>#DIV/0!</v>
      </c>
      <c r="G7319">
        <v>0</v>
      </c>
      <c r="H7319" s="97" t="str">
        <f>IF(ISERROR(IF(AND(A:A&gt;#REF!,A:A&lt;=#REF!,B:B&lt;&gt;"CANC",G:G=$S$2),C7319,0)),"",IF(AND(A:A&gt;#REF!,A:A&lt;=#REF!,B:B&lt;&gt;"CANC",G:G=$S$2),C7319,0))</f>
        <v/>
      </c>
      <c r="I7319" s="97" t="str">
        <f>IF(ISERROR(IF(AND(A:A&gt;#REF!,A:A&lt;=#REF!,B:B&lt;&gt;"CANC",G:G=$S$2),C7319,0)),"",IF(AND(A:A&gt;#REF!,A:A&lt;=#REF!,B:B&lt;&gt;"CANC",G:G=$S$2),F7319,0))</f>
        <v/>
      </c>
    </row>
    <row r="7320" spans="1:9">
      <c r="A7320" s="93">
        <v>0</v>
      </c>
      <c r="B7320">
        <v>0</v>
      </c>
      <c r="C7320">
        <v>0</v>
      </c>
      <c r="D7320">
        <v>0</v>
      </c>
      <c r="E7320">
        <v>0</v>
      </c>
      <c r="F7320" t="e">
        <f t="shared" si="193"/>
        <v>#DIV/0!</v>
      </c>
      <c r="G7320">
        <v>0</v>
      </c>
      <c r="H7320" s="97" t="str">
        <f>IF(ISERROR(IF(AND(A:A&gt;#REF!,A:A&lt;=#REF!,B:B&lt;&gt;"CANC",G:G=$S$2),C7320,0)),"",IF(AND(A:A&gt;#REF!,A:A&lt;=#REF!,B:B&lt;&gt;"CANC",G:G=$S$2),C7320,0))</f>
        <v/>
      </c>
      <c r="I7320" s="97" t="str">
        <f>IF(ISERROR(IF(AND(A:A&gt;#REF!,A:A&lt;=#REF!,B:B&lt;&gt;"CANC",G:G=$S$2),C7320,0)),"",IF(AND(A:A&gt;#REF!,A:A&lt;=#REF!,B:B&lt;&gt;"CANC",G:G=$S$2),F7320,0))</f>
        <v/>
      </c>
    </row>
    <row r="7321" spans="1:9">
      <c r="A7321" s="93">
        <v>0</v>
      </c>
      <c r="B7321">
        <v>0</v>
      </c>
      <c r="C7321">
        <v>0</v>
      </c>
      <c r="D7321">
        <v>0</v>
      </c>
      <c r="E7321">
        <v>0</v>
      </c>
      <c r="F7321" t="e">
        <f t="shared" si="193"/>
        <v>#DIV/0!</v>
      </c>
      <c r="G7321">
        <v>0</v>
      </c>
      <c r="H7321" s="97" t="str">
        <f>IF(ISERROR(IF(AND(A:A&gt;#REF!,A:A&lt;=#REF!,B:B&lt;&gt;"CANC",G:G=$S$2),C7321,0)),"",IF(AND(A:A&gt;#REF!,A:A&lt;=#REF!,B:B&lt;&gt;"CANC",G:G=$S$2),C7321,0))</f>
        <v/>
      </c>
      <c r="I7321" s="97" t="str">
        <f>IF(ISERROR(IF(AND(A:A&gt;#REF!,A:A&lt;=#REF!,B:B&lt;&gt;"CANC",G:G=$S$2),C7321,0)),"",IF(AND(A:A&gt;#REF!,A:A&lt;=#REF!,B:B&lt;&gt;"CANC",G:G=$S$2),F7321,0))</f>
        <v/>
      </c>
    </row>
    <row r="7322" spans="1:9">
      <c r="A7322" s="93">
        <v>0</v>
      </c>
      <c r="B7322">
        <v>0</v>
      </c>
      <c r="C7322">
        <v>0</v>
      </c>
      <c r="D7322">
        <v>0</v>
      </c>
      <c r="E7322">
        <v>0</v>
      </c>
      <c r="F7322" t="e">
        <f t="shared" si="193"/>
        <v>#DIV/0!</v>
      </c>
      <c r="G7322">
        <v>0</v>
      </c>
      <c r="H7322" s="97" t="str">
        <f>IF(ISERROR(IF(AND(A:A&gt;#REF!,A:A&lt;=#REF!,B:B&lt;&gt;"CANC",G:G=$S$2),C7322,0)),"",IF(AND(A:A&gt;#REF!,A:A&lt;=#REF!,B:B&lt;&gt;"CANC",G:G=$S$2),C7322,0))</f>
        <v/>
      </c>
      <c r="I7322" s="97" t="str">
        <f>IF(ISERROR(IF(AND(A:A&gt;#REF!,A:A&lt;=#REF!,B:B&lt;&gt;"CANC",G:G=$S$2),C7322,0)),"",IF(AND(A:A&gt;#REF!,A:A&lt;=#REF!,B:B&lt;&gt;"CANC",G:G=$S$2),F7322,0))</f>
        <v/>
      </c>
    </row>
    <row r="7323" spans="1:9">
      <c r="A7323" s="93">
        <v>0</v>
      </c>
      <c r="B7323">
        <v>0</v>
      </c>
      <c r="C7323">
        <v>0</v>
      </c>
      <c r="D7323">
        <v>0</v>
      </c>
      <c r="E7323">
        <v>0</v>
      </c>
      <c r="F7323" t="e">
        <f t="shared" si="193"/>
        <v>#DIV/0!</v>
      </c>
      <c r="G7323">
        <v>0</v>
      </c>
      <c r="H7323" s="97" t="str">
        <f>IF(ISERROR(IF(AND(A:A&gt;#REF!,A:A&lt;=#REF!,B:B&lt;&gt;"CANC",G:G=$S$2),C7323,0)),"",IF(AND(A:A&gt;#REF!,A:A&lt;=#REF!,B:B&lt;&gt;"CANC",G:G=$S$2),C7323,0))</f>
        <v/>
      </c>
      <c r="I7323" s="97" t="str">
        <f>IF(ISERROR(IF(AND(A:A&gt;#REF!,A:A&lt;=#REF!,B:B&lt;&gt;"CANC",G:G=$S$2),C7323,0)),"",IF(AND(A:A&gt;#REF!,A:A&lt;=#REF!,B:B&lt;&gt;"CANC",G:G=$S$2),F7323,0))</f>
        <v/>
      </c>
    </row>
    <row r="7324" spans="1:9">
      <c r="A7324" s="93">
        <v>0</v>
      </c>
      <c r="B7324">
        <v>0</v>
      </c>
      <c r="C7324">
        <v>0</v>
      </c>
      <c r="D7324">
        <v>0</v>
      </c>
      <c r="E7324">
        <v>0</v>
      </c>
      <c r="F7324" t="e">
        <f t="shared" si="193"/>
        <v>#DIV/0!</v>
      </c>
      <c r="G7324">
        <v>0</v>
      </c>
      <c r="H7324" s="97" t="str">
        <f>IF(ISERROR(IF(AND(A:A&gt;#REF!,A:A&lt;=#REF!,B:B&lt;&gt;"CANC",G:G=$S$2),C7324,0)),"",IF(AND(A:A&gt;#REF!,A:A&lt;=#REF!,B:B&lt;&gt;"CANC",G:G=$S$2),C7324,0))</f>
        <v/>
      </c>
      <c r="I7324" s="97" t="str">
        <f>IF(ISERROR(IF(AND(A:A&gt;#REF!,A:A&lt;=#REF!,B:B&lt;&gt;"CANC",G:G=$S$2),C7324,0)),"",IF(AND(A:A&gt;#REF!,A:A&lt;=#REF!,B:B&lt;&gt;"CANC",G:G=$S$2),F7324,0))</f>
        <v/>
      </c>
    </row>
    <row r="7325" spans="1:9">
      <c r="A7325" s="93">
        <v>0</v>
      </c>
      <c r="B7325">
        <v>0</v>
      </c>
      <c r="C7325">
        <v>0</v>
      </c>
      <c r="D7325">
        <v>0</v>
      </c>
      <c r="E7325">
        <v>0</v>
      </c>
      <c r="F7325" t="e">
        <f t="shared" si="193"/>
        <v>#DIV/0!</v>
      </c>
      <c r="G7325">
        <v>0</v>
      </c>
      <c r="H7325" s="97" t="str">
        <f>IF(ISERROR(IF(AND(A:A&gt;#REF!,A:A&lt;=#REF!,B:B&lt;&gt;"CANC",G:G=$S$2),C7325,0)),"",IF(AND(A:A&gt;#REF!,A:A&lt;=#REF!,B:B&lt;&gt;"CANC",G:G=$S$2),C7325,0))</f>
        <v/>
      </c>
      <c r="I7325" s="97" t="str">
        <f>IF(ISERROR(IF(AND(A:A&gt;#REF!,A:A&lt;=#REF!,B:B&lt;&gt;"CANC",G:G=$S$2),C7325,0)),"",IF(AND(A:A&gt;#REF!,A:A&lt;=#REF!,B:B&lt;&gt;"CANC",G:G=$S$2),F7325,0))</f>
        <v/>
      </c>
    </row>
    <row r="7326" spans="1:9">
      <c r="A7326" s="93">
        <v>0</v>
      </c>
      <c r="B7326">
        <v>0</v>
      </c>
      <c r="C7326">
        <v>0</v>
      </c>
      <c r="D7326">
        <v>0</v>
      </c>
      <c r="E7326">
        <v>0</v>
      </c>
      <c r="F7326" t="e">
        <f t="shared" si="193"/>
        <v>#DIV/0!</v>
      </c>
      <c r="G7326">
        <v>0</v>
      </c>
      <c r="H7326" s="97" t="str">
        <f>IF(ISERROR(IF(AND(A:A&gt;#REF!,A:A&lt;=#REF!,B:B&lt;&gt;"CANC",G:G=$S$2),C7326,0)),"",IF(AND(A:A&gt;#REF!,A:A&lt;=#REF!,B:B&lt;&gt;"CANC",G:G=$S$2),C7326,0))</f>
        <v/>
      </c>
      <c r="I7326" s="97" t="str">
        <f>IF(ISERROR(IF(AND(A:A&gt;#REF!,A:A&lt;=#REF!,B:B&lt;&gt;"CANC",G:G=$S$2),C7326,0)),"",IF(AND(A:A&gt;#REF!,A:A&lt;=#REF!,B:B&lt;&gt;"CANC",G:G=$S$2),F7326,0))</f>
        <v/>
      </c>
    </row>
    <row r="7327" spans="1:9">
      <c r="A7327" s="93">
        <v>0</v>
      </c>
      <c r="B7327">
        <v>0</v>
      </c>
      <c r="C7327">
        <v>0</v>
      </c>
      <c r="D7327">
        <v>0</v>
      </c>
      <c r="E7327">
        <v>0</v>
      </c>
      <c r="F7327" t="e">
        <f t="shared" si="193"/>
        <v>#DIV/0!</v>
      </c>
      <c r="G7327">
        <v>0</v>
      </c>
      <c r="H7327" s="97" t="str">
        <f>IF(ISERROR(IF(AND(A:A&gt;#REF!,A:A&lt;=#REF!,B:B&lt;&gt;"CANC",G:G=$S$2),C7327,0)),"",IF(AND(A:A&gt;#REF!,A:A&lt;=#REF!,B:B&lt;&gt;"CANC",G:G=$S$2),C7327,0))</f>
        <v/>
      </c>
      <c r="I7327" s="97" t="str">
        <f>IF(ISERROR(IF(AND(A:A&gt;#REF!,A:A&lt;=#REF!,B:B&lt;&gt;"CANC",G:G=$S$2),C7327,0)),"",IF(AND(A:A&gt;#REF!,A:A&lt;=#REF!,B:B&lt;&gt;"CANC",G:G=$S$2),F7327,0))</f>
        <v/>
      </c>
    </row>
    <row r="7328" spans="1:9">
      <c r="A7328" s="93">
        <v>0</v>
      </c>
      <c r="B7328">
        <v>0</v>
      </c>
      <c r="C7328">
        <v>0</v>
      </c>
      <c r="D7328">
        <v>0</v>
      </c>
      <c r="E7328">
        <v>0</v>
      </c>
      <c r="F7328" t="e">
        <f t="shared" si="193"/>
        <v>#DIV/0!</v>
      </c>
      <c r="G7328">
        <v>0</v>
      </c>
      <c r="H7328" s="97" t="str">
        <f>IF(ISERROR(IF(AND(A:A&gt;#REF!,A:A&lt;=#REF!,B:B&lt;&gt;"CANC",G:G=$S$2),C7328,0)),"",IF(AND(A:A&gt;#REF!,A:A&lt;=#REF!,B:B&lt;&gt;"CANC",G:G=$S$2),C7328,0))</f>
        <v/>
      </c>
      <c r="I7328" s="97" t="str">
        <f>IF(ISERROR(IF(AND(A:A&gt;#REF!,A:A&lt;=#REF!,B:B&lt;&gt;"CANC",G:G=$S$2),C7328,0)),"",IF(AND(A:A&gt;#REF!,A:A&lt;=#REF!,B:B&lt;&gt;"CANC",G:G=$S$2),F7328,0))</f>
        <v/>
      </c>
    </row>
    <row r="7329" spans="1:9">
      <c r="A7329" s="93">
        <v>0</v>
      </c>
      <c r="B7329">
        <v>0</v>
      </c>
      <c r="C7329">
        <v>0</v>
      </c>
      <c r="D7329">
        <v>0</v>
      </c>
      <c r="E7329">
        <v>0</v>
      </c>
      <c r="F7329" t="e">
        <f t="shared" si="193"/>
        <v>#DIV/0!</v>
      </c>
      <c r="G7329">
        <v>0</v>
      </c>
      <c r="H7329" s="97" t="str">
        <f>IF(ISERROR(IF(AND(A:A&gt;#REF!,A:A&lt;=#REF!,B:B&lt;&gt;"CANC",G:G=$S$2),C7329,0)),"",IF(AND(A:A&gt;#REF!,A:A&lt;=#REF!,B:B&lt;&gt;"CANC",G:G=$S$2),C7329,0))</f>
        <v/>
      </c>
      <c r="I7329" s="97" t="str">
        <f>IF(ISERROR(IF(AND(A:A&gt;#REF!,A:A&lt;=#REF!,B:B&lt;&gt;"CANC",G:G=$S$2),C7329,0)),"",IF(AND(A:A&gt;#REF!,A:A&lt;=#REF!,B:B&lt;&gt;"CANC",G:G=$S$2),F7329,0))</f>
        <v/>
      </c>
    </row>
    <row r="7330" spans="1:9">
      <c r="A7330" s="93">
        <v>0</v>
      </c>
      <c r="B7330">
        <v>0</v>
      </c>
      <c r="C7330">
        <v>0</v>
      </c>
      <c r="D7330">
        <v>0</v>
      </c>
      <c r="E7330">
        <v>0</v>
      </c>
      <c r="F7330" t="e">
        <f t="shared" si="193"/>
        <v>#DIV/0!</v>
      </c>
      <c r="G7330">
        <v>0</v>
      </c>
      <c r="H7330" s="97" t="str">
        <f>IF(ISERROR(IF(AND(A:A&gt;#REF!,A:A&lt;=#REF!,B:B&lt;&gt;"CANC",G:G=$S$2),C7330,0)),"",IF(AND(A:A&gt;#REF!,A:A&lt;=#REF!,B:B&lt;&gt;"CANC",G:G=$S$2),C7330,0))</f>
        <v/>
      </c>
      <c r="I7330" s="97" t="str">
        <f>IF(ISERROR(IF(AND(A:A&gt;#REF!,A:A&lt;=#REF!,B:B&lt;&gt;"CANC",G:G=$S$2),C7330,0)),"",IF(AND(A:A&gt;#REF!,A:A&lt;=#REF!,B:B&lt;&gt;"CANC",G:G=$S$2),F7330,0))</f>
        <v/>
      </c>
    </row>
    <row r="7331" spans="1:9">
      <c r="A7331" s="93">
        <v>0</v>
      </c>
      <c r="B7331">
        <v>0</v>
      </c>
      <c r="C7331">
        <v>0</v>
      </c>
      <c r="D7331">
        <v>0</v>
      </c>
      <c r="E7331">
        <v>0</v>
      </c>
      <c r="F7331" t="e">
        <f t="shared" si="193"/>
        <v>#DIV/0!</v>
      </c>
      <c r="G7331">
        <v>0</v>
      </c>
      <c r="H7331" s="97" t="str">
        <f>IF(ISERROR(IF(AND(A:A&gt;#REF!,A:A&lt;=#REF!,B:B&lt;&gt;"CANC",G:G=$S$2),C7331,0)),"",IF(AND(A:A&gt;#REF!,A:A&lt;=#REF!,B:B&lt;&gt;"CANC",G:G=$S$2),C7331,0))</f>
        <v/>
      </c>
      <c r="I7331" s="97" t="str">
        <f>IF(ISERROR(IF(AND(A:A&gt;#REF!,A:A&lt;=#REF!,B:B&lt;&gt;"CANC",G:G=$S$2),C7331,0)),"",IF(AND(A:A&gt;#REF!,A:A&lt;=#REF!,B:B&lt;&gt;"CANC",G:G=$S$2),F7331,0))</f>
        <v/>
      </c>
    </row>
    <row r="7332" spans="1:9">
      <c r="A7332" s="93">
        <v>0</v>
      </c>
      <c r="B7332">
        <v>0</v>
      </c>
      <c r="C7332">
        <v>0</v>
      </c>
      <c r="D7332">
        <v>0</v>
      </c>
      <c r="E7332">
        <v>0</v>
      </c>
      <c r="F7332" t="e">
        <f t="shared" si="193"/>
        <v>#DIV/0!</v>
      </c>
      <c r="G7332">
        <v>0</v>
      </c>
      <c r="H7332" s="97" t="str">
        <f>IF(ISERROR(IF(AND(A:A&gt;#REF!,A:A&lt;=#REF!,B:B&lt;&gt;"CANC",G:G=$S$2),C7332,0)),"",IF(AND(A:A&gt;#REF!,A:A&lt;=#REF!,B:B&lt;&gt;"CANC",G:G=$S$2),C7332,0))</f>
        <v/>
      </c>
      <c r="I7332" s="97" t="str">
        <f>IF(ISERROR(IF(AND(A:A&gt;#REF!,A:A&lt;=#REF!,B:B&lt;&gt;"CANC",G:G=$S$2),C7332,0)),"",IF(AND(A:A&gt;#REF!,A:A&lt;=#REF!,B:B&lt;&gt;"CANC",G:G=$S$2),F7332,0))</f>
        <v/>
      </c>
    </row>
    <row r="7333" spans="1:9">
      <c r="A7333" s="93">
        <v>0</v>
      </c>
      <c r="B7333">
        <v>0</v>
      </c>
      <c r="C7333">
        <v>0</v>
      </c>
      <c r="D7333">
        <v>0</v>
      </c>
      <c r="E7333">
        <v>0</v>
      </c>
      <c r="F7333" t="e">
        <f t="shared" si="193"/>
        <v>#DIV/0!</v>
      </c>
      <c r="G7333">
        <v>0</v>
      </c>
      <c r="H7333" s="97" t="str">
        <f>IF(ISERROR(IF(AND(A:A&gt;#REF!,A:A&lt;=#REF!,B:B&lt;&gt;"CANC",G:G=$S$2),C7333,0)),"",IF(AND(A:A&gt;#REF!,A:A&lt;=#REF!,B:B&lt;&gt;"CANC",G:G=$S$2),C7333,0))</f>
        <v/>
      </c>
      <c r="I7333" s="97" t="str">
        <f>IF(ISERROR(IF(AND(A:A&gt;#REF!,A:A&lt;=#REF!,B:B&lt;&gt;"CANC",G:G=$S$2),C7333,0)),"",IF(AND(A:A&gt;#REF!,A:A&lt;=#REF!,B:B&lt;&gt;"CANC",G:G=$S$2),F7333,0))</f>
        <v/>
      </c>
    </row>
    <row r="7334" spans="1:9">
      <c r="A7334" s="93">
        <v>0</v>
      </c>
      <c r="B7334">
        <v>0</v>
      </c>
      <c r="C7334">
        <v>0</v>
      </c>
      <c r="D7334">
        <v>0</v>
      </c>
      <c r="E7334">
        <v>0</v>
      </c>
      <c r="F7334" t="e">
        <f t="shared" si="193"/>
        <v>#DIV/0!</v>
      </c>
      <c r="G7334">
        <v>0</v>
      </c>
      <c r="H7334" s="97" t="str">
        <f>IF(ISERROR(IF(AND(A:A&gt;#REF!,A:A&lt;=#REF!,B:B&lt;&gt;"CANC",G:G=$S$2),C7334,0)),"",IF(AND(A:A&gt;#REF!,A:A&lt;=#REF!,B:B&lt;&gt;"CANC",G:G=$S$2),C7334,0))</f>
        <v/>
      </c>
      <c r="I7334" s="97" t="str">
        <f>IF(ISERROR(IF(AND(A:A&gt;#REF!,A:A&lt;=#REF!,B:B&lt;&gt;"CANC",G:G=$S$2),C7334,0)),"",IF(AND(A:A&gt;#REF!,A:A&lt;=#REF!,B:B&lt;&gt;"CANC",G:G=$S$2),F7334,0))</f>
        <v/>
      </c>
    </row>
    <row r="7335" spans="1:9">
      <c r="A7335" s="93">
        <v>0</v>
      </c>
      <c r="B7335">
        <v>0</v>
      </c>
      <c r="C7335">
        <v>0</v>
      </c>
      <c r="D7335">
        <v>0</v>
      </c>
      <c r="E7335">
        <v>0</v>
      </c>
      <c r="F7335" t="e">
        <f t="shared" si="193"/>
        <v>#DIV/0!</v>
      </c>
      <c r="G7335">
        <v>0</v>
      </c>
      <c r="H7335" s="97" t="str">
        <f>IF(ISERROR(IF(AND(A:A&gt;#REF!,A:A&lt;=#REF!,B:B&lt;&gt;"CANC",G:G=$S$2),C7335,0)),"",IF(AND(A:A&gt;#REF!,A:A&lt;=#REF!,B:B&lt;&gt;"CANC",G:G=$S$2),C7335,0))</f>
        <v/>
      </c>
      <c r="I7335" s="97" t="str">
        <f>IF(ISERROR(IF(AND(A:A&gt;#REF!,A:A&lt;=#REF!,B:B&lt;&gt;"CANC",G:G=$S$2),C7335,0)),"",IF(AND(A:A&gt;#REF!,A:A&lt;=#REF!,B:B&lt;&gt;"CANC",G:G=$S$2),F7335,0))</f>
        <v/>
      </c>
    </row>
    <row r="7336" spans="1:9">
      <c r="A7336" s="93">
        <v>0</v>
      </c>
      <c r="B7336">
        <v>0</v>
      </c>
      <c r="C7336">
        <v>0</v>
      </c>
      <c r="D7336">
        <v>0</v>
      </c>
      <c r="E7336">
        <v>0</v>
      </c>
      <c r="F7336" t="e">
        <f t="shared" si="193"/>
        <v>#DIV/0!</v>
      </c>
      <c r="G7336">
        <v>0</v>
      </c>
      <c r="H7336" s="97" t="str">
        <f>IF(ISERROR(IF(AND(A:A&gt;#REF!,A:A&lt;=#REF!,B:B&lt;&gt;"CANC",G:G=$S$2),C7336,0)),"",IF(AND(A:A&gt;#REF!,A:A&lt;=#REF!,B:B&lt;&gt;"CANC",G:G=$S$2),C7336,0))</f>
        <v/>
      </c>
      <c r="I7336" s="97" t="str">
        <f>IF(ISERROR(IF(AND(A:A&gt;#REF!,A:A&lt;=#REF!,B:B&lt;&gt;"CANC",G:G=$S$2),C7336,0)),"",IF(AND(A:A&gt;#REF!,A:A&lt;=#REF!,B:B&lt;&gt;"CANC",G:G=$S$2),F7336,0))</f>
        <v/>
      </c>
    </row>
    <row r="7337" spans="1:9">
      <c r="A7337" s="93">
        <v>0</v>
      </c>
      <c r="B7337">
        <v>0</v>
      </c>
      <c r="C7337">
        <v>0</v>
      </c>
      <c r="D7337">
        <v>0</v>
      </c>
      <c r="E7337">
        <v>0</v>
      </c>
      <c r="F7337" t="e">
        <f t="shared" si="193"/>
        <v>#DIV/0!</v>
      </c>
      <c r="G7337">
        <v>0</v>
      </c>
      <c r="H7337" s="97" t="str">
        <f>IF(ISERROR(IF(AND(A:A&gt;#REF!,A:A&lt;=#REF!,B:B&lt;&gt;"CANC",G:G=$S$2),C7337,0)),"",IF(AND(A:A&gt;#REF!,A:A&lt;=#REF!,B:B&lt;&gt;"CANC",G:G=$S$2),C7337,0))</f>
        <v/>
      </c>
      <c r="I7337" s="97" t="str">
        <f>IF(ISERROR(IF(AND(A:A&gt;#REF!,A:A&lt;=#REF!,B:B&lt;&gt;"CANC",G:G=$S$2),C7337,0)),"",IF(AND(A:A&gt;#REF!,A:A&lt;=#REF!,B:B&lt;&gt;"CANC",G:G=$S$2),F7337,0))</f>
        <v/>
      </c>
    </row>
    <row r="7338" spans="1:9">
      <c r="A7338" s="93">
        <v>0</v>
      </c>
      <c r="B7338">
        <v>0</v>
      </c>
      <c r="C7338">
        <v>0</v>
      </c>
      <c r="D7338">
        <v>0</v>
      </c>
      <c r="E7338">
        <v>0</v>
      </c>
      <c r="F7338" t="e">
        <f t="shared" si="193"/>
        <v>#DIV/0!</v>
      </c>
      <c r="G7338">
        <v>0</v>
      </c>
      <c r="H7338" s="97" t="str">
        <f>IF(ISERROR(IF(AND(A:A&gt;#REF!,A:A&lt;=#REF!,B:B&lt;&gt;"CANC",G:G=$S$2),C7338,0)),"",IF(AND(A:A&gt;#REF!,A:A&lt;=#REF!,B:B&lt;&gt;"CANC",G:G=$S$2),C7338,0))</f>
        <v/>
      </c>
      <c r="I7338" s="97" t="str">
        <f>IF(ISERROR(IF(AND(A:A&gt;#REF!,A:A&lt;=#REF!,B:B&lt;&gt;"CANC",G:G=$S$2),C7338,0)),"",IF(AND(A:A&gt;#REF!,A:A&lt;=#REF!,B:B&lt;&gt;"CANC",G:G=$S$2),F7338,0))</f>
        <v/>
      </c>
    </row>
    <row r="7339" spans="1:9">
      <c r="A7339" s="93">
        <v>0</v>
      </c>
      <c r="B7339">
        <v>0</v>
      </c>
      <c r="C7339">
        <v>0</v>
      </c>
      <c r="D7339">
        <v>0</v>
      </c>
      <c r="E7339">
        <v>0</v>
      </c>
      <c r="F7339" t="e">
        <f t="shared" si="193"/>
        <v>#DIV/0!</v>
      </c>
      <c r="G7339">
        <v>0</v>
      </c>
      <c r="H7339" s="97" t="str">
        <f>IF(ISERROR(IF(AND(A:A&gt;#REF!,A:A&lt;=#REF!,B:B&lt;&gt;"CANC",G:G=$S$2),C7339,0)),"",IF(AND(A:A&gt;#REF!,A:A&lt;=#REF!,B:B&lt;&gt;"CANC",G:G=$S$2),C7339,0))</f>
        <v/>
      </c>
      <c r="I7339" s="97" t="str">
        <f>IF(ISERROR(IF(AND(A:A&gt;#REF!,A:A&lt;=#REF!,B:B&lt;&gt;"CANC",G:G=$S$2),C7339,0)),"",IF(AND(A:A&gt;#REF!,A:A&lt;=#REF!,B:B&lt;&gt;"CANC",G:G=$S$2),F7339,0))</f>
        <v/>
      </c>
    </row>
    <row r="7340" spans="1:9">
      <c r="A7340" s="93">
        <v>0</v>
      </c>
      <c r="B7340">
        <v>0</v>
      </c>
      <c r="C7340">
        <v>0</v>
      </c>
      <c r="D7340">
        <v>0</v>
      </c>
      <c r="E7340">
        <v>0</v>
      </c>
      <c r="F7340" t="e">
        <f t="shared" si="193"/>
        <v>#DIV/0!</v>
      </c>
      <c r="G7340">
        <v>0</v>
      </c>
      <c r="H7340" s="97" t="str">
        <f>IF(ISERROR(IF(AND(A:A&gt;#REF!,A:A&lt;=#REF!,B:B&lt;&gt;"CANC",G:G=$S$2),C7340,0)),"",IF(AND(A:A&gt;#REF!,A:A&lt;=#REF!,B:B&lt;&gt;"CANC",G:G=$S$2),C7340,0))</f>
        <v/>
      </c>
      <c r="I7340" s="97" t="str">
        <f>IF(ISERROR(IF(AND(A:A&gt;#REF!,A:A&lt;=#REF!,B:B&lt;&gt;"CANC",G:G=$S$2),C7340,0)),"",IF(AND(A:A&gt;#REF!,A:A&lt;=#REF!,B:B&lt;&gt;"CANC",G:G=$S$2),F7340,0))</f>
        <v/>
      </c>
    </row>
    <row r="7341" spans="1:9">
      <c r="A7341" s="93">
        <v>0</v>
      </c>
      <c r="B7341">
        <v>0</v>
      </c>
      <c r="C7341">
        <v>0</v>
      </c>
      <c r="D7341">
        <v>0</v>
      </c>
      <c r="E7341">
        <v>0</v>
      </c>
      <c r="F7341" t="e">
        <f t="shared" si="193"/>
        <v>#DIV/0!</v>
      </c>
      <c r="G7341">
        <v>0</v>
      </c>
      <c r="H7341" s="97" t="str">
        <f>IF(ISERROR(IF(AND(A:A&gt;#REF!,A:A&lt;=#REF!,B:B&lt;&gt;"CANC",G:G=$S$2),C7341,0)),"",IF(AND(A:A&gt;#REF!,A:A&lt;=#REF!,B:B&lt;&gt;"CANC",G:G=$S$2),C7341,0))</f>
        <v/>
      </c>
      <c r="I7341" s="97" t="str">
        <f>IF(ISERROR(IF(AND(A:A&gt;#REF!,A:A&lt;=#REF!,B:B&lt;&gt;"CANC",G:G=$S$2),C7341,0)),"",IF(AND(A:A&gt;#REF!,A:A&lt;=#REF!,B:B&lt;&gt;"CANC",G:G=$S$2),F7341,0))</f>
        <v/>
      </c>
    </row>
    <row r="7342" spans="1:9">
      <c r="A7342" s="93">
        <v>0</v>
      </c>
      <c r="B7342">
        <v>0</v>
      </c>
      <c r="C7342">
        <v>0</v>
      </c>
      <c r="D7342">
        <v>0</v>
      </c>
      <c r="E7342">
        <v>0</v>
      </c>
      <c r="F7342" t="e">
        <f t="shared" si="193"/>
        <v>#DIV/0!</v>
      </c>
      <c r="G7342">
        <v>0</v>
      </c>
      <c r="H7342" s="97" t="str">
        <f>IF(ISERROR(IF(AND(A:A&gt;#REF!,A:A&lt;=#REF!,B:B&lt;&gt;"CANC",G:G=$S$2),C7342,0)),"",IF(AND(A:A&gt;#REF!,A:A&lt;=#REF!,B:B&lt;&gt;"CANC",G:G=$S$2),C7342,0))</f>
        <v/>
      </c>
      <c r="I7342" s="97" t="str">
        <f>IF(ISERROR(IF(AND(A:A&gt;#REF!,A:A&lt;=#REF!,B:B&lt;&gt;"CANC",G:G=$S$2),C7342,0)),"",IF(AND(A:A&gt;#REF!,A:A&lt;=#REF!,B:B&lt;&gt;"CANC",G:G=$S$2),F7342,0))</f>
        <v/>
      </c>
    </row>
    <row r="7343" spans="1:9">
      <c r="A7343" s="93">
        <v>0</v>
      </c>
      <c r="B7343">
        <v>0</v>
      </c>
      <c r="C7343">
        <v>0</v>
      </c>
      <c r="D7343">
        <v>0</v>
      </c>
      <c r="E7343">
        <v>0</v>
      </c>
      <c r="F7343" t="e">
        <f t="shared" si="193"/>
        <v>#DIV/0!</v>
      </c>
      <c r="G7343">
        <v>0</v>
      </c>
      <c r="H7343" s="97" t="str">
        <f>IF(ISERROR(IF(AND(A:A&gt;#REF!,A:A&lt;=#REF!,B:B&lt;&gt;"CANC",G:G=$S$2),C7343,0)),"",IF(AND(A:A&gt;#REF!,A:A&lt;=#REF!,B:B&lt;&gt;"CANC",G:G=$S$2),C7343,0))</f>
        <v/>
      </c>
      <c r="I7343" s="97" t="str">
        <f>IF(ISERROR(IF(AND(A:A&gt;#REF!,A:A&lt;=#REF!,B:B&lt;&gt;"CANC",G:G=$S$2),C7343,0)),"",IF(AND(A:A&gt;#REF!,A:A&lt;=#REF!,B:B&lt;&gt;"CANC",G:G=$S$2),F7343,0))</f>
        <v/>
      </c>
    </row>
    <row r="7344" spans="1:9">
      <c r="A7344" s="93">
        <v>0</v>
      </c>
      <c r="B7344">
        <v>0</v>
      </c>
      <c r="C7344">
        <v>0</v>
      </c>
      <c r="D7344">
        <v>0</v>
      </c>
      <c r="E7344">
        <v>0</v>
      </c>
      <c r="F7344" t="e">
        <f t="shared" si="193"/>
        <v>#DIV/0!</v>
      </c>
      <c r="G7344">
        <v>0</v>
      </c>
      <c r="H7344" s="97" t="str">
        <f>IF(ISERROR(IF(AND(A:A&gt;#REF!,A:A&lt;=#REF!,B:B&lt;&gt;"CANC",G:G=$S$2),C7344,0)),"",IF(AND(A:A&gt;#REF!,A:A&lt;=#REF!,B:B&lt;&gt;"CANC",G:G=$S$2),C7344,0))</f>
        <v/>
      </c>
      <c r="I7344" s="97" t="str">
        <f>IF(ISERROR(IF(AND(A:A&gt;#REF!,A:A&lt;=#REF!,B:B&lt;&gt;"CANC",G:G=$S$2),C7344,0)),"",IF(AND(A:A&gt;#REF!,A:A&lt;=#REF!,B:B&lt;&gt;"CANC",G:G=$S$2),F7344,0))</f>
        <v/>
      </c>
    </row>
    <row r="7345" spans="1:9">
      <c r="A7345" s="93">
        <v>0</v>
      </c>
      <c r="B7345">
        <v>0</v>
      </c>
      <c r="C7345">
        <v>0</v>
      </c>
      <c r="D7345">
        <v>0</v>
      </c>
      <c r="E7345">
        <v>0</v>
      </c>
      <c r="F7345" t="e">
        <f t="shared" si="193"/>
        <v>#DIV/0!</v>
      </c>
      <c r="G7345">
        <v>0</v>
      </c>
      <c r="H7345" s="97" t="str">
        <f>IF(ISERROR(IF(AND(A:A&gt;#REF!,A:A&lt;=#REF!,B:B&lt;&gt;"CANC",G:G=$S$2),C7345,0)),"",IF(AND(A:A&gt;#REF!,A:A&lt;=#REF!,B:B&lt;&gt;"CANC",G:G=$S$2),C7345,0))</f>
        <v/>
      </c>
      <c r="I7345" s="97" t="str">
        <f>IF(ISERROR(IF(AND(A:A&gt;#REF!,A:A&lt;=#REF!,B:B&lt;&gt;"CANC",G:G=$S$2),C7345,0)),"",IF(AND(A:A&gt;#REF!,A:A&lt;=#REF!,B:B&lt;&gt;"CANC",G:G=$S$2),F7345,0))</f>
        <v/>
      </c>
    </row>
    <row r="7346" spans="1:9">
      <c r="A7346" s="93">
        <v>0</v>
      </c>
      <c r="B7346">
        <v>0</v>
      </c>
      <c r="C7346">
        <v>0</v>
      </c>
      <c r="D7346">
        <v>0</v>
      </c>
      <c r="E7346">
        <v>0</v>
      </c>
      <c r="F7346" t="e">
        <f t="shared" si="193"/>
        <v>#DIV/0!</v>
      </c>
      <c r="G7346">
        <v>0</v>
      </c>
      <c r="H7346" s="97" t="str">
        <f>IF(ISERROR(IF(AND(A:A&gt;#REF!,A:A&lt;=#REF!,B:B&lt;&gt;"CANC",G:G=$S$2),C7346,0)),"",IF(AND(A:A&gt;#REF!,A:A&lt;=#REF!,B:B&lt;&gt;"CANC",G:G=$S$2),C7346,0))</f>
        <v/>
      </c>
      <c r="I7346" s="97" t="str">
        <f>IF(ISERROR(IF(AND(A:A&gt;#REF!,A:A&lt;=#REF!,B:B&lt;&gt;"CANC",G:G=$S$2),C7346,0)),"",IF(AND(A:A&gt;#REF!,A:A&lt;=#REF!,B:B&lt;&gt;"CANC",G:G=$S$2),F7346,0))</f>
        <v/>
      </c>
    </row>
    <row r="7347" spans="1:9">
      <c r="A7347" s="93">
        <v>0</v>
      </c>
      <c r="B7347">
        <v>0</v>
      </c>
      <c r="C7347">
        <v>0</v>
      </c>
      <c r="D7347">
        <v>0</v>
      </c>
      <c r="E7347">
        <v>0</v>
      </c>
      <c r="F7347" t="e">
        <f t="shared" si="193"/>
        <v>#DIV/0!</v>
      </c>
      <c r="G7347">
        <v>0</v>
      </c>
      <c r="H7347" s="97" t="str">
        <f>IF(ISERROR(IF(AND(A:A&gt;#REF!,A:A&lt;=#REF!,B:B&lt;&gt;"CANC",G:G=$S$2),C7347,0)),"",IF(AND(A:A&gt;#REF!,A:A&lt;=#REF!,B:B&lt;&gt;"CANC",G:G=$S$2),C7347,0))</f>
        <v/>
      </c>
      <c r="I7347" s="97" t="str">
        <f>IF(ISERROR(IF(AND(A:A&gt;#REF!,A:A&lt;=#REF!,B:B&lt;&gt;"CANC",G:G=$S$2),C7347,0)),"",IF(AND(A:A&gt;#REF!,A:A&lt;=#REF!,B:B&lt;&gt;"CANC",G:G=$S$2),F7347,0))</f>
        <v/>
      </c>
    </row>
    <row r="7348" spans="1:9">
      <c r="A7348" s="93">
        <v>0</v>
      </c>
      <c r="B7348">
        <v>0</v>
      </c>
      <c r="C7348">
        <v>0</v>
      </c>
      <c r="D7348">
        <v>0</v>
      </c>
      <c r="E7348">
        <v>0</v>
      </c>
      <c r="F7348" t="e">
        <f t="shared" si="193"/>
        <v>#DIV/0!</v>
      </c>
      <c r="G7348">
        <v>0</v>
      </c>
      <c r="H7348" s="97" t="str">
        <f>IF(ISERROR(IF(AND(A:A&gt;#REF!,A:A&lt;=#REF!,B:B&lt;&gt;"CANC",G:G=$S$2),C7348,0)),"",IF(AND(A:A&gt;#REF!,A:A&lt;=#REF!,B:B&lt;&gt;"CANC",G:G=$S$2),C7348,0))</f>
        <v/>
      </c>
      <c r="I7348" s="97" t="str">
        <f>IF(ISERROR(IF(AND(A:A&gt;#REF!,A:A&lt;=#REF!,B:B&lt;&gt;"CANC",G:G=$S$2),C7348,0)),"",IF(AND(A:A&gt;#REF!,A:A&lt;=#REF!,B:B&lt;&gt;"CANC",G:G=$S$2),F7348,0))</f>
        <v/>
      </c>
    </row>
    <row r="7349" spans="1:9">
      <c r="A7349" s="93">
        <v>0</v>
      </c>
      <c r="B7349">
        <v>0</v>
      </c>
      <c r="C7349">
        <v>0</v>
      </c>
      <c r="D7349">
        <v>0</v>
      </c>
      <c r="E7349">
        <v>0</v>
      </c>
      <c r="F7349" t="e">
        <f t="shared" si="193"/>
        <v>#DIV/0!</v>
      </c>
      <c r="G7349">
        <v>0</v>
      </c>
      <c r="H7349" s="97" t="str">
        <f>IF(ISERROR(IF(AND(A:A&gt;#REF!,A:A&lt;=#REF!,B:B&lt;&gt;"CANC",G:G=$S$2),C7349,0)),"",IF(AND(A:A&gt;#REF!,A:A&lt;=#REF!,B:B&lt;&gt;"CANC",G:G=$S$2),C7349,0))</f>
        <v/>
      </c>
      <c r="I7349" s="97" t="str">
        <f>IF(ISERROR(IF(AND(A:A&gt;#REF!,A:A&lt;=#REF!,B:B&lt;&gt;"CANC",G:G=$S$2),C7349,0)),"",IF(AND(A:A&gt;#REF!,A:A&lt;=#REF!,B:B&lt;&gt;"CANC",G:G=$S$2),F7349,0))</f>
        <v/>
      </c>
    </row>
    <row r="7350" spans="1:9">
      <c r="A7350" s="93">
        <v>0</v>
      </c>
      <c r="B7350">
        <v>0</v>
      </c>
      <c r="C7350">
        <v>0</v>
      </c>
      <c r="D7350">
        <v>0</v>
      </c>
      <c r="E7350">
        <v>0</v>
      </c>
      <c r="F7350" t="e">
        <f t="shared" si="193"/>
        <v>#DIV/0!</v>
      </c>
      <c r="G7350">
        <v>0</v>
      </c>
      <c r="H7350" s="97" t="str">
        <f>IF(ISERROR(IF(AND(A:A&gt;#REF!,A:A&lt;=#REF!,B:B&lt;&gt;"CANC",G:G=$S$2),C7350,0)),"",IF(AND(A:A&gt;#REF!,A:A&lt;=#REF!,B:B&lt;&gt;"CANC",G:G=$S$2),C7350,0))</f>
        <v/>
      </c>
      <c r="I7350" s="97" t="str">
        <f>IF(ISERROR(IF(AND(A:A&gt;#REF!,A:A&lt;=#REF!,B:B&lt;&gt;"CANC",G:G=$S$2),C7350,0)),"",IF(AND(A:A&gt;#REF!,A:A&lt;=#REF!,B:B&lt;&gt;"CANC",G:G=$S$2),F7350,0))</f>
        <v/>
      </c>
    </row>
    <row r="7351" spans="1:9">
      <c r="A7351" s="93">
        <v>0</v>
      </c>
      <c r="B7351">
        <v>0</v>
      </c>
      <c r="C7351">
        <v>0</v>
      </c>
      <c r="D7351">
        <v>0</v>
      </c>
      <c r="E7351">
        <v>0</v>
      </c>
      <c r="F7351" t="e">
        <f t="shared" si="193"/>
        <v>#DIV/0!</v>
      </c>
      <c r="G7351">
        <v>0</v>
      </c>
      <c r="H7351" s="97" t="str">
        <f>IF(ISERROR(IF(AND(A:A&gt;#REF!,A:A&lt;=#REF!,B:B&lt;&gt;"CANC",G:G=$S$2),C7351,0)),"",IF(AND(A:A&gt;#REF!,A:A&lt;=#REF!,B:B&lt;&gt;"CANC",G:G=$S$2),C7351,0))</f>
        <v/>
      </c>
      <c r="I7351" s="97" t="str">
        <f>IF(ISERROR(IF(AND(A:A&gt;#REF!,A:A&lt;=#REF!,B:B&lt;&gt;"CANC",G:G=$S$2),C7351,0)),"",IF(AND(A:A&gt;#REF!,A:A&lt;=#REF!,B:B&lt;&gt;"CANC",G:G=$S$2),F7351,0))</f>
        <v/>
      </c>
    </row>
    <row r="7352" spans="1:9">
      <c r="A7352" s="93">
        <v>0</v>
      </c>
      <c r="B7352">
        <v>0</v>
      </c>
      <c r="C7352">
        <v>0</v>
      </c>
      <c r="D7352">
        <v>0</v>
      </c>
      <c r="E7352">
        <v>0</v>
      </c>
      <c r="F7352" t="e">
        <f t="shared" si="193"/>
        <v>#DIV/0!</v>
      </c>
      <c r="G7352">
        <v>0</v>
      </c>
      <c r="H7352" s="97" t="str">
        <f>IF(ISERROR(IF(AND(A:A&gt;#REF!,A:A&lt;=#REF!,B:B&lt;&gt;"CANC",G:G=$S$2),C7352,0)),"",IF(AND(A:A&gt;#REF!,A:A&lt;=#REF!,B:B&lt;&gt;"CANC",G:G=$S$2),C7352,0))</f>
        <v/>
      </c>
      <c r="I7352" s="97" t="str">
        <f>IF(ISERROR(IF(AND(A:A&gt;#REF!,A:A&lt;=#REF!,B:B&lt;&gt;"CANC",G:G=$S$2),C7352,0)),"",IF(AND(A:A&gt;#REF!,A:A&lt;=#REF!,B:B&lt;&gt;"CANC",G:G=$S$2),F7352,0))</f>
        <v/>
      </c>
    </row>
    <row r="7353" spans="1:9">
      <c r="A7353" s="93">
        <v>0</v>
      </c>
      <c r="B7353">
        <v>0</v>
      </c>
      <c r="C7353">
        <v>0</v>
      </c>
      <c r="D7353">
        <v>0</v>
      </c>
      <c r="E7353">
        <v>0</v>
      </c>
      <c r="F7353" t="e">
        <f t="shared" si="193"/>
        <v>#DIV/0!</v>
      </c>
      <c r="G7353">
        <v>0</v>
      </c>
      <c r="H7353" s="97" t="str">
        <f>IF(ISERROR(IF(AND(A:A&gt;#REF!,A:A&lt;=#REF!,B:B&lt;&gt;"CANC",G:G=$S$2),C7353,0)),"",IF(AND(A:A&gt;#REF!,A:A&lt;=#REF!,B:B&lt;&gt;"CANC",G:G=$S$2),C7353,0))</f>
        <v/>
      </c>
      <c r="I7353" s="97" t="str">
        <f>IF(ISERROR(IF(AND(A:A&gt;#REF!,A:A&lt;=#REF!,B:B&lt;&gt;"CANC",G:G=$S$2),C7353,0)),"",IF(AND(A:A&gt;#REF!,A:A&lt;=#REF!,B:B&lt;&gt;"CANC",G:G=$S$2),F7353,0))</f>
        <v/>
      </c>
    </row>
    <row r="7354" spans="1:9">
      <c r="A7354" s="93">
        <v>0</v>
      </c>
      <c r="B7354">
        <v>0</v>
      </c>
      <c r="C7354">
        <v>0</v>
      </c>
      <c r="D7354">
        <v>0</v>
      </c>
      <c r="E7354">
        <v>0</v>
      </c>
      <c r="F7354" t="e">
        <f t="shared" si="193"/>
        <v>#DIV/0!</v>
      </c>
      <c r="G7354">
        <v>0</v>
      </c>
      <c r="H7354" s="97" t="str">
        <f>IF(ISERROR(IF(AND(A:A&gt;#REF!,A:A&lt;=#REF!,B:B&lt;&gt;"CANC",G:G=$S$2),C7354,0)),"",IF(AND(A:A&gt;#REF!,A:A&lt;=#REF!,B:B&lt;&gt;"CANC",G:G=$S$2),C7354,0))</f>
        <v/>
      </c>
      <c r="I7354" s="97" t="str">
        <f>IF(ISERROR(IF(AND(A:A&gt;#REF!,A:A&lt;=#REF!,B:B&lt;&gt;"CANC",G:G=$S$2),C7354,0)),"",IF(AND(A:A&gt;#REF!,A:A&lt;=#REF!,B:B&lt;&gt;"CANC",G:G=$S$2),F7354,0))</f>
        <v/>
      </c>
    </row>
    <row r="7355" spans="1:9">
      <c r="A7355" s="93">
        <v>0</v>
      </c>
      <c r="B7355">
        <v>0</v>
      </c>
      <c r="C7355">
        <v>0</v>
      </c>
      <c r="D7355">
        <v>0</v>
      </c>
      <c r="E7355">
        <v>0</v>
      </c>
      <c r="F7355" t="e">
        <f t="shared" si="193"/>
        <v>#DIV/0!</v>
      </c>
      <c r="G7355">
        <v>0</v>
      </c>
      <c r="H7355" s="97" t="str">
        <f>IF(ISERROR(IF(AND(A:A&gt;#REF!,A:A&lt;=#REF!,B:B&lt;&gt;"CANC",G:G=$S$2),C7355,0)),"",IF(AND(A:A&gt;#REF!,A:A&lt;=#REF!,B:B&lt;&gt;"CANC",G:G=$S$2),C7355,0))</f>
        <v/>
      </c>
      <c r="I7355" s="97" t="str">
        <f>IF(ISERROR(IF(AND(A:A&gt;#REF!,A:A&lt;=#REF!,B:B&lt;&gt;"CANC",G:G=$S$2),C7355,0)),"",IF(AND(A:A&gt;#REF!,A:A&lt;=#REF!,B:B&lt;&gt;"CANC",G:G=$S$2),F7355,0))</f>
        <v/>
      </c>
    </row>
    <row r="7356" spans="1:9">
      <c r="A7356" s="93">
        <v>0</v>
      </c>
      <c r="B7356">
        <v>0</v>
      </c>
      <c r="C7356">
        <v>0</v>
      </c>
      <c r="D7356">
        <v>0</v>
      </c>
      <c r="E7356">
        <v>0</v>
      </c>
      <c r="F7356" t="e">
        <f t="shared" si="193"/>
        <v>#DIV/0!</v>
      </c>
      <c r="G7356">
        <v>0</v>
      </c>
      <c r="H7356" s="97" t="str">
        <f>IF(ISERROR(IF(AND(A:A&gt;#REF!,A:A&lt;=#REF!,B:B&lt;&gt;"CANC",G:G=$S$2),C7356,0)),"",IF(AND(A:A&gt;#REF!,A:A&lt;=#REF!,B:B&lt;&gt;"CANC",G:G=$S$2),C7356,0))</f>
        <v/>
      </c>
      <c r="I7356" s="97" t="str">
        <f>IF(ISERROR(IF(AND(A:A&gt;#REF!,A:A&lt;=#REF!,B:B&lt;&gt;"CANC",G:G=$S$2),C7356,0)),"",IF(AND(A:A&gt;#REF!,A:A&lt;=#REF!,B:B&lt;&gt;"CANC",G:G=$S$2),F7356,0))</f>
        <v/>
      </c>
    </row>
    <row r="7357" spans="1:9">
      <c r="A7357" s="93">
        <v>0</v>
      </c>
      <c r="B7357">
        <v>0</v>
      </c>
      <c r="C7357">
        <v>0</v>
      </c>
      <c r="D7357">
        <v>0</v>
      </c>
      <c r="E7357">
        <v>0</v>
      </c>
      <c r="F7357" t="e">
        <f t="shared" si="193"/>
        <v>#DIV/0!</v>
      </c>
      <c r="G7357">
        <v>0</v>
      </c>
      <c r="H7357" s="97" t="str">
        <f>IF(ISERROR(IF(AND(A:A&gt;#REF!,A:A&lt;=#REF!,B:B&lt;&gt;"CANC",G:G=$S$2),C7357,0)),"",IF(AND(A:A&gt;#REF!,A:A&lt;=#REF!,B:B&lt;&gt;"CANC",G:G=$S$2),C7357,0))</f>
        <v/>
      </c>
      <c r="I7357" s="97" t="str">
        <f>IF(ISERROR(IF(AND(A:A&gt;#REF!,A:A&lt;=#REF!,B:B&lt;&gt;"CANC",G:G=$S$2),C7357,0)),"",IF(AND(A:A&gt;#REF!,A:A&lt;=#REF!,B:B&lt;&gt;"CANC",G:G=$S$2),F7357,0))</f>
        <v/>
      </c>
    </row>
    <row r="7358" spans="1:9">
      <c r="A7358" s="93">
        <v>0</v>
      </c>
      <c r="B7358">
        <v>0</v>
      </c>
      <c r="C7358">
        <v>0</v>
      </c>
      <c r="D7358">
        <v>0</v>
      </c>
      <c r="E7358">
        <v>0</v>
      </c>
      <c r="F7358" t="e">
        <f t="shared" si="193"/>
        <v>#DIV/0!</v>
      </c>
      <c r="G7358">
        <v>0</v>
      </c>
      <c r="H7358" s="97" t="str">
        <f>IF(ISERROR(IF(AND(A:A&gt;#REF!,A:A&lt;=#REF!,B:B&lt;&gt;"CANC",G:G=$S$2),C7358,0)),"",IF(AND(A:A&gt;#REF!,A:A&lt;=#REF!,B:B&lt;&gt;"CANC",G:G=$S$2),C7358,0))</f>
        <v/>
      </c>
      <c r="I7358" s="97" t="str">
        <f>IF(ISERROR(IF(AND(A:A&gt;#REF!,A:A&lt;=#REF!,B:B&lt;&gt;"CANC",G:G=$S$2),C7358,0)),"",IF(AND(A:A&gt;#REF!,A:A&lt;=#REF!,B:B&lt;&gt;"CANC",G:G=$S$2),F7358,0))</f>
        <v/>
      </c>
    </row>
    <row r="7359" spans="1:9">
      <c r="A7359" s="93">
        <v>0</v>
      </c>
      <c r="B7359">
        <v>0</v>
      </c>
      <c r="C7359">
        <v>0</v>
      </c>
      <c r="D7359">
        <v>0</v>
      </c>
      <c r="E7359">
        <v>0</v>
      </c>
      <c r="F7359" t="e">
        <f t="shared" si="193"/>
        <v>#DIV/0!</v>
      </c>
      <c r="G7359">
        <v>0</v>
      </c>
      <c r="H7359" s="97" t="str">
        <f>IF(ISERROR(IF(AND(A:A&gt;#REF!,A:A&lt;=#REF!,B:B&lt;&gt;"CANC",G:G=$S$2),C7359,0)),"",IF(AND(A:A&gt;#REF!,A:A&lt;=#REF!,B:B&lt;&gt;"CANC",G:G=$S$2),C7359,0))</f>
        <v/>
      </c>
      <c r="I7359" s="97" t="str">
        <f>IF(ISERROR(IF(AND(A:A&gt;#REF!,A:A&lt;=#REF!,B:B&lt;&gt;"CANC",G:G=$S$2),C7359,0)),"",IF(AND(A:A&gt;#REF!,A:A&lt;=#REF!,B:B&lt;&gt;"CANC",G:G=$S$2),F7359,0))</f>
        <v/>
      </c>
    </row>
    <row r="7360" spans="1:9">
      <c r="A7360" s="93">
        <v>0</v>
      </c>
      <c r="B7360">
        <v>0</v>
      </c>
      <c r="C7360">
        <v>0</v>
      </c>
      <c r="D7360">
        <v>0</v>
      </c>
      <c r="E7360">
        <v>0</v>
      </c>
      <c r="F7360" t="e">
        <f t="shared" si="193"/>
        <v>#DIV/0!</v>
      </c>
      <c r="G7360">
        <v>0</v>
      </c>
      <c r="H7360" s="97" t="str">
        <f>IF(ISERROR(IF(AND(A:A&gt;#REF!,A:A&lt;=#REF!,B:B&lt;&gt;"CANC",G:G=$S$2),C7360,0)),"",IF(AND(A:A&gt;#REF!,A:A&lt;=#REF!,B:B&lt;&gt;"CANC",G:G=$S$2),C7360,0))</f>
        <v/>
      </c>
      <c r="I7360" s="97" t="str">
        <f>IF(ISERROR(IF(AND(A:A&gt;#REF!,A:A&lt;=#REF!,B:B&lt;&gt;"CANC",G:G=$S$2),C7360,0)),"",IF(AND(A:A&gt;#REF!,A:A&lt;=#REF!,B:B&lt;&gt;"CANC",G:G=$S$2),F7360,0))</f>
        <v/>
      </c>
    </row>
    <row r="7361" spans="1:9">
      <c r="A7361" s="93">
        <v>0</v>
      </c>
      <c r="B7361">
        <v>0</v>
      </c>
      <c r="C7361">
        <v>0</v>
      </c>
      <c r="D7361">
        <v>0</v>
      </c>
      <c r="E7361">
        <v>0</v>
      </c>
      <c r="F7361" t="e">
        <f t="shared" si="193"/>
        <v>#DIV/0!</v>
      </c>
      <c r="G7361">
        <v>0</v>
      </c>
      <c r="H7361" s="97" t="str">
        <f>IF(ISERROR(IF(AND(A:A&gt;#REF!,A:A&lt;=#REF!,B:B&lt;&gt;"CANC",G:G=$S$2),C7361,0)),"",IF(AND(A:A&gt;#REF!,A:A&lt;=#REF!,B:B&lt;&gt;"CANC",G:G=$S$2),C7361,0))</f>
        <v/>
      </c>
      <c r="I7361" s="97" t="str">
        <f>IF(ISERROR(IF(AND(A:A&gt;#REF!,A:A&lt;=#REF!,B:B&lt;&gt;"CANC",G:G=$S$2),C7361,0)),"",IF(AND(A:A&gt;#REF!,A:A&lt;=#REF!,B:B&lt;&gt;"CANC",G:G=$S$2),F7361,0))</f>
        <v/>
      </c>
    </row>
    <row r="7362" spans="1:9">
      <c r="A7362" s="93">
        <v>0</v>
      </c>
      <c r="B7362">
        <v>0</v>
      </c>
      <c r="C7362">
        <v>0</v>
      </c>
      <c r="D7362">
        <v>0</v>
      </c>
      <c r="E7362">
        <v>0</v>
      </c>
      <c r="F7362" t="e">
        <f t="shared" si="193"/>
        <v>#DIV/0!</v>
      </c>
      <c r="G7362">
        <v>0</v>
      </c>
      <c r="H7362" s="97" t="str">
        <f>IF(ISERROR(IF(AND(A:A&gt;#REF!,A:A&lt;=#REF!,B:B&lt;&gt;"CANC",G:G=$S$2),C7362,0)),"",IF(AND(A:A&gt;#REF!,A:A&lt;=#REF!,B:B&lt;&gt;"CANC",G:G=$S$2),C7362,0))</f>
        <v/>
      </c>
      <c r="I7362" s="97" t="str">
        <f>IF(ISERROR(IF(AND(A:A&gt;#REF!,A:A&lt;=#REF!,B:B&lt;&gt;"CANC",G:G=$S$2),C7362,0)),"",IF(AND(A:A&gt;#REF!,A:A&lt;=#REF!,B:B&lt;&gt;"CANC",G:G=$S$2),F7362,0))</f>
        <v/>
      </c>
    </row>
    <row r="7363" spans="1:9">
      <c r="A7363" s="93">
        <v>0</v>
      </c>
      <c r="B7363">
        <v>0</v>
      </c>
      <c r="C7363">
        <v>0</v>
      </c>
      <c r="D7363">
        <v>0</v>
      </c>
      <c r="E7363">
        <v>0</v>
      </c>
      <c r="F7363" t="e">
        <f t="shared" ref="F7363:F7426" si="194">D7363/E7363</f>
        <v>#DIV/0!</v>
      </c>
      <c r="G7363">
        <v>0</v>
      </c>
      <c r="H7363" s="97" t="str">
        <f>IF(ISERROR(IF(AND(A:A&gt;#REF!,A:A&lt;=#REF!,B:B&lt;&gt;"CANC",G:G=$S$2),C7363,0)),"",IF(AND(A:A&gt;#REF!,A:A&lt;=#REF!,B:B&lt;&gt;"CANC",G:G=$S$2),C7363,0))</f>
        <v/>
      </c>
      <c r="I7363" s="97" t="str">
        <f>IF(ISERROR(IF(AND(A:A&gt;#REF!,A:A&lt;=#REF!,B:B&lt;&gt;"CANC",G:G=$S$2),C7363,0)),"",IF(AND(A:A&gt;#REF!,A:A&lt;=#REF!,B:B&lt;&gt;"CANC",G:G=$S$2),F7363,0))</f>
        <v/>
      </c>
    </row>
    <row r="7364" spans="1:9">
      <c r="A7364" s="93">
        <v>0</v>
      </c>
      <c r="B7364">
        <v>0</v>
      </c>
      <c r="C7364">
        <v>0</v>
      </c>
      <c r="D7364">
        <v>0</v>
      </c>
      <c r="E7364">
        <v>0</v>
      </c>
      <c r="F7364" t="e">
        <f t="shared" si="194"/>
        <v>#DIV/0!</v>
      </c>
      <c r="G7364">
        <v>0</v>
      </c>
      <c r="H7364" s="97" t="str">
        <f>IF(ISERROR(IF(AND(A:A&gt;#REF!,A:A&lt;=#REF!,B:B&lt;&gt;"CANC",G:G=$S$2),C7364,0)),"",IF(AND(A:A&gt;#REF!,A:A&lt;=#REF!,B:B&lt;&gt;"CANC",G:G=$S$2),C7364,0))</f>
        <v/>
      </c>
      <c r="I7364" s="97" t="str">
        <f>IF(ISERROR(IF(AND(A:A&gt;#REF!,A:A&lt;=#REF!,B:B&lt;&gt;"CANC",G:G=$S$2),C7364,0)),"",IF(AND(A:A&gt;#REF!,A:A&lt;=#REF!,B:B&lt;&gt;"CANC",G:G=$S$2),F7364,0))</f>
        <v/>
      </c>
    </row>
    <row r="7365" spans="1:9">
      <c r="A7365" s="93">
        <v>0</v>
      </c>
      <c r="B7365">
        <v>0</v>
      </c>
      <c r="C7365">
        <v>0</v>
      </c>
      <c r="D7365">
        <v>0</v>
      </c>
      <c r="E7365">
        <v>0</v>
      </c>
      <c r="F7365" t="e">
        <f t="shared" si="194"/>
        <v>#DIV/0!</v>
      </c>
      <c r="G7365">
        <v>0</v>
      </c>
      <c r="H7365" s="97" t="str">
        <f>IF(ISERROR(IF(AND(A:A&gt;#REF!,A:A&lt;=#REF!,B:B&lt;&gt;"CANC",G:G=$S$2),C7365,0)),"",IF(AND(A:A&gt;#REF!,A:A&lt;=#REF!,B:B&lt;&gt;"CANC",G:G=$S$2),C7365,0))</f>
        <v/>
      </c>
      <c r="I7365" s="97" t="str">
        <f>IF(ISERROR(IF(AND(A:A&gt;#REF!,A:A&lt;=#REF!,B:B&lt;&gt;"CANC",G:G=$S$2),C7365,0)),"",IF(AND(A:A&gt;#REF!,A:A&lt;=#REF!,B:B&lt;&gt;"CANC",G:G=$S$2),F7365,0))</f>
        <v/>
      </c>
    </row>
    <row r="7366" spans="1:9">
      <c r="A7366" s="93">
        <v>0</v>
      </c>
      <c r="B7366">
        <v>0</v>
      </c>
      <c r="C7366">
        <v>0</v>
      </c>
      <c r="D7366">
        <v>0</v>
      </c>
      <c r="E7366">
        <v>0</v>
      </c>
      <c r="F7366" t="e">
        <f t="shared" si="194"/>
        <v>#DIV/0!</v>
      </c>
      <c r="G7366">
        <v>0</v>
      </c>
      <c r="H7366" s="97" t="str">
        <f>IF(ISERROR(IF(AND(A:A&gt;#REF!,A:A&lt;=#REF!,B:B&lt;&gt;"CANC",G:G=$S$2),C7366,0)),"",IF(AND(A:A&gt;#REF!,A:A&lt;=#REF!,B:B&lt;&gt;"CANC",G:G=$S$2),C7366,0))</f>
        <v/>
      </c>
      <c r="I7366" s="97" t="str">
        <f>IF(ISERROR(IF(AND(A:A&gt;#REF!,A:A&lt;=#REF!,B:B&lt;&gt;"CANC",G:G=$S$2),C7366,0)),"",IF(AND(A:A&gt;#REF!,A:A&lt;=#REF!,B:B&lt;&gt;"CANC",G:G=$S$2),F7366,0))</f>
        <v/>
      </c>
    </row>
    <row r="7367" spans="1:9">
      <c r="A7367" s="93">
        <v>0</v>
      </c>
      <c r="B7367">
        <v>0</v>
      </c>
      <c r="C7367">
        <v>0</v>
      </c>
      <c r="D7367">
        <v>0</v>
      </c>
      <c r="E7367">
        <v>0</v>
      </c>
      <c r="F7367" t="e">
        <f t="shared" si="194"/>
        <v>#DIV/0!</v>
      </c>
      <c r="G7367">
        <v>0</v>
      </c>
      <c r="H7367" s="97" t="str">
        <f>IF(ISERROR(IF(AND(A:A&gt;#REF!,A:A&lt;=#REF!,B:B&lt;&gt;"CANC",G:G=$S$2),C7367,0)),"",IF(AND(A:A&gt;#REF!,A:A&lt;=#REF!,B:B&lt;&gt;"CANC",G:G=$S$2),C7367,0))</f>
        <v/>
      </c>
      <c r="I7367" s="97" t="str">
        <f>IF(ISERROR(IF(AND(A:A&gt;#REF!,A:A&lt;=#REF!,B:B&lt;&gt;"CANC",G:G=$S$2),C7367,0)),"",IF(AND(A:A&gt;#REF!,A:A&lt;=#REF!,B:B&lt;&gt;"CANC",G:G=$S$2),F7367,0))</f>
        <v/>
      </c>
    </row>
    <row r="7368" spans="1:9">
      <c r="A7368" s="93">
        <v>0</v>
      </c>
      <c r="B7368">
        <v>0</v>
      </c>
      <c r="C7368">
        <v>0</v>
      </c>
      <c r="D7368">
        <v>0</v>
      </c>
      <c r="E7368">
        <v>0</v>
      </c>
      <c r="F7368" t="e">
        <f t="shared" si="194"/>
        <v>#DIV/0!</v>
      </c>
      <c r="G7368">
        <v>0</v>
      </c>
      <c r="H7368" s="97" t="str">
        <f>IF(ISERROR(IF(AND(A:A&gt;#REF!,A:A&lt;=#REF!,B:B&lt;&gt;"CANC",G:G=$S$2),C7368,0)),"",IF(AND(A:A&gt;#REF!,A:A&lt;=#REF!,B:B&lt;&gt;"CANC",G:G=$S$2),C7368,0))</f>
        <v/>
      </c>
      <c r="I7368" s="97" t="str">
        <f>IF(ISERROR(IF(AND(A:A&gt;#REF!,A:A&lt;=#REF!,B:B&lt;&gt;"CANC",G:G=$S$2),C7368,0)),"",IF(AND(A:A&gt;#REF!,A:A&lt;=#REF!,B:B&lt;&gt;"CANC",G:G=$S$2),F7368,0))</f>
        <v/>
      </c>
    </row>
    <row r="7369" spans="1:9">
      <c r="A7369" s="93">
        <v>0</v>
      </c>
      <c r="B7369">
        <v>0</v>
      </c>
      <c r="C7369">
        <v>0</v>
      </c>
      <c r="D7369">
        <v>0</v>
      </c>
      <c r="E7369">
        <v>0</v>
      </c>
      <c r="F7369" t="e">
        <f t="shared" si="194"/>
        <v>#DIV/0!</v>
      </c>
      <c r="G7369">
        <v>0</v>
      </c>
      <c r="H7369" s="97" t="str">
        <f>IF(ISERROR(IF(AND(A:A&gt;#REF!,A:A&lt;=#REF!,B:B&lt;&gt;"CANC",G:G=$S$2),C7369,0)),"",IF(AND(A:A&gt;#REF!,A:A&lt;=#REF!,B:B&lt;&gt;"CANC",G:G=$S$2),C7369,0))</f>
        <v/>
      </c>
      <c r="I7369" s="97" t="str">
        <f>IF(ISERROR(IF(AND(A:A&gt;#REF!,A:A&lt;=#REF!,B:B&lt;&gt;"CANC",G:G=$S$2),C7369,0)),"",IF(AND(A:A&gt;#REF!,A:A&lt;=#REF!,B:B&lt;&gt;"CANC",G:G=$S$2),F7369,0))</f>
        <v/>
      </c>
    </row>
    <row r="7370" spans="1:9">
      <c r="A7370" s="93">
        <v>0</v>
      </c>
      <c r="B7370">
        <v>0</v>
      </c>
      <c r="C7370">
        <v>0</v>
      </c>
      <c r="D7370">
        <v>0</v>
      </c>
      <c r="E7370">
        <v>0</v>
      </c>
      <c r="F7370" t="e">
        <f t="shared" si="194"/>
        <v>#DIV/0!</v>
      </c>
      <c r="G7370">
        <v>0</v>
      </c>
      <c r="H7370" s="97" t="str">
        <f>IF(ISERROR(IF(AND(A:A&gt;#REF!,A:A&lt;=#REF!,B:B&lt;&gt;"CANC",G:G=$S$2),C7370,0)),"",IF(AND(A:A&gt;#REF!,A:A&lt;=#REF!,B:B&lt;&gt;"CANC",G:G=$S$2),C7370,0))</f>
        <v/>
      </c>
      <c r="I7370" s="97" t="str">
        <f>IF(ISERROR(IF(AND(A:A&gt;#REF!,A:A&lt;=#REF!,B:B&lt;&gt;"CANC",G:G=$S$2),C7370,0)),"",IF(AND(A:A&gt;#REF!,A:A&lt;=#REF!,B:B&lt;&gt;"CANC",G:G=$S$2),F7370,0))</f>
        <v/>
      </c>
    </row>
    <row r="7371" spans="1:9">
      <c r="A7371" s="93">
        <v>0</v>
      </c>
      <c r="B7371">
        <v>0</v>
      </c>
      <c r="C7371">
        <v>0</v>
      </c>
      <c r="D7371">
        <v>0</v>
      </c>
      <c r="E7371">
        <v>0</v>
      </c>
      <c r="F7371" t="e">
        <f t="shared" si="194"/>
        <v>#DIV/0!</v>
      </c>
      <c r="G7371">
        <v>0</v>
      </c>
      <c r="H7371" s="97" t="str">
        <f>IF(ISERROR(IF(AND(A:A&gt;#REF!,A:A&lt;=#REF!,B:B&lt;&gt;"CANC",G:G=$S$2),C7371,0)),"",IF(AND(A:A&gt;#REF!,A:A&lt;=#REF!,B:B&lt;&gt;"CANC",G:G=$S$2),C7371,0))</f>
        <v/>
      </c>
      <c r="I7371" s="97" t="str">
        <f>IF(ISERROR(IF(AND(A:A&gt;#REF!,A:A&lt;=#REF!,B:B&lt;&gt;"CANC",G:G=$S$2),C7371,0)),"",IF(AND(A:A&gt;#REF!,A:A&lt;=#REF!,B:B&lt;&gt;"CANC",G:G=$S$2),F7371,0))</f>
        <v/>
      </c>
    </row>
    <row r="7372" spans="1:9">
      <c r="A7372" s="93">
        <v>0</v>
      </c>
      <c r="B7372">
        <v>0</v>
      </c>
      <c r="C7372">
        <v>0</v>
      </c>
      <c r="D7372">
        <v>0</v>
      </c>
      <c r="E7372">
        <v>0</v>
      </c>
      <c r="F7372" t="e">
        <f t="shared" si="194"/>
        <v>#DIV/0!</v>
      </c>
      <c r="G7372">
        <v>0</v>
      </c>
      <c r="H7372" s="97" t="str">
        <f>IF(ISERROR(IF(AND(A:A&gt;#REF!,A:A&lt;=#REF!,B:B&lt;&gt;"CANC",G:G=$S$2),C7372,0)),"",IF(AND(A:A&gt;#REF!,A:A&lt;=#REF!,B:B&lt;&gt;"CANC",G:G=$S$2),C7372,0))</f>
        <v/>
      </c>
      <c r="I7372" s="97" t="str">
        <f>IF(ISERROR(IF(AND(A:A&gt;#REF!,A:A&lt;=#REF!,B:B&lt;&gt;"CANC",G:G=$S$2),C7372,0)),"",IF(AND(A:A&gt;#REF!,A:A&lt;=#REF!,B:B&lt;&gt;"CANC",G:G=$S$2),F7372,0))</f>
        <v/>
      </c>
    </row>
    <row r="7373" spans="1:9">
      <c r="A7373" s="93">
        <v>0</v>
      </c>
      <c r="B7373">
        <v>0</v>
      </c>
      <c r="C7373">
        <v>0</v>
      </c>
      <c r="D7373">
        <v>0</v>
      </c>
      <c r="E7373">
        <v>0</v>
      </c>
      <c r="F7373" t="e">
        <f t="shared" si="194"/>
        <v>#DIV/0!</v>
      </c>
      <c r="G7373">
        <v>0</v>
      </c>
      <c r="H7373" s="97" t="str">
        <f>IF(ISERROR(IF(AND(A:A&gt;#REF!,A:A&lt;=#REF!,B:B&lt;&gt;"CANC",G:G=$S$2),C7373,0)),"",IF(AND(A:A&gt;#REF!,A:A&lt;=#REF!,B:B&lt;&gt;"CANC",G:G=$S$2),C7373,0))</f>
        <v/>
      </c>
      <c r="I7373" s="97" t="str">
        <f>IF(ISERROR(IF(AND(A:A&gt;#REF!,A:A&lt;=#REF!,B:B&lt;&gt;"CANC",G:G=$S$2),C7373,0)),"",IF(AND(A:A&gt;#REF!,A:A&lt;=#REF!,B:B&lt;&gt;"CANC",G:G=$S$2),F7373,0))</f>
        <v/>
      </c>
    </row>
    <row r="7374" spans="1:9">
      <c r="A7374" s="93">
        <v>0</v>
      </c>
      <c r="B7374">
        <v>0</v>
      </c>
      <c r="C7374">
        <v>0</v>
      </c>
      <c r="D7374">
        <v>0</v>
      </c>
      <c r="E7374">
        <v>0</v>
      </c>
      <c r="F7374" t="e">
        <f t="shared" si="194"/>
        <v>#DIV/0!</v>
      </c>
      <c r="G7374">
        <v>0</v>
      </c>
      <c r="H7374" s="97" t="str">
        <f>IF(ISERROR(IF(AND(A:A&gt;#REF!,A:A&lt;=#REF!,B:B&lt;&gt;"CANC",G:G=$S$2),C7374,0)),"",IF(AND(A:A&gt;#REF!,A:A&lt;=#REF!,B:B&lt;&gt;"CANC",G:G=$S$2),C7374,0))</f>
        <v/>
      </c>
      <c r="I7374" s="97" t="str">
        <f>IF(ISERROR(IF(AND(A:A&gt;#REF!,A:A&lt;=#REF!,B:B&lt;&gt;"CANC",G:G=$S$2),C7374,0)),"",IF(AND(A:A&gt;#REF!,A:A&lt;=#REF!,B:B&lt;&gt;"CANC",G:G=$S$2),F7374,0))</f>
        <v/>
      </c>
    </row>
    <row r="7375" spans="1:9">
      <c r="A7375" s="93">
        <v>0</v>
      </c>
      <c r="B7375">
        <v>0</v>
      </c>
      <c r="C7375">
        <v>0</v>
      </c>
      <c r="D7375">
        <v>0</v>
      </c>
      <c r="E7375">
        <v>0</v>
      </c>
      <c r="F7375" t="e">
        <f t="shared" si="194"/>
        <v>#DIV/0!</v>
      </c>
      <c r="G7375">
        <v>0</v>
      </c>
      <c r="H7375" s="97" t="str">
        <f>IF(ISERROR(IF(AND(A:A&gt;#REF!,A:A&lt;=#REF!,B:B&lt;&gt;"CANC",G:G=$S$2),C7375,0)),"",IF(AND(A:A&gt;#REF!,A:A&lt;=#REF!,B:B&lt;&gt;"CANC",G:G=$S$2),C7375,0))</f>
        <v/>
      </c>
      <c r="I7375" s="97" t="str">
        <f>IF(ISERROR(IF(AND(A:A&gt;#REF!,A:A&lt;=#REF!,B:B&lt;&gt;"CANC",G:G=$S$2),C7375,0)),"",IF(AND(A:A&gt;#REF!,A:A&lt;=#REF!,B:B&lt;&gt;"CANC",G:G=$S$2),F7375,0))</f>
        <v/>
      </c>
    </row>
    <row r="7376" spans="1:9">
      <c r="A7376" s="93">
        <v>0</v>
      </c>
      <c r="B7376">
        <v>0</v>
      </c>
      <c r="C7376">
        <v>0</v>
      </c>
      <c r="D7376">
        <v>0</v>
      </c>
      <c r="E7376">
        <v>0</v>
      </c>
      <c r="F7376" t="e">
        <f t="shared" si="194"/>
        <v>#DIV/0!</v>
      </c>
      <c r="G7376">
        <v>0</v>
      </c>
      <c r="H7376" s="97" t="str">
        <f>IF(ISERROR(IF(AND(A:A&gt;#REF!,A:A&lt;=#REF!,B:B&lt;&gt;"CANC",G:G=$S$2),C7376,0)),"",IF(AND(A:A&gt;#REF!,A:A&lt;=#REF!,B:B&lt;&gt;"CANC",G:G=$S$2),C7376,0))</f>
        <v/>
      </c>
      <c r="I7376" s="97" t="str">
        <f>IF(ISERROR(IF(AND(A:A&gt;#REF!,A:A&lt;=#REF!,B:B&lt;&gt;"CANC",G:G=$S$2),C7376,0)),"",IF(AND(A:A&gt;#REF!,A:A&lt;=#REF!,B:B&lt;&gt;"CANC",G:G=$S$2),F7376,0))</f>
        <v/>
      </c>
    </row>
    <row r="7377" spans="1:9">
      <c r="A7377" s="93">
        <v>0</v>
      </c>
      <c r="B7377">
        <v>0</v>
      </c>
      <c r="C7377">
        <v>0</v>
      </c>
      <c r="D7377">
        <v>0</v>
      </c>
      <c r="E7377">
        <v>0</v>
      </c>
      <c r="F7377" t="e">
        <f t="shared" si="194"/>
        <v>#DIV/0!</v>
      </c>
      <c r="G7377">
        <v>0</v>
      </c>
      <c r="H7377" s="97" t="str">
        <f>IF(ISERROR(IF(AND(A:A&gt;#REF!,A:A&lt;=#REF!,B:B&lt;&gt;"CANC",G:G=$S$2),C7377,0)),"",IF(AND(A:A&gt;#REF!,A:A&lt;=#REF!,B:B&lt;&gt;"CANC",G:G=$S$2),C7377,0))</f>
        <v/>
      </c>
      <c r="I7377" s="97" t="str">
        <f>IF(ISERROR(IF(AND(A:A&gt;#REF!,A:A&lt;=#REF!,B:B&lt;&gt;"CANC",G:G=$S$2),C7377,0)),"",IF(AND(A:A&gt;#REF!,A:A&lt;=#REF!,B:B&lt;&gt;"CANC",G:G=$S$2),F7377,0))</f>
        <v/>
      </c>
    </row>
    <row r="7378" spans="1:9">
      <c r="A7378" s="93">
        <v>0</v>
      </c>
      <c r="B7378">
        <v>0</v>
      </c>
      <c r="C7378">
        <v>0</v>
      </c>
      <c r="D7378">
        <v>0</v>
      </c>
      <c r="E7378">
        <v>0</v>
      </c>
      <c r="F7378" t="e">
        <f t="shared" si="194"/>
        <v>#DIV/0!</v>
      </c>
      <c r="G7378">
        <v>0</v>
      </c>
      <c r="H7378" s="97" t="str">
        <f>IF(ISERROR(IF(AND(A:A&gt;#REF!,A:A&lt;=#REF!,B:B&lt;&gt;"CANC",G:G=$S$2),C7378,0)),"",IF(AND(A:A&gt;#REF!,A:A&lt;=#REF!,B:B&lt;&gt;"CANC",G:G=$S$2),C7378,0))</f>
        <v/>
      </c>
      <c r="I7378" s="97" t="str">
        <f>IF(ISERROR(IF(AND(A:A&gt;#REF!,A:A&lt;=#REF!,B:B&lt;&gt;"CANC",G:G=$S$2),C7378,0)),"",IF(AND(A:A&gt;#REF!,A:A&lt;=#REF!,B:B&lt;&gt;"CANC",G:G=$S$2),F7378,0))</f>
        <v/>
      </c>
    </row>
    <row r="7379" spans="1:9">
      <c r="A7379" s="93">
        <v>0</v>
      </c>
      <c r="B7379">
        <v>0</v>
      </c>
      <c r="C7379">
        <v>0</v>
      </c>
      <c r="D7379">
        <v>0</v>
      </c>
      <c r="E7379">
        <v>0</v>
      </c>
      <c r="F7379" t="e">
        <f t="shared" si="194"/>
        <v>#DIV/0!</v>
      </c>
      <c r="G7379">
        <v>0</v>
      </c>
      <c r="H7379" s="97" t="str">
        <f>IF(ISERROR(IF(AND(A:A&gt;#REF!,A:A&lt;=#REF!,B:B&lt;&gt;"CANC",G:G=$S$2),C7379,0)),"",IF(AND(A:A&gt;#REF!,A:A&lt;=#REF!,B:B&lt;&gt;"CANC",G:G=$S$2),C7379,0))</f>
        <v/>
      </c>
      <c r="I7379" s="97" t="str">
        <f>IF(ISERROR(IF(AND(A:A&gt;#REF!,A:A&lt;=#REF!,B:B&lt;&gt;"CANC",G:G=$S$2),C7379,0)),"",IF(AND(A:A&gt;#REF!,A:A&lt;=#REF!,B:B&lt;&gt;"CANC",G:G=$S$2),F7379,0))</f>
        <v/>
      </c>
    </row>
    <row r="7380" spans="1:9">
      <c r="A7380" s="93">
        <v>0</v>
      </c>
      <c r="B7380">
        <v>0</v>
      </c>
      <c r="C7380">
        <v>0</v>
      </c>
      <c r="D7380">
        <v>0</v>
      </c>
      <c r="E7380">
        <v>0</v>
      </c>
      <c r="F7380" t="e">
        <f t="shared" si="194"/>
        <v>#DIV/0!</v>
      </c>
      <c r="G7380">
        <v>0</v>
      </c>
      <c r="H7380" s="97" t="str">
        <f>IF(ISERROR(IF(AND(A:A&gt;#REF!,A:A&lt;=#REF!,B:B&lt;&gt;"CANC",G:G=$S$2),C7380,0)),"",IF(AND(A:A&gt;#REF!,A:A&lt;=#REF!,B:B&lt;&gt;"CANC",G:G=$S$2),C7380,0))</f>
        <v/>
      </c>
      <c r="I7380" s="97" t="str">
        <f>IF(ISERROR(IF(AND(A:A&gt;#REF!,A:A&lt;=#REF!,B:B&lt;&gt;"CANC",G:G=$S$2),C7380,0)),"",IF(AND(A:A&gt;#REF!,A:A&lt;=#REF!,B:B&lt;&gt;"CANC",G:G=$S$2),F7380,0))</f>
        <v/>
      </c>
    </row>
    <row r="7381" spans="1:9">
      <c r="A7381" s="93">
        <v>0</v>
      </c>
      <c r="B7381">
        <v>0</v>
      </c>
      <c r="C7381">
        <v>0</v>
      </c>
      <c r="D7381">
        <v>0</v>
      </c>
      <c r="E7381">
        <v>0</v>
      </c>
      <c r="F7381" t="e">
        <f t="shared" si="194"/>
        <v>#DIV/0!</v>
      </c>
      <c r="G7381">
        <v>0</v>
      </c>
      <c r="H7381" s="97" t="str">
        <f>IF(ISERROR(IF(AND(A:A&gt;#REF!,A:A&lt;=#REF!,B:B&lt;&gt;"CANC",G:G=$S$2),C7381,0)),"",IF(AND(A:A&gt;#REF!,A:A&lt;=#REF!,B:B&lt;&gt;"CANC",G:G=$S$2),C7381,0))</f>
        <v/>
      </c>
      <c r="I7381" s="97" t="str">
        <f>IF(ISERROR(IF(AND(A:A&gt;#REF!,A:A&lt;=#REF!,B:B&lt;&gt;"CANC",G:G=$S$2),C7381,0)),"",IF(AND(A:A&gt;#REF!,A:A&lt;=#REF!,B:B&lt;&gt;"CANC",G:G=$S$2),F7381,0))</f>
        <v/>
      </c>
    </row>
    <row r="7382" spans="1:9">
      <c r="A7382" s="93">
        <v>0</v>
      </c>
      <c r="B7382">
        <v>0</v>
      </c>
      <c r="C7382">
        <v>0</v>
      </c>
      <c r="D7382">
        <v>0</v>
      </c>
      <c r="E7382">
        <v>0</v>
      </c>
      <c r="F7382" t="e">
        <f t="shared" si="194"/>
        <v>#DIV/0!</v>
      </c>
      <c r="G7382">
        <v>0</v>
      </c>
      <c r="H7382" s="97" t="str">
        <f>IF(ISERROR(IF(AND(A:A&gt;#REF!,A:A&lt;=#REF!,B:B&lt;&gt;"CANC",G:G=$S$2),C7382,0)),"",IF(AND(A:A&gt;#REF!,A:A&lt;=#REF!,B:B&lt;&gt;"CANC",G:G=$S$2),C7382,0))</f>
        <v/>
      </c>
      <c r="I7382" s="97" t="str">
        <f>IF(ISERROR(IF(AND(A:A&gt;#REF!,A:A&lt;=#REF!,B:B&lt;&gt;"CANC",G:G=$S$2),C7382,0)),"",IF(AND(A:A&gt;#REF!,A:A&lt;=#REF!,B:B&lt;&gt;"CANC",G:G=$S$2),F7382,0))</f>
        <v/>
      </c>
    </row>
    <row r="7383" spans="1:9">
      <c r="A7383" s="93">
        <v>0</v>
      </c>
      <c r="B7383">
        <v>0</v>
      </c>
      <c r="C7383">
        <v>0</v>
      </c>
      <c r="D7383">
        <v>0</v>
      </c>
      <c r="E7383">
        <v>0</v>
      </c>
      <c r="F7383" t="e">
        <f t="shared" si="194"/>
        <v>#DIV/0!</v>
      </c>
      <c r="G7383">
        <v>0</v>
      </c>
      <c r="H7383" s="97" t="str">
        <f>IF(ISERROR(IF(AND(A:A&gt;#REF!,A:A&lt;=#REF!,B:B&lt;&gt;"CANC",G:G=$S$2),C7383,0)),"",IF(AND(A:A&gt;#REF!,A:A&lt;=#REF!,B:B&lt;&gt;"CANC",G:G=$S$2),C7383,0))</f>
        <v/>
      </c>
      <c r="I7383" s="97" t="str">
        <f>IF(ISERROR(IF(AND(A:A&gt;#REF!,A:A&lt;=#REF!,B:B&lt;&gt;"CANC",G:G=$S$2),C7383,0)),"",IF(AND(A:A&gt;#REF!,A:A&lt;=#REF!,B:B&lt;&gt;"CANC",G:G=$S$2),F7383,0))</f>
        <v/>
      </c>
    </row>
    <row r="7384" spans="1:9">
      <c r="A7384" s="93">
        <v>0</v>
      </c>
      <c r="B7384">
        <v>0</v>
      </c>
      <c r="C7384">
        <v>0</v>
      </c>
      <c r="D7384">
        <v>0</v>
      </c>
      <c r="E7384">
        <v>0</v>
      </c>
      <c r="F7384" t="e">
        <f t="shared" si="194"/>
        <v>#DIV/0!</v>
      </c>
      <c r="G7384">
        <v>0</v>
      </c>
      <c r="H7384" s="97" t="str">
        <f>IF(ISERROR(IF(AND(A:A&gt;#REF!,A:A&lt;=#REF!,B:B&lt;&gt;"CANC",G:G=$S$2),C7384,0)),"",IF(AND(A:A&gt;#REF!,A:A&lt;=#REF!,B:B&lt;&gt;"CANC",G:G=$S$2),C7384,0))</f>
        <v/>
      </c>
      <c r="I7384" s="97" t="str">
        <f>IF(ISERROR(IF(AND(A:A&gt;#REF!,A:A&lt;=#REF!,B:B&lt;&gt;"CANC",G:G=$S$2),C7384,0)),"",IF(AND(A:A&gt;#REF!,A:A&lt;=#REF!,B:B&lt;&gt;"CANC",G:G=$S$2),F7384,0))</f>
        <v/>
      </c>
    </row>
    <row r="7385" spans="1:9">
      <c r="A7385" s="93">
        <v>0</v>
      </c>
      <c r="B7385">
        <v>0</v>
      </c>
      <c r="C7385">
        <v>0</v>
      </c>
      <c r="D7385">
        <v>0</v>
      </c>
      <c r="E7385">
        <v>0</v>
      </c>
      <c r="F7385" t="e">
        <f t="shared" si="194"/>
        <v>#DIV/0!</v>
      </c>
      <c r="G7385">
        <v>0</v>
      </c>
      <c r="H7385" s="97" t="str">
        <f>IF(ISERROR(IF(AND(A:A&gt;#REF!,A:A&lt;=#REF!,B:B&lt;&gt;"CANC",G:G=$S$2),C7385,0)),"",IF(AND(A:A&gt;#REF!,A:A&lt;=#REF!,B:B&lt;&gt;"CANC",G:G=$S$2),C7385,0))</f>
        <v/>
      </c>
      <c r="I7385" s="97" t="str">
        <f>IF(ISERROR(IF(AND(A:A&gt;#REF!,A:A&lt;=#REF!,B:B&lt;&gt;"CANC",G:G=$S$2),C7385,0)),"",IF(AND(A:A&gt;#REF!,A:A&lt;=#REF!,B:B&lt;&gt;"CANC",G:G=$S$2),F7385,0))</f>
        <v/>
      </c>
    </row>
    <row r="7386" spans="1:9">
      <c r="A7386" s="93">
        <v>0</v>
      </c>
      <c r="B7386">
        <v>0</v>
      </c>
      <c r="C7386">
        <v>0</v>
      </c>
      <c r="D7386">
        <v>0</v>
      </c>
      <c r="E7386">
        <v>0</v>
      </c>
      <c r="F7386" t="e">
        <f t="shared" si="194"/>
        <v>#DIV/0!</v>
      </c>
      <c r="G7386">
        <v>0</v>
      </c>
      <c r="H7386" s="97" t="str">
        <f>IF(ISERROR(IF(AND(A:A&gt;#REF!,A:A&lt;=#REF!,B:B&lt;&gt;"CANC",G:G=$S$2),C7386,0)),"",IF(AND(A:A&gt;#REF!,A:A&lt;=#REF!,B:B&lt;&gt;"CANC",G:G=$S$2),C7386,0))</f>
        <v/>
      </c>
      <c r="I7386" s="97" t="str">
        <f>IF(ISERROR(IF(AND(A:A&gt;#REF!,A:A&lt;=#REF!,B:B&lt;&gt;"CANC",G:G=$S$2),C7386,0)),"",IF(AND(A:A&gt;#REF!,A:A&lt;=#REF!,B:B&lt;&gt;"CANC",G:G=$S$2),F7386,0))</f>
        <v/>
      </c>
    </row>
    <row r="7387" spans="1:9">
      <c r="A7387" s="93">
        <v>0</v>
      </c>
      <c r="B7387">
        <v>0</v>
      </c>
      <c r="C7387">
        <v>0</v>
      </c>
      <c r="D7387">
        <v>0</v>
      </c>
      <c r="E7387">
        <v>0</v>
      </c>
      <c r="F7387" t="e">
        <f t="shared" si="194"/>
        <v>#DIV/0!</v>
      </c>
      <c r="G7387">
        <v>0</v>
      </c>
      <c r="H7387" s="97" t="str">
        <f>IF(ISERROR(IF(AND(A:A&gt;#REF!,A:A&lt;=#REF!,B:B&lt;&gt;"CANC",G:G=$S$2),C7387,0)),"",IF(AND(A:A&gt;#REF!,A:A&lt;=#REF!,B:B&lt;&gt;"CANC",G:G=$S$2),C7387,0))</f>
        <v/>
      </c>
      <c r="I7387" s="97" t="str">
        <f>IF(ISERROR(IF(AND(A:A&gt;#REF!,A:A&lt;=#REF!,B:B&lt;&gt;"CANC",G:G=$S$2),C7387,0)),"",IF(AND(A:A&gt;#REF!,A:A&lt;=#REF!,B:B&lt;&gt;"CANC",G:G=$S$2),F7387,0))</f>
        <v/>
      </c>
    </row>
    <row r="7388" spans="1:9">
      <c r="A7388" s="93">
        <v>0</v>
      </c>
      <c r="B7388">
        <v>0</v>
      </c>
      <c r="C7388">
        <v>0</v>
      </c>
      <c r="D7388">
        <v>0</v>
      </c>
      <c r="E7388">
        <v>0</v>
      </c>
      <c r="F7388" t="e">
        <f t="shared" si="194"/>
        <v>#DIV/0!</v>
      </c>
      <c r="G7388">
        <v>0</v>
      </c>
      <c r="H7388" s="97" t="str">
        <f>IF(ISERROR(IF(AND(A:A&gt;#REF!,A:A&lt;=#REF!,B:B&lt;&gt;"CANC",G:G=$S$2),C7388,0)),"",IF(AND(A:A&gt;#REF!,A:A&lt;=#REF!,B:B&lt;&gt;"CANC",G:G=$S$2),C7388,0))</f>
        <v/>
      </c>
      <c r="I7388" s="97" t="str">
        <f>IF(ISERROR(IF(AND(A:A&gt;#REF!,A:A&lt;=#REF!,B:B&lt;&gt;"CANC",G:G=$S$2),C7388,0)),"",IF(AND(A:A&gt;#REF!,A:A&lt;=#REF!,B:B&lt;&gt;"CANC",G:G=$S$2),F7388,0))</f>
        <v/>
      </c>
    </row>
    <row r="7389" spans="1:9">
      <c r="A7389" s="93">
        <v>0</v>
      </c>
      <c r="B7389">
        <v>0</v>
      </c>
      <c r="C7389">
        <v>0</v>
      </c>
      <c r="D7389">
        <v>0</v>
      </c>
      <c r="E7389">
        <v>0</v>
      </c>
      <c r="F7389" t="e">
        <f t="shared" si="194"/>
        <v>#DIV/0!</v>
      </c>
      <c r="G7389">
        <v>0</v>
      </c>
      <c r="H7389" s="97" t="str">
        <f>IF(ISERROR(IF(AND(A:A&gt;#REF!,A:A&lt;=#REF!,B:B&lt;&gt;"CANC",G:G=$S$2),C7389,0)),"",IF(AND(A:A&gt;#REF!,A:A&lt;=#REF!,B:B&lt;&gt;"CANC",G:G=$S$2),C7389,0))</f>
        <v/>
      </c>
      <c r="I7389" s="97" t="str">
        <f>IF(ISERROR(IF(AND(A:A&gt;#REF!,A:A&lt;=#REF!,B:B&lt;&gt;"CANC",G:G=$S$2),C7389,0)),"",IF(AND(A:A&gt;#REF!,A:A&lt;=#REF!,B:B&lt;&gt;"CANC",G:G=$S$2),F7389,0))</f>
        <v/>
      </c>
    </row>
    <row r="7390" spans="1:9">
      <c r="A7390" s="93">
        <v>0</v>
      </c>
      <c r="B7390">
        <v>0</v>
      </c>
      <c r="C7390">
        <v>0</v>
      </c>
      <c r="D7390">
        <v>0</v>
      </c>
      <c r="E7390">
        <v>0</v>
      </c>
      <c r="F7390" t="e">
        <f t="shared" si="194"/>
        <v>#DIV/0!</v>
      </c>
      <c r="G7390">
        <v>0</v>
      </c>
      <c r="H7390" s="97" t="str">
        <f>IF(ISERROR(IF(AND(A:A&gt;#REF!,A:A&lt;=#REF!,B:B&lt;&gt;"CANC",G:G=$S$2),C7390,0)),"",IF(AND(A:A&gt;#REF!,A:A&lt;=#REF!,B:B&lt;&gt;"CANC",G:G=$S$2),C7390,0))</f>
        <v/>
      </c>
      <c r="I7390" s="97" t="str">
        <f>IF(ISERROR(IF(AND(A:A&gt;#REF!,A:A&lt;=#REF!,B:B&lt;&gt;"CANC",G:G=$S$2),C7390,0)),"",IF(AND(A:A&gt;#REF!,A:A&lt;=#REF!,B:B&lt;&gt;"CANC",G:G=$S$2),F7390,0))</f>
        <v/>
      </c>
    </row>
    <row r="7391" spans="1:9">
      <c r="A7391" s="93">
        <v>0</v>
      </c>
      <c r="B7391">
        <v>0</v>
      </c>
      <c r="C7391">
        <v>0</v>
      </c>
      <c r="D7391">
        <v>0</v>
      </c>
      <c r="E7391">
        <v>0</v>
      </c>
      <c r="F7391" t="e">
        <f t="shared" si="194"/>
        <v>#DIV/0!</v>
      </c>
      <c r="G7391">
        <v>0</v>
      </c>
      <c r="H7391" s="97" t="str">
        <f>IF(ISERROR(IF(AND(A:A&gt;#REF!,A:A&lt;=#REF!,B:B&lt;&gt;"CANC",G:G=$S$2),C7391,0)),"",IF(AND(A:A&gt;#REF!,A:A&lt;=#REF!,B:B&lt;&gt;"CANC",G:G=$S$2),C7391,0))</f>
        <v/>
      </c>
      <c r="I7391" s="97" t="str">
        <f>IF(ISERROR(IF(AND(A:A&gt;#REF!,A:A&lt;=#REF!,B:B&lt;&gt;"CANC",G:G=$S$2),C7391,0)),"",IF(AND(A:A&gt;#REF!,A:A&lt;=#REF!,B:B&lt;&gt;"CANC",G:G=$S$2),F7391,0))</f>
        <v/>
      </c>
    </row>
    <row r="7392" spans="1:9">
      <c r="A7392" s="93">
        <v>0</v>
      </c>
      <c r="B7392">
        <v>0</v>
      </c>
      <c r="C7392">
        <v>0</v>
      </c>
      <c r="D7392">
        <v>0</v>
      </c>
      <c r="E7392">
        <v>0</v>
      </c>
      <c r="F7392" t="e">
        <f t="shared" si="194"/>
        <v>#DIV/0!</v>
      </c>
      <c r="G7392">
        <v>0</v>
      </c>
      <c r="H7392" s="97" t="str">
        <f>IF(ISERROR(IF(AND(A:A&gt;#REF!,A:A&lt;=#REF!,B:B&lt;&gt;"CANC",G:G=$S$2),C7392,0)),"",IF(AND(A:A&gt;#REF!,A:A&lt;=#REF!,B:B&lt;&gt;"CANC",G:G=$S$2),C7392,0))</f>
        <v/>
      </c>
      <c r="I7392" s="97" t="str">
        <f>IF(ISERROR(IF(AND(A:A&gt;#REF!,A:A&lt;=#REF!,B:B&lt;&gt;"CANC",G:G=$S$2),C7392,0)),"",IF(AND(A:A&gt;#REF!,A:A&lt;=#REF!,B:B&lt;&gt;"CANC",G:G=$S$2),F7392,0))</f>
        <v/>
      </c>
    </row>
    <row r="7393" spans="1:9">
      <c r="A7393" s="93">
        <v>0</v>
      </c>
      <c r="B7393">
        <v>0</v>
      </c>
      <c r="C7393">
        <v>0</v>
      </c>
      <c r="D7393">
        <v>0</v>
      </c>
      <c r="E7393">
        <v>0</v>
      </c>
      <c r="F7393" t="e">
        <f t="shared" si="194"/>
        <v>#DIV/0!</v>
      </c>
      <c r="G7393">
        <v>0</v>
      </c>
      <c r="H7393" s="97" t="str">
        <f>IF(ISERROR(IF(AND(A:A&gt;#REF!,A:A&lt;=#REF!,B:B&lt;&gt;"CANC",G:G=$S$2),C7393,0)),"",IF(AND(A:A&gt;#REF!,A:A&lt;=#REF!,B:B&lt;&gt;"CANC",G:G=$S$2),C7393,0))</f>
        <v/>
      </c>
      <c r="I7393" s="97" t="str">
        <f>IF(ISERROR(IF(AND(A:A&gt;#REF!,A:A&lt;=#REF!,B:B&lt;&gt;"CANC",G:G=$S$2),C7393,0)),"",IF(AND(A:A&gt;#REF!,A:A&lt;=#REF!,B:B&lt;&gt;"CANC",G:G=$S$2),F7393,0))</f>
        <v/>
      </c>
    </row>
    <row r="7394" spans="1:9">
      <c r="A7394" s="93">
        <v>0</v>
      </c>
      <c r="B7394">
        <v>0</v>
      </c>
      <c r="C7394">
        <v>0</v>
      </c>
      <c r="D7394">
        <v>0</v>
      </c>
      <c r="E7394">
        <v>0</v>
      </c>
      <c r="F7394" t="e">
        <f t="shared" si="194"/>
        <v>#DIV/0!</v>
      </c>
      <c r="G7394">
        <v>0</v>
      </c>
      <c r="H7394" s="97" t="str">
        <f>IF(ISERROR(IF(AND(A:A&gt;#REF!,A:A&lt;=#REF!,B:B&lt;&gt;"CANC",G:G=$S$2),C7394,0)),"",IF(AND(A:A&gt;#REF!,A:A&lt;=#REF!,B:B&lt;&gt;"CANC",G:G=$S$2),C7394,0))</f>
        <v/>
      </c>
      <c r="I7394" s="97" t="str">
        <f>IF(ISERROR(IF(AND(A:A&gt;#REF!,A:A&lt;=#REF!,B:B&lt;&gt;"CANC",G:G=$S$2),C7394,0)),"",IF(AND(A:A&gt;#REF!,A:A&lt;=#REF!,B:B&lt;&gt;"CANC",G:G=$S$2),F7394,0))</f>
        <v/>
      </c>
    </row>
    <row r="7395" spans="1:9">
      <c r="A7395" s="93">
        <v>0</v>
      </c>
      <c r="B7395">
        <v>0</v>
      </c>
      <c r="C7395">
        <v>0</v>
      </c>
      <c r="D7395">
        <v>0</v>
      </c>
      <c r="E7395">
        <v>0</v>
      </c>
      <c r="F7395" t="e">
        <f t="shared" si="194"/>
        <v>#DIV/0!</v>
      </c>
      <c r="G7395">
        <v>0</v>
      </c>
      <c r="H7395" s="97" t="str">
        <f>IF(ISERROR(IF(AND(A:A&gt;#REF!,A:A&lt;=#REF!,B:B&lt;&gt;"CANC",G:G=$S$2),C7395,0)),"",IF(AND(A:A&gt;#REF!,A:A&lt;=#REF!,B:B&lt;&gt;"CANC",G:G=$S$2),C7395,0))</f>
        <v/>
      </c>
      <c r="I7395" s="97" t="str">
        <f>IF(ISERROR(IF(AND(A:A&gt;#REF!,A:A&lt;=#REF!,B:B&lt;&gt;"CANC",G:G=$S$2),C7395,0)),"",IF(AND(A:A&gt;#REF!,A:A&lt;=#REF!,B:B&lt;&gt;"CANC",G:G=$S$2),F7395,0))</f>
        <v/>
      </c>
    </row>
    <row r="7396" spans="1:9">
      <c r="A7396" s="93">
        <v>0</v>
      </c>
      <c r="B7396">
        <v>0</v>
      </c>
      <c r="C7396">
        <v>0</v>
      </c>
      <c r="D7396">
        <v>0</v>
      </c>
      <c r="E7396">
        <v>0</v>
      </c>
      <c r="F7396" t="e">
        <f t="shared" si="194"/>
        <v>#DIV/0!</v>
      </c>
      <c r="G7396">
        <v>0</v>
      </c>
      <c r="H7396" s="97" t="str">
        <f>IF(ISERROR(IF(AND(A:A&gt;#REF!,A:A&lt;=#REF!,B:B&lt;&gt;"CANC",G:G=$S$2),C7396,0)),"",IF(AND(A:A&gt;#REF!,A:A&lt;=#REF!,B:B&lt;&gt;"CANC",G:G=$S$2),C7396,0))</f>
        <v/>
      </c>
      <c r="I7396" s="97" t="str">
        <f>IF(ISERROR(IF(AND(A:A&gt;#REF!,A:A&lt;=#REF!,B:B&lt;&gt;"CANC",G:G=$S$2),C7396,0)),"",IF(AND(A:A&gt;#REF!,A:A&lt;=#REF!,B:B&lt;&gt;"CANC",G:G=$S$2),F7396,0))</f>
        <v/>
      </c>
    </row>
    <row r="7397" spans="1:9">
      <c r="A7397" s="93">
        <v>0</v>
      </c>
      <c r="B7397">
        <v>0</v>
      </c>
      <c r="C7397">
        <v>0</v>
      </c>
      <c r="D7397">
        <v>0</v>
      </c>
      <c r="E7397">
        <v>0</v>
      </c>
      <c r="F7397" t="e">
        <f t="shared" si="194"/>
        <v>#DIV/0!</v>
      </c>
      <c r="G7397">
        <v>0</v>
      </c>
      <c r="H7397" s="97" t="str">
        <f>IF(ISERROR(IF(AND(A:A&gt;#REF!,A:A&lt;=#REF!,B:B&lt;&gt;"CANC",G:G=$S$2),C7397,0)),"",IF(AND(A:A&gt;#REF!,A:A&lt;=#REF!,B:B&lt;&gt;"CANC",G:G=$S$2),C7397,0))</f>
        <v/>
      </c>
      <c r="I7397" s="97" t="str">
        <f>IF(ISERROR(IF(AND(A:A&gt;#REF!,A:A&lt;=#REF!,B:B&lt;&gt;"CANC",G:G=$S$2),C7397,0)),"",IF(AND(A:A&gt;#REF!,A:A&lt;=#REF!,B:B&lt;&gt;"CANC",G:G=$S$2),F7397,0))</f>
        <v/>
      </c>
    </row>
    <row r="7398" spans="1:9">
      <c r="A7398" s="93">
        <v>0</v>
      </c>
      <c r="B7398">
        <v>0</v>
      </c>
      <c r="C7398">
        <v>0</v>
      </c>
      <c r="D7398">
        <v>0</v>
      </c>
      <c r="E7398">
        <v>0</v>
      </c>
      <c r="F7398" t="e">
        <f t="shared" si="194"/>
        <v>#DIV/0!</v>
      </c>
      <c r="G7398">
        <v>0</v>
      </c>
      <c r="H7398" s="97" t="str">
        <f>IF(ISERROR(IF(AND(A:A&gt;#REF!,A:A&lt;=#REF!,B:B&lt;&gt;"CANC",G:G=$S$2),C7398,0)),"",IF(AND(A:A&gt;#REF!,A:A&lt;=#REF!,B:B&lt;&gt;"CANC",G:G=$S$2),C7398,0))</f>
        <v/>
      </c>
      <c r="I7398" s="97" t="str">
        <f>IF(ISERROR(IF(AND(A:A&gt;#REF!,A:A&lt;=#REF!,B:B&lt;&gt;"CANC",G:G=$S$2),C7398,0)),"",IF(AND(A:A&gt;#REF!,A:A&lt;=#REF!,B:B&lt;&gt;"CANC",G:G=$S$2),F7398,0))</f>
        <v/>
      </c>
    </row>
    <row r="7399" spans="1:9">
      <c r="A7399" s="93">
        <v>0</v>
      </c>
      <c r="B7399">
        <v>0</v>
      </c>
      <c r="C7399">
        <v>0</v>
      </c>
      <c r="D7399">
        <v>0</v>
      </c>
      <c r="E7399">
        <v>0</v>
      </c>
      <c r="F7399" t="e">
        <f t="shared" si="194"/>
        <v>#DIV/0!</v>
      </c>
      <c r="G7399">
        <v>0</v>
      </c>
      <c r="H7399" s="97" t="str">
        <f>IF(ISERROR(IF(AND(A:A&gt;#REF!,A:A&lt;=#REF!,B:B&lt;&gt;"CANC",G:G=$S$2),C7399,0)),"",IF(AND(A:A&gt;#REF!,A:A&lt;=#REF!,B:B&lt;&gt;"CANC",G:G=$S$2),C7399,0))</f>
        <v/>
      </c>
      <c r="I7399" s="97" t="str">
        <f>IF(ISERROR(IF(AND(A:A&gt;#REF!,A:A&lt;=#REF!,B:B&lt;&gt;"CANC",G:G=$S$2),C7399,0)),"",IF(AND(A:A&gt;#REF!,A:A&lt;=#REF!,B:B&lt;&gt;"CANC",G:G=$S$2),F7399,0))</f>
        <v/>
      </c>
    </row>
    <row r="7400" spans="1:9">
      <c r="A7400" s="93">
        <v>0</v>
      </c>
      <c r="B7400">
        <v>0</v>
      </c>
      <c r="C7400">
        <v>0</v>
      </c>
      <c r="D7400">
        <v>0</v>
      </c>
      <c r="E7400">
        <v>0</v>
      </c>
      <c r="F7400" t="e">
        <f t="shared" si="194"/>
        <v>#DIV/0!</v>
      </c>
      <c r="G7400">
        <v>0</v>
      </c>
      <c r="H7400" s="97" t="str">
        <f>IF(ISERROR(IF(AND(A:A&gt;#REF!,A:A&lt;=#REF!,B:B&lt;&gt;"CANC",G:G=$S$2),C7400,0)),"",IF(AND(A:A&gt;#REF!,A:A&lt;=#REF!,B:B&lt;&gt;"CANC",G:G=$S$2),C7400,0))</f>
        <v/>
      </c>
      <c r="I7400" s="97" t="str">
        <f>IF(ISERROR(IF(AND(A:A&gt;#REF!,A:A&lt;=#REF!,B:B&lt;&gt;"CANC",G:G=$S$2),C7400,0)),"",IF(AND(A:A&gt;#REF!,A:A&lt;=#REF!,B:B&lt;&gt;"CANC",G:G=$S$2),F7400,0))</f>
        <v/>
      </c>
    </row>
    <row r="7401" spans="1:9">
      <c r="A7401" s="93">
        <v>0</v>
      </c>
      <c r="B7401">
        <v>0</v>
      </c>
      <c r="C7401">
        <v>0</v>
      </c>
      <c r="D7401">
        <v>0</v>
      </c>
      <c r="E7401">
        <v>0</v>
      </c>
      <c r="F7401" t="e">
        <f t="shared" si="194"/>
        <v>#DIV/0!</v>
      </c>
      <c r="G7401">
        <v>0</v>
      </c>
      <c r="H7401" s="97" t="str">
        <f>IF(ISERROR(IF(AND(A:A&gt;#REF!,A:A&lt;=#REF!,B:B&lt;&gt;"CANC",G:G=$S$2),C7401,0)),"",IF(AND(A:A&gt;#REF!,A:A&lt;=#REF!,B:B&lt;&gt;"CANC",G:G=$S$2),C7401,0))</f>
        <v/>
      </c>
      <c r="I7401" s="97" t="str">
        <f>IF(ISERROR(IF(AND(A:A&gt;#REF!,A:A&lt;=#REF!,B:B&lt;&gt;"CANC",G:G=$S$2),C7401,0)),"",IF(AND(A:A&gt;#REF!,A:A&lt;=#REF!,B:B&lt;&gt;"CANC",G:G=$S$2),F7401,0))</f>
        <v/>
      </c>
    </row>
    <row r="7402" spans="1:9">
      <c r="A7402" s="93">
        <v>0</v>
      </c>
      <c r="B7402">
        <v>0</v>
      </c>
      <c r="C7402">
        <v>0</v>
      </c>
      <c r="D7402">
        <v>0</v>
      </c>
      <c r="E7402">
        <v>0</v>
      </c>
      <c r="F7402" t="e">
        <f t="shared" si="194"/>
        <v>#DIV/0!</v>
      </c>
      <c r="G7402">
        <v>0</v>
      </c>
      <c r="H7402" s="97" t="str">
        <f>IF(ISERROR(IF(AND(A:A&gt;#REF!,A:A&lt;=#REF!,B:B&lt;&gt;"CANC",G:G=$S$2),C7402,0)),"",IF(AND(A:A&gt;#REF!,A:A&lt;=#REF!,B:B&lt;&gt;"CANC",G:G=$S$2),C7402,0))</f>
        <v/>
      </c>
      <c r="I7402" s="97" t="str">
        <f>IF(ISERROR(IF(AND(A:A&gt;#REF!,A:A&lt;=#REF!,B:B&lt;&gt;"CANC",G:G=$S$2),C7402,0)),"",IF(AND(A:A&gt;#REF!,A:A&lt;=#REF!,B:B&lt;&gt;"CANC",G:G=$S$2),F7402,0))</f>
        <v/>
      </c>
    </row>
    <row r="7403" spans="1:9">
      <c r="A7403" s="93">
        <v>0</v>
      </c>
      <c r="B7403">
        <v>0</v>
      </c>
      <c r="C7403">
        <v>0</v>
      </c>
      <c r="D7403">
        <v>0</v>
      </c>
      <c r="E7403">
        <v>0</v>
      </c>
      <c r="F7403" t="e">
        <f t="shared" si="194"/>
        <v>#DIV/0!</v>
      </c>
      <c r="G7403">
        <v>0</v>
      </c>
      <c r="H7403" s="97" t="str">
        <f>IF(ISERROR(IF(AND(A:A&gt;#REF!,A:A&lt;=#REF!,B:B&lt;&gt;"CANC",G:G=$S$2),C7403,0)),"",IF(AND(A:A&gt;#REF!,A:A&lt;=#REF!,B:B&lt;&gt;"CANC",G:G=$S$2),C7403,0))</f>
        <v/>
      </c>
      <c r="I7403" s="97" t="str">
        <f>IF(ISERROR(IF(AND(A:A&gt;#REF!,A:A&lt;=#REF!,B:B&lt;&gt;"CANC",G:G=$S$2),C7403,0)),"",IF(AND(A:A&gt;#REF!,A:A&lt;=#REF!,B:B&lt;&gt;"CANC",G:G=$S$2),F7403,0))</f>
        <v/>
      </c>
    </row>
    <row r="7404" spans="1:9">
      <c r="A7404" s="93">
        <v>0</v>
      </c>
      <c r="B7404">
        <v>0</v>
      </c>
      <c r="C7404">
        <v>0</v>
      </c>
      <c r="D7404">
        <v>0</v>
      </c>
      <c r="E7404">
        <v>0</v>
      </c>
      <c r="F7404" t="e">
        <f t="shared" si="194"/>
        <v>#DIV/0!</v>
      </c>
      <c r="G7404">
        <v>0</v>
      </c>
      <c r="H7404" s="97" t="str">
        <f>IF(ISERROR(IF(AND(A:A&gt;#REF!,A:A&lt;=#REF!,B:B&lt;&gt;"CANC",G:G=$S$2),C7404,0)),"",IF(AND(A:A&gt;#REF!,A:A&lt;=#REF!,B:B&lt;&gt;"CANC",G:G=$S$2),C7404,0))</f>
        <v/>
      </c>
      <c r="I7404" s="97" t="str">
        <f>IF(ISERROR(IF(AND(A:A&gt;#REF!,A:A&lt;=#REF!,B:B&lt;&gt;"CANC",G:G=$S$2),C7404,0)),"",IF(AND(A:A&gt;#REF!,A:A&lt;=#REF!,B:B&lt;&gt;"CANC",G:G=$S$2),F7404,0))</f>
        <v/>
      </c>
    </row>
    <row r="7405" spans="1:9">
      <c r="A7405" s="93">
        <v>0</v>
      </c>
      <c r="B7405">
        <v>0</v>
      </c>
      <c r="C7405">
        <v>0</v>
      </c>
      <c r="D7405">
        <v>0</v>
      </c>
      <c r="E7405">
        <v>0</v>
      </c>
      <c r="F7405" t="e">
        <f t="shared" si="194"/>
        <v>#DIV/0!</v>
      </c>
      <c r="G7405">
        <v>0</v>
      </c>
      <c r="H7405" s="97" t="str">
        <f>IF(ISERROR(IF(AND(A:A&gt;#REF!,A:A&lt;=#REF!,B:B&lt;&gt;"CANC",G:G=$S$2),C7405,0)),"",IF(AND(A:A&gt;#REF!,A:A&lt;=#REF!,B:B&lt;&gt;"CANC",G:G=$S$2),C7405,0))</f>
        <v/>
      </c>
      <c r="I7405" s="97" t="str">
        <f>IF(ISERROR(IF(AND(A:A&gt;#REF!,A:A&lt;=#REF!,B:B&lt;&gt;"CANC",G:G=$S$2),C7405,0)),"",IF(AND(A:A&gt;#REF!,A:A&lt;=#REF!,B:B&lt;&gt;"CANC",G:G=$S$2),F7405,0))</f>
        <v/>
      </c>
    </row>
    <row r="7406" spans="1:9">
      <c r="A7406" s="93">
        <v>0</v>
      </c>
      <c r="B7406">
        <v>0</v>
      </c>
      <c r="C7406">
        <v>0</v>
      </c>
      <c r="D7406">
        <v>0</v>
      </c>
      <c r="E7406">
        <v>0</v>
      </c>
      <c r="F7406" t="e">
        <f t="shared" si="194"/>
        <v>#DIV/0!</v>
      </c>
      <c r="G7406">
        <v>0</v>
      </c>
      <c r="H7406" s="97" t="str">
        <f>IF(ISERROR(IF(AND(A:A&gt;#REF!,A:A&lt;=#REF!,B:B&lt;&gt;"CANC",G:G=$S$2),C7406,0)),"",IF(AND(A:A&gt;#REF!,A:A&lt;=#REF!,B:B&lt;&gt;"CANC",G:G=$S$2),C7406,0))</f>
        <v/>
      </c>
      <c r="I7406" s="97" t="str">
        <f>IF(ISERROR(IF(AND(A:A&gt;#REF!,A:A&lt;=#REF!,B:B&lt;&gt;"CANC",G:G=$S$2),C7406,0)),"",IF(AND(A:A&gt;#REF!,A:A&lt;=#REF!,B:B&lt;&gt;"CANC",G:G=$S$2),F7406,0))</f>
        <v/>
      </c>
    </row>
    <row r="7407" spans="1:9">
      <c r="A7407" s="93">
        <v>0</v>
      </c>
      <c r="B7407">
        <v>0</v>
      </c>
      <c r="C7407">
        <v>0</v>
      </c>
      <c r="D7407">
        <v>0</v>
      </c>
      <c r="E7407">
        <v>0</v>
      </c>
      <c r="F7407" t="e">
        <f t="shared" si="194"/>
        <v>#DIV/0!</v>
      </c>
      <c r="G7407">
        <v>0</v>
      </c>
      <c r="H7407" s="97" t="str">
        <f>IF(ISERROR(IF(AND(A:A&gt;#REF!,A:A&lt;=#REF!,B:B&lt;&gt;"CANC",G:G=$S$2),C7407,0)),"",IF(AND(A:A&gt;#REF!,A:A&lt;=#REF!,B:B&lt;&gt;"CANC",G:G=$S$2),C7407,0))</f>
        <v/>
      </c>
      <c r="I7407" s="97" t="str">
        <f>IF(ISERROR(IF(AND(A:A&gt;#REF!,A:A&lt;=#REF!,B:B&lt;&gt;"CANC",G:G=$S$2),C7407,0)),"",IF(AND(A:A&gt;#REF!,A:A&lt;=#REF!,B:B&lt;&gt;"CANC",G:G=$S$2),F7407,0))</f>
        <v/>
      </c>
    </row>
    <row r="7408" spans="1:9">
      <c r="A7408" s="93">
        <v>0</v>
      </c>
      <c r="B7408">
        <v>0</v>
      </c>
      <c r="C7408">
        <v>0</v>
      </c>
      <c r="D7408">
        <v>0</v>
      </c>
      <c r="E7408">
        <v>0</v>
      </c>
      <c r="F7408" t="e">
        <f t="shared" si="194"/>
        <v>#DIV/0!</v>
      </c>
      <c r="G7408">
        <v>0</v>
      </c>
      <c r="H7408" s="97" t="str">
        <f>IF(ISERROR(IF(AND(A:A&gt;#REF!,A:A&lt;=#REF!,B:B&lt;&gt;"CANC",G:G=$S$2),C7408,0)),"",IF(AND(A:A&gt;#REF!,A:A&lt;=#REF!,B:B&lt;&gt;"CANC",G:G=$S$2),C7408,0))</f>
        <v/>
      </c>
      <c r="I7408" s="97" t="str">
        <f>IF(ISERROR(IF(AND(A:A&gt;#REF!,A:A&lt;=#REF!,B:B&lt;&gt;"CANC",G:G=$S$2),C7408,0)),"",IF(AND(A:A&gt;#REF!,A:A&lt;=#REF!,B:B&lt;&gt;"CANC",G:G=$S$2),F7408,0))</f>
        <v/>
      </c>
    </row>
    <row r="7409" spans="1:9">
      <c r="A7409" s="93">
        <v>0</v>
      </c>
      <c r="B7409">
        <v>0</v>
      </c>
      <c r="C7409">
        <v>0</v>
      </c>
      <c r="D7409">
        <v>0</v>
      </c>
      <c r="E7409">
        <v>0</v>
      </c>
      <c r="F7409" t="e">
        <f t="shared" si="194"/>
        <v>#DIV/0!</v>
      </c>
      <c r="G7409">
        <v>0</v>
      </c>
      <c r="H7409" s="97" t="str">
        <f>IF(ISERROR(IF(AND(A:A&gt;#REF!,A:A&lt;=#REF!,B:B&lt;&gt;"CANC",G:G=$S$2),C7409,0)),"",IF(AND(A:A&gt;#REF!,A:A&lt;=#REF!,B:B&lt;&gt;"CANC",G:G=$S$2),C7409,0))</f>
        <v/>
      </c>
      <c r="I7409" s="97" t="str">
        <f>IF(ISERROR(IF(AND(A:A&gt;#REF!,A:A&lt;=#REF!,B:B&lt;&gt;"CANC",G:G=$S$2),C7409,0)),"",IF(AND(A:A&gt;#REF!,A:A&lt;=#REF!,B:B&lt;&gt;"CANC",G:G=$S$2),F7409,0))</f>
        <v/>
      </c>
    </row>
    <row r="7410" spans="1:9">
      <c r="A7410" s="93">
        <v>0</v>
      </c>
      <c r="B7410">
        <v>0</v>
      </c>
      <c r="C7410">
        <v>0</v>
      </c>
      <c r="D7410">
        <v>0</v>
      </c>
      <c r="E7410">
        <v>0</v>
      </c>
      <c r="F7410" t="e">
        <f t="shared" si="194"/>
        <v>#DIV/0!</v>
      </c>
      <c r="G7410">
        <v>0</v>
      </c>
      <c r="H7410" s="97" t="str">
        <f>IF(ISERROR(IF(AND(A:A&gt;#REF!,A:A&lt;=#REF!,B:B&lt;&gt;"CANC",G:G=$S$2),C7410,0)),"",IF(AND(A:A&gt;#REF!,A:A&lt;=#REF!,B:B&lt;&gt;"CANC",G:G=$S$2),C7410,0))</f>
        <v/>
      </c>
      <c r="I7410" s="97" t="str">
        <f>IF(ISERROR(IF(AND(A:A&gt;#REF!,A:A&lt;=#REF!,B:B&lt;&gt;"CANC",G:G=$S$2),C7410,0)),"",IF(AND(A:A&gt;#REF!,A:A&lt;=#REF!,B:B&lt;&gt;"CANC",G:G=$S$2),F7410,0))</f>
        <v/>
      </c>
    </row>
    <row r="7411" spans="1:9">
      <c r="A7411" s="93">
        <v>0</v>
      </c>
      <c r="B7411">
        <v>0</v>
      </c>
      <c r="C7411">
        <v>0</v>
      </c>
      <c r="D7411">
        <v>0</v>
      </c>
      <c r="E7411">
        <v>0</v>
      </c>
      <c r="F7411" t="e">
        <f t="shared" si="194"/>
        <v>#DIV/0!</v>
      </c>
      <c r="G7411">
        <v>0</v>
      </c>
      <c r="H7411" s="97" t="str">
        <f>IF(ISERROR(IF(AND(A:A&gt;#REF!,A:A&lt;=#REF!,B:B&lt;&gt;"CANC",G:G=$S$2),C7411,0)),"",IF(AND(A:A&gt;#REF!,A:A&lt;=#REF!,B:B&lt;&gt;"CANC",G:G=$S$2),C7411,0))</f>
        <v/>
      </c>
      <c r="I7411" s="97" t="str">
        <f>IF(ISERROR(IF(AND(A:A&gt;#REF!,A:A&lt;=#REF!,B:B&lt;&gt;"CANC",G:G=$S$2),C7411,0)),"",IF(AND(A:A&gt;#REF!,A:A&lt;=#REF!,B:B&lt;&gt;"CANC",G:G=$S$2),F7411,0))</f>
        <v/>
      </c>
    </row>
    <row r="7412" spans="1:9">
      <c r="A7412" s="93">
        <v>0</v>
      </c>
      <c r="B7412">
        <v>0</v>
      </c>
      <c r="C7412">
        <v>0</v>
      </c>
      <c r="D7412">
        <v>0</v>
      </c>
      <c r="E7412">
        <v>0</v>
      </c>
      <c r="F7412" t="e">
        <f t="shared" si="194"/>
        <v>#DIV/0!</v>
      </c>
      <c r="G7412">
        <v>0</v>
      </c>
      <c r="H7412" s="97" t="str">
        <f>IF(ISERROR(IF(AND(A:A&gt;#REF!,A:A&lt;=#REF!,B:B&lt;&gt;"CANC",G:G=$S$2),C7412,0)),"",IF(AND(A:A&gt;#REF!,A:A&lt;=#REF!,B:B&lt;&gt;"CANC",G:G=$S$2),C7412,0))</f>
        <v/>
      </c>
      <c r="I7412" s="97" t="str">
        <f>IF(ISERROR(IF(AND(A:A&gt;#REF!,A:A&lt;=#REF!,B:B&lt;&gt;"CANC",G:G=$S$2),C7412,0)),"",IF(AND(A:A&gt;#REF!,A:A&lt;=#REF!,B:B&lt;&gt;"CANC",G:G=$S$2),F7412,0))</f>
        <v/>
      </c>
    </row>
    <row r="7413" spans="1:9">
      <c r="A7413" s="93">
        <v>0</v>
      </c>
      <c r="B7413">
        <v>0</v>
      </c>
      <c r="C7413">
        <v>0</v>
      </c>
      <c r="D7413">
        <v>0</v>
      </c>
      <c r="E7413">
        <v>0</v>
      </c>
      <c r="F7413" t="e">
        <f t="shared" si="194"/>
        <v>#DIV/0!</v>
      </c>
      <c r="G7413">
        <v>0</v>
      </c>
      <c r="H7413" s="97" t="str">
        <f>IF(ISERROR(IF(AND(A:A&gt;#REF!,A:A&lt;=#REF!,B:B&lt;&gt;"CANC",G:G=$S$2),C7413,0)),"",IF(AND(A:A&gt;#REF!,A:A&lt;=#REF!,B:B&lt;&gt;"CANC",G:G=$S$2),C7413,0))</f>
        <v/>
      </c>
      <c r="I7413" s="97" t="str">
        <f>IF(ISERROR(IF(AND(A:A&gt;#REF!,A:A&lt;=#REF!,B:B&lt;&gt;"CANC",G:G=$S$2),C7413,0)),"",IF(AND(A:A&gt;#REF!,A:A&lt;=#REF!,B:B&lt;&gt;"CANC",G:G=$S$2),F7413,0))</f>
        <v/>
      </c>
    </row>
    <row r="7414" spans="1:9">
      <c r="A7414" s="93">
        <v>0</v>
      </c>
      <c r="B7414">
        <v>0</v>
      </c>
      <c r="C7414">
        <v>0</v>
      </c>
      <c r="D7414">
        <v>0</v>
      </c>
      <c r="E7414">
        <v>0</v>
      </c>
      <c r="F7414" t="e">
        <f t="shared" si="194"/>
        <v>#DIV/0!</v>
      </c>
      <c r="G7414">
        <v>0</v>
      </c>
      <c r="H7414" s="97" t="str">
        <f>IF(ISERROR(IF(AND(A:A&gt;#REF!,A:A&lt;=#REF!,B:B&lt;&gt;"CANC",G:G=$S$2),C7414,0)),"",IF(AND(A:A&gt;#REF!,A:A&lt;=#REF!,B:B&lt;&gt;"CANC",G:G=$S$2),C7414,0))</f>
        <v/>
      </c>
      <c r="I7414" s="97" t="str">
        <f>IF(ISERROR(IF(AND(A:A&gt;#REF!,A:A&lt;=#REF!,B:B&lt;&gt;"CANC",G:G=$S$2),C7414,0)),"",IF(AND(A:A&gt;#REF!,A:A&lt;=#REF!,B:B&lt;&gt;"CANC",G:G=$S$2),F7414,0))</f>
        <v/>
      </c>
    </row>
    <row r="7415" spans="1:9">
      <c r="A7415" s="93">
        <v>0</v>
      </c>
      <c r="B7415">
        <v>0</v>
      </c>
      <c r="C7415">
        <v>0</v>
      </c>
      <c r="D7415">
        <v>0</v>
      </c>
      <c r="E7415">
        <v>0</v>
      </c>
      <c r="F7415" t="e">
        <f t="shared" si="194"/>
        <v>#DIV/0!</v>
      </c>
      <c r="G7415">
        <v>0</v>
      </c>
      <c r="H7415" s="97" t="str">
        <f>IF(ISERROR(IF(AND(A:A&gt;#REF!,A:A&lt;=#REF!,B:B&lt;&gt;"CANC",G:G=$S$2),C7415,0)),"",IF(AND(A:A&gt;#REF!,A:A&lt;=#REF!,B:B&lt;&gt;"CANC",G:G=$S$2),C7415,0))</f>
        <v/>
      </c>
      <c r="I7415" s="97" t="str">
        <f>IF(ISERROR(IF(AND(A:A&gt;#REF!,A:A&lt;=#REF!,B:B&lt;&gt;"CANC",G:G=$S$2),C7415,0)),"",IF(AND(A:A&gt;#REF!,A:A&lt;=#REF!,B:B&lt;&gt;"CANC",G:G=$S$2),F7415,0))</f>
        <v/>
      </c>
    </row>
    <row r="7416" spans="1:9">
      <c r="A7416" s="93">
        <v>0</v>
      </c>
      <c r="B7416">
        <v>0</v>
      </c>
      <c r="C7416">
        <v>0</v>
      </c>
      <c r="D7416">
        <v>0</v>
      </c>
      <c r="E7416">
        <v>0</v>
      </c>
      <c r="F7416" t="e">
        <f t="shared" si="194"/>
        <v>#DIV/0!</v>
      </c>
      <c r="G7416">
        <v>0</v>
      </c>
      <c r="H7416" s="97" t="str">
        <f>IF(ISERROR(IF(AND(A:A&gt;#REF!,A:A&lt;=#REF!,B:B&lt;&gt;"CANC",G:G=$S$2),C7416,0)),"",IF(AND(A:A&gt;#REF!,A:A&lt;=#REF!,B:B&lt;&gt;"CANC",G:G=$S$2),C7416,0))</f>
        <v/>
      </c>
      <c r="I7416" s="97" t="str">
        <f>IF(ISERROR(IF(AND(A:A&gt;#REF!,A:A&lt;=#REF!,B:B&lt;&gt;"CANC",G:G=$S$2),C7416,0)),"",IF(AND(A:A&gt;#REF!,A:A&lt;=#REF!,B:B&lt;&gt;"CANC",G:G=$S$2),F7416,0))</f>
        <v/>
      </c>
    </row>
    <row r="7417" spans="1:9">
      <c r="A7417" s="93">
        <v>0</v>
      </c>
      <c r="B7417">
        <v>0</v>
      </c>
      <c r="C7417">
        <v>0</v>
      </c>
      <c r="D7417">
        <v>0</v>
      </c>
      <c r="E7417">
        <v>0</v>
      </c>
      <c r="F7417" t="e">
        <f t="shared" si="194"/>
        <v>#DIV/0!</v>
      </c>
      <c r="G7417">
        <v>0</v>
      </c>
      <c r="H7417" s="97" t="str">
        <f>IF(ISERROR(IF(AND(A:A&gt;#REF!,A:A&lt;=#REF!,B:B&lt;&gt;"CANC",G:G=$S$2),C7417,0)),"",IF(AND(A:A&gt;#REF!,A:A&lt;=#REF!,B:B&lt;&gt;"CANC",G:G=$S$2),C7417,0))</f>
        <v/>
      </c>
      <c r="I7417" s="97" t="str">
        <f>IF(ISERROR(IF(AND(A:A&gt;#REF!,A:A&lt;=#REF!,B:B&lt;&gt;"CANC",G:G=$S$2),C7417,0)),"",IF(AND(A:A&gt;#REF!,A:A&lt;=#REF!,B:B&lt;&gt;"CANC",G:G=$S$2),F7417,0))</f>
        <v/>
      </c>
    </row>
    <row r="7418" spans="1:9">
      <c r="A7418" s="93">
        <v>0</v>
      </c>
      <c r="B7418">
        <v>0</v>
      </c>
      <c r="C7418">
        <v>0</v>
      </c>
      <c r="D7418">
        <v>0</v>
      </c>
      <c r="E7418">
        <v>0</v>
      </c>
      <c r="F7418" t="e">
        <f t="shared" si="194"/>
        <v>#DIV/0!</v>
      </c>
      <c r="G7418">
        <v>0</v>
      </c>
      <c r="H7418" s="97" t="str">
        <f>IF(ISERROR(IF(AND(A:A&gt;#REF!,A:A&lt;=#REF!,B:B&lt;&gt;"CANC",G:G=$S$2),C7418,0)),"",IF(AND(A:A&gt;#REF!,A:A&lt;=#REF!,B:B&lt;&gt;"CANC",G:G=$S$2),C7418,0))</f>
        <v/>
      </c>
      <c r="I7418" s="97" t="str">
        <f>IF(ISERROR(IF(AND(A:A&gt;#REF!,A:A&lt;=#REF!,B:B&lt;&gt;"CANC",G:G=$S$2),C7418,0)),"",IF(AND(A:A&gt;#REF!,A:A&lt;=#REF!,B:B&lt;&gt;"CANC",G:G=$S$2),F7418,0))</f>
        <v/>
      </c>
    </row>
    <row r="7419" spans="1:9">
      <c r="A7419" s="93">
        <v>0</v>
      </c>
      <c r="B7419">
        <v>0</v>
      </c>
      <c r="C7419">
        <v>0</v>
      </c>
      <c r="D7419">
        <v>0</v>
      </c>
      <c r="E7419">
        <v>0</v>
      </c>
      <c r="F7419" t="e">
        <f t="shared" si="194"/>
        <v>#DIV/0!</v>
      </c>
      <c r="G7419">
        <v>0</v>
      </c>
      <c r="H7419" s="97" t="str">
        <f>IF(ISERROR(IF(AND(A:A&gt;#REF!,A:A&lt;=#REF!,B:B&lt;&gt;"CANC",G:G=$S$2),C7419,0)),"",IF(AND(A:A&gt;#REF!,A:A&lt;=#REF!,B:B&lt;&gt;"CANC",G:G=$S$2),C7419,0))</f>
        <v/>
      </c>
      <c r="I7419" s="97" t="str">
        <f>IF(ISERROR(IF(AND(A:A&gt;#REF!,A:A&lt;=#REF!,B:B&lt;&gt;"CANC",G:G=$S$2),C7419,0)),"",IF(AND(A:A&gt;#REF!,A:A&lt;=#REF!,B:B&lt;&gt;"CANC",G:G=$S$2),F7419,0))</f>
        <v/>
      </c>
    </row>
    <row r="7420" spans="1:9">
      <c r="A7420" s="93">
        <v>0</v>
      </c>
      <c r="B7420">
        <v>0</v>
      </c>
      <c r="C7420">
        <v>0</v>
      </c>
      <c r="D7420">
        <v>0</v>
      </c>
      <c r="E7420">
        <v>0</v>
      </c>
      <c r="F7420" t="e">
        <f t="shared" si="194"/>
        <v>#DIV/0!</v>
      </c>
      <c r="G7420">
        <v>0</v>
      </c>
      <c r="H7420" s="97" t="str">
        <f>IF(ISERROR(IF(AND(A:A&gt;#REF!,A:A&lt;=#REF!,B:B&lt;&gt;"CANC",G:G=$S$2),C7420,0)),"",IF(AND(A:A&gt;#REF!,A:A&lt;=#REF!,B:B&lt;&gt;"CANC",G:G=$S$2),C7420,0))</f>
        <v/>
      </c>
      <c r="I7420" s="97" t="str">
        <f>IF(ISERROR(IF(AND(A:A&gt;#REF!,A:A&lt;=#REF!,B:B&lt;&gt;"CANC",G:G=$S$2),C7420,0)),"",IF(AND(A:A&gt;#REF!,A:A&lt;=#REF!,B:B&lt;&gt;"CANC",G:G=$S$2),F7420,0))</f>
        <v/>
      </c>
    </row>
    <row r="7421" spans="1:9">
      <c r="A7421" s="93">
        <v>0</v>
      </c>
      <c r="B7421">
        <v>0</v>
      </c>
      <c r="C7421">
        <v>0</v>
      </c>
      <c r="D7421">
        <v>0</v>
      </c>
      <c r="E7421">
        <v>0</v>
      </c>
      <c r="F7421" t="e">
        <f t="shared" si="194"/>
        <v>#DIV/0!</v>
      </c>
      <c r="G7421">
        <v>0</v>
      </c>
      <c r="H7421" s="97" t="str">
        <f>IF(ISERROR(IF(AND(A:A&gt;#REF!,A:A&lt;=#REF!,B:B&lt;&gt;"CANC",G:G=$S$2),C7421,0)),"",IF(AND(A:A&gt;#REF!,A:A&lt;=#REF!,B:B&lt;&gt;"CANC",G:G=$S$2),C7421,0))</f>
        <v/>
      </c>
      <c r="I7421" s="97" t="str">
        <f>IF(ISERROR(IF(AND(A:A&gt;#REF!,A:A&lt;=#REF!,B:B&lt;&gt;"CANC",G:G=$S$2),C7421,0)),"",IF(AND(A:A&gt;#REF!,A:A&lt;=#REF!,B:B&lt;&gt;"CANC",G:G=$S$2),F7421,0))</f>
        <v/>
      </c>
    </row>
    <row r="7422" spans="1:9">
      <c r="A7422" s="93">
        <v>0</v>
      </c>
      <c r="B7422">
        <v>0</v>
      </c>
      <c r="C7422">
        <v>0</v>
      </c>
      <c r="D7422">
        <v>0</v>
      </c>
      <c r="E7422">
        <v>0</v>
      </c>
      <c r="F7422" t="e">
        <f t="shared" si="194"/>
        <v>#DIV/0!</v>
      </c>
      <c r="G7422">
        <v>0</v>
      </c>
      <c r="H7422" s="97" t="str">
        <f>IF(ISERROR(IF(AND(A:A&gt;#REF!,A:A&lt;=#REF!,B:B&lt;&gt;"CANC",G:G=$S$2),C7422,0)),"",IF(AND(A:A&gt;#REF!,A:A&lt;=#REF!,B:B&lt;&gt;"CANC",G:G=$S$2),C7422,0))</f>
        <v/>
      </c>
      <c r="I7422" s="97" t="str">
        <f>IF(ISERROR(IF(AND(A:A&gt;#REF!,A:A&lt;=#REF!,B:B&lt;&gt;"CANC",G:G=$S$2),C7422,0)),"",IF(AND(A:A&gt;#REF!,A:A&lt;=#REF!,B:B&lt;&gt;"CANC",G:G=$S$2),F7422,0))</f>
        <v/>
      </c>
    </row>
    <row r="7423" spans="1:9">
      <c r="A7423" s="93">
        <v>0</v>
      </c>
      <c r="B7423">
        <v>0</v>
      </c>
      <c r="C7423">
        <v>0</v>
      </c>
      <c r="D7423">
        <v>0</v>
      </c>
      <c r="E7423">
        <v>0</v>
      </c>
      <c r="F7423" t="e">
        <f t="shared" si="194"/>
        <v>#DIV/0!</v>
      </c>
      <c r="G7423">
        <v>0</v>
      </c>
      <c r="H7423" s="97" t="str">
        <f>IF(ISERROR(IF(AND(A:A&gt;#REF!,A:A&lt;=#REF!,B:B&lt;&gt;"CANC",G:G=$S$2),C7423,0)),"",IF(AND(A:A&gt;#REF!,A:A&lt;=#REF!,B:B&lt;&gt;"CANC",G:G=$S$2),C7423,0))</f>
        <v/>
      </c>
      <c r="I7423" s="97" t="str">
        <f>IF(ISERROR(IF(AND(A:A&gt;#REF!,A:A&lt;=#REF!,B:B&lt;&gt;"CANC",G:G=$S$2),C7423,0)),"",IF(AND(A:A&gt;#REF!,A:A&lt;=#REF!,B:B&lt;&gt;"CANC",G:G=$S$2),F7423,0))</f>
        <v/>
      </c>
    </row>
    <row r="7424" spans="1:9">
      <c r="A7424" s="93">
        <v>0</v>
      </c>
      <c r="B7424">
        <v>0</v>
      </c>
      <c r="C7424">
        <v>0</v>
      </c>
      <c r="D7424">
        <v>0</v>
      </c>
      <c r="E7424">
        <v>0</v>
      </c>
      <c r="F7424" t="e">
        <f t="shared" si="194"/>
        <v>#DIV/0!</v>
      </c>
      <c r="G7424">
        <v>0</v>
      </c>
      <c r="H7424" s="97" t="str">
        <f>IF(ISERROR(IF(AND(A:A&gt;#REF!,A:A&lt;=#REF!,B:B&lt;&gt;"CANC",G:G=$S$2),C7424,0)),"",IF(AND(A:A&gt;#REF!,A:A&lt;=#REF!,B:B&lt;&gt;"CANC",G:G=$S$2),C7424,0))</f>
        <v/>
      </c>
      <c r="I7424" s="97" t="str">
        <f>IF(ISERROR(IF(AND(A:A&gt;#REF!,A:A&lt;=#REF!,B:B&lt;&gt;"CANC",G:G=$S$2),C7424,0)),"",IF(AND(A:A&gt;#REF!,A:A&lt;=#REF!,B:B&lt;&gt;"CANC",G:G=$S$2),F7424,0))</f>
        <v/>
      </c>
    </row>
    <row r="7425" spans="1:9">
      <c r="A7425" s="93">
        <v>0</v>
      </c>
      <c r="B7425">
        <v>0</v>
      </c>
      <c r="C7425">
        <v>0</v>
      </c>
      <c r="D7425">
        <v>0</v>
      </c>
      <c r="E7425">
        <v>0</v>
      </c>
      <c r="F7425" t="e">
        <f t="shared" si="194"/>
        <v>#DIV/0!</v>
      </c>
      <c r="G7425">
        <v>0</v>
      </c>
      <c r="H7425" s="97" t="str">
        <f>IF(ISERROR(IF(AND(A:A&gt;#REF!,A:A&lt;=#REF!,B:B&lt;&gt;"CANC",G:G=$S$2),C7425,0)),"",IF(AND(A:A&gt;#REF!,A:A&lt;=#REF!,B:B&lt;&gt;"CANC",G:G=$S$2),C7425,0))</f>
        <v/>
      </c>
      <c r="I7425" s="97" t="str">
        <f>IF(ISERROR(IF(AND(A:A&gt;#REF!,A:A&lt;=#REF!,B:B&lt;&gt;"CANC",G:G=$S$2),C7425,0)),"",IF(AND(A:A&gt;#REF!,A:A&lt;=#REF!,B:B&lt;&gt;"CANC",G:G=$S$2),F7425,0))</f>
        <v/>
      </c>
    </row>
    <row r="7426" spans="1:9">
      <c r="A7426" s="93">
        <v>0</v>
      </c>
      <c r="B7426">
        <v>0</v>
      </c>
      <c r="C7426">
        <v>0</v>
      </c>
      <c r="D7426">
        <v>0</v>
      </c>
      <c r="E7426">
        <v>0</v>
      </c>
      <c r="F7426" t="e">
        <f t="shared" si="194"/>
        <v>#DIV/0!</v>
      </c>
      <c r="G7426">
        <v>0</v>
      </c>
      <c r="H7426" s="97" t="str">
        <f>IF(ISERROR(IF(AND(A:A&gt;#REF!,A:A&lt;=#REF!,B:B&lt;&gt;"CANC",G:G=$S$2),C7426,0)),"",IF(AND(A:A&gt;#REF!,A:A&lt;=#REF!,B:B&lt;&gt;"CANC",G:G=$S$2),C7426,0))</f>
        <v/>
      </c>
      <c r="I7426" s="97" t="str">
        <f>IF(ISERROR(IF(AND(A:A&gt;#REF!,A:A&lt;=#REF!,B:B&lt;&gt;"CANC",G:G=$S$2),C7426,0)),"",IF(AND(A:A&gt;#REF!,A:A&lt;=#REF!,B:B&lt;&gt;"CANC",G:G=$S$2),F7426,0))</f>
        <v/>
      </c>
    </row>
    <row r="7427" spans="1:9">
      <c r="A7427" s="93">
        <v>0</v>
      </c>
      <c r="B7427">
        <v>0</v>
      </c>
      <c r="C7427">
        <v>0</v>
      </c>
      <c r="D7427">
        <v>0</v>
      </c>
      <c r="E7427">
        <v>0</v>
      </c>
      <c r="F7427" t="e">
        <f t="shared" ref="F7427:F7490" si="195">D7427/E7427</f>
        <v>#DIV/0!</v>
      </c>
      <c r="G7427">
        <v>0</v>
      </c>
      <c r="H7427" s="97" t="str">
        <f>IF(ISERROR(IF(AND(A:A&gt;#REF!,A:A&lt;=#REF!,B:B&lt;&gt;"CANC",G:G=$S$2),C7427,0)),"",IF(AND(A:A&gt;#REF!,A:A&lt;=#REF!,B:B&lt;&gt;"CANC",G:G=$S$2),C7427,0))</f>
        <v/>
      </c>
      <c r="I7427" s="97" t="str">
        <f>IF(ISERROR(IF(AND(A:A&gt;#REF!,A:A&lt;=#REF!,B:B&lt;&gt;"CANC",G:G=$S$2),C7427,0)),"",IF(AND(A:A&gt;#REF!,A:A&lt;=#REF!,B:B&lt;&gt;"CANC",G:G=$S$2),F7427,0))</f>
        <v/>
      </c>
    </row>
    <row r="7428" spans="1:9">
      <c r="A7428" s="93">
        <v>0</v>
      </c>
      <c r="B7428">
        <v>0</v>
      </c>
      <c r="C7428">
        <v>0</v>
      </c>
      <c r="D7428">
        <v>0</v>
      </c>
      <c r="E7428">
        <v>0</v>
      </c>
      <c r="F7428" t="e">
        <f t="shared" si="195"/>
        <v>#DIV/0!</v>
      </c>
      <c r="G7428">
        <v>0</v>
      </c>
      <c r="H7428" s="97" t="str">
        <f>IF(ISERROR(IF(AND(A:A&gt;#REF!,A:A&lt;=#REF!,B:B&lt;&gt;"CANC",G:G=$S$2),C7428,0)),"",IF(AND(A:A&gt;#REF!,A:A&lt;=#REF!,B:B&lt;&gt;"CANC",G:G=$S$2),C7428,0))</f>
        <v/>
      </c>
      <c r="I7428" s="97" t="str">
        <f>IF(ISERROR(IF(AND(A:A&gt;#REF!,A:A&lt;=#REF!,B:B&lt;&gt;"CANC",G:G=$S$2),C7428,0)),"",IF(AND(A:A&gt;#REF!,A:A&lt;=#REF!,B:B&lt;&gt;"CANC",G:G=$S$2),F7428,0))</f>
        <v/>
      </c>
    </row>
    <row r="7429" spans="1:9">
      <c r="A7429" s="93">
        <v>0</v>
      </c>
      <c r="B7429">
        <v>0</v>
      </c>
      <c r="C7429">
        <v>0</v>
      </c>
      <c r="D7429">
        <v>0</v>
      </c>
      <c r="E7429">
        <v>0</v>
      </c>
      <c r="F7429" t="e">
        <f t="shared" si="195"/>
        <v>#DIV/0!</v>
      </c>
      <c r="G7429">
        <v>0</v>
      </c>
      <c r="H7429" s="97" t="str">
        <f>IF(ISERROR(IF(AND(A:A&gt;#REF!,A:A&lt;=#REF!,B:B&lt;&gt;"CANC",G:G=$S$2),C7429,0)),"",IF(AND(A:A&gt;#REF!,A:A&lt;=#REF!,B:B&lt;&gt;"CANC",G:G=$S$2),C7429,0))</f>
        <v/>
      </c>
      <c r="I7429" s="97" t="str">
        <f>IF(ISERROR(IF(AND(A:A&gt;#REF!,A:A&lt;=#REF!,B:B&lt;&gt;"CANC",G:G=$S$2),C7429,0)),"",IF(AND(A:A&gt;#REF!,A:A&lt;=#REF!,B:B&lt;&gt;"CANC",G:G=$S$2),F7429,0))</f>
        <v/>
      </c>
    </row>
    <row r="7430" spans="1:9">
      <c r="A7430" s="93">
        <v>0</v>
      </c>
      <c r="B7430">
        <v>0</v>
      </c>
      <c r="C7430">
        <v>0</v>
      </c>
      <c r="D7430">
        <v>0</v>
      </c>
      <c r="E7430">
        <v>0</v>
      </c>
      <c r="F7430" t="e">
        <f t="shared" si="195"/>
        <v>#DIV/0!</v>
      </c>
      <c r="G7430">
        <v>0</v>
      </c>
      <c r="H7430" s="97" t="str">
        <f>IF(ISERROR(IF(AND(A:A&gt;#REF!,A:A&lt;=#REF!,B:B&lt;&gt;"CANC",G:G=$S$2),C7430,0)),"",IF(AND(A:A&gt;#REF!,A:A&lt;=#REF!,B:B&lt;&gt;"CANC",G:G=$S$2),C7430,0))</f>
        <v/>
      </c>
      <c r="I7430" s="97" t="str">
        <f>IF(ISERROR(IF(AND(A:A&gt;#REF!,A:A&lt;=#REF!,B:B&lt;&gt;"CANC",G:G=$S$2),C7430,0)),"",IF(AND(A:A&gt;#REF!,A:A&lt;=#REF!,B:B&lt;&gt;"CANC",G:G=$S$2),F7430,0))</f>
        <v/>
      </c>
    </row>
    <row r="7431" spans="1:9">
      <c r="A7431" s="93">
        <v>0</v>
      </c>
      <c r="B7431">
        <v>0</v>
      </c>
      <c r="C7431">
        <v>0</v>
      </c>
      <c r="D7431">
        <v>0</v>
      </c>
      <c r="E7431">
        <v>0</v>
      </c>
      <c r="F7431" t="e">
        <f t="shared" si="195"/>
        <v>#DIV/0!</v>
      </c>
      <c r="G7431">
        <v>0</v>
      </c>
      <c r="H7431" s="97" t="str">
        <f>IF(ISERROR(IF(AND(A:A&gt;#REF!,A:A&lt;=#REF!,B:B&lt;&gt;"CANC",G:G=$S$2),C7431,0)),"",IF(AND(A:A&gt;#REF!,A:A&lt;=#REF!,B:B&lt;&gt;"CANC",G:G=$S$2),C7431,0))</f>
        <v/>
      </c>
      <c r="I7431" s="97" t="str">
        <f>IF(ISERROR(IF(AND(A:A&gt;#REF!,A:A&lt;=#REF!,B:B&lt;&gt;"CANC",G:G=$S$2),C7431,0)),"",IF(AND(A:A&gt;#REF!,A:A&lt;=#REF!,B:B&lt;&gt;"CANC",G:G=$S$2),F7431,0))</f>
        <v/>
      </c>
    </row>
    <row r="7432" spans="1:9">
      <c r="A7432" s="93">
        <v>0</v>
      </c>
      <c r="B7432">
        <v>0</v>
      </c>
      <c r="C7432">
        <v>0</v>
      </c>
      <c r="D7432">
        <v>0</v>
      </c>
      <c r="E7432">
        <v>0</v>
      </c>
      <c r="F7432" t="e">
        <f t="shared" si="195"/>
        <v>#DIV/0!</v>
      </c>
      <c r="G7432">
        <v>0</v>
      </c>
      <c r="H7432" s="97" t="str">
        <f>IF(ISERROR(IF(AND(A:A&gt;#REF!,A:A&lt;=#REF!,B:B&lt;&gt;"CANC",G:G=$S$2),C7432,0)),"",IF(AND(A:A&gt;#REF!,A:A&lt;=#REF!,B:B&lt;&gt;"CANC",G:G=$S$2),C7432,0))</f>
        <v/>
      </c>
      <c r="I7432" s="97" t="str">
        <f>IF(ISERROR(IF(AND(A:A&gt;#REF!,A:A&lt;=#REF!,B:B&lt;&gt;"CANC",G:G=$S$2),C7432,0)),"",IF(AND(A:A&gt;#REF!,A:A&lt;=#REF!,B:B&lt;&gt;"CANC",G:G=$S$2),F7432,0))</f>
        <v/>
      </c>
    </row>
    <row r="7433" spans="1:9">
      <c r="A7433" s="93">
        <v>0</v>
      </c>
      <c r="B7433">
        <v>0</v>
      </c>
      <c r="C7433">
        <v>0</v>
      </c>
      <c r="D7433">
        <v>0</v>
      </c>
      <c r="E7433">
        <v>0</v>
      </c>
      <c r="F7433" t="e">
        <f t="shared" si="195"/>
        <v>#DIV/0!</v>
      </c>
      <c r="G7433">
        <v>0</v>
      </c>
      <c r="H7433" s="97" t="str">
        <f>IF(ISERROR(IF(AND(A:A&gt;#REF!,A:A&lt;=#REF!,B:B&lt;&gt;"CANC",G:G=$S$2),C7433,0)),"",IF(AND(A:A&gt;#REF!,A:A&lt;=#REF!,B:B&lt;&gt;"CANC",G:G=$S$2),C7433,0))</f>
        <v/>
      </c>
      <c r="I7433" s="97" t="str">
        <f>IF(ISERROR(IF(AND(A:A&gt;#REF!,A:A&lt;=#REF!,B:B&lt;&gt;"CANC",G:G=$S$2),C7433,0)),"",IF(AND(A:A&gt;#REF!,A:A&lt;=#REF!,B:B&lt;&gt;"CANC",G:G=$S$2),F7433,0))</f>
        <v/>
      </c>
    </row>
    <row r="7434" spans="1:9">
      <c r="A7434" s="93">
        <v>0</v>
      </c>
      <c r="B7434">
        <v>0</v>
      </c>
      <c r="C7434">
        <v>0</v>
      </c>
      <c r="D7434">
        <v>0</v>
      </c>
      <c r="E7434">
        <v>0</v>
      </c>
      <c r="F7434" t="e">
        <f t="shared" si="195"/>
        <v>#DIV/0!</v>
      </c>
      <c r="G7434">
        <v>0</v>
      </c>
      <c r="H7434" s="97" t="str">
        <f>IF(ISERROR(IF(AND(A:A&gt;#REF!,A:A&lt;=#REF!,B:B&lt;&gt;"CANC",G:G=$S$2),C7434,0)),"",IF(AND(A:A&gt;#REF!,A:A&lt;=#REF!,B:B&lt;&gt;"CANC",G:G=$S$2),C7434,0))</f>
        <v/>
      </c>
      <c r="I7434" s="97" t="str">
        <f>IF(ISERROR(IF(AND(A:A&gt;#REF!,A:A&lt;=#REF!,B:B&lt;&gt;"CANC",G:G=$S$2),C7434,0)),"",IF(AND(A:A&gt;#REF!,A:A&lt;=#REF!,B:B&lt;&gt;"CANC",G:G=$S$2),F7434,0))</f>
        <v/>
      </c>
    </row>
    <row r="7435" spans="1:9">
      <c r="A7435" s="93">
        <v>0</v>
      </c>
      <c r="B7435">
        <v>0</v>
      </c>
      <c r="C7435">
        <v>0</v>
      </c>
      <c r="D7435">
        <v>0</v>
      </c>
      <c r="E7435">
        <v>0</v>
      </c>
      <c r="F7435" t="e">
        <f t="shared" si="195"/>
        <v>#DIV/0!</v>
      </c>
      <c r="G7435">
        <v>0</v>
      </c>
      <c r="H7435" s="97" t="str">
        <f>IF(ISERROR(IF(AND(A:A&gt;#REF!,A:A&lt;=#REF!,B:B&lt;&gt;"CANC",G:G=$S$2),C7435,0)),"",IF(AND(A:A&gt;#REF!,A:A&lt;=#REF!,B:B&lt;&gt;"CANC",G:G=$S$2),C7435,0))</f>
        <v/>
      </c>
      <c r="I7435" s="97" t="str">
        <f>IF(ISERROR(IF(AND(A:A&gt;#REF!,A:A&lt;=#REF!,B:B&lt;&gt;"CANC",G:G=$S$2),C7435,0)),"",IF(AND(A:A&gt;#REF!,A:A&lt;=#REF!,B:B&lt;&gt;"CANC",G:G=$S$2),F7435,0))</f>
        <v/>
      </c>
    </row>
    <row r="7436" spans="1:9">
      <c r="A7436" s="93">
        <v>0</v>
      </c>
      <c r="B7436">
        <v>0</v>
      </c>
      <c r="C7436">
        <v>0</v>
      </c>
      <c r="D7436">
        <v>0</v>
      </c>
      <c r="E7436">
        <v>0</v>
      </c>
      <c r="F7436" t="e">
        <f t="shared" si="195"/>
        <v>#DIV/0!</v>
      </c>
      <c r="G7436">
        <v>0</v>
      </c>
      <c r="H7436" s="97" t="str">
        <f>IF(ISERROR(IF(AND(A:A&gt;#REF!,A:A&lt;=#REF!,B:B&lt;&gt;"CANC",G:G=$S$2),C7436,0)),"",IF(AND(A:A&gt;#REF!,A:A&lt;=#REF!,B:B&lt;&gt;"CANC",G:G=$S$2),C7436,0))</f>
        <v/>
      </c>
      <c r="I7436" s="97" t="str">
        <f>IF(ISERROR(IF(AND(A:A&gt;#REF!,A:A&lt;=#REF!,B:B&lt;&gt;"CANC",G:G=$S$2),C7436,0)),"",IF(AND(A:A&gt;#REF!,A:A&lt;=#REF!,B:B&lt;&gt;"CANC",G:G=$S$2),F7436,0))</f>
        <v/>
      </c>
    </row>
    <row r="7437" spans="1:9">
      <c r="A7437" s="93">
        <v>0</v>
      </c>
      <c r="B7437">
        <v>0</v>
      </c>
      <c r="C7437">
        <v>0</v>
      </c>
      <c r="D7437">
        <v>0</v>
      </c>
      <c r="E7437">
        <v>0</v>
      </c>
      <c r="F7437" t="e">
        <f t="shared" si="195"/>
        <v>#DIV/0!</v>
      </c>
      <c r="G7437">
        <v>0</v>
      </c>
      <c r="H7437" s="97" t="str">
        <f>IF(ISERROR(IF(AND(A:A&gt;#REF!,A:A&lt;=#REF!,B:B&lt;&gt;"CANC",G:G=$S$2),C7437,0)),"",IF(AND(A:A&gt;#REF!,A:A&lt;=#REF!,B:B&lt;&gt;"CANC",G:G=$S$2),C7437,0))</f>
        <v/>
      </c>
      <c r="I7437" s="97" t="str">
        <f>IF(ISERROR(IF(AND(A:A&gt;#REF!,A:A&lt;=#REF!,B:B&lt;&gt;"CANC",G:G=$S$2),C7437,0)),"",IF(AND(A:A&gt;#REF!,A:A&lt;=#REF!,B:B&lt;&gt;"CANC",G:G=$S$2),F7437,0))</f>
        <v/>
      </c>
    </row>
    <row r="7438" spans="1:9">
      <c r="A7438" s="93">
        <v>0</v>
      </c>
      <c r="B7438">
        <v>0</v>
      </c>
      <c r="C7438">
        <v>0</v>
      </c>
      <c r="D7438">
        <v>0</v>
      </c>
      <c r="E7438">
        <v>0</v>
      </c>
      <c r="F7438" t="e">
        <f t="shared" si="195"/>
        <v>#DIV/0!</v>
      </c>
      <c r="G7438">
        <v>0</v>
      </c>
      <c r="H7438" s="97" t="str">
        <f>IF(ISERROR(IF(AND(A:A&gt;#REF!,A:A&lt;=#REF!,B:B&lt;&gt;"CANC",G:G=$S$2),C7438,0)),"",IF(AND(A:A&gt;#REF!,A:A&lt;=#REF!,B:B&lt;&gt;"CANC",G:G=$S$2),C7438,0))</f>
        <v/>
      </c>
      <c r="I7438" s="97" t="str">
        <f>IF(ISERROR(IF(AND(A:A&gt;#REF!,A:A&lt;=#REF!,B:B&lt;&gt;"CANC",G:G=$S$2),C7438,0)),"",IF(AND(A:A&gt;#REF!,A:A&lt;=#REF!,B:B&lt;&gt;"CANC",G:G=$S$2),F7438,0))</f>
        <v/>
      </c>
    </row>
    <row r="7439" spans="1:9">
      <c r="A7439" s="93">
        <v>0</v>
      </c>
      <c r="B7439">
        <v>0</v>
      </c>
      <c r="C7439">
        <v>0</v>
      </c>
      <c r="D7439">
        <v>0</v>
      </c>
      <c r="E7439">
        <v>0</v>
      </c>
      <c r="F7439" t="e">
        <f t="shared" si="195"/>
        <v>#DIV/0!</v>
      </c>
      <c r="G7439">
        <v>0</v>
      </c>
      <c r="H7439" s="97" t="str">
        <f>IF(ISERROR(IF(AND(A:A&gt;#REF!,A:A&lt;=#REF!,B:B&lt;&gt;"CANC",G:G=$S$2),C7439,0)),"",IF(AND(A:A&gt;#REF!,A:A&lt;=#REF!,B:B&lt;&gt;"CANC",G:G=$S$2),C7439,0))</f>
        <v/>
      </c>
      <c r="I7439" s="97" t="str">
        <f>IF(ISERROR(IF(AND(A:A&gt;#REF!,A:A&lt;=#REF!,B:B&lt;&gt;"CANC",G:G=$S$2),C7439,0)),"",IF(AND(A:A&gt;#REF!,A:A&lt;=#REF!,B:B&lt;&gt;"CANC",G:G=$S$2),F7439,0))</f>
        <v/>
      </c>
    </row>
    <row r="7440" spans="1:9">
      <c r="A7440" s="93">
        <v>0</v>
      </c>
      <c r="B7440">
        <v>0</v>
      </c>
      <c r="C7440">
        <v>0</v>
      </c>
      <c r="D7440">
        <v>0</v>
      </c>
      <c r="E7440">
        <v>0</v>
      </c>
      <c r="F7440" t="e">
        <f t="shared" si="195"/>
        <v>#DIV/0!</v>
      </c>
      <c r="G7440">
        <v>0</v>
      </c>
      <c r="H7440" s="97" t="str">
        <f>IF(ISERROR(IF(AND(A:A&gt;#REF!,A:A&lt;=#REF!,B:B&lt;&gt;"CANC",G:G=$S$2),C7440,0)),"",IF(AND(A:A&gt;#REF!,A:A&lt;=#REF!,B:B&lt;&gt;"CANC",G:G=$S$2),C7440,0))</f>
        <v/>
      </c>
      <c r="I7440" s="97" t="str">
        <f>IF(ISERROR(IF(AND(A:A&gt;#REF!,A:A&lt;=#REF!,B:B&lt;&gt;"CANC",G:G=$S$2),C7440,0)),"",IF(AND(A:A&gt;#REF!,A:A&lt;=#REF!,B:B&lt;&gt;"CANC",G:G=$S$2),F7440,0))</f>
        <v/>
      </c>
    </row>
    <row r="7441" spans="1:9">
      <c r="A7441" s="93">
        <v>0</v>
      </c>
      <c r="B7441">
        <v>0</v>
      </c>
      <c r="C7441">
        <v>0</v>
      </c>
      <c r="D7441">
        <v>0</v>
      </c>
      <c r="E7441">
        <v>0</v>
      </c>
      <c r="F7441" t="e">
        <f t="shared" si="195"/>
        <v>#DIV/0!</v>
      </c>
      <c r="G7441">
        <v>0</v>
      </c>
      <c r="H7441" s="97" t="str">
        <f>IF(ISERROR(IF(AND(A:A&gt;#REF!,A:A&lt;=#REF!,B:B&lt;&gt;"CANC",G:G=$S$2),C7441,0)),"",IF(AND(A:A&gt;#REF!,A:A&lt;=#REF!,B:B&lt;&gt;"CANC",G:G=$S$2),C7441,0))</f>
        <v/>
      </c>
      <c r="I7441" s="97" t="str">
        <f>IF(ISERROR(IF(AND(A:A&gt;#REF!,A:A&lt;=#REF!,B:B&lt;&gt;"CANC",G:G=$S$2),C7441,0)),"",IF(AND(A:A&gt;#REF!,A:A&lt;=#REF!,B:B&lt;&gt;"CANC",G:G=$S$2),F7441,0))</f>
        <v/>
      </c>
    </row>
    <row r="7442" spans="1:9">
      <c r="A7442" s="93">
        <v>0</v>
      </c>
      <c r="B7442">
        <v>0</v>
      </c>
      <c r="C7442">
        <v>0</v>
      </c>
      <c r="D7442">
        <v>0</v>
      </c>
      <c r="E7442">
        <v>0</v>
      </c>
      <c r="F7442" t="e">
        <f t="shared" si="195"/>
        <v>#DIV/0!</v>
      </c>
      <c r="G7442">
        <v>0</v>
      </c>
      <c r="H7442" s="97" t="str">
        <f>IF(ISERROR(IF(AND(A:A&gt;#REF!,A:A&lt;=#REF!,B:B&lt;&gt;"CANC",G:G=$S$2),C7442,0)),"",IF(AND(A:A&gt;#REF!,A:A&lt;=#REF!,B:B&lt;&gt;"CANC",G:G=$S$2),C7442,0))</f>
        <v/>
      </c>
      <c r="I7442" s="97" t="str">
        <f>IF(ISERROR(IF(AND(A:A&gt;#REF!,A:A&lt;=#REF!,B:B&lt;&gt;"CANC",G:G=$S$2),C7442,0)),"",IF(AND(A:A&gt;#REF!,A:A&lt;=#REF!,B:B&lt;&gt;"CANC",G:G=$S$2),F7442,0))</f>
        <v/>
      </c>
    </row>
    <row r="7443" spans="1:9">
      <c r="A7443" s="93">
        <v>0</v>
      </c>
      <c r="B7443">
        <v>0</v>
      </c>
      <c r="C7443">
        <v>0</v>
      </c>
      <c r="D7443">
        <v>0</v>
      </c>
      <c r="E7443">
        <v>0</v>
      </c>
      <c r="F7443" t="e">
        <f t="shared" si="195"/>
        <v>#DIV/0!</v>
      </c>
      <c r="G7443">
        <v>0</v>
      </c>
      <c r="H7443" s="97" t="str">
        <f>IF(ISERROR(IF(AND(A:A&gt;#REF!,A:A&lt;=#REF!,B:B&lt;&gt;"CANC",G:G=$S$2),C7443,0)),"",IF(AND(A:A&gt;#REF!,A:A&lt;=#REF!,B:B&lt;&gt;"CANC",G:G=$S$2),C7443,0))</f>
        <v/>
      </c>
      <c r="I7443" s="97" t="str">
        <f>IF(ISERROR(IF(AND(A:A&gt;#REF!,A:A&lt;=#REF!,B:B&lt;&gt;"CANC",G:G=$S$2),C7443,0)),"",IF(AND(A:A&gt;#REF!,A:A&lt;=#REF!,B:B&lt;&gt;"CANC",G:G=$S$2),F7443,0))</f>
        <v/>
      </c>
    </row>
    <row r="7444" spans="1:9">
      <c r="A7444" s="93">
        <v>0</v>
      </c>
      <c r="B7444">
        <v>0</v>
      </c>
      <c r="C7444">
        <v>0</v>
      </c>
      <c r="D7444">
        <v>0</v>
      </c>
      <c r="E7444">
        <v>0</v>
      </c>
      <c r="F7444" t="e">
        <f t="shared" si="195"/>
        <v>#DIV/0!</v>
      </c>
      <c r="G7444">
        <v>0</v>
      </c>
      <c r="H7444" s="97" t="str">
        <f>IF(ISERROR(IF(AND(A:A&gt;#REF!,A:A&lt;=#REF!,B:B&lt;&gt;"CANC",G:G=$S$2),C7444,0)),"",IF(AND(A:A&gt;#REF!,A:A&lt;=#REF!,B:B&lt;&gt;"CANC",G:G=$S$2),C7444,0))</f>
        <v/>
      </c>
      <c r="I7444" s="97" t="str">
        <f>IF(ISERROR(IF(AND(A:A&gt;#REF!,A:A&lt;=#REF!,B:B&lt;&gt;"CANC",G:G=$S$2),C7444,0)),"",IF(AND(A:A&gt;#REF!,A:A&lt;=#REF!,B:B&lt;&gt;"CANC",G:G=$S$2),F7444,0))</f>
        <v/>
      </c>
    </row>
    <row r="7445" spans="1:9">
      <c r="A7445" s="93">
        <v>0</v>
      </c>
      <c r="B7445">
        <v>0</v>
      </c>
      <c r="C7445">
        <v>0</v>
      </c>
      <c r="D7445">
        <v>0</v>
      </c>
      <c r="E7445">
        <v>0</v>
      </c>
      <c r="F7445" t="e">
        <f t="shared" si="195"/>
        <v>#DIV/0!</v>
      </c>
      <c r="G7445">
        <v>0</v>
      </c>
      <c r="H7445" s="97" t="str">
        <f>IF(ISERROR(IF(AND(A:A&gt;#REF!,A:A&lt;=#REF!,B:B&lt;&gt;"CANC",G:G=$S$2),C7445,0)),"",IF(AND(A:A&gt;#REF!,A:A&lt;=#REF!,B:B&lt;&gt;"CANC",G:G=$S$2),C7445,0))</f>
        <v/>
      </c>
      <c r="I7445" s="97" t="str">
        <f>IF(ISERROR(IF(AND(A:A&gt;#REF!,A:A&lt;=#REF!,B:B&lt;&gt;"CANC",G:G=$S$2),C7445,0)),"",IF(AND(A:A&gt;#REF!,A:A&lt;=#REF!,B:B&lt;&gt;"CANC",G:G=$S$2),F7445,0))</f>
        <v/>
      </c>
    </row>
    <row r="7446" spans="1:9">
      <c r="A7446" s="93">
        <v>0</v>
      </c>
      <c r="B7446">
        <v>0</v>
      </c>
      <c r="C7446">
        <v>0</v>
      </c>
      <c r="D7446">
        <v>0</v>
      </c>
      <c r="E7446">
        <v>0</v>
      </c>
      <c r="F7446" t="e">
        <f t="shared" si="195"/>
        <v>#DIV/0!</v>
      </c>
      <c r="G7446">
        <v>0</v>
      </c>
      <c r="H7446" s="97" t="str">
        <f>IF(ISERROR(IF(AND(A:A&gt;#REF!,A:A&lt;=#REF!,B:B&lt;&gt;"CANC",G:G=$S$2),C7446,0)),"",IF(AND(A:A&gt;#REF!,A:A&lt;=#REF!,B:B&lt;&gt;"CANC",G:G=$S$2),C7446,0))</f>
        <v/>
      </c>
      <c r="I7446" s="97" t="str">
        <f>IF(ISERROR(IF(AND(A:A&gt;#REF!,A:A&lt;=#REF!,B:B&lt;&gt;"CANC",G:G=$S$2),C7446,0)),"",IF(AND(A:A&gt;#REF!,A:A&lt;=#REF!,B:B&lt;&gt;"CANC",G:G=$S$2),F7446,0))</f>
        <v/>
      </c>
    </row>
    <row r="7447" spans="1:9">
      <c r="A7447" s="93">
        <v>0</v>
      </c>
      <c r="B7447">
        <v>0</v>
      </c>
      <c r="C7447">
        <v>0</v>
      </c>
      <c r="D7447">
        <v>0</v>
      </c>
      <c r="E7447">
        <v>0</v>
      </c>
      <c r="F7447" t="e">
        <f t="shared" si="195"/>
        <v>#DIV/0!</v>
      </c>
      <c r="G7447">
        <v>0</v>
      </c>
      <c r="H7447" s="97" t="str">
        <f>IF(ISERROR(IF(AND(A:A&gt;#REF!,A:A&lt;=#REF!,B:B&lt;&gt;"CANC",G:G=$S$2),C7447,0)),"",IF(AND(A:A&gt;#REF!,A:A&lt;=#REF!,B:B&lt;&gt;"CANC",G:G=$S$2),C7447,0))</f>
        <v/>
      </c>
      <c r="I7447" s="97" t="str">
        <f>IF(ISERROR(IF(AND(A:A&gt;#REF!,A:A&lt;=#REF!,B:B&lt;&gt;"CANC",G:G=$S$2),C7447,0)),"",IF(AND(A:A&gt;#REF!,A:A&lt;=#REF!,B:B&lt;&gt;"CANC",G:G=$S$2),F7447,0))</f>
        <v/>
      </c>
    </row>
    <row r="7448" spans="1:9">
      <c r="A7448" s="93">
        <v>0</v>
      </c>
      <c r="B7448">
        <v>0</v>
      </c>
      <c r="C7448">
        <v>0</v>
      </c>
      <c r="D7448">
        <v>0</v>
      </c>
      <c r="E7448">
        <v>0</v>
      </c>
      <c r="F7448" t="e">
        <f t="shared" si="195"/>
        <v>#DIV/0!</v>
      </c>
      <c r="G7448">
        <v>0</v>
      </c>
      <c r="H7448" s="97" t="str">
        <f>IF(ISERROR(IF(AND(A:A&gt;#REF!,A:A&lt;=#REF!,B:B&lt;&gt;"CANC",G:G=$S$2),C7448,0)),"",IF(AND(A:A&gt;#REF!,A:A&lt;=#REF!,B:B&lt;&gt;"CANC",G:G=$S$2),C7448,0))</f>
        <v/>
      </c>
      <c r="I7448" s="97" t="str">
        <f>IF(ISERROR(IF(AND(A:A&gt;#REF!,A:A&lt;=#REF!,B:B&lt;&gt;"CANC",G:G=$S$2),C7448,0)),"",IF(AND(A:A&gt;#REF!,A:A&lt;=#REF!,B:B&lt;&gt;"CANC",G:G=$S$2),F7448,0))</f>
        <v/>
      </c>
    </row>
    <row r="7449" spans="1:9">
      <c r="A7449" s="93">
        <v>0</v>
      </c>
      <c r="B7449">
        <v>0</v>
      </c>
      <c r="C7449">
        <v>0</v>
      </c>
      <c r="D7449">
        <v>0</v>
      </c>
      <c r="E7449">
        <v>0</v>
      </c>
      <c r="F7449" t="e">
        <f t="shared" si="195"/>
        <v>#DIV/0!</v>
      </c>
      <c r="G7449">
        <v>0</v>
      </c>
      <c r="H7449" s="97" t="str">
        <f>IF(ISERROR(IF(AND(A:A&gt;#REF!,A:A&lt;=#REF!,B:B&lt;&gt;"CANC",G:G=$S$2),C7449,0)),"",IF(AND(A:A&gt;#REF!,A:A&lt;=#REF!,B:B&lt;&gt;"CANC",G:G=$S$2),C7449,0))</f>
        <v/>
      </c>
      <c r="I7449" s="97" t="str">
        <f>IF(ISERROR(IF(AND(A:A&gt;#REF!,A:A&lt;=#REF!,B:B&lt;&gt;"CANC",G:G=$S$2),C7449,0)),"",IF(AND(A:A&gt;#REF!,A:A&lt;=#REF!,B:B&lt;&gt;"CANC",G:G=$S$2),F7449,0))</f>
        <v/>
      </c>
    </row>
    <row r="7450" spans="1:9">
      <c r="A7450" s="93">
        <v>0</v>
      </c>
      <c r="B7450">
        <v>0</v>
      </c>
      <c r="C7450">
        <v>0</v>
      </c>
      <c r="D7450">
        <v>0</v>
      </c>
      <c r="E7450">
        <v>0</v>
      </c>
      <c r="F7450" t="e">
        <f t="shared" si="195"/>
        <v>#DIV/0!</v>
      </c>
      <c r="G7450">
        <v>0</v>
      </c>
      <c r="H7450" s="97" t="str">
        <f>IF(ISERROR(IF(AND(A:A&gt;#REF!,A:A&lt;=#REF!,B:B&lt;&gt;"CANC",G:G=$S$2),C7450,0)),"",IF(AND(A:A&gt;#REF!,A:A&lt;=#REF!,B:B&lt;&gt;"CANC",G:G=$S$2),C7450,0))</f>
        <v/>
      </c>
      <c r="I7450" s="97" t="str">
        <f>IF(ISERROR(IF(AND(A:A&gt;#REF!,A:A&lt;=#REF!,B:B&lt;&gt;"CANC",G:G=$S$2),C7450,0)),"",IF(AND(A:A&gt;#REF!,A:A&lt;=#REF!,B:B&lt;&gt;"CANC",G:G=$S$2),F7450,0))</f>
        <v/>
      </c>
    </row>
    <row r="7451" spans="1:9">
      <c r="A7451" s="93">
        <v>0</v>
      </c>
      <c r="B7451">
        <v>0</v>
      </c>
      <c r="C7451">
        <v>0</v>
      </c>
      <c r="D7451">
        <v>0</v>
      </c>
      <c r="E7451">
        <v>0</v>
      </c>
      <c r="F7451" t="e">
        <f t="shared" si="195"/>
        <v>#DIV/0!</v>
      </c>
      <c r="G7451">
        <v>0</v>
      </c>
      <c r="H7451" s="97" t="str">
        <f>IF(ISERROR(IF(AND(A:A&gt;#REF!,A:A&lt;=#REF!,B:B&lt;&gt;"CANC",G:G=$S$2),C7451,0)),"",IF(AND(A:A&gt;#REF!,A:A&lt;=#REF!,B:B&lt;&gt;"CANC",G:G=$S$2),C7451,0))</f>
        <v/>
      </c>
      <c r="I7451" s="97" t="str">
        <f>IF(ISERROR(IF(AND(A:A&gt;#REF!,A:A&lt;=#REF!,B:B&lt;&gt;"CANC",G:G=$S$2),C7451,0)),"",IF(AND(A:A&gt;#REF!,A:A&lt;=#REF!,B:B&lt;&gt;"CANC",G:G=$S$2),F7451,0))</f>
        <v/>
      </c>
    </row>
    <row r="7452" spans="1:9">
      <c r="A7452" s="93">
        <v>0</v>
      </c>
      <c r="B7452">
        <v>0</v>
      </c>
      <c r="C7452">
        <v>0</v>
      </c>
      <c r="D7452">
        <v>0</v>
      </c>
      <c r="E7452">
        <v>0</v>
      </c>
      <c r="F7452" t="e">
        <f t="shared" si="195"/>
        <v>#DIV/0!</v>
      </c>
      <c r="G7452">
        <v>0</v>
      </c>
      <c r="H7452" s="97" t="str">
        <f>IF(ISERROR(IF(AND(A:A&gt;#REF!,A:A&lt;=#REF!,B:B&lt;&gt;"CANC",G:G=$S$2),C7452,0)),"",IF(AND(A:A&gt;#REF!,A:A&lt;=#REF!,B:B&lt;&gt;"CANC",G:G=$S$2),C7452,0))</f>
        <v/>
      </c>
      <c r="I7452" s="97" t="str">
        <f>IF(ISERROR(IF(AND(A:A&gt;#REF!,A:A&lt;=#REF!,B:B&lt;&gt;"CANC",G:G=$S$2),C7452,0)),"",IF(AND(A:A&gt;#REF!,A:A&lt;=#REF!,B:B&lt;&gt;"CANC",G:G=$S$2),F7452,0))</f>
        <v/>
      </c>
    </row>
    <row r="7453" spans="1:9">
      <c r="A7453" s="93">
        <v>0</v>
      </c>
      <c r="B7453">
        <v>0</v>
      </c>
      <c r="C7453">
        <v>0</v>
      </c>
      <c r="D7453">
        <v>0</v>
      </c>
      <c r="E7453">
        <v>0</v>
      </c>
      <c r="F7453" t="e">
        <f t="shared" si="195"/>
        <v>#DIV/0!</v>
      </c>
      <c r="G7453">
        <v>0</v>
      </c>
      <c r="H7453" s="97" t="str">
        <f>IF(ISERROR(IF(AND(A:A&gt;#REF!,A:A&lt;=#REF!,B:B&lt;&gt;"CANC",G:G=$S$2),C7453,0)),"",IF(AND(A:A&gt;#REF!,A:A&lt;=#REF!,B:B&lt;&gt;"CANC",G:G=$S$2),C7453,0))</f>
        <v/>
      </c>
      <c r="I7453" s="97" t="str">
        <f>IF(ISERROR(IF(AND(A:A&gt;#REF!,A:A&lt;=#REF!,B:B&lt;&gt;"CANC",G:G=$S$2),C7453,0)),"",IF(AND(A:A&gt;#REF!,A:A&lt;=#REF!,B:B&lt;&gt;"CANC",G:G=$S$2),F7453,0))</f>
        <v/>
      </c>
    </row>
    <row r="7454" spans="1:9">
      <c r="A7454" s="93">
        <v>0</v>
      </c>
      <c r="B7454">
        <v>0</v>
      </c>
      <c r="C7454">
        <v>0</v>
      </c>
      <c r="D7454">
        <v>0</v>
      </c>
      <c r="E7454">
        <v>0</v>
      </c>
      <c r="F7454" t="e">
        <f t="shared" si="195"/>
        <v>#DIV/0!</v>
      </c>
      <c r="G7454">
        <v>0</v>
      </c>
      <c r="H7454" s="97" t="str">
        <f>IF(ISERROR(IF(AND(A:A&gt;#REF!,A:A&lt;=#REF!,B:B&lt;&gt;"CANC",G:G=$S$2),C7454,0)),"",IF(AND(A:A&gt;#REF!,A:A&lt;=#REF!,B:B&lt;&gt;"CANC",G:G=$S$2),C7454,0))</f>
        <v/>
      </c>
      <c r="I7454" s="97" t="str">
        <f>IF(ISERROR(IF(AND(A:A&gt;#REF!,A:A&lt;=#REF!,B:B&lt;&gt;"CANC",G:G=$S$2),C7454,0)),"",IF(AND(A:A&gt;#REF!,A:A&lt;=#REF!,B:B&lt;&gt;"CANC",G:G=$S$2),F7454,0))</f>
        <v/>
      </c>
    </row>
    <row r="7455" spans="1:9">
      <c r="A7455" s="93">
        <v>0</v>
      </c>
      <c r="B7455">
        <v>0</v>
      </c>
      <c r="C7455">
        <v>0</v>
      </c>
      <c r="D7455">
        <v>0</v>
      </c>
      <c r="E7455">
        <v>0</v>
      </c>
      <c r="F7455" t="e">
        <f t="shared" si="195"/>
        <v>#DIV/0!</v>
      </c>
      <c r="G7455">
        <v>0</v>
      </c>
      <c r="H7455" s="97" t="str">
        <f>IF(ISERROR(IF(AND(A:A&gt;#REF!,A:A&lt;=#REF!,B:B&lt;&gt;"CANC",G:G=$S$2),C7455,0)),"",IF(AND(A:A&gt;#REF!,A:A&lt;=#REF!,B:B&lt;&gt;"CANC",G:G=$S$2),C7455,0))</f>
        <v/>
      </c>
      <c r="I7455" s="97" t="str">
        <f>IF(ISERROR(IF(AND(A:A&gt;#REF!,A:A&lt;=#REF!,B:B&lt;&gt;"CANC",G:G=$S$2),C7455,0)),"",IF(AND(A:A&gt;#REF!,A:A&lt;=#REF!,B:B&lt;&gt;"CANC",G:G=$S$2),F7455,0))</f>
        <v/>
      </c>
    </row>
    <row r="7456" spans="1:9">
      <c r="A7456" s="93">
        <v>0</v>
      </c>
      <c r="B7456">
        <v>0</v>
      </c>
      <c r="C7456">
        <v>0</v>
      </c>
      <c r="D7456">
        <v>0</v>
      </c>
      <c r="E7456">
        <v>0</v>
      </c>
      <c r="F7456" t="e">
        <f t="shared" si="195"/>
        <v>#DIV/0!</v>
      </c>
      <c r="G7456">
        <v>0</v>
      </c>
      <c r="H7456" s="97" t="str">
        <f>IF(ISERROR(IF(AND(A:A&gt;#REF!,A:A&lt;=#REF!,B:B&lt;&gt;"CANC",G:G=$S$2),C7456,0)),"",IF(AND(A:A&gt;#REF!,A:A&lt;=#REF!,B:B&lt;&gt;"CANC",G:G=$S$2),C7456,0))</f>
        <v/>
      </c>
      <c r="I7456" s="97" t="str">
        <f>IF(ISERROR(IF(AND(A:A&gt;#REF!,A:A&lt;=#REF!,B:B&lt;&gt;"CANC",G:G=$S$2),C7456,0)),"",IF(AND(A:A&gt;#REF!,A:A&lt;=#REF!,B:B&lt;&gt;"CANC",G:G=$S$2),F7456,0))</f>
        <v/>
      </c>
    </row>
    <row r="7457" spans="1:9">
      <c r="A7457" s="93">
        <v>0</v>
      </c>
      <c r="B7457">
        <v>0</v>
      </c>
      <c r="C7457">
        <v>0</v>
      </c>
      <c r="D7457">
        <v>0</v>
      </c>
      <c r="E7457">
        <v>0</v>
      </c>
      <c r="F7457" t="e">
        <f t="shared" si="195"/>
        <v>#DIV/0!</v>
      </c>
      <c r="G7457">
        <v>0</v>
      </c>
      <c r="H7457" s="97" t="str">
        <f>IF(ISERROR(IF(AND(A:A&gt;#REF!,A:A&lt;=#REF!,B:B&lt;&gt;"CANC",G:G=$S$2),C7457,0)),"",IF(AND(A:A&gt;#REF!,A:A&lt;=#REF!,B:B&lt;&gt;"CANC",G:G=$S$2),C7457,0))</f>
        <v/>
      </c>
      <c r="I7457" s="97" t="str">
        <f>IF(ISERROR(IF(AND(A:A&gt;#REF!,A:A&lt;=#REF!,B:B&lt;&gt;"CANC",G:G=$S$2),C7457,0)),"",IF(AND(A:A&gt;#REF!,A:A&lt;=#REF!,B:B&lt;&gt;"CANC",G:G=$S$2),F7457,0))</f>
        <v/>
      </c>
    </row>
    <row r="7458" spans="1:9">
      <c r="A7458" s="93">
        <v>0</v>
      </c>
      <c r="B7458">
        <v>0</v>
      </c>
      <c r="C7458">
        <v>0</v>
      </c>
      <c r="D7458">
        <v>0</v>
      </c>
      <c r="E7458">
        <v>0</v>
      </c>
      <c r="F7458" t="e">
        <f t="shared" si="195"/>
        <v>#DIV/0!</v>
      </c>
      <c r="G7458">
        <v>0</v>
      </c>
      <c r="H7458" s="97" t="str">
        <f>IF(ISERROR(IF(AND(A:A&gt;#REF!,A:A&lt;=#REF!,B:B&lt;&gt;"CANC",G:G=$S$2),C7458,0)),"",IF(AND(A:A&gt;#REF!,A:A&lt;=#REF!,B:B&lt;&gt;"CANC",G:G=$S$2),C7458,0))</f>
        <v/>
      </c>
      <c r="I7458" s="97" t="str">
        <f>IF(ISERROR(IF(AND(A:A&gt;#REF!,A:A&lt;=#REF!,B:B&lt;&gt;"CANC",G:G=$S$2),C7458,0)),"",IF(AND(A:A&gt;#REF!,A:A&lt;=#REF!,B:B&lt;&gt;"CANC",G:G=$S$2),F7458,0))</f>
        <v/>
      </c>
    </row>
    <row r="7459" spans="1:9">
      <c r="A7459" s="93">
        <v>0</v>
      </c>
      <c r="B7459">
        <v>0</v>
      </c>
      <c r="C7459">
        <v>0</v>
      </c>
      <c r="D7459">
        <v>0</v>
      </c>
      <c r="E7459">
        <v>0</v>
      </c>
      <c r="F7459" t="e">
        <f t="shared" si="195"/>
        <v>#DIV/0!</v>
      </c>
      <c r="G7459">
        <v>0</v>
      </c>
      <c r="H7459" s="97" t="str">
        <f>IF(ISERROR(IF(AND(A:A&gt;#REF!,A:A&lt;=#REF!,B:B&lt;&gt;"CANC",G:G=$S$2),C7459,0)),"",IF(AND(A:A&gt;#REF!,A:A&lt;=#REF!,B:B&lt;&gt;"CANC",G:G=$S$2),C7459,0))</f>
        <v/>
      </c>
      <c r="I7459" s="97" t="str">
        <f>IF(ISERROR(IF(AND(A:A&gt;#REF!,A:A&lt;=#REF!,B:B&lt;&gt;"CANC",G:G=$S$2),C7459,0)),"",IF(AND(A:A&gt;#REF!,A:A&lt;=#REF!,B:B&lt;&gt;"CANC",G:G=$S$2),F7459,0))</f>
        <v/>
      </c>
    </row>
    <row r="7460" spans="1:9">
      <c r="A7460" s="93">
        <v>0</v>
      </c>
      <c r="B7460">
        <v>0</v>
      </c>
      <c r="C7460">
        <v>0</v>
      </c>
      <c r="D7460">
        <v>0</v>
      </c>
      <c r="E7460">
        <v>0</v>
      </c>
      <c r="F7460" t="e">
        <f t="shared" si="195"/>
        <v>#DIV/0!</v>
      </c>
      <c r="G7460">
        <v>0</v>
      </c>
      <c r="H7460" s="97" t="str">
        <f>IF(ISERROR(IF(AND(A:A&gt;#REF!,A:A&lt;=#REF!,B:B&lt;&gt;"CANC",G:G=$S$2),C7460,0)),"",IF(AND(A:A&gt;#REF!,A:A&lt;=#REF!,B:B&lt;&gt;"CANC",G:G=$S$2),C7460,0))</f>
        <v/>
      </c>
      <c r="I7460" s="97" t="str">
        <f>IF(ISERROR(IF(AND(A:A&gt;#REF!,A:A&lt;=#REF!,B:B&lt;&gt;"CANC",G:G=$S$2),C7460,0)),"",IF(AND(A:A&gt;#REF!,A:A&lt;=#REF!,B:B&lt;&gt;"CANC",G:G=$S$2),F7460,0))</f>
        <v/>
      </c>
    </row>
    <row r="7461" spans="1:9">
      <c r="A7461" s="93">
        <v>0</v>
      </c>
      <c r="B7461">
        <v>0</v>
      </c>
      <c r="C7461">
        <v>0</v>
      </c>
      <c r="D7461">
        <v>0</v>
      </c>
      <c r="E7461">
        <v>0</v>
      </c>
      <c r="F7461" t="e">
        <f t="shared" si="195"/>
        <v>#DIV/0!</v>
      </c>
      <c r="G7461">
        <v>0</v>
      </c>
      <c r="H7461" s="97" t="str">
        <f>IF(ISERROR(IF(AND(A:A&gt;#REF!,A:A&lt;=#REF!,B:B&lt;&gt;"CANC",G:G=$S$2),C7461,0)),"",IF(AND(A:A&gt;#REF!,A:A&lt;=#REF!,B:B&lt;&gt;"CANC",G:G=$S$2),C7461,0))</f>
        <v/>
      </c>
      <c r="I7461" s="97" t="str">
        <f>IF(ISERROR(IF(AND(A:A&gt;#REF!,A:A&lt;=#REF!,B:B&lt;&gt;"CANC",G:G=$S$2),C7461,0)),"",IF(AND(A:A&gt;#REF!,A:A&lt;=#REF!,B:B&lt;&gt;"CANC",G:G=$S$2),F7461,0))</f>
        <v/>
      </c>
    </row>
    <row r="7462" spans="1:9">
      <c r="A7462" s="93">
        <v>0</v>
      </c>
      <c r="B7462">
        <v>0</v>
      </c>
      <c r="C7462">
        <v>0</v>
      </c>
      <c r="D7462">
        <v>0</v>
      </c>
      <c r="E7462">
        <v>0</v>
      </c>
      <c r="F7462" t="e">
        <f t="shared" si="195"/>
        <v>#DIV/0!</v>
      </c>
      <c r="G7462">
        <v>0</v>
      </c>
      <c r="H7462" s="97" t="str">
        <f>IF(ISERROR(IF(AND(A:A&gt;#REF!,A:A&lt;=#REF!,B:B&lt;&gt;"CANC",G:G=$S$2),C7462,0)),"",IF(AND(A:A&gt;#REF!,A:A&lt;=#REF!,B:B&lt;&gt;"CANC",G:G=$S$2),C7462,0))</f>
        <v/>
      </c>
      <c r="I7462" s="97" t="str">
        <f>IF(ISERROR(IF(AND(A:A&gt;#REF!,A:A&lt;=#REF!,B:B&lt;&gt;"CANC",G:G=$S$2),C7462,0)),"",IF(AND(A:A&gt;#REF!,A:A&lt;=#REF!,B:B&lt;&gt;"CANC",G:G=$S$2),F7462,0))</f>
        <v/>
      </c>
    </row>
    <row r="7463" spans="1:9">
      <c r="A7463" s="93">
        <v>0</v>
      </c>
      <c r="B7463">
        <v>0</v>
      </c>
      <c r="C7463">
        <v>0</v>
      </c>
      <c r="D7463">
        <v>0</v>
      </c>
      <c r="E7463">
        <v>0</v>
      </c>
      <c r="F7463" t="e">
        <f t="shared" si="195"/>
        <v>#DIV/0!</v>
      </c>
      <c r="G7463">
        <v>0</v>
      </c>
      <c r="H7463" s="97" t="str">
        <f>IF(ISERROR(IF(AND(A:A&gt;#REF!,A:A&lt;=#REF!,B:B&lt;&gt;"CANC",G:G=$S$2),C7463,0)),"",IF(AND(A:A&gt;#REF!,A:A&lt;=#REF!,B:B&lt;&gt;"CANC",G:G=$S$2),C7463,0))</f>
        <v/>
      </c>
      <c r="I7463" s="97" t="str">
        <f>IF(ISERROR(IF(AND(A:A&gt;#REF!,A:A&lt;=#REF!,B:B&lt;&gt;"CANC",G:G=$S$2),C7463,0)),"",IF(AND(A:A&gt;#REF!,A:A&lt;=#REF!,B:B&lt;&gt;"CANC",G:G=$S$2),F7463,0))</f>
        <v/>
      </c>
    </row>
    <row r="7464" spans="1:9">
      <c r="A7464" s="93">
        <v>0</v>
      </c>
      <c r="B7464">
        <v>0</v>
      </c>
      <c r="C7464">
        <v>0</v>
      </c>
      <c r="D7464">
        <v>0</v>
      </c>
      <c r="E7464">
        <v>0</v>
      </c>
      <c r="F7464" t="e">
        <f t="shared" si="195"/>
        <v>#DIV/0!</v>
      </c>
      <c r="G7464">
        <v>0</v>
      </c>
      <c r="H7464" s="97" t="str">
        <f>IF(ISERROR(IF(AND(A:A&gt;#REF!,A:A&lt;=#REF!,B:B&lt;&gt;"CANC",G:G=$S$2),C7464,0)),"",IF(AND(A:A&gt;#REF!,A:A&lt;=#REF!,B:B&lt;&gt;"CANC",G:G=$S$2),C7464,0))</f>
        <v/>
      </c>
      <c r="I7464" s="97" t="str">
        <f>IF(ISERROR(IF(AND(A:A&gt;#REF!,A:A&lt;=#REF!,B:B&lt;&gt;"CANC",G:G=$S$2),C7464,0)),"",IF(AND(A:A&gt;#REF!,A:A&lt;=#REF!,B:B&lt;&gt;"CANC",G:G=$S$2),F7464,0))</f>
        <v/>
      </c>
    </row>
    <row r="7465" spans="1:9">
      <c r="A7465" s="93">
        <v>0</v>
      </c>
      <c r="B7465">
        <v>0</v>
      </c>
      <c r="C7465">
        <v>0</v>
      </c>
      <c r="D7465">
        <v>0</v>
      </c>
      <c r="E7465">
        <v>0</v>
      </c>
      <c r="F7465" t="e">
        <f t="shared" si="195"/>
        <v>#DIV/0!</v>
      </c>
      <c r="G7465">
        <v>0</v>
      </c>
      <c r="H7465" s="97" t="str">
        <f>IF(ISERROR(IF(AND(A:A&gt;#REF!,A:A&lt;=#REF!,B:B&lt;&gt;"CANC",G:G=$S$2),C7465,0)),"",IF(AND(A:A&gt;#REF!,A:A&lt;=#REF!,B:B&lt;&gt;"CANC",G:G=$S$2),C7465,0))</f>
        <v/>
      </c>
      <c r="I7465" s="97" t="str">
        <f>IF(ISERROR(IF(AND(A:A&gt;#REF!,A:A&lt;=#REF!,B:B&lt;&gt;"CANC",G:G=$S$2),C7465,0)),"",IF(AND(A:A&gt;#REF!,A:A&lt;=#REF!,B:B&lt;&gt;"CANC",G:G=$S$2),F7465,0))</f>
        <v/>
      </c>
    </row>
    <row r="7466" spans="1:9">
      <c r="A7466" s="93">
        <v>0</v>
      </c>
      <c r="B7466">
        <v>0</v>
      </c>
      <c r="C7466">
        <v>0</v>
      </c>
      <c r="D7466">
        <v>0</v>
      </c>
      <c r="E7466">
        <v>0</v>
      </c>
      <c r="F7466" t="e">
        <f t="shared" si="195"/>
        <v>#DIV/0!</v>
      </c>
      <c r="G7466">
        <v>0</v>
      </c>
      <c r="H7466" s="97" t="str">
        <f>IF(ISERROR(IF(AND(A:A&gt;#REF!,A:A&lt;=#REF!,B:B&lt;&gt;"CANC",G:G=$S$2),C7466,0)),"",IF(AND(A:A&gt;#REF!,A:A&lt;=#REF!,B:B&lt;&gt;"CANC",G:G=$S$2),C7466,0))</f>
        <v/>
      </c>
      <c r="I7466" s="97" t="str">
        <f>IF(ISERROR(IF(AND(A:A&gt;#REF!,A:A&lt;=#REF!,B:B&lt;&gt;"CANC",G:G=$S$2),C7466,0)),"",IF(AND(A:A&gt;#REF!,A:A&lt;=#REF!,B:B&lt;&gt;"CANC",G:G=$S$2),F7466,0))</f>
        <v/>
      </c>
    </row>
    <row r="7467" spans="1:9">
      <c r="A7467" s="93">
        <v>0</v>
      </c>
      <c r="B7467">
        <v>0</v>
      </c>
      <c r="C7467">
        <v>0</v>
      </c>
      <c r="D7467">
        <v>0</v>
      </c>
      <c r="E7467">
        <v>0</v>
      </c>
      <c r="F7467" t="e">
        <f t="shared" si="195"/>
        <v>#DIV/0!</v>
      </c>
      <c r="G7467">
        <v>0</v>
      </c>
      <c r="H7467" s="97" t="str">
        <f>IF(ISERROR(IF(AND(A:A&gt;#REF!,A:A&lt;=#REF!,B:B&lt;&gt;"CANC",G:G=$S$2),C7467,0)),"",IF(AND(A:A&gt;#REF!,A:A&lt;=#REF!,B:B&lt;&gt;"CANC",G:G=$S$2),C7467,0))</f>
        <v/>
      </c>
      <c r="I7467" s="97" t="str">
        <f>IF(ISERROR(IF(AND(A:A&gt;#REF!,A:A&lt;=#REF!,B:B&lt;&gt;"CANC",G:G=$S$2),C7467,0)),"",IF(AND(A:A&gt;#REF!,A:A&lt;=#REF!,B:B&lt;&gt;"CANC",G:G=$S$2),F7467,0))</f>
        <v/>
      </c>
    </row>
    <row r="7468" spans="1:9">
      <c r="A7468" s="93">
        <v>0</v>
      </c>
      <c r="B7468">
        <v>0</v>
      </c>
      <c r="C7468">
        <v>0</v>
      </c>
      <c r="D7468">
        <v>0</v>
      </c>
      <c r="E7468">
        <v>0</v>
      </c>
      <c r="F7468" t="e">
        <f t="shared" si="195"/>
        <v>#DIV/0!</v>
      </c>
      <c r="G7468">
        <v>0</v>
      </c>
      <c r="H7468" s="97" t="str">
        <f>IF(ISERROR(IF(AND(A:A&gt;#REF!,A:A&lt;=#REF!,B:B&lt;&gt;"CANC",G:G=$S$2),C7468,0)),"",IF(AND(A:A&gt;#REF!,A:A&lt;=#REF!,B:B&lt;&gt;"CANC",G:G=$S$2),C7468,0))</f>
        <v/>
      </c>
      <c r="I7468" s="97" t="str">
        <f>IF(ISERROR(IF(AND(A:A&gt;#REF!,A:A&lt;=#REF!,B:B&lt;&gt;"CANC",G:G=$S$2),C7468,0)),"",IF(AND(A:A&gt;#REF!,A:A&lt;=#REF!,B:B&lt;&gt;"CANC",G:G=$S$2),F7468,0))</f>
        <v/>
      </c>
    </row>
    <row r="7469" spans="1:9">
      <c r="A7469" s="93">
        <v>0</v>
      </c>
      <c r="B7469">
        <v>0</v>
      </c>
      <c r="C7469">
        <v>0</v>
      </c>
      <c r="D7469">
        <v>0</v>
      </c>
      <c r="E7469">
        <v>0</v>
      </c>
      <c r="F7469" t="e">
        <f t="shared" si="195"/>
        <v>#DIV/0!</v>
      </c>
      <c r="G7469">
        <v>0</v>
      </c>
      <c r="H7469" s="97" t="str">
        <f>IF(ISERROR(IF(AND(A:A&gt;#REF!,A:A&lt;=#REF!,B:B&lt;&gt;"CANC",G:G=$S$2),C7469,0)),"",IF(AND(A:A&gt;#REF!,A:A&lt;=#REF!,B:B&lt;&gt;"CANC",G:G=$S$2),C7469,0))</f>
        <v/>
      </c>
      <c r="I7469" s="97" t="str">
        <f>IF(ISERROR(IF(AND(A:A&gt;#REF!,A:A&lt;=#REF!,B:B&lt;&gt;"CANC",G:G=$S$2),C7469,0)),"",IF(AND(A:A&gt;#REF!,A:A&lt;=#REF!,B:B&lt;&gt;"CANC",G:G=$S$2),F7469,0))</f>
        <v/>
      </c>
    </row>
    <row r="7470" spans="1:9">
      <c r="A7470" s="93">
        <v>0</v>
      </c>
      <c r="B7470">
        <v>0</v>
      </c>
      <c r="C7470">
        <v>0</v>
      </c>
      <c r="D7470">
        <v>0</v>
      </c>
      <c r="E7470">
        <v>0</v>
      </c>
      <c r="F7470" t="e">
        <f t="shared" si="195"/>
        <v>#DIV/0!</v>
      </c>
      <c r="G7470">
        <v>0</v>
      </c>
      <c r="H7470" s="97" t="str">
        <f>IF(ISERROR(IF(AND(A:A&gt;#REF!,A:A&lt;=#REF!,B:B&lt;&gt;"CANC",G:G=$S$2),C7470,0)),"",IF(AND(A:A&gt;#REF!,A:A&lt;=#REF!,B:B&lt;&gt;"CANC",G:G=$S$2),C7470,0))</f>
        <v/>
      </c>
      <c r="I7470" s="97" t="str">
        <f>IF(ISERROR(IF(AND(A:A&gt;#REF!,A:A&lt;=#REF!,B:B&lt;&gt;"CANC",G:G=$S$2),C7470,0)),"",IF(AND(A:A&gt;#REF!,A:A&lt;=#REF!,B:B&lt;&gt;"CANC",G:G=$S$2),F7470,0))</f>
        <v/>
      </c>
    </row>
    <row r="7471" spans="1:9">
      <c r="A7471" s="93">
        <v>0</v>
      </c>
      <c r="B7471">
        <v>0</v>
      </c>
      <c r="C7471">
        <v>0</v>
      </c>
      <c r="D7471">
        <v>0</v>
      </c>
      <c r="E7471">
        <v>0</v>
      </c>
      <c r="F7471" t="e">
        <f t="shared" si="195"/>
        <v>#DIV/0!</v>
      </c>
      <c r="G7471">
        <v>0</v>
      </c>
      <c r="H7471" s="97" t="str">
        <f>IF(ISERROR(IF(AND(A:A&gt;#REF!,A:A&lt;=#REF!,B:B&lt;&gt;"CANC",G:G=$S$2),C7471,0)),"",IF(AND(A:A&gt;#REF!,A:A&lt;=#REF!,B:B&lt;&gt;"CANC",G:G=$S$2),C7471,0))</f>
        <v/>
      </c>
      <c r="I7471" s="97" t="str">
        <f>IF(ISERROR(IF(AND(A:A&gt;#REF!,A:A&lt;=#REF!,B:B&lt;&gt;"CANC",G:G=$S$2),C7471,0)),"",IF(AND(A:A&gt;#REF!,A:A&lt;=#REF!,B:B&lt;&gt;"CANC",G:G=$S$2),F7471,0))</f>
        <v/>
      </c>
    </row>
    <row r="7472" spans="1:9">
      <c r="A7472" s="93">
        <v>0</v>
      </c>
      <c r="B7472">
        <v>0</v>
      </c>
      <c r="C7472">
        <v>0</v>
      </c>
      <c r="D7472">
        <v>0</v>
      </c>
      <c r="E7472">
        <v>0</v>
      </c>
      <c r="F7472" t="e">
        <f t="shared" si="195"/>
        <v>#DIV/0!</v>
      </c>
      <c r="G7472">
        <v>0</v>
      </c>
      <c r="H7472" s="97" t="str">
        <f>IF(ISERROR(IF(AND(A:A&gt;#REF!,A:A&lt;=#REF!,B:B&lt;&gt;"CANC",G:G=$S$2),C7472,0)),"",IF(AND(A:A&gt;#REF!,A:A&lt;=#REF!,B:B&lt;&gt;"CANC",G:G=$S$2),C7472,0))</f>
        <v/>
      </c>
      <c r="I7472" s="97" t="str">
        <f>IF(ISERROR(IF(AND(A:A&gt;#REF!,A:A&lt;=#REF!,B:B&lt;&gt;"CANC",G:G=$S$2),C7472,0)),"",IF(AND(A:A&gt;#REF!,A:A&lt;=#REF!,B:B&lt;&gt;"CANC",G:G=$S$2),F7472,0))</f>
        <v/>
      </c>
    </row>
    <row r="7473" spans="1:9">
      <c r="A7473" s="93">
        <v>0</v>
      </c>
      <c r="B7473">
        <v>0</v>
      </c>
      <c r="C7473">
        <v>0</v>
      </c>
      <c r="D7473">
        <v>0</v>
      </c>
      <c r="E7473">
        <v>0</v>
      </c>
      <c r="F7473" t="e">
        <f t="shared" si="195"/>
        <v>#DIV/0!</v>
      </c>
      <c r="G7473">
        <v>0</v>
      </c>
      <c r="H7473" s="97" t="str">
        <f>IF(ISERROR(IF(AND(A:A&gt;#REF!,A:A&lt;=#REF!,B:B&lt;&gt;"CANC",G:G=$S$2),C7473,0)),"",IF(AND(A:A&gt;#REF!,A:A&lt;=#REF!,B:B&lt;&gt;"CANC",G:G=$S$2),C7473,0))</f>
        <v/>
      </c>
      <c r="I7473" s="97" t="str">
        <f>IF(ISERROR(IF(AND(A:A&gt;#REF!,A:A&lt;=#REF!,B:B&lt;&gt;"CANC",G:G=$S$2),C7473,0)),"",IF(AND(A:A&gt;#REF!,A:A&lt;=#REF!,B:B&lt;&gt;"CANC",G:G=$S$2),F7473,0))</f>
        <v/>
      </c>
    </row>
    <row r="7474" spans="1:9">
      <c r="A7474" s="93">
        <v>0</v>
      </c>
      <c r="B7474">
        <v>0</v>
      </c>
      <c r="C7474">
        <v>0</v>
      </c>
      <c r="D7474">
        <v>0</v>
      </c>
      <c r="E7474">
        <v>0</v>
      </c>
      <c r="F7474" t="e">
        <f t="shared" si="195"/>
        <v>#DIV/0!</v>
      </c>
      <c r="G7474">
        <v>0</v>
      </c>
      <c r="H7474" s="97" t="str">
        <f>IF(ISERROR(IF(AND(A:A&gt;#REF!,A:A&lt;=#REF!,B:B&lt;&gt;"CANC",G:G=$S$2),C7474,0)),"",IF(AND(A:A&gt;#REF!,A:A&lt;=#REF!,B:B&lt;&gt;"CANC",G:G=$S$2),C7474,0))</f>
        <v/>
      </c>
      <c r="I7474" s="97" t="str">
        <f>IF(ISERROR(IF(AND(A:A&gt;#REF!,A:A&lt;=#REF!,B:B&lt;&gt;"CANC",G:G=$S$2),C7474,0)),"",IF(AND(A:A&gt;#REF!,A:A&lt;=#REF!,B:B&lt;&gt;"CANC",G:G=$S$2),F7474,0))</f>
        <v/>
      </c>
    </row>
    <row r="7475" spans="1:9">
      <c r="A7475" s="93">
        <v>0</v>
      </c>
      <c r="B7475">
        <v>0</v>
      </c>
      <c r="C7475">
        <v>0</v>
      </c>
      <c r="D7475">
        <v>0</v>
      </c>
      <c r="E7475">
        <v>0</v>
      </c>
      <c r="F7475" t="e">
        <f t="shared" si="195"/>
        <v>#DIV/0!</v>
      </c>
      <c r="G7475">
        <v>0</v>
      </c>
      <c r="H7475" s="97" t="str">
        <f>IF(ISERROR(IF(AND(A:A&gt;#REF!,A:A&lt;=#REF!,B:B&lt;&gt;"CANC",G:G=$S$2),C7475,0)),"",IF(AND(A:A&gt;#REF!,A:A&lt;=#REF!,B:B&lt;&gt;"CANC",G:G=$S$2),C7475,0))</f>
        <v/>
      </c>
      <c r="I7475" s="97" t="str">
        <f>IF(ISERROR(IF(AND(A:A&gt;#REF!,A:A&lt;=#REF!,B:B&lt;&gt;"CANC",G:G=$S$2),C7475,0)),"",IF(AND(A:A&gt;#REF!,A:A&lt;=#REF!,B:B&lt;&gt;"CANC",G:G=$S$2),F7475,0))</f>
        <v/>
      </c>
    </row>
    <row r="7476" spans="1:9">
      <c r="A7476" s="93">
        <v>0</v>
      </c>
      <c r="B7476">
        <v>0</v>
      </c>
      <c r="C7476">
        <v>0</v>
      </c>
      <c r="D7476">
        <v>0</v>
      </c>
      <c r="E7476">
        <v>0</v>
      </c>
      <c r="F7476" t="e">
        <f t="shared" si="195"/>
        <v>#DIV/0!</v>
      </c>
      <c r="G7476">
        <v>0</v>
      </c>
      <c r="H7476" s="97" t="str">
        <f>IF(ISERROR(IF(AND(A:A&gt;#REF!,A:A&lt;=#REF!,B:B&lt;&gt;"CANC",G:G=$S$2),C7476,0)),"",IF(AND(A:A&gt;#REF!,A:A&lt;=#REF!,B:B&lt;&gt;"CANC",G:G=$S$2),C7476,0))</f>
        <v/>
      </c>
      <c r="I7476" s="97" t="str">
        <f>IF(ISERROR(IF(AND(A:A&gt;#REF!,A:A&lt;=#REF!,B:B&lt;&gt;"CANC",G:G=$S$2),C7476,0)),"",IF(AND(A:A&gt;#REF!,A:A&lt;=#REF!,B:B&lt;&gt;"CANC",G:G=$S$2),F7476,0))</f>
        <v/>
      </c>
    </row>
    <row r="7477" spans="1:9">
      <c r="A7477" s="93">
        <v>0</v>
      </c>
      <c r="B7477">
        <v>0</v>
      </c>
      <c r="C7477">
        <v>0</v>
      </c>
      <c r="D7477">
        <v>0</v>
      </c>
      <c r="E7477">
        <v>0</v>
      </c>
      <c r="F7477" t="e">
        <f t="shared" si="195"/>
        <v>#DIV/0!</v>
      </c>
      <c r="G7477">
        <v>0</v>
      </c>
      <c r="H7477" s="97" t="str">
        <f>IF(ISERROR(IF(AND(A:A&gt;#REF!,A:A&lt;=#REF!,B:B&lt;&gt;"CANC",G:G=$S$2),C7477,0)),"",IF(AND(A:A&gt;#REF!,A:A&lt;=#REF!,B:B&lt;&gt;"CANC",G:G=$S$2),C7477,0))</f>
        <v/>
      </c>
      <c r="I7477" s="97" t="str">
        <f>IF(ISERROR(IF(AND(A:A&gt;#REF!,A:A&lt;=#REF!,B:B&lt;&gt;"CANC",G:G=$S$2),C7477,0)),"",IF(AND(A:A&gt;#REF!,A:A&lt;=#REF!,B:B&lt;&gt;"CANC",G:G=$S$2),F7477,0))</f>
        <v/>
      </c>
    </row>
    <row r="7478" spans="1:9">
      <c r="A7478" s="93">
        <v>0</v>
      </c>
      <c r="B7478">
        <v>0</v>
      </c>
      <c r="C7478">
        <v>0</v>
      </c>
      <c r="D7478">
        <v>0</v>
      </c>
      <c r="E7478">
        <v>0</v>
      </c>
      <c r="F7478" t="e">
        <f t="shared" si="195"/>
        <v>#DIV/0!</v>
      </c>
      <c r="G7478">
        <v>0</v>
      </c>
      <c r="H7478" s="97" t="str">
        <f>IF(ISERROR(IF(AND(A:A&gt;#REF!,A:A&lt;=#REF!,B:B&lt;&gt;"CANC",G:G=$S$2),C7478,0)),"",IF(AND(A:A&gt;#REF!,A:A&lt;=#REF!,B:B&lt;&gt;"CANC",G:G=$S$2),C7478,0))</f>
        <v/>
      </c>
      <c r="I7478" s="97" t="str">
        <f>IF(ISERROR(IF(AND(A:A&gt;#REF!,A:A&lt;=#REF!,B:B&lt;&gt;"CANC",G:G=$S$2),C7478,0)),"",IF(AND(A:A&gt;#REF!,A:A&lt;=#REF!,B:B&lt;&gt;"CANC",G:G=$S$2),F7478,0))</f>
        <v/>
      </c>
    </row>
    <row r="7479" spans="1:9">
      <c r="A7479" s="93">
        <v>0</v>
      </c>
      <c r="B7479">
        <v>0</v>
      </c>
      <c r="C7479">
        <v>0</v>
      </c>
      <c r="D7479">
        <v>0</v>
      </c>
      <c r="E7479">
        <v>0</v>
      </c>
      <c r="F7479" t="e">
        <f t="shared" si="195"/>
        <v>#DIV/0!</v>
      </c>
      <c r="G7479">
        <v>0</v>
      </c>
      <c r="H7479" s="97" t="str">
        <f>IF(ISERROR(IF(AND(A:A&gt;#REF!,A:A&lt;=#REF!,B:B&lt;&gt;"CANC",G:G=$S$2),C7479,0)),"",IF(AND(A:A&gt;#REF!,A:A&lt;=#REF!,B:B&lt;&gt;"CANC",G:G=$S$2),C7479,0))</f>
        <v/>
      </c>
      <c r="I7479" s="97" t="str">
        <f>IF(ISERROR(IF(AND(A:A&gt;#REF!,A:A&lt;=#REF!,B:B&lt;&gt;"CANC",G:G=$S$2),C7479,0)),"",IF(AND(A:A&gt;#REF!,A:A&lt;=#REF!,B:B&lt;&gt;"CANC",G:G=$S$2),F7479,0))</f>
        <v/>
      </c>
    </row>
    <row r="7480" spans="1:9">
      <c r="A7480" s="93">
        <v>0</v>
      </c>
      <c r="B7480">
        <v>0</v>
      </c>
      <c r="C7480">
        <v>0</v>
      </c>
      <c r="D7480">
        <v>0</v>
      </c>
      <c r="E7480">
        <v>0</v>
      </c>
      <c r="F7480" t="e">
        <f t="shared" si="195"/>
        <v>#DIV/0!</v>
      </c>
      <c r="G7480">
        <v>0</v>
      </c>
      <c r="H7480" s="97" t="str">
        <f>IF(ISERROR(IF(AND(A:A&gt;#REF!,A:A&lt;=#REF!,B:B&lt;&gt;"CANC",G:G=$S$2),C7480,0)),"",IF(AND(A:A&gt;#REF!,A:A&lt;=#REF!,B:B&lt;&gt;"CANC",G:G=$S$2),C7480,0))</f>
        <v/>
      </c>
      <c r="I7480" s="97" t="str">
        <f>IF(ISERROR(IF(AND(A:A&gt;#REF!,A:A&lt;=#REF!,B:B&lt;&gt;"CANC",G:G=$S$2),C7480,0)),"",IF(AND(A:A&gt;#REF!,A:A&lt;=#REF!,B:B&lt;&gt;"CANC",G:G=$S$2),F7480,0))</f>
        <v/>
      </c>
    </row>
    <row r="7481" spans="1:9">
      <c r="A7481" s="93">
        <v>0</v>
      </c>
      <c r="B7481">
        <v>0</v>
      </c>
      <c r="C7481">
        <v>0</v>
      </c>
      <c r="D7481">
        <v>0</v>
      </c>
      <c r="E7481">
        <v>0</v>
      </c>
      <c r="F7481" t="e">
        <f t="shared" si="195"/>
        <v>#DIV/0!</v>
      </c>
      <c r="G7481">
        <v>0</v>
      </c>
      <c r="H7481" s="97" t="str">
        <f>IF(ISERROR(IF(AND(A:A&gt;#REF!,A:A&lt;=#REF!,B:B&lt;&gt;"CANC",G:G=$S$2),C7481,0)),"",IF(AND(A:A&gt;#REF!,A:A&lt;=#REF!,B:B&lt;&gt;"CANC",G:G=$S$2),C7481,0))</f>
        <v/>
      </c>
      <c r="I7481" s="97" t="str">
        <f>IF(ISERROR(IF(AND(A:A&gt;#REF!,A:A&lt;=#REF!,B:B&lt;&gt;"CANC",G:G=$S$2),C7481,0)),"",IF(AND(A:A&gt;#REF!,A:A&lt;=#REF!,B:B&lt;&gt;"CANC",G:G=$S$2),F7481,0))</f>
        <v/>
      </c>
    </row>
    <row r="7482" spans="1:9">
      <c r="A7482" s="93">
        <v>0</v>
      </c>
      <c r="B7482">
        <v>0</v>
      </c>
      <c r="C7482">
        <v>0</v>
      </c>
      <c r="D7482">
        <v>0</v>
      </c>
      <c r="E7482">
        <v>0</v>
      </c>
      <c r="F7482" t="e">
        <f t="shared" si="195"/>
        <v>#DIV/0!</v>
      </c>
      <c r="G7482">
        <v>0</v>
      </c>
      <c r="H7482" s="97" t="str">
        <f>IF(ISERROR(IF(AND(A:A&gt;#REF!,A:A&lt;=#REF!,B:B&lt;&gt;"CANC",G:G=$S$2),C7482,0)),"",IF(AND(A:A&gt;#REF!,A:A&lt;=#REF!,B:B&lt;&gt;"CANC",G:G=$S$2),C7482,0))</f>
        <v/>
      </c>
      <c r="I7482" s="97" t="str">
        <f>IF(ISERROR(IF(AND(A:A&gt;#REF!,A:A&lt;=#REF!,B:B&lt;&gt;"CANC",G:G=$S$2),C7482,0)),"",IF(AND(A:A&gt;#REF!,A:A&lt;=#REF!,B:B&lt;&gt;"CANC",G:G=$S$2),F7482,0))</f>
        <v/>
      </c>
    </row>
    <row r="7483" spans="1:9">
      <c r="A7483" s="93">
        <v>0</v>
      </c>
      <c r="B7483">
        <v>0</v>
      </c>
      <c r="C7483">
        <v>0</v>
      </c>
      <c r="D7483">
        <v>0</v>
      </c>
      <c r="E7483">
        <v>0</v>
      </c>
      <c r="F7483" t="e">
        <f t="shared" si="195"/>
        <v>#DIV/0!</v>
      </c>
      <c r="G7483">
        <v>0</v>
      </c>
      <c r="H7483" s="97" t="str">
        <f>IF(ISERROR(IF(AND(A:A&gt;#REF!,A:A&lt;=#REF!,B:B&lt;&gt;"CANC",G:G=$S$2),C7483,0)),"",IF(AND(A:A&gt;#REF!,A:A&lt;=#REF!,B:B&lt;&gt;"CANC",G:G=$S$2),C7483,0))</f>
        <v/>
      </c>
      <c r="I7483" s="97" t="str">
        <f>IF(ISERROR(IF(AND(A:A&gt;#REF!,A:A&lt;=#REF!,B:B&lt;&gt;"CANC",G:G=$S$2),C7483,0)),"",IF(AND(A:A&gt;#REF!,A:A&lt;=#REF!,B:B&lt;&gt;"CANC",G:G=$S$2),F7483,0))</f>
        <v/>
      </c>
    </row>
    <row r="7484" spans="1:9">
      <c r="A7484" s="93">
        <v>0</v>
      </c>
      <c r="B7484">
        <v>0</v>
      </c>
      <c r="C7484">
        <v>0</v>
      </c>
      <c r="D7484">
        <v>0</v>
      </c>
      <c r="E7484">
        <v>0</v>
      </c>
      <c r="F7484" t="e">
        <f t="shared" si="195"/>
        <v>#DIV/0!</v>
      </c>
      <c r="G7484">
        <v>0</v>
      </c>
      <c r="H7484" s="97" t="str">
        <f>IF(ISERROR(IF(AND(A:A&gt;#REF!,A:A&lt;=#REF!,B:B&lt;&gt;"CANC",G:G=$S$2),C7484,0)),"",IF(AND(A:A&gt;#REF!,A:A&lt;=#REF!,B:B&lt;&gt;"CANC",G:G=$S$2),C7484,0))</f>
        <v/>
      </c>
      <c r="I7484" s="97" t="str">
        <f>IF(ISERROR(IF(AND(A:A&gt;#REF!,A:A&lt;=#REF!,B:B&lt;&gt;"CANC",G:G=$S$2),C7484,0)),"",IF(AND(A:A&gt;#REF!,A:A&lt;=#REF!,B:B&lt;&gt;"CANC",G:G=$S$2),F7484,0))</f>
        <v/>
      </c>
    </row>
    <row r="7485" spans="1:9">
      <c r="A7485" s="93">
        <v>0</v>
      </c>
      <c r="B7485">
        <v>0</v>
      </c>
      <c r="C7485">
        <v>0</v>
      </c>
      <c r="D7485">
        <v>0</v>
      </c>
      <c r="E7485">
        <v>0</v>
      </c>
      <c r="F7485" t="e">
        <f t="shared" si="195"/>
        <v>#DIV/0!</v>
      </c>
      <c r="G7485">
        <v>0</v>
      </c>
      <c r="H7485" s="97" t="str">
        <f>IF(ISERROR(IF(AND(A:A&gt;#REF!,A:A&lt;=#REF!,B:B&lt;&gt;"CANC",G:G=$S$2),C7485,0)),"",IF(AND(A:A&gt;#REF!,A:A&lt;=#REF!,B:B&lt;&gt;"CANC",G:G=$S$2),C7485,0))</f>
        <v/>
      </c>
      <c r="I7485" s="97" t="str">
        <f>IF(ISERROR(IF(AND(A:A&gt;#REF!,A:A&lt;=#REF!,B:B&lt;&gt;"CANC",G:G=$S$2),C7485,0)),"",IF(AND(A:A&gt;#REF!,A:A&lt;=#REF!,B:B&lt;&gt;"CANC",G:G=$S$2),F7485,0))</f>
        <v/>
      </c>
    </row>
    <row r="7486" spans="1:9">
      <c r="A7486" s="93">
        <v>0</v>
      </c>
      <c r="B7486">
        <v>0</v>
      </c>
      <c r="C7486">
        <v>0</v>
      </c>
      <c r="D7486">
        <v>0</v>
      </c>
      <c r="E7486">
        <v>0</v>
      </c>
      <c r="F7486" t="e">
        <f t="shared" si="195"/>
        <v>#DIV/0!</v>
      </c>
      <c r="G7486">
        <v>0</v>
      </c>
      <c r="H7486" s="97" t="str">
        <f>IF(ISERROR(IF(AND(A:A&gt;#REF!,A:A&lt;=#REF!,B:B&lt;&gt;"CANC",G:G=$S$2),C7486,0)),"",IF(AND(A:A&gt;#REF!,A:A&lt;=#REF!,B:B&lt;&gt;"CANC",G:G=$S$2),C7486,0))</f>
        <v/>
      </c>
      <c r="I7486" s="97" t="str">
        <f>IF(ISERROR(IF(AND(A:A&gt;#REF!,A:A&lt;=#REF!,B:B&lt;&gt;"CANC",G:G=$S$2),C7486,0)),"",IF(AND(A:A&gt;#REF!,A:A&lt;=#REF!,B:B&lt;&gt;"CANC",G:G=$S$2),F7486,0))</f>
        <v/>
      </c>
    </row>
    <row r="7487" spans="1:9">
      <c r="A7487" s="93">
        <v>0</v>
      </c>
      <c r="B7487">
        <v>0</v>
      </c>
      <c r="C7487">
        <v>0</v>
      </c>
      <c r="D7487">
        <v>0</v>
      </c>
      <c r="E7487">
        <v>0</v>
      </c>
      <c r="F7487" t="e">
        <f t="shared" si="195"/>
        <v>#DIV/0!</v>
      </c>
      <c r="G7487">
        <v>0</v>
      </c>
      <c r="H7487" s="97" t="str">
        <f>IF(ISERROR(IF(AND(A:A&gt;#REF!,A:A&lt;=#REF!,B:B&lt;&gt;"CANC",G:G=$S$2),C7487,0)),"",IF(AND(A:A&gt;#REF!,A:A&lt;=#REF!,B:B&lt;&gt;"CANC",G:G=$S$2),C7487,0))</f>
        <v/>
      </c>
      <c r="I7487" s="97" t="str">
        <f>IF(ISERROR(IF(AND(A:A&gt;#REF!,A:A&lt;=#REF!,B:B&lt;&gt;"CANC",G:G=$S$2),C7487,0)),"",IF(AND(A:A&gt;#REF!,A:A&lt;=#REF!,B:B&lt;&gt;"CANC",G:G=$S$2),F7487,0))</f>
        <v/>
      </c>
    </row>
    <row r="7488" spans="1:9">
      <c r="A7488" s="93">
        <v>0</v>
      </c>
      <c r="B7488">
        <v>0</v>
      </c>
      <c r="C7488">
        <v>0</v>
      </c>
      <c r="D7488">
        <v>0</v>
      </c>
      <c r="E7488">
        <v>0</v>
      </c>
      <c r="F7488" t="e">
        <f t="shared" si="195"/>
        <v>#DIV/0!</v>
      </c>
      <c r="G7488">
        <v>0</v>
      </c>
      <c r="H7488" s="97" t="str">
        <f>IF(ISERROR(IF(AND(A:A&gt;#REF!,A:A&lt;=#REF!,B:B&lt;&gt;"CANC",G:G=$S$2),C7488,0)),"",IF(AND(A:A&gt;#REF!,A:A&lt;=#REF!,B:B&lt;&gt;"CANC",G:G=$S$2),C7488,0))</f>
        <v/>
      </c>
      <c r="I7488" s="97" t="str">
        <f>IF(ISERROR(IF(AND(A:A&gt;#REF!,A:A&lt;=#REF!,B:B&lt;&gt;"CANC",G:G=$S$2),C7488,0)),"",IF(AND(A:A&gt;#REF!,A:A&lt;=#REF!,B:B&lt;&gt;"CANC",G:G=$S$2),F7488,0))</f>
        <v/>
      </c>
    </row>
    <row r="7489" spans="1:9">
      <c r="A7489" s="93">
        <v>0</v>
      </c>
      <c r="B7489">
        <v>0</v>
      </c>
      <c r="C7489">
        <v>0</v>
      </c>
      <c r="D7489">
        <v>0</v>
      </c>
      <c r="E7489">
        <v>0</v>
      </c>
      <c r="F7489" t="e">
        <f t="shared" si="195"/>
        <v>#DIV/0!</v>
      </c>
      <c r="G7489">
        <v>0</v>
      </c>
      <c r="H7489" s="97" t="str">
        <f>IF(ISERROR(IF(AND(A:A&gt;#REF!,A:A&lt;=#REF!,B:B&lt;&gt;"CANC",G:G=$S$2),C7489,0)),"",IF(AND(A:A&gt;#REF!,A:A&lt;=#REF!,B:B&lt;&gt;"CANC",G:G=$S$2),C7489,0))</f>
        <v/>
      </c>
      <c r="I7489" s="97" t="str">
        <f>IF(ISERROR(IF(AND(A:A&gt;#REF!,A:A&lt;=#REF!,B:B&lt;&gt;"CANC",G:G=$S$2),C7489,0)),"",IF(AND(A:A&gt;#REF!,A:A&lt;=#REF!,B:B&lt;&gt;"CANC",G:G=$S$2),F7489,0))</f>
        <v/>
      </c>
    </row>
    <row r="7490" spans="1:9">
      <c r="A7490" s="93">
        <v>0</v>
      </c>
      <c r="B7490">
        <v>0</v>
      </c>
      <c r="C7490">
        <v>0</v>
      </c>
      <c r="D7490">
        <v>0</v>
      </c>
      <c r="E7490">
        <v>0</v>
      </c>
      <c r="F7490" t="e">
        <f t="shared" si="195"/>
        <v>#DIV/0!</v>
      </c>
      <c r="G7490">
        <v>0</v>
      </c>
      <c r="H7490" s="97" t="str">
        <f>IF(ISERROR(IF(AND(A:A&gt;#REF!,A:A&lt;=#REF!,B:B&lt;&gt;"CANC",G:G=$S$2),C7490,0)),"",IF(AND(A:A&gt;#REF!,A:A&lt;=#REF!,B:B&lt;&gt;"CANC",G:G=$S$2),C7490,0))</f>
        <v/>
      </c>
      <c r="I7490" s="97" t="str">
        <f>IF(ISERROR(IF(AND(A:A&gt;#REF!,A:A&lt;=#REF!,B:B&lt;&gt;"CANC",G:G=$S$2),C7490,0)),"",IF(AND(A:A&gt;#REF!,A:A&lt;=#REF!,B:B&lt;&gt;"CANC",G:G=$S$2),F7490,0))</f>
        <v/>
      </c>
    </row>
    <row r="7491" spans="1:9">
      <c r="A7491" s="93">
        <v>0</v>
      </c>
      <c r="B7491">
        <v>0</v>
      </c>
      <c r="C7491">
        <v>0</v>
      </c>
      <c r="D7491">
        <v>0</v>
      </c>
      <c r="E7491">
        <v>0</v>
      </c>
      <c r="F7491" t="e">
        <f t="shared" ref="F7491:F7554" si="196">D7491/E7491</f>
        <v>#DIV/0!</v>
      </c>
      <c r="G7491">
        <v>0</v>
      </c>
      <c r="H7491" s="97" t="str">
        <f>IF(ISERROR(IF(AND(A:A&gt;#REF!,A:A&lt;=#REF!,B:B&lt;&gt;"CANC",G:G=$S$2),C7491,0)),"",IF(AND(A:A&gt;#REF!,A:A&lt;=#REF!,B:B&lt;&gt;"CANC",G:G=$S$2),C7491,0))</f>
        <v/>
      </c>
      <c r="I7491" s="97" t="str">
        <f>IF(ISERROR(IF(AND(A:A&gt;#REF!,A:A&lt;=#REF!,B:B&lt;&gt;"CANC",G:G=$S$2),C7491,0)),"",IF(AND(A:A&gt;#REF!,A:A&lt;=#REF!,B:B&lt;&gt;"CANC",G:G=$S$2),F7491,0))</f>
        <v/>
      </c>
    </row>
    <row r="7492" spans="1:9">
      <c r="A7492" s="93">
        <v>0</v>
      </c>
      <c r="B7492">
        <v>0</v>
      </c>
      <c r="C7492">
        <v>0</v>
      </c>
      <c r="D7492">
        <v>0</v>
      </c>
      <c r="E7492">
        <v>0</v>
      </c>
      <c r="F7492" t="e">
        <f t="shared" si="196"/>
        <v>#DIV/0!</v>
      </c>
      <c r="G7492">
        <v>0</v>
      </c>
      <c r="H7492" s="97" t="str">
        <f>IF(ISERROR(IF(AND(A:A&gt;#REF!,A:A&lt;=#REF!,B:B&lt;&gt;"CANC",G:G=$S$2),C7492,0)),"",IF(AND(A:A&gt;#REF!,A:A&lt;=#REF!,B:B&lt;&gt;"CANC",G:G=$S$2),C7492,0))</f>
        <v/>
      </c>
      <c r="I7492" s="97" t="str">
        <f>IF(ISERROR(IF(AND(A:A&gt;#REF!,A:A&lt;=#REF!,B:B&lt;&gt;"CANC",G:G=$S$2),C7492,0)),"",IF(AND(A:A&gt;#REF!,A:A&lt;=#REF!,B:B&lt;&gt;"CANC",G:G=$S$2),F7492,0))</f>
        <v/>
      </c>
    </row>
    <row r="7493" spans="1:9">
      <c r="A7493" s="93">
        <v>0</v>
      </c>
      <c r="B7493">
        <v>0</v>
      </c>
      <c r="C7493">
        <v>0</v>
      </c>
      <c r="D7493">
        <v>0</v>
      </c>
      <c r="E7493">
        <v>0</v>
      </c>
      <c r="F7493" t="e">
        <f t="shared" si="196"/>
        <v>#DIV/0!</v>
      </c>
      <c r="G7493">
        <v>0</v>
      </c>
      <c r="H7493" s="97" t="str">
        <f>IF(ISERROR(IF(AND(A:A&gt;#REF!,A:A&lt;=#REF!,B:B&lt;&gt;"CANC",G:G=$S$2),C7493,0)),"",IF(AND(A:A&gt;#REF!,A:A&lt;=#REF!,B:B&lt;&gt;"CANC",G:G=$S$2),C7493,0))</f>
        <v/>
      </c>
      <c r="I7493" s="97" t="str">
        <f>IF(ISERROR(IF(AND(A:A&gt;#REF!,A:A&lt;=#REF!,B:B&lt;&gt;"CANC",G:G=$S$2),C7493,0)),"",IF(AND(A:A&gt;#REF!,A:A&lt;=#REF!,B:B&lt;&gt;"CANC",G:G=$S$2),F7493,0))</f>
        <v/>
      </c>
    </row>
    <row r="7494" spans="1:9">
      <c r="A7494" s="93">
        <v>0</v>
      </c>
      <c r="B7494">
        <v>0</v>
      </c>
      <c r="C7494">
        <v>0</v>
      </c>
      <c r="D7494">
        <v>0</v>
      </c>
      <c r="E7494">
        <v>0</v>
      </c>
      <c r="F7494" t="e">
        <f t="shared" si="196"/>
        <v>#DIV/0!</v>
      </c>
      <c r="G7494">
        <v>0</v>
      </c>
      <c r="H7494" s="97" t="str">
        <f>IF(ISERROR(IF(AND(A:A&gt;#REF!,A:A&lt;=#REF!,B:B&lt;&gt;"CANC",G:G=$S$2),C7494,0)),"",IF(AND(A:A&gt;#REF!,A:A&lt;=#REF!,B:B&lt;&gt;"CANC",G:G=$S$2),C7494,0))</f>
        <v/>
      </c>
      <c r="I7494" s="97" t="str">
        <f>IF(ISERROR(IF(AND(A:A&gt;#REF!,A:A&lt;=#REF!,B:B&lt;&gt;"CANC",G:G=$S$2),C7494,0)),"",IF(AND(A:A&gt;#REF!,A:A&lt;=#REF!,B:B&lt;&gt;"CANC",G:G=$S$2),F7494,0))</f>
        <v/>
      </c>
    </row>
    <row r="7495" spans="1:9">
      <c r="A7495" s="93">
        <v>0</v>
      </c>
      <c r="B7495">
        <v>0</v>
      </c>
      <c r="C7495">
        <v>0</v>
      </c>
      <c r="D7495">
        <v>0</v>
      </c>
      <c r="E7495">
        <v>0</v>
      </c>
      <c r="F7495" t="e">
        <f t="shared" si="196"/>
        <v>#DIV/0!</v>
      </c>
      <c r="G7495">
        <v>0</v>
      </c>
      <c r="H7495" s="97" t="str">
        <f>IF(ISERROR(IF(AND(A:A&gt;#REF!,A:A&lt;=#REF!,B:B&lt;&gt;"CANC",G:G=$S$2),C7495,0)),"",IF(AND(A:A&gt;#REF!,A:A&lt;=#REF!,B:B&lt;&gt;"CANC",G:G=$S$2),C7495,0))</f>
        <v/>
      </c>
      <c r="I7495" s="97" t="str">
        <f>IF(ISERROR(IF(AND(A:A&gt;#REF!,A:A&lt;=#REF!,B:B&lt;&gt;"CANC",G:G=$S$2),C7495,0)),"",IF(AND(A:A&gt;#REF!,A:A&lt;=#REF!,B:B&lt;&gt;"CANC",G:G=$S$2),F7495,0))</f>
        <v/>
      </c>
    </row>
    <row r="7496" spans="1:9">
      <c r="A7496" s="93">
        <v>0</v>
      </c>
      <c r="B7496">
        <v>0</v>
      </c>
      <c r="C7496">
        <v>0</v>
      </c>
      <c r="D7496">
        <v>0</v>
      </c>
      <c r="E7496">
        <v>0</v>
      </c>
      <c r="F7496" t="e">
        <f t="shared" si="196"/>
        <v>#DIV/0!</v>
      </c>
      <c r="G7496">
        <v>0</v>
      </c>
      <c r="H7496" s="97" t="str">
        <f>IF(ISERROR(IF(AND(A:A&gt;#REF!,A:A&lt;=#REF!,B:B&lt;&gt;"CANC",G:G=$S$2),C7496,0)),"",IF(AND(A:A&gt;#REF!,A:A&lt;=#REF!,B:B&lt;&gt;"CANC",G:G=$S$2),C7496,0))</f>
        <v/>
      </c>
      <c r="I7496" s="97" t="str">
        <f>IF(ISERROR(IF(AND(A:A&gt;#REF!,A:A&lt;=#REF!,B:B&lt;&gt;"CANC",G:G=$S$2),C7496,0)),"",IF(AND(A:A&gt;#REF!,A:A&lt;=#REF!,B:B&lt;&gt;"CANC",G:G=$S$2),F7496,0))</f>
        <v/>
      </c>
    </row>
    <row r="7497" spans="1:9">
      <c r="A7497" s="93">
        <v>0</v>
      </c>
      <c r="B7497">
        <v>0</v>
      </c>
      <c r="C7497">
        <v>0</v>
      </c>
      <c r="D7497">
        <v>0</v>
      </c>
      <c r="E7497">
        <v>0</v>
      </c>
      <c r="F7497" t="e">
        <f t="shared" si="196"/>
        <v>#DIV/0!</v>
      </c>
      <c r="G7497">
        <v>0</v>
      </c>
      <c r="H7497" s="97" t="str">
        <f>IF(ISERROR(IF(AND(A:A&gt;#REF!,A:A&lt;=#REF!,B:B&lt;&gt;"CANC",G:G=$S$2),C7497,0)),"",IF(AND(A:A&gt;#REF!,A:A&lt;=#REF!,B:B&lt;&gt;"CANC",G:G=$S$2),C7497,0))</f>
        <v/>
      </c>
      <c r="I7497" s="97" t="str">
        <f>IF(ISERROR(IF(AND(A:A&gt;#REF!,A:A&lt;=#REF!,B:B&lt;&gt;"CANC",G:G=$S$2),C7497,0)),"",IF(AND(A:A&gt;#REF!,A:A&lt;=#REF!,B:B&lt;&gt;"CANC",G:G=$S$2),F7497,0))</f>
        <v/>
      </c>
    </row>
    <row r="7498" spans="1:9">
      <c r="A7498" s="93">
        <v>0</v>
      </c>
      <c r="B7498">
        <v>0</v>
      </c>
      <c r="C7498">
        <v>0</v>
      </c>
      <c r="D7498">
        <v>0</v>
      </c>
      <c r="E7498">
        <v>0</v>
      </c>
      <c r="F7498" t="e">
        <f t="shared" si="196"/>
        <v>#DIV/0!</v>
      </c>
      <c r="G7498">
        <v>0</v>
      </c>
      <c r="H7498" s="97" t="str">
        <f>IF(ISERROR(IF(AND(A:A&gt;#REF!,A:A&lt;=#REF!,B:B&lt;&gt;"CANC",G:G=$S$2),C7498,0)),"",IF(AND(A:A&gt;#REF!,A:A&lt;=#REF!,B:B&lt;&gt;"CANC",G:G=$S$2),C7498,0))</f>
        <v/>
      </c>
      <c r="I7498" s="97" t="str">
        <f>IF(ISERROR(IF(AND(A:A&gt;#REF!,A:A&lt;=#REF!,B:B&lt;&gt;"CANC",G:G=$S$2),C7498,0)),"",IF(AND(A:A&gt;#REF!,A:A&lt;=#REF!,B:B&lt;&gt;"CANC",G:G=$S$2),F7498,0))</f>
        <v/>
      </c>
    </row>
    <row r="7499" spans="1:9">
      <c r="A7499" s="93">
        <v>0</v>
      </c>
      <c r="B7499">
        <v>0</v>
      </c>
      <c r="C7499">
        <v>0</v>
      </c>
      <c r="D7499">
        <v>0</v>
      </c>
      <c r="E7499">
        <v>0</v>
      </c>
      <c r="F7499" t="e">
        <f t="shared" si="196"/>
        <v>#DIV/0!</v>
      </c>
      <c r="G7499">
        <v>0</v>
      </c>
      <c r="H7499" s="97" t="str">
        <f>IF(ISERROR(IF(AND(A:A&gt;#REF!,A:A&lt;=#REF!,B:B&lt;&gt;"CANC",G:G=$S$2),C7499,0)),"",IF(AND(A:A&gt;#REF!,A:A&lt;=#REF!,B:B&lt;&gt;"CANC",G:G=$S$2),C7499,0))</f>
        <v/>
      </c>
      <c r="I7499" s="97" t="str">
        <f>IF(ISERROR(IF(AND(A:A&gt;#REF!,A:A&lt;=#REF!,B:B&lt;&gt;"CANC",G:G=$S$2),C7499,0)),"",IF(AND(A:A&gt;#REF!,A:A&lt;=#REF!,B:B&lt;&gt;"CANC",G:G=$S$2),F7499,0))</f>
        <v/>
      </c>
    </row>
    <row r="7500" spans="1:9">
      <c r="A7500" s="93">
        <v>0</v>
      </c>
      <c r="B7500">
        <v>0</v>
      </c>
      <c r="C7500">
        <v>0</v>
      </c>
      <c r="D7500">
        <v>0</v>
      </c>
      <c r="E7500">
        <v>0</v>
      </c>
      <c r="F7500" t="e">
        <f t="shared" si="196"/>
        <v>#DIV/0!</v>
      </c>
      <c r="G7500">
        <v>0</v>
      </c>
      <c r="H7500" s="97" t="str">
        <f>IF(ISERROR(IF(AND(A:A&gt;#REF!,A:A&lt;=#REF!,B:B&lt;&gt;"CANC",G:G=$S$2),C7500,0)),"",IF(AND(A:A&gt;#REF!,A:A&lt;=#REF!,B:B&lt;&gt;"CANC",G:G=$S$2),C7500,0))</f>
        <v/>
      </c>
      <c r="I7500" s="97" t="str">
        <f>IF(ISERROR(IF(AND(A:A&gt;#REF!,A:A&lt;=#REF!,B:B&lt;&gt;"CANC",G:G=$S$2),C7500,0)),"",IF(AND(A:A&gt;#REF!,A:A&lt;=#REF!,B:B&lt;&gt;"CANC",G:G=$S$2),F7500,0))</f>
        <v/>
      </c>
    </row>
    <row r="7501" spans="1:9">
      <c r="A7501" s="93">
        <v>0</v>
      </c>
      <c r="B7501">
        <v>0</v>
      </c>
      <c r="C7501">
        <v>0</v>
      </c>
      <c r="D7501">
        <v>0</v>
      </c>
      <c r="E7501">
        <v>0</v>
      </c>
      <c r="F7501" t="e">
        <f t="shared" si="196"/>
        <v>#DIV/0!</v>
      </c>
      <c r="G7501">
        <v>0</v>
      </c>
      <c r="H7501" s="97" t="str">
        <f>IF(ISERROR(IF(AND(A:A&gt;#REF!,A:A&lt;=#REF!,B:B&lt;&gt;"CANC",G:G=$S$2),C7501,0)),"",IF(AND(A:A&gt;#REF!,A:A&lt;=#REF!,B:B&lt;&gt;"CANC",G:G=$S$2),C7501,0))</f>
        <v/>
      </c>
      <c r="I7501" s="97" t="str">
        <f>IF(ISERROR(IF(AND(A:A&gt;#REF!,A:A&lt;=#REF!,B:B&lt;&gt;"CANC",G:G=$S$2),C7501,0)),"",IF(AND(A:A&gt;#REF!,A:A&lt;=#REF!,B:B&lt;&gt;"CANC",G:G=$S$2),F7501,0))</f>
        <v/>
      </c>
    </row>
    <row r="7502" spans="1:9">
      <c r="A7502" s="93">
        <v>0</v>
      </c>
      <c r="B7502">
        <v>0</v>
      </c>
      <c r="C7502">
        <v>0</v>
      </c>
      <c r="D7502">
        <v>0</v>
      </c>
      <c r="E7502">
        <v>0</v>
      </c>
      <c r="F7502" t="e">
        <f t="shared" si="196"/>
        <v>#DIV/0!</v>
      </c>
      <c r="G7502">
        <v>0</v>
      </c>
      <c r="H7502" s="97" t="str">
        <f>IF(ISERROR(IF(AND(A:A&gt;#REF!,A:A&lt;=#REF!,B:B&lt;&gt;"CANC",G:G=$S$2),C7502,0)),"",IF(AND(A:A&gt;#REF!,A:A&lt;=#REF!,B:B&lt;&gt;"CANC",G:G=$S$2),C7502,0))</f>
        <v/>
      </c>
      <c r="I7502" s="97" t="str">
        <f>IF(ISERROR(IF(AND(A:A&gt;#REF!,A:A&lt;=#REF!,B:B&lt;&gt;"CANC",G:G=$S$2),C7502,0)),"",IF(AND(A:A&gt;#REF!,A:A&lt;=#REF!,B:B&lt;&gt;"CANC",G:G=$S$2),F7502,0))</f>
        <v/>
      </c>
    </row>
    <row r="7503" spans="1:9">
      <c r="A7503" s="93">
        <v>0</v>
      </c>
      <c r="B7503">
        <v>0</v>
      </c>
      <c r="C7503">
        <v>0</v>
      </c>
      <c r="D7503">
        <v>0</v>
      </c>
      <c r="E7503">
        <v>0</v>
      </c>
      <c r="F7503" t="e">
        <f t="shared" si="196"/>
        <v>#DIV/0!</v>
      </c>
      <c r="G7503">
        <v>0</v>
      </c>
      <c r="H7503" s="97" t="str">
        <f>IF(ISERROR(IF(AND(A:A&gt;#REF!,A:A&lt;=#REF!,B:B&lt;&gt;"CANC",G:G=$S$2),C7503,0)),"",IF(AND(A:A&gt;#REF!,A:A&lt;=#REF!,B:B&lt;&gt;"CANC",G:G=$S$2),C7503,0))</f>
        <v/>
      </c>
      <c r="I7503" s="97" t="str">
        <f>IF(ISERROR(IF(AND(A:A&gt;#REF!,A:A&lt;=#REF!,B:B&lt;&gt;"CANC",G:G=$S$2),C7503,0)),"",IF(AND(A:A&gt;#REF!,A:A&lt;=#REF!,B:B&lt;&gt;"CANC",G:G=$S$2),F7503,0))</f>
        <v/>
      </c>
    </row>
    <row r="7504" spans="1:9">
      <c r="A7504" s="93">
        <v>0</v>
      </c>
      <c r="B7504">
        <v>0</v>
      </c>
      <c r="C7504">
        <v>0</v>
      </c>
      <c r="D7504">
        <v>0</v>
      </c>
      <c r="E7504">
        <v>0</v>
      </c>
      <c r="F7504" t="e">
        <f t="shared" si="196"/>
        <v>#DIV/0!</v>
      </c>
      <c r="G7504">
        <v>0</v>
      </c>
      <c r="H7504" s="97" t="str">
        <f>IF(ISERROR(IF(AND(A:A&gt;#REF!,A:A&lt;=#REF!,B:B&lt;&gt;"CANC",G:G=$S$2),C7504,0)),"",IF(AND(A:A&gt;#REF!,A:A&lt;=#REF!,B:B&lt;&gt;"CANC",G:G=$S$2),C7504,0))</f>
        <v/>
      </c>
      <c r="I7504" s="97" t="str">
        <f>IF(ISERROR(IF(AND(A:A&gt;#REF!,A:A&lt;=#REF!,B:B&lt;&gt;"CANC",G:G=$S$2),C7504,0)),"",IF(AND(A:A&gt;#REF!,A:A&lt;=#REF!,B:B&lt;&gt;"CANC",G:G=$S$2),F7504,0))</f>
        <v/>
      </c>
    </row>
    <row r="7505" spans="1:9">
      <c r="A7505" s="93">
        <v>0</v>
      </c>
      <c r="B7505">
        <v>0</v>
      </c>
      <c r="C7505">
        <v>0</v>
      </c>
      <c r="D7505">
        <v>0</v>
      </c>
      <c r="E7505">
        <v>0</v>
      </c>
      <c r="F7505" t="e">
        <f t="shared" si="196"/>
        <v>#DIV/0!</v>
      </c>
      <c r="G7505">
        <v>0</v>
      </c>
      <c r="H7505" s="97" t="str">
        <f>IF(ISERROR(IF(AND(A:A&gt;#REF!,A:A&lt;=#REF!,B:B&lt;&gt;"CANC",G:G=$S$2),C7505,0)),"",IF(AND(A:A&gt;#REF!,A:A&lt;=#REF!,B:B&lt;&gt;"CANC",G:G=$S$2),C7505,0))</f>
        <v/>
      </c>
      <c r="I7505" s="97" t="str">
        <f>IF(ISERROR(IF(AND(A:A&gt;#REF!,A:A&lt;=#REF!,B:B&lt;&gt;"CANC",G:G=$S$2),C7505,0)),"",IF(AND(A:A&gt;#REF!,A:A&lt;=#REF!,B:B&lt;&gt;"CANC",G:G=$S$2),F7505,0))</f>
        <v/>
      </c>
    </row>
    <row r="7506" spans="1:9">
      <c r="A7506" s="93">
        <v>0</v>
      </c>
      <c r="B7506">
        <v>0</v>
      </c>
      <c r="C7506">
        <v>0</v>
      </c>
      <c r="D7506">
        <v>0</v>
      </c>
      <c r="E7506">
        <v>0</v>
      </c>
      <c r="F7506" t="e">
        <f t="shared" si="196"/>
        <v>#DIV/0!</v>
      </c>
      <c r="G7506">
        <v>0</v>
      </c>
      <c r="H7506" s="97" t="str">
        <f>IF(ISERROR(IF(AND(A:A&gt;#REF!,A:A&lt;=#REF!,B:B&lt;&gt;"CANC",G:G=$S$2),C7506,0)),"",IF(AND(A:A&gt;#REF!,A:A&lt;=#REF!,B:B&lt;&gt;"CANC",G:G=$S$2),C7506,0))</f>
        <v/>
      </c>
      <c r="I7506" s="97" t="str">
        <f>IF(ISERROR(IF(AND(A:A&gt;#REF!,A:A&lt;=#REF!,B:B&lt;&gt;"CANC",G:G=$S$2),C7506,0)),"",IF(AND(A:A&gt;#REF!,A:A&lt;=#REF!,B:B&lt;&gt;"CANC",G:G=$S$2),F7506,0))</f>
        <v/>
      </c>
    </row>
    <row r="7507" spans="1:9">
      <c r="A7507" s="93">
        <v>0</v>
      </c>
      <c r="B7507">
        <v>0</v>
      </c>
      <c r="C7507">
        <v>0</v>
      </c>
      <c r="D7507">
        <v>0</v>
      </c>
      <c r="E7507">
        <v>0</v>
      </c>
      <c r="F7507" t="e">
        <f t="shared" si="196"/>
        <v>#DIV/0!</v>
      </c>
      <c r="G7507">
        <v>0</v>
      </c>
      <c r="H7507" s="97" t="str">
        <f>IF(ISERROR(IF(AND(A:A&gt;#REF!,A:A&lt;=#REF!,B:B&lt;&gt;"CANC",G:G=$S$2),C7507,0)),"",IF(AND(A:A&gt;#REF!,A:A&lt;=#REF!,B:B&lt;&gt;"CANC",G:G=$S$2),C7507,0))</f>
        <v/>
      </c>
      <c r="I7507" s="97" t="str">
        <f>IF(ISERROR(IF(AND(A:A&gt;#REF!,A:A&lt;=#REF!,B:B&lt;&gt;"CANC",G:G=$S$2),C7507,0)),"",IF(AND(A:A&gt;#REF!,A:A&lt;=#REF!,B:B&lt;&gt;"CANC",G:G=$S$2),F7507,0))</f>
        <v/>
      </c>
    </row>
    <row r="7508" spans="1:9">
      <c r="A7508" s="93">
        <v>0</v>
      </c>
      <c r="B7508">
        <v>0</v>
      </c>
      <c r="C7508">
        <v>0</v>
      </c>
      <c r="D7508">
        <v>0</v>
      </c>
      <c r="E7508">
        <v>0</v>
      </c>
      <c r="F7508" t="e">
        <f t="shared" si="196"/>
        <v>#DIV/0!</v>
      </c>
      <c r="G7508">
        <v>0</v>
      </c>
      <c r="H7508" s="97" t="str">
        <f>IF(ISERROR(IF(AND(A:A&gt;#REF!,A:A&lt;=#REF!,B:B&lt;&gt;"CANC",G:G=$S$2),C7508,0)),"",IF(AND(A:A&gt;#REF!,A:A&lt;=#REF!,B:B&lt;&gt;"CANC",G:G=$S$2),C7508,0))</f>
        <v/>
      </c>
      <c r="I7508" s="97" t="str">
        <f>IF(ISERROR(IF(AND(A:A&gt;#REF!,A:A&lt;=#REF!,B:B&lt;&gt;"CANC",G:G=$S$2),C7508,0)),"",IF(AND(A:A&gt;#REF!,A:A&lt;=#REF!,B:B&lt;&gt;"CANC",G:G=$S$2),F7508,0))</f>
        <v/>
      </c>
    </row>
    <row r="7509" spans="1:9">
      <c r="A7509" s="93">
        <v>0</v>
      </c>
      <c r="B7509">
        <v>0</v>
      </c>
      <c r="C7509">
        <v>0</v>
      </c>
      <c r="D7509">
        <v>0</v>
      </c>
      <c r="E7509">
        <v>0</v>
      </c>
      <c r="F7509" t="e">
        <f t="shared" si="196"/>
        <v>#DIV/0!</v>
      </c>
      <c r="G7509">
        <v>0</v>
      </c>
      <c r="H7509" s="97" t="str">
        <f>IF(ISERROR(IF(AND(A:A&gt;#REF!,A:A&lt;=#REF!,B:B&lt;&gt;"CANC",G:G=$S$2),C7509,0)),"",IF(AND(A:A&gt;#REF!,A:A&lt;=#REF!,B:B&lt;&gt;"CANC",G:G=$S$2),C7509,0))</f>
        <v/>
      </c>
      <c r="I7509" s="97" t="str">
        <f>IF(ISERROR(IF(AND(A:A&gt;#REF!,A:A&lt;=#REF!,B:B&lt;&gt;"CANC",G:G=$S$2),C7509,0)),"",IF(AND(A:A&gt;#REF!,A:A&lt;=#REF!,B:B&lt;&gt;"CANC",G:G=$S$2),F7509,0))</f>
        <v/>
      </c>
    </row>
    <row r="7510" spans="1:9">
      <c r="A7510" s="93">
        <v>0</v>
      </c>
      <c r="B7510">
        <v>0</v>
      </c>
      <c r="C7510">
        <v>0</v>
      </c>
      <c r="D7510">
        <v>0</v>
      </c>
      <c r="E7510">
        <v>0</v>
      </c>
      <c r="F7510" t="e">
        <f t="shared" si="196"/>
        <v>#DIV/0!</v>
      </c>
      <c r="G7510">
        <v>0</v>
      </c>
      <c r="H7510" s="97" t="str">
        <f>IF(ISERROR(IF(AND(A:A&gt;#REF!,A:A&lt;=#REF!,B:B&lt;&gt;"CANC",G:G=$S$2),C7510,0)),"",IF(AND(A:A&gt;#REF!,A:A&lt;=#REF!,B:B&lt;&gt;"CANC",G:G=$S$2),C7510,0))</f>
        <v/>
      </c>
      <c r="I7510" s="97" t="str">
        <f>IF(ISERROR(IF(AND(A:A&gt;#REF!,A:A&lt;=#REF!,B:B&lt;&gt;"CANC",G:G=$S$2),C7510,0)),"",IF(AND(A:A&gt;#REF!,A:A&lt;=#REF!,B:B&lt;&gt;"CANC",G:G=$S$2),F7510,0))</f>
        <v/>
      </c>
    </row>
    <row r="7511" spans="1:9">
      <c r="A7511" s="93">
        <v>0</v>
      </c>
      <c r="B7511">
        <v>0</v>
      </c>
      <c r="C7511">
        <v>0</v>
      </c>
      <c r="D7511">
        <v>0</v>
      </c>
      <c r="E7511">
        <v>0</v>
      </c>
      <c r="F7511" t="e">
        <f t="shared" si="196"/>
        <v>#DIV/0!</v>
      </c>
      <c r="G7511">
        <v>0</v>
      </c>
      <c r="H7511" s="97" t="str">
        <f>IF(ISERROR(IF(AND(A:A&gt;#REF!,A:A&lt;=#REF!,B:B&lt;&gt;"CANC",G:G=$S$2),C7511,0)),"",IF(AND(A:A&gt;#REF!,A:A&lt;=#REF!,B:B&lt;&gt;"CANC",G:G=$S$2),C7511,0))</f>
        <v/>
      </c>
      <c r="I7511" s="97" t="str">
        <f>IF(ISERROR(IF(AND(A:A&gt;#REF!,A:A&lt;=#REF!,B:B&lt;&gt;"CANC",G:G=$S$2),C7511,0)),"",IF(AND(A:A&gt;#REF!,A:A&lt;=#REF!,B:B&lt;&gt;"CANC",G:G=$S$2),F7511,0))</f>
        <v/>
      </c>
    </row>
    <row r="7512" spans="1:9">
      <c r="A7512" s="93">
        <v>0</v>
      </c>
      <c r="B7512">
        <v>0</v>
      </c>
      <c r="C7512">
        <v>0</v>
      </c>
      <c r="D7512">
        <v>0</v>
      </c>
      <c r="E7512">
        <v>0</v>
      </c>
      <c r="F7512" t="e">
        <f t="shared" si="196"/>
        <v>#DIV/0!</v>
      </c>
      <c r="G7512">
        <v>0</v>
      </c>
      <c r="H7512" s="97" t="str">
        <f>IF(ISERROR(IF(AND(A:A&gt;#REF!,A:A&lt;=#REF!,B:B&lt;&gt;"CANC",G:G=$S$2),C7512,0)),"",IF(AND(A:A&gt;#REF!,A:A&lt;=#REF!,B:B&lt;&gt;"CANC",G:G=$S$2),C7512,0))</f>
        <v/>
      </c>
      <c r="I7512" s="97" t="str">
        <f>IF(ISERROR(IF(AND(A:A&gt;#REF!,A:A&lt;=#REF!,B:B&lt;&gt;"CANC",G:G=$S$2),C7512,0)),"",IF(AND(A:A&gt;#REF!,A:A&lt;=#REF!,B:B&lt;&gt;"CANC",G:G=$S$2),F7512,0))</f>
        <v/>
      </c>
    </row>
    <row r="7513" spans="1:9">
      <c r="A7513" s="93">
        <v>0</v>
      </c>
      <c r="B7513">
        <v>0</v>
      </c>
      <c r="C7513">
        <v>0</v>
      </c>
      <c r="D7513">
        <v>0</v>
      </c>
      <c r="E7513">
        <v>0</v>
      </c>
      <c r="F7513" t="e">
        <f t="shared" si="196"/>
        <v>#DIV/0!</v>
      </c>
      <c r="G7513">
        <v>0</v>
      </c>
      <c r="H7513" s="97" t="str">
        <f>IF(ISERROR(IF(AND(A:A&gt;#REF!,A:A&lt;=#REF!,B:B&lt;&gt;"CANC",G:G=$S$2),C7513,0)),"",IF(AND(A:A&gt;#REF!,A:A&lt;=#REF!,B:B&lt;&gt;"CANC",G:G=$S$2),C7513,0))</f>
        <v/>
      </c>
      <c r="I7513" s="97" t="str">
        <f>IF(ISERROR(IF(AND(A:A&gt;#REF!,A:A&lt;=#REF!,B:B&lt;&gt;"CANC",G:G=$S$2),C7513,0)),"",IF(AND(A:A&gt;#REF!,A:A&lt;=#REF!,B:B&lt;&gt;"CANC",G:G=$S$2),F7513,0))</f>
        <v/>
      </c>
    </row>
    <row r="7514" spans="1:9">
      <c r="A7514" s="93">
        <v>0</v>
      </c>
      <c r="B7514">
        <v>0</v>
      </c>
      <c r="C7514">
        <v>0</v>
      </c>
      <c r="D7514">
        <v>0</v>
      </c>
      <c r="E7514">
        <v>0</v>
      </c>
      <c r="F7514" t="e">
        <f t="shared" si="196"/>
        <v>#DIV/0!</v>
      </c>
      <c r="G7514">
        <v>0</v>
      </c>
      <c r="H7514" s="97" t="str">
        <f>IF(ISERROR(IF(AND(A:A&gt;#REF!,A:A&lt;=#REF!,B:B&lt;&gt;"CANC",G:G=$S$2),C7514,0)),"",IF(AND(A:A&gt;#REF!,A:A&lt;=#REF!,B:B&lt;&gt;"CANC",G:G=$S$2),C7514,0))</f>
        <v/>
      </c>
      <c r="I7514" s="97" t="str">
        <f>IF(ISERROR(IF(AND(A:A&gt;#REF!,A:A&lt;=#REF!,B:B&lt;&gt;"CANC",G:G=$S$2),C7514,0)),"",IF(AND(A:A&gt;#REF!,A:A&lt;=#REF!,B:B&lt;&gt;"CANC",G:G=$S$2),F7514,0))</f>
        <v/>
      </c>
    </row>
    <row r="7515" spans="1:9">
      <c r="A7515" s="93">
        <v>0</v>
      </c>
      <c r="B7515">
        <v>0</v>
      </c>
      <c r="C7515">
        <v>0</v>
      </c>
      <c r="D7515">
        <v>0</v>
      </c>
      <c r="E7515">
        <v>0</v>
      </c>
      <c r="F7515" t="e">
        <f t="shared" si="196"/>
        <v>#DIV/0!</v>
      </c>
      <c r="G7515">
        <v>0</v>
      </c>
      <c r="H7515" s="97" t="str">
        <f>IF(ISERROR(IF(AND(A:A&gt;#REF!,A:A&lt;=#REF!,B:B&lt;&gt;"CANC",G:G=$S$2),C7515,0)),"",IF(AND(A:A&gt;#REF!,A:A&lt;=#REF!,B:B&lt;&gt;"CANC",G:G=$S$2),C7515,0))</f>
        <v/>
      </c>
      <c r="I7515" s="97" t="str">
        <f>IF(ISERROR(IF(AND(A:A&gt;#REF!,A:A&lt;=#REF!,B:B&lt;&gt;"CANC",G:G=$S$2),C7515,0)),"",IF(AND(A:A&gt;#REF!,A:A&lt;=#REF!,B:B&lt;&gt;"CANC",G:G=$S$2),F7515,0))</f>
        <v/>
      </c>
    </row>
    <row r="7516" spans="1:9">
      <c r="A7516" s="93">
        <v>0</v>
      </c>
      <c r="B7516">
        <v>0</v>
      </c>
      <c r="C7516">
        <v>0</v>
      </c>
      <c r="D7516">
        <v>0</v>
      </c>
      <c r="E7516">
        <v>0</v>
      </c>
      <c r="F7516" t="e">
        <f t="shared" si="196"/>
        <v>#DIV/0!</v>
      </c>
      <c r="G7516">
        <v>0</v>
      </c>
      <c r="H7516" s="97" t="str">
        <f>IF(ISERROR(IF(AND(A:A&gt;#REF!,A:A&lt;=#REF!,B:B&lt;&gt;"CANC",G:G=$S$2),C7516,0)),"",IF(AND(A:A&gt;#REF!,A:A&lt;=#REF!,B:B&lt;&gt;"CANC",G:G=$S$2),C7516,0))</f>
        <v/>
      </c>
      <c r="I7516" s="97" t="str">
        <f>IF(ISERROR(IF(AND(A:A&gt;#REF!,A:A&lt;=#REF!,B:B&lt;&gt;"CANC",G:G=$S$2),C7516,0)),"",IF(AND(A:A&gt;#REF!,A:A&lt;=#REF!,B:B&lt;&gt;"CANC",G:G=$S$2),F7516,0))</f>
        <v/>
      </c>
    </row>
    <row r="7517" spans="1:9">
      <c r="A7517" s="93">
        <v>0</v>
      </c>
      <c r="B7517">
        <v>0</v>
      </c>
      <c r="C7517">
        <v>0</v>
      </c>
      <c r="D7517">
        <v>0</v>
      </c>
      <c r="E7517">
        <v>0</v>
      </c>
      <c r="F7517" t="e">
        <f t="shared" si="196"/>
        <v>#DIV/0!</v>
      </c>
      <c r="G7517">
        <v>0</v>
      </c>
      <c r="H7517" s="97" t="str">
        <f>IF(ISERROR(IF(AND(A:A&gt;#REF!,A:A&lt;=#REF!,B:B&lt;&gt;"CANC",G:G=$S$2),C7517,0)),"",IF(AND(A:A&gt;#REF!,A:A&lt;=#REF!,B:B&lt;&gt;"CANC",G:G=$S$2),C7517,0))</f>
        <v/>
      </c>
      <c r="I7517" s="97" t="str">
        <f>IF(ISERROR(IF(AND(A:A&gt;#REF!,A:A&lt;=#REF!,B:B&lt;&gt;"CANC",G:G=$S$2),C7517,0)),"",IF(AND(A:A&gt;#REF!,A:A&lt;=#REF!,B:B&lt;&gt;"CANC",G:G=$S$2),F7517,0))</f>
        <v/>
      </c>
    </row>
    <row r="7518" spans="1:9">
      <c r="A7518" s="93">
        <v>0</v>
      </c>
      <c r="B7518">
        <v>0</v>
      </c>
      <c r="C7518">
        <v>0</v>
      </c>
      <c r="D7518">
        <v>0</v>
      </c>
      <c r="E7518">
        <v>0</v>
      </c>
      <c r="F7518" t="e">
        <f t="shared" si="196"/>
        <v>#DIV/0!</v>
      </c>
      <c r="G7518">
        <v>0</v>
      </c>
      <c r="H7518" s="97" t="str">
        <f>IF(ISERROR(IF(AND(A:A&gt;#REF!,A:A&lt;=#REF!,B:B&lt;&gt;"CANC",G:G=$S$2),C7518,0)),"",IF(AND(A:A&gt;#REF!,A:A&lt;=#REF!,B:B&lt;&gt;"CANC",G:G=$S$2),C7518,0))</f>
        <v/>
      </c>
      <c r="I7518" s="97" t="str">
        <f>IF(ISERROR(IF(AND(A:A&gt;#REF!,A:A&lt;=#REF!,B:B&lt;&gt;"CANC",G:G=$S$2),C7518,0)),"",IF(AND(A:A&gt;#REF!,A:A&lt;=#REF!,B:B&lt;&gt;"CANC",G:G=$S$2),F7518,0))</f>
        <v/>
      </c>
    </row>
    <row r="7519" spans="1:9">
      <c r="A7519" s="93">
        <v>0</v>
      </c>
      <c r="B7519">
        <v>0</v>
      </c>
      <c r="C7519">
        <v>0</v>
      </c>
      <c r="D7519">
        <v>0</v>
      </c>
      <c r="E7519">
        <v>0</v>
      </c>
      <c r="F7519" t="e">
        <f t="shared" si="196"/>
        <v>#DIV/0!</v>
      </c>
      <c r="G7519">
        <v>0</v>
      </c>
      <c r="H7519" s="97" t="str">
        <f>IF(ISERROR(IF(AND(A:A&gt;#REF!,A:A&lt;=#REF!,B:B&lt;&gt;"CANC",G:G=$S$2),C7519,0)),"",IF(AND(A:A&gt;#REF!,A:A&lt;=#REF!,B:B&lt;&gt;"CANC",G:G=$S$2),C7519,0))</f>
        <v/>
      </c>
      <c r="I7519" s="97" t="str">
        <f>IF(ISERROR(IF(AND(A:A&gt;#REF!,A:A&lt;=#REF!,B:B&lt;&gt;"CANC",G:G=$S$2),C7519,0)),"",IF(AND(A:A&gt;#REF!,A:A&lt;=#REF!,B:B&lt;&gt;"CANC",G:G=$S$2),F7519,0))</f>
        <v/>
      </c>
    </row>
    <row r="7520" spans="1:9">
      <c r="A7520" s="93">
        <v>0</v>
      </c>
      <c r="B7520">
        <v>0</v>
      </c>
      <c r="C7520">
        <v>0</v>
      </c>
      <c r="D7520">
        <v>0</v>
      </c>
      <c r="E7520">
        <v>0</v>
      </c>
      <c r="F7520" t="e">
        <f t="shared" si="196"/>
        <v>#DIV/0!</v>
      </c>
      <c r="G7520">
        <v>0</v>
      </c>
      <c r="H7520" s="97" t="str">
        <f>IF(ISERROR(IF(AND(A:A&gt;#REF!,A:A&lt;=#REF!,B:B&lt;&gt;"CANC",G:G=$S$2),C7520,0)),"",IF(AND(A:A&gt;#REF!,A:A&lt;=#REF!,B:B&lt;&gt;"CANC",G:G=$S$2),C7520,0))</f>
        <v/>
      </c>
      <c r="I7520" s="97" t="str">
        <f>IF(ISERROR(IF(AND(A:A&gt;#REF!,A:A&lt;=#REF!,B:B&lt;&gt;"CANC",G:G=$S$2),C7520,0)),"",IF(AND(A:A&gt;#REF!,A:A&lt;=#REF!,B:B&lt;&gt;"CANC",G:G=$S$2),F7520,0))</f>
        <v/>
      </c>
    </row>
    <row r="7521" spans="1:9">
      <c r="A7521" s="93">
        <v>0</v>
      </c>
      <c r="B7521">
        <v>0</v>
      </c>
      <c r="C7521">
        <v>0</v>
      </c>
      <c r="D7521">
        <v>0</v>
      </c>
      <c r="E7521">
        <v>0</v>
      </c>
      <c r="F7521" t="e">
        <f t="shared" si="196"/>
        <v>#DIV/0!</v>
      </c>
      <c r="G7521">
        <v>0</v>
      </c>
      <c r="H7521" s="97" t="str">
        <f>IF(ISERROR(IF(AND(A:A&gt;#REF!,A:A&lt;=#REF!,B:B&lt;&gt;"CANC",G:G=$S$2),C7521,0)),"",IF(AND(A:A&gt;#REF!,A:A&lt;=#REF!,B:B&lt;&gt;"CANC",G:G=$S$2),C7521,0))</f>
        <v/>
      </c>
      <c r="I7521" s="97" t="str">
        <f>IF(ISERROR(IF(AND(A:A&gt;#REF!,A:A&lt;=#REF!,B:B&lt;&gt;"CANC",G:G=$S$2),C7521,0)),"",IF(AND(A:A&gt;#REF!,A:A&lt;=#REF!,B:B&lt;&gt;"CANC",G:G=$S$2),F7521,0))</f>
        <v/>
      </c>
    </row>
    <row r="7522" spans="1:9">
      <c r="A7522" s="93">
        <v>0</v>
      </c>
      <c r="B7522">
        <v>0</v>
      </c>
      <c r="C7522">
        <v>0</v>
      </c>
      <c r="D7522">
        <v>0</v>
      </c>
      <c r="E7522">
        <v>0</v>
      </c>
      <c r="F7522" t="e">
        <f t="shared" si="196"/>
        <v>#DIV/0!</v>
      </c>
      <c r="G7522">
        <v>0</v>
      </c>
      <c r="H7522" s="97" t="str">
        <f>IF(ISERROR(IF(AND(A:A&gt;#REF!,A:A&lt;=#REF!,B:B&lt;&gt;"CANC",G:G=$S$2),C7522,0)),"",IF(AND(A:A&gt;#REF!,A:A&lt;=#REF!,B:B&lt;&gt;"CANC",G:G=$S$2),C7522,0))</f>
        <v/>
      </c>
      <c r="I7522" s="97" t="str">
        <f>IF(ISERROR(IF(AND(A:A&gt;#REF!,A:A&lt;=#REF!,B:B&lt;&gt;"CANC",G:G=$S$2),C7522,0)),"",IF(AND(A:A&gt;#REF!,A:A&lt;=#REF!,B:B&lt;&gt;"CANC",G:G=$S$2),F7522,0))</f>
        <v/>
      </c>
    </row>
    <row r="7523" spans="1:9">
      <c r="A7523" s="93">
        <v>0</v>
      </c>
      <c r="B7523">
        <v>0</v>
      </c>
      <c r="C7523">
        <v>0</v>
      </c>
      <c r="D7523">
        <v>0</v>
      </c>
      <c r="E7523">
        <v>0</v>
      </c>
      <c r="F7523" t="e">
        <f t="shared" si="196"/>
        <v>#DIV/0!</v>
      </c>
      <c r="G7523">
        <v>0</v>
      </c>
      <c r="H7523" s="97" t="str">
        <f>IF(ISERROR(IF(AND(A:A&gt;#REF!,A:A&lt;=#REF!,B:B&lt;&gt;"CANC",G:G=$S$2),C7523,0)),"",IF(AND(A:A&gt;#REF!,A:A&lt;=#REF!,B:B&lt;&gt;"CANC",G:G=$S$2),C7523,0))</f>
        <v/>
      </c>
      <c r="I7523" s="97" t="str">
        <f>IF(ISERROR(IF(AND(A:A&gt;#REF!,A:A&lt;=#REF!,B:B&lt;&gt;"CANC",G:G=$S$2),C7523,0)),"",IF(AND(A:A&gt;#REF!,A:A&lt;=#REF!,B:B&lt;&gt;"CANC",G:G=$S$2),F7523,0))</f>
        <v/>
      </c>
    </row>
    <row r="7524" spans="1:9">
      <c r="A7524" s="93">
        <v>0</v>
      </c>
      <c r="B7524">
        <v>0</v>
      </c>
      <c r="C7524">
        <v>0</v>
      </c>
      <c r="D7524">
        <v>0</v>
      </c>
      <c r="E7524">
        <v>0</v>
      </c>
      <c r="F7524" t="e">
        <f t="shared" si="196"/>
        <v>#DIV/0!</v>
      </c>
      <c r="G7524">
        <v>0</v>
      </c>
      <c r="H7524" s="97" t="str">
        <f>IF(ISERROR(IF(AND(A:A&gt;#REF!,A:A&lt;=#REF!,B:B&lt;&gt;"CANC",G:G=$S$2),C7524,0)),"",IF(AND(A:A&gt;#REF!,A:A&lt;=#REF!,B:B&lt;&gt;"CANC",G:G=$S$2),C7524,0))</f>
        <v/>
      </c>
      <c r="I7524" s="97" t="str">
        <f>IF(ISERROR(IF(AND(A:A&gt;#REF!,A:A&lt;=#REF!,B:B&lt;&gt;"CANC",G:G=$S$2),C7524,0)),"",IF(AND(A:A&gt;#REF!,A:A&lt;=#REF!,B:B&lt;&gt;"CANC",G:G=$S$2),F7524,0))</f>
        <v/>
      </c>
    </row>
    <row r="7525" spans="1:9">
      <c r="A7525" s="93">
        <v>0</v>
      </c>
      <c r="B7525">
        <v>0</v>
      </c>
      <c r="C7525">
        <v>0</v>
      </c>
      <c r="D7525">
        <v>0</v>
      </c>
      <c r="E7525">
        <v>0</v>
      </c>
      <c r="F7525" t="e">
        <f t="shared" si="196"/>
        <v>#DIV/0!</v>
      </c>
      <c r="G7525">
        <v>0</v>
      </c>
      <c r="H7525" s="97" t="str">
        <f>IF(ISERROR(IF(AND(A:A&gt;#REF!,A:A&lt;=#REF!,B:B&lt;&gt;"CANC",G:G=$S$2),C7525,0)),"",IF(AND(A:A&gt;#REF!,A:A&lt;=#REF!,B:B&lt;&gt;"CANC",G:G=$S$2),C7525,0))</f>
        <v/>
      </c>
      <c r="I7525" s="97" t="str">
        <f>IF(ISERROR(IF(AND(A:A&gt;#REF!,A:A&lt;=#REF!,B:B&lt;&gt;"CANC",G:G=$S$2),C7525,0)),"",IF(AND(A:A&gt;#REF!,A:A&lt;=#REF!,B:B&lt;&gt;"CANC",G:G=$S$2),F7525,0))</f>
        <v/>
      </c>
    </row>
    <row r="7526" spans="1:9">
      <c r="A7526" s="93">
        <v>0</v>
      </c>
      <c r="B7526">
        <v>0</v>
      </c>
      <c r="C7526">
        <v>0</v>
      </c>
      <c r="D7526">
        <v>0</v>
      </c>
      <c r="E7526">
        <v>0</v>
      </c>
      <c r="F7526" t="e">
        <f t="shared" si="196"/>
        <v>#DIV/0!</v>
      </c>
      <c r="G7526">
        <v>0</v>
      </c>
      <c r="H7526" s="97" t="str">
        <f>IF(ISERROR(IF(AND(A:A&gt;#REF!,A:A&lt;=#REF!,B:B&lt;&gt;"CANC",G:G=$S$2),C7526,0)),"",IF(AND(A:A&gt;#REF!,A:A&lt;=#REF!,B:B&lt;&gt;"CANC",G:G=$S$2),C7526,0))</f>
        <v/>
      </c>
      <c r="I7526" s="97" t="str">
        <f>IF(ISERROR(IF(AND(A:A&gt;#REF!,A:A&lt;=#REF!,B:B&lt;&gt;"CANC",G:G=$S$2),C7526,0)),"",IF(AND(A:A&gt;#REF!,A:A&lt;=#REF!,B:B&lt;&gt;"CANC",G:G=$S$2),F7526,0))</f>
        <v/>
      </c>
    </row>
    <row r="7527" spans="1:9">
      <c r="A7527" s="93">
        <v>0</v>
      </c>
      <c r="B7527">
        <v>0</v>
      </c>
      <c r="C7527">
        <v>0</v>
      </c>
      <c r="D7527">
        <v>0</v>
      </c>
      <c r="E7527">
        <v>0</v>
      </c>
      <c r="F7527" t="e">
        <f t="shared" si="196"/>
        <v>#DIV/0!</v>
      </c>
      <c r="G7527">
        <v>0</v>
      </c>
      <c r="H7527" s="97" t="str">
        <f>IF(ISERROR(IF(AND(A:A&gt;#REF!,A:A&lt;=#REF!,B:B&lt;&gt;"CANC",G:G=$S$2),C7527,0)),"",IF(AND(A:A&gt;#REF!,A:A&lt;=#REF!,B:B&lt;&gt;"CANC",G:G=$S$2),C7527,0))</f>
        <v/>
      </c>
      <c r="I7527" s="97" t="str">
        <f>IF(ISERROR(IF(AND(A:A&gt;#REF!,A:A&lt;=#REF!,B:B&lt;&gt;"CANC",G:G=$S$2),C7527,0)),"",IF(AND(A:A&gt;#REF!,A:A&lt;=#REF!,B:B&lt;&gt;"CANC",G:G=$S$2),F7527,0))</f>
        <v/>
      </c>
    </row>
    <row r="7528" spans="1:9">
      <c r="A7528" s="93">
        <v>0</v>
      </c>
      <c r="B7528">
        <v>0</v>
      </c>
      <c r="C7528">
        <v>0</v>
      </c>
      <c r="D7528">
        <v>0</v>
      </c>
      <c r="E7528">
        <v>0</v>
      </c>
      <c r="F7528" t="e">
        <f t="shared" si="196"/>
        <v>#DIV/0!</v>
      </c>
      <c r="G7528">
        <v>0</v>
      </c>
      <c r="H7528" s="97" t="str">
        <f>IF(ISERROR(IF(AND(A:A&gt;#REF!,A:A&lt;=#REF!,B:B&lt;&gt;"CANC",G:G=$S$2),C7528,0)),"",IF(AND(A:A&gt;#REF!,A:A&lt;=#REF!,B:B&lt;&gt;"CANC",G:G=$S$2),C7528,0))</f>
        <v/>
      </c>
      <c r="I7528" s="97" t="str">
        <f>IF(ISERROR(IF(AND(A:A&gt;#REF!,A:A&lt;=#REF!,B:B&lt;&gt;"CANC",G:G=$S$2),C7528,0)),"",IF(AND(A:A&gt;#REF!,A:A&lt;=#REF!,B:B&lt;&gt;"CANC",G:G=$S$2),F7528,0))</f>
        <v/>
      </c>
    </row>
    <row r="7529" spans="1:9">
      <c r="A7529" s="93">
        <v>0</v>
      </c>
      <c r="B7529">
        <v>0</v>
      </c>
      <c r="C7529">
        <v>0</v>
      </c>
      <c r="D7529">
        <v>0</v>
      </c>
      <c r="E7529">
        <v>0</v>
      </c>
      <c r="F7529" t="e">
        <f t="shared" si="196"/>
        <v>#DIV/0!</v>
      </c>
      <c r="G7529">
        <v>0</v>
      </c>
      <c r="H7529" s="97" t="str">
        <f>IF(ISERROR(IF(AND(A:A&gt;#REF!,A:A&lt;=#REF!,B:B&lt;&gt;"CANC",G:G=$S$2),C7529,0)),"",IF(AND(A:A&gt;#REF!,A:A&lt;=#REF!,B:B&lt;&gt;"CANC",G:G=$S$2),C7529,0))</f>
        <v/>
      </c>
      <c r="I7529" s="97" t="str">
        <f>IF(ISERROR(IF(AND(A:A&gt;#REF!,A:A&lt;=#REF!,B:B&lt;&gt;"CANC",G:G=$S$2),C7529,0)),"",IF(AND(A:A&gt;#REF!,A:A&lt;=#REF!,B:B&lt;&gt;"CANC",G:G=$S$2),F7529,0))</f>
        <v/>
      </c>
    </row>
    <row r="7530" spans="1:9">
      <c r="A7530" s="93">
        <v>0</v>
      </c>
      <c r="B7530">
        <v>0</v>
      </c>
      <c r="C7530">
        <v>0</v>
      </c>
      <c r="D7530">
        <v>0</v>
      </c>
      <c r="E7530">
        <v>0</v>
      </c>
      <c r="F7530" t="e">
        <f t="shared" si="196"/>
        <v>#DIV/0!</v>
      </c>
      <c r="G7530">
        <v>0</v>
      </c>
      <c r="H7530" s="97" t="str">
        <f>IF(ISERROR(IF(AND(A:A&gt;#REF!,A:A&lt;=#REF!,B:B&lt;&gt;"CANC",G:G=$S$2),C7530,0)),"",IF(AND(A:A&gt;#REF!,A:A&lt;=#REF!,B:B&lt;&gt;"CANC",G:G=$S$2),C7530,0))</f>
        <v/>
      </c>
      <c r="I7530" s="97" t="str">
        <f>IF(ISERROR(IF(AND(A:A&gt;#REF!,A:A&lt;=#REF!,B:B&lt;&gt;"CANC",G:G=$S$2),C7530,0)),"",IF(AND(A:A&gt;#REF!,A:A&lt;=#REF!,B:B&lt;&gt;"CANC",G:G=$S$2),F7530,0))</f>
        <v/>
      </c>
    </row>
    <row r="7531" spans="1:9">
      <c r="A7531" s="93">
        <v>0</v>
      </c>
      <c r="B7531">
        <v>0</v>
      </c>
      <c r="C7531">
        <v>0</v>
      </c>
      <c r="D7531">
        <v>0</v>
      </c>
      <c r="E7531">
        <v>0</v>
      </c>
      <c r="F7531" t="e">
        <f t="shared" si="196"/>
        <v>#DIV/0!</v>
      </c>
      <c r="G7531">
        <v>0</v>
      </c>
      <c r="H7531" s="97" t="str">
        <f>IF(ISERROR(IF(AND(A:A&gt;#REF!,A:A&lt;=#REF!,B:B&lt;&gt;"CANC",G:G=$S$2),C7531,0)),"",IF(AND(A:A&gt;#REF!,A:A&lt;=#REF!,B:B&lt;&gt;"CANC",G:G=$S$2),C7531,0))</f>
        <v/>
      </c>
      <c r="I7531" s="97" t="str">
        <f>IF(ISERROR(IF(AND(A:A&gt;#REF!,A:A&lt;=#REF!,B:B&lt;&gt;"CANC",G:G=$S$2),C7531,0)),"",IF(AND(A:A&gt;#REF!,A:A&lt;=#REF!,B:B&lt;&gt;"CANC",G:G=$S$2),F7531,0))</f>
        <v/>
      </c>
    </row>
    <row r="7532" spans="1:9">
      <c r="A7532" s="93">
        <v>0</v>
      </c>
      <c r="B7532">
        <v>0</v>
      </c>
      <c r="C7532">
        <v>0</v>
      </c>
      <c r="D7532">
        <v>0</v>
      </c>
      <c r="E7532">
        <v>0</v>
      </c>
      <c r="F7532" t="e">
        <f t="shared" si="196"/>
        <v>#DIV/0!</v>
      </c>
      <c r="G7532">
        <v>0</v>
      </c>
      <c r="H7532" s="97" t="str">
        <f>IF(ISERROR(IF(AND(A:A&gt;#REF!,A:A&lt;=#REF!,B:B&lt;&gt;"CANC",G:G=$S$2),C7532,0)),"",IF(AND(A:A&gt;#REF!,A:A&lt;=#REF!,B:B&lt;&gt;"CANC",G:G=$S$2),C7532,0))</f>
        <v/>
      </c>
      <c r="I7532" s="97" t="str">
        <f>IF(ISERROR(IF(AND(A:A&gt;#REF!,A:A&lt;=#REF!,B:B&lt;&gt;"CANC",G:G=$S$2),C7532,0)),"",IF(AND(A:A&gt;#REF!,A:A&lt;=#REF!,B:B&lt;&gt;"CANC",G:G=$S$2),F7532,0))</f>
        <v/>
      </c>
    </row>
    <row r="7533" spans="1:9">
      <c r="A7533" s="93">
        <v>0</v>
      </c>
      <c r="B7533">
        <v>0</v>
      </c>
      <c r="C7533">
        <v>0</v>
      </c>
      <c r="D7533">
        <v>0</v>
      </c>
      <c r="E7533">
        <v>0</v>
      </c>
      <c r="F7533" t="e">
        <f t="shared" si="196"/>
        <v>#DIV/0!</v>
      </c>
      <c r="G7533">
        <v>0</v>
      </c>
      <c r="H7533" s="97" t="str">
        <f>IF(ISERROR(IF(AND(A:A&gt;#REF!,A:A&lt;=#REF!,B:B&lt;&gt;"CANC",G:G=$S$2),C7533,0)),"",IF(AND(A:A&gt;#REF!,A:A&lt;=#REF!,B:B&lt;&gt;"CANC",G:G=$S$2),C7533,0))</f>
        <v/>
      </c>
      <c r="I7533" s="97" t="str">
        <f>IF(ISERROR(IF(AND(A:A&gt;#REF!,A:A&lt;=#REF!,B:B&lt;&gt;"CANC",G:G=$S$2),C7533,0)),"",IF(AND(A:A&gt;#REF!,A:A&lt;=#REF!,B:B&lt;&gt;"CANC",G:G=$S$2),F7533,0))</f>
        <v/>
      </c>
    </row>
    <row r="7534" spans="1:9">
      <c r="A7534" s="93">
        <v>0</v>
      </c>
      <c r="B7534">
        <v>0</v>
      </c>
      <c r="C7534">
        <v>0</v>
      </c>
      <c r="D7534">
        <v>0</v>
      </c>
      <c r="E7534">
        <v>0</v>
      </c>
      <c r="F7534" t="e">
        <f t="shared" si="196"/>
        <v>#DIV/0!</v>
      </c>
      <c r="G7534">
        <v>0</v>
      </c>
      <c r="H7534" s="97" t="str">
        <f>IF(ISERROR(IF(AND(A:A&gt;#REF!,A:A&lt;=#REF!,B:B&lt;&gt;"CANC",G:G=$S$2),C7534,0)),"",IF(AND(A:A&gt;#REF!,A:A&lt;=#REF!,B:B&lt;&gt;"CANC",G:G=$S$2),C7534,0))</f>
        <v/>
      </c>
      <c r="I7534" s="97" t="str">
        <f>IF(ISERROR(IF(AND(A:A&gt;#REF!,A:A&lt;=#REF!,B:B&lt;&gt;"CANC",G:G=$S$2),C7534,0)),"",IF(AND(A:A&gt;#REF!,A:A&lt;=#REF!,B:B&lt;&gt;"CANC",G:G=$S$2),F7534,0))</f>
        <v/>
      </c>
    </row>
    <row r="7535" spans="1:9">
      <c r="A7535" s="93">
        <v>0</v>
      </c>
      <c r="B7535">
        <v>0</v>
      </c>
      <c r="C7535">
        <v>0</v>
      </c>
      <c r="D7535">
        <v>0</v>
      </c>
      <c r="E7535">
        <v>0</v>
      </c>
      <c r="F7535" t="e">
        <f t="shared" si="196"/>
        <v>#DIV/0!</v>
      </c>
      <c r="G7535">
        <v>0</v>
      </c>
      <c r="H7535" s="97" t="str">
        <f>IF(ISERROR(IF(AND(A:A&gt;#REF!,A:A&lt;=#REF!,B:B&lt;&gt;"CANC",G:G=$S$2),C7535,0)),"",IF(AND(A:A&gt;#REF!,A:A&lt;=#REF!,B:B&lt;&gt;"CANC",G:G=$S$2),C7535,0))</f>
        <v/>
      </c>
      <c r="I7535" s="97" t="str">
        <f>IF(ISERROR(IF(AND(A:A&gt;#REF!,A:A&lt;=#REF!,B:B&lt;&gt;"CANC",G:G=$S$2),C7535,0)),"",IF(AND(A:A&gt;#REF!,A:A&lt;=#REF!,B:B&lt;&gt;"CANC",G:G=$S$2),F7535,0))</f>
        <v/>
      </c>
    </row>
    <row r="7536" spans="1:9">
      <c r="A7536" s="93">
        <v>0</v>
      </c>
      <c r="B7536">
        <v>0</v>
      </c>
      <c r="C7536">
        <v>0</v>
      </c>
      <c r="D7536">
        <v>0</v>
      </c>
      <c r="E7536">
        <v>0</v>
      </c>
      <c r="F7536" t="e">
        <f t="shared" si="196"/>
        <v>#DIV/0!</v>
      </c>
      <c r="G7536">
        <v>0</v>
      </c>
      <c r="H7536" s="97" t="str">
        <f>IF(ISERROR(IF(AND(A:A&gt;#REF!,A:A&lt;=#REF!,B:B&lt;&gt;"CANC",G:G=$S$2),C7536,0)),"",IF(AND(A:A&gt;#REF!,A:A&lt;=#REF!,B:B&lt;&gt;"CANC",G:G=$S$2),C7536,0))</f>
        <v/>
      </c>
      <c r="I7536" s="97" t="str">
        <f>IF(ISERROR(IF(AND(A:A&gt;#REF!,A:A&lt;=#REF!,B:B&lt;&gt;"CANC",G:G=$S$2),C7536,0)),"",IF(AND(A:A&gt;#REF!,A:A&lt;=#REF!,B:B&lt;&gt;"CANC",G:G=$S$2),F7536,0))</f>
        <v/>
      </c>
    </row>
    <row r="7537" spans="1:9">
      <c r="A7537" s="93">
        <v>0</v>
      </c>
      <c r="B7537">
        <v>0</v>
      </c>
      <c r="C7537">
        <v>0</v>
      </c>
      <c r="D7537">
        <v>0</v>
      </c>
      <c r="E7537">
        <v>0</v>
      </c>
      <c r="F7537" t="e">
        <f t="shared" si="196"/>
        <v>#DIV/0!</v>
      </c>
      <c r="G7537">
        <v>0</v>
      </c>
      <c r="H7537" s="97" t="str">
        <f>IF(ISERROR(IF(AND(A:A&gt;#REF!,A:A&lt;=#REF!,B:B&lt;&gt;"CANC",G:G=$S$2),C7537,0)),"",IF(AND(A:A&gt;#REF!,A:A&lt;=#REF!,B:B&lt;&gt;"CANC",G:G=$S$2),C7537,0))</f>
        <v/>
      </c>
      <c r="I7537" s="97" t="str">
        <f>IF(ISERROR(IF(AND(A:A&gt;#REF!,A:A&lt;=#REF!,B:B&lt;&gt;"CANC",G:G=$S$2),C7537,0)),"",IF(AND(A:A&gt;#REF!,A:A&lt;=#REF!,B:B&lt;&gt;"CANC",G:G=$S$2),F7537,0))</f>
        <v/>
      </c>
    </row>
    <row r="7538" spans="1:9">
      <c r="A7538" s="93">
        <v>0</v>
      </c>
      <c r="B7538">
        <v>0</v>
      </c>
      <c r="C7538">
        <v>0</v>
      </c>
      <c r="D7538">
        <v>0</v>
      </c>
      <c r="E7538">
        <v>0</v>
      </c>
      <c r="F7538" t="e">
        <f t="shared" si="196"/>
        <v>#DIV/0!</v>
      </c>
      <c r="G7538">
        <v>0</v>
      </c>
      <c r="H7538" s="97" t="str">
        <f>IF(ISERROR(IF(AND(A:A&gt;#REF!,A:A&lt;=#REF!,B:B&lt;&gt;"CANC",G:G=$S$2),C7538,0)),"",IF(AND(A:A&gt;#REF!,A:A&lt;=#REF!,B:B&lt;&gt;"CANC",G:G=$S$2),C7538,0))</f>
        <v/>
      </c>
      <c r="I7538" s="97" t="str">
        <f>IF(ISERROR(IF(AND(A:A&gt;#REF!,A:A&lt;=#REF!,B:B&lt;&gt;"CANC",G:G=$S$2),C7538,0)),"",IF(AND(A:A&gt;#REF!,A:A&lt;=#REF!,B:B&lt;&gt;"CANC",G:G=$S$2),F7538,0))</f>
        <v/>
      </c>
    </row>
    <row r="7539" spans="1:9">
      <c r="A7539" s="93">
        <v>0</v>
      </c>
      <c r="B7539">
        <v>0</v>
      </c>
      <c r="C7539">
        <v>0</v>
      </c>
      <c r="D7539">
        <v>0</v>
      </c>
      <c r="E7539">
        <v>0</v>
      </c>
      <c r="F7539" t="e">
        <f t="shared" si="196"/>
        <v>#DIV/0!</v>
      </c>
      <c r="G7539">
        <v>0</v>
      </c>
      <c r="H7539" s="97" t="str">
        <f>IF(ISERROR(IF(AND(A:A&gt;#REF!,A:A&lt;=#REF!,B:B&lt;&gt;"CANC",G:G=$S$2),C7539,0)),"",IF(AND(A:A&gt;#REF!,A:A&lt;=#REF!,B:B&lt;&gt;"CANC",G:G=$S$2),C7539,0))</f>
        <v/>
      </c>
      <c r="I7539" s="97" t="str">
        <f>IF(ISERROR(IF(AND(A:A&gt;#REF!,A:A&lt;=#REF!,B:B&lt;&gt;"CANC",G:G=$S$2),C7539,0)),"",IF(AND(A:A&gt;#REF!,A:A&lt;=#REF!,B:B&lt;&gt;"CANC",G:G=$S$2),F7539,0))</f>
        <v/>
      </c>
    </row>
    <row r="7540" spans="1:9">
      <c r="A7540" s="93">
        <v>0</v>
      </c>
      <c r="B7540">
        <v>0</v>
      </c>
      <c r="C7540">
        <v>0</v>
      </c>
      <c r="D7540">
        <v>0</v>
      </c>
      <c r="E7540">
        <v>0</v>
      </c>
      <c r="F7540" t="e">
        <f t="shared" si="196"/>
        <v>#DIV/0!</v>
      </c>
      <c r="G7540">
        <v>0</v>
      </c>
      <c r="H7540" s="97" t="str">
        <f>IF(ISERROR(IF(AND(A:A&gt;#REF!,A:A&lt;=#REF!,B:B&lt;&gt;"CANC",G:G=$S$2),C7540,0)),"",IF(AND(A:A&gt;#REF!,A:A&lt;=#REF!,B:B&lt;&gt;"CANC",G:G=$S$2),C7540,0))</f>
        <v/>
      </c>
      <c r="I7540" s="97" t="str">
        <f>IF(ISERROR(IF(AND(A:A&gt;#REF!,A:A&lt;=#REF!,B:B&lt;&gt;"CANC",G:G=$S$2),C7540,0)),"",IF(AND(A:A&gt;#REF!,A:A&lt;=#REF!,B:B&lt;&gt;"CANC",G:G=$S$2),F7540,0))</f>
        <v/>
      </c>
    </row>
    <row r="7541" spans="1:9">
      <c r="A7541" s="93">
        <v>0</v>
      </c>
      <c r="B7541">
        <v>0</v>
      </c>
      <c r="C7541">
        <v>0</v>
      </c>
      <c r="D7541">
        <v>0</v>
      </c>
      <c r="E7541">
        <v>0</v>
      </c>
      <c r="F7541" t="e">
        <f t="shared" si="196"/>
        <v>#DIV/0!</v>
      </c>
      <c r="G7541">
        <v>0</v>
      </c>
      <c r="H7541" s="97" t="str">
        <f>IF(ISERROR(IF(AND(A:A&gt;#REF!,A:A&lt;=#REF!,B:B&lt;&gt;"CANC",G:G=$S$2),C7541,0)),"",IF(AND(A:A&gt;#REF!,A:A&lt;=#REF!,B:B&lt;&gt;"CANC",G:G=$S$2),C7541,0))</f>
        <v/>
      </c>
      <c r="I7541" s="97" t="str">
        <f>IF(ISERROR(IF(AND(A:A&gt;#REF!,A:A&lt;=#REF!,B:B&lt;&gt;"CANC",G:G=$S$2),C7541,0)),"",IF(AND(A:A&gt;#REF!,A:A&lt;=#REF!,B:B&lt;&gt;"CANC",G:G=$S$2),F7541,0))</f>
        <v/>
      </c>
    </row>
    <row r="7542" spans="1:9">
      <c r="A7542" s="93">
        <v>0</v>
      </c>
      <c r="B7542">
        <v>0</v>
      </c>
      <c r="C7542">
        <v>0</v>
      </c>
      <c r="D7542">
        <v>0</v>
      </c>
      <c r="E7542">
        <v>0</v>
      </c>
      <c r="F7542" t="e">
        <f t="shared" si="196"/>
        <v>#DIV/0!</v>
      </c>
      <c r="G7542">
        <v>0</v>
      </c>
      <c r="H7542" s="97" t="str">
        <f>IF(ISERROR(IF(AND(A:A&gt;#REF!,A:A&lt;=#REF!,B:B&lt;&gt;"CANC",G:G=$S$2),C7542,0)),"",IF(AND(A:A&gt;#REF!,A:A&lt;=#REF!,B:B&lt;&gt;"CANC",G:G=$S$2),C7542,0))</f>
        <v/>
      </c>
      <c r="I7542" s="97" t="str">
        <f>IF(ISERROR(IF(AND(A:A&gt;#REF!,A:A&lt;=#REF!,B:B&lt;&gt;"CANC",G:G=$S$2),C7542,0)),"",IF(AND(A:A&gt;#REF!,A:A&lt;=#REF!,B:B&lt;&gt;"CANC",G:G=$S$2),F7542,0))</f>
        <v/>
      </c>
    </row>
    <row r="7543" spans="1:9">
      <c r="A7543" s="93">
        <v>0</v>
      </c>
      <c r="B7543">
        <v>0</v>
      </c>
      <c r="C7543">
        <v>0</v>
      </c>
      <c r="D7543">
        <v>0</v>
      </c>
      <c r="E7543">
        <v>0</v>
      </c>
      <c r="F7543" t="e">
        <f t="shared" si="196"/>
        <v>#DIV/0!</v>
      </c>
      <c r="G7543">
        <v>0</v>
      </c>
      <c r="H7543" s="97" t="str">
        <f>IF(ISERROR(IF(AND(A:A&gt;#REF!,A:A&lt;=#REF!,B:B&lt;&gt;"CANC",G:G=$S$2),C7543,0)),"",IF(AND(A:A&gt;#REF!,A:A&lt;=#REF!,B:B&lt;&gt;"CANC",G:G=$S$2),C7543,0))</f>
        <v/>
      </c>
      <c r="I7543" s="97" t="str">
        <f>IF(ISERROR(IF(AND(A:A&gt;#REF!,A:A&lt;=#REF!,B:B&lt;&gt;"CANC",G:G=$S$2),C7543,0)),"",IF(AND(A:A&gt;#REF!,A:A&lt;=#REF!,B:B&lt;&gt;"CANC",G:G=$S$2),F7543,0))</f>
        <v/>
      </c>
    </row>
    <row r="7544" spans="1:9">
      <c r="A7544" s="93">
        <v>0</v>
      </c>
      <c r="B7544">
        <v>0</v>
      </c>
      <c r="C7544">
        <v>0</v>
      </c>
      <c r="D7544">
        <v>0</v>
      </c>
      <c r="E7544">
        <v>0</v>
      </c>
      <c r="F7544" t="e">
        <f t="shared" si="196"/>
        <v>#DIV/0!</v>
      </c>
      <c r="G7544">
        <v>0</v>
      </c>
      <c r="H7544" s="97" t="str">
        <f>IF(ISERROR(IF(AND(A:A&gt;#REF!,A:A&lt;=#REF!,B:B&lt;&gt;"CANC",G:G=$S$2),C7544,0)),"",IF(AND(A:A&gt;#REF!,A:A&lt;=#REF!,B:B&lt;&gt;"CANC",G:G=$S$2),C7544,0))</f>
        <v/>
      </c>
      <c r="I7544" s="97" t="str">
        <f>IF(ISERROR(IF(AND(A:A&gt;#REF!,A:A&lt;=#REF!,B:B&lt;&gt;"CANC",G:G=$S$2),C7544,0)),"",IF(AND(A:A&gt;#REF!,A:A&lt;=#REF!,B:B&lt;&gt;"CANC",G:G=$S$2),F7544,0))</f>
        <v/>
      </c>
    </row>
    <row r="7545" spans="1:9">
      <c r="A7545" s="93">
        <v>0</v>
      </c>
      <c r="B7545">
        <v>0</v>
      </c>
      <c r="C7545">
        <v>0</v>
      </c>
      <c r="D7545">
        <v>0</v>
      </c>
      <c r="E7545">
        <v>0</v>
      </c>
      <c r="F7545" t="e">
        <f t="shared" si="196"/>
        <v>#DIV/0!</v>
      </c>
      <c r="G7545">
        <v>0</v>
      </c>
      <c r="H7545" s="97" t="str">
        <f>IF(ISERROR(IF(AND(A:A&gt;#REF!,A:A&lt;=#REF!,B:B&lt;&gt;"CANC",G:G=$S$2),C7545,0)),"",IF(AND(A:A&gt;#REF!,A:A&lt;=#REF!,B:B&lt;&gt;"CANC",G:G=$S$2),C7545,0))</f>
        <v/>
      </c>
      <c r="I7545" s="97" t="str">
        <f>IF(ISERROR(IF(AND(A:A&gt;#REF!,A:A&lt;=#REF!,B:B&lt;&gt;"CANC",G:G=$S$2),C7545,0)),"",IF(AND(A:A&gt;#REF!,A:A&lt;=#REF!,B:B&lt;&gt;"CANC",G:G=$S$2),F7545,0))</f>
        <v/>
      </c>
    </row>
    <row r="7546" spans="1:9">
      <c r="A7546" s="93">
        <v>0</v>
      </c>
      <c r="B7546">
        <v>0</v>
      </c>
      <c r="C7546">
        <v>0</v>
      </c>
      <c r="D7546">
        <v>0</v>
      </c>
      <c r="E7546">
        <v>0</v>
      </c>
      <c r="F7546" t="e">
        <f t="shared" si="196"/>
        <v>#DIV/0!</v>
      </c>
      <c r="G7546">
        <v>0</v>
      </c>
      <c r="H7546" s="97" t="str">
        <f>IF(ISERROR(IF(AND(A:A&gt;#REF!,A:A&lt;=#REF!,B:B&lt;&gt;"CANC",G:G=$S$2),C7546,0)),"",IF(AND(A:A&gt;#REF!,A:A&lt;=#REF!,B:B&lt;&gt;"CANC",G:G=$S$2),C7546,0))</f>
        <v/>
      </c>
      <c r="I7546" s="97" t="str">
        <f>IF(ISERROR(IF(AND(A:A&gt;#REF!,A:A&lt;=#REF!,B:B&lt;&gt;"CANC",G:G=$S$2),C7546,0)),"",IF(AND(A:A&gt;#REF!,A:A&lt;=#REF!,B:B&lt;&gt;"CANC",G:G=$S$2),F7546,0))</f>
        <v/>
      </c>
    </row>
    <row r="7547" spans="1:9">
      <c r="A7547" s="93">
        <v>0</v>
      </c>
      <c r="B7547">
        <v>0</v>
      </c>
      <c r="C7547">
        <v>0</v>
      </c>
      <c r="D7547">
        <v>0</v>
      </c>
      <c r="E7547">
        <v>0</v>
      </c>
      <c r="F7547" t="e">
        <f t="shared" si="196"/>
        <v>#DIV/0!</v>
      </c>
      <c r="G7547">
        <v>0</v>
      </c>
      <c r="H7547" s="97" t="str">
        <f>IF(ISERROR(IF(AND(A:A&gt;#REF!,A:A&lt;=#REF!,B:B&lt;&gt;"CANC",G:G=$S$2),C7547,0)),"",IF(AND(A:A&gt;#REF!,A:A&lt;=#REF!,B:B&lt;&gt;"CANC",G:G=$S$2),C7547,0))</f>
        <v/>
      </c>
      <c r="I7547" s="97" t="str">
        <f>IF(ISERROR(IF(AND(A:A&gt;#REF!,A:A&lt;=#REF!,B:B&lt;&gt;"CANC",G:G=$S$2),C7547,0)),"",IF(AND(A:A&gt;#REF!,A:A&lt;=#REF!,B:B&lt;&gt;"CANC",G:G=$S$2),F7547,0))</f>
        <v/>
      </c>
    </row>
    <row r="7548" spans="1:9">
      <c r="A7548" s="93">
        <v>0</v>
      </c>
      <c r="B7548">
        <v>0</v>
      </c>
      <c r="C7548">
        <v>0</v>
      </c>
      <c r="D7548">
        <v>0</v>
      </c>
      <c r="E7548">
        <v>0</v>
      </c>
      <c r="F7548" t="e">
        <f t="shared" si="196"/>
        <v>#DIV/0!</v>
      </c>
      <c r="G7548">
        <v>0</v>
      </c>
      <c r="H7548" s="97" t="str">
        <f>IF(ISERROR(IF(AND(A:A&gt;#REF!,A:A&lt;=#REF!,B:B&lt;&gt;"CANC",G:G=$S$2),C7548,0)),"",IF(AND(A:A&gt;#REF!,A:A&lt;=#REF!,B:B&lt;&gt;"CANC",G:G=$S$2),C7548,0))</f>
        <v/>
      </c>
      <c r="I7548" s="97" t="str">
        <f>IF(ISERROR(IF(AND(A:A&gt;#REF!,A:A&lt;=#REF!,B:B&lt;&gt;"CANC",G:G=$S$2),C7548,0)),"",IF(AND(A:A&gt;#REF!,A:A&lt;=#REF!,B:B&lt;&gt;"CANC",G:G=$S$2),F7548,0))</f>
        <v/>
      </c>
    </row>
    <row r="7549" spans="1:9">
      <c r="A7549" s="93">
        <v>0</v>
      </c>
      <c r="B7549">
        <v>0</v>
      </c>
      <c r="C7549">
        <v>0</v>
      </c>
      <c r="D7549">
        <v>0</v>
      </c>
      <c r="E7549">
        <v>0</v>
      </c>
      <c r="F7549" t="e">
        <f t="shared" si="196"/>
        <v>#DIV/0!</v>
      </c>
      <c r="G7549">
        <v>0</v>
      </c>
      <c r="H7549" s="97" t="str">
        <f>IF(ISERROR(IF(AND(A:A&gt;#REF!,A:A&lt;=#REF!,B:B&lt;&gt;"CANC",G:G=$S$2),C7549,0)),"",IF(AND(A:A&gt;#REF!,A:A&lt;=#REF!,B:B&lt;&gt;"CANC",G:G=$S$2),C7549,0))</f>
        <v/>
      </c>
      <c r="I7549" s="97" t="str">
        <f>IF(ISERROR(IF(AND(A:A&gt;#REF!,A:A&lt;=#REF!,B:B&lt;&gt;"CANC",G:G=$S$2),C7549,0)),"",IF(AND(A:A&gt;#REF!,A:A&lt;=#REF!,B:B&lt;&gt;"CANC",G:G=$S$2),F7549,0))</f>
        <v/>
      </c>
    </row>
    <row r="7550" spans="1:9">
      <c r="A7550" s="93">
        <v>0</v>
      </c>
      <c r="B7550">
        <v>0</v>
      </c>
      <c r="C7550">
        <v>0</v>
      </c>
      <c r="D7550">
        <v>0</v>
      </c>
      <c r="E7550">
        <v>0</v>
      </c>
      <c r="F7550" t="e">
        <f t="shared" si="196"/>
        <v>#DIV/0!</v>
      </c>
      <c r="G7550">
        <v>0</v>
      </c>
      <c r="H7550" s="97" t="str">
        <f>IF(ISERROR(IF(AND(A:A&gt;#REF!,A:A&lt;=#REF!,B:B&lt;&gt;"CANC",G:G=$S$2),C7550,0)),"",IF(AND(A:A&gt;#REF!,A:A&lt;=#REF!,B:B&lt;&gt;"CANC",G:G=$S$2),C7550,0))</f>
        <v/>
      </c>
      <c r="I7550" s="97" t="str">
        <f>IF(ISERROR(IF(AND(A:A&gt;#REF!,A:A&lt;=#REF!,B:B&lt;&gt;"CANC",G:G=$S$2),C7550,0)),"",IF(AND(A:A&gt;#REF!,A:A&lt;=#REF!,B:B&lt;&gt;"CANC",G:G=$S$2),F7550,0))</f>
        <v/>
      </c>
    </row>
    <row r="7551" spans="1:9">
      <c r="A7551" s="93">
        <v>0</v>
      </c>
      <c r="B7551">
        <v>0</v>
      </c>
      <c r="C7551">
        <v>0</v>
      </c>
      <c r="D7551">
        <v>0</v>
      </c>
      <c r="E7551">
        <v>0</v>
      </c>
      <c r="F7551" t="e">
        <f t="shared" si="196"/>
        <v>#DIV/0!</v>
      </c>
      <c r="G7551">
        <v>0</v>
      </c>
      <c r="H7551" s="97" t="str">
        <f>IF(ISERROR(IF(AND(A:A&gt;#REF!,A:A&lt;=#REF!,B:B&lt;&gt;"CANC",G:G=$S$2),C7551,0)),"",IF(AND(A:A&gt;#REF!,A:A&lt;=#REF!,B:B&lt;&gt;"CANC",G:G=$S$2),C7551,0))</f>
        <v/>
      </c>
      <c r="I7551" s="97" t="str">
        <f>IF(ISERROR(IF(AND(A:A&gt;#REF!,A:A&lt;=#REF!,B:B&lt;&gt;"CANC",G:G=$S$2),C7551,0)),"",IF(AND(A:A&gt;#REF!,A:A&lt;=#REF!,B:B&lt;&gt;"CANC",G:G=$S$2),F7551,0))</f>
        <v/>
      </c>
    </row>
    <row r="7552" spans="1:9">
      <c r="A7552" s="93">
        <v>0</v>
      </c>
      <c r="B7552">
        <v>0</v>
      </c>
      <c r="C7552">
        <v>0</v>
      </c>
      <c r="D7552">
        <v>0</v>
      </c>
      <c r="E7552">
        <v>0</v>
      </c>
      <c r="F7552" t="e">
        <f t="shared" si="196"/>
        <v>#DIV/0!</v>
      </c>
      <c r="G7552">
        <v>0</v>
      </c>
      <c r="H7552" s="97" t="str">
        <f>IF(ISERROR(IF(AND(A:A&gt;#REF!,A:A&lt;=#REF!,B:B&lt;&gt;"CANC",G:G=$S$2),C7552,0)),"",IF(AND(A:A&gt;#REF!,A:A&lt;=#REF!,B:B&lt;&gt;"CANC",G:G=$S$2),C7552,0))</f>
        <v/>
      </c>
      <c r="I7552" s="97" t="str">
        <f>IF(ISERROR(IF(AND(A:A&gt;#REF!,A:A&lt;=#REF!,B:B&lt;&gt;"CANC",G:G=$S$2),C7552,0)),"",IF(AND(A:A&gt;#REF!,A:A&lt;=#REF!,B:B&lt;&gt;"CANC",G:G=$S$2),F7552,0))</f>
        <v/>
      </c>
    </row>
    <row r="7553" spans="1:9">
      <c r="A7553" s="93">
        <v>0</v>
      </c>
      <c r="B7553">
        <v>0</v>
      </c>
      <c r="C7553">
        <v>0</v>
      </c>
      <c r="D7553">
        <v>0</v>
      </c>
      <c r="E7553">
        <v>0</v>
      </c>
      <c r="F7553" t="e">
        <f t="shared" si="196"/>
        <v>#DIV/0!</v>
      </c>
      <c r="G7553">
        <v>0</v>
      </c>
      <c r="H7553" s="97" t="str">
        <f>IF(ISERROR(IF(AND(A:A&gt;#REF!,A:A&lt;=#REF!,B:B&lt;&gt;"CANC",G:G=$S$2),C7553,0)),"",IF(AND(A:A&gt;#REF!,A:A&lt;=#REF!,B:B&lt;&gt;"CANC",G:G=$S$2),C7553,0))</f>
        <v/>
      </c>
      <c r="I7553" s="97" t="str">
        <f>IF(ISERROR(IF(AND(A:A&gt;#REF!,A:A&lt;=#REF!,B:B&lt;&gt;"CANC",G:G=$S$2),C7553,0)),"",IF(AND(A:A&gt;#REF!,A:A&lt;=#REF!,B:B&lt;&gt;"CANC",G:G=$S$2),F7553,0))</f>
        <v/>
      </c>
    </row>
    <row r="7554" spans="1:9">
      <c r="A7554" s="93">
        <v>0</v>
      </c>
      <c r="B7554">
        <v>0</v>
      </c>
      <c r="C7554">
        <v>0</v>
      </c>
      <c r="D7554">
        <v>0</v>
      </c>
      <c r="E7554">
        <v>0</v>
      </c>
      <c r="F7554" t="e">
        <f t="shared" si="196"/>
        <v>#DIV/0!</v>
      </c>
      <c r="G7554">
        <v>0</v>
      </c>
      <c r="H7554" s="97" t="str">
        <f>IF(ISERROR(IF(AND(A:A&gt;#REF!,A:A&lt;=#REF!,B:B&lt;&gt;"CANC",G:G=$S$2),C7554,0)),"",IF(AND(A:A&gt;#REF!,A:A&lt;=#REF!,B:B&lt;&gt;"CANC",G:G=$S$2),C7554,0))</f>
        <v/>
      </c>
      <c r="I7554" s="97" t="str">
        <f>IF(ISERROR(IF(AND(A:A&gt;#REF!,A:A&lt;=#REF!,B:B&lt;&gt;"CANC",G:G=$S$2),C7554,0)),"",IF(AND(A:A&gt;#REF!,A:A&lt;=#REF!,B:B&lt;&gt;"CANC",G:G=$S$2),F7554,0))</f>
        <v/>
      </c>
    </row>
    <row r="7555" spans="1:9">
      <c r="A7555" s="93">
        <v>0</v>
      </c>
      <c r="B7555">
        <v>0</v>
      </c>
      <c r="C7555">
        <v>0</v>
      </c>
      <c r="D7555">
        <v>0</v>
      </c>
      <c r="E7555">
        <v>0</v>
      </c>
      <c r="F7555" t="e">
        <f t="shared" ref="F7555:F7618" si="197">D7555/E7555</f>
        <v>#DIV/0!</v>
      </c>
      <c r="G7555">
        <v>0</v>
      </c>
      <c r="H7555" s="97" t="str">
        <f>IF(ISERROR(IF(AND(A:A&gt;#REF!,A:A&lt;=#REF!,B:B&lt;&gt;"CANC",G:G=$S$2),C7555,0)),"",IF(AND(A:A&gt;#REF!,A:A&lt;=#REF!,B:B&lt;&gt;"CANC",G:G=$S$2),C7555,0))</f>
        <v/>
      </c>
      <c r="I7555" s="97" t="str">
        <f>IF(ISERROR(IF(AND(A:A&gt;#REF!,A:A&lt;=#REF!,B:B&lt;&gt;"CANC",G:G=$S$2),C7555,0)),"",IF(AND(A:A&gt;#REF!,A:A&lt;=#REF!,B:B&lt;&gt;"CANC",G:G=$S$2),F7555,0))</f>
        <v/>
      </c>
    </row>
    <row r="7556" spans="1:9">
      <c r="A7556" s="93">
        <v>0</v>
      </c>
      <c r="B7556">
        <v>0</v>
      </c>
      <c r="C7556">
        <v>0</v>
      </c>
      <c r="D7556">
        <v>0</v>
      </c>
      <c r="E7556">
        <v>0</v>
      </c>
      <c r="F7556" t="e">
        <f t="shared" si="197"/>
        <v>#DIV/0!</v>
      </c>
      <c r="G7556">
        <v>0</v>
      </c>
      <c r="H7556" s="97" t="str">
        <f>IF(ISERROR(IF(AND(A:A&gt;#REF!,A:A&lt;=#REF!,B:B&lt;&gt;"CANC",G:G=$S$2),C7556,0)),"",IF(AND(A:A&gt;#REF!,A:A&lt;=#REF!,B:B&lt;&gt;"CANC",G:G=$S$2),C7556,0))</f>
        <v/>
      </c>
      <c r="I7556" s="97" t="str">
        <f>IF(ISERROR(IF(AND(A:A&gt;#REF!,A:A&lt;=#REF!,B:B&lt;&gt;"CANC",G:G=$S$2),C7556,0)),"",IF(AND(A:A&gt;#REF!,A:A&lt;=#REF!,B:B&lt;&gt;"CANC",G:G=$S$2),F7556,0))</f>
        <v/>
      </c>
    </row>
    <row r="7557" spans="1:9">
      <c r="A7557" s="93">
        <v>0</v>
      </c>
      <c r="B7557">
        <v>0</v>
      </c>
      <c r="C7557">
        <v>0</v>
      </c>
      <c r="D7557">
        <v>0</v>
      </c>
      <c r="E7557">
        <v>0</v>
      </c>
      <c r="F7557" t="e">
        <f t="shared" si="197"/>
        <v>#DIV/0!</v>
      </c>
      <c r="G7557">
        <v>0</v>
      </c>
      <c r="H7557" s="97" t="str">
        <f>IF(ISERROR(IF(AND(A:A&gt;#REF!,A:A&lt;=#REF!,B:B&lt;&gt;"CANC",G:G=$S$2),C7557,0)),"",IF(AND(A:A&gt;#REF!,A:A&lt;=#REF!,B:B&lt;&gt;"CANC",G:G=$S$2),C7557,0))</f>
        <v/>
      </c>
      <c r="I7557" s="97" t="str">
        <f>IF(ISERROR(IF(AND(A:A&gt;#REF!,A:A&lt;=#REF!,B:B&lt;&gt;"CANC",G:G=$S$2),C7557,0)),"",IF(AND(A:A&gt;#REF!,A:A&lt;=#REF!,B:B&lt;&gt;"CANC",G:G=$S$2),F7557,0))</f>
        <v/>
      </c>
    </row>
    <row r="7558" spans="1:9">
      <c r="A7558" s="93">
        <v>0</v>
      </c>
      <c r="B7558">
        <v>0</v>
      </c>
      <c r="C7558">
        <v>0</v>
      </c>
      <c r="D7558">
        <v>0</v>
      </c>
      <c r="E7558">
        <v>0</v>
      </c>
      <c r="F7558" t="e">
        <f t="shared" si="197"/>
        <v>#DIV/0!</v>
      </c>
      <c r="G7558">
        <v>0</v>
      </c>
      <c r="H7558" s="97" t="str">
        <f>IF(ISERROR(IF(AND(A:A&gt;#REF!,A:A&lt;=#REF!,B:B&lt;&gt;"CANC",G:G=$S$2),C7558,0)),"",IF(AND(A:A&gt;#REF!,A:A&lt;=#REF!,B:B&lt;&gt;"CANC",G:G=$S$2),C7558,0))</f>
        <v/>
      </c>
      <c r="I7558" s="97" t="str">
        <f>IF(ISERROR(IF(AND(A:A&gt;#REF!,A:A&lt;=#REF!,B:B&lt;&gt;"CANC",G:G=$S$2),C7558,0)),"",IF(AND(A:A&gt;#REF!,A:A&lt;=#REF!,B:B&lt;&gt;"CANC",G:G=$S$2),F7558,0))</f>
        <v/>
      </c>
    </row>
    <row r="7559" spans="1:9">
      <c r="A7559" s="93">
        <v>0</v>
      </c>
      <c r="B7559">
        <v>0</v>
      </c>
      <c r="C7559">
        <v>0</v>
      </c>
      <c r="D7559">
        <v>0</v>
      </c>
      <c r="E7559">
        <v>0</v>
      </c>
      <c r="F7559" t="e">
        <f t="shared" si="197"/>
        <v>#DIV/0!</v>
      </c>
      <c r="G7559">
        <v>0</v>
      </c>
      <c r="H7559" s="97" t="str">
        <f>IF(ISERROR(IF(AND(A:A&gt;#REF!,A:A&lt;=#REF!,B:B&lt;&gt;"CANC",G:G=$S$2),C7559,0)),"",IF(AND(A:A&gt;#REF!,A:A&lt;=#REF!,B:B&lt;&gt;"CANC",G:G=$S$2),C7559,0))</f>
        <v/>
      </c>
      <c r="I7559" s="97" t="str">
        <f>IF(ISERROR(IF(AND(A:A&gt;#REF!,A:A&lt;=#REF!,B:B&lt;&gt;"CANC",G:G=$S$2),C7559,0)),"",IF(AND(A:A&gt;#REF!,A:A&lt;=#REF!,B:B&lt;&gt;"CANC",G:G=$S$2),F7559,0))</f>
        <v/>
      </c>
    </row>
    <row r="7560" spans="1:9">
      <c r="A7560" s="93">
        <v>0</v>
      </c>
      <c r="B7560">
        <v>0</v>
      </c>
      <c r="C7560">
        <v>0</v>
      </c>
      <c r="D7560">
        <v>0</v>
      </c>
      <c r="E7560">
        <v>0</v>
      </c>
      <c r="F7560" t="e">
        <f t="shared" si="197"/>
        <v>#DIV/0!</v>
      </c>
      <c r="G7560">
        <v>0</v>
      </c>
      <c r="H7560" s="97" t="str">
        <f>IF(ISERROR(IF(AND(A:A&gt;#REF!,A:A&lt;=#REF!,B:B&lt;&gt;"CANC",G:G=$S$2),C7560,0)),"",IF(AND(A:A&gt;#REF!,A:A&lt;=#REF!,B:B&lt;&gt;"CANC",G:G=$S$2),C7560,0))</f>
        <v/>
      </c>
      <c r="I7560" s="97" t="str">
        <f>IF(ISERROR(IF(AND(A:A&gt;#REF!,A:A&lt;=#REF!,B:B&lt;&gt;"CANC",G:G=$S$2),C7560,0)),"",IF(AND(A:A&gt;#REF!,A:A&lt;=#REF!,B:B&lt;&gt;"CANC",G:G=$S$2),F7560,0))</f>
        <v/>
      </c>
    </row>
    <row r="7561" spans="1:9">
      <c r="A7561" s="93">
        <v>0</v>
      </c>
      <c r="B7561">
        <v>0</v>
      </c>
      <c r="C7561">
        <v>0</v>
      </c>
      <c r="D7561">
        <v>0</v>
      </c>
      <c r="E7561">
        <v>0</v>
      </c>
      <c r="F7561" t="e">
        <f t="shared" si="197"/>
        <v>#DIV/0!</v>
      </c>
      <c r="G7561">
        <v>0</v>
      </c>
      <c r="H7561" s="97" t="str">
        <f>IF(ISERROR(IF(AND(A:A&gt;#REF!,A:A&lt;=#REF!,B:B&lt;&gt;"CANC",G:G=$S$2),C7561,0)),"",IF(AND(A:A&gt;#REF!,A:A&lt;=#REF!,B:B&lt;&gt;"CANC",G:G=$S$2),C7561,0))</f>
        <v/>
      </c>
      <c r="I7561" s="97" t="str">
        <f>IF(ISERROR(IF(AND(A:A&gt;#REF!,A:A&lt;=#REF!,B:B&lt;&gt;"CANC",G:G=$S$2),C7561,0)),"",IF(AND(A:A&gt;#REF!,A:A&lt;=#REF!,B:B&lt;&gt;"CANC",G:G=$S$2),F7561,0))</f>
        <v/>
      </c>
    </row>
    <row r="7562" spans="1:9">
      <c r="A7562" s="93">
        <v>0</v>
      </c>
      <c r="B7562">
        <v>0</v>
      </c>
      <c r="C7562">
        <v>0</v>
      </c>
      <c r="D7562">
        <v>0</v>
      </c>
      <c r="E7562">
        <v>0</v>
      </c>
      <c r="F7562" t="e">
        <f t="shared" si="197"/>
        <v>#DIV/0!</v>
      </c>
      <c r="G7562">
        <v>0</v>
      </c>
      <c r="H7562" s="97" t="str">
        <f>IF(ISERROR(IF(AND(A:A&gt;#REF!,A:A&lt;=#REF!,B:B&lt;&gt;"CANC",G:G=$S$2),C7562,0)),"",IF(AND(A:A&gt;#REF!,A:A&lt;=#REF!,B:B&lt;&gt;"CANC",G:G=$S$2),C7562,0))</f>
        <v/>
      </c>
      <c r="I7562" s="97" t="str">
        <f>IF(ISERROR(IF(AND(A:A&gt;#REF!,A:A&lt;=#REF!,B:B&lt;&gt;"CANC",G:G=$S$2),C7562,0)),"",IF(AND(A:A&gt;#REF!,A:A&lt;=#REF!,B:B&lt;&gt;"CANC",G:G=$S$2),F7562,0))</f>
        <v/>
      </c>
    </row>
    <row r="7563" spans="1:9">
      <c r="A7563" s="93">
        <v>0</v>
      </c>
      <c r="B7563">
        <v>0</v>
      </c>
      <c r="C7563">
        <v>0</v>
      </c>
      <c r="D7563">
        <v>0</v>
      </c>
      <c r="E7563">
        <v>0</v>
      </c>
      <c r="F7563" t="e">
        <f t="shared" si="197"/>
        <v>#DIV/0!</v>
      </c>
      <c r="G7563">
        <v>0</v>
      </c>
      <c r="H7563" s="97" t="str">
        <f>IF(ISERROR(IF(AND(A:A&gt;#REF!,A:A&lt;=#REF!,B:B&lt;&gt;"CANC",G:G=$S$2),C7563,0)),"",IF(AND(A:A&gt;#REF!,A:A&lt;=#REF!,B:B&lt;&gt;"CANC",G:G=$S$2),C7563,0))</f>
        <v/>
      </c>
      <c r="I7563" s="97" t="str">
        <f>IF(ISERROR(IF(AND(A:A&gt;#REF!,A:A&lt;=#REF!,B:B&lt;&gt;"CANC",G:G=$S$2),C7563,0)),"",IF(AND(A:A&gt;#REF!,A:A&lt;=#REF!,B:B&lt;&gt;"CANC",G:G=$S$2),F7563,0))</f>
        <v/>
      </c>
    </row>
    <row r="7564" spans="1:9">
      <c r="A7564" s="93">
        <v>0</v>
      </c>
      <c r="B7564">
        <v>0</v>
      </c>
      <c r="C7564">
        <v>0</v>
      </c>
      <c r="D7564">
        <v>0</v>
      </c>
      <c r="E7564">
        <v>0</v>
      </c>
      <c r="F7564" t="e">
        <f t="shared" si="197"/>
        <v>#DIV/0!</v>
      </c>
      <c r="G7564">
        <v>0</v>
      </c>
      <c r="H7564" s="97" t="str">
        <f>IF(ISERROR(IF(AND(A:A&gt;#REF!,A:A&lt;=#REF!,B:B&lt;&gt;"CANC",G:G=$S$2),C7564,0)),"",IF(AND(A:A&gt;#REF!,A:A&lt;=#REF!,B:B&lt;&gt;"CANC",G:G=$S$2),C7564,0))</f>
        <v/>
      </c>
      <c r="I7564" s="97" t="str">
        <f>IF(ISERROR(IF(AND(A:A&gt;#REF!,A:A&lt;=#REF!,B:B&lt;&gt;"CANC",G:G=$S$2),C7564,0)),"",IF(AND(A:A&gt;#REF!,A:A&lt;=#REF!,B:B&lt;&gt;"CANC",G:G=$S$2),F7564,0))</f>
        <v/>
      </c>
    </row>
    <row r="7565" spans="1:9">
      <c r="A7565" s="93">
        <v>0</v>
      </c>
      <c r="B7565">
        <v>0</v>
      </c>
      <c r="C7565">
        <v>0</v>
      </c>
      <c r="D7565">
        <v>0</v>
      </c>
      <c r="E7565">
        <v>0</v>
      </c>
      <c r="F7565" t="e">
        <f t="shared" si="197"/>
        <v>#DIV/0!</v>
      </c>
      <c r="G7565">
        <v>0</v>
      </c>
      <c r="H7565" s="97" t="str">
        <f>IF(ISERROR(IF(AND(A:A&gt;#REF!,A:A&lt;=#REF!,B:B&lt;&gt;"CANC",G:G=$S$2),C7565,0)),"",IF(AND(A:A&gt;#REF!,A:A&lt;=#REF!,B:B&lt;&gt;"CANC",G:G=$S$2),C7565,0))</f>
        <v/>
      </c>
      <c r="I7565" s="97" t="str">
        <f>IF(ISERROR(IF(AND(A:A&gt;#REF!,A:A&lt;=#REF!,B:B&lt;&gt;"CANC",G:G=$S$2),C7565,0)),"",IF(AND(A:A&gt;#REF!,A:A&lt;=#REF!,B:B&lt;&gt;"CANC",G:G=$S$2),F7565,0))</f>
        <v/>
      </c>
    </row>
    <row r="7566" spans="1:9">
      <c r="A7566" s="93">
        <v>0</v>
      </c>
      <c r="B7566">
        <v>0</v>
      </c>
      <c r="C7566">
        <v>0</v>
      </c>
      <c r="D7566">
        <v>0</v>
      </c>
      <c r="E7566">
        <v>0</v>
      </c>
      <c r="F7566" t="e">
        <f t="shared" si="197"/>
        <v>#DIV/0!</v>
      </c>
      <c r="G7566">
        <v>0</v>
      </c>
      <c r="H7566" s="97" t="str">
        <f>IF(ISERROR(IF(AND(A:A&gt;#REF!,A:A&lt;=#REF!,B:B&lt;&gt;"CANC",G:G=$S$2),C7566,0)),"",IF(AND(A:A&gt;#REF!,A:A&lt;=#REF!,B:B&lt;&gt;"CANC",G:G=$S$2),C7566,0))</f>
        <v/>
      </c>
      <c r="I7566" s="97" t="str">
        <f>IF(ISERROR(IF(AND(A:A&gt;#REF!,A:A&lt;=#REF!,B:B&lt;&gt;"CANC",G:G=$S$2),C7566,0)),"",IF(AND(A:A&gt;#REF!,A:A&lt;=#REF!,B:B&lt;&gt;"CANC",G:G=$S$2),F7566,0))</f>
        <v/>
      </c>
    </row>
    <row r="7567" spans="1:9">
      <c r="A7567" s="93">
        <v>0</v>
      </c>
      <c r="B7567">
        <v>0</v>
      </c>
      <c r="C7567">
        <v>0</v>
      </c>
      <c r="D7567">
        <v>0</v>
      </c>
      <c r="E7567">
        <v>0</v>
      </c>
      <c r="F7567" t="e">
        <f t="shared" si="197"/>
        <v>#DIV/0!</v>
      </c>
      <c r="G7567">
        <v>0</v>
      </c>
      <c r="H7567" s="97" t="str">
        <f>IF(ISERROR(IF(AND(A:A&gt;#REF!,A:A&lt;=#REF!,B:B&lt;&gt;"CANC",G:G=$S$2),C7567,0)),"",IF(AND(A:A&gt;#REF!,A:A&lt;=#REF!,B:B&lt;&gt;"CANC",G:G=$S$2),C7567,0))</f>
        <v/>
      </c>
      <c r="I7567" s="97" t="str">
        <f>IF(ISERROR(IF(AND(A:A&gt;#REF!,A:A&lt;=#REF!,B:B&lt;&gt;"CANC",G:G=$S$2),C7567,0)),"",IF(AND(A:A&gt;#REF!,A:A&lt;=#REF!,B:B&lt;&gt;"CANC",G:G=$S$2),F7567,0))</f>
        <v/>
      </c>
    </row>
    <row r="7568" spans="1:9">
      <c r="A7568" s="93">
        <v>0</v>
      </c>
      <c r="B7568">
        <v>0</v>
      </c>
      <c r="C7568">
        <v>0</v>
      </c>
      <c r="D7568">
        <v>0</v>
      </c>
      <c r="E7568">
        <v>0</v>
      </c>
      <c r="F7568" t="e">
        <f t="shared" si="197"/>
        <v>#DIV/0!</v>
      </c>
      <c r="G7568">
        <v>0</v>
      </c>
      <c r="H7568" s="97" t="str">
        <f>IF(ISERROR(IF(AND(A:A&gt;#REF!,A:A&lt;=#REF!,B:B&lt;&gt;"CANC",G:G=$S$2),C7568,0)),"",IF(AND(A:A&gt;#REF!,A:A&lt;=#REF!,B:B&lt;&gt;"CANC",G:G=$S$2),C7568,0))</f>
        <v/>
      </c>
      <c r="I7568" s="97" t="str">
        <f>IF(ISERROR(IF(AND(A:A&gt;#REF!,A:A&lt;=#REF!,B:B&lt;&gt;"CANC",G:G=$S$2),C7568,0)),"",IF(AND(A:A&gt;#REF!,A:A&lt;=#REF!,B:B&lt;&gt;"CANC",G:G=$S$2),F7568,0))</f>
        <v/>
      </c>
    </row>
    <row r="7569" spans="1:9">
      <c r="A7569" s="93">
        <v>0</v>
      </c>
      <c r="B7569">
        <v>0</v>
      </c>
      <c r="C7569">
        <v>0</v>
      </c>
      <c r="D7569">
        <v>0</v>
      </c>
      <c r="E7569">
        <v>0</v>
      </c>
      <c r="F7569" t="e">
        <f t="shared" si="197"/>
        <v>#DIV/0!</v>
      </c>
      <c r="G7569">
        <v>0</v>
      </c>
      <c r="H7569" s="97" t="str">
        <f>IF(ISERROR(IF(AND(A:A&gt;#REF!,A:A&lt;=#REF!,B:B&lt;&gt;"CANC",G:G=$S$2),C7569,0)),"",IF(AND(A:A&gt;#REF!,A:A&lt;=#REF!,B:B&lt;&gt;"CANC",G:G=$S$2),C7569,0))</f>
        <v/>
      </c>
      <c r="I7569" s="97" t="str">
        <f>IF(ISERROR(IF(AND(A:A&gt;#REF!,A:A&lt;=#REF!,B:B&lt;&gt;"CANC",G:G=$S$2),C7569,0)),"",IF(AND(A:A&gt;#REF!,A:A&lt;=#REF!,B:B&lt;&gt;"CANC",G:G=$S$2),F7569,0))</f>
        <v/>
      </c>
    </row>
    <row r="7570" spans="1:9">
      <c r="A7570" s="93">
        <v>0</v>
      </c>
      <c r="B7570">
        <v>0</v>
      </c>
      <c r="C7570">
        <v>0</v>
      </c>
      <c r="D7570">
        <v>0</v>
      </c>
      <c r="E7570">
        <v>0</v>
      </c>
      <c r="F7570" t="e">
        <f t="shared" si="197"/>
        <v>#DIV/0!</v>
      </c>
      <c r="G7570">
        <v>0</v>
      </c>
      <c r="H7570" s="97" t="str">
        <f>IF(ISERROR(IF(AND(A:A&gt;#REF!,A:A&lt;=#REF!,B:B&lt;&gt;"CANC",G:G=$S$2),C7570,0)),"",IF(AND(A:A&gt;#REF!,A:A&lt;=#REF!,B:B&lt;&gt;"CANC",G:G=$S$2),C7570,0))</f>
        <v/>
      </c>
      <c r="I7570" s="97" t="str">
        <f>IF(ISERROR(IF(AND(A:A&gt;#REF!,A:A&lt;=#REF!,B:B&lt;&gt;"CANC",G:G=$S$2),C7570,0)),"",IF(AND(A:A&gt;#REF!,A:A&lt;=#REF!,B:B&lt;&gt;"CANC",G:G=$S$2),F7570,0))</f>
        <v/>
      </c>
    </row>
    <row r="7571" spans="1:9">
      <c r="A7571" s="93">
        <v>0</v>
      </c>
      <c r="B7571">
        <v>0</v>
      </c>
      <c r="C7571">
        <v>0</v>
      </c>
      <c r="D7571">
        <v>0</v>
      </c>
      <c r="E7571">
        <v>0</v>
      </c>
      <c r="F7571" t="e">
        <f t="shared" si="197"/>
        <v>#DIV/0!</v>
      </c>
      <c r="G7571">
        <v>0</v>
      </c>
      <c r="H7571" s="97" t="str">
        <f>IF(ISERROR(IF(AND(A:A&gt;#REF!,A:A&lt;=#REF!,B:B&lt;&gt;"CANC",G:G=$S$2),C7571,0)),"",IF(AND(A:A&gt;#REF!,A:A&lt;=#REF!,B:B&lt;&gt;"CANC",G:G=$S$2),C7571,0))</f>
        <v/>
      </c>
      <c r="I7571" s="97" t="str">
        <f>IF(ISERROR(IF(AND(A:A&gt;#REF!,A:A&lt;=#REF!,B:B&lt;&gt;"CANC",G:G=$S$2),C7571,0)),"",IF(AND(A:A&gt;#REF!,A:A&lt;=#REF!,B:B&lt;&gt;"CANC",G:G=$S$2),F7571,0))</f>
        <v/>
      </c>
    </row>
    <row r="7572" spans="1:9">
      <c r="A7572" s="93">
        <v>0</v>
      </c>
      <c r="B7572">
        <v>0</v>
      </c>
      <c r="C7572">
        <v>0</v>
      </c>
      <c r="D7572">
        <v>0</v>
      </c>
      <c r="E7572">
        <v>0</v>
      </c>
      <c r="F7572" t="e">
        <f t="shared" si="197"/>
        <v>#DIV/0!</v>
      </c>
      <c r="G7572">
        <v>0</v>
      </c>
      <c r="H7572" s="97" t="str">
        <f>IF(ISERROR(IF(AND(A:A&gt;#REF!,A:A&lt;=#REF!,B:B&lt;&gt;"CANC",G:G=$S$2),C7572,0)),"",IF(AND(A:A&gt;#REF!,A:A&lt;=#REF!,B:B&lt;&gt;"CANC",G:G=$S$2),C7572,0))</f>
        <v/>
      </c>
      <c r="I7572" s="97" t="str">
        <f>IF(ISERROR(IF(AND(A:A&gt;#REF!,A:A&lt;=#REF!,B:B&lt;&gt;"CANC",G:G=$S$2),C7572,0)),"",IF(AND(A:A&gt;#REF!,A:A&lt;=#REF!,B:B&lt;&gt;"CANC",G:G=$S$2),F7572,0))</f>
        <v/>
      </c>
    </row>
    <row r="7573" spans="1:9">
      <c r="A7573" s="93">
        <v>0</v>
      </c>
      <c r="B7573">
        <v>0</v>
      </c>
      <c r="C7573">
        <v>0</v>
      </c>
      <c r="D7573">
        <v>0</v>
      </c>
      <c r="E7573">
        <v>0</v>
      </c>
      <c r="F7573" t="e">
        <f t="shared" si="197"/>
        <v>#DIV/0!</v>
      </c>
      <c r="G7573">
        <v>0</v>
      </c>
      <c r="H7573" s="97" t="str">
        <f>IF(ISERROR(IF(AND(A:A&gt;#REF!,A:A&lt;=#REF!,B:B&lt;&gt;"CANC",G:G=$S$2),C7573,0)),"",IF(AND(A:A&gt;#REF!,A:A&lt;=#REF!,B:B&lt;&gt;"CANC",G:G=$S$2),C7573,0))</f>
        <v/>
      </c>
      <c r="I7573" s="97" t="str">
        <f>IF(ISERROR(IF(AND(A:A&gt;#REF!,A:A&lt;=#REF!,B:B&lt;&gt;"CANC",G:G=$S$2),C7573,0)),"",IF(AND(A:A&gt;#REF!,A:A&lt;=#REF!,B:B&lt;&gt;"CANC",G:G=$S$2),F7573,0))</f>
        <v/>
      </c>
    </row>
    <row r="7574" spans="1:9">
      <c r="A7574" s="93">
        <v>0</v>
      </c>
      <c r="B7574">
        <v>0</v>
      </c>
      <c r="C7574">
        <v>0</v>
      </c>
      <c r="D7574">
        <v>0</v>
      </c>
      <c r="E7574">
        <v>0</v>
      </c>
      <c r="F7574" t="e">
        <f t="shared" si="197"/>
        <v>#DIV/0!</v>
      </c>
      <c r="G7574">
        <v>0</v>
      </c>
      <c r="H7574" s="97" t="str">
        <f>IF(ISERROR(IF(AND(A:A&gt;#REF!,A:A&lt;=#REF!,B:B&lt;&gt;"CANC",G:G=$S$2),C7574,0)),"",IF(AND(A:A&gt;#REF!,A:A&lt;=#REF!,B:B&lt;&gt;"CANC",G:G=$S$2),C7574,0))</f>
        <v/>
      </c>
      <c r="I7574" s="97" t="str">
        <f>IF(ISERROR(IF(AND(A:A&gt;#REF!,A:A&lt;=#REF!,B:B&lt;&gt;"CANC",G:G=$S$2),C7574,0)),"",IF(AND(A:A&gt;#REF!,A:A&lt;=#REF!,B:B&lt;&gt;"CANC",G:G=$S$2),F7574,0))</f>
        <v/>
      </c>
    </row>
    <row r="7575" spans="1:9">
      <c r="A7575" s="93">
        <v>0</v>
      </c>
      <c r="B7575">
        <v>0</v>
      </c>
      <c r="C7575">
        <v>0</v>
      </c>
      <c r="D7575">
        <v>0</v>
      </c>
      <c r="E7575">
        <v>0</v>
      </c>
      <c r="F7575" t="e">
        <f t="shared" si="197"/>
        <v>#DIV/0!</v>
      </c>
      <c r="G7575">
        <v>0</v>
      </c>
      <c r="H7575" s="97" t="str">
        <f>IF(ISERROR(IF(AND(A:A&gt;#REF!,A:A&lt;=#REF!,B:B&lt;&gt;"CANC",G:G=$S$2),C7575,0)),"",IF(AND(A:A&gt;#REF!,A:A&lt;=#REF!,B:B&lt;&gt;"CANC",G:G=$S$2),C7575,0))</f>
        <v/>
      </c>
      <c r="I7575" s="97" t="str">
        <f>IF(ISERROR(IF(AND(A:A&gt;#REF!,A:A&lt;=#REF!,B:B&lt;&gt;"CANC",G:G=$S$2),C7575,0)),"",IF(AND(A:A&gt;#REF!,A:A&lt;=#REF!,B:B&lt;&gt;"CANC",G:G=$S$2),F7575,0))</f>
        <v/>
      </c>
    </row>
    <row r="7576" spans="1:9">
      <c r="A7576" s="93">
        <v>0</v>
      </c>
      <c r="B7576">
        <v>0</v>
      </c>
      <c r="C7576">
        <v>0</v>
      </c>
      <c r="D7576">
        <v>0</v>
      </c>
      <c r="E7576">
        <v>0</v>
      </c>
      <c r="F7576" t="e">
        <f t="shared" si="197"/>
        <v>#DIV/0!</v>
      </c>
      <c r="G7576">
        <v>0</v>
      </c>
      <c r="H7576" s="97" t="str">
        <f>IF(ISERROR(IF(AND(A:A&gt;#REF!,A:A&lt;=#REF!,B:B&lt;&gt;"CANC",G:G=$S$2),C7576,0)),"",IF(AND(A:A&gt;#REF!,A:A&lt;=#REF!,B:B&lt;&gt;"CANC",G:G=$S$2),C7576,0))</f>
        <v/>
      </c>
      <c r="I7576" s="97" t="str">
        <f>IF(ISERROR(IF(AND(A:A&gt;#REF!,A:A&lt;=#REF!,B:B&lt;&gt;"CANC",G:G=$S$2),C7576,0)),"",IF(AND(A:A&gt;#REF!,A:A&lt;=#REF!,B:B&lt;&gt;"CANC",G:G=$S$2),F7576,0))</f>
        <v/>
      </c>
    </row>
    <row r="7577" spans="1:9">
      <c r="A7577" s="93">
        <v>0</v>
      </c>
      <c r="B7577">
        <v>0</v>
      </c>
      <c r="C7577">
        <v>0</v>
      </c>
      <c r="D7577">
        <v>0</v>
      </c>
      <c r="E7577">
        <v>0</v>
      </c>
      <c r="F7577" t="e">
        <f t="shared" si="197"/>
        <v>#DIV/0!</v>
      </c>
      <c r="G7577">
        <v>0</v>
      </c>
      <c r="H7577" s="97" t="str">
        <f>IF(ISERROR(IF(AND(A:A&gt;#REF!,A:A&lt;=#REF!,B:B&lt;&gt;"CANC",G:G=$S$2),C7577,0)),"",IF(AND(A:A&gt;#REF!,A:A&lt;=#REF!,B:B&lt;&gt;"CANC",G:G=$S$2),C7577,0))</f>
        <v/>
      </c>
      <c r="I7577" s="97" t="str">
        <f>IF(ISERROR(IF(AND(A:A&gt;#REF!,A:A&lt;=#REF!,B:B&lt;&gt;"CANC",G:G=$S$2),C7577,0)),"",IF(AND(A:A&gt;#REF!,A:A&lt;=#REF!,B:B&lt;&gt;"CANC",G:G=$S$2),F7577,0))</f>
        <v/>
      </c>
    </row>
    <row r="7578" spans="1:9">
      <c r="A7578" s="93">
        <v>0</v>
      </c>
      <c r="B7578">
        <v>0</v>
      </c>
      <c r="C7578">
        <v>0</v>
      </c>
      <c r="D7578">
        <v>0</v>
      </c>
      <c r="E7578">
        <v>0</v>
      </c>
      <c r="F7578" t="e">
        <f t="shared" si="197"/>
        <v>#DIV/0!</v>
      </c>
      <c r="G7578">
        <v>0</v>
      </c>
      <c r="H7578" s="97" t="str">
        <f>IF(ISERROR(IF(AND(A:A&gt;#REF!,A:A&lt;=#REF!,B:B&lt;&gt;"CANC",G:G=$S$2),C7578,0)),"",IF(AND(A:A&gt;#REF!,A:A&lt;=#REF!,B:B&lt;&gt;"CANC",G:G=$S$2),C7578,0))</f>
        <v/>
      </c>
      <c r="I7578" s="97" t="str">
        <f>IF(ISERROR(IF(AND(A:A&gt;#REF!,A:A&lt;=#REF!,B:B&lt;&gt;"CANC",G:G=$S$2),C7578,0)),"",IF(AND(A:A&gt;#REF!,A:A&lt;=#REF!,B:B&lt;&gt;"CANC",G:G=$S$2),F7578,0))</f>
        <v/>
      </c>
    </row>
    <row r="7579" spans="1:9">
      <c r="A7579" s="93">
        <v>0</v>
      </c>
      <c r="B7579">
        <v>0</v>
      </c>
      <c r="C7579">
        <v>0</v>
      </c>
      <c r="D7579">
        <v>0</v>
      </c>
      <c r="E7579">
        <v>0</v>
      </c>
      <c r="F7579" t="e">
        <f t="shared" si="197"/>
        <v>#DIV/0!</v>
      </c>
      <c r="G7579">
        <v>0</v>
      </c>
      <c r="H7579" s="97" t="str">
        <f>IF(ISERROR(IF(AND(A:A&gt;#REF!,A:A&lt;=#REF!,B:B&lt;&gt;"CANC",G:G=$S$2),C7579,0)),"",IF(AND(A:A&gt;#REF!,A:A&lt;=#REF!,B:B&lt;&gt;"CANC",G:G=$S$2),C7579,0))</f>
        <v/>
      </c>
      <c r="I7579" s="97" t="str">
        <f>IF(ISERROR(IF(AND(A:A&gt;#REF!,A:A&lt;=#REF!,B:B&lt;&gt;"CANC",G:G=$S$2),C7579,0)),"",IF(AND(A:A&gt;#REF!,A:A&lt;=#REF!,B:B&lt;&gt;"CANC",G:G=$S$2),F7579,0))</f>
        <v/>
      </c>
    </row>
    <row r="7580" spans="1:9">
      <c r="A7580" s="93">
        <v>0</v>
      </c>
      <c r="B7580">
        <v>0</v>
      </c>
      <c r="C7580">
        <v>0</v>
      </c>
      <c r="D7580">
        <v>0</v>
      </c>
      <c r="E7580">
        <v>0</v>
      </c>
      <c r="F7580" t="e">
        <f t="shared" si="197"/>
        <v>#DIV/0!</v>
      </c>
      <c r="G7580">
        <v>0</v>
      </c>
      <c r="H7580" s="97" t="str">
        <f>IF(ISERROR(IF(AND(A:A&gt;#REF!,A:A&lt;=#REF!,B:B&lt;&gt;"CANC",G:G=$S$2),C7580,0)),"",IF(AND(A:A&gt;#REF!,A:A&lt;=#REF!,B:B&lt;&gt;"CANC",G:G=$S$2),C7580,0))</f>
        <v/>
      </c>
      <c r="I7580" s="97" t="str">
        <f>IF(ISERROR(IF(AND(A:A&gt;#REF!,A:A&lt;=#REF!,B:B&lt;&gt;"CANC",G:G=$S$2),C7580,0)),"",IF(AND(A:A&gt;#REF!,A:A&lt;=#REF!,B:B&lt;&gt;"CANC",G:G=$S$2),F7580,0))</f>
        <v/>
      </c>
    </row>
    <row r="7581" spans="1:9">
      <c r="A7581" s="93">
        <v>0</v>
      </c>
      <c r="B7581">
        <v>0</v>
      </c>
      <c r="C7581">
        <v>0</v>
      </c>
      <c r="D7581">
        <v>0</v>
      </c>
      <c r="E7581">
        <v>0</v>
      </c>
      <c r="F7581" t="e">
        <f t="shared" si="197"/>
        <v>#DIV/0!</v>
      </c>
      <c r="G7581">
        <v>0</v>
      </c>
      <c r="H7581" s="97" t="str">
        <f>IF(ISERROR(IF(AND(A:A&gt;#REF!,A:A&lt;=#REF!,B:B&lt;&gt;"CANC",G:G=$S$2),C7581,0)),"",IF(AND(A:A&gt;#REF!,A:A&lt;=#REF!,B:B&lt;&gt;"CANC",G:G=$S$2),C7581,0))</f>
        <v/>
      </c>
      <c r="I7581" s="97" t="str">
        <f>IF(ISERROR(IF(AND(A:A&gt;#REF!,A:A&lt;=#REF!,B:B&lt;&gt;"CANC",G:G=$S$2),C7581,0)),"",IF(AND(A:A&gt;#REF!,A:A&lt;=#REF!,B:B&lt;&gt;"CANC",G:G=$S$2),F7581,0))</f>
        <v/>
      </c>
    </row>
    <row r="7582" spans="1:9">
      <c r="A7582" s="93">
        <v>0</v>
      </c>
      <c r="B7582">
        <v>0</v>
      </c>
      <c r="C7582">
        <v>0</v>
      </c>
      <c r="D7582">
        <v>0</v>
      </c>
      <c r="E7582">
        <v>0</v>
      </c>
      <c r="F7582" t="e">
        <f t="shared" si="197"/>
        <v>#DIV/0!</v>
      </c>
      <c r="G7582">
        <v>0</v>
      </c>
      <c r="H7582" s="97" t="str">
        <f>IF(ISERROR(IF(AND(A:A&gt;#REF!,A:A&lt;=#REF!,B:B&lt;&gt;"CANC",G:G=$S$2),C7582,0)),"",IF(AND(A:A&gt;#REF!,A:A&lt;=#REF!,B:B&lt;&gt;"CANC",G:G=$S$2),C7582,0))</f>
        <v/>
      </c>
      <c r="I7582" s="97" t="str">
        <f>IF(ISERROR(IF(AND(A:A&gt;#REF!,A:A&lt;=#REF!,B:B&lt;&gt;"CANC",G:G=$S$2),C7582,0)),"",IF(AND(A:A&gt;#REF!,A:A&lt;=#REF!,B:B&lt;&gt;"CANC",G:G=$S$2),F7582,0))</f>
        <v/>
      </c>
    </row>
    <row r="7583" spans="1:9">
      <c r="A7583" s="93">
        <v>0</v>
      </c>
      <c r="B7583">
        <v>0</v>
      </c>
      <c r="C7583">
        <v>0</v>
      </c>
      <c r="D7583">
        <v>0</v>
      </c>
      <c r="E7583">
        <v>0</v>
      </c>
      <c r="F7583" t="e">
        <f t="shared" si="197"/>
        <v>#DIV/0!</v>
      </c>
      <c r="G7583">
        <v>0</v>
      </c>
      <c r="H7583" s="97" t="str">
        <f>IF(ISERROR(IF(AND(A:A&gt;#REF!,A:A&lt;=#REF!,B:B&lt;&gt;"CANC",G:G=$S$2),C7583,0)),"",IF(AND(A:A&gt;#REF!,A:A&lt;=#REF!,B:B&lt;&gt;"CANC",G:G=$S$2),C7583,0))</f>
        <v/>
      </c>
      <c r="I7583" s="97" t="str">
        <f>IF(ISERROR(IF(AND(A:A&gt;#REF!,A:A&lt;=#REF!,B:B&lt;&gt;"CANC",G:G=$S$2),C7583,0)),"",IF(AND(A:A&gt;#REF!,A:A&lt;=#REF!,B:B&lt;&gt;"CANC",G:G=$S$2),F7583,0))</f>
        <v/>
      </c>
    </row>
    <row r="7584" spans="1:9">
      <c r="A7584" s="93">
        <v>0</v>
      </c>
      <c r="B7584">
        <v>0</v>
      </c>
      <c r="C7584">
        <v>0</v>
      </c>
      <c r="D7584">
        <v>0</v>
      </c>
      <c r="E7584">
        <v>0</v>
      </c>
      <c r="F7584" t="e">
        <f t="shared" si="197"/>
        <v>#DIV/0!</v>
      </c>
      <c r="G7584">
        <v>0</v>
      </c>
      <c r="H7584" s="97" t="str">
        <f>IF(ISERROR(IF(AND(A:A&gt;#REF!,A:A&lt;=#REF!,B:B&lt;&gt;"CANC",G:G=$S$2),C7584,0)),"",IF(AND(A:A&gt;#REF!,A:A&lt;=#REF!,B:B&lt;&gt;"CANC",G:G=$S$2),C7584,0))</f>
        <v/>
      </c>
      <c r="I7584" s="97" t="str">
        <f>IF(ISERROR(IF(AND(A:A&gt;#REF!,A:A&lt;=#REF!,B:B&lt;&gt;"CANC",G:G=$S$2),C7584,0)),"",IF(AND(A:A&gt;#REF!,A:A&lt;=#REF!,B:B&lt;&gt;"CANC",G:G=$S$2),F7584,0))</f>
        <v/>
      </c>
    </row>
    <row r="7585" spans="1:9">
      <c r="A7585" s="93">
        <v>0</v>
      </c>
      <c r="B7585">
        <v>0</v>
      </c>
      <c r="C7585">
        <v>0</v>
      </c>
      <c r="D7585">
        <v>0</v>
      </c>
      <c r="E7585">
        <v>0</v>
      </c>
      <c r="F7585" t="e">
        <f t="shared" si="197"/>
        <v>#DIV/0!</v>
      </c>
      <c r="G7585">
        <v>0</v>
      </c>
      <c r="H7585" s="97" t="str">
        <f>IF(ISERROR(IF(AND(A:A&gt;#REF!,A:A&lt;=#REF!,B:B&lt;&gt;"CANC",G:G=$S$2),C7585,0)),"",IF(AND(A:A&gt;#REF!,A:A&lt;=#REF!,B:B&lt;&gt;"CANC",G:G=$S$2),C7585,0))</f>
        <v/>
      </c>
      <c r="I7585" s="97" t="str">
        <f>IF(ISERROR(IF(AND(A:A&gt;#REF!,A:A&lt;=#REF!,B:B&lt;&gt;"CANC",G:G=$S$2),C7585,0)),"",IF(AND(A:A&gt;#REF!,A:A&lt;=#REF!,B:B&lt;&gt;"CANC",G:G=$S$2),F7585,0))</f>
        <v/>
      </c>
    </row>
    <row r="7586" spans="1:9">
      <c r="A7586" s="93">
        <v>0</v>
      </c>
      <c r="B7586">
        <v>0</v>
      </c>
      <c r="C7586">
        <v>0</v>
      </c>
      <c r="D7586">
        <v>0</v>
      </c>
      <c r="E7586">
        <v>0</v>
      </c>
      <c r="F7586" t="e">
        <f t="shared" si="197"/>
        <v>#DIV/0!</v>
      </c>
      <c r="G7586">
        <v>0</v>
      </c>
      <c r="H7586" s="97" t="str">
        <f>IF(ISERROR(IF(AND(A:A&gt;#REF!,A:A&lt;=#REF!,B:B&lt;&gt;"CANC",G:G=$S$2),C7586,0)),"",IF(AND(A:A&gt;#REF!,A:A&lt;=#REF!,B:B&lt;&gt;"CANC",G:G=$S$2),C7586,0))</f>
        <v/>
      </c>
      <c r="I7586" s="97" t="str">
        <f>IF(ISERROR(IF(AND(A:A&gt;#REF!,A:A&lt;=#REF!,B:B&lt;&gt;"CANC",G:G=$S$2),C7586,0)),"",IF(AND(A:A&gt;#REF!,A:A&lt;=#REF!,B:B&lt;&gt;"CANC",G:G=$S$2),F7586,0))</f>
        <v/>
      </c>
    </row>
    <row r="7587" spans="1:9">
      <c r="A7587" s="93">
        <v>0</v>
      </c>
      <c r="B7587">
        <v>0</v>
      </c>
      <c r="C7587">
        <v>0</v>
      </c>
      <c r="D7587">
        <v>0</v>
      </c>
      <c r="E7587">
        <v>0</v>
      </c>
      <c r="F7587" t="e">
        <f t="shared" si="197"/>
        <v>#DIV/0!</v>
      </c>
      <c r="G7587">
        <v>0</v>
      </c>
      <c r="H7587" s="97" t="str">
        <f>IF(ISERROR(IF(AND(A:A&gt;#REF!,A:A&lt;=#REF!,B:B&lt;&gt;"CANC",G:G=$S$2),C7587,0)),"",IF(AND(A:A&gt;#REF!,A:A&lt;=#REF!,B:B&lt;&gt;"CANC",G:G=$S$2),C7587,0))</f>
        <v/>
      </c>
      <c r="I7587" s="97" t="str">
        <f>IF(ISERROR(IF(AND(A:A&gt;#REF!,A:A&lt;=#REF!,B:B&lt;&gt;"CANC",G:G=$S$2),C7587,0)),"",IF(AND(A:A&gt;#REF!,A:A&lt;=#REF!,B:B&lt;&gt;"CANC",G:G=$S$2),F7587,0))</f>
        <v/>
      </c>
    </row>
    <row r="7588" spans="1:9">
      <c r="A7588" s="93">
        <v>0</v>
      </c>
      <c r="B7588">
        <v>0</v>
      </c>
      <c r="C7588">
        <v>0</v>
      </c>
      <c r="D7588">
        <v>0</v>
      </c>
      <c r="E7588">
        <v>0</v>
      </c>
      <c r="F7588" t="e">
        <f t="shared" si="197"/>
        <v>#DIV/0!</v>
      </c>
      <c r="G7588">
        <v>0</v>
      </c>
      <c r="H7588" s="97" t="str">
        <f>IF(ISERROR(IF(AND(A:A&gt;#REF!,A:A&lt;=#REF!,B:B&lt;&gt;"CANC",G:G=$S$2),C7588,0)),"",IF(AND(A:A&gt;#REF!,A:A&lt;=#REF!,B:B&lt;&gt;"CANC",G:G=$S$2),C7588,0))</f>
        <v/>
      </c>
      <c r="I7588" s="97" t="str">
        <f>IF(ISERROR(IF(AND(A:A&gt;#REF!,A:A&lt;=#REF!,B:B&lt;&gt;"CANC",G:G=$S$2),C7588,0)),"",IF(AND(A:A&gt;#REF!,A:A&lt;=#REF!,B:B&lt;&gt;"CANC",G:G=$S$2),F7588,0))</f>
        <v/>
      </c>
    </row>
    <row r="7589" spans="1:9">
      <c r="A7589" s="93">
        <v>0</v>
      </c>
      <c r="B7589">
        <v>0</v>
      </c>
      <c r="C7589">
        <v>0</v>
      </c>
      <c r="D7589">
        <v>0</v>
      </c>
      <c r="E7589">
        <v>0</v>
      </c>
      <c r="F7589" t="e">
        <f t="shared" si="197"/>
        <v>#DIV/0!</v>
      </c>
      <c r="G7589">
        <v>0</v>
      </c>
      <c r="H7589" s="97" t="str">
        <f>IF(ISERROR(IF(AND(A:A&gt;#REF!,A:A&lt;=#REF!,B:B&lt;&gt;"CANC",G:G=$S$2),C7589,0)),"",IF(AND(A:A&gt;#REF!,A:A&lt;=#REF!,B:B&lt;&gt;"CANC",G:G=$S$2),C7589,0))</f>
        <v/>
      </c>
      <c r="I7589" s="97" t="str">
        <f>IF(ISERROR(IF(AND(A:A&gt;#REF!,A:A&lt;=#REF!,B:B&lt;&gt;"CANC",G:G=$S$2),C7589,0)),"",IF(AND(A:A&gt;#REF!,A:A&lt;=#REF!,B:B&lt;&gt;"CANC",G:G=$S$2),F7589,0))</f>
        <v/>
      </c>
    </row>
    <row r="7590" spans="1:9">
      <c r="A7590" s="93">
        <v>0</v>
      </c>
      <c r="B7590">
        <v>0</v>
      </c>
      <c r="C7590">
        <v>0</v>
      </c>
      <c r="D7590">
        <v>0</v>
      </c>
      <c r="E7590">
        <v>0</v>
      </c>
      <c r="F7590" t="e">
        <f t="shared" si="197"/>
        <v>#DIV/0!</v>
      </c>
      <c r="G7590">
        <v>0</v>
      </c>
      <c r="H7590" s="97" t="str">
        <f>IF(ISERROR(IF(AND(A:A&gt;#REF!,A:A&lt;=#REF!,B:B&lt;&gt;"CANC",G:G=$S$2),C7590,0)),"",IF(AND(A:A&gt;#REF!,A:A&lt;=#REF!,B:B&lt;&gt;"CANC",G:G=$S$2),C7590,0))</f>
        <v/>
      </c>
      <c r="I7590" s="97" t="str">
        <f>IF(ISERROR(IF(AND(A:A&gt;#REF!,A:A&lt;=#REF!,B:B&lt;&gt;"CANC",G:G=$S$2),C7590,0)),"",IF(AND(A:A&gt;#REF!,A:A&lt;=#REF!,B:B&lt;&gt;"CANC",G:G=$S$2),F7590,0))</f>
        <v/>
      </c>
    </row>
    <row r="7591" spans="1:9">
      <c r="A7591" s="93">
        <v>0</v>
      </c>
      <c r="B7591">
        <v>0</v>
      </c>
      <c r="C7591">
        <v>0</v>
      </c>
      <c r="D7591">
        <v>0</v>
      </c>
      <c r="E7591">
        <v>0</v>
      </c>
      <c r="F7591" t="e">
        <f t="shared" si="197"/>
        <v>#DIV/0!</v>
      </c>
      <c r="G7591">
        <v>0</v>
      </c>
      <c r="H7591" s="97" t="str">
        <f>IF(ISERROR(IF(AND(A:A&gt;#REF!,A:A&lt;=#REF!,B:B&lt;&gt;"CANC",G:G=$S$2),C7591,0)),"",IF(AND(A:A&gt;#REF!,A:A&lt;=#REF!,B:B&lt;&gt;"CANC",G:G=$S$2),C7591,0))</f>
        <v/>
      </c>
      <c r="I7591" s="97" t="str">
        <f>IF(ISERROR(IF(AND(A:A&gt;#REF!,A:A&lt;=#REF!,B:B&lt;&gt;"CANC",G:G=$S$2),C7591,0)),"",IF(AND(A:A&gt;#REF!,A:A&lt;=#REF!,B:B&lt;&gt;"CANC",G:G=$S$2),F7591,0))</f>
        <v/>
      </c>
    </row>
    <row r="7592" spans="1:9">
      <c r="A7592" s="93">
        <v>0</v>
      </c>
      <c r="B7592">
        <v>0</v>
      </c>
      <c r="C7592">
        <v>0</v>
      </c>
      <c r="D7592">
        <v>0</v>
      </c>
      <c r="E7592">
        <v>0</v>
      </c>
      <c r="F7592" t="e">
        <f t="shared" si="197"/>
        <v>#DIV/0!</v>
      </c>
      <c r="G7592">
        <v>0</v>
      </c>
      <c r="H7592" s="97" t="str">
        <f>IF(ISERROR(IF(AND(A:A&gt;#REF!,A:A&lt;=#REF!,B:B&lt;&gt;"CANC",G:G=$S$2),C7592,0)),"",IF(AND(A:A&gt;#REF!,A:A&lt;=#REF!,B:B&lt;&gt;"CANC",G:G=$S$2),C7592,0))</f>
        <v/>
      </c>
      <c r="I7592" s="97" t="str">
        <f>IF(ISERROR(IF(AND(A:A&gt;#REF!,A:A&lt;=#REF!,B:B&lt;&gt;"CANC",G:G=$S$2),C7592,0)),"",IF(AND(A:A&gt;#REF!,A:A&lt;=#REF!,B:B&lt;&gt;"CANC",G:G=$S$2),F7592,0))</f>
        <v/>
      </c>
    </row>
    <row r="7593" spans="1:9">
      <c r="A7593" s="93">
        <v>0</v>
      </c>
      <c r="B7593">
        <v>0</v>
      </c>
      <c r="C7593">
        <v>0</v>
      </c>
      <c r="D7593">
        <v>0</v>
      </c>
      <c r="E7593">
        <v>0</v>
      </c>
      <c r="F7593" t="e">
        <f t="shared" si="197"/>
        <v>#DIV/0!</v>
      </c>
      <c r="G7593">
        <v>0</v>
      </c>
      <c r="H7593" s="97" t="str">
        <f>IF(ISERROR(IF(AND(A:A&gt;#REF!,A:A&lt;=#REF!,B:B&lt;&gt;"CANC",G:G=$S$2),C7593,0)),"",IF(AND(A:A&gt;#REF!,A:A&lt;=#REF!,B:B&lt;&gt;"CANC",G:G=$S$2),C7593,0))</f>
        <v/>
      </c>
      <c r="I7593" s="97" t="str">
        <f>IF(ISERROR(IF(AND(A:A&gt;#REF!,A:A&lt;=#REF!,B:B&lt;&gt;"CANC",G:G=$S$2),C7593,0)),"",IF(AND(A:A&gt;#REF!,A:A&lt;=#REF!,B:B&lt;&gt;"CANC",G:G=$S$2),F7593,0))</f>
        <v/>
      </c>
    </row>
    <row r="7594" spans="1:9">
      <c r="A7594" s="93">
        <v>0</v>
      </c>
      <c r="B7594">
        <v>0</v>
      </c>
      <c r="C7594">
        <v>0</v>
      </c>
      <c r="D7594">
        <v>0</v>
      </c>
      <c r="E7594">
        <v>0</v>
      </c>
      <c r="F7594" t="e">
        <f t="shared" si="197"/>
        <v>#DIV/0!</v>
      </c>
      <c r="G7594">
        <v>0</v>
      </c>
      <c r="H7594" s="97" t="str">
        <f>IF(ISERROR(IF(AND(A:A&gt;#REF!,A:A&lt;=#REF!,B:B&lt;&gt;"CANC",G:G=$S$2),C7594,0)),"",IF(AND(A:A&gt;#REF!,A:A&lt;=#REF!,B:B&lt;&gt;"CANC",G:G=$S$2),C7594,0))</f>
        <v/>
      </c>
      <c r="I7594" s="97" t="str">
        <f>IF(ISERROR(IF(AND(A:A&gt;#REF!,A:A&lt;=#REF!,B:B&lt;&gt;"CANC",G:G=$S$2),C7594,0)),"",IF(AND(A:A&gt;#REF!,A:A&lt;=#REF!,B:B&lt;&gt;"CANC",G:G=$S$2),F7594,0))</f>
        <v/>
      </c>
    </row>
    <row r="7595" spans="1:9">
      <c r="A7595" s="93">
        <v>0</v>
      </c>
      <c r="B7595">
        <v>0</v>
      </c>
      <c r="C7595">
        <v>0</v>
      </c>
      <c r="D7595">
        <v>0</v>
      </c>
      <c r="E7595">
        <v>0</v>
      </c>
      <c r="F7595" t="e">
        <f t="shared" si="197"/>
        <v>#DIV/0!</v>
      </c>
      <c r="G7595">
        <v>0</v>
      </c>
      <c r="H7595" s="97" t="str">
        <f>IF(ISERROR(IF(AND(A:A&gt;#REF!,A:A&lt;=#REF!,B:B&lt;&gt;"CANC",G:G=$S$2),C7595,0)),"",IF(AND(A:A&gt;#REF!,A:A&lt;=#REF!,B:B&lt;&gt;"CANC",G:G=$S$2),C7595,0))</f>
        <v/>
      </c>
      <c r="I7595" s="97" t="str">
        <f>IF(ISERROR(IF(AND(A:A&gt;#REF!,A:A&lt;=#REF!,B:B&lt;&gt;"CANC",G:G=$S$2),C7595,0)),"",IF(AND(A:A&gt;#REF!,A:A&lt;=#REF!,B:B&lt;&gt;"CANC",G:G=$S$2),F7595,0))</f>
        <v/>
      </c>
    </row>
    <row r="7596" spans="1:9">
      <c r="A7596" s="93">
        <v>0</v>
      </c>
      <c r="B7596">
        <v>0</v>
      </c>
      <c r="C7596">
        <v>0</v>
      </c>
      <c r="D7596">
        <v>0</v>
      </c>
      <c r="E7596">
        <v>0</v>
      </c>
      <c r="F7596" t="e">
        <f t="shared" si="197"/>
        <v>#DIV/0!</v>
      </c>
      <c r="G7596">
        <v>0</v>
      </c>
      <c r="H7596" s="97" t="str">
        <f>IF(ISERROR(IF(AND(A:A&gt;#REF!,A:A&lt;=#REF!,B:B&lt;&gt;"CANC",G:G=$S$2),C7596,0)),"",IF(AND(A:A&gt;#REF!,A:A&lt;=#REF!,B:B&lt;&gt;"CANC",G:G=$S$2),C7596,0))</f>
        <v/>
      </c>
      <c r="I7596" s="97" t="str">
        <f>IF(ISERROR(IF(AND(A:A&gt;#REF!,A:A&lt;=#REF!,B:B&lt;&gt;"CANC",G:G=$S$2),C7596,0)),"",IF(AND(A:A&gt;#REF!,A:A&lt;=#REF!,B:B&lt;&gt;"CANC",G:G=$S$2),F7596,0))</f>
        <v/>
      </c>
    </row>
    <row r="7597" spans="1:9">
      <c r="A7597" s="93">
        <v>0</v>
      </c>
      <c r="B7597">
        <v>0</v>
      </c>
      <c r="C7597">
        <v>0</v>
      </c>
      <c r="D7597">
        <v>0</v>
      </c>
      <c r="E7597">
        <v>0</v>
      </c>
      <c r="F7597" t="e">
        <f t="shared" si="197"/>
        <v>#DIV/0!</v>
      </c>
      <c r="G7597">
        <v>0</v>
      </c>
      <c r="H7597" s="97" t="str">
        <f>IF(ISERROR(IF(AND(A:A&gt;#REF!,A:A&lt;=#REF!,B:B&lt;&gt;"CANC",G:G=$S$2),C7597,0)),"",IF(AND(A:A&gt;#REF!,A:A&lt;=#REF!,B:B&lt;&gt;"CANC",G:G=$S$2),C7597,0))</f>
        <v/>
      </c>
      <c r="I7597" s="97" t="str">
        <f>IF(ISERROR(IF(AND(A:A&gt;#REF!,A:A&lt;=#REF!,B:B&lt;&gt;"CANC",G:G=$S$2),C7597,0)),"",IF(AND(A:A&gt;#REF!,A:A&lt;=#REF!,B:B&lt;&gt;"CANC",G:G=$S$2),F7597,0))</f>
        <v/>
      </c>
    </row>
    <row r="7598" spans="1:9">
      <c r="A7598" s="93">
        <v>0</v>
      </c>
      <c r="B7598">
        <v>0</v>
      </c>
      <c r="C7598">
        <v>0</v>
      </c>
      <c r="D7598">
        <v>0</v>
      </c>
      <c r="E7598">
        <v>0</v>
      </c>
      <c r="F7598" t="e">
        <f t="shared" si="197"/>
        <v>#DIV/0!</v>
      </c>
      <c r="G7598">
        <v>0</v>
      </c>
      <c r="H7598" s="97" t="str">
        <f>IF(ISERROR(IF(AND(A:A&gt;#REF!,A:A&lt;=#REF!,B:B&lt;&gt;"CANC",G:G=$S$2),C7598,0)),"",IF(AND(A:A&gt;#REF!,A:A&lt;=#REF!,B:B&lt;&gt;"CANC",G:G=$S$2),C7598,0))</f>
        <v/>
      </c>
      <c r="I7598" s="97" t="str">
        <f>IF(ISERROR(IF(AND(A:A&gt;#REF!,A:A&lt;=#REF!,B:B&lt;&gt;"CANC",G:G=$S$2),C7598,0)),"",IF(AND(A:A&gt;#REF!,A:A&lt;=#REF!,B:B&lt;&gt;"CANC",G:G=$S$2),F7598,0))</f>
        <v/>
      </c>
    </row>
    <row r="7599" spans="1:9">
      <c r="A7599" s="93">
        <v>0</v>
      </c>
      <c r="B7599">
        <v>0</v>
      </c>
      <c r="C7599">
        <v>0</v>
      </c>
      <c r="D7599">
        <v>0</v>
      </c>
      <c r="E7599">
        <v>0</v>
      </c>
      <c r="F7599" t="e">
        <f t="shared" si="197"/>
        <v>#DIV/0!</v>
      </c>
      <c r="G7599">
        <v>0</v>
      </c>
      <c r="H7599" s="97" t="str">
        <f>IF(ISERROR(IF(AND(A:A&gt;#REF!,A:A&lt;=#REF!,B:B&lt;&gt;"CANC",G:G=$S$2),C7599,0)),"",IF(AND(A:A&gt;#REF!,A:A&lt;=#REF!,B:B&lt;&gt;"CANC",G:G=$S$2),C7599,0))</f>
        <v/>
      </c>
      <c r="I7599" s="97" t="str">
        <f>IF(ISERROR(IF(AND(A:A&gt;#REF!,A:A&lt;=#REF!,B:B&lt;&gt;"CANC",G:G=$S$2),C7599,0)),"",IF(AND(A:A&gt;#REF!,A:A&lt;=#REF!,B:B&lt;&gt;"CANC",G:G=$S$2),F7599,0))</f>
        <v/>
      </c>
    </row>
    <row r="7600" spans="1:9">
      <c r="A7600" s="93">
        <v>0</v>
      </c>
      <c r="B7600">
        <v>0</v>
      </c>
      <c r="C7600">
        <v>0</v>
      </c>
      <c r="D7600">
        <v>0</v>
      </c>
      <c r="E7600">
        <v>0</v>
      </c>
      <c r="F7600" t="e">
        <f t="shared" si="197"/>
        <v>#DIV/0!</v>
      </c>
      <c r="G7600">
        <v>0</v>
      </c>
      <c r="H7600" s="97" t="str">
        <f>IF(ISERROR(IF(AND(A:A&gt;#REF!,A:A&lt;=#REF!,B:B&lt;&gt;"CANC",G:G=$S$2),C7600,0)),"",IF(AND(A:A&gt;#REF!,A:A&lt;=#REF!,B:B&lt;&gt;"CANC",G:G=$S$2),C7600,0))</f>
        <v/>
      </c>
      <c r="I7600" s="97" t="str">
        <f>IF(ISERROR(IF(AND(A:A&gt;#REF!,A:A&lt;=#REF!,B:B&lt;&gt;"CANC",G:G=$S$2),C7600,0)),"",IF(AND(A:A&gt;#REF!,A:A&lt;=#REF!,B:B&lt;&gt;"CANC",G:G=$S$2),F7600,0))</f>
        <v/>
      </c>
    </row>
    <row r="7601" spans="1:9">
      <c r="A7601" s="93">
        <v>0</v>
      </c>
      <c r="B7601">
        <v>0</v>
      </c>
      <c r="C7601">
        <v>0</v>
      </c>
      <c r="D7601">
        <v>0</v>
      </c>
      <c r="E7601">
        <v>0</v>
      </c>
      <c r="F7601" t="e">
        <f t="shared" si="197"/>
        <v>#DIV/0!</v>
      </c>
      <c r="G7601">
        <v>0</v>
      </c>
      <c r="H7601" s="97" t="str">
        <f>IF(ISERROR(IF(AND(A:A&gt;#REF!,A:A&lt;=#REF!,B:B&lt;&gt;"CANC",G:G=$S$2),C7601,0)),"",IF(AND(A:A&gt;#REF!,A:A&lt;=#REF!,B:B&lt;&gt;"CANC",G:G=$S$2),C7601,0))</f>
        <v/>
      </c>
      <c r="I7601" s="97" t="str">
        <f>IF(ISERROR(IF(AND(A:A&gt;#REF!,A:A&lt;=#REF!,B:B&lt;&gt;"CANC",G:G=$S$2),C7601,0)),"",IF(AND(A:A&gt;#REF!,A:A&lt;=#REF!,B:B&lt;&gt;"CANC",G:G=$S$2),F7601,0))</f>
        <v/>
      </c>
    </row>
    <row r="7602" spans="1:9">
      <c r="A7602" s="93">
        <v>0</v>
      </c>
      <c r="B7602">
        <v>0</v>
      </c>
      <c r="C7602">
        <v>0</v>
      </c>
      <c r="D7602">
        <v>0</v>
      </c>
      <c r="E7602">
        <v>0</v>
      </c>
      <c r="F7602" t="e">
        <f t="shared" si="197"/>
        <v>#DIV/0!</v>
      </c>
      <c r="G7602">
        <v>0</v>
      </c>
      <c r="H7602" s="97" t="str">
        <f>IF(ISERROR(IF(AND(A:A&gt;#REF!,A:A&lt;=#REF!,B:B&lt;&gt;"CANC",G:G=$S$2),C7602,0)),"",IF(AND(A:A&gt;#REF!,A:A&lt;=#REF!,B:B&lt;&gt;"CANC",G:G=$S$2),C7602,0))</f>
        <v/>
      </c>
      <c r="I7602" s="97" t="str">
        <f>IF(ISERROR(IF(AND(A:A&gt;#REF!,A:A&lt;=#REF!,B:B&lt;&gt;"CANC",G:G=$S$2),C7602,0)),"",IF(AND(A:A&gt;#REF!,A:A&lt;=#REF!,B:B&lt;&gt;"CANC",G:G=$S$2),F7602,0))</f>
        <v/>
      </c>
    </row>
    <row r="7603" spans="1:9">
      <c r="A7603" s="93">
        <v>0</v>
      </c>
      <c r="B7603">
        <v>0</v>
      </c>
      <c r="C7603">
        <v>0</v>
      </c>
      <c r="D7603">
        <v>0</v>
      </c>
      <c r="E7603">
        <v>0</v>
      </c>
      <c r="F7603" t="e">
        <f t="shared" si="197"/>
        <v>#DIV/0!</v>
      </c>
      <c r="G7603">
        <v>0</v>
      </c>
      <c r="H7603" s="97" t="str">
        <f>IF(ISERROR(IF(AND(A:A&gt;#REF!,A:A&lt;=#REF!,B:B&lt;&gt;"CANC",G:G=$S$2),C7603,0)),"",IF(AND(A:A&gt;#REF!,A:A&lt;=#REF!,B:B&lt;&gt;"CANC",G:G=$S$2),C7603,0))</f>
        <v/>
      </c>
      <c r="I7603" s="97" t="str">
        <f>IF(ISERROR(IF(AND(A:A&gt;#REF!,A:A&lt;=#REF!,B:B&lt;&gt;"CANC",G:G=$S$2),C7603,0)),"",IF(AND(A:A&gt;#REF!,A:A&lt;=#REF!,B:B&lt;&gt;"CANC",G:G=$S$2),F7603,0))</f>
        <v/>
      </c>
    </row>
    <row r="7604" spans="1:9">
      <c r="A7604" s="93">
        <v>0</v>
      </c>
      <c r="B7604">
        <v>0</v>
      </c>
      <c r="C7604">
        <v>0</v>
      </c>
      <c r="D7604">
        <v>0</v>
      </c>
      <c r="E7604">
        <v>0</v>
      </c>
      <c r="F7604" t="e">
        <f t="shared" si="197"/>
        <v>#DIV/0!</v>
      </c>
      <c r="G7604">
        <v>0</v>
      </c>
      <c r="H7604" s="97" t="str">
        <f>IF(ISERROR(IF(AND(A:A&gt;#REF!,A:A&lt;=#REF!,B:B&lt;&gt;"CANC",G:G=$S$2),C7604,0)),"",IF(AND(A:A&gt;#REF!,A:A&lt;=#REF!,B:B&lt;&gt;"CANC",G:G=$S$2),C7604,0))</f>
        <v/>
      </c>
      <c r="I7604" s="97" t="str">
        <f>IF(ISERROR(IF(AND(A:A&gt;#REF!,A:A&lt;=#REF!,B:B&lt;&gt;"CANC",G:G=$S$2),C7604,0)),"",IF(AND(A:A&gt;#REF!,A:A&lt;=#REF!,B:B&lt;&gt;"CANC",G:G=$S$2),F7604,0))</f>
        <v/>
      </c>
    </row>
    <row r="7605" spans="1:9">
      <c r="A7605" s="93">
        <v>0</v>
      </c>
      <c r="B7605">
        <v>0</v>
      </c>
      <c r="C7605">
        <v>0</v>
      </c>
      <c r="D7605">
        <v>0</v>
      </c>
      <c r="E7605">
        <v>0</v>
      </c>
      <c r="F7605" t="e">
        <f t="shared" si="197"/>
        <v>#DIV/0!</v>
      </c>
      <c r="G7605">
        <v>0</v>
      </c>
      <c r="H7605" s="97" t="str">
        <f>IF(ISERROR(IF(AND(A:A&gt;#REF!,A:A&lt;=#REF!,B:B&lt;&gt;"CANC",G:G=$S$2),C7605,0)),"",IF(AND(A:A&gt;#REF!,A:A&lt;=#REF!,B:B&lt;&gt;"CANC",G:G=$S$2),C7605,0))</f>
        <v/>
      </c>
      <c r="I7605" s="97" t="str">
        <f>IF(ISERROR(IF(AND(A:A&gt;#REF!,A:A&lt;=#REF!,B:B&lt;&gt;"CANC",G:G=$S$2),C7605,0)),"",IF(AND(A:A&gt;#REF!,A:A&lt;=#REF!,B:B&lt;&gt;"CANC",G:G=$S$2),F7605,0))</f>
        <v/>
      </c>
    </row>
    <row r="7606" spans="1:9">
      <c r="A7606" s="93">
        <v>0</v>
      </c>
      <c r="B7606">
        <v>0</v>
      </c>
      <c r="C7606">
        <v>0</v>
      </c>
      <c r="D7606">
        <v>0</v>
      </c>
      <c r="E7606">
        <v>0</v>
      </c>
      <c r="F7606" t="e">
        <f t="shared" si="197"/>
        <v>#DIV/0!</v>
      </c>
      <c r="G7606">
        <v>0</v>
      </c>
      <c r="H7606" s="97" t="str">
        <f>IF(ISERROR(IF(AND(A:A&gt;#REF!,A:A&lt;=#REF!,B:B&lt;&gt;"CANC",G:G=$S$2),C7606,0)),"",IF(AND(A:A&gt;#REF!,A:A&lt;=#REF!,B:B&lt;&gt;"CANC",G:G=$S$2),C7606,0))</f>
        <v/>
      </c>
      <c r="I7606" s="97" t="str">
        <f>IF(ISERROR(IF(AND(A:A&gt;#REF!,A:A&lt;=#REF!,B:B&lt;&gt;"CANC",G:G=$S$2),C7606,0)),"",IF(AND(A:A&gt;#REF!,A:A&lt;=#REF!,B:B&lt;&gt;"CANC",G:G=$S$2),F7606,0))</f>
        <v/>
      </c>
    </row>
    <row r="7607" spans="1:9">
      <c r="A7607" s="93">
        <v>0</v>
      </c>
      <c r="B7607">
        <v>0</v>
      </c>
      <c r="C7607">
        <v>0</v>
      </c>
      <c r="D7607">
        <v>0</v>
      </c>
      <c r="E7607">
        <v>0</v>
      </c>
      <c r="F7607" t="e">
        <f t="shared" si="197"/>
        <v>#DIV/0!</v>
      </c>
      <c r="G7607">
        <v>0</v>
      </c>
      <c r="H7607" s="97" t="str">
        <f>IF(ISERROR(IF(AND(A:A&gt;#REF!,A:A&lt;=#REF!,B:B&lt;&gt;"CANC",G:G=$S$2),C7607,0)),"",IF(AND(A:A&gt;#REF!,A:A&lt;=#REF!,B:B&lt;&gt;"CANC",G:G=$S$2),C7607,0))</f>
        <v/>
      </c>
      <c r="I7607" s="97" t="str">
        <f>IF(ISERROR(IF(AND(A:A&gt;#REF!,A:A&lt;=#REF!,B:B&lt;&gt;"CANC",G:G=$S$2),C7607,0)),"",IF(AND(A:A&gt;#REF!,A:A&lt;=#REF!,B:B&lt;&gt;"CANC",G:G=$S$2),F7607,0))</f>
        <v/>
      </c>
    </row>
    <row r="7608" spans="1:9">
      <c r="A7608" s="93">
        <v>0</v>
      </c>
      <c r="B7608">
        <v>0</v>
      </c>
      <c r="C7608">
        <v>0</v>
      </c>
      <c r="D7608">
        <v>0</v>
      </c>
      <c r="E7608">
        <v>0</v>
      </c>
      <c r="F7608" t="e">
        <f t="shared" si="197"/>
        <v>#DIV/0!</v>
      </c>
      <c r="G7608">
        <v>0</v>
      </c>
      <c r="H7608" s="97" t="str">
        <f>IF(ISERROR(IF(AND(A:A&gt;#REF!,A:A&lt;=#REF!,B:B&lt;&gt;"CANC",G:G=$S$2),C7608,0)),"",IF(AND(A:A&gt;#REF!,A:A&lt;=#REF!,B:B&lt;&gt;"CANC",G:G=$S$2),C7608,0))</f>
        <v/>
      </c>
      <c r="I7608" s="97" t="str">
        <f>IF(ISERROR(IF(AND(A:A&gt;#REF!,A:A&lt;=#REF!,B:B&lt;&gt;"CANC",G:G=$S$2),C7608,0)),"",IF(AND(A:A&gt;#REF!,A:A&lt;=#REF!,B:B&lt;&gt;"CANC",G:G=$S$2),F7608,0))</f>
        <v/>
      </c>
    </row>
    <row r="7609" spans="1:9">
      <c r="A7609" s="93">
        <v>0</v>
      </c>
      <c r="B7609">
        <v>0</v>
      </c>
      <c r="C7609">
        <v>0</v>
      </c>
      <c r="D7609">
        <v>0</v>
      </c>
      <c r="E7609">
        <v>0</v>
      </c>
      <c r="F7609" t="e">
        <f t="shared" si="197"/>
        <v>#DIV/0!</v>
      </c>
      <c r="G7609">
        <v>0</v>
      </c>
      <c r="H7609" s="97" t="str">
        <f>IF(ISERROR(IF(AND(A:A&gt;#REF!,A:A&lt;=#REF!,B:B&lt;&gt;"CANC",G:G=$S$2),C7609,0)),"",IF(AND(A:A&gt;#REF!,A:A&lt;=#REF!,B:B&lt;&gt;"CANC",G:G=$S$2),C7609,0))</f>
        <v/>
      </c>
      <c r="I7609" s="97" t="str">
        <f>IF(ISERROR(IF(AND(A:A&gt;#REF!,A:A&lt;=#REF!,B:B&lt;&gt;"CANC",G:G=$S$2),C7609,0)),"",IF(AND(A:A&gt;#REF!,A:A&lt;=#REF!,B:B&lt;&gt;"CANC",G:G=$S$2),F7609,0))</f>
        <v/>
      </c>
    </row>
    <row r="7610" spans="1:9">
      <c r="A7610" s="93">
        <v>0</v>
      </c>
      <c r="B7610">
        <v>0</v>
      </c>
      <c r="C7610">
        <v>0</v>
      </c>
      <c r="D7610">
        <v>0</v>
      </c>
      <c r="E7610">
        <v>0</v>
      </c>
      <c r="F7610" t="e">
        <f t="shared" si="197"/>
        <v>#DIV/0!</v>
      </c>
      <c r="G7610">
        <v>0</v>
      </c>
      <c r="H7610" s="97" t="str">
        <f>IF(ISERROR(IF(AND(A:A&gt;#REF!,A:A&lt;=#REF!,B:B&lt;&gt;"CANC",G:G=$S$2),C7610,0)),"",IF(AND(A:A&gt;#REF!,A:A&lt;=#REF!,B:B&lt;&gt;"CANC",G:G=$S$2),C7610,0))</f>
        <v/>
      </c>
      <c r="I7610" s="97" t="str">
        <f>IF(ISERROR(IF(AND(A:A&gt;#REF!,A:A&lt;=#REF!,B:B&lt;&gt;"CANC",G:G=$S$2),C7610,0)),"",IF(AND(A:A&gt;#REF!,A:A&lt;=#REF!,B:B&lt;&gt;"CANC",G:G=$S$2),F7610,0))</f>
        <v/>
      </c>
    </row>
    <row r="7611" spans="1:9">
      <c r="A7611" s="93">
        <v>0</v>
      </c>
      <c r="B7611">
        <v>0</v>
      </c>
      <c r="C7611">
        <v>0</v>
      </c>
      <c r="D7611">
        <v>0</v>
      </c>
      <c r="E7611">
        <v>0</v>
      </c>
      <c r="F7611" t="e">
        <f t="shared" si="197"/>
        <v>#DIV/0!</v>
      </c>
      <c r="G7611">
        <v>0</v>
      </c>
      <c r="H7611" s="97" t="str">
        <f>IF(ISERROR(IF(AND(A:A&gt;#REF!,A:A&lt;=#REF!,B:B&lt;&gt;"CANC",G:G=$S$2),C7611,0)),"",IF(AND(A:A&gt;#REF!,A:A&lt;=#REF!,B:B&lt;&gt;"CANC",G:G=$S$2),C7611,0))</f>
        <v/>
      </c>
      <c r="I7611" s="97" t="str">
        <f>IF(ISERROR(IF(AND(A:A&gt;#REF!,A:A&lt;=#REF!,B:B&lt;&gt;"CANC",G:G=$S$2),C7611,0)),"",IF(AND(A:A&gt;#REF!,A:A&lt;=#REF!,B:B&lt;&gt;"CANC",G:G=$S$2),F7611,0))</f>
        <v/>
      </c>
    </row>
    <row r="7612" spans="1:9">
      <c r="A7612" s="93">
        <v>0</v>
      </c>
      <c r="B7612">
        <v>0</v>
      </c>
      <c r="C7612">
        <v>0</v>
      </c>
      <c r="D7612">
        <v>0</v>
      </c>
      <c r="E7612">
        <v>0</v>
      </c>
      <c r="F7612" t="e">
        <f t="shared" si="197"/>
        <v>#DIV/0!</v>
      </c>
      <c r="G7612">
        <v>0</v>
      </c>
      <c r="H7612" s="97" t="str">
        <f>IF(ISERROR(IF(AND(A:A&gt;#REF!,A:A&lt;=#REF!,B:B&lt;&gt;"CANC",G:G=$S$2),C7612,0)),"",IF(AND(A:A&gt;#REF!,A:A&lt;=#REF!,B:B&lt;&gt;"CANC",G:G=$S$2),C7612,0))</f>
        <v/>
      </c>
      <c r="I7612" s="97" t="str">
        <f>IF(ISERROR(IF(AND(A:A&gt;#REF!,A:A&lt;=#REF!,B:B&lt;&gt;"CANC",G:G=$S$2),C7612,0)),"",IF(AND(A:A&gt;#REF!,A:A&lt;=#REF!,B:B&lt;&gt;"CANC",G:G=$S$2),F7612,0))</f>
        <v/>
      </c>
    </row>
    <row r="7613" spans="1:9">
      <c r="A7613" s="93">
        <v>0</v>
      </c>
      <c r="B7613">
        <v>0</v>
      </c>
      <c r="C7613">
        <v>0</v>
      </c>
      <c r="D7613">
        <v>0</v>
      </c>
      <c r="E7613">
        <v>0</v>
      </c>
      <c r="F7613" t="e">
        <f t="shared" si="197"/>
        <v>#DIV/0!</v>
      </c>
      <c r="G7613">
        <v>0</v>
      </c>
      <c r="H7613" s="97" t="str">
        <f>IF(ISERROR(IF(AND(A:A&gt;#REF!,A:A&lt;=#REF!,B:B&lt;&gt;"CANC",G:G=$S$2),C7613,0)),"",IF(AND(A:A&gt;#REF!,A:A&lt;=#REF!,B:B&lt;&gt;"CANC",G:G=$S$2),C7613,0))</f>
        <v/>
      </c>
      <c r="I7613" s="97" t="str">
        <f>IF(ISERROR(IF(AND(A:A&gt;#REF!,A:A&lt;=#REF!,B:B&lt;&gt;"CANC",G:G=$S$2),C7613,0)),"",IF(AND(A:A&gt;#REF!,A:A&lt;=#REF!,B:B&lt;&gt;"CANC",G:G=$S$2),F7613,0))</f>
        <v/>
      </c>
    </row>
    <row r="7614" spans="1:9">
      <c r="A7614" s="93">
        <v>0</v>
      </c>
      <c r="B7614">
        <v>0</v>
      </c>
      <c r="C7614">
        <v>0</v>
      </c>
      <c r="D7614">
        <v>0</v>
      </c>
      <c r="E7614">
        <v>0</v>
      </c>
      <c r="F7614" t="e">
        <f t="shared" si="197"/>
        <v>#DIV/0!</v>
      </c>
      <c r="G7614">
        <v>0</v>
      </c>
      <c r="H7614" s="97" t="str">
        <f>IF(ISERROR(IF(AND(A:A&gt;#REF!,A:A&lt;=#REF!,B:B&lt;&gt;"CANC",G:G=$S$2),C7614,0)),"",IF(AND(A:A&gt;#REF!,A:A&lt;=#REF!,B:B&lt;&gt;"CANC",G:G=$S$2),C7614,0))</f>
        <v/>
      </c>
      <c r="I7614" s="97" t="str">
        <f>IF(ISERROR(IF(AND(A:A&gt;#REF!,A:A&lt;=#REF!,B:B&lt;&gt;"CANC",G:G=$S$2),C7614,0)),"",IF(AND(A:A&gt;#REF!,A:A&lt;=#REF!,B:B&lt;&gt;"CANC",G:G=$S$2),F7614,0))</f>
        <v/>
      </c>
    </row>
    <row r="7615" spans="1:9">
      <c r="A7615" s="93">
        <v>0</v>
      </c>
      <c r="B7615">
        <v>0</v>
      </c>
      <c r="C7615">
        <v>0</v>
      </c>
      <c r="D7615">
        <v>0</v>
      </c>
      <c r="E7615">
        <v>0</v>
      </c>
      <c r="F7615" t="e">
        <f t="shared" si="197"/>
        <v>#DIV/0!</v>
      </c>
      <c r="G7615">
        <v>0</v>
      </c>
      <c r="H7615" s="97" t="str">
        <f>IF(ISERROR(IF(AND(A:A&gt;#REF!,A:A&lt;=#REF!,B:B&lt;&gt;"CANC",G:G=$S$2),C7615,0)),"",IF(AND(A:A&gt;#REF!,A:A&lt;=#REF!,B:B&lt;&gt;"CANC",G:G=$S$2),C7615,0))</f>
        <v/>
      </c>
      <c r="I7615" s="97" t="str">
        <f>IF(ISERROR(IF(AND(A:A&gt;#REF!,A:A&lt;=#REF!,B:B&lt;&gt;"CANC",G:G=$S$2),C7615,0)),"",IF(AND(A:A&gt;#REF!,A:A&lt;=#REF!,B:B&lt;&gt;"CANC",G:G=$S$2),F7615,0))</f>
        <v/>
      </c>
    </row>
    <row r="7616" spans="1:9">
      <c r="A7616" s="93">
        <v>0</v>
      </c>
      <c r="B7616">
        <v>0</v>
      </c>
      <c r="C7616">
        <v>0</v>
      </c>
      <c r="D7616">
        <v>0</v>
      </c>
      <c r="E7616">
        <v>0</v>
      </c>
      <c r="F7616" t="e">
        <f t="shared" si="197"/>
        <v>#DIV/0!</v>
      </c>
      <c r="G7616">
        <v>0</v>
      </c>
      <c r="H7616" s="97" t="str">
        <f>IF(ISERROR(IF(AND(A:A&gt;#REF!,A:A&lt;=#REF!,B:B&lt;&gt;"CANC",G:G=$S$2),C7616,0)),"",IF(AND(A:A&gt;#REF!,A:A&lt;=#REF!,B:B&lt;&gt;"CANC",G:G=$S$2),C7616,0))</f>
        <v/>
      </c>
      <c r="I7616" s="97" t="str">
        <f>IF(ISERROR(IF(AND(A:A&gt;#REF!,A:A&lt;=#REF!,B:B&lt;&gt;"CANC",G:G=$S$2),C7616,0)),"",IF(AND(A:A&gt;#REF!,A:A&lt;=#REF!,B:B&lt;&gt;"CANC",G:G=$S$2),F7616,0))</f>
        <v/>
      </c>
    </row>
    <row r="7617" spans="1:9">
      <c r="A7617" s="93">
        <v>0</v>
      </c>
      <c r="B7617">
        <v>0</v>
      </c>
      <c r="C7617">
        <v>0</v>
      </c>
      <c r="D7617">
        <v>0</v>
      </c>
      <c r="E7617">
        <v>0</v>
      </c>
      <c r="F7617" t="e">
        <f t="shared" si="197"/>
        <v>#DIV/0!</v>
      </c>
      <c r="G7617">
        <v>0</v>
      </c>
      <c r="H7617" s="97" t="str">
        <f>IF(ISERROR(IF(AND(A:A&gt;#REF!,A:A&lt;=#REF!,B:B&lt;&gt;"CANC",G:G=$S$2),C7617,0)),"",IF(AND(A:A&gt;#REF!,A:A&lt;=#REF!,B:B&lt;&gt;"CANC",G:G=$S$2),C7617,0))</f>
        <v/>
      </c>
      <c r="I7617" s="97" t="str">
        <f>IF(ISERROR(IF(AND(A:A&gt;#REF!,A:A&lt;=#REF!,B:B&lt;&gt;"CANC",G:G=$S$2),C7617,0)),"",IF(AND(A:A&gt;#REF!,A:A&lt;=#REF!,B:B&lt;&gt;"CANC",G:G=$S$2),F7617,0))</f>
        <v/>
      </c>
    </row>
    <row r="7618" spans="1:9">
      <c r="A7618" s="93">
        <v>0</v>
      </c>
      <c r="B7618">
        <v>0</v>
      </c>
      <c r="C7618">
        <v>0</v>
      </c>
      <c r="D7618">
        <v>0</v>
      </c>
      <c r="E7618">
        <v>0</v>
      </c>
      <c r="F7618" t="e">
        <f t="shared" si="197"/>
        <v>#DIV/0!</v>
      </c>
      <c r="G7618">
        <v>0</v>
      </c>
      <c r="H7618" s="97" t="str">
        <f>IF(ISERROR(IF(AND(A:A&gt;#REF!,A:A&lt;=#REF!,B:B&lt;&gt;"CANC",G:G=$S$2),C7618,0)),"",IF(AND(A:A&gt;#REF!,A:A&lt;=#REF!,B:B&lt;&gt;"CANC",G:G=$S$2),C7618,0))</f>
        <v/>
      </c>
      <c r="I7618" s="97" t="str">
        <f>IF(ISERROR(IF(AND(A:A&gt;#REF!,A:A&lt;=#REF!,B:B&lt;&gt;"CANC",G:G=$S$2),C7618,0)),"",IF(AND(A:A&gt;#REF!,A:A&lt;=#REF!,B:B&lt;&gt;"CANC",G:G=$S$2),F7618,0))</f>
        <v/>
      </c>
    </row>
    <row r="7619" spans="1:9">
      <c r="A7619" s="93">
        <v>0</v>
      </c>
      <c r="B7619">
        <v>0</v>
      </c>
      <c r="C7619">
        <v>0</v>
      </c>
      <c r="D7619">
        <v>0</v>
      </c>
      <c r="E7619">
        <v>0</v>
      </c>
      <c r="F7619" t="e">
        <f t="shared" ref="F7619:F7682" si="198">D7619/E7619</f>
        <v>#DIV/0!</v>
      </c>
      <c r="G7619">
        <v>0</v>
      </c>
      <c r="H7619" s="97" t="str">
        <f>IF(ISERROR(IF(AND(A:A&gt;#REF!,A:A&lt;=#REF!,B:B&lt;&gt;"CANC",G:G=$S$2),C7619,0)),"",IF(AND(A:A&gt;#REF!,A:A&lt;=#REF!,B:B&lt;&gt;"CANC",G:G=$S$2),C7619,0))</f>
        <v/>
      </c>
      <c r="I7619" s="97" t="str">
        <f>IF(ISERROR(IF(AND(A:A&gt;#REF!,A:A&lt;=#REF!,B:B&lt;&gt;"CANC",G:G=$S$2),C7619,0)),"",IF(AND(A:A&gt;#REF!,A:A&lt;=#REF!,B:B&lt;&gt;"CANC",G:G=$S$2),F7619,0))</f>
        <v/>
      </c>
    </row>
    <row r="7620" spans="1:9">
      <c r="A7620" s="93">
        <v>0</v>
      </c>
      <c r="B7620">
        <v>0</v>
      </c>
      <c r="C7620">
        <v>0</v>
      </c>
      <c r="D7620">
        <v>0</v>
      </c>
      <c r="E7620">
        <v>0</v>
      </c>
      <c r="F7620" t="e">
        <f t="shared" si="198"/>
        <v>#DIV/0!</v>
      </c>
      <c r="G7620">
        <v>0</v>
      </c>
      <c r="H7620" s="97" t="str">
        <f>IF(ISERROR(IF(AND(A:A&gt;#REF!,A:A&lt;=#REF!,B:B&lt;&gt;"CANC",G:G=$S$2),C7620,0)),"",IF(AND(A:A&gt;#REF!,A:A&lt;=#REF!,B:B&lt;&gt;"CANC",G:G=$S$2),C7620,0))</f>
        <v/>
      </c>
      <c r="I7620" s="97" t="str">
        <f>IF(ISERROR(IF(AND(A:A&gt;#REF!,A:A&lt;=#REF!,B:B&lt;&gt;"CANC",G:G=$S$2),C7620,0)),"",IF(AND(A:A&gt;#REF!,A:A&lt;=#REF!,B:B&lt;&gt;"CANC",G:G=$S$2),F7620,0))</f>
        <v/>
      </c>
    </row>
    <row r="7621" spans="1:9">
      <c r="A7621" s="93">
        <v>0</v>
      </c>
      <c r="B7621">
        <v>0</v>
      </c>
      <c r="C7621">
        <v>0</v>
      </c>
      <c r="D7621">
        <v>0</v>
      </c>
      <c r="E7621">
        <v>0</v>
      </c>
      <c r="F7621" t="e">
        <f t="shared" si="198"/>
        <v>#DIV/0!</v>
      </c>
      <c r="G7621">
        <v>0</v>
      </c>
      <c r="H7621" s="97" t="str">
        <f>IF(ISERROR(IF(AND(A:A&gt;#REF!,A:A&lt;=#REF!,B:B&lt;&gt;"CANC",G:G=$S$2),C7621,0)),"",IF(AND(A:A&gt;#REF!,A:A&lt;=#REF!,B:B&lt;&gt;"CANC",G:G=$S$2),C7621,0))</f>
        <v/>
      </c>
      <c r="I7621" s="97" t="str">
        <f>IF(ISERROR(IF(AND(A:A&gt;#REF!,A:A&lt;=#REF!,B:B&lt;&gt;"CANC",G:G=$S$2),C7621,0)),"",IF(AND(A:A&gt;#REF!,A:A&lt;=#REF!,B:B&lt;&gt;"CANC",G:G=$S$2),F7621,0))</f>
        <v/>
      </c>
    </row>
    <row r="7622" spans="1:9">
      <c r="A7622" s="93">
        <v>0</v>
      </c>
      <c r="B7622">
        <v>0</v>
      </c>
      <c r="C7622">
        <v>0</v>
      </c>
      <c r="D7622">
        <v>0</v>
      </c>
      <c r="E7622">
        <v>0</v>
      </c>
      <c r="F7622" t="e">
        <f t="shared" si="198"/>
        <v>#DIV/0!</v>
      </c>
      <c r="G7622">
        <v>0</v>
      </c>
      <c r="H7622" s="97" t="str">
        <f>IF(ISERROR(IF(AND(A:A&gt;#REF!,A:A&lt;=#REF!,B:B&lt;&gt;"CANC",G:G=$S$2),C7622,0)),"",IF(AND(A:A&gt;#REF!,A:A&lt;=#REF!,B:B&lt;&gt;"CANC",G:G=$S$2),C7622,0))</f>
        <v/>
      </c>
      <c r="I7622" s="97" t="str">
        <f>IF(ISERROR(IF(AND(A:A&gt;#REF!,A:A&lt;=#REF!,B:B&lt;&gt;"CANC",G:G=$S$2),C7622,0)),"",IF(AND(A:A&gt;#REF!,A:A&lt;=#REF!,B:B&lt;&gt;"CANC",G:G=$S$2),F7622,0))</f>
        <v/>
      </c>
    </row>
    <row r="7623" spans="1:9">
      <c r="A7623" s="93">
        <v>0</v>
      </c>
      <c r="B7623">
        <v>0</v>
      </c>
      <c r="C7623">
        <v>0</v>
      </c>
      <c r="D7623">
        <v>0</v>
      </c>
      <c r="E7623">
        <v>0</v>
      </c>
      <c r="F7623" t="e">
        <f t="shared" si="198"/>
        <v>#DIV/0!</v>
      </c>
      <c r="G7623">
        <v>0</v>
      </c>
      <c r="H7623" s="97" t="str">
        <f>IF(ISERROR(IF(AND(A:A&gt;#REF!,A:A&lt;=#REF!,B:B&lt;&gt;"CANC",G:G=$S$2),C7623,0)),"",IF(AND(A:A&gt;#REF!,A:A&lt;=#REF!,B:B&lt;&gt;"CANC",G:G=$S$2),C7623,0))</f>
        <v/>
      </c>
      <c r="I7623" s="97" t="str">
        <f>IF(ISERROR(IF(AND(A:A&gt;#REF!,A:A&lt;=#REF!,B:B&lt;&gt;"CANC",G:G=$S$2),C7623,0)),"",IF(AND(A:A&gt;#REF!,A:A&lt;=#REF!,B:B&lt;&gt;"CANC",G:G=$S$2),F7623,0))</f>
        <v/>
      </c>
    </row>
    <row r="7624" spans="1:9">
      <c r="A7624" s="93">
        <v>0</v>
      </c>
      <c r="B7624">
        <v>0</v>
      </c>
      <c r="C7624">
        <v>0</v>
      </c>
      <c r="D7624">
        <v>0</v>
      </c>
      <c r="E7624">
        <v>0</v>
      </c>
      <c r="F7624" t="e">
        <f t="shared" si="198"/>
        <v>#DIV/0!</v>
      </c>
      <c r="G7624">
        <v>0</v>
      </c>
      <c r="H7624" s="97" t="str">
        <f>IF(ISERROR(IF(AND(A:A&gt;#REF!,A:A&lt;=#REF!,B:B&lt;&gt;"CANC",G:G=$S$2),C7624,0)),"",IF(AND(A:A&gt;#REF!,A:A&lt;=#REF!,B:B&lt;&gt;"CANC",G:G=$S$2),C7624,0))</f>
        <v/>
      </c>
      <c r="I7624" s="97" t="str">
        <f>IF(ISERROR(IF(AND(A:A&gt;#REF!,A:A&lt;=#REF!,B:B&lt;&gt;"CANC",G:G=$S$2),C7624,0)),"",IF(AND(A:A&gt;#REF!,A:A&lt;=#REF!,B:B&lt;&gt;"CANC",G:G=$S$2),F7624,0))</f>
        <v/>
      </c>
    </row>
    <row r="7625" spans="1:9">
      <c r="A7625" s="93">
        <v>0</v>
      </c>
      <c r="B7625">
        <v>0</v>
      </c>
      <c r="C7625">
        <v>0</v>
      </c>
      <c r="D7625">
        <v>0</v>
      </c>
      <c r="E7625">
        <v>0</v>
      </c>
      <c r="F7625" t="e">
        <f t="shared" si="198"/>
        <v>#DIV/0!</v>
      </c>
      <c r="G7625">
        <v>0</v>
      </c>
      <c r="H7625" s="97" t="str">
        <f>IF(ISERROR(IF(AND(A:A&gt;#REF!,A:A&lt;=#REF!,B:B&lt;&gt;"CANC",G:G=$S$2),C7625,0)),"",IF(AND(A:A&gt;#REF!,A:A&lt;=#REF!,B:B&lt;&gt;"CANC",G:G=$S$2),C7625,0))</f>
        <v/>
      </c>
      <c r="I7625" s="97" t="str">
        <f>IF(ISERROR(IF(AND(A:A&gt;#REF!,A:A&lt;=#REF!,B:B&lt;&gt;"CANC",G:G=$S$2),C7625,0)),"",IF(AND(A:A&gt;#REF!,A:A&lt;=#REF!,B:B&lt;&gt;"CANC",G:G=$S$2),F7625,0))</f>
        <v/>
      </c>
    </row>
    <row r="7626" spans="1:9">
      <c r="A7626" s="93">
        <v>0</v>
      </c>
      <c r="B7626">
        <v>0</v>
      </c>
      <c r="C7626">
        <v>0</v>
      </c>
      <c r="D7626">
        <v>0</v>
      </c>
      <c r="E7626">
        <v>0</v>
      </c>
      <c r="F7626" t="e">
        <f t="shared" si="198"/>
        <v>#DIV/0!</v>
      </c>
      <c r="G7626">
        <v>0</v>
      </c>
      <c r="H7626" s="97" t="str">
        <f>IF(ISERROR(IF(AND(A:A&gt;#REF!,A:A&lt;=#REF!,B:B&lt;&gt;"CANC",G:G=$S$2),C7626,0)),"",IF(AND(A:A&gt;#REF!,A:A&lt;=#REF!,B:B&lt;&gt;"CANC",G:G=$S$2),C7626,0))</f>
        <v/>
      </c>
      <c r="I7626" s="97" t="str">
        <f>IF(ISERROR(IF(AND(A:A&gt;#REF!,A:A&lt;=#REF!,B:B&lt;&gt;"CANC",G:G=$S$2),C7626,0)),"",IF(AND(A:A&gt;#REF!,A:A&lt;=#REF!,B:B&lt;&gt;"CANC",G:G=$S$2),F7626,0))</f>
        <v/>
      </c>
    </row>
    <row r="7627" spans="1:9">
      <c r="A7627" s="93">
        <v>0</v>
      </c>
      <c r="B7627">
        <v>0</v>
      </c>
      <c r="C7627">
        <v>0</v>
      </c>
      <c r="D7627">
        <v>0</v>
      </c>
      <c r="E7627">
        <v>0</v>
      </c>
      <c r="F7627" t="e">
        <f t="shared" si="198"/>
        <v>#DIV/0!</v>
      </c>
      <c r="G7627">
        <v>0</v>
      </c>
      <c r="H7627" s="97" t="str">
        <f>IF(ISERROR(IF(AND(A:A&gt;#REF!,A:A&lt;=#REF!,B:B&lt;&gt;"CANC",G:G=$S$2),C7627,0)),"",IF(AND(A:A&gt;#REF!,A:A&lt;=#REF!,B:B&lt;&gt;"CANC",G:G=$S$2),C7627,0))</f>
        <v/>
      </c>
      <c r="I7627" s="97" t="str">
        <f>IF(ISERROR(IF(AND(A:A&gt;#REF!,A:A&lt;=#REF!,B:B&lt;&gt;"CANC",G:G=$S$2),C7627,0)),"",IF(AND(A:A&gt;#REF!,A:A&lt;=#REF!,B:B&lt;&gt;"CANC",G:G=$S$2),F7627,0))</f>
        <v/>
      </c>
    </row>
    <row r="7628" spans="1:9">
      <c r="A7628" s="93">
        <v>0</v>
      </c>
      <c r="B7628">
        <v>0</v>
      </c>
      <c r="C7628">
        <v>0</v>
      </c>
      <c r="D7628">
        <v>0</v>
      </c>
      <c r="E7628">
        <v>0</v>
      </c>
      <c r="F7628" t="e">
        <f t="shared" si="198"/>
        <v>#DIV/0!</v>
      </c>
      <c r="G7628">
        <v>0</v>
      </c>
      <c r="H7628" s="97" t="str">
        <f>IF(ISERROR(IF(AND(A:A&gt;#REF!,A:A&lt;=#REF!,B:B&lt;&gt;"CANC",G:G=$S$2),C7628,0)),"",IF(AND(A:A&gt;#REF!,A:A&lt;=#REF!,B:B&lt;&gt;"CANC",G:G=$S$2),C7628,0))</f>
        <v/>
      </c>
      <c r="I7628" s="97" t="str">
        <f>IF(ISERROR(IF(AND(A:A&gt;#REF!,A:A&lt;=#REF!,B:B&lt;&gt;"CANC",G:G=$S$2),C7628,0)),"",IF(AND(A:A&gt;#REF!,A:A&lt;=#REF!,B:B&lt;&gt;"CANC",G:G=$S$2),F7628,0))</f>
        <v/>
      </c>
    </row>
    <row r="7629" spans="1:9">
      <c r="A7629" s="93">
        <v>0</v>
      </c>
      <c r="B7629">
        <v>0</v>
      </c>
      <c r="C7629">
        <v>0</v>
      </c>
      <c r="D7629">
        <v>0</v>
      </c>
      <c r="E7629">
        <v>0</v>
      </c>
      <c r="F7629" t="e">
        <f t="shared" si="198"/>
        <v>#DIV/0!</v>
      </c>
      <c r="G7629">
        <v>0</v>
      </c>
      <c r="H7629" s="97" t="str">
        <f>IF(ISERROR(IF(AND(A:A&gt;#REF!,A:A&lt;=#REF!,B:B&lt;&gt;"CANC",G:G=$S$2),C7629,0)),"",IF(AND(A:A&gt;#REF!,A:A&lt;=#REF!,B:B&lt;&gt;"CANC",G:G=$S$2),C7629,0))</f>
        <v/>
      </c>
      <c r="I7629" s="97" t="str">
        <f>IF(ISERROR(IF(AND(A:A&gt;#REF!,A:A&lt;=#REF!,B:B&lt;&gt;"CANC",G:G=$S$2),C7629,0)),"",IF(AND(A:A&gt;#REF!,A:A&lt;=#REF!,B:B&lt;&gt;"CANC",G:G=$S$2),F7629,0))</f>
        <v/>
      </c>
    </row>
    <row r="7630" spans="1:9">
      <c r="A7630" s="93">
        <v>0</v>
      </c>
      <c r="B7630">
        <v>0</v>
      </c>
      <c r="C7630">
        <v>0</v>
      </c>
      <c r="D7630">
        <v>0</v>
      </c>
      <c r="E7630">
        <v>0</v>
      </c>
      <c r="F7630" t="e">
        <f t="shared" si="198"/>
        <v>#DIV/0!</v>
      </c>
      <c r="G7630">
        <v>0</v>
      </c>
      <c r="H7630" s="97" t="str">
        <f>IF(ISERROR(IF(AND(A:A&gt;#REF!,A:A&lt;=#REF!,B:B&lt;&gt;"CANC",G:G=$S$2),C7630,0)),"",IF(AND(A:A&gt;#REF!,A:A&lt;=#REF!,B:B&lt;&gt;"CANC",G:G=$S$2),C7630,0))</f>
        <v/>
      </c>
      <c r="I7630" s="97" t="str">
        <f>IF(ISERROR(IF(AND(A:A&gt;#REF!,A:A&lt;=#REF!,B:B&lt;&gt;"CANC",G:G=$S$2),C7630,0)),"",IF(AND(A:A&gt;#REF!,A:A&lt;=#REF!,B:B&lt;&gt;"CANC",G:G=$S$2),F7630,0))</f>
        <v/>
      </c>
    </row>
    <row r="7631" spans="1:9">
      <c r="A7631" s="93">
        <v>0</v>
      </c>
      <c r="B7631">
        <v>0</v>
      </c>
      <c r="C7631">
        <v>0</v>
      </c>
      <c r="D7631">
        <v>0</v>
      </c>
      <c r="E7631">
        <v>0</v>
      </c>
      <c r="F7631" t="e">
        <f t="shared" si="198"/>
        <v>#DIV/0!</v>
      </c>
      <c r="G7631">
        <v>0</v>
      </c>
      <c r="H7631" s="97" t="str">
        <f>IF(ISERROR(IF(AND(A:A&gt;#REF!,A:A&lt;=#REF!,B:B&lt;&gt;"CANC",G:G=$S$2),C7631,0)),"",IF(AND(A:A&gt;#REF!,A:A&lt;=#REF!,B:B&lt;&gt;"CANC",G:G=$S$2),C7631,0))</f>
        <v/>
      </c>
      <c r="I7631" s="97" t="str">
        <f>IF(ISERROR(IF(AND(A:A&gt;#REF!,A:A&lt;=#REF!,B:B&lt;&gt;"CANC",G:G=$S$2),C7631,0)),"",IF(AND(A:A&gt;#REF!,A:A&lt;=#REF!,B:B&lt;&gt;"CANC",G:G=$S$2),F7631,0))</f>
        <v/>
      </c>
    </row>
    <row r="7632" spans="1:9">
      <c r="A7632" s="93">
        <v>0</v>
      </c>
      <c r="B7632">
        <v>0</v>
      </c>
      <c r="C7632">
        <v>0</v>
      </c>
      <c r="D7632">
        <v>0</v>
      </c>
      <c r="E7632">
        <v>0</v>
      </c>
      <c r="F7632" t="e">
        <f t="shared" si="198"/>
        <v>#DIV/0!</v>
      </c>
      <c r="G7632">
        <v>0</v>
      </c>
      <c r="H7632" s="97" t="str">
        <f>IF(ISERROR(IF(AND(A:A&gt;#REF!,A:A&lt;=#REF!,B:B&lt;&gt;"CANC",G:G=$S$2),C7632,0)),"",IF(AND(A:A&gt;#REF!,A:A&lt;=#REF!,B:B&lt;&gt;"CANC",G:G=$S$2),C7632,0))</f>
        <v/>
      </c>
      <c r="I7632" s="97" t="str">
        <f>IF(ISERROR(IF(AND(A:A&gt;#REF!,A:A&lt;=#REF!,B:B&lt;&gt;"CANC",G:G=$S$2),C7632,0)),"",IF(AND(A:A&gt;#REF!,A:A&lt;=#REF!,B:B&lt;&gt;"CANC",G:G=$S$2),F7632,0))</f>
        <v/>
      </c>
    </row>
    <row r="7633" spans="1:9">
      <c r="A7633" s="93">
        <v>0</v>
      </c>
      <c r="B7633">
        <v>0</v>
      </c>
      <c r="C7633">
        <v>0</v>
      </c>
      <c r="D7633">
        <v>0</v>
      </c>
      <c r="E7633">
        <v>0</v>
      </c>
      <c r="F7633" t="e">
        <f t="shared" si="198"/>
        <v>#DIV/0!</v>
      </c>
      <c r="G7633">
        <v>0</v>
      </c>
      <c r="H7633" s="97" t="str">
        <f>IF(ISERROR(IF(AND(A:A&gt;#REF!,A:A&lt;=#REF!,B:B&lt;&gt;"CANC",G:G=$S$2),C7633,0)),"",IF(AND(A:A&gt;#REF!,A:A&lt;=#REF!,B:B&lt;&gt;"CANC",G:G=$S$2),C7633,0))</f>
        <v/>
      </c>
      <c r="I7633" s="97" t="str">
        <f>IF(ISERROR(IF(AND(A:A&gt;#REF!,A:A&lt;=#REF!,B:B&lt;&gt;"CANC",G:G=$S$2),C7633,0)),"",IF(AND(A:A&gt;#REF!,A:A&lt;=#REF!,B:B&lt;&gt;"CANC",G:G=$S$2),F7633,0))</f>
        <v/>
      </c>
    </row>
    <row r="7634" spans="1:9">
      <c r="A7634" s="93">
        <v>0</v>
      </c>
      <c r="B7634">
        <v>0</v>
      </c>
      <c r="C7634">
        <v>0</v>
      </c>
      <c r="D7634">
        <v>0</v>
      </c>
      <c r="E7634">
        <v>0</v>
      </c>
      <c r="F7634" t="e">
        <f t="shared" si="198"/>
        <v>#DIV/0!</v>
      </c>
      <c r="G7634">
        <v>0</v>
      </c>
      <c r="H7634" s="97" t="str">
        <f>IF(ISERROR(IF(AND(A:A&gt;#REF!,A:A&lt;=#REF!,B:B&lt;&gt;"CANC",G:G=$S$2),C7634,0)),"",IF(AND(A:A&gt;#REF!,A:A&lt;=#REF!,B:B&lt;&gt;"CANC",G:G=$S$2),C7634,0))</f>
        <v/>
      </c>
      <c r="I7634" s="97" t="str">
        <f>IF(ISERROR(IF(AND(A:A&gt;#REF!,A:A&lt;=#REF!,B:B&lt;&gt;"CANC",G:G=$S$2),C7634,0)),"",IF(AND(A:A&gt;#REF!,A:A&lt;=#REF!,B:B&lt;&gt;"CANC",G:G=$S$2),F7634,0))</f>
        <v/>
      </c>
    </row>
    <row r="7635" spans="1:9">
      <c r="A7635" s="93">
        <v>0</v>
      </c>
      <c r="B7635">
        <v>0</v>
      </c>
      <c r="C7635">
        <v>0</v>
      </c>
      <c r="D7635">
        <v>0</v>
      </c>
      <c r="E7635">
        <v>0</v>
      </c>
      <c r="F7635" t="e">
        <f t="shared" si="198"/>
        <v>#DIV/0!</v>
      </c>
      <c r="G7635">
        <v>0</v>
      </c>
      <c r="H7635" s="97" t="str">
        <f>IF(ISERROR(IF(AND(A:A&gt;#REF!,A:A&lt;=#REF!,B:B&lt;&gt;"CANC",G:G=$S$2),C7635,0)),"",IF(AND(A:A&gt;#REF!,A:A&lt;=#REF!,B:B&lt;&gt;"CANC",G:G=$S$2),C7635,0))</f>
        <v/>
      </c>
      <c r="I7635" s="97" t="str">
        <f>IF(ISERROR(IF(AND(A:A&gt;#REF!,A:A&lt;=#REF!,B:B&lt;&gt;"CANC",G:G=$S$2),C7635,0)),"",IF(AND(A:A&gt;#REF!,A:A&lt;=#REF!,B:B&lt;&gt;"CANC",G:G=$S$2),F7635,0))</f>
        <v/>
      </c>
    </row>
    <row r="7636" spans="1:9">
      <c r="A7636" s="93">
        <v>0</v>
      </c>
      <c r="B7636">
        <v>0</v>
      </c>
      <c r="C7636">
        <v>0</v>
      </c>
      <c r="D7636">
        <v>0</v>
      </c>
      <c r="E7636">
        <v>0</v>
      </c>
      <c r="F7636" t="e">
        <f t="shared" si="198"/>
        <v>#DIV/0!</v>
      </c>
      <c r="G7636">
        <v>0</v>
      </c>
      <c r="H7636" s="97" t="str">
        <f>IF(ISERROR(IF(AND(A:A&gt;#REF!,A:A&lt;=#REF!,B:B&lt;&gt;"CANC",G:G=$S$2),C7636,0)),"",IF(AND(A:A&gt;#REF!,A:A&lt;=#REF!,B:B&lt;&gt;"CANC",G:G=$S$2),C7636,0))</f>
        <v/>
      </c>
      <c r="I7636" s="97" t="str">
        <f>IF(ISERROR(IF(AND(A:A&gt;#REF!,A:A&lt;=#REF!,B:B&lt;&gt;"CANC",G:G=$S$2),C7636,0)),"",IF(AND(A:A&gt;#REF!,A:A&lt;=#REF!,B:B&lt;&gt;"CANC",G:G=$S$2),F7636,0))</f>
        <v/>
      </c>
    </row>
    <row r="7637" spans="1:9">
      <c r="A7637" s="93">
        <v>0</v>
      </c>
      <c r="B7637">
        <v>0</v>
      </c>
      <c r="C7637">
        <v>0</v>
      </c>
      <c r="D7637">
        <v>0</v>
      </c>
      <c r="E7637">
        <v>0</v>
      </c>
      <c r="F7637" t="e">
        <f t="shared" si="198"/>
        <v>#DIV/0!</v>
      </c>
      <c r="G7637">
        <v>0</v>
      </c>
      <c r="H7637" s="97" t="str">
        <f>IF(ISERROR(IF(AND(A:A&gt;#REF!,A:A&lt;=#REF!,B:B&lt;&gt;"CANC",G:G=$S$2),C7637,0)),"",IF(AND(A:A&gt;#REF!,A:A&lt;=#REF!,B:B&lt;&gt;"CANC",G:G=$S$2),C7637,0))</f>
        <v/>
      </c>
      <c r="I7637" s="97" t="str">
        <f>IF(ISERROR(IF(AND(A:A&gt;#REF!,A:A&lt;=#REF!,B:B&lt;&gt;"CANC",G:G=$S$2),C7637,0)),"",IF(AND(A:A&gt;#REF!,A:A&lt;=#REF!,B:B&lt;&gt;"CANC",G:G=$S$2),F7637,0))</f>
        <v/>
      </c>
    </row>
    <row r="7638" spans="1:9">
      <c r="A7638" s="93">
        <v>0</v>
      </c>
      <c r="B7638">
        <v>0</v>
      </c>
      <c r="C7638">
        <v>0</v>
      </c>
      <c r="D7638">
        <v>0</v>
      </c>
      <c r="E7638">
        <v>0</v>
      </c>
      <c r="F7638" t="e">
        <f t="shared" si="198"/>
        <v>#DIV/0!</v>
      </c>
      <c r="G7638">
        <v>0</v>
      </c>
      <c r="H7638" s="97" t="str">
        <f>IF(ISERROR(IF(AND(A:A&gt;#REF!,A:A&lt;=#REF!,B:B&lt;&gt;"CANC",G:G=$S$2),C7638,0)),"",IF(AND(A:A&gt;#REF!,A:A&lt;=#REF!,B:B&lt;&gt;"CANC",G:G=$S$2),C7638,0))</f>
        <v/>
      </c>
      <c r="I7638" s="97" t="str">
        <f>IF(ISERROR(IF(AND(A:A&gt;#REF!,A:A&lt;=#REF!,B:B&lt;&gt;"CANC",G:G=$S$2),C7638,0)),"",IF(AND(A:A&gt;#REF!,A:A&lt;=#REF!,B:B&lt;&gt;"CANC",G:G=$S$2),F7638,0))</f>
        <v/>
      </c>
    </row>
    <row r="7639" spans="1:9">
      <c r="A7639" s="93">
        <v>0</v>
      </c>
      <c r="B7639">
        <v>0</v>
      </c>
      <c r="C7639">
        <v>0</v>
      </c>
      <c r="D7639">
        <v>0</v>
      </c>
      <c r="E7639">
        <v>0</v>
      </c>
      <c r="F7639" t="e">
        <f t="shared" si="198"/>
        <v>#DIV/0!</v>
      </c>
      <c r="G7639">
        <v>0</v>
      </c>
      <c r="H7639" s="97" t="str">
        <f>IF(ISERROR(IF(AND(A:A&gt;#REF!,A:A&lt;=#REF!,B:B&lt;&gt;"CANC",G:G=$S$2),C7639,0)),"",IF(AND(A:A&gt;#REF!,A:A&lt;=#REF!,B:B&lt;&gt;"CANC",G:G=$S$2),C7639,0))</f>
        <v/>
      </c>
      <c r="I7639" s="97" t="str">
        <f>IF(ISERROR(IF(AND(A:A&gt;#REF!,A:A&lt;=#REF!,B:B&lt;&gt;"CANC",G:G=$S$2),C7639,0)),"",IF(AND(A:A&gt;#REF!,A:A&lt;=#REF!,B:B&lt;&gt;"CANC",G:G=$S$2),F7639,0))</f>
        <v/>
      </c>
    </row>
    <row r="7640" spans="1:9">
      <c r="A7640" s="93">
        <v>0</v>
      </c>
      <c r="B7640">
        <v>0</v>
      </c>
      <c r="C7640">
        <v>0</v>
      </c>
      <c r="D7640">
        <v>0</v>
      </c>
      <c r="E7640">
        <v>0</v>
      </c>
      <c r="F7640" t="e">
        <f t="shared" si="198"/>
        <v>#DIV/0!</v>
      </c>
      <c r="G7640">
        <v>0</v>
      </c>
      <c r="H7640" s="97" t="str">
        <f>IF(ISERROR(IF(AND(A:A&gt;#REF!,A:A&lt;=#REF!,B:B&lt;&gt;"CANC",G:G=$S$2),C7640,0)),"",IF(AND(A:A&gt;#REF!,A:A&lt;=#REF!,B:B&lt;&gt;"CANC",G:G=$S$2),C7640,0))</f>
        <v/>
      </c>
      <c r="I7640" s="97" t="str">
        <f>IF(ISERROR(IF(AND(A:A&gt;#REF!,A:A&lt;=#REF!,B:B&lt;&gt;"CANC",G:G=$S$2),C7640,0)),"",IF(AND(A:A&gt;#REF!,A:A&lt;=#REF!,B:B&lt;&gt;"CANC",G:G=$S$2),F7640,0))</f>
        <v/>
      </c>
    </row>
    <row r="7641" spans="1:9">
      <c r="A7641" s="93">
        <v>0</v>
      </c>
      <c r="B7641">
        <v>0</v>
      </c>
      <c r="C7641">
        <v>0</v>
      </c>
      <c r="D7641">
        <v>0</v>
      </c>
      <c r="E7641">
        <v>0</v>
      </c>
      <c r="F7641" t="e">
        <f t="shared" si="198"/>
        <v>#DIV/0!</v>
      </c>
      <c r="G7641">
        <v>0</v>
      </c>
      <c r="H7641" s="97" t="str">
        <f>IF(ISERROR(IF(AND(A:A&gt;#REF!,A:A&lt;=#REF!,B:B&lt;&gt;"CANC",G:G=$S$2),C7641,0)),"",IF(AND(A:A&gt;#REF!,A:A&lt;=#REF!,B:B&lt;&gt;"CANC",G:G=$S$2),C7641,0))</f>
        <v/>
      </c>
      <c r="I7641" s="97" t="str">
        <f>IF(ISERROR(IF(AND(A:A&gt;#REF!,A:A&lt;=#REF!,B:B&lt;&gt;"CANC",G:G=$S$2),C7641,0)),"",IF(AND(A:A&gt;#REF!,A:A&lt;=#REF!,B:B&lt;&gt;"CANC",G:G=$S$2),F7641,0))</f>
        <v/>
      </c>
    </row>
    <row r="7642" spans="1:9">
      <c r="A7642" s="93">
        <v>0</v>
      </c>
      <c r="B7642">
        <v>0</v>
      </c>
      <c r="C7642">
        <v>0</v>
      </c>
      <c r="D7642">
        <v>0</v>
      </c>
      <c r="E7642">
        <v>0</v>
      </c>
      <c r="F7642" t="e">
        <f t="shared" si="198"/>
        <v>#DIV/0!</v>
      </c>
      <c r="G7642">
        <v>0</v>
      </c>
      <c r="H7642" s="97" t="str">
        <f>IF(ISERROR(IF(AND(A:A&gt;#REF!,A:A&lt;=#REF!,B:B&lt;&gt;"CANC",G:G=$S$2),C7642,0)),"",IF(AND(A:A&gt;#REF!,A:A&lt;=#REF!,B:B&lt;&gt;"CANC",G:G=$S$2),C7642,0))</f>
        <v/>
      </c>
      <c r="I7642" s="97" t="str">
        <f>IF(ISERROR(IF(AND(A:A&gt;#REF!,A:A&lt;=#REF!,B:B&lt;&gt;"CANC",G:G=$S$2),C7642,0)),"",IF(AND(A:A&gt;#REF!,A:A&lt;=#REF!,B:B&lt;&gt;"CANC",G:G=$S$2),F7642,0))</f>
        <v/>
      </c>
    </row>
    <row r="7643" spans="1:9">
      <c r="A7643" s="93">
        <v>0</v>
      </c>
      <c r="B7643">
        <v>0</v>
      </c>
      <c r="C7643">
        <v>0</v>
      </c>
      <c r="D7643">
        <v>0</v>
      </c>
      <c r="E7643">
        <v>0</v>
      </c>
      <c r="F7643" t="e">
        <f t="shared" si="198"/>
        <v>#DIV/0!</v>
      </c>
      <c r="G7643">
        <v>0</v>
      </c>
      <c r="H7643" s="97" t="str">
        <f>IF(ISERROR(IF(AND(A:A&gt;#REF!,A:A&lt;=#REF!,B:B&lt;&gt;"CANC",G:G=$S$2),C7643,0)),"",IF(AND(A:A&gt;#REF!,A:A&lt;=#REF!,B:B&lt;&gt;"CANC",G:G=$S$2),C7643,0))</f>
        <v/>
      </c>
      <c r="I7643" s="97" t="str">
        <f>IF(ISERROR(IF(AND(A:A&gt;#REF!,A:A&lt;=#REF!,B:B&lt;&gt;"CANC",G:G=$S$2),C7643,0)),"",IF(AND(A:A&gt;#REF!,A:A&lt;=#REF!,B:B&lt;&gt;"CANC",G:G=$S$2),F7643,0))</f>
        <v/>
      </c>
    </row>
    <row r="7644" spans="1:9">
      <c r="A7644" s="93">
        <v>0</v>
      </c>
      <c r="B7644">
        <v>0</v>
      </c>
      <c r="C7644">
        <v>0</v>
      </c>
      <c r="D7644">
        <v>0</v>
      </c>
      <c r="E7644">
        <v>0</v>
      </c>
      <c r="F7644" t="e">
        <f t="shared" si="198"/>
        <v>#DIV/0!</v>
      </c>
      <c r="G7644">
        <v>0</v>
      </c>
      <c r="H7644" s="97" t="str">
        <f>IF(ISERROR(IF(AND(A:A&gt;#REF!,A:A&lt;=#REF!,B:B&lt;&gt;"CANC",G:G=$S$2),C7644,0)),"",IF(AND(A:A&gt;#REF!,A:A&lt;=#REF!,B:B&lt;&gt;"CANC",G:G=$S$2),C7644,0))</f>
        <v/>
      </c>
      <c r="I7644" s="97" t="str">
        <f>IF(ISERROR(IF(AND(A:A&gt;#REF!,A:A&lt;=#REF!,B:B&lt;&gt;"CANC",G:G=$S$2),C7644,0)),"",IF(AND(A:A&gt;#REF!,A:A&lt;=#REF!,B:B&lt;&gt;"CANC",G:G=$S$2),F7644,0))</f>
        <v/>
      </c>
    </row>
    <row r="7645" spans="1:9">
      <c r="A7645" s="93">
        <v>0</v>
      </c>
      <c r="B7645">
        <v>0</v>
      </c>
      <c r="C7645">
        <v>0</v>
      </c>
      <c r="D7645">
        <v>0</v>
      </c>
      <c r="E7645">
        <v>0</v>
      </c>
      <c r="F7645" t="e">
        <f t="shared" si="198"/>
        <v>#DIV/0!</v>
      </c>
      <c r="G7645">
        <v>0</v>
      </c>
      <c r="H7645" s="97" t="str">
        <f>IF(ISERROR(IF(AND(A:A&gt;#REF!,A:A&lt;=#REF!,B:B&lt;&gt;"CANC",G:G=$S$2),C7645,0)),"",IF(AND(A:A&gt;#REF!,A:A&lt;=#REF!,B:B&lt;&gt;"CANC",G:G=$S$2),C7645,0))</f>
        <v/>
      </c>
      <c r="I7645" s="97" t="str">
        <f>IF(ISERROR(IF(AND(A:A&gt;#REF!,A:A&lt;=#REF!,B:B&lt;&gt;"CANC",G:G=$S$2),C7645,0)),"",IF(AND(A:A&gt;#REF!,A:A&lt;=#REF!,B:B&lt;&gt;"CANC",G:G=$S$2),F7645,0))</f>
        <v/>
      </c>
    </row>
    <row r="7646" spans="1:9">
      <c r="A7646" s="93">
        <v>0</v>
      </c>
      <c r="B7646">
        <v>0</v>
      </c>
      <c r="C7646">
        <v>0</v>
      </c>
      <c r="D7646">
        <v>0</v>
      </c>
      <c r="E7646">
        <v>0</v>
      </c>
      <c r="F7646" t="e">
        <f t="shared" si="198"/>
        <v>#DIV/0!</v>
      </c>
      <c r="G7646">
        <v>0</v>
      </c>
      <c r="H7646" s="97" t="str">
        <f>IF(ISERROR(IF(AND(A:A&gt;#REF!,A:A&lt;=#REF!,B:B&lt;&gt;"CANC",G:G=$S$2),C7646,0)),"",IF(AND(A:A&gt;#REF!,A:A&lt;=#REF!,B:B&lt;&gt;"CANC",G:G=$S$2),C7646,0))</f>
        <v/>
      </c>
      <c r="I7646" s="97" t="str">
        <f>IF(ISERROR(IF(AND(A:A&gt;#REF!,A:A&lt;=#REF!,B:B&lt;&gt;"CANC",G:G=$S$2),C7646,0)),"",IF(AND(A:A&gt;#REF!,A:A&lt;=#REF!,B:B&lt;&gt;"CANC",G:G=$S$2),F7646,0))</f>
        <v/>
      </c>
    </row>
    <row r="7647" spans="1:9">
      <c r="A7647" s="93">
        <v>0</v>
      </c>
      <c r="B7647">
        <v>0</v>
      </c>
      <c r="C7647">
        <v>0</v>
      </c>
      <c r="D7647">
        <v>0</v>
      </c>
      <c r="E7647">
        <v>0</v>
      </c>
      <c r="F7647" t="e">
        <f t="shared" si="198"/>
        <v>#DIV/0!</v>
      </c>
      <c r="G7647">
        <v>0</v>
      </c>
      <c r="H7647" s="97" t="str">
        <f>IF(ISERROR(IF(AND(A:A&gt;#REF!,A:A&lt;=#REF!,B:B&lt;&gt;"CANC",G:G=$S$2),C7647,0)),"",IF(AND(A:A&gt;#REF!,A:A&lt;=#REF!,B:B&lt;&gt;"CANC",G:G=$S$2),C7647,0))</f>
        <v/>
      </c>
      <c r="I7647" s="97" t="str">
        <f>IF(ISERROR(IF(AND(A:A&gt;#REF!,A:A&lt;=#REF!,B:B&lt;&gt;"CANC",G:G=$S$2),C7647,0)),"",IF(AND(A:A&gt;#REF!,A:A&lt;=#REF!,B:B&lt;&gt;"CANC",G:G=$S$2),F7647,0))</f>
        <v/>
      </c>
    </row>
    <row r="7648" spans="1:9">
      <c r="A7648" s="93">
        <v>0</v>
      </c>
      <c r="B7648">
        <v>0</v>
      </c>
      <c r="C7648">
        <v>0</v>
      </c>
      <c r="D7648">
        <v>0</v>
      </c>
      <c r="E7648">
        <v>0</v>
      </c>
      <c r="F7648" t="e">
        <f t="shared" si="198"/>
        <v>#DIV/0!</v>
      </c>
      <c r="G7648">
        <v>0</v>
      </c>
      <c r="H7648" s="97" t="str">
        <f>IF(ISERROR(IF(AND(A:A&gt;#REF!,A:A&lt;=#REF!,B:B&lt;&gt;"CANC",G:G=$S$2),C7648,0)),"",IF(AND(A:A&gt;#REF!,A:A&lt;=#REF!,B:B&lt;&gt;"CANC",G:G=$S$2),C7648,0))</f>
        <v/>
      </c>
      <c r="I7648" s="97" t="str">
        <f>IF(ISERROR(IF(AND(A:A&gt;#REF!,A:A&lt;=#REF!,B:B&lt;&gt;"CANC",G:G=$S$2),C7648,0)),"",IF(AND(A:A&gt;#REF!,A:A&lt;=#REF!,B:B&lt;&gt;"CANC",G:G=$S$2),F7648,0))</f>
        <v/>
      </c>
    </row>
    <row r="7649" spans="1:9">
      <c r="A7649" s="93">
        <v>0</v>
      </c>
      <c r="B7649">
        <v>0</v>
      </c>
      <c r="C7649">
        <v>0</v>
      </c>
      <c r="D7649">
        <v>0</v>
      </c>
      <c r="E7649">
        <v>0</v>
      </c>
      <c r="F7649" t="e">
        <f t="shared" si="198"/>
        <v>#DIV/0!</v>
      </c>
      <c r="G7649">
        <v>0</v>
      </c>
      <c r="H7649" s="97" t="str">
        <f>IF(ISERROR(IF(AND(A:A&gt;#REF!,A:A&lt;=#REF!,B:B&lt;&gt;"CANC",G:G=$S$2),C7649,0)),"",IF(AND(A:A&gt;#REF!,A:A&lt;=#REF!,B:B&lt;&gt;"CANC",G:G=$S$2),C7649,0))</f>
        <v/>
      </c>
      <c r="I7649" s="97" t="str">
        <f>IF(ISERROR(IF(AND(A:A&gt;#REF!,A:A&lt;=#REF!,B:B&lt;&gt;"CANC",G:G=$S$2),C7649,0)),"",IF(AND(A:A&gt;#REF!,A:A&lt;=#REF!,B:B&lt;&gt;"CANC",G:G=$S$2),F7649,0))</f>
        <v/>
      </c>
    </row>
    <row r="7650" spans="1:9">
      <c r="A7650" s="93">
        <v>0</v>
      </c>
      <c r="B7650">
        <v>0</v>
      </c>
      <c r="C7650">
        <v>0</v>
      </c>
      <c r="D7650">
        <v>0</v>
      </c>
      <c r="E7650">
        <v>0</v>
      </c>
      <c r="F7650" t="e">
        <f t="shared" si="198"/>
        <v>#DIV/0!</v>
      </c>
      <c r="G7650">
        <v>0</v>
      </c>
      <c r="H7650" s="97" t="str">
        <f>IF(ISERROR(IF(AND(A:A&gt;#REF!,A:A&lt;=#REF!,B:B&lt;&gt;"CANC",G:G=$S$2),C7650,0)),"",IF(AND(A:A&gt;#REF!,A:A&lt;=#REF!,B:B&lt;&gt;"CANC",G:G=$S$2),C7650,0))</f>
        <v/>
      </c>
      <c r="I7650" s="97" t="str">
        <f>IF(ISERROR(IF(AND(A:A&gt;#REF!,A:A&lt;=#REF!,B:B&lt;&gt;"CANC",G:G=$S$2),C7650,0)),"",IF(AND(A:A&gt;#REF!,A:A&lt;=#REF!,B:B&lt;&gt;"CANC",G:G=$S$2),F7650,0))</f>
        <v/>
      </c>
    </row>
    <row r="7651" spans="1:9">
      <c r="A7651" s="93">
        <v>0</v>
      </c>
      <c r="B7651">
        <v>0</v>
      </c>
      <c r="C7651">
        <v>0</v>
      </c>
      <c r="D7651">
        <v>0</v>
      </c>
      <c r="E7651">
        <v>0</v>
      </c>
      <c r="F7651" t="e">
        <f t="shared" si="198"/>
        <v>#DIV/0!</v>
      </c>
      <c r="G7651">
        <v>0</v>
      </c>
      <c r="H7651" s="97" t="str">
        <f>IF(ISERROR(IF(AND(A:A&gt;#REF!,A:A&lt;=#REF!,B:B&lt;&gt;"CANC",G:G=$S$2),C7651,0)),"",IF(AND(A:A&gt;#REF!,A:A&lt;=#REF!,B:B&lt;&gt;"CANC",G:G=$S$2),C7651,0))</f>
        <v/>
      </c>
      <c r="I7651" s="97" t="str">
        <f>IF(ISERROR(IF(AND(A:A&gt;#REF!,A:A&lt;=#REF!,B:B&lt;&gt;"CANC",G:G=$S$2),C7651,0)),"",IF(AND(A:A&gt;#REF!,A:A&lt;=#REF!,B:B&lt;&gt;"CANC",G:G=$S$2),F7651,0))</f>
        <v/>
      </c>
    </row>
    <row r="7652" spans="1:9">
      <c r="A7652" s="93">
        <v>0</v>
      </c>
      <c r="B7652">
        <v>0</v>
      </c>
      <c r="C7652">
        <v>0</v>
      </c>
      <c r="D7652">
        <v>0</v>
      </c>
      <c r="E7652">
        <v>0</v>
      </c>
      <c r="F7652" t="e">
        <f t="shared" si="198"/>
        <v>#DIV/0!</v>
      </c>
      <c r="G7652">
        <v>0</v>
      </c>
      <c r="H7652" s="97" t="str">
        <f>IF(ISERROR(IF(AND(A:A&gt;#REF!,A:A&lt;=#REF!,B:B&lt;&gt;"CANC",G:G=$S$2),C7652,0)),"",IF(AND(A:A&gt;#REF!,A:A&lt;=#REF!,B:B&lt;&gt;"CANC",G:G=$S$2),C7652,0))</f>
        <v/>
      </c>
      <c r="I7652" s="97" t="str">
        <f>IF(ISERROR(IF(AND(A:A&gt;#REF!,A:A&lt;=#REF!,B:B&lt;&gt;"CANC",G:G=$S$2),C7652,0)),"",IF(AND(A:A&gt;#REF!,A:A&lt;=#REF!,B:B&lt;&gt;"CANC",G:G=$S$2),F7652,0))</f>
        <v/>
      </c>
    </row>
    <row r="7653" spans="1:9">
      <c r="A7653" s="93">
        <v>0</v>
      </c>
      <c r="B7653">
        <v>0</v>
      </c>
      <c r="C7653">
        <v>0</v>
      </c>
      <c r="D7653">
        <v>0</v>
      </c>
      <c r="E7653">
        <v>0</v>
      </c>
      <c r="F7653" t="e">
        <f t="shared" si="198"/>
        <v>#DIV/0!</v>
      </c>
      <c r="G7653">
        <v>0</v>
      </c>
      <c r="H7653" s="97" t="str">
        <f>IF(ISERROR(IF(AND(A:A&gt;#REF!,A:A&lt;=#REF!,B:B&lt;&gt;"CANC",G:G=$S$2),C7653,0)),"",IF(AND(A:A&gt;#REF!,A:A&lt;=#REF!,B:B&lt;&gt;"CANC",G:G=$S$2),C7653,0))</f>
        <v/>
      </c>
      <c r="I7653" s="97" t="str">
        <f>IF(ISERROR(IF(AND(A:A&gt;#REF!,A:A&lt;=#REF!,B:B&lt;&gt;"CANC",G:G=$S$2),C7653,0)),"",IF(AND(A:A&gt;#REF!,A:A&lt;=#REF!,B:B&lt;&gt;"CANC",G:G=$S$2),F7653,0))</f>
        <v/>
      </c>
    </row>
    <row r="7654" spans="1:9">
      <c r="A7654" s="93">
        <v>0</v>
      </c>
      <c r="B7654">
        <v>0</v>
      </c>
      <c r="C7654">
        <v>0</v>
      </c>
      <c r="D7654">
        <v>0</v>
      </c>
      <c r="E7654">
        <v>0</v>
      </c>
      <c r="F7654" t="e">
        <f t="shared" si="198"/>
        <v>#DIV/0!</v>
      </c>
      <c r="G7654">
        <v>0</v>
      </c>
      <c r="H7654" s="97" t="str">
        <f>IF(ISERROR(IF(AND(A:A&gt;#REF!,A:A&lt;=#REF!,B:B&lt;&gt;"CANC",G:G=$S$2),C7654,0)),"",IF(AND(A:A&gt;#REF!,A:A&lt;=#REF!,B:B&lt;&gt;"CANC",G:G=$S$2),C7654,0))</f>
        <v/>
      </c>
      <c r="I7654" s="97" t="str">
        <f>IF(ISERROR(IF(AND(A:A&gt;#REF!,A:A&lt;=#REF!,B:B&lt;&gt;"CANC",G:G=$S$2),C7654,0)),"",IF(AND(A:A&gt;#REF!,A:A&lt;=#REF!,B:B&lt;&gt;"CANC",G:G=$S$2),F7654,0))</f>
        <v/>
      </c>
    </row>
    <row r="7655" spans="1:9">
      <c r="A7655" s="93">
        <v>0</v>
      </c>
      <c r="B7655">
        <v>0</v>
      </c>
      <c r="C7655">
        <v>0</v>
      </c>
      <c r="D7655">
        <v>0</v>
      </c>
      <c r="E7655">
        <v>0</v>
      </c>
      <c r="F7655" t="e">
        <f t="shared" si="198"/>
        <v>#DIV/0!</v>
      </c>
      <c r="G7655">
        <v>0</v>
      </c>
      <c r="H7655" s="97" t="str">
        <f>IF(ISERROR(IF(AND(A:A&gt;#REF!,A:A&lt;=#REF!,B:B&lt;&gt;"CANC",G:G=$S$2),C7655,0)),"",IF(AND(A:A&gt;#REF!,A:A&lt;=#REF!,B:B&lt;&gt;"CANC",G:G=$S$2),C7655,0))</f>
        <v/>
      </c>
      <c r="I7655" s="97" t="str">
        <f>IF(ISERROR(IF(AND(A:A&gt;#REF!,A:A&lt;=#REF!,B:B&lt;&gt;"CANC",G:G=$S$2),C7655,0)),"",IF(AND(A:A&gt;#REF!,A:A&lt;=#REF!,B:B&lt;&gt;"CANC",G:G=$S$2),F7655,0))</f>
        <v/>
      </c>
    </row>
    <row r="7656" spans="1:9">
      <c r="A7656" s="93">
        <v>0</v>
      </c>
      <c r="B7656">
        <v>0</v>
      </c>
      <c r="C7656">
        <v>0</v>
      </c>
      <c r="D7656">
        <v>0</v>
      </c>
      <c r="E7656">
        <v>0</v>
      </c>
      <c r="F7656" t="e">
        <f t="shared" si="198"/>
        <v>#DIV/0!</v>
      </c>
      <c r="G7656">
        <v>0</v>
      </c>
      <c r="H7656" s="97" t="str">
        <f>IF(ISERROR(IF(AND(A:A&gt;#REF!,A:A&lt;=#REF!,B:B&lt;&gt;"CANC",G:G=$S$2),C7656,0)),"",IF(AND(A:A&gt;#REF!,A:A&lt;=#REF!,B:B&lt;&gt;"CANC",G:G=$S$2),C7656,0))</f>
        <v/>
      </c>
      <c r="I7656" s="97" t="str">
        <f>IF(ISERROR(IF(AND(A:A&gt;#REF!,A:A&lt;=#REF!,B:B&lt;&gt;"CANC",G:G=$S$2),C7656,0)),"",IF(AND(A:A&gt;#REF!,A:A&lt;=#REF!,B:B&lt;&gt;"CANC",G:G=$S$2),F7656,0))</f>
        <v/>
      </c>
    </row>
    <row r="7657" spans="1:9">
      <c r="A7657" s="93">
        <v>0</v>
      </c>
      <c r="B7657">
        <v>0</v>
      </c>
      <c r="C7657">
        <v>0</v>
      </c>
      <c r="D7657">
        <v>0</v>
      </c>
      <c r="E7657">
        <v>0</v>
      </c>
      <c r="F7657" t="e">
        <f t="shared" si="198"/>
        <v>#DIV/0!</v>
      </c>
      <c r="G7657">
        <v>0</v>
      </c>
      <c r="H7657" s="97" t="str">
        <f>IF(ISERROR(IF(AND(A:A&gt;#REF!,A:A&lt;=#REF!,B:B&lt;&gt;"CANC",G:G=$S$2),C7657,0)),"",IF(AND(A:A&gt;#REF!,A:A&lt;=#REF!,B:B&lt;&gt;"CANC",G:G=$S$2),C7657,0))</f>
        <v/>
      </c>
      <c r="I7657" s="97" t="str">
        <f>IF(ISERROR(IF(AND(A:A&gt;#REF!,A:A&lt;=#REF!,B:B&lt;&gt;"CANC",G:G=$S$2),C7657,0)),"",IF(AND(A:A&gt;#REF!,A:A&lt;=#REF!,B:B&lt;&gt;"CANC",G:G=$S$2),F7657,0))</f>
        <v/>
      </c>
    </row>
    <row r="7658" spans="1:9">
      <c r="A7658" s="93">
        <v>0</v>
      </c>
      <c r="B7658">
        <v>0</v>
      </c>
      <c r="C7658">
        <v>0</v>
      </c>
      <c r="D7658">
        <v>0</v>
      </c>
      <c r="E7658">
        <v>0</v>
      </c>
      <c r="F7658" t="e">
        <f t="shared" si="198"/>
        <v>#DIV/0!</v>
      </c>
      <c r="G7658">
        <v>0</v>
      </c>
      <c r="H7658" s="97" t="str">
        <f>IF(ISERROR(IF(AND(A:A&gt;#REF!,A:A&lt;=#REF!,B:B&lt;&gt;"CANC",G:G=$S$2),C7658,0)),"",IF(AND(A:A&gt;#REF!,A:A&lt;=#REF!,B:B&lt;&gt;"CANC",G:G=$S$2),C7658,0))</f>
        <v/>
      </c>
      <c r="I7658" s="97" t="str">
        <f>IF(ISERROR(IF(AND(A:A&gt;#REF!,A:A&lt;=#REF!,B:B&lt;&gt;"CANC",G:G=$S$2),C7658,0)),"",IF(AND(A:A&gt;#REF!,A:A&lt;=#REF!,B:B&lt;&gt;"CANC",G:G=$S$2),F7658,0))</f>
        <v/>
      </c>
    </row>
    <row r="7659" spans="1:9">
      <c r="A7659" s="93">
        <v>0</v>
      </c>
      <c r="B7659">
        <v>0</v>
      </c>
      <c r="C7659">
        <v>0</v>
      </c>
      <c r="D7659">
        <v>0</v>
      </c>
      <c r="E7659">
        <v>0</v>
      </c>
      <c r="F7659" t="e">
        <f t="shared" si="198"/>
        <v>#DIV/0!</v>
      </c>
      <c r="G7659">
        <v>0</v>
      </c>
      <c r="H7659" s="97" t="str">
        <f>IF(ISERROR(IF(AND(A:A&gt;#REF!,A:A&lt;=#REF!,B:B&lt;&gt;"CANC",G:G=$S$2),C7659,0)),"",IF(AND(A:A&gt;#REF!,A:A&lt;=#REF!,B:B&lt;&gt;"CANC",G:G=$S$2),C7659,0))</f>
        <v/>
      </c>
      <c r="I7659" s="97" t="str">
        <f>IF(ISERROR(IF(AND(A:A&gt;#REF!,A:A&lt;=#REF!,B:B&lt;&gt;"CANC",G:G=$S$2),C7659,0)),"",IF(AND(A:A&gt;#REF!,A:A&lt;=#REF!,B:B&lt;&gt;"CANC",G:G=$S$2),F7659,0))</f>
        <v/>
      </c>
    </row>
    <row r="7660" spans="1:9">
      <c r="A7660" s="93">
        <v>0</v>
      </c>
      <c r="B7660">
        <v>0</v>
      </c>
      <c r="C7660">
        <v>0</v>
      </c>
      <c r="D7660">
        <v>0</v>
      </c>
      <c r="E7660">
        <v>0</v>
      </c>
      <c r="F7660" t="e">
        <f t="shared" si="198"/>
        <v>#DIV/0!</v>
      </c>
      <c r="G7660">
        <v>0</v>
      </c>
      <c r="H7660" s="97" t="str">
        <f>IF(ISERROR(IF(AND(A:A&gt;#REF!,A:A&lt;=#REF!,B:B&lt;&gt;"CANC",G:G=$S$2),C7660,0)),"",IF(AND(A:A&gt;#REF!,A:A&lt;=#REF!,B:B&lt;&gt;"CANC",G:G=$S$2),C7660,0))</f>
        <v/>
      </c>
      <c r="I7660" s="97" t="str">
        <f>IF(ISERROR(IF(AND(A:A&gt;#REF!,A:A&lt;=#REF!,B:B&lt;&gt;"CANC",G:G=$S$2),C7660,0)),"",IF(AND(A:A&gt;#REF!,A:A&lt;=#REF!,B:B&lt;&gt;"CANC",G:G=$S$2),F7660,0))</f>
        <v/>
      </c>
    </row>
    <row r="7661" spans="1:9">
      <c r="A7661" s="93">
        <v>0</v>
      </c>
      <c r="B7661">
        <v>0</v>
      </c>
      <c r="C7661">
        <v>0</v>
      </c>
      <c r="D7661">
        <v>0</v>
      </c>
      <c r="E7661">
        <v>0</v>
      </c>
      <c r="F7661" t="e">
        <f t="shared" si="198"/>
        <v>#DIV/0!</v>
      </c>
      <c r="G7661">
        <v>0</v>
      </c>
      <c r="H7661" s="97" t="str">
        <f>IF(ISERROR(IF(AND(A:A&gt;#REF!,A:A&lt;=#REF!,B:B&lt;&gt;"CANC",G:G=$S$2),C7661,0)),"",IF(AND(A:A&gt;#REF!,A:A&lt;=#REF!,B:B&lt;&gt;"CANC",G:G=$S$2),C7661,0))</f>
        <v/>
      </c>
      <c r="I7661" s="97" t="str">
        <f>IF(ISERROR(IF(AND(A:A&gt;#REF!,A:A&lt;=#REF!,B:B&lt;&gt;"CANC",G:G=$S$2),C7661,0)),"",IF(AND(A:A&gt;#REF!,A:A&lt;=#REF!,B:B&lt;&gt;"CANC",G:G=$S$2),F7661,0))</f>
        <v/>
      </c>
    </row>
    <row r="7662" spans="1:9">
      <c r="A7662" s="93">
        <v>0</v>
      </c>
      <c r="B7662">
        <v>0</v>
      </c>
      <c r="C7662">
        <v>0</v>
      </c>
      <c r="D7662">
        <v>0</v>
      </c>
      <c r="E7662">
        <v>0</v>
      </c>
      <c r="F7662" t="e">
        <f t="shared" si="198"/>
        <v>#DIV/0!</v>
      </c>
      <c r="G7662">
        <v>0</v>
      </c>
      <c r="H7662" s="97" t="str">
        <f>IF(ISERROR(IF(AND(A:A&gt;#REF!,A:A&lt;=#REF!,B:B&lt;&gt;"CANC",G:G=$S$2),C7662,0)),"",IF(AND(A:A&gt;#REF!,A:A&lt;=#REF!,B:B&lt;&gt;"CANC",G:G=$S$2),C7662,0))</f>
        <v/>
      </c>
      <c r="I7662" s="97" t="str">
        <f>IF(ISERROR(IF(AND(A:A&gt;#REF!,A:A&lt;=#REF!,B:B&lt;&gt;"CANC",G:G=$S$2),C7662,0)),"",IF(AND(A:A&gt;#REF!,A:A&lt;=#REF!,B:B&lt;&gt;"CANC",G:G=$S$2),F7662,0))</f>
        <v/>
      </c>
    </row>
    <row r="7663" spans="1:9">
      <c r="A7663" s="93">
        <v>0</v>
      </c>
      <c r="B7663">
        <v>0</v>
      </c>
      <c r="C7663">
        <v>0</v>
      </c>
      <c r="D7663">
        <v>0</v>
      </c>
      <c r="E7663">
        <v>0</v>
      </c>
      <c r="F7663" t="e">
        <f t="shared" si="198"/>
        <v>#DIV/0!</v>
      </c>
      <c r="G7663">
        <v>0</v>
      </c>
      <c r="H7663" s="97" t="str">
        <f>IF(ISERROR(IF(AND(A:A&gt;#REF!,A:A&lt;=#REF!,B:B&lt;&gt;"CANC",G:G=$S$2),C7663,0)),"",IF(AND(A:A&gt;#REF!,A:A&lt;=#REF!,B:B&lt;&gt;"CANC",G:G=$S$2),C7663,0))</f>
        <v/>
      </c>
      <c r="I7663" s="97" t="str">
        <f>IF(ISERROR(IF(AND(A:A&gt;#REF!,A:A&lt;=#REF!,B:B&lt;&gt;"CANC",G:G=$S$2),C7663,0)),"",IF(AND(A:A&gt;#REF!,A:A&lt;=#REF!,B:B&lt;&gt;"CANC",G:G=$S$2),F7663,0))</f>
        <v/>
      </c>
    </row>
    <row r="7664" spans="1:9">
      <c r="A7664" s="93">
        <v>0</v>
      </c>
      <c r="B7664">
        <v>0</v>
      </c>
      <c r="C7664">
        <v>0</v>
      </c>
      <c r="D7664">
        <v>0</v>
      </c>
      <c r="E7664">
        <v>0</v>
      </c>
      <c r="F7664" t="e">
        <f t="shared" si="198"/>
        <v>#DIV/0!</v>
      </c>
      <c r="G7664">
        <v>0</v>
      </c>
      <c r="H7664" s="97" t="str">
        <f>IF(ISERROR(IF(AND(A:A&gt;#REF!,A:A&lt;=#REF!,B:B&lt;&gt;"CANC",G:G=$S$2),C7664,0)),"",IF(AND(A:A&gt;#REF!,A:A&lt;=#REF!,B:B&lt;&gt;"CANC",G:G=$S$2),C7664,0))</f>
        <v/>
      </c>
      <c r="I7664" s="97" t="str">
        <f>IF(ISERROR(IF(AND(A:A&gt;#REF!,A:A&lt;=#REF!,B:B&lt;&gt;"CANC",G:G=$S$2),C7664,0)),"",IF(AND(A:A&gt;#REF!,A:A&lt;=#REF!,B:B&lt;&gt;"CANC",G:G=$S$2),F7664,0))</f>
        <v/>
      </c>
    </row>
    <row r="7665" spans="1:9">
      <c r="A7665" s="93">
        <v>0</v>
      </c>
      <c r="B7665">
        <v>0</v>
      </c>
      <c r="C7665">
        <v>0</v>
      </c>
      <c r="D7665">
        <v>0</v>
      </c>
      <c r="E7665">
        <v>0</v>
      </c>
      <c r="F7665" t="e">
        <f t="shared" si="198"/>
        <v>#DIV/0!</v>
      </c>
      <c r="G7665">
        <v>0</v>
      </c>
      <c r="H7665" s="97" t="str">
        <f>IF(ISERROR(IF(AND(A:A&gt;#REF!,A:A&lt;=#REF!,B:B&lt;&gt;"CANC",G:G=$S$2),C7665,0)),"",IF(AND(A:A&gt;#REF!,A:A&lt;=#REF!,B:B&lt;&gt;"CANC",G:G=$S$2),C7665,0))</f>
        <v/>
      </c>
      <c r="I7665" s="97" t="str">
        <f>IF(ISERROR(IF(AND(A:A&gt;#REF!,A:A&lt;=#REF!,B:B&lt;&gt;"CANC",G:G=$S$2),C7665,0)),"",IF(AND(A:A&gt;#REF!,A:A&lt;=#REF!,B:B&lt;&gt;"CANC",G:G=$S$2),F7665,0))</f>
        <v/>
      </c>
    </row>
    <row r="7666" spans="1:9">
      <c r="A7666" s="93">
        <v>0</v>
      </c>
      <c r="B7666">
        <v>0</v>
      </c>
      <c r="C7666">
        <v>0</v>
      </c>
      <c r="D7666">
        <v>0</v>
      </c>
      <c r="E7666">
        <v>0</v>
      </c>
      <c r="F7666" t="e">
        <f t="shared" si="198"/>
        <v>#DIV/0!</v>
      </c>
      <c r="G7666">
        <v>0</v>
      </c>
      <c r="H7666" s="97" t="str">
        <f>IF(ISERROR(IF(AND(A:A&gt;#REF!,A:A&lt;=#REF!,B:B&lt;&gt;"CANC",G:G=$S$2),C7666,0)),"",IF(AND(A:A&gt;#REF!,A:A&lt;=#REF!,B:B&lt;&gt;"CANC",G:G=$S$2),C7666,0))</f>
        <v/>
      </c>
      <c r="I7666" s="97" t="str">
        <f>IF(ISERROR(IF(AND(A:A&gt;#REF!,A:A&lt;=#REF!,B:B&lt;&gt;"CANC",G:G=$S$2),C7666,0)),"",IF(AND(A:A&gt;#REF!,A:A&lt;=#REF!,B:B&lt;&gt;"CANC",G:G=$S$2),F7666,0))</f>
        <v/>
      </c>
    </row>
    <row r="7667" spans="1:9">
      <c r="A7667" s="93">
        <v>0</v>
      </c>
      <c r="B7667">
        <v>0</v>
      </c>
      <c r="C7667">
        <v>0</v>
      </c>
      <c r="D7667">
        <v>0</v>
      </c>
      <c r="E7667">
        <v>0</v>
      </c>
      <c r="F7667" t="e">
        <f t="shared" si="198"/>
        <v>#DIV/0!</v>
      </c>
      <c r="G7667">
        <v>0</v>
      </c>
      <c r="H7667" s="97" t="str">
        <f>IF(ISERROR(IF(AND(A:A&gt;#REF!,A:A&lt;=#REF!,B:B&lt;&gt;"CANC",G:G=$S$2),C7667,0)),"",IF(AND(A:A&gt;#REF!,A:A&lt;=#REF!,B:B&lt;&gt;"CANC",G:G=$S$2),C7667,0))</f>
        <v/>
      </c>
      <c r="I7667" s="97" t="str">
        <f>IF(ISERROR(IF(AND(A:A&gt;#REF!,A:A&lt;=#REF!,B:B&lt;&gt;"CANC",G:G=$S$2),C7667,0)),"",IF(AND(A:A&gt;#REF!,A:A&lt;=#REF!,B:B&lt;&gt;"CANC",G:G=$S$2),F7667,0))</f>
        <v/>
      </c>
    </row>
    <row r="7668" spans="1:9">
      <c r="A7668" s="93">
        <v>0</v>
      </c>
      <c r="B7668">
        <v>0</v>
      </c>
      <c r="C7668">
        <v>0</v>
      </c>
      <c r="D7668">
        <v>0</v>
      </c>
      <c r="E7668">
        <v>0</v>
      </c>
      <c r="F7668" t="e">
        <f t="shared" si="198"/>
        <v>#DIV/0!</v>
      </c>
      <c r="G7668">
        <v>0</v>
      </c>
      <c r="H7668" s="97" t="str">
        <f>IF(ISERROR(IF(AND(A:A&gt;#REF!,A:A&lt;=#REF!,B:B&lt;&gt;"CANC",G:G=$S$2),C7668,0)),"",IF(AND(A:A&gt;#REF!,A:A&lt;=#REF!,B:B&lt;&gt;"CANC",G:G=$S$2),C7668,0))</f>
        <v/>
      </c>
      <c r="I7668" s="97" t="str">
        <f>IF(ISERROR(IF(AND(A:A&gt;#REF!,A:A&lt;=#REF!,B:B&lt;&gt;"CANC",G:G=$S$2),C7668,0)),"",IF(AND(A:A&gt;#REF!,A:A&lt;=#REF!,B:B&lt;&gt;"CANC",G:G=$S$2),F7668,0))</f>
        <v/>
      </c>
    </row>
    <row r="7669" spans="1:9">
      <c r="A7669" s="93">
        <v>0</v>
      </c>
      <c r="B7669">
        <v>0</v>
      </c>
      <c r="C7669">
        <v>0</v>
      </c>
      <c r="D7669">
        <v>0</v>
      </c>
      <c r="E7669">
        <v>0</v>
      </c>
      <c r="F7669" t="e">
        <f t="shared" si="198"/>
        <v>#DIV/0!</v>
      </c>
      <c r="G7669">
        <v>0</v>
      </c>
      <c r="H7669" s="97" t="str">
        <f>IF(ISERROR(IF(AND(A:A&gt;#REF!,A:A&lt;=#REF!,B:B&lt;&gt;"CANC",G:G=$S$2),C7669,0)),"",IF(AND(A:A&gt;#REF!,A:A&lt;=#REF!,B:B&lt;&gt;"CANC",G:G=$S$2),C7669,0))</f>
        <v/>
      </c>
      <c r="I7669" s="97" t="str">
        <f>IF(ISERROR(IF(AND(A:A&gt;#REF!,A:A&lt;=#REF!,B:B&lt;&gt;"CANC",G:G=$S$2),C7669,0)),"",IF(AND(A:A&gt;#REF!,A:A&lt;=#REF!,B:B&lt;&gt;"CANC",G:G=$S$2),F7669,0))</f>
        <v/>
      </c>
    </row>
    <row r="7670" spans="1:9">
      <c r="A7670" s="93">
        <v>0</v>
      </c>
      <c r="B7670">
        <v>0</v>
      </c>
      <c r="C7670">
        <v>0</v>
      </c>
      <c r="D7670">
        <v>0</v>
      </c>
      <c r="E7670">
        <v>0</v>
      </c>
      <c r="F7670" t="e">
        <f t="shared" si="198"/>
        <v>#DIV/0!</v>
      </c>
      <c r="G7670">
        <v>0</v>
      </c>
      <c r="H7670" s="97" t="str">
        <f>IF(ISERROR(IF(AND(A:A&gt;#REF!,A:A&lt;=#REF!,B:B&lt;&gt;"CANC",G:G=$S$2),C7670,0)),"",IF(AND(A:A&gt;#REF!,A:A&lt;=#REF!,B:B&lt;&gt;"CANC",G:G=$S$2),C7670,0))</f>
        <v/>
      </c>
      <c r="I7670" s="97" t="str">
        <f>IF(ISERROR(IF(AND(A:A&gt;#REF!,A:A&lt;=#REF!,B:B&lt;&gt;"CANC",G:G=$S$2),C7670,0)),"",IF(AND(A:A&gt;#REF!,A:A&lt;=#REF!,B:B&lt;&gt;"CANC",G:G=$S$2),F7670,0))</f>
        <v/>
      </c>
    </row>
    <row r="7671" spans="1:9">
      <c r="A7671" s="93">
        <v>0</v>
      </c>
      <c r="B7671">
        <v>0</v>
      </c>
      <c r="C7671">
        <v>0</v>
      </c>
      <c r="D7671">
        <v>0</v>
      </c>
      <c r="E7671">
        <v>0</v>
      </c>
      <c r="F7671" t="e">
        <f t="shared" si="198"/>
        <v>#DIV/0!</v>
      </c>
      <c r="G7671">
        <v>0</v>
      </c>
      <c r="H7671" s="97" t="str">
        <f>IF(ISERROR(IF(AND(A:A&gt;#REF!,A:A&lt;=#REF!,B:B&lt;&gt;"CANC",G:G=$S$2),C7671,0)),"",IF(AND(A:A&gt;#REF!,A:A&lt;=#REF!,B:B&lt;&gt;"CANC",G:G=$S$2),C7671,0))</f>
        <v/>
      </c>
      <c r="I7671" s="97" t="str">
        <f>IF(ISERROR(IF(AND(A:A&gt;#REF!,A:A&lt;=#REF!,B:B&lt;&gt;"CANC",G:G=$S$2),C7671,0)),"",IF(AND(A:A&gt;#REF!,A:A&lt;=#REF!,B:B&lt;&gt;"CANC",G:G=$S$2),F7671,0))</f>
        <v/>
      </c>
    </row>
    <row r="7672" spans="1:9">
      <c r="A7672" s="93">
        <v>0</v>
      </c>
      <c r="B7672">
        <v>0</v>
      </c>
      <c r="C7672">
        <v>0</v>
      </c>
      <c r="D7672">
        <v>0</v>
      </c>
      <c r="E7672">
        <v>0</v>
      </c>
      <c r="F7672" t="e">
        <f t="shared" si="198"/>
        <v>#DIV/0!</v>
      </c>
      <c r="G7672">
        <v>0</v>
      </c>
      <c r="H7672" s="97" t="str">
        <f>IF(ISERROR(IF(AND(A:A&gt;#REF!,A:A&lt;=#REF!,B:B&lt;&gt;"CANC",G:G=$S$2),C7672,0)),"",IF(AND(A:A&gt;#REF!,A:A&lt;=#REF!,B:B&lt;&gt;"CANC",G:G=$S$2),C7672,0))</f>
        <v/>
      </c>
      <c r="I7672" s="97" t="str">
        <f>IF(ISERROR(IF(AND(A:A&gt;#REF!,A:A&lt;=#REF!,B:B&lt;&gt;"CANC",G:G=$S$2),C7672,0)),"",IF(AND(A:A&gt;#REF!,A:A&lt;=#REF!,B:B&lt;&gt;"CANC",G:G=$S$2),F7672,0))</f>
        <v/>
      </c>
    </row>
    <row r="7673" spans="1:9">
      <c r="A7673" s="93">
        <v>0</v>
      </c>
      <c r="B7673">
        <v>0</v>
      </c>
      <c r="C7673">
        <v>0</v>
      </c>
      <c r="D7673">
        <v>0</v>
      </c>
      <c r="E7673">
        <v>0</v>
      </c>
      <c r="F7673" t="e">
        <f t="shared" si="198"/>
        <v>#DIV/0!</v>
      </c>
      <c r="G7673">
        <v>0</v>
      </c>
      <c r="H7673" s="97" t="str">
        <f>IF(ISERROR(IF(AND(A:A&gt;#REF!,A:A&lt;=#REF!,B:B&lt;&gt;"CANC",G:G=$S$2),C7673,0)),"",IF(AND(A:A&gt;#REF!,A:A&lt;=#REF!,B:B&lt;&gt;"CANC",G:G=$S$2),C7673,0))</f>
        <v/>
      </c>
      <c r="I7673" s="97" t="str">
        <f>IF(ISERROR(IF(AND(A:A&gt;#REF!,A:A&lt;=#REF!,B:B&lt;&gt;"CANC",G:G=$S$2),C7673,0)),"",IF(AND(A:A&gt;#REF!,A:A&lt;=#REF!,B:B&lt;&gt;"CANC",G:G=$S$2),F7673,0))</f>
        <v/>
      </c>
    </row>
    <row r="7674" spans="1:9">
      <c r="A7674" s="93">
        <v>0</v>
      </c>
      <c r="B7674">
        <v>0</v>
      </c>
      <c r="C7674">
        <v>0</v>
      </c>
      <c r="D7674">
        <v>0</v>
      </c>
      <c r="E7674">
        <v>0</v>
      </c>
      <c r="F7674" t="e">
        <f t="shared" si="198"/>
        <v>#DIV/0!</v>
      </c>
      <c r="G7674">
        <v>0</v>
      </c>
      <c r="H7674" s="97" t="str">
        <f>IF(ISERROR(IF(AND(A:A&gt;#REF!,A:A&lt;=#REF!,B:B&lt;&gt;"CANC",G:G=$S$2),C7674,0)),"",IF(AND(A:A&gt;#REF!,A:A&lt;=#REF!,B:B&lt;&gt;"CANC",G:G=$S$2),C7674,0))</f>
        <v/>
      </c>
      <c r="I7674" s="97" t="str">
        <f>IF(ISERROR(IF(AND(A:A&gt;#REF!,A:A&lt;=#REF!,B:B&lt;&gt;"CANC",G:G=$S$2),C7674,0)),"",IF(AND(A:A&gt;#REF!,A:A&lt;=#REF!,B:B&lt;&gt;"CANC",G:G=$S$2),F7674,0))</f>
        <v/>
      </c>
    </row>
    <row r="7675" spans="1:9">
      <c r="A7675" s="93">
        <v>0</v>
      </c>
      <c r="B7675">
        <v>0</v>
      </c>
      <c r="C7675">
        <v>0</v>
      </c>
      <c r="D7675">
        <v>0</v>
      </c>
      <c r="E7675">
        <v>0</v>
      </c>
      <c r="F7675" t="e">
        <f t="shared" si="198"/>
        <v>#DIV/0!</v>
      </c>
      <c r="G7675">
        <v>0</v>
      </c>
      <c r="H7675" s="97" t="str">
        <f>IF(ISERROR(IF(AND(A:A&gt;#REF!,A:A&lt;=#REF!,B:B&lt;&gt;"CANC",G:G=$S$2),C7675,0)),"",IF(AND(A:A&gt;#REF!,A:A&lt;=#REF!,B:B&lt;&gt;"CANC",G:G=$S$2),C7675,0))</f>
        <v/>
      </c>
      <c r="I7675" s="97" t="str">
        <f>IF(ISERROR(IF(AND(A:A&gt;#REF!,A:A&lt;=#REF!,B:B&lt;&gt;"CANC",G:G=$S$2),C7675,0)),"",IF(AND(A:A&gt;#REF!,A:A&lt;=#REF!,B:B&lt;&gt;"CANC",G:G=$S$2),F7675,0))</f>
        <v/>
      </c>
    </row>
    <row r="7676" spans="1:9">
      <c r="A7676" s="93">
        <v>0</v>
      </c>
      <c r="B7676">
        <v>0</v>
      </c>
      <c r="C7676">
        <v>0</v>
      </c>
      <c r="D7676">
        <v>0</v>
      </c>
      <c r="E7676">
        <v>0</v>
      </c>
      <c r="F7676" t="e">
        <f t="shared" si="198"/>
        <v>#DIV/0!</v>
      </c>
      <c r="G7676">
        <v>0</v>
      </c>
      <c r="H7676" s="97" t="str">
        <f>IF(ISERROR(IF(AND(A:A&gt;#REF!,A:A&lt;=#REF!,B:B&lt;&gt;"CANC",G:G=$S$2),C7676,0)),"",IF(AND(A:A&gt;#REF!,A:A&lt;=#REF!,B:B&lt;&gt;"CANC",G:G=$S$2),C7676,0))</f>
        <v/>
      </c>
      <c r="I7676" s="97" t="str">
        <f>IF(ISERROR(IF(AND(A:A&gt;#REF!,A:A&lt;=#REF!,B:B&lt;&gt;"CANC",G:G=$S$2),C7676,0)),"",IF(AND(A:A&gt;#REF!,A:A&lt;=#REF!,B:B&lt;&gt;"CANC",G:G=$S$2),F7676,0))</f>
        <v/>
      </c>
    </row>
    <row r="7677" spans="1:9">
      <c r="A7677" s="93">
        <v>0</v>
      </c>
      <c r="B7677">
        <v>0</v>
      </c>
      <c r="C7677">
        <v>0</v>
      </c>
      <c r="D7677">
        <v>0</v>
      </c>
      <c r="E7677">
        <v>0</v>
      </c>
      <c r="F7677" t="e">
        <f t="shared" si="198"/>
        <v>#DIV/0!</v>
      </c>
      <c r="G7677">
        <v>0</v>
      </c>
      <c r="H7677" s="97" t="str">
        <f>IF(ISERROR(IF(AND(A:A&gt;#REF!,A:A&lt;=#REF!,B:B&lt;&gt;"CANC",G:G=$S$2),C7677,0)),"",IF(AND(A:A&gt;#REF!,A:A&lt;=#REF!,B:B&lt;&gt;"CANC",G:G=$S$2),C7677,0))</f>
        <v/>
      </c>
      <c r="I7677" s="97" t="str">
        <f>IF(ISERROR(IF(AND(A:A&gt;#REF!,A:A&lt;=#REF!,B:B&lt;&gt;"CANC",G:G=$S$2),C7677,0)),"",IF(AND(A:A&gt;#REF!,A:A&lt;=#REF!,B:B&lt;&gt;"CANC",G:G=$S$2),F7677,0))</f>
        <v/>
      </c>
    </row>
    <row r="7678" spans="1:9">
      <c r="A7678" s="93">
        <v>0</v>
      </c>
      <c r="B7678">
        <v>0</v>
      </c>
      <c r="C7678">
        <v>0</v>
      </c>
      <c r="D7678">
        <v>0</v>
      </c>
      <c r="E7678">
        <v>0</v>
      </c>
      <c r="F7678" t="e">
        <f t="shared" si="198"/>
        <v>#DIV/0!</v>
      </c>
      <c r="G7678">
        <v>0</v>
      </c>
      <c r="H7678" s="97" t="str">
        <f>IF(ISERROR(IF(AND(A:A&gt;#REF!,A:A&lt;=#REF!,B:B&lt;&gt;"CANC",G:G=$S$2),C7678,0)),"",IF(AND(A:A&gt;#REF!,A:A&lt;=#REF!,B:B&lt;&gt;"CANC",G:G=$S$2),C7678,0))</f>
        <v/>
      </c>
      <c r="I7678" s="97" t="str">
        <f>IF(ISERROR(IF(AND(A:A&gt;#REF!,A:A&lt;=#REF!,B:B&lt;&gt;"CANC",G:G=$S$2),C7678,0)),"",IF(AND(A:A&gt;#REF!,A:A&lt;=#REF!,B:B&lt;&gt;"CANC",G:G=$S$2),F7678,0))</f>
        <v/>
      </c>
    </row>
    <row r="7679" spans="1:9">
      <c r="A7679" s="93">
        <v>0</v>
      </c>
      <c r="B7679">
        <v>0</v>
      </c>
      <c r="C7679">
        <v>0</v>
      </c>
      <c r="D7679">
        <v>0</v>
      </c>
      <c r="E7679">
        <v>0</v>
      </c>
      <c r="F7679" t="e">
        <f t="shared" si="198"/>
        <v>#DIV/0!</v>
      </c>
      <c r="G7679">
        <v>0</v>
      </c>
      <c r="H7679" s="97" t="str">
        <f>IF(ISERROR(IF(AND(A:A&gt;#REF!,A:A&lt;=#REF!,B:B&lt;&gt;"CANC",G:G=$S$2),C7679,0)),"",IF(AND(A:A&gt;#REF!,A:A&lt;=#REF!,B:B&lt;&gt;"CANC",G:G=$S$2),C7679,0))</f>
        <v/>
      </c>
      <c r="I7679" s="97" t="str">
        <f>IF(ISERROR(IF(AND(A:A&gt;#REF!,A:A&lt;=#REF!,B:B&lt;&gt;"CANC",G:G=$S$2),C7679,0)),"",IF(AND(A:A&gt;#REF!,A:A&lt;=#REF!,B:B&lt;&gt;"CANC",G:G=$S$2),F7679,0))</f>
        <v/>
      </c>
    </row>
    <row r="7680" spans="1:9">
      <c r="A7680" s="93">
        <v>0</v>
      </c>
      <c r="B7680">
        <v>0</v>
      </c>
      <c r="C7680">
        <v>0</v>
      </c>
      <c r="D7680">
        <v>0</v>
      </c>
      <c r="E7680">
        <v>0</v>
      </c>
      <c r="F7680" t="e">
        <f t="shared" si="198"/>
        <v>#DIV/0!</v>
      </c>
      <c r="G7680">
        <v>0</v>
      </c>
      <c r="H7680" s="97" t="str">
        <f>IF(ISERROR(IF(AND(A:A&gt;#REF!,A:A&lt;=#REF!,B:B&lt;&gt;"CANC",G:G=$S$2),C7680,0)),"",IF(AND(A:A&gt;#REF!,A:A&lt;=#REF!,B:B&lt;&gt;"CANC",G:G=$S$2),C7680,0))</f>
        <v/>
      </c>
      <c r="I7680" s="97" t="str">
        <f>IF(ISERROR(IF(AND(A:A&gt;#REF!,A:A&lt;=#REF!,B:B&lt;&gt;"CANC",G:G=$S$2),C7680,0)),"",IF(AND(A:A&gt;#REF!,A:A&lt;=#REF!,B:B&lt;&gt;"CANC",G:G=$S$2),F7680,0))</f>
        <v/>
      </c>
    </row>
    <row r="7681" spans="1:9">
      <c r="A7681" s="93">
        <v>0</v>
      </c>
      <c r="B7681">
        <v>0</v>
      </c>
      <c r="C7681">
        <v>0</v>
      </c>
      <c r="D7681">
        <v>0</v>
      </c>
      <c r="E7681">
        <v>0</v>
      </c>
      <c r="F7681" t="e">
        <f t="shared" si="198"/>
        <v>#DIV/0!</v>
      </c>
      <c r="G7681">
        <v>0</v>
      </c>
      <c r="H7681" s="97" t="str">
        <f>IF(ISERROR(IF(AND(A:A&gt;#REF!,A:A&lt;=#REF!,B:B&lt;&gt;"CANC",G:G=$S$2),C7681,0)),"",IF(AND(A:A&gt;#REF!,A:A&lt;=#REF!,B:B&lt;&gt;"CANC",G:G=$S$2),C7681,0))</f>
        <v/>
      </c>
      <c r="I7681" s="97" t="str">
        <f>IF(ISERROR(IF(AND(A:A&gt;#REF!,A:A&lt;=#REF!,B:B&lt;&gt;"CANC",G:G=$S$2),C7681,0)),"",IF(AND(A:A&gt;#REF!,A:A&lt;=#REF!,B:B&lt;&gt;"CANC",G:G=$S$2),F7681,0))</f>
        <v/>
      </c>
    </row>
    <row r="7682" spans="1:9">
      <c r="A7682" s="93">
        <v>0</v>
      </c>
      <c r="B7682">
        <v>0</v>
      </c>
      <c r="C7682">
        <v>0</v>
      </c>
      <c r="D7682">
        <v>0</v>
      </c>
      <c r="E7682">
        <v>0</v>
      </c>
      <c r="F7682" t="e">
        <f t="shared" si="198"/>
        <v>#DIV/0!</v>
      </c>
      <c r="G7682">
        <v>0</v>
      </c>
      <c r="H7682" s="97" t="str">
        <f>IF(ISERROR(IF(AND(A:A&gt;#REF!,A:A&lt;=#REF!,B:B&lt;&gt;"CANC",G:G=$S$2),C7682,0)),"",IF(AND(A:A&gt;#REF!,A:A&lt;=#REF!,B:B&lt;&gt;"CANC",G:G=$S$2),C7682,0))</f>
        <v/>
      </c>
      <c r="I7682" s="97" t="str">
        <f>IF(ISERROR(IF(AND(A:A&gt;#REF!,A:A&lt;=#REF!,B:B&lt;&gt;"CANC",G:G=$S$2),C7682,0)),"",IF(AND(A:A&gt;#REF!,A:A&lt;=#REF!,B:B&lt;&gt;"CANC",G:G=$S$2),F7682,0))</f>
        <v/>
      </c>
    </row>
    <row r="7683" spans="1:9">
      <c r="A7683" s="93">
        <v>0</v>
      </c>
      <c r="B7683">
        <v>0</v>
      </c>
      <c r="C7683">
        <v>0</v>
      </c>
      <c r="D7683">
        <v>0</v>
      </c>
      <c r="E7683">
        <v>0</v>
      </c>
      <c r="F7683" t="e">
        <f t="shared" ref="F7683:F7746" si="199">D7683/E7683</f>
        <v>#DIV/0!</v>
      </c>
      <c r="G7683">
        <v>0</v>
      </c>
      <c r="H7683" s="97" t="str">
        <f>IF(ISERROR(IF(AND(A:A&gt;#REF!,A:A&lt;=#REF!,B:B&lt;&gt;"CANC",G:G=$S$2),C7683,0)),"",IF(AND(A:A&gt;#REF!,A:A&lt;=#REF!,B:B&lt;&gt;"CANC",G:G=$S$2),C7683,0))</f>
        <v/>
      </c>
      <c r="I7683" s="97" t="str">
        <f>IF(ISERROR(IF(AND(A:A&gt;#REF!,A:A&lt;=#REF!,B:B&lt;&gt;"CANC",G:G=$S$2),C7683,0)),"",IF(AND(A:A&gt;#REF!,A:A&lt;=#REF!,B:B&lt;&gt;"CANC",G:G=$S$2),F7683,0))</f>
        <v/>
      </c>
    </row>
    <row r="7684" spans="1:9">
      <c r="A7684" s="93">
        <v>0</v>
      </c>
      <c r="B7684">
        <v>0</v>
      </c>
      <c r="C7684">
        <v>0</v>
      </c>
      <c r="D7684">
        <v>0</v>
      </c>
      <c r="E7684">
        <v>0</v>
      </c>
      <c r="F7684" t="e">
        <f t="shared" si="199"/>
        <v>#DIV/0!</v>
      </c>
      <c r="G7684">
        <v>0</v>
      </c>
      <c r="H7684" s="97" t="str">
        <f>IF(ISERROR(IF(AND(A:A&gt;#REF!,A:A&lt;=#REF!,B:B&lt;&gt;"CANC",G:G=$S$2),C7684,0)),"",IF(AND(A:A&gt;#REF!,A:A&lt;=#REF!,B:B&lt;&gt;"CANC",G:G=$S$2),C7684,0))</f>
        <v/>
      </c>
      <c r="I7684" s="97" t="str">
        <f>IF(ISERROR(IF(AND(A:A&gt;#REF!,A:A&lt;=#REF!,B:B&lt;&gt;"CANC",G:G=$S$2),C7684,0)),"",IF(AND(A:A&gt;#REF!,A:A&lt;=#REF!,B:B&lt;&gt;"CANC",G:G=$S$2),F7684,0))</f>
        <v/>
      </c>
    </row>
    <row r="7685" spans="1:9">
      <c r="A7685" s="93">
        <v>0</v>
      </c>
      <c r="B7685">
        <v>0</v>
      </c>
      <c r="C7685">
        <v>0</v>
      </c>
      <c r="D7685">
        <v>0</v>
      </c>
      <c r="E7685">
        <v>0</v>
      </c>
      <c r="F7685" t="e">
        <f t="shared" si="199"/>
        <v>#DIV/0!</v>
      </c>
      <c r="G7685">
        <v>0</v>
      </c>
      <c r="H7685" s="97" t="str">
        <f>IF(ISERROR(IF(AND(A:A&gt;#REF!,A:A&lt;=#REF!,B:B&lt;&gt;"CANC",G:G=$S$2),C7685,0)),"",IF(AND(A:A&gt;#REF!,A:A&lt;=#REF!,B:B&lt;&gt;"CANC",G:G=$S$2),C7685,0))</f>
        <v/>
      </c>
      <c r="I7685" s="97" t="str">
        <f>IF(ISERROR(IF(AND(A:A&gt;#REF!,A:A&lt;=#REF!,B:B&lt;&gt;"CANC",G:G=$S$2),C7685,0)),"",IF(AND(A:A&gt;#REF!,A:A&lt;=#REF!,B:B&lt;&gt;"CANC",G:G=$S$2),F7685,0))</f>
        <v/>
      </c>
    </row>
    <row r="7686" spans="1:9">
      <c r="A7686" s="93">
        <v>0</v>
      </c>
      <c r="B7686">
        <v>0</v>
      </c>
      <c r="C7686">
        <v>0</v>
      </c>
      <c r="D7686">
        <v>0</v>
      </c>
      <c r="E7686">
        <v>0</v>
      </c>
      <c r="F7686" t="e">
        <f t="shared" si="199"/>
        <v>#DIV/0!</v>
      </c>
      <c r="G7686">
        <v>0</v>
      </c>
      <c r="H7686" s="97" t="str">
        <f>IF(ISERROR(IF(AND(A:A&gt;#REF!,A:A&lt;=#REF!,B:B&lt;&gt;"CANC",G:G=$S$2),C7686,0)),"",IF(AND(A:A&gt;#REF!,A:A&lt;=#REF!,B:B&lt;&gt;"CANC",G:G=$S$2),C7686,0))</f>
        <v/>
      </c>
      <c r="I7686" s="97" t="str">
        <f>IF(ISERROR(IF(AND(A:A&gt;#REF!,A:A&lt;=#REF!,B:B&lt;&gt;"CANC",G:G=$S$2),C7686,0)),"",IF(AND(A:A&gt;#REF!,A:A&lt;=#REF!,B:B&lt;&gt;"CANC",G:G=$S$2),F7686,0))</f>
        <v/>
      </c>
    </row>
    <row r="7687" spans="1:9">
      <c r="A7687" s="93">
        <v>0</v>
      </c>
      <c r="B7687">
        <v>0</v>
      </c>
      <c r="C7687">
        <v>0</v>
      </c>
      <c r="D7687">
        <v>0</v>
      </c>
      <c r="E7687">
        <v>0</v>
      </c>
      <c r="F7687" t="e">
        <f t="shared" si="199"/>
        <v>#DIV/0!</v>
      </c>
      <c r="G7687">
        <v>0</v>
      </c>
      <c r="H7687" s="97" t="str">
        <f>IF(ISERROR(IF(AND(A:A&gt;#REF!,A:A&lt;=#REF!,B:B&lt;&gt;"CANC",G:G=$S$2),C7687,0)),"",IF(AND(A:A&gt;#REF!,A:A&lt;=#REF!,B:B&lt;&gt;"CANC",G:G=$S$2),C7687,0))</f>
        <v/>
      </c>
      <c r="I7687" s="97" t="str">
        <f>IF(ISERROR(IF(AND(A:A&gt;#REF!,A:A&lt;=#REF!,B:B&lt;&gt;"CANC",G:G=$S$2),C7687,0)),"",IF(AND(A:A&gt;#REF!,A:A&lt;=#REF!,B:B&lt;&gt;"CANC",G:G=$S$2),F7687,0))</f>
        <v/>
      </c>
    </row>
    <row r="7688" spans="1:9">
      <c r="A7688" s="93">
        <v>0</v>
      </c>
      <c r="B7688">
        <v>0</v>
      </c>
      <c r="C7688">
        <v>0</v>
      </c>
      <c r="D7688">
        <v>0</v>
      </c>
      <c r="E7688">
        <v>0</v>
      </c>
      <c r="F7688" t="e">
        <f t="shared" si="199"/>
        <v>#DIV/0!</v>
      </c>
      <c r="G7688">
        <v>0</v>
      </c>
      <c r="H7688" s="97" t="str">
        <f>IF(ISERROR(IF(AND(A:A&gt;#REF!,A:A&lt;=#REF!,B:B&lt;&gt;"CANC",G:G=$S$2),C7688,0)),"",IF(AND(A:A&gt;#REF!,A:A&lt;=#REF!,B:B&lt;&gt;"CANC",G:G=$S$2),C7688,0))</f>
        <v/>
      </c>
      <c r="I7688" s="97" t="str">
        <f>IF(ISERROR(IF(AND(A:A&gt;#REF!,A:A&lt;=#REF!,B:B&lt;&gt;"CANC",G:G=$S$2),C7688,0)),"",IF(AND(A:A&gt;#REF!,A:A&lt;=#REF!,B:B&lt;&gt;"CANC",G:G=$S$2),F7688,0))</f>
        <v/>
      </c>
    </row>
    <row r="7689" spans="1:9">
      <c r="A7689" s="93">
        <v>0</v>
      </c>
      <c r="B7689">
        <v>0</v>
      </c>
      <c r="C7689">
        <v>0</v>
      </c>
      <c r="D7689">
        <v>0</v>
      </c>
      <c r="E7689">
        <v>0</v>
      </c>
      <c r="F7689" t="e">
        <f t="shared" si="199"/>
        <v>#DIV/0!</v>
      </c>
      <c r="G7689">
        <v>0</v>
      </c>
      <c r="H7689" s="97" t="str">
        <f>IF(ISERROR(IF(AND(A:A&gt;#REF!,A:A&lt;=#REF!,B:B&lt;&gt;"CANC",G:G=$S$2),C7689,0)),"",IF(AND(A:A&gt;#REF!,A:A&lt;=#REF!,B:B&lt;&gt;"CANC",G:G=$S$2),C7689,0))</f>
        <v/>
      </c>
      <c r="I7689" s="97" t="str">
        <f>IF(ISERROR(IF(AND(A:A&gt;#REF!,A:A&lt;=#REF!,B:B&lt;&gt;"CANC",G:G=$S$2),C7689,0)),"",IF(AND(A:A&gt;#REF!,A:A&lt;=#REF!,B:B&lt;&gt;"CANC",G:G=$S$2),F7689,0))</f>
        <v/>
      </c>
    </row>
    <row r="7690" spans="1:9">
      <c r="A7690" s="93">
        <v>0</v>
      </c>
      <c r="B7690">
        <v>0</v>
      </c>
      <c r="C7690">
        <v>0</v>
      </c>
      <c r="D7690">
        <v>0</v>
      </c>
      <c r="E7690">
        <v>0</v>
      </c>
      <c r="F7690" t="e">
        <f t="shared" si="199"/>
        <v>#DIV/0!</v>
      </c>
      <c r="G7690">
        <v>0</v>
      </c>
      <c r="H7690" s="97" t="str">
        <f>IF(ISERROR(IF(AND(A:A&gt;#REF!,A:A&lt;=#REF!,B:B&lt;&gt;"CANC",G:G=$S$2),C7690,0)),"",IF(AND(A:A&gt;#REF!,A:A&lt;=#REF!,B:B&lt;&gt;"CANC",G:G=$S$2),C7690,0))</f>
        <v/>
      </c>
      <c r="I7690" s="97" t="str">
        <f>IF(ISERROR(IF(AND(A:A&gt;#REF!,A:A&lt;=#REF!,B:B&lt;&gt;"CANC",G:G=$S$2),C7690,0)),"",IF(AND(A:A&gt;#REF!,A:A&lt;=#REF!,B:B&lt;&gt;"CANC",G:G=$S$2),F7690,0))</f>
        <v/>
      </c>
    </row>
    <row r="7691" spans="1:9">
      <c r="A7691" s="93">
        <v>0</v>
      </c>
      <c r="B7691">
        <v>0</v>
      </c>
      <c r="C7691">
        <v>0</v>
      </c>
      <c r="D7691">
        <v>0</v>
      </c>
      <c r="E7691">
        <v>0</v>
      </c>
      <c r="F7691" t="e">
        <f t="shared" si="199"/>
        <v>#DIV/0!</v>
      </c>
      <c r="G7691">
        <v>0</v>
      </c>
      <c r="H7691" s="97" t="str">
        <f>IF(ISERROR(IF(AND(A:A&gt;#REF!,A:A&lt;=#REF!,B:B&lt;&gt;"CANC",G:G=$S$2),C7691,0)),"",IF(AND(A:A&gt;#REF!,A:A&lt;=#REF!,B:B&lt;&gt;"CANC",G:G=$S$2),C7691,0))</f>
        <v/>
      </c>
      <c r="I7691" s="97" t="str">
        <f>IF(ISERROR(IF(AND(A:A&gt;#REF!,A:A&lt;=#REF!,B:B&lt;&gt;"CANC",G:G=$S$2),C7691,0)),"",IF(AND(A:A&gt;#REF!,A:A&lt;=#REF!,B:B&lt;&gt;"CANC",G:G=$S$2),F7691,0))</f>
        <v/>
      </c>
    </row>
    <row r="7692" spans="1:9">
      <c r="A7692" s="93">
        <v>0</v>
      </c>
      <c r="B7692">
        <v>0</v>
      </c>
      <c r="C7692">
        <v>0</v>
      </c>
      <c r="D7692">
        <v>0</v>
      </c>
      <c r="E7692">
        <v>0</v>
      </c>
      <c r="F7692" t="e">
        <f t="shared" si="199"/>
        <v>#DIV/0!</v>
      </c>
      <c r="G7692">
        <v>0</v>
      </c>
      <c r="H7692" s="97" t="str">
        <f>IF(ISERROR(IF(AND(A:A&gt;#REF!,A:A&lt;=#REF!,B:B&lt;&gt;"CANC",G:G=$S$2),C7692,0)),"",IF(AND(A:A&gt;#REF!,A:A&lt;=#REF!,B:B&lt;&gt;"CANC",G:G=$S$2),C7692,0))</f>
        <v/>
      </c>
      <c r="I7692" s="97" t="str">
        <f>IF(ISERROR(IF(AND(A:A&gt;#REF!,A:A&lt;=#REF!,B:B&lt;&gt;"CANC",G:G=$S$2),C7692,0)),"",IF(AND(A:A&gt;#REF!,A:A&lt;=#REF!,B:B&lt;&gt;"CANC",G:G=$S$2),F7692,0))</f>
        <v/>
      </c>
    </row>
    <row r="7693" spans="1:9">
      <c r="A7693" s="93">
        <v>0</v>
      </c>
      <c r="B7693">
        <v>0</v>
      </c>
      <c r="C7693">
        <v>0</v>
      </c>
      <c r="D7693">
        <v>0</v>
      </c>
      <c r="E7693">
        <v>0</v>
      </c>
      <c r="F7693" t="e">
        <f t="shared" si="199"/>
        <v>#DIV/0!</v>
      </c>
      <c r="G7693">
        <v>0</v>
      </c>
      <c r="H7693" s="97" t="str">
        <f>IF(ISERROR(IF(AND(A:A&gt;#REF!,A:A&lt;=#REF!,B:B&lt;&gt;"CANC",G:G=$S$2),C7693,0)),"",IF(AND(A:A&gt;#REF!,A:A&lt;=#REF!,B:B&lt;&gt;"CANC",G:G=$S$2),C7693,0))</f>
        <v/>
      </c>
      <c r="I7693" s="97" t="str">
        <f>IF(ISERROR(IF(AND(A:A&gt;#REF!,A:A&lt;=#REF!,B:B&lt;&gt;"CANC",G:G=$S$2),C7693,0)),"",IF(AND(A:A&gt;#REF!,A:A&lt;=#REF!,B:B&lt;&gt;"CANC",G:G=$S$2),F7693,0))</f>
        <v/>
      </c>
    </row>
    <row r="7694" spans="1:9">
      <c r="A7694" s="93">
        <v>0</v>
      </c>
      <c r="B7694">
        <v>0</v>
      </c>
      <c r="C7694">
        <v>0</v>
      </c>
      <c r="D7694">
        <v>0</v>
      </c>
      <c r="E7694">
        <v>0</v>
      </c>
      <c r="F7694" t="e">
        <f t="shared" si="199"/>
        <v>#DIV/0!</v>
      </c>
      <c r="G7694">
        <v>0</v>
      </c>
      <c r="H7694" s="97" t="str">
        <f>IF(ISERROR(IF(AND(A:A&gt;#REF!,A:A&lt;=#REF!,B:B&lt;&gt;"CANC",G:G=$S$2),C7694,0)),"",IF(AND(A:A&gt;#REF!,A:A&lt;=#REF!,B:B&lt;&gt;"CANC",G:G=$S$2),C7694,0))</f>
        <v/>
      </c>
      <c r="I7694" s="97" t="str">
        <f>IF(ISERROR(IF(AND(A:A&gt;#REF!,A:A&lt;=#REF!,B:B&lt;&gt;"CANC",G:G=$S$2),C7694,0)),"",IF(AND(A:A&gt;#REF!,A:A&lt;=#REF!,B:B&lt;&gt;"CANC",G:G=$S$2),F7694,0))</f>
        <v/>
      </c>
    </row>
    <row r="7695" spans="1:9">
      <c r="A7695" s="93">
        <v>0</v>
      </c>
      <c r="B7695">
        <v>0</v>
      </c>
      <c r="C7695">
        <v>0</v>
      </c>
      <c r="D7695">
        <v>0</v>
      </c>
      <c r="E7695">
        <v>0</v>
      </c>
      <c r="F7695" t="e">
        <f t="shared" si="199"/>
        <v>#DIV/0!</v>
      </c>
      <c r="G7695">
        <v>0</v>
      </c>
      <c r="H7695" s="97" t="str">
        <f>IF(ISERROR(IF(AND(A:A&gt;#REF!,A:A&lt;=#REF!,B:B&lt;&gt;"CANC",G:G=$S$2),C7695,0)),"",IF(AND(A:A&gt;#REF!,A:A&lt;=#REF!,B:B&lt;&gt;"CANC",G:G=$S$2),C7695,0))</f>
        <v/>
      </c>
      <c r="I7695" s="97" t="str">
        <f>IF(ISERROR(IF(AND(A:A&gt;#REF!,A:A&lt;=#REF!,B:B&lt;&gt;"CANC",G:G=$S$2),C7695,0)),"",IF(AND(A:A&gt;#REF!,A:A&lt;=#REF!,B:B&lt;&gt;"CANC",G:G=$S$2),F7695,0))</f>
        <v/>
      </c>
    </row>
    <row r="7696" spans="1:9">
      <c r="A7696" s="93">
        <v>0</v>
      </c>
      <c r="B7696">
        <v>0</v>
      </c>
      <c r="C7696">
        <v>0</v>
      </c>
      <c r="D7696">
        <v>0</v>
      </c>
      <c r="E7696">
        <v>0</v>
      </c>
      <c r="F7696" t="e">
        <f t="shared" si="199"/>
        <v>#DIV/0!</v>
      </c>
      <c r="G7696">
        <v>0</v>
      </c>
      <c r="H7696" s="97" t="str">
        <f>IF(ISERROR(IF(AND(A:A&gt;#REF!,A:A&lt;=#REF!,B:B&lt;&gt;"CANC",G:G=$S$2),C7696,0)),"",IF(AND(A:A&gt;#REF!,A:A&lt;=#REF!,B:B&lt;&gt;"CANC",G:G=$S$2),C7696,0))</f>
        <v/>
      </c>
      <c r="I7696" s="97" t="str">
        <f>IF(ISERROR(IF(AND(A:A&gt;#REF!,A:A&lt;=#REF!,B:B&lt;&gt;"CANC",G:G=$S$2),C7696,0)),"",IF(AND(A:A&gt;#REF!,A:A&lt;=#REF!,B:B&lt;&gt;"CANC",G:G=$S$2),F7696,0))</f>
        <v/>
      </c>
    </row>
    <row r="7697" spans="1:9">
      <c r="A7697" s="93">
        <v>0</v>
      </c>
      <c r="B7697">
        <v>0</v>
      </c>
      <c r="C7697">
        <v>0</v>
      </c>
      <c r="D7697">
        <v>0</v>
      </c>
      <c r="E7697">
        <v>0</v>
      </c>
      <c r="F7697" t="e">
        <f t="shared" si="199"/>
        <v>#DIV/0!</v>
      </c>
      <c r="G7697">
        <v>0</v>
      </c>
      <c r="H7697" s="97" t="str">
        <f>IF(ISERROR(IF(AND(A:A&gt;#REF!,A:A&lt;=#REF!,B:B&lt;&gt;"CANC",G:G=$S$2),C7697,0)),"",IF(AND(A:A&gt;#REF!,A:A&lt;=#REF!,B:B&lt;&gt;"CANC",G:G=$S$2),C7697,0))</f>
        <v/>
      </c>
      <c r="I7697" s="97" t="str">
        <f>IF(ISERROR(IF(AND(A:A&gt;#REF!,A:A&lt;=#REF!,B:B&lt;&gt;"CANC",G:G=$S$2),C7697,0)),"",IF(AND(A:A&gt;#REF!,A:A&lt;=#REF!,B:B&lt;&gt;"CANC",G:G=$S$2),F7697,0))</f>
        <v/>
      </c>
    </row>
    <row r="7698" spans="1:9">
      <c r="A7698" s="93">
        <v>0</v>
      </c>
      <c r="B7698">
        <v>0</v>
      </c>
      <c r="C7698">
        <v>0</v>
      </c>
      <c r="D7698">
        <v>0</v>
      </c>
      <c r="E7698">
        <v>0</v>
      </c>
      <c r="F7698" t="e">
        <f t="shared" si="199"/>
        <v>#DIV/0!</v>
      </c>
      <c r="G7698">
        <v>0</v>
      </c>
      <c r="H7698" s="97" t="str">
        <f>IF(ISERROR(IF(AND(A:A&gt;#REF!,A:A&lt;=#REF!,B:B&lt;&gt;"CANC",G:G=$S$2),C7698,0)),"",IF(AND(A:A&gt;#REF!,A:A&lt;=#REF!,B:B&lt;&gt;"CANC",G:G=$S$2),C7698,0))</f>
        <v/>
      </c>
      <c r="I7698" s="97" t="str">
        <f>IF(ISERROR(IF(AND(A:A&gt;#REF!,A:A&lt;=#REF!,B:B&lt;&gt;"CANC",G:G=$S$2),C7698,0)),"",IF(AND(A:A&gt;#REF!,A:A&lt;=#REF!,B:B&lt;&gt;"CANC",G:G=$S$2),F7698,0))</f>
        <v/>
      </c>
    </row>
    <row r="7699" spans="1:9">
      <c r="A7699" s="93">
        <v>0</v>
      </c>
      <c r="B7699">
        <v>0</v>
      </c>
      <c r="C7699">
        <v>0</v>
      </c>
      <c r="D7699">
        <v>0</v>
      </c>
      <c r="E7699">
        <v>0</v>
      </c>
      <c r="F7699" t="e">
        <f t="shared" si="199"/>
        <v>#DIV/0!</v>
      </c>
      <c r="G7699">
        <v>0</v>
      </c>
      <c r="H7699" s="97" t="str">
        <f>IF(ISERROR(IF(AND(A:A&gt;#REF!,A:A&lt;=#REF!,B:B&lt;&gt;"CANC",G:G=$S$2),C7699,0)),"",IF(AND(A:A&gt;#REF!,A:A&lt;=#REF!,B:B&lt;&gt;"CANC",G:G=$S$2),C7699,0))</f>
        <v/>
      </c>
      <c r="I7699" s="97" t="str">
        <f>IF(ISERROR(IF(AND(A:A&gt;#REF!,A:A&lt;=#REF!,B:B&lt;&gt;"CANC",G:G=$S$2),C7699,0)),"",IF(AND(A:A&gt;#REF!,A:A&lt;=#REF!,B:B&lt;&gt;"CANC",G:G=$S$2),F7699,0))</f>
        <v/>
      </c>
    </row>
    <row r="7700" spans="1:9">
      <c r="A7700" s="93">
        <v>0</v>
      </c>
      <c r="B7700">
        <v>0</v>
      </c>
      <c r="C7700">
        <v>0</v>
      </c>
      <c r="D7700">
        <v>0</v>
      </c>
      <c r="E7700">
        <v>0</v>
      </c>
      <c r="F7700" t="e">
        <f t="shared" si="199"/>
        <v>#DIV/0!</v>
      </c>
      <c r="G7700">
        <v>0</v>
      </c>
      <c r="H7700" s="97" t="str">
        <f>IF(ISERROR(IF(AND(A:A&gt;#REF!,A:A&lt;=#REF!,B:B&lt;&gt;"CANC",G:G=$S$2),C7700,0)),"",IF(AND(A:A&gt;#REF!,A:A&lt;=#REF!,B:B&lt;&gt;"CANC",G:G=$S$2),C7700,0))</f>
        <v/>
      </c>
      <c r="I7700" s="97" t="str">
        <f>IF(ISERROR(IF(AND(A:A&gt;#REF!,A:A&lt;=#REF!,B:B&lt;&gt;"CANC",G:G=$S$2),C7700,0)),"",IF(AND(A:A&gt;#REF!,A:A&lt;=#REF!,B:B&lt;&gt;"CANC",G:G=$S$2),F7700,0))</f>
        <v/>
      </c>
    </row>
    <row r="7701" spans="1:9">
      <c r="A7701" s="93">
        <v>0</v>
      </c>
      <c r="B7701">
        <v>0</v>
      </c>
      <c r="C7701">
        <v>0</v>
      </c>
      <c r="D7701">
        <v>0</v>
      </c>
      <c r="E7701">
        <v>0</v>
      </c>
      <c r="F7701" t="e">
        <f t="shared" si="199"/>
        <v>#DIV/0!</v>
      </c>
      <c r="G7701">
        <v>0</v>
      </c>
      <c r="H7701" s="97" t="str">
        <f>IF(ISERROR(IF(AND(A:A&gt;#REF!,A:A&lt;=#REF!,B:B&lt;&gt;"CANC",G:G=$S$2),C7701,0)),"",IF(AND(A:A&gt;#REF!,A:A&lt;=#REF!,B:B&lt;&gt;"CANC",G:G=$S$2),C7701,0))</f>
        <v/>
      </c>
      <c r="I7701" s="97" t="str">
        <f>IF(ISERROR(IF(AND(A:A&gt;#REF!,A:A&lt;=#REF!,B:B&lt;&gt;"CANC",G:G=$S$2),C7701,0)),"",IF(AND(A:A&gt;#REF!,A:A&lt;=#REF!,B:B&lt;&gt;"CANC",G:G=$S$2),F7701,0))</f>
        <v/>
      </c>
    </row>
    <row r="7702" spans="1:9">
      <c r="A7702" s="93">
        <v>0</v>
      </c>
      <c r="B7702">
        <v>0</v>
      </c>
      <c r="C7702">
        <v>0</v>
      </c>
      <c r="D7702">
        <v>0</v>
      </c>
      <c r="E7702">
        <v>0</v>
      </c>
      <c r="F7702" t="e">
        <f t="shared" si="199"/>
        <v>#DIV/0!</v>
      </c>
      <c r="G7702">
        <v>0</v>
      </c>
      <c r="H7702" s="97" t="str">
        <f>IF(ISERROR(IF(AND(A:A&gt;#REF!,A:A&lt;=#REF!,B:B&lt;&gt;"CANC",G:G=$S$2),C7702,0)),"",IF(AND(A:A&gt;#REF!,A:A&lt;=#REF!,B:B&lt;&gt;"CANC",G:G=$S$2),C7702,0))</f>
        <v/>
      </c>
      <c r="I7702" s="97" t="str">
        <f>IF(ISERROR(IF(AND(A:A&gt;#REF!,A:A&lt;=#REF!,B:B&lt;&gt;"CANC",G:G=$S$2),C7702,0)),"",IF(AND(A:A&gt;#REF!,A:A&lt;=#REF!,B:B&lt;&gt;"CANC",G:G=$S$2),F7702,0))</f>
        <v/>
      </c>
    </row>
    <row r="7703" spans="1:9">
      <c r="A7703" s="93">
        <v>0</v>
      </c>
      <c r="B7703">
        <v>0</v>
      </c>
      <c r="C7703">
        <v>0</v>
      </c>
      <c r="D7703">
        <v>0</v>
      </c>
      <c r="E7703">
        <v>0</v>
      </c>
      <c r="F7703" t="e">
        <f t="shared" si="199"/>
        <v>#DIV/0!</v>
      </c>
      <c r="G7703">
        <v>0</v>
      </c>
      <c r="H7703" s="97" t="str">
        <f>IF(ISERROR(IF(AND(A:A&gt;#REF!,A:A&lt;=#REF!,B:B&lt;&gt;"CANC",G:G=$S$2),C7703,0)),"",IF(AND(A:A&gt;#REF!,A:A&lt;=#REF!,B:B&lt;&gt;"CANC",G:G=$S$2),C7703,0))</f>
        <v/>
      </c>
      <c r="I7703" s="97" t="str">
        <f>IF(ISERROR(IF(AND(A:A&gt;#REF!,A:A&lt;=#REF!,B:B&lt;&gt;"CANC",G:G=$S$2),C7703,0)),"",IF(AND(A:A&gt;#REF!,A:A&lt;=#REF!,B:B&lt;&gt;"CANC",G:G=$S$2),F7703,0))</f>
        <v/>
      </c>
    </row>
    <row r="7704" spans="1:9">
      <c r="A7704" s="93">
        <v>0</v>
      </c>
      <c r="B7704">
        <v>0</v>
      </c>
      <c r="C7704">
        <v>0</v>
      </c>
      <c r="D7704">
        <v>0</v>
      </c>
      <c r="E7704">
        <v>0</v>
      </c>
      <c r="F7704" t="e">
        <f t="shared" si="199"/>
        <v>#DIV/0!</v>
      </c>
      <c r="G7704">
        <v>0</v>
      </c>
      <c r="H7704" s="97" t="str">
        <f>IF(ISERROR(IF(AND(A:A&gt;#REF!,A:A&lt;=#REF!,B:B&lt;&gt;"CANC",G:G=$S$2),C7704,0)),"",IF(AND(A:A&gt;#REF!,A:A&lt;=#REF!,B:B&lt;&gt;"CANC",G:G=$S$2),C7704,0))</f>
        <v/>
      </c>
      <c r="I7704" s="97" t="str">
        <f>IF(ISERROR(IF(AND(A:A&gt;#REF!,A:A&lt;=#REF!,B:B&lt;&gt;"CANC",G:G=$S$2),C7704,0)),"",IF(AND(A:A&gt;#REF!,A:A&lt;=#REF!,B:B&lt;&gt;"CANC",G:G=$S$2),F7704,0))</f>
        <v/>
      </c>
    </row>
    <row r="7705" spans="1:9">
      <c r="A7705" s="93">
        <v>0</v>
      </c>
      <c r="B7705">
        <v>0</v>
      </c>
      <c r="C7705">
        <v>0</v>
      </c>
      <c r="D7705">
        <v>0</v>
      </c>
      <c r="E7705">
        <v>0</v>
      </c>
      <c r="F7705" t="e">
        <f t="shared" si="199"/>
        <v>#DIV/0!</v>
      </c>
      <c r="G7705">
        <v>0</v>
      </c>
      <c r="H7705" s="97" t="str">
        <f>IF(ISERROR(IF(AND(A:A&gt;#REF!,A:A&lt;=#REF!,B:B&lt;&gt;"CANC",G:G=$S$2),C7705,0)),"",IF(AND(A:A&gt;#REF!,A:A&lt;=#REF!,B:B&lt;&gt;"CANC",G:G=$S$2),C7705,0))</f>
        <v/>
      </c>
      <c r="I7705" s="97" t="str">
        <f>IF(ISERROR(IF(AND(A:A&gt;#REF!,A:A&lt;=#REF!,B:B&lt;&gt;"CANC",G:G=$S$2),C7705,0)),"",IF(AND(A:A&gt;#REF!,A:A&lt;=#REF!,B:B&lt;&gt;"CANC",G:G=$S$2),F7705,0))</f>
        <v/>
      </c>
    </row>
    <row r="7706" spans="1:9">
      <c r="A7706" s="93">
        <v>0</v>
      </c>
      <c r="B7706">
        <v>0</v>
      </c>
      <c r="C7706">
        <v>0</v>
      </c>
      <c r="D7706">
        <v>0</v>
      </c>
      <c r="E7706">
        <v>0</v>
      </c>
      <c r="F7706" t="e">
        <f t="shared" si="199"/>
        <v>#DIV/0!</v>
      </c>
      <c r="G7706">
        <v>0</v>
      </c>
      <c r="H7706" s="97" t="str">
        <f>IF(ISERROR(IF(AND(A:A&gt;#REF!,A:A&lt;=#REF!,B:B&lt;&gt;"CANC",G:G=$S$2),C7706,0)),"",IF(AND(A:A&gt;#REF!,A:A&lt;=#REF!,B:B&lt;&gt;"CANC",G:G=$S$2),C7706,0))</f>
        <v/>
      </c>
      <c r="I7706" s="97" t="str">
        <f>IF(ISERROR(IF(AND(A:A&gt;#REF!,A:A&lt;=#REF!,B:B&lt;&gt;"CANC",G:G=$S$2),C7706,0)),"",IF(AND(A:A&gt;#REF!,A:A&lt;=#REF!,B:B&lt;&gt;"CANC",G:G=$S$2),F7706,0))</f>
        <v/>
      </c>
    </row>
    <row r="7707" spans="1:9">
      <c r="A7707" s="93">
        <v>0</v>
      </c>
      <c r="B7707">
        <v>0</v>
      </c>
      <c r="C7707">
        <v>0</v>
      </c>
      <c r="D7707">
        <v>0</v>
      </c>
      <c r="E7707">
        <v>0</v>
      </c>
      <c r="F7707" t="e">
        <f t="shared" si="199"/>
        <v>#DIV/0!</v>
      </c>
      <c r="G7707">
        <v>0</v>
      </c>
      <c r="H7707" s="97" t="str">
        <f>IF(ISERROR(IF(AND(A:A&gt;#REF!,A:A&lt;=#REF!,B:B&lt;&gt;"CANC",G:G=$S$2),C7707,0)),"",IF(AND(A:A&gt;#REF!,A:A&lt;=#REF!,B:B&lt;&gt;"CANC",G:G=$S$2),C7707,0))</f>
        <v/>
      </c>
      <c r="I7707" s="97" t="str">
        <f>IF(ISERROR(IF(AND(A:A&gt;#REF!,A:A&lt;=#REF!,B:B&lt;&gt;"CANC",G:G=$S$2),C7707,0)),"",IF(AND(A:A&gt;#REF!,A:A&lt;=#REF!,B:B&lt;&gt;"CANC",G:G=$S$2),F7707,0))</f>
        <v/>
      </c>
    </row>
    <row r="7708" spans="1:9">
      <c r="A7708" s="93">
        <v>0</v>
      </c>
      <c r="B7708">
        <v>0</v>
      </c>
      <c r="C7708">
        <v>0</v>
      </c>
      <c r="D7708">
        <v>0</v>
      </c>
      <c r="E7708">
        <v>0</v>
      </c>
      <c r="F7708" t="e">
        <f t="shared" si="199"/>
        <v>#DIV/0!</v>
      </c>
      <c r="G7708">
        <v>0</v>
      </c>
      <c r="H7708" s="97" t="str">
        <f>IF(ISERROR(IF(AND(A:A&gt;#REF!,A:A&lt;=#REF!,B:B&lt;&gt;"CANC",G:G=$S$2),C7708,0)),"",IF(AND(A:A&gt;#REF!,A:A&lt;=#REF!,B:B&lt;&gt;"CANC",G:G=$S$2),C7708,0))</f>
        <v/>
      </c>
      <c r="I7708" s="97" t="str">
        <f>IF(ISERROR(IF(AND(A:A&gt;#REF!,A:A&lt;=#REF!,B:B&lt;&gt;"CANC",G:G=$S$2),C7708,0)),"",IF(AND(A:A&gt;#REF!,A:A&lt;=#REF!,B:B&lt;&gt;"CANC",G:G=$S$2),F7708,0))</f>
        <v/>
      </c>
    </row>
    <row r="7709" spans="1:9">
      <c r="A7709" s="93">
        <v>0</v>
      </c>
      <c r="B7709">
        <v>0</v>
      </c>
      <c r="C7709">
        <v>0</v>
      </c>
      <c r="D7709">
        <v>0</v>
      </c>
      <c r="E7709">
        <v>0</v>
      </c>
      <c r="F7709" t="e">
        <f t="shared" si="199"/>
        <v>#DIV/0!</v>
      </c>
      <c r="G7709">
        <v>0</v>
      </c>
      <c r="H7709" s="97" t="str">
        <f>IF(ISERROR(IF(AND(A:A&gt;#REF!,A:A&lt;=#REF!,B:B&lt;&gt;"CANC",G:G=$S$2),C7709,0)),"",IF(AND(A:A&gt;#REF!,A:A&lt;=#REF!,B:B&lt;&gt;"CANC",G:G=$S$2),C7709,0))</f>
        <v/>
      </c>
      <c r="I7709" s="97" t="str">
        <f>IF(ISERROR(IF(AND(A:A&gt;#REF!,A:A&lt;=#REF!,B:B&lt;&gt;"CANC",G:G=$S$2),C7709,0)),"",IF(AND(A:A&gt;#REF!,A:A&lt;=#REF!,B:B&lt;&gt;"CANC",G:G=$S$2),F7709,0))</f>
        <v/>
      </c>
    </row>
    <row r="7710" spans="1:9">
      <c r="A7710" s="93">
        <v>0</v>
      </c>
      <c r="B7710">
        <v>0</v>
      </c>
      <c r="C7710">
        <v>0</v>
      </c>
      <c r="D7710">
        <v>0</v>
      </c>
      <c r="E7710">
        <v>0</v>
      </c>
      <c r="F7710" t="e">
        <f t="shared" si="199"/>
        <v>#DIV/0!</v>
      </c>
      <c r="G7710">
        <v>0</v>
      </c>
      <c r="H7710" s="97" t="str">
        <f>IF(ISERROR(IF(AND(A:A&gt;#REF!,A:A&lt;=#REF!,B:B&lt;&gt;"CANC",G:G=$S$2),C7710,0)),"",IF(AND(A:A&gt;#REF!,A:A&lt;=#REF!,B:B&lt;&gt;"CANC",G:G=$S$2),C7710,0))</f>
        <v/>
      </c>
      <c r="I7710" s="97" t="str">
        <f>IF(ISERROR(IF(AND(A:A&gt;#REF!,A:A&lt;=#REF!,B:B&lt;&gt;"CANC",G:G=$S$2),C7710,0)),"",IF(AND(A:A&gt;#REF!,A:A&lt;=#REF!,B:B&lt;&gt;"CANC",G:G=$S$2),F7710,0))</f>
        <v/>
      </c>
    </row>
    <row r="7711" spans="1:9">
      <c r="A7711" s="93">
        <v>0</v>
      </c>
      <c r="B7711">
        <v>0</v>
      </c>
      <c r="C7711">
        <v>0</v>
      </c>
      <c r="D7711">
        <v>0</v>
      </c>
      <c r="E7711">
        <v>0</v>
      </c>
      <c r="F7711" t="e">
        <f t="shared" si="199"/>
        <v>#DIV/0!</v>
      </c>
      <c r="G7711">
        <v>0</v>
      </c>
      <c r="H7711" s="97" t="str">
        <f>IF(ISERROR(IF(AND(A:A&gt;#REF!,A:A&lt;=#REF!,B:B&lt;&gt;"CANC",G:G=$S$2),C7711,0)),"",IF(AND(A:A&gt;#REF!,A:A&lt;=#REF!,B:B&lt;&gt;"CANC",G:G=$S$2),C7711,0))</f>
        <v/>
      </c>
      <c r="I7711" s="97" t="str">
        <f>IF(ISERROR(IF(AND(A:A&gt;#REF!,A:A&lt;=#REF!,B:B&lt;&gt;"CANC",G:G=$S$2),C7711,0)),"",IF(AND(A:A&gt;#REF!,A:A&lt;=#REF!,B:B&lt;&gt;"CANC",G:G=$S$2),F7711,0))</f>
        <v/>
      </c>
    </row>
    <row r="7712" spans="1:9">
      <c r="A7712" s="93">
        <v>0</v>
      </c>
      <c r="B7712">
        <v>0</v>
      </c>
      <c r="C7712">
        <v>0</v>
      </c>
      <c r="D7712">
        <v>0</v>
      </c>
      <c r="E7712">
        <v>0</v>
      </c>
      <c r="F7712" t="e">
        <f t="shared" si="199"/>
        <v>#DIV/0!</v>
      </c>
      <c r="G7712">
        <v>0</v>
      </c>
      <c r="H7712" s="97" t="str">
        <f>IF(ISERROR(IF(AND(A:A&gt;#REF!,A:A&lt;=#REF!,B:B&lt;&gt;"CANC",G:G=$S$2),C7712,0)),"",IF(AND(A:A&gt;#REF!,A:A&lt;=#REF!,B:B&lt;&gt;"CANC",G:G=$S$2),C7712,0))</f>
        <v/>
      </c>
      <c r="I7712" s="97" t="str">
        <f>IF(ISERROR(IF(AND(A:A&gt;#REF!,A:A&lt;=#REF!,B:B&lt;&gt;"CANC",G:G=$S$2),C7712,0)),"",IF(AND(A:A&gt;#REF!,A:A&lt;=#REF!,B:B&lt;&gt;"CANC",G:G=$S$2),F7712,0))</f>
        <v/>
      </c>
    </row>
    <row r="7713" spans="1:9">
      <c r="A7713" s="93">
        <v>0</v>
      </c>
      <c r="B7713">
        <v>0</v>
      </c>
      <c r="C7713">
        <v>0</v>
      </c>
      <c r="D7713">
        <v>0</v>
      </c>
      <c r="E7713">
        <v>0</v>
      </c>
      <c r="F7713" t="e">
        <f t="shared" si="199"/>
        <v>#DIV/0!</v>
      </c>
      <c r="G7713">
        <v>0</v>
      </c>
      <c r="H7713" s="97" t="str">
        <f>IF(ISERROR(IF(AND(A:A&gt;#REF!,A:A&lt;=#REF!,B:B&lt;&gt;"CANC",G:G=$S$2),C7713,0)),"",IF(AND(A:A&gt;#REF!,A:A&lt;=#REF!,B:B&lt;&gt;"CANC",G:G=$S$2),C7713,0))</f>
        <v/>
      </c>
      <c r="I7713" s="97" t="str">
        <f>IF(ISERROR(IF(AND(A:A&gt;#REF!,A:A&lt;=#REF!,B:B&lt;&gt;"CANC",G:G=$S$2),C7713,0)),"",IF(AND(A:A&gt;#REF!,A:A&lt;=#REF!,B:B&lt;&gt;"CANC",G:G=$S$2),F7713,0))</f>
        <v/>
      </c>
    </row>
    <row r="7714" spans="1:9">
      <c r="A7714" s="93">
        <v>0</v>
      </c>
      <c r="B7714">
        <v>0</v>
      </c>
      <c r="C7714">
        <v>0</v>
      </c>
      <c r="D7714">
        <v>0</v>
      </c>
      <c r="E7714">
        <v>0</v>
      </c>
      <c r="F7714" t="e">
        <f t="shared" si="199"/>
        <v>#DIV/0!</v>
      </c>
      <c r="G7714">
        <v>0</v>
      </c>
      <c r="H7714" s="97" t="str">
        <f>IF(ISERROR(IF(AND(A:A&gt;#REF!,A:A&lt;=#REF!,B:B&lt;&gt;"CANC",G:G=$S$2),C7714,0)),"",IF(AND(A:A&gt;#REF!,A:A&lt;=#REF!,B:B&lt;&gt;"CANC",G:G=$S$2),C7714,0))</f>
        <v/>
      </c>
      <c r="I7714" s="97" t="str">
        <f>IF(ISERROR(IF(AND(A:A&gt;#REF!,A:A&lt;=#REF!,B:B&lt;&gt;"CANC",G:G=$S$2),C7714,0)),"",IF(AND(A:A&gt;#REF!,A:A&lt;=#REF!,B:B&lt;&gt;"CANC",G:G=$S$2),F7714,0))</f>
        <v/>
      </c>
    </row>
    <row r="7715" spans="1:9">
      <c r="A7715" s="93">
        <v>0</v>
      </c>
      <c r="B7715">
        <v>0</v>
      </c>
      <c r="C7715">
        <v>0</v>
      </c>
      <c r="D7715">
        <v>0</v>
      </c>
      <c r="E7715">
        <v>0</v>
      </c>
      <c r="F7715" t="e">
        <f t="shared" si="199"/>
        <v>#DIV/0!</v>
      </c>
      <c r="G7715">
        <v>0</v>
      </c>
      <c r="H7715" s="97" t="str">
        <f>IF(ISERROR(IF(AND(A:A&gt;#REF!,A:A&lt;=#REF!,B:B&lt;&gt;"CANC",G:G=$S$2),C7715,0)),"",IF(AND(A:A&gt;#REF!,A:A&lt;=#REF!,B:B&lt;&gt;"CANC",G:G=$S$2),C7715,0))</f>
        <v/>
      </c>
      <c r="I7715" s="97" t="str">
        <f>IF(ISERROR(IF(AND(A:A&gt;#REF!,A:A&lt;=#REF!,B:B&lt;&gt;"CANC",G:G=$S$2),C7715,0)),"",IF(AND(A:A&gt;#REF!,A:A&lt;=#REF!,B:B&lt;&gt;"CANC",G:G=$S$2),F7715,0))</f>
        <v/>
      </c>
    </row>
    <row r="7716" spans="1:9">
      <c r="A7716" s="93">
        <v>0</v>
      </c>
      <c r="B7716">
        <v>0</v>
      </c>
      <c r="C7716">
        <v>0</v>
      </c>
      <c r="D7716">
        <v>0</v>
      </c>
      <c r="E7716">
        <v>0</v>
      </c>
      <c r="F7716" t="e">
        <f t="shared" si="199"/>
        <v>#DIV/0!</v>
      </c>
      <c r="G7716">
        <v>0</v>
      </c>
      <c r="H7716" s="97" t="str">
        <f>IF(ISERROR(IF(AND(A:A&gt;#REF!,A:A&lt;=#REF!,B:B&lt;&gt;"CANC",G:G=$S$2),C7716,0)),"",IF(AND(A:A&gt;#REF!,A:A&lt;=#REF!,B:B&lt;&gt;"CANC",G:G=$S$2),C7716,0))</f>
        <v/>
      </c>
      <c r="I7716" s="97" t="str">
        <f>IF(ISERROR(IF(AND(A:A&gt;#REF!,A:A&lt;=#REF!,B:B&lt;&gt;"CANC",G:G=$S$2),C7716,0)),"",IF(AND(A:A&gt;#REF!,A:A&lt;=#REF!,B:B&lt;&gt;"CANC",G:G=$S$2),F7716,0))</f>
        <v/>
      </c>
    </row>
    <row r="7717" spans="1:9">
      <c r="A7717" s="93">
        <v>0</v>
      </c>
      <c r="B7717">
        <v>0</v>
      </c>
      <c r="C7717">
        <v>0</v>
      </c>
      <c r="D7717">
        <v>0</v>
      </c>
      <c r="E7717">
        <v>0</v>
      </c>
      <c r="F7717" t="e">
        <f t="shared" si="199"/>
        <v>#DIV/0!</v>
      </c>
      <c r="G7717">
        <v>0</v>
      </c>
      <c r="H7717" s="97" t="str">
        <f>IF(ISERROR(IF(AND(A:A&gt;#REF!,A:A&lt;=#REF!,B:B&lt;&gt;"CANC",G:G=$S$2),C7717,0)),"",IF(AND(A:A&gt;#REF!,A:A&lt;=#REF!,B:B&lt;&gt;"CANC",G:G=$S$2),C7717,0))</f>
        <v/>
      </c>
      <c r="I7717" s="97" t="str">
        <f>IF(ISERROR(IF(AND(A:A&gt;#REF!,A:A&lt;=#REF!,B:B&lt;&gt;"CANC",G:G=$S$2),C7717,0)),"",IF(AND(A:A&gt;#REF!,A:A&lt;=#REF!,B:B&lt;&gt;"CANC",G:G=$S$2),F7717,0))</f>
        <v/>
      </c>
    </row>
    <row r="7718" spans="1:9">
      <c r="A7718" s="93">
        <v>0</v>
      </c>
      <c r="B7718">
        <v>0</v>
      </c>
      <c r="C7718">
        <v>0</v>
      </c>
      <c r="D7718">
        <v>0</v>
      </c>
      <c r="E7718">
        <v>0</v>
      </c>
      <c r="F7718" t="e">
        <f t="shared" si="199"/>
        <v>#DIV/0!</v>
      </c>
      <c r="G7718">
        <v>0</v>
      </c>
      <c r="H7718" s="97" t="str">
        <f>IF(ISERROR(IF(AND(A:A&gt;#REF!,A:A&lt;=#REF!,B:B&lt;&gt;"CANC",G:G=$S$2),C7718,0)),"",IF(AND(A:A&gt;#REF!,A:A&lt;=#REF!,B:B&lt;&gt;"CANC",G:G=$S$2),C7718,0))</f>
        <v/>
      </c>
      <c r="I7718" s="97" t="str">
        <f>IF(ISERROR(IF(AND(A:A&gt;#REF!,A:A&lt;=#REF!,B:B&lt;&gt;"CANC",G:G=$S$2),C7718,0)),"",IF(AND(A:A&gt;#REF!,A:A&lt;=#REF!,B:B&lt;&gt;"CANC",G:G=$S$2),F7718,0))</f>
        <v/>
      </c>
    </row>
    <row r="7719" spans="1:9">
      <c r="A7719" s="93">
        <v>0</v>
      </c>
      <c r="B7719">
        <v>0</v>
      </c>
      <c r="C7719">
        <v>0</v>
      </c>
      <c r="D7719">
        <v>0</v>
      </c>
      <c r="E7719">
        <v>0</v>
      </c>
      <c r="F7719" t="e">
        <f t="shared" si="199"/>
        <v>#DIV/0!</v>
      </c>
      <c r="G7719">
        <v>0</v>
      </c>
      <c r="H7719" s="97" t="str">
        <f>IF(ISERROR(IF(AND(A:A&gt;#REF!,A:A&lt;=#REF!,B:B&lt;&gt;"CANC",G:G=$S$2),C7719,0)),"",IF(AND(A:A&gt;#REF!,A:A&lt;=#REF!,B:B&lt;&gt;"CANC",G:G=$S$2),C7719,0))</f>
        <v/>
      </c>
      <c r="I7719" s="97" t="str">
        <f>IF(ISERROR(IF(AND(A:A&gt;#REF!,A:A&lt;=#REF!,B:B&lt;&gt;"CANC",G:G=$S$2),C7719,0)),"",IF(AND(A:A&gt;#REF!,A:A&lt;=#REF!,B:B&lt;&gt;"CANC",G:G=$S$2),F7719,0))</f>
        <v/>
      </c>
    </row>
    <row r="7720" spans="1:9">
      <c r="A7720" s="93">
        <v>0</v>
      </c>
      <c r="B7720">
        <v>0</v>
      </c>
      <c r="C7720">
        <v>0</v>
      </c>
      <c r="D7720">
        <v>0</v>
      </c>
      <c r="E7720">
        <v>0</v>
      </c>
      <c r="F7720" t="e">
        <f t="shared" si="199"/>
        <v>#DIV/0!</v>
      </c>
      <c r="G7720">
        <v>0</v>
      </c>
      <c r="H7720" s="97" t="str">
        <f>IF(ISERROR(IF(AND(A:A&gt;#REF!,A:A&lt;=#REF!,B:B&lt;&gt;"CANC",G:G=$S$2),C7720,0)),"",IF(AND(A:A&gt;#REF!,A:A&lt;=#REF!,B:B&lt;&gt;"CANC",G:G=$S$2),C7720,0))</f>
        <v/>
      </c>
      <c r="I7720" s="97" t="str">
        <f>IF(ISERROR(IF(AND(A:A&gt;#REF!,A:A&lt;=#REF!,B:B&lt;&gt;"CANC",G:G=$S$2),C7720,0)),"",IF(AND(A:A&gt;#REF!,A:A&lt;=#REF!,B:B&lt;&gt;"CANC",G:G=$S$2),F7720,0))</f>
        <v/>
      </c>
    </row>
    <row r="7721" spans="1:9">
      <c r="A7721" s="93">
        <v>0</v>
      </c>
      <c r="B7721">
        <v>0</v>
      </c>
      <c r="C7721">
        <v>0</v>
      </c>
      <c r="D7721">
        <v>0</v>
      </c>
      <c r="E7721">
        <v>0</v>
      </c>
      <c r="F7721" t="e">
        <f t="shared" si="199"/>
        <v>#DIV/0!</v>
      </c>
      <c r="G7721">
        <v>0</v>
      </c>
      <c r="H7721" s="97" t="str">
        <f>IF(ISERROR(IF(AND(A:A&gt;#REF!,A:A&lt;=#REF!,B:B&lt;&gt;"CANC",G:G=$S$2),C7721,0)),"",IF(AND(A:A&gt;#REF!,A:A&lt;=#REF!,B:B&lt;&gt;"CANC",G:G=$S$2),C7721,0))</f>
        <v/>
      </c>
      <c r="I7721" s="97" t="str">
        <f>IF(ISERROR(IF(AND(A:A&gt;#REF!,A:A&lt;=#REF!,B:B&lt;&gt;"CANC",G:G=$S$2),C7721,0)),"",IF(AND(A:A&gt;#REF!,A:A&lt;=#REF!,B:B&lt;&gt;"CANC",G:G=$S$2),F7721,0))</f>
        <v/>
      </c>
    </row>
    <row r="7722" spans="1:9">
      <c r="A7722" s="93">
        <v>0</v>
      </c>
      <c r="B7722">
        <v>0</v>
      </c>
      <c r="C7722">
        <v>0</v>
      </c>
      <c r="D7722">
        <v>0</v>
      </c>
      <c r="E7722">
        <v>0</v>
      </c>
      <c r="F7722" t="e">
        <f t="shared" si="199"/>
        <v>#DIV/0!</v>
      </c>
      <c r="G7722">
        <v>0</v>
      </c>
      <c r="H7722" s="97" t="str">
        <f>IF(ISERROR(IF(AND(A:A&gt;#REF!,A:A&lt;=#REF!,B:B&lt;&gt;"CANC",G:G=$S$2),C7722,0)),"",IF(AND(A:A&gt;#REF!,A:A&lt;=#REF!,B:B&lt;&gt;"CANC",G:G=$S$2),C7722,0))</f>
        <v/>
      </c>
      <c r="I7722" s="97" t="str">
        <f>IF(ISERROR(IF(AND(A:A&gt;#REF!,A:A&lt;=#REF!,B:B&lt;&gt;"CANC",G:G=$S$2),C7722,0)),"",IF(AND(A:A&gt;#REF!,A:A&lt;=#REF!,B:B&lt;&gt;"CANC",G:G=$S$2),F7722,0))</f>
        <v/>
      </c>
    </row>
    <row r="7723" spans="1:9">
      <c r="A7723" s="93">
        <v>0</v>
      </c>
      <c r="B7723">
        <v>0</v>
      </c>
      <c r="C7723">
        <v>0</v>
      </c>
      <c r="D7723">
        <v>0</v>
      </c>
      <c r="E7723">
        <v>0</v>
      </c>
      <c r="F7723" t="e">
        <f t="shared" si="199"/>
        <v>#DIV/0!</v>
      </c>
      <c r="G7723">
        <v>0</v>
      </c>
      <c r="H7723" s="97" t="str">
        <f>IF(ISERROR(IF(AND(A:A&gt;#REF!,A:A&lt;=#REF!,B:B&lt;&gt;"CANC",G:G=$S$2),C7723,0)),"",IF(AND(A:A&gt;#REF!,A:A&lt;=#REF!,B:B&lt;&gt;"CANC",G:G=$S$2),C7723,0))</f>
        <v/>
      </c>
      <c r="I7723" s="97" t="str">
        <f>IF(ISERROR(IF(AND(A:A&gt;#REF!,A:A&lt;=#REF!,B:B&lt;&gt;"CANC",G:G=$S$2),C7723,0)),"",IF(AND(A:A&gt;#REF!,A:A&lt;=#REF!,B:B&lt;&gt;"CANC",G:G=$S$2),F7723,0))</f>
        <v/>
      </c>
    </row>
    <row r="7724" spans="1:9">
      <c r="A7724" s="93">
        <v>0</v>
      </c>
      <c r="B7724">
        <v>0</v>
      </c>
      <c r="C7724">
        <v>0</v>
      </c>
      <c r="D7724">
        <v>0</v>
      </c>
      <c r="E7724">
        <v>0</v>
      </c>
      <c r="F7724" t="e">
        <f t="shared" si="199"/>
        <v>#DIV/0!</v>
      </c>
      <c r="G7724">
        <v>0</v>
      </c>
      <c r="H7724" s="97" t="str">
        <f>IF(ISERROR(IF(AND(A:A&gt;#REF!,A:A&lt;=#REF!,B:B&lt;&gt;"CANC",G:G=$S$2),C7724,0)),"",IF(AND(A:A&gt;#REF!,A:A&lt;=#REF!,B:B&lt;&gt;"CANC",G:G=$S$2),C7724,0))</f>
        <v/>
      </c>
      <c r="I7724" s="97" t="str">
        <f>IF(ISERROR(IF(AND(A:A&gt;#REF!,A:A&lt;=#REF!,B:B&lt;&gt;"CANC",G:G=$S$2),C7724,0)),"",IF(AND(A:A&gt;#REF!,A:A&lt;=#REF!,B:B&lt;&gt;"CANC",G:G=$S$2),F7724,0))</f>
        <v/>
      </c>
    </row>
    <row r="7725" spans="1:9">
      <c r="A7725" s="93">
        <v>0</v>
      </c>
      <c r="B7725">
        <v>0</v>
      </c>
      <c r="C7725">
        <v>0</v>
      </c>
      <c r="D7725">
        <v>0</v>
      </c>
      <c r="E7725">
        <v>0</v>
      </c>
      <c r="F7725" t="e">
        <f t="shared" si="199"/>
        <v>#DIV/0!</v>
      </c>
      <c r="G7725">
        <v>0</v>
      </c>
      <c r="H7725" s="97" t="str">
        <f>IF(ISERROR(IF(AND(A:A&gt;#REF!,A:A&lt;=#REF!,B:B&lt;&gt;"CANC",G:G=$S$2),C7725,0)),"",IF(AND(A:A&gt;#REF!,A:A&lt;=#REF!,B:B&lt;&gt;"CANC",G:G=$S$2),C7725,0))</f>
        <v/>
      </c>
      <c r="I7725" s="97" t="str">
        <f>IF(ISERROR(IF(AND(A:A&gt;#REF!,A:A&lt;=#REF!,B:B&lt;&gt;"CANC",G:G=$S$2),C7725,0)),"",IF(AND(A:A&gt;#REF!,A:A&lt;=#REF!,B:B&lt;&gt;"CANC",G:G=$S$2),F7725,0))</f>
        <v/>
      </c>
    </row>
    <row r="7726" spans="1:9">
      <c r="A7726" s="93">
        <v>0</v>
      </c>
      <c r="B7726">
        <v>0</v>
      </c>
      <c r="C7726">
        <v>0</v>
      </c>
      <c r="D7726">
        <v>0</v>
      </c>
      <c r="E7726">
        <v>0</v>
      </c>
      <c r="F7726" t="e">
        <f t="shared" si="199"/>
        <v>#DIV/0!</v>
      </c>
      <c r="G7726">
        <v>0</v>
      </c>
      <c r="H7726" s="97" t="str">
        <f>IF(ISERROR(IF(AND(A:A&gt;#REF!,A:A&lt;=#REF!,B:B&lt;&gt;"CANC",G:G=$S$2),C7726,0)),"",IF(AND(A:A&gt;#REF!,A:A&lt;=#REF!,B:B&lt;&gt;"CANC",G:G=$S$2),C7726,0))</f>
        <v/>
      </c>
      <c r="I7726" s="97" t="str">
        <f>IF(ISERROR(IF(AND(A:A&gt;#REF!,A:A&lt;=#REF!,B:B&lt;&gt;"CANC",G:G=$S$2),C7726,0)),"",IF(AND(A:A&gt;#REF!,A:A&lt;=#REF!,B:B&lt;&gt;"CANC",G:G=$S$2),F7726,0))</f>
        <v/>
      </c>
    </row>
    <row r="7727" spans="1:9">
      <c r="A7727" s="93">
        <v>0</v>
      </c>
      <c r="B7727">
        <v>0</v>
      </c>
      <c r="C7727">
        <v>0</v>
      </c>
      <c r="D7727">
        <v>0</v>
      </c>
      <c r="E7727">
        <v>0</v>
      </c>
      <c r="F7727" t="e">
        <f t="shared" si="199"/>
        <v>#DIV/0!</v>
      </c>
      <c r="G7727">
        <v>0</v>
      </c>
      <c r="H7727" s="97" t="str">
        <f>IF(ISERROR(IF(AND(A:A&gt;#REF!,A:A&lt;=#REF!,B:B&lt;&gt;"CANC",G:G=$S$2),C7727,0)),"",IF(AND(A:A&gt;#REF!,A:A&lt;=#REF!,B:B&lt;&gt;"CANC",G:G=$S$2),C7727,0))</f>
        <v/>
      </c>
      <c r="I7727" s="97" t="str">
        <f>IF(ISERROR(IF(AND(A:A&gt;#REF!,A:A&lt;=#REF!,B:B&lt;&gt;"CANC",G:G=$S$2),C7727,0)),"",IF(AND(A:A&gt;#REF!,A:A&lt;=#REF!,B:B&lt;&gt;"CANC",G:G=$S$2),F7727,0))</f>
        <v/>
      </c>
    </row>
    <row r="7728" spans="1:9">
      <c r="A7728" s="93">
        <v>0</v>
      </c>
      <c r="B7728">
        <v>0</v>
      </c>
      <c r="C7728">
        <v>0</v>
      </c>
      <c r="D7728">
        <v>0</v>
      </c>
      <c r="E7728">
        <v>0</v>
      </c>
      <c r="F7728" t="e">
        <f t="shared" si="199"/>
        <v>#DIV/0!</v>
      </c>
      <c r="G7728">
        <v>0</v>
      </c>
      <c r="H7728" s="97" t="str">
        <f>IF(ISERROR(IF(AND(A:A&gt;#REF!,A:A&lt;=#REF!,B:B&lt;&gt;"CANC",G:G=$S$2),C7728,0)),"",IF(AND(A:A&gt;#REF!,A:A&lt;=#REF!,B:B&lt;&gt;"CANC",G:G=$S$2),C7728,0))</f>
        <v/>
      </c>
      <c r="I7728" s="97" t="str">
        <f>IF(ISERROR(IF(AND(A:A&gt;#REF!,A:A&lt;=#REF!,B:B&lt;&gt;"CANC",G:G=$S$2),C7728,0)),"",IF(AND(A:A&gt;#REF!,A:A&lt;=#REF!,B:B&lt;&gt;"CANC",G:G=$S$2),F7728,0))</f>
        <v/>
      </c>
    </row>
    <row r="7729" spans="1:9">
      <c r="A7729" s="93">
        <v>0</v>
      </c>
      <c r="B7729">
        <v>0</v>
      </c>
      <c r="C7729">
        <v>0</v>
      </c>
      <c r="D7729">
        <v>0</v>
      </c>
      <c r="E7729">
        <v>0</v>
      </c>
      <c r="F7729" t="e">
        <f t="shared" si="199"/>
        <v>#DIV/0!</v>
      </c>
      <c r="G7729">
        <v>0</v>
      </c>
      <c r="H7729" s="97" t="str">
        <f>IF(ISERROR(IF(AND(A:A&gt;#REF!,A:A&lt;=#REF!,B:B&lt;&gt;"CANC",G:G=$S$2),C7729,0)),"",IF(AND(A:A&gt;#REF!,A:A&lt;=#REF!,B:B&lt;&gt;"CANC",G:G=$S$2),C7729,0))</f>
        <v/>
      </c>
      <c r="I7729" s="97" t="str">
        <f>IF(ISERROR(IF(AND(A:A&gt;#REF!,A:A&lt;=#REF!,B:B&lt;&gt;"CANC",G:G=$S$2),C7729,0)),"",IF(AND(A:A&gt;#REF!,A:A&lt;=#REF!,B:B&lt;&gt;"CANC",G:G=$S$2),F7729,0))</f>
        <v/>
      </c>
    </row>
    <row r="7730" spans="1:9">
      <c r="A7730" s="93">
        <v>0</v>
      </c>
      <c r="B7730">
        <v>0</v>
      </c>
      <c r="C7730">
        <v>0</v>
      </c>
      <c r="D7730">
        <v>0</v>
      </c>
      <c r="E7730">
        <v>0</v>
      </c>
      <c r="F7730" t="e">
        <f t="shared" si="199"/>
        <v>#DIV/0!</v>
      </c>
      <c r="G7730">
        <v>0</v>
      </c>
      <c r="H7730" s="97" t="str">
        <f>IF(ISERROR(IF(AND(A:A&gt;#REF!,A:A&lt;=#REF!,B:B&lt;&gt;"CANC",G:G=$S$2),C7730,0)),"",IF(AND(A:A&gt;#REF!,A:A&lt;=#REF!,B:B&lt;&gt;"CANC",G:G=$S$2),C7730,0))</f>
        <v/>
      </c>
      <c r="I7730" s="97" t="str">
        <f>IF(ISERROR(IF(AND(A:A&gt;#REF!,A:A&lt;=#REF!,B:B&lt;&gt;"CANC",G:G=$S$2),C7730,0)),"",IF(AND(A:A&gt;#REF!,A:A&lt;=#REF!,B:B&lt;&gt;"CANC",G:G=$S$2),F7730,0))</f>
        <v/>
      </c>
    </row>
    <row r="7731" spans="1:9">
      <c r="A7731" s="93">
        <v>0</v>
      </c>
      <c r="B7731">
        <v>0</v>
      </c>
      <c r="C7731">
        <v>0</v>
      </c>
      <c r="D7731">
        <v>0</v>
      </c>
      <c r="E7731">
        <v>0</v>
      </c>
      <c r="F7731" t="e">
        <f t="shared" si="199"/>
        <v>#DIV/0!</v>
      </c>
      <c r="G7731">
        <v>0</v>
      </c>
      <c r="H7731" s="97" t="str">
        <f>IF(ISERROR(IF(AND(A:A&gt;#REF!,A:A&lt;=#REF!,B:B&lt;&gt;"CANC",G:G=$S$2),C7731,0)),"",IF(AND(A:A&gt;#REF!,A:A&lt;=#REF!,B:B&lt;&gt;"CANC",G:G=$S$2),C7731,0))</f>
        <v/>
      </c>
      <c r="I7731" s="97" t="str">
        <f>IF(ISERROR(IF(AND(A:A&gt;#REF!,A:A&lt;=#REF!,B:B&lt;&gt;"CANC",G:G=$S$2),C7731,0)),"",IF(AND(A:A&gt;#REF!,A:A&lt;=#REF!,B:B&lt;&gt;"CANC",G:G=$S$2),F7731,0))</f>
        <v/>
      </c>
    </row>
    <row r="7732" spans="1:9">
      <c r="A7732" s="93">
        <v>0</v>
      </c>
      <c r="B7732">
        <v>0</v>
      </c>
      <c r="C7732">
        <v>0</v>
      </c>
      <c r="D7732">
        <v>0</v>
      </c>
      <c r="E7732">
        <v>0</v>
      </c>
      <c r="F7732" t="e">
        <f t="shared" si="199"/>
        <v>#DIV/0!</v>
      </c>
      <c r="G7732">
        <v>0</v>
      </c>
      <c r="H7732" s="97" t="str">
        <f>IF(ISERROR(IF(AND(A:A&gt;#REF!,A:A&lt;=#REF!,B:B&lt;&gt;"CANC",G:G=$S$2),C7732,0)),"",IF(AND(A:A&gt;#REF!,A:A&lt;=#REF!,B:B&lt;&gt;"CANC",G:G=$S$2),C7732,0))</f>
        <v/>
      </c>
      <c r="I7732" s="97" t="str">
        <f>IF(ISERROR(IF(AND(A:A&gt;#REF!,A:A&lt;=#REF!,B:B&lt;&gt;"CANC",G:G=$S$2),C7732,0)),"",IF(AND(A:A&gt;#REF!,A:A&lt;=#REF!,B:B&lt;&gt;"CANC",G:G=$S$2),F7732,0))</f>
        <v/>
      </c>
    </row>
    <row r="7733" spans="1:9">
      <c r="A7733" s="93">
        <v>0</v>
      </c>
      <c r="B7733">
        <v>0</v>
      </c>
      <c r="C7733">
        <v>0</v>
      </c>
      <c r="D7733">
        <v>0</v>
      </c>
      <c r="E7733">
        <v>0</v>
      </c>
      <c r="F7733" t="e">
        <f t="shared" si="199"/>
        <v>#DIV/0!</v>
      </c>
      <c r="G7733">
        <v>0</v>
      </c>
      <c r="H7733" s="97" t="str">
        <f>IF(ISERROR(IF(AND(A:A&gt;#REF!,A:A&lt;=#REF!,B:B&lt;&gt;"CANC",G:G=$S$2),C7733,0)),"",IF(AND(A:A&gt;#REF!,A:A&lt;=#REF!,B:B&lt;&gt;"CANC",G:G=$S$2),C7733,0))</f>
        <v/>
      </c>
      <c r="I7733" s="97" t="str">
        <f>IF(ISERROR(IF(AND(A:A&gt;#REF!,A:A&lt;=#REF!,B:B&lt;&gt;"CANC",G:G=$S$2),C7733,0)),"",IF(AND(A:A&gt;#REF!,A:A&lt;=#REF!,B:B&lt;&gt;"CANC",G:G=$S$2),F7733,0))</f>
        <v/>
      </c>
    </row>
    <row r="7734" spans="1:9">
      <c r="A7734" s="93">
        <v>0</v>
      </c>
      <c r="B7734">
        <v>0</v>
      </c>
      <c r="C7734">
        <v>0</v>
      </c>
      <c r="D7734">
        <v>0</v>
      </c>
      <c r="E7734">
        <v>0</v>
      </c>
      <c r="F7734" t="e">
        <f t="shared" si="199"/>
        <v>#DIV/0!</v>
      </c>
      <c r="G7734">
        <v>0</v>
      </c>
      <c r="H7734" s="97" t="str">
        <f>IF(ISERROR(IF(AND(A:A&gt;#REF!,A:A&lt;=#REF!,B:B&lt;&gt;"CANC",G:G=$S$2),C7734,0)),"",IF(AND(A:A&gt;#REF!,A:A&lt;=#REF!,B:B&lt;&gt;"CANC",G:G=$S$2),C7734,0))</f>
        <v/>
      </c>
      <c r="I7734" s="97" t="str">
        <f>IF(ISERROR(IF(AND(A:A&gt;#REF!,A:A&lt;=#REF!,B:B&lt;&gt;"CANC",G:G=$S$2),C7734,0)),"",IF(AND(A:A&gt;#REF!,A:A&lt;=#REF!,B:B&lt;&gt;"CANC",G:G=$S$2),F7734,0))</f>
        <v/>
      </c>
    </row>
    <row r="7735" spans="1:9">
      <c r="A7735" s="93">
        <v>0</v>
      </c>
      <c r="B7735">
        <v>0</v>
      </c>
      <c r="C7735">
        <v>0</v>
      </c>
      <c r="D7735">
        <v>0</v>
      </c>
      <c r="E7735">
        <v>0</v>
      </c>
      <c r="F7735" t="e">
        <f t="shared" si="199"/>
        <v>#DIV/0!</v>
      </c>
      <c r="G7735">
        <v>0</v>
      </c>
      <c r="H7735" s="97" t="str">
        <f>IF(ISERROR(IF(AND(A:A&gt;#REF!,A:A&lt;=#REF!,B:B&lt;&gt;"CANC",G:G=$S$2),C7735,0)),"",IF(AND(A:A&gt;#REF!,A:A&lt;=#REF!,B:B&lt;&gt;"CANC",G:G=$S$2),C7735,0))</f>
        <v/>
      </c>
      <c r="I7735" s="97" t="str">
        <f>IF(ISERROR(IF(AND(A:A&gt;#REF!,A:A&lt;=#REF!,B:B&lt;&gt;"CANC",G:G=$S$2),C7735,0)),"",IF(AND(A:A&gt;#REF!,A:A&lt;=#REF!,B:B&lt;&gt;"CANC",G:G=$S$2),F7735,0))</f>
        <v/>
      </c>
    </row>
    <row r="7736" spans="1:9">
      <c r="A7736" s="93">
        <v>0</v>
      </c>
      <c r="B7736">
        <v>0</v>
      </c>
      <c r="C7736">
        <v>0</v>
      </c>
      <c r="D7736">
        <v>0</v>
      </c>
      <c r="E7736">
        <v>0</v>
      </c>
      <c r="F7736" t="e">
        <f t="shared" si="199"/>
        <v>#DIV/0!</v>
      </c>
      <c r="G7736">
        <v>0</v>
      </c>
      <c r="H7736" s="97" t="str">
        <f>IF(ISERROR(IF(AND(A:A&gt;#REF!,A:A&lt;=#REF!,B:B&lt;&gt;"CANC",G:G=$S$2),C7736,0)),"",IF(AND(A:A&gt;#REF!,A:A&lt;=#REF!,B:B&lt;&gt;"CANC",G:G=$S$2),C7736,0))</f>
        <v/>
      </c>
      <c r="I7736" s="97" t="str">
        <f>IF(ISERROR(IF(AND(A:A&gt;#REF!,A:A&lt;=#REF!,B:B&lt;&gt;"CANC",G:G=$S$2),C7736,0)),"",IF(AND(A:A&gt;#REF!,A:A&lt;=#REF!,B:B&lt;&gt;"CANC",G:G=$S$2),F7736,0))</f>
        <v/>
      </c>
    </row>
    <row r="7737" spans="1:9">
      <c r="A7737" s="93">
        <v>0</v>
      </c>
      <c r="B7737">
        <v>0</v>
      </c>
      <c r="C7737">
        <v>0</v>
      </c>
      <c r="D7737">
        <v>0</v>
      </c>
      <c r="E7737">
        <v>0</v>
      </c>
      <c r="F7737" t="e">
        <f t="shared" si="199"/>
        <v>#DIV/0!</v>
      </c>
      <c r="G7737">
        <v>0</v>
      </c>
      <c r="H7737" s="97" t="str">
        <f>IF(ISERROR(IF(AND(A:A&gt;#REF!,A:A&lt;=#REF!,B:B&lt;&gt;"CANC",G:G=$S$2),C7737,0)),"",IF(AND(A:A&gt;#REF!,A:A&lt;=#REF!,B:B&lt;&gt;"CANC",G:G=$S$2),C7737,0))</f>
        <v/>
      </c>
      <c r="I7737" s="97" t="str">
        <f>IF(ISERROR(IF(AND(A:A&gt;#REF!,A:A&lt;=#REF!,B:B&lt;&gt;"CANC",G:G=$S$2),C7737,0)),"",IF(AND(A:A&gt;#REF!,A:A&lt;=#REF!,B:B&lt;&gt;"CANC",G:G=$S$2),F7737,0))</f>
        <v/>
      </c>
    </row>
    <row r="7738" spans="1:9">
      <c r="A7738" s="93">
        <v>0</v>
      </c>
      <c r="B7738">
        <v>0</v>
      </c>
      <c r="C7738">
        <v>0</v>
      </c>
      <c r="D7738">
        <v>0</v>
      </c>
      <c r="E7738">
        <v>0</v>
      </c>
      <c r="F7738" t="e">
        <f t="shared" si="199"/>
        <v>#DIV/0!</v>
      </c>
      <c r="G7738">
        <v>0</v>
      </c>
      <c r="H7738" s="97" t="str">
        <f>IF(ISERROR(IF(AND(A:A&gt;#REF!,A:A&lt;=#REF!,B:B&lt;&gt;"CANC",G:G=$S$2),C7738,0)),"",IF(AND(A:A&gt;#REF!,A:A&lt;=#REF!,B:B&lt;&gt;"CANC",G:G=$S$2),C7738,0))</f>
        <v/>
      </c>
      <c r="I7738" s="97" t="str">
        <f>IF(ISERROR(IF(AND(A:A&gt;#REF!,A:A&lt;=#REF!,B:B&lt;&gt;"CANC",G:G=$S$2),C7738,0)),"",IF(AND(A:A&gt;#REF!,A:A&lt;=#REF!,B:B&lt;&gt;"CANC",G:G=$S$2),F7738,0))</f>
        <v/>
      </c>
    </row>
    <row r="7739" spans="1:9">
      <c r="A7739" s="93">
        <v>0</v>
      </c>
      <c r="B7739">
        <v>0</v>
      </c>
      <c r="C7739">
        <v>0</v>
      </c>
      <c r="D7739">
        <v>0</v>
      </c>
      <c r="E7739">
        <v>0</v>
      </c>
      <c r="F7739" t="e">
        <f t="shared" si="199"/>
        <v>#DIV/0!</v>
      </c>
      <c r="G7739">
        <v>0</v>
      </c>
      <c r="H7739" s="97" t="str">
        <f>IF(ISERROR(IF(AND(A:A&gt;#REF!,A:A&lt;=#REF!,B:B&lt;&gt;"CANC",G:G=$S$2),C7739,0)),"",IF(AND(A:A&gt;#REF!,A:A&lt;=#REF!,B:B&lt;&gt;"CANC",G:G=$S$2),C7739,0))</f>
        <v/>
      </c>
      <c r="I7739" s="97" t="str">
        <f>IF(ISERROR(IF(AND(A:A&gt;#REF!,A:A&lt;=#REF!,B:B&lt;&gt;"CANC",G:G=$S$2),C7739,0)),"",IF(AND(A:A&gt;#REF!,A:A&lt;=#REF!,B:B&lt;&gt;"CANC",G:G=$S$2),F7739,0))</f>
        <v/>
      </c>
    </row>
    <row r="7740" spans="1:9">
      <c r="A7740" s="93">
        <v>0</v>
      </c>
      <c r="B7740">
        <v>0</v>
      </c>
      <c r="C7740">
        <v>0</v>
      </c>
      <c r="D7740">
        <v>0</v>
      </c>
      <c r="E7740">
        <v>0</v>
      </c>
      <c r="F7740" t="e">
        <f t="shared" si="199"/>
        <v>#DIV/0!</v>
      </c>
      <c r="G7740">
        <v>0</v>
      </c>
      <c r="H7740" s="97" t="str">
        <f>IF(ISERROR(IF(AND(A:A&gt;#REF!,A:A&lt;=#REF!,B:B&lt;&gt;"CANC",G:G=$S$2),C7740,0)),"",IF(AND(A:A&gt;#REF!,A:A&lt;=#REF!,B:B&lt;&gt;"CANC",G:G=$S$2),C7740,0))</f>
        <v/>
      </c>
      <c r="I7740" s="97" t="str">
        <f>IF(ISERROR(IF(AND(A:A&gt;#REF!,A:A&lt;=#REF!,B:B&lt;&gt;"CANC",G:G=$S$2),C7740,0)),"",IF(AND(A:A&gt;#REF!,A:A&lt;=#REF!,B:B&lt;&gt;"CANC",G:G=$S$2),F7740,0))</f>
        <v/>
      </c>
    </row>
    <row r="7741" spans="1:9">
      <c r="A7741" s="93">
        <v>0</v>
      </c>
      <c r="B7741">
        <v>0</v>
      </c>
      <c r="C7741">
        <v>0</v>
      </c>
      <c r="D7741">
        <v>0</v>
      </c>
      <c r="E7741">
        <v>0</v>
      </c>
      <c r="F7741" t="e">
        <f t="shared" si="199"/>
        <v>#DIV/0!</v>
      </c>
      <c r="G7741">
        <v>0</v>
      </c>
      <c r="H7741" s="97" t="str">
        <f>IF(ISERROR(IF(AND(A:A&gt;#REF!,A:A&lt;=#REF!,B:B&lt;&gt;"CANC",G:G=$S$2),C7741,0)),"",IF(AND(A:A&gt;#REF!,A:A&lt;=#REF!,B:B&lt;&gt;"CANC",G:G=$S$2),C7741,0))</f>
        <v/>
      </c>
      <c r="I7741" s="97" t="str">
        <f>IF(ISERROR(IF(AND(A:A&gt;#REF!,A:A&lt;=#REF!,B:B&lt;&gt;"CANC",G:G=$S$2),C7741,0)),"",IF(AND(A:A&gt;#REF!,A:A&lt;=#REF!,B:B&lt;&gt;"CANC",G:G=$S$2),F7741,0))</f>
        <v/>
      </c>
    </row>
    <row r="7742" spans="1:9">
      <c r="A7742" s="93">
        <v>0</v>
      </c>
      <c r="B7742">
        <v>0</v>
      </c>
      <c r="C7742">
        <v>0</v>
      </c>
      <c r="D7742">
        <v>0</v>
      </c>
      <c r="E7742">
        <v>0</v>
      </c>
      <c r="F7742" t="e">
        <f t="shared" si="199"/>
        <v>#DIV/0!</v>
      </c>
      <c r="G7742">
        <v>0</v>
      </c>
      <c r="H7742" s="97" t="str">
        <f>IF(ISERROR(IF(AND(A:A&gt;#REF!,A:A&lt;=#REF!,B:B&lt;&gt;"CANC",G:G=$S$2),C7742,0)),"",IF(AND(A:A&gt;#REF!,A:A&lt;=#REF!,B:B&lt;&gt;"CANC",G:G=$S$2),C7742,0))</f>
        <v/>
      </c>
      <c r="I7742" s="97" t="str">
        <f>IF(ISERROR(IF(AND(A:A&gt;#REF!,A:A&lt;=#REF!,B:B&lt;&gt;"CANC",G:G=$S$2),C7742,0)),"",IF(AND(A:A&gt;#REF!,A:A&lt;=#REF!,B:B&lt;&gt;"CANC",G:G=$S$2),F7742,0))</f>
        <v/>
      </c>
    </row>
    <row r="7743" spans="1:9">
      <c r="A7743" s="93">
        <v>0</v>
      </c>
      <c r="B7743">
        <v>0</v>
      </c>
      <c r="C7743">
        <v>0</v>
      </c>
      <c r="D7743">
        <v>0</v>
      </c>
      <c r="E7743">
        <v>0</v>
      </c>
      <c r="F7743" t="e">
        <f t="shared" si="199"/>
        <v>#DIV/0!</v>
      </c>
      <c r="G7743">
        <v>0</v>
      </c>
      <c r="H7743" s="97" t="str">
        <f>IF(ISERROR(IF(AND(A:A&gt;#REF!,A:A&lt;=#REF!,B:B&lt;&gt;"CANC",G:G=$S$2),C7743,0)),"",IF(AND(A:A&gt;#REF!,A:A&lt;=#REF!,B:B&lt;&gt;"CANC",G:G=$S$2),C7743,0))</f>
        <v/>
      </c>
      <c r="I7743" s="97" t="str">
        <f>IF(ISERROR(IF(AND(A:A&gt;#REF!,A:A&lt;=#REF!,B:B&lt;&gt;"CANC",G:G=$S$2),C7743,0)),"",IF(AND(A:A&gt;#REF!,A:A&lt;=#REF!,B:B&lt;&gt;"CANC",G:G=$S$2),F7743,0))</f>
        <v/>
      </c>
    </row>
    <row r="7744" spans="1:9">
      <c r="A7744" s="93">
        <v>0</v>
      </c>
      <c r="B7744">
        <v>0</v>
      </c>
      <c r="C7744">
        <v>0</v>
      </c>
      <c r="D7744">
        <v>0</v>
      </c>
      <c r="E7744">
        <v>0</v>
      </c>
      <c r="F7744" t="e">
        <f t="shared" si="199"/>
        <v>#DIV/0!</v>
      </c>
      <c r="G7744">
        <v>0</v>
      </c>
      <c r="H7744" s="97" t="str">
        <f>IF(ISERROR(IF(AND(A:A&gt;#REF!,A:A&lt;=#REF!,B:B&lt;&gt;"CANC",G:G=$S$2),C7744,0)),"",IF(AND(A:A&gt;#REF!,A:A&lt;=#REF!,B:B&lt;&gt;"CANC",G:G=$S$2),C7744,0))</f>
        <v/>
      </c>
      <c r="I7744" s="97" t="str">
        <f>IF(ISERROR(IF(AND(A:A&gt;#REF!,A:A&lt;=#REF!,B:B&lt;&gt;"CANC",G:G=$S$2),C7744,0)),"",IF(AND(A:A&gt;#REF!,A:A&lt;=#REF!,B:B&lt;&gt;"CANC",G:G=$S$2),F7744,0))</f>
        <v/>
      </c>
    </row>
    <row r="7745" spans="1:9">
      <c r="A7745" s="93">
        <v>0</v>
      </c>
      <c r="B7745">
        <v>0</v>
      </c>
      <c r="C7745">
        <v>0</v>
      </c>
      <c r="D7745">
        <v>0</v>
      </c>
      <c r="E7745">
        <v>0</v>
      </c>
      <c r="F7745" t="e">
        <f t="shared" si="199"/>
        <v>#DIV/0!</v>
      </c>
      <c r="G7745">
        <v>0</v>
      </c>
      <c r="H7745" s="97" t="str">
        <f>IF(ISERROR(IF(AND(A:A&gt;#REF!,A:A&lt;=#REF!,B:B&lt;&gt;"CANC",G:G=$S$2),C7745,0)),"",IF(AND(A:A&gt;#REF!,A:A&lt;=#REF!,B:B&lt;&gt;"CANC",G:G=$S$2),C7745,0))</f>
        <v/>
      </c>
      <c r="I7745" s="97" t="str">
        <f>IF(ISERROR(IF(AND(A:A&gt;#REF!,A:A&lt;=#REF!,B:B&lt;&gt;"CANC",G:G=$S$2),C7745,0)),"",IF(AND(A:A&gt;#REF!,A:A&lt;=#REF!,B:B&lt;&gt;"CANC",G:G=$S$2),F7745,0))</f>
        <v/>
      </c>
    </row>
    <row r="7746" spans="1:9">
      <c r="A7746" s="93">
        <v>0</v>
      </c>
      <c r="B7746">
        <v>0</v>
      </c>
      <c r="C7746">
        <v>0</v>
      </c>
      <c r="D7746">
        <v>0</v>
      </c>
      <c r="E7746">
        <v>0</v>
      </c>
      <c r="F7746" t="e">
        <f t="shared" si="199"/>
        <v>#DIV/0!</v>
      </c>
      <c r="G7746">
        <v>0</v>
      </c>
      <c r="H7746" s="97" t="str">
        <f>IF(ISERROR(IF(AND(A:A&gt;#REF!,A:A&lt;=#REF!,B:B&lt;&gt;"CANC",G:G=$S$2),C7746,0)),"",IF(AND(A:A&gt;#REF!,A:A&lt;=#REF!,B:B&lt;&gt;"CANC",G:G=$S$2),C7746,0))</f>
        <v/>
      </c>
      <c r="I7746" s="97" t="str">
        <f>IF(ISERROR(IF(AND(A:A&gt;#REF!,A:A&lt;=#REF!,B:B&lt;&gt;"CANC",G:G=$S$2),C7746,0)),"",IF(AND(A:A&gt;#REF!,A:A&lt;=#REF!,B:B&lt;&gt;"CANC",G:G=$S$2),F7746,0))</f>
        <v/>
      </c>
    </row>
    <row r="7747" spans="1:9">
      <c r="A7747" s="93">
        <v>0</v>
      </c>
      <c r="B7747">
        <v>0</v>
      </c>
      <c r="C7747">
        <v>0</v>
      </c>
      <c r="D7747">
        <v>0</v>
      </c>
      <c r="E7747">
        <v>0</v>
      </c>
      <c r="F7747" t="e">
        <f t="shared" ref="F7747:F7810" si="200">D7747/E7747</f>
        <v>#DIV/0!</v>
      </c>
      <c r="G7747">
        <v>0</v>
      </c>
      <c r="H7747" s="97" t="str">
        <f>IF(ISERROR(IF(AND(A:A&gt;#REF!,A:A&lt;=#REF!,B:B&lt;&gt;"CANC",G:G=$S$2),C7747,0)),"",IF(AND(A:A&gt;#REF!,A:A&lt;=#REF!,B:B&lt;&gt;"CANC",G:G=$S$2),C7747,0))</f>
        <v/>
      </c>
      <c r="I7747" s="97" t="str">
        <f>IF(ISERROR(IF(AND(A:A&gt;#REF!,A:A&lt;=#REF!,B:B&lt;&gt;"CANC",G:G=$S$2),C7747,0)),"",IF(AND(A:A&gt;#REF!,A:A&lt;=#REF!,B:B&lt;&gt;"CANC",G:G=$S$2),F7747,0))</f>
        <v/>
      </c>
    </row>
    <row r="7748" spans="1:9">
      <c r="A7748" s="93">
        <v>0</v>
      </c>
      <c r="B7748">
        <v>0</v>
      </c>
      <c r="C7748">
        <v>0</v>
      </c>
      <c r="D7748">
        <v>0</v>
      </c>
      <c r="E7748">
        <v>0</v>
      </c>
      <c r="F7748" t="e">
        <f t="shared" si="200"/>
        <v>#DIV/0!</v>
      </c>
      <c r="G7748">
        <v>0</v>
      </c>
      <c r="H7748" s="97" t="str">
        <f>IF(ISERROR(IF(AND(A:A&gt;#REF!,A:A&lt;=#REF!,B:B&lt;&gt;"CANC",G:G=$S$2),C7748,0)),"",IF(AND(A:A&gt;#REF!,A:A&lt;=#REF!,B:B&lt;&gt;"CANC",G:G=$S$2),C7748,0))</f>
        <v/>
      </c>
      <c r="I7748" s="97" t="str">
        <f>IF(ISERROR(IF(AND(A:A&gt;#REF!,A:A&lt;=#REF!,B:B&lt;&gt;"CANC",G:G=$S$2),C7748,0)),"",IF(AND(A:A&gt;#REF!,A:A&lt;=#REF!,B:B&lt;&gt;"CANC",G:G=$S$2),F7748,0))</f>
        <v/>
      </c>
    </row>
    <row r="7749" spans="1:9">
      <c r="A7749" s="93">
        <v>0</v>
      </c>
      <c r="B7749">
        <v>0</v>
      </c>
      <c r="C7749">
        <v>0</v>
      </c>
      <c r="D7749">
        <v>0</v>
      </c>
      <c r="E7749">
        <v>0</v>
      </c>
      <c r="F7749" t="e">
        <f t="shared" si="200"/>
        <v>#DIV/0!</v>
      </c>
      <c r="G7749">
        <v>0</v>
      </c>
      <c r="H7749" s="97" t="str">
        <f>IF(ISERROR(IF(AND(A:A&gt;#REF!,A:A&lt;=#REF!,B:B&lt;&gt;"CANC",G:G=$S$2),C7749,0)),"",IF(AND(A:A&gt;#REF!,A:A&lt;=#REF!,B:B&lt;&gt;"CANC",G:G=$S$2),C7749,0))</f>
        <v/>
      </c>
      <c r="I7749" s="97" t="str">
        <f>IF(ISERROR(IF(AND(A:A&gt;#REF!,A:A&lt;=#REF!,B:B&lt;&gt;"CANC",G:G=$S$2),C7749,0)),"",IF(AND(A:A&gt;#REF!,A:A&lt;=#REF!,B:B&lt;&gt;"CANC",G:G=$S$2),F7749,0))</f>
        <v/>
      </c>
    </row>
    <row r="7750" spans="1:9">
      <c r="A7750" s="93">
        <v>0</v>
      </c>
      <c r="B7750">
        <v>0</v>
      </c>
      <c r="C7750">
        <v>0</v>
      </c>
      <c r="D7750">
        <v>0</v>
      </c>
      <c r="E7750">
        <v>0</v>
      </c>
      <c r="F7750" t="e">
        <f t="shared" si="200"/>
        <v>#DIV/0!</v>
      </c>
      <c r="G7750">
        <v>0</v>
      </c>
      <c r="H7750" s="97" t="str">
        <f>IF(ISERROR(IF(AND(A:A&gt;#REF!,A:A&lt;=#REF!,B:B&lt;&gt;"CANC",G:G=$S$2),C7750,0)),"",IF(AND(A:A&gt;#REF!,A:A&lt;=#REF!,B:B&lt;&gt;"CANC",G:G=$S$2),C7750,0))</f>
        <v/>
      </c>
      <c r="I7750" s="97" t="str">
        <f>IF(ISERROR(IF(AND(A:A&gt;#REF!,A:A&lt;=#REF!,B:B&lt;&gt;"CANC",G:G=$S$2),C7750,0)),"",IF(AND(A:A&gt;#REF!,A:A&lt;=#REF!,B:B&lt;&gt;"CANC",G:G=$S$2),F7750,0))</f>
        <v/>
      </c>
    </row>
    <row r="7751" spans="1:9">
      <c r="A7751" s="93">
        <v>0</v>
      </c>
      <c r="B7751">
        <v>0</v>
      </c>
      <c r="C7751">
        <v>0</v>
      </c>
      <c r="D7751">
        <v>0</v>
      </c>
      <c r="E7751">
        <v>0</v>
      </c>
      <c r="F7751" t="e">
        <f t="shared" si="200"/>
        <v>#DIV/0!</v>
      </c>
      <c r="G7751">
        <v>0</v>
      </c>
      <c r="H7751" s="97" t="str">
        <f>IF(ISERROR(IF(AND(A:A&gt;#REF!,A:A&lt;=#REF!,B:B&lt;&gt;"CANC",G:G=$S$2),C7751,0)),"",IF(AND(A:A&gt;#REF!,A:A&lt;=#REF!,B:B&lt;&gt;"CANC",G:G=$S$2),C7751,0))</f>
        <v/>
      </c>
      <c r="I7751" s="97" t="str">
        <f>IF(ISERROR(IF(AND(A:A&gt;#REF!,A:A&lt;=#REF!,B:B&lt;&gt;"CANC",G:G=$S$2),C7751,0)),"",IF(AND(A:A&gt;#REF!,A:A&lt;=#REF!,B:B&lt;&gt;"CANC",G:G=$S$2),F7751,0))</f>
        <v/>
      </c>
    </row>
    <row r="7752" spans="1:9">
      <c r="A7752" s="93">
        <v>0</v>
      </c>
      <c r="B7752">
        <v>0</v>
      </c>
      <c r="C7752">
        <v>0</v>
      </c>
      <c r="D7752">
        <v>0</v>
      </c>
      <c r="E7752">
        <v>0</v>
      </c>
      <c r="F7752" t="e">
        <f t="shared" si="200"/>
        <v>#DIV/0!</v>
      </c>
      <c r="G7752">
        <v>0</v>
      </c>
      <c r="H7752" s="97" t="str">
        <f>IF(ISERROR(IF(AND(A:A&gt;#REF!,A:A&lt;=#REF!,B:B&lt;&gt;"CANC",G:G=$S$2),C7752,0)),"",IF(AND(A:A&gt;#REF!,A:A&lt;=#REF!,B:B&lt;&gt;"CANC",G:G=$S$2),C7752,0))</f>
        <v/>
      </c>
      <c r="I7752" s="97" t="str">
        <f>IF(ISERROR(IF(AND(A:A&gt;#REF!,A:A&lt;=#REF!,B:B&lt;&gt;"CANC",G:G=$S$2),C7752,0)),"",IF(AND(A:A&gt;#REF!,A:A&lt;=#REF!,B:B&lt;&gt;"CANC",G:G=$S$2),F7752,0))</f>
        <v/>
      </c>
    </row>
    <row r="7753" spans="1:9">
      <c r="A7753" s="93">
        <v>0</v>
      </c>
      <c r="B7753">
        <v>0</v>
      </c>
      <c r="C7753">
        <v>0</v>
      </c>
      <c r="D7753">
        <v>0</v>
      </c>
      <c r="E7753">
        <v>0</v>
      </c>
      <c r="F7753" t="e">
        <f t="shared" si="200"/>
        <v>#DIV/0!</v>
      </c>
      <c r="G7753">
        <v>0</v>
      </c>
      <c r="H7753" s="97" t="str">
        <f>IF(ISERROR(IF(AND(A:A&gt;#REF!,A:A&lt;=#REF!,B:B&lt;&gt;"CANC",G:G=$S$2),C7753,0)),"",IF(AND(A:A&gt;#REF!,A:A&lt;=#REF!,B:B&lt;&gt;"CANC",G:G=$S$2),C7753,0))</f>
        <v/>
      </c>
      <c r="I7753" s="97" t="str">
        <f>IF(ISERROR(IF(AND(A:A&gt;#REF!,A:A&lt;=#REF!,B:B&lt;&gt;"CANC",G:G=$S$2),C7753,0)),"",IF(AND(A:A&gt;#REF!,A:A&lt;=#REF!,B:B&lt;&gt;"CANC",G:G=$S$2),F7753,0))</f>
        <v/>
      </c>
    </row>
    <row r="7754" spans="1:9">
      <c r="A7754" s="93">
        <v>0</v>
      </c>
      <c r="B7754">
        <v>0</v>
      </c>
      <c r="C7754">
        <v>0</v>
      </c>
      <c r="D7754">
        <v>0</v>
      </c>
      <c r="E7754">
        <v>0</v>
      </c>
      <c r="F7754" t="e">
        <f t="shared" si="200"/>
        <v>#DIV/0!</v>
      </c>
      <c r="G7754">
        <v>0</v>
      </c>
      <c r="H7754" s="97" t="str">
        <f>IF(ISERROR(IF(AND(A:A&gt;#REF!,A:A&lt;=#REF!,B:B&lt;&gt;"CANC",G:G=$S$2),C7754,0)),"",IF(AND(A:A&gt;#REF!,A:A&lt;=#REF!,B:B&lt;&gt;"CANC",G:G=$S$2),C7754,0))</f>
        <v/>
      </c>
      <c r="I7754" s="97" t="str">
        <f>IF(ISERROR(IF(AND(A:A&gt;#REF!,A:A&lt;=#REF!,B:B&lt;&gt;"CANC",G:G=$S$2),C7754,0)),"",IF(AND(A:A&gt;#REF!,A:A&lt;=#REF!,B:B&lt;&gt;"CANC",G:G=$S$2),F7754,0))</f>
        <v/>
      </c>
    </row>
    <row r="7755" spans="1:9">
      <c r="A7755" s="93">
        <v>0</v>
      </c>
      <c r="B7755">
        <v>0</v>
      </c>
      <c r="C7755">
        <v>0</v>
      </c>
      <c r="D7755">
        <v>0</v>
      </c>
      <c r="E7755">
        <v>0</v>
      </c>
      <c r="F7755" t="e">
        <f t="shared" si="200"/>
        <v>#DIV/0!</v>
      </c>
      <c r="G7755">
        <v>0</v>
      </c>
      <c r="H7755" s="97" t="str">
        <f>IF(ISERROR(IF(AND(A:A&gt;#REF!,A:A&lt;=#REF!,B:B&lt;&gt;"CANC",G:G=$S$2),C7755,0)),"",IF(AND(A:A&gt;#REF!,A:A&lt;=#REF!,B:B&lt;&gt;"CANC",G:G=$S$2),C7755,0))</f>
        <v/>
      </c>
      <c r="I7755" s="97" t="str">
        <f>IF(ISERROR(IF(AND(A:A&gt;#REF!,A:A&lt;=#REF!,B:B&lt;&gt;"CANC",G:G=$S$2),C7755,0)),"",IF(AND(A:A&gt;#REF!,A:A&lt;=#REF!,B:B&lt;&gt;"CANC",G:G=$S$2),F7755,0))</f>
        <v/>
      </c>
    </row>
    <row r="7756" spans="1:9">
      <c r="A7756" s="93">
        <v>0</v>
      </c>
      <c r="B7756">
        <v>0</v>
      </c>
      <c r="C7756">
        <v>0</v>
      </c>
      <c r="D7756">
        <v>0</v>
      </c>
      <c r="E7756">
        <v>0</v>
      </c>
      <c r="F7756" t="e">
        <f t="shared" si="200"/>
        <v>#DIV/0!</v>
      </c>
      <c r="G7756">
        <v>0</v>
      </c>
      <c r="H7756" s="97" t="str">
        <f>IF(ISERROR(IF(AND(A:A&gt;#REF!,A:A&lt;=#REF!,B:B&lt;&gt;"CANC",G:G=$S$2),C7756,0)),"",IF(AND(A:A&gt;#REF!,A:A&lt;=#REF!,B:B&lt;&gt;"CANC",G:G=$S$2),C7756,0))</f>
        <v/>
      </c>
      <c r="I7756" s="97" t="str">
        <f>IF(ISERROR(IF(AND(A:A&gt;#REF!,A:A&lt;=#REF!,B:B&lt;&gt;"CANC",G:G=$S$2),C7756,0)),"",IF(AND(A:A&gt;#REF!,A:A&lt;=#REF!,B:B&lt;&gt;"CANC",G:G=$S$2),F7756,0))</f>
        <v/>
      </c>
    </row>
    <row r="7757" spans="1:9">
      <c r="A7757" s="93">
        <v>0</v>
      </c>
      <c r="B7757">
        <v>0</v>
      </c>
      <c r="C7757">
        <v>0</v>
      </c>
      <c r="D7757">
        <v>0</v>
      </c>
      <c r="E7757">
        <v>0</v>
      </c>
      <c r="F7757" t="e">
        <f t="shared" si="200"/>
        <v>#DIV/0!</v>
      </c>
      <c r="G7757">
        <v>0</v>
      </c>
      <c r="H7757" s="97" t="str">
        <f>IF(ISERROR(IF(AND(A:A&gt;#REF!,A:A&lt;=#REF!,B:B&lt;&gt;"CANC",G:G=$S$2),C7757,0)),"",IF(AND(A:A&gt;#REF!,A:A&lt;=#REF!,B:B&lt;&gt;"CANC",G:G=$S$2),C7757,0))</f>
        <v/>
      </c>
      <c r="I7757" s="97" t="str">
        <f>IF(ISERROR(IF(AND(A:A&gt;#REF!,A:A&lt;=#REF!,B:B&lt;&gt;"CANC",G:G=$S$2),C7757,0)),"",IF(AND(A:A&gt;#REF!,A:A&lt;=#REF!,B:B&lt;&gt;"CANC",G:G=$S$2),F7757,0))</f>
        <v/>
      </c>
    </row>
    <row r="7758" spans="1:9">
      <c r="A7758" s="93">
        <v>0</v>
      </c>
      <c r="B7758">
        <v>0</v>
      </c>
      <c r="C7758">
        <v>0</v>
      </c>
      <c r="D7758">
        <v>0</v>
      </c>
      <c r="E7758">
        <v>0</v>
      </c>
      <c r="F7758" t="e">
        <f t="shared" si="200"/>
        <v>#DIV/0!</v>
      </c>
      <c r="G7758">
        <v>0</v>
      </c>
      <c r="H7758" s="97" t="str">
        <f>IF(ISERROR(IF(AND(A:A&gt;#REF!,A:A&lt;=#REF!,B:B&lt;&gt;"CANC",G:G=$S$2),C7758,0)),"",IF(AND(A:A&gt;#REF!,A:A&lt;=#REF!,B:B&lt;&gt;"CANC",G:G=$S$2),C7758,0))</f>
        <v/>
      </c>
      <c r="I7758" s="97" t="str">
        <f>IF(ISERROR(IF(AND(A:A&gt;#REF!,A:A&lt;=#REF!,B:B&lt;&gt;"CANC",G:G=$S$2),C7758,0)),"",IF(AND(A:A&gt;#REF!,A:A&lt;=#REF!,B:B&lt;&gt;"CANC",G:G=$S$2),F7758,0))</f>
        <v/>
      </c>
    </row>
    <row r="7759" spans="1:9">
      <c r="A7759" s="93">
        <v>0</v>
      </c>
      <c r="B7759">
        <v>0</v>
      </c>
      <c r="C7759">
        <v>0</v>
      </c>
      <c r="D7759">
        <v>0</v>
      </c>
      <c r="E7759">
        <v>0</v>
      </c>
      <c r="F7759" t="e">
        <f t="shared" si="200"/>
        <v>#DIV/0!</v>
      </c>
      <c r="G7759">
        <v>0</v>
      </c>
      <c r="H7759" s="97" t="str">
        <f>IF(ISERROR(IF(AND(A:A&gt;#REF!,A:A&lt;=#REF!,B:B&lt;&gt;"CANC",G:G=$S$2),C7759,0)),"",IF(AND(A:A&gt;#REF!,A:A&lt;=#REF!,B:B&lt;&gt;"CANC",G:G=$S$2),C7759,0))</f>
        <v/>
      </c>
      <c r="I7759" s="97" t="str">
        <f>IF(ISERROR(IF(AND(A:A&gt;#REF!,A:A&lt;=#REF!,B:B&lt;&gt;"CANC",G:G=$S$2),C7759,0)),"",IF(AND(A:A&gt;#REF!,A:A&lt;=#REF!,B:B&lt;&gt;"CANC",G:G=$S$2),F7759,0))</f>
        <v/>
      </c>
    </row>
    <row r="7760" spans="1:9">
      <c r="A7760" s="93">
        <v>0</v>
      </c>
      <c r="B7760">
        <v>0</v>
      </c>
      <c r="C7760">
        <v>0</v>
      </c>
      <c r="D7760">
        <v>0</v>
      </c>
      <c r="E7760">
        <v>0</v>
      </c>
      <c r="F7760" t="e">
        <f t="shared" si="200"/>
        <v>#DIV/0!</v>
      </c>
      <c r="G7760">
        <v>0</v>
      </c>
      <c r="H7760" s="97" t="str">
        <f>IF(ISERROR(IF(AND(A:A&gt;#REF!,A:A&lt;=#REF!,B:B&lt;&gt;"CANC",G:G=$S$2),C7760,0)),"",IF(AND(A:A&gt;#REF!,A:A&lt;=#REF!,B:B&lt;&gt;"CANC",G:G=$S$2),C7760,0))</f>
        <v/>
      </c>
      <c r="I7760" s="97" t="str">
        <f>IF(ISERROR(IF(AND(A:A&gt;#REF!,A:A&lt;=#REF!,B:B&lt;&gt;"CANC",G:G=$S$2),C7760,0)),"",IF(AND(A:A&gt;#REF!,A:A&lt;=#REF!,B:B&lt;&gt;"CANC",G:G=$S$2),F7760,0))</f>
        <v/>
      </c>
    </row>
    <row r="7761" spans="1:9">
      <c r="A7761" s="93">
        <v>0</v>
      </c>
      <c r="B7761">
        <v>0</v>
      </c>
      <c r="C7761">
        <v>0</v>
      </c>
      <c r="D7761">
        <v>0</v>
      </c>
      <c r="E7761">
        <v>0</v>
      </c>
      <c r="F7761" t="e">
        <f t="shared" si="200"/>
        <v>#DIV/0!</v>
      </c>
      <c r="G7761">
        <v>0</v>
      </c>
      <c r="H7761" s="97" t="str">
        <f>IF(ISERROR(IF(AND(A:A&gt;#REF!,A:A&lt;=#REF!,B:B&lt;&gt;"CANC",G:G=$S$2),C7761,0)),"",IF(AND(A:A&gt;#REF!,A:A&lt;=#REF!,B:B&lt;&gt;"CANC",G:G=$S$2),C7761,0))</f>
        <v/>
      </c>
      <c r="I7761" s="97" t="str">
        <f>IF(ISERROR(IF(AND(A:A&gt;#REF!,A:A&lt;=#REF!,B:B&lt;&gt;"CANC",G:G=$S$2),C7761,0)),"",IF(AND(A:A&gt;#REF!,A:A&lt;=#REF!,B:B&lt;&gt;"CANC",G:G=$S$2),F7761,0))</f>
        <v/>
      </c>
    </row>
    <row r="7762" spans="1:9">
      <c r="A7762" s="93">
        <v>0</v>
      </c>
      <c r="B7762">
        <v>0</v>
      </c>
      <c r="C7762">
        <v>0</v>
      </c>
      <c r="D7762">
        <v>0</v>
      </c>
      <c r="E7762">
        <v>0</v>
      </c>
      <c r="F7762" t="e">
        <f t="shared" si="200"/>
        <v>#DIV/0!</v>
      </c>
      <c r="G7762">
        <v>0</v>
      </c>
      <c r="H7762" s="97" t="str">
        <f>IF(ISERROR(IF(AND(A:A&gt;#REF!,A:A&lt;=#REF!,B:B&lt;&gt;"CANC",G:G=$S$2),C7762,0)),"",IF(AND(A:A&gt;#REF!,A:A&lt;=#REF!,B:B&lt;&gt;"CANC",G:G=$S$2),C7762,0))</f>
        <v/>
      </c>
      <c r="I7762" s="97" t="str">
        <f>IF(ISERROR(IF(AND(A:A&gt;#REF!,A:A&lt;=#REF!,B:B&lt;&gt;"CANC",G:G=$S$2),C7762,0)),"",IF(AND(A:A&gt;#REF!,A:A&lt;=#REF!,B:B&lt;&gt;"CANC",G:G=$S$2),F7762,0))</f>
        <v/>
      </c>
    </row>
    <row r="7763" spans="1:9">
      <c r="A7763" s="93">
        <v>0</v>
      </c>
      <c r="B7763">
        <v>0</v>
      </c>
      <c r="C7763">
        <v>0</v>
      </c>
      <c r="D7763">
        <v>0</v>
      </c>
      <c r="E7763">
        <v>0</v>
      </c>
      <c r="F7763" t="e">
        <f t="shared" si="200"/>
        <v>#DIV/0!</v>
      </c>
      <c r="G7763">
        <v>0</v>
      </c>
      <c r="H7763" s="97" t="str">
        <f>IF(ISERROR(IF(AND(A:A&gt;#REF!,A:A&lt;=#REF!,B:B&lt;&gt;"CANC",G:G=$S$2),C7763,0)),"",IF(AND(A:A&gt;#REF!,A:A&lt;=#REF!,B:B&lt;&gt;"CANC",G:G=$S$2),C7763,0))</f>
        <v/>
      </c>
      <c r="I7763" s="97" t="str">
        <f>IF(ISERROR(IF(AND(A:A&gt;#REF!,A:A&lt;=#REF!,B:B&lt;&gt;"CANC",G:G=$S$2),C7763,0)),"",IF(AND(A:A&gt;#REF!,A:A&lt;=#REF!,B:B&lt;&gt;"CANC",G:G=$S$2),F7763,0))</f>
        <v/>
      </c>
    </row>
    <row r="7764" spans="1:9">
      <c r="A7764" s="93">
        <v>0</v>
      </c>
      <c r="B7764">
        <v>0</v>
      </c>
      <c r="C7764">
        <v>0</v>
      </c>
      <c r="D7764">
        <v>0</v>
      </c>
      <c r="E7764">
        <v>0</v>
      </c>
      <c r="F7764" t="e">
        <f t="shared" si="200"/>
        <v>#DIV/0!</v>
      </c>
      <c r="G7764">
        <v>0</v>
      </c>
      <c r="H7764" s="97" t="str">
        <f>IF(ISERROR(IF(AND(A:A&gt;#REF!,A:A&lt;=#REF!,B:B&lt;&gt;"CANC",G:G=$S$2),C7764,0)),"",IF(AND(A:A&gt;#REF!,A:A&lt;=#REF!,B:B&lt;&gt;"CANC",G:G=$S$2),C7764,0))</f>
        <v/>
      </c>
      <c r="I7764" s="97" t="str">
        <f>IF(ISERROR(IF(AND(A:A&gt;#REF!,A:A&lt;=#REF!,B:B&lt;&gt;"CANC",G:G=$S$2),C7764,0)),"",IF(AND(A:A&gt;#REF!,A:A&lt;=#REF!,B:B&lt;&gt;"CANC",G:G=$S$2),F7764,0))</f>
        <v/>
      </c>
    </row>
    <row r="7765" spans="1:9">
      <c r="A7765" s="93">
        <v>0</v>
      </c>
      <c r="B7765">
        <v>0</v>
      </c>
      <c r="C7765">
        <v>0</v>
      </c>
      <c r="D7765">
        <v>0</v>
      </c>
      <c r="E7765">
        <v>0</v>
      </c>
      <c r="F7765" t="e">
        <f t="shared" si="200"/>
        <v>#DIV/0!</v>
      </c>
      <c r="G7765">
        <v>0</v>
      </c>
      <c r="H7765" s="97" t="str">
        <f>IF(ISERROR(IF(AND(A:A&gt;#REF!,A:A&lt;=#REF!,B:B&lt;&gt;"CANC",G:G=$S$2),C7765,0)),"",IF(AND(A:A&gt;#REF!,A:A&lt;=#REF!,B:B&lt;&gt;"CANC",G:G=$S$2),C7765,0))</f>
        <v/>
      </c>
      <c r="I7765" s="97" t="str">
        <f>IF(ISERROR(IF(AND(A:A&gt;#REF!,A:A&lt;=#REF!,B:B&lt;&gt;"CANC",G:G=$S$2),C7765,0)),"",IF(AND(A:A&gt;#REF!,A:A&lt;=#REF!,B:B&lt;&gt;"CANC",G:G=$S$2),F7765,0))</f>
        <v/>
      </c>
    </row>
    <row r="7766" spans="1:9">
      <c r="A7766" s="93">
        <v>0</v>
      </c>
      <c r="B7766">
        <v>0</v>
      </c>
      <c r="C7766">
        <v>0</v>
      </c>
      <c r="D7766">
        <v>0</v>
      </c>
      <c r="E7766">
        <v>0</v>
      </c>
      <c r="F7766" t="e">
        <f t="shared" si="200"/>
        <v>#DIV/0!</v>
      </c>
      <c r="G7766">
        <v>0</v>
      </c>
      <c r="H7766" s="97" t="str">
        <f>IF(ISERROR(IF(AND(A:A&gt;#REF!,A:A&lt;=#REF!,B:B&lt;&gt;"CANC",G:G=$S$2),C7766,0)),"",IF(AND(A:A&gt;#REF!,A:A&lt;=#REF!,B:B&lt;&gt;"CANC",G:G=$S$2),C7766,0))</f>
        <v/>
      </c>
      <c r="I7766" s="97" t="str">
        <f>IF(ISERROR(IF(AND(A:A&gt;#REF!,A:A&lt;=#REF!,B:B&lt;&gt;"CANC",G:G=$S$2),C7766,0)),"",IF(AND(A:A&gt;#REF!,A:A&lt;=#REF!,B:B&lt;&gt;"CANC",G:G=$S$2),F7766,0))</f>
        <v/>
      </c>
    </row>
    <row r="7767" spans="1:9">
      <c r="A7767" s="93">
        <v>0</v>
      </c>
      <c r="B7767">
        <v>0</v>
      </c>
      <c r="C7767">
        <v>0</v>
      </c>
      <c r="D7767">
        <v>0</v>
      </c>
      <c r="E7767">
        <v>0</v>
      </c>
      <c r="F7767" t="e">
        <f t="shared" si="200"/>
        <v>#DIV/0!</v>
      </c>
      <c r="G7767">
        <v>0</v>
      </c>
      <c r="H7767" s="97" t="str">
        <f>IF(ISERROR(IF(AND(A:A&gt;#REF!,A:A&lt;=#REF!,B:B&lt;&gt;"CANC",G:G=$S$2),C7767,0)),"",IF(AND(A:A&gt;#REF!,A:A&lt;=#REF!,B:B&lt;&gt;"CANC",G:G=$S$2),C7767,0))</f>
        <v/>
      </c>
      <c r="I7767" s="97" t="str">
        <f>IF(ISERROR(IF(AND(A:A&gt;#REF!,A:A&lt;=#REF!,B:B&lt;&gt;"CANC",G:G=$S$2),C7767,0)),"",IF(AND(A:A&gt;#REF!,A:A&lt;=#REF!,B:B&lt;&gt;"CANC",G:G=$S$2),F7767,0))</f>
        <v/>
      </c>
    </row>
    <row r="7768" spans="1:9">
      <c r="A7768" s="93">
        <v>0</v>
      </c>
      <c r="B7768">
        <v>0</v>
      </c>
      <c r="C7768">
        <v>0</v>
      </c>
      <c r="D7768">
        <v>0</v>
      </c>
      <c r="E7768">
        <v>0</v>
      </c>
      <c r="F7768" t="e">
        <f t="shared" si="200"/>
        <v>#DIV/0!</v>
      </c>
      <c r="G7768">
        <v>0</v>
      </c>
      <c r="H7768" s="97" t="str">
        <f>IF(ISERROR(IF(AND(A:A&gt;#REF!,A:A&lt;=#REF!,B:B&lt;&gt;"CANC",G:G=$S$2),C7768,0)),"",IF(AND(A:A&gt;#REF!,A:A&lt;=#REF!,B:B&lt;&gt;"CANC",G:G=$S$2),C7768,0))</f>
        <v/>
      </c>
      <c r="I7768" s="97" t="str">
        <f>IF(ISERROR(IF(AND(A:A&gt;#REF!,A:A&lt;=#REF!,B:B&lt;&gt;"CANC",G:G=$S$2),C7768,0)),"",IF(AND(A:A&gt;#REF!,A:A&lt;=#REF!,B:B&lt;&gt;"CANC",G:G=$S$2),F7768,0))</f>
        <v/>
      </c>
    </row>
    <row r="7769" spans="1:9">
      <c r="A7769" s="93">
        <v>0</v>
      </c>
      <c r="B7769">
        <v>0</v>
      </c>
      <c r="C7769">
        <v>0</v>
      </c>
      <c r="D7769">
        <v>0</v>
      </c>
      <c r="E7769">
        <v>0</v>
      </c>
      <c r="F7769" t="e">
        <f t="shared" si="200"/>
        <v>#DIV/0!</v>
      </c>
      <c r="G7769">
        <v>0</v>
      </c>
      <c r="H7769" s="97" t="str">
        <f>IF(ISERROR(IF(AND(A:A&gt;#REF!,A:A&lt;=#REF!,B:B&lt;&gt;"CANC",G:G=$S$2),C7769,0)),"",IF(AND(A:A&gt;#REF!,A:A&lt;=#REF!,B:B&lt;&gt;"CANC",G:G=$S$2),C7769,0))</f>
        <v/>
      </c>
      <c r="I7769" s="97" t="str">
        <f>IF(ISERROR(IF(AND(A:A&gt;#REF!,A:A&lt;=#REF!,B:B&lt;&gt;"CANC",G:G=$S$2),C7769,0)),"",IF(AND(A:A&gt;#REF!,A:A&lt;=#REF!,B:B&lt;&gt;"CANC",G:G=$S$2),F7769,0))</f>
        <v/>
      </c>
    </row>
    <row r="7770" spans="1:9">
      <c r="A7770" s="93">
        <v>0</v>
      </c>
      <c r="B7770">
        <v>0</v>
      </c>
      <c r="C7770">
        <v>0</v>
      </c>
      <c r="D7770">
        <v>0</v>
      </c>
      <c r="E7770">
        <v>0</v>
      </c>
      <c r="F7770" t="e">
        <f t="shared" si="200"/>
        <v>#DIV/0!</v>
      </c>
      <c r="G7770">
        <v>0</v>
      </c>
      <c r="H7770" s="97" t="str">
        <f>IF(ISERROR(IF(AND(A:A&gt;#REF!,A:A&lt;=#REF!,B:B&lt;&gt;"CANC",G:G=$S$2),C7770,0)),"",IF(AND(A:A&gt;#REF!,A:A&lt;=#REF!,B:B&lt;&gt;"CANC",G:G=$S$2),C7770,0))</f>
        <v/>
      </c>
      <c r="I7770" s="97" t="str">
        <f>IF(ISERROR(IF(AND(A:A&gt;#REF!,A:A&lt;=#REF!,B:B&lt;&gt;"CANC",G:G=$S$2),C7770,0)),"",IF(AND(A:A&gt;#REF!,A:A&lt;=#REF!,B:B&lt;&gt;"CANC",G:G=$S$2),F7770,0))</f>
        <v/>
      </c>
    </row>
    <row r="7771" spans="1:9">
      <c r="A7771" s="93">
        <v>0</v>
      </c>
      <c r="B7771">
        <v>0</v>
      </c>
      <c r="C7771">
        <v>0</v>
      </c>
      <c r="D7771">
        <v>0</v>
      </c>
      <c r="E7771">
        <v>0</v>
      </c>
      <c r="F7771" t="e">
        <f t="shared" si="200"/>
        <v>#DIV/0!</v>
      </c>
      <c r="G7771">
        <v>0</v>
      </c>
      <c r="H7771" s="97" t="str">
        <f>IF(ISERROR(IF(AND(A:A&gt;#REF!,A:A&lt;=#REF!,B:B&lt;&gt;"CANC",G:G=$S$2),C7771,0)),"",IF(AND(A:A&gt;#REF!,A:A&lt;=#REF!,B:B&lt;&gt;"CANC",G:G=$S$2),C7771,0))</f>
        <v/>
      </c>
      <c r="I7771" s="97" t="str">
        <f>IF(ISERROR(IF(AND(A:A&gt;#REF!,A:A&lt;=#REF!,B:B&lt;&gt;"CANC",G:G=$S$2),C7771,0)),"",IF(AND(A:A&gt;#REF!,A:A&lt;=#REF!,B:B&lt;&gt;"CANC",G:G=$S$2),F7771,0))</f>
        <v/>
      </c>
    </row>
    <row r="7772" spans="1:9">
      <c r="A7772" s="93">
        <v>0</v>
      </c>
      <c r="B7772">
        <v>0</v>
      </c>
      <c r="C7772">
        <v>0</v>
      </c>
      <c r="D7772">
        <v>0</v>
      </c>
      <c r="E7772">
        <v>0</v>
      </c>
      <c r="F7772" t="e">
        <f t="shared" si="200"/>
        <v>#DIV/0!</v>
      </c>
      <c r="G7772">
        <v>0</v>
      </c>
      <c r="H7772" s="97" t="str">
        <f>IF(ISERROR(IF(AND(A:A&gt;#REF!,A:A&lt;=#REF!,B:B&lt;&gt;"CANC",G:G=$S$2),C7772,0)),"",IF(AND(A:A&gt;#REF!,A:A&lt;=#REF!,B:B&lt;&gt;"CANC",G:G=$S$2),C7772,0))</f>
        <v/>
      </c>
      <c r="I7772" s="97" t="str">
        <f>IF(ISERROR(IF(AND(A:A&gt;#REF!,A:A&lt;=#REF!,B:B&lt;&gt;"CANC",G:G=$S$2),C7772,0)),"",IF(AND(A:A&gt;#REF!,A:A&lt;=#REF!,B:B&lt;&gt;"CANC",G:G=$S$2),F7772,0))</f>
        <v/>
      </c>
    </row>
    <row r="7773" spans="1:9">
      <c r="A7773" s="93">
        <v>0</v>
      </c>
      <c r="B7773">
        <v>0</v>
      </c>
      <c r="C7773">
        <v>0</v>
      </c>
      <c r="D7773">
        <v>0</v>
      </c>
      <c r="E7773">
        <v>0</v>
      </c>
      <c r="F7773" t="e">
        <f t="shared" si="200"/>
        <v>#DIV/0!</v>
      </c>
      <c r="G7773">
        <v>0</v>
      </c>
      <c r="H7773" s="97" t="str">
        <f>IF(ISERROR(IF(AND(A:A&gt;#REF!,A:A&lt;=#REF!,B:B&lt;&gt;"CANC",G:G=$S$2),C7773,0)),"",IF(AND(A:A&gt;#REF!,A:A&lt;=#REF!,B:B&lt;&gt;"CANC",G:G=$S$2),C7773,0))</f>
        <v/>
      </c>
      <c r="I7773" s="97" t="str">
        <f>IF(ISERROR(IF(AND(A:A&gt;#REF!,A:A&lt;=#REF!,B:B&lt;&gt;"CANC",G:G=$S$2),C7773,0)),"",IF(AND(A:A&gt;#REF!,A:A&lt;=#REF!,B:B&lt;&gt;"CANC",G:G=$S$2),F7773,0))</f>
        <v/>
      </c>
    </row>
    <row r="7774" spans="1:9">
      <c r="A7774" s="93">
        <v>0</v>
      </c>
      <c r="B7774">
        <v>0</v>
      </c>
      <c r="C7774">
        <v>0</v>
      </c>
      <c r="D7774">
        <v>0</v>
      </c>
      <c r="E7774">
        <v>0</v>
      </c>
      <c r="F7774" t="e">
        <f t="shared" si="200"/>
        <v>#DIV/0!</v>
      </c>
      <c r="G7774">
        <v>0</v>
      </c>
      <c r="H7774" s="97" t="str">
        <f>IF(ISERROR(IF(AND(A:A&gt;#REF!,A:A&lt;=#REF!,B:B&lt;&gt;"CANC",G:G=$S$2),C7774,0)),"",IF(AND(A:A&gt;#REF!,A:A&lt;=#REF!,B:B&lt;&gt;"CANC",G:G=$S$2),C7774,0))</f>
        <v/>
      </c>
      <c r="I7774" s="97" t="str">
        <f>IF(ISERROR(IF(AND(A:A&gt;#REF!,A:A&lt;=#REF!,B:B&lt;&gt;"CANC",G:G=$S$2),C7774,0)),"",IF(AND(A:A&gt;#REF!,A:A&lt;=#REF!,B:B&lt;&gt;"CANC",G:G=$S$2),F7774,0))</f>
        <v/>
      </c>
    </row>
    <row r="7775" spans="1:9">
      <c r="A7775" s="93">
        <v>0</v>
      </c>
      <c r="B7775">
        <v>0</v>
      </c>
      <c r="C7775">
        <v>0</v>
      </c>
      <c r="D7775">
        <v>0</v>
      </c>
      <c r="E7775">
        <v>0</v>
      </c>
      <c r="F7775" t="e">
        <f t="shared" si="200"/>
        <v>#DIV/0!</v>
      </c>
      <c r="G7775">
        <v>0</v>
      </c>
      <c r="H7775" s="97" t="str">
        <f>IF(ISERROR(IF(AND(A:A&gt;#REF!,A:A&lt;=#REF!,B:B&lt;&gt;"CANC",G:G=$S$2),C7775,0)),"",IF(AND(A:A&gt;#REF!,A:A&lt;=#REF!,B:B&lt;&gt;"CANC",G:G=$S$2),C7775,0))</f>
        <v/>
      </c>
      <c r="I7775" s="97" t="str">
        <f>IF(ISERROR(IF(AND(A:A&gt;#REF!,A:A&lt;=#REF!,B:B&lt;&gt;"CANC",G:G=$S$2),C7775,0)),"",IF(AND(A:A&gt;#REF!,A:A&lt;=#REF!,B:B&lt;&gt;"CANC",G:G=$S$2),F7775,0))</f>
        <v/>
      </c>
    </row>
    <row r="7776" spans="1:9">
      <c r="A7776" s="93">
        <v>0</v>
      </c>
      <c r="B7776">
        <v>0</v>
      </c>
      <c r="C7776">
        <v>0</v>
      </c>
      <c r="D7776">
        <v>0</v>
      </c>
      <c r="E7776">
        <v>0</v>
      </c>
      <c r="F7776" t="e">
        <f t="shared" si="200"/>
        <v>#DIV/0!</v>
      </c>
      <c r="G7776">
        <v>0</v>
      </c>
      <c r="H7776" s="97" t="str">
        <f>IF(ISERROR(IF(AND(A:A&gt;#REF!,A:A&lt;=#REF!,B:B&lt;&gt;"CANC",G:G=$S$2),C7776,0)),"",IF(AND(A:A&gt;#REF!,A:A&lt;=#REF!,B:B&lt;&gt;"CANC",G:G=$S$2),C7776,0))</f>
        <v/>
      </c>
      <c r="I7776" s="97" t="str">
        <f>IF(ISERROR(IF(AND(A:A&gt;#REF!,A:A&lt;=#REF!,B:B&lt;&gt;"CANC",G:G=$S$2),C7776,0)),"",IF(AND(A:A&gt;#REF!,A:A&lt;=#REF!,B:B&lt;&gt;"CANC",G:G=$S$2),F7776,0))</f>
        <v/>
      </c>
    </row>
    <row r="7777" spans="1:9">
      <c r="A7777" s="93">
        <v>0</v>
      </c>
      <c r="B7777">
        <v>0</v>
      </c>
      <c r="C7777">
        <v>0</v>
      </c>
      <c r="D7777">
        <v>0</v>
      </c>
      <c r="E7777">
        <v>0</v>
      </c>
      <c r="F7777" t="e">
        <f t="shared" si="200"/>
        <v>#DIV/0!</v>
      </c>
      <c r="G7777">
        <v>0</v>
      </c>
      <c r="H7777" s="97" t="str">
        <f>IF(ISERROR(IF(AND(A:A&gt;#REF!,A:A&lt;=#REF!,B:B&lt;&gt;"CANC",G:G=$S$2),C7777,0)),"",IF(AND(A:A&gt;#REF!,A:A&lt;=#REF!,B:B&lt;&gt;"CANC",G:G=$S$2),C7777,0))</f>
        <v/>
      </c>
      <c r="I7777" s="97" t="str">
        <f>IF(ISERROR(IF(AND(A:A&gt;#REF!,A:A&lt;=#REF!,B:B&lt;&gt;"CANC",G:G=$S$2),C7777,0)),"",IF(AND(A:A&gt;#REF!,A:A&lt;=#REF!,B:B&lt;&gt;"CANC",G:G=$S$2),F7777,0))</f>
        <v/>
      </c>
    </row>
    <row r="7778" spans="1:9">
      <c r="A7778" s="93">
        <v>0</v>
      </c>
      <c r="B7778">
        <v>0</v>
      </c>
      <c r="C7778">
        <v>0</v>
      </c>
      <c r="D7778">
        <v>0</v>
      </c>
      <c r="E7778">
        <v>0</v>
      </c>
      <c r="F7778" t="e">
        <f t="shared" si="200"/>
        <v>#DIV/0!</v>
      </c>
      <c r="G7778">
        <v>0</v>
      </c>
      <c r="H7778" s="97" t="str">
        <f>IF(ISERROR(IF(AND(A:A&gt;#REF!,A:A&lt;=#REF!,B:B&lt;&gt;"CANC",G:G=$S$2),C7778,0)),"",IF(AND(A:A&gt;#REF!,A:A&lt;=#REF!,B:B&lt;&gt;"CANC",G:G=$S$2),C7778,0))</f>
        <v/>
      </c>
      <c r="I7778" s="97" t="str">
        <f>IF(ISERROR(IF(AND(A:A&gt;#REF!,A:A&lt;=#REF!,B:B&lt;&gt;"CANC",G:G=$S$2),C7778,0)),"",IF(AND(A:A&gt;#REF!,A:A&lt;=#REF!,B:B&lt;&gt;"CANC",G:G=$S$2),F7778,0))</f>
        <v/>
      </c>
    </row>
    <row r="7779" spans="1:9">
      <c r="A7779" s="93">
        <v>0</v>
      </c>
      <c r="B7779">
        <v>0</v>
      </c>
      <c r="C7779">
        <v>0</v>
      </c>
      <c r="D7779">
        <v>0</v>
      </c>
      <c r="E7779">
        <v>0</v>
      </c>
      <c r="F7779" t="e">
        <f t="shared" si="200"/>
        <v>#DIV/0!</v>
      </c>
      <c r="G7779">
        <v>0</v>
      </c>
      <c r="H7779" s="97" t="str">
        <f>IF(ISERROR(IF(AND(A:A&gt;#REF!,A:A&lt;=#REF!,B:B&lt;&gt;"CANC",G:G=$S$2),C7779,0)),"",IF(AND(A:A&gt;#REF!,A:A&lt;=#REF!,B:B&lt;&gt;"CANC",G:G=$S$2),C7779,0))</f>
        <v/>
      </c>
      <c r="I7779" s="97" t="str">
        <f>IF(ISERROR(IF(AND(A:A&gt;#REF!,A:A&lt;=#REF!,B:B&lt;&gt;"CANC",G:G=$S$2),C7779,0)),"",IF(AND(A:A&gt;#REF!,A:A&lt;=#REF!,B:B&lt;&gt;"CANC",G:G=$S$2),F7779,0))</f>
        <v/>
      </c>
    </row>
    <row r="7780" spans="1:9">
      <c r="A7780" s="93">
        <v>0</v>
      </c>
      <c r="B7780">
        <v>0</v>
      </c>
      <c r="C7780">
        <v>0</v>
      </c>
      <c r="D7780">
        <v>0</v>
      </c>
      <c r="E7780">
        <v>0</v>
      </c>
      <c r="F7780" t="e">
        <f t="shared" si="200"/>
        <v>#DIV/0!</v>
      </c>
      <c r="G7780">
        <v>0</v>
      </c>
      <c r="H7780" s="97" t="str">
        <f>IF(ISERROR(IF(AND(A:A&gt;#REF!,A:A&lt;=#REF!,B:B&lt;&gt;"CANC",G:G=$S$2),C7780,0)),"",IF(AND(A:A&gt;#REF!,A:A&lt;=#REF!,B:B&lt;&gt;"CANC",G:G=$S$2),C7780,0))</f>
        <v/>
      </c>
      <c r="I7780" s="97" t="str">
        <f>IF(ISERROR(IF(AND(A:A&gt;#REF!,A:A&lt;=#REF!,B:B&lt;&gt;"CANC",G:G=$S$2),C7780,0)),"",IF(AND(A:A&gt;#REF!,A:A&lt;=#REF!,B:B&lt;&gt;"CANC",G:G=$S$2),F7780,0))</f>
        <v/>
      </c>
    </row>
    <row r="7781" spans="1:9">
      <c r="A7781" s="93">
        <v>0</v>
      </c>
      <c r="B7781">
        <v>0</v>
      </c>
      <c r="C7781">
        <v>0</v>
      </c>
      <c r="D7781">
        <v>0</v>
      </c>
      <c r="E7781">
        <v>0</v>
      </c>
      <c r="F7781" t="e">
        <f t="shared" si="200"/>
        <v>#DIV/0!</v>
      </c>
      <c r="G7781">
        <v>0</v>
      </c>
      <c r="H7781" s="97" t="str">
        <f>IF(ISERROR(IF(AND(A:A&gt;#REF!,A:A&lt;=#REF!,B:B&lt;&gt;"CANC",G:G=$S$2),C7781,0)),"",IF(AND(A:A&gt;#REF!,A:A&lt;=#REF!,B:B&lt;&gt;"CANC",G:G=$S$2),C7781,0))</f>
        <v/>
      </c>
      <c r="I7781" s="97" t="str">
        <f>IF(ISERROR(IF(AND(A:A&gt;#REF!,A:A&lt;=#REF!,B:B&lt;&gt;"CANC",G:G=$S$2),C7781,0)),"",IF(AND(A:A&gt;#REF!,A:A&lt;=#REF!,B:B&lt;&gt;"CANC",G:G=$S$2),F7781,0))</f>
        <v/>
      </c>
    </row>
    <row r="7782" spans="1:9">
      <c r="A7782" s="93">
        <v>0</v>
      </c>
      <c r="B7782">
        <v>0</v>
      </c>
      <c r="C7782">
        <v>0</v>
      </c>
      <c r="D7782">
        <v>0</v>
      </c>
      <c r="E7782">
        <v>0</v>
      </c>
      <c r="F7782" t="e">
        <f t="shared" si="200"/>
        <v>#DIV/0!</v>
      </c>
      <c r="G7782">
        <v>0</v>
      </c>
      <c r="H7782" s="97" t="str">
        <f>IF(ISERROR(IF(AND(A:A&gt;#REF!,A:A&lt;=#REF!,B:B&lt;&gt;"CANC",G:G=$S$2),C7782,0)),"",IF(AND(A:A&gt;#REF!,A:A&lt;=#REF!,B:B&lt;&gt;"CANC",G:G=$S$2),C7782,0))</f>
        <v/>
      </c>
      <c r="I7782" s="97" t="str">
        <f>IF(ISERROR(IF(AND(A:A&gt;#REF!,A:A&lt;=#REF!,B:B&lt;&gt;"CANC",G:G=$S$2),C7782,0)),"",IF(AND(A:A&gt;#REF!,A:A&lt;=#REF!,B:B&lt;&gt;"CANC",G:G=$S$2),F7782,0))</f>
        <v/>
      </c>
    </row>
    <row r="7783" spans="1:9">
      <c r="A7783" s="93">
        <v>0</v>
      </c>
      <c r="B7783">
        <v>0</v>
      </c>
      <c r="C7783">
        <v>0</v>
      </c>
      <c r="D7783">
        <v>0</v>
      </c>
      <c r="E7783">
        <v>0</v>
      </c>
      <c r="F7783" t="e">
        <f t="shared" si="200"/>
        <v>#DIV/0!</v>
      </c>
      <c r="G7783">
        <v>0</v>
      </c>
      <c r="H7783" s="97" t="str">
        <f>IF(ISERROR(IF(AND(A:A&gt;#REF!,A:A&lt;=#REF!,B:B&lt;&gt;"CANC",G:G=$S$2),C7783,0)),"",IF(AND(A:A&gt;#REF!,A:A&lt;=#REF!,B:B&lt;&gt;"CANC",G:G=$S$2),C7783,0))</f>
        <v/>
      </c>
      <c r="I7783" s="97" t="str">
        <f>IF(ISERROR(IF(AND(A:A&gt;#REF!,A:A&lt;=#REF!,B:B&lt;&gt;"CANC",G:G=$S$2),C7783,0)),"",IF(AND(A:A&gt;#REF!,A:A&lt;=#REF!,B:B&lt;&gt;"CANC",G:G=$S$2),F7783,0))</f>
        <v/>
      </c>
    </row>
    <row r="7784" spans="1:9">
      <c r="A7784" s="93">
        <v>0</v>
      </c>
      <c r="B7784">
        <v>0</v>
      </c>
      <c r="C7784">
        <v>0</v>
      </c>
      <c r="D7784">
        <v>0</v>
      </c>
      <c r="E7784">
        <v>0</v>
      </c>
      <c r="F7784" t="e">
        <f t="shared" si="200"/>
        <v>#DIV/0!</v>
      </c>
      <c r="G7784">
        <v>0</v>
      </c>
      <c r="H7784" s="97" t="str">
        <f>IF(ISERROR(IF(AND(A:A&gt;#REF!,A:A&lt;=#REF!,B:B&lt;&gt;"CANC",G:G=$S$2),C7784,0)),"",IF(AND(A:A&gt;#REF!,A:A&lt;=#REF!,B:B&lt;&gt;"CANC",G:G=$S$2),C7784,0))</f>
        <v/>
      </c>
      <c r="I7784" s="97" t="str">
        <f>IF(ISERROR(IF(AND(A:A&gt;#REF!,A:A&lt;=#REF!,B:B&lt;&gt;"CANC",G:G=$S$2),C7784,0)),"",IF(AND(A:A&gt;#REF!,A:A&lt;=#REF!,B:B&lt;&gt;"CANC",G:G=$S$2),F7784,0))</f>
        <v/>
      </c>
    </row>
    <row r="7785" spans="1:9">
      <c r="A7785" s="93">
        <v>0</v>
      </c>
      <c r="B7785">
        <v>0</v>
      </c>
      <c r="C7785">
        <v>0</v>
      </c>
      <c r="D7785">
        <v>0</v>
      </c>
      <c r="E7785">
        <v>0</v>
      </c>
      <c r="F7785" t="e">
        <f t="shared" si="200"/>
        <v>#DIV/0!</v>
      </c>
      <c r="G7785">
        <v>0</v>
      </c>
      <c r="H7785" s="97" t="str">
        <f>IF(ISERROR(IF(AND(A:A&gt;#REF!,A:A&lt;=#REF!,B:B&lt;&gt;"CANC",G:G=$S$2),C7785,0)),"",IF(AND(A:A&gt;#REF!,A:A&lt;=#REF!,B:B&lt;&gt;"CANC",G:G=$S$2),C7785,0))</f>
        <v/>
      </c>
      <c r="I7785" s="97" t="str">
        <f>IF(ISERROR(IF(AND(A:A&gt;#REF!,A:A&lt;=#REF!,B:B&lt;&gt;"CANC",G:G=$S$2),C7785,0)),"",IF(AND(A:A&gt;#REF!,A:A&lt;=#REF!,B:B&lt;&gt;"CANC",G:G=$S$2),F7785,0))</f>
        <v/>
      </c>
    </row>
    <row r="7786" spans="1:9">
      <c r="A7786" s="93">
        <v>0</v>
      </c>
      <c r="B7786">
        <v>0</v>
      </c>
      <c r="C7786">
        <v>0</v>
      </c>
      <c r="D7786">
        <v>0</v>
      </c>
      <c r="E7786">
        <v>0</v>
      </c>
      <c r="F7786" t="e">
        <f t="shared" si="200"/>
        <v>#DIV/0!</v>
      </c>
      <c r="G7786">
        <v>0</v>
      </c>
      <c r="H7786" s="97" t="str">
        <f>IF(ISERROR(IF(AND(A:A&gt;#REF!,A:A&lt;=#REF!,B:B&lt;&gt;"CANC",G:G=$S$2),C7786,0)),"",IF(AND(A:A&gt;#REF!,A:A&lt;=#REF!,B:B&lt;&gt;"CANC",G:G=$S$2),C7786,0))</f>
        <v/>
      </c>
      <c r="I7786" s="97" t="str">
        <f>IF(ISERROR(IF(AND(A:A&gt;#REF!,A:A&lt;=#REF!,B:B&lt;&gt;"CANC",G:G=$S$2),C7786,0)),"",IF(AND(A:A&gt;#REF!,A:A&lt;=#REF!,B:B&lt;&gt;"CANC",G:G=$S$2),F7786,0))</f>
        <v/>
      </c>
    </row>
    <row r="7787" spans="1:9">
      <c r="A7787" s="93">
        <v>0</v>
      </c>
      <c r="B7787">
        <v>0</v>
      </c>
      <c r="C7787">
        <v>0</v>
      </c>
      <c r="D7787">
        <v>0</v>
      </c>
      <c r="E7787">
        <v>0</v>
      </c>
      <c r="F7787" t="e">
        <f t="shared" si="200"/>
        <v>#DIV/0!</v>
      </c>
      <c r="G7787">
        <v>0</v>
      </c>
      <c r="H7787" s="97" t="str">
        <f>IF(ISERROR(IF(AND(A:A&gt;#REF!,A:A&lt;=#REF!,B:B&lt;&gt;"CANC",G:G=$S$2),C7787,0)),"",IF(AND(A:A&gt;#REF!,A:A&lt;=#REF!,B:B&lt;&gt;"CANC",G:G=$S$2),C7787,0))</f>
        <v/>
      </c>
      <c r="I7787" s="97" t="str">
        <f>IF(ISERROR(IF(AND(A:A&gt;#REF!,A:A&lt;=#REF!,B:B&lt;&gt;"CANC",G:G=$S$2),C7787,0)),"",IF(AND(A:A&gt;#REF!,A:A&lt;=#REF!,B:B&lt;&gt;"CANC",G:G=$S$2),F7787,0))</f>
        <v/>
      </c>
    </row>
    <row r="7788" spans="1:9">
      <c r="A7788" s="93">
        <v>0</v>
      </c>
      <c r="B7788">
        <v>0</v>
      </c>
      <c r="C7788">
        <v>0</v>
      </c>
      <c r="D7788">
        <v>0</v>
      </c>
      <c r="E7788">
        <v>0</v>
      </c>
      <c r="F7788" t="e">
        <f t="shared" si="200"/>
        <v>#DIV/0!</v>
      </c>
      <c r="G7788">
        <v>0</v>
      </c>
      <c r="H7788" s="97" t="str">
        <f>IF(ISERROR(IF(AND(A:A&gt;#REF!,A:A&lt;=#REF!,B:B&lt;&gt;"CANC",G:G=$S$2),C7788,0)),"",IF(AND(A:A&gt;#REF!,A:A&lt;=#REF!,B:B&lt;&gt;"CANC",G:G=$S$2),C7788,0))</f>
        <v/>
      </c>
      <c r="I7788" s="97" t="str">
        <f>IF(ISERROR(IF(AND(A:A&gt;#REF!,A:A&lt;=#REF!,B:B&lt;&gt;"CANC",G:G=$S$2),C7788,0)),"",IF(AND(A:A&gt;#REF!,A:A&lt;=#REF!,B:B&lt;&gt;"CANC",G:G=$S$2),F7788,0))</f>
        <v/>
      </c>
    </row>
    <row r="7789" spans="1:9">
      <c r="A7789" s="93">
        <v>0</v>
      </c>
      <c r="B7789">
        <v>0</v>
      </c>
      <c r="C7789">
        <v>0</v>
      </c>
      <c r="D7789">
        <v>0</v>
      </c>
      <c r="E7789">
        <v>0</v>
      </c>
      <c r="F7789" t="e">
        <f t="shared" si="200"/>
        <v>#DIV/0!</v>
      </c>
      <c r="G7789">
        <v>0</v>
      </c>
      <c r="H7789" s="97" t="str">
        <f>IF(ISERROR(IF(AND(A:A&gt;#REF!,A:A&lt;=#REF!,B:B&lt;&gt;"CANC",G:G=$S$2),C7789,0)),"",IF(AND(A:A&gt;#REF!,A:A&lt;=#REF!,B:B&lt;&gt;"CANC",G:G=$S$2),C7789,0))</f>
        <v/>
      </c>
      <c r="I7789" s="97" t="str">
        <f>IF(ISERROR(IF(AND(A:A&gt;#REF!,A:A&lt;=#REF!,B:B&lt;&gt;"CANC",G:G=$S$2),C7789,0)),"",IF(AND(A:A&gt;#REF!,A:A&lt;=#REF!,B:B&lt;&gt;"CANC",G:G=$S$2),F7789,0))</f>
        <v/>
      </c>
    </row>
    <row r="7790" spans="1:9">
      <c r="A7790" s="93">
        <v>0</v>
      </c>
      <c r="B7790">
        <v>0</v>
      </c>
      <c r="C7790">
        <v>0</v>
      </c>
      <c r="D7790">
        <v>0</v>
      </c>
      <c r="E7790">
        <v>0</v>
      </c>
      <c r="F7790" t="e">
        <f t="shared" si="200"/>
        <v>#DIV/0!</v>
      </c>
      <c r="G7790">
        <v>0</v>
      </c>
      <c r="H7790" s="97" t="str">
        <f>IF(ISERROR(IF(AND(A:A&gt;#REF!,A:A&lt;=#REF!,B:B&lt;&gt;"CANC",G:G=$S$2),C7790,0)),"",IF(AND(A:A&gt;#REF!,A:A&lt;=#REF!,B:B&lt;&gt;"CANC",G:G=$S$2),C7790,0))</f>
        <v/>
      </c>
      <c r="I7790" s="97" t="str">
        <f>IF(ISERROR(IF(AND(A:A&gt;#REF!,A:A&lt;=#REF!,B:B&lt;&gt;"CANC",G:G=$S$2),C7790,0)),"",IF(AND(A:A&gt;#REF!,A:A&lt;=#REF!,B:B&lt;&gt;"CANC",G:G=$S$2),F7790,0))</f>
        <v/>
      </c>
    </row>
    <row r="7791" spans="1:9">
      <c r="A7791" s="93">
        <v>0</v>
      </c>
      <c r="B7791">
        <v>0</v>
      </c>
      <c r="C7791">
        <v>0</v>
      </c>
      <c r="D7791">
        <v>0</v>
      </c>
      <c r="E7791">
        <v>0</v>
      </c>
      <c r="F7791" t="e">
        <f t="shared" si="200"/>
        <v>#DIV/0!</v>
      </c>
      <c r="G7791">
        <v>0</v>
      </c>
      <c r="H7791" s="97" t="str">
        <f>IF(ISERROR(IF(AND(A:A&gt;#REF!,A:A&lt;=#REF!,B:B&lt;&gt;"CANC",G:G=$S$2),C7791,0)),"",IF(AND(A:A&gt;#REF!,A:A&lt;=#REF!,B:B&lt;&gt;"CANC",G:G=$S$2),C7791,0))</f>
        <v/>
      </c>
      <c r="I7791" s="97" t="str">
        <f>IF(ISERROR(IF(AND(A:A&gt;#REF!,A:A&lt;=#REF!,B:B&lt;&gt;"CANC",G:G=$S$2),C7791,0)),"",IF(AND(A:A&gt;#REF!,A:A&lt;=#REF!,B:B&lt;&gt;"CANC",G:G=$S$2),F7791,0))</f>
        <v/>
      </c>
    </row>
    <row r="7792" spans="1:9">
      <c r="A7792" s="93">
        <v>0</v>
      </c>
      <c r="B7792">
        <v>0</v>
      </c>
      <c r="C7792">
        <v>0</v>
      </c>
      <c r="D7792">
        <v>0</v>
      </c>
      <c r="E7792">
        <v>0</v>
      </c>
      <c r="F7792" t="e">
        <f t="shared" si="200"/>
        <v>#DIV/0!</v>
      </c>
      <c r="G7792">
        <v>0</v>
      </c>
      <c r="H7792" s="97" t="str">
        <f>IF(ISERROR(IF(AND(A:A&gt;#REF!,A:A&lt;=#REF!,B:B&lt;&gt;"CANC",G:G=$S$2),C7792,0)),"",IF(AND(A:A&gt;#REF!,A:A&lt;=#REF!,B:B&lt;&gt;"CANC",G:G=$S$2),C7792,0))</f>
        <v/>
      </c>
      <c r="I7792" s="97" t="str">
        <f>IF(ISERROR(IF(AND(A:A&gt;#REF!,A:A&lt;=#REF!,B:B&lt;&gt;"CANC",G:G=$S$2),C7792,0)),"",IF(AND(A:A&gt;#REF!,A:A&lt;=#REF!,B:B&lt;&gt;"CANC",G:G=$S$2),F7792,0))</f>
        <v/>
      </c>
    </row>
    <row r="7793" spans="1:9">
      <c r="A7793" s="93">
        <v>0</v>
      </c>
      <c r="B7793">
        <v>0</v>
      </c>
      <c r="C7793">
        <v>0</v>
      </c>
      <c r="D7793">
        <v>0</v>
      </c>
      <c r="E7793">
        <v>0</v>
      </c>
      <c r="F7793" t="e">
        <f t="shared" si="200"/>
        <v>#DIV/0!</v>
      </c>
      <c r="G7793">
        <v>0</v>
      </c>
      <c r="H7793" s="97" t="str">
        <f>IF(ISERROR(IF(AND(A:A&gt;#REF!,A:A&lt;=#REF!,B:B&lt;&gt;"CANC",G:G=$S$2),C7793,0)),"",IF(AND(A:A&gt;#REF!,A:A&lt;=#REF!,B:B&lt;&gt;"CANC",G:G=$S$2),C7793,0))</f>
        <v/>
      </c>
      <c r="I7793" s="97" t="str">
        <f>IF(ISERROR(IF(AND(A:A&gt;#REF!,A:A&lt;=#REF!,B:B&lt;&gt;"CANC",G:G=$S$2),C7793,0)),"",IF(AND(A:A&gt;#REF!,A:A&lt;=#REF!,B:B&lt;&gt;"CANC",G:G=$S$2),F7793,0))</f>
        <v/>
      </c>
    </row>
    <row r="7794" spans="1:9">
      <c r="A7794" s="93">
        <v>0</v>
      </c>
      <c r="B7794">
        <v>0</v>
      </c>
      <c r="C7794">
        <v>0</v>
      </c>
      <c r="D7794">
        <v>0</v>
      </c>
      <c r="E7794">
        <v>0</v>
      </c>
      <c r="F7794" t="e">
        <f t="shared" si="200"/>
        <v>#DIV/0!</v>
      </c>
      <c r="G7794">
        <v>0</v>
      </c>
      <c r="H7794" s="97" t="str">
        <f>IF(ISERROR(IF(AND(A:A&gt;#REF!,A:A&lt;=#REF!,B:B&lt;&gt;"CANC",G:G=$S$2),C7794,0)),"",IF(AND(A:A&gt;#REF!,A:A&lt;=#REF!,B:B&lt;&gt;"CANC",G:G=$S$2),C7794,0))</f>
        <v/>
      </c>
      <c r="I7794" s="97" t="str">
        <f>IF(ISERROR(IF(AND(A:A&gt;#REF!,A:A&lt;=#REF!,B:B&lt;&gt;"CANC",G:G=$S$2),C7794,0)),"",IF(AND(A:A&gt;#REF!,A:A&lt;=#REF!,B:B&lt;&gt;"CANC",G:G=$S$2),F7794,0))</f>
        <v/>
      </c>
    </row>
    <row r="7795" spans="1:9">
      <c r="A7795" s="93">
        <v>0</v>
      </c>
      <c r="B7795">
        <v>0</v>
      </c>
      <c r="C7795">
        <v>0</v>
      </c>
      <c r="D7795">
        <v>0</v>
      </c>
      <c r="E7795">
        <v>0</v>
      </c>
      <c r="F7795" t="e">
        <f t="shared" si="200"/>
        <v>#DIV/0!</v>
      </c>
      <c r="G7795">
        <v>0</v>
      </c>
      <c r="H7795" s="97" t="str">
        <f>IF(ISERROR(IF(AND(A:A&gt;#REF!,A:A&lt;=#REF!,B:B&lt;&gt;"CANC",G:G=$S$2),C7795,0)),"",IF(AND(A:A&gt;#REF!,A:A&lt;=#REF!,B:B&lt;&gt;"CANC",G:G=$S$2),C7795,0))</f>
        <v/>
      </c>
      <c r="I7795" s="97" t="str">
        <f>IF(ISERROR(IF(AND(A:A&gt;#REF!,A:A&lt;=#REF!,B:B&lt;&gt;"CANC",G:G=$S$2),C7795,0)),"",IF(AND(A:A&gt;#REF!,A:A&lt;=#REF!,B:B&lt;&gt;"CANC",G:G=$S$2),F7795,0))</f>
        <v/>
      </c>
    </row>
    <row r="7796" spans="1:9">
      <c r="A7796" s="93">
        <v>0</v>
      </c>
      <c r="B7796">
        <v>0</v>
      </c>
      <c r="C7796">
        <v>0</v>
      </c>
      <c r="D7796">
        <v>0</v>
      </c>
      <c r="E7796">
        <v>0</v>
      </c>
      <c r="F7796" t="e">
        <f t="shared" si="200"/>
        <v>#DIV/0!</v>
      </c>
      <c r="G7796">
        <v>0</v>
      </c>
      <c r="H7796" s="97" t="str">
        <f>IF(ISERROR(IF(AND(A:A&gt;#REF!,A:A&lt;=#REF!,B:B&lt;&gt;"CANC",G:G=$S$2),C7796,0)),"",IF(AND(A:A&gt;#REF!,A:A&lt;=#REF!,B:B&lt;&gt;"CANC",G:G=$S$2),C7796,0))</f>
        <v/>
      </c>
      <c r="I7796" s="97" t="str">
        <f>IF(ISERROR(IF(AND(A:A&gt;#REF!,A:A&lt;=#REF!,B:B&lt;&gt;"CANC",G:G=$S$2),C7796,0)),"",IF(AND(A:A&gt;#REF!,A:A&lt;=#REF!,B:B&lt;&gt;"CANC",G:G=$S$2),F7796,0))</f>
        <v/>
      </c>
    </row>
    <row r="7797" spans="1:9">
      <c r="A7797" s="93">
        <v>0</v>
      </c>
      <c r="B7797">
        <v>0</v>
      </c>
      <c r="C7797">
        <v>0</v>
      </c>
      <c r="D7797">
        <v>0</v>
      </c>
      <c r="E7797">
        <v>0</v>
      </c>
      <c r="F7797" t="e">
        <f t="shared" si="200"/>
        <v>#DIV/0!</v>
      </c>
      <c r="G7797">
        <v>0</v>
      </c>
      <c r="H7797" s="97" t="str">
        <f>IF(ISERROR(IF(AND(A:A&gt;#REF!,A:A&lt;=#REF!,B:B&lt;&gt;"CANC",G:G=$S$2),C7797,0)),"",IF(AND(A:A&gt;#REF!,A:A&lt;=#REF!,B:B&lt;&gt;"CANC",G:G=$S$2),C7797,0))</f>
        <v/>
      </c>
      <c r="I7797" s="97" t="str">
        <f>IF(ISERROR(IF(AND(A:A&gt;#REF!,A:A&lt;=#REF!,B:B&lt;&gt;"CANC",G:G=$S$2),C7797,0)),"",IF(AND(A:A&gt;#REF!,A:A&lt;=#REF!,B:B&lt;&gt;"CANC",G:G=$S$2),F7797,0))</f>
        <v/>
      </c>
    </row>
    <row r="7798" spans="1:9">
      <c r="A7798" s="93">
        <v>0</v>
      </c>
      <c r="B7798">
        <v>0</v>
      </c>
      <c r="C7798">
        <v>0</v>
      </c>
      <c r="D7798">
        <v>0</v>
      </c>
      <c r="E7798">
        <v>0</v>
      </c>
      <c r="F7798" t="e">
        <f t="shared" si="200"/>
        <v>#DIV/0!</v>
      </c>
      <c r="G7798">
        <v>0</v>
      </c>
      <c r="H7798" s="97" t="str">
        <f>IF(ISERROR(IF(AND(A:A&gt;#REF!,A:A&lt;=#REF!,B:B&lt;&gt;"CANC",G:G=$S$2),C7798,0)),"",IF(AND(A:A&gt;#REF!,A:A&lt;=#REF!,B:B&lt;&gt;"CANC",G:G=$S$2),C7798,0))</f>
        <v/>
      </c>
      <c r="I7798" s="97" t="str">
        <f>IF(ISERROR(IF(AND(A:A&gt;#REF!,A:A&lt;=#REF!,B:B&lt;&gt;"CANC",G:G=$S$2),C7798,0)),"",IF(AND(A:A&gt;#REF!,A:A&lt;=#REF!,B:B&lt;&gt;"CANC",G:G=$S$2),F7798,0))</f>
        <v/>
      </c>
    </row>
    <row r="7799" spans="1:9">
      <c r="A7799" s="93">
        <v>0</v>
      </c>
      <c r="B7799">
        <v>0</v>
      </c>
      <c r="C7799">
        <v>0</v>
      </c>
      <c r="D7799">
        <v>0</v>
      </c>
      <c r="E7799">
        <v>0</v>
      </c>
      <c r="F7799" t="e">
        <f t="shared" si="200"/>
        <v>#DIV/0!</v>
      </c>
      <c r="G7799">
        <v>0</v>
      </c>
      <c r="H7799" s="97" t="str">
        <f>IF(ISERROR(IF(AND(A:A&gt;#REF!,A:A&lt;=#REF!,B:B&lt;&gt;"CANC",G:G=$S$2),C7799,0)),"",IF(AND(A:A&gt;#REF!,A:A&lt;=#REF!,B:B&lt;&gt;"CANC",G:G=$S$2),C7799,0))</f>
        <v/>
      </c>
      <c r="I7799" s="97" t="str">
        <f>IF(ISERROR(IF(AND(A:A&gt;#REF!,A:A&lt;=#REF!,B:B&lt;&gt;"CANC",G:G=$S$2),C7799,0)),"",IF(AND(A:A&gt;#REF!,A:A&lt;=#REF!,B:B&lt;&gt;"CANC",G:G=$S$2),F7799,0))</f>
        <v/>
      </c>
    </row>
    <row r="7800" spans="1:9">
      <c r="A7800" s="93">
        <v>0</v>
      </c>
      <c r="B7800">
        <v>0</v>
      </c>
      <c r="C7800">
        <v>0</v>
      </c>
      <c r="D7800">
        <v>0</v>
      </c>
      <c r="E7800">
        <v>0</v>
      </c>
      <c r="F7800" t="e">
        <f t="shared" si="200"/>
        <v>#DIV/0!</v>
      </c>
      <c r="G7800">
        <v>0</v>
      </c>
      <c r="H7800" s="97" t="str">
        <f>IF(ISERROR(IF(AND(A:A&gt;#REF!,A:A&lt;=#REF!,B:B&lt;&gt;"CANC",G:G=$S$2),C7800,0)),"",IF(AND(A:A&gt;#REF!,A:A&lt;=#REF!,B:B&lt;&gt;"CANC",G:G=$S$2),C7800,0))</f>
        <v/>
      </c>
      <c r="I7800" s="97" t="str">
        <f>IF(ISERROR(IF(AND(A:A&gt;#REF!,A:A&lt;=#REF!,B:B&lt;&gt;"CANC",G:G=$S$2),C7800,0)),"",IF(AND(A:A&gt;#REF!,A:A&lt;=#REF!,B:B&lt;&gt;"CANC",G:G=$S$2),F7800,0))</f>
        <v/>
      </c>
    </row>
    <row r="7801" spans="1:9">
      <c r="A7801" s="93">
        <v>0</v>
      </c>
      <c r="B7801">
        <v>0</v>
      </c>
      <c r="C7801">
        <v>0</v>
      </c>
      <c r="D7801">
        <v>0</v>
      </c>
      <c r="E7801">
        <v>0</v>
      </c>
      <c r="F7801" t="e">
        <f t="shared" si="200"/>
        <v>#DIV/0!</v>
      </c>
      <c r="G7801">
        <v>0</v>
      </c>
      <c r="H7801" s="97" t="str">
        <f>IF(ISERROR(IF(AND(A:A&gt;#REF!,A:A&lt;=#REF!,B:B&lt;&gt;"CANC",G:G=$S$2),C7801,0)),"",IF(AND(A:A&gt;#REF!,A:A&lt;=#REF!,B:B&lt;&gt;"CANC",G:G=$S$2),C7801,0))</f>
        <v/>
      </c>
      <c r="I7801" s="97" t="str">
        <f>IF(ISERROR(IF(AND(A:A&gt;#REF!,A:A&lt;=#REF!,B:B&lt;&gt;"CANC",G:G=$S$2),C7801,0)),"",IF(AND(A:A&gt;#REF!,A:A&lt;=#REF!,B:B&lt;&gt;"CANC",G:G=$S$2),F7801,0))</f>
        <v/>
      </c>
    </row>
    <row r="7802" spans="1:9">
      <c r="A7802" s="93">
        <v>0</v>
      </c>
      <c r="B7802">
        <v>0</v>
      </c>
      <c r="C7802">
        <v>0</v>
      </c>
      <c r="D7802">
        <v>0</v>
      </c>
      <c r="E7802">
        <v>0</v>
      </c>
      <c r="F7802" t="e">
        <f t="shared" si="200"/>
        <v>#DIV/0!</v>
      </c>
      <c r="G7802">
        <v>0</v>
      </c>
      <c r="H7802" s="97" t="str">
        <f>IF(ISERROR(IF(AND(A:A&gt;#REF!,A:A&lt;=#REF!,B:B&lt;&gt;"CANC",G:G=$S$2),C7802,0)),"",IF(AND(A:A&gt;#REF!,A:A&lt;=#REF!,B:B&lt;&gt;"CANC",G:G=$S$2),C7802,0))</f>
        <v/>
      </c>
      <c r="I7802" s="97" t="str">
        <f>IF(ISERROR(IF(AND(A:A&gt;#REF!,A:A&lt;=#REF!,B:B&lt;&gt;"CANC",G:G=$S$2),C7802,0)),"",IF(AND(A:A&gt;#REF!,A:A&lt;=#REF!,B:B&lt;&gt;"CANC",G:G=$S$2),F7802,0))</f>
        <v/>
      </c>
    </row>
    <row r="7803" spans="1:9">
      <c r="A7803" s="93">
        <v>0</v>
      </c>
      <c r="B7803">
        <v>0</v>
      </c>
      <c r="C7803">
        <v>0</v>
      </c>
      <c r="D7803">
        <v>0</v>
      </c>
      <c r="E7803">
        <v>0</v>
      </c>
      <c r="F7803" t="e">
        <f t="shared" si="200"/>
        <v>#DIV/0!</v>
      </c>
      <c r="G7803">
        <v>0</v>
      </c>
      <c r="H7803" s="97" t="str">
        <f>IF(ISERROR(IF(AND(A:A&gt;#REF!,A:A&lt;=#REF!,B:B&lt;&gt;"CANC",G:G=$S$2),C7803,0)),"",IF(AND(A:A&gt;#REF!,A:A&lt;=#REF!,B:B&lt;&gt;"CANC",G:G=$S$2),C7803,0))</f>
        <v/>
      </c>
      <c r="I7803" s="97" t="str">
        <f>IF(ISERROR(IF(AND(A:A&gt;#REF!,A:A&lt;=#REF!,B:B&lt;&gt;"CANC",G:G=$S$2),C7803,0)),"",IF(AND(A:A&gt;#REF!,A:A&lt;=#REF!,B:B&lt;&gt;"CANC",G:G=$S$2),F7803,0))</f>
        <v/>
      </c>
    </row>
    <row r="7804" spans="1:9">
      <c r="A7804" s="93">
        <v>0</v>
      </c>
      <c r="B7804">
        <v>0</v>
      </c>
      <c r="C7804">
        <v>0</v>
      </c>
      <c r="D7804">
        <v>0</v>
      </c>
      <c r="E7804">
        <v>0</v>
      </c>
      <c r="F7804" t="e">
        <f t="shared" si="200"/>
        <v>#DIV/0!</v>
      </c>
      <c r="G7804">
        <v>0</v>
      </c>
      <c r="H7804" s="97" t="str">
        <f>IF(ISERROR(IF(AND(A:A&gt;#REF!,A:A&lt;=#REF!,B:B&lt;&gt;"CANC",G:G=$S$2),C7804,0)),"",IF(AND(A:A&gt;#REF!,A:A&lt;=#REF!,B:B&lt;&gt;"CANC",G:G=$S$2),C7804,0))</f>
        <v/>
      </c>
      <c r="I7804" s="97" t="str">
        <f>IF(ISERROR(IF(AND(A:A&gt;#REF!,A:A&lt;=#REF!,B:B&lt;&gt;"CANC",G:G=$S$2),C7804,0)),"",IF(AND(A:A&gt;#REF!,A:A&lt;=#REF!,B:B&lt;&gt;"CANC",G:G=$S$2),F7804,0))</f>
        <v/>
      </c>
    </row>
    <row r="7805" spans="1:9">
      <c r="A7805" s="93">
        <v>0</v>
      </c>
      <c r="B7805">
        <v>0</v>
      </c>
      <c r="C7805">
        <v>0</v>
      </c>
      <c r="D7805">
        <v>0</v>
      </c>
      <c r="E7805">
        <v>0</v>
      </c>
      <c r="F7805" t="e">
        <f t="shared" si="200"/>
        <v>#DIV/0!</v>
      </c>
      <c r="G7805">
        <v>0</v>
      </c>
      <c r="H7805" s="97" t="str">
        <f>IF(ISERROR(IF(AND(A:A&gt;#REF!,A:A&lt;=#REF!,B:B&lt;&gt;"CANC",G:G=$S$2),C7805,0)),"",IF(AND(A:A&gt;#REF!,A:A&lt;=#REF!,B:B&lt;&gt;"CANC",G:G=$S$2),C7805,0))</f>
        <v/>
      </c>
      <c r="I7805" s="97" t="str">
        <f>IF(ISERROR(IF(AND(A:A&gt;#REF!,A:A&lt;=#REF!,B:B&lt;&gt;"CANC",G:G=$S$2),C7805,0)),"",IF(AND(A:A&gt;#REF!,A:A&lt;=#REF!,B:B&lt;&gt;"CANC",G:G=$S$2),F7805,0))</f>
        <v/>
      </c>
    </row>
    <row r="7806" spans="1:9">
      <c r="A7806" s="93">
        <v>0</v>
      </c>
      <c r="B7806">
        <v>0</v>
      </c>
      <c r="C7806">
        <v>0</v>
      </c>
      <c r="D7806">
        <v>0</v>
      </c>
      <c r="E7806">
        <v>0</v>
      </c>
      <c r="F7806" t="e">
        <f t="shared" si="200"/>
        <v>#DIV/0!</v>
      </c>
      <c r="G7806">
        <v>0</v>
      </c>
      <c r="H7806" s="97" t="str">
        <f>IF(ISERROR(IF(AND(A:A&gt;#REF!,A:A&lt;=#REF!,B:B&lt;&gt;"CANC",G:G=$S$2),C7806,0)),"",IF(AND(A:A&gt;#REF!,A:A&lt;=#REF!,B:B&lt;&gt;"CANC",G:G=$S$2),C7806,0))</f>
        <v/>
      </c>
      <c r="I7806" s="97" t="str">
        <f>IF(ISERROR(IF(AND(A:A&gt;#REF!,A:A&lt;=#REF!,B:B&lt;&gt;"CANC",G:G=$S$2),C7806,0)),"",IF(AND(A:A&gt;#REF!,A:A&lt;=#REF!,B:B&lt;&gt;"CANC",G:G=$S$2),F7806,0))</f>
        <v/>
      </c>
    </row>
    <row r="7807" spans="1:9">
      <c r="A7807" s="93">
        <v>0</v>
      </c>
      <c r="B7807">
        <v>0</v>
      </c>
      <c r="C7807">
        <v>0</v>
      </c>
      <c r="D7807">
        <v>0</v>
      </c>
      <c r="E7807">
        <v>0</v>
      </c>
      <c r="F7807" t="e">
        <f t="shared" si="200"/>
        <v>#DIV/0!</v>
      </c>
      <c r="G7807">
        <v>0</v>
      </c>
      <c r="H7807" s="97" t="str">
        <f>IF(ISERROR(IF(AND(A:A&gt;#REF!,A:A&lt;=#REF!,B:B&lt;&gt;"CANC",G:G=$S$2),C7807,0)),"",IF(AND(A:A&gt;#REF!,A:A&lt;=#REF!,B:B&lt;&gt;"CANC",G:G=$S$2),C7807,0))</f>
        <v/>
      </c>
      <c r="I7807" s="97" t="str">
        <f>IF(ISERROR(IF(AND(A:A&gt;#REF!,A:A&lt;=#REF!,B:B&lt;&gt;"CANC",G:G=$S$2),C7807,0)),"",IF(AND(A:A&gt;#REF!,A:A&lt;=#REF!,B:B&lt;&gt;"CANC",G:G=$S$2),F7807,0))</f>
        <v/>
      </c>
    </row>
    <row r="7808" spans="1:9">
      <c r="A7808" s="93">
        <v>0</v>
      </c>
      <c r="B7808">
        <v>0</v>
      </c>
      <c r="C7808">
        <v>0</v>
      </c>
      <c r="D7808">
        <v>0</v>
      </c>
      <c r="E7808">
        <v>0</v>
      </c>
      <c r="F7808" t="e">
        <f t="shared" si="200"/>
        <v>#DIV/0!</v>
      </c>
      <c r="G7808">
        <v>0</v>
      </c>
      <c r="H7808" s="97" t="str">
        <f>IF(ISERROR(IF(AND(A:A&gt;#REF!,A:A&lt;=#REF!,B:B&lt;&gt;"CANC",G:G=$S$2),C7808,0)),"",IF(AND(A:A&gt;#REF!,A:A&lt;=#REF!,B:B&lt;&gt;"CANC",G:G=$S$2),C7808,0))</f>
        <v/>
      </c>
      <c r="I7808" s="97" t="str">
        <f>IF(ISERROR(IF(AND(A:A&gt;#REF!,A:A&lt;=#REF!,B:B&lt;&gt;"CANC",G:G=$S$2),C7808,0)),"",IF(AND(A:A&gt;#REF!,A:A&lt;=#REF!,B:B&lt;&gt;"CANC",G:G=$S$2),F7808,0))</f>
        <v/>
      </c>
    </row>
    <row r="7809" spans="1:9">
      <c r="A7809" s="93">
        <v>0</v>
      </c>
      <c r="B7809">
        <v>0</v>
      </c>
      <c r="C7809">
        <v>0</v>
      </c>
      <c r="D7809">
        <v>0</v>
      </c>
      <c r="E7809">
        <v>0</v>
      </c>
      <c r="F7809" t="e">
        <f t="shared" si="200"/>
        <v>#DIV/0!</v>
      </c>
      <c r="G7809">
        <v>0</v>
      </c>
      <c r="H7809" s="97" t="str">
        <f>IF(ISERROR(IF(AND(A:A&gt;#REF!,A:A&lt;=#REF!,B:B&lt;&gt;"CANC",G:G=$S$2),C7809,0)),"",IF(AND(A:A&gt;#REF!,A:A&lt;=#REF!,B:B&lt;&gt;"CANC",G:G=$S$2),C7809,0))</f>
        <v/>
      </c>
      <c r="I7809" s="97" t="str">
        <f>IF(ISERROR(IF(AND(A:A&gt;#REF!,A:A&lt;=#REF!,B:B&lt;&gt;"CANC",G:G=$S$2),C7809,0)),"",IF(AND(A:A&gt;#REF!,A:A&lt;=#REF!,B:B&lt;&gt;"CANC",G:G=$S$2),F7809,0))</f>
        <v/>
      </c>
    </row>
    <row r="7810" spans="1:9">
      <c r="A7810" s="93">
        <v>0</v>
      </c>
      <c r="B7810">
        <v>0</v>
      </c>
      <c r="C7810">
        <v>0</v>
      </c>
      <c r="D7810">
        <v>0</v>
      </c>
      <c r="E7810">
        <v>0</v>
      </c>
      <c r="F7810" t="e">
        <f t="shared" si="200"/>
        <v>#DIV/0!</v>
      </c>
      <c r="G7810">
        <v>0</v>
      </c>
      <c r="H7810" s="97" t="str">
        <f>IF(ISERROR(IF(AND(A:A&gt;#REF!,A:A&lt;=#REF!,B:B&lt;&gt;"CANC",G:G=$S$2),C7810,0)),"",IF(AND(A:A&gt;#REF!,A:A&lt;=#REF!,B:B&lt;&gt;"CANC",G:G=$S$2),C7810,0))</f>
        <v/>
      </c>
      <c r="I7810" s="97" t="str">
        <f>IF(ISERROR(IF(AND(A:A&gt;#REF!,A:A&lt;=#REF!,B:B&lt;&gt;"CANC",G:G=$S$2),C7810,0)),"",IF(AND(A:A&gt;#REF!,A:A&lt;=#REF!,B:B&lt;&gt;"CANC",G:G=$S$2),F7810,0))</f>
        <v/>
      </c>
    </row>
    <row r="7811" spans="1:9">
      <c r="A7811" s="93">
        <v>0</v>
      </c>
      <c r="B7811">
        <v>0</v>
      </c>
      <c r="C7811">
        <v>0</v>
      </c>
      <c r="D7811">
        <v>0</v>
      </c>
      <c r="E7811">
        <v>0</v>
      </c>
      <c r="F7811" t="e">
        <f t="shared" ref="F7811:F7874" si="201">D7811/E7811</f>
        <v>#DIV/0!</v>
      </c>
      <c r="G7811">
        <v>0</v>
      </c>
      <c r="H7811" s="97" t="str">
        <f>IF(ISERROR(IF(AND(A:A&gt;#REF!,A:A&lt;=#REF!,B:B&lt;&gt;"CANC",G:G=$S$2),C7811,0)),"",IF(AND(A:A&gt;#REF!,A:A&lt;=#REF!,B:B&lt;&gt;"CANC",G:G=$S$2),C7811,0))</f>
        <v/>
      </c>
      <c r="I7811" s="97" t="str">
        <f>IF(ISERROR(IF(AND(A:A&gt;#REF!,A:A&lt;=#REF!,B:B&lt;&gt;"CANC",G:G=$S$2),C7811,0)),"",IF(AND(A:A&gt;#REF!,A:A&lt;=#REF!,B:B&lt;&gt;"CANC",G:G=$S$2),F7811,0))</f>
        <v/>
      </c>
    </row>
    <row r="7812" spans="1:9">
      <c r="A7812" s="93">
        <v>0</v>
      </c>
      <c r="B7812">
        <v>0</v>
      </c>
      <c r="C7812">
        <v>0</v>
      </c>
      <c r="D7812">
        <v>0</v>
      </c>
      <c r="E7812">
        <v>0</v>
      </c>
      <c r="F7812" t="e">
        <f t="shared" si="201"/>
        <v>#DIV/0!</v>
      </c>
      <c r="G7812">
        <v>0</v>
      </c>
      <c r="H7812" s="97" t="str">
        <f>IF(ISERROR(IF(AND(A:A&gt;#REF!,A:A&lt;=#REF!,B:B&lt;&gt;"CANC",G:G=$S$2),C7812,0)),"",IF(AND(A:A&gt;#REF!,A:A&lt;=#REF!,B:B&lt;&gt;"CANC",G:G=$S$2),C7812,0))</f>
        <v/>
      </c>
      <c r="I7812" s="97" t="str">
        <f>IF(ISERROR(IF(AND(A:A&gt;#REF!,A:A&lt;=#REF!,B:B&lt;&gt;"CANC",G:G=$S$2),C7812,0)),"",IF(AND(A:A&gt;#REF!,A:A&lt;=#REF!,B:B&lt;&gt;"CANC",G:G=$S$2),F7812,0))</f>
        <v/>
      </c>
    </row>
    <row r="7813" spans="1:9">
      <c r="A7813" s="93">
        <v>0</v>
      </c>
      <c r="B7813">
        <v>0</v>
      </c>
      <c r="C7813">
        <v>0</v>
      </c>
      <c r="D7813">
        <v>0</v>
      </c>
      <c r="E7813">
        <v>0</v>
      </c>
      <c r="F7813" t="e">
        <f t="shared" si="201"/>
        <v>#DIV/0!</v>
      </c>
      <c r="G7813">
        <v>0</v>
      </c>
      <c r="H7813" s="97" t="str">
        <f>IF(ISERROR(IF(AND(A:A&gt;#REF!,A:A&lt;=#REF!,B:B&lt;&gt;"CANC",G:G=$S$2),C7813,0)),"",IF(AND(A:A&gt;#REF!,A:A&lt;=#REF!,B:B&lt;&gt;"CANC",G:G=$S$2),C7813,0))</f>
        <v/>
      </c>
      <c r="I7813" s="97" t="str">
        <f>IF(ISERROR(IF(AND(A:A&gt;#REF!,A:A&lt;=#REF!,B:B&lt;&gt;"CANC",G:G=$S$2),C7813,0)),"",IF(AND(A:A&gt;#REF!,A:A&lt;=#REF!,B:B&lt;&gt;"CANC",G:G=$S$2),F7813,0))</f>
        <v/>
      </c>
    </row>
    <row r="7814" spans="1:9">
      <c r="A7814" s="93">
        <v>0</v>
      </c>
      <c r="B7814">
        <v>0</v>
      </c>
      <c r="C7814">
        <v>0</v>
      </c>
      <c r="D7814">
        <v>0</v>
      </c>
      <c r="E7814">
        <v>0</v>
      </c>
      <c r="F7814" t="e">
        <f t="shared" si="201"/>
        <v>#DIV/0!</v>
      </c>
      <c r="G7814">
        <v>0</v>
      </c>
      <c r="H7814" s="97" t="str">
        <f>IF(ISERROR(IF(AND(A:A&gt;#REF!,A:A&lt;=#REF!,B:B&lt;&gt;"CANC",G:G=$S$2),C7814,0)),"",IF(AND(A:A&gt;#REF!,A:A&lt;=#REF!,B:B&lt;&gt;"CANC",G:G=$S$2),C7814,0))</f>
        <v/>
      </c>
      <c r="I7814" s="97" t="str">
        <f>IF(ISERROR(IF(AND(A:A&gt;#REF!,A:A&lt;=#REF!,B:B&lt;&gt;"CANC",G:G=$S$2),C7814,0)),"",IF(AND(A:A&gt;#REF!,A:A&lt;=#REF!,B:B&lt;&gt;"CANC",G:G=$S$2),F7814,0))</f>
        <v/>
      </c>
    </row>
    <row r="7815" spans="1:9">
      <c r="A7815" s="93">
        <v>0</v>
      </c>
      <c r="B7815">
        <v>0</v>
      </c>
      <c r="C7815">
        <v>0</v>
      </c>
      <c r="D7815">
        <v>0</v>
      </c>
      <c r="E7815">
        <v>0</v>
      </c>
      <c r="F7815" t="e">
        <f t="shared" si="201"/>
        <v>#DIV/0!</v>
      </c>
      <c r="G7815">
        <v>0</v>
      </c>
      <c r="H7815" s="97" t="str">
        <f>IF(ISERROR(IF(AND(A:A&gt;#REF!,A:A&lt;=#REF!,B:B&lt;&gt;"CANC",G:G=$S$2),C7815,0)),"",IF(AND(A:A&gt;#REF!,A:A&lt;=#REF!,B:B&lt;&gt;"CANC",G:G=$S$2),C7815,0))</f>
        <v/>
      </c>
      <c r="I7815" s="97" t="str">
        <f>IF(ISERROR(IF(AND(A:A&gt;#REF!,A:A&lt;=#REF!,B:B&lt;&gt;"CANC",G:G=$S$2),C7815,0)),"",IF(AND(A:A&gt;#REF!,A:A&lt;=#REF!,B:B&lt;&gt;"CANC",G:G=$S$2),F7815,0))</f>
        <v/>
      </c>
    </row>
    <row r="7816" spans="1:9">
      <c r="A7816" s="93">
        <v>0</v>
      </c>
      <c r="B7816">
        <v>0</v>
      </c>
      <c r="C7816">
        <v>0</v>
      </c>
      <c r="D7816">
        <v>0</v>
      </c>
      <c r="E7816">
        <v>0</v>
      </c>
      <c r="F7816" t="e">
        <f t="shared" si="201"/>
        <v>#DIV/0!</v>
      </c>
      <c r="G7816">
        <v>0</v>
      </c>
      <c r="H7816" s="97" t="str">
        <f>IF(ISERROR(IF(AND(A:A&gt;#REF!,A:A&lt;=#REF!,B:B&lt;&gt;"CANC",G:G=$S$2),C7816,0)),"",IF(AND(A:A&gt;#REF!,A:A&lt;=#REF!,B:B&lt;&gt;"CANC",G:G=$S$2),C7816,0))</f>
        <v/>
      </c>
      <c r="I7816" s="97" t="str">
        <f>IF(ISERROR(IF(AND(A:A&gt;#REF!,A:A&lt;=#REF!,B:B&lt;&gt;"CANC",G:G=$S$2),C7816,0)),"",IF(AND(A:A&gt;#REF!,A:A&lt;=#REF!,B:B&lt;&gt;"CANC",G:G=$S$2),F7816,0))</f>
        <v/>
      </c>
    </row>
    <row r="7817" spans="1:9">
      <c r="A7817" s="93">
        <v>0</v>
      </c>
      <c r="B7817">
        <v>0</v>
      </c>
      <c r="C7817">
        <v>0</v>
      </c>
      <c r="D7817">
        <v>0</v>
      </c>
      <c r="E7817">
        <v>0</v>
      </c>
      <c r="F7817" t="e">
        <f t="shared" si="201"/>
        <v>#DIV/0!</v>
      </c>
      <c r="G7817">
        <v>0</v>
      </c>
      <c r="H7817" s="97" t="str">
        <f>IF(ISERROR(IF(AND(A:A&gt;#REF!,A:A&lt;=#REF!,B:B&lt;&gt;"CANC",G:G=$S$2),C7817,0)),"",IF(AND(A:A&gt;#REF!,A:A&lt;=#REF!,B:B&lt;&gt;"CANC",G:G=$S$2),C7817,0))</f>
        <v/>
      </c>
      <c r="I7817" s="97" t="str">
        <f>IF(ISERROR(IF(AND(A:A&gt;#REF!,A:A&lt;=#REF!,B:B&lt;&gt;"CANC",G:G=$S$2),C7817,0)),"",IF(AND(A:A&gt;#REF!,A:A&lt;=#REF!,B:B&lt;&gt;"CANC",G:G=$S$2),F7817,0))</f>
        <v/>
      </c>
    </row>
    <row r="7818" spans="1:9">
      <c r="A7818" s="93">
        <v>0</v>
      </c>
      <c r="B7818">
        <v>0</v>
      </c>
      <c r="C7818">
        <v>0</v>
      </c>
      <c r="D7818">
        <v>0</v>
      </c>
      <c r="E7818">
        <v>0</v>
      </c>
      <c r="F7818" t="e">
        <f t="shared" si="201"/>
        <v>#DIV/0!</v>
      </c>
      <c r="G7818">
        <v>0</v>
      </c>
      <c r="H7818" s="97" t="str">
        <f>IF(ISERROR(IF(AND(A:A&gt;#REF!,A:A&lt;=#REF!,B:B&lt;&gt;"CANC",G:G=$S$2),C7818,0)),"",IF(AND(A:A&gt;#REF!,A:A&lt;=#REF!,B:B&lt;&gt;"CANC",G:G=$S$2),C7818,0))</f>
        <v/>
      </c>
      <c r="I7818" s="97" t="str">
        <f>IF(ISERROR(IF(AND(A:A&gt;#REF!,A:A&lt;=#REF!,B:B&lt;&gt;"CANC",G:G=$S$2),C7818,0)),"",IF(AND(A:A&gt;#REF!,A:A&lt;=#REF!,B:B&lt;&gt;"CANC",G:G=$S$2),F7818,0))</f>
        <v/>
      </c>
    </row>
    <row r="7819" spans="1:9">
      <c r="A7819" s="93">
        <v>0</v>
      </c>
      <c r="B7819">
        <v>0</v>
      </c>
      <c r="C7819">
        <v>0</v>
      </c>
      <c r="D7819">
        <v>0</v>
      </c>
      <c r="E7819">
        <v>0</v>
      </c>
      <c r="F7819" t="e">
        <f t="shared" si="201"/>
        <v>#DIV/0!</v>
      </c>
      <c r="G7819">
        <v>0</v>
      </c>
      <c r="H7819" s="97" t="str">
        <f>IF(ISERROR(IF(AND(A:A&gt;#REF!,A:A&lt;=#REF!,B:B&lt;&gt;"CANC",G:G=$S$2),C7819,0)),"",IF(AND(A:A&gt;#REF!,A:A&lt;=#REF!,B:B&lt;&gt;"CANC",G:G=$S$2),C7819,0))</f>
        <v/>
      </c>
      <c r="I7819" s="97" t="str">
        <f>IF(ISERROR(IF(AND(A:A&gt;#REF!,A:A&lt;=#REF!,B:B&lt;&gt;"CANC",G:G=$S$2),C7819,0)),"",IF(AND(A:A&gt;#REF!,A:A&lt;=#REF!,B:B&lt;&gt;"CANC",G:G=$S$2),F7819,0))</f>
        <v/>
      </c>
    </row>
    <row r="7820" spans="1:9">
      <c r="A7820" s="93">
        <v>0</v>
      </c>
      <c r="B7820">
        <v>0</v>
      </c>
      <c r="C7820">
        <v>0</v>
      </c>
      <c r="D7820">
        <v>0</v>
      </c>
      <c r="E7820">
        <v>0</v>
      </c>
      <c r="F7820" t="e">
        <f t="shared" si="201"/>
        <v>#DIV/0!</v>
      </c>
      <c r="G7820">
        <v>0</v>
      </c>
      <c r="H7820" s="97" t="str">
        <f>IF(ISERROR(IF(AND(A:A&gt;#REF!,A:A&lt;=#REF!,B:B&lt;&gt;"CANC",G:G=$S$2),C7820,0)),"",IF(AND(A:A&gt;#REF!,A:A&lt;=#REF!,B:B&lt;&gt;"CANC",G:G=$S$2),C7820,0))</f>
        <v/>
      </c>
      <c r="I7820" s="97" t="str">
        <f>IF(ISERROR(IF(AND(A:A&gt;#REF!,A:A&lt;=#REF!,B:B&lt;&gt;"CANC",G:G=$S$2),C7820,0)),"",IF(AND(A:A&gt;#REF!,A:A&lt;=#REF!,B:B&lt;&gt;"CANC",G:G=$S$2),F7820,0))</f>
        <v/>
      </c>
    </row>
    <row r="7821" spans="1:9">
      <c r="A7821" s="93">
        <v>0</v>
      </c>
      <c r="B7821">
        <v>0</v>
      </c>
      <c r="C7821">
        <v>0</v>
      </c>
      <c r="D7821">
        <v>0</v>
      </c>
      <c r="E7821">
        <v>0</v>
      </c>
      <c r="F7821" t="e">
        <f t="shared" si="201"/>
        <v>#DIV/0!</v>
      </c>
      <c r="G7821">
        <v>0</v>
      </c>
      <c r="H7821" s="97" t="str">
        <f>IF(ISERROR(IF(AND(A:A&gt;#REF!,A:A&lt;=#REF!,B:B&lt;&gt;"CANC",G:G=$S$2),C7821,0)),"",IF(AND(A:A&gt;#REF!,A:A&lt;=#REF!,B:B&lt;&gt;"CANC",G:G=$S$2),C7821,0))</f>
        <v/>
      </c>
      <c r="I7821" s="97" t="str">
        <f>IF(ISERROR(IF(AND(A:A&gt;#REF!,A:A&lt;=#REF!,B:B&lt;&gt;"CANC",G:G=$S$2),C7821,0)),"",IF(AND(A:A&gt;#REF!,A:A&lt;=#REF!,B:B&lt;&gt;"CANC",G:G=$S$2),F7821,0))</f>
        <v/>
      </c>
    </row>
    <row r="7822" spans="1:9">
      <c r="A7822" s="93">
        <v>0</v>
      </c>
      <c r="B7822">
        <v>0</v>
      </c>
      <c r="C7822">
        <v>0</v>
      </c>
      <c r="D7822">
        <v>0</v>
      </c>
      <c r="E7822">
        <v>0</v>
      </c>
      <c r="F7822" t="e">
        <f t="shared" si="201"/>
        <v>#DIV/0!</v>
      </c>
      <c r="G7822">
        <v>0</v>
      </c>
      <c r="H7822" s="97" t="str">
        <f>IF(ISERROR(IF(AND(A:A&gt;#REF!,A:A&lt;=#REF!,B:B&lt;&gt;"CANC",G:G=$S$2),C7822,0)),"",IF(AND(A:A&gt;#REF!,A:A&lt;=#REF!,B:B&lt;&gt;"CANC",G:G=$S$2),C7822,0))</f>
        <v/>
      </c>
      <c r="I7822" s="97" t="str">
        <f>IF(ISERROR(IF(AND(A:A&gt;#REF!,A:A&lt;=#REF!,B:B&lt;&gt;"CANC",G:G=$S$2),C7822,0)),"",IF(AND(A:A&gt;#REF!,A:A&lt;=#REF!,B:B&lt;&gt;"CANC",G:G=$S$2),F7822,0))</f>
        <v/>
      </c>
    </row>
    <row r="7823" spans="1:9">
      <c r="A7823" s="93">
        <v>0</v>
      </c>
      <c r="B7823">
        <v>0</v>
      </c>
      <c r="C7823">
        <v>0</v>
      </c>
      <c r="D7823">
        <v>0</v>
      </c>
      <c r="E7823">
        <v>0</v>
      </c>
      <c r="F7823" t="e">
        <f t="shared" si="201"/>
        <v>#DIV/0!</v>
      </c>
      <c r="G7823">
        <v>0</v>
      </c>
      <c r="H7823" s="97" t="str">
        <f>IF(ISERROR(IF(AND(A:A&gt;#REF!,A:A&lt;=#REF!,B:B&lt;&gt;"CANC",G:G=$S$2),C7823,0)),"",IF(AND(A:A&gt;#REF!,A:A&lt;=#REF!,B:B&lt;&gt;"CANC",G:G=$S$2),C7823,0))</f>
        <v/>
      </c>
      <c r="I7823" s="97" t="str">
        <f>IF(ISERROR(IF(AND(A:A&gt;#REF!,A:A&lt;=#REF!,B:B&lt;&gt;"CANC",G:G=$S$2),C7823,0)),"",IF(AND(A:A&gt;#REF!,A:A&lt;=#REF!,B:B&lt;&gt;"CANC",G:G=$S$2),F7823,0))</f>
        <v/>
      </c>
    </row>
    <row r="7824" spans="1:9">
      <c r="A7824" s="93">
        <v>0</v>
      </c>
      <c r="B7824">
        <v>0</v>
      </c>
      <c r="C7824">
        <v>0</v>
      </c>
      <c r="D7824">
        <v>0</v>
      </c>
      <c r="E7824">
        <v>0</v>
      </c>
      <c r="F7824" t="e">
        <f t="shared" si="201"/>
        <v>#DIV/0!</v>
      </c>
      <c r="G7824">
        <v>0</v>
      </c>
      <c r="H7824" s="97" t="str">
        <f>IF(ISERROR(IF(AND(A:A&gt;#REF!,A:A&lt;=#REF!,B:B&lt;&gt;"CANC",G:G=$S$2),C7824,0)),"",IF(AND(A:A&gt;#REF!,A:A&lt;=#REF!,B:B&lt;&gt;"CANC",G:G=$S$2),C7824,0))</f>
        <v/>
      </c>
      <c r="I7824" s="97" t="str">
        <f>IF(ISERROR(IF(AND(A:A&gt;#REF!,A:A&lt;=#REF!,B:B&lt;&gt;"CANC",G:G=$S$2),C7824,0)),"",IF(AND(A:A&gt;#REF!,A:A&lt;=#REF!,B:B&lt;&gt;"CANC",G:G=$S$2),F7824,0))</f>
        <v/>
      </c>
    </row>
    <row r="7825" spans="1:9">
      <c r="A7825" s="93">
        <v>0</v>
      </c>
      <c r="B7825">
        <v>0</v>
      </c>
      <c r="C7825">
        <v>0</v>
      </c>
      <c r="D7825">
        <v>0</v>
      </c>
      <c r="E7825">
        <v>0</v>
      </c>
      <c r="F7825" t="e">
        <f t="shared" si="201"/>
        <v>#DIV/0!</v>
      </c>
      <c r="G7825">
        <v>0</v>
      </c>
      <c r="H7825" s="97" t="str">
        <f>IF(ISERROR(IF(AND(A:A&gt;#REF!,A:A&lt;=#REF!,B:B&lt;&gt;"CANC",G:G=$S$2),C7825,0)),"",IF(AND(A:A&gt;#REF!,A:A&lt;=#REF!,B:B&lt;&gt;"CANC",G:G=$S$2),C7825,0))</f>
        <v/>
      </c>
      <c r="I7825" s="97" t="str">
        <f>IF(ISERROR(IF(AND(A:A&gt;#REF!,A:A&lt;=#REF!,B:B&lt;&gt;"CANC",G:G=$S$2),C7825,0)),"",IF(AND(A:A&gt;#REF!,A:A&lt;=#REF!,B:B&lt;&gt;"CANC",G:G=$S$2),F7825,0))</f>
        <v/>
      </c>
    </row>
    <row r="7826" spans="1:9">
      <c r="A7826" s="93">
        <v>0</v>
      </c>
      <c r="B7826">
        <v>0</v>
      </c>
      <c r="C7826">
        <v>0</v>
      </c>
      <c r="D7826">
        <v>0</v>
      </c>
      <c r="E7826">
        <v>0</v>
      </c>
      <c r="F7826" t="e">
        <f t="shared" si="201"/>
        <v>#DIV/0!</v>
      </c>
      <c r="G7826">
        <v>0</v>
      </c>
      <c r="H7826" s="97" t="str">
        <f>IF(ISERROR(IF(AND(A:A&gt;#REF!,A:A&lt;=#REF!,B:B&lt;&gt;"CANC",G:G=$S$2),C7826,0)),"",IF(AND(A:A&gt;#REF!,A:A&lt;=#REF!,B:B&lt;&gt;"CANC",G:G=$S$2),C7826,0))</f>
        <v/>
      </c>
      <c r="I7826" s="97" t="str">
        <f>IF(ISERROR(IF(AND(A:A&gt;#REF!,A:A&lt;=#REF!,B:B&lt;&gt;"CANC",G:G=$S$2),C7826,0)),"",IF(AND(A:A&gt;#REF!,A:A&lt;=#REF!,B:B&lt;&gt;"CANC",G:G=$S$2),F7826,0))</f>
        <v/>
      </c>
    </row>
    <row r="7827" spans="1:9">
      <c r="A7827" s="93">
        <v>0</v>
      </c>
      <c r="B7827">
        <v>0</v>
      </c>
      <c r="C7827">
        <v>0</v>
      </c>
      <c r="D7827">
        <v>0</v>
      </c>
      <c r="E7827">
        <v>0</v>
      </c>
      <c r="F7827" t="e">
        <f t="shared" si="201"/>
        <v>#DIV/0!</v>
      </c>
      <c r="G7827">
        <v>0</v>
      </c>
      <c r="H7827" s="97" t="str">
        <f>IF(ISERROR(IF(AND(A:A&gt;#REF!,A:A&lt;=#REF!,B:B&lt;&gt;"CANC",G:G=$S$2),C7827,0)),"",IF(AND(A:A&gt;#REF!,A:A&lt;=#REF!,B:B&lt;&gt;"CANC",G:G=$S$2),C7827,0))</f>
        <v/>
      </c>
      <c r="I7827" s="97" t="str">
        <f>IF(ISERROR(IF(AND(A:A&gt;#REF!,A:A&lt;=#REF!,B:B&lt;&gt;"CANC",G:G=$S$2),C7827,0)),"",IF(AND(A:A&gt;#REF!,A:A&lt;=#REF!,B:B&lt;&gt;"CANC",G:G=$S$2),F7827,0))</f>
        <v/>
      </c>
    </row>
    <row r="7828" spans="1:9">
      <c r="A7828" s="93">
        <v>0</v>
      </c>
      <c r="B7828">
        <v>0</v>
      </c>
      <c r="C7828">
        <v>0</v>
      </c>
      <c r="D7828">
        <v>0</v>
      </c>
      <c r="E7828">
        <v>0</v>
      </c>
      <c r="F7828" t="e">
        <f t="shared" si="201"/>
        <v>#DIV/0!</v>
      </c>
      <c r="G7828">
        <v>0</v>
      </c>
      <c r="H7828" s="97" t="str">
        <f>IF(ISERROR(IF(AND(A:A&gt;#REF!,A:A&lt;=#REF!,B:B&lt;&gt;"CANC",G:G=$S$2),C7828,0)),"",IF(AND(A:A&gt;#REF!,A:A&lt;=#REF!,B:B&lt;&gt;"CANC",G:G=$S$2),C7828,0))</f>
        <v/>
      </c>
      <c r="I7828" s="97" t="str">
        <f>IF(ISERROR(IF(AND(A:A&gt;#REF!,A:A&lt;=#REF!,B:B&lt;&gt;"CANC",G:G=$S$2),C7828,0)),"",IF(AND(A:A&gt;#REF!,A:A&lt;=#REF!,B:B&lt;&gt;"CANC",G:G=$S$2),F7828,0))</f>
        <v/>
      </c>
    </row>
    <row r="7829" spans="1:9">
      <c r="A7829" s="93">
        <v>0</v>
      </c>
      <c r="B7829">
        <v>0</v>
      </c>
      <c r="C7829">
        <v>0</v>
      </c>
      <c r="D7829">
        <v>0</v>
      </c>
      <c r="E7829">
        <v>0</v>
      </c>
      <c r="F7829" t="e">
        <f t="shared" si="201"/>
        <v>#DIV/0!</v>
      </c>
      <c r="G7829">
        <v>0</v>
      </c>
      <c r="H7829" s="97" t="str">
        <f>IF(ISERROR(IF(AND(A:A&gt;#REF!,A:A&lt;=#REF!,B:B&lt;&gt;"CANC",G:G=$S$2),C7829,0)),"",IF(AND(A:A&gt;#REF!,A:A&lt;=#REF!,B:B&lt;&gt;"CANC",G:G=$S$2),C7829,0))</f>
        <v/>
      </c>
      <c r="I7829" s="97" t="str">
        <f>IF(ISERROR(IF(AND(A:A&gt;#REF!,A:A&lt;=#REF!,B:B&lt;&gt;"CANC",G:G=$S$2),C7829,0)),"",IF(AND(A:A&gt;#REF!,A:A&lt;=#REF!,B:B&lt;&gt;"CANC",G:G=$S$2),F7829,0))</f>
        <v/>
      </c>
    </row>
    <row r="7830" spans="1:9">
      <c r="A7830" s="93">
        <v>0</v>
      </c>
      <c r="B7830">
        <v>0</v>
      </c>
      <c r="C7830">
        <v>0</v>
      </c>
      <c r="D7830">
        <v>0</v>
      </c>
      <c r="E7830">
        <v>0</v>
      </c>
      <c r="F7830" t="e">
        <f t="shared" si="201"/>
        <v>#DIV/0!</v>
      </c>
      <c r="G7830">
        <v>0</v>
      </c>
      <c r="H7830" s="97" t="str">
        <f>IF(ISERROR(IF(AND(A:A&gt;#REF!,A:A&lt;=#REF!,B:B&lt;&gt;"CANC",G:G=$S$2),C7830,0)),"",IF(AND(A:A&gt;#REF!,A:A&lt;=#REF!,B:B&lt;&gt;"CANC",G:G=$S$2),C7830,0))</f>
        <v/>
      </c>
      <c r="I7830" s="97" t="str">
        <f>IF(ISERROR(IF(AND(A:A&gt;#REF!,A:A&lt;=#REF!,B:B&lt;&gt;"CANC",G:G=$S$2),C7830,0)),"",IF(AND(A:A&gt;#REF!,A:A&lt;=#REF!,B:B&lt;&gt;"CANC",G:G=$S$2),F7830,0))</f>
        <v/>
      </c>
    </row>
    <row r="7831" spans="1:9">
      <c r="A7831" s="93">
        <v>0</v>
      </c>
      <c r="B7831">
        <v>0</v>
      </c>
      <c r="C7831">
        <v>0</v>
      </c>
      <c r="D7831">
        <v>0</v>
      </c>
      <c r="E7831">
        <v>0</v>
      </c>
      <c r="F7831" t="e">
        <f t="shared" si="201"/>
        <v>#DIV/0!</v>
      </c>
      <c r="G7831">
        <v>0</v>
      </c>
      <c r="H7831" s="97" t="str">
        <f>IF(ISERROR(IF(AND(A:A&gt;#REF!,A:A&lt;=#REF!,B:B&lt;&gt;"CANC",G:G=$S$2),C7831,0)),"",IF(AND(A:A&gt;#REF!,A:A&lt;=#REF!,B:B&lt;&gt;"CANC",G:G=$S$2),C7831,0))</f>
        <v/>
      </c>
      <c r="I7831" s="97" t="str">
        <f>IF(ISERROR(IF(AND(A:A&gt;#REF!,A:A&lt;=#REF!,B:B&lt;&gt;"CANC",G:G=$S$2),C7831,0)),"",IF(AND(A:A&gt;#REF!,A:A&lt;=#REF!,B:B&lt;&gt;"CANC",G:G=$S$2),F7831,0))</f>
        <v/>
      </c>
    </row>
    <row r="7832" spans="1:9">
      <c r="A7832" s="93">
        <v>0</v>
      </c>
      <c r="B7832">
        <v>0</v>
      </c>
      <c r="C7832">
        <v>0</v>
      </c>
      <c r="D7832">
        <v>0</v>
      </c>
      <c r="E7832">
        <v>0</v>
      </c>
      <c r="F7832" t="e">
        <f t="shared" si="201"/>
        <v>#DIV/0!</v>
      </c>
      <c r="G7832">
        <v>0</v>
      </c>
      <c r="H7832" s="97" t="str">
        <f>IF(ISERROR(IF(AND(A:A&gt;#REF!,A:A&lt;=#REF!,B:B&lt;&gt;"CANC",G:G=$S$2),C7832,0)),"",IF(AND(A:A&gt;#REF!,A:A&lt;=#REF!,B:B&lt;&gt;"CANC",G:G=$S$2),C7832,0))</f>
        <v/>
      </c>
      <c r="I7832" s="97" t="str">
        <f>IF(ISERROR(IF(AND(A:A&gt;#REF!,A:A&lt;=#REF!,B:B&lt;&gt;"CANC",G:G=$S$2),C7832,0)),"",IF(AND(A:A&gt;#REF!,A:A&lt;=#REF!,B:B&lt;&gt;"CANC",G:G=$S$2),F7832,0))</f>
        <v/>
      </c>
    </row>
    <row r="7833" spans="1:9">
      <c r="A7833" s="93">
        <v>0</v>
      </c>
      <c r="B7833">
        <v>0</v>
      </c>
      <c r="C7833">
        <v>0</v>
      </c>
      <c r="D7833">
        <v>0</v>
      </c>
      <c r="E7833">
        <v>0</v>
      </c>
      <c r="F7833" t="e">
        <f t="shared" si="201"/>
        <v>#DIV/0!</v>
      </c>
      <c r="G7833">
        <v>0</v>
      </c>
      <c r="H7833" s="97" t="str">
        <f>IF(ISERROR(IF(AND(A:A&gt;#REF!,A:A&lt;=#REF!,B:B&lt;&gt;"CANC",G:G=$S$2),C7833,0)),"",IF(AND(A:A&gt;#REF!,A:A&lt;=#REF!,B:B&lt;&gt;"CANC",G:G=$S$2),C7833,0))</f>
        <v/>
      </c>
      <c r="I7833" s="97" t="str">
        <f>IF(ISERROR(IF(AND(A:A&gt;#REF!,A:A&lt;=#REF!,B:B&lt;&gt;"CANC",G:G=$S$2),C7833,0)),"",IF(AND(A:A&gt;#REF!,A:A&lt;=#REF!,B:B&lt;&gt;"CANC",G:G=$S$2),F7833,0))</f>
        <v/>
      </c>
    </row>
    <row r="7834" spans="1:9">
      <c r="A7834" s="93">
        <v>0</v>
      </c>
      <c r="B7834">
        <v>0</v>
      </c>
      <c r="C7834">
        <v>0</v>
      </c>
      <c r="D7834">
        <v>0</v>
      </c>
      <c r="E7834">
        <v>0</v>
      </c>
      <c r="F7834" t="e">
        <f t="shared" si="201"/>
        <v>#DIV/0!</v>
      </c>
      <c r="G7834">
        <v>0</v>
      </c>
      <c r="H7834" s="97" t="str">
        <f>IF(ISERROR(IF(AND(A:A&gt;#REF!,A:A&lt;=#REF!,B:B&lt;&gt;"CANC",G:G=$S$2),C7834,0)),"",IF(AND(A:A&gt;#REF!,A:A&lt;=#REF!,B:B&lt;&gt;"CANC",G:G=$S$2),C7834,0))</f>
        <v/>
      </c>
      <c r="I7834" s="97" t="str">
        <f>IF(ISERROR(IF(AND(A:A&gt;#REF!,A:A&lt;=#REF!,B:B&lt;&gt;"CANC",G:G=$S$2),C7834,0)),"",IF(AND(A:A&gt;#REF!,A:A&lt;=#REF!,B:B&lt;&gt;"CANC",G:G=$S$2),F7834,0))</f>
        <v/>
      </c>
    </row>
    <row r="7835" spans="1:9">
      <c r="A7835" s="93">
        <v>0</v>
      </c>
      <c r="B7835">
        <v>0</v>
      </c>
      <c r="C7835">
        <v>0</v>
      </c>
      <c r="D7835">
        <v>0</v>
      </c>
      <c r="E7835">
        <v>0</v>
      </c>
      <c r="F7835" t="e">
        <f t="shared" si="201"/>
        <v>#DIV/0!</v>
      </c>
      <c r="G7835">
        <v>0</v>
      </c>
      <c r="H7835" s="97" t="str">
        <f>IF(ISERROR(IF(AND(A:A&gt;#REF!,A:A&lt;=#REF!,B:B&lt;&gt;"CANC",G:G=$S$2),C7835,0)),"",IF(AND(A:A&gt;#REF!,A:A&lt;=#REF!,B:B&lt;&gt;"CANC",G:G=$S$2),C7835,0))</f>
        <v/>
      </c>
      <c r="I7835" s="97" t="str">
        <f>IF(ISERROR(IF(AND(A:A&gt;#REF!,A:A&lt;=#REF!,B:B&lt;&gt;"CANC",G:G=$S$2),C7835,0)),"",IF(AND(A:A&gt;#REF!,A:A&lt;=#REF!,B:B&lt;&gt;"CANC",G:G=$S$2),F7835,0))</f>
        <v/>
      </c>
    </row>
    <row r="7836" spans="1:9">
      <c r="A7836" s="93">
        <v>0</v>
      </c>
      <c r="B7836">
        <v>0</v>
      </c>
      <c r="C7836">
        <v>0</v>
      </c>
      <c r="D7836">
        <v>0</v>
      </c>
      <c r="E7836">
        <v>0</v>
      </c>
      <c r="F7836" t="e">
        <f t="shared" si="201"/>
        <v>#DIV/0!</v>
      </c>
      <c r="G7836">
        <v>0</v>
      </c>
      <c r="H7836" s="97" t="str">
        <f>IF(ISERROR(IF(AND(A:A&gt;#REF!,A:A&lt;=#REF!,B:B&lt;&gt;"CANC",G:G=$S$2),C7836,0)),"",IF(AND(A:A&gt;#REF!,A:A&lt;=#REF!,B:B&lt;&gt;"CANC",G:G=$S$2),C7836,0))</f>
        <v/>
      </c>
      <c r="I7836" s="97" t="str">
        <f>IF(ISERROR(IF(AND(A:A&gt;#REF!,A:A&lt;=#REF!,B:B&lt;&gt;"CANC",G:G=$S$2),C7836,0)),"",IF(AND(A:A&gt;#REF!,A:A&lt;=#REF!,B:B&lt;&gt;"CANC",G:G=$S$2),F7836,0))</f>
        <v/>
      </c>
    </row>
    <row r="7837" spans="1:9">
      <c r="A7837" s="93">
        <v>0</v>
      </c>
      <c r="B7837">
        <v>0</v>
      </c>
      <c r="C7837">
        <v>0</v>
      </c>
      <c r="D7837">
        <v>0</v>
      </c>
      <c r="E7837">
        <v>0</v>
      </c>
      <c r="F7837" t="e">
        <f t="shared" si="201"/>
        <v>#DIV/0!</v>
      </c>
      <c r="G7837">
        <v>0</v>
      </c>
      <c r="H7837" s="97" t="str">
        <f>IF(ISERROR(IF(AND(A:A&gt;#REF!,A:A&lt;=#REF!,B:B&lt;&gt;"CANC",G:G=$S$2),C7837,0)),"",IF(AND(A:A&gt;#REF!,A:A&lt;=#REF!,B:B&lt;&gt;"CANC",G:G=$S$2),C7837,0))</f>
        <v/>
      </c>
      <c r="I7837" s="97" t="str">
        <f>IF(ISERROR(IF(AND(A:A&gt;#REF!,A:A&lt;=#REF!,B:B&lt;&gt;"CANC",G:G=$S$2),C7837,0)),"",IF(AND(A:A&gt;#REF!,A:A&lt;=#REF!,B:B&lt;&gt;"CANC",G:G=$S$2),F7837,0))</f>
        <v/>
      </c>
    </row>
    <row r="7838" spans="1:9">
      <c r="A7838" s="93">
        <v>0</v>
      </c>
      <c r="B7838">
        <v>0</v>
      </c>
      <c r="C7838">
        <v>0</v>
      </c>
      <c r="D7838">
        <v>0</v>
      </c>
      <c r="E7838">
        <v>0</v>
      </c>
      <c r="F7838" t="e">
        <f t="shared" si="201"/>
        <v>#DIV/0!</v>
      </c>
      <c r="G7838">
        <v>0</v>
      </c>
      <c r="H7838" s="97" t="str">
        <f>IF(ISERROR(IF(AND(A:A&gt;#REF!,A:A&lt;=#REF!,B:B&lt;&gt;"CANC",G:G=$S$2),C7838,0)),"",IF(AND(A:A&gt;#REF!,A:A&lt;=#REF!,B:B&lt;&gt;"CANC",G:G=$S$2),C7838,0))</f>
        <v/>
      </c>
      <c r="I7838" s="97" t="str">
        <f>IF(ISERROR(IF(AND(A:A&gt;#REF!,A:A&lt;=#REF!,B:B&lt;&gt;"CANC",G:G=$S$2),C7838,0)),"",IF(AND(A:A&gt;#REF!,A:A&lt;=#REF!,B:B&lt;&gt;"CANC",G:G=$S$2),F7838,0))</f>
        <v/>
      </c>
    </row>
    <row r="7839" spans="1:9">
      <c r="A7839" s="93">
        <v>0</v>
      </c>
      <c r="B7839">
        <v>0</v>
      </c>
      <c r="C7839">
        <v>0</v>
      </c>
      <c r="D7839">
        <v>0</v>
      </c>
      <c r="E7839">
        <v>0</v>
      </c>
      <c r="F7839" t="e">
        <f t="shared" si="201"/>
        <v>#DIV/0!</v>
      </c>
      <c r="G7839">
        <v>0</v>
      </c>
      <c r="H7839" s="97" t="str">
        <f>IF(ISERROR(IF(AND(A:A&gt;#REF!,A:A&lt;=#REF!,B:B&lt;&gt;"CANC",G:G=$S$2),C7839,0)),"",IF(AND(A:A&gt;#REF!,A:A&lt;=#REF!,B:B&lt;&gt;"CANC",G:G=$S$2),C7839,0))</f>
        <v/>
      </c>
      <c r="I7839" s="97" t="str">
        <f>IF(ISERROR(IF(AND(A:A&gt;#REF!,A:A&lt;=#REF!,B:B&lt;&gt;"CANC",G:G=$S$2),C7839,0)),"",IF(AND(A:A&gt;#REF!,A:A&lt;=#REF!,B:B&lt;&gt;"CANC",G:G=$S$2),F7839,0))</f>
        <v/>
      </c>
    </row>
    <row r="7840" spans="1:9">
      <c r="A7840" s="93">
        <v>0</v>
      </c>
      <c r="B7840">
        <v>0</v>
      </c>
      <c r="C7840">
        <v>0</v>
      </c>
      <c r="D7840">
        <v>0</v>
      </c>
      <c r="E7840">
        <v>0</v>
      </c>
      <c r="F7840" t="e">
        <f t="shared" si="201"/>
        <v>#DIV/0!</v>
      </c>
      <c r="G7840">
        <v>0</v>
      </c>
      <c r="H7840" s="97" t="str">
        <f>IF(ISERROR(IF(AND(A:A&gt;#REF!,A:A&lt;=#REF!,B:B&lt;&gt;"CANC",G:G=$S$2),C7840,0)),"",IF(AND(A:A&gt;#REF!,A:A&lt;=#REF!,B:B&lt;&gt;"CANC",G:G=$S$2),C7840,0))</f>
        <v/>
      </c>
      <c r="I7840" s="97" t="str">
        <f>IF(ISERROR(IF(AND(A:A&gt;#REF!,A:A&lt;=#REF!,B:B&lt;&gt;"CANC",G:G=$S$2),C7840,0)),"",IF(AND(A:A&gt;#REF!,A:A&lt;=#REF!,B:B&lt;&gt;"CANC",G:G=$S$2),F7840,0))</f>
        <v/>
      </c>
    </row>
    <row r="7841" spans="1:9">
      <c r="A7841" s="93">
        <v>0</v>
      </c>
      <c r="B7841">
        <v>0</v>
      </c>
      <c r="C7841">
        <v>0</v>
      </c>
      <c r="D7841">
        <v>0</v>
      </c>
      <c r="E7841">
        <v>0</v>
      </c>
      <c r="F7841" t="e">
        <f t="shared" si="201"/>
        <v>#DIV/0!</v>
      </c>
      <c r="G7841">
        <v>0</v>
      </c>
      <c r="H7841" s="97" t="str">
        <f>IF(ISERROR(IF(AND(A:A&gt;#REF!,A:A&lt;=#REF!,B:B&lt;&gt;"CANC",G:G=$S$2),C7841,0)),"",IF(AND(A:A&gt;#REF!,A:A&lt;=#REF!,B:B&lt;&gt;"CANC",G:G=$S$2),C7841,0))</f>
        <v/>
      </c>
      <c r="I7841" s="97" t="str">
        <f>IF(ISERROR(IF(AND(A:A&gt;#REF!,A:A&lt;=#REF!,B:B&lt;&gt;"CANC",G:G=$S$2),C7841,0)),"",IF(AND(A:A&gt;#REF!,A:A&lt;=#REF!,B:B&lt;&gt;"CANC",G:G=$S$2),F7841,0))</f>
        <v/>
      </c>
    </row>
    <row r="7842" spans="1:9">
      <c r="A7842" s="93">
        <v>0</v>
      </c>
      <c r="B7842">
        <v>0</v>
      </c>
      <c r="C7842">
        <v>0</v>
      </c>
      <c r="D7842">
        <v>0</v>
      </c>
      <c r="E7842">
        <v>0</v>
      </c>
      <c r="F7842" t="e">
        <f t="shared" si="201"/>
        <v>#DIV/0!</v>
      </c>
      <c r="G7842">
        <v>0</v>
      </c>
      <c r="H7842" s="97" t="str">
        <f>IF(ISERROR(IF(AND(A:A&gt;#REF!,A:A&lt;=#REF!,B:B&lt;&gt;"CANC",G:G=$S$2),C7842,0)),"",IF(AND(A:A&gt;#REF!,A:A&lt;=#REF!,B:B&lt;&gt;"CANC",G:G=$S$2),C7842,0))</f>
        <v/>
      </c>
      <c r="I7842" s="97" t="str">
        <f>IF(ISERROR(IF(AND(A:A&gt;#REF!,A:A&lt;=#REF!,B:B&lt;&gt;"CANC",G:G=$S$2),C7842,0)),"",IF(AND(A:A&gt;#REF!,A:A&lt;=#REF!,B:B&lt;&gt;"CANC",G:G=$S$2),F7842,0))</f>
        <v/>
      </c>
    </row>
    <row r="7843" spans="1:9">
      <c r="A7843" s="93">
        <v>0</v>
      </c>
      <c r="B7843">
        <v>0</v>
      </c>
      <c r="C7843">
        <v>0</v>
      </c>
      <c r="D7843">
        <v>0</v>
      </c>
      <c r="E7843">
        <v>0</v>
      </c>
      <c r="F7843" t="e">
        <f t="shared" si="201"/>
        <v>#DIV/0!</v>
      </c>
      <c r="G7843">
        <v>0</v>
      </c>
      <c r="H7843" s="97" t="str">
        <f>IF(ISERROR(IF(AND(A:A&gt;#REF!,A:A&lt;=#REF!,B:B&lt;&gt;"CANC",G:G=$S$2),C7843,0)),"",IF(AND(A:A&gt;#REF!,A:A&lt;=#REF!,B:B&lt;&gt;"CANC",G:G=$S$2),C7843,0))</f>
        <v/>
      </c>
      <c r="I7843" s="97" t="str">
        <f>IF(ISERROR(IF(AND(A:A&gt;#REF!,A:A&lt;=#REF!,B:B&lt;&gt;"CANC",G:G=$S$2),C7843,0)),"",IF(AND(A:A&gt;#REF!,A:A&lt;=#REF!,B:B&lt;&gt;"CANC",G:G=$S$2),F7843,0))</f>
        <v/>
      </c>
    </row>
    <row r="7844" spans="1:9">
      <c r="A7844" s="93">
        <v>0</v>
      </c>
      <c r="B7844">
        <v>0</v>
      </c>
      <c r="C7844">
        <v>0</v>
      </c>
      <c r="D7844">
        <v>0</v>
      </c>
      <c r="E7844">
        <v>0</v>
      </c>
      <c r="F7844" t="e">
        <f t="shared" si="201"/>
        <v>#DIV/0!</v>
      </c>
      <c r="G7844">
        <v>0</v>
      </c>
      <c r="H7844" s="97" t="str">
        <f>IF(ISERROR(IF(AND(A:A&gt;#REF!,A:A&lt;=#REF!,B:B&lt;&gt;"CANC",G:G=$S$2),C7844,0)),"",IF(AND(A:A&gt;#REF!,A:A&lt;=#REF!,B:B&lt;&gt;"CANC",G:G=$S$2),C7844,0))</f>
        <v/>
      </c>
      <c r="I7844" s="97" t="str">
        <f>IF(ISERROR(IF(AND(A:A&gt;#REF!,A:A&lt;=#REF!,B:B&lt;&gt;"CANC",G:G=$S$2),C7844,0)),"",IF(AND(A:A&gt;#REF!,A:A&lt;=#REF!,B:B&lt;&gt;"CANC",G:G=$S$2),F7844,0))</f>
        <v/>
      </c>
    </row>
    <row r="7845" spans="1:9">
      <c r="A7845" s="93">
        <v>0</v>
      </c>
      <c r="B7845">
        <v>0</v>
      </c>
      <c r="C7845">
        <v>0</v>
      </c>
      <c r="D7845">
        <v>0</v>
      </c>
      <c r="E7845">
        <v>0</v>
      </c>
      <c r="F7845" t="e">
        <f t="shared" si="201"/>
        <v>#DIV/0!</v>
      </c>
      <c r="G7845">
        <v>0</v>
      </c>
      <c r="H7845" s="97" t="str">
        <f>IF(ISERROR(IF(AND(A:A&gt;#REF!,A:A&lt;=#REF!,B:B&lt;&gt;"CANC",G:G=$S$2),C7845,0)),"",IF(AND(A:A&gt;#REF!,A:A&lt;=#REF!,B:B&lt;&gt;"CANC",G:G=$S$2),C7845,0))</f>
        <v/>
      </c>
      <c r="I7845" s="97" t="str">
        <f>IF(ISERROR(IF(AND(A:A&gt;#REF!,A:A&lt;=#REF!,B:B&lt;&gt;"CANC",G:G=$S$2),C7845,0)),"",IF(AND(A:A&gt;#REF!,A:A&lt;=#REF!,B:B&lt;&gt;"CANC",G:G=$S$2),F7845,0))</f>
        <v/>
      </c>
    </row>
    <row r="7846" spans="1:9">
      <c r="A7846" s="93">
        <v>0</v>
      </c>
      <c r="B7846">
        <v>0</v>
      </c>
      <c r="C7846">
        <v>0</v>
      </c>
      <c r="D7846">
        <v>0</v>
      </c>
      <c r="E7846">
        <v>0</v>
      </c>
      <c r="F7846" t="e">
        <f t="shared" si="201"/>
        <v>#DIV/0!</v>
      </c>
      <c r="G7846">
        <v>0</v>
      </c>
      <c r="H7846" s="97" t="str">
        <f>IF(ISERROR(IF(AND(A:A&gt;#REF!,A:A&lt;=#REF!,B:B&lt;&gt;"CANC",G:G=$S$2),C7846,0)),"",IF(AND(A:A&gt;#REF!,A:A&lt;=#REF!,B:B&lt;&gt;"CANC",G:G=$S$2),C7846,0))</f>
        <v/>
      </c>
      <c r="I7846" s="97" t="str">
        <f>IF(ISERROR(IF(AND(A:A&gt;#REF!,A:A&lt;=#REF!,B:B&lt;&gt;"CANC",G:G=$S$2),C7846,0)),"",IF(AND(A:A&gt;#REF!,A:A&lt;=#REF!,B:B&lt;&gt;"CANC",G:G=$S$2),F7846,0))</f>
        <v/>
      </c>
    </row>
    <row r="7847" spans="1:9">
      <c r="A7847" s="93">
        <v>0</v>
      </c>
      <c r="B7847">
        <v>0</v>
      </c>
      <c r="C7847">
        <v>0</v>
      </c>
      <c r="D7847">
        <v>0</v>
      </c>
      <c r="E7847">
        <v>0</v>
      </c>
      <c r="F7847" t="e">
        <f t="shared" si="201"/>
        <v>#DIV/0!</v>
      </c>
      <c r="G7847">
        <v>0</v>
      </c>
      <c r="H7847" s="97" t="str">
        <f>IF(ISERROR(IF(AND(A:A&gt;#REF!,A:A&lt;=#REF!,B:B&lt;&gt;"CANC",G:G=$S$2),C7847,0)),"",IF(AND(A:A&gt;#REF!,A:A&lt;=#REF!,B:B&lt;&gt;"CANC",G:G=$S$2),C7847,0))</f>
        <v/>
      </c>
      <c r="I7847" s="97" t="str">
        <f>IF(ISERROR(IF(AND(A:A&gt;#REF!,A:A&lt;=#REF!,B:B&lt;&gt;"CANC",G:G=$S$2),C7847,0)),"",IF(AND(A:A&gt;#REF!,A:A&lt;=#REF!,B:B&lt;&gt;"CANC",G:G=$S$2),F7847,0))</f>
        <v/>
      </c>
    </row>
    <row r="7848" spans="1:9">
      <c r="A7848" s="93">
        <v>0</v>
      </c>
      <c r="B7848">
        <v>0</v>
      </c>
      <c r="C7848">
        <v>0</v>
      </c>
      <c r="D7848">
        <v>0</v>
      </c>
      <c r="E7848">
        <v>0</v>
      </c>
      <c r="F7848" t="e">
        <f t="shared" si="201"/>
        <v>#DIV/0!</v>
      </c>
      <c r="G7848">
        <v>0</v>
      </c>
      <c r="H7848" s="97" t="str">
        <f>IF(ISERROR(IF(AND(A:A&gt;#REF!,A:A&lt;=#REF!,B:B&lt;&gt;"CANC",G:G=$S$2),C7848,0)),"",IF(AND(A:A&gt;#REF!,A:A&lt;=#REF!,B:B&lt;&gt;"CANC",G:G=$S$2),C7848,0))</f>
        <v/>
      </c>
      <c r="I7848" s="97" t="str">
        <f>IF(ISERROR(IF(AND(A:A&gt;#REF!,A:A&lt;=#REF!,B:B&lt;&gt;"CANC",G:G=$S$2),C7848,0)),"",IF(AND(A:A&gt;#REF!,A:A&lt;=#REF!,B:B&lt;&gt;"CANC",G:G=$S$2),F7848,0))</f>
        <v/>
      </c>
    </row>
    <row r="7849" spans="1:9">
      <c r="A7849" s="93">
        <v>0</v>
      </c>
      <c r="B7849">
        <v>0</v>
      </c>
      <c r="C7849">
        <v>0</v>
      </c>
      <c r="D7849">
        <v>0</v>
      </c>
      <c r="E7849">
        <v>0</v>
      </c>
      <c r="F7849" t="e">
        <f t="shared" si="201"/>
        <v>#DIV/0!</v>
      </c>
      <c r="G7849">
        <v>0</v>
      </c>
      <c r="H7849" s="97" t="str">
        <f>IF(ISERROR(IF(AND(A:A&gt;#REF!,A:A&lt;=#REF!,B:B&lt;&gt;"CANC",G:G=$S$2),C7849,0)),"",IF(AND(A:A&gt;#REF!,A:A&lt;=#REF!,B:B&lt;&gt;"CANC",G:G=$S$2),C7849,0))</f>
        <v/>
      </c>
      <c r="I7849" s="97" t="str">
        <f>IF(ISERROR(IF(AND(A:A&gt;#REF!,A:A&lt;=#REF!,B:B&lt;&gt;"CANC",G:G=$S$2),C7849,0)),"",IF(AND(A:A&gt;#REF!,A:A&lt;=#REF!,B:B&lt;&gt;"CANC",G:G=$S$2),F7849,0))</f>
        <v/>
      </c>
    </row>
    <row r="7850" spans="1:9">
      <c r="A7850" s="93">
        <v>0</v>
      </c>
      <c r="B7850">
        <v>0</v>
      </c>
      <c r="C7850">
        <v>0</v>
      </c>
      <c r="D7850">
        <v>0</v>
      </c>
      <c r="E7850">
        <v>0</v>
      </c>
      <c r="F7850" t="e">
        <f t="shared" si="201"/>
        <v>#DIV/0!</v>
      </c>
      <c r="G7850">
        <v>0</v>
      </c>
      <c r="H7850" s="97" t="str">
        <f>IF(ISERROR(IF(AND(A:A&gt;#REF!,A:A&lt;=#REF!,B:B&lt;&gt;"CANC",G:G=$S$2),C7850,0)),"",IF(AND(A:A&gt;#REF!,A:A&lt;=#REF!,B:B&lt;&gt;"CANC",G:G=$S$2),C7850,0))</f>
        <v/>
      </c>
      <c r="I7850" s="97" t="str">
        <f>IF(ISERROR(IF(AND(A:A&gt;#REF!,A:A&lt;=#REF!,B:B&lt;&gt;"CANC",G:G=$S$2),C7850,0)),"",IF(AND(A:A&gt;#REF!,A:A&lt;=#REF!,B:B&lt;&gt;"CANC",G:G=$S$2),F7850,0))</f>
        <v/>
      </c>
    </row>
    <row r="7851" spans="1:9">
      <c r="A7851" s="93">
        <v>0</v>
      </c>
      <c r="B7851">
        <v>0</v>
      </c>
      <c r="C7851">
        <v>0</v>
      </c>
      <c r="D7851">
        <v>0</v>
      </c>
      <c r="E7851">
        <v>0</v>
      </c>
      <c r="F7851" t="e">
        <f t="shared" si="201"/>
        <v>#DIV/0!</v>
      </c>
      <c r="G7851">
        <v>0</v>
      </c>
      <c r="H7851" s="97" t="str">
        <f>IF(ISERROR(IF(AND(A:A&gt;#REF!,A:A&lt;=#REF!,B:B&lt;&gt;"CANC",G:G=$S$2),C7851,0)),"",IF(AND(A:A&gt;#REF!,A:A&lt;=#REF!,B:B&lt;&gt;"CANC",G:G=$S$2),C7851,0))</f>
        <v/>
      </c>
      <c r="I7851" s="97" t="str">
        <f>IF(ISERROR(IF(AND(A:A&gt;#REF!,A:A&lt;=#REF!,B:B&lt;&gt;"CANC",G:G=$S$2),C7851,0)),"",IF(AND(A:A&gt;#REF!,A:A&lt;=#REF!,B:B&lt;&gt;"CANC",G:G=$S$2),F7851,0))</f>
        <v/>
      </c>
    </row>
    <row r="7852" spans="1:9">
      <c r="A7852" s="93">
        <v>0</v>
      </c>
      <c r="B7852">
        <v>0</v>
      </c>
      <c r="C7852">
        <v>0</v>
      </c>
      <c r="D7852">
        <v>0</v>
      </c>
      <c r="E7852">
        <v>0</v>
      </c>
      <c r="F7852" t="e">
        <f t="shared" si="201"/>
        <v>#DIV/0!</v>
      </c>
      <c r="G7852">
        <v>0</v>
      </c>
      <c r="H7852" s="97" t="str">
        <f>IF(ISERROR(IF(AND(A:A&gt;#REF!,A:A&lt;=#REF!,B:B&lt;&gt;"CANC",G:G=$S$2),C7852,0)),"",IF(AND(A:A&gt;#REF!,A:A&lt;=#REF!,B:B&lt;&gt;"CANC",G:G=$S$2),C7852,0))</f>
        <v/>
      </c>
      <c r="I7852" s="97" t="str">
        <f>IF(ISERROR(IF(AND(A:A&gt;#REF!,A:A&lt;=#REF!,B:B&lt;&gt;"CANC",G:G=$S$2),C7852,0)),"",IF(AND(A:A&gt;#REF!,A:A&lt;=#REF!,B:B&lt;&gt;"CANC",G:G=$S$2),F7852,0))</f>
        <v/>
      </c>
    </row>
    <row r="7853" spans="1:9">
      <c r="A7853" s="93">
        <v>0</v>
      </c>
      <c r="B7853">
        <v>0</v>
      </c>
      <c r="C7853">
        <v>0</v>
      </c>
      <c r="D7853">
        <v>0</v>
      </c>
      <c r="E7853">
        <v>0</v>
      </c>
      <c r="F7853" t="e">
        <f t="shared" si="201"/>
        <v>#DIV/0!</v>
      </c>
      <c r="G7853">
        <v>0</v>
      </c>
      <c r="H7853" s="97" t="str">
        <f>IF(ISERROR(IF(AND(A:A&gt;#REF!,A:A&lt;=#REF!,B:B&lt;&gt;"CANC",G:G=$S$2),C7853,0)),"",IF(AND(A:A&gt;#REF!,A:A&lt;=#REF!,B:B&lt;&gt;"CANC",G:G=$S$2),C7853,0))</f>
        <v/>
      </c>
      <c r="I7853" s="97" t="str">
        <f>IF(ISERROR(IF(AND(A:A&gt;#REF!,A:A&lt;=#REF!,B:B&lt;&gt;"CANC",G:G=$S$2),C7853,0)),"",IF(AND(A:A&gt;#REF!,A:A&lt;=#REF!,B:B&lt;&gt;"CANC",G:G=$S$2),F7853,0))</f>
        <v/>
      </c>
    </row>
    <row r="7854" spans="1:9">
      <c r="A7854" s="93">
        <v>0</v>
      </c>
      <c r="B7854">
        <v>0</v>
      </c>
      <c r="C7854">
        <v>0</v>
      </c>
      <c r="D7854">
        <v>0</v>
      </c>
      <c r="E7854">
        <v>0</v>
      </c>
      <c r="F7854" t="e">
        <f t="shared" si="201"/>
        <v>#DIV/0!</v>
      </c>
      <c r="G7854">
        <v>0</v>
      </c>
      <c r="H7854" s="97" t="str">
        <f>IF(ISERROR(IF(AND(A:A&gt;#REF!,A:A&lt;=#REF!,B:B&lt;&gt;"CANC",G:G=$S$2),C7854,0)),"",IF(AND(A:A&gt;#REF!,A:A&lt;=#REF!,B:B&lt;&gt;"CANC",G:G=$S$2),C7854,0))</f>
        <v/>
      </c>
      <c r="I7854" s="97" t="str">
        <f>IF(ISERROR(IF(AND(A:A&gt;#REF!,A:A&lt;=#REF!,B:B&lt;&gt;"CANC",G:G=$S$2),C7854,0)),"",IF(AND(A:A&gt;#REF!,A:A&lt;=#REF!,B:B&lt;&gt;"CANC",G:G=$S$2),F7854,0))</f>
        <v/>
      </c>
    </row>
    <row r="7855" spans="1:9">
      <c r="A7855" s="93">
        <v>0</v>
      </c>
      <c r="B7855">
        <v>0</v>
      </c>
      <c r="C7855">
        <v>0</v>
      </c>
      <c r="D7855">
        <v>0</v>
      </c>
      <c r="E7855">
        <v>0</v>
      </c>
      <c r="F7855" t="e">
        <f t="shared" si="201"/>
        <v>#DIV/0!</v>
      </c>
      <c r="G7855">
        <v>0</v>
      </c>
      <c r="H7855" s="97" t="str">
        <f>IF(ISERROR(IF(AND(A:A&gt;#REF!,A:A&lt;=#REF!,B:B&lt;&gt;"CANC",G:G=$S$2),C7855,0)),"",IF(AND(A:A&gt;#REF!,A:A&lt;=#REF!,B:B&lt;&gt;"CANC",G:G=$S$2),C7855,0))</f>
        <v/>
      </c>
      <c r="I7855" s="97" t="str">
        <f>IF(ISERROR(IF(AND(A:A&gt;#REF!,A:A&lt;=#REF!,B:B&lt;&gt;"CANC",G:G=$S$2),C7855,0)),"",IF(AND(A:A&gt;#REF!,A:A&lt;=#REF!,B:B&lt;&gt;"CANC",G:G=$S$2),F7855,0))</f>
        <v/>
      </c>
    </row>
    <row r="7856" spans="1:9">
      <c r="A7856" s="93">
        <v>0</v>
      </c>
      <c r="B7856">
        <v>0</v>
      </c>
      <c r="C7856">
        <v>0</v>
      </c>
      <c r="D7856">
        <v>0</v>
      </c>
      <c r="E7856">
        <v>0</v>
      </c>
      <c r="F7856" t="e">
        <f t="shared" si="201"/>
        <v>#DIV/0!</v>
      </c>
      <c r="G7856">
        <v>0</v>
      </c>
      <c r="H7856" s="97" t="str">
        <f>IF(ISERROR(IF(AND(A:A&gt;#REF!,A:A&lt;=#REF!,B:B&lt;&gt;"CANC",G:G=$S$2),C7856,0)),"",IF(AND(A:A&gt;#REF!,A:A&lt;=#REF!,B:B&lt;&gt;"CANC",G:G=$S$2),C7856,0))</f>
        <v/>
      </c>
      <c r="I7856" s="97" t="str">
        <f>IF(ISERROR(IF(AND(A:A&gt;#REF!,A:A&lt;=#REF!,B:B&lt;&gt;"CANC",G:G=$S$2),C7856,0)),"",IF(AND(A:A&gt;#REF!,A:A&lt;=#REF!,B:B&lt;&gt;"CANC",G:G=$S$2),F7856,0))</f>
        <v/>
      </c>
    </row>
    <row r="7857" spans="1:9">
      <c r="A7857" s="93">
        <v>0</v>
      </c>
      <c r="B7857">
        <v>0</v>
      </c>
      <c r="C7857">
        <v>0</v>
      </c>
      <c r="D7857">
        <v>0</v>
      </c>
      <c r="E7857">
        <v>0</v>
      </c>
      <c r="F7857" t="e">
        <f t="shared" si="201"/>
        <v>#DIV/0!</v>
      </c>
      <c r="G7857">
        <v>0</v>
      </c>
      <c r="H7857" s="97" t="str">
        <f>IF(ISERROR(IF(AND(A:A&gt;#REF!,A:A&lt;=#REF!,B:B&lt;&gt;"CANC",G:G=$S$2),C7857,0)),"",IF(AND(A:A&gt;#REF!,A:A&lt;=#REF!,B:B&lt;&gt;"CANC",G:G=$S$2),C7857,0))</f>
        <v/>
      </c>
      <c r="I7857" s="97" t="str">
        <f>IF(ISERROR(IF(AND(A:A&gt;#REF!,A:A&lt;=#REF!,B:B&lt;&gt;"CANC",G:G=$S$2),C7857,0)),"",IF(AND(A:A&gt;#REF!,A:A&lt;=#REF!,B:B&lt;&gt;"CANC",G:G=$S$2),F7857,0))</f>
        <v/>
      </c>
    </row>
    <row r="7858" spans="1:9">
      <c r="A7858" s="93">
        <v>0</v>
      </c>
      <c r="B7858">
        <v>0</v>
      </c>
      <c r="C7858">
        <v>0</v>
      </c>
      <c r="D7858">
        <v>0</v>
      </c>
      <c r="E7858">
        <v>0</v>
      </c>
      <c r="F7858" t="e">
        <f t="shared" si="201"/>
        <v>#DIV/0!</v>
      </c>
      <c r="G7858">
        <v>0</v>
      </c>
      <c r="H7858" s="97" t="str">
        <f>IF(ISERROR(IF(AND(A:A&gt;#REF!,A:A&lt;=#REF!,B:B&lt;&gt;"CANC",G:G=$S$2),C7858,0)),"",IF(AND(A:A&gt;#REF!,A:A&lt;=#REF!,B:B&lt;&gt;"CANC",G:G=$S$2),C7858,0))</f>
        <v/>
      </c>
      <c r="I7858" s="97" t="str">
        <f>IF(ISERROR(IF(AND(A:A&gt;#REF!,A:A&lt;=#REF!,B:B&lt;&gt;"CANC",G:G=$S$2),C7858,0)),"",IF(AND(A:A&gt;#REF!,A:A&lt;=#REF!,B:B&lt;&gt;"CANC",G:G=$S$2),F7858,0))</f>
        <v/>
      </c>
    </row>
    <row r="7859" spans="1:9">
      <c r="A7859" s="93">
        <v>0</v>
      </c>
      <c r="B7859">
        <v>0</v>
      </c>
      <c r="C7859">
        <v>0</v>
      </c>
      <c r="D7859">
        <v>0</v>
      </c>
      <c r="E7859">
        <v>0</v>
      </c>
      <c r="F7859" t="e">
        <f t="shared" si="201"/>
        <v>#DIV/0!</v>
      </c>
      <c r="G7859">
        <v>0</v>
      </c>
      <c r="H7859" s="97" t="str">
        <f>IF(ISERROR(IF(AND(A:A&gt;#REF!,A:A&lt;=#REF!,B:B&lt;&gt;"CANC",G:G=$S$2),C7859,0)),"",IF(AND(A:A&gt;#REF!,A:A&lt;=#REF!,B:B&lt;&gt;"CANC",G:G=$S$2),C7859,0))</f>
        <v/>
      </c>
      <c r="I7859" s="97" t="str">
        <f>IF(ISERROR(IF(AND(A:A&gt;#REF!,A:A&lt;=#REF!,B:B&lt;&gt;"CANC",G:G=$S$2),C7859,0)),"",IF(AND(A:A&gt;#REF!,A:A&lt;=#REF!,B:B&lt;&gt;"CANC",G:G=$S$2),F7859,0))</f>
        <v/>
      </c>
    </row>
    <row r="7860" spans="1:9">
      <c r="A7860" s="93">
        <v>0</v>
      </c>
      <c r="B7860">
        <v>0</v>
      </c>
      <c r="C7860">
        <v>0</v>
      </c>
      <c r="D7860">
        <v>0</v>
      </c>
      <c r="E7860">
        <v>0</v>
      </c>
      <c r="F7860" t="e">
        <f t="shared" si="201"/>
        <v>#DIV/0!</v>
      </c>
      <c r="G7860">
        <v>0</v>
      </c>
      <c r="H7860" s="97" t="str">
        <f>IF(ISERROR(IF(AND(A:A&gt;#REF!,A:A&lt;=#REF!,B:B&lt;&gt;"CANC",G:G=$S$2),C7860,0)),"",IF(AND(A:A&gt;#REF!,A:A&lt;=#REF!,B:B&lt;&gt;"CANC",G:G=$S$2),C7860,0))</f>
        <v/>
      </c>
      <c r="I7860" s="97" t="str">
        <f>IF(ISERROR(IF(AND(A:A&gt;#REF!,A:A&lt;=#REF!,B:B&lt;&gt;"CANC",G:G=$S$2),C7860,0)),"",IF(AND(A:A&gt;#REF!,A:A&lt;=#REF!,B:B&lt;&gt;"CANC",G:G=$S$2),F7860,0))</f>
        <v/>
      </c>
    </row>
    <row r="7861" spans="1:9">
      <c r="A7861" s="93">
        <v>0</v>
      </c>
      <c r="B7861">
        <v>0</v>
      </c>
      <c r="C7861">
        <v>0</v>
      </c>
      <c r="D7861">
        <v>0</v>
      </c>
      <c r="E7861">
        <v>0</v>
      </c>
      <c r="F7861" t="e">
        <f t="shared" si="201"/>
        <v>#DIV/0!</v>
      </c>
      <c r="G7861">
        <v>0</v>
      </c>
      <c r="H7861" s="97" t="str">
        <f>IF(ISERROR(IF(AND(A:A&gt;#REF!,A:A&lt;=#REF!,B:B&lt;&gt;"CANC",G:G=$S$2),C7861,0)),"",IF(AND(A:A&gt;#REF!,A:A&lt;=#REF!,B:B&lt;&gt;"CANC",G:G=$S$2),C7861,0))</f>
        <v/>
      </c>
      <c r="I7861" s="97" t="str">
        <f>IF(ISERROR(IF(AND(A:A&gt;#REF!,A:A&lt;=#REF!,B:B&lt;&gt;"CANC",G:G=$S$2),C7861,0)),"",IF(AND(A:A&gt;#REF!,A:A&lt;=#REF!,B:B&lt;&gt;"CANC",G:G=$S$2),F7861,0))</f>
        <v/>
      </c>
    </row>
    <row r="7862" spans="1:9">
      <c r="A7862" s="93">
        <v>0</v>
      </c>
      <c r="B7862">
        <v>0</v>
      </c>
      <c r="C7862">
        <v>0</v>
      </c>
      <c r="D7862">
        <v>0</v>
      </c>
      <c r="E7862">
        <v>0</v>
      </c>
      <c r="F7862" t="e">
        <f t="shared" si="201"/>
        <v>#DIV/0!</v>
      </c>
      <c r="G7862">
        <v>0</v>
      </c>
      <c r="H7862" s="97" t="str">
        <f>IF(ISERROR(IF(AND(A:A&gt;#REF!,A:A&lt;=#REF!,B:B&lt;&gt;"CANC",G:G=$S$2),C7862,0)),"",IF(AND(A:A&gt;#REF!,A:A&lt;=#REF!,B:B&lt;&gt;"CANC",G:G=$S$2),C7862,0))</f>
        <v/>
      </c>
      <c r="I7862" s="97" t="str">
        <f>IF(ISERROR(IF(AND(A:A&gt;#REF!,A:A&lt;=#REF!,B:B&lt;&gt;"CANC",G:G=$S$2),C7862,0)),"",IF(AND(A:A&gt;#REF!,A:A&lt;=#REF!,B:B&lt;&gt;"CANC",G:G=$S$2),F7862,0))</f>
        <v/>
      </c>
    </row>
    <row r="7863" spans="1:9">
      <c r="A7863" s="93">
        <v>0</v>
      </c>
      <c r="B7863">
        <v>0</v>
      </c>
      <c r="C7863">
        <v>0</v>
      </c>
      <c r="D7863">
        <v>0</v>
      </c>
      <c r="E7863">
        <v>0</v>
      </c>
      <c r="F7863" t="e">
        <f t="shared" si="201"/>
        <v>#DIV/0!</v>
      </c>
      <c r="G7863">
        <v>0</v>
      </c>
      <c r="H7863" s="97" t="str">
        <f>IF(ISERROR(IF(AND(A:A&gt;#REF!,A:A&lt;=#REF!,B:B&lt;&gt;"CANC",G:G=$S$2),C7863,0)),"",IF(AND(A:A&gt;#REF!,A:A&lt;=#REF!,B:B&lt;&gt;"CANC",G:G=$S$2),C7863,0))</f>
        <v/>
      </c>
      <c r="I7863" s="97" t="str">
        <f>IF(ISERROR(IF(AND(A:A&gt;#REF!,A:A&lt;=#REF!,B:B&lt;&gt;"CANC",G:G=$S$2),C7863,0)),"",IF(AND(A:A&gt;#REF!,A:A&lt;=#REF!,B:B&lt;&gt;"CANC",G:G=$S$2),F7863,0))</f>
        <v/>
      </c>
    </row>
    <row r="7864" spans="1:9">
      <c r="A7864" s="93">
        <v>0</v>
      </c>
      <c r="B7864">
        <v>0</v>
      </c>
      <c r="C7864">
        <v>0</v>
      </c>
      <c r="D7864">
        <v>0</v>
      </c>
      <c r="E7864">
        <v>0</v>
      </c>
      <c r="F7864" t="e">
        <f t="shared" si="201"/>
        <v>#DIV/0!</v>
      </c>
      <c r="G7864">
        <v>0</v>
      </c>
      <c r="H7864" s="97" t="str">
        <f>IF(ISERROR(IF(AND(A:A&gt;#REF!,A:A&lt;=#REF!,B:B&lt;&gt;"CANC",G:G=$S$2),C7864,0)),"",IF(AND(A:A&gt;#REF!,A:A&lt;=#REF!,B:B&lt;&gt;"CANC",G:G=$S$2),C7864,0))</f>
        <v/>
      </c>
      <c r="I7864" s="97" t="str">
        <f>IF(ISERROR(IF(AND(A:A&gt;#REF!,A:A&lt;=#REF!,B:B&lt;&gt;"CANC",G:G=$S$2),C7864,0)),"",IF(AND(A:A&gt;#REF!,A:A&lt;=#REF!,B:B&lt;&gt;"CANC",G:G=$S$2),F7864,0))</f>
        <v/>
      </c>
    </row>
    <row r="7865" spans="1:9">
      <c r="A7865" s="93">
        <v>0</v>
      </c>
      <c r="B7865">
        <v>0</v>
      </c>
      <c r="C7865">
        <v>0</v>
      </c>
      <c r="D7865">
        <v>0</v>
      </c>
      <c r="E7865">
        <v>0</v>
      </c>
      <c r="F7865" t="e">
        <f t="shared" si="201"/>
        <v>#DIV/0!</v>
      </c>
      <c r="G7865">
        <v>0</v>
      </c>
      <c r="H7865" s="97" t="str">
        <f>IF(ISERROR(IF(AND(A:A&gt;#REF!,A:A&lt;=#REF!,B:B&lt;&gt;"CANC",G:G=$S$2),C7865,0)),"",IF(AND(A:A&gt;#REF!,A:A&lt;=#REF!,B:B&lt;&gt;"CANC",G:G=$S$2),C7865,0))</f>
        <v/>
      </c>
      <c r="I7865" s="97" t="str">
        <f>IF(ISERROR(IF(AND(A:A&gt;#REF!,A:A&lt;=#REF!,B:B&lt;&gt;"CANC",G:G=$S$2),C7865,0)),"",IF(AND(A:A&gt;#REF!,A:A&lt;=#REF!,B:B&lt;&gt;"CANC",G:G=$S$2),F7865,0))</f>
        <v/>
      </c>
    </row>
    <row r="7866" spans="1:9">
      <c r="A7866" s="93">
        <v>0</v>
      </c>
      <c r="B7866">
        <v>0</v>
      </c>
      <c r="C7866">
        <v>0</v>
      </c>
      <c r="D7866">
        <v>0</v>
      </c>
      <c r="E7866">
        <v>0</v>
      </c>
      <c r="F7866" t="e">
        <f t="shared" si="201"/>
        <v>#DIV/0!</v>
      </c>
      <c r="G7866">
        <v>0</v>
      </c>
      <c r="H7866" s="97" t="str">
        <f>IF(ISERROR(IF(AND(A:A&gt;#REF!,A:A&lt;=#REF!,B:B&lt;&gt;"CANC",G:G=$S$2),C7866,0)),"",IF(AND(A:A&gt;#REF!,A:A&lt;=#REF!,B:B&lt;&gt;"CANC",G:G=$S$2),C7866,0))</f>
        <v/>
      </c>
      <c r="I7866" s="97" t="str">
        <f>IF(ISERROR(IF(AND(A:A&gt;#REF!,A:A&lt;=#REF!,B:B&lt;&gt;"CANC",G:G=$S$2),C7866,0)),"",IF(AND(A:A&gt;#REF!,A:A&lt;=#REF!,B:B&lt;&gt;"CANC",G:G=$S$2),F7866,0))</f>
        <v/>
      </c>
    </row>
    <row r="7867" spans="1:9">
      <c r="A7867" s="93">
        <v>0</v>
      </c>
      <c r="B7867">
        <v>0</v>
      </c>
      <c r="C7867">
        <v>0</v>
      </c>
      <c r="D7867">
        <v>0</v>
      </c>
      <c r="E7867">
        <v>0</v>
      </c>
      <c r="F7867" t="e">
        <f t="shared" si="201"/>
        <v>#DIV/0!</v>
      </c>
      <c r="G7867">
        <v>0</v>
      </c>
      <c r="H7867" s="97" t="str">
        <f>IF(ISERROR(IF(AND(A:A&gt;#REF!,A:A&lt;=#REF!,B:B&lt;&gt;"CANC",G:G=$S$2),C7867,0)),"",IF(AND(A:A&gt;#REF!,A:A&lt;=#REF!,B:B&lt;&gt;"CANC",G:G=$S$2),C7867,0))</f>
        <v/>
      </c>
      <c r="I7867" s="97" t="str">
        <f>IF(ISERROR(IF(AND(A:A&gt;#REF!,A:A&lt;=#REF!,B:B&lt;&gt;"CANC",G:G=$S$2),C7867,0)),"",IF(AND(A:A&gt;#REF!,A:A&lt;=#REF!,B:B&lt;&gt;"CANC",G:G=$S$2),F7867,0))</f>
        <v/>
      </c>
    </row>
    <row r="7868" spans="1:9">
      <c r="A7868" s="93">
        <v>0</v>
      </c>
      <c r="B7868">
        <v>0</v>
      </c>
      <c r="C7868">
        <v>0</v>
      </c>
      <c r="D7868">
        <v>0</v>
      </c>
      <c r="E7868">
        <v>0</v>
      </c>
      <c r="F7868" t="e">
        <f t="shared" si="201"/>
        <v>#DIV/0!</v>
      </c>
      <c r="G7868">
        <v>0</v>
      </c>
      <c r="H7868" s="97" t="str">
        <f>IF(ISERROR(IF(AND(A:A&gt;#REF!,A:A&lt;=#REF!,B:B&lt;&gt;"CANC",G:G=$S$2),C7868,0)),"",IF(AND(A:A&gt;#REF!,A:A&lt;=#REF!,B:B&lt;&gt;"CANC",G:G=$S$2),C7868,0))</f>
        <v/>
      </c>
      <c r="I7868" s="97" t="str">
        <f>IF(ISERROR(IF(AND(A:A&gt;#REF!,A:A&lt;=#REF!,B:B&lt;&gt;"CANC",G:G=$S$2),C7868,0)),"",IF(AND(A:A&gt;#REF!,A:A&lt;=#REF!,B:B&lt;&gt;"CANC",G:G=$S$2),F7868,0))</f>
        <v/>
      </c>
    </row>
    <row r="7869" spans="1:9">
      <c r="A7869" s="93">
        <v>0</v>
      </c>
      <c r="B7869">
        <v>0</v>
      </c>
      <c r="C7869">
        <v>0</v>
      </c>
      <c r="D7869">
        <v>0</v>
      </c>
      <c r="E7869">
        <v>0</v>
      </c>
      <c r="F7869" t="e">
        <f t="shared" si="201"/>
        <v>#DIV/0!</v>
      </c>
      <c r="G7869">
        <v>0</v>
      </c>
      <c r="H7869" s="97" t="str">
        <f>IF(ISERROR(IF(AND(A:A&gt;#REF!,A:A&lt;=#REF!,B:B&lt;&gt;"CANC",G:G=$S$2),C7869,0)),"",IF(AND(A:A&gt;#REF!,A:A&lt;=#REF!,B:B&lt;&gt;"CANC",G:G=$S$2),C7869,0))</f>
        <v/>
      </c>
      <c r="I7869" s="97" t="str">
        <f>IF(ISERROR(IF(AND(A:A&gt;#REF!,A:A&lt;=#REF!,B:B&lt;&gt;"CANC",G:G=$S$2),C7869,0)),"",IF(AND(A:A&gt;#REF!,A:A&lt;=#REF!,B:B&lt;&gt;"CANC",G:G=$S$2),F7869,0))</f>
        <v/>
      </c>
    </row>
    <row r="7870" spans="1:9">
      <c r="A7870" s="93">
        <v>0</v>
      </c>
      <c r="B7870">
        <v>0</v>
      </c>
      <c r="C7870">
        <v>0</v>
      </c>
      <c r="D7870">
        <v>0</v>
      </c>
      <c r="E7870">
        <v>0</v>
      </c>
      <c r="F7870" t="e">
        <f t="shared" si="201"/>
        <v>#DIV/0!</v>
      </c>
      <c r="G7870">
        <v>0</v>
      </c>
      <c r="H7870" s="97" t="str">
        <f>IF(ISERROR(IF(AND(A:A&gt;#REF!,A:A&lt;=#REF!,B:B&lt;&gt;"CANC",G:G=$S$2),C7870,0)),"",IF(AND(A:A&gt;#REF!,A:A&lt;=#REF!,B:B&lt;&gt;"CANC",G:G=$S$2),C7870,0))</f>
        <v/>
      </c>
      <c r="I7870" s="97" t="str">
        <f>IF(ISERROR(IF(AND(A:A&gt;#REF!,A:A&lt;=#REF!,B:B&lt;&gt;"CANC",G:G=$S$2),C7870,0)),"",IF(AND(A:A&gt;#REF!,A:A&lt;=#REF!,B:B&lt;&gt;"CANC",G:G=$S$2),F7870,0))</f>
        <v/>
      </c>
    </row>
    <row r="7871" spans="1:9">
      <c r="A7871" s="93">
        <v>0</v>
      </c>
      <c r="B7871">
        <v>0</v>
      </c>
      <c r="C7871">
        <v>0</v>
      </c>
      <c r="D7871">
        <v>0</v>
      </c>
      <c r="E7871">
        <v>0</v>
      </c>
      <c r="F7871" t="e">
        <f t="shared" si="201"/>
        <v>#DIV/0!</v>
      </c>
      <c r="G7871">
        <v>0</v>
      </c>
      <c r="H7871" s="97" t="str">
        <f>IF(ISERROR(IF(AND(A:A&gt;#REF!,A:A&lt;=#REF!,B:B&lt;&gt;"CANC",G:G=$S$2),C7871,0)),"",IF(AND(A:A&gt;#REF!,A:A&lt;=#REF!,B:B&lt;&gt;"CANC",G:G=$S$2),C7871,0))</f>
        <v/>
      </c>
      <c r="I7871" s="97" t="str">
        <f>IF(ISERROR(IF(AND(A:A&gt;#REF!,A:A&lt;=#REF!,B:B&lt;&gt;"CANC",G:G=$S$2),C7871,0)),"",IF(AND(A:A&gt;#REF!,A:A&lt;=#REF!,B:B&lt;&gt;"CANC",G:G=$S$2),F7871,0))</f>
        <v/>
      </c>
    </row>
    <row r="7872" spans="1:9">
      <c r="A7872" s="93">
        <v>0</v>
      </c>
      <c r="B7872">
        <v>0</v>
      </c>
      <c r="C7872">
        <v>0</v>
      </c>
      <c r="D7872">
        <v>0</v>
      </c>
      <c r="E7872">
        <v>0</v>
      </c>
      <c r="F7872" t="e">
        <f t="shared" si="201"/>
        <v>#DIV/0!</v>
      </c>
      <c r="G7872">
        <v>0</v>
      </c>
      <c r="H7872" s="97" t="str">
        <f>IF(ISERROR(IF(AND(A:A&gt;#REF!,A:A&lt;=#REF!,B:B&lt;&gt;"CANC",G:G=$S$2),C7872,0)),"",IF(AND(A:A&gt;#REF!,A:A&lt;=#REF!,B:B&lt;&gt;"CANC",G:G=$S$2),C7872,0))</f>
        <v/>
      </c>
      <c r="I7872" s="97" t="str">
        <f>IF(ISERROR(IF(AND(A:A&gt;#REF!,A:A&lt;=#REF!,B:B&lt;&gt;"CANC",G:G=$S$2),C7872,0)),"",IF(AND(A:A&gt;#REF!,A:A&lt;=#REF!,B:B&lt;&gt;"CANC",G:G=$S$2),F7872,0))</f>
        <v/>
      </c>
    </row>
    <row r="7873" spans="1:9">
      <c r="A7873" s="93">
        <v>0</v>
      </c>
      <c r="B7873">
        <v>0</v>
      </c>
      <c r="C7873">
        <v>0</v>
      </c>
      <c r="D7873">
        <v>0</v>
      </c>
      <c r="E7873">
        <v>0</v>
      </c>
      <c r="F7873" t="e">
        <f t="shared" si="201"/>
        <v>#DIV/0!</v>
      </c>
      <c r="G7873">
        <v>0</v>
      </c>
      <c r="H7873" s="97" t="str">
        <f>IF(ISERROR(IF(AND(A:A&gt;#REF!,A:A&lt;=#REF!,B:B&lt;&gt;"CANC",G:G=$S$2),C7873,0)),"",IF(AND(A:A&gt;#REF!,A:A&lt;=#REF!,B:B&lt;&gt;"CANC",G:G=$S$2),C7873,0))</f>
        <v/>
      </c>
      <c r="I7873" s="97" t="str">
        <f>IF(ISERROR(IF(AND(A:A&gt;#REF!,A:A&lt;=#REF!,B:B&lt;&gt;"CANC",G:G=$S$2),C7873,0)),"",IF(AND(A:A&gt;#REF!,A:A&lt;=#REF!,B:B&lt;&gt;"CANC",G:G=$S$2),F7873,0))</f>
        <v/>
      </c>
    </row>
    <row r="7874" spans="1:9">
      <c r="A7874" s="93">
        <v>0</v>
      </c>
      <c r="B7874">
        <v>0</v>
      </c>
      <c r="C7874">
        <v>0</v>
      </c>
      <c r="D7874">
        <v>0</v>
      </c>
      <c r="E7874">
        <v>0</v>
      </c>
      <c r="F7874" t="e">
        <f t="shared" si="201"/>
        <v>#DIV/0!</v>
      </c>
      <c r="G7874">
        <v>0</v>
      </c>
      <c r="H7874" s="97" t="str">
        <f>IF(ISERROR(IF(AND(A:A&gt;#REF!,A:A&lt;=#REF!,B:B&lt;&gt;"CANC",G:G=$S$2),C7874,0)),"",IF(AND(A:A&gt;#REF!,A:A&lt;=#REF!,B:B&lt;&gt;"CANC",G:G=$S$2),C7874,0))</f>
        <v/>
      </c>
      <c r="I7874" s="97" t="str">
        <f>IF(ISERROR(IF(AND(A:A&gt;#REF!,A:A&lt;=#REF!,B:B&lt;&gt;"CANC",G:G=$S$2),C7874,0)),"",IF(AND(A:A&gt;#REF!,A:A&lt;=#REF!,B:B&lt;&gt;"CANC",G:G=$S$2),F7874,0))</f>
        <v/>
      </c>
    </row>
    <row r="7875" spans="1:9">
      <c r="A7875" s="93">
        <v>0</v>
      </c>
      <c r="B7875">
        <v>0</v>
      </c>
      <c r="C7875">
        <v>0</v>
      </c>
      <c r="D7875">
        <v>0</v>
      </c>
      <c r="E7875">
        <v>0</v>
      </c>
      <c r="F7875" t="e">
        <f t="shared" ref="F7875:F7938" si="202">D7875/E7875</f>
        <v>#DIV/0!</v>
      </c>
      <c r="G7875">
        <v>0</v>
      </c>
      <c r="H7875" s="97" t="str">
        <f>IF(ISERROR(IF(AND(A:A&gt;#REF!,A:A&lt;=#REF!,B:B&lt;&gt;"CANC",G:G=$S$2),C7875,0)),"",IF(AND(A:A&gt;#REF!,A:A&lt;=#REF!,B:B&lt;&gt;"CANC",G:G=$S$2),C7875,0))</f>
        <v/>
      </c>
      <c r="I7875" s="97" t="str">
        <f>IF(ISERROR(IF(AND(A:A&gt;#REF!,A:A&lt;=#REF!,B:B&lt;&gt;"CANC",G:G=$S$2),C7875,0)),"",IF(AND(A:A&gt;#REF!,A:A&lt;=#REF!,B:B&lt;&gt;"CANC",G:G=$S$2),F7875,0))</f>
        <v/>
      </c>
    </row>
    <row r="7876" spans="1:9">
      <c r="A7876" s="93">
        <v>0</v>
      </c>
      <c r="B7876">
        <v>0</v>
      </c>
      <c r="C7876">
        <v>0</v>
      </c>
      <c r="D7876">
        <v>0</v>
      </c>
      <c r="E7876">
        <v>0</v>
      </c>
      <c r="F7876" t="e">
        <f t="shared" si="202"/>
        <v>#DIV/0!</v>
      </c>
      <c r="G7876">
        <v>0</v>
      </c>
      <c r="H7876" s="97" t="str">
        <f>IF(ISERROR(IF(AND(A:A&gt;#REF!,A:A&lt;=#REF!,B:B&lt;&gt;"CANC",G:G=$S$2),C7876,0)),"",IF(AND(A:A&gt;#REF!,A:A&lt;=#REF!,B:B&lt;&gt;"CANC",G:G=$S$2),C7876,0))</f>
        <v/>
      </c>
      <c r="I7876" s="97" t="str">
        <f>IF(ISERROR(IF(AND(A:A&gt;#REF!,A:A&lt;=#REF!,B:B&lt;&gt;"CANC",G:G=$S$2),C7876,0)),"",IF(AND(A:A&gt;#REF!,A:A&lt;=#REF!,B:B&lt;&gt;"CANC",G:G=$S$2),F7876,0))</f>
        <v/>
      </c>
    </row>
    <row r="7877" spans="1:9">
      <c r="A7877" s="93">
        <v>0</v>
      </c>
      <c r="B7877">
        <v>0</v>
      </c>
      <c r="C7877">
        <v>0</v>
      </c>
      <c r="D7877">
        <v>0</v>
      </c>
      <c r="E7877">
        <v>0</v>
      </c>
      <c r="F7877" t="e">
        <f t="shared" si="202"/>
        <v>#DIV/0!</v>
      </c>
      <c r="G7877">
        <v>0</v>
      </c>
      <c r="H7877" s="97" t="str">
        <f>IF(ISERROR(IF(AND(A:A&gt;#REF!,A:A&lt;=#REF!,B:B&lt;&gt;"CANC",G:G=$S$2),C7877,0)),"",IF(AND(A:A&gt;#REF!,A:A&lt;=#REF!,B:B&lt;&gt;"CANC",G:G=$S$2),C7877,0))</f>
        <v/>
      </c>
      <c r="I7877" s="97" t="str">
        <f>IF(ISERROR(IF(AND(A:A&gt;#REF!,A:A&lt;=#REF!,B:B&lt;&gt;"CANC",G:G=$S$2),C7877,0)),"",IF(AND(A:A&gt;#REF!,A:A&lt;=#REF!,B:B&lt;&gt;"CANC",G:G=$S$2),F7877,0))</f>
        <v/>
      </c>
    </row>
    <row r="7878" spans="1:9">
      <c r="A7878" s="93">
        <v>0</v>
      </c>
      <c r="B7878">
        <v>0</v>
      </c>
      <c r="C7878">
        <v>0</v>
      </c>
      <c r="D7878">
        <v>0</v>
      </c>
      <c r="E7878">
        <v>0</v>
      </c>
      <c r="F7878" t="e">
        <f t="shared" si="202"/>
        <v>#DIV/0!</v>
      </c>
      <c r="G7878">
        <v>0</v>
      </c>
      <c r="H7878" s="97" t="str">
        <f>IF(ISERROR(IF(AND(A:A&gt;#REF!,A:A&lt;=#REF!,B:B&lt;&gt;"CANC",G:G=$S$2),C7878,0)),"",IF(AND(A:A&gt;#REF!,A:A&lt;=#REF!,B:B&lt;&gt;"CANC",G:G=$S$2),C7878,0))</f>
        <v/>
      </c>
      <c r="I7878" s="97" t="str">
        <f>IF(ISERROR(IF(AND(A:A&gt;#REF!,A:A&lt;=#REF!,B:B&lt;&gt;"CANC",G:G=$S$2),C7878,0)),"",IF(AND(A:A&gt;#REF!,A:A&lt;=#REF!,B:B&lt;&gt;"CANC",G:G=$S$2),F7878,0))</f>
        <v/>
      </c>
    </row>
    <row r="7879" spans="1:9">
      <c r="A7879" s="93">
        <v>0</v>
      </c>
      <c r="B7879">
        <v>0</v>
      </c>
      <c r="C7879">
        <v>0</v>
      </c>
      <c r="D7879">
        <v>0</v>
      </c>
      <c r="E7879">
        <v>0</v>
      </c>
      <c r="F7879" t="e">
        <f t="shared" si="202"/>
        <v>#DIV/0!</v>
      </c>
      <c r="G7879">
        <v>0</v>
      </c>
      <c r="H7879" s="97" t="str">
        <f>IF(ISERROR(IF(AND(A:A&gt;#REF!,A:A&lt;=#REF!,B:B&lt;&gt;"CANC",G:G=$S$2),C7879,0)),"",IF(AND(A:A&gt;#REF!,A:A&lt;=#REF!,B:B&lt;&gt;"CANC",G:G=$S$2),C7879,0))</f>
        <v/>
      </c>
      <c r="I7879" s="97" t="str">
        <f>IF(ISERROR(IF(AND(A:A&gt;#REF!,A:A&lt;=#REF!,B:B&lt;&gt;"CANC",G:G=$S$2),C7879,0)),"",IF(AND(A:A&gt;#REF!,A:A&lt;=#REF!,B:B&lt;&gt;"CANC",G:G=$S$2),F7879,0))</f>
        <v/>
      </c>
    </row>
    <row r="7880" spans="1:9">
      <c r="A7880" s="93">
        <v>0</v>
      </c>
      <c r="B7880">
        <v>0</v>
      </c>
      <c r="C7880">
        <v>0</v>
      </c>
      <c r="D7880">
        <v>0</v>
      </c>
      <c r="E7880">
        <v>0</v>
      </c>
      <c r="F7880" t="e">
        <f t="shared" si="202"/>
        <v>#DIV/0!</v>
      </c>
      <c r="G7880">
        <v>0</v>
      </c>
      <c r="H7880" s="97" t="str">
        <f>IF(ISERROR(IF(AND(A:A&gt;#REF!,A:A&lt;=#REF!,B:B&lt;&gt;"CANC",G:G=$S$2),C7880,0)),"",IF(AND(A:A&gt;#REF!,A:A&lt;=#REF!,B:B&lt;&gt;"CANC",G:G=$S$2),C7880,0))</f>
        <v/>
      </c>
      <c r="I7880" s="97" t="str">
        <f>IF(ISERROR(IF(AND(A:A&gt;#REF!,A:A&lt;=#REF!,B:B&lt;&gt;"CANC",G:G=$S$2),C7880,0)),"",IF(AND(A:A&gt;#REF!,A:A&lt;=#REF!,B:B&lt;&gt;"CANC",G:G=$S$2),F7880,0))</f>
        <v/>
      </c>
    </row>
    <row r="7881" spans="1:9">
      <c r="A7881" s="93">
        <v>0</v>
      </c>
      <c r="B7881">
        <v>0</v>
      </c>
      <c r="C7881">
        <v>0</v>
      </c>
      <c r="D7881">
        <v>0</v>
      </c>
      <c r="E7881">
        <v>0</v>
      </c>
      <c r="F7881" t="e">
        <f t="shared" si="202"/>
        <v>#DIV/0!</v>
      </c>
      <c r="G7881">
        <v>0</v>
      </c>
      <c r="H7881" s="97" t="str">
        <f>IF(ISERROR(IF(AND(A:A&gt;#REF!,A:A&lt;=#REF!,B:B&lt;&gt;"CANC",G:G=$S$2),C7881,0)),"",IF(AND(A:A&gt;#REF!,A:A&lt;=#REF!,B:B&lt;&gt;"CANC",G:G=$S$2),C7881,0))</f>
        <v/>
      </c>
      <c r="I7881" s="97" t="str">
        <f>IF(ISERROR(IF(AND(A:A&gt;#REF!,A:A&lt;=#REF!,B:B&lt;&gt;"CANC",G:G=$S$2),C7881,0)),"",IF(AND(A:A&gt;#REF!,A:A&lt;=#REF!,B:B&lt;&gt;"CANC",G:G=$S$2),F7881,0))</f>
        <v/>
      </c>
    </row>
    <row r="7882" spans="1:9">
      <c r="A7882" s="93">
        <v>0</v>
      </c>
      <c r="B7882">
        <v>0</v>
      </c>
      <c r="C7882">
        <v>0</v>
      </c>
      <c r="D7882">
        <v>0</v>
      </c>
      <c r="E7882">
        <v>0</v>
      </c>
      <c r="F7882" t="e">
        <f t="shared" si="202"/>
        <v>#DIV/0!</v>
      </c>
      <c r="G7882">
        <v>0</v>
      </c>
      <c r="H7882" s="97" t="str">
        <f>IF(ISERROR(IF(AND(A:A&gt;#REF!,A:A&lt;=#REF!,B:B&lt;&gt;"CANC",G:G=$S$2),C7882,0)),"",IF(AND(A:A&gt;#REF!,A:A&lt;=#REF!,B:B&lt;&gt;"CANC",G:G=$S$2),C7882,0))</f>
        <v/>
      </c>
      <c r="I7882" s="97" t="str">
        <f>IF(ISERROR(IF(AND(A:A&gt;#REF!,A:A&lt;=#REF!,B:B&lt;&gt;"CANC",G:G=$S$2),C7882,0)),"",IF(AND(A:A&gt;#REF!,A:A&lt;=#REF!,B:B&lt;&gt;"CANC",G:G=$S$2),F7882,0))</f>
        <v/>
      </c>
    </row>
    <row r="7883" spans="1:9">
      <c r="A7883" s="93">
        <v>0</v>
      </c>
      <c r="B7883">
        <v>0</v>
      </c>
      <c r="C7883">
        <v>0</v>
      </c>
      <c r="D7883">
        <v>0</v>
      </c>
      <c r="E7883">
        <v>0</v>
      </c>
      <c r="F7883" t="e">
        <f t="shared" si="202"/>
        <v>#DIV/0!</v>
      </c>
      <c r="G7883">
        <v>0</v>
      </c>
      <c r="H7883" s="97" t="str">
        <f>IF(ISERROR(IF(AND(A:A&gt;#REF!,A:A&lt;=#REF!,B:B&lt;&gt;"CANC",G:G=$S$2),C7883,0)),"",IF(AND(A:A&gt;#REF!,A:A&lt;=#REF!,B:B&lt;&gt;"CANC",G:G=$S$2),C7883,0))</f>
        <v/>
      </c>
      <c r="I7883" s="97" t="str">
        <f>IF(ISERROR(IF(AND(A:A&gt;#REF!,A:A&lt;=#REF!,B:B&lt;&gt;"CANC",G:G=$S$2),C7883,0)),"",IF(AND(A:A&gt;#REF!,A:A&lt;=#REF!,B:B&lt;&gt;"CANC",G:G=$S$2),F7883,0))</f>
        <v/>
      </c>
    </row>
    <row r="7884" spans="1:9">
      <c r="A7884" s="93">
        <v>0</v>
      </c>
      <c r="B7884">
        <v>0</v>
      </c>
      <c r="C7884">
        <v>0</v>
      </c>
      <c r="D7884">
        <v>0</v>
      </c>
      <c r="E7884">
        <v>0</v>
      </c>
      <c r="F7884" t="e">
        <f t="shared" si="202"/>
        <v>#DIV/0!</v>
      </c>
      <c r="G7884">
        <v>0</v>
      </c>
      <c r="H7884" s="97" t="str">
        <f>IF(ISERROR(IF(AND(A:A&gt;#REF!,A:A&lt;=#REF!,B:B&lt;&gt;"CANC",G:G=$S$2),C7884,0)),"",IF(AND(A:A&gt;#REF!,A:A&lt;=#REF!,B:B&lt;&gt;"CANC",G:G=$S$2),C7884,0))</f>
        <v/>
      </c>
      <c r="I7884" s="97" t="str">
        <f>IF(ISERROR(IF(AND(A:A&gt;#REF!,A:A&lt;=#REF!,B:B&lt;&gt;"CANC",G:G=$S$2),C7884,0)),"",IF(AND(A:A&gt;#REF!,A:A&lt;=#REF!,B:B&lt;&gt;"CANC",G:G=$S$2),F7884,0))</f>
        <v/>
      </c>
    </row>
    <row r="7885" spans="1:9">
      <c r="A7885" s="93">
        <v>0</v>
      </c>
      <c r="B7885">
        <v>0</v>
      </c>
      <c r="C7885">
        <v>0</v>
      </c>
      <c r="D7885">
        <v>0</v>
      </c>
      <c r="E7885">
        <v>0</v>
      </c>
      <c r="F7885" t="e">
        <f t="shared" si="202"/>
        <v>#DIV/0!</v>
      </c>
      <c r="G7885">
        <v>0</v>
      </c>
      <c r="H7885" s="97" t="str">
        <f>IF(ISERROR(IF(AND(A:A&gt;#REF!,A:A&lt;=#REF!,B:B&lt;&gt;"CANC",G:G=$S$2),C7885,0)),"",IF(AND(A:A&gt;#REF!,A:A&lt;=#REF!,B:B&lt;&gt;"CANC",G:G=$S$2),C7885,0))</f>
        <v/>
      </c>
      <c r="I7885" s="97" t="str">
        <f>IF(ISERROR(IF(AND(A:A&gt;#REF!,A:A&lt;=#REF!,B:B&lt;&gt;"CANC",G:G=$S$2),C7885,0)),"",IF(AND(A:A&gt;#REF!,A:A&lt;=#REF!,B:B&lt;&gt;"CANC",G:G=$S$2),F7885,0))</f>
        <v/>
      </c>
    </row>
    <row r="7886" spans="1:9">
      <c r="A7886" s="93">
        <v>0</v>
      </c>
      <c r="B7886">
        <v>0</v>
      </c>
      <c r="C7886">
        <v>0</v>
      </c>
      <c r="D7886">
        <v>0</v>
      </c>
      <c r="E7886">
        <v>0</v>
      </c>
      <c r="F7886" t="e">
        <f t="shared" si="202"/>
        <v>#DIV/0!</v>
      </c>
      <c r="G7886">
        <v>0</v>
      </c>
      <c r="H7886" s="97" t="str">
        <f>IF(ISERROR(IF(AND(A:A&gt;#REF!,A:A&lt;=#REF!,B:B&lt;&gt;"CANC",G:G=$S$2),C7886,0)),"",IF(AND(A:A&gt;#REF!,A:A&lt;=#REF!,B:B&lt;&gt;"CANC",G:G=$S$2),C7886,0))</f>
        <v/>
      </c>
      <c r="I7886" s="97" t="str">
        <f>IF(ISERROR(IF(AND(A:A&gt;#REF!,A:A&lt;=#REF!,B:B&lt;&gt;"CANC",G:G=$S$2),C7886,0)),"",IF(AND(A:A&gt;#REF!,A:A&lt;=#REF!,B:B&lt;&gt;"CANC",G:G=$S$2),F7886,0))</f>
        <v/>
      </c>
    </row>
    <row r="7887" spans="1:9">
      <c r="A7887" s="93">
        <v>0</v>
      </c>
      <c r="B7887">
        <v>0</v>
      </c>
      <c r="C7887">
        <v>0</v>
      </c>
      <c r="D7887">
        <v>0</v>
      </c>
      <c r="E7887">
        <v>0</v>
      </c>
      <c r="F7887" t="e">
        <f t="shared" si="202"/>
        <v>#DIV/0!</v>
      </c>
      <c r="G7887">
        <v>0</v>
      </c>
      <c r="H7887" s="97" t="str">
        <f>IF(ISERROR(IF(AND(A:A&gt;#REF!,A:A&lt;=#REF!,B:B&lt;&gt;"CANC",G:G=$S$2),C7887,0)),"",IF(AND(A:A&gt;#REF!,A:A&lt;=#REF!,B:B&lt;&gt;"CANC",G:G=$S$2),C7887,0))</f>
        <v/>
      </c>
      <c r="I7887" s="97" t="str">
        <f>IF(ISERROR(IF(AND(A:A&gt;#REF!,A:A&lt;=#REF!,B:B&lt;&gt;"CANC",G:G=$S$2),C7887,0)),"",IF(AND(A:A&gt;#REF!,A:A&lt;=#REF!,B:B&lt;&gt;"CANC",G:G=$S$2),F7887,0))</f>
        <v/>
      </c>
    </row>
    <row r="7888" spans="1:9">
      <c r="A7888" s="93">
        <v>0</v>
      </c>
      <c r="B7888">
        <v>0</v>
      </c>
      <c r="C7888">
        <v>0</v>
      </c>
      <c r="D7888">
        <v>0</v>
      </c>
      <c r="E7888">
        <v>0</v>
      </c>
      <c r="F7888" t="e">
        <f t="shared" si="202"/>
        <v>#DIV/0!</v>
      </c>
      <c r="G7888">
        <v>0</v>
      </c>
      <c r="H7888" s="97" t="str">
        <f>IF(ISERROR(IF(AND(A:A&gt;#REF!,A:A&lt;=#REF!,B:B&lt;&gt;"CANC",G:G=$S$2),C7888,0)),"",IF(AND(A:A&gt;#REF!,A:A&lt;=#REF!,B:B&lt;&gt;"CANC",G:G=$S$2),C7888,0))</f>
        <v/>
      </c>
      <c r="I7888" s="97" t="str">
        <f>IF(ISERROR(IF(AND(A:A&gt;#REF!,A:A&lt;=#REF!,B:B&lt;&gt;"CANC",G:G=$S$2),C7888,0)),"",IF(AND(A:A&gt;#REF!,A:A&lt;=#REF!,B:B&lt;&gt;"CANC",G:G=$S$2),F7888,0))</f>
        <v/>
      </c>
    </row>
    <row r="7889" spans="1:9">
      <c r="A7889" s="93">
        <v>0</v>
      </c>
      <c r="B7889">
        <v>0</v>
      </c>
      <c r="C7889">
        <v>0</v>
      </c>
      <c r="D7889">
        <v>0</v>
      </c>
      <c r="E7889">
        <v>0</v>
      </c>
      <c r="F7889" t="e">
        <f t="shared" si="202"/>
        <v>#DIV/0!</v>
      </c>
      <c r="G7889">
        <v>0</v>
      </c>
      <c r="H7889" s="97" t="str">
        <f>IF(ISERROR(IF(AND(A:A&gt;#REF!,A:A&lt;=#REF!,B:B&lt;&gt;"CANC",G:G=$S$2),C7889,0)),"",IF(AND(A:A&gt;#REF!,A:A&lt;=#REF!,B:B&lt;&gt;"CANC",G:G=$S$2),C7889,0))</f>
        <v/>
      </c>
      <c r="I7889" s="97" t="str">
        <f>IF(ISERROR(IF(AND(A:A&gt;#REF!,A:A&lt;=#REF!,B:B&lt;&gt;"CANC",G:G=$S$2),C7889,0)),"",IF(AND(A:A&gt;#REF!,A:A&lt;=#REF!,B:B&lt;&gt;"CANC",G:G=$S$2),F7889,0))</f>
        <v/>
      </c>
    </row>
    <row r="7890" spans="1:9">
      <c r="A7890" s="93">
        <v>0</v>
      </c>
      <c r="B7890">
        <v>0</v>
      </c>
      <c r="C7890">
        <v>0</v>
      </c>
      <c r="D7890">
        <v>0</v>
      </c>
      <c r="E7890">
        <v>0</v>
      </c>
      <c r="F7890" t="e">
        <f t="shared" si="202"/>
        <v>#DIV/0!</v>
      </c>
      <c r="G7890">
        <v>0</v>
      </c>
      <c r="H7890" s="97" t="str">
        <f>IF(ISERROR(IF(AND(A:A&gt;#REF!,A:A&lt;=#REF!,B:B&lt;&gt;"CANC",G:G=$S$2),C7890,0)),"",IF(AND(A:A&gt;#REF!,A:A&lt;=#REF!,B:B&lt;&gt;"CANC",G:G=$S$2),C7890,0))</f>
        <v/>
      </c>
      <c r="I7890" s="97" t="str">
        <f>IF(ISERROR(IF(AND(A:A&gt;#REF!,A:A&lt;=#REF!,B:B&lt;&gt;"CANC",G:G=$S$2),C7890,0)),"",IF(AND(A:A&gt;#REF!,A:A&lt;=#REF!,B:B&lt;&gt;"CANC",G:G=$S$2),F7890,0))</f>
        <v/>
      </c>
    </row>
    <row r="7891" spans="1:9">
      <c r="A7891" s="93">
        <v>0</v>
      </c>
      <c r="B7891">
        <v>0</v>
      </c>
      <c r="C7891">
        <v>0</v>
      </c>
      <c r="D7891">
        <v>0</v>
      </c>
      <c r="E7891">
        <v>0</v>
      </c>
      <c r="F7891" t="e">
        <f t="shared" si="202"/>
        <v>#DIV/0!</v>
      </c>
      <c r="G7891">
        <v>0</v>
      </c>
      <c r="H7891" s="97" t="str">
        <f>IF(ISERROR(IF(AND(A:A&gt;#REF!,A:A&lt;=#REF!,B:B&lt;&gt;"CANC",G:G=$S$2),C7891,0)),"",IF(AND(A:A&gt;#REF!,A:A&lt;=#REF!,B:B&lt;&gt;"CANC",G:G=$S$2),C7891,0))</f>
        <v/>
      </c>
      <c r="I7891" s="97" t="str">
        <f>IF(ISERROR(IF(AND(A:A&gt;#REF!,A:A&lt;=#REF!,B:B&lt;&gt;"CANC",G:G=$S$2),C7891,0)),"",IF(AND(A:A&gt;#REF!,A:A&lt;=#REF!,B:B&lt;&gt;"CANC",G:G=$S$2),F7891,0))</f>
        <v/>
      </c>
    </row>
    <row r="7892" spans="1:9">
      <c r="A7892" s="93">
        <v>0</v>
      </c>
      <c r="B7892">
        <v>0</v>
      </c>
      <c r="C7892">
        <v>0</v>
      </c>
      <c r="D7892">
        <v>0</v>
      </c>
      <c r="E7892">
        <v>0</v>
      </c>
      <c r="F7892" t="e">
        <f t="shared" si="202"/>
        <v>#DIV/0!</v>
      </c>
      <c r="G7892">
        <v>0</v>
      </c>
      <c r="H7892" s="97" t="str">
        <f>IF(ISERROR(IF(AND(A:A&gt;#REF!,A:A&lt;=#REF!,B:B&lt;&gt;"CANC",G:G=$S$2),C7892,0)),"",IF(AND(A:A&gt;#REF!,A:A&lt;=#REF!,B:B&lt;&gt;"CANC",G:G=$S$2),C7892,0))</f>
        <v/>
      </c>
      <c r="I7892" s="97" t="str">
        <f>IF(ISERROR(IF(AND(A:A&gt;#REF!,A:A&lt;=#REF!,B:B&lt;&gt;"CANC",G:G=$S$2),C7892,0)),"",IF(AND(A:A&gt;#REF!,A:A&lt;=#REF!,B:B&lt;&gt;"CANC",G:G=$S$2),F7892,0))</f>
        <v/>
      </c>
    </row>
    <row r="7893" spans="1:9">
      <c r="A7893" s="93">
        <v>0</v>
      </c>
      <c r="B7893">
        <v>0</v>
      </c>
      <c r="C7893">
        <v>0</v>
      </c>
      <c r="D7893">
        <v>0</v>
      </c>
      <c r="E7893">
        <v>0</v>
      </c>
      <c r="F7893" t="e">
        <f t="shared" si="202"/>
        <v>#DIV/0!</v>
      </c>
      <c r="G7893">
        <v>0</v>
      </c>
      <c r="H7893" s="97" t="str">
        <f>IF(ISERROR(IF(AND(A:A&gt;#REF!,A:A&lt;=#REF!,B:B&lt;&gt;"CANC",G:G=$S$2),C7893,0)),"",IF(AND(A:A&gt;#REF!,A:A&lt;=#REF!,B:B&lt;&gt;"CANC",G:G=$S$2),C7893,0))</f>
        <v/>
      </c>
      <c r="I7893" s="97" t="str">
        <f>IF(ISERROR(IF(AND(A:A&gt;#REF!,A:A&lt;=#REF!,B:B&lt;&gt;"CANC",G:G=$S$2),C7893,0)),"",IF(AND(A:A&gt;#REF!,A:A&lt;=#REF!,B:B&lt;&gt;"CANC",G:G=$S$2),F7893,0))</f>
        <v/>
      </c>
    </row>
    <row r="7894" spans="1:9">
      <c r="A7894" s="93">
        <v>0</v>
      </c>
      <c r="B7894">
        <v>0</v>
      </c>
      <c r="C7894">
        <v>0</v>
      </c>
      <c r="D7894">
        <v>0</v>
      </c>
      <c r="E7894">
        <v>0</v>
      </c>
      <c r="F7894" t="e">
        <f t="shared" si="202"/>
        <v>#DIV/0!</v>
      </c>
      <c r="G7894">
        <v>0</v>
      </c>
      <c r="H7894" s="97" t="str">
        <f>IF(ISERROR(IF(AND(A:A&gt;#REF!,A:A&lt;=#REF!,B:B&lt;&gt;"CANC",G:G=$S$2),C7894,0)),"",IF(AND(A:A&gt;#REF!,A:A&lt;=#REF!,B:B&lt;&gt;"CANC",G:G=$S$2),C7894,0))</f>
        <v/>
      </c>
      <c r="I7894" s="97" t="str">
        <f>IF(ISERROR(IF(AND(A:A&gt;#REF!,A:A&lt;=#REF!,B:B&lt;&gt;"CANC",G:G=$S$2),C7894,0)),"",IF(AND(A:A&gt;#REF!,A:A&lt;=#REF!,B:B&lt;&gt;"CANC",G:G=$S$2),F7894,0))</f>
        <v/>
      </c>
    </row>
    <row r="7895" spans="1:9">
      <c r="A7895" s="93">
        <v>0</v>
      </c>
      <c r="B7895">
        <v>0</v>
      </c>
      <c r="C7895">
        <v>0</v>
      </c>
      <c r="D7895">
        <v>0</v>
      </c>
      <c r="E7895">
        <v>0</v>
      </c>
      <c r="F7895" t="e">
        <f t="shared" si="202"/>
        <v>#DIV/0!</v>
      </c>
      <c r="G7895">
        <v>0</v>
      </c>
      <c r="H7895" s="97" t="str">
        <f>IF(ISERROR(IF(AND(A:A&gt;#REF!,A:A&lt;=#REF!,B:B&lt;&gt;"CANC",G:G=$S$2),C7895,0)),"",IF(AND(A:A&gt;#REF!,A:A&lt;=#REF!,B:B&lt;&gt;"CANC",G:G=$S$2),C7895,0))</f>
        <v/>
      </c>
      <c r="I7895" s="97" t="str">
        <f>IF(ISERROR(IF(AND(A:A&gt;#REF!,A:A&lt;=#REF!,B:B&lt;&gt;"CANC",G:G=$S$2),C7895,0)),"",IF(AND(A:A&gt;#REF!,A:A&lt;=#REF!,B:B&lt;&gt;"CANC",G:G=$S$2),F7895,0))</f>
        <v/>
      </c>
    </row>
    <row r="7896" spans="1:9">
      <c r="A7896" s="93">
        <v>0</v>
      </c>
      <c r="B7896">
        <v>0</v>
      </c>
      <c r="C7896">
        <v>0</v>
      </c>
      <c r="D7896">
        <v>0</v>
      </c>
      <c r="E7896">
        <v>0</v>
      </c>
      <c r="F7896" t="e">
        <f t="shared" si="202"/>
        <v>#DIV/0!</v>
      </c>
      <c r="G7896">
        <v>0</v>
      </c>
      <c r="H7896" s="97" t="str">
        <f>IF(ISERROR(IF(AND(A:A&gt;#REF!,A:A&lt;=#REF!,B:B&lt;&gt;"CANC",G:G=$S$2),C7896,0)),"",IF(AND(A:A&gt;#REF!,A:A&lt;=#REF!,B:B&lt;&gt;"CANC",G:G=$S$2),C7896,0))</f>
        <v/>
      </c>
      <c r="I7896" s="97" t="str">
        <f>IF(ISERROR(IF(AND(A:A&gt;#REF!,A:A&lt;=#REF!,B:B&lt;&gt;"CANC",G:G=$S$2),C7896,0)),"",IF(AND(A:A&gt;#REF!,A:A&lt;=#REF!,B:B&lt;&gt;"CANC",G:G=$S$2),F7896,0))</f>
        <v/>
      </c>
    </row>
    <row r="7897" spans="1:9">
      <c r="A7897" s="93">
        <v>0</v>
      </c>
      <c r="B7897">
        <v>0</v>
      </c>
      <c r="C7897">
        <v>0</v>
      </c>
      <c r="D7897">
        <v>0</v>
      </c>
      <c r="E7897">
        <v>0</v>
      </c>
      <c r="F7897" t="e">
        <f t="shared" si="202"/>
        <v>#DIV/0!</v>
      </c>
      <c r="G7897">
        <v>0</v>
      </c>
      <c r="H7897" s="97" t="str">
        <f>IF(ISERROR(IF(AND(A:A&gt;#REF!,A:A&lt;=#REF!,B:B&lt;&gt;"CANC",G:G=$S$2),C7897,0)),"",IF(AND(A:A&gt;#REF!,A:A&lt;=#REF!,B:B&lt;&gt;"CANC",G:G=$S$2),C7897,0))</f>
        <v/>
      </c>
      <c r="I7897" s="97" t="str">
        <f>IF(ISERROR(IF(AND(A:A&gt;#REF!,A:A&lt;=#REF!,B:B&lt;&gt;"CANC",G:G=$S$2),C7897,0)),"",IF(AND(A:A&gt;#REF!,A:A&lt;=#REF!,B:B&lt;&gt;"CANC",G:G=$S$2),F7897,0))</f>
        <v/>
      </c>
    </row>
    <row r="7898" spans="1:9">
      <c r="A7898" s="93">
        <v>0</v>
      </c>
      <c r="B7898">
        <v>0</v>
      </c>
      <c r="C7898">
        <v>0</v>
      </c>
      <c r="D7898">
        <v>0</v>
      </c>
      <c r="E7898">
        <v>0</v>
      </c>
      <c r="F7898" t="e">
        <f t="shared" si="202"/>
        <v>#DIV/0!</v>
      </c>
      <c r="G7898">
        <v>0</v>
      </c>
      <c r="H7898" s="97" t="str">
        <f>IF(ISERROR(IF(AND(A:A&gt;#REF!,A:A&lt;=#REF!,B:B&lt;&gt;"CANC",G:G=$S$2),C7898,0)),"",IF(AND(A:A&gt;#REF!,A:A&lt;=#REF!,B:B&lt;&gt;"CANC",G:G=$S$2),C7898,0))</f>
        <v/>
      </c>
      <c r="I7898" s="97" t="str">
        <f>IF(ISERROR(IF(AND(A:A&gt;#REF!,A:A&lt;=#REF!,B:B&lt;&gt;"CANC",G:G=$S$2),C7898,0)),"",IF(AND(A:A&gt;#REF!,A:A&lt;=#REF!,B:B&lt;&gt;"CANC",G:G=$S$2),F7898,0))</f>
        <v/>
      </c>
    </row>
    <row r="7899" spans="1:9">
      <c r="A7899" s="93">
        <v>0</v>
      </c>
      <c r="B7899">
        <v>0</v>
      </c>
      <c r="C7899">
        <v>0</v>
      </c>
      <c r="D7899">
        <v>0</v>
      </c>
      <c r="E7899">
        <v>0</v>
      </c>
      <c r="F7899" t="e">
        <f t="shared" si="202"/>
        <v>#DIV/0!</v>
      </c>
      <c r="G7899">
        <v>0</v>
      </c>
      <c r="H7899" s="97" t="str">
        <f>IF(ISERROR(IF(AND(A:A&gt;#REF!,A:A&lt;=#REF!,B:B&lt;&gt;"CANC",G:G=$S$2),C7899,0)),"",IF(AND(A:A&gt;#REF!,A:A&lt;=#REF!,B:B&lt;&gt;"CANC",G:G=$S$2),C7899,0))</f>
        <v/>
      </c>
      <c r="I7899" s="97" t="str">
        <f>IF(ISERROR(IF(AND(A:A&gt;#REF!,A:A&lt;=#REF!,B:B&lt;&gt;"CANC",G:G=$S$2),C7899,0)),"",IF(AND(A:A&gt;#REF!,A:A&lt;=#REF!,B:B&lt;&gt;"CANC",G:G=$S$2),F7899,0))</f>
        <v/>
      </c>
    </row>
    <row r="7900" spans="1:9">
      <c r="A7900" s="93">
        <v>0</v>
      </c>
      <c r="B7900">
        <v>0</v>
      </c>
      <c r="C7900">
        <v>0</v>
      </c>
      <c r="D7900">
        <v>0</v>
      </c>
      <c r="E7900">
        <v>0</v>
      </c>
      <c r="F7900" t="e">
        <f t="shared" si="202"/>
        <v>#DIV/0!</v>
      </c>
      <c r="G7900">
        <v>0</v>
      </c>
      <c r="H7900" s="97" t="str">
        <f>IF(ISERROR(IF(AND(A:A&gt;#REF!,A:A&lt;=#REF!,B:B&lt;&gt;"CANC",G:G=$S$2),C7900,0)),"",IF(AND(A:A&gt;#REF!,A:A&lt;=#REF!,B:B&lt;&gt;"CANC",G:G=$S$2),C7900,0))</f>
        <v/>
      </c>
      <c r="I7900" s="97" t="str">
        <f>IF(ISERROR(IF(AND(A:A&gt;#REF!,A:A&lt;=#REF!,B:B&lt;&gt;"CANC",G:G=$S$2),C7900,0)),"",IF(AND(A:A&gt;#REF!,A:A&lt;=#REF!,B:B&lt;&gt;"CANC",G:G=$S$2),F7900,0))</f>
        <v/>
      </c>
    </row>
    <row r="7901" spans="1:9">
      <c r="A7901" s="93">
        <v>0</v>
      </c>
      <c r="B7901">
        <v>0</v>
      </c>
      <c r="C7901">
        <v>0</v>
      </c>
      <c r="D7901">
        <v>0</v>
      </c>
      <c r="E7901">
        <v>0</v>
      </c>
      <c r="F7901" t="e">
        <f t="shared" si="202"/>
        <v>#DIV/0!</v>
      </c>
      <c r="G7901">
        <v>0</v>
      </c>
      <c r="H7901" s="97" t="str">
        <f>IF(ISERROR(IF(AND(A:A&gt;#REF!,A:A&lt;=#REF!,B:B&lt;&gt;"CANC",G:G=$S$2),C7901,0)),"",IF(AND(A:A&gt;#REF!,A:A&lt;=#REF!,B:B&lt;&gt;"CANC",G:G=$S$2),C7901,0))</f>
        <v/>
      </c>
      <c r="I7901" s="97" t="str">
        <f>IF(ISERROR(IF(AND(A:A&gt;#REF!,A:A&lt;=#REF!,B:B&lt;&gt;"CANC",G:G=$S$2),C7901,0)),"",IF(AND(A:A&gt;#REF!,A:A&lt;=#REF!,B:B&lt;&gt;"CANC",G:G=$S$2),F7901,0))</f>
        <v/>
      </c>
    </row>
    <row r="7902" spans="1:9">
      <c r="A7902" s="93">
        <v>0</v>
      </c>
      <c r="B7902">
        <v>0</v>
      </c>
      <c r="C7902">
        <v>0</v>
      </c>
      <c r="D7902">
        <v>0</v>
      </c>
      <c r="E7902">
        <v>0</v>
      </c>
      <c r="F7902" t="e">
        <f t="shared" si="202"/>
        <v>#DIV/0!</v>
      </c>
      <c r="G7902">
        <v>0</v>
      </c>
      <c r="H7902" s="97" t="str">
        <f>IF(ISERROR(IF(AND(A:A&gt;#REF!,A:A&lt;=#REF!,B:B&lt;&gt;"CANC",G:G=$S$2),C7902,0)),"",IF(AND(A:A&gt;#REF!,A:A&lt;=#REF!,B:B&lt;&gt;"CANC",G:G=$S$2),C7902,0))</f>
        <v/>
      </c>
      <c r="I7902" s="97" t="str">
        <f>IF(ISERROR(IF(AND(A:A&gt;#REF!,A:A&lt;=#REF!,B:B&lt;&gt;"CANC",G:G=$S$2),C7902,0)),"",IF(AND(A:A&gt;#REF!,A:A&lt;=#REF!,B:B&lt;&gt;"CANC",G:G=$S$2),F7902,0))</f>
        <v/>
      </c>
    </row>
    <row r="7903" spans="1:9">
      <c r="A7903" s="93">
        <v>0</v>
      </c>
      <c r="B7903">
        <v>0</v>
      </c>
      <c r="C7903">
        <v>0</v>
      </c>
      <c r="D7903">
        <v>0</v>
      </c>
      <c r="E7903">
        <v>0</v>
      </c>
      <c r="F7903" t="e">
        <f t="shared" si="202"/>
        <v>#DIV/0!</v>
      </c>
      <c r="G7903">
        <v>0</v>
      </c>
      <c r="H7903" s="97" t="str">
        <f>IF(ISERROR(IF(AND(A:A&gt;#REF!,A:A&lt;=#REF!,B:B&lt;&gt;"CANC",G:G=$S$2),C7903,0)),"",IF(AND(A:A&gt;#REF!,A:A&lt;=#REF!,B:B&lt;&gt;"CANC",G:G=$S$2),C7903,0))</f>
        <v/>
      </c>
      <c r="I7903" s="97" t="str">
        <f>IF(ISERROR(IF(AND(A:A&gt;#REF!,A:A&lt;=#REF!,B:B&lt;&gt;"CANC",G:G=$S$2),C7903,0)),"",IF(AND(A:A&gt;#REF!,A:A&lt;=#REF!,B:B&lt;&gt;"CANC",G:G=$S$2),F7903,0))</f>
        <v/>
      </c>
    </row>
    <row r="7904" spans="1:9">
      <c r="A7904" s="93">
        <v>0</v>
      </c>
      <c r="B7904">
        <v>0</v>
      </c>
      <c r="C7904">
        <v>0</v>
      </c>
      <c r="D7904">
        <v>0</v>
      </c>
      <c r="E7904">
        <v>0</v>
      </c>
      <c r="F7904" t="e">
        <f t="shared" si="202"/>
        <v>#DIV/0!</v>
      </c>
      <c r="G7904">
        <v>0</v>
      </c>
      <c r="H7904" s="97" t="str">
        <f>IF(ISERROR(IF(AND(A:A&gt;#REF!,A:A&lt;=#REF!,B:B&lt;&gt;"CANC",G:G=$S$2),C7904,0)),"",IF(AND(A:A&gt;#REF!,A:A&lt;=#REF!,B:B&lt;&gt;"CANC",G:G=$S$2),C7904,0))</f>
        <v/>
      </c>
      <c r="I7904" s="97" t="str">
        <f>IF(ISERROR(IF(AND(A:A&gt;#REF!,A:A&lt;=#REF!,B:B&lt;&gt;"CANC",G:G=$S$2),C7904,0)),"",IF(AND(A:A&gt;#REF!,A:A&lt;=#REF!,B:B&lt;&gt;"CANC",G:G=$S$2),F7904,0))</f>
        <v/>
      </c>
    </row>
    <row r="7905" spans="1:9">
      <c r="A7905" s="93">
        <v>0</v>
      </c>
      <c r="B7905">
        <v>0</v>
      </c>
      <c r="C7905">
        <v>0</v>
      </c>
      <c r="D7905">
        <v>0</v>
      </c>
      <c r="E7905">
        <v>0</v>
      </c>
      <c r="F7905" t="e">
        <f t="shared" si="202"/>
        <v>#DIV/0!</v>
      </c>
      <c r="G7905">
        <v>0</v>
      </c>
      <c r="H7905" s="97" t="str">
        <f>IF(ISERROR(IF(AND(A:A&gt;#REF!,A:A&lt;=#REF!,B:B&lt;&gt;"CANC",G:G=$S$2),C7905,0)),"",IF(AND(A:A&gt;#REF!,A:A&lt;=#REF!,B:B&lt;&gt;"CANC",G:G=$S$2),C7905,0))</f>
        <v/>
      </c>
      <c r="I7905" s="97" t="str">
        <f>IF(ISERROR(IF(AND(A:A&gt;#REF!,A:A&lt;=#REF!,B:B&lt;&gt;"CANC",G:G=$S$2),C7905,0)),"",IF(AND(A:A&gt;#REF!,A:A&lt;=#REF!,B:B&lt;&gt;"CANC",G:G=$S$2),F7905,0))</f>
        <v/>
      </c>
    </row>
    <row r="7906" spans="1:9">
      <c r="A7906" s="93">
        <v>0</v>
      </c>
      <c r="B7906">
        <v>0</v>
      </c>
      <c r="C7906">
        <v>0</v>
      </c>
      <c r="D7906">
        <v>0</v>
      </c>
      <c r="E7906">
        <v>0</v>
      </c>
      <c r="F7906" t="e">
        <f t="shared" si="202"/>
        <v>#DIV/0!</v>
      </c>
      <c r="G7906">
        <v>0</v>
      </c>
      <c r="H7906" s="97" t="str">
        <f>IF(ISERROR(IF(AND(A:A&gt;#REF!,A:A&lt;=#REF!,B:B&lt;&gt;"CANC",G:G=$S$2),C7906,0)),"",IF(AND(A:A&gt;#REF!,A:A&lt;=#REF!,B:B&lt;&gt;"CANC",G:G=$S$2),C7906,0))</f>
        <v/>
      </c>
      <c r="I7906" s="97" t="str">
        <f>IF(ISERROR(IF(AND(A:A&gt;#REF!,A:A&lt;=#REF!,B:B&lt;&gt;"CANC",G:G=$S$2),C7906,0)),"",IF(AND(A:A&gt;#REF!,A:A&lt;=#REF!,B:B&lt;&gt;"CANC",G:G=$S$2),F7906,0))</f>
        <v/>
      </c>
    </row>
    <row r="7907" spans="1:9">
      <c r="A7907" s="93">
        <v>0</v>
      </c>
      <c r="B7907">
        <v>0</v>
      </c>
      <c r="C7907">
        <v>0</v>
      </c>
      <c r="D7907">
        <v>0</v>
      </c>
      <c r="E7907">
        <v>0</v>
      </c>
      <c r="F7907" t="e">
        <f t="shared" si="202"/>
        <v>#DIV/0!</v>
      </c>
      <c r="G7907">
        <v>0</v>
      </c>
      <c r="H7907" s="97" t="str">
        <f>IF(ISERROR(IF(AND(A:A&gt;#REF!,A:A&lt;=#REF!,B:B&lt;&gt;"CANC",G:G=$S$2),C7907,0)),"",IF(AND(A:A&gt;#REF!,A:A&lt;=#REF!,B:B&lt;&gt;"CANC",G:G=$S$2),C7907,0))</f>
        <v/>
      </c>
      <c r="I7907" s="97" t="str">
        <f>IF(ISERROR(IF(AND(A:A&gt;#REF!,A:A&lt;=#REF!,B:B&lt;&gt;"CANC",G:G=$S$2),C7907,0)),"",IF(AND(A:A&gt;#REF!,A:A&lt;=#REF!,B:B&lt;&gt;"CANC",G:G=$S$2),F7907,0))</f>
        <v/>
      </c>
    </row>
    <row r="7908" spans="1:9">
      <c r="A7908" s="93">
        <v>0</v>
      </c>
      <c r="B7908">
        <v>0</v>
      </c>
      <c r="C7908">
        <v>0</v>
      </c>
      <c r="D7908">
        <v>0</v>
      </c>
      <c r="E7908">
        <v>0</v>
      </c>
      <c r="F7908" t="e">
        <f t="shared" si="202"/>
        <v>#DIV/0!</v>
      </c>
      <c r="G7908">
        <v>0</v>
      </c>
      <c r="H7908" s="97" t="str">
        <f>IF(ISERROR(IF(AND(A:A&gt;#REF!,A:A&lt;=#REF!,B:B&lt;&gt;"CANC",G:G=$S$2),C7908,0)),"",IF(AND(A:A&gt;#REF!,A:A&lt;=#REF!,B:B&lt;&gt;"CANC",G:G=$S$2),C7908,0))</f>
        <v/>
      </c>
      <c r="I7908" s="97" t="str">
        <f>IF(ISERROR(IF(AND(A:A&gt;#REF!,A:A&lt;=#REF!,B:B&lt;&gt;"CANC",G:G=$S$2),C7908,0)),"",IF(AND(A:A&gt;#REF!,A:A&lt;=#REF!,B:B&lt;&gt;"CANC",G:G=$S$2),F7908,0))</f>
        <v/>
      </c>
    </row>
    <row r="7909" spans="1:9">
      <c r="A7909" s="93">
        <v>0</v>
      </c>
      <c r="B7909">
        <v>0</v>
      </c>
      <c r="C7909">
        <v>0</v>
      </c>
      <c r="D7909">
        <v>0</v>
      </c>
      <c r="E7909">
        <v>0</v>
      </c>
      <c r="F7909" t="e">
        <f t="shared" si="202"/>
        <v>#DIV/0!</v>
      </c>
      <c r="G7909">
        <v>0</v>
      </c>
      <c r="H7909" s="97" t="str">
        <f>IF(ISERROR(IF(AND(A:A&gt;#REF!,A:A&lt;=#REF!,B:B&lt;&gt;"CANC",G:G=$S$2),C7909,0)),"",IF(AND(A:A&gt;#REF!,A:A&lt;=#REF!,B:B&lt;&gt;"CANC",G:G=$S$2),C7909,0))</f>
        <v/>
      </c>
      <c r="I7909" s="97" t="str">
        <f>IF(ISERROR(IF(AND(A:A&gt;#REF!,A:A&lt;=#REF!,B:B&lt;&gt;"CANC",G:G=$S$2),C7909,0)),"",IF(AND(A:A&gt;#REF!,A:A&lt;=#REF!,B:B&lt;&gt;"CANC",G:G=$S$2),F7909,0))</f>
        <v/>
      </c>
    </row>
    <row r="7910" spans="1:9">
      <c r="A7910" s="93">
        <v>0</v>
      </c>
      <c r="B7910">
        <v>0</v>
      </c>
      <c r="C7910">
        <v>0</v>
      </c>
      <c r="D7910">
        <v>0</v>
      </c>
      <c r="E7910">
        <v>0</v>
      </c>
      <c r="F7910" t="e">
        <f t="shared" si="202"/>
        <v>#DIV/0!</v>
      </c>
      <c r="G7910">
        <v>0</v>
      </c>
      <c r="H7910" s="97" t="str">
        <f>IF(ISERROR(IF(AND(A:A&gt;#REF!,A:A&lt;=#REF!,B:B&lt;&gt;"CANC",G:G=$S$2),C7910,0)),"",IF(AND(A:A&gt;#REF!,A:A&lt;=#REF!,B:B&lt;&gt;"CANC",G:G=$S$2),C7910,0))</f>
        <v/>
      </c>
      <c r="I7910" s="97" t="str">
        <f>IF(ISERROR(IF(AND(A:A&gt;#REF!,A:A&lt;=#REF!,B:B&lt;&gt;"CANC",G:G=$S$2),C7910,0)),"",IF(AND(A:A&gt;#REF!,A:A&lt;=#REF!,B:B&lt;&gt;"CANC",G:G=$S$2),F7910,0))</f>
        <v/>
      </c>
    </row>
    <row r="7911" spans="1:9">
      <c r="A7911" s="93">
        <v>0</v>
      </c>
      <c r="B7911">
        <v>0</v>
      </c>
      <c r="C7911">
        <v>0</v>
      </c>
      <c r="D7911">
        <v>0</v>
      </c>
      <c r="E7911">
        <v>0</v>
      </c>
      <c r="F7911" t="e">
        <f t="shared" si="202"/>
        <v>#DIV/0!</v>
      </c>
      <c r="G7911">
        <v>0</v>
      </c>
      <c r="H7911" s="97" t="str">
        <f>IF(ISERROR(IF(AND(A:A&gt;#REF!,A:A&lt;=#REF!,B:B&lt;&gt;"CANC",G:G=$S$2),C7911,0)),"",IF(AND(A:A&gt;#REF!,A:A&lt;=#REF!,B:B&lt;&gt;"CANC",G:G=$S$2),C7911,0))</f>
        <v/>
      </c>
      <c r="I7911" s="97" t="str">
        <f>IF(ISERROR(IF(AND(A:A&gt;#REF!,A:A&lt;=#REF!,B:B&lt;&gt;"CANC",G:G=$S$2),C7911,0)),"",IF(AND(A:A&gt;#REF!,A:A&lt;=#REF!,B:B&lt;&gt;"CANC",G:G=$S$2),F7911,0))</f>
        <v/>
      </c>
    </row>
    <row r="7912" spans="1:9">
      <c r="A7912" s="93">
        <v>0</v>
      </c>
      <c r="B7912">
        <v>0</v>
      </c>
      <c r="C7912">
        <v>0</v>
      </c>
      <c r="D7912">
        <v>0</v>
      </c>
      <c r="E7912">
        <v>0</v>
      </c>
      <c r="F7912" t="e">
        <f t="shared" si="202"/>
        <v>#DIV/0!</v>
      </c>
      <c r="G7912">
        <v>0</v>
      </c>
      <c r="H7912" s="97" t="str">
        <f>IF(ISERROR(IF(AND(A:A&gt;#REF!,A:A&lt;=#REF!,B:B&lt;&gt;"CANC",G:G=$S$2),C7912,0)),"",IF(AND(A:A&gt;#REF!,A:A&lt;=#REF!,B:B&lt;&gt;"CANC",G:G=$S$2),C7912,0))</f>
        <v/>
      </c>
      <c r="I7912" s="97" t="str">
        <f>IF(ISERROR(IF(AND(A:A&gt;#REF!,A:A&lt;=#REF!,B:B&lt;&gt;"CANC",G:G=$S$2),C7912,0)),"",IF(AND(A:A&gt;#REF!,A:A&lt;=#REF!,B:B&lt;&gt;"CANC",G:G=$S$2),F7912,0))</f>
        <v/>
      </c>
    </row>
    <row r="7913" spans="1:9">
      <c r="A7913" s="93">
        <v>0</v>
      </c>
      <c r="B7913">
        <v>0</v>
      </c>
      <c r="C7913">
        <v>0</v>
      </c>
      <c r="D7913">
        <v>0</v>
      </c>
      <c r="E7913">
        <v>0</v>
      </c>
      <c r="F7913" t="e">
        <f t="shared" si="202"/>
        <v>#DIV/0!</v>
      </c>
      <c r="G7913">
        <v>0</v>
      </c>
      <c r="H7913" s="97" t="str">
        <f>IF(ISERROR(IF(AND(A:A&gt;#REF!,A:A&lt;=#REF!,B:B&lt;&gt;"CANC",G:G=$S$2),C7913,0)),"",IF(AND(A:A&gt;#REF!,A:A&lt;=#REF!,B:B&lt;&gt;"CANC",G:G=$S$2),C7913,0))</f>
        <v/>
      </c>
      <c r="I7913" s="97" t="str">
        <f>IF(ISERROR(IF(AND(A:A&gt;#REF!,A:A&lt;=#REF!,B:B&lt;&gt;"CANC",G:G=$S$2),C7913,0)),"",IF(AND(A:A&gt;#REF!,A:A&lt;=#REF!,B:B&lt;&gt;"CANC",G:G=$S$2),F7913,0))</f>
        <v/>
      </c>
    </row>
    <row r="7914" spans="1:9">
      <c r="A7914" s="93">
        <v>0</v>
      </c>
      <c r="B7914">
        <v>0</v>
      </c>
      <c r="C7914">
        <v>0</v>
      </c>
      <c r="D7914">
        <v>0</v>
      </c>
      <c r="E7914">
        <v>0</v>
      </c>
      <c r="F7914" t="e">
        <f t="shared" si="202"/>
        <v>#DIV/0!</v>
      </c>
      <c r="G7914">
        <v>0</v>
      </c>
      <c r="H7914" s="97" t="str">
        <f>IF(ISERROR(IF(AND(A:A&gt;#REF!,A:A&lt;=#REF!,B:B&lt;&gt;"CANC",G:G=$S$2),C7914,0)),"",IF(AND(A:A&gt;#REF!,A:A&lt;=#REF!,B:B&lt;&gt;"CANC",G:G=$S$2),C7914,0))</f>
        <v/>
      </c>
      <c r="I7914" s="97" t="str">
        <f>IF(ISERROR(IF(AND(A:A&gt;#REF!,A:A&lt;=#REF!,B:B&lt;&gt;"CANC",G:G=$S$2),C7914,0)),"",IF(AND(A:A&gt;#REF!,A:A&lt;=#REF!,B:B&lt;&gt;"CANC",G:G=$S$2),F7914,0))</f>
        <v/>
      </c>
    </row>
    <row r="7915" spans="1:9">
      <c r="A7915" s="93">
        <v>0</v>
      </c>
      <c r="B7915">
        <v>0</v>
      </c>
      <c r="C7915">
        <v>0</v>
      </c>
      <c r="D7915">
        <v>0</v>
      </c>
      <c r="E7915">
        <v>0</v>
      </c>
      <c r="F7915" t="e">
        <f t="shared" si="202"/>
        <v>#DIV/0!</v>
      </c>
      <c r="G7915">
        <v>0</v>
      </c>
      <c r="H7915" s="97" t="str">
        <f>IF(ISERROR(IF(AND(A:A&gt;#REF!,A:A&lt;=#REF!,B:B&lt;&gt;"CANC",G:G=$S$2),C7915,0)),"",IF(AND(A:A&gt;#REF!,A:A&lt;=#REF!,B:B&lt;&gt;"CANC",G:G=$S$2),C7915,0))</f>
        <v/>
      </c>
      <c r="I7915" s="97" t="str">
        <f>IF(ISERROR(IF(AND(A:A&gt;#REF!,A:A&lt;=#REF!,B:B&lt;&gt;"CANC",G:G=$S$2),C7915,0)),"",IF(AND(A:A&gt;#REF!,A:A&lt;=#REF!,B:B&lt;&gt;"CANC",G:G=$S$2),F7915,0))</f>
        <v/>
      </c>
    </row>
    <row r="7916" spans="1:9">
      <c r="A7916" s="93">
        <v>0</v>
      </c>
      <c r="B7916">
        <v>0</v>
      </c>
      <c r="C7916">
        <v>0</v>
      </c>
      <c r="D7916">
        <v>0</v>
      </c>
      <c r="E7916">
        <v>0</v>
      </c>
      <c r="F7916" t="e">
        <f t="shared" si="202"/>
        <v>#DIV/0!</v>
      </c>
      <c r="G7916">
        <v>0</v>
      </c>
      <c r="H7916" s="97" t="str">
        <f>IF(ISERROR(IF(AND(A:A&gt;#REF!,A:A&lt;=#REF!,B:B&lt;&gt;"CANC",G:G=$S$2),C7916,0)),"",IF(AND(A:A&gt;#REF!,A:A&lt;=#REF!,B:B&lt;&gt;"CANC",G:G=$S$2),C7916,0))</f>
        <v/>
      </c>
      <c r="I7916" s="97" t="str">
        <f>IF(ISERROR(IF(AND(A:A&gt;#REF!,A:A&lt;=#REF!,B:B&lt;&gt;"CANC",G:G=$S$2),C7916,0)),"",IF(AND(A:A&gt;#REF!,A:A&lt;=#REF!,B:B&lt;&gt;"CANC",G:G=$S$2),F7916,0))</f>
        <v/>
      </c>
    </row>
    <row r="7917" spans="1:9">
      <c r="A7917" s="93">
        <v>0</v>
      </c>
      <c r="B7917">
        <v>0</v>
      </c>
      <c r="C7917">
        <v>0</v>
      </c>
      <c r="D7917">
        <v>0</v>
      </c>
      <c r="E7917">
        <v>0</v>
      </c>
      <c r="F7917" t="e">
        <f t="shared" si="202"/>
        <v>#DIV/0!</v>
      </c>
      <c r="G7917">
        <v>0</v>
      </c>
      <c r="H7917" s="97" t="str">
        <f>IF(ISERROR(IF(AND(A:A&gt;#REF!,A:A&lt;=#REF!,B:B&lt;&gt;"CANC",G:G=$S$2),C7917,0)),"",IF(AND(A:A&gt;#REF!,A:A&lt;=#REF!,B:B&lt;&gt;"CANC",G:G=$S$2),C7917,0))</f>
        <v/>
      </c>
      <c r="I7917" s="97" t="str">
        <f>IF(ISERROR(IF(AND(A:A&gt;#REF!,A:A&lt;=#REF!,B:B&lt;&gt;"CANC",G:G=$S$2),C7917,0)),"",IF(AND(A:A&gt;#REF!,A:A&lt;=#REF!,B:B&lt;&gt;"CANC",G:G=$S$2),F7917,0))</f>
        <v/>
      </c>
    </row>
    <row r="7918" spans="1:9">
      <c r="A7918" s="93">
        <v>0</v>
      </c>
      <c r="B7918">
        <v>0</v>
      </c>
      <c r="C7918">
        <v>0</v>
      </c>
      <c r="D7918">
        <v>0</v>
      </c>
      <c r="E7918">
        <v>0</v>
      </c>
      <c r="F7918" t="e">
        <f t="shared" si="202"/>
        <v>#DIV/0!</v>
      </c>
      <c r="G7918">
        <v>0</v>
      </c>
      <c r="H7918" s="97" t="str">
        <f>IF(ISERROR(IF(AND(A:A&gt;#REF!,A:A&lt;=#REF!,B:B&lt;&gt;"CANC",G:G=$S$2),C7918,0)),"",IF(AND(A:A&gt;#REF!,A:A&lt;=#REF!,B:B&lt;&gt;"CANC",G:G=$S$2),C7918,0))</f>
        <v/>
      </c>
      <c r="I7918" s="97" t="str">
        <f>IF(ISERROR(IF(AND(A:A&gt;#REF!,A:A&lt;=#REF!,B:B&lt;&gt;"CANC",G:G=$S$2),C7918,0)),"",IF(AND(A:A&gt;#REF!,A:A&lt;=#REF!,B:B&lt;&gt;"CANC",G:G=$S$2),F7918,0))</f>
        <v/>
      </c>
    </row>
    <row r="7919" spans="1:9">
      <c r="A7919" s="93">
        <v>0</v>
      </c>
      <c r="B7919">
        <v>0</v>
      </c>
      <c r="C7919">
        <v>0</v>
      </c>
      <c r="D7919">
        <v>0</v>
      </c>
      <c r="E7919">
        <v>0</v>
      </c>
      <c r="F7919" t="e">
        <f t="shared" si="202"/>
        <v>#DIV/0!</v>
      </c>
      <c r="G7919">
        <v>0</v>
      </c>
      <c r="H7919" s="97" t="str">
        <f>IF(ISERROR(IF(AND(A:A&gt;#REF!,A:A&lt;=#REF!,B:B&lt;&gt;"CANC",G:G=$S$2),C7919,0)),"",IF(AND(A:A&gt;#REF!,A:A&lt;=#REF!,B:B&lt;&gt;"CANC",G:G=$S$2),C7919,0))</f>
        <v/>
      </c>
      <c r="I7919" s="97" t="str">
        <f>IF(ISERROR(IF(AND(A:A&gt;#REF!,A:A&lt;=#REF!,B:B&lt;&gt;"CANC",G:G=$S$2),C7919,0)),"",IF(AND(A:A&gt;#REF!,A:A&lt;=#REF!,B:B&lt;&gt;"CANC",G:G=$S$2),F7919,0))</f>
        <v/>
      </c>
    </row>
    <row r="7920" spans="1:9">
      <c r="A7920" s="93">
        <v>0</v>
      </c>
      <c r="B7920">
        <v>0</v>
      </c>
      <c r="C7920">
        <v>0</v>
      </c>
      <c r="D7920">
        <v>0</v>
      </c>
      <c r="E7920">
        <v>0</v>
      </c>
      <c r="F7920" t="e">
        <f t="shared" si="202"/>
        <v>#DIV/0!</v>
      </c>
      <c r="G7920">
        <v>0</v>
      </c>
      <c r="H7920" s="97" t="str">
        <f>IF(ISERROR(IF(AND(A:A&gt;#REF!,A:A&lt;=#REF!,B:B&lt;&gt;"CANC",G:G=$S$2),C7920,0)),"",IF(AND(A:A&gt;#REF!,A:A&lt;=#REF!,B:B&lt;&gt;"CANC",G:G=$S$2),C7920,0))</f>
        <v/>
      </c>
      <c r="I7920" s="97" t="str">
        <f>IF(ISERROR(IF(AND(A:A&gt;#REF!,A:A&lt;=#REF!,B:B&lt;&gt;"CANC",G:G=$S$2),C7920,0)),"",IF(AND(A:A&gt;#REF!,A:A&lt;=#REF!,B:B&lt;&gt;"CANC",G:G=$S$2),F7920,0))</f>
        <v/>
      </c>
    </row>
    <row r="7921" spans="1:9">
      <c r="A7921" s="93">
        <v>0</v>
      </c>
      <c r="B7921">
        <v>0</v>
      </c>
      <c r="C7921">
        <v>0</v>
      </c>
      <c r="D7921">
        <v>0</v>
      </c>
      <c r="E7921">
        <v>0</v>
      </c>
      <c r="F7921" t="e">
        <f t="shared" si="202"/>
        <v>#DIV/0!</v>
      </c>
      <c r="G7921">
        <v>0</v>
      </c>
      <c r="H7921" s="97" t="str">
        <f>IF(ISERROR(IF(AND(A:A&gt;#REF!,A:A&lt;=#REF!,B:B&lt;&gt;"CANC",G:G=$S$2),C7921,0)),"",IF(AND(A:A&gt;#REF!,A:A&lt;=#REF!,B:B&lt;&gt;"CANC",G:G=$S$2),C7921,0))</f>
        <v/>
      </c>
      <c r="I7921" s="97" t="str">
        <f>IF(ISERROR(IF(AND(A:A&gt;#REF!,A:A&lt;=#REF!,B:B&lt;&gt;"CANC",G:G=$S$2),C7921,0)),"",IF(AND(A:A&gt;#REF!,A:A&lt;=#REF!,B:B&lt;&gt;"CANC",G:G=$S$2),F7921,0))</f>
        <v/>
      </c>
    </row>
    <row r="7922" spans="1:9">
      <c r="A7922" s="93">
        <v>0</v>
      </c>
      <c r="B7922">
        <v>0</v>
      </c>
      <c r="C7922">
        <v>0</v>
      </c>
      <c r="D7922">
        <v>0</v>
      </c>
      <c r="E7922">
        <v>0</v>
      </c>
      <c r="F7922" t="e">
        <f t="shared" si="202"/>
        <v>#DIV/0!</v>
      </c>
      <c r="G7922">
        <v>0</v>
      </c>
      <c r="H7922" s="97" t="str">
        <f>IF(ISERROR(IF(AND(A:A&gt;#REF!,A:A&lt;=#REF!,B:B&lt;&gt;"CANC",G:G=$S$2),C7922,0)),"",IF(AND(A:A&gt;#REF!,A:A&lt;=#REF!,B:B&lt;&gt;"CANC",G:G=$S$2),C7922,0))</f>
        <v/>
      </c>
      <c r="I7922" s="97" t="str">
        <f>IF(ISERROR(IF(AND(A:A&gt;#REF!,A:A&lt;=#REF!,B:B&lt;&gt;"CANC",G:G=$S$2),C7922,0)),"",IF(AND(A:A&gt;#REF!,A:A&lt;=#REF!,B:B&lt;&gt;"CANC",G:G=$S$2),F7922,0))</f>
        <v/>
      </c>
    </row>
    <row r="7923" spans="1:9">
      <c r="A7923" s="93">
        <v>0</v>
      </c>
      <c r="B7923">
        <v>0</v>
      </c>
      <c r="C7923">
        <v>0</v>
      </c>
      <c r="D7923">
        <v>0</v>
      </c>
      <c r="E7923">
        <v>0</v>
      </c>
      <c r="F7923" t="e">
        <f t="shared" si="202"/>
        <v>#DIV/0!</v>
      </c>
      <c r="G7923">
        <v>0</v>
      </c>
      <c r="H7923" s="97" t="str">
        <f>IF(ISERROR(IF(AND(A:A&gt;#REF!,A:A&lt;=#REF!,B:B&lt;&gt;"CANC",G:G=$S$2),C7923,0)),"",IF(AND(A:A&gt;#REF!,A:A&lt;=#REF!,B:B&lt;&gt;"CANC",G:G=$S$2),C7923,0))</f>
        <v/>
      </c>
      <c r="I7923" s="97" t="str">
        <f>IF(ISERROR(IF(AND(A:A&gt;#REF!,A:A&lt;=#REF!,B:B&lt;&gt;"CANC",G:G=$S$2),C7923,0)),"",IF(AND(A:A&gt;#REF!,A:A&lt;=#REF!,B:B&lt;&gt;"CANC",G:G=$S$2),F7923,0))</f>
        <v/>
      </c>
    </row>
    <row r="7924" spans="1:9">
      <c r="A7924" s="93">
        <v>0</v>
      </c>
      <c r="B7924">
        <v>0</v>
      </c>
      <c r="C7924">
        <v>0</v>
      </c>
      <c r="D7924">
        <v>0</v>
      </c>
      <c r="E7924">
        <v>0</v>
      </c>
      <c r="F7924" t="e">
        <f t="shared" si="202"/>
        <v>#DIV/0!</v>
      </c>
      <c r="G7924">
        <v>0</v>
      </c>
      <c r="H7924" s="97" t="str">
        <f>IF(ISERROR(IF(AND(A:A&gt;#REF!,A:A&lt;=#REF!,B:B&lt;&gt;"CANC",G:G=$S$2),C7924,0)),"",IF(AND(A:A&gt;#REF!,A:A&lt;=#REF!,B:B&lt;&gt;"CANC",G:G=$S$2),C7924,0))</f>
        <v/>
      </c>
      <c r="I7924" s="97" t="str">
        <f>IF(ISERROR(IF(AND(A:A&gt;#REF!,A:A&lt;=#REF!,B:B&lt;&gt;"CANC",G:G=$S$2),C7924,0)),"",IF(AND(A:A&gt;#REF!,A:A&lt;=#REF!,B:B&lt;&gt;"CANC",G:G=$S$2),F7924,0))</f>
        <v/>
      </c>
    </row>
    <row r="7925" spans="1:9">
      <c r="A7925" s="93">
        <v>0</v>
      </c>
      <c r="B7925">
        <v>0</v>
      </c>
      <c r="C7925">
        <v>0</v>
      </c>
      <c r="D7925">
        <v>0</v>
      </c>
      <c r="E7925">
        <v>0</v>
      </c>
      <c r="F7925" t="e">
        <f t="shared" si="202"/>
        <v>#DIV/0!</v>
      </c>
      <c r="G7925">
        <v>0</v>
      </c>
      <c r="H7925" s="97" t="str">
        <f>IF(ISERROR(IF(AND(A:A&gt;#REF!,A:A&lt;=#REF!,B:B&lt;&gt;"CANC",G:G=$S$2),C7925,0)),"",IF(AND(A:A&gt;#REF!,A:A&lt;=#REF!,B:B&lt;&gt;"CANC",G:G=$S$2),C7925,0))</f>
        <v/>
      </c>
      <c r="I7925" s="97" t="str">
        <f>IF(ISERROR(IF(AND(A:A&gt;#REF!,A:A&lt;=#REF!,B:B&lt;&gt;"CANC",G:G=$S$2),C7925,0)),"",IF(AND(A:A&gt;#REF!,A:A&lt;=#REF!,B:B&lt;&gt;"CANC",G:G=$S$2),F7925,0))</f>
        <v/>
      </c>
    </row>
    <row r="7926" spans="1:9">
      <c r="A7926" s="93">
        <v>0</v>
      </c>
      <c r="B7926">
        <v>0</v>
      </c>
      <c r="C7926">
        <v>0</v>
      </c>
      <c r="D7926">
        <v>0</v>
      </c>
      <c r="E7926">
        <v>0</v>
      </c>
      <c r="F7926" t="e">
        <f t="shared" si="202"/>
        <v>#DIV/0!</v>
      </c>
      <c r="G7926">
        <v>0</v>
      </c>
      <c r="H7926" s="97" t="str">
        <f>IF(ISERROR(IF(AND(A:A&gt;#REF!,A:A&lt;=#REF!,B:B&lt;&gt;"CANC",G:G=$S$2),C7926,0)),"",IF(AND(A:A&gt;#REF!,A:A&lt;=#REF!,B:B&lt;&gt;"CANC",G:G=$S$2),C7926,0))</f>
        <v/>
      </c>
      <c r="I7926" s="97" t="str">
        <f>IF(ISERROR(IF(AND(A:A&gt;#REF!,A:A&lt;=#REF!,B:B&lt;&gt;"CANC",G:G=$S$2),C7926,0)),"",IF(AND(A:A&gt;#REF!,A:A&lt;=#REF!,B:B&lt;&gt;"CANC",G:G=$S$2),F7926,0))</f>
        <v/>
      </c>
    </row>
    <row r="7927" spans="1:9">
      <c r="A7927" s="93">
        <v>0</v>
      </c>
      <c r="B7927">
        <v>0</v>
      </c>
      <c r="C7927">
        <v>0</v>
      </c>
      <c r="D7927">
        <v>0</v>
      </c>
      <c r="E7927">
        <v>0</v>
      </c>
      <c r="F7927" t="e">
        <f t="shared" si="202"/>
        <v>#DIV/0!</v>
      </c>
      <c r="G7927">
        <v>0</v>
      </c>
      <c r="H7927" s="97" t="str">
        <f>IF(ISERROR(IF(AND(A:A&gt;#REF!,A:A&lt;=#REF!,B:B&lt;&gt;"CANC",G:G=$S$2),C7927,0)),"",IF(AND(A:A&gt;#REF!,A:A&lt;=#REF!,B:B&lt;&gt;"CANC",G:G=$S$2),C7927,0))</f>
        <v/>
      </c>
      <c r="I7927" s="97" t="str">
        <f>IF(ISERROR(IF(AND(A:A&gt;#REF!,A:A&lt;=#REF!,B:B&lt;&gt;"CANC",G:G=$S$2),C7927,0)),"",IF(AND(A:A&gt;#REF!,A:A&lt;=#REF!,B:B&lt;&gt;"CANC",G:G=$S$2),F7927,0))</f>
        <v/>
      </c>
    </row>
    <row r="7928" spans="1:9">
      <c r="A7928" s="93">
        <v>0</v>
      </c>
      <c r="B7928">
        <v>0</v>
      </c>
      <c r="C7928">
        <v>0</v>
      </c>
      <c r="D7928">
        <v>0</v>
      </c>
      <c r="E7928">
        <v>0</v>
      </c>
      <c r="F7928" t="e">
        <f t="shared" si="202"/>
        <v>#DIV/0!</v>
      </c>
      <c r="G7928">
        <v>0</v>
      </c>
      <c r="H7928" s="97" t="str">
        <f>IF(ISERROR(IF(AND(A:A&gt;#REF!,A:A&lt;=#REF!,B:B&lt;&gt;"CANC",G:G=$S$2),C7928,0)),"",IF(AND(A:A&gt;#REF!,A:A&lt;=#REF!,B:B&lt;&gt;"CANC",G:G=$S$2),C7928,0))</f>
        <v/>
      </c>
      <c r="I7928" s="97" t="str">
        <f>IF(ISERROR(IF(AND(A:A&gt;#REF!,A:A&lt;=#REF!,B:B&lt;&gt;"CANC",G:G=$S$2),C7928,0)),"",IF(AND(A:A&gt;#REF!,A:A&lt;=#REF!,B:B&lt;&gt;"CANC",G:G=$S$2),F7928,0))</f>
        <v/>
      </c>
    </row>
    <row r="7929" spans="1:9">
      <c r="A7929" s="93">
        <v>0</v>
      </c>
      <c r="B7929">
        <v>0</v>
      </c>
      <c r="C7929">
        <v>0</v>
      </c>
      <c r="D7929">
        <v>0</v>
      </c>
      <c r="E7929">
        <v>0</v>
      </c>
      <c r="F7929" t="e">
        <f t="shared" si="202"/>
        <v>#DIV/0!</v>
      </c>
      <c r="G7929">
        <v>0</v>
      </c>
      <c r="H7929" s="97" t="str">
        <f>IF(ISERROR(IF(AND(A:A&gt;#REF!,A:A&lt;=#REF!,B:B&lt;&gt;"CANC",G:G=$S$2),C7929,0)),"",IF(AND(A:A&gt;#REF!,A:A&lt;=#REF!,B:B&lt;&gt;"CANC",G:G=$S$2),C7929,0))</f>
        <v/>
      </c>
      <c r="I7929" s="97" t="str">
        <f>IF(ISERROR(IF(AND(A:A&gt;#REF!,A:A&lt;=#REF!,B:B&lt;&gt;"CANC",G:G=$S$2),C7929,0)),"",IF(AND(A:A&gt;#REF!,A:A&lt;=#REF!,B:B&lt;&gt;"CANC",G:G=$S$2),F7929,0))</f>
        <v/>
      </c>
    </row>
    <row r="7930" spans="1:9">
      <c r="A7930" s="93">
        <v>0</v>
      </c>
      <c r="B7930">
        <v>0</v>
      </c>
      <c r="C7930">
        <v>0</v>
      </c>
      <c r="D7930">
        <v>0</v>
      </c>
      <c r="E7930">
        <v>0</v>
      </c>
      <c r="F7930" t="e">
        <f t="shared" si="202"/>
        <v>#DIV/0!</v>
      </c>
      <c r="G7930">
        <v>0</v>
      </c>
      <c r="H7930" s="97" t="str">
        <f>IF(ISERROR(IF(AND(A:A&gt;#REF!,A:A&lt;=#REF!,B:B&lt;&gt;"CANC",G:G=$S$2),C7930,0)),"",IF(AND(A:A&gt;#REF!,A:A&lt;=#REF!,B:B&lt;&gt;"CANC",G:G=$S$2),C7930,0))</f>
        <v/>
      </c>
      <c r="I7930" s="97" t="str">
        <f>IF(ISERROR(IF(AND(A:A&gt;#REF!,A:A&lt;=#REF!,B:B&lt;&gt;"CANC",G:G=$S$2),C7930,0)),"",IF(AND(A:A&gt;#REF!,A:A&lt;=#REF!,B:B&lt;&gt;"CANC",G:G=$S$2),F7930,0))</f>
        <v/>
      </c>
    </row>
    <row r="7931" spans="1:9">
      <c r="A7931" s="93">
        <v>0</v>
      </c>
      <c r="B7931">
        <v>0</v>
      </c>
      <c r="C7931">
        <v>0</v>
      </c>
      <c r="D7931">
        <v>0</v>
      </c>
      <c r="E7931">
        <v>0</v>
      </c>
      <c r="F7931" t="e">
        <f t="shared" si="202"/>
        <v>#DIV/0!</v>
      </c>
      <c r="G7931">
        <v>0</v>
      </c>
      <c r="H7931" s="97" t="str">
        <f>IF(ISERROR(IF(AND(A:A&gt;#REF!,A:A&lt;=#REF!,B:B&lt;&gt;"CANC",G:G=$S$2),C7931,0)),"",IF(AND(A:A&gt;#REF!,A:A&lt;=#REF!,B:B&lt;&gt;"CANC",G:G=$S$2),C7931,0))</f>
        <v/>
      </c>
      <c r="I7931" s="97" t="str">
        <f>IF(ISERROR(IF(AND(A:A&gt;#REF!,A:A&lt;=#REF!,B:B&lt;&gt;"CANC",G:G=$S$2),C7931,0)),"",IF(AND(A:A&gt;#REF!,A:A&lt;=#REF!,B:B&lt;&gt;"CANC",G:G=$S$2),F7931,0))</f>
        <v/>
      </c>
    </row>
    <row r="7932" spans="1:9">
      <c r="A7932" s="93">
        <v>0</v>
      </c>
      <c r="B7932">
        <v>0</v>
      </c>
      <c r="C7932">
        <v>0</v>
      </c>
      <c r="D7932">
        <v>0</v>
      </c>
      <c r="E7932">
        <v>0</v>
      </c>
      <c r="F7932" t="e">
        <f t="shared" si="202"/>
        <v>#DIV/0!</v>
      </c>
      <c r="G7932">
        <v>0</v>
      </c>
      <c r="H7932" s="97" t="str">
        <f>IF(ISERROR(IF(AND(A:A&gt;#REF!,A:A&lt;=#REF!,B:B&lt;&gt;"CANC",G:G=$S$2),C7932,0)),"",IF(AND(A:A&gt;#REF!,A:A&lt;=#REF!,B:B&lt;&gt;"CANC",G:G=$S$2),C7932,0))</f>
        <v/>
      </c>
      <c r="I7932" s="97" t="str">
        <f>IF(ISERROR(IF(AND(A:A&gt;#REF!,A:A&lt;=#REF!,B:B&lt;&gt;"CANC",G:G=$S$2),C7932,0)),"",IF(AND(A:A&gt;#REF!,A:A&lt;=#REF!,B:B&lt;&gt;"CANC",G:G=$S$2),F7932,0))</f>
        <v/>
      </c>
    </row>
    <row r="7933" spans="1:9">
      <c r="A7933" s="93">
        <v>0</v>
      </c>
      <c r="B7933">
        <v>0</v>
      </c>
      <c r="C7933">
        <v>0</v>
      </c>
      <c r="D7933">
        <v>0</v>
      </c>
      <c r="E7933">
        <v>0</v>
      </c>
      <c r="F7933" t="e">
        <f t="shared" si="202"/>
        <v>#DIV/0!</v>
      </c>
      <c r="G7933">
        <v>0</v>
      </c>
      <c r="H7933" s="97" t="str">
        <f>IF(ISERROR(IF(AND(A:A&gt;#REF!,A:A&lt;=#REF!,B:B&lt;&gt;"CANC",G:G=$S$2),C7933,0)),"",IF(AND(A:A&gt;#REF!,A:A&lt;=#REF!,B:B&lt;&gt;"CANC",G:G=$S$2),C7933,0))</f>
        <v/>
      </c>
      <c r="I7933" s="97" t="str">
        <f>IF(ISERROR(IF(AND(A:A&gt;#REF!,A:A&lt;=#REF!,B:B&lt;&gt;"CANC",G:G=$S$2),C7933,0)),"",IF(AND(A:A&gt;#REF!,A:A&lt;=#REF!,B:B&lt;&gt;"CANC",G:G=$S$2),F7933,0))</f>
        <v/>
      </c>
    </row>
    <row r="7934" spans="1:9">
      <c r="A7934" s="93">
        <v>0</v>
      </c>
      <c r="B7934">
        <v>0</v>
      </c>
      <c r="C7934">
        <v>0</v>
      </c>
      <c r="D7934">
        <v>0</v>
      </c>
      <c r="E7934">
        <v>0</v>
      </c>
      <c r="F7934" t="e">
        <f t="shared" si="202"/>
        <v>#DIV/0!</v>
      </c>
      <c r="G7934">
        <v>0</v>
      </c>
      <c r="H7934" s="97" t="str">
        <f>IF(ISERROR(IF(AND(A:A&gt;#REF!,A:A&lt;=#REF!,B:B&lt;&gt;"CANC",G:G=$S$2),C7934,0)),"",IF(AND(A:A&gt;#REF!,A:A&lt;=#REF!,B:B&lt;&gt;"CANC",G:G=$S$2),C7934,0))</f>
        <v/>
      </c>
      <c r="I7934" s="97" t="str">
        <f>IF(ISERROR(IF(AND(A:A&gt;#REF!,A:A&lt;=#REF!,B:B&lt;&gt;"CANC",G:G=$S$2),C7934,0)),"",IF(AND(A:A&gt;#REF!,A:A&lt;=#REF!,B:B&lt;&gt;"CANC",G:G=$S$2),F7934,0))</f>
        <v/>
      </c>
    </row>
    <row r="7935" spans="1:9">
      <c r="A7935" s="93">
        <v>0</v>
      </c>
      <c r="B7935">
        <v>0</v>
      </c>
      <c r="C7935">
        <v>0</v>
      </c>
      <c r="D7935">
        <v>0</v>
      </c>
      <c r="E7935">
        <v>0</v>
      </c>
      <c r="F7935" t="e">
        <f t="shared" si="202"/>
        <v>#DIV/0!</v>
      </c>
      <c r="G7935">
        <v>0</v>
      </c>
      <c r="H7935" s="97" t="str">
        <f>IF(ISERROR(IF(AND(A:A&gt;#REF!,A:A&lt;=#REF!,B:B&lt;&gt;"CANC",G:G=$S$2),C7935,0)),"",IF(AND(A:A&gt;#REF!,A:A&lt;=#REF!,B:B&lt;&gt;"CANC",G:G=$S$2),C7935,0))</f>
        <v/>
      </c>
      <c r="I7935" s="97" t="str">
        <f>IF(ISERROR(IF(AND(A:A&gt;#REF!,A:A&lt;=#REF!,B:B&lt;&gt;"CANC",G:G=$S$2),C7935,0)),"",IF(AND(A:A&gt;#REF!,A:A&lt;=#REF!,B:B&lt;&gt;"CANC",G:G=$S$2),F7935,0))</f>
        <v/>
      </c>
    </row>
    <row r="7936" spans="1:9">
      <c r="A7936" s="93">
        <v>0</v>
      </c>
      <c r="B7936">
        <v>0</v>
      </c>
      <c r="C7936">
        <v>0</v>
      </c>
      <c r="D7936">
        <v>0</v>
      </c>
      <c r="E7936">
        <v>0</v>
      </c>
      <c r="F7936" t="e">
        <f t="shared" si="202"/>
        <v>#DIV/0!</v>
      </c>
      <c r="G7936">
        <v>0</v>
      </c>
      <c r="H7936" s="97" t="str">
        <f>IF(ISERROR(IF(AND(A:A&gt;#REF!,A:A&lt;=#REF!,B:B&lt;&gt;"CANC",G:G=$S$2),C7936,0)),"",IF(AND(A:A&gt;#REF!,A:A&lt;=#REF!,B:B&lt;&gt;"CANC",G:G=$S$2),C7936,0))</f>
        <v/>
      </c>
      <c r="I7936" s="97" t="str">
        <f>IF(ISERROR(IF(AND(A:A&gt;#REF!,A:A&lt;=#REF!,B:B&lt;&gt;"CANC",G:G=$S$2),C7936,0)),"",IF(AND(A:A&gt;#REF!,A:A&lt;=#REF!,B:B&lt;&gt;"CANC",G:G=$S$2),F7936,0))</f>
        <v/>
      </c>
    </row>
    <row r="7937" spans="1:9">
      <c r="A7937" s="93">
        <v>0</v>
      </c>
      <c r="B7937">
        <v>0</v>
      </c>
      <c r="C7937">
        <v>0</v>
      </c>
      <c r="D7937">
        <v>0</v>
      </c>
      <c r="E7937">
        <v>0</v>
      </c>
      <c r="F7937" t="e">
        <f t="shared" si="202"/>
        <v>#DIV/0!</v>
      </c>
      <c r="G7937">
        <v>0</v>
      </c>
      <c r="H7937" s="97" t="str">
        <f>IF(ISERROR(IF(AND(A:A&gt;#REF!,A:A&lt;=#REF!,B:B&lt;&gt;"CANC",G:G=$S$2),C7937,0)),"",IF(AND(A:A&gt;#REF!,A:A&lt;=#REF!,B:B&lt;&gt;"CANC",G:G=$S$2),C7937,0))</f>
        <v/>
      </c>
      <c r="I7937" s="97" t="str">
        <f>IF(ISERROR(IF(AND(A:A&gt;#REF!,A:A&lt;=#REF!,B:B&lt;&gt;"CANC",G:G=$S$2),C7937,0)),"",IF(AND(A:A&gt;#REF!,A:A&lt;=#REF!,B:B&lt;&gt;"CANC",G:G=$S$2),F7937,0))</f>
        <v/>
      </c>
    </row>
    <row r="7938" spans="1:9">
      <c r="A7938" s="93">
        <v>0</v>
      </c>
      <c r="B7938">
        <v>0</v>
      </c>
      <c r="C7938">
        <v>0</v>
      </c>
      <c r="D7938">
        <v>0</v>
      </c>
      <c r="E7938">
        <v>0</v>
      </c>
      <c r="F7938" t="e">
        <f t="shared" si="202"/>
        <v>#DIV/0!</v>
      </c>
      <c r="G7938">
        <v>0</v>
      </c>
      <c r="H7938" s="97" t="str">
        <f>IF(ISERROR(IF(AND(A:A&gt;#REF!,A:A&lt;=#REF!,B:B&lt;&gt;"CANC",G:G=$S$2),C7938,0)),"",IF(AND(A:A&gt;#REF!,A:A&lt;=#REF!,B:B&lt;&gt;"CANC",G:G=$S$2),C7938,0))</f>
        <v/>
      </c>
      <c r="I7938" s="97" t="str">
        <f>IF(ISERROR(IF(AND(A:A&gt;#REF!,A:A&lt;=#REF!,B:B&lt;&gt;"CANC",G:G=$S$2),C7938,0)),"",IF(AND(A:A&gt;#REF!,A:A&lt;=#REF!,B:B&lt;&gt;"CANC",G:G=$S$2),F7938,0))</f>
        <v/>
      </c>
    </row>
    <row r="7939" spans="1:9">
      <c r="A7939" s="93">
        <v>0</v>
      </c>
      <c r="B7939">
        <v>0</v>
      </c>
      <c r="C7939">
        <v>0</v>
      </c>
      <c r="D7939">
        <v>0</v>
      </c>
      <c r="E7939">
        <v>0</v>
      </c>
      <c r="F7939" t="e">
        <f t="shared" ref="F7939:F8002" si="203">D7939/E7939</f>
        <v>#DIV/0!</v>
      </c>
      <c r="G7939">
        <v>0</v>
      </c>
      <c r="H7939" s="97" t="str">
        <f>IF(ISERROR(IF(AND(A:A&gt;#REF!,A:A&lt;=#REF!,B:B&lt;&gt;"CANC",G:G=$S$2),C7939,0)),"",IF(AND(A:A&gt;#REF!,A:A&lt;=#REF!,B:B&lt;&gt;"CANC",G:G=$S$2),C7939,0))</f>
        <v/>
      </c>
      <c r="I7939" s="97" t="str">
        <f>IF(ISERROR(IF(AND(A:A&gt;#REF!,A:A&lt;=#REF!,B:B&lt;&gt;"CANC",G:G=$S$2),C7939,0)),"",IF(AND(A:A&gt;#REF!,A:A&lt;=#REF!,B:B&lt;&gt;"CANC",G:G=$S$2),F7939,0))</f>
        <v/>
      </c>
    </row>
    <row r="7940" spans="1:9">
      <c r="A7940" s="93">
        <v>0</v>
      </c>
      <c r="B7940">
        <v>0</v>
      </c>
      <c r="C7940">
        <v>0</v>
      </c>
      <c r="D7940">
        <v>0</v>
      </c>
      <c r="E7940">
        <v>0</v>
      </c>
      <c r="F7940" t="e">
        <f t="shared" si="203"/>
        <v>#DIV/0!</v>
      </c>
      <c r="G7940">
        <v>0</v>
      </c>
      <c r="H7940" s="97" t="str">
        <f>IF(ISERROR(IF(AND(A:A&gt;#REF!,A:A&lt;=#REF!,B:B&lt;&gt;"CANC",G:G=$S$2),C7940,0)),"",IF(AND(A:A&gt;#REF!,A:A&lt;=#REF!,B:B&lt;&gt;"CANC",G:G=$S$2),C7940,0))</f>
        <v/>
      </c>
      <c r="I7940" s="97" t="str">
        <f>IF(ISERROR(IF(AND(A:A&gt;#REF!,A:A&lt;=#REF!,B:B&lt;&gt;"CANC",G:G=$S$2),C7940,0)),"",IF(AND(A:A&gt;#REF!,A:A&lt;=#REF!,B:B&lt;&gt;"CANC",G:G=$S$2),F7940,0))</f>
        <v/>
      </c>
    </row>
    <row r="7941" spans="1:9">
      <c r="A7941" s="93">
        <v>0</v>
      </c>
      <c r="B7941">
        <v>0</v>
      </c>
      <c r="C7941">
        <v>0</v>
      </c>
      <c r="D7941">
        <v>0</v>
      </c>
      <c r="E7941">
        <v>0</v>
      </c>
      <c r="F7941" t="e">
        <f t="shared" si="203"/>
        <v>#DIV/0!</v>
      </c>
      <c r="G7941">
        <v>0</v>
      </c>
      <c r="H7941" s="97" t="str">
        <f>IF(ISERROR(IF(AND(A:A&gt;#REF!,A:A&lt;=#REF!,B:B&lt;&gt;"CANC",G:G=$S$2),C7941,0)),"",IF(AND(A:A&gt;#REF!,A:A&lt;=#REF!,B:B&lt;&gt;"CANC",G:G=$S$2),C7941,0))</f>
        <v/>
      </c>
      <c r="I7941" s="97" t="str">
        <f>IF(ISERROR(IF(AND(A:A&gt;#REF!,A:A&lt;=#REF!,B:B&lt;&gt;"CANC",G:G=$S$2),C7941,0)),"",IF(AND(A:A&gt;#REF!,A:A&lt;=#REF!,B:B&lt;&gt;"CANC",G:G=$S$2),F7941,0))</f>
        <v/>
      </c>
    </row>
    <row r="7942" spans="1:9">
      <c r="A7942" s="93">
        <v>0</v>
      </c>
      <c r="B7942">
        <v>0</v>
      </c>
      <c r="C7942">
        <v>0</v>
      </c>
      <c r="D7942">
        <v>0</v>
      </c>
      <c r="E7942">
        <v>0</v>
      </c>
      <c r="F7942" t="e">
        <f t="shared" si="203"/>
        <v>#DIV/0!</v>
      </c>
      <c r="G7942">
        <v>0</v>
      </c>
      <c r="H7942" s="97" t="str">
        <f>IF(ISERROR(IF(AND(A:A&gt;#REF!,A:A&lt;=#REF!,B:B&lt;&gt;"CANC",G:G=$S$2),C7942,0)),"",IF(AND(A:A&gt;#REF!,A:A&lt;=#REF!,B:B&lt;&gt;"CANC",G:G=$S$2),C7942,0))</f>
        <v/>
      </c>
      <c r="I7942" s="97" t="str">
        <f>IF(ISERROR(IF(AND(A:A&gt;#REF!,A:A&lt;=#REF!,B:B&lt;&gt;"CANC",G:G=$S$2),C7942,0)),"",IF(AND(A:A&gt;#REF!,A:A&lt;=#REF!,B:B&lt;&gt;"CANC",G:G=$S$2),F7942,0))</f>
        <v/>
      </c>
    </row>
    <row r="7943" spans="1:9">
      <c r="A7943" s="93">
        <v>0</v>
      </c>
      <c r="B7943">
        <v>0</v>
      </c>
      <c r="C7943">
        <v>0</v>
      </c>
      <c r="D7943">
        <v>0</v>
      </c>
      <c r="E7943">
        <v>0</v>
      </c>
      <c r="F7943" t="e">
        <f t="shared" si="203"/>
        <v>#DIV/0!</v>
      </c>
      <c r="G7943">
        <v>0</v>
      </c>
      <c r="H7943" s="97" t="str">
        <f>IF(ISERROR(IF(AND(A:A&gt;#REF!,A:A&lt;=#REF!,B:B&lt;&gt;"CANC",G:G=$S$2),C7943,0)),"",IF(AND(A:A&gt;#REF!,A:A&lt;=#REF!,B:B&lt;&gt;"CANC",G:G=$S$2),C7943,0))</f>
        <v/>
      </c>
      <c r="I7943" s="97" t="str">
        <f>IF(ISERROR(IF(AND(A:A&gt;#REF!,A:A&lt;=#REF!,B:B&lt;&gt;"CANC",G:G=$S$2),C7943,0)),"",IF(AND(A:A&gt;#REF!,A:A&lt;=#REF!,B:B&lt;&gt;"CANC",G:G=$S$2),F7943,0))</f>
        <v/>
      </c>
    </row>
    <row r="7944" spans="1:9">
      <c r="A7944" s="93">
        <v>0</v>
      </c>
      <c r="B7944">
        <v>0</v>
      </c>
      <c r="C7944">
        <v>0</v>
      </c>
      <c r="D7944">
        <v>0</v>
      </c>
      <c r="E7944">
        <v>0</v>
      </c>
      <c r="F7944" t="e">
        <f t="shared" si="203"/>
        <v>#DIV/0!</v>
      </c>
      <c r="G7944">
        <v>0</v>
      </c>
      <c r="H7944" s="97" t="str">
        <f>IF(ISERROR(IF(AND(A:A&gt;#REF!,A:A&lt;=#REF!,B:B&lt;&gt;"CANC",G:G=$S$2),C7944,0)),"",IF(AND(A:A&gt;#REF!,A:A&lt;=#REF!,B:B&lt;&gt;"CANC",G:G=$S$2),C7944,0))</f>
        <v/>
      </c>
      <c r="I7944" s="97" t="str">
        <f>IF(ISERROR(IF(AND(A:A&gt;#REF!,A:A&lt;=#REF!,B:B&lt;&gt;"CANC",G:G=$S$2),C7944,0)),"",IF(AND(A:A&gt;#REF!,A:A&lt;=#REF!,B:B&lt;&gt;"CANC",G:G=$S$2),F7944,0))</f>
        <v/>
      </c>
    </row>
    <row r="7945" spans="1:9">
      <c r="A7945" s="93">
        <v>0</v>
      </c>
      <c r="B7945">
        <v>0</v>
      </c>
      <c r="C7945">
        <v>0</v>
      </c>
      <c r="D7945">
        <v>0</v>
      </c>
      <c r="E7945">
        <v>0</v>
      </c>
      <c r="F7945" t="e">
        <f t="shared" si="203"/>
        <v>#DIV/0!</v>
      </c>
      <c r="G7945">
        <v>0</v>
      </c>
      <c r="H7945" s="97" t="str">
        <f>IF(ISERROR(IF(AND(A:A&gt;#REF!,A:A&lt;=#REF!,B:B&lt;&gt;"CANC",G:G=$S$2),C7945,0)),"",IF(AND(A:A&gt;#REF!,A:A&lt;=#REF!,B:B&lt;&gt;"CANC",G:G=$S$2),C7945,0))</f>
        <v/>
      </c>
      <c r="I7945" s="97" t="str">
        <f>IF(ISERROR(IF(AND(A:A&gt;#REF!,A:A&lt;=#REF!,B:B&lt;&gt;"CANC",G:G=$S$2),C7945,0)),"",IF(AND(A:A&gt;#REF!,A:A&lt;=#REF!,B:B&lt;&gt;"CANC",G:G=$S$2),F7945,0))</f>
        <v/>
      </c>
    </row>
    <row r="7946" spans="1:9">
      <c r="A7946" s="93">
        <v>0</v>
      </c>
      <c r="B7946">
        <v>0</v>
      </c>
      <c r="C7946">
        <v>0</v>
      </c>
      <c r="D7946">
        <v>0</v>
      </c>
      <c r="E7946">
        <v>0</v>
      </c>
      <c r="F7946" t="e">
        <f t="shared" si="203"/>
        <v>#DIV/0!</v>
      </c>
      <c r="G7946">
        <v>0</v>
      </c>
      <c r="H7946" s="97" t="str">
        <f>IF(ISERROR(IF(AND(A:A&gt;#REF!,A:A&lt;=#REF!,B:B&lt;&gt;"CANC",G:G=$S$2),C7946,0)),"",IF(AND(A:A&gt;#REF!,A:A&lt;=#REF!,B:B&lt;&gt;"CANC",G:G=$S$2),C7946,0))</f>
        <v/>
      </c>
      <c r="I7946" s="97" t="str">
        <f>IF(ISERROR(IF(AND(A:A&gt;#REF!,A:A&lt;=#REF!,B:B&lt;&gt;"CANC",G:G=$S$2),C7946,0)),"",IF(AND(A:A&gt;#REF!,A:A&lt;=#REF!,B:B&lt;&gt;"CANC",G:G=$S$2),F7946,0))</f>
        <v/>
      </c>
    </row>
    <row r="7947" spans="1:9">
      <c r="A7947" s="93">
        <v>0</v>
      </c>
      <c r="B7947">
        <v>0</v>
      </c>
      <c r="C7947">
        <v>0</v>
      </c>
      <c r="D7947">
        <v>0</v>
      </c>
      <c r="E7947">
        <v>0</v>
      </c>
      <c r="F7947" t="e">
        <f t="shared" si="203"/>
        <v>#DIV/0!</v>
      </c>
      <c r="G7947">
        <v>0</v>
      </c>
      <c r="H7947" s="97" t="str">
        <f>IF(ISERROR(IF(AND(A:A&gt;#REF!,A:A&lt;=#REF!,B:B&lt;&gt;"CANC",G:G=$S$2),C7947,0)),"",IF(AND(A:A&gt;#REF!,A:A&lt;=#REF!,B:B&lt;&gt;"CANC",G:G=$S$2),C7947,0))</f>
        <v/>
      </c>
      <c r="I7947" s="97" t="str">
        <f>IF(ISERROR(IF(AND(A:A&gt;#REF!,A:A&lt;=#REF!,B:B&lt;&gt;"CANC",G:G=$S$2),C7947,0)),"",IF(AND(A:A&gt;#REF!,A:A&lt;=#REF!,B:B&lt;&gt;"CANC",G:G=$S$2),F7947,0))</f>
        <v/>
      </c>
    </row>
    <row r="7948" spans="1:9">
      <c r="A7948" s="93">
        <v>0</v>
      </c>
      <c r="B7948">
        <v>0</v>
      </c>
      <c r="C7948">
        <v>0</v>
      </c>
      <c r="D7948">
        <v>0</v>
      </c>
      <c r="E7948">
        <v>0</v>
      </c>
      <c r="F7948" t="e">
        <f t="shared" si="203"/>
        <v>#DIV/0!</v>
      </c>
      <c r="G7948">
        <v>0</v>
      </c>
      <c r="H7948" s="97" t="str">
        <f>IF(ISERROR(IF(AND(A:A&gt;#REF!,A:A&lt;=#REF!,B:B&lt;&gt;"CANC",G:G=$S$2),C7948,0)),"",IF(AND(A:A&gt;#REF!,A:A&lt;=#REF!,B:B&lt;&gt;"CANC",G:G=$S$2),C7948,0))</f>
        <v/>
      </c>
      <c r="I7948" s="97" t="str">
        <f>IF(ISERROR(IF(AND(A:A&gt;#REF!,A:A&lt;=#REF!,B:B&lt;&gt;"CANC",G:G=$S$2),C7948,0)),"",IF(AND(A:A&gt;#REF!,A:A&lt;=#REF!,B:B&lt;&gt;"CANC",G:G=$S$2),F7948,0))</f>
        <v/>
      </c>
    </row>
    <row r="7949" spans="1:9">
      <c r="A7949" s="93">
        <v>0</v>
      </c>
      <c r="B7949">
        <v>0</v>
      </c>
      <c r="C7949">
        <v>0</v>
      </c>
      <c r="D7949">
        <v>0</v>
      </c>
      <c r="E7949">
        <v>0</v>
      </c>
      <c r="F7949" t="e">
        <f t="shared" si="203"/>
        <v>#DIV/0!</v>
      </c>
      <c r="G7949">
        <v>0</v>
      </c>
      <c r="H7949" s="97" t="str">
        <f>IF(ISERROR(IF(AND(A:A&gt;#REF!,A:A&lt;=#REF!,B:B&lt;&gt;"CANC",G:G=$S$2),C7949,0)),"",IF(AND(A:A&gt;#REF!,A:A&lt;=#REF!,B:B&lt;&gt;"CANC",G:G=$S$2),C7949,0))</f>
        <v/>
      </c>
      <c r="I7949" s="97" t="str">
        <f>IF(ISERROR(IF(AND(A:A&gt;#REF!,A:A&lt;=#REF!,B:B&lt;&gt;"CANC",G:G=$S$2),C7949,0)),"",IF(AND(A:A&gt;#REF!,A:A&lt;=#REF!,B:B&lt;&gt;"CANC",G:G=$S$2),F7949,0))</f>
        <v/>
      </c>
    </row>
    <row r="7950" spans="1:9">
      <c r="A7950" s="93">
        <v>0</v>
      </c>
      <c r="B7950">
        <v>0</v>
      </c>
      <c r="C7950">
        <v>0</v>
      </c>
      <c r="D7950">
        <v>0</v>
      </c>
      <c r="E7950">
        <v>0</v>
      </c>
      <c r="F7950" t="e">
        <f t="shared" si="203"/>
        <v>#DIV/0!</v>
      </c>
      <c r="G7950">
        <v>0</v>
      </c>
      <c r="H7950" s="97" t="str">
        <f>IF(ISERROR(IF(AND(A:A&gt;#REF!,A:A&lt;=#REF!,B:B&lt;&gt;"CANC",G:G=$S$2),C7950,0)),"",IF(AND(A:A&gt;#REF!,A:A&lt;=#REF!,B:B&lt;&gt;"CANC",G:G=$S$2),C7950,0))</f>
        <v/>
      </c>
      <c r="I7950" s="97" t="str">
        <f>IF(ISERROR(IF(AND(A:A&gt;#REF!,A:A&lt;=#REF!,B:B&lt;&gt;"CANC",G:G=$S$2),C7950,0)),"",IF(AND(A:A&gt;#REF!,A:A&lt;=#REF!,B:B&lt;&gt;"CANC",G:G=$S$2),F7950,0))</f>
        <v/>
      </c>
    </row>
    <row r="7951" spans="1:9">
      <c r="A7951" s="93">
        <v>0</v>
      </c>
      <c r="B7951">
        <v>0</v>
      </c>
      <c r="C7951">
        <v>0</v>
      </c>
      <c r="D7951">
        <v>0</v>
      </c>
      <c r="E7951">
        <v>0</v>
      </c>
      <c r="F7951" t="e">
        <f t="shared" si="203"/>
        <v>#DIV/0!</v>
      </c>
      <c r="G7951">
        <v>0</v>
      </c>
      <c r="H7951" s="97" t="str">
        <f>IF(ISERROR(IF(AND(A:A&gt;#REF!,A:A&lt;=#REF!,B:B&lt;&gt;"CANC",G:G=$S$2),C7951,0)),"",IF(AND(A:A&gt;#REF!,A:A&lt;=#REF!,B:B&lt;&gt;"CANC",G:G=$S$2),C7951,0))</f>
        <v/>
      </c>
      <c r="I7951" s="97" t="str">
        <f>IF(ISERROR(IF(AND(A:A&gt;#REF!,A:A&lt;=#REF!,B:B&lt;&gt;"CANC",G:G=$S$2),C7951,0)),"",IF(AND(A:A&gt;#REF!,A:A&lt;=#REF!,B:B&lt;&gt;"CANC",G:G=$S$2),F7951,0))</f>
        <v/>
      </c>
    </row>
    <row r="7952" spans="1:9">
      <c r="A7952" s="93">
        <v>0</v>
      </c>
      <c r="B7952">
        <v>0</v>
      </c>
      <c r="C7952">
        <v>0</v>
      </c>
      <c r="D7952">
        <v>0</v>
      </c>
      <c r="E7952">
        <v>0</v>
      </c>
      <c r="F7952" t="e">
        <f t="shared" si="203"/>
        <v>#DIV/0!</v>
      </c>
      <c r="G7952">
        <v>0</v>
      </c>
      <c r="H7952" s="97" t="str">
        <f>IF(ISERROR(IF(AND(A:A&gt;#REF!,A:A&lt;=#REF!,B:B&lt;&gt;"CANC",G:G=$S$2),C7952,0)),"",IF(AND(A:A&gt;#REF!,A:A&lt;=#REF!,B:B&lt;&gt;"CANC",G:G=$S$2),C7952,0))</f>
        <v/>
      </c>
      <c r="I7952" s="97" t="str">
        <f>IF(ISERROR(IF(AND(A:A&gt;#REF!,A:A&lt;=#REF!,B:B&lt;&gt;"CANC",G:G=$S$2),C7952,0)),"",IF(AND(A:A&gt;#REF!,A:A&lt;=#REF!,B:B&lt;&gt;"CANC",G:G=$S$2),F7952,0))</f>
        <v/>
      </c>
    </row>
    <row r="7953" spans="1:9">
      <c r="A7953" s="93">
        <v>0</v>
      </c>
      <c r="B7953">
        <v>0</v>
      </c>
      <c r="C7953">
        <v>0</v>
      </c>
      <c r="D7953">
        <v>0</v>
      </c>
      <c r="E7953">
        <v>0</v>
      </c>
      <c r="F7953" t="e">
        <f t="shared" si="203"/>
        <v>#DIV/0!</v>
      </c>
      <c r="G7953">
        <v>0</v>
      </c>
      <c r="H7953" s="97" t="str">
        <f>IF(ISERROR(IF(AND(A:A&gt;#REF!,A:A&lt;=#REF!,B:B&lt;&gt;"CANC",G:G=$S$2),C7953,0)),"",IF(AND(A:A&gt;#REF!,A:A&lt;=#REF!,B:B&lt;&gt;"CANC",G:G=$S$2),C7953,0))</f>
        <v/>
      </c>
      <c r="I7953" s="97" t="str">
        <f>IF(ISERROR(IF(AND(A:A&gt;#REF!,A:A&lt;=#REF!,B:B&lt;&gt;"CANC",G:G=$S$2),C7953,0)),"",IF(AND(A:A&gt;#REF!,A:A&lt;=#REF!,B:B&lt;&gt;"CANC",G:G=$S$2),F7953,0))</f>
        <v/>
      </c>
    </row>
    <row r="7954" spans="1:9">
      <c r="A7954" s="93">
        <v>0</v>
      </c>
      <c r="B7954">
        <v>0</v>
      </c>
      <c r="C7954">
        <v>0</v>
      </c>
      <c r="D7954">
        <v>0</v>
      </c>
      <c r="E7954">
        <v>0</v>
      </c>
      <c r="F7954" t="e">
        <f t="shared" si="203"/>
        <v>#DIV/0!</v>
      </c>
      <c r="G7954">
        <v>0</v>
      </c>
      <c r="H7954" s="97" t="str">
        <f>IF(ISERROR(IF(AND(A:A&gt;#REF!,A:A&lt;=#REF!,B:B&lt;&gt;"CANC",G:G=$S$2),C7954,0)),"",IF(AND(A:A&gt;#REF!,A:A&lt;=#REF!,B:B&lt;&gt;"CANC",G:G=$S$2),C7954,0))</f>
        <v/>
      </c>
      <c r="I7954" s="97" t="str">
        <f>IF(ISERROR(IF(AND(A:A&gt;#REF!,A:A&lt;=#REF!,B:B&lt;&gt;"CANC",G:G=$S$2),C7954,0)),"",IF(AND(A:A&gt;#REF!,A:A&lt;=#REF!,B:B&lt;&gt;"CANC",G:G=$S$2),F7954,0))</f>
        <v/>
      </c>
    </row>
    <row r="7955" spans="1:9">
      <c r="A7955" s="93">
        <v>0</v>
      </c>
      <c r="B7955">
        <v>0</v>
      </c>
      <c r="C7955">
        <v>0</v>
      </c>
      <c r="D7955">
        <v>0</v>
      </c>
      <c r="E7955">
        <v>0</v>
      </c>
      <c r="F7955" t="e">
        <f t="shared" si="203"/>
        <v>#DIV/0!</v>
      </c>
      <c r="G7955">
        <v>0</v>
      </c>
      <c r="H7955" s="97" t="str">
        <f>IF(ISERROR(IF(AND(A:A&gt;#REF!,A:A&lt;=#REF!,B:B&lt;&gt;"CANC",G:G=$S$2),C7955,0)),"",IF(AND(A:A&gt;#REF!,A:A&lt;=#REF!,B:B&lt;&gt;"CANC",G:G=$S$2),C7955,0))</f>
        <v/>
      </c>
      <c r="I7955" s="97" t="str">
        <f>IF(ISERROR(IF(AND(A:A&gt;#REF!,A:A&lt;=#REF!,B:B&lt;&gt;"CANC",G:G=$S$2),C7955,0)),"",IF(AND(A:A&gt;#REF!,A:A&lt;=#REF!,B:B&lt;&gt;"CANC",G:G=$S$2),F7955,0))</f>
        <v/>
      </c>
    </row>
    <row r="7956" spans="1:9">
      <c r="A7956" s="93">
        <v>0</v>
      </c>
      <c r="B7956">
        <v>0</v>
      </c>
      <c r="C7956">
        <v>0</v>
      </c>
      <c r="D7956">
        <v>0</v>
      </c>
      <c r="E7956">
        <v>0</v>
      </c>
      <c r="F7956" t="e">
        <f t="shared" si="203"/>
        <v>#DIV/0!</v>
      </c>
      <c r="G7956">
        <v>0</v>
      </c>
      <c r="H7956" s="97" t="str">
        <f>IF(ISERROR(IF(AND(A:A&gt;#REF!,A:A&lt;=#REF!,B:B&lt;&gt;"CANC",G:G=$S$2),C7956,0)),"",IF(AND(A:A&gt;#REF!,A:A&lt;=#REF!,B:B&lt;&gt;"CANC",G:G=$S$2),C7956,0))</f>
        <v/>
      </c>
      <c r="I7956" s="97" t="str">
        <f>IF(ISERROR(IF(AND(A:A&gt;#REF!,A:A&lt;=#REF!,B:B&lt;&gt;"CANC",G:G=$S$2),C7956,0)),"",IF(AND(A:A&gt;#REF!,A:A&lt;=#REF!,B:B&lt;&gt;"CANC",G:G=$S$2),F7956,0))</f>
        <v/>
      </c>
    </row>
    <row r="7957" spans="1:9">
      <c r="A7957" s="93">
        <v>0</v>
      </c>
      <c r="B7957">
        <v>0</v>
      </c>
      <c r="C7957">
        <v>0</v>
      </c>
      <c r="D7957">
        <v>0</v>
      </c>
      <c r="E7957">
        <v>0</v>
      </c>
      <c r="F7957" t="e">
        <f t="shared" si="203"/>
        <v>#DIV/0!</v>
      </c>
      <c r="G7957">
        <v>0</v>
      </c>
      <c r="H7957" s="97" t="str">
        <f>IF(ISERROR(IF(AND(A:A&gt;#REF!,A:A&lt;=#REF!,B:B&lt;&gt;"CANC",G:G=$S$2),C7957,0)),"",IF(AND(A:A&gt;#REF!,A:A&lt;=#REF!,B:B&lt;&gt;"CANC",G:G=$S$2),C7957,0))</f>
        <v/>
      </c>
      <c r="I7957" s="97" t="str">
        <f>IF(ISERROR(IF(AND(A:A&gt;#REF!,A:A&lt;=#REF!,B:B&lt;&gt;"CANC",G:G=$S$2),C7957,0)),"",IF(AND(A:A&gt;#REF!,A:A&lt;=#REF!,B:B&lt;&gt;"CANC",G:G=$S$2),F7957,0))</f>
        <v/>
      </c>
    </row>
    <row r="7958" spans="1:9">
      <c r="A7958" s="93">
        <v>0</v>
      </c>
      <c r="B7958">
        <v>0</v>
      </c>
      <c r="C7958">
        <v>0</v>
      </c>
      <c r="D7958">
        <v>0</v>
      </c>
      <c r="E7958">
        <v>0</v>
      </c>
      <c r="F7958" t="e">
        <f t="shared" si="203"/>
        <v>#DIV/0!</v>
      </c>
      <c r="G7958">
        <v>0</v>
      </c>
      <c r="H7958" s="97" t="str">
        <f>IF(ISERROR(IF(AND(A:A&gt;#REF!,A:A&lt;=#REF!,B:B&lt;&gt;"CANC",G:G=$S$2),C7958,0)),"",IF(AND(A:A&gt;#REF!,A:A&lt;=#REF!,B:B&lt;&gt;"CANC",G:G=$S$2),C7958,0))</f>
        <v/>
      </c>
      <c r="I7958" s="97" t="str">
        <f>IF(ISERROR(IF(AND(A:A&gt;#REF!,A:A&lt;=#REF!,B:B&lt;&gt;"CANC",G:G=$S$2),C7958,0)),"",IF(AND(A:A&gt;#REF!,A:A&lt;=#REF!,B:B&lt;&gt;"CANC",G:G=$S$2),F7958,0))</f>
        <v/>
      </c>
    </row>
    <row r="7959" spans="1:9">
      <c r="A7959" s="93">
        <v>0</v>
      </c>
      <c r="B7959">
        <v>0</v>
      </c>
      <c r="C7959">
        <v>0</v>
      </c>
      <c r="D7959">
        <v>0</v>
      </c>
      <c r="E7959">
        <v>0</v>
      </c>
      <c r="F7959" t="e">
        <f t="shared" si="203"/>
        <v>#DIV/0!</v>
      </c>
      <c r="G7959">
        <v>0</v>
      </c>
      <c r="H7959" s="97" t="str">
        <f>IF(ISERROR(IF(AND(A:A&gt;#REF!,A:A&lt;=#REF!,B:B&lt;&gt;"CANC",G:G=$S$2),C7959,0)),"",IF(AND(A:A&gt;#REF!,A:A&lt;=#REF!,B:B&lt;&gt;"CANC",G:G=$S$2),C7959,0))</f>
        <v/>
      </c>
      <c r="I7959" s="97" t="str">
        <f>IF(ISERROR(IF(AND(A:A&gt;#REF!,A:A&lt;=#REF!,B:B&lt;&gt;"CANC",G:G=$S$2),C7959,0)),"",IF(AND(A:A&gt;#REF!,A:A&lt;=#REF!,B:B&lt;&gt;"CANC",G:G=$S$2),F7959,0))</f>
        <v/>
      </c>
    </row>
    <row r="7960" spans="1:9">
      <c r="A7960" s="93">
        <v>0</v>
      </c>
      <c r="B7960">
        <v>0</v>
      </c>
      <c r="C7960">
        <v>0</v>
      </c>
      <c r="D7960">
        <v>0</v>
      </c>
      <c r="E7960">
        <v>0</v>
      </c>
      <c r="F7960" t="e">
        <f t="shared" si="203"/>
        <v>#DIV/0!</v>
      </c>
      <c r="G7960">
        <v>0</v>
      </c>
      <c r="H7960" s="97" t="str">
        <f>IF(ISERROR(IF(AND(A:A&gt;#REF!,A:A&lt;=#REF!,B:B&lt;&gt;"CANC",G:G=$S$2),C7960,0)),"",IF(AND(A:A&gt;#REF!,A:A&lt;=#REF!,B:B&lt;&gt;"CANC",G:G=$S$2),C7960,0))</f>
        <v/>
      </c>
      <c r="I7960" s="97" t="str">
        <f>IF(ISERROR(IF(AND(A:A&gt;#REF!,A:A&lt;=#REF!,B:B&lt;&gt;"CANC",G:G=$S$2),C7960,0)),"",IF(AND(A:A&gt;#REF!,A:A&lt;=#REF!,B:B&lt;&gt;"CANC",G:G=$S$2),F7960,0))</f>
        <v/>
      </c>
    </row>
    <row r="7961" spans="1:9">
      <c r="A7961" s="93">
        <v>0</v>
      </c>
      <c r="B7961">
        <v>0</v>
      </c>
      <c r="C7961">
        <v>0</v>
      </c>
      <c r="D7961">
        <v>0</v>
      </c>
      <c r="E7961">
        <v>0</v>
      </c>
      <c r="F7961" t="e">
        <f t="shared" si="203"/>
        <v>#DIV/0!</v>
      </c>
      <c r="G7961">
        <v>0</v>
      </c>
      <c r="H7961" s="97" t="str">
        <f>IF(ISERROR(IF(AND(A:A&gt;#REF!,A:A&lt;=#REF!,B:B&lt;&gt;"CANC",G:G=$S$2),C7961,0)),"",IF(AND(A:A&gt;#REF!,A:A&lt;=#REF!,B:B&lt;&gt;"CANC",G:G=$S$2),C7961,0))</f>
        <v/>
      </c>
      <c r="I7961" s="97" t="str">
        <f>IF(ISERROR(IF(AND(A:A&gt;#REF!,A:A&lt;=#REF!,B:B&lt;&gt;"CANC",G:G=$S$2),C7961,0)),"",IF(AND(A:A&gt;#REF!,A:A&lt;=#REF!,B:B&lt;&gt;"CANC",G:G=$S$2),F7961,0))</f>
        <v/>
      </c>
    </row>
    <row r="7962" spans="1:9">
      <c r="A7962" s="93">
        <v>0</v>
      </c>
      <c r="B7962">
        <v>0</v>
      </c>
      <c r="C7962">
        <v>0</v>
      </c>
      <c r="D7962">
        <v>0</v>
      </c>
      <c r="E7962">
        <v>0</v>
      </c>
      <c r="F7962" t="e">
        <f t="shared" si="203"/>
        <v>#DIV/0!</v>
      </c>
      <c r="G7962">
        <v>0</v>
      </c>
      <c r="H7962" s="97" t="str">
        <f>IF(ISERROR(IF(AND(A:A&gt;#REF!,A:A&lt;=#REF!,B:B&lt;&gt;"CANC",G:G=$S$2),C7962,0)),"",IF(AND(A:A&gt;#REF!,A:A&lt;=#REF!,B:B&lt;&gt;"CANC",G:G=$S$2),C7962,0))</f>
        <v/>
      </c>
      <c r="I7962" s="97" t="str">
        <f>IF(ISERROR(IF(AND(A:A&gt;#REF!,A:A&lt;=#REF!,B:B&lt;&gt;"CANC",G:G=$S$2),C7962,0)),"",IF(AND(A:A&gt;#REF!,A:A&lt;=#REF!,B:B&lt;&gt;"CANC",G:G=$S$2),F7962,0))</f>
        <v/>
      </c>
    </row>
    <row r="7963" spans="1:9">
      <c r="A7963" s="93">
        <v>0</v>
      </c>
      <c r="B7963">
        <v>0</v>
      </c>
      <c r="C7963">
        <v>0</v>
      </c>
      <c r="D7963">
        <v>0</v>
      </c>
      <c r="E7963">
        <v>0</v>
      </c>
      <c r="F7963" t="e">
        <f t="shared" si="203"/>
        <v>#DIV/0!</v>
      </c>
      <c r="G7963">
        <v>0</v>
      </c>
      <c r="H7963" s="97" t="str">
        <f>IF(ISERROR(IF(AND(A:A&gt;#REF!,A:A&lt;=#REF!,B:B&lt;&gt;"CANC",G:G=$S$2),C7963,0)),"",IF(AND(A:A&gt;#REF!,A:A&lt;=#REF!,B:B&lt;&gt;"CANC",G:G=$S$2),C7963,0))</f>
        <v/>
      </c>
      <c r="I7963" s="97" t="str">
        <f>IF(ISERROR(IF(AND(A:A&gt;#REF!,A:A&lt;=#REF!,B:B&lt;&gt;"CANC",G:G=$S$2),C7963,0)),"",IF(AND(A:A&gt;#REF!,A:A&lt;=#REF!,B:B&lt;&gt;"CANC",G:G=$S$2),F7963,0))</f>
        <v/>
      </c>
    </row>
    <row r="7964" spans="1:9">
      <c r="A7964" s="93">
        <v>0</v>
      </c>
      <c r="B7964">
        <v>0</v>
      </c>
      <c r="C7964">
        <v>0</v>
      </c>
      <c r="D7964">
        <v>0</v>
      </c>
      <c r="E7964">
        <v>0</v>
      </c>
      <c r="F7964" t="e">
        <f t="shared" si="203"/>
        <v>#DIV/0!</v>
      </c>
      <c r="G7964">
        <v>0</v>
      </c>
      <c r="H7964" s="97" t="str">
        <f>IF(ISERROR(IF(AND(A:A&gt;#REF!,A:A&lt;=#REF!,B:B&lt;&gt;"CANC",G:G=$S$2),C7964,0)),"",IF(AND(A:A&gt;#REF!,A:A&lt;=#REF!,B:B&lt;&gt;"CANC",G:G=$S$2),C7964,0))</f>
        <v/>
      </c>
      <c r="I7964" s="97" t="str">
        <f>IF(ISERROR(IF(AND(A:A&gt;#REF!,A:A&lt;=#REF!,B:B&lt;&gt;"CANC",G:G=$S$2),C7964,0)),"",IF(AND(A:A&gt;#REF!,A:A&lt;=#REF!,B:B&lt;&gt;"CANC",G:G=$S$2),F7964,0))</f>
        <v/>
      </c>
    </row>
    <row r="7965" spans="1:9">
      <c r="A7965" s="93">
        <v>0</v>
      </c>
      <c r="B7965">
        <v>0</v>
      </c>
      <c r="C7965">
        <v>0</v>
      </c>
      <c r="D7965">
        <v>0</v>
      </c>
      <c r="E7965">
        <v>0</v>
      </c>
      <c r="F7965" t="e">
        <f t="shared" si="203"/>
        <v>#DIV/0!</v>
      </c>
      <c r="G7965">
        <v>0</v>
      </c>
      <c r="H7965" s="97" t="str">
        <f>IF(ISERROR(IF(AND(A:A&gt;#REF!,A:A&lt;=#REF!,B:B&lt;&gt;"CANC",G:G=$S$2),C7965,0)),"",IF(AND(A:A&gt;#REF!,A:A&lt;=#REF!,B:B&lt;&gt;"CANC",G:G=$S$2),C7965,0))</f>
        <v/>
      </c>
      <c r="I7965" s="97" t="str">
        <f>IF(ISERROR(IF(AND(A:A&gt;#REF!,A:A&lt;=#REF!,B:B&lt;&gt;"CANC",G:G=$S$2),C7965,0)),"",IF(AND(A:A&gt;#REF!,A:A&lt;=#REF!,B:B&lt;&gt;"CANC",G:G=$S$2),F7965,0))</f>
        <v/>
      </c>
    </row>
    <row r="7966" spans="1:9">
      <c r="A7966" s="93">
        <v>0</v>
      </c>
      <c r="B7966">
        <v>0</v>
      </c>
      <c r="C7966">
        <v>0</v>
      </c>
      <c r="D7966">
        <v>0</v>
      </c>
      <c r="E7966">
        <v>0</v>
      </c>
      <c r="F7966" t="e">
        <f t="shared" si="203"/>
        <v>#DIV/0!</v>
      </c>
      <c r="G7966">
        <v>0</v>
      </c>
      <c r="H7966" s="97" t="str">
        <f>IF(ISERROR(IF(AND(A:A&gt;#REF!,A:A&lt;=#REF!,B:B&lt;&gt;"CANC",G:G=$S$2),C7966,0)),"",IF(AND(A:A&gt;#REF!,A:A&lt;=#REF!,B:B&lt;&gt;"CANC",G:G=$S$2),C7966,0))</f>
        <v/>
      </c>
      <c r="I7966" s="97" t="str">
        <f>IF(ISERROR(IF(AND(A:A&gt;#REF!,A:A&lt;=#REF!,B:B&lt;&gt;"CANC",G:G=$S$2),C7966,0)),"",IF(AND(A:A&gt;#REF!,A:A&lt;=#REF!,B:B&lt;&gt;"CANC",G:G=$S$2),F7966,0))</f>
        <v/>
      </c>
    </row>
    <row r="7967" spans="1:9">
      <c r="A7967" s="93">
        <v>0</v>
      </c>
      <c r="B7967">
        <v>0</v>
      </c>
      <c r="C7967">
        <v>0</v>
      </c>
      <c r="D7967">
        <v>0</v>
      </c>
      <c r="E7967">
        <v>0</v>
      </c>
      <c r="F7967" t="e">
        <f t="shared" si="203"/>
        <v>#DIV/0!</v>
      </c>
      <c r="G7967">
        <v>0</v>
      </c>
      <c r="H7967" s="97" t="str">
        <f>IF(ISERROR(IF(AND(A:A&gt;#REF!,A:A&lt;=#REF!,B:B&lt;&gt;"CANC",G:G=$S$2),C7967,0)),"",IF(AND(A:A&gt;#REF!,A:A&lt;=#REF!,B:B&lt;&gt;"CANC",G:G=$S$2),C7967,0))</f>
        <v/>
      </c>
      <c r="I7967" s="97" t="str">
        <f>IF(ISERROR(IF(AND(A:A&gt;#REF!,A:A&lt;=#REF!,B:B&lt;&gt;"CANC",G:G=$S$2),C7967,0)),"",IF(AND(A:A&gt;#REF!,A:A&lt;=#REF!,B:B&lt;&gt;"CANC",G:G=$S$2),F7967,0))</f>
        <v/>
      </c>
    </row>
    <row r="7968" spans="1:9">
      <c r="A7968" s="93">
        <v>0</v>
      </c>
      <c r="B7968">
        <v>0</v>
      </c>
      <c r="C7968">
        <v>0</v>
      </c>
      <c r="D7968">
        <v>0</v>
      </c>
      <c r="E7968">
        <v>0</v>
      </c>
      <c r="F7968" t="e">
        <f t="shared" si="203"/>
        <v>#DIV/0!</v>
      </c>
      <c r="G7968">
        <v>0</v>
      </c>
      <c r="H7968" s="97" t="str">
        <f>IF(ISERROR(IF(AND(A:A&gt;#REF!,A:A&lt;=#REF!,B:B&lt;&gt;"CANC",G:G=$S$2),C7968,0)),"",IF(AND(A:A&gt;#REF!,A:A&lt;=#REF!,B:B&lt;&gt;"CANC",G:G=$S$2),C7968,0))</f>
        <v/>
      </c>
      <c r="I7968" s="97" t="str">
        <f>IF(ISERROR(IF(AND(A:A&gt;#REF!,A:A&lt;=#REF!,B:B&lt;&gt;"CANC",G:G=$S$2),C7968,0)),"",IF(AND(A:A&gt;#REF!,A:A&lt;=#REF!,B:B&lt;&gt;"CANC",G:G=$S$2),F7968,0))</f>
        <v/>
      </c>
    </row>
    <row r="7969" spans="1:9">
      <c r="A7969" s="93">
        <v>0</v>
      </c>
      <c r="B7969">
        <v>0</v>
      </c>
      <c r="C7969">
        <v>0</v>
      </c>
      <c r="D7969">
        <v>0</v>
      </c>
      <c r="E7969">
        <v>0</v>
      </c>
      <c r="F7969" t="e">
        <f t="shared" si="203"/>
        <v>#DIV/0!</v>
      </c>
      <c r="G7969">
        <v>0</v>
      </c>
      <c r="H7969" s="97" t="str">
        <f>IF(ISERROR(IF(AND(A:A&gt;#REF!,A:A&lt;=#REF!,B:B&lt;&gt;"CANC",G:G=$S$2),C7969,0)),"",IF(AND(A:A&gt;#REF!,A:A&lt;=#REF!,B:B&lt;&gt;"CANC",G:G=$S$2),C7969,0))</f>
        <v/>
      </c>
      <c r="I7969" s="97" t="str">
        <f>IF(ISERROR(IF(AND(A:A&gt;#REF!,A:A&lt;=#REF!,B:B&lt;&gt;"CANC",G:G=$S$2),C7969,0)),"",IF(AND(A:A&gt;#REF!,A:A&lt;=#REF!,B:B&lt;&gt;"CANC",G:G=$S$2),F7969,0))</f>
        <v/>
      </c>
    </row>
    <row r="7970" spans="1:9">
      <c r="A7970" s="93">
        <v>0</v>
      </c>
      <c r="B7970">
        <v>0</v>
      </c>
      <c r="C7970">
        <v>0</v>
      </c>
      <c r="D7970">
        <v>0</v>
      </c>
      <c r="E7970">
        <v>0</v>
      </c>
      <c r="F7970" t="e">
        <f t="shared" si="203"/>
        <v>#DIV/0!</v>
      </c>
      <c r="G7970">
        <v>0</v>
      </c>
      <c r="H7970" s="97" t="str">
        <f>IF(ISERROR(IF(AND(A:A&gt;#REF!,A:A&lt;=#REF!,B:B&lt;&gt;"CANC",G:G=$S$2),C7970,0)),"",IF(AND(A:A&gt;#REF!,A:A&lt;=#REF!,B:B&lt;&gt;"CANC",G:G=$S$2),C7970,0))</f>
        <v/>
      </c>
      <c r="I7970" s="97" t="str">
        <f>IF(ISERROR(IF(AND(A:A&gt;#REF!,A:A&lt;=#REF!,B:B&lt;&gt;"CANC",G:G=$S$2),C7970,0)),"",IF(AND(A:A&gt;#REF!,A:A&lt;=#REF!,B:B&lt;&gt;"CANC",G:G=$S$2),F7970,0))</f>
        <v/>
      </c>
    </row>
    <row r="7971" spans="1:9">
      <c r="A7971" s="93">
        <v>0</v>
      </c>
      <c r="B7971">
        <v>0</v>
      </c>
      <c r="C7971">
        <v>0</v>
      </c>
      <c r="D7971">
        <v>0</v>
      </c>
      <c r="E7971">
        <v>0</v>
      </c>
      <c r="F7971" t="e">
        <f t="shared" si="203"/>
        <v>#DIV/0!</v>
      </c>
      <c r="G7971">
        <v>0</v>
      </c>
      <c r="H7971" s="97" t="str">
        <f>IF(ISERROR(IF(AND(A:A&gt;#REF!,A:A&lt;=#REF!,B:B&lt;&gt;"CANC",G:G=$S$2),C7971,0)),"",IF(AND(A:A&gt;#REF!,A:A&lt;=#REF!,B:B&lt;&gt;"CANC",G:G=$S$2),C7971,0))</f>
        <v/>
      </c>
      <c r="I7971" s="97" t="str">
        <f>IF(ISERROR(IF(AND(A:A&gt;#REF!,A:A&lt;=#REF!,B:B&lt;&gt;"CANC",G:G=$S$2),C7971,0)),"",IF(AND(A:A&gt;#REF!,A:A&lt;=#REF!,B:B&lt;&gt;"CANC",G:G=$S$2),F7971,0))</f>
        <v/>
      </c>
    </row>
    <row r="7972" spans="1:9">
      <c r="A7972" s="93">
        <v>0</v>
      </c>
      <c r="B7972">
        <v>0</v>
      </c>
      <c r="C7972">
        <v>0</v>
      </c>
      <c r="D7972">
        <v>0</v>
      </c>
      <c r="E7972">
        <v>0</v>
      </c>
      <c r="F7972" t="e">
        <f t="shared" si="203"/>
        <v>#DIV/0!</v>
      </c>
      <c r="G7972">
        <v>0</v>
      </c>
      <c r="H7972" s="97" t="str">
        <f>IF(ISERROR(IF(AND(A:A&gt;#REF!,A:A&lt;=#REF!,B:B&lt;&gt;"CANC",G:G=$S$2),C7972,0)),"",IF(AND(A:A&gt;#REF!,A:A&lt;=#REF!,B:B&lt;&gt;"CANC",G:G=$S$2),C7972,0))</f>
        <v/>
      </c>
      <c r="I7972" s="97" t="str">
        <f>IF(ISERROR(IF(AND(A:A&gt;#REF!,A:A&lt;=#REF!,B:B&lt;&gt;"CANC",G:G=$S$2),C7972,0)),"",IF(AND(A:A&gt;#REF!,A:A&lt;=#REF!,B:B&lt;&gt;"CANC",G:G=$S$2),F7972,0))</f>
        <v/>
      </c>
    </row>
    <row r="7973" spans="1:9">
      <c r="A7973" s="93">
        <v>0</v>
      </c>
      <c r="B7973">
        <v>0</v>
      </c>
      <c r="C7973">
        <v>0</v>
      </c>
      <c r="D7973">
        <v>0</v>
      </c>
      <c r="E7973">
        <v>0</v>
      </c>
      <c r="F7973" t="e">
        <f t="shared" si="203"/>
        <v>#DIV/0!</v>
      </c>
      <c r="G7973">
        <v>0</v>
      </c>
      <c r="H7973" s="97" t="str">
        <f>IF(ISERROR(IF(AND(A:A&gt;#REF!,A:A&lt;=#REF!,B:B&lt;&gt;"CANC",G:G=$S$2),C7973,0)),"",IF(AND(A:A&gt;#REF!,A:A&lt;=#REF!,B:B&lt;&gt;"CANC",G:G=$S$2),C7973,0))</f>
        <v/>
      </c>
      <c r="I7973" s="97" t="str">
        <f>IF(ISERROR(IF(AND(A:A&gt;#REF!,A:A&lt;=#REF!,B:B&lt;&gt;"CANC",G:G=$S$2),C7973,0)),"",IF(AND(A:A&gt;#REF!,A:A&lt;=#REF!,B:B&lt;&gt;"CANC",G:G=$S$2),F7973,0))</f>
        <v/>
      </c>
    </row>
    <row r="7974" spans="1:9">
      <c r="A7974" s="93">
        <v>0</v>
      </c>
      <c r="B7974">
        <v>0</v>
      </c>
      <c r="C7974">
        <v>0</v>
      </c>
      <c r="D7974">
        <v>0</v>
      </c>
      <c r="E7974">
        <v>0</v>
      </c>
      <c r="F7974" t="e">
        <f t="shared" si="203"/>
        <v>#DIV/0!</v>
      </c>
      <c r="G7974">
        <v>0</v>
      </c>
      <c r="H7974" s="97" t="str">
        <f>IF(ISERROR(IF(AND(A:A&gt;#REF!,A:A&lt;=#REF!,B:B&lt;&gt;"CANC",G:G=$S$2),C7974,0)),"",IF(AND(A:A&gt;#REF!,A:A&lt;=#REF!,B:B&lt;&gt;"CANC",G:G=$S$2),C7974,0))</f>
        <v/>
      </c>
      <c r="I7974" s="97" t="str">
        <f>IF(ISERROR(IF(AND(A:A&gt;#REF!,A:A&lt;=#REF!,B:B&lt;&gt;"CANC",G:G=$S$2),C7974,0)),"",IF(AND(A:A&gt;#REF!,A:A&lt;=#REF!,B:B&lt;&gt;"CANC",G:G=$S$2),F7974,0))</f>
        <v/>
      </c>
    </row>
    <row r="7975" spans="1:9">
      <c r="A7975" s="93">
        <v>0</v>
      </c>
      <c r="B7975">
        <v>0</v>
      </c>
      <c r="C7975">
        <v>0</v>
      </c>
      <c r="D7975">
        <v>0</v>
      </c>
      <c r="E7975">
        <v>0</v>
      </c>
      <c r="F7975" t="e">
        <f t="shared" si="203"/>
        <v>#DIV/0!</v>
      </c>
      <c r="G7975">
        <v>0</v>
      </c>
      <c r="H7975" s="97" t="str">
        <f>IF(ISERROR(IF(AND(A:A&gt;#REF!,A:A&lt;=#REF!,B:B&lt;&gt;"CANC",G:G=$S$2),C7975,0)),"",IF(AND(A:A&gt;#REF!,A:A&lt;=#REF!,B:B&lt;&gt;"CANC",G:G=$S$2),C7975,0))</f>
        <v/>
      </c>
      <c r="I7975" s="97" t="str">
        <f>IF(ISERROR(IF(AND(A:A&gt;#REF!,A:A&lt;=#REF!,B:B&lt;&gt;"CANC",G:G=$S$2),C7975,0)),"",IF(AND(A:A&gt;#REF!,A:A&lt;=#REF!,B:B&lt;&gt;"CANC",G:G=$S$2),F7975,0))</f>
        <v/>
      </c>
    </row>
    <row r="7976" spans="1:9">
      <c r="A7976" s="93">
        <v>0</v>
      </c>
      <c r="B7976">
        <v>0</v>
      </c>
      <c r="C7976">
        <v>0</v>
      </c>
      <c r="D7976">
        <v>0</v>
      </c>
      <c r="E7976">
        <v>0</v>
      </c>
      <c r="F7976" t="e">
        <f t="shared" si="203"/>
        <v>#DIV/0!</v>
      </c>
      <c r="G7976">
        <v>0</v>
      </c>
      <c r="H7976" s="97" t="str">
        <f>IF(ISERROR(IF(AND(A:A&gt;#REF!,A:A&lt;=#REF!,B:B&lt;&gt;"CANC",G:G=$S$2),C7976,0)),"",IF(AND(A:A&gt;#REF!,A:A&lt;=#REF!,B:B&lt;&gt;"CANC",G:G=$S$2),C7976,0))</f>
        <v/>
      </c>
      <c r="I7976" s="97" t="str">
        <f>IF(ISERROR(IF(AND(A:A&gt;#REF!,A:A&lt;=#REF!,B:B&lt;&gt;"CANC",G:G=$S$2),C7976,0)),"",IF(AND(A:A&gt;#REF!,A:A&lt;=#REF!,B:B&lt;&gt;"CANC",G:G=$S$2),F7976,0))</f>
        <v/>
      </c>
    </row>
    <row r="7977" spans="1:9">
      <c r="A7977" s="93">
        <v>0</v>
      </c>
      <c r="B7977">
        <v>0</v>
      </c>
      <c r="C7977">
        <v>0</v>
      </c>
      <c r="D7977">
        <v>0</v>
      </c>
      <c r="E7977">
        <v>0</v>
      </c>
      <c r="F7977" t="e">
        <f t="shared" si="203"/>
        <v>#DIV/0!</v>
      </c>
      <c r="G7977">
        <v>0</v>
      </c>
      <c r="H7977" s="97" t="str">
        <f>IF(ISERROR(IF(AND(A:A&gt;#REF!,A:A&lt;=#REF!,B:B&lt;&gt;"CANC",G:G=$S$2),C7977,0)),"",IF(AND(A:A&gt;#REF!,A:A&lt;=#REF!,B:B&lt;&gt;"CANC",G:G=$S$2),C7977,0))</f>
        <v/>
      </c>
      <c r="I7977" s="97" t="str">
        <f>IF(ISERROR(IF(AND(A:A&gt;#REF!,A:A&lt;=#REF!,B:B&lt;&gt;"CANC",G:G=$S$2),C7977,0)),"",IF(AND(A:A&gt;#REF!,A:A&lt;=#REF!,B:B&lt;&gt;"CANC",G:G=$S$2),F7977,0))</f>
        <v/>
      </c>
    </row>
    <row r="7978" spans="1:9">
      <c r="A7978" s="93">
        <v>0</v>
      </c>
      <c r="B7978">
        <v>0</v>
      </c>
      <c r="C7978">
        <v>0</v>
      </c>
      <c r="D7978">
        <v>0</v>
      </c>
      <c r="E7978">
        <v>0</v>
      </c>
      <c r="F7978" t="e">
        <f t="shared" si="203"/>
        <v>#DIV/0!</v>
      </c>
      <c r="G7978">
        <v>0</v>
      </c>
      <c r="H7978" s="97" t="str">
        <f>IF(ISERROR(IF(AND(A:A&gt;#REF!,A:A&lt;=#REF!,B:B&lt;&gt;"CANC",G:G=$S$2),C7978,0)),"",IF(AND(A:A&gt;#REF!,A:A&lt;=#REF!,B:B&lt;&gt;"CANC",G:G=$S$2),C7978,0))</f>
        <v/>
      </c>
      <c r="I7978" s="97" t="str">
        <f>IF(ISERROR(IF(AND(A:A&gt;#REF!,A:A&lt;=#REF!,B:B&lt;&gt;"CANC",G:G=$S$2),C7978,0)),"",IF(AND(A:A&gt;#REF!,A:A&lt;=#REF!,B:B&lt;&gt;"CANC",G:G=$S$2),F7978,0))</f>
        <v/>
      </c>
    </row>
    <row r="7979" spans="1:9">
      <c r="A7979" s="93">
        <v>0</v>
      </c>
      <c r="B7979">
        <v>0</v>
      </c>
      <c r="C7979">
        <v>0</v>
      </c>
      <c r="D7979">
        <v>0</v>
      </c>
      <c r="E7979">
        <v>0</v>
      </c>
      <c r="F7979" t="e">
        <f t="shared" si="203"/>
        <v>#DIV/0!</v>
      </c>
      <c r="G7979">
        <v>0</v>
      </c>
      <c r="H7979" s="97" t="str">
        <f>IF(ISERROR(IF(AND(A:A&gt;#REF!,A:A&lt;=#REF!,B:B&lt;&gt;"CANC",G:G=$S$2),C7979,0)),"",IF(AND(A:A&gt;#REF!,A:A&lt;=#REF!,B:B&lt;&gt;"CANC",G:G=$S$2),C7979,0))</f>
        <v/>
      </c>
      <c r="I7979" s="97" t="str">
        <f>IF(ISERROR(IF(AND(A:A&gt;#REF!,A:A&lt;=#REF!,B:B&lt;&gt;"CANC",G:G=$S$2),C7979,0)),"",IF(AND(A:A&gt;#REF!,A:A&lt;=#REF!,B:B&lt;&gt;"CANC",G:G=$S$2),F7979,0))</f>
        <v/>
      </c>
    </row>
    <row r="7980" spans="1:9">
      <c r="A7980" s="93">
        <v>0</v>
      </c>
      <c r="B7980">
        <v>0</v>
      </c>
      <c r="C7980">
        <v>0</v>
      </c>
      <c r="D7980">
        <v>0</v>
      </c>
      <c r="E7980">
        <v>0</v>
      </c>
      <c r="F7980" t="e">
        <f t="shared" si="203"/>
        <v>#DIV/0!</v>
      </c>
      <c r="G7980">
        <v>0</v>
      </c>
      <c r="H7980" s="97" t="str">
        <f>IF(ISERROR(IF(AND(A:A&gt;#REF!,A:A&lt;=#REF!,B:B&lt;&gt;"CANC",G:G=$S$2),C7980,0)),"",IF(AND(A:A&gt;#REF!,A:A&lt;=#REF!,B:B&lt;&gt;"CANC",G:G=$S$2),C7980,0))</f>
        <v/>
      </c>
      <c r="I7980" s="97" t="str">
        <f>IF(ISERROR(IF(AND(A:A&gt;#REF!,A:A&lt;=#REF!,B:B&lt;&gt;"CANC",G:G=$S$2),C7980,0)),"",IF(AND(A:A&gt;#REF!,A:A&lt;=#REF!,B:B&lt;&gt;"CANC",G:G=$S$2),F7980,0))</f>
        <v/>
      </c>
    </row>
    <row r="7981" spans="1:9">
      <c r="A7981" s="93">
        <v>0</v>
      </c>
      <c r="B7981">
        <v>0</v>
      </c>
      <c r="C7981">
        <v>0</v>
      </c>
      <c r="D7981">
        <v>0</v>
      </c>
      <c r="E7981">
        <v>0</v>
      </c>
      <c r="F7981" t="e">
        <f t="shared" si="203"/>
        <v>#DIV/0!</v>
      </c>
      <c r="G7981">
        <v>0</v>
      </c>
      <c r="H7981" s="97" t="str">
        <f>IF(ISERROR(IF(AND(A:A&gt;#REF!,A:A&lt;=#REF!,B:B&lt;&gt;"CANC",G:G=$S$2),C7981,0)),"",IF(AND(A:A&gt;#REF!,A:A&lt;=#REF!,B:B&lt;&gt;"CANC",G:G=$S$2),C7981,0))</f>
        <v/>
      </c>
      <c r="I7981" s="97" t="str">
        <f>IF(ISERROR(IF(AND(A:A&gt;#REF!,A:A&lt;=#REF!,B:B&lt;&gt;"CANC",G:G=$S$2),C7981,0)),"",IF(AND(A:A&gt;#REF!,A:A&lt;=#REF!,B:B&lt;&gt;"CANC",G:G=$S$2),F7981,0))</f>
        <v/>
      </c>
    </row>
    <row r="7982" spans="1:9">
      <c r="A7982" s="93">
        <v>0</v>
      </c>
      <c r="B7982">
        <v>0</v>
      </c>
      <c r="C7982">
        <v>0</v>
      </c>
      <c r="D7982">
        <v>0</v>
      </c>
      <c r="E7982">
        <v>0</v>
      </c>
      <c r="F7982" t="e">
        <f t="shared" si="203"/>
        <v>#DIV/0!</v>
      </c>
      <c r="G7982">
        <v>0</v>
      </c>
      <c r="H7982" s="97" t="str">
        <f>IF(ISERROR(IF(AND(A:A&gt;#REF!,A:A&lt;=#REF!,B:B&lt;&gt;"CANC",G:G=$S$2),C7982,0)),"",IF(AND(A:A&gt;#REF!,A:A&lt;=#REF!,B:B&lt;&gt;"CANC",G:G=$S$2),C7982,0))</f>
        <v/>
      </c>
      <c r="I7982" s="97" t="str">
        <f>IF(ISERROR(IF(AND(A:A&gt;#REF!,A:A&lt;=#REF!,B:B&lt;&gt;"CANC",G:G=$S$2),C7982,0)),"",IF(AND(A:A&gt;#REF!,A:A&lt;=#REF!,B:B&lt;&gt;"CANC",G:G=$S$2),F7982,0))</f>
        <v/>
      </c>
    </row>
    <row r="7983" spans="1:9">
      <c r="A7983" s="93">
        <v>0</v>
      </c>
      <c r="B7983">
        <v>0</v>
      </c>
      <c r="C7983">
        <v>0</v>
      </c>
      <c r="D7983">
        <v>0</v>
      </c>
      <c r="E7983">
        <v>0</v>
      </c>
      <c r="F7983" t="e">
        <f t="shared" si="203"/>
        <v>#DIV/0!</v>
      </c>
      <c r="G7983">
        <v>0</v>
      </c>
      <c r="H7983" s="97" t="str">
        <f>IF(ISERROR(IF(AND(A:A&gt;#REF!,A:A&lt;=#REF!,B:B&lt;&gt;"CANC",G:G=$S$2),C7983,0)),"",IF(AND(A:A&gt;#REF!,A:A&lt;=#REF!,B:B&lt;&gt;"CANC",G:G=$S$2),C7983,0))</f>
        <v/>
      </c>
      <c r="I7983" s="97" t="str">
        <f>IF(ISERROR(IF(AND(A:A&gt;#REF!,A:A&lt;=#REF!,B:B&lt;&gt;"CANC",G:G=$S$2),C7983,0)),"",IF(AND(A:A&gt;#REF!,A:A&lt;=#REF!,B:B&lt;&gt;"CANC",G:G=$S$2),F7983,0))</f>
        <v/>
      </c>
    </row>
    <row r="7984" spans="1:9">
      <c r="A7984" s="93">
        <v>0</v>
      </c>
      <c r="B7984">
        <v>0</v>
      </c>
      <c r="C7984">
        <v>0</v>
      </c>
      <c r="D7984">
        <v>0</v>
      </c>
      <c r="E7984">
        <v>0</v>
      </c>
      <c r="F7984" t="e">
        <f t="shared" si="203"/>
        <v>#DIV/0!</v>
      </c>
      <c r="G7984">
        <v>0</v>
      </c>
      <c r="H7984" s="97" t="str">
        <f>IF(ISERROR(IF(AND(A:A&gt;#REF!,A:A&lt;=#REF!,B:B&lt;&gt;"CANC",G:G=$S$2),C7984,0)),"",IF(AND(A:A&gt;#REF!,A:A&lt;=#REF!,B:B&lt;&gt;"CANC",G:G=$S$2),C7984,0))</f>
        <v/>
      </c>
      <c r="I7984" s="97" t="str">
        <f>IF(ISERROR(IF(AND(A:A&gt;#REF!,A:A&lt;=#REF!,B:B&lt;&gt;"CANC",G:G=$S$2),C7984,0)),"",IF(AND(A:A&gt;#REF!,A:A&lt;=#REF!,B:B&lt;&gt;"CANC",G:G=$S$2),F7984,0))</f>
        <v/>
      </c>
    </row>
    <row r="7985" spans="1:9">
      <c r="A7985" s="93">
        <v>0</v>
      </c>
      <c r="B7985">
        <v>0</v>
      </c>
      <c r="C7985">
        <v>0</v>
      </c>
      <c r="D7985">
        <v>0</v>
      </c>
      <c r="E7985">
        <v>0</v>
      </c>
      <c r="F7985" t="e">
        <f t="shared" si="203"/>
        <v>#DIV/0!</v>
      </c>
      <c r="G7985">
        <v>0</v>
      </c>
      <c r="H7985" s="97" t="str">
        <f>IF(ISERROR(IF(AND(A:A&gt;#REF!,A:A&lt;=#REF!,B:B&lt;&gt;"CANC",G:G=$S$2),C7985,0)),"",IF(AND(A:A&gt;#REF!,A:A&lt;=#REF!,B:B&lt;&gt;"CANC",G:G=$S$2),C7985,0))</f>
        <v/>
      </c>
      <c r="I7985" s="97" t="str">
        <f>IF(ISERROR(IF(AND(A:A&gt;#REF!,A:A&lt;=#REF!,B:B&lt;&gt;"CANC",G:G=$S$2),C7985,0)),"",IF(AND(A:A&gt;#REF!,A:A&lt;=#REF!,B:B&lt;&gt;"CANC",G:G=$S$2),F7985,0))</f>
        <v/>
      </c>
    </row>
    <row r="7986" spans="1:9">
      <c r="A7986" s="93">
        <v>0</v>
      </c>
      <c r="B7986">
        <v>0</v>
      </c>
      <c r="C7986">
        <v>0</v>
      </c>
      <c r="D7986">
        <v>0</v>
      </c>
      <c r="E7986">
        <v>0</v>
      </c>
      <c r="F7986" t="e">
        <f t="shared" si="203"/>
        <v>#DIV/0!</v>
      </c>
      <c r="G7986">
        <v>0</v>
      </c>
      <c r="H7986" s="97" t="str">
        <f>IF(ISERROR(IF(AND(A:A&gt;#REF!,A:A&lt;=#REF!,B:B&lt;&gt;"CANC",G:G=$S$2),C7986,0)),"",IF(AND(A:A&gt;#REF!,A:A&lt;=#REF!,B:B&lt;&gt;"CANC",G:G=$S$2),C7986,0))</f>
        <v/>
      </c>
      <c r="I7986" s="97" t="str">
        <f>IF(ISERROR(IF(AND(A:A&gt;#REF!,A:A&lt;=#REF!,B:B&lt;&gt;"CANC",G:G=$S$2),C7986,0)),"",IF(AND(A:A&gt;#REF!,A:A&lt;=#REF!,B:B&lt;&gt;"CANC",G:G=$S$2),F7986,0))</f>
        <v/>
      </c>
    </row>
    <row r="7987" spans="1:9">
      <c r="A7987" s="93">
        <v>0</v>
      </c>
      <c r="B7987">
        <v>0</v>
      </c>
      <c r="C7987">
        <v>0</v>
      </c>
      <c r="D7987">
        <v>0</v>
      </c>
      <c r="E7987">
        <v>0</v>
      </c>
      <c r="F7987" t="e">
        <f t="shared" si="203"/>
        <v>#DIV/0!</v>
      </c>
      <c r="G7987">
        <v>0</v>
      </c>
      <c r="H7987" s="97" t="str">
        <f>IF(ISERROR(IF(AND(A:A&gt;#REF!,A:A&lt;=#REF!,B:B&lt;&gt;"CANC",G:G=$S$2),C7987,0)),"",IF(AND(A:A&gt;#REF!,A:A&lt;=#REF!,B:B&lt;&gt;"CANC",G:G=$S$2),C7987,0))</f>
        <v/>
      </c>
      <c r="I7987" s="97" t="str">
        <f>IF(ISERROR(IF(AND(A:A&gt;#REF!,A:A&lt;=#REF!,B:B&lt;&gt;"CANC",G:G=$S$2),C7987,0)),"",IF(AND(A:A&gt;#REF!,A:A&lt;=#REF!,B:B&lt;&gt;"CANC",G:G=$S$2),F7987,0))</f>
        <v/>
      </c>
    </row>
    <row r="7988" spans="1:9">
      <c r="A7988" s="93">
        <v>0</v>
      </c>
      <c r="B7988">
        <v>0</v>
      </c>
      <c r="C7988">
        <v>0</v>
      </c>
      <c r="D7988">
        <v>0</v>
      </c>
      <c r="E7988">
        <v>0</v>
      </c>
      <c r="F7988" t="e">
        <f t="shared" si="203"/>
        <v>#DIV/0!</v>
      </c>
      <c r="G7988">
        <v>0</v>
      </c>
      <c r="H7988" s="97" t="str">
        <f>IF(ISERROR(IF(AND(A:A&gt;#REF!,A:A&lt;=#REF!,B:B&lt;&gt;"CANC",G:G=$S$2),C7988,0)),"",IF(AND(A:A&gt;#REF!,A:A&lt;=#REF!,B:B&lt;&gt;"CANC",G:G=$S$2),C7988,0))</f>
        <v/>
      </c>
      <c r="I7988" s="97" t="str">
        <f>IF(ISERROR(IF(AND(A:A&gt;#REF!,A:A&lt;=#REF!,B:B&lt;&gt;"CANC",G:G=$S$2),C7988,0)),"",IF(AND(A:A&gt;#REF!,A:A&lt;=#REF!,B:B&lt;&gt;"CANC",G:G=$S$2),F7988,0))</f>
        <v/>
      </c>
    </row>
    <row r="7989" spans="1:9">
      <c r="A7989" s="93">
        <v>0</v>
      </c>
      <c r="B7989">
        <v>0</v>
      </c>
      <c r="C7989">
        <v>0</v>
      </c>
      <c r="D7989">
        <v>0</v>
      </c>
      <c r="E7989">
        <v>0</v>
      </c>
      <c r="F7989" t="e">
        <f t="shared" si="203"/>
        <v>#DIV/0!</v>
      </c>
      <c r="G7989">
        <v>0</v>
      </c>
      <c r="H7989" s="97" t="str">
        <f>IF(ISERROR(IF(AND(A:A&gt;#REF!,A:A&lt;=#REF!,B:B&lt;&gt;"CANC",G:G=$S$2),C7989,0)),"",IF(AND(A:A&gt;#REF!,A:A&lt;=#REF!,B:B&lt;&gt;"CANC",G:G=$S$2),C7989,0))</f>
        <v/>
      </c>
      <c r="I7989" s="97" t="str">
        <f>IF(ISERROR(IF(AND(A:A&gt;#REF!,A:A&lt;=#REF!,B:B&lt;&gt;"CANC",G:G=$S$2),C7989,0)),"",IF(AND(A:A&gt;#REF!,A:A&lt;=#REF!,B:B&lt;&gt;"CANC",G:G=$S$2),F7989,0))</f>
        <v/>
      </c>
    </row>
    <row r="7990" spans="1:9">
      <c r="A7990" s="93">
        <v>0</v>
      </c>
      <c r="B7990">
        <v>0</v>
      </c>
      <c r="C7990">
        <v>0</v>
      </c>
      <c r="D7990">
        <v>0</v>
      </c>
      <c r="E7990">
        <v>0</v>
      </c>
      <c r="F7990" t="e">
        <f t="shared" si="203"/>
        <v>#DIV/0!</v>
      </c>
      <c r="G7990">
        <v>0</v>
      </c>
      <c r="H7990" s="97" t="str">
        <f>IF(ISERROR(IF(AND(A:A&gt;#REF!,A:A&lt;=#REF!,B:B&lt;&gt;"CANC",G:G=$S$2),C7990,0)),"",IF(AND(A:A&gt;#REF!,A:A&lt;=#REF!,B:B&lt;&gt;"CANC",G:G=$S$2),C7990,0))</f>
        <v/>
      </c>
      <c r="I7990" s="97" t="str">
        <f>IF(ISERROR(IF(AND(A:A&gt;#REF!,A:A&lt;=#REF!,B:B&lt;&gt;"CANC",G:G=$S$2),C7990,0)),"",IF(AND(A:A&gt;#REF!,A:A&lt;=#REF!,B:B&lt;&gt;"CANC",G:G=$S$2),F7990,0))</f>
        <v/>
      </c>
    </row>
    <row r="7991" spans="1:9">
      <c r="A7991" s="93">
        <v>0</v>
      </c>
      <c r="B7991">
        <v>0</v>
      </c>
      <c r="C7991">
        <v>0</v>
      </c>
      <c r="D7991">
        <v>0</v>
      </c>
      <c r="E7991">
        <v>0</v>
      </c>
      <c r="F7991" t="e">
        <f t="shared" si="203"/>
        <v>#DIV/0!</v>
      </c>
      <c r="G7991">
        <v>0</v>
      </c>
      <c r="H7991" s="97" t="str">
        <f>IF(ISERROR(IF(AND(A:A&gt;#REF!,A:A&lt;=#REF!,B:B&lt;&gt;"CANC",G:G=$S$2),C7991,0)),"",IF(AND(A:A&gt;#REF!,A:A&lt;=#REF!,B:B&lt;&gt;"CANC",G:G=$S$2),C7991,0))</f>
        <v/>
      </c>
      <c r="I7991" s="97" t="str">
        <f>IF(ISERROR(IF(AND(A:A&gt;#REF!,A:A&lt;=#REF!,B:B&lt;&gt;"CANC",G:G=$S$2),C7991,0)),"",IF(AND(A:A&gt;#REF!,A:A&lt;=#REF!,B:B&lt;&gt;"CANC",G:G=$S$2),F7991,0))</f>
        <v/>
      </c>
    </row>
    <row r="7992" spans="1:9">
      <c r="A7992" s="93">
        <v>0</v>
      </c>
      <c r="B7992">
        <v>0</v>
      </c>
      <c r="C7992">
        <v>0</v>
      </c>
      <c r="D7992">
        <v>0</v>
      </c>
      <c r="E7992">
        <v>0</v>
      </c>
      <c r="F7992" t="e">
        <f t="shared" si="203"/>
        <v>#DIV/0!</v>
      </c>
      <c r="G7992">
        <v>0</v>
      </c>
      <c r="H7992" s="97" t="str">
        <f>IF(ISERROR(IF(AND(A:A&gt;#REF!,A:A&lt;=#REF!,B:B&lt;&gt;"CANC",G:G=$S$2),C7992,0)),"",IF(AND(A:A&gt;#REF!,A:A&lt;=#REF!,B:B&lt;&gt;"CANC",G:G=$S$2),C7992,0))</f>
        <v/>
      </c>
      <c r="I7992" s="97" t="str">
        <f>IF(ISERROR(IF(AND(A:A&gt;#REF!,A:A&lt;=#REF!,B:B&lt;&gt;"CANC",G:G=$S$2),C7992,0)),"",IF(AND(A:A&gt;#REF!,A:A&lt;=#REF!,B:B&lt;&gt;"CANC",G:G=$S$2),F7992,0))</f>
        <v/>
      </c>
    </row>
    <row r="7993" spans="1:9">
      <c r="A7993" s="93">
        <v>0</v>
      </c>
      <c r="B7993">
        <v>0</v>
      </c>
      <c r="C7993">
        <v>0</v>
      </c>
      <c r="D7993">
        <v>0</v>
      </c>
      <c r="E7993">
        <v>0</v>
      </c>
      <c r="F7993" t="e">
        <f t="shared" si="203"/>
        <v>#DIV/0!</v>
      </c>
      <c r="G7993">
        <v>0</v>
      </c>
      <c r="H7993" s="97" t="str">
        <f>IF(ISERROR(IF(AND(A:A&gt;#REF!,A:A&lt;=#REF!,B:B&lt;&gt;"CANC",G:G=$S$2),C7993,0)),"",IF(AND(A:A&gt;#REF!,A:A&lt;=#REF!,B:B&lt;&gt;"CANC",G:G=$S$2),C7993,0))</f>
        <v/>
      </c>
      <c r="I7993" s="97" t="str">
        <f>IF(ISERROR(IF(AND(A:A&gt;#REF!,A:A&lt;=#REF!,B:B&lt;&gt;"CANC",G:G=$S$2),C7993,0)),"",IF(AND(A:A&gt;#REF!,A:A&lt;=#REF!,B:B&lt;&gt;"CANC",G:G=$S$2),F7993,0))</f>
        <v/>
      </c>
    </row>
    <row r="7994" spans="1:9">
      <c r="A7994" s="93">
        <v>0</v>
      </c>
      <c r="B7994">
        <v>0</v>
      </c>
      <c r="C7994">
        <v>0</v>
      </c>
      <c r="D7994">
        <v>0</v>
      </c>
      <c r="E7994">
        <v>0</v>
      </c>
      <c r="F7994" t="e">
        <f t="shared" si="203"/>
        <v>#DIV/0!</v>
      </c>
      <c r="G7994">
        <v>0</v>
      </c>
      <c r="H7994" s="97" t="str">
        <f>IF(ISERROR(IF(AND(A:A&gt;#REF!,A:A&lt;=#REF!,B:B&lt;&gt;"CANC",G:G=$S$2),C7994,0)),"",IF(AND(A:A&gt;#REF!,A:A&lt;=#REF!,B:B&lt;&gt;"CANC",G:G=$S$2),C7994,0))</f>
        <v/>
      </c>
      <c r="I7994" s="97" t="str">
        <f>IF(ISERROR(IF(AND(A:A&gt;#REF!,A:A&lt;=#REF!,B:B&lt;&gt;"CANC",G:G=$S$2),C7994,0)),"",IF(AND(A:A&gt;#REF!,A:A&lt;=#REF!,B:B&lt;&gt;"CANC",G:G=$S$2),F7994,0))</f>
        <v/>
      </c>
    </row>
    <row r="7995" spans="1:9">
      <c r="A7995" s="93">
        <v>0</v>
      </c>
      <c r="B7995">
        <v>0</v>
      </c>
      <c r="C7995">
        <v>0</v>
      </c>
      <c r="D7995">
        <v>0</v>
      </c>
      <c r="E7995">
        <v>0</v>
      </c>
      <c r="F7995" t="e">
        <f t="shared" si="203"/>
        <v>#DIV/0!</v>
      </c>
      <c r="G7995">
        <v>0</v>
      </c>
      <c r="H7995" s="97" t="str">
        <f>IF(ISERROR(IF(AND(A:A&gt;#REF!,A:A&lt;=#REF!,B:B&lt;&gt;"CANC",G:G=$S$2),C7995,0)),"",IF(AND(A:A&gt;#REF!,A:A&lt;=#REF!,B:B&lt;&gt;"CANC",G:G=$S$2),C7995,0))</f>
        <v/>
      </c>
      <c r="I7995" s="97" t="str">
        <f>IF(ISERROR(IF(AND(A:A&gt;#REF!,A:A&lt;=#REF!,B:B&lt;&gt;"CANC",G:G=$S$2),C7995,0)),"",IF(AND(A:A&gt;#REF!,A:A&lt;=#REF!,B:B&lt;&gt;"CANC",G:G=$S$2),F7995,0))</f>
        <v/>
      </c>
    </row>
    <row r="7996" spans="1:9">
      <c r="A7996" s="93">
        <v>0</v>
      </c>
      <c r="B7996">
        <v>0</v>
      </c>
      <c r="C7996">
        <v>0</v>
      </c>
      <c r="D7996">
        <v>0</v>
      </c>
      <c r="E7996">
        <v>0</v>
      </c>
      <c r="F7996" t="e">
        <f t="shared" si="203"/>
        <v>#DIV/0!</v>
      </c>
      <c r="G7996">
        <v>0</v>
      </c>
      <c r="H7996" s="97" t="str">
        <f>IF(ISERROR(IF(AND(A:A&gt;#REF!,A:A&lt;=#REF!,B:B&lt;&gt;"CANC",G:G=$S$2),C7996,0)),"",IF(AND(A:A&gt;#REF!,A:A&lt;=#REF!,B:B&lt;&gt;"CANC",G:G=$S$2),C7996,0))</f>
        <v/>
      </c>
      <c r="I7996" s="97" t="str">
        <f>IF(ISERROR(IF(AND(A:A&gt;#REF!,A:A&lt;=#REF!,B:B&lt;&gt;"CANC",G:G=$S$2),C7996,0)),"",IF(AND(A:A&gt;#REF!,A:A&lt;=#REF!,B:B&lt;&gt;"CANC",G:G=$S$2),F7996,0))</f>
        <v/>
      </c>
    </row>
    <row r="7997" spans="1:9">
      <c r="A7997" s="93">
        <v>0</v>
      </c>
      <c r="B7997">
        <v>0</v>
      </c>
      <c r="C7997">
        <v>0</v>
      </c>
      <c r="D7997">
        <v>0</v>
      </c>
      <c r="E7997">
        <v>0</v>
      </c>
      <c r="F7997" t="e">
        <f t="shared" si="203"/>
        <v>#DIV/0!</v>
      </c>
      <c r="G7997">
        <v>0</v>
      </c>
      <c r="H7997" s="97" t="str">
        <f>IF(ISERROR(IF(AND(A:A&gt;#REF!,A:A&lt;=#REF!,B:B&lt;&gt;"CANC",G:G=$S$2),C7997,0)),"",IF(AND(A:A&gt;#REF!,A:A&lt;=#REF!,B:B&lt;&gt;"CANC",G:G=$S$2),C7997,0))</f>
        <v/>
      </c>
      <c r="I7997" s="97" t="str">
        <f>IF(ISERROR(IF(AND(A:A&gt;#REF!,A:A&lt;=#REF!,B:B&lt;&gt;"CANC",G:G=$S$2),C7997,0)),"",IF(AND(A:A&gt;#REF!,A:A&lt;=#REF!,B:B&lt;&gt;"CANC",G:G=$S$2),F7997,0))</f>
        <v/>
      </c>
    </row>
    <row r="7998" spans="1:9">
      <c r="A7998" s="93">
        <v>0</v>
      </c>
      <c r="B7998">
        <v>0</v>
      </c>
      <c r="C7998">
        <v>0</v>
      </c>
      <c r="D7998">
        <v>0</v>
      </c>
      <c r="E7998">
        <v>0</v>
      </c>
      <c r="F7998" t="e">
        <f t="shared" si="203"/>
        <v>#DIV/0!</v>
      </c>
      <c r="G7998">
        <v>0</v>
      </c>
      <c r="H7998" s="97" t="str">
        <f>IF(ISERROR(IF(AND(A:A&gt;#REF!,A:A&lt;=#REF!,B:B&lt;&gt;"CANC",G:G=$S$2),C7998,0)),"",IF(AND(A:A&gt;#REF!,A:A&lt;=#REF!,B:B&lt;&gt;"CANC",G:G=$S$2),C7998,0))</f>
        <v/>
      </c>
      <c r="I7998" s="97" t="str">
        <f>IF(ISERROR(IF(AND(A:A&gt;#REF!,A:A&lt;=#REF!,B:B&lt;&gt;"CANC",G:G=$S$2),C7998,0)),"",IF(AND(A:A&gt;#REF!,A:A&lt;=#REF!,B:B&lt;&gt;"CANC",G:G=$S$2),F7998,0))</f>
        <v/>
      </c>
    </row>
    <row r="7999" spans="1:9">
      <c r="A7999" s="93">
        <v>0</v>
      </c>
      <c r="B7999">
        <v>0</v>
      </c>
      <c r="C7999">
        <v>0</v>
      </c>
      <c r="D7999">
        <v>0</v>
      </c>
      <c r="E7999">
        <v>0</v>
      </c>
      <c r="F7999" t="e">
        <f t="shared" si="203"/>
        <v>#DIV/0!</v>
      </c>
      <c r="G7999">
        <v>0</v>
      </c>
      <c r="H7999" s="97" t="str">
        <f>IF(ISERROR(IF(AND(A:A&gt;#REF!,A:A&lt;=#REF!,B:B&lt;&gt;"CANC",G:G=$S$2),C7999,0)),"",IF(AND(A:A&gt;#REF!,A:A&lt;=#REF!,B:B&lt;&gt;"CANC",G:G=$S$2),C7999,0))</f>
        <v/>
      </c>
      <c r="I7999" s="97" t="str">
        <f>IF(ISERROR(IF(AND(A:A&gt;#REF!,A:A&lt;=#REF!,B:B&lt;&gt;"CANC",G:G=$S$2),C7999,0)),"",IF(AND(A:A&gt;#REF!,A:A&lt;=#REF!,B:B&lt;&gt;"CANC",G:G=$S$2),F7999,0))</f>
        <v/>
      </c>
    </row>
    <row r="8000" spans="1:9">
      <c r="A8000" s="93">
        <v>0</v>
      </c>
      <c r="B8000">
        <v>0</v>
      </c>
      <c r="C8000">
        <v>0</v>
      </c>
      <c r="D8000">
        <v>0</v>
      </c>
      <c r="E8000">
        <v>0</v>
      </c>
      <c r="F8000" t="e">
        <f t="shared" si="203"/>
        <v>#DIV/0!</v>
      </c>
      <c r="G8000">
        <v>0</v>
      </c>
      <c r="H8000" s="97" t="str">
        <f>IF(ISERROR(IF(AND(A:A&gt;#REF!,A:A&lt;=#REF!,B:B&lt;&gt;"CANC",G:G=$S$2),C8000,0)),"",IF(AND(A:A&gt;#REF!,A:A&lt;=#REF!,B:B&lt;&gt;"CANC",G:G=$S$2),C8000,0))</f>
        <v/>
      </c>
      <c r="I8000" s="97" t="str">
        <f>IF(ISERROR(IF(AND(A:A&gt;#REF!,A:A&lt;=#REF!,B:B&lt;&gt;"CANC",G:G=$S$2),C8000,0)),"",IF(AND(A:A&gt;#REF!,A:A&lt;=#REF!,B:B&lt;&gt;"CANC",G:G=$S$2),F8000,0))</f>
        <v/>
      </c>
    </row>
    <row r="8001" spans="1:9">
      <c r="A8001" s="93">
        <v>0</v>
      </c>
      <c r="B8001">
        <v>0</v>
      </c>
      <c r="C8001">
        <v>0</v>
      </c>
      <c r="D8001">
        <v>0</v>
      </c>
      <c r="E8001">
        <v>0</v>
      </c>
      <c r="F8001" t="e">
        <f t="shared" si="203"/>
        <v>#DIV/0!</v>
      </c>
      <c r="G8001">
        <v>0</v>
      </c>
      <c r="H8001" s="97" t="str">
        <f>IF(ISERROR(IF(AND(A:A&gt;#REF!,A:A&lt;=#REF!,B:B&lt;&gt;"CANC",G:G=$S$2),C8001,0)),"",IF(AND(A:A&gt;#REF!,A:A&lt;=#REF!,B:B&lt;&gt;"CANC",G:G=$S$2),C8001,0))</f>
        <v/>
      </c>
      <c r="I8001" s="97" t="str">
        <f>IF(ISERROR(IF(AND(A:A&gt;#REF!,A:A&lt;=#REF!,B:B&lt;&gt;"CANC",G:G=$S$2),C8001,0)),"",IF(AND(A:A&gt;#REF!,A:A&lt;=#REF!,B:B&lt;&gt;"CANC",G:G=$S$2),F8001,0))</f>
        <v/>
      </c>
    </row>
    <row r="8002" spans="1:9">
      <c r="A8002" s="93">
        <v>0</v>
      </c>
      <c r="B8002">
        <v>0</v>
      </c>
      <c r="C8002">
        <v>0</v>
      </c>
      <c r="D8002">
        <v>0</v>
      </c>
      <c r="E8002">
        <v>0</v>
      </c>
      <c r="F8002" t="e">
        <f t="shared" si="203"/>
        <v>#DIV/0!</v>
      </c>
      <c r="G8002">
        <v>0</v>
      </c>
      <c r="H8002" s="97" t="str">
        <f>IF(ISERROR(IF(AND(A:A&gt;#REF!,A:A&lt;=#REF!,B:B&lt;&gt;"CANC",G:G=$S$2),C8002,0)),"",IF(AND(A:A&gt;#REF!,A:A&lt;=#REF!,B:B&lt;&gt;"CANC",G:G=$S$2),C8002,0))</f>
        <v/>
      </c>
      <c r="I8002" s="97" t="str">
        <f>IF(ISERROR(IF(AND(A:A&gt;#REF!,A:A&lt;=#REF!,B:B&lt;&gt;"CANC",G:G=$S$2),C8002,0)),"",IF(AND(A:A&gt;#REF!,A:A&lt;=#REF!,B:B&lt;&gt;"CANC",G:G=$S$2),F8002,0))</f>
        <v/>
      </c>
    </row>
    <row r="8003" spans="1:9">
      <c r="A8003" s="93">
        <v>0</v>
      </c>
      <c r="B8003">
        <v>0</v>
      </c>
      <c r="C8003">
        <v>0</v>
      </c>
      <c r="D8003">
        <v>0</v>
      </c>
      <c r="E8003">
        <v>0</v>
      </c>
      <c r="F8003" t="e">
        <f t="shared" ref="F8003:F8066" si="204">D8003/E8003</f>
        <v>#DIV/0!</v>
      </c>
      <c r="G8003">
        <v>0</v>
      </c>
      <c r="H8003" s="97" t="str">
        <f>IF(ISERROR(IF(AND(A:A&gt;#REF!,A:A&lt;=#REF!,B:B&lt;&gt;"CANC",G:G=$S$2),C8003,0)),"",IF(AND(A:A&gt;#REF!,A:A&lt;=#REF!,B:B&lt;&gt;"CANC",G:G=$S$2),C8003,0))</f>
        <v/>
      </c>
      <c r="I8003" s="97" t="str">
        <f>IF(ISERROR(IF(AND(A:A&gt;#REF!,A:A&lt;=#REF!,B:B&lt;&gt;"CANC",G:G=$S$2),C8003,0)),"",IF(AND(A:A&gt;#REF!,A:A&lt;=#REF!,B:B&lt;&gt;"CANC",G:G=$S$2),F8003,0))</f>
        <v/>
      </c>
    </row>
    <row r="8004" spans="1:9">
      <c r="A8004" s="93">
        <v>0</v>
      </c>
      <c r="B8004">
        <v>0</v>
      </c>
      <c r="C8004">
        <v>0</v>
      </c>
      <c r="D8004">
        <v>0</v>
      </c>
      <c r="E8004">
        <v>0</v>
      </c>
      <c r="F8004" t="e">
        <f t="shared" si="204"/>
        <v>#DIV/0!</v>
      </c>
      <c r="G8004">
        <v>0</v>
      </c>
      <c r="H8004" s="97" t="str">
        <f>IF(ISERROR(IF(AND(A:A&gt;#REF!,A:A&lt;=#REF!,B:B&lt;&gt;"CANC",G:G=$S$2),C8004,0)),"",IF(AND(A:A&gt;#REF!,A:A&lt;=#REF!,B:B&lt;&gt;"CANC",G:G=$S$2),C8004,0))</f>
        <v/>
      </c>
      <c r="I8004" s="97" t="str">
        <f>IF(ISERROR(IF(AND(A:A&gt;#REF!,A:A&lt;=#REF!,B:B&lt;&gt;"CANC",G:G=$S$2),C8004,0)),"",IF(AND(A:A&gt;#REF!,A:A&lt;=#REF!,B:B&lt;&gt;"CANC",G:G=$S$2),F8004,0))</f>
        <v/>
      </c>
    </row>
    <row r="8005" spans="1:9">
      <c r="A8005" s="93">
        <v>0</v>
      </c>
      <c r="B8005">
        <v>0</v>
      </c>
      <c r="C8005">
        <v>0</v>
      </c>
      <c r="D8005">
        <v>0</v>
      </c>
      <c r="E8005">
        <v>0</v>
      </c>
      <c r="F8005" t="e">
        <f t="shared" si="204"/>
        <v>#DIV/0!</v>
      </c>
      <c r="G8005">
        <v>0</v>
      </c>
      <c r="H8005" s="97" t="str">
        <f>IF(ISERROR(IF(AND(A:A&gt;#REF!,A:A&lt;=#REF!,B:B&lt;&gt;"CANC",G:G=$S$2),C8005,0)),"",IF(AND(A:A&gt;#REF!,A:A&lt;=#REF!,B:B&lt;&gt;"CANC",G:G=$S$2),C8005,0))</f>
        <v/>
      </c>
      <c r="I8005" s="97" t="str">
        <f>IF(ISERROR(IF(AND(A:A&gt;#REF!,A:A&lt;=#REF!,B:B&lt;&gt;"CANC",G:G=$S$2),C8005,0)),"",IF(AND(A:A&gt;#REF!,A:A&lt;=#REF!,B:B&lt;&gt;"CANC",G:G=$S$2),F8005,0))</f>
        <v/>
      </c>
    </row>
    <row r="8006" spans="1:9">
      <c r="A8006" s="93">
        <v>0</v>
      </c>
      <c r="B8006">
        <v>0</v>
      </c>
      <c r="C8006">
        <v>0</v>
      </c>
      <c r="D8006">
        <v>0</v>
      </c>
      <c r="E8006">
        <v>0</v>
      </c>
      <c r="F8006" t="e">
        <f t="shared" si="204"/>
        <v>#DIV/0!</v>
      </c>
      <c r="G8006">
        <v>0</v>
      </c>
      <c r="H8006" s="97" t="str">
        <f>IF(ISERROR(IF(AND(A:A&gt;#REF!,A:A&lt;=#REF!,B:B&lt;&gt;"CANC",G:G=$S$2),C8006,0)),"",IF(AND(A:A&gt;#REF!,A:A&lt;=#REF!,B:B&lt;&gt;"CANC",G:G=$S$2),C8006,0))</f>
        <v/>
      </c>
      <c r="I8006" s="97" t="str">
        <f>IF(ISERROR(IF(AND(A:A&gt;#REF!,A:A&lt;=#REF!,B:B&lt;&gt;"CANC",G:G=$S$2),C8006,0)),"",IF(AND(A:A&gt;#REF!,A:A&lt;=#REF!,B:B&lt;&gt;"CANC",G:G=$S$2),F8006,0))</f>
        <v/>
      </c>
    </row>
    <row r="8007" spans="1:9">
      <c r="A8007" s="93">
        <v>0</v>
      </c>
      <c r="B8007">
        <v>0</v>
      </c>
      <c r="C8007">
        <v>0</v>
      </c>
      <c r="D8007">
        <v>0</v>
      </c>
      <c r="E8007">
        <v>0</v>
      </c>
      <c r="F8007" t="e">
        <f t="shared" si="204"/>
        <v>#DIV/0!</v>
      </c>
      <c r="G8007">
        <v>0</v>
      </c>
      <c r="H8007" s="97" t="str">
        <f>IF(ISERROR(IF(AND(A:A&gt;#REF!,A:A&lt;=#REF!,B:B&lt;&gt;"CANC",G:G=$S$2),C8007,0)),"",IF(AND(A:A&gt;#REF!,A:A&lt;=#REF!,B:B&lt;&gt;"CANC",G:G=$S$2),C8007,0))</f>
        <v/>
      </c>
      <c r="I8007" s="97" t="str">
        <f>IF(ISERROR(IF(AND(A:A&gt;#REF!,A:A&lt;=#REF!,B:B&lt;&gt;"CANC",G:G=$S$2),C8007,0)),"",IF(AND(A:A&gt;#REF!,A:A&lt;=#REF!,B:B&lt;&gt;"CANC",G:G=$S$2),F8007,0))</f>
        <v/>
      </c>
    </row>
    <row r="8008" spans="1:9">
      <c r="A8008" s="93">
        <v>0</v>
      </c>
      <c r="B8008">
        <v>0</v>
      </c>
      <c r="C8008">
        <v>0</v>
      </c>
      <c r="D8008">
        <v>0</v>
      </c>
      <c r="E8008">
        <v>0</v>
      </c>
      <c r="F8008" t="e">
        <f t="shared" si="204"/>
        <v>#DIV/0!</v>
      </c>
      <c r="G8008">
        <v>0</v>
      </c>
      <c r="H8008" s="97" t="str">
        <f>IF(ISERROR(IF(AND(A:A&gt;#REF!,A:A&lt;=#REF!,B:B&lt;&gt;"CANC",G:G=$S$2),C8008,0)),"",IF(AND(A:A&gt;#REF!,A:A&lt;=#REF!,B:B&lt;&gt;"CANC",G:G=$S$2),C8008,0))</f>
        <v/>
      </c>
      <c r="I8008" s="97" t="str">
        <f>IF(ISERROR(IF(AND(A:A&gt;#REF!,A:A&lt;=#REF!,B:B&lt;&gt;"CANC",G:G=$S$2),C8008,0)),"",IF(AND(A:A&gt;#REF!,A:A&lt;=#REF!,B:B&lt;&gt;"CANC",G:G=$S$2),F8008,0))</f>
        <v/>
      </c>
    </row>
    <row r="8009" spans="1:9">
      <c r="A8009" s="93">
        <v>0</v>
      </c>
      <c r="B8009">
        <v>0</v>
      </c>
      <c r="C8009">
        <v>0</v>
      </c>
      <c r="D8009">
        <v>0</v>
      </c>
      <c r="E8009">
        <v>0</v>
      </c>
      <c r="F8009" t="e">
        <f t="shared" si="204"/>
        <v>#DIV/0!</v>
      </c>
      <c r="G8009">
        <v>0</v>
      </c>
      <c r="H8009" s="97" t="str">
        <f>IF(ISERROR(IF(AND(A:A&gt;#REF!,A:A&lt;=#REF!,B:B&lt;&gt;"CANC",G:G=$S$2),C8009,0)),"",IF(AND(A:A&gt;#REF!,A:A&lt;=#REF!,B:B&lt;&gt;"CANC",G:G=$S$2),C8009,0))</f>
        <v/>
      </c>
      <c r="I8009" s="97" t="str">
        <f>IF(ISERROR(IF(AND(A:A&gt;#REF!,A:A&lt;=#REF!,B:B&lt;&gt;"CANC",G:G=$S$2),C8009,0)),"",IF(AND(A:A&gt;#REF!,A:A&lt;=#REF!,B:B&lt;&gt;"CANC",G:G=$S$2),F8009,0))</f>
        <v/>
      </c>
    </row>
    <row r="8010" spans="1:9">
      <c r="A8010" s="93">
        <v>0</v>
      </c>
      <c r="B8010">
        <v>0</v>
      </c>
      <c r="C8010">
        <v>0</v>
      </c>
      <c r="D8010">
        <v>0</v>
      </c>
      <c r="E8010">
        <v>0</v>
      </c>
      <c r="F8010" t="e">
        <f t="shared" si="204"/>
        <v>#DIV/0!</v>
      </c>
      <c r="G8010">
        <v>0</v>
      </c>
      <c r="H8010" s="97" t="str">
        <f>IF(ISERROR(IF(AND(A:A&gt;#REF!,A:A&lt;=#REF!,B:B&lt;&gt;"CANC",G:G=$S$2),C8010,0)),"",IF(AND(A:A&gt;#REF!,A:A&lt;=#REF!,B:B&lt;&gt;"CANC",G:G=$S$2),C8010,0))</f>
        <v/>
      </c>
      <c r="I8010" s="97" t="str">
        <f>IF(ISERROR(IF(AND(A:A&gt;#REF!,A:A&lt;=#REF!,B:B&lt;&gt;"CANC",G:G=$S$2),C8010,0)),"",IF(AND(A:A&gt;#REF!,A:A&lt;=#REF!,B:B&lt;&gt;"CANC",G:G=$S$2),F8010,0))</f>
        <v/>
      </c>
    </row>
    <row r="8011" spans="1:9">
      <c r="A8011" s="93">
        <v>0</v>
      </c>
      <c r="B8011">
        <v>0</v>
      </c>
      <c r="C8011">
        <v>0</v>
      </c>
      <c r="D8011">
        <v>0</v>
      </c>
      <c r="E8011">
        <v>0</v>
      </c>
      <c r="F8011" t="e">
        <f t="shared" si="204"/>
        <v>#DIV/0!</v>
      </c>
      <c r="G8011">
        <v>0</v>
      </c>
      <c r="H8011" s="97" t="str">
        <f>IF(ISERROR(IF(AND(A:A&gt;#REF!,A:A&lt;=#REF!,B:B&lt;&gt;"CANC",G:G=$S$2),C8011,0)),"",IF(AND(A:A&gt;#REF!,A:A&lt;=#REF!,B:B&lt;&gt;"CANC",G:G=$S$2),C8011,0))</f>
        <v/>
      </c>
      <c r="I8011" s="97" t="str">
        <f>IF(ISERROR(IF(AND(A:A&gt;#REF!,A:A&lt;=#REF!,B:B&lt;&gt;"CANC",G:G=$S$2),C8011,0)),"",IF(AND(A:A&gt;#REF!,A:A&lt;=#REF!,B:B&lt;&gt;"CANC",G:G=$S$2),F8011,0))</f>
        <v/>
      </c>
    </row>
    <row r="8012" spans="1:9">
      <c r="A8012" s="93">
        <v>0</v>
      </c>
      <c r="B8012">
        <v>0</v>
      </c>
      <c r="C8012">
        <v>0</v>
      </c>
      <c r="D8012">
        <v>0</v>
      </c>
      <c r="E8012">
        <v>0</v>
      </c>
      <c r="F8012" t="e">
        <f t="shared" si="204"/>
        <v>#DIV/0!</v>
      </c>
      <c r="G8012">
        <v>0</v>
      </c>
      <c r="H8012" s="97" t="str">
        <f>IF(ISERROR(IF(AND(A:A&gt;#REF!,A:A&lt;=#REF!,B:B&lt;&gt;"CANC",G:G=$S$2),C8012,0)),"",IF(AND(A:A&gt;#REF!,A:A&lt;=#REF!,B:B&lt;&gt;"CANC",G:G=$S$2),C8012,0))</f>
        <v/>
      </c>
      <c r="I8012" s="97" t="str">
        <f>IF(ISERROR(IF(AND(A:A&gt;#REF!,A:A&lt;=#REF!,B:B&lt;&gt;"CANC",G:G=$S$2),C8012,0)),"",IF(AND(A:A&gt;#REF!,A:A&lt;=#REF!,B:B&lt;&gt;"CANC",G:G=$S$2),F8012,0))</f>
        <v/>
      </c>
    </row>
    <row r="8013" spans="1:9">
      <c r="A8013" s="93">
        <v>0</v>
      </c>
      <c r="B8013">
        <v>0</v>
      </c>
      <c r="C8013">
        <v>0</v>
      </c>
      <c r="D8013">
        <v>0</v>
      </c>
      <c r="E8013">
        <v>0</v>
      </c>
      <c r="F8013" t="e">
        <f t="shared" si="204"/>
        <v>#DIV/0!</v>
      </c>
      <c r="G8013">
        <v>0</v>
      </c>
      <c r="H8013" s="97" t="str">
        <f>IF(ISERROR(IF(AND(A:A&gt;#REF!,A:A&lt;=#REF!,B:B&lt;&gt;"CANC",G:G=$S$2),C8013,0)),"",IF(AND(A:A&gt;#REF!,A:A&lt;=#REF!,B:B&lt;&gt;"CANC",G:G=$S$2),C8013,0))</f>
        <v/>
      </c>
      <c r="I8013" s="97" t="str">
        <f>IF(ISERROR(IF(AND(A:A&gt;#REF!,A:A&lt;=#REF!,B:B&lt;&gt;"CANC",G:G=$S$2),C8013,0)),"",IF(AND(A:A&gt;#REF!,A:A&lt;=#REF!,B:B&lt;&gt;"CANC",G:G=$S$2),F8013,0))</f>
        <v/>
      </c>
    </row>
    <row r="8014" spans="1:9">
      <c r="A8014" s="93">
        <v>0</v>
      </c>
      <c r="B8014">
        <v>0</v>
      </c>
      <c r="C8014">
        <v>0</v>
      </c>
      <c r="D8014">
        <v>0</v>
      </c>
      <c r="E8014">
        <v>0</v>
      </c>
      <c r="F8014" t="e">
        <f t="shared" si="204"/>
        <v>#DIV/0!</v>
      </c>
      <c r="G8014">
        <v>0</v>
      </c>
      <c r="H8014" s="97" t="str">
        <f>IF(ISERROR(IF(AND(A:A&gt;#REF!,A:A&lt;=#REF!,B:B&lt;&gt;"CANC",G:G=$S$2),C8014,0)),"",IF(AND(A:A&gt;#REF!,A:A&lt;=#REF!,B:B&lt;&gt;"CANC",G:G=$S$2),C8014,0))</f>
        <v/>
      </c>
      <c r="I8014" s="97" t="str">
        <f>IF(ISERROR(IF(AND(A:A&gt;#REF!,A:A&lt;=#REF!,B:B&lt;&gt;"CANC",G:G=$S$2),C8014,0)),"",IF(AND(A:A&gt;#REF!,A:A&lt;=#REF!,B:B&lt;&gt;"CANC",G:G=$S$2),F8014,0))</f>
        <v/>
      </c>
    </row>
    <row r="8015" spans="1:9">
      <c r="A8015" s="93">
        <v>0</v>
      </c>
      <c r="B8015">
        <v>0</v>
      </c>
      <c r="C8015">
        <v>0</v>
      </c>
      <c r="D8015">
        <v>0</v>
      </c>
      <c r="E8015">
        <v>0</v>
      </c>
      <c r="F8015" t="e">
        <f t="shared" si="204"/>
        <v>#DIV/0!</v>
      </c>
      <c r="G8015">
        <v>0</v>
      </c>
      <c r="H8015" s="97" t="str">
        <f>IF(ISERROR(IF(AND(A:A&gt;#REF!,A:A&lt;=#REF!,B:B&lt;&gt;"CANC",G:G=$S$2),C8015,0)),"",IF(AND(A:A&gt;#REF!,A:A&lt;=#REF!,B:B&lt;&gt;"CANC",G:G=$S$2),C8015,0))</f>
        <v/>
      </c>
      <c r="I8015" s="97" t="str">
        <f>IF(ISERROR(IF(AND(A:A&gt;#REF!,A:A&lt;=#REF!,B:B&lt;&gt;"CANC",G:G=$S$2),C8015,0)),"",IF(AND(A:A&gt;#REF!,A:A&lt;=#REF!,B:B&lt;&gt;"CANC",G:G=$S$2),F8015,0))</f>
        <v/>
      </c>
    </row>
    <row r="8016" spans="1:9">
      <c r="A8016" s="93">
        <v>0</v>
      </c>
      <c r="B8016">
        <v>0</v>
      </c>
      <c r="C8016">
        <v>0</v>
      </c>
      <c r="D8016">
        <v>0</v>
      </c>
      <c r="E8016">
        <v>0</v>
      </c>
      <c r="F8016" t="e">
        <f t="shared" si="204"/>
        <v>#DIV/0!</v>
      </c>
      <c r="G8016">
        <v>0</v>
      </c>
      <c r="H8016" s="97" t="str">
        <f>IF(ISERROR(IF(AND(A:A&gt;#REF!,A:A&lt;=#REF!,B:B&lt;&gt;"CANC",G:G=$S$2),C8016,0)),"",IF(AND(A:A&gt;#REF!,A:A&lt;=#REF!,B:B&lt;&gt;"CANC",G:G=$S$2),C8016,0))</f>
        <v/>
      </c>
      <c r="I8016" s="97" t="str">
        <f>IF(ISERROR(IF(AND(A:A&gt;#REF!,A:A&lt;=#REF!,B:B&lt;&gt;"CANC",G:G=$S$2),C8016,0)),"",IF(AND(A:A&gt;#REF!,A:A&lt;=#REF!,B:B&lt;&gt;"CANC",G:G=$S$2),F8016,0))</f>
        <v/>
      </c>
    </row>
    <row r="8017" spans="1:9">
      <c r="A8017" s="93">
        <v>0</v>
      </c>
      <c r="B8017">
        <v>0</v>
      </c>
      <c r="C8017">
        <v>0</v>
      </c>
      <c r="D8017">
        <v>0</v>
      </c>
      <c r="E8017">
        <v>0</v>
      </c>
      <c r="F8017" t="e">
        <f t="shared" si="204"/>
        <v>#DIV/0!</v>
      </c>
      <c r="G8017">
        <v>0</v>
      </c>
      <c r="H8017" s="97" t="str">
        <f>IF(ISERROR(IF(AND(A:A&gt;#REF!,A:A&lt;=#REF!,B:B&lt;&gt;"CANC",G:G=$S$2),C8017,0)),"",IF(AND(A:A&gt;#REF!,A:A&lt;=#REF!,B:B&lt;&gt;"CANC",G:G=$S$2),C8017,0))</f>
        <v/>
      </c>
      <c r="I8017" s="97" t="str">
        <f>IF(ISERROR(IF(AND(A:A&gt;#REF!,A:A&lt;=#REF!,B:B&lt;&gt;"CANC",G:G=$S$2),C8017,0)),"",IF(AND(A:A&gt;#REF!,A:A&lt;=#REF!,B:B&lt;&gt;"CANC",G:G=$S$2),F8017,0))</f>
        <v/>
      </c>
    </row>
    <row r="8018" spans="1:9">
      <c r="A8018" s="93">
        <v>0</v>
      </c>
      <c r="B8018">
        <v>0</v>
      </c>
      <c r="C8018">
        <v>0</v>
      </c>
      <c r="D8018">
        <v>0</v>
      </c>
      <c r="E8018">
        <v>0</v>
      </c>
      <c r="F8018" t="e">
        <f t="shared" si="204"/>
        <v>#DIV/0!</v>
      </c>
      <c r="G8018">
        <v>0</v>
      </c>
      <c r="H8018" s="97" t="str">
        <f>IF(ISERROR(IF(AND(A:A&gt;#REF!,A:A&lt;=#REF!,B:B&lt;&gt;"CANC",G:G=$S$2),C8018,0)),"",IF(AND(A:A&gt;#REF!,A:A&lt;=#REF!,B:B&lt;&gt;"CANC",G:G=$S$2),C8018,0))</f>
        <v/>
      </c>
      <c r="I8018" s="97" t="str">
        <f>IF(ISERROR(IF(AND(A:A&gt;#REF!,A:A&lt;=#REF!,B:B&lt;&gt;"CANC",G:G=$S$2),C8018,0)),"",IF(AND(A:A&gt;#REF!,A:A&lt;=#REF!,B:B&lt;&gt;"CANC",G:G=$S$2),F8018,0))</f>
        <v/>
      </c>
    </row>
    <row r="8019" spans="1:9">
      <c r="A8019" s="93">
        <v>0</v>
      </c>
      <c r="B8019">
        <v>0</v>
      </c>
      <c r="C8019">
        <v>0</v>
      </c>
      <c r="D8019">
        <v>0</v>
      </c>
      <c r="E8019">
        <v>0</v>
      </c>
      <c r="F8019" t="e">
        <f t="shared" si="204"/>
        <v>#DIV/0!</v>
      </c>
      <c r="G8019">
        <v>0</v>
      </c>
      <c r="H8019" s="97" t="str">
        <f>IF(ISERROR(IF(AND(A:A&gt;#REF!,A:A&lt;=#REF!,B:B&lt;&gt;"CANC",G:G=$S$2),C8019,0)),"",IF(AND(A:A&gt;#REF!,A:A&lt;=#REF!,B:B&lt;&gt;"CANC",G:G=$S$2),C8019,0))</f>
        <v/>
      </c>
      <c r="I8019" s="97" t="str">
        <f>IF(ISERROR(IF(AND(A:A&gt;#REF!,A:A&lt;=#REF!,B:B&lt;&gt;"CANC",G:G=$S$2),C8019,0)),"",IF(AND(A:A&gt;#REF!,A:A&lt;=#REF!,B:B&lt;&gt;"CANC",G:G=$S$2),F8019,0))</f>
        <v/>
      </c>
    </row>
    <row r="8020" spans="1:9">
      <c r="A8020" s="93">
        <v>0</v>
      </c>
      <c r="B8020">
        <v>0</v>
      </c>
      <c r="C8020">
        <v>0</v>
      </c>
      <c r="D8020">
        <v>0</v>
      </c>
      <c r="E8020">
        <v>0</v>
      </c>
      <c r="F8020" t="e">
        <f t="shared" si="204"/>
        <v>#DIV/0!</v>
      </c>
      <c r="G8020">
        <v>0</v>
      </c>
      <c r="H8020" s="97" t="str">
        <f>IF(ISERROR(IF(AND(A:A&gt;#REF!,A:A&lt;=#REF!,B:B&lt;&gt;"CANC",G:G=$S$2),C8020,0)),"",IF(AND(A:A&gt;#REF!,A:A&lt;=#REF!,B:B&lt;&gt;"CANC",G:G=$S$2),C8020,0))</f>
        <v/>
      </c>
      <c r="I8020" s="97" t="str">
        <f>IF(ISERROR(IF(AND(A:A&gt;#REF!,A:A&lt;=#REF!,B:B&lt;&gt;"CANC",G:G=$S$2),C8020,0)),"",IF(AND(A:A&gt;#REF!,A:A&lt;=#REF!,B:B&lt;&gt;"CANC",G:G=$S$2),F8020,0))</f>
        <v/>
      </c>
    </row>
    <row r="8021" spans="1:9">
      <c r="A8021" s="93">
        <v>0</v>
      </c>
      <c r="B8021">
        <v>0</v>
      </c>
      <c r="C8021">
        <v>0</v>
      </c>
      <c r="D8021">
        <v>0</v>
      </c>
      <c r="E8021">
        <v>0</v>
      </c>
      <c r="F8021" t="e">
        <f t="shared" si="204"/>
        <v>#DIV/0!</v>
      </c>
      <c r="G8021">
        <v>0</v>
      </c>
      <c r="H8021" s="97" t="str">
        <f>IF(ISERROR(IF(AND(A:A&gt;#REF!,A:A&lt;=#REF!,B:B&lt;&gt;"CANC",G:G=$S$2),C8021,0)),"",IF(AND(A:A&gt;#REF!,A:A&lt;=#REF!,B:B&lt;&gt;"CANC",G:G=$S$2),C8021,0))</f>
        <v/>
      </c>
      <c r="I8021" s="97" t="str">
        <f>IF(ISERROR(IF(AND(A:A&gt;#REF!,A:A&lt;=#REF!,B:B&lt;&gt;"CANC",G:G=$S$2),C8021,0)),"",IF(AND(A:A&gt;#REF!,A:A&lt;=#REF!,B:B&lt;&gt;"CANC",G:G=$S$2),F8021,0))</f>
        <v/>
      </c>
    </row>
    <row r="8022" spans="1:9">
      <c r="A8022" s="93">
        <v>0</v>
      </c>
      <c r="B8022">
        <v>0</v>
      </c>
      <c r="C8022">
        <v>0</v>
      </c>
      <c r="D8022">
        <v>0</v>
      </c>
      <c r="E8022">
        <v>0</v>
      </c>
      <c r="F8022" t="e">
        <f t="shared" si="204"/>
        <v>#DIV/0!</v>
      </c>
      <c r="G8022">
        <v>0</v>
      </c>
      <c r="H8022" s="97" t="str">
        <f>IF(ISERROR(IF(AND(A:A&gt;#REF!,A:A&lt;=#REF!,B:B&lt;&gt;"CANC",G:G=$S$2),C8022,0)),"",IF(AND(A:A&gt;#REF!,A:A&lt;=#REF!,B:B&lt;&gt;"CANC",G:G=$S$2),C8022,0))</f>
        <v/>
      </c>
      <c r="I8022" s="97" t="str">
        <f>IF(ISERROR(IF(AND(A:A&gt;#REF!,A:A&lt;=#REF!,B:B&lt;&gt;"CANC",G:G=$S$2),C8022,0)),"",IF(AND(A:A&gt;#REF!,A:A&lt;=#REF!,B:B&lt;&gt;"CANC",G:G=$S$2),F8022,0))</f>
        <v/>
      </c>
    </row>
    <row r="8023" spans="1:9">
      <c r="A8023" s="93">
        <v>0</v>
      </c>
      <c r="B8023">
        <v>0</v>
      </c>
      <c r="C8023">
        <v>0</v>
      </c>
      <c r="D8023">
        <v>0</v>
      </c>
      <c r="E8023">
        <v>0</v>
      </c>
      <c r="F8023" t="e">
        <f t="shared" si="204"/>
        <v>#DIV/0!</v>
      </c>
      <c r="G8023">
        <v>0</v>
      </c>
      <c r="H8023" s="97" t="str">
        <f>IF(ISERROR(IF(AND(A:A&gt;#REF!,A:A&lt;=#REF!,B:B&lt;&gt;"CANC",G:G=$S$2),C8023,0)),"",IF(AND(A:A&gt;#REF!,A:A&lt;=#REF!,B:B&lt;&gt;"CANC",G:G=$S$2),C8023,0))</f>
        <v/>
      </c>
      <c r="I8023" s="97" t="str">
        <f>IF(ISERROR(IF(AND(A:A&gt;#REF!,A:A&lt;=#REF!,B:B&lt;&gt;"CANC",G:G=$S$2),C8023,0)),"",IF(AND(A:A&gt;#REF!,A:A&lt;=#REF!,B:B&lt;&gt;"CANC",G:G=$S$2),F8023,0))</f>
        <v/>
      </c>
    </row>
    <row r="8024" spans="1:9">
      <c r="A8024" s="93">
        <v>0</v>
      </c>
      <c r="B8024">
        <v>0</v>
      </c>
      <c r="C8024">
        <v>0</v>
      </c>
      <c r="D8024">
        <v>0</v>
      </c>
      <c r="E8024">
        <v>0</v>
      </c>
      <c r="F8024" t="e">
        <f t="shared" si="204"/>
        <v>#DIV/0!</v>
      </c>
      <c r="G8024">
        <v>0</v>
      </c>
      <c r="H8024" s="97" t="str">
        <f>IF(ISERROR(IF(AND(A:A&gt;#REF!,A:A&lt;=#REF!,B:B&lt;&gt;"CANC",G:G=$S$2),C8024,0)),"",IF(AND(A:A&gt;#REF!,A:A&lt;=#REF!,B:B&lt;&gt;"CANC",G:G=$S$2),C8024,0))</f>
        <v/>
      </c>
      <c r="I8024" s="97" t="str">
        <f>IF(ISERROR(IF(AND(A:A&gt;#REF!,A:A&lt;=#REF!,B:B&lt;&gt;"CANC",G:G=$S$2),C8024,0)),"",IF(AND(A:A&gt;#REF!,A:A&lt;=#REF!,B:B&lt;&gt;"CANC",G:G=$S$2),F8024,0))</f>
        <v/>
      </c>
    </row>
    <row r="8025" spans="1:9">
      <c r="A8025" s="93">
        <v>0</v>
      </c>
      <c r="B8025">
        <v>0</v>
      </c>
      <c r="C8025">
        <v>0</v>
      </c>
      <c r="D8025">
        <v>0</v>
      </c>
      <c r="E8025">
        <v>0</v>
      </c>
      <c r="F8025" t="e">
        <f t="shared" si="204"/>
        <v>#DIV/0!</v>
      </c>
      <c r="G8025">
        <v>0</v>
      </c>
      <c r="H8025" s="97" t="str">
        <f>IF(ISERROR(IF(AND(A:A&gt;#REF!,A:A&lt;=#REF!,B:B&lt;&gt;"CANC",G:G=$S$2),C8025,0)),"",IF(AND(A:A&gt;#REF!,A:A&lt;=#REF!,B:B&lt;&gt;"CANC",G:G=$S$2),C8025,0))</f>
        <v/>
      </c>
      <c r="I8025" s="97" t="str">
        <f>IF(ISERROR(IF(AND(A:A&gt;#REF!,A:A&lt;=#REF!,B:B&lt;&gt;"CANC",G:G=$S$2),C8025,0)),"",IF(AND(A:A&gt;#REF!,A:A&lt;=#REF!,B:B&lt;&gt;"CANC",G:G=$S$2),F8025,0))</f>
        <v/>
      </c>
    </row>
    <row r="8026" spans="1:9">
      <c r="A8026" s="93">
        <v>0</v>
      </c>
      <c r="B8026">
        <v>0</v>
      </c>
      <c r="C8026">
        <v>0</v>
      </c>
      <c r="D8026">
        <v>0</v>
      </c>
      <c r="E8026">
        <v>0</v>
      </c>
      <c r="F8026" t="e">
        <f t="shared" si="204"/>
        <v>#DIV/0!</v>
      </c>
      <c r="G8026">
        <v>0</v>
      </c>
      <c r="H8026" s="97" t="str">
        <f>IF(ISERROR(IF(AND(A:A&gt;#REF!,A:A&lt;=#REF!,B:B&lt;&gt;"CANC",G:G=$S$2),C8026,0)),"",IF(AND(A:A&gt;#REF!,A:A&lt;=#REF!,B:B&lt;&gt;"CANC",G:G=$S$2),C8026,0))</f>
        <v/>
      </c>
      <c r="I8026" s="97" t="str">
        <f>IF(ISERROR(IF(AND(A:A&gt;#REF!,A:A&lt;=#REF!,B:B&lt;&gt;"CANC",G:G=$S$2),C8026,0)),"",IF(AND(A:A&gt;#REF!,A:A&lt;=#REF!,B:B&lt;&gt;"CANC",G:G=$S$2),F8026,0))</f>
        <v/>
      </c>
    </row>
    <row r="8027" spans="1:9">
      <c r="A8027" s="93">
        <v>0</v>
      </c>
      <c r="B8027">
        <v>0</v>
      </c>
      <c r="C8027">
        <v>0</v>
      </c>
      <c r="D8027">
        <v>0</v>
      </c>
      <c r="E8027">
        <v>0</v>
      </c>
      <c r="F8027" t="e">
        <f t="shared" si="204"/>
        <v>#DIV/0!</v>
      </c>
      <c r="G8027">
        <v>0</v>
      </c>
      <c r="H8027" s="97" t="str">
        <f>IF(ISERROR(IF(AND(A:A&gt;#REF!,A:A&lt;=#REF!,B:B&lt;&gt;"CANC",G:G=$S$2),C8027,0)),"",IF(AND(A:A&gt;#REF!,A:A&lt;=#REF!,B:B&lt;&gt;"CANC",G:G=$S$2),C8027,0))</f>
        <v/>
      </c>
      <c r="I8027" s="97" t="str">
        <f>IF(ISERROR(IF(AND(A:A&gt;#REF!,A:A&lt;=#REF!,B:B&lt;&gt;"CANC",G:G=$S$2),C8027,0)),"",IF(AND(A:A&gt;#REF!,A:A&lt;=#REF!,B:B&lt;&gt;"CANC",G:G=$S$2),F8027,0))</f>
        <v/>
      </c>
    </row>
    <row r="8028" spans="1:9">
      <c r="A8028" s="93">
        <v>0</v>
      </c>
      <c r="B8028">
        <v>0</v>
      </c>
      <c r="C8028">
        <v>0</v>
      </c>
      <c r="D8028">
        <v>0</v>
      </c>
      <c r="E8028">
        <v>0</v>
      </c>
      <c r="F8028" t="e">
        <f t="shared" si="204"/>
        <v>#DIV/0!</v>
      </c>
      <c r="G8028">
        <v>0</v>
      </c>
      <c r="H8028" s="97" t="str">
        <f>IF(ISERROR(IF(AND(A:A&gt;#REF!,A:A&lt;=#REF!,B:B&lt;&gt;"CANC",G:G=$S$2),C8028,0)),"",IF(AND(A:A&gt;#REF!,A:A&lt;=#REF!,B:B&lt;&gt;"CANC",G:G=$S$2),C8028,0))</f>
        <v/>
      </c>
      <c r="I8028" s="97" t="str">
        <f>IF(ISERROR(IF(AND(A:A&gt;#REF!,A:A&lt;=#REF!,B:B&lt;&gt;"CANC",G:G=$S$2),C8028,0)),"",IF(AND(A:A&gt;#REF!,A:A&lt;=#REF!,B:B&lt;&gt;"CANC",G:G=$S$2),F8028,0))</f>
        <v/>
      </c>
    </row>
    <row r="8029" spans="1:9">
      <c r="A8029" s="93">
        <v>0</v>
      </c>
      <c r="B8029">
        <v>0</v>
      </c>
      <c r="C8029">
        <v>0</v>
      </c>
      <c r="D8029">
        <v>0</v>
      </c>
      <c r="E8029">
        <v>0</v>
      </c>
      <c r="F8029" t="e">
        <f t="shared" si="204"/>
        <v>#DIV/0!</v>
      </c>
      <c r="G8029">
        <v>0</v>
      </c>
      <c r="H8029" s="97" t="str">
        <f>IF(ISERROR(IF(AND(A:A&gt;#REF!,A:A&lt;=#REF!,B:B&lt;&gt;"CANC",G:G=$S$2),C8029,0)),"",IF(AND(A:A&gt;#REF!,A:A&lt;=#REF!,B:B&lt;&gt;"CANC",G:G=$S$2),C8029,0))</f>
        <v/>
      </c>
      <c r="I8029" s="97" t="str">
        <f>IF(ISERROR(IF(AND(A:A&gt;#REF!,A:A&lt;=#REF!,B:B&lt;&gt;"CANC",G:G=$S$2),C8029,0)),"",IF(AND(A:A&gt;#REF!,A:A&lt;=#REF!,B:B&lt;&gt;"CANC",G:G=$S$2),F8029,0))</f>
        <v/>
      </c>
    </row>
    <row r="8030" spans="1:9">
      <c r="A8030" s="93">
        <v>0</v>
      </c>
      <c r="B8030">
        <v>0</v>
      </c>
      <c r="C8030">
        <v>0</v>
      </c>
      <c r="D8030">
        <v>0</v>
      </c>
      <c r="E8030">
        <v>0</v>
      </c>
      <c r="F8030" t="e">
        <f t="shared" si="204"/>
        <v>#DIV/0!</v>
      </c>
      <c r="G8030">
        <v>0</v>
      </c>
      <c r="H8030" s="97" t="str">
        <f>IF(ISERROR(IF(AND(A:A&gt;#REF!,A:A&lt;=#REF!,B:B&lt;&gt;"CANC",G:G=$S$2),C8030,0)),"",IF(AND(A:A&gt;#REF!,A:A&lt;=#REF!,B:B&lt;&gt;"CANC",G:G=$S$2),C8030,0))</f>
        <v/>
      </c>
      <c r="I8030" s="97" t="str">
        <f>IF(ISERROR(IF(AND(A:A&gt;#REF!,A:A&lt;=#REF!,B:B&lt;&gt;"CANC",G:G=$S$2),C8030,0)),"",IF(AND(A:A&gt;#REF!,A:A&lt;=#REF!,B:B&lt;&gt;"CANC",G:G=$S$2),F8030,0))</f>
        <v/>
      </c>
    </row>
    <row r="8031" spans="1:9">
      <c r="A8031" s="93">
        <v>0</v>
      </c>
      <c r="B8031">
        <v>0</v>
      </c>
      <c r="C8031">
        <v>0</v>
      </c>
      <c r="D8031">
        <v>0</v>
      </c>
      <c r="E8031">
        <v>0</v>
      </c>
      <c r="F8031" t="e">
        <f t="shared" si="204"/>
        <v>#DIV/0!</v>
      </c>
      <c r="G8031">
        <v>0</v>
      </c>
      <c r="H8031" s="97" t="str">
        <f>IF(ISERROR(IF(AND(A:A&gt;#REF!,A:A&lt;=#REF!,B:B&lt;&gt;"CANC",G:G=$S$2),C8031,0)),"",IF(AND(A:A&gt;#REF!,A:A&lt;=#REF!,B:B&lt;&gt;"CANC",G:G=$S$2),C8031,0))</f>
        <v/>
      </c>
      <c r="I8031" s="97" t="str">
        <f>IF(ISERROR(IF(AND(A:A&gt;#REF!,A:A&lt;=#REF!,B:B&lt;&gt;"CANC",G:G=$S$2),C8031,0)),"",IF(AND(A:A&gt;#REF!,A:A&lt;=#REF!,B:B&lt;&gt;"CANC",G:G=$S$2),F8031,0))</f>
        <v/>
      </c>
    </row>
    <row r="8032" spans="1:9">
      <c r="A8032" s="93">
        <v>0</v>
      </c>
      <c r="B8032">
        <v>0</v>
      </c>
      <c r="C8032">
        <v>0</v>
      </c>
      <c r="D8032">
        <v>0</v>
      </c>
      <c r="E8032">
        <v>0</v>
      </c>
      <c r="F8032" t="e">
        <f t="shared" si="204"/>
        <v>#DIV/0!</v>
      </c>
      <c r="G8032">
        <v>0</v>
      </c>
      <c r="H8032" s="97" t="str">
        <f>IF(ISERROR(IF(AND(A:A&gt;#REF!,A:A&lt;=#REF!,B:B&lt;&gt;"CANC",G:G=$S$2),C8032,0)),"",IF(AND(A:A&gt;#REF!,A:A&lt;=#REF!,B:B&lt;&gt;"CANC",G:G=$S$2),C8032,0))</f>
        <v/>
      </c>
      <c r="I8032" s="97" t="str">
        <f>IF(ISERROR(IF(AND(A:A&gt;#REF!,A:A&lt;=#REF!,B:B&lt;&gt;"CANC",G:G=$S$2),C8032,0)),"",IF(AND(A:A&gt;#REF!,A:A&lt;=#REF!,B:B&lt;&gt;"CANC",G:G=$S$2),F8032,0))</f>
        <v/>
      </c>
    </row>
    <row r="8033" spans="1:9">
      <c r="A8033" s="93">
        <v>0</v>
      </c>
      <c r="B8033">
        <v>0</v>
      </c>
      <c r="C8033">
        <v>0</v>
      </c>
      <c r="D8033">
        <v>0</v>
      </c>
      <c r="E8033">
        <v>0</v>
      </c>
      <c r="F8033" t="e">
        <f t="shared" si="204"/>
        <v>#DIV/0!</v>
      </c>
      <c r="G8033">
        <v>0</v>
      </c>
      <c r="H8033" s="97" t="str">
        <f>IF(ISERROR(IF(AND(A:A&gt;#REF!,A:A&lt;=#REF!,B:B&lt;&gt;"CANC",G:G=$S$2),C8033,0)),"",IF(AND(A:A&gt;#REF!,A:A&lt;=#REF!,B:B&lt;&gt;"CANC",G:G=$S$2),C8033,0))</f>
        <v/>
      </c>
      <c r="I8033" s="97" t="str">
        <f>IF(ISERROR(IF(AND(A:A&gt;#REF!,A:A&lt;=#REF!,B:B&lt;&gt;"CANC",G:G=$S$2),C8033,0)),"",IF(AND(A:A&gt;#REF!,A:A&lt;=#REF!,B:B&lt;&gt;"CANC",G:G=$S$2),F8033,0))</f>
        <v/>
      </c>
    </row>
    <row r="8034" spans="1:9">
      <c r="A8034" s="93">
        <v>0</v>
      </c>
      <c r="B8034">
        <v>0</v>
      </c>
      <c r="C8034">
        <v>0</v>
      </c>
      <c r="D8034">
        <v>0</v>
      </c>
      <c r="E8034">
        <v>0</v>
      </c>
      <c r="F8034" t="e">
        <f t="shared" si="204"/>
        <v>#DIV/0!</v>
      </c>
      <c r="G8034">
        <v>0</v>
      </c>
      <c r="H8034" s="97" t="str">
        <f>IF(ISERROR(IF(AND(A:A&gt;#REF!,A:A&lt;=#REF!,B:B&lt;&gt;"CANC",G:G=$S$2),C8034,0)),"",IF(AND(A:A&gt;#REF!,A:A&lt;=#REF!,B:B&lt;&gt;"CANC",G:G=$S$2),C8034,0))</f>
        <v/>
      </c>
      <c r="I8034" s="97" t="str">
        <f>IF(ISERROR(IF(AND(A:A&gt;#REF!,A:A&lt;=#REF!,B:B&lt;&gt;"CANC",G:G=$S$2),C8034,0)),"",IF(AND(A:A&gt;#REF!,A:A&lt;=#REF!,B:B&lt;&gt;"CANC",G:G=$S$2),F8034,0))</f>
        <v/>
      </c>
    </row>
    <row r="8035" spans="1:9">
      <c r="A8035" s="93">
        <v>0</v>
      </c>
      <c r="B8035">
        <v>0</v>
      </c>
      <c r="C8035">
        <v>0</v>
      </c>
      <c r="D8035">
        <v>0</v>
      </c>
      <c r="E8035">
        <v>0</v>
      </c>
      <c r="F8035" t="e">
        <f t="shared" si="204"/>
        <v>#DIV/0!</v>
      </c>
      <c r="G8035">
        <v>0</v>
      </c>
      <c r="H8035" s="97" t="str">
        <f>IF(ISERROR(IF(AND(A:A&gt;#REF!,A:A&lt;=#REF!,B:B&lt;&gt;"CANC",G:G=$S$2),C8035,0)),"",IF(AND(A:A&gt;#REF!,A:A&lt;=#REF!,B:B&lt;&gt;"CANC",G:G=$S$2),C8035,0))</f>
        <v/>
      </c>
      <c r="I8035" s="97" t="str">
        <f>IF(ISERROR(IF(AND(A:A&gt;#REF!,A:A&lt;=#REF!,B:B&lt;&gt;"CANC",G:G=$S$2),C8035,0)),"",IF(AND(A:A&gt;#REF!,A:A&lt;=#REF!,B:B&lt;&gt;"CANC",G:G=$S$2),F8035,0))</f>
        <v/>
      </c>
    </row>
    <row r="8036" spans="1:9">
      <c r="A8036" s="93">
        <v>0</v>
      </c>
      <c r="B8036">
        <v>0</v>
      </c>
      <c r="C8036">
        <v>0</v>
      </c>
      <c r="D8036">
        <v>0</v>
      </c>
      <c r="E8036">
        <v>0</v>
      </c>
      <c r="F8036" t="e">
        <f t="shared" si="204"/>
        <v>#DIV/0!</v>
      </c>
      <c r="G8036">
        <v>0</v>
      </c>
      <c r="H8036" s="97" t="str">
        <f>IF(ISERROR(IF(AND(A:A&gt;#REF!,A:A&lt;=#REF!,B:B&lt;&gt;"CANC",G:G=$S$2),C8036,0)),"",IF(AND(A:A&gt;#REF!,A:A&lt;=#REF!,B:B&lt;&gt;"CANC",G:G=$S$2),C8036,0))</f>
        <v/>
      </c>
      <c r="I8036" s="97" t="str">
        <f>IF(ISERROR(IF(AND(A:A&gt;#REF!,A:A&lt;=#REF!,B:B&lt;&gt;"CANC",G:G=$S$2),C8036,0)),"",IF(AND(A:A&gt;#REF!,A:A&lt;=#REF!,B:B&lt;&gt;"CANC",G:G=$S$2),F8036,0))</f>
        <v/>
      </c>
    </row>
    <row r="8037" spans="1:9">
      <c r="A8037" s="93">
        <v>0</v>
      </c>
      <c r="B8037">
        <v>0</v>
      </c>
      <c r="C8037">
        <v>0</v>
      </c>
      <c r="D8037">
        <v>0</v>
      </c>
      <c r="E8037">
        <v>0</v>
      </c>
      <c r="F8037" t="e">
        <f t="shared" si="204"/>
        <v>#DIV/0!</v>
      </c>
      <c r="G8037">
        <v>0</v>
      </c>
      <c r="H8037" s="97" t="str">
        <f>IF(ISERROR(IF(AND(A:A&gt;#REF!,A:A&lt;=#REF!,B:B&lt;&gt;"CANC",G:G=$S$2),C8037,0)),"",IF(AND(A:A&gt;#REF!,A:A&lt;=#REF!,B:B&lt;&gt;"CANC",G:G=$S$2),C8037,0))</f>
        <v/>
      </c>
      <c r="I8037" s="97" t="str">
        <f>IF(ISERROR(IF(AND(A:A&gt;#REF!,A:A&lt;=#REF!,B:B&lt;&gt;"CANC",G:G=$S$2),C8037,0)),"",IF(AND(A:A&gt;#REF!,A:A&lt;=#REF!,B:B&lt;&gt;"CANC",G:G=$S$2),F8037,0))</f>
        <v/>
      </c>
    </row>
    <row r="8038" spans="1:9">
      <c r="A8038" s="93">
        <v>0</v>
      </c>
      <c r="B8038">
        <v>0</v>
      </c>
      <c r="C8038">
        <v>0</v>
      </c>
      <c r="D8038">
        <v>0</v>
      </c>
      <c r="E8038">
        <v>0</v>
      </c>
      <c r="F8038" t="e">
        <f t="shared" si="204"/>
        <v>#DIV/0!</v>
      </c>
      <c r="G8038">
        <v>0</v>
      </c>
      <c r="H8038" s="97" t="str">
        <f>IF(ISERROR(IF(AND(A:A&gt;#REF!,A:A&lt;=#REF!,B:B&lt;&gt;"CANC",G:G=$S$2),C8038,0)),"",IF(AND(A:A&gt;#REF!,A:A&lt;=#REF!,B:B&lt;&gt;"CANC",G:G=$S$2),C8038,0))</f>
        <v/>
      </c>
      <c r="I8038" s="97" t="str">
        <f>IF(ISERROR(IF(AND(A:A&gt;#REF!,A:A&lt;=#REF!,B:B&lt;&gt;"CANC",G:G=$S$2),C8038,0)),"",IF(AND(A:A&gt;#REF!,A:A&lt;=#REF!,B:B&lt;&gt;"CANC",G:G=$S$2),F8038,0))</f>
        <v/>
      </c>
    </row>
    <row r="8039" spans="1:9">
      <c r="A8039" s="93">
        <v>0</v>
      </c>
      <c r="B8039">
        <v>0</v>
      </c>
      <c r="C8039">
        <v>0</v>
      </c>
      <c r="D8039">
        <v>0</v>
      </c>
      <c r="E8039">
        <v>0</v>
      </c>
      <c r="F8039" t="e">
        <f t="shared" si="204"/>
        <v>#DIV/0!</v>
      </c>
      <c r="G8039">
        <v>0</v>
      </c>
      <c r="H8039" s="97" t="str">
        <f>IF(ISERROR(IF(AND(A:A&gt;#REF!,A:A&lt;=#REF!,B:B&lt;&gt;"CANC",G:G=$S$2),C8039,0)),"",IF(AND(A:A&gt;#REF!,A:A&lt;=#REF!,B:B&lt;&gt;"CANC",G:G=$S$2),C8039,0))</f>
        <v/>
      </c>
      <c r="I8039" s="97" t="str">
        <f>IF(ISERROR(IF(AND(A:A&gt;#REF!,A:A&lt;=#REF!,B:B&lt;&gt;"CANC",G:G=$S$2),C8039,0)),"",IF(AND(A:A&gt;#REF!,A:A&lt;=#REF!,B:B&lt;&gt;"CANC",G:G=$S$2),F8039,0))</f>
        <v/>
      </c>
    </row>
    <row r="8040" spans="1:9">
      <c r="A8040" s="93">
        <v>0</v>
      </c>
      <c r="B8040">
        <v>0</v>
      </c>
      <c r="C8040">
        <v>0</v>
      </c>
      <c r="D8040">
        <v>0</v>
      </c>
      <c r="E8040">
        <v>0</v>
      </c>
      <c r="F8040" t="e">
        <f t="shared" si="204"/>
        <v>#DIV/0!</v>
      </c>
      <c r="G8040">
        <v>0</v>
      </c>
      <c r="H8040" s="97" t="str">
        <f>IF(ISERROR(IF(AND(A:A&gt;#REF!,A:A&lt;=#REF!,B:B&lt;&gt;"CANC",G:G=$S$2),C8040,0)),"",IF(AND(A:A&gt;#REF!,A:A&lt;=#REF!,B:B&lt;&gt;"CANC",G:G=$S$2),C8040,0))</f>
        <v/>
      </c>
      <c r="I8040" s="97" t="str">
        <f>IF(ISERROR(IF(AND(A:A&gt;#REF!,A:A&lt;=#REF!,B:B&lt;&gt;"CANC",G:G=$S$2),C8040,0)),"",IF(AND(A:A&gt;#REF!,A:A&lt;=#REF!,B:B&lt;&gt;"CANC",G:G=$S$2),F8040,0))</f>
        <v/>
      </c>
    </row>
    <row r="8041" spans="1:9">
      <c r="A8041" s="93">
        <v>0</v>
      </c>
      <c r="B8041">
        <v>0</v>
      </c>
      <c r="C8041">
        <v>0</v>
      </c>
      <c r="D8041">
        <v>0</v>
      </c>
      <c r="E8041">
        <v>0</v>
      </c>
      <c r="F8041" t="e">
        <f t="shared" si="204"/>
        <v>#DIV/0!</v>
      </c>
      <c r="G8041">
        <v>0</v>
      </c>
      <c r="H8041" s="97" t="str">
        <f>IF(ISERROR(IF(AND(A:A&gt;#REF!,A:A&lt;=#REF!,B:B&lt;&gt;"CANC",G:G=$S$2),C8041,0)),"",IF(AND(A:A&gt;#REF!,A:A&lt;=#REF!,B:B&lt;&gt;"CANC",G:G=$S$2),C8041,0))</f>
        <v/>
      </c>
      <c r="I8041" s="97" t="str">
        <f>IF(ISERROR(IF(AND(A:A&gt;#REF!,A:A&lt;=#REF!,B:B&lt;&gt;"CANC",G:G=$S$2),C8041,0)),"",IF(AND(A:A&gt;#REF!,A:A&lt;=#REF!,B:B&lt;&gt;"CANC",G:G=$S$2),F8041,0))</f>
        <v/>
      </c>
    </row>
    <row r="8042" spans="1:9">
      <c r="A8042" s="93">
        <v>0</v>
      </c>
      <c r="B8042">
        <v>0</v>
      </c>
      <c r="C8042">
        <v>0</v>
      </c>
      <c r="D8042">
        <v>0</v>
      </c>
      <c r="E8042">
        <v>0</v>
      </c>
      <c r="F8042" t="e">
        <f t="shared" si="204"/>
        <v>#DIV/0!</v>
      </c>
      <c r="G8042">
        <v>0</v>
      </c>
      <c r="H8042" s="97" t="str">
        <f>IF(ISERROR(IF(AND(A:A&gt;#REF!,A:A&lt;=#REF!,B:B&lt;&gt;"CANC",G:G=$S$2),C8042,0)),"",IF(AND(A:A&gt;#REF!,A:A&lt;=#REF!,B:B&lt;&gt;"CANC",G:G=$S$2),C8042,0))</f>
        <v/>
      </c>
      <c r="I8042" s="97" t="str">
        <f>IF(ISERROR(IF(AND(A:A&gt;#REF!,A:A&lt;=#REF!,B:B&lt;&gt;"CANC",G:G=$S$2),C8042,0)),"",IF(AND(A:A&gt;#REF!,A:A&lt;=#REF!,B:B&lt;&gt;"CANC",G:G=$S$2),F8042,0))</f>
        <v/>
      </c>
    </row>
    <row r="8043" spans="1:9">
      <c r="A8043" s="93">
        <v>0</v>
      </c>
      <c r="B8043">
        <v>0</v>
      </c>
      <c r="C8043">
        <v>0</v>
      </c>
      <c r="D8043">
        <v>0</v>
      </c>
      <c r="E8043">
        <v>0</v>
      </c>
      <c r="F8043" t="e">
        <f t="shared" si="204"/>
        <v>#DIV/0!</v>
      </c>
      <c r="G8043">
        <v>0</v>
      </c>
      <c r="H8043" s="97" t="str">
        <f>IF(ISERROR(IF(AND(A:A&gt;#REF!,A:A&lt;=#REF!,B:B&lt;&gt;"CANC",G:G=$S$2),C8043,0)),"",IF(AND(A:A&gt;#REF!,A:A&lt;=#REF!,B:B&lt;&gt;"CANC",G:G=$S$2),C8043,0))</f>
        <v/>
      </c>
      <c r="I8043" s="97" t="str">
        <f>IF(ISERROR(IF(AND(A:A&gt;#REF!,A:A&lt;=#REF!,B:B&lt;&gt;"CANC",G:G=$S$2),C8043,0)),"",IF(AND(A:A&gt;#REF!,A:A&lt;=#REF!,B:B&lt;&gt;"CANC",G:G=$S$2),F8043,0))</f>
        <v/>
      </c>
    </row>
    <row r="8044" spans="1:9">
      <c r="A8044" s="93">
        <v>0</v>
      </c>
      <c r="B8044">
        <v>0</v>
      </c>
      <c r="C8044">
        <v>0</v>
      </c>
      <c r="D8044">
        <v>0</v>
      </c>
      <c r="E8044">
        <v>0</v>
      </c>
      <c r="F8044" t="e">
        <f t="shared" si="204"/>
        <v>#DIV/0!</v>
      </c>
      <c r="G8044">
        <v>0</v>
      </c>
      <c r="H8044" s="97" t="str">
        <f>IF(ISERROR(IF(AND(A:A&gt;#REF!,A:A&lt;=#REF!,B:B&lt;&gt;"CANC",G:G=$S$2),C8044,0)),"",IF(AND(A:A&gt;#REF!,A:A&lt;=#REF!,B:B&lt;&gt;"CANC",G:G=$S$2),C8044,0))</f>
        <v/>
      </c>
      <c r="I8044" s="97" t="str">
        <f>IF(ISERROR(IF(AND(A:A&gt;#REF!,A:A&lt;=#REF!,B:B&lt;&gt;"CANC",G:G=$S$2),C8044,0)),"",IF(AND(A:A&gt;#REF!,A:A&lt;=#REF!,B:B&lt;&gt;"CANC",G:G=$S$2),F8044,0))</f>
        <v/>
      </c>
    </row>
    <row r="8045" spans="1:9">
      <c r="A8045" s="93">
        <v>0</v>
      </c>
      <c r="B8045">
        <v>0</v>
      </c>
      <c r="C8045">
        <v>0</v>
      </c>
      <c r="D8045">
        <v>0</v>
      </c>
      <c r="E8045">
        <v>0</v>
      </c>
      <c r="F8045" t="e">
        <f t="shared" si="204"/>
        <v>#DIV/0!</v>
      </c>
      <c r="G8045">
        <v>0</v>
      </c>
      <c r="H8045" s="97" t="str">
        <f>IF(ISERROR(IF(AND(A:A&gt;#REF!,A:A&lt;=#REF!,B:B&lt;&gt;"CANC",G:G=$S$2),C8045,0)),"",IF(AND(A:A&gt;#REF!,A:A&lt;=#REF!,B:B&lt;&gt;"CANC",G:G=$S$2),C8045,0))</f>
        <v/>
      </c>
      <c r="I8045" s="97" t="str">
        <f>IF(ISERROR(IF(AND(A:A&gt;#REF!,A:A&lt;=#REF!,B:B&lt;&gt;"CANC",G:G=$S$2),C8045,0)),"",IF(AND(A:A&gt;#REF!,A:A&lt;=#REF!,B:B&lt;&gt;"CANC",G:G=$S$2),F8045,0))</f>
        <v/>
      </c>
    </row>
    <row r="8046" spans="1:9">
      <c r="A8046" s="93">
        <v>0</v>
      </c>
      <c r="B8046">
        <v>0</v>
      </c>
      <c r="C8046">
        <v>0</v>
      </c>
      <c r="D8046">
        <v>0</v>
      </c>
      <c r="E8046">
        <v>0</v>
      </c>
      <c r="F8046" t="e">
        <f t="shared" si="204"/>
        <v>#DIV/0!</v>
      </c>
      <c r="G8046">
        <v>0</v>
      </c>
      <c r="H8046" s="97" t="str">
        <f>IF(ISERROR(IF(AND(A:A&gt;#REF!,A:A&lt;=#REF!,B:B&lt;&gt;"CANC",G:G=$S$2),C8046,0)),"",IF(AND(A:A&gt;#REF!,A:A&lt;=#REF!,B:B&lt;&gt;"CANC",G:G=$S$2),C8046,0))</f>
        <v/>
      </c>
      <c r="I8046" s="97" t="str">
        <f>IF(ISERROR(IF(AND(A:A&gt;#REF!,A:A&lt;=#REF!,B:B&lt;&gt;"CANC",G:G=$S$2),C8046,0)),"",IF(AND(A:A&gt;#REF!,A:A&lt;=#REF!,B:B&lt;&gt;"CANC",G:G=$S$2),F8046,0))</f>
        <v/>
      </c>
    </row>
    <row r="8047" spans="1:9">
      <c r="A8047" s="93">
        <v>0</v>
      </c>
      <c r="B8047">
        <v>0</v>
      </c>
      <c r="C8047">
        <v>0</v>
      </c>
      <c r="D8047">
        <v>0</v>
      </c>
      <c r="E8047">
        <v>0</v>
      </c>
      <c r="F8047" t="e">
        <f t="shared" si="204"/>
        <v>#DIV/0!</v>
      </c>
      <c r="G8047">
        <v>0</v>
      </c>
      <c r="H8047" s="97" t="str">
        <f>IF(ISERROR(IF(AND(A:A&gt;#REF!,A:A&lt;=#REF!,B:B&lt;&gt;"CANC",G:G=$S$2),C8047,0)),"",IF(AND(A:A&gt;#REF!,A:A&lt;=#REF!,B:B&lt;&gt;"CANC",G:G=$S$2),C8047,0))</f>
        <v/>
      </c>
      <c r="I8047" s="97" t="str">
        <f>IF(ISERROR(IF(AND(A:A&gt;#REF!,A:A&lt;=#REF!,B:B&lt;&gt;"CANC",G:G=$S$2),C8047,0)),"",IF(AND(A:A&gt;#REF!,A:A&lt;=#REF!,B:B&lt;&gt;"CANC",G:G=$S$2),F8047,0))</f>
        <v/>
      </c>
    </row>
    <row r="8048" spans="1:9">
      <c r="A8048" s="93">
        <v>0</v>
      </c>
      <c r="B8048">
        <v>0</v>
      </c>
      <c r="C8048">
        <v>0</v>
      </c>
      <c r="D8048">
        <v>0</v>
      </c>
      <c r="E8048">
        <v>0</v>
      </c>
      <c r="F8048" t="e">
        <f t="shared" si="204"/>
        <v>#DIV/0!</v>
      </c>
      <c r="G8048">
        <v>0</v>
      </c>
      <c r="H8048" s="97" t="str">
        <f>IF(ISERROR(IF(AND(A:A&gt;#REF!,A:A&lt;=#REF!,B:B&lt;&gt;"CANC",G:G=$S$2),C8048,0)),"",IF(AND(A:A&gt;#REF!,A:A&lt;=#REF!,B:B&lt;&gt;"CANC",G:G=$S$2),C8048,0))</f>
        <v/>
      </c>
      <c r="I8048" s="97" t="str">
        <f>IF(ISERROR(IF(AND(A:A&gt;#REF!,A:A&lt;=#REF!,B:B&lt;&gt;"CANC",G:G=$S$2),C8048,0)),"",IF(AND(A:A&gt;#REF!,A:A&lt;=#REF!,B:B&lt;&gt;"CANC",G:G=$S$2),F8048,0))</f>
        <v/>
      </c>
    </row>
    <row r="8049" spans="1:9">
      <c r="A8049" s="93">
        <v>0</v>
      </c>
      <c r="B8049">
        <v>0</v>
      </c>
      <c r="C8049">
        <v>0</v>
      </c>
      <c r="D8049">
        <v>0</v>
      </c>
      <c r="E8049">
        <v>0</v>
      </c>
      <c r="F8049" t="e">
        <f t="shared" si="204"/>
        <v>#DIV/0!</v>
      </c>
      <c r="G8049">
        <v>0</v>
      </c>
      <c r="H8049" s="97" t="str">
        <f>IF(ISERROR(IF(AND(A:A&gt;#REF!,A:A&lt;=#REF!,B:B&lt;&gt;"CANC",G:G=$S$2),C8049,0)),"",IF(AND(A:A&gt;#REF!,A:A&lt;=#REF!,B:B&lt;&gt;"CANC",G:G=$S$2),C8049,0))</f>
        <v/>
      </c>
      <c r="I8049" s="97" t="str">
        <f>IF(ISERROR(IF(AND(A:A&gt;#REF!,A:A&lt;=#REF!,B:B&lt;&gt;"CANC",G:G=$S$2),C8049,0)),"",IF(AND(A:A&gt;#REF!,A:A&lt;=#REF!,B:B&lt;&gt;"CANC",G:G=$S$2),F8049,0))</f>
        <v/>
      </c>
    </row>
    <row r="8050" spans="1:9">
      <c r="A8050" s="93">
        <v>0</v>
      </c>
      <c r="B8050">
        <v>0</v>
      </c>
      <c r="C8050">
        <v>0</v>
      </c>
      <c r="D8050">
        <v>0</v>
      </c>
      <c r="E8050">
        <v>0</v>
      </c>
      <c r="F8050" t="e">
        <f t="shared" si="204"/>
        <v>#DIV/0!</v>
      </c>
      <c r="G8050">
        <v>0</v>
      </c>
      <c r="H8050" s="97" t="str">
        <f>IF(ISERROR(IF(AND(A:A&gt;#REF!,A:A&lt;=#REF!,B:B&lt;&gt;"CANC",G:G=$S$2),C8050,0)),"",IF(AND(A:A&gt;#REF!,A:A&lt;=#REF!,B:B&lt;&gt;"CANC",G:G=$S$2),C8050,0))</f>
        <v/>
      </c>
      <c r="I8050" s="97" t="str">
        <f>IF(ISERROR(IF(AND(A:A&gt;#REF!,A:A&lt;=#REF!,B:B&lt;&gt;"CANC",G:G=$S$2),C8050,0)),"",IF(AND(A:A&gt;#REF!,A:A&lt;=#REF!,B:B&lt;&gt;"CANC",G:G=$S$2),F8050,0))</f>
        <v/>
      </c>
    </row>
    <row r="8051" spans="1:9">
      <c r="A8051" s="93">
        <v>0</v>
      </c>
      <c r="B8051">
        <v>0</v>
      </c>
      <c r="C8051">
        <v>0</v>
      </c>
      <c r="D8051">
        <v>0</v>
      </c>
      <c r="E8051">
        <v>0</v>
      </c>
      <c r="F8051" t="e">
        <f t="shared" si="204"/>
        <v>#DIV/0!</v>
      </c>
      <c r="G8051">
        <v>0</v>
      </c>
      <c r="H8051" s="97" t="str">
        <f>IF(ISERROR(IF(AND(A:A&gt;#REF!,A:A&lt;=#REF!,B:B&lt;&gt;"CANC",G:G=$S$2),C8051,0)),"",IF(AND(A:A&gt;#REF!,A:A&lt;=#REF!,B:B&lt;&gt;"CANC",G:G=$S$2),C8051,0))</f>
        <v/>
      </c>
      <c r="I8051" s="97" t="str">
        <f>IF(ISERROR(IF(AND(A:A&gt;#REF!,A:A&lt;=#REF!,B:B&lt;&gt;"CANC",G:G=$S$2),C8051,0)),"",IF(AND(A:A&gt;#REF!,A:A&lt;=#REF!,B:B&lt;&gt;"CANC",G:G=$S$2),F8051,0))</f>
        <v/>
      </c>
    </row>
    <row r="8052" spans="1:9">
      <c r="A8052" s="93">
        <v>0</v>
      </c>
      <c r="B8052">
        <v>0</v>
      </c>
      <c r="C8052">
        <v>0</v>
      </c>
      <c r="D8052">
        <v>0</v>
      </c>
      <c r="E8052">
        <v>0</v>
      </c>
      <c r="F8052" t="e">
        <f t="shared" si="204"/>
        <v>#DIV/0!</v>
      </c>
      <c r="G8052">
        <v>0</v>
      </c>
      <c r="H8052" s="97" t="str">
        <f>IF(ISERROR(IF(AND(A:A&gt;#REF!,A:A&lt;=#REF!,B:B&lt;&gt;"CANC",G:G=$S$2),C8052,0)),"",IF(AND(A:A&gt;#REF!,A:A&lt;=#REF!,B:B&lt;&gt;"CANC",G:G=$S$2),C8052,0))</f>
        <v/>
      </c>
      <c r="I8052" s="97" t="str">
        <f>IF(ISERROR(IF(AND(A:A&gt;#REF!,A:A&lt;=#REF!,B:B&lt;&gt;"CANC",G:G=$S$2),C8052,0)),"",IF(AND(A:A&gt;#REF!,A:A&lt;=#REF!,B:B&lt;&gt;"CANC",G:G=$S$2),F8052,0))</f>
        <v/>
      </c>
    </row>
    <row r="8053" spans="1:9">
      <c r="A8053" s="93">
        <v>0</v>
      </c>
      <c r="B8053">
        <v>0</v>
      </c>
      <c r="C8053">
        <v>0</v>
      </c>
      <c r="D8053">
        <v>0</v>
      </c>
      <c r="E8053">
        <v>0</v>
      </c>
      <c r="F8053" t="e">
        <f t="shared" si="204"/>
        <v>#DIV/0!</v>
      </c>
      <c r="G8053">
        <v>0</v>
      </c>
      <c r="H8053" s="97" t="str">
        <f>IF(ISERROR(IF(AND(A:A&gt;#REF!,A:A&lt;=#REF!,B:B&lt;&gt;"CANC",G:G=$S$2),C8053,0)),"",IF(AND(A:A&gt;#REF!,A:A&lt;=#REF!,B:B&lt;&gt;"CANC",G:G=$S$2),C8053,0))</f>
        <v/>
      </c>
      <c r="I8053" s="97" t="str">
        <f>IF(ISERROR(IF(AND(A:A&gt;#REF!,A:A&lt;=#REF!,B:B&lt;&gt;"CANC",G:G=$S$2),C8053,0)),"",IF(AND(A:A&gt;#REF!,A:A&lt;=#REF!,B:B&lt;&gt;"CANC",G:G=$S$2),F8053,0))</f>
        <v/>
      </c>
    </row>
    <row r="8054" spans="1:9">
      <c r="A8054" s="93">
        <v>0</v>
      </c>
      <c r="B8054">
        <v>0</v>
      </c>
      <c r="C8054">
        <v>0</v>
      </c>
      <c r="D8054">
        <v>0</v>
      </c>
      <c r="E8054">
        <v>0</v>
      </c>
      <c r="F8054" t="e">
        <f t="shared" si="204"/>
        <v>#DIV/0!</v>
      </c>
      <c r="G8054">
        <v>0</v>
      </c>
      <c r="H8054" s="97" t="str">
        <f>IF(ISERROR(IF(AND(A:A&gt;#REF!,A:A&lt;=#REF!,B:B&lt;&gt;"CANC",G:G=$S$2),C8054,0)),"",IF(AND(A:A&gt;#REF!,A:A&lt;=#REF!,B:B&lt;&gt;"CANC",G:G=$S$2),C8054,0))</f>
        <v/>
      </c>
      <c r="I8054" s="97" t="str">
        <f>IF(ISERROR(IF(AND(A:A&gt;#REF!,A:A&lt;=#REF!,B:B&lt;&gt;"CANC",G:G=$S$2),C8054,0)),"",IF(AND(A:A&gt;#REF!,A:A&lt;=#REF!,B:B&lt;&gt;"CANC",G:G=$S$2),F8054,0))</f>
        <v/>
      </c>
    </row>
    <row r="8055" spans="1:9">
      <c r="A8055" s="93">
        <v>0</v>
      </c>
      <c r="B8055">
        <v>0</v>
      </c>
      <c r="C8055">
        <v>0</v>
      </c>
      <c r="D8055">
        <v>0</v>
      </c>
      <c r="E8055">
        <v>0</v>
      </c>
      <c r="F8055" t="e">
        <f t="shared" si="204"/>
        <v>#DIV/0!</v>
      </c>
      <c r="G8055">
        <v>0</v>
      </c>
      <c r="H8055" s="97" t="str">
        <f>IF(ISERROR(IF(AND(A:A&gt;#REF!,A:A&lt;=#REF!,B:B&lt;&gt;"CANC",G:G=$S$2),C8055,0)),"",IF(AND(A:A&gt;#REF!,A:A&lt;=#REF!,B:B&lt;&gt;"CANC",G:G=$S$2),C8055,0))</f>
        <v/>
      </c>
      <c r="I8055" s="97" t="str">
        <f>IF(ISERROR(IF(AND(A:A&gt;#REF!,A:A&lt;=#REF!,B:B&lt;&gt;"CANC",G:G=$S$2),C8055,0)),"",IF(AND(A:A&gt;#REF!,A:A&lt;=#REF!,B:B&lt;&gt;"CANC",G:G=$S$2),F8055,0))</f>
        <v/>
      </c>
    </row>
    <row r="8056" spans="1:9">
      <c r="A8056" s="93">
        <v>0</v>
      </c>
      <c r="B8056">
        <v>0</v>
      </c>
      <c r="C8056">
        <v>0</v>
      </c>
      <c r="D8056">
        <v>0</v>
      </c>
      <c r="E8056">
        <v>0</v>
      </c>
      <c r="F8056" t="e">
        <f t="shared" si="204"/>
        <v>#DIV/0!</v>
      </c>
      <c r="G8056">
        <v>0</v>
      </c>
      <c r="H8056" s="97" t="str">
        <f>IF(ISERROR(IF(AND(A:A&gt;#REF!,A:A&lt;=#REF!,B:B&lt;&gt;"CANC",G:G=$S$2),C8056,0)),"",IF(AND(A:A&gt;#REF!,A:A&lt;=#REF!,B:B&lt;&gt;"CANC",G:G=$S$2),C8056,0))</f>
        <v/>
      </c>
      <c r="I8056" s="97" t="str">
        <f>IF(ISERROR(IF(AND(A:A&gt;#REF!,A:A&lt;=#REF!,B:B&lt;&gt;"CANC",G:G=$S$2),C8056,0)),"",IF(AND(A:A&gt;#REF!,A:A&lt;=#REF!,B:B&lt;&gt;"CANC",G:G=$S$2),F8056,0))</f>
        <v/>
      </c>
    </row>
    <row r="8057" spans="1:9">
      <c r="A8057" s="93">
        <v>0</v>
      </c>
      <c r="B8057">
        <v>0</v>
      </c>
      <c r="C8057">
        <v>0</v>
      </c>
      <c r="D8057">
        <v>0</v>
      </c>
      <c r="E8057">
        <v>0</v>
      </c>
      <c r="F8057" t="e">
        <f t="shared" si="204"/>
        <v>#DIV/0!</v>
      </c>
      <c r="G8057">
        <v>0</v>
      </c>
      <c r="H8057" s="97" t="str">
        <f>IF(ISERROR(IF(AND(A:A&gt;#REF!,A:A&lt;=#REF!,B:B&lt;&gt;"CANC",G:G=$S$2),C8057,0)),"",IF(AND(A:A&gt;#REF!,A:A&lt;=#REF!,B:B&lt;&gt;"CANC",G:G=$S$2),C8057,0))</f>
        <v/>
      </c>
      <c r="I8057" s="97" t="str">
        <f>IF(ISERROR(IF(AND(A:A&gt;#REF!,A:A&lt;=#REF!,B:B&lt;&gt;"CANC",G:G=$S$2),C8057,0)),"",IF(AND(A:A&gt;#REF!,A:A&lt;=#REF!,B:B&lt;&gt;"CANC",G:G=$S$2),F8057,0))</f>
        <v/>
      </c>
    </row>
    <row r="8058" spans="1:9">
      <c r="A8058" s="93">
        <v>0</v>
      </c>
      <c r="B8058">
        <v>0</v>
      </c>
      <c r="C8058">
        <v>0</v>
      </c>
      <c r="D8058">
        <v>0</v>
      </c>
      <c r="E8058">
        <v>0</v>
      </c>
      <c r="F8058" t="e">
        <f t="shared" si="204"/>
        <v>#DIV/0!</v>
      </c>
      <c r="G8058">
        <v>0</v>
      </c>
      <c r="H8058" s="97" t="str">
        <f>IF(ISERROR(IF(AND(A:A&gt;#REF!,A:A&lt;=#REF!,B:B&lt;&gt;"CANC",G:G=$S$2),C8058,0)),"",IF(AND(A:A&gt;#REF!,A:A&lt;=#REF!,B:B&lt;&gt;"CANC",G:G=$S$2),C8058,0))</f>
        <v/>
      </c>
      <c r="I8058" s="97" t="str">
        <f>IF(ISERROR(IF(AND(A:A&gt;#REF!,A:A&lt;=#REF!,B:B&lt;&gt;"CANC",G:G=$S$2),C8058,0)),"",IF(AND(A:A&gt;#REF!,A:A&lt;=#REF!,B:B&lt;&gt;"CANC",G:G=$S$2),F8058,0))</f>
        <v/>
      </c>
    </row>
    <row r="8059" spans="1:9">
      <c r="A8059" s="93">
        <v>0</v>
      </c>
      <c r="B8059">
        <v>0</v>
      </c>
      <c r="C8059">
        <v>0</v>
      </c>
      <c r="D8059">
        <v>0</v>
      </c>
      <c r="E8059">
        <v>0</v>
      </c>
      <c r="F8059" t="e">
        <f t="shared" si="204"/>
        <v>#DIV/0!</v>
      </c>
      <c r="G8059">
        <v>0</v>
      </c>
      <c r="H8059" s="97" t="str">
        <f>IF(ISERROR(IF(AND(A:A&gt;#REF!,A:A&lt;=#REF!,B:B&lt;&gt;"CANC",G:G=$S$2),C8059,0)),"",IF(AND(A:A&gt;#REF!,A:A&lt;=#REF!,B:B&lt;&gt;"CANC",G:G=$S$2),C8059,0))</f>
        <v/>
      </c>
      <c r="I8059" s="97" t="str">
        <f>IF(ISERROR(IF(AND(A:A&gt;#REF!,A:A&lt;=#REF!,B:B&lt;&gt;"CANC",G:G=$S$2),C8059,0)),"",IF(AND(A:A&gt;#REF!,A:A&lt;=#REF!,B:B&lt;&gt;"CANC",G:G=$S$2),F8059,0))</f>
        <v/>
      </c>
    </row>
    <row r="8060" spans="1:9">
      <c r="A8060" s="93">
        <v>0</v>
      </c>
      <c r="B8060">
        <v>0</v>
      </c>
      <c r="C8060">
        <v>0</v>
      </c>
      <c r="D8060">
        <v>0</v>
      </c>
      <c r="E8060">
        <v>0</v>
      </c>
      <c r="F8060" t="e">
        <f t="shared" si="204"/>
        <v>#DIV/0!</v>
      </c>
      <c r="G8060">
        <v>0</v>
      </c>
      <c r="H8060" s="97" t="str">
        <f>IF(ISERROR(IF(AND(A:A&gt;#REF!,A:A&lt;=#REF!,B:B&lt;&gt;"CANC",G:G=$S$2),C8060,0)),"",IF(AND(A:A&gt;#REF!,A:A&lt;=#REF!,B:B&lt;&gt;"CANC",G:G=$S$2),C8060,0))</f>
        <v/>
      </c>
      <c r="I8060" s="97" t="str">
        <f>IF(ISERROR(IF(AND(A:A&gt;#REF!,A:A&lt;=#REF!,B:B&lt;&gt;"CANC",G:G=$S$2),C8060,0)),"",IF(AND(A:A&gt;#REF!,A:A&lt;=#REF!,B:B&lt;&gt;"CANC",G:G=$S$2),F8060,0))</f>
        <v/>
      </c>
    </row>
    <row r="8061" spans="1:9">
      <c r="A8061" s="93">
        <v>0</v>
      </c>
      <c r="B8061">
        <v>0</v>
      </c>
      <c r="C8061">
        <v>0</v>
      </c>
      <c r="D8061">
        <v>0</v>
      </c>
      <c r="E8061">
        <v>0</v>
      </c>
      <c r="F8061" t="e">
        <f t="shared" si="204"/>
        <v>#DIV/0!</v>
      </c>
      <c r="G8061">
        <v>0</v>
      </c>
      <c r="H8061" s="97" t="str">
        <f>IF(ISERROR(IF(AND(A:A&gt;#REF!,A:A&lt;=#REF!,B:B&lt;&gt;"CANC",G:G=$S$2),C8061,0)),"",IF(AND(A:A&gt;#REF!,A:A&lt;=#REF!,B:B&lt;&gt;"CANC",G:G=$S$2),C8061,0))</f>
        <v/>
      </c>
      <c r="I8061" s="97" t="str">
        <f>IF(ISERROR(IF(AND(A:A&gt;#REF!,A:A&lt;=#REF!,B:B&lt;&gt;"CANC",G:G=$S$2),C8061,0)),"",IF(AND(A:A&gt;#REF!,A:A&lt;=#REF!,B:B&lt;&gt;"CANC",G:G=$S$2),F8061,0))</f>
        <v/>
      </c>
    </row>
    <row r="8062" spans="1:9">
      <c r="A8062" s="93">
        <v>0</v>
      </c>
      <c r="B8062">
        <v>0</v>
      </c>
      <c r="C8062">
        <v>0</v>
      </c>
      <c r="D8062">
        <v>0</v>
      </c>
      <c r="E8062">
        <v>0</v>
      </c>
      <c r="F8062" t="e">
        <f t="shared" si="204"/>
        <v>#DIV/0!</v>
      </c>
      <c r="G8062">
        <v>0</v>
      </c>
      <c r="H8062" s="97" t="str">
        <f>IF(ISERROR(IF(AND(A:A&gt;#REF!,A:A&lt;=#REF!,B:B&lt;&gt;"CANC",G:G=$S$2),C8062,0)),"",IF(AND(A:A&gt;#REF!,A:A&lt;=#REF!,B:B&lt;&gt;"CANC",G:G=$S$2),C8062,0))</f>
        <v/>
      </c>
      <c r="I8062" s="97" t="str">
        <f>IF(ISERROR(IF(AND(A:A&gt;#REF!,A:A&lt;=#REF!,B:B&lt;&gt;"CANC",G:G=$S$2),C8062,0)),"",IF(AND(A:A&gt;#REF!,A:A&lt;=#REF!,B:B&lt;&gt;"CANC",G:G=$S$2),F8062,0))</f>
        <v/>
      </c>
    </row>
    <row r="8063" spans="1:9">
      <c r="A8063" s="93">
        <v>0</v>
      </c>
      <c r="B8063">
        <v>0</v>
      </c>
      <c r="C8063">
        <v>0</v>
      </c>
      <c r="D8063">
        <v>0</v>
      </c>
      <c r="E8063">
        <v>0</v>
      </c>
      <c r="F8063" t="e">
        <f t="shared" si="204"/>
        <v>#DIV/0!</v>
      </c>
      <c r="G8063">
        <v>0</v>
      </c>
      <c r="H8063" s="97" t="str">
        <f>IF(ISERROR(IF(AND(A:A&gt;#REF!,A:A&lt;=#REF!,B:B&lt;&gt;"CANC",G:G=$S$2),C8063,0)),"",IF(AND(A:A&gt;#REF!,A:A&lt;=#REF!,B:B&lt;&gt;"CANC",G:G=$S$2),C8063,0))</f>
        <v/>
      </c>
      <c r="I8063" s="97" t="str">
        <f>IF(ISERROR(IF(AND(A:A&gt;#REF!,A:A&lt;=#REF!,B:B&lt;&gt;"CANC",G:G=$S$2),C8063,0)),"",IF(AND(A:A&gt;#REF!,A:A&lt;=#REF!,B:B&lt;&gt;"CANC",G:G=$S$2),F8063,0))</f>
        <v/>
      </c>
    </row>
    <row r="8064" spans="1:9">
      <c r="A8064" s="93">
        <v>0</v>
      </c>
      <c r="B8064">
        <v>0</v>
      </c>
      <c r="C8064">
        <v>0</v>
      </c>
      <c r="D8064">
        <v>0</v>
      </c>
      <c r="E8064">
        <v>0</v>
      </c>
      <c r="F8064" t="e">
        <f t="shared" si="204"/>
        <v>#DIV/0!</v>
      </c>
      <c r="G8064">
        <v>0</v>
      </c>
      <c r="H8064" s="97" t="str">
        <f>IF(ISERROR(IF(AND(A:A&gt;#REF!,A:A&lt;=#REF!,B:B&lt;&gt;"CANC",G:G=$S$2),C8064,0)),"",IF(AND(A:A&gt;#REF!,A:A&lt;=#REF!,B:B&lt;&gt;"CANC",G:G=$S$2),C8064,0))</f>
        <v/>
      </c>
      <c r="I8064" s="97" t="str">
        <f>IF(ISERROR(IF(AND(A:A&gt;#REF!,A:A&lt;=#REF!,B:B&lt;&gt;"CANC",G:G=$S$2),C8064,0)),"",IF(AND(A:A&gt;#REF!,A:A&lt;=#REF!,B:B&lt;&gt;"CANC",G:G=$S$2),F8064,0))</f>
        <v/>
      </c>
    </row>
    <row r="8065" spans="1:9">
      <c r="A8065" s="93">
        <v>0</v>
      </c>
      <c r="B8065">
        <v>0</v>
      </c>
      <c r="C8065">
        <v>0</v>
      </c>
      <c r="D8065">
        <v>0</v>
      </c>
      <c r="E8065">
        <v>0</v>
      </c>
      <c r="F8065" t="e">
        <f t="shared" si="204"/>
        <v>#DIV/0!</v>
      </c>
      <c r="G8065">
        <v>0</v>
      </c>
      <c r="H8065" s="97" t="str">
        <f>IF(ISERROR(IF(AND(A:A&gt;#REF!,A:A&lt;=#REF!,B:B&lt;&gt;"CANC",G:G=$S$2),C8065,0)),"",IF(AND(A:A&gt;#REF!,A:A&lt;=#REF!,B:B&lt;&gt;"CANC",G:G=$S$2),C8065,0))</f>
        <v/>
      </c>
      <c r="I8065" s="97" t="str">
        <f>IF(ISERROR(IF(AND(A:A&gt;#REF!,A:A&lt;=#REF!,B:B&lt;&gt;"CANC",G:G=$S$2),C8065,0)),"",IF(AND(A:A&gt;#REF!,A:A&lt;=#REF!,B:B&lt;&gt;"CANC",G:G=$S$2),F8065,0))</f>
        <v/>
      </c>
    </row>
    <row r="8066" spans="1:9">
      <c r="A8066" s="93">
        <v>0</v>
      </c>
      <c r="B8066">
        <v>0</v>
      </c>
      <c r="C8066">
        <v>0</v>
      </c>
      <c r="D8066">
        <v>0</v>
      </c>
      <c r="E8066">
        <v>0</v>
      </c>
      <c r="F8066" t="e">
        <f t="shared" si="204"/>
        <v>#DIV/0!</v>
      </c>
      <c r="G8066">
        <v>0</v>
      </c>
      <c r="H8066" s="97" t="str">
        <f>IF(ISERROR(IF(AND(A:A&gt;#REF!,A:A&lt;=#REF!,B:B&lt;&gt;"CANC",G:G=$S$2),C8066,0)),"",IF(AND(A:A&gt;#REF!,A:A&lt;=#REF!,B:B&lt;&gt;"CANC",G:G=$S$2),C8066,0))</f>
        <v/>
      </c>
      <c r="I8066" s="97" t="str">
        <f>IF(ISERROR(IF(AND(A:A&gt;#REF!,A:A&lt;=#REF!,B:B&lt;&gt;"CANC",G:G=$S$2),C8066,0)),"",IF(AND(A:A&gt;#REF!,A:A&lt;=#REF!,B:B&lt;&gt;"CANC",G:G=$S$2),F8066,0))</f>
        <v/>
      </c>
    </row>
    <row r="8067" spans="1:9">
      <c r="A8067" s="93">
        <v>0</v>
      </c>
      <c r="B8067">
        <v>0</v>
      </c>
      <c r="C8067">
        <v>0</v>
      </c>
      <c r="D8067">
        <v>0</v>
      </c>
      <c r="E8067">
        <v>0</v>
      </c>
      <c r="F8067" t="e">
        <f t="shared" ref="F8067:F8130" si="205">D8067/E8067</f>
        <v>#DIV/0!</v>
      </c>
      <c r="G8067">
        <v>0</v>
      </c>
      <c r="H8067" s="97" t="str">
        <f>IF(ISERROR(IF(AND(A:A&gt;#REF!,A:A&lt;=#REF!,B:B&lt;&gt;"CANC",G:G=$S$2),C8067,0)),"",IF(AND(A:A&gt;#REF!,A:A&lt;=#REF!,B:B&lt;&gt;"CANC",G:G=$S$2),C8067,0))</f>
        <v/>
      </c>
      <c r="I8067" s="97" t="str">
        <f>IF(ISERROR(IF(AND(A:A&gt;#REF!,A:A&lt;=#REF!,B:B&lt;&gt;"CANC",G:G=$S$2),C8067,0)),"",IF(AND(A:A&gt;#REF!,A:A&lt;=#REF!,B:B&lt;&gt;"CANC",G:G=$S$2),F8067,0))</f>
        <v/>
      </c>
    </row>
    <row r="8068" spans="1:9">
      <c r="A8068" s="93">
        <v>0</v>
      </c>
      <c r="B8068">
        <v>0</v>
      </c>
      <c r="C8068">
        <v>0</v>
      </c>
      <c r="D8068">
        <v>0</v>
      </c>
      <c r="E8068">
        <v>0</v>
      </c>
      <c r="F8068" t="e">
        <f t="shared" si="205"/>
        <v>#DIV/0!</v>
      </c>
      <c r="G8068">
        <v>0</v>
      </c>
      <c r="H8068" s="97" t="str">
        <f>IF(ISERROR(IF(AND(A:A&gt;#REF!,A:A&lt;=#REF!,B:B&lt;&gt;"CANC",G:G=$S$2),C8068,0)),"",IF(AND(A:A&gt;#REF!,A:A&lt;=#REF!,B:B&lt;&gt;"CANC",G:G=$S$2),C8068,0))</f>
        <v/>
      </c>
      <c r="I8068" s="97" t="str">
        <f>IF(ISERROR(IF(AND(A:A&gt;#REF!,A:A&lt;=#REF!,B:B&lt;&gt;"CANC",G:G=$S$2),C8068,0)),"",IF(AND(A:A&gt;#REF!,A:A&lt;=#REF!,B:B&lt;&gt;"CANC",G:G=$S$2),F8068,0))</f>
        <v/>
      </c>
    </row>
    <row r="8069" spans="1:9">
      <c r="A8069" s="93">
        <v>0</v>
      </c>
      <c r="B8069">
        <v>0</v>
      </c>
      <c r="C8069">
        <v>0</v>
      </c>
      <c r="D8069">
        <v>0</v>
      </c>
      <c r="E8069">
        <v>0</v>
      </c>
      <c r="F8069" t="e">
        <f t="shared" si="205"/>
        <v>#DIV/0!</v>
      </c>
      <c r="G8069">
        <v>0</v>
      </c>
      <c r="H8069" s="97" t="str">
        <f>IF(ISERROR(IF(AND(A:A&gt;#REF!,A:A&lt;=#REF!,B:B&lt;&gt;"CANC",G:G=$S$2),C8069,0)),"",IF(AND(A:A&gt;#REF!,A:A&lt;=#REF!,B:B&lt;&gt;"CANC",G:G=$S$2),C8069,0))</f>
        <v/>
      </c>
      <c r="I8069" s="97" t="str">
        <f>IF(ISERROR(IF(AND(A:A&gt;#REF!,A:A&lt;=#REF!,B:B&lt;&gt;"CANC",G:G=$S$2),C8069,0)),"",IF(AND(A:A&gt;#REF!,A:A&lt;=#REF!,B:B&lt;&gt;"CANC",G:G=$S$2),F8069,0))</f>
        <v/>
      </c>
    </row>
    <row r="8070" spans="1:9">
      <c r="A8070" s="93">
        <v>0</v>
      </c>
      <c r="B8070">
        <v>0</v>
      </c>
      <c r="C8070">
        <v>0</v>
      </c>
      <c r="D8070">
        <v>0</v>
      </c>
      <c r="E8070">
        <v>0</v>
      </c>
      <c r="F8070" t="e">
        <f t="shared" si="205"/>
        <v>#DIV/0!</v>
      </c>
      <c r="G8070">
        <v>0</v>
      </c>
      <c r="H8070" s="97" t="str">
        <f>IF(ISERROR(IF(AND(A:A&gt;#REF!,A:A&lt;=#REF!,B:B&lt;&gt;"CANC",G:G=$S$2),C8070,0)),"",IF(AND(A:A&gt;#REF!,A:A&lt;=#REF!,B:B&lt;&gt;"CANC",G:G=$S$2),C8070,0))</f>
        <v/>
      </c>
      <c r="I8070" s="97" t="str">
        <f>IF(ISERROR(IF(AND(A:A&gt;#REF!,A:A&lt;=#REF!,B:B&lt;&gt;"CANC",G:G=$S$2),C8070,0)),"",IF(AND(A:A&gt;#REF!,A:A&lt;=#REF!,B:B&lt;&gt;"CANC",G:G=$S$2),F8070,0))</f>
        <v/>
      </c>
    </row>
    <row r="8071" spans="1:9">
      <c r="A8071" s="93">
        <v>0</v>
      </c>
      <c r="B8071">
        <v>0</v>
      </c>
      <c r="C8071">
        <v>0</v>
      </c>
      <c r="D8071">
        <v>0</v>
      </c>
      <c r="E8071">
        <v>0</v>
      </c>
      <c r="F8071" t="e">
        <f t="shared" si="205"/>
        <v>#DIV/0!</v>
      </c>
      <c r="G8071">
        <v>0</v>
      </c>
      <c r="H8071" s="97" t="str">
        <f>IF(ISERROR(IF(AND(A:A&gt;#REF!,A:A&lt;=#REF!,B:B&lt;&gt;"CANC",G:G=$S$2),C8071,0)),"",IF(AND(A:A&gt;#REF!,A:A&lt;=#REF!,B:B&lt;&gt;"CANC",G:G=$S$2),C8071,0))</f>
        <v/>
      </c>
      <c r="I8071" s="97" t="str">
        <f>IF(ISERROR(IF(AND(A:A&gt;#REF!,A:A&lt;=#REF!,B:B&lt;&gt;"CANC",G:G=$S$2),C8071,0)),"",IF(AND(A:A&gt;#REF!,A:A&lt;=#REF!,B:B&lt;&gt;"CANC",G:G=$S$2),F8071,0))</f>
        <v/>
      </c>
    </row>
    <row r="8072" spans="1:9">
      <c r="A8072" s="93">
        <v>0</v>
      </c>
      <c r="B8072">
        <v>0</v>
      </c>
      <c r="C8072">
        <v>0</v>
      </c>
      <c r="D8072">
        <v>0</v>
      </c>
      <c r="E8072">
        <v>0</v>
      </c>
      <c r="F8072" t="e">
        <f t="shared" si="205"/>
        <v>#DIV/0!</v>
      </c>
      <c r="G8072">
        <v>0</v>
      </c>
      <c r="H8072" s="97" t="str">
        <f>IF(ISERROR(IF(AND(A:A&gt;#REF!,A:A&lt;=#REF!,B:B&lt;&gt;"CANC",G:G=$S$2),C8072,0)),"",IF(AND(A:A&gt;#REF!,A:A&lt;=#REF!,B:B&lt;&gt;"CANC",G:G=$S$2),C8072,0))</f>
        <v/>
      </c>
      <c r="I8072" s="97" t="str">
        <f>IF(ISERROR(IF(AND(A:A&gt;#REF!,A:A&lt;=#REF!,B:B&lt;&gt;"CANC",G:G=$S$2),C8072,0)),"",IF(AND(A:A&gt;#REF!,A:A&lt;=#REF!,B:B&lt;&gt;"CANC",G:G=$S$2),F8072,0))</f>
        <v/>
      </c>
    </row>
    <row r="8073" spans="1:9">
      <c r="A8073" s="93">
        <v>0</v>
      </c>
      <c r="B8073">
        <v>0</v>
      </c>
      <c r="C8073">
        <v>0</v>
      </c>
      <c r="D8073">
        <v>0</v>
      </c>
      <c r="E8073">
        <v>0</v>
      </c>
      <c r="F8073" t="e">
        <f t="shared" si="205"/>
        <v>#DIV/0!</v>
      </c>
      <c r="G8073">
        <v>0</v>
      </c>
      <c r="H8073" s="97" t="str">
        <f>IF(ISERROR(IF(AND(A:A&gt;#REF!,A:A&lt;=#REF!,B:B&lt;&gt;"CANC",G:G=$S$2),C8073,0)),"",IF(AND(A:A&gt;#REF!,A:A&lt;=#REF!,B:B&lt;&gt;"CANC",G:G=$S$2),C8073,0))</f>
        <v/>
      </c>
      <c r="I8073" s="97" t="str">
        <f>IF(ISERROR(IF(AND(A:A&gt;#REF!,A:A&lt;=#REF!,B:B&lt;&gt;"CANC",G:G=$S$2),C8073,0)),"",IF(AND(A:A&gt;#REF!,A:A&lt;=#REF!,B:B&lt;&gt;"CANC",G:G=$S$2),F8073,0))</f>
        <v/>
      </c>
    </row>
    <row r="8074" spans="1:9">
      <c r="A8074" s="93">
        <v>0</v>
      </c>
      <c r="B8074">
        <v>0</v>
      </c>
      <c r="C8074">
        <v>0</v>
      </c>
      <c r="D8074">
        <v>0</v>
      </c>
      <c r="E8074">
        <v>0</v>
      </c>
      <c r="F8074" t="e">
        <f t="shared" si="205"/>
        <v>#DIV/0!</v>
      </c>
      <c r="G8074">
        <v>0</v>
      </c>
      <c r="H8074" s="97" t="str">
        <f>IF(ISERROR(IF(AND(A:A&gt;#REF!,A:A&lt;=#REF!,B:B&lt;&gt;"CANC",G:G=$S$2),C8074,0)),"",IF(AND(A:A&gt;#REF!,A:A&lt;=#REF!,B:B&lt;&gt;"CANC",G:G=$S$2),C8074,0))</f>
        <v/>
      </c>
      <c r="I8074" s="97" t="str">
        <f>IF(ISERROR(IF(AND(A:A&gt;#REF!,A:A&lt;=#REF!,B:B&lt;&gt;"CANC",G:G=$S$2),C8074,0)),"",IF(AND(A:A&gt;#REF!,A:A&lt;=#REF!,B:B&lt;&gt;"CANC",G:G=$S$2),F8074,0))</f>
        <v/>
      </c>
    </row>
    <row r="8075" spans="1:9">
      <c r="A8075" s="93">
        <v>0</v>
      </c>
      <c r="B8075">
        <v>0</v>
      </c>
      <c r="C8075">
        <v>0</v>
      </c>
      <c r="D8075">
        <v>0</v>
      </c>
      <c r="E8075">
        <v>0</v>
      </c>
      <c r="F8075" t="e">
        <f t="shared" si="205"/>
        <v>#DIV/0!</v>
      </c>
      <c r="G8075">
        <v>0</v>
      </c>
      <c r="H8075" s="97" t="str">
        <f>IF(ISERROR(IF(AND(A:A&gt;#REF!,A:A&lt;=#REF!,B:B&lt;&gt;"CANC",G:G=$S$2),C8075,0)),"",IF(AND(A:A&gt;#REF!,A:A&lt;=#REF!,B:B&lt;&gt;"CANC",G:G=$S$2),C8075,0))</f>
        <v/>
      </c>
      <c r="I8075" s="97" t="str">
        <f>IF(ISERROR(IF(AND(A:A&gt;#REF!,A:A&lt;=#REF!,B:B&lt;&gt;"CANC",G:G=$S$2),C8075,0)),"",IF(AND(A:A&gt;#REF!,A:A&lt;=#REF!,B:B&lt;&gt;"CANC",G:G=$S$2),F8075,0))</f>
        <v/>
      </c>
    </row>
    <row r="8076" spans="1:9">
      <c r="A8076" s="93">
        <v>0</v>
      </c>
      <c r="B8076">
        <v>0</v>
      </c>
      <c r="C8076">
        <v>0</v>
      </c>
      <c r="D8076">
        <v>0</v>
      </c>
      <c r="E8076">
        <v>0</v>
      </c>
      <c r="F8076" t="e">
        <f t="shared" si="205"/>
        <v>#DIV/0!</v>
      </c>
      <c r="G8076">
        <v>0</v>
      </c>
      <c r="H8076" s="97" t="str">
        <f>IF(ISERROR(IF(AND(A:A&gt;#REF!,A:A&lt;=#REF!,B:B&lt;&gt;"CANC",G:G=$S$2),C8076,0)),"",IF(AND(A:A&gt;#REF!,A:A&lt;=#REF!,B:B&lt;&gt;"CANC",G:G=$S$2),C8076,0))</f>
        <v/>
      </c>
      <c r="I8076" s="97" t="str">
        <f>IF(ISERROR(IF(AND(A:A&gt;#REF!,A:A&lt;=#REF!,B:B&lt;&gt;"CANC",G:G=$S$2),C8076,0)),"",IF(AND(A:A&gt;#REF!,A:A&lt;=#REF!,B:B&lt;&gt;"CANC",G:G=$S$2),F8076,0))</f>
        <v/>
      </c>
    </row>
    <row r="8077" spans="1:9">
      <c r="A8077" s="93">
        <v>0</v>
      </c>
      <c r="B8077">
        <v>0</v>
      </c>
      <c r="C8077">
        <v>0</v>
      </c>
      <c r="D8077">
        <v>0</v>
      </c>
      <c r="E8077">
        <v>0</v>
      </c>
      <c r="F8077" t="e">
        <f t="shared" si="205"/>
        <v>#DIV/0!</v>
      </c>
      <c r="G8077">
        <v>0</v>
      </c>
      <c r="H8077" s="97" t="str">
        <f>IF(ISERROR(IF(AND(A:A&gt;#REF!,A:A&lt;=#REF!,B:B&lt;&gt;"CANC",G:G=$S$2),C8077,0)),"",IF(AND(A:A&gt;#REF!,A:A&lt;=#REF!,B:B&lt;&gt;"CANC",G:G=$S$2),C8077,0))</f>
        <v/>
      </c>
      <c r="I8077" s="97" t="str">
        <f>IF(ISERROR(IF(AND(A:A&gt;#REF!,A:A&lt;=#REF!,B:B&lt;&gt;"CANC",G:G=$S$2),C8077,0)),"",IF(AND(A:A&gt;#REF!,A:A&lt;=#REF!,B:B&lt;&gt;"CANC",G:G=$S$2),F8077,0))</f>
        <v/>
      </c>
    </row>
    <row r="8078" spans="1:9">
      <c r="A8078" s="93">
        <v>0</v>
      </c>
      <c r="B8078">
        <v>0</v>
      </c>
      <c r="C8078">
        <v>0</v>
      </c>
      <c r="D8078">
        <v>0</v>
      </c>
      <c r="E8078">
        <v>0</v>
      </c>
      <c r="F8078" t="e">
        <f t="shared" si="205"/>
        <v>#DIV/0!</v>
      </c>
      <c r="G8078">
        <v>0</v>
      </c>
      <c r="H8078" s="97" t="str">
        <f>IF(ISERROR(IF(AND(A:A&gt;#REF!,A:A&lt;=#REF!,B:B&lt;&gt;"CANC",G:G=$S$2),C8078,0)),"",IF(AND(A:A&gt;#REF!,A:A&lt;=#REF!,B:B&lt;&gt;"CANC",G:G=$S$2),C8078,0))</f>
        <v/>
      </c>
      <c r="I8078" s="97" t="str">
        <f>IF(ISERROR(IF(AND(A:A&gt;#REF!,A:A&lt;=#REF!,B:B&lt;&gt;"CANC",G:G=$S$2),C8078,0)),"",IF(AND(A:A&gt;#REF!,A:A&lt;=#REF!,B:B&lt;&gt;"CANC",G:G=$S$2),F8078,0))</f>
        <v/>
      </c>
    </row>
    <row r="8079" spans="1:9">
      <c r="A8079" s="93">
        <v>0</v>
      </c>
      <c r="B8079">
        <v>0</v>
      </c>
      <c r="C8079">
        <v>0</v>
      </c>
      <c r="D8079">
        <v>0</v>
      </c>
      <c r="E8079">
        <v>0</v>
      </c>
      <c r="F8079" t="e">
        <f t="shared" si="205"/>
        <v>#DIV/0!</v>
      </c>
      <c r="G8079">
        <v>0</v>
      </c>
      <c r="H8079" s="97" t="str">
        <f>IF(ISERROR(IF(AND(A:A&gt;#REF!,A:A&lt;=#REF!,B:B&lt;&gt;"CANC",G:G=$S$2),C8079,0)),"",IF(AND(A:A&gt;#REF!,A:A&lt;=#REF!,B:B&lt;&gt;"CANC",G:G=$S$2),C8079,0))</f>
        <v/>
      </c>
      <c r="I8079" s="97" t="str">
        <f>IF(ISERROR(IF(AND(A:A&gt;#REF!,A:A&lt;=#REF!,B:B&lt;&gt;"CANC",G:G=$S$2),C8079,0)),"",IF(AND(A:A&gt;#REF!,A:A&lt;=#REF!,B:B&lt;&gt;"CANC",G:G=$S$2),F8079,0))</f>
        <v/>
      </c>
    </row>
    <row r="8080" spans="1:9">
      <c r="A8080" s="93">
        <v>0</v>
      </c>
      <c r="B8080">
        <v>0</v>
      </c>
      <c r="C8080">
        <v>0</v>
      </c>
      <c r="D8080">
        <v>0</v>
      </c>
      <c r="E8080">
        <v>0</v>
      </c>
      <c r="F8080" t="e">
        <f t="shared" si="205"/>
        <v>#DIV/0!</v>
      </c>
      <c r="G8080">
        <v>0</v>
      </c>
      <c r="H8080" s="97" t="str">
        <f>IF(ISERROR(IF(AND(A:A&gt;#REF!,A:A&lt;=#REF!,B:B&lt;&gt;"CANC",G:G=$S$2),C8080,0)),"",IF(AND(A:A&gt;#REF!,A:A&lt;=#REF!,B:B&lt;&gt;"CANC",G:G=$S$2),C8080,0))</f>
        <v/>
      </c>
      <c r="I8080" s="97" t="str">
        <f>IF(ISERROR(IF(AND(A:A&gt;#REF!,A:A&lt;=#REF!,B:B&lt;&gt;"CANC",G:G=$S$2),C8080,0)),"",IF(AND(A:A&gt;#REF!,A:A&lt;=#REF!,B:B&lt;&gt;"CANC",G:G=$S$2),F8080,0))</f>
        <v/>
      </c>
    </row>
    <row r="8081" spans="1:9">
      <c r="A8081" s="93">
        <v>0</v>
      </c>
      <c r="B8081">
        <v>0</v>
      </c>
      <c r="C8081">
        <v>0</v>
      </c>
      <c r="D8081">
        <v>0</v>
      </c>
      <c r="E8081">
        <v>0</v>
      </c>
      <c r="F8081" t="e">
        <f t="shared" si="205"/>
        <v>#DIV/0!</v>
      </c>
      <c r="G8081">
        <v>0</v>
      </c>
      <c r="H8081" s="97" t="str">
        <f>IF(ISERROR(IF(AND(A:A&gt;#REF!,A:A&lt;=#REF!,B:B&lt;&gt;"CANC",G:G=$S$2),C8081,0)),"",IF(AND(A:A&gt;#REF!,A:A&lt;=#REF!,B:B&lt;&gt;"CANC",G:G=$S$2),C8081,0))</f>
        <v/>
      </c>
      <c r="I8081" s="97" t="str">
        <f>IF(ISERROR(IF(AND(A:A&gt;#REF!,A:A&lt;=#REF!,B:B&lt;&gt;"CANC",G:G=$S$2),C8081,0)),"",IF(AND(A:A&gt;#REF!,A:A&lt;=#REF!,B:B&lt;&gt;"CANC",G:G=$S$2),F8081,0))</f>
        <v/>
      </c>
    </row>
    <row r="8082" spans="1:9">
      <c r="A8082" s="93">
        <v>0</v>
      </c>
      <c r="B8082">
        <v>0</v>
      </c>
      <c r="C8082">
        <v>0</v>
      </c>
      <c r="D8082">
        <v>0</v>
      </c>
      <c r="E8082">
        <v>0</v>
      </c>
      <c r="F8082" t="e">
        <f t="shared" si="205"/>
        <v>#DIV/0!</v>
      </c>
      <c r="G8082">
        <v>0</v>
      </c>
      <c r="H8082" s="97" t="str">
        <f>IF(ISERROR(IF(AND(A:A&gt;#REF!,A:A&lt;=#REF!,B:B&lt;&gt;"CANC",G:G=$S$2),C8082,0)),"",IF(AND(A:A&gt;#REF!,A:A&lt;=#REF!,B:B&lt;&gt;"CANC",G:G=$S$2),C8082,0))</f>
        <v/>
      </c>
      <c r="I8082" s="97" t="str">
        <f>IF(ISERROR(IF(AND(A:A&gt;#REF!,A:A&lt;=#REF!,B:B&lt;&gt;"CANC",G:G=$S$2),C8082,0)),"",IF(AND(A:A&gt;#REF!,A:A&lt;=#REF!,B:B&lt;&gt;"CANC",G:G=$S$2),F8082,0))</f>
        <v/>
      </c>
    </row>
    <row r="8083" spans="1:9">
      <c r="A8083" s="93">
        <v>0</v>
      </c>
      <c r="B8083">
        <v>0</v>
      </c>
      <c r="C8083">
        <v>0</v>
      </c>
      <c r="D8083">
        <v>0</v>
      </c>
      <c r="E8083">
        <v>0</v>
      </c>
      <c r="F8083" t="e">
        <f t="shared" si="205"/>
        <v>#DIV/0!</v>
      </c>
      <c r="G8083">
        <v>0</v>
      </c>
      <c r="H8083" s="97" t="str">
        <f>IF(ISERROR(IF(AND(A:A&gt;#REF!,A:A&lt;=#REF!,B:B&lt;&gt;"CANC",G:G=$S$2),C8083,0)),"",IF(AND(A:A&gt;#REF!,A:A&lt;=#REF!,B:B&lt;&gt;"CANC",G:G=$S$2),C8083,0))</f>
        <v/>
      </c>
      <c r="I8083" s="97" t="str">
        <f>IF(ISERROR(IF(AND(A:A&gt;#REF!,A:A&lt;=#REF!,B:B&lt;&gt;"CANC",G:G=$S$2),C8083,0)),"",IF(AND(A:A&gt;#REF!,A:A&lt;=#REF!,B:B&lt;&gt;"CANC",G:G=$S$2),F8083,0))</f>
        <v/>
      </c>
    </row>
    <row r="8084" spans="1:9">
      <c r="A8084" s="93">
        <v>0</v>
      </c>
      <c r="B8084">
        <v>0</v>
      </c>
      <c r="C8084">
        <v>0</v>
      </c>
      <c r="D8084">
        <v>0</v>
      </c>
      <c r="E8084">
        <v>0</v>
      </c>
      <c r="F8084" t="e">
        <f t="shared" si="205"/>
        <v>#DIV/0!</v>
      </c>
      <c r="G8084">
        <v>0</v>
      </c>
      <c r="H8084" s="97" t="str">
        <f>IF(ISERROR(IF(AND(A:A&gt;#REF!,A:A&lt;=#REF!,B:B&lt;&gt;"CANC",G:G=$S$2),C8084,0)),"",IF(AND(A:A&gt;#REF!,A:A&lt;=#REF!,B:B&lt;&gt;"CANC",G:G=$S$2),C8084,0))</f>
        <v/>
      </c>
      <c r="I8084" s="97" t="str">
        <f>IF(ISERROR(IF(AND(A:A&gt;#REF!,A:A&lt;=#REF!,B:B&lt;&gt;"CANC",G:G=$S$2),C8084,0)),"",IF(AND(A:A&gt;#REF!,A:A&lt;=#REF!,B:B&lt;&gt;"CANC",G:G=$S$2),F8084,0))</f>
        <v/>
      </c>
    </row>
    <row r="8085" spans="1:9">
      <c r="A8085" s="93">
        <v>0</v>
      </c>
      <c r="B8085">
        <v>0</v>
      </c>
      <c r="C8085">
        <v>0</v>
      </c>
      <c r="D8085">
        <v>0</v>
      </c>
      <c r="E8085">
        <v>0</v>
      </c>
      <c r="F8085" t="e">
        <f t="shared" si="205"/>
        <v>#DIV/0!</v>
      </c>
      <c r="G8085">
        <v>0</v>
      </c>
      <c r="H8085" s="97" t="str">
        <f>IF(ISERROR(IF(AND(A:A&gt;#REF!,A:A&lt;=#REF!,B:B&lt;&gt;"CANC",G:G=$S$2),C8085,0)),"",IF(AND(A:A&gt;#REF!,A:A&lt;=#REF!,B:B&lt;&gt;"CANC",G:G=$S$2),C8085,0))</f>
        <v/>
      </c>
      <c r="I8085" s="97" t="str">
        <f>IF(ISERROR(IF(AND(A:A&gt;#REF!,A:A&lt;=#REF!,B:B&lt;&gt;"CANC",G:G=$S$2),C8085,0)),"",IF(AND(A:A&gt;#REF!,A:A&lt;=#REF!,B:B&lt;&gt;"CANC",G:G=$S$2),F8085,0))</f>
        <v/>
      </c>
    </row>
    <row r="8086" spans="1:9">
      <c r="A8086" s="93">
        <v>0</v>
      </c>
      <c r="B8086">
        <v>0</v>
      </c>
      <c r="C8086">
        <v>0</v>
      </c>
      <c r="D8086">
        <v>0</v>
      </c>
      <c r="E8086">
        <v>0</v>
      </c>
      <c r="F8086" t="e">
        <f t="shared" si="205"/>
        <v>#DIV/0!</v>
      </c>
      <c r="G8086">
        <v>0</v>
      </c>
      <c r="H8086" s="97" t="str">
        <f>IF(ISERROR(IF(AND(A:A&gt;#REF!,A:A&lt;=#REF!,B:B&lt;&gt;"CANC",G:G=$S$2),C8086,0)),"",IF(AND(A:A&gt;#REF!,A:A&lt;=#REF!,B:B&lt;&gt;"CANC",G:G=$S$2),C8086,0))</f>
        <v/>
      </c>
      <c r="I8086" s="97" t="str">
        <f>IF(ISERROR(IF(AND(A:A&gt;#REF!,A:A&lt;=#REF!,B:B&lt;&gt;"CANC",G:G=$S$2),C8086,0)),"",IF(AND(A:A&gt;#REF!,A:A&lt;=#REF!,B:B&lt;&gt;"CANC",G:G=$S$2),F8086,0))</f>
        <v/>
      </c>
    </row>
    <row r="8087" spans="1:9">
      <c r="A8087" s="93">
        <v>0</v>
      </c>
      <c r="B8087">
        <v>0</v>
      </c>
      <c r="C8087">
        <v>0</v>
      </c>
      <c r="D8087">
        <v>0</v>
      </c>
      <c r="E8087">
        <v>0</v>
      </c>
      <c r="F8087" t="e">
        <f t="shared" si="205"/>
        <v>#DIV/0!</v>
      </c>
      <c r="G8087">
        <v>0</v>
      </c>
      <c r="H8087" s="97" t="str">
        <f>IF(ISERROR(IF(AND(A:A&gt;#REF!,A:A&lt;=#REF!,B:B&lt;&gt;"CANC",G:G=$S$2),C8087,0)),"",IF(AND(A:A&gt;#REF!,A:A&lt;=#REF!,B:B&lt;&gt;"CANC",G:G=$S$2),C8087,0))</f>
        <v/>
      </c>
      <c r="I8087" s="97" t="str">
        <f>IF(ISERROR(IF(AND(A:A&gt;#REF!,A:A&lt;=#REF!,B:B&lt;&gt;"CANC",G:G=$S$2),C8087,0)),"",IF(AND(A:A&gt;#REF!,A:A&lt;=#REF!,B:B&lt;&gt;"CANC",G:G=$S$2),F8087,0))</f>
        <v/>
      </c>
    </row>
    <row r="8088" spans="1:9">
      <c r="A8088" s="93">
        <v>0</v>
      </c>
      <c r="B8088">
        <v>0</v>
      </c>
      <c r="C8088">
        <v>0</v>
      </c>
      <c r="D8088">
        <v>0</v>
      </c>
      <c r="E8088">
        <v>0</v>
      </c>
      <c r="F8088" t="e">
        <f t="shared" si="205"/>
        <v>#DIV/0!</v>
      </c>
      <c r="G8088">
        <v>0</v>
      </c>
      <c r="H8088" s="97" t="str">
        <f>IF(ISERROR(IF(AND(A:A&gt;#REF!,A:A&lt;=#REF!,B:B&lt;&gt;"CANC",G:G=$S$2),C8088,0)),"",IF(AND(A:A&gt;#REF!,A:A&lt;=#REF!,B:B&lt;&gt;"CANC",G:G=$S$2),C8088,0))</f>
        <v/>
      </c>
      <c r="I8088" s="97" t="str">
        <f>IF(ISERROR(IF(AND(A:A&gt;#REF!,A:A&lt;=#REF!,B:B&lt;&gt;"CANC",G:G=$S$2),C8088,0)),"",IF(AND(A:A&gt;#REF!,A:A&lt;=#REF!,B:B&lt;&gt;"CANC",G:G=$S$2),F8088,0))</f>
        <v/>
      </c>
    </row>
    <row r="8089" spans="1:9">
      <c r="A8089" s="93">
        <v>0</v>
      </c>
      <c r="B8089">
        <v>0</v>
      </c>
      <c r="C8089">
        <v>0</v>
      </c>
      <c r="D8089">
        <v>0</v>
      </c>
      <c r="E8089">
        <v>0</v>
      </c>
      <c r="F8089" t="e">
        <f t="shared" si="205"/>
        <v>#DIV/0!</v>
      </c>
      <c r="G8089">
        <v>0</v>
      </c>
      <c r="H8089" s="97" t="str">
        <f>IF(ISERROR(IF(AND(A:A&gt;#REF!,A:A&lt;=#REF!,B:B&lt;&gt;"CANC",G:G=$S$2),C8089,0)),"",IF(AND(A:A&gt;#REF!,A:A&lt;=#REF!,B:B&lt;&gt;"CANC",G:G=$S$2),C8089,0))</f>
        <v/>
      </c>
      <c r="I8089" s="97" t="str">
        <f>IF(ISERROR(IF(AND(A:A&gt;#REF!,A:A&lt;=#REF!,B:B&lt;&gt;"CANC",G:G=$S$2),C8089,0)),"",IF(AND(A:A&gt;#REF!,A:A&lt;=#REF!,B:B&lt;&gt;"CANC",G:G=$S$2),F8089,0))</f>
        <v/>
      </c>
    </row>
    <row r="8090" spans="1:9">
      <c r="A8090" s="93">
        <v>0</v>
      </c>
      <c r="B8090">
        <v>0</v>
      </c>
      <c r="C8090">
        <v>0</v>
      </c>
      <c r="D8090">
        <v>0</v>
      </c>
      <c r="E8090">
        <v>0</v>
      </c>
      <c r="F8090" t="e">
        <f t="shared" si="205"/>
        <v>#DIV/0!</v>
      </c>
      <c r="G8090">
        <v>0</v>
      </c>
      <c r="H8090" s="97" t="str">
        <f>IF(ISERROR(IF(AND(A:A&gt;#REF!,A:A&lt;=#REF!,B:B&lt;&gt;"CANC",G:G=$S$2),C8090,0)),"",IF(AND(A:A&gt;#REF!,A:A&lt;=#REF!,B:B&lt;&gt;"CANC",G:G=$S$2),C8090,0))</f>
        <v/>
      </c>
      <c r="I8090" s="97" t="str">
        <f>IF(ISERROR(IF(AND(A:A&gt;#REF!,A:A&lt;=#REF!,B:B&lt;&gt;"CANC",G:G=$S$2),C8090,0)),"",IF(AND(A:A&gt;#REF!,A:A&lt;=#REF!,B:B&lt;&gt;"CANC",G:G=$S$2),F8090,0))</f>
        <v/>
      </c>
    </row>
    <row r="8091" spans="1:9">
      <c r="A8091" s="93">
        <v>0</v>
      </c>
      <c r="B8091">
        <v>0</v>
      </c>
      <c r="C8091">
        <v>0</v>
      </c>
      <c r="D8091">
        <v>0</v>
      </c>
      <c r="E8091">
        <v>0</v>
      </c>
      <c r="F8091" t="e">
        <f t="shared" si="205"/>
        <v>#DIV/0!</v>
      </c>
      <c r="G8091">
        <v>0</v>
      </c>
      <c r="H8091" s="97" t="str">
        <f>IF(ISERROR(IF(AND(A:A&gt;#REF!,A:A&lt;=#REF!,B:B&lt;&gt;"CANC",G:G=$S$2),C8091,0)),"",IF(AND(A:A&gt;#REF!,A:A&lt;=#REF!,B:B&lt;&gt;"CANC",G:G=$S$2),C8091,0))</f>
        <v/>
      </c>
      <c r="I8091" s="97" t="str">
        <f>IF(ISERROR(IF(AND(A:A&gt;#REF!,A:A&lt;=#REF!,B:B&lt;&gt;"CANC",G:G=$S$2),C8091,0)),"",IF(AND(A:A&gt;#REF!,A:A&lt;=#REF!,B:B&lt;&gt;"CANC",G:G=$S$2),F8091,0))</f>
        <v/>
      </c>
    </row>
    <row r="8092" spans="1:9">
      <c r="A8092" s="93">
        <v>0</v>
      </c>
      <c r="B8092">
        <v>0</v>
      </c>
      <c r="C8092">
        <v>0</v>
      </c>
      <c r="D8092">
        <v>0</v>
      </c>
      <c r="E8092">
        <v>0</v>
      </c>
      <c r="F8092" t="e">
        <f t="shared" si="205"/>
        <v>#DIV/0!</v>
      </c>
      <c r="G8092">
        <v>0</v>
      </c>
      <c r="H8092" s="97" t="str">
        <f>IF(ISERROR(IF(AND(A:A&gt;#REF!,A:A&lt;=#REF!,B:B&lt;&gt;"CANC",G:G=$S$2),C8092,0)),"",IF(AND(A:A&gt;#REF!,A:A&lt;=#REF!,B:B&lt;&gt;"CANC",G:G=$S$2),C8092,0))</f>
        <v/>
      </c>
      <c r="I8092" s="97" t="str">
        <f>IF(ISERROR(IF(AND(A:A&gt;#REF!,A:A&lt;=#REF!,B:B&lt;&gt;"CANC",G:G=$S$2),C8092,0)),"",IF(AND(A:A&gt;#REF!,A:A&lt;=#REF!,B:B&lt;&gt;"CANC",G:G=$S$2),F8092,0))</f>
        <v/>
      </c>
    </row>
    <row r="8093" spans="1:9">
      <c r="A8093" s="93">
        <v>0</v>
      </c>
      <c r="B8093">
        <v>0</v>
      </c>
      <c r="C8093">
        <v>0</v>
      </c>
      <c r="D8093">
        <v>0</v>
      </c>
      <c r="E8093">
        <v>0</v>
      </c>
      <c r="F8093" t="e">
        <f t="shared" si="205"/>
        <v>#DIV/0!</v>
      </c>
      <c r="G8093">
        <v>0</v>
      </c>
      <c r="H8093" s="97" t="str">
        <f>IF(ISERROR(IF(AND(A:A&gt;#REF!,A:A&lt;=#REF!,B:B&lt;&gt;"CANC",G:G=$S$2),C8093,0)),"",IF(AND(A:A&gt;#REF!,A:A&lt;=#REF!,B:B&lt;&gt;"CANC",G:G=$S$2),C8093,0))</f>
        <v/>
      </c>
      <c r="I8093" s="97" t="str">
        <f>IF(ISERROR(IF(AND(A:A&gt;#REF!,A:A&lt;=#REF!,B:B&lt;&gt;"CANC",G:G=$S$2),C8093,0)),"",IF(AND(A:A&gt;#REF!,A:A&lt;=#REF!,B:B&lt;&gt;"CANC",G:G=$S$2),F8093,0))</f>
        <v/>
      </c>
    </row>
    <row r="8094" spans="1:9">
      <c r="A8094" s="93">
        <v>0</v>
      </c>
      <c r="B8094">
        <v>0</v>
      </c>
      <c r="C8094">
        <v>0</v>
      </c>
      <c r="D8094">
        <v>0</v>
      </c>
      <c r="E8094">
        <v>0</v>
      </c>
      <c r="F8094" t="e">
        <f t="shared" si="205"/>
        <v>#DIV/0!</v>
      </c>
      <c r="G8094">
        <v>0</v>
      </c>
      <c r="H8094" s="97" t="str">
        <f>IF(ISERROR(IF(AND(A:A&gt;#REF!,A:A&lt;=#REF!,B:B&lt;&gt;"CANC",G:G=$S$2),C8094,0)),"",IF(AND(A:A&gt;#REF!,A:A&lt;=#REF!,B:B&lt;&gt;"CANC",G:G=$S$2),C8094,0))</f>
        <v/>
      </c>
      <c r="I8094" s="97" t="str">
        <f>IF(ISERROR(IF(AND(A:A&gt;#REF!,A:A&lt;=#REF!,B:B&lt;&gt;"CANC",G:G=$S$2),C8094,0)),"",IF(AND(A:A&gt;#REF!,A:A&lt;=#REF!,B:B&lt;&gt;"CANC",G:G=$S$2),F8094,0))</f>
        <v/>
      </c>
    </row>
    <row r="8095" spans="1:9">
      <c r="A8095" s="93">
        <v>0</v>
      </c>
      <c r="B8095">
        <v>0</v>
      </c>
      <c r="C8095">
        <v>0</v>
      </c>
      <c r="D8095">
        <v>0</v>
      </c>
      <c r="E8095">
        <v>0</v>
      </c>
      <c r="F8095" t="e">
        <f t="shared" si="205"/>
        <v>#DIV/0!</v>
      </c>
      <c r="G8095">
        <v>0</v>
      </c>
      <c r="H8095" s="97" t="str">
        <f>IF(ISERROR(IF(AND(A:A&gt;#REF!,A:A&lt;=#REF!,B:B&lt;&gt;"CANC",G:G=$S$2),C8095,0)),"",IF(AND(A:A&gt;#REF!,A:A&lt;=#REF!,B:B&lt;&gt;"CANC",G:G=$S$2),C8095,0))</f>
        <v/>
      </c>
      <c r="I8095" s="97" t="str">
        <f>IF(ISERROR(IF(AND(A:A&gt;#REF!,A:A&lt;=#REF!,B:B&lt;&gt;"CANC",G:G=$S$2),C8095,0)),"",IF(AND(A:A&gt;#REF!,A:A&lt;=#REF!,B:B&lt;&gt;"CANC",G:G=$S$2),F8095,0))</f>
        <v/>
      </c>
    </row>
    <row r="8096" spans="1:9">
      <c r="A8096" s="93">
        <v>0</v>
      </c>
      <c r="B8096">
        <v>0</v>
      </c>
      <c r="C8096">
        <v>0</v>
      </c>
      <c r="D8096">
        <v>0</v>
      </c>
      <c r="E8096">
        <v>0</v>
      </c>
      <c r="F8096" t="e">
        <f t="shared" si="205"/>
        <v>#DIV/0!</v>
      </c>
      <c r="G8096">
        <v>0</v>
      </c>
      <c r="H8096" s="97" t="str">
        <f>IF(ISERROR(IF(AND(A:A&gt;#REF!,A:A&lt;=#REF!,B:B&lt;&gt;"CANC",G:G=$S$2),C8096,0)),"",IF(AND(A:A&gt;#REF!,A:A&lt;=#REF!,B:B&lt;&gt;"CANC",G:G=$S$2),C8096,0))</f>
        <v/>
      </c>
      <c r="I8096" s="97" t="str">
        <f>IF(ISERROR(IF(AND(A:A&gt;#REF!,A:A&lt;=#REF!,B:B&lt;&gt;"CANC",G:G=$S$2),C8096,0)),"",IF(AND(A:A&gt;#REF!,A:A&lt;=#REF!,B:B&lt;&gt;"CANC",G:G=$S$2),F8096,0))</f>
        <v/>
      </c>
    </row>
    <row r="8097" spans="1:9">
      <c r="A8097" s="93">
        <v>0</v>
      </c>
      <c r="B8097">
        <v>0</v>
      </c>
      <c r="C8097">
        <v>0</v>
      </c>
      <c r="D8097">
        <v>0</v>
      </c>
      <c r="E8097">
        <v>0</v>
      </c>
      <c r="F8097" t="e">
        <f t="shared" si="205"/>
        <v>#DIV/0!</v>
      </c>
      <c r="G8097">
        <v>0</v>
      </c>
      <c r="H8097" s="97" t="str">
        <f>IF(ISERROR(IF(AND(A:A&gt;#REF!,A:A&lt;=#REF!,B:B&lt;&gt;"CANC",G:G=$S$2),C8097,0)),"",IF(AND(A:A&gt;#REF!,A:A&lt;=#REF!,B:B&lt;&gt;"CANC",G:G=$S$2),C8097,0))</f>
        <v/>
      </c>
      <c r="I8097" s="97" t="str">
        <f>IF(ISERROR(IF(AND(A:A&gt;#REF!,A:A&lt;=#REF!,B:B&lt;&gt;"CANC",G:G=$S$2),C8097,0)),"",IF(AND(A:A&gt;#REF!,A:A&lt;=#REF!,B:B&lt;&gt;"CANC",G:G=$S$2),F8097,0))</f>
        <v/>
      </c>
    </row>
    <row r="8098" spans="1:9">
      <c r="A8098" s="93">
        <v>0</v>
      </c>
      <c r="B8098">
        <v>0</v>
      </c>
      <c r="C8098">
        <v>0</v>
      </c>
      <c r="D8098">
        <v>0</v>
      </c>
      <c r="E8098">
        <v>0</v>
      </c>
      <c r="F8098" t="e">
        <f t="shared" si="205"/>
        <v>#DIV/0!</v>
      </c>
      <c r="G8098">
        <v>0</v>
      </c>
      <c r="H8098" s="97" t="str">
        <f>IF(ISERROR(IF(AND(A:A&gt;#REF!,A:A&lt;=#REF!,B:B&lt;&gt;"CANC",G:G=$S$2),C8098,0)),"",IF(AND(A:A&gt;#REF!,A:A&lt;=#REF!,B:B&lt;&gt;"CANC",G:G=$S$2),C8098,0))</f>
        <v/>
      </c>
      <c r="I8098" s="97" t="str">
        <f>IF(ISERROR(IF(AND(A:A&gt;#REF!,A:A&lt;=#REF!,B:B&lt;&gt;"CANC",G:G=$S$2),C8098,0)),"",IF(AND(A:A&gt;#REF!,A:A&lt;=#REF!,B:B&lt;&gt;"CANC",G:G=$S$2),F8098,0))</f>
        <v/>
      </c>
    </row>
    <row r="8099" spans="1:9">
      <c r="A8099" s="93">
        <v>0</v>
      </c>
      <c r="B8099">
        <v>0</v>
      </c>
      <c r="C8099">
        <v>0</v>
      </c>
      <c r="D8099">
        <v>0</v>
      </c>
      <c r="E8099">
        <v>0</v>
      </c>
      <c r="F8099" t="e">
        <f t="shared" si="205"/>
        <v>#DIV/0!</v>
      </c>
      <c r="G8099">
        <v>0</v>
      </c>
      <c r="H8099" s="97" t="str">
        <f>IF(ISERROR(IF(AND(A:A&gt;#REF!,A:A&lt;=#REF!,B:B&lt;&gt;"CANC",G:G=$S$2),C8099,0)),"",IF(AND(A:A&gt;#REF!,A:A&lt;=#REF!,B:B&lt;&gt;"CANC",G:G=$S$2),C8099,0))</f>
        <v/>
      </c>
      <c r="I8099" s="97" t="str">
        <f>IF(ISERROR(IF(AND(A:A&gt;#REF!,A:A&lt;=#REF!,B:B&lt;&gt;"CANC",G:G=$S$2),C8099,0)),"",IF(AND(A:A&gt;#REF!,A:A&lt;=#REF!,B:B&lt;&gt;"CANC",G:G=$S$2),F8099,0))</f>
        <v/>
      </c>
    </row>
    <row r="8100" spans="1:9">
      <c r="A8100" s="93">
        <v>0</v>
      </c>
      <c r="B8100">
        <v>0</v>
      </c>
      <c r="C8100">
        <v>0</v>
      </c>
      <c r="D8100">
        <v>0</v>
      </c>
      <c r="E8100">
        <v>0</v>
      </c>
      <c r="F8100" t="e">
        <f t="shared" si="205"/>
        <v>#DIV/0!</v>
      </c>
      <c r="G8100">
        <v>0</v>
      </c>
      <c r="H8100" s="97" t="str">
        <f>IF(ISERROR(IF(AND(A:A&gt;#REF!,A:A&lt;=#REF!,B:B&lt;&gt;"CANC",G:G=$S$2),C8100,0)),"",IF(AND(A:A&gt;#REF!,A:A&lt;=#REF!,B:B&lt;&gt;"CANC",G:G=$S$2),C8100,0))</f>
        <v/>
      </c>
      <c r="I8100" s="97" t="str">
        <f>IF(ISERROR(IF(AND(A:A&gt;#REF!,A:A&lt;=#REF!,B:B&lt;&gt;"CANC",G:G=$S$2),C8100,0)),"",IF(AND(A:A&gt;#REF!,A:A&lt;=#REF!,B:B&lt;&gt;"CANC",G:G=$S$2),F8100,0))</f>
        <v/>
      </c>
    </row>
    <row r="8101" spans="1:9">
      <c r="A8101" s="93">
        <v>0</v>
      </c>
      <c r="B8101">
        <v>0</v>
      </c>
      <c r="C8101">
        <v>0</v>
      </c>
      <c r="D8101">
        <v>0</v>
      </c>
      <c r="E8101">
        <v>0</v>
      </c>
      <c r="F8101" t="e">
        <f t="shared" si="205"/>
        <v>#DIV/0!</v>
      </c>
      <c r="G8101">
        <v>0</v>
      </c>
      <c r="H8101" s="97" t="str">
        <f>IF(ISERROR(IF(AND(A:A&gt;#REF!,A:A&lt;=#REF!,B:B&lt;&gt;"CANC",G:G=$S$2),C8101,0)),"",IF(AND(A:A&gt;#REF!,A:A&lt;=#REF!,B:B&lt;&gt;"CANC",G:G=$S$2),C8101,0))</f>
        <v/>
      </c>
      <c r="I8101" s="97" t="str">
        <f>IF(ISERROR(IF(AND(A:A&gt;#REF!,A:A&lt;=#REF!,B:B&lt;&gt;"CANC",G:G=$S$2),C8101,0)),"",IF(AND(A:A&gt;#REF!,A:A&lt;=#REF!,B:B&lt;&gt;"CANC",G:G=$S$2),F8101,0))</f>
        <v/>
      </c>
    </row>
    <row r="8102" spans="1:9">
      <c r="A8102" s="93">
        <v>0</v>
      </c>
      <c r="B8102">
        <v>0</v>
      </c>
      <c r="C8102">
        <v>0</v>
      </c>
      <c r="D8102">
        <v>0</v>
      </c>
      <c r="E8102">
        <v>0</v>
      </c>
      <c r="F8102" t="e">
        <f t="shared" si="205"/>
        <v>#DIV/0!</v>
      </c>
      <c r="G8102">
        <v>0</v>
      </c>
      <c r="H8102" s="97" t="str">
        <f>IF(ISERROR(IF(AND(A:A&gt;#REF!,A:A&lt;=#REF!,B:B&lt;&gt;"CANC",G:G=$S$2),C8102,0)),"",IF(AND(A:A&gt;#REF!,A:A&lt;=#REF!,B:B&lt;&gt;"CANC",G:G=$S$2),C8102,0))</f>
        <v/>
      </c>
      <c r="I8102" s="97" t="str">
        <f>IF(ISERROR(IF(AND(A:A&gt;#REF!,A:A&lt;=#REF!,B:B&lt;&gt;"CANC",G:G=$S$2),C8102,0)),"",IF(AND(A:A&gt;#REF!,A:A&lt;=#REF!,B:B&lt;&gt;"CANC",G:G=$S$2),F8102,0))</f>
        <v/>
      </c>
    </row>
    <row r="8103" spans="1:9">
      <c r="A8103" s="93">
        <v>0</v>
      </c>
      <c r="B8103">
        <v>0</v>
      </c>
      <c r="C8103">
        <v>0</v>
      </c>
      <c r="D8103">
        <v>0</v>
      </c>
      <c r="E8103">
        <v>0</v>
      </c>
      <c r="F8103" t="e">
        <f t="shared" si="205"/>
        <v>#DIV/0!</v>
      </c>
      <c r="G8103">
        <v>0</v>
      </c>
      <c r="H8103" s="97" t="str">
        <f>IF(ISERROR(IF(AND(A:A&gt;#REF!,A:A&lt;=#REF!,B:B&lt;&gt;"CANC",G:G=$S$2),C8103,0)),"",IF(AND(A:A&gt;#REF!,A:A&lt;=#REF!,B:B&lt;&gt;"CANC",G:G=$S$2),C8103,0))</f>
        <v/>
      </c>
      <c r="I8103" s="97" t="str">
        <f>IF(ISERROR(IF(AND(A:A&gt;#REF!,A:A&lt;=#REF!,B:B&lt;&gt;"CANC",G:G=$S$2),C8103,0)),"",IF(AND(A:A&gt;#REF!,A:A&lt;=#REF!,B:B&lt;&gt;"CANC",G:G=$S$2),F8103,0))</f>
        <v/>
      </c>
    </row>
    <row r="8104" spans="1:9">
      <c r="A8104" s="93">
        <v>0</v>
      </c>
      <c r="B8104">
        <v>0</v>
      </c>
      <c r="C8104">
        <v>0</v>
      </c>
      <c r="D8104">
        <v>0</v>
      </c>
      <c r="E8104">
        <v>0</v>
      </c>
      <c r="F8104" t="e">
        <f t="shared" si="205"/>
        <v>#DIV/0!</v>
      </c>
      <c r="G8104">
        <v>0</v>
      </c>
      <c r="H8104" s="97" t="str">
        <f>IF(ISERROR(IF(AND(A:A&gt;#REF!,A:A&lt;=#REF!,B:B&lt;&gt;"CANC",G:G=$S$2),C8104,0)),"",IF(AND(A:A&gt;#REF!,A:A&lt;=#REF!,B:B&lt;&gt;"CANC",G:G=$S$2),C8104,0))</f>
        <v/>
      </c>
      <c r="I8104" s="97" t="str">
        <f>IF(ISERROR(IF(AND(A:A&gt;#REF!,A:A&lt;=#REF!,B:B&lt;&gt;"CANC",G:G=$S$2),C8104,0)),"",IF(AND(A:A&gt;#REF!,A:A&lt;=#REF!,B:B&lt;&gt;"CANC",G:G=$S$2),F8104,0))</f>
        <v/>
      </c>
    </row>
    <row r="8105" spans="1:9">
      <c r="A8105" s="93">
        <v>0</v>
      </c>
      <c r="B8105">
        <v>0</v>
      </c>
      <c r="C8105">
        <v>0</v>
      </c>
      <c r="D8105">
        <v>0</v>
      </c>
      <c r="E8105">
        <v>0</v>
      </c>
      <c r="F8105" t="e">
        <f t="shared" si="205"/>
        <v>#DIV/0!</v>
      </c>
      <c r="G8105">
        <v>0</v>
      </c>
      <c r="H8105" s="97" t="str">
        <f>IF(ISERROR(IF(AND(A:A&gt;#REF!,A:A&lt;=#REF!,B:B&lt;&gt;"CANC",G:G=$S$2),C8105,0)),"",IF(AND(A:A&gt;#REF!,A:A&lt;=#REF!,B:B&lt;&gt;"CANC",G:G=$S$2),C8105,0))</f>
        <v/>
      </c>
      <c r="I8105" s="97" t="str">
        <f>IF(ISERROR(IF(AND(A:A&gt;#REF!,A:A&lt;=#REF!,B:B&lt;&gt;"CANC",G:G=$S$2),C8105,0)),"",IF(AND(A:A&gt;#REF!,A:A&lt;=#REF!,B:B&lt;&gt;"CANC",G:G=$S$2),F8105,0))</f>
        <v/>
      </c>
    </row>
    <row r="8106" spans="1:9">
      <c r="A8106" s="93">
        <v>0</v>
      </c>
      <c r="B8106">
        <v>0</v>
      </c>
      <c r="C8106">
        <v>0</v>
      </c>
      <c r="D8106">
        <v>0</v>
      </c>
      <c r="E8106">
        <v>0</v>
      </c>
      <c r="F8106" t="e">
        <f t="shared" si="205"/>
        <v>#DIV/0!</v>
      </c>
      <c r="G8106">
        <v>0</v>
      </c>
      <c r="H8106" s="97" t="str">
        <f>IF(ISERROR(IF(AND(A:A&gt;#REF!,A:A&lt;=#REF!,B:B&lt;&gt;"CANC",G:G=$S$2),C8106,0)),"",IF(AND(A:A&gt;#REF!,A:A&lt;=#REF!,B:B&lt;&gt;"CANC",G:G=$S$2),C8106,0))</f>
        <v/>
      </c>
      <c r="I8106" s="97" t="str">
        <f>IF(ISERROR(IF(AND(A:A&gt;#REF!,A:A&lt;=#REF!,B:B&lt;&gt;"CANC",G:G=$S$2),C8106,0)),"",IF(AND(A:A&gt;#REF!,A:A&lt;=#REF!,B:B&lt;&gt;"CANC",G:G=$S$2),F8106,0))</f>
        <v/>
      </c>
    </row>
    <row r="8107" spans="1:9">
      <c r="A8107" s="93">
        <v>0</v>
      </c>
      <c r="B8107">
        <v>0</v>
      </c>
      <c r="C8107">
        <v>0</v>
      </c>
      <c r="D8107">
        <v>0</v>
      </c>
      <c r="E8107">
        <v>0</v>
      </c>
      <c r="F8107" t="e">
        <f t="shared" si="205"/>
        <v>#DIV/0!</v>
      </c>
      <c r="G8107">
        <v>0</v>
      </c>
      <c r="H8107" s="97" t="str">
        <f>IF(ISERROR(IF(AND(A:A&gt;#REF!,A:A&lt;=#REF!,B:B&lt;&gt;"CANC",G:G=$S$2),C8107,0)),"",IF(AND(A:A&gt;#REF!,A:A&lt;=#REF!,B:B&lt;&gt;"CANC",G:G=$S$2),C8107,0))</f>
        <v/>
      </c>
      <c r="I8107" s="97" t="str">
        <f>IF(ISERROR(IF(AND(A:A&gt;#REF!,A:A&lt;=#REF!,B:B&lt;&gt;"CANC",G:G=$S$2),C8107,0)),"",IF(AND(A:A&gt;#REF!,A:A&lt;=#REF!,B:B&lt;&gt;"CANC",G:G=$S$2),F8107,0))</f>
        <v/>
      </c>
    </row>
    <row r="8108" spans="1:9">
      <c r="A8108" s="93">
        <v>0</v>
      </c>
      <c r="B8108">
        <v>0</v>
      </c>
      <c r="C8108">
        <v>0</v>
      </c>
      <c r="D8108">
        <v>0</v>
      </c>
      <c r="E8108">
        <v>0</v>
      </c>
      <c r="F8108" t="e">
        <f t="shared" si="205"/>
        <v>#DIV/0!</v>
      </c>
      <c r="G8108">
        <v>0</v>
      </c>
      <c r="H8108" s="97" t="str">
        <f>IF(ISERROR(IF(AND(A:A&gt;#REF!,A:A&lt;=#REF!,B:B&lt;&gt;"CANC",G:G=$S$2),C8108,0)),"",IF(AND(A:A&gt;#REF!,A:A&lt;=#REF!,B:B&lt;&gt;"CANC",G:G=$S$2),C8108,0))</f>
        <v/>
      </c>
      <c r="I8108" s="97" t="str">
        <f>IF(ISERROR(IF(AND(A:A&gt;#REF!,A:A&lt;=#REF!,B:B&lt;&gt;"CANC",G:G=$S$2),C8108,0)),"",IF(AND(A:A&gt;#REF!,A:A&lt;=#REF!,B:B&lt;&gt;"CANC",G:G=$S$2),F8108,0))</f>
        <v/>
      </c>
    </row>
    <row r="8109" spans="1:9">
      <c r="A8109" s="93">
        <v>0</v>
      </c>
      <c r="B8109">
        <v>0</v>
      </c>
      <c r="C8109">
        <v>0</v>
      </c>
      <c r="D8109">
        <v>0</v>
      </c>
      <c r="E8109">
        <v>0</v>
      </c>
      <c r="F8109" t="e">
        <f t="shared" si="205"/>
        <v>#DIV/0!</v>
      </c>
      <c r="G8109">
        <v>0</v>
      </c>
      <c r="H8109" s="97" t="str">
        <f>IF(ISERROR(IF(AND(A:A&gt;#REF!,A:A&lt;=#REF!,B:B&lt;&gt;"CANC",G:G=$S$2),C8109,0)),"",IF(AND(A:A&gt;#REF!,A:A&lt;=#REF!,B:B&lt;&gt;"CANC",G:G=$S$2),C8109,0))</f>
        <v/>
      </c>
      <c r="I8109" s="97" t="str">
        <f>IF(ISERROR(IF(AND(A:A&gt;#REF!,A:A&lt;=#REF!,B:B&lt;&gt;"CANC",G:G=$S$2),C8109,0)),"",IF(AND(A:A&gt;#REF!,A:A&lt;=#REF!,B:B&lt;&gt;"CANC",G:G=$S$2),F8109,0))</f>
        <v/>
      </c>
    </row>
    <row r="8110" spans="1:9">
      <c r="A8110" s="93">
        <v>0</v>
      </c>
      <c r="B8110">
        <v>0</v>
      </c>
      <c r="C8110">
        <v>0</v>
      </c>
      <c r="D8110">
        <v>0</v>
      </c>
      <c r="E8110">
        <v>0</v>
      </c>
      <c r="F8110" t="e">
        <f t="shared" si="205"/>
        <v>#DIV/0!</v>
      </c>
      <c r="G8110">
        <v>0</v>
      </c>
      <c r="H8110" s="97" t="str">
        <f>IF(ISERROR(IF(AND(A:A&gt;#REF!,A:A&lt;=#REF!,B:B&lt;&gt;"CANC",G:G=$S$2),C8110,0)),"",IF(AND(A:A&gt;#REF!,A:A&lt;=#REF!,B:B&lt;&gt;"CANC",G:G=$S$2),C8110,0))</f>
        <v/>
      </c>
      <c r="I8110" s="97" t="str">
        <f>IF(ISERROR(IF(AND(A:A&gt;#REF!,A:A&lt;=#REF!,B:B&lt;&gt;"CANC",G:G=$S$2),C8110,0)),"",IF(AND(A:A&gt;#REF!,A:A&lt;=#REF!,B:B&lt;&gt;"CANC",G:G=$S$2),F8110,0))</f>
        <v/>
      </c>
    </row>
    <row r="8111" spans="1:9">
      <c r="A8111" s="93">
        <v>0</v>
      </c>
      <c r="B8111">
        <v>0</v>
      </c>
      <c r="C8111">
        <v>0</v>
      </c>
      <c r="D8111">
        <v>0</v>
      </c>
      <c r="E8111">
        <v>0</v>
      </c>
      <c r="F8111" t="e">
        <f t="shared" si="205"/>
        <v>#DIV/0!</v>
      </c>
      <c r="G8111">
        <v>0</v>
      </c>
      <c r="H8111" s="97" t="str">
        <f>IF(ISERROR(IF(AND(A:A&gt;#REF!,A:A&lt;=#REF!,B:B&lt;&gt;"CANC",G:G=$S$2),C8111,0)),"",IF(AND(A:A&gt;#REF!,A:A&lt;=#REF!,B:B&lt;&gt;"CANC",G:G=$S$2),C8111,0))</f>
        <v/>
      </c>
      <c r="I8111" s="97" t="str">
        <f>IF(ISERROR(IF(AND(A:A&gt;#REF!,A:A&lt;=#REF!,B:B&lt;&gt;"CANC",G:G=$S$2),C8111,0)),"",IF(AND(A:A&gt;#REF!,A:A&lt;=#REF!,B:B&lt;&gt;"CANC",G:G=$S$2),F8111,0))</f>
        <v/>
      </c>
    </row>
    <row r="8112" spans="1:9">
      <c r="A8112" s="93">
        <v>0</v>
      </c>
      <c r="B8112">
        <v>0</v>
      </c>
      <c r="C8112">
        <v>0</v>
      </c>
      <c r="D8112">
        <v>0</v>
      </c>
      <c r="E8112">
        <v>0</v>
      </c>
      <c r="F8112" t="e">
        <f t="shared" si="205"/>
        <v>#DIV/0!</v>
      </c>
      <c r="G8112">
        <v>0</v>
      </c>
      <c r="H8112" s="97" t="str">
        <f>IF(ISERROR(IF(AND(A:A&gt;#REF!,A:A&lt;=#REF!,B:B&lt;&gt;"CANC",G:G=$S$2),C8112,0)),"",IF(AND(A:A&gt;#REF!,A:A&lt;=#REF!,B:B&lt;&gt;"CANC",G:G=$S$2),C8112,0))</f>
        <v/>
      </c>
      <c r="I8112" s="97" t="str">
        <f>IF(ISERROR(IF(AND(A:A&gt;#REF!,A:A&lt;=#REF!,B:B&lt;&gt;"CANC",G:G=$S$2),C8112,0)),"",IF(AND(A:A&gt;#REF!,A:A&lt;=#REF!,B:B&lt;&gt;"CANC",G:G=$S$2),F8112,0))</f>
        <v/>
      </c>
    </row>
    <row r="8113" spans="1:9">
      <c r="A8113" s="93">
        <v>0</v>
      </c>
      <c r="B8113">
        <v>0</v>
      </c>
      <c r="C8113">
        <v>0</v>
      </c>
      <c r="D8113">
        <v>0</v>
      </c>
      <c r="E8113">
        <v>0</v>
      </c>
      <c r="F8113" t="e">
        <f t="shared" si="205"/>
        <v>#DIV/0!</v>
      </c>
      <c r="G8113">
        <v>0</v>
      </c>
      <c r="H8113" s="97" t="str">
        <f>IF(ISERROR(IF(AND(A:A&gt;#REF!,A:A&lt;=#REF!,B:B&lt;&gt;"CANC",G:G=$S$2),C8113,0)),"",IF(AND(A:A&gt;#REF!,A:A&lt;=#REF!,B:B&lt;&gt;"CANC",G:G=$S$2),C8113,0))</f>
        <v/>
      </c>
      <c r="I8113" s="97" t="str">
        <f>IF(ISERROR(IF(AND(A:A&gt;#REF!,A:A&lt;=#REF!,B:B&lt;&gt;"CANC",G:G=$S$2),C8113,0)),"",IF(AND(A:A&gt;#REF!,A:A&lt;=#REF!,B:B&lt;&gt;"CANC",G:G=$S$2),F8113,0))</f>
        <v/>
      </c>
    </row>
    <row r="8114" spans="1:9">
      <c r="A8114" s="93">
        <v>0</v>
      </c>
      <c r="B8114">
        <v>0</v>
      </c>
      <c r="C8114">
        <v>0</v>
      </c>
      <c r="D8114">
        <v>0</v>
      </c>
      <c r="E8114">
        <v>0</v>
      </c>
      <c r="F8114" t="e">
        <f t="shared" si="205"/>
        <v>#DIV/0!</v>
      </c>
      <c r="G8114">
        <v>0</v>
      </c>
      <c r="H8114" s="97" t="str">
        <f>IF(ISERROR(IF(AND(A:A&gt;#REF!,A:A&lt;=#REF!,B:B&lt;&gt;"CANC",G:G=$S$2),C8114,0)),"",IF(AND(A:A&gt;#REF!,A:A&lt;=#REF!,B:B&lt;&gt;"CANC",G:G=$S$2),C8114,0))</f>
        <v/>
      </c>
      <c r="I8114" s="97" t="str">
        <f>IF(ISERROR(IF(AND(A:A&gt;#REF!,A:A&lt;=#REF!,B:B&lt;&gt;"CANC",G:G=$S$2),C8114,0)),"",IF(AND(A:A&gt;#REF!,A:A&lt;=#REF!,B:B&lt;&gt;"CANC",G:G=$S$2),F8114,0))</f>
        <v/>
      </c>
    </row>
    <row r="8115" spans="1:9">
      <c r="A8115" s="93">
        <v>0</v>
      </c>
      <c r="B8115">
        <v>0</v>
      </c>
      <c r="C8115">
        <v>0</v>
      </c>
      <c r="D8115">
        <v>0</v>
      </c>
      <c r="E8115">
        <v>0</v>
      </c>
      <c r="F8115" t="e">
        <f t="shared" si="205"/>
        <v>#DIV/0!</v>
      </c>
      <c r="G8115">
        <v>0</v>
      </c>
      <c r="H8115" s="97" t="str">
        <f>IF(ISERROR(IF(AND(A:A&gt;#REF!,A:A&lt;=#REF!,B:B&lt;&gt;"CANC",G:G=$S$2),C8115,0)),"",IF(AND(A:A&gt;#REF!,A:A&lt;=#REF!,B:B&lt;&gt;"CANC",G:G=$S$2),C8115,0))</f>
        <v/>
      </c>
      <c r="I8115" s="97" t="str">
        <f>IF(ISERROR(IF(AND(A:A&gt;#REF!,A:A&lt;=#REF!,B:B&lt;&gt;"CANC",G:G=$S$2),C8115,0)),"",IF(AND(A:A&gt;#REF!,A:A&lt;=#REF!,B:B&lt;&gt;"CANC",G:G=$S$2),F8115,0))</f>
        <v/>
      </c>
    </row>
    <row r="8116" spans="1:9">
      <c r="A8116" s="93">
        <v>0</v>
      </c>
      <c r="B8116">
        <v>0</v>
      </c>
      <c r="C8116">
        <v>0</v>
      </c>
      <c r="D8116">
        <v>0</v>
      </c>
      <c r="E8116">
        <v>0</v>
      </c>
      <c r="F8116" t="e">
        <f t="shared" si="205"/>
        <v>#DIV/0!</v>
      </c>
      <c r="G8116">
        <v>0</v>
      </c>
      <c r="H8116" s="97" t="str">
        <f>IF(ISERROR(IF(AND(A:A&gt;#REF!,A:A&lt;=#REF!,B:B&lt;&gt;"CANC",G:G=$S$2),C8116,0)),"",IF(AND(A:A&gt;#REF!,A:A&lt;=#REF!,B:B&lt;&gt;"CANC",G:G=$S$2),C8116,0))</f>
        <v/>
      </c>
      <c r="I8116" s="97" t="str">
        <f>IF(ISERROR(IF(AND(A:A&gt;#REF!,A:A&lt;=#REF!,B:B&lt;&gt;"CANC",G:G=$S$2),C8116,0)),"",IF(AND(A:A&gt;#REF!,A:A&lt;=#REF!,B:B&lt;&gt;"CANC",G:G=$S$2),F8116,0))</f>
        <v/>
      </c>
    </row>
    <row r="8117" spans="1:9">
      <c r="A8117" s="93">
        <v>0</v>
      </c>
      <c r="B8117">
        <v>0</v>
      </c>
      <c r="C8117">
        <v>0</v>
      </c>
      <c r="D8117">
        <v>0</v>
      </c>
      <c r="E8117">
        <v>0</v>
      </c>
      <c r="F8117" t="e">
        <f t="shared" si="205"/>
        <v>#DIV/0!</v>
      </c>
      <c r="G8117">
        <v>0</v>
      </c>
      <c r="H8117" s="97" t="str">
        <f>IF(ISERROR(IF(AND(A:A&gt;#REF!,A:A&lt;=#REF!,B:B&lt;&gt;"CANC",G:G=$S$2),C8117,0)),"",IF(AND(A:A&gt;#REF!,A:A&lt;=#REF!,B:B&lt;&gt;"CANC",G:G=$S$2),C8117,0))</f>
        <v/>
      </c>
      <c r="I8117" s="97" t="str">
        <f>IF(ISERROR(IF(AND(A:A&gt;#REF!,A:A&lt;=#REF!,B:B&lt;&gt;"CANC",G:G=$S$2),C8117,0)),"",IF(AND(A:A&gt;#REF!,A:A&lt;=#REF!,B:B&lt;&gt;"CANC",G:G=$S$2),F8117,0))</f>
        <v/>
      </c>
    </row>
    <row r="8118" spans="1:9">
      <c r="A8118" s="93">
        <v>0</v>
      </c>
      <c r="B8118">
        <v>0</v>
      </c>
      <c r="C8118">
        <v>0</v>
      </c>
      <c r="D8118">
        <v>0</v>
      </c>
      <c r="E8118">
        <v>0</v>
      </c>
      <c r="F8118" t="e">
        <f t="shared" si="205"/>
        <v>#DIV/0!</v>
      </c>
      <c r="G8118">
        <v>0</v>
      </c>
      <c r="H8118" s="97" t="str">
        <f>IF(ISERROR(IF(AND(A:A&gt;#REF!,A:A&lt;=#REF!,B:B&lt;&gt;"CANC",G:G=$S$2),C8118,0)),"",IF(AND(A:A&gt;#REF!,A:A&lt;=#REF!,B:B&lt;&gt;"CANC",G:G=$S$2),C8118,0))</f>
        <v/>
      </c>
      <c r="I8118" s="97" t="str">
        <f>IF(ISERROR(IF(AND(A:A&gt;#REF!,A:A&lt;=#REF!,B:B&lt;&gt;"CANC",G:G=$S$2),C8118,0)),"",IF(AND(A:A&gt;#REF!,A:A&lt;=#REF!,B:B&lt;&gt;"CANC",G:G=$S$2),F8118,0))</f>
        <v/>
      </c>
    </row>
    <row r="8119" spans="1:9">
      <c r="A8119" s="93">
        <v>0</v>
      </c>
      <c r="B8119">
        <v>0</v>
      </c>
      <c r="C8119">
        <v>0</v>
      </c>
      <c r="D8119">
        <v>0</v>
      </c>
      <c r="E8119">
        <v>0</v>
      </c>
      <c r="F8119" t="e">
        <f t="shared" si="205"/>
        <v>#DIV/0!</v>
      </c>
      <c r="G8119">
        <v>0</v>
      </c>
      <c r="H8119" s="97" t="str">
        <f>IF(ISERROR(IF(AND(A:A&gt;#REF!,A:A&lt;=#REF!,B:B&lt;&gt;"CANC",G:G=$S$2),C8119,0)),"",IF(AND(A:A&gt;#REF!,A:A&lt;=#REF!,B:B&lt;&gt;"CANC",G:G=$S$2),C8119,0))</f>
        <v/>
      </c>
      <c r="I8119" s="97" t="str">
        <f>IF(ISERROR(IF(AND(A:A&gt;#REF!,A:A&lt;=#REF!,B:B&lt;&gt;"CANC",G:G=$S$2),C8119,0)),"",IF(AND(A:A&gt;#REF!,A:A&lt;=#REF!,B:B&lt;&gt;"CANC",G:G=$S$2),F8119,0))</f>
        <v/>
      </c>
    </row>
    <row r="8120" spans="1:9">
      <c r="A8120" s="93">
        <v>0</v>
      </c>
      <c r="B8120">
        <v>0</v>
      </c>
      <c r="C8120">
        <v>0</v>
      </c>
      <c r="D8120">
        <v>0</v>
      </c>
      <c r="E8120">
        <v>0</v>
      </c>
      <c r="F8120" t="e">
        <f t="shared" si="205"/>
        <v>#DIV/0!</v>
      </c>
      <c r="G8120">
        <v>0</v>
      </c>
      <c r="H8120" s="97" t="str">
        <f>IF(ISERROR(IF(AND(A:A&gt;#REF!,A:A&lt;=#REF!,B:B&lt;&gt;"CANC",G:G=$S$2),C8120,0)),"",IF(AND(A:A&gt;#REF!,A:A&lt;=#REF!,B:B&lt;&gt;"CANC",G:G=$S$2),C8120,0))</f>
        <v/>
      </c>
      <c r="I8120" s="97" t="str">
        <f>IF(ISERROR(IF(AND(A:A&gt;#REF!,A:A&lt;=#REF!,B:B&lt;&gt;"CANC",G:G=$S$2),C8120,0)),"",IF(AND(A:A&gt;#REF!,A:A&lt;=#REF!,B:B&lt;&gt;"CANC",G:G=$S$2),F8120,0))</f>
        <v/>
      </c>
    </row>
    <row r="8121" spans="1:9">
      <c r="A8121" s="93">
        <v>0</v>
      </c>
      <c r="B8121">
        <v>0</v>
      </c>
      <c r="C8121">
        <v>0</v>
      </c>
      <c r="D8121">
        <v>0</v>
      </c>
      <c r="E8121">
        <v>0</v>
      </c>
      <c r="F8121" t="e">
        <f t="shared" si="205"/>
        <v>#DIV/0!</v>
      </c>
      <c r="G8121">
        <v>0</v>
      </c>
      <c r="H8121" s="97" t="str">
        <f>IF(ISERROR(IF(AND(A:A&gt;#REF!,A:A&lt;=#REF!,B:B&lt;&gt;"CANC",G:G=$S$2),C8121,0)),"",IF(AND(A:A&gt;#REF!,A:A&lt;=#REF!,B:B&lt;&gt;"CANC",G:G=$S$2),C8121,0))</f>
        <v/>
      </c>
      <c r="I8121" s="97" t="str">
        <f>IF(ISERROR(IF(AND(A:A&gt;#REF!,A:A&lt;=#REF!,B:B&lt;&gt;"CANC",G:G=$S$2),C8121,0)),"",IF(AND(A:A&gt;#REF!,A:A&lt;=#REF!,B:B&lt;&gt;"CANC",G:G=$S$2),F8121,0))</f>
        <v/>
      </c>
    </row>
    <row r="8122" spans="1:9">
      <c r="A8122" s="93">
        <v>0</v>
      </c>
      <c r="B8122">
        <v>0</v>
      </c>
      <c r="C8122">
        <v>0</v>
      </c>
      <c r="D8122">
        <v>0</v>
      </c>
      <c r="E8122">
        <v>0</v>
      </c>
      <c r="F8122" t="e">
        <f t="shared" si="205"/>
        <v>#DIV/0!</v>
      </c>
      <c r="G8122">
        <v>0</v>
      </c>
      <c r="H8122" s="97" t="str">
        <f>IF(ISERROR(IF(AND(A:A&gt;#REF!,A:A&lt;=#REF!,B:B&lt;&gt;"CANC",G:G=$S$2),C8122,0)),"",IF(AND(A:A&gt;#REF!,A:A&lt;=#REF!,B:B&lt;&gt;"CANC",G:G=$S$2),C8122,0))</f>
        <v/>
      </c>
      <c r="I8122" s="97" t="str">
        <f>IF(ISERROR(IF(AND(A:A&gt;#REF!,A:A&lt;=#REF!,B:B&lt;&gt;"CANC",G:G=$S$2),C8122,0)),"",IF(AND(A:A&gt;#REF!,A:A&lt;=#REF!,B:B&lt;&gt;"CANC",G:G=$S$2),F8122,0))</f>
        <v/>
      </c>
    </row>
    <row r="8123" spans="1:9">
      <c r="A8123" s="93">
        <v>0</v>
      </c>
      <c r="B8123">
        <v>0</v>
      </c>
      <c r="C8123">
        <v>0</v>
      </c>
      <c r="D8123">
        <v>0</v>
      </c>
      <c r="E8123">
        <v>0</v>
      </c>
      <c r="F8123" t="e">
        <f t="shared" si="205"/>
        <v>#DIV/0!</v>
      </c>
      <c r="G8123">
        <v>0</v>
      </c>
      <c r="H8123" s="97" t="str">
        <f>IF(ISERROR(IF(AND(A:A&gt;#REF!,A:A&lt;=#REF!,B:B&lt;&gt;"CANC",G:G=$S$2),C8123,0)),"",IF(AND(A:A&gt;#REF!,A:A&lt;=#REF!,B:B&lt;&gt;"CANC",G:G=$S$2),C8123,0))</f>
        <v/>
      </c>
      <c r="I8123" s="97" t="str">
        <f>IF(ISERROR(IF(AND(A:A&gt;#REF!,A:A&lt;=#REF!,B:B&lt;&gt;"CANC",G:G=$S$2),C8123,0)),"",IF(AND(A:A&gt;#REF!,A:A&lt;=#REF!,B:B&lt;&gt;"CANC",G:G=$S$2),F8123,0))</f>
        <v/>
      </c>
    </row>
    <row r="8124" spans="1:9">
      <c r="A8124" s="93">
        <v>0</v>
      </c>
      <c r="B8124">
        <v>0</v>
      </c>
      <c r="C8124">
        <v>0</v>
      </c>
      <c r="D8124">
        <v>0</v>
      </c>
      <c r="E8124">
        <v>0</v>
      </c>
      <c r="F8124" t="e">
        <f t="shared" si="205"/>
        <v>#DIV/0!</v>
      </c>
      <c r="G8124">
        <v>0</v>
      </c>
      <c r="H8124" s="97" t="str">
        <f>IF(ISERROR(IF(AND(A:A&gt;#REF!,A:A&lt;=#REF!,B:B&lt;&gt;"CANC",G:G=$S$2),C8124,0)),"",IF(AND(A:A&gt;#REF!,A:A&lt;=#REF!,B:B&lt;&gt;"CANC",G:G=$S$2),C8124,0))</f>
        <v/>
      </c>
      <c r="I8124" s="97" t="str">
        <f>IF(ISERROR(IF(AND(A:A&gt;#REF!,A:A&lt;=#REF!,B:B&lt;&gt;"CANC",G:G=$S$2),C8124,0)),"",IF(AND(A:A&gt;#REF!,A:A&lt;=#REF!,B:B&lt;&gt;"CANC",G:G=$S$2),F8124,0))</f>
        <v/>
      </c>
    </row>
    <row r="8125" spans="1:9">
      <c r="A8125" s="93">
        <v>0</v>
      </c>
      <c r="B8125">
        <v>0</v>
      </c>
      <c r="C8125">
        <v>0</v>
      </c>
      <c r="D8125">
        <v>0</v>
      </c>
      <c r="E8125">
        <v>0</v>
      </c>
      <c r="F8125" t="e">
        <f t="shared" si="205"/>
        <v>#DIV/0!</v>
      </c>
      <c r="G8125">
        <v>0</v>
      </c>
      <c r="H8125" s="97" t="str">
        <f>IF(ISERROR(IF(AND(A:A&gt;#REF!,A:A&lt;=#REF!,B:B&lt;&gt;"CANC",G:G=$S$2),C8125,0)),"",IF(AND(A:A&gt;#REF!,A:A&lt;=#REF!,B:B&lt;&gt;"CANC",G:G=$S$2),C8125,0))</f>
        <v/>
      </c>
      <c r="I8125" s="97" t="str">
        <f>IF(ISERROR(IF(AND(A:A&gt;#REF!,A:A&lt;=#REF!,B:B&lt;&gt;"CANC",G:G=$S$2),C8125,0)),"",IF(AND(A:A&gt;#REF!,A:A&lt;=#REF!,B:B&lt;&gt;"CANC",G:G=$S$2),F8125,0))</f>
        <v/>
      </c>
    </row>
    <row r="8126" spans="1:9">
      <c r="A8126" s="93">
        <v>0</v>
      </c>
      <c r="B8126">
        <v>0</v>
      </c>
      <c r="C8126">
        <v>0</v>
      </c>
      <c r="D8126">
        <v>0</v>
      </c>
      <c r="E8126">
        <v>0</v>
      </c>
      <c r="F8126" t="e">
        <f t="shared" si="205"/>
        <v>#DIV/0!</v>
      </c>
      <c r="G8126">
        <v>0</v>
      </c>
      <c r="H8126" s="97" t="str">
        <f>IF(ISERROR(IF(AND(A:A&gt;#REF!,A:A&lt;=#REF!,B:B&lt;&gt;"CANC",G:G=$S$2),C8126,0)),"",IF(AND(A:A&gt;#REF!,A:A&lt;=#REF!,B:B&lt;&gt;"CANC",G:G=$S$2),C8126,0))</f>
        <v/>
      </c>
      <c r="I8126" s="97" t="str">
        <f>IF(ISERROR(IF(AND(A:A&gt;#REF!,A:A&lt;=#REF!,B:B&lt;&gt;"CANC",G:G=$S$2),C8126,0)),"",IF(AND(A:A&gt;#REF!,A:A&lt;=#REF!,B:B&lt;&gt;"CANC",G:G=$S$2),F8126,0))</f>
        <v/>
      </c>
    </row>
    <row r="8127" spans="1:9">
      <c r="A8127" s="93">
        <v>0</v>
      </c>
      <c r="B8127">
        <v>0</v>
      </c>
      <c r="C8127">
        <v>0</v>
      </c>
      <c r="D8127">
        <v>0</v>
      </c>
      <c r="E8127">
        <v>0</v>
      </c>
      <c r="F8127" t="e">
        <f t="shared" si="205"/>
        <v>#DIV/0!</v>
      </c>
      <c r="G8127">
        <v>0</v>
      </c>
      <c r="H8127" s="97" t="str">
        <f>IF(ISERROR(IF(AND(A:A&gt;#REF!,A:A&lt;=#REF!,B:B&lt;&gt;"CANC",G:G=$S$2),C8127,0)),"",IF(AND(A:A&gt;#REF!,A:A&lt;=#REF!,B:B&lt;&gt;"CANC",G:G=$S$2),C8127,0))</f>
        <v/>
      </c>
      <c r="I8127" s="97" t="str">
        <f>IF(ISERROR(IF(AND(A:A&gt;#REF!,A:A&lt;=#REF!,B:B&lt;&gt;"CANC",G:G=$S$2),C8127,0)),"",IF(AND(A:A&gt;#REF!,A:A&lt;=#REF!,B:B&lt;&gt;"CANC",G:G=$S$2),F8127,0))</f>
        <v/>
      </c>
    </row>
    <row r="8128" spans="1:9">
      <c r="A8128" s="93">
        <v>0</v>
      </c>
      <c r="B8128">
        <v>0</v>
      </c>
      <c r="C8128">
        <v>0</v>
      </c>
      <c r="D8128">
        <v>0</v>
      </c>
      <c r="E8128">
        <v>0</v>
      </c>
      <c r="F8128" t="e">
        <f t="shared" si="205"/>
        <v>#DIV/0!</v>
      </c>
      <c r="G8128">
        <v>0</v>
      </c>
      <c r="H8128" s="97" t="str">
        <f>IF(ISERROR(IF(AND(A:A&gt;#REF!,A:A&lt;=#REF!,B:B&lt;&gt;"CANC",G:G=$S$2),C8128,0)),"",IF(AND(A:A&gt;#REF!,A:A&lt;=#REF!,B:B&lt;&gt;"CANC",G:G=$S$2),C8128,0))</f>
        <v/>
      </c>
      <c r="I8128" s="97" t="str">
        <f>IF(ISERROR(IF(AND(A:A&gt;#REF!,A:A&lt;=#REF!,B:B&lt;&gt;"CANC",G:G=$S$2),C8128,0)),"",IF(AND(A:A&gt;#REF!,A:A&lt;=#REF!,B:B&lt;&gt;"CANC",G:G=$S$2),F8128,0))</f>
        <v/>
      </c>
    </row>
    <row r="8129" spans="1:9">
      <c r="A8129" s="93">
        <v>0</v>
      </c>
      <c r="B8129">
        <v>0</v>
      </c>
      <c r="C8129">
        <v>0</v>
      </c>
      <c r="D8129">
        <v>0</v>
      </c>
      <c r="E8129">
        <v>0</v>
      </c>
      <c r="F8129" t="e">
        <f t="shared" si="205"/>
        <v>#DIV/0!</v>
      </c>
      <c r="G8129">
        <v>0</v>
      </c>
      <c r="H8129" s="97" t="str">
        <f>IF(ISERROR(IF(AND(A:A&gt;#REF!,A:A&lt;=#REF!,B:B&lt;&gt;"CANC",G:G=$S$2),C8129,0)),"",IF(AND(A:A&gt;#REF!,A:A&lt;=#REF!,B:B&lt;&gt;"CANC",G:G=$S$2),C8129,0))</f>
        <v/>
      </c>
      <c r="I8129" s="97" t="str">
        <f>IF(ISERROR(IF(AND(A:A&gt;#REF!,A:A&lt;=#REF!,B:B&lt;&gt;"CANC",G:G=$S$2),C8129,0)),"",IF(AND(A:A&gt;#REF!,A:A&lt;=#REF!,B:B&lt;&gt;"CANC",G:G=$S$2),F8129,0))</f>
        <v/>
      </c>
    </row>
    <row r="8130" spans="1:9">
      <c r="A8130" s="93">
        <v>0</v>
      </c>
      <c r="B8130">
        <v>0</v>
      </c>
      <c r="C8130">
        <v>0</v>
      </c>
      <c r="D8130">
        <v>0</v>
      </c>
      <c r="E8130">
        <v>0</v>
      </c>
      <c r="F8130" t="e">
        <f t="shared" si="205"/>
        <v>#DIV/0!</v>
      </c>
      <c r="G8130">
        <v>0</v>
      </c>
      <c r="H8130" s="97" t="str">
        <f>IF(ISERROR(IF(AND(A:A&gt;#REF!,A:A&lt;=#REF!,B:B&lt;&gt;"CANC",G:G=$S$2),C8130,0)),"",IF(AND(A:A&gt;#REF!,A:A&lt;=#REF!,B:B&lt;&gt;"CANC",G:G=$S$2),C8130,0))</f>
        <v/>
      </c>
      <c r="I8130" s="97" t="str">
        <f>IF(ISERROR(IF(AND(A:A&gt;#REF!,A:A&lt;=#REF!,B:B&lt;&gt;"CANC",G:G=$S$2),C8130,0)),"",IF(AND(A:A&gt;#REF!,A:A&lt;=#REF!,B:B&lt;&gt;"CANC",G:G=$S$2),F8130,0))</f>
        <v/>
      </c>
    </row>
    <row r="8131" spans="1:9">
      <c r="A8131" s="93">
        <v>0</v>
      </c>
      <c r="B8131">
        <v>0</v>
      </c>
      <c r="C8131">
        <v>0</v>
      </c>
      <c r="D8131">
        <v>0</v>
      </c>
      <c r="E8131">
        <v>0</v>
      </c>
      <c r="F8131" t="e">
        <f t="shared" ref="F8131:F8194" si="206">D8131/E8131</f>
        <v>#DIV/0!</v>
      </c>
      <c r="G8131">
        <v>0</v>
      </c>
      <c r="H8131" s="97" t="str">
        <f>IF(ISERROR(IF(AND(A:A&gt;#REF!,A:A&lt;=#REF!,B:B&lt;&gt;"CANC",G:G=$S$2),C8131,0)),"",IF(AND(A:A&gt;#REF!,A:A&lt;=#REF!,B:B&lt;&gt;"CANC",G:G=$S$2),C8131,0))</f>
        <v/>
      </c>
      <c r="I8131" s="97" t="str">
        <f>IF(ISERROR(IF(AND(A:A&gt;#REF!,A:A&lt;=#REF!,B:B&lt;&gt;"CANC",G:G=$S$2),C8131,0)),"",IF(AND(A:A&gt;#REF!,A:A&lt;=#REF!,B:B&lt;&gt;"CANC",G:G=$S$2),F8131,0))</f>
        <v/>
      </c>
    </row>
    <row r="8132" spans="1:9">
      <c r="A8132" s="93">
        <v>0</v>
      </c>
      <c r="B8132">
        <v>0</v>
      </c>
      <c r="C8132">
        <v>0</v>
      </c>
      <c r="D8132">
        <v>0</v>
      </c>
      <c r="E8132">
        <v>0</v>
      </c>
      <c r="F8132" t="e">
        <f t="shared" si="206"/>
        <v>#DIV/0!</v>
      </c>
      <c r="G8132">
        <v>0</v>
      </c>
      <c r="H8132" s="97" t="str">
        <f>IF(ISERROR(IF(AND(A:A&gt;#REF!,A:A&lt;=#REF!,B:B&lt;&gt;"CANC",G:G=$S$2),C8132,0)),"",IF(AND(A:A&gt;#REF!,A:A&lt;=#REF!,B:B&lt;&gt;"CANC",G:G=$S$2),C8132,0))</f>
        <v/>
      </c>
      <c r="I8132" s="97" t="str">
        <f>IF(ISERROR(IF(AND(A:A&gt;#REF!,A:A&lt;=#REF!,B:B&lt;&gt;"CANC",G:G=$S$2),C8132,0)),"",IF(AND(A:A&gt;#REF!,A:A&lt;=#REF!,B:B&lt;&gt;"CANC",G:G=$S$2),F8132,0))</f>
        <v/>
      </c>
    </row>
    <row r="8133" spans="1:9">
      <c r="A8133" s="93">
        <v>0</v>
      </c>
      <c r="B8133">
        <v>0</v>
      </c>
      <c r="C8133">
        <v>0</v>
      </c>
      <c r="D8133">
        <v>0</v>
      </c>
      <c r="E8133">
        <v>0</v>
      </c>
      <c r="F8133" t="e">
        <f t="shared" si="206"/>
        <v>#DIV/0!</v>
      </c>
      <c r="G8133">
        <v>0</v>
      </c>
      <c r="H8133" s="97" t="str">
        <f>IF(ISERROR(IF(AND(A:A&gt;#REF!,A:A&lt;=#REF!,B:B&lt;&gt;"CANC",G:G=$S$2),C8133,0)),"",IF(AND(A:A&gt;#REF!,A:A&lt;=#REF!,B:B&lt;&gt;"CANC",G:G=$S$2),C8133,0))</f>
        <v/>
      </c>
      <c r="I8133" s="97" t="str">
        <f>IF(ISERROR(IF(AND(A:A&gt;#REF!,A:A&lt;=#REF!,B:B&lt;&gt;"CANC",G:G=$S$2),C8133,0)),"",IF(AND(A:A&gt;#REF!,A:A&lt;=#REF!,B:B&lt;&gt;"CANC",G:G=$S$2),F8133,0))</f>
        <v/>
      </c>
    </row>
    <row r="8134" spans="1:9">
      <c r="A8134" s="93">
        <v>0</v>
      </c>
      <c r="B8134">
        <v>0</v>
      </c>
      <c r="C8134">
        <v>0</v>
      </c>
      <c r="D8134">
        <v>0</v>
      </c>
      <c r="E8134">
        <v>0</v>
      </c>
      <c r="F8134" t="e">
        <f t="shared" si="206"/>
        <v>#DIV/0!</v>
      </c>
      <c r="G8134">
        <v>0</v>
      </c>
      <c r="H8134" s="97" t="str">
        <f>IF(ISERROR(IF(AND(A:A&gt;#REF!,A:A&lt;=#REF!,B:B&lt;&gt;"CANC",G:G=$S$2),C8134,0)),"",IF(AND(A:A&gt;#REF!,A:A&lt;=#REF!,B:B&lt;&gt;"CANC",G:G=$S$2),C8134,0))</f>
        <v/>
      </c>
      <c r="I8134" s="97" t="str">
        <f>IF(ISERROR(IF(AND(A:A&gt;#REF!,A:A&lt;=#REF!,B:B&lt;&gt;"CANC",G:G=$S$2),C8134,0)),"",IF(AND(A:A&gt;#REF!,A:A&lt;=#REF!,B:B&lt;&gt;"CANC",G:G=$S$2),F8134,0))</f>
        <v/>
      </c>
    </row>
    <row r="8135" spans="1:9">
      <c r="A8135" s="93">
        <v>0</v>
      </c>
      <c r="B8135">
        <v>0</v>
      </c>
      <c r="C8135">
        <v>0</v>
      </c>
      <c r="D8135">
        <v>0</v>
      </c>
      <c r="E8135">
        <v>0</v>
      </c>
      <c r="F8135" t="e">
        <f t="shared" si="206"/>
        <v>#DIV/0!</v>
      </c>
      <c r="G8135">
        <v>0</v>
      </c>
      <c r="H8135" s="97" t="str">
        <f>IF(ISERROR(IF(AND(A:A&gt;#REF!,A:A&lt;=#REF!,B:B&lt;&gt;"CANC",G:G=$S$2),C8135,0)),"",IF(AND(A:A&gt;#REF!,A:A&lt;=#REF!,B:B&lt;&gt;"CANC",G:G=$S$2),C8135,0))</f>
        <v/>
      </c>
      <c r="I8135" s="97" t="str">
        <f>IF(ISERROR(IF(AND(A:A&gt;#REF!,A:A&lt;=#REF!,B:B&lt;&gt;"CANC",G:G=$S$2),C8135,0)),"",IF(AND(A:A&gt;#REF!,A:A&lt;=#REF!,B:B&lt;&gt;"CANC",G:G=$S$2),F8135,0))</f>
        <v/>
      </c>
    </row>
    <row r="8136" spans="1:9">
      <c r="A8136" s="93">
        <v>0</v>
      </c>
      <c r="B8136">
        <v>0</v>
      </c>
      <c r="C8136">
        <v>0</v>
      </c>
      <c r="D8136">
        <v>0</v>
      </c>
      <c r="E8136">
        <v>0</v>
      </c>
      <c r="F8136" t="e">
        <f t="shared" si="206"/>
        <v>#DIV/0!</v>
      </c>
      <c r="G8136">
        <v>0</v>
      </c>
      <c r="H8136" s="97" t="str">
        <f>IF(ISERROR(IF(AND(A:A&gt;#REF!,A:A&lt;=#REF!,B:B&lt;&gt;"CANC",G:G=$S$2),C8136,0)),"",IF(AND(A:A&gt;#REF!,A:A&lt;=#REF!,B:B&lt;&gt;"CANC",G:G=$S$2),C8136,0))</f>
        <v/>
      </c>
      <c r="I8136" s="97" t="str">
        <f>IF(ISERROR(IF(AND(A:A&gt;#REF!,A:A&lt;=#REF!,B:B&lt;&gt;"CANC",G:G=$S$2),C8136,0)),"",IF(AND(A:A&gt;#REF!,A:A&lt;=#REF!,B:B&lt;&gt;"CANC",G:G=$S$2),F8136,0))</f>
        <v/>
      </c>
    </row>
    <row r="8137" spans="1:9">
      <c r="A8137" s="93">
        <v>0</v>
      </c>
      <c r="B8137">
        <v>0</v>
      </c>
      <c r="C8137">
        <v>0</v>
      </c>
      <c r="D8137">
        <v>0</v>
      </c>
      <c r="E8137">
        <v>0</v>
      </c>
      <c r="F8137" t="e">
        <f t="shared" si="206"/>
        <v>#DIV/0!</v>
      </c>
      <c r="G8137">
        <v>0</v>
      </c>
      <c r="H8137" s="97" t="str">
        <f>IF(ISERROR(IF(AND(A:A&gt;#REF!,A:A&lt;=#REF!,B:B&lt;&gt;"CANC",G:G=$S$2),C8137,0)),"",IF(AND(A:A&gt;#REF!,A:A&lt;=#REF!,B:B&lt;&gt;"CANC",G:G=$S$2),C8137,0))</f>
        <v/>
      </c>
      <c r="I8137" s="97" t="str">
        <f>IF(ISERROR(IF(AND(A:A&gt;#REF!,A:A&lt;=#REF!,B:B&lt;&gt;"CANC",G:G=$S$2),C8137,0)),"",IF(AND(A:A&gt;#REF!,A:A&lt;=#REF!,B:B&lt;&gt;"CANC",G:G=$S$2),F8137,0))</f>
        <v/>
      </c>
    </row>
    <row r="8138" spans="1:9">
      <c r="A8138" s="93">
        <v>0</v>
      </c>
      <c r="B8138">
        <v>0</v>
      </c>
      <c r="C8138">
        <v>0</v>
      </c>
      <c r="D8138">
        <v>0</v>
      </c>
      <c r="E8138">
        <v>0</v>
      </c>
      <c r="F8138" t="e">
        <f t="shared" si="206"/>
        <v>#DIV/0!</v>
      </c>
      <c r="G8138">
        <v>0</v>
      </c>
      <c r="H8138" s="97" t="str">
        <f>IF(ISERROR(IF(AND(A:A&gt;#REF!,A:A&lt;=#REF!,B:B&lt;&gt;"CANC",G:G=$S$2),C8138,0)),"",IF(AND(A:A&gt;#REF!,A:A&lt;=#REF!,B:B&lt;&gt;"CANC",G:G=$S$2),C8138,0))</f>
        <v/>
      </c>
      <c r="I8138" s="97" t="str">
        <f>IF(ISERROR(IF(AND(A:A&gt;#REF!,A:A&lt;=#REF!,B:B&lt;&gt;"CANC",G:G=$S$2),C8138,0)),"",IF(AND(A:A&gt;#REF!,A:A&lt;=#REF!,B:B&lt;&gt;"CANC",G:G=$S$2),F8138,0))</f>
        <v/>
      </c>
    </row>
    <row r="8139" spans="1:9">
      <c r="A8139" s="93">
        <v>0</v>
      </c>
      <c r="B8139">
        <v>0</v>
      </c>
      <c r="C8139">
        <v>0</v>
      </c>
      <c r="D8139">
        <v>0</v>
      </c>
      <c r="E8139">
        <v>0</v>
      </c>
      <c r="F8139" t="e">
        <f t="shared" si="206"/>
        <v>#DIV/0!</v>
      </c>
      <c r="G8139">
        <v>0</v>
      </c>
      <c r="H8139" s="97" t="str">
        <f>IF(ISERROR(IF(AND(A:A&gt;#REF!,A:A&lt;=#REF!,B:B&lt;&gt;"CANC",G:G=$S$2),C8139,0)),"",IF(AND(A:A&gt;#REF!,A:A&lt;=#REF!,B:B&lt;&gt;"CANC",G:G=$S$2),C8139,0))</f>
        <v/>
      </c>
      <c r="I8139" s="97" t="str">
        <f>IF(ISERROR(IF(AND(A:A&gt;#REF!,A:A&lt;=#REF!,B:B&lt;&gt;"CANC",G:G=$S$2),C8139,0)),"",IF(AND(A:A&gt;#REF!,A:A&lt;=#REF!,B:B&lt;&gt;"CANC",G:G=$S$2),F8139,0))</f>
        <v/>
      </c>
    </row>
    <row r="8140" spans="1:9">
      <c r="A8140" s="93">
        <v>0</v>
      </c>
      <c r="B8140">
        <v>0</v>
      </c>
      <c r="C8140">
        <v>0</v>
      </c>
      <c r="D8140">
        <v>0</v>
      </c>
      <c r="E8140">
        <v>0</v>
      </c>
      <c r="F8140" t="e">
        <f t="shared" si="206"/>
        <v>#DIV/0!</v>
      </c>
      <c r="G8140">
        <v>0</v>
      </c>
      <c r="H8140" s="97" t="str">
        <f>IF(ISERROR(IF(AND(A:A&gt;#REF!,A:A&lt;=#REF!,B:B&lt;&gt;"CANC",G:G=$S$2),C8140,0)),"",IF(AND(A:A&gt;#REF!,A:A&lt;=#REF!,B:B&lt;&gt;"CANC",G:G=$S$2),C8140,0))</f>
        <v/>
      </c>
      <c r="I8140" s="97" t="str">
        <f>IF(ISERROR(IF(AND(A:A&gt;#REF!,A:A&lt;=#REF!,B:B&lt;&gt;"CANC",G:G=$S$2),C8140,0)),"",IF(AND(A:A&gt;#REF!,A:A&lt;=#REF!,B:B&lt;&gt;"CANC",G:G=$S$2),F8140,0))</f>
        <v/>
      </c>
    </row>
    <row r="8141" spans="1:9">
      <c r="A8141" s="93">
        <v>0</v>
      </c>
      <c r="B8141">
        <v>0</v>
      </c>
      <c r="C8141">
        <v>0</v>
      </c>
      <c r="D8141">
        <v>0</v>
      </c>
      <c r="E8141">
        <v>0</v>
      </c>
      <c r="F8141" t="e">
        <f t="shared" si="206"/>
        <v>#DIV/0!</v>
      </c>
      <c r="G8141">
        <v>0</v>
      </c>
      <c r="H8141" s="97" t="str">
        <f>IF(ISERROR(IF(AND(A:A&gt;#REF!,A:A&lt;=#REF!,B:B&lt;&gt;"CANC",G:G=$S$2),C8141,0)),"",IF(AND(A:A&gt;#REF!,A:A&lt;=#REF!,B:B&lt;&gt;"CANC",G:G=$S$2),C8141,0))</f>
        <v/>
      </c>
      <c r="I8141" s="97" t="str">
        <f>IF(ISERROR(IF(AND(A:A&gt;#REF!,A:A&lt;=#REF!,B:B&lt;&gt;"CANC",G:G=$S$2),C8141,0)),"",IF(AND(A:A&gt;#REF!,A:A&lt;=#REF!,B:B&lt;&gt;"CANC",G:G=$S$2),F8141,0))</f>
        <v/>
      </c>
    </row>
    <row r="8142" spans="1:9">
      <c r="A8142" s="93">
        <v>0</v>
      </c>
      <c r="B8142">
        <v>0</v>
      </c>
      <c r="C8142">
        <v>0</v>
      </c>
      <c r="D8142">
        <v>0</v>
      </c>
      <c r="E8142">
        <v>0</v>
      </c>
      <c r="F8142" t="e">
        <f t="shared" si="206"/>
        <v>#DIV/0!</v>
      </c>
      <c r="G8142">
        <v>0</v>
      </c>
      <c r="H8142" s="97" t="str">
        <f>IF(ISERROR(IF(AND(A:A&gt;#REF!,A:A&lt;=#REF!,B:B&lt;&gt;"CANC",G:G=$S$2),C8142,0)),"",IF(AND(A:A&gt;#REF!,A:A&lt;=#REF!,B:B&lt;&gt;"CANC",G:G=$S$2),C8142,0))</f>
        <v/>
      </c>
      <c r="I8142" s="97" t="str">
        <f>IF(ISERROR(IF(AND(A:A&gt;#REF!,A:A&lt;=#REF!,B:B&lt;&gt;"CANC",G:G=$S$2),C8142,0)),"",IF(AND(A:A&gt;#REF!,A:A&lt;=#REF!,B:B&lt;&gt;"CANC",G:G=$S$2),F8142,0))</f>
        <v/>
      </c>
    </row>
    <row r="8143" spans="1:9">
      <c r="A8143" s="93">
        <v>0</v>
      </c>
      <c r="B8143">
        <v>0</v>
      </c>
      <c r="C8143">
        <v>0</v>
      </c>
      <c r="D8143">
        <v>0</v>
      </c>
      <c r="E8143">
        <v>0</v>
      </c>
      <c r="F8143" t="e">
        <f t="shared" si="206"/>
        <v>#DIV/0!</v>
      </c>
      <c r="G8143">
        <v>0</v>
      </c>
      <c r="H8143" s="97" t="str">
        <f>IF(ISERROR(IF(AND(A:A&gt;#REF!,A:A&lt;=#REF!,B:B&lt;&gt;"CANC",G:G=$S$2),C8143,0)),"",IF(AND(A:A&gt;#REF!,A:A&lt;=#REF!,B:B&lt;&gt;"CANC",G:G=$S$2),C8143,0))</f>
        <v/>
      </c>
      <c r="I8143" s="97" t="str">
        <f>IF(ISERROR(IF(AND(A:A&gt;#REF!,A:A&lt;=#REF!,B:B&lt;&gt;"CANC",G:G=$S$2),C8143,0)),"",IF(AND(A:A&gt;#REF!,A:A&lt;=#REF!,B:B&lt;&gt;"CANC",G:G=$S$2),F8143,0))</f>
        <v/>
      </c>
    </row>
    <row r="8144" spans="1:9">
      <c r="A8144" s="93">
        <v>0</v>
      </c>
      <c r="B8144">
        <v>0</v>
      </c>
      <c r="C8144">
        <v>0</v>
      </c>
      <c r="D8144">
        <v>0</v>
      </c>
      <c r="E8144">
        <v>0</v>
      </c>
      <c r="F8144" t="e">
        <f t="shared" si="206"/>
        <v>#DIV/0!</v>
      </c>
      <c r="G8144">
        <v>0</v>
      </c>
      <c r="H8144" s="97" t="str">
        <f>IF(ISERROR(IF(AND(A:A&gt;#REF!,A:A&lt;=#REF!,B:B&lt;&gt;"CANC",G:G=$S$2),C8144,0)),"",IF(AND(A:A&gt;#REF!,A:A&lt;=#REF!,B:B&lt;&gt;"CANC",G:G=$S$2),C8144,0))</f>
        <v/>
      </c>
      <c r="I8144" s="97" t="str">
        <f>IF(ISERROR(IF(AND(A:A&gt;#REF!,A:A&lt;=#REF!,B:B&lt;&gt;"CANC",G:G=$S$2),C8144,0)),"",IF(AND(A:A&gt;#REF!,A:A&lt;=#REF!,B:B&lt;&gt;"CANC",G:G=$S$2),F8144,0))</f>
        <v/>
      </c>
    </row>
    <row r="8145" spans="1:9">
      <c r="A8145" s="93">
        <v>0</v>
      </c>
      <c r="B8145">
        <v>0</v>
      </c>
      <c r="C8145">
        <v>0</v>
      </c>
      <c r="D8145">
        <v>0</v>
      </c>
      <c r="E8145">
        <v>0</v>
      </c>
      <c r="F8145" t="e">
        <f t="shared" si="206"/>
        <v>#DIV/0!</v>
      </c>
      <c r="G8145">
        <v>0</v>
      </c>
      <c r="H8145" s="97" t="str">
        <f>IF(ISERROR(IF(AND(A:A&gt;#REF!,A:A&lt;=#REF!,B:B&lt;&gt;"CANC",G:G=$S$2),C8145,0)),"",IF(AND(A:A&gt;#REF!,A:A&lt;=#REF!,B:B&lt;&gt;"CANC",G:G=$S$2),C8145,0))</f>
        <v/>
      </c>
      <c r="I8145" s="97" t="str">
        <f>IF(ISERROR(IF(AND(A:A&gt;#REF!,A:A&lt;=#REF!,B:B&lt;&gt;"CANC",G:G=$S$2),C8145,0)),"",IF(AND(A:A&gt;#REF!,A:A&lt;=#REF!,B:B&lt;&gt;"CANC",G:G=$S$2),F8145,0))</f>
        <v/>
      </c>
    </row>
    <row r="8146" spans="1:9">
      <c r="A8146" s="93">
        <v>0</v>
      </c>
      <c r="B8146">
        <v>0</v>
      </c>
      <c r="C8146">
        <v>0</v>
      </c>
      <c r="D8146">
        <v>0</v>
      </c>
      <c r="E8146">
        <v>0</v>
      </c>
      <c r="F8146" t="e">
        <f t="shared" si="206"/>
        <v>#DIV/0!</v>
      </c>
      <c r="G8146">
        <v>0</v>
      </c>
      <c r="H8146" s="97" t="str">
        <f>IF(ISERROR(IF(AND(A:A&gt;#REF!,A:A&lt;=#REF!,B:B&lt;&gt;"CANC",G:G=$S$2),C8146,0)),"",IF(AND(A:A&gt;#REF!,A:A&lt;=#REF!,B:B&lt;&gt;"CANC",G:G=$S$2),C8146,0))</f>
        <v/>
      </c>
      <c r="I8146" s="97" t="str">
        <f>IF(ISERROR(IF(AND(A:A&gt;#REF!,A:A&lt;=#REF!,B:B&lt;&gt;"CANC",G:G=$S$2),C8146,0)),"",IF(AND(A:A&gt;#REF!,A:A&lt;=#REF!,B:B&lt;&gt;"CANC",G:G=$S$2),F8146,0))</f>
        <v/>
      </c>
    </row>
    <row r="8147" spans="1:9">
      <c r="A8147" s="93">
        <v>0</v>
      </c>
      <c r="B8147">
        <v>0</v>
      </c>
      <c r="C8147">
        <v>0</v>
      </c>
      <c r="D8147">
        <v>0</v>
      </c>
      <c r="E8147">
        <v>0</v>
      </c>
      <c r="F8147" t="e">
        <f t="shared" si="206"/>
        <v>#DIV/0!</v>
      </c>
      <c r="G8147">
        <v>0</v>
      </c>
      <c r="H8147" s="97" t="str">
        <f>IF(ISERROR(IF(AND(A:A&gt;#REF!,A:A&lt;=#REF!,B:B&lt;&gt;"CANC",G:G=$S$2),C8147,0)),"",IF(AND(A:A&gt;#REF!,A:A&lt;=#REF!,B:B&lt;&gt;"CANC",G:G=$S$2),C8147,0))</f>
        <v/>
      </c>
      <c r="I8147" s="97" t="str">
        <f>IF(ISERROR(IF(AND(A:A&gt;#REF!,A:A&lt;=#REF!,B:B&lt;&gt;"CANC",G:G=$S$2),C8147,0)),"",IF(AND(A:A&gt;#REF!,A:A&lt;=#REF!,B:B&lt;&gt;"CANC",G:G=$S$2),F8147,0))</f>
        <v/>
      </c>
    </row>
    <row r="8148" spans="1:9">
      <c r="A8148" s="93">
        <v>0</v>
      </c>
      <c r="B8148">
        <v>0</v>
      </c>
      <c r="C8148">
        <v>0</v>
      </c>
      <c r="D8148">
        <v>0</v>
      </c>
      <c r="E8148">
        <v>0</v>
      </c>
      <c r="F8148" t="e">
        <f t="shared" si="206"/>
        <v>#DIV/0!</v>
      </c>
      <c r="G8148">
        <v>0</v>
      </c>
      <c r="H8148" s="97" t="str">
        <f>IF(ISERROR(IF(AND(A:A&gt;#REF!,A:A&lt;=#REF!,B:B&lt;&gt;"CANC",G:G=$S$2),C8148,0)),"",IF(AND(A:A&gt;#REF!,A:A&lt;=#REF!,B:B&lt;&gt;"CANC",G:G=$S$2),C8148,0))</f>
        <v/>
      </c>
      <c r="I8148" s="97" t="str">
        <f>IF(ISERROR(IF(AND(A:A&gt;#REF!,A:A&lt;=#REF!,B:B&lt;&gt;"CANC",G:G=$S$2),C8148,0)),"",IF(AND(A:A&gt;#REF!,A:A&lt;=#REF!,B:B&lt;&gt;"CANC",G:G=$S$2),F8148,0))</f>
        <v/>
      </c>
    </row>
    <row r="8149" spans="1:9">
      <c r="A8149" s="93">
        <v>0</v>
      </c>
      <c r="B8149">
        <v>0</v>
      </c>
      <c r="C8149">
        <v>0</v>
      </c>
      <c r="D8149">
        <v>0</v>
      </c>
      <c r="E8149">
        <v>0</v>
      </c>
      <c r="F8149" t="e">
        <f t="shared" si="206"/>
        <v>#DIV/0!</v>
      </c>
      <c r="G8149">
        <v>0</v>
      </c>
      <c r="H8149" s="97" t="str">
        <f>IF(ISERROR(IF(AND(A:A&gt;#REF!,A:A&lt;=#REF!,B:B&lt;&gt;"CANC",G:G=$S$2),C8149,0)),"",IF(AND(A:A&gt;#REF!,A:A&lt;=#REF!,B:B&lt;&gt;"CANC",G:G=$S$2),C8149,0))</f>
        <v/>
      </c>
      <c r="I8149" s="97" t="str">
        <f>IF(ISERROR(IF(AND(A:A&gt;#REF!,A:A&lt;=#REF!,B:B&lt;&gt;"CANC",G:G=$S$2),C8149,0)),"",IF(AND(A:A&gt;#REF!,A:A&lt;=#REF!,B:B&lt;&gt;"CANC",G:G=$S$2),F8149,0))</f>
        <v/>
      </c>
    </row>
    <row r="8150" spans="1:9">
      <c r="A8150" s="93">
        <v>0</v>
      </c>
      <c r="B8150">
        <v>0</v>
      </c>
      <c r="C8150">
        <v>0</v>
      </c>
      <c r="D8150">
        <v>0</v>
      </c>
      <c r="E8150">
        <v>0</v>
      </c>
      <c r="F8150" t="e">
        <f t="shared" si="206"/>
        <v>#DIV/0!</v>
      </c>
      <c r="G8150">
        <v>0</v>
      </c>
      <c r="H8150" s="97" t="str">
        <f>IF(ISERROR(IF(AND(A:A&gt;#REF!,A:A&lt;=#REF!,B:B&lt;&gt;"CANC",G:G=$S$2),C8150,0)),"",IF(AND(A:A&gt;#REF!,A:A&lt;=#REF!,B:B&lt;&gt;"CANC",G:G=$S$2),C8150,0))</f>
        <v/>
      </c>
      <c r="I8150" s="97" t="str">
        <f>IF(ISERROR(IF(AND(A:A&gt;#REF!,A:A&lt;=#REF!,B:B&lt;&gt;"CANC",G:G=$S$2),C8150,0)),"",IF(AND(A:A&gt;#REF!,A:A&lt;=#REF!,B:B&lt;&gt;"CANC",G:G=$S$2),F8150,0))</f>
        <v/>
      </c>
    </row>
    <row r="8151" spans="1:9">
      <c r="A8151" s="93">
        <v>0</v>
      </c>
      <c r="B8151">
        <v>0</v>
      </c>
      <c r="C8151">
        <v>0</v>
      </c>
      <c r="D8151">
        <v>0</v>
      </c>
      <c r="E8151">
        <v>0</v>
      </c>
      <c r="F8151" t="e">
        <f t="shared" si="206"/>
        <v>#DIV/0!</v>
      </c>
      <c r="G8151">
        <v>0</v>
      </c>
      <c r="H8151" s="97" t="str">
        <f>IF(ISERROR(IF(AND(A:A&gt;#REF!,A:A&lt;=#REF!,B:B&lt;&gt;"CANC",G:G=$S$2),C8151,0)),"",IF(AND(A:A&gt;#REF!,A:A&lt;=#REF!,B:B&lt;&gt;"CANC",G:G=$S$2),C8151,0))</f>
        <v/>
      </c>
      <c r="I8151" s="97" t="str">
        <f>IF(ISERROR(IF(AND(A:A&gt;#REF!,A:A&lt;=#REF!,B:B&lt;&gt;"CANC",G:G=$S$2),C8151,0)),"",IF(AND(A:A&gt;#REF!,A:A&lt;=#REF!,B:B&lt;&gt;"CANC",G:G=$S$2),F8151,0))</f>
        <v/>
      </c>
    </row>
    <row r="8152" spans="1:9">
      <c r="A8152" s="93">
        <v>0</v>
      </c>
      <c r="B8152">
        <v>0</v>
      </c>
      <c r="C8152">
        <v>0</v>
      </c>
      <c r="D8152">
        <v>0</v>
      </c>
      <c r="E8152">
        <v>0</v>
      </c>
      <c r="F8152" t="e">
        <f t="shared" si="206"/>
        <v>#DIV/0!</v>
      </c>
      <c r="G8152">
        <v>0</v>
      </c>
      <c r="H8152" s="97" t="str">
        <f>IF(ISERROR(IF(AND(A:A&gt;#REF!,A:A&lt;=#REF!,B:B&lt;&gt;"CANC",G:G=$S$2),C8152,0)),"",IF(AND(A:A&gt;#REF!,A:A&lt;=#REF!,B:B&lt;&gt;"CANC",G:G=$S$2),C8152,0))</f>
        <v/>
      </c>
      <c r="I8152" s="97" t="str">
        <f>IF(ISERROR(IF(AND(A:A&gt;#REF!,A:A&lt;=#REF!,B:B&lt;&gt;"CANC",G:G=$S$2),C8152,0)),"",IF(AND(A:A&gt;#REF!,A:A&lt;=#REF!,B:B&lt;&gt;"CANC",G:G=$S$2),F8152,0))</f>
        <v/>
      </c>
    </row>
    <row r="8153" spans="1:9">
      <c r="A8153" s="93">
        <v>0</v>
      </c>
      <c r="B8153">
        <v>0</v>
      </c>
      <c r="C8153">
        <v>0</v>
      </c>
      <c r="D8153">
        <v>0</v>
      </c>
      <c r="E8153">
        <v>0</v>
      </c>
      <c r="F8153" t="e">
        <f t="shared" si="206"/>
        <v>#DIV/0!</v>
      </c>
      <c r="G8153">
        <v>0</v>
      </c>
      <c r="H8153" s="97" t="str">
        <f>IF(ISERROR(IF(AND(A:A&gt;#REF!,A:A&lt;=#REF!,B:B&lt;&gt;"CANC",G:G=$S$2),C8153,0)),"",IF(AND(A:A&gt;#REF!,A:A&lt;=#REF!,B:B&lt;&gt;"CANC",G:G=$S$2),C8153,0))</f>
        <v/>
      </c>
      <c r="I8153" s="97" t="str">
        <f>IF(ISERROR(IF(AND(A:A&gt;#REF!,A:A&lt;=#REF!,B:B&lt;&gt;"CANC",G:G=$S$2),C8153,0)),"",IF(AND(A:A&gt;#REF!,A:A&lt;=#REF!,B:B&lt;&gt;"CANC",G:G=$S$2),F8153,0))</f>
        <v/>
      </c>
    </row>
    <row r="8154" spans="1:9">
      <c r="A8154" s="93">
        <v>0</v>
      </c>
      <c r="B8154">
        <v>0</v>
      </c>
      <c r="C8154">
        <v>0</v>
      </c>
      <c r="D8154">
        <v>0</v>
      </c>
      <c r="E8154">
        <v>0</v>
      </c>
      <c r="F8154" t="e">
        <f t="shared" si="206"/>
        <v>#DIV/0!</v>
      </c>
      <c r="G8154">
        <v>0</v>
      </c>
      <c r="H8154" s="97" t="str">
        <f>IF(ISERROR(IF(AND(A:A&gt;#REF!,A:A&lt;=#REF!,B:B&lt;&gt;"CANC",G:G=$S$2),C8154,0)),"",IF(AND(A:A&gt;#REF!,A:A&lt;=#REF!,B:B&lt;&gt;"CANC",G:G=$S$2),C8154,0))</f>
        <v/>
      </c>
      <c r="I8154" s="97" t="str">
        <f>IF(ISERROR(IF(AND(A:A&gt;#REF!,A:A&lt;=#REF!,B:B&lt;&gt;"CANC",G:G=$S$2),C8154,0)),"",IF(AND(A:A&gt;#REF!,A:A&lt;=#REF!,B:B&lt;&gt;"CANC",G:G=$S$2),F8154,0))</f>
        <v/>
      </c>
    </row>
    <row r="8155" spans="1:9">
      <c r="A8155" s="93">
        <v>0</v>
      </c>
      <c r="B8155">
        <v>0</v>
      </c>
      <c r="C8155">
        <v>0</v>
      </c>
      <c r="D8155">
        <v>0</v>
      </c>
      <c r="E8155">
        <v>0</v>
      </c>
      <c r="F8155" t="e">
        <f t="shared" si="206"/>
        <v>#DIV/0!</v>
      </c>
      <c r="G8155">
        <v>0</v>
      </c>
      <c r="H8155" s="97" t="str">
        <f>IF(ISERROR(IF(AND(A:A&gt;#REF!,A:A&lt;=#REF!,B:B&lt;&gt;"CANC",G:G=$S$2),C8155,0)),"",IF(AND(A:A&gt;#REF!,A:A&lt;=#REF!,B:B&lt;&gt;"CANC",G:G=$S$2),C8155,0))</f>
        <v/>
      </c>
      <c r="I8155" s="97" t="str">
        <f>IF(ISERROR(IF(AND(A:A&gt;#REF!,A:A&lt;=#REF!,B:B&lt;&gt;"CANC",G:G=$S$2),C8155,0)),"",IF(AND(A:A&gt;#REF!,A:A&lt;=#REF!,B:B&lt;&gt;"CANC",G:G=$S$2),F8155,0))</f>
        <v/>
      </c>
    </row>
    <row r="8156" spans="1:9">
      <c r="A8156" s="93">
        <v>0</v>
      </c>
      <c r="B8156">
        <v>0</v>
      </c>
      <c r="C8156">
        <v>0</v>
      </c>
      <c r="D8156">
        <v>0</v>
      </c>
      <c r="E8156">
        <v>0</v>
      </c>
      <c r="F8156" t="e">
        <f t="shared" si="206"/>
        <v>#DIV/0!</v>
      </c>
      <c r="G8156">
        <v>0</v>
      </c>
      <c r="H8156" s="97" t="str">
        <f>IF(ISERROR(IF(AND(A:A&gt;#REF!,A:A&lt;=#REF!,B:B&lt;&gt;"CANC",G:G=$S$2),C8156,0)),"",IF(AND(A:A&gt;#REF!,A:A&lt;=#REF!,B:B&lt;&gt;"CANC",G:G=$S$2),C8156,0))</f>
        <v/>
      </c>
      <c r="I8156" s="97" t="str">
        <f>IF(ISERROR(IF(AND(A:A&gt;#REF!,A:A&lt;=#REF!,B:B&lt;&gt;"CANC",G:G=$S$2),C8156,0)),"",IF(AND(A:A&gt;#REF!,A:A&lt;=#REF!,B:B&lt;&gt;"CANC",G:G=$S$2),F8156,0))</f>
        <v/>
      </c>
    </row>
    <row r="8157" spans="1:9">
      <c r="A8157" s="93">
        <v>0</v>
      </c>
      <c r="B8157">
        <v>0</v>
      </c>
      <c r="C8157">
        <v>0</v>
      </c>
      <c r="D8157">
        <v>0</v>
      </c>
      <c r="E8157">
        <v>0</v>
      </c>
      <c r="F8157" t="e">
        <f t="shared" si="206"/>
        <v>#DIV/0!</v>
      </c>
      <c r="G8157">
        <v>0</v>
      </c>
      <c r="H8157" s="97" t="str">
        <f>IF(ISERROR(IF(AND(A:A&gt;#REF!,A:A&lt;=#REF!,B:B&lt;&gt;"CANC",G:G=$S$2),C8157,0)),"",IF(AND(A:A&gt;#REF!,A:A&lt;=#REF!,B:B&lt;&gt;"CANC",G:G=$S$2),C8157,0))</f>
        <v/>
      </c>
      <c r="I8157" s="97" t="str">
        <f>IF(ISERROR(IF(AND(A:A&gt;#REF!,A:A&lt;=#REF!,B:B&lt;&gt;"CANC",G:G=$S$2),C8157,0)),"",IF(AND(A:A&gt;#REF!,A:A&lt;=#REF!,B:B&lt;&gt;"CANC",G:G=$S$2),F8157,0))</f>
        <v/>
      </c>
    </row>
    <row r="8158" spans="1:9">
      <c r="A8158" s="93">
        <v>0</v>
      </c>
      <c r="B8158">
        <v>0</v>
      </c>
      <c r="C8158">
        <v>0</v>
      </c>
      <c r="D8158">
        <v>0</v>
      </c>
      <c r="E8158">
        <v>0</v>
      </c>
      <c r="F8158" t="e">
        <f t="shared" si="206"/>
        <v>#DIV/0!</v>
      </c>
      <c r="G8158">
        <v>0</v>
      </c>
      <c r="H8158" s="97" t="str">
        <f>IF(ISERROR(IF(AND(A:A&gt;#REF!,A:A&lt;=#REF!,B:B&lt;&gt;"CANC",G:G=$S$2),C8158,0)),"",IF(AND(A:A&gt;#REF!,A:A&lt;=#REF!,B:B&lt;&gt;"CANC",G:G=$S$2),C8158,0))</f>
        <v/>
      </c>
      <c r="I8158" s="97" t="str">
        <f>IF(ISERROR(IF(AND(A:A&gt;#REF!,A:A&lt;=#REF!,B:B&lt;&gt;"CANC",G:G=$S$2),C8158,0)),"",IF(AND(A:A&gt;#REF!,A:A&lt;=#REF!,B:B&lt;&gt;"CANC",G:G=$S$2),F8158,0))</f>
        <v/>
      </c>
    </row>
    <row r="8159" spans="1:9">
      <c r="A8159" s="93">
        <v>0</v>
      </c>
      <c r="B8159">
        <v>0</v>
      </c>
      <c r="C8159">
        <v>0</v>
      </c>
      <c r="D8159">
        <v>0</v>
      </c>
      <c r="E8159">
        <v>0</v>
      </c>
      <c r="F8159" t="e">
        <f t="shared" si="206"/>
        <v>#DIV/0!</v>
      </c>
      <c r="G8159">
        <v>0</v>
      </c>
      <c r="H8159" s="97" t="str">
        <f>IF(ISERROR(IF(AND(A:A&gt;#REF!,A:A&lt;=#REF!,B:B&lt;&gt;"CANC",G:G=$S$2),C8159,0)),"",IF(AND(A:A&gt;#REF!,A:A&lt;=#REF!,B:B&lt;&gt;"CANC",G:G=$S$2),C8159,0))</f>
        <v/>
      </c>
      <c r="I8159" s="97" t="str">
        <f>IF(ISERROR(IF(AND(A:A&gt;#REF!,A:A&lt;=#REF!,B:B&lt;&gt;"CANC",G:G=$S$2),C8159,0)),"",IF(AND(A:A&gt;#REF!,A:A&lt;=#REF!,B:B&lt;&gt;"CANC",G:G=$S$2),F8159,0))</f>
        <v/>
      </c>
    </row>
    <row r="8160" spans="1:9">
      <c r="A8160" s="93">
        <v>0</v>
      </c>
      <c r="B8160">
        <v>0</v>
      </c>
      <c r="C8160">
        <v>0</v>
      </c>
      <c r="D8160">
        <v>0</v>
      </c>
      <c r="E8160">
        <v>0</v>
      </c>
      <c r="F8160" t="e">
        <f t="shared" si="206"/>
        <v>#DIV/0!</v>
      </c>
      <c r="G8160">
        <v>0</v>
      </c>
      <c r="H8160" s="97" t="str">
        <f>IF(ISERROR(IF(AND(A:A&gt;#REF!,A:A&lt;=#REF!,B:B&lt;&gt;"CANC",G:G=$S$2),C8160,0)),"",IF(AND(A:A&gt;#REF!,A:A&lt;=#REF!,B:B&lt;&gt;"CANC",G:G=$S$2),C8160,0))</f>
        <v/>
      </c>
      <c r="I8160" s="97" t="str">
        <f>IF(ISERROR(IF(AND(A:A&gt;#REF!,A:A&lt;=#REF!,B:B&lt;&gt;"CANC",G:G=$S$2),C8160,0)),"",IF(AND(A:A&gt;#REF!,A:A&lt;=#REF!,B:B&lt;&gt;"CANC",G:G=$S$2),F8160,0))</f>
        <v/>
      </c>
    </row>
    <row r="8161" spans="1:9">
      <c r="A8161" s="93">
        <v>0</v>
      </c>
      <c r="B8161">
        <v>0</v>
      </c>
      <c r="C8161">
        <v>0</v>
      </c>
      <c r="D8161">
        <v>0</v>
      </c>
      <c r="E8161">
        <v>0</v>
      </c>
      <c r="F8161" t="e">
        <f t="shared" si="206"/>
        <v>#DIV/0!</v>
      </c>
      <c r="G8161">
        <v>0</v>
      </c>
      <c r="H8161" s="97" t="str">
        <f>IF(ISERROR(IF(AND(A:A&gt;#REF!,A:A&lt;=#REF!,B:B&lt;&gt;"CANC",G:G=$S$2),C8161,0)),"",IF(AND(A:A&gt;#REF!,A:A&lt;=#REF!,B:B&lt;&gt;"CANC",G:G=$S$2),C8161,0))</f>
        <v/>
      </c>
      <c r="I8161" s="97" t="str">
        <f>IF(ISERROR(IF(AND(A:A&gt;#REF!,A:A&lt;=#REF!,B:B&lt;&gt;"CANC",G:G=$S$2),C8161,0)),"",IF(AND(A:A&gt;#REF!,A:A&lt;=#REF!,B:B&lt;&gt;"CANC",G:G=$S$2),F8161,0))</f>
        <v/>
      </c>
    </row>
    <row r="8162" spans="1:9">
      <c r="A8162" s="93">
        <v>0</v>
      </c>
      <c r="B8162">
        <v>0</v>
      </c>
      <c r="C8162">
        <v>0</v>
      </c>
      <c r="D8162">
        <v>0</v>
      </c>
      <c r="E8162">
        <v>0</v>
      </c>
      <c r="F8162" t="e">
        <f t="shared" si="206"/>
        <v>#DIV/0!</v>
      </c>
      <c r="G8162">
        <v>0</v>
      </c>
      <c r="H8162" s="97" t="str">
        <f>IF(ISERROR(IF(AND(A:A&gt;#REF!,A:A&lt;=#REF!,B:B&lt;&gt;"CANC",G:G=$S$2),C8162,0)),"",IF(AND(A:A&gt;#REF!,A:A&lt;=#REF!,B:B&lt;&gt;"CANC",G:G=$S$2),C8162,0))</f>
        <v/>
      </c>
      <c r="I8162" s="97" t="str">
        <f>IF(ISERROR(IF(AND(A:A&gt;#REF!,A:A&lt;=#REF!,B:B&lt;&gt;"CANC",G:G=$S$2),C8162,0)),"",IF(AND(A:A&gt;#REF!,A:A&lt;=#REF!,B:B&lt;&gt;"CANC",G:G=$S$2),F8162,0))</f>
        <v/>
      </c>
    </row>
    <row r="8163" spans="1:9">
      <c r="A8163" s="93">
        <v>0</v>
      </c>
      <c r="B8163">
        <v>0</v>
      </c>
      <c r="C8163">
        <v>0</v>
      </c>
      <c r="D8163">
        <v>0</v>
      </c>
      <c r="E8163">
        <v>0</v>
      </c>
      <c r="F8163" t="e">
        <f t="shared" si="206"/>
        <v>#DIV/0!</v>
      </c>
      <c r="G8163">
        <v>0</v>
      </c>
      <c r="H8163" s="97" t="str">
        <f>IF(ISERROR(IF(AND(A:A&gt;#REF!,A:A&lt;=#REF!,B:B&lt;&gt;"CANC",G:G=$S$2),C8163,0)),"",IF(AND(A:A&gt;#REF!,A:A&lt;=#REF!,B:B&lt;&gt;"CANC",G:G=$S$2),C8163,0))</f>
        <v/>
      </c>
      <c r="I8163" s="97" t="str">
        <f>IF(ISERROR(IF(AND(A:A&gt;#REF!,A:A&lt;=#REF!,B:B&lt;&gt;"CANC",G:G=$S$2),C8163,0)),"",IF(AND(A:A&gt;#REF!,A:A&lt;=#REF!,B:B&lt;&gt;"CANC",G:G=$S$2),F8163,0))</f>
        <v/>
      </c>
    </row>
    <row r="8164" spans="1:9">
      <c r="A8164" s="93">
        <v>0</v>
      </c>
      <c r="B8164">
        <v>0</v>
      </c>
      <c r="C8164">
        <v>0</v>
      </c>
      <c r="D8164">
        <v>0</v>
      </c>
      <c r="E8164">
        <v>0</v>
      </c>
      <c r="F8164" t="e">
        <f t="shared" si="206"/>
        <v>#DIV/0!</v>
      </c>
      <c r="G8164">
        <v>0</v>
      </c>
      <c r="H8164" s="97" t="str">
        <f>IF(ISERROR(IF(AND(A:A&gt;#REF!,A:A&lt;=#REF!,B:B&lt;&gt;"CANC",G:G=$S$2),C8164,0)),"",IF(AND(A:A&gt;#REF!,A:A&lt;=#REF!,B:B&lt;&gt;"CANC",G:G=$S$2),C8164,0))</f>
        <v/>
      </c>
      <c r="I8164" s="97" t="str">
        <f>IF(ISERROR(IF(AND(A:A&gt;#REF!,A:A&lt;=#REF!,B:B&lt;&gt;"CANC",G:G=$S$2),C8164,0)),"",IF(AND(A:A&gt;#REF!,A:A&lt;=#REF!,B:B&lt;&gt;"CANC",G:G=$S$2),F8164,0))</f>
        <v/>
      </c>
    </row>
    <row r="8165" spans="1:9">
      <c r="A8165" s="93">
        <v>0</v>
      </c>
      <c r="B8165">
        <v>0</v>
      </c>
      <c r="C8165">
        <v>0</v>
      </c>
      <c r="D8165">
        <v>0</v>
      </c>
      <c r="E8165">
        <v>0</v>
      </c>
      <c r="F8165" t="e">
        <f t="shared" si="206"/>
        <v>#DIV/0!</v>
      </c>
      <c r="G8165">
        <v>0</v>
      </c>
      <c r="H8165" s="97" t="str">
        <f>IF(ISERROR(IF(AND(A:A&gt;#REF!,A:A&lt;=#REF!,B:B&lt;&gt;"CANC",G:G=$S$2),C8165,0)),"",IF(AND(A:A&gt;#REF!,A:A&lt;=#REF!,B:B&lt;&gt;"CANC",G:G=$S$2),C8165,0))</f>
        <v/>
      </c>
      <c r="I8165" s="97" t="str">
        <f>IF(ISERROR(IF(AND(A:A&gt;#REF!,A:A&lt;=#REF!,B:B&lt;&gt;"CANC",G:G=$S$2),C8165,0)),"",IF(AND(A:A&gt;#REF!,A:A&lt;=#REF!,B:B&lt;&gt;"CANC",G:G=$S$2),F8165,0))</f>
        <v/>
      </c>
    </row>
    <row r="8166" spans="1:9">
      <c r="A8166" s="93">
        <v>0</v>
      </c>
      <c r="B8166">
        <v>0</v>
      </c>
      <c r="C8166">
        <v>0</v>
      </c>
      <c r="D8166">
        <v>0</v>
      </c>
      <c r="E8166">
        <v>0</v>
      </c>
      <c r="F8166" t="e">
        <f t="shared" si="206"/>
        <v>#DIV/0!</v>
      </c>
      <c r="G8166">
        <v>0</v>
      </c>
      <c r="H8166" s="97" t="str">
        <f>IF(ISERROR(IF(AND(A:A&gt;#REF!,A:A&lt;=#REF!,B:B&lt;&gt;"CANC",G:G=$S$2),C8166,0)),"",IF(AND(A:A&gt;#REF!,A:A&lt;=#REF!,B:B&lt;&gt;"CANC",G:G=$S$2),C8166,0))</f>
        <v/>
      </c>
      <c r="I8166" s="97" t="str">
        <f>IF(ISERROR(IF(AND(A:A&gt;#REF!,A:A&lt;=#REF!,B:B&lt;&gt;"CANC",G:G=$S$2),C8166,0)),"",IF(AND(A:A&gt;#REF!,A:A&lt;=#REF!,B:B&lt;&gt;"CANC",G:G=$S$2),F8166,0))</f>
        <v/>
      </c>
    </row>
    <row r="8167" spans="1:9">
      <c r="A8167" s="93">
        <v>0</v>
      </c>
      <c r="B8167">
        <v>0</v>
      </c>
      <c r="C8167">
        <v>0</v>
      </c>
      <c r="D8167">
        <v>0</v>
      </c>
      <c r="E8167">
        <v>0</v>
      </c>
      <c r="F8167" t="e">
        <f t="shared" si="206"/>
        <v>#DIV/0!</v>
      </c>
      <c r="G8167">
        <v>0</v>
      </c>
      <c r="H8167" s="97" t="str">
        <f>IF(ISERROR(IF(AND(A:A&gt;#REF!,A:A&lt;=#REF!,B:B&lt;&gt;"CANC",G:G=$S$2),C8167,0)),"",IF(AND(A:A&gt;#REF!,A:A&lt;=#REF!,B:B&lt;&gt;"CANC",G:G=$S$2),C8167,0))</f>
        <v/>
      </c>
      <c r="I8167" s="97" t="str">
        <f>IF(ISERROR(IF(AND(A:A&gt;#REF!,A:A&lt;=#REF!,B:B&lt;&gt;"CANC",G:G=$S$2),C8167,0)),"",IF(AND(A:A&gt;#REF!,A:A&lt;=#REF!,B:B&lt;&gt;"CANC",G:G=$S$2),F8167,0))</f>
        <v/>
      </c>
    </row>
    <row r="8168" spans="1:9">
      <c r="A8168" s="93">
        <v>0</v>
      </c>
      <c r="B8168">
        <v>0</v>
      </c>
      <c r="C8168">
        <v>0</v>
      </c>
      <c r="D8168">
        <v>0</v>
      </c>
      <c r="E8168">
        <v>0</v>
      </c>
      <c r="F8168" t="e">
        <f t="shared" si="206"/>
        <v>#DIV/0!</v>
      </c>
      <c r="G8168">
        <v>0</v>
      </c>
      <c r="H8168" s="97" t="str">
        <f>IF(ISERROR(IF(AND(A:A&gt;#REF!,A:A&lt;=#REF!,B:B&lt;&gt;"CANC",G:G=$S$2),C8168,0)),"",IF(AND(A:A&gt;#REF!,A:A&lt;=#REF!,B:B&lt;&gt;"CANC",G:G=$S$2),C8168,0))</f>
        <v/>
      </c>
      <c r="I8168" s="97" t="str">
        <f>IF(ISERROR(IF(AND(A:A&gt;#REF!,A:A&lt;=#REF!,B:B&lt;&gt;"CANC",G:G=$S$2),C8168,0)),"",IF(AND(A:A&gt;#REF!,A:A&lt;=#REF!,B:B&lt;&gt;"CANC",G:G=$S$2),F8168,0))</f>
        <v/>
      </c>
    </row>
    <row r="8169" spans="1:9">
      <c r="A8169" s="93">
        <v>0</v>
      </c>
      <c r="B8169">
        <v>0</v>
      </c>
      <c r="C8169">
        <v>0</v>
      </c>
      <c r="D8169">
        <v>0</v>
      </c>
      <c r="E8169">
        <v>0</v>
      </c>
      <c r="F8169" t="e">
        <f t="shared" si="206"/>
        <v>#DIV/0!</v>
      </c>
      <c r="G8169">
        <v>0</v>
      </c>
      <c r="H8169" s="97" t="str">
        <f>IF(ISERROR(IF(AND(A:A&gt;#REF!,A:A&lt;=#REF!,B:B&lt;&gt;"CANC",G:G=$S$2),C8169,0)),"",IF(AND(A:A&gt;#REF!,A:A&lt;=#REF!,B:B&lt;&gt;"CANC",G:G=$S$2),C8169,0))</f>
        <v/>
      </c>
      <c r="I8169" s="97" t="str">
        <f>IF(ISERROR(IF(AND(A:A&gt;#REF!,A:A&lt;=#REF!,B:B&lt;&gt;"CANC",G:G=$S$2),C8169,0)),"",IF(AND(A:A&gt;#REF!,A:A&lt;=#REF!,B:B&lt;&gt;"CANC",G:G=$S$2),F8169,0))</f>
        <v/>
      </c>
    </row>
    <row r="8170" spans="1:9">
      <c r="A8170" s="93">
        <v>0</v>
      </c>
      <c r="B8170">
        <v>0</v>
      </c>
      <c r="C8170">
        <v>0</v>
      </c>
      <c r="D8170">
        <v>0</v>
      </c>
      <c r="E8170">
        <v>0</v>
      </c>
      <c r="F8170" t="e">
        <f t="shared" si="206"/>
        <v>#DIV/0!</v>
      </c>
      <c r="G8170">
        <v>0</v>
      </c>
      <c r="H8170" s="97" t="str">
        <f>IF(ISERROR(IF(AND(A:A&gt;#REF!,A:A&lt;=#REF!,B:B&lt;&gt;"CANC",G:G=$S$2),C8170,0)),"",IF(AND(A:A&gt;#REF!,A:A&lt;=#REF!,B:B&lt;&gt;"CANC",G:G=$S$2),C8170,0))</f>
        <v/>
      </c>
      <c r="I8170" s="97" t="str">
        <f>IF(ISERROR(IF(AND(A:A&gt;#REF!,A:A&lt;=#REF!,B:B&lt;&gt;"CANC",G:G=$S$2),C8170,0)),"",IF(AND(A:A&gt;#REF!,A:A&lt;=#REF!,B:B&lt;&gt;"CANC",G:G=$S$2),F8170,0))</f>
        <v/>
      </c>
    </row>
    <row r="8171" spans="1:9">
      <c r="A8171" s="93">
        <v>0</v>
      </c>
      <c r="B8171">
        <v>0</v>
      </c>
      <c r="C8171">
        <v>0</v>
      </c>
      <c r="D8171">
        <v>0</v>
      </c>
      <c r="E8171">
        <v>0</v>
      </c>
      <c r="F8171" t="e">
        <f t="shared" si="206"/>
        <v>#DIV/0!</v>
      </c>
      <c r="G8171">
        <v>0</v>
      </c>
      <c r="H8171" s="97" t="str">
        <f>IF(ISERROR(IF(AND(A:A&gt;#REF!,A:A&lt;=#REF!,B:B&lt;&gt;"CANC",G:G=$S$2),C8171,0)),"",IF(AND(A:A&gt;#REF!,A:A&lt;=#REF!,B:B&lt;&gt;"CANC",G:G=$S$2),C8171,0))</f>
        <v/>
      </c>
      <c r="I8171" s="97" t="str">
        <f>IF(ISERROR(IF(AND(A:A&gt;#REF!,A:A&lt;=#REF!,B:B&lt;&gt;"CANC",G:G=$S$2),C8171,0)),"",IF(AND(A:A&gt;#REF!,A:A&lt;=#REF!,B:B&lt;&gt;"CANC",G:G=$S$2),F8171,0))</f>
        <v/>
      </c>
    </row>
    <row r="8172" spans="1:9">
      <c r="A8172" s="93">
        <v>0</v>
      </c>
      <c r="B8172">
        <v>0</v>
      </c>
      <c r="C8172">
        <v>0</v>
      </c>
      <c r="D8172">
        <v>0</v>
      </c>
      <c r="E8172">
        <v>0</v>
      </c>
      <c r="F8172" t="e">
        <f t="shared" si="206"/>
        <v>#DIV/0!</v>
      </c>
      <c r="G8172">
        <v>0</v>
      </c>
      <c r="H8172" s="97" t="str">
        <f>IF(ISERROR(IF(AND(A:A&gt;#REF!,A:A&lt;=#REF!,B:B&lt;&gt;"CANC",G:G=$S$2),C8172,0)),"",IF(AND(A:A&gt;#REF!,A:A&lt;=#REF!,B:B&lt;&gt;"CANC",G:G=$S$2),C8172,0))</f>
        <v/>
      </c>
      <c r="I8172" s="97" t="str">
        <f>IF(ISERROR(IF(AND(A:A&gt;#REF!,A:A&lt;=#REF!,B:B&lt;&gt;"CANC",G:G=$S$2),C8172,0)),"",IF(AND(A:A&gt;#REF!,A:A&lt;=#REF!,B:B&lt;&gt;"CANC",G:G=$S$2),F8172,0))</f>
        <v/>
      </c>
    </row>
    <row r="8173" spans="1:9">
      <c r="A8173" s="93">
        <v>0</v>
      </c>
      <c r="B8173">
        <v>0</v>
      </c>
      <c r="C8173">
        <v>0</v>
      </c>
      <c r="D8173">
        <v>0</v>
      </c>
      <c r="E8173">
        <v>0</v>
      </c>
      <c r="F8173" t="e">
        <f t="shared" si="206"/>
        <v>#DIV/0!</v>
      </c>
      <c r="G8173">
        <v>0</v>
      </c>
      <c r="H8173" s="97" t="str">
        <f>IF(ISERROR(IF(AND(A:A&gt;#REF!,A:A&lt;=#REF!,B:B&lt;&gt;"CANC",G:G=$S$2),C8173,0)),"",IF(AND(A:A&gt;#REF!,A:A&lt;=#REF!,B:B&lt;&gt;"CANC",G:G=$S$2),C8173,0))</f>
        <v/>
      </c>
      <c r="I8173" s="97" t="str">
        <f>IF(ISERROR(IF(AND(A:A&gt;#REF!,A:A&lt;=#REF!,B:B&lt;&gt;"CANC",G:G=$S$2),C8173,0)),"",IF(AND(A:A&gt;#REF!,A:A&lt;=#REF!,B:B&lt;&gt;"CANC",G:G=$S$2),F8173,0))</f>
        <v/>
      </c>
    </row>
    <row r="8174" spans="1:9">
      <c r="A8174" s="93">
        <v>0</v>
      </c>
      <c r="B8174">
        <v>0</v>
      </c>
      <c r="C8174">
        <v>0</v>
      </c>
      <c r="D8174">
        <v>0</v>
      </c>
      <c r="E8174">
        <v>0</v>
      </c>
      <c r="F8174" t="e">
        <f t="shared" si="206"/>
        <v>#DIV/0!</v>
      </c>
      <c r="G8174">
        <v>0</v>
      </c>
      <c r="H8174" s="97" t="str">
        <f>IF(ISERROR(IF(AND(A:A&gt;#REF!,A:A&lt;=#REF!,B:B&lt;&gt;"CANC",G:G=$S$2),C8174,0)),"",IF(AND(A:A&gt;#REF!,A:A&lt;=#REF!,B:B&lt;&gt;"CANC",G:G=$S$2),C8174,0))</f>
        <v/>
      </c>
      <c r="I8174" s="97" t="str">
        <f>IF(ISERROR(IF(AND(A:A&gt;#REF!,A:A&lt;=#REF!,B:B&lt;&gt;"CANC",G:G=$S$2),C8174,0)),"",IF(AND(A:A&gt;#REF!,A:A&lt;=#REF!,B:B&lt;&gt;"CANC",G:G=$S$2),F8174,0))</f>
        <v/>
      </c>
    </row>
    <row r="8175" spans="1:9">
      <c r="A8175" s="93">
        <v>0</v>
      </c>
      <c r="B8175">
        <v>0</v>
      </c>
      <c r="C8175">
        <v>0</v>
      </c>
      <c r="D8175">
        <v>0</v>
      </c>
      <c r="E8175">
        <v>0</v>
      </c>
      <c r="F8175" t="e">
        <f t="shared" si="206"/>
        <v>#DIV/0!</v>
      </c>
      <c r="G8175">
        <v>0</v>
      </c>
      <c r="H8175" s="97" t="str">
        <f>IF(ISERROR(IF(AND(A:A&gt;#REF!,A:A&lt;=#REF!,B:B&lt;&gt;"CANC",G:G=$S$2),C8175,0)),"",IF(AND(A:A&gt;#REF!,A:A&lt;=#REF!,B:B&lt;&gt;"CANC",G:G=$S$2),C8175,0))</f>
        <v/>
      </c>
      <c r="I8175" s="97" t="str">
        <f>IF(ISERROR(IF(AND(A:A&gt;#REF!,A:A&lt;=#REF!,B:B&lt;&gt;"CANC",G:G=$S$2),C8175,0)),"",IF(AND(A:A&gt;#REF!,A:A&lt;=#REF!,B:B&lt;&gt;"CANC",G:G=$S$2),F8175,0))</f>
        <v/>
      </c>
    </row>
    <row r="8176" spans="1:9">
      <c r="A8176" s="93">
        <v>0</v>
      </c>
      <c r="B8176">
        <v>0</v>
      </c>
      <c r="C8176">
        <v>0</v>
      </c>
      <c r="D8176">
        <v>0</v>
      </c>
      <c r="E8176">
        <v>0</v>
      </c>
      <c r="F8176" t="e">
        <f t="shared" si="206"/>
        <v>#DIV/0!</v>
      </c>
      <c r="G8176">
        <v>0</v>
      </c>
      <c r="H8176" s="97" t="str">
        <f>IF(ISERROR(IF(AND(A:A&gt;#REF!,A:A&lt;=#REF!,B:B&lt;&gt;"CANC",G:G=$S$2),C8176,0)),"",IF(AND(A:A&gt;#REF!,A:A&lt;=#REF!,B:B&lt;&gt;"CANC",G:G=$S$2),C8176,0))</f>
        <v/>
      </c>
      <c r="I8176" s="97" t="str">
        <f>IF(ISERROR(IF(AND(A:A&gt;#REF!,A:A&lt;=#REF!,B:B&lt;&gt;"CANC",G:G=$S$2),C8176,0)),"",IF(AND(A:A&gt;#REF!,A:A&lt;=#REF!,B:B&lt;&gt;"CANC",G:G=$S$2),F8176,0))</f>
        <v/>
      </c>
    </row>
    <row r="8177" spans="1:9">
      <c r="A8177" s="93">
        <v>0</v>
      </c>
      <c r="B8177">
        <v>0</v>
      </c>
      <c r="C8177">
        <v>0</v>
      </c>
      <c r="D8177">
        <v>0</v>
      </c>
      <c r="E8177">
        <v>0</v>
      </c>
      <c r="F8177" t="e">
        <f t="shared" si="206"/>
        <v>#DIV/0!</v>
      </c>
      <c r="G8177">
        <v>0</v>
      </c>
      <c r="H8177" s="97" t="str">
        <f>IF(ISERROR(IF(AND(A:A&gt;#REF!,A:A&lt;=#REF!,B:B&lt;&gt;"CANC",G:G=$S$2),C8177,0)),"",IF(AND(A:A&gt;#REF!,A:A&lt;=#REF!,B:B&lt;&gt;"CANC",G:G=$S$2),C8177,0))</f>
        <v/>
      </c>
      <c r="I8177" s="97" t="str">
        <f>IF(ISERROR(IF(AND(A:A&gt;#REF!,A:A&lt;=#REF!,B:B&lt;&gt;"CANC",G:G=$S$2),C8177,0)),"",IF(AND(A:A&gt;#REF!,A:A&lt;=#REF!,B:B&lt;&gt;"CANC",G:G=$S$2),F8177,0))</f>
        <v/>
      </c>
    </row>
    <row r="8178" spans="1:9">
      <c r="A8178" s="93">
        <v>0</v>
      </c>
      <c r="B8178">
        <v>0</v>
      </c>
      <c r="C8178">
        <v>0</v>
      </c>
      <c r="D8178">
        <v>0</v>
      </c>
      <c r="E8178">
        <v>0</v>
      </c>
      <c r="F8178" t="e">
        <f t="shared" si="206"/>
        <v>#DIV/0!</v>
      </c>
      <c r="G8178">
        <v>0</v>
      </c>
      <c r="H8178" s="97" t="str">
        <f>IF(ISERROR(IF(AND(A:A&gt;#REF!,A:A&lt;=#REF!,B:B&lt;&gt;"CANC",G:G=$S$2),C8178,0)),"",IF(AND(A:A&gt;#REF!,A:A&lt;=#REF!,B:B&lt;&gt;"CANC",G:G=$S$2),C8178,0))</f>
        <v/>
      </c>
      <c r="I8178" s="97" t="str">
        <f>IF(ISERROR(IF(AND(A:A&gt;#REF!,A:A&lt;=#REF!,B:B&lt;&gt;"CANC",G:G=$S$2),C8178,0)),"",IF(AND(A:A&gt;#REF!,A:A&lt;=#REF!,B:B&lt;&gt;"CANC",G:G=$S$2),F8178,0))</f>
        <v/>
      </c>
    </row>
    <row r="8179" spans="1:9">
      <c r="A8179" s="93">
        <v>0</v>
      </c>
      <c r="B8179">
        <v>0</v>
      </c>
      <c r="C8179">
        <v>0</v>
      </c>
      <c r="D8179">
        <v>0</v>
      </c>
      <c r="E8179">
        <v>0</v>
      </c>
      <c r="F8179" t="e">
        <f t="shared" si="206"/>
        <v>#DIV/0!</v>
      </c>
      <c r="G8179">
        <v>0</v>
      </c>
      <c r="H8179" s="97" t="str">
        <f>IF(ISERROR(IF(AND(A:A&gt;#REF!,A:A&lt;=#REF!,B:B&lt;&gt;"CANC",G:G=$S$2),C8179,0)),"",IF(AND(A:A&gt;#REF!,A:A&lt;=#REF!,B:B&lt;&gt;"CANC",G:G=$S$2),C8179,0))</f>
        <v/>
      </c>
      <c r="I8179" s="97" t="str">
        <f>IF(ISERROR(IF(AND(A:A&gt;#REF!,A:A&lt;=#REF!,B:B&lt;&gt;"CANC",G:G=$S$2),C8179,0)),"",IF(AND(A:A&gt;#REF!,A:A&lt;=#REF!,B:B&lt;&gt;"CANC",G:G=$S$2),F8179,0))</f>
        <v/>
      </c>
    </row>
    <row r="8180" spans="1:9">
      <c r="A8180" s="93">
        <v>0</v>
      </c>
      <c r="B8180">
        <v>0</v>
      </c>
      <c r="C8180">
        <v>0</v>
      </c>
      <c r="D8180">
        <v>0</v>
      </c>
      <c r="E8180">
        <v>0</v>
      </c>
      <c r="F8180" t="e">
        <f t="shared" si="206"/>
        <v>#DIV/0!</v>
      </c>
      <c r="G8180">
        <v>0</v>
      </c>
      <c r="H8180" s="97" t="str">
        <f>IF(ISERROR(IF(AND(A:A&gt;#REF!,A:A&lt;=#REF!,B:B&lt;&gt;"CANC",G:G=$S$2),C8180,0)),"",IF(AND(A:A&gt;#REF!,A:A&lt;=#REF!,B:B&lt;&gt;"CANC",G:G=$S$2),C8180,0))</f>
        <v/>
      </c>
      <c r="I8180" s="97" t="str">
        <f>IF(ISERROR(IF(AND(A:A&gt;#REF!,A:A&lt;=#REF!,B:B&lt;&gt;"CANC",G:G=$S$2),C8180,0)),"",IF(AND(A:A&gt;#REF!,A:A&lt;=#REF!,B:B&lt;&gt;"CANC",G:G=$S$2),F8180,0))</f>
        <v/>
      </c>
    </row>
    <row r="8181" spans="1:9">
      <c r="A8181" s="93">
        <v>0</v>
      </c>
      <c r="B8181">
        <v>0</v>
      </c>
      <c r="C8181">
        <v>0</v>
      </c>
      <c r="D8181">
        <v>0</v>
      </c>
      <c r="E8181">
        <v>0</v>
      </c>
      <c r="F8181" t="e">
        <f t="shared" si="206"/>
        <v>#DIV/0!</v>
      </c>
      <c r="G8181">
        <v>0</v>
      </c>
      <c r="H8181" s="97" t="str">
        <f>IF(ISERROR(IF(AND(A:A&gt;#REF!,A:A&lt;=#REF!,B:B&lt;&gt;"CANC",G:G=$S$2),C8181,0)),"",IF(AND(A:A&gt;#REF!,A:A&lt;=#REF!,B:B&lt;&gt;"CANC",G:G=$S$2),C8181,0))</f>
        <v/>
      </c>
      <c r="I8181" s="97" t="str">
        <f>IF(ISERROR(IF(AND(A:A&gt;#REF!,A:A&lt;=#REF!,B:B&lt;&gt;"CANC",G:G=$S$2),C8181,0)),"",IF(AND(A:A&gt;#REF!,A:A&lt;=#REF!,B:B&lt;&gt;"CANC",G:G=$S$2),F8181,0))</f>
        <v/>
      </c>
    </row>
    <row r="8182" spans="1:9">
      <c r="A8182" s="93">
        <v>0</v>
      </c>
      <c r="B8182">
        <v>0</v>
      </c>
      <c r="C8182">
        <v>0</v>
      </c>
      <c r="D8182">
        <v>0</v>
      </c>
      <c r="E8182">
        <v>0</v>
      </c>
      <c r="F8182" t="e">
        <f t="shared" si="206"/>
        <v>#DIV/0!</v>
      </c>
      <c r="G8182">
        <v>0</v>
      </c>
      <c r="H8182" s="97" t="str">
        <f>IF(ISERROR(IF(AND(A:A&gt;#REF!,A:A&lt;=#REF!,B:B&lt;&gt;"CANC",G:G=$S$2),C8182,0)),"",IF(AND(A:A&gt;#REF!,A:A&lt;=#REF!,B:B&lt;&gt;"CANC",G:G=$S$2),C8182,0))</f>
        <v/>
      </c>
      <c r="I8182" s="97" t="str">
        <f>IF(ISERROR(IF(AND(A:A&gt;#REF!,A:A&lt;=#REF!,B:B&lt;&gt;"CANC",G:G=$S$2),C8182,0)),"",IF(AND(A:A&gt;#REF!,A:A&lt;=#REF!,B:B&lt;&gt;"CANC",G:G=$S$2),F8182,0))</f>
        <v/>
      </c>
    </row>
    <row r="8183" spans="1:9">
      <c r="A8183" s="93">
        <v>0</v>
      </c>
      <c r="B8183">
        <v>0</v>
      </c>
      <c r="C8183">
        <v>0</v>
      </c>
      <c r="D8183">
        <v>0</v>
      </c>
      <c r="E8183">
        <v>0</v>
      </c>
      <c r="F8183" t="e">
        <f t="shared" si="206"/>
        <v>#DIV/0!</v>
      </c>
      <c r="G8183">
        <v>0</v>
      </c>
      <c r="H8183" s="97" t="str">
        <f>IF(ISERROR(IF(AND(A:A&gt;#REF!,A:A&lt;=#REF!,B:B&lt;&gt;"CANC",G:G=$S$2),C8183,0)),"",IF(AND(A:A&gt;#REF!,A:A&lt;=#REF!,B:B&lt;&gt;"CANC",G:G=$S$2),C8183,0))</f>
        <v/>
      </c>
      <c r="I8183" s="97" t="str">
        <f>IF(ISERROR(IF(AND(A:A&gt;#REF!,A:A&lt;=#REF!,B:B&lt;&gt;"CANC",G:G=$S$2),C8183,0)),"",IF(AND(A:A&gt;#REF!,A:A&lt;=#REF!,B:B&lt;&gt;"CANC",G:G=$S$2),F8183,0))</f>
        <v/>
      </c>
    </row>
    <row r="8184" spans="1:9">
      <c r="A8184" s="93">
        <v>0</v>
      </c>
      <c r="B8184">
        <v>0</v>
      </c>
      <c r="C8184">
        <v>0</v>
      </c>
      <c r="D8184">
        <v>0</v>
      </c>
      <c r="E8184">
        <v>0</v>
      </c>
      <c r="F8184" t="e">
        <f t="shared" si="206"/>
        <v>#DIV/0!</v>
      </c>
      <c r="G8184">
        <v>0</v>
      </c>
      <c r="H8184" s="97" t="str">
        <f>IF(ISERROR(IF(AND(A:A&gt;#REF!,A:A&lt;=#REF!,B:B&lt;&gt;"CANC",G:G=$S$2),C8184,0)),"",IF(AND(A:A&gt;#REF!,A:A&lt;=#REF!,B:B&lt;&gt;"CANC",G:G=$S$2),C8184,0))</f>
        <v/>
      </c>
      <c r="I8184" s="97" t="str">
        <f>IF(ISERROR(IF(AND(A:A&gt;#REF!,A:A&lt;=#REF!,B:B&lt;&gt;"CANC",G:G=$S$2),C8184,0)),"",IF(AND(A:A&gt;#REF!,A:A&lt;=#REF!,B:B&lt;&gt;"CANC",G:G=$S$2),F8184,0))</f>
        <v/>
      </c>
    </row>
    <row r="8185" spans="1:9">
      <c r="A8185" s="93">
        <v>0</v>
      </c>
      <c r="B8185">
        <v>0</v>
      </c>
      <c r="C8185">
        <v>0</v>
      </c>
      <c r="D8185">
        <v>0</v>
      </c>
      <c r="E8185">
        <v>0</v>
      </c>
      <c r="F8185" t="e">
        <f t="shared" si="206"/>
        <v>#DIV/0!</v>
      </c>
      <c r="G8185">
        <v>0</v>
      </c>
      <c r="H8185" s="97" t="str">
        <f>IF(ISERROR(IF(AND(A:A&gt;#REF!,A:A&lt;=#REF!,B:B&lt;&gt;"CANC",G:G=$S$2),C8185,0)),"",IF(AND(A:A&gt;#REF!,A:A&lt;=#REF!,B:B&lt;&gt;"CANC",G:G=$S$2),C8185,0))</f>
        <v/>
      </c>
      <c r="I8185" s="97" t="str">
        <f>IF(ISERROR(IF(AND(A:A&gt;#REF!,A:A&lt;=#REF!,B:B&lt;&gt;"CANC",G:G=$S$2),C8185,0)),"",IF(AND(A:A&gt;#REF!,A:A&lt;=#REF!,B:B&lt;&gt;"CANC",G:G=$S$2),F8185,0))</f>
        <v/>
      </c>
    </row>
    <row r="8186" spans="1:9">
      <c r="A8186" s="93">
        <v>0</v>
      </c>
      <c r="B8186">
        <v>0</v>
      </c>
      <c r="C8186">
        <v>0</v>
      </c>
      <c r="D8186">
        <v>0</v>
      </c>
      <c r="E8186">
        <v>0</v>
      </c>
      <c r="F8186" t="e">
        <f t="shared" si="206"/>
        <v>#DIV/0!</v>
      </c>
      <c r="G8186">
        <v>0</v>
      </c>
      <c r="H8186" s="97" t="str">
        <f>IF(ISERROR(IF(AND(A:A&gt;#REF!,A:A&lt;=#REF!,B:B&lt;&gt;"CANC",G:G=$S$2),C8186,0)),"",IF(AND(A:A&gt;#REF!,A:A&lt;=#REF!,B:B&lt;&gt;"CANC",G:G=$S$2),C8186,0))</f>
        <v/>
      </c>
      <c r="I8186" s="97" t="str">
        <f>IF(ISERROR(IF(AND(A:A&gt;#REF!,A:A&lt;=#REF!,B:B&lt;&gt;"CANC",G:G=$S$2),C8186,0)),"",IF(AND(A:A&gt;#REF!,A:A&lt;=#REF!,B:B&lt;&gt;"CANC",G:G=$S$2),F8186,0))</f>
        <v/>
      </c>
    </row>
    <row r="8187" spans="1:9">
      <c r="A8187" s="93">
        <v>0</v>
      </c>
      <c r="B8187">
        <v>0</v>
      </c>
      <c r="C8187">
        <v>0</v>
      </c>
      <c r="D8187">
        <v>0</v>
      </c>
      <c r="E8187">
        <v>0</v>
      </c>
      <c r="F8187" t="e">
        <f t="shared" si="206"/>
        <v>#DIV/0!</v>
      </c>
      <c r="G8187">
        <v>0</v>
      </c>
      <c r="H8187" s="97" t="str">
        <f>IF(ISERROR(IF(AND(A:A&gt;#REF!,A:A&lt;=#REF!,B:B&lt;&gt;"CANC",G:G=$S$2),C8187,0)),"",IF(AND(A:A&gt;#REF!,A:A&lt;=#REF!,B:B&lt;&gt;"CANC",G:G=$S$2),C8187,0))</f>
        <v/>
      </c>
      <c r="I8187" s="97" t="str">
        <f>IF(ISERROR(IF(AND(A:A&gt;#REF!,A:A&lt;=#REF!,B:B&lt;&gt;"CANC",G:G=$S$2),C8187,0)),"",IF(AND(A:A&gt;#REF!,A:A&lt;=#REF!,B:B&lt;&gt;"CANC",G:G=$S$2),F8187,0))</f>
        <v/>
      </c>
    </row>
    <row r="8188" spans="1:9">
      <c r="A8188" s="93">
        <v>0</v>
      </c>
      <c r="B8188">
        <v>0</v>
      </c>
      <c r="C8188">
        <v>0</v>
      </c>
      <c r="D8188">
        <v>0</v>
      </c>
      <c r="E8188">
        <v>0</v>
      </c>
      <c r="F8188" t="e">
        <f t="shared" si="206"/>
        <v>#DIV/0!</v>
      </c>
      <c r="G8188">
        <v>0</v>
      </c>
      <c r="H8188" s="97" t="str">
        <f>IF(ISERROR(IF(AND(A:A&gt;#REF!,A:A&lt;=#REF!,B:B&lt;&gt;"CANC",G:G=$S$2),C8188,0)),"",IF(AND(A:A&gt;#REF!,A:A&lt;=#REF!,B:B&lt;&gt;"CANC",G:G=$S$2),C8188,0))</f>
        <v/>
      </c>
      <c r="I8188" s="97" t="str">
        <f>IF(ISERROR(IF(AND(A:A&gt;#REF!,A:A&lt;=#REF!,B:B&lt;&gt;"CANC",G:G=$S$2),C8188,0)),"",IF(AND(A:A&gt;#REF!,A:A&lt;=#REF!,B:B&lt;&gt;"CANC",G:G=$S$2),F8188,0))</f>
        <v/>
      </c>
    </row>
    <row r="8189" spans="1:9">
      <c r="A8189" s="93">
        <v>0</v>
      </c>
      <c r="B8189">
        <v>0</v>
      </c>
      <c r="C8189">
        <v>0</v>
      </c>
      <c r="D8189">
        <v>0</v>
      </c>
      <c r="E8189">
        <v>0</v>
      </c>
      <c r="F8189" t="e">
        <f t="shared" si="206"/>
        <v>#DIV/0!</v>
      </c>
      <c r="G8189">
        <v>0</v>
      </c>
      <c r="H8189" s="97" t="str">
        <f>IF(ISERROR(IF(AND(A:A&gt;#REF!,A:A&lt;=#REF!,B:B&lt;&gt;"CANC",G:G=$S$2),C8189,0)),"",IF(AND(A:A&gt;#REF!,A:A&lt;=#REF!,B:B&lt;&gt;"CANC",G:G=$S$2),C8189,0))</f>
        <v/>
      </c>
      <c r="I8189" s="97" t="str">
        <f>IF(ISERROR(IF(AND(A:A&gt;#REF!,A:A&lt;=#REF!,B:B&lt;&gt;"CANC",G:G=$S$2),C8189,0)),"",IF(AND(A:A&gt;#REF!,A:A&lt;=#REF!,B:B&lt;&gt;"CANC",G:G=$S$2),F8189,0))</f>
        <v/>
      </c>
    </row>
    <row r="8190" spans="1:9">
      <c r="A8190" s="93">
        <v>0</v>
      </c>
      <c r="B8190">
        <v>0</v>
      </c>
      <c r="C8190">
        <v>0</v>
      </c>
      <c r="D8190">
        <v>0</v>
      </c>
      <c r="E8190">
        <v>0</v>
      </c>
      <c r="F8190" t="e">
        <f t="shared" si="206"/>
        <v>#DIV/0!</v>
      </c>
      <c r="G8190">
        <v>0</v>
      </c>
      <c r="H8190" s="97" t="str">
        <f>IF(ISERROR(IF(AND(A:A&gt;#REF!,A:A&lt;=#REF!,B:B&lt;&gt;"CANC",G:G=$S$2),C8190,0)),"",IF(AND(A:A&gt;#REF!,A:A&lt;=#REF!,B:B&lt;&gt;"CANC",G:G=$S$2),C8190,0))</f>
        <v/>
      </c>
      <c r="I8190" s="97" t="str">
        <f>IF(ISERROR(IF(AND(A:A&gt;#REF!,A:A&lt;=#REF!,B:B&lt;&gt;"CANC",G:G=$S$2),C8190,0)),"",IF(AND(A:A&gt;#REF!,A:A&lt;=#REF!,B:B&lt;&gt;"CANC",G:G=$S$2),F8190,0))</f>
        <v/>
      </c>
    </row>
    <row r="8191" spans="1:9">
      <c r="A8191" s="93">
        <v>0</v>
      </c>
      <c r="B8191">
        <v>0</v>
      </c>
      <c r="C8191">
        <v>0</v>
      </c>
      <c r="D8191">
        <v>0</v>
      </c>
      <c r="E8191">
        <v>0</v>
      </c>
      <c r="F8191" t="e">
        <f t="shared" si="206"/>
        <v>#DIV/0!</v>
      </c>
      <c r="G8191">
        <v>0</v>
      </c>
      <c r="H8191" s="97" t="str">
        <f>IF(ISERROR(IF(AND(A:A&gt;#REF!,A:A&lt;=#REF!,B:B&lt;&gt;"CANC",G:G=$S$2),C8191,0)),"",IF(AND(A:A&gt;#REF!,A:A&lt;=#REF!,B:B&lt;&gt;"CANC",G:G=$S$2),C8191,0))</f>
        <v/>
      </c>
      <c r="I8191" s="97" t="str">
        <f>IF(ISERROR(IF(AND(A:A&gt;#REF!,A:A&lt;=#REF!,B:B&lt;&gt;"CANC",G:G=$S$2),C8191,0)),"",IF(AND(A:A&gt;#REF!,A:A&lt;=#REF!,B:B&lt;&gt;"CANC",G:G=$S$2),F8191,0))</f>
        <v/>
      </c>
    </row>
    <row r="8192" spans="1:9">
      <c r="A8192" s="93">
        <v>0</v>
      </c>
      <c r="B8192">
        <v>0</v>
      </c>
      <c r="C8192">
        <v>0</v>
      </c>
      <c r="D8192">
        <v>0</v>
      </c>
      <c r="E8192">
        <v>0</v>
      </c>
      <c r="F8192" t="e">
        <f t="shared" si="206"/>
        <v>#DIV/0!</v>
      </c>
      <c r="G8192">
        <v>0</v>
      </c>
      <c r="H8192" s="97" t="str">
        <f>IF(ISERROR(IF(AND(A:A&gt;#REF!,A:A&lt;=#REF!,B:B&lt;&gt;"CANC",G:G=$S$2),C8192,0)),"",IF(AND(A:A&gt;#REF!,A:A&lt;=#REF!,B:B&lt;&gt;"CANC",G:G=$S$2),C8192,0))</f>
        <v/>
      </c>
      <c r="I8192" s="97" t="str">
        <f>IF(ISERROR(IF(AND(A:A&gt;#REF!,A:A&lt;=#REF!,B:B&lt;&gt;"CANC",G:G=$S$2),C8192,0)),"",IF(AND(A:A&gt;#REF!,A:A&lt;=#REF!,B:B&lt;&gt;"CANC",G:G=$S$2),F8192,0))</f>
        <v/>
      </c>
    </row>
    <row r="8193" spans="1:9">
      <c r="A8193" s="93">
        <v>0</v>
      </c>
      <c r="B8193">
        <v>0</v>
      </c>
      <c r="C8193">
        <v>0</v>
      </c>
      <c r="D8193">
        <v>0</v>
      </c>
      <c r="E8193">
        <v>0</v>
      </c>
      <c r="F8193" t="e">
        <f t="shared" si="206"/>
        <v>#DIV/0!</v>
      </c>
      <c r="G8193">
        <v>0</v>
      </c>
      <c r="H8193" s="97" t="str">
        <f>IF(ISERROR(IF(AND(A:A&gt;#REF!,A:A&lt;=#REF!,B:B&lt;&gt;"CANC",G:G=$S$2),C8193,0)),"",IF(AND(A:A&gt;#REF!,A:A&lt;=#REF!,B:B&lt;&gt;"CANC",G:G=$S$2),C8193,0))</f>
        <v/>
      </c>
      <c r="I8193" s="97" t="str">
        <f>IF(ISERROR(IF(AND(A:A&gt;#REF!,A:A&lt;=#REF!,B:B&lt;&gt;"CANC",G:G=$S$2),C8193,0)),"",IF(AND(A:A&gt;#REF!,A:A&lt;=#REF!,B:B&lt;&gt;"CANC",G:G=$S$2),F8193,0))</f>
        <v/>
      </c>
    </row>
    <row r="8194" spans="1:9">
      <c r="A8194" s="93">
        <v>0</v>
      </c>
      <c r="B8194">
        <v>0</v>
      </c>
      <c r="C8194">
        <v>0</v>
      </c>
      <c r="D8194">
        <v>0</v>
      </c>
      <c r="E8194">
        <v>0</v>
      </c>
      <c r="F8194" t="e">
        <f t="shared" si="206"/>
        <v>#DIV/0!</v>
      </c>
      <c r="G8194">
        <v>0</v>
      </c>
      <c r="H8194" s="97" t="str">
        <f>IF(ISERROR(IF(AND(A:A&gt;#REF!,A:A&lt;=#REF!,B:B&lt;&gt;"CANC",G:G=$S$2),C8194,0)),"",IF(AND(A:A&gt;#REF!,A:A&lt;=#REF!,B:B&lt;&gt;"CANC",G:G=$S$2),C8194,0))</f>
        <v/>
      </c>
      <c r="I8194" s="97" t="str">
        <f>IF(ISERROR(IF(AND(A:A&gt;#REF!,A:A&lt;=#REF!,B:B&lt;&gt;"CANC",G:G=$S$2),C8194,0)),"",IF(AND(A:A&gt;#REF!,A:A&lt;=#REF!,B:B&lt;&gt;"CANC",G:G=$S$2),F8194,0))</f>
        <v/>
      </c>
    </row>
    <row r="8195" spans="1:9">
      <c r="A8195" s="93">
        <v>0</v>
      </c>
      <c r="B8195">
        <v>0</v>
      </c>
      <c r="C8195">
        <v>0</v>
      </c>
      <c r="D8195">
        <v>0</v>
      </c>
      <c r="E8195">
        <v>0</v>
      </c>
      <c r="F8195" t="e">
        <f t="shared" ref="F8195:F8258" si="207">D8195/E8195</f>
        <v>#DIV/0!</v>
      </c>
      <c r="G8195">
        <v>0</v>
      </c>
      <c r="H8195" s="97" t="str">
        <f>IF(ISERROR(IF(AND(A:A&gt;#REF!,A:A&lt;=#REF!,B:B&lt;&gt;"CANC",G:G=$S$2),C8195,0)),"",IF(AND(A:A&gt;#REF!,A:A&lt;=#REF!,B:B&lt;&gt;"CANC",G:G=$S$2),C8195,0))</f>
        <v/>
      </c>
      <c r="I8195" s="97" t="str">
        <f>IF(ISERROR(IF(AND(A:A&gt;#REF!,A:A&lt;=#REF!,B:B&lt;&gt;"CANC",G:G=$S$2),C8195,0)),"",IF(AND(A:A&gt;#REF!,A:A&lt;=#REF!,B:B&lt;&gt;"CANC",G:G=$S$2),F8195,0))</f>
        <v/>
      </c>
    </row>
    <row r="8196" spans="1:9">
      <c r="A8196" s="93">
        <v>0</v>
      </c>
      <c r="B8196">
        <v>0</v>
      </c>
      <c r="C8196">
        <v>0</v>
      </c>
      <c r="D8196">
        <v>0</v>
      </c>
      <c r="E8196">
        <v>0</v>
      </c>
      <c r="F8196" t="e">
        <f t="shared" si="207"/>
        <v>#DIV/0!</v>
      </c>
      <c r="G8196">
        <v>0</v>
      </c>
      <c r="H8196" s="97" t="str">
        <f>IF(ISERROR(IF(AND(A:A&gt;#REF!,A:A&lt;=#REF!,B:B&lt;&gt;"CANC",G:G=$S$2),C8196,0)),"",IF(AND(A:A&gt;#REF!,A:A&lt;=#REF!,B:B&lt;&gt;"CANC",G:G=$S$2),C8196,0))</f>
        <v/>
      </c>
      <c r="I8196" s="97" t="str">
        <f>IF(ISERROR(IF(AND(A:A&gt;#REF!,A:A&lt;=#REF!,B:B&lt;&gt;"CANC",G:G=$S$2),C8196,0)),"",IF(AND(A:A&gt;#REF!,A:A&lt;=#REF!,B:B&lt;&gt;"CANC",G:G=$S$2),F8196,0))</f>
        <v/>
      </c>
    </row>
    <row r="8197" spans="1:9">
      <c r="A8197" s="93">
        <v>0</v>
      </c>
      <c r="B8197">
        <v>0</v>
      </c>
      <c r="C8197">
        <v>0</v>
      </c>
      <c r="D8197">
        <v>0</v>
      </c>
      <c r="E8197">
        <v>0</v>
      </c>
      <c r="F8197" t="e">
        <f t="shared" si="207"/>
        <v>#DIV/0!</v>
      </c>
      <c r="G8197">
        <v>0</v>
      </c>
      <c r="H8197" s="97" t="str">
        <f>IF(ISERROR(IF(AND(A:A&gt;#REF!,A:A&lt;=#REF!,B:B&lt;&gt;"CANC",G:G=$S$2),C8197,0)),"",IF(AND(A:A&gt;#REF!,A:A&lt;=#REF!,B:B&lt;&gt;"CANC",G:G=$S$2),C8197,0))</f>
        <v/>
      </c>
      <c r="I8197" s="97" t="str">
        <f>IF(ISERROR(IF(AND(A:A&gt;#REF!,A:A&lt;=#REF!,B:B&lt;&gt;"CANC",G:G=$S$2),C8197,0)),"",IF(AND(A:A&gt;#REF!,A:A&lt;=#REF!,B:B&lt;&gt;"CANC",G:G=$S$2),F8197,0))</f>
        <v/>
      </c>
    </row>
    <row r="8198" spans="1:9">
      <c r="A8198" s="93">
        <v>0</v>
      </c>
      <c r="B8198">
        <v>0</v>
      </c>
      <c r="C8198">
        <v>0</v>
      </c>
      <c r="D8198">
        <v>0</v>
      </c>
      <c r="E8198">
        <v>0</v>
      </c>
      <c r="F8198" t="e">
        <f t="shared" si="207"/>
        <v>#DIV/0!</v>
      </c>
      <c r="G8198">
        <v>0</v>
      </c>
      <c r="H8198" s="97" t="str">
        <f>IF(ISERROR(IF(AND(A:A&gt;#REF!,A:A&lt;=#REF!,B:B&lt;&gt;"CANC",G:G=$S$2),C8198,0)),"",IF(AND(A:A&gt;#REF!,A:A&lt;=#REF!,B:B&lt;&gt;"CANC",G:G=$S$2),C8198,0))</f>
        <v/>
      </c>
      <c r="I8198" s="97" t="str">
        <f>IF(ISERROR(IF(AND(A:A&gt;#REF!,A:A&lt;=#REF!,B:B&lt;&gt;"CANC",G:G=$S$2),C8198,0)),"",IF(AND(A:A&gt;#REF!,A:A&lt;=#REF!,B:B&lt;&gt;"CANC",G:G=$S$2),F8198,0))</f>
        <v/>
      </c>
    </row>
    <row r="8199" spans="1:9">
      <c r="A8199" s="93">
        <v>0</v>
      </c>
      <c r="B8199">
        <v>0</v>
      </c>
      <c r="C8199">
        <v>0</v>
      </c>
      <c r="D8199">
        <v>0</v>
      </c>
      <c r="E8199">
        <v>0</v>
      </c>
      <c r="F8199" t="e">
        <f t="shared" si="207"/>
        <v>#DIV/0!</v>
      </c>
      <c r="G8199">
        <v>0</v>
      </c>
      <c r="H8199" s="97" t="str">
        <f>IF(ISERROR(IF(AND(A:A&gt;#REF!,A:A&lt;=#REF!,B:B&lt;&gt;"CANC",G:G=$S$2),C8199,0)),"",IF(AND(A:A&gt;#REF!,A:A&lt;=#REF!,B:B&lt;&gt;"CANC",G:G=$S$2),C8199,0))</f>
        <v/>
      </c>
      <c r="I8199" s="97" t="str">
        <f>IF(ISERROR(IF(AND(A:A&gt;#REF!,A:A&lt;=#REF!,B:B&lt;&gt;"CANC",G:G=$S$2),C8199,0)),"",IF(AND(A:A&gt;#REF!,A:A&lt;=#REF!,B:B&lt;&gt;"CANC",G:G=$S$2),F8199,0))</f>
        <v/>
      </c>
    </row>
    <row r="8200" spans="1:9">
      <c r="A8200" s="93">
        <v>0</v>
      </c>
      <c r="B8200">
        <v>0</v>
      </c>
      <c r="C8200">
        <v>0</v>
      </c>
      <c r="D8200">
        <v>0</v>
      </c>
      <c r="E8200">
        <v>0</v>
      </c>
      <c r="F8200" t="e">
        <f t="shared" si="207"/>
        <v>#DIV/0!</v>
      </c>
      <c r="G8200">
        <v>0</v>
      </c>
      <c r="H8200" s="97" t="str">
        <f>IF(ISERROR(IF(AND(A:A&gt;#REF!,A:A&lt;=#REF!,B:B&lt;&gt;"CANC",G:G=$S$2),C8200,0)),"",IF(AND(A:A&gt;#REF!,A:A&lt;=#REF!,B:B&lt;&gt;"CANC",G:G=$S$2),C8200,0))</f>
        <v/>
      </c>
      <c r="I8200" s="97" t="str">
        <f>IF(ISERROR(IF(AND(A:A&gt;#REF!,A:A&lt;=#REF!,B:B&lt;&gt;"CANC",G:G=$S$2),C8200,0)),"",IF(AND(A:A&gt;#REF!,A:A&lt;=#REF!,B:B&lt;&gt;"CANC",G:G=$S$2),F8200,0))</f>
        <v/>
      </c>
    </row>
    <row r="8201" spans="1:9">
      <c r="A8201" s="93">
        <v>0</v>
      </c>
      <c r="B8201">
        <v>0</v>
      </c>
      <c r="C8201">
        <v>0</v>
      </c>
      <c r="D8201">
        <v>0</v>
      </c>
      <c r="E8201">
        <v>0</v>
      </c>
      <c r="F8201" t="e">
        <f t="shared" si="207"/>
        <v>#DIV/0!</v>
      </c>
      <c r="G8201">
        <v>0</v>
      </c>
      <c r="H8201" s="97" t="str">
        <f>IF(ISERROR(IF(AND(A:A&gt;#REF!,A:A&lt;=#REF!,B:B&lt;&gt;"CANC",G:G=$S$2),C8201,0)),"",IF(AND(A:A&gt;#REF!,A:A&lt;=#REF!,B:B&lt;&gt;"CANC",G:G=$S$2),C8201,0))</f>
        <v/>
      </c>
      <c r="I8201" s="97" t="str">
        <f>IF(ISERROR(IF(AND(A:A&gt;#REF!,A:A&lt;=#REF!,B:B&lt;&gt;"CANC",G:G=$S$2),C8201,0)),"",IF(AND(A:A&gt;#REF!,A:A&lt;=#REF!,B:B&lt;&gt;"CANC",G:G=$S$2),F8201,0))</f>
        <v/>
      </c>
    </row>
    <row r="8202" spans="1:9">
      <c r="A8202" s="93">
        <v>0</v>
      </c>
      <c r="B8202">
        <v>0</v>
      </c>
      <c r="C8202">
        <v>0</v>
      </c>
      <c r="D8202">
        <v>0</v>
      </c>
      <c r="E8202">
        <v>0</v>
      </c>
      <c r="F8202" t="e">
        <f t="shared" si="207"/>
        <v>#DIV/0!</v>
      </c>
      <c r="G8202">
        <v>0</v>
      </c>
      <c r="H8202" s="97" t="str">
        <f>IF(ISERROR(IF(AND(A:A&gt;#REF!,A:A&lt;=#REF!,B:B&lt;&gt;"CANC",G:G=$S$2),C8202,0)),"",IF(AND(A:A&gt;#REF!,A:A&lt;=#REF!,B:B&lt;&gt;"CANC",G:G=$S$2),C8202,0))</f>
        <v/>
      </c>
      <c r="I8202" s="97" t="str">
        <f>IF(ISERROR(IF(AND(A:A&gt;#REF!,A:A&lt;=#REF!,B:B&lt;&gt;"CANC",G:G=$S$2),C8202,0)),"",IF(AND(A:A&gt;#REF!,A:A&lt;=#REF!,B:B&lt;&gt;"CANC",G:G=$S$2),F8202,0))</f>
        <v/>
      </c>
    </row>
    <row r="8203" spans="1:9">
      <c r="A8203" s="93">
        <v>0</v>
      </c>
      <c r="B8203">
        <v>0</v>
      </c>
      <c r="C8203">
        <v>0</v>
      </c>
      <c r="D8203">
        <v>0</v>
      </c>
      <c r="E8203">
        <v>0</v>
      </c>
      <c r="F8203" t="e">
        <f t="shared" si="207"/>
        <v>#DIV/0!</v>
      </c>
      <c r="G8203">
        <v>0</v>
      </c>
      <c r="H8203" s="97" t="str">
        <f>IF(ISERROR(IF(AND(A:A&gt;#REF!,A:A&lt;=#REF!,B:B&lt;&gt;"CANC",G:G=$S$2),C8203,0)),"",IF(AND(A:A&gt;#REF!,A:A&lt;=#REF!,B:B&lt;&gt;"CANC",G:G=$S$2),C8203,0))</f>
        <v/>
      </c>
      <c r="I8203" s="97" t="str">
        <f>IF(ISERROR(IF(AND(A:A&gt;#REF!,A:A&lt;=#REF!,B:B&lt;&gt;"CANC",G:G=$S$2),C8203,0)),"",IF(AND(A:A&gt;#REF!,A:A&lt;=#REF!,B:B&lt;&gt;"CANC",G:G=$S$2),F8203,0))</f>
        <v/>
      </c>
    </row>
    <row r="8204" spans="1:9">
      <c r="A8204" s="93">
        <v>0</v>
      </c>
      <c r="B8204">
        <v>0</v>
      </c>
      <c r="C8204">
        <v>0</v>
      </c>
      <c r="D8204">
        <v>0</v>
      </c>
      <c r="E8204">
        <v>0</v>
      </c>
      <c r="F8204" t="e">
        <f t="shared" si="207"/>
        <v>#DIV/0!</v>
      </c>
      <c r="G8204">
        <v>0</v>
      </c>
      <c r="H8204" s="97" t="str">
        <f>IF(ISERROR(IF(AND(A:A&gt;#REF!,A:A&lt;=#REF!,B:B&lt;&gt;"CANC",G:G=$S$2),C8204,0)),"",IF(AND(A:A&gt;#REF!,A:A&lt;=#REF!,B:B&lt;&gt;"CANC",G:G=$S$2),C8204,0))</f>
        <v/>
      </c>
      <c r="I8204" s="97" t="str">
        <f>IF(ISERROR(IF(AND(A:A&gt;#REF!,A:A&lt;=#REF!,B:B&lt;&gt;"CANC",G:G=$S$2),C8204,0)),"",IF(AND(A:A&gt;#REF!,A:A&lt;=#REF!,B:B&lt;&gt;"CANC",G:G=$S$2),F8204,0))</f>
        <v/>
      </c>
    </row>
    <row r="8205" spans="1:9">
      <c r="A8205" s="93">
        <v>0</v>
      </c>
      <c r="B8205">
        <v>0</v>
      </c>
      <c r="C8205">
        <v>0</v>
      </c>
      <c r="D8205">
        <v>0</v>
      </c>
      <c r="E8205">
        <v>0</v>
      </c>
      <c r="F8205" t="e">
        <f t="shared" si="207"/>
        <v>#DIV/0!</v>
      </c>
      <c r="G8205">
        <v>0</v>
      </c>
      <c r="H8205" s="97" t="str">
        <f>IF(ISERROR(IF(AND(A:A&gt;#REF!,A:A&lt;=#REF!,B:B&lt;&gt;"CANC",G:G=$S$2),C8205,0)),"",IF(AND(A:A&gt;#REF!,A:A&lt;=#REF!,B:B&lt;&gt;"CANC",G:G=$S$2),C8205,0))</f>
        <v/>
      </c>
      <c r="I8205" s="97" t="str">
        <f>IF(ISERROR(IF(AND(A:A&gt;#REF!,A:A&lt;=#REF!,B:B&lt;&gt;"CANC",G:G=$S$2),C8205,0)),"",IF(AND(A:A&gt;#REF!,A:A&lt;=#REF!,B:B&lt;&gt;"CANC",G:G=$S$2),F8205,0))</f>
        <v/>
      </c>
    </row>
    <row r="8206" spans="1:9">
      <c r="A8206" s="93">
        <v>0</v>
      </c>
      <c r="B8206">
        <v>0</v>
      </c>
      <c r="C8206">
        <v>0</v>
      </c>
      <c r="D8206">
        <v>0</v>
      </c>
      <c r="E8206">
        <v>0</v>
      </c>
      <c r="F8206" t="e">
        <f t="shared" si="207"/>
        <v>#DIV/0!</v>
      </c>
      <c r="G8206">
        <v>0</v>
      </c>
      <c r="H8206" s="97" t="str">
        <f>IF(ISERROR(IF(AND(A:A&gt;#REF!,A:A&lt;=#REF!,B:B&lt;&gt;"CANC",G:G=$S$2),C8206,0)),"",IF(AND(A:A&gt;#REF!,A:A&lt;=#REF!,B:B&lt;&gt;"CANC",G:G=$S$2),C8206,0))</f>
        <v/>
      </c>
      <c r="I8206" s="97" t="str">
        <f>IF(ISERROR(IF(AND(A:A&gt;#REF!,A:A&lt;=#REF!,B:B&lt;&gt;"CANC",G:G=$S$2),C8206,0)),"",IF(AND(A:A&gt;#REF!,A:A&lt;=#REF!,B:B&lt;&gt;"CANC",G:G=$S$2),F8206,0))</f>
        <v/>
      </c>
    </row>
    <row r="8207" spans="1:9">
      <c r="A8207" s="93">
        <v>0</v>
      </c>
      <c r="B8207">
        <v>0</v>
      </c>
      <c r="C8207">
        <v>0</v>
      </c>
      <c r="D8207">
        <v>0</v>
      </c>
      <c r="E8207">
        <v>0</v>
      </c>
      <c r="F8207" t="e">
        <f t="shared" si="207"/>
        <v>#DIV/0!</v>
      </c>
      <c r="G8207">
        <v>0</v>
      </c>
      <c r="H8207" s="97" t="str">
        <f>IF(ISERROR(IF(AND(A:A&gt;#REF!,A:A&lt;=#REF!,B:B&lt;&gt;"CANC",G:G=$S$2),C8207,0)),"",IF(AND(A:A&gt;#REF!,A:A&lt;=#REF!,B:B&lt;&gt;"CANC",G:G=$S$2),C8207,0))</f>
        <v/>
      </c>
      <c r="I8207" s="97" t="str">
        <f>IF(ISERROR(IF(AND(A:A&gt;#REF!,A:A&lt;=#REF!,B:B&lt;&gt;"CANC",G:G=$S$2),C8207,0)),"",IF(AND(A:A&gt;#REF!,A:A&lt;=#REF!,B:B&lt;&gt;"CANC",G:G=$S$2),F8207,0))</f>
        <v/>
      </c>
    </row>
    <row r="8208" spans="1:9">
      <c r="A8208" s="93">
        <v>0</v>
      </c>
      <c r="B8208">
        <v>0</v>
      </c>
      <c r="C8208">
        <v>0</v>
      </c>
      <c r="D8208">
        <v>0</v>
      </c>
      <c r="E8208">
        <v>0</v>
      </c>
      <c r="F8208" t="e">
        <f t="shared" si="207"/>
        <v>#DIV/0!</v>
      </c>
      <c r="G8208">
        <v>0</v>
      </c>
      <c r="H8208" s="97" t="str">
        <f>IF(ISERROR(IF(AND(A:A&gt;#REF!,A:A&lt;=#REF!,B:B&lt;&gt;"CANC",G:G=$S$2),C8208,0)),"",IF(AND(A:A&gt;#REF!,A:A&lt;=#REF!,B:B&lt;&gt;"CANC",G:G=$S$2),C8208,0))</f>
        <v/>
      </c>
      <c r="I8208" s="97" t="str">
        <f>IF(ISERROR(IF(AND(A:A&gt;#REF!,A:A&lt;=#REF!,B:B&lt;&gt;"CANC",G:G=$S$2),C8208,0)),"",IF(AND(A:A&gt;#REF!,A:A&lt;=#REF!,B:B&lt;&gt;"CANC",G:G=$S$2),F8208,0))</f>
        <v/>
      </c>
    </row>
    <row r="8209" spans="1:9">
      <c r="A8209" s="93">
        <v>0</v>
      </c>
      <c r="B8209">
        <v>0</v>
      </c>
      <c r="C8209">
        <v>0</v>
      </c>
      <c r="D8209">
        <v>0</v>
      </c>
      <c r="E8209">
        <v>0</v>
      </c>
      <c r="F8209" t="e">
        <f t="shared" si="207"/>
        <v>#DIV/0!</v>
      </c>
      <c r="G8209">
        <v>0</v>
      </c>
      <c r="H8209" s="97" t="str">
        <f>IF(ISERROR(IF(AND(A:A&gt;#REF!,A:A&lt;=#REF!,B:B&lt;&gt;"CANC",G:G=$S$2),C8209,0)),"",IF(AND(A:A&gt;#REF!,A:A&lt;=#REF!,B:B&lt;&gt;"CANC",G:G=$S$2),C8209,0))</f>
        <v/>
      </c>
      <c r="I8209" s="97" t="str">
        <f>IF(ISERROR(IF(AND(A:A&gt;#REF!,A:A&lt;=#REF!,B:B&lt;&gt;"CANC",G:G=$S$2),C8209,0)),"",IF(AND(A:A&gt;#REF!,A:A&lt;=#REF!,B:B&lt;&gt;"CANC",G:G=$S$2),F8209,0))</f>
        <v/>
      </c>
    </row>
    <row r="8210" spans="1:9">
      <c r="A8210" s="93">
        <v>0</v>
      </c>
      <c r="B8210">
        <v>0</v>
      </c>
      <c r="C8210">
        <v>0</v>
      </c>
      <c r="D8210">
        <v>0</v>
      </c>
      <c r="E8210">
        <v>0</v>
      </c>
      <c r="F8210" t="e">
        <f t="shared" si="207"/>
        <v>#DIV/0!</v>
      </c>
      <c r="G8210">
        <v>0</v>
      </c>
      <c r="H8210" s="97" t="str">
        <f>IF(ISERROR(IF(AND(A:A&gt;#REF!,A:A&lt;=#REF!,B:B&lt;&gt;"CANC",G:G=$S$2),C8210,0)),"",IF(AND(A:A&gt;#REF!,A:A&lt;=#REF!,B:B&lt;&gt;"CANC",G:G=$S$2),C8210,0))</f>
        <v/>
      </c>
      <c r="I8210" s="97" t="str">
        <f>IF(ISERROR(IF(AND(A:A&gt;#REF!,A:A&lt;=#REF!,B:B&lt;&gt;"CANC",G:G=$S$2),C8210,0)),"",IF(AND(A:A&gt;#REF!,A:A&lt;=#REF!,B:B&lt;&gt;"CANC",G:G=$S$2),F8210,0))</f>
        <v/>
      </c>
    </row>
    <row r="8211" spans="1:9">
      <c r="A8211" s="93">
        <v>0</v>
      </c>
      <c r="B8211">
        <v>0</v>
      </c>
      <c r="C8211">
        <v>0</v>
      </c>
      <c r="D8211">
        <v>0</v>
      </c>
      <c r="E8211">
        <v>0</v>
      </c>
      <c r="F8211" t="e">
        <f t="shared" si="207"/>
        <v>#DIV/0!</v>
      </c>
      <c r="G8211">
        <v>0</v>
      </c>
      <c r="H8211" s="97" t="str">
        <f>IF(ISERROR(IF(AND(A:A&gt;#REF!,A:A&lt;=#REF!,B:B&lt;&gt;"CANC",G:G=$S$2),C8211,0)),"",IF(AND(A:A&gt;#REF!,A:A&lt;=#REF!,B:B&lt;&gt;"CANC",G:G=$S$2),C8211,0))</f>
        <v/>
      </c>
      <c r="I8211" s="97" t="str">
        <f>IF(ISERROR(IF(AND(A:A&gt;#REF!,A:A&lt;=#REF!,B:B&lt;&gt;"CANC",G:G=$S$2),C8211,0)),"",IF(AND(A:A&gt;#REF!,A:A&lt;=#REF!,B:B&lt;&gt;"CANC",G:G=$S$2),F8211,0))</f>
        <v/>
      </c>
    </row>
    <row r="8212" spans="1:9">
      <c r="A8212" s="93">
        <v>0</v>
      </c>
      <c r="B8212">
        <v>0</v>
      </c>
      <c r="C8212">
        <v>0</v>
      </c>
      <c r="D8212">
        <v>0</v>
      </c>
      <c r="E8212">
        <v>0</v>
      </c>
      <c r="F8212" t="e">
        <f t="shared" si="207"/>
        <v>#DIV/0!</v>
      </c>
      <c r="G8212">
        <v>0</v>
      </c>
      <c r="H8212" s="97" t="str">
        <f>IF(ISERROR(IF(AND(A:A&gt;#REF!,A:A&lt;=#REF!,B:B&lt;&gt;"CANC",G:G=$S$2),C8212,0)),"",IF(AND(A:A&gt;#REF!,A:A&lt;=#REF!,B:B&lt;&gt;"CANC",G:G=$S$2),C8212,0))</f>
        <v/>
      </c>
      <c r="I8212" s="97" t="str">
        <f>IF(ISERROR(IF(AND(A:A&gt;#REF!,A:A&lt;=#REF!,B:B&lt;&gt;"CANC",G:G=$S$2),C8212,0)),"",IF(AND(A:A&gt;#REF!,A:A&lt;=#REF!,B:B&lt;&gt;"CANC",G:G=$S$2),F8212,0))</f>
        <v/>
      </c>
    </row>
    <row r="8213" spans="1:9">
      <c r="A8213" s="93">
        <v>0</v>
      </c>
      <c r="B8213">
        <v>0</v>
      </c>
      <c r="C8213">
        <v>0</v>
      </c>
      <c r="D8213">
        <v>0</v>
      </c>
      <c r="E8213">
        <v>0</v>
      </c>
      <c r="F8213" t="e">
        <f t="shared" si="207"/>
        <v>#DIV/0!</v>
      </c>
      <c r="G8213">
        <v>0</v>
      </c>
      <c r="H8213" s="97" t="str">
        <f>IF(ISERROR(IF(AND(A:A&gt;#REF!,A:A&lt;=#REF!,B:B&lt;&gt;"CANC",G:G=$S$2),C8213,0)),"",IF(AND(A:A&gt;#REF!,A:A&lt;=#REF!,B:B&lt;&gt;"CANC",G:G=$S$2),C8213,0))</f>
        <v/>
      </c>
      <c r="I8213" s="97" t="str">
        <f>IF(ISERROR(IF(AND(A:A&gt;#REF!,A:A&lt;=#REF!,B:B&lt;&gt;"CANC",G:G=$S$2),C8213,0)),"",IF(AND(A:A&gt;#REF!,A:A&lt;=#REF!,B:B&lt;&gt;"CANC",G:G=$S$2),F8213,0))</f>
        <v/>
      </c>
    </row>
    <row r="8214" spans="1:9">
      <c r="A8214" s="93">
        <v>0</v>
      </c>
      <c r="B8214">
        <v>0</v>
      </c>
      <c r="C8214">
        <v>0</v>
      </c>
      <c r="D8214">
        <v>0</v>
      </c>
      <c r="E8214">
        <v>0</v>
      </c>
      <c r="F8214" t="e">
        <f t="shared" si="207"/>
        <v>#DIV/0!</v>
      </c>
      <c r="G8214">
        <v>0</v>
      </c>
      <c r="H8214" s="97" t="str">
        <f>IF(ISERROR(IF(AND(A:A&gt;#REF!,A:A&lt;=#REF!,B:B&lt;&gt;"CANC",G:G=$S$2),C8214,0)),"",IF(AND(A:A&gt;#REF!,A:A&lt;=#REF!,B:B&lt;&gt;"CANC",G:G=$S$2),C8214,0))</f>
        <v/>
      </c>
      <c r="I8214" s="97" t="str">
        <f>IF(ISERROR(IF(AND(A:A&gt;#REF!,A:A&lt;=#REF!,B:B&lt;&gt;"CANC",G:G=$S$2),C8214,0)),"",IF(AND(A:A&gt;#REF!,A:A&lt;=#REF!,B:B&lt;&gt;"CANC",G:G=$S$2),F8214,0))</f>
        <v/>
      </c>
    </row>
    <row r="8215" spans="1:9">
      <c r="A8215" s="93">
        <v>0</v>
      </c>
      <c r="B8215">
        <v>0</v>
      </c>
      <c r="C8215">
        <v>0</v>
      </c>
      <c r="D8215">
        <v>0</v>
      </c>
      <c r="E8215">
        <v>0</v>
      </c>
      <c r="F8215" t="e">
        <f t="shared" si="207"/>
        <v>#DIV/0!</v>
      </c>
      <c r="G8215">
        <v>0</v>
      </c>
      <c r="H8215" s="97" t="str">
        <f>IF(ISERROR(IF(AND(A:A&gt;#REF!,A:A&lt;=#REF!,B:B&lt;&gt;"CANC",G:G=$S$2),C8215,0)),"",IF(AND(A:A&gt;#REF!,A:A&lt;=#REF!,B:B&lt;&gt;"CANC",G:G=$S$2),C8215,0))</f>
        <v/>
      </c>
      <c r="I8215" s="97" t="str">
        <f>IF(ISERROR(IF(AND(A:A&gt;#REF!,A:A&lt;=#REF!,B:B&lt;&gt;"CANC",G:G=$S$2),C8215,0)),"",IF(AND(A:A&gt;#REF!,A:A&lt;=#REF!,B:B&lt;&gt;"CANC",G:G=$S$2),F8215,0))</f>
        <v/>
      </c>
    </row>
    <row r="8216" spans="1:9">
      <c r="A8216" s="93">
        <v>0</v>
      </c>
      <c r="B8216">
        <v>0</v>
      </c>
      <c r="C8216">
        <v>0</v>
      </c>
      <c r="D8216">
        <v>0</v>
      </c>
      <c r="E8216">
        <v>0</v>
      </c>
      <c r="F8216" t="e">
        <f t="shared" si="207"/>
        <v>#DIV/0!</v>
      </c>
      <c r="G8216">
        <v>0</v>
      </c>
      <c r="H8216" s="97" t="str">
        <f>IF(ISERROR(IF(AND(A:A&gt;#REF!,A:A&lt;=#REF!,B:B&lt;&gt;"CANC",G:G=$S$2),C8216,0)),"",IF(AND(A:A&gt;#REF!,A:A&lt;=#REF!,B:B&lt;&gt;"CANC",G:G=$S$2),C8216,0))</f>
        <v/>
      </c>
      <c r="I8216" s="97" t="str">
        <f>IF(ISERROR(IF(AND(A:A&gt;#REF!,A:A&lt;=#REF!,B:B&lt;&gt;"CANC",G:G=$S$2),C8216,0)),"",IF(AND(A:A&gt;#REF!,A:A&lt;=#REF!,B:B&lt;&gt;"CANC",G:G=$S$2),F8216,0))</f>
        <v/>
      </c>
    </row>
    <row r="8217" spans="1:9">
      <c r="A8217" s="93">
        <v>0</v>
      </c>
      <c r="B8217">
        <v>0</v>
      </c>
      <c r="C8217">
        <v>0</v>
      </c>
      <c r="D8217">
        <v>0</v>
      </c>
      <c r="E8217">
        <v>0</v>
      </c>
      <c r="F8217" t="e">
        <f t="shared" si="207"/>
        <v>#DIV/0!</v>
      </c>
      <c r="G8217">
        <v>0</v>
      </c>
      <c r="H8217" s="97" t="str">
        <f>IF(ISERROR(IF(AND(A:A&gt;#REF!,A:A&lt;=#REF!,B:B&lt;&gt;"CANC",G:G=$S$2),C8217,0)),"",IF(AND(A:A&gt;#REF!,A:A&lt;=#REF!,B:B&lt;&gt;"CANC",G:G=$S$2),C8217,0))</f>
        <v/>
      </c>
      <c r="I8217" s="97" t="str">
        <f>IF(ISERROR(IF(AND(A:A&gt;#REF!,A:A&lt;=#REF!,B:B&lt;&gt;"CANC",G:G=$S$2),C8217,0)),"",IF(AND(A:A&gt;#REF!,A:A&lt;=#REF!,B:B&lt;&gt;"CANC",G:G=$S$2),F8217,0))</f>
        <v/>
      </c>
    </row>
    <row r="8218" spans="1:9">
      <c r="A8218" s="93">
        <v>0</v>
      </c>
      <c r="B8218">
        <v>0</v>
      </c>
      <c r="C8218">
        <v>0</v>
      </c>
      <c r="D8218">
        <v>0</v>
      </c>
      <c r="E8218">
        <v>0</v>
      </c>
      <c r="F8218" t="e">
        <f t="shared" si="207"/>
        <v>#DIV/0!</v>
      </c>
      <c r="G8218">
        <v>0</v>
      </c>
      <c r="H8218" s="97" t="str">
        <f>IF(ISERROR(IF(AND(A:A&gt;#REF!,A:A&lt;=#REF!,B:B&lt;&gt;"CANC",G:G=$S$2),C8218,0)),"",IF(AND(A:A&gt;#REF!,A:A&lt;=#REF!,B:B&lt;&gt;"CANC",G:G=$S$2),C8218,0))</f>
        <v/>
      </c>
      <c r="I8218" s="97" t="str">
        <f>IF(ISERROR(IF(AND(A:A&gt;#REF!,A:A&lt;=#REF!,B:B&lt;&gt;"CANC",G:G=$S$2),C8218,0)),"",IF(AND(A:A&gt;#REF!,A:A&lt;=#REF!,B:B&lt;&gt;"CANC",G:G=$S$2),F8218,0))</f>
        <v/>
      </c>
    </row>
    <row r="8219" spans="1:9">
      <c r="A8219" s="93">
        <v>0</v>
      </c>
      <c r="B8219">
        <v>0</v>
      </c>
      <c r="C8219">
        <v>0</v>
      </c>
      <c r="D8219">
        <v>0</v>
      </c>
      <c r="E8219">
        <v>0</v>
      </c>
      <c r="F8219" t="e">
        <f t="shared" si="207"/>
        <v>#DIV/0!</v>
      </c>
      <c r="G8219">
        <v>0</v>
      </c>
      <c r="H8219" s="97" t="str">
        <f>IF(ISERROR(IF(AND(A:A&gt;#REF!,A:A&lt;=#REF!,B:B&lt;&gt;"CANC",G:G=$S$2),C8219,0)),"",IF(AND(A:A&gt;#REF!,A:A&lt;=#REF!,B:B&lt;&gt;"CANC",G:G=$S$2),C8219,0))</f>
        <v/>
      </c>
      <c r="I8219" s="97" t="str">
        <f>IF(ISERROR(IF(AND(A:A&gt;#REF!,A:A&lt;=#REF!,B:B&lt;&gt;"CANC",G:G=$S$2),C8219,0)),"",IF(AND(A:A&gt;#REF!,A:A&lt;=#REF!,B:B&lt;&gt;"CANC",G:G=$S$2),F8219,0))</f>
        <v/>
      </c>
    </row>
    <row r="8220" spans="1:9">
      <c r="A8220" s="93">
        <v>0</v>
      </c>
      <c r="B8220">
        <v>0</v>
      </c>
      <c r="C8220">
        <v>0</v>
      </c>
      <c r="D8220">
        <v>0</v>
      </c>
      <c r="E8220">
        <v>0</v>
      </c>
      <c r="F8220" t="e">
        <f t="shared" si="207"/>
        <v>#DIV/0!</v>
      </c>
      <c r="G8220">
        <v>0</v>
      </c>
      <c r="H8220" s="97" t="str">
        <f>IF(ISERROR(IF(AND(A:A&gt;#REF!,A:A&lt;=#REF!,B:B&lt;&gt;"CANC",G:G=$S$2),C8220,0)),"",IF(AND(A:A&gt;#REF!,A:A&lt;=#REF!,B:B&lt;&gt;"CANC",G:G=$S$2),C8220,0))</f>
        <v/>
      </c>
      <c r="I8220" s="97" t="str">
        <f>IF(ISERROR(IF(AND(A:A&gt;#REF!,A:A&lt;=#REF!,B:B&lt;&gt;"CANC",G:G=$S$2),C8220,0)),"",IF(AND(A:A&gt;#REF!,A:A&lt;=#REF!,B:B&lt;&gt;"CANC",G:G=$S$2),F8220,0))</f>
        <v/>
      </c>
    </row>
    <row r="8221" spans="1:9">
      <c r="A8221" s="93">
        <v>0</v>
      </c>
      <c r="B8221">
        <v>0</v>
      </c>
      <c r="C8221">
        <v>0</v>
      </c>
      <c r="D8221">
        <v>0</v>
      </c>
      <c r="E8221">
        <v>0</v>
      </c>
      <c r="F8221" t="e">
        <f t="shared" si="207"/>
        <v>#DIV/0!</v>
      </c>
      <c r="G8221">
        <v>0</v>
      </c>
      <c r="H8221" s="97" t="str">
        <f>IF(ISERROR(IF(AND(A:A&gt;#REF!,A:A&lt;=#REF!,B:B&lt;&gt;"CANC",G:G=$S$2),C8221,0)),"",IF(AND(A:A&gt;#REF!,A:A&lt;=#REF!,B:B&lt;&gt;"CANC",G:G=$S$2),C8221,0))</f>
        <v/>
      </c>
      <c r="I8221" s="97" t="str">
        <f>IF(ISERROR(IF(AND(A:A&gt;#REF!,A:A&lt;=#REF!,B:B&lt;&gt;"CANC",G:G=$S$2),C8221,0)),"",IF(AND(A:A&gt;#REF!,A:A&lt;=#REF!,B:B&lt;&gt;"CANC",G:G=$S$2),F8221,0))</f>
        <v/>
      </c>
    </row>
    <row r="8222" spans="1:9">
      <c r="A8222" s="93">
        <v>0</v>
      </c>
      <c r="B8222">
        <v>0</v>
      </c>
      <c r="C8222">
        <v>0</v>
      </c>
      <c r="D8222">
        <v>0</v>
      </c>
      <c r="E8222">
        <v>0</v>
      </c>
      <c r="F8222" t="e">
        <f t="shared" si="207"/>
        <v>#DIV/0!</v>
      </c>
      <c r="G8222">
        <v>0</v>
      </c>
      <c r="H8222" s="97" t="str">
        <f>IF(ISERROR(IF(AND(A:A&gt;#REF!,A:A&lt;=#REF!,B:B&lt;&gt;"CANC",G:G=$S$2),C8222,0)),"",IF(AND(A:A&gt;#REF!,A:A&lt;=#REF!,B:B&lt;&gt;"CANC",G:G=$S$2),C8222,0))</f>
        <v/>
      </c>
      <c r="I8222" s="97" t="str">
        <f>IF(ISERROR(IF(AND(A:A&gt;#REF!,A:A&lt;=#REF!,B:B&lt;&gt;"CANC",G:G=$S$2),C8222,0)),"",IF(AND(A:A&gt;#REF!,A:A&lt;=#REF!,B:B&lt;&gt;"CANC",G:G=$S$2),F8222,0))</f>
        <v/>
      </c>
    </row>
    <row r="8223" spans="1:9">
      <c r="A8223" s="93">
        <v>0</v>
      </c>
      <c r="B8223">
        <v>0</v>
      </c>
      <c r="C8223">
        <v>0</v>
      </c>
      <c r="D8223">
        <v>0</v>
      </c>
      <c r="E8223">
        <v>0</v>
      </c>
      <c r="F8223" t="e">
        <f t="shared" si="207"/>
        <v>#DIV/0!</v>
      </c>
      <c r="G8223">
        <v>0</v>
      </c>
      <c r="H8223" s="97" t="str">
        <f>IF(ISERROR(IF(AND(A:A&gt;#REF!,A:A&lt;=#REF!,B:B&lt;&gt;"CANC",G:G=$S$2),C8223,0)),"",IF(AND(A:A&gt;#REF!,A:A&lt;=#REF!,B:B&lt;&gt;"CANC",G:G=$S$2),C8223,0))</f>
        <v/>
      </c>
      <c r="I8223" s="97" t="str">
        <f>IF(ISERROR(IF(AND(A:A&gt;#REF!,A:A&lt;=#REF!,B:B&lt;&gt;"CANC",G:G=$S$2),C8223,0)),"",IF(AND(A:A&gt;#REF!,A:A&lt;=#REF!,B:B&lt;&gt;"CANC",G:G=$S$2),F8223,0))</f>
        <v/>
      </c>
    </row>
    <row r="8224" spans="1:9">
      <c r="A8224" s="93">
        <v>0</v>
      </c>
      <c r="B8224">
        <v>0</v>
      </c>
      <c r="C8224">
        <v>0</v>
      </c>
      <c r="D8224">
        <v>0</v>
      </c>
      <c r="E8224">
        <v>0</v>
      </c>
      <c r="F8224" t="e">
        <f t="shared" si="207"/>
        <v>#DIV/0!</v>
      </c>
      <c r="G8224">
        <v>0</v>
      </c>
      <c r="H8224" s="97" t="str">
        <f>IF(ISERROR(IF(AND(A:A&gt;#REF!,A:A&lt;=#REF!,B:B&lt;&gt;"CANC",G:G=$S$2),C8224,0)),"",IF(AND(A:A&gt;#REF!,A:A&lt;=#REF!,B:B&lt;&gt;"CANC",G:G=$S$2),C8224,0))</f>
        <v/>
      </c>
      <c r="I8224" s="97" t="str">
        <f>IF(ISERROR(IF(AND(A:A&gt;#REF!,A:A&lt;=#REF!,B:B&lt;&gt;"CANC",G:G=$S$2),C8224,0)),"",IF(AND(A:A&gt;#REF!,A:A&lt;=#REF!,B:B&lt;&gt;"CANC",G:G=$S$2),F8224,0))</f>
        <v/>
      </c>
    </row>
    <row r="8225" spans="1:9">
      <c r="A8225" s="93">
        <v>0</v>
      </c>
      <c r="B8225">
        <v>0</v>
      </c>
      <c r="C8225">
        <v>0</v>
      </c>
      <c r="D8225">
        <v>0</v>
      </c>
      <c r="E8225">
        <v>0</v>
      </c>
      <c r="F8225" t="e">
        <f t="shared" si="207"/>
        <v>#DIV/0!</v>
      </c>
      <c r="G8225">
        <v>0</v>
      </c>
      <c r="H8225" s="97" t="str">
        <f>IF(ISERROR(IF(AND(A:A&gt;#REF!,A:A&lt;=#REF!,B:B&lt;&gt;"CANC",G:G=$S$2),C8225,0)),"",IF(AND(A:A&gt;#REF!,A:A&lt;=#REF!,B:B&lt;&gt;"CANC",G:G=$S$2),C8225,0))</f>
        <v/>
      </c>
      <c r="I8225" s="97" t="str">
        <f>IF(ISERROR(IF(AND(A:A&gt;#REF!,A:A&lt;=#REF!,B:B&lt;&gt;"CANC",G:G=$S$2),C8225,0)),"",IF(AND(A:A&gt;#REF!,A:A&lt;=#REF!,B:B&lt;&gt;"CANC",G:G=$S$2),F8225,0))</f>
        <v/>
      </c>
    </row>
    <row r="8226" spans="1:9">
      <c r="A8226" s="93">
        <v>0</v>
      </c>
      <c r="B8226">
        <v>0</v>
      </c>
      <c r="C8226">
        <v>0</v>
      </c>
      <c r="D8226">
        <v>0</v>
      </c>
      <c r="E8226">
        <v>0</v>
      </c>
      <c r="F8226" t="e">
        <f t="shared" si="207"/>
        <v>#DIV/0!</v>
      </c>
      <c r="G8226">
        <v>0</v>
      </c>
      <c r="H8226" s="97" t="str">
        <f>IF(ISERROR(IF(AND(A:A&gt;#REF!,A:A&lt;=#REF!,B:B&lt;&gt;"CANC",G:G=$S$2),C8226,0)),"",IF(AND(A:A&gt;#REF!,A:A&lt;=#REF!,B:B&lt;&gt;"CANC",G:G=$S$2),C8226,0))</f>
        <v/>
      </c>
      <c r="I8226" s="97" t="str">
        <f>IF(ISERROR(IF(AND(A:A&gt;#REF!,A:A&lt;=#REF!,B:B&lt;&gt;"CANC",G:G=$S$2),C8226,0)),"",IF(AND(A:A&gt;#REF!,A:A&lt;=#REF!,B:B&lt;&gt;"CANC",G:G=$S$2),F8226,0))</f>
        <v/>
      </c>
    </row>
    <row r="8227" spans="1:9">
      <c r="A8227" s="93">
        <v>0</v>
      </c>
      <c r="B8227">
        <v>0</v>
      </c>
      <c r="C8227">
        <v>0</v>
      </c>
      <c r="D8227">
        <v>0</v>
      </c>
      <c r="E8227">
        <v>0</v>
      </c>
      <c r="F8227" t="e">
        <f t="shared" si="207"/>
        <v>#DIV/0!</v>
      </c>
      <c r="G8227">
        <v>0</v>
      </c>
      <c r="H8227" s="97" t="str">
        <f>IF(ISERROR(IF(AND(A:A&gt;#REF!,A:A&lt;=#REF!,B:B&lt;&gt;"CANC",G:G=$S$2),C8227,0)),"",IF(AND(A:A&gt;#REF!,A:A&lt;=#REF!,B:B&lt;&gt;"CANC",G:G=$S$2),C8227,0))</f>
        <v/>
      </c>
      <c r="I8227" s="97" t="str">
        <f>IF(ISERROR(IF(AND(A:A&gt;#REF!,A:A&lt;=#REF!,B:B&lt;&gt;"CANC",G:G=$S$2),C8227,0)),"",IF(AND(A:A&gt;#REF!,A:A&lt;=#REF!,B:B&lt;&gt;"CANC",G:G=$S$2),F8227,0))</f>
        <v/>
      </c>
    </row>
    <row r="8228" spans="1:9">
      <c r="A8228" s="93">
        <v>0</v>
      </c>
      <c r="B8228">
        <v>0</v>
      </c>
      <c r="C8228">
        <v>0</v>
      </c>
      <c r="D8228">
        <v>0</v>
      </c>
      <c r="E8228">
        <v>0</v>
      </c>
      <c r="F8228" t="e">
        <f t="shared" si="207"/>
        <v>#DIV/0!</v>
      </c>
      <c r="G8228">
        <v>0</v>
      </c>
      <c r="H8228" s="97" t="str">
        <f>IF(ISERROR(IF(AND(A:A&gt;#REF!,A:A&lt;=#REF!,B:B&lt;&gt;"CANC",G:G=$S$2),C8228,0)),"",IF(AND(A:A&gt;#REF!,A:A&lt;=#REF!,B:B&lt;&gt;"CANC",G:G=$S$2),C8228,0))</f>
        <v/>
      </c>
      <c r="I8228" s="97" t="str">
        <f>IF(ISERROR(IF(AND(A:A&gt;#REF!,A:A&lt;=#REF!,B:B&lt;&gt;"CANC",G:G=$S$2),C8228,0)),"",IF(AND(A:A&gt;#REF!,A:A&lt;=#REF!,B:B&lt;&gt;"CANC",G:G=$S$2),F8228,0))</f>
        <v/>
      </c>
    </row>
    <row r="8229" spans="1:9">
      <c r="A8229" s="93">
        <v>0</v>
      </c>
      <c r="B8229">
        <v>0</v>
      </c>
      <c r="C8229">
        <v>0</v>
      </c>
      <c r="D8229">
        <v>0</v>
      </c>
      <c r="E8229">
        <v>0</v>
      </c>
      <c r="F8229" t="e">
        <f t="shared" si="207"/>
        <v>#DIV/0!</v>
      </c>
      <c r="G8229">
        <v>0</v>
      </c>
      <c r="H8229" s="97" t="str">
        <f>IF(ISERROR(IF(AND(A:A&gt;#REF!,A:A&lt;=#REF!,B:B&lt;&gt;"CANC",G:G=$S$2),C8229,0)),"",IF(AND(A:A&gt;#REF!,A:A&lt;=#REF!,B:B&lt;&gt;"CANC",G:G=$S$2),C8229,0))</f>
        <v/>
      </c>
      <c r="I8229" s="97" t="str">
        <f>IF(ISERROR(IF(AND(A:A&gt;#REF!,A:A&lt;=#REF!,B:B&lt;&gt;"CANC",G:G=$S$2),C8229,0)),"",IF(AND(A:A&gt;#REF!,A:A&lt;=#REF!,B:B&lt;&gt;"CANC",G:G=$S$2),F8229,0))</f>
        <v/>
      </c>
    </row>
    <row r="8230" spans="1:9">
      <c r="A8230" s="93">
        <v>0</v>
      </c>
      <c r="B8230">
        <v>0</v>
      </c>
      <c r="C8230">
        <v>0</v>
      </c>
      <c r="D8230">
        <v>0</v>
      </c>
      <c r="E8230">
        <v>0</v>
      </c>
      <c r="F8230" t="e">
        <f t="shared" si="207"/>
        <v>#DIV/0!</v>
      </c>
      <c r="G8230">
        <v>0</v>
      </c>
      <c r="H8230" s="97" t="str">
        <f>IF(ISERROR(IF(AND(A:A&gt;#REF!,A:A&lt;=#REF!,B:B&lt;&gt;"CANC",G:G=$S$2),C8230,0)),"",IF(AND(A:A&gt;#REF!,A:A&lt;=#REF!,B:B&lt;&gt;"CANC",G:G=$S$2),C8230,0))</f>
        <v/>
      </c>
      <c r="I8230" s="97" t="str">
        <f>IF(ISERROR(IF(AND(A:A&gt;#REF!,A:A&lt;=#REF!,B:B&lt;&gt;"CANC",G:G=$S$2),C8230,0)),"",IF(AND(A:A&gt;#REF!,A:A&lt;=#REF!,B:B&lt;&gt;"CANC",G:G=$S$2),F8230,0))</f>
        <v/>
      </c>
    </row>
    <row r="8231" spans="1:9">
      <c r="A8231" s="93">
        <v>0</v>
      </c>
      <c r="B8231">
        <v>0</v>
      </c>
      <c r="C8231">
        <v>0</v>
      </c>
      <c r="D8231">
        <v>0</v>
      </c>
      <c r="E8231">
        <v>0</v>
      </c>
      <c r="F8231" t="e">
        <f t="shared" si="207"/>
        <v>#DIV/0!</v>
      </c>
      <c r="G8231">
        <v>0</v>
      </c>
      <c r="H8231" s="97" t="str">
        <f>IF(ISERROR(IF(AND(A:A&gt;#REF!,A:A&lt;=#REF!,B:B&lt;&gt;"CANC",G:G=$S$2),C8231,0)),"",IF(AND(A:A&gt;#REF!,A:A&lt;=#REF!,B:B&lt;&gt;"CANC",G:G=$S$2),C8231,0))</f>
        <v/>
      </c>
      <c r="I8231" s="97" t="str">
        <f>IF(ISERROR(IF(AND(A:A&gt;#REF!,A:A&lt;=#REF!,B:B&lt;&gt;"CANC",G:G=$S$2),C8231,0)),"",IF(AND(A:A&gt;#REF!,A:A&lt;=#REF!,B:B&lt;&gt;"CANC",G:G=$S$2),F8231,0))</f>
        <v/>
      </c>
    </row>
    <row r="8232" spans="1:9">
      <c r="A8232" s="93">
        <v>0</v>
      </c>
      <c r="B8232">
        <v>0</v>
      </c>
      <c r="C8232">
        <v>0</v>
      </c>
      <c r="D8232">
        <v>0</v>
      </c>
      <c r="E8232">
        <v>0</v>
      </c>
      <c r="F8232" t="e">
        <f t="shared" si="207"/>
        <v>#DIV/0!</v>
      </c>
      <c r="G8232">
        <v>0</v>
      </c>
      <c r="H8232" s="97" t="str">
        <f>IF(ISERROR(IF(AND(A:A&gt;#REF!,A:A&lt;=#REF!,B:B&lt;&gt;"CANC",G:G=$S$2),C8232,0)),"",IF(AND(A:A&gt;#REF!,A:A&lt;=#REF!,B:B&lt;&gt;"CANC",G:G=$S$2),C8232,0))</f>
        <v/>
      </c>
      <c r="I8232" s="97" t="str">
        <f>IF(ISERROR(IF(AND(A:A&gt;#REF!,A:A&lt;=#REF!,B:B&lt;&gt;"CANC",G:G=$S$2),C8232,0)),"",IF(AND(A:A&gt;#REF!,A:A&lt;=#REF!,B:B&lt;&gt;"CANC",G:G=$S$2),F8232,0))</f>
        <v/>
      </c>
    </row>
    <row r="8233" spans="1:9">
      <c r="A8233" s="93">
        <v>0</v>
      </c>
      <c r="B8233">
        <v>0</v>
      </c>
      <c r="C8233">
        <v>0</v>
      </c>
      <c r="D8233">
        <v>0</v>
      </c>
      <c r="E8233">
        <v>0</v>
      </c>
      <c r="F8233" t="e">
        <f t="shared" si="207"/>
        <v>#DIV/0!</v>
      </c>
      <c r="G8233">
        <v>0</v>
      </c>
      <c r="H8233" s="97" t="str">
        <f>IF(ISERROR(IF(AND(A:A&gt;#REF!,A:A&lt;=#REF!,B:B&lt;&gt;"CANC",G:G=$S$2),C8233,0)),"",IF(AND(A:A&gt;#REF!,A:A&lt;=#REF!,B:B&lt;&gt;"CANC",G:G=$S$2),C8233,0))</f>
        <v/>
      </c>
      <c r="I8233" s="97" t="str">
        <f>IF(ISERROR(IF(AND(A:A&gt;#REF!,A:A&lt;=#REF!,B:B&lt;&gt;"CANC",G:G=$S$2),C8233,0)),"",IF(AND(A:A&gt;#REF!,A:A&lt;=#REF!,B:B&lt;&gt;"CANC",G:G=$S$2),F8233,0))</f>
        <v/>
      </c>
    </row>
    <row r="8234" spans="1:9">
      <c r="A8234" s="93">
        <v>0</v>
      </c>
      <c r="B8234">
        <v>0</v>
      </c>
      <c r="C8234">
        <v>0</v>
      </c>
      <c r="D8234">
        <v>0</v>
      </c>
      <c r="E8234">
        <v>0</v>
      </c>
      <c r="F8234" t="e">
        <f t="shared" si="207"/>
        <v>#DIV/0!</v>
      </c>
      <c r="G8234">
        <v>0</v>
      </c>
      <c r="H8234" s="97" t="str">
        <f>IF(ISERROR(IF(AND(A:A&gt;#REF!,A:A&lt;=#REF!,B:B&lt;&gt;"CANC",G:G=$S$2),C8234,0)),"",IF(AND(A:A&gt;#REF!,A:A&lt;=#REF!,B:B&lt;&gt;"CANC",G:G=$S$2),C8234,0))</f>
        <v/>
      </c>
      <c r="I8234" s="97" t="str">
        <f>IF(ISERROR(IF(AND(A:A&gt;#REF!,A:A&lt;=#REF!,B:B&lt;&gt;"CANC",G:G=$S$2),C8234,0)),"",IF(AND(A:A&gt;#REF!,A:A&lt;=#REF!,B:B&lt;&gt;"CANC",G:G=$S$2),F8234,0))</f>
        <v/>
      </c>
    </row>
    <row r="8235" spans="1:9">
      <c r="A8235" s="93">
        <v>0</v>
      </c>
      <c r="B8235">
        <v>0</v>
      </c>
      <c r="C8235">
        <v>0</v>
      </c>
      <c r="D8235">
        <v>0</v>
      </c>
      <c r="E8235">
        <v>0</v>
      </c>
      <c r="F8235" t="e">
        <f t="shared" si="207"/>
        <v>#DIV/0!</v>
      </c>
      <c r="G8235">
        <v>0</v>
      </c>
      <c r="H8235" s="97" t="str">
        <f>IF(ISERROR(IF(AND(A:A&gt;#REF!,A:A&lt;=#REF!,B:B&lt;&gt;"CANC",G:G=$S$2),C8235,0)),"",IF(AND(A:A&gt;#REF!,A:A&lt;=#REF!,B:B&lt;&gt;"CANC",G:G=$S$2),C8235,0))</f>
        <v/>
      </c>
      <c r="I8235" s="97" t="str">
        <f>IF(ISERROR(IF(AND(A:A&gt;#REF!,A:A&lt;=#REF!,B:B&lt;&gt;"CANC",G:G=$S$2),C8235,0)),"",IF(AND(A:A&gt;#REF!,A:A&lt;=#REF!,B:B&lt;&gt;"CANC",G:G=$S$2),F8235,0))</f>
        <v/>
      </c>
    </row>
    <row r="8236" spans="1:9">
      <c r="A8236" s="93">
        <v>0</v>
      </c>
      <c r="B8236">
        <v>0</v>
      </c>
      <c r="C8236">
        <v>0</v>
      </c>
      <c r="D8236">
        <v>0</v>
      </c>
      <c r="E8236">
        <v>0</v>
      </c>
      <c r="F8236" t="e">
        <f t="shared" si="207"/>
        <v>#DIV/0!</v>
      </c>
      <c r="G8236">
        <v>0</v>
      </c>
      <c r="H8236" s="97" t="str">
        <f>IF(ISERROR(IF(AND(A:A&gt;#REF!,A:A&lt;=#REF!,B:B&lt;&gt;"CANC",G:G=$S$2),C8236,0)),"",IF(AND(A:A&gt;#REF!,A:A&lt;=#REF!,B:B&lt;&gt;"CANC",G:G=$S$2),C8236,0))</f>
        <v/>
      </c>
      <c r="I8236" s="97" t="str">
        <f>IF(ISERROR(IF(AND(A:A&gt;#REF!,A:A&lt;=#REF!,B:B&lt;&gt;"CANC",G:G=$S$2),C8236,0)),"",IF(AND(A:A&gt;#REF!,A:A&lt;=#REF!,B:B&lt;&gt;"CANC",G:G=$S$2),F8236,0))</f>
        <v/>
      </c>
    </row>
    <row r="8237" spans="1:9">
      <c r="A8237" s="93">
        <v>0</v>
      </c>
      <c r="B8237">
        <v>0</v>
      </c>
      <c r="C8237">
        <v>0</v>
      </c>
      <c r="D8237">
        <v>0</v>
      </c>
      <c r="E8237">
        <v>0</v>
      </c>
      <c r="F8237" t="e">
        <f t="shared" si="207"/>
        <v>#DIV/0!</v>
      </c>
      <c r="G8237">
        <v>0</v>
      </c>
      <c r="H8237" s="97" t="str">
        <f>IF(ISERROR(IF(AND(A:A&gt;#REF!,A:A&lt;=#REF!,B:B&lt;&gt;"CANC",G:G=$S$2),C8237,0)),"",IF(AND(A:A&gt;#REF!,A:A&lt;=#REF!,B:B&lt;&gt;"CANC",G:G=$S$2),C8237,0))</f>
        <v/>
      </c>
      <c r="I8237" s="97" t="str">
        <f>IF(ISERROR(IF(AND(A:A&gt;#REF!,A:A&lt;=#REF!,B:B&lt;&gt;"CANC",G:G=$S$2),C8237,0)),"",IF(AND(A:A&gt;#REF!,A:A&lt;=#REF!,B:B&lt;&gt;"CANC",G:G=$S$2),F8237,0))</f>
        <v/>
      </c>
    </row>
    <row r="8238" spans="1:9">
      <c r="A8238" s="93">
        <v>0</v>
      </c>
      <c r="B8238">
        <v>0</v>
      </c>
      <c r="C8238">
        <v>0</v>
      </c>
      <c r="D8238">
        <v>0</v>
      </c>
      <c r="E8238">
        <v>0</v>
      </c>
      <c r="F8238" t="e">
        <f t="shared" si="207"/>
        <v>#DIV/0!</v>
      </c>
      <c r="G8238">
        <v>0</v>
      </c>
      <c r="H8238" s="97" t="str">
        <f>IF(ISERROR(IF(AND(A:A&gt;#REF!,A:A&lt;=#REF!,B:B&lt;&gt;"CANC",G:G=$S$2),C8238,0)),"",IF(AND(A:A&gt;#REF!,A:A&lt;=#REF!,B:B&lt;&gt;"CANC",G:G=$S$2),C8238,0))</f>
        <v/>
      </c>
      <c r="I8238" s="97" t="str">
        <f>IF(ISERROR(IF(AND(A:A&gt;#REF!,A:A&lt;=#REF!,B:B&lt;&gt;"CANC",G:G=$S$2),C8238,0)),"",IF(AND(A:A&gt;#REF!,A:A&lt;=#REF!,B:B&lt;&gt;"CANC",G:G=$S$2),F8238,0))</f>
        <v/>
      </c>
    </row>
    <row r="8239" spans="1:9">
      <c r="A8239" s="93">
        <v>0</v>
      </c>
      <c r="B8239">
        <v>0</v>
      </c>
      <c r="C8239">
        <v>0</v>
      </c>
      <c r="D8239">
        <v>0</v>
      </c>
      <c r="E8239">
        <v>0</v>
      </c>
      <c r="F8239" t="e">
        <f t="shared" si="207"/>
        <v>#DIV/0!</v>
      </c>
      <c r="G8239">
        <v>0</v>
      </c>
      <c r="H8239" s="97" t="str">
        <f>IF(ISERROR(IF(AND(A:A&gt;#REF!,A:A&lt;=#REF!,B:B&lt;&gt;"CANC",G:G=$S$2),C8239,0)),"",IF(AND(A:A&gt;#REF!,A:A&lt;=#REF!,B:B&lt;&gt;"CANC",G:G=$S$2),C8239,0))</f>
        <v/>
      </c>
      <c r="I8239" s="97" t="str">
        <f>IF(ISERROR(IF(AND(A:A&gt;#REF!,A:A&lt;=#REF!,B:B&lt;&gt;"CANC",G:G=$S$2),C8239,0)),"",IF(AND(A:A&gt;#REF!,A:A&lt;=#REF!,B:B&lt;&gt;"CANC",G:G=$S$2),F8239,0))</f>
        <v/>
      </c>
    </row>
    <row r="8240" spans="1:9">
      <c r="A8240" s="93">
        <v>0</v>
      </c>
      <c r="B8240">
        <v>0</v>
      </c>
      <c r="C8240">
        <v>0</v>
      </c>
      <c r="D8240">
        <v>0</v>
      </c>
      <c r="E8240">
        <v>0</v>
      </c>
      <c r="F8240" t="e">
        <f t="shared" si="207"/>
        <v>#DIV/0!</v>
      </c>
      <c r="G8240">
        <v>0</v>
      </c>
      <c r="H8240" s="97" t="str">
        <f>IF(ISERROR(IF(AND(A:A&gt;#REF!,A:A&lt;=#REF!,B:B&lt;&gt;"CANC",G:G=$S$2),C8240,0)),"",IF(AND(A:A&gt;#REF!,A:A&lt;=#REF!,B:B&lt;&gt;"CANC",G:G=$S$2),C8240,0))</f>
        <v/>
      </c>
      <c r="I8240" s="97" t="str">
        <f>IF(ISERROR(IF(AND(A:A&gt;#REF!,A:A&lt;=#REF!,B:B&lt;&gt;"CANC",G:G=$S$2),C8240,0)),"",IF(AND(A:A&gt;#REF!,A:A&lt;=#REF!,B:B&lt;&gt;"CANC",G:G=$S$2),F8240,0))</f>
        <v/>
      </c>
    </row>
    <row r="8241" spans="1:9">
      <c r="A8241" s="93">
        <v>0</v>
      </c>
      <c r="B8241">
        <v>0</v>
      </c>
      <c r="C8241">
        <v>0</v>
      </c>
      <c r="D8241">
        <v>0</v>
      </c>
      <c r="E8241">
        <v>0</v>
      </c>
      <c r="F8241" t="e">
        <f t="shared" si="207"/>
        <v>#DIV/0!</v>
      </c>
      <c r="G8241">
        <v>0</v>
      </c>
      <c r="H8241" s="97" t="str">
        <f>IF(ISERROR(IF(AND(A:A&gt;#REF!,A:A&lt;=#REF!,B:B&lt;&gt;"CANC",G:G=$S$2),C8241,0)),"",IF(AND(A:A&gt;#REF!,A:A&lt;=#REF!,B:B&lt;&gt;"CANC",G:G=$S$2),C8241,0))</f>
        <v/>
      </c>
      <c r="I8241" s="97" t="str">
        <f>IF(ISERROR(IF(AND(A:A&gt;#REF!,A:A&lt;=#REF!,B:B&lt;&gt;"CANC",G:G=$S$2),C8241,0)),"",IF(AND(A:A&gt;#REF!,A:A&lt;=#REF!,B:B&lt;&gt;"CANC",G:G=$S$2),F8241,0))</f>
        <v/>
      </c>
    </row>
    <row r="8242" spans="1:9">
      <c r="A8242" s="93">
        <v>0</v>
      </c>
      <c r="B8242">
        <v>0</v>
      </c>
      <c r="C8242">
        <v>0</v>
      </c>
      <c r="D8242">
        <v>0</v>
      </c>
      <c r="E8242">
        <v>0</v>
      </c>
      <c r="F8242" t="e">
        <f t="shared" si="207"/>
        <v>#DIV/0!</v>
      </c>
      <c r="G8242">
        <v>0</v>
      </c>
      <c r="H8242" s="97" t="str">
        <f>IF(ISERROR(IF(AND(A:A&gt;#REF!,A:A&lt;=#REF!,B:B&lt;&gt;"CANC",G:G=$S$2),C8242,0)),"",IF(AND(A:A&gt;#REF!,A:A&lt;=#REF!,B:B&lt;&gt;"CANC",G:G=$S$2),C8242,0))</f>
        <v/>
      </c>
      <c r="I8242" s="97" t="str">
        <f>IF(ISERROR(IF(AND(A:A&gt;#REF!,A:A&lt;=#REF!,B:B&lt;&gt;"CANC",G:G=$S$2),C8242,0)),"",IF(AND(A:A&gt;#REF!,A:A&lt;=#REF!,B:B&lt;&gt;"CANC",G:G=$S$2),F8242,0))</f>
        <v/>
      </c>
    </row>
    <row r="8243" spans="1:9">
      <c r="A8243" s="93">
        <v>0</v>
      </c>
      <c r="B8243">
        <v>0</v>
      </c>
      <c r="C8243">
        <v>0</v>
      </c>
      <c r="D8243">
        <v>0</v>
      </c>
      <c r="E8243">
        <v>0</v>
      </c>
      <c r="F8243" t="e">
        <f t="shared" si="207"/>
        <v>#DIV/0!</v>
      </c>
      <c r="G8243">
        <v>0</v>
      </c>
      <c r="H8243" s="97" t="str">
        <f>IF(ISERROR(IF(AND(A:A&gt;#REF!,A:A&lt;=#REF!,B:B&lt;&gt;"CANC",G:G=$S$2),C8243,0)),"",IF(AND(A:A&gt;#REF!,A:A&lt;=#REF!,B:B&lt;&gt;"CANC",G:G=$S$2),C8243,0))</f>
        <v/>
      </c>
      <c r="I8243" s="97" t="str">
        <f>IF(ISERROR(IF(AND(A:A&gt;#REF!,A:A&lt;=#REF!,B:B&lt;&gt;"CANC",G:G=$S$2),C8243,0)),"",IF(AND(A:A&gt;#REF!,A:A&lt;=#REF!,B:B&lt;&gt;"CANC",G:G=$S$2),F8243,0))</f>
        <v/>
      </c>
    </row>
    <row r="8244" spans="1:9">
      <c r="A8244" s="93">
        <v>0</v>
      </c>
      <c r="B8244">
        <v>0</v>
      </c>
      <c r="C8244">
        <v>0</v>
      </c>
      <c r="D8244">
        <v>0</v>
      </c>
      <c r="E8244">
        <v>0</v>
      </c>
      <c r="F8244" t="e">
        <f t="shared" si="207"/>
        <v>#DIV/0!</v>
      </c>
      <c r="G8244">
        <v>0</v>
      </c>
      <c r="H8244" s="97" t="str">
        <f>IF(ISERROR(IF(AND(A:A&gt;#REF!,A:A&lt;=#REF!,B:B&lt;&gt;"CANC",G:G=$S$2),C8244,0)),"",IF(AND(A:A&gt;#REF!,A:A&lt;=#REF!,B:B&lt;&gt;"CANC",G:G=$S$2),C8244,0))</f>
        <v/>
      </c>
      <c r="I8244" s="97" t="str">
        <f>IF(ISERROR(IF(AND(A:A&gt;#REF!,A:A&lt;=#REF!,B:B&lt;&gt;"CANC",G:G=$S$2),C8244,0)),"",IF(AND(A:A&gt;#REF!,A:A&lt;=#REF!,B:B&lt;&gt;"CANC",G:G=$S$2),F8244,0))</f>
        <v/>
      </c>
    </row>
    <row r="8245" spans="1:9">
      <c r="A8245" s="93">
        <v>0</v>
      </c>
      <c r="B8245">
        <v>0</v>
      </c>
      <c r="C8245">
        <v>0</v>
      </c>
      <c r="D8245">
        <v>0</v>
      </c>
      <c r="E8245">
        <v>0</v>
      </c>
      <c r="F8245" t="e">
        <f t="shared" si="207"/>
        <v>#DIV/0!</v>
      </c>
      <c r="G8245">
        <v>0</v>
      </c>
      <c r="H8245" s="97" t="str">
        <f>IF(ISERROR(IF(AND(A:A&gt;#REF!,A:A&lt;=#REF!,B:B&lt;&gt;"CANC",G:G=$S$2),C8245,0)),"",IF(AND(A:A&gt;#REF!,A:A&lt;=#REF!,B:B&lt;&gt;"CANC",G:G=$S$2),C8245,0))</f>
        <v/>
      </c>
      <c r="I8245" s="97" t="str">
        <f>IF(ISERROR(IF(AND(A:A&gt;#REF!,A:A&lt;=#REF!,B:B&lt;&gt;"CANC",G:G=$S$2),C8245,0)),"",IF(AND(A:A&gt;#REF!,A:A&lt;=#REF!,B:B&lt;&gt;"CANC",G:G=$S$2),F8245,0))</f>
        <v/>
      </c>
    </row>
    <row r="8246" spans="1:9">
      <c r="A8246" s="93">
        <v>0</v>
      </c>
      <c r="B8246">
        <v>0</v>
      </c>
      <c r="C8246">
        <v>0</v>
      </c>
      <c r="D8246">
        <v>0</v>
      </c>
      <c r="E8246">
        <v>0</v>
      </c>
      <c r="F8246" t="e">
        <f t="shared" si="207"/>
        <v>#DIV/0!</v>
      </c>
      <c r="G8246">
        <v>0</v>
      </c>
      <c r="H8246" s="97" t="str">
        <f>IF(ISERROR(IF(AND(A:A&gt;#REF!,A:A&lt;=#REF!,B:B&lt;&gt;"CANC",G:G=$S$2),C8246,0)),"",IF(AND(A:A&gt;#REF!,A:A&lt;=#REF!,B:B&lt;&gt;"CANC",G:G=$S$2),C8246,0))</f>
        <v/>
      </c>
      <c r="I8246" s="97" t="str">
        <f>IF(ISERROR(IF(AND(A:A&gt;#REF!,A:A&lt;=#REF!,B:B&lt;&gt;"CANC",G:G=$S$2),C8246,0)),"",IF(AND(A:A&gt;#REF!,A:A&lt;=#REF!,B:B&lt;&gt;"CANC",G:G=$S$2),F8246,0))</f>
        <v/>
      </c>
    </row>
    <row r="8247" spans="1:9">
      <c r="A8247" s="93">
        <v>0</v>
      </c>
      <c r="B8247">
        <v>0</v>
      </c>
      <c r="C8247">
        <v>0</v>
      </c>
      <c r="D8247">
        <v>0</v>
      </c>
      <c r="E8247">
        <v>0</v>
      </c>
      <c r="F8247" t="e">
        <f t="shared" si="207"/>
        <v>#DIV/0!</v>
      </c>
      <c r="G8247">
        <v>0</v>
      </c>
      <c r="H8247" s="97" t="str">
        <f>IF(ISERROR(IF(AND(A:A&gt;#REF!,A:A&lt;=#REF!,B:B&lt;&gt;"CANC",G:G=$S$2),C8247,0)),"",IF(AND(A:A&gt;#REF!,A:A&lt;=#REF!,B:B&lt;&gt;"CANC",G:G=$S$2),C8247,0))</f>
        <v/>
      </c>
      <c r="I8247" s="97" t="str">
        <f>IF(ISERROR(IF(AND(A:A&gt;#REF!,A:A&lt;=#REF!,B:B&lt;&gt;"CANC",G:G=$S$2),C8247,0)),"",IF(AND(A:A&gt;#REF!,A:A&lt;=#REF!,B:B&lt;&gt;"CANC",G:G=$S$2),F8247,0))</f>
        <v/>
      </c>
    </row>
    <row r="8248" spans="1:9">
      <c r="A8248" s="93">
        <v>0</v>
      </c>
      <c r="B8248">
        <v>0</v>
      </c>
      <c r="C8248">
        <v>0</v>
      </c>
      <c r="D8248">
        <v>0</v>
      </c>
      <c r="E8248">
        <v>0</v>
      </c>
      <c r="F8248" t="e">
        <f t="shared" si="207"/>
        <v>#DIV/0!</v>
      </c>
      <c r="G8248">
        <v>0</v>
      </c>
      <c r="H8248" s="97" t="str">
        <f>IF(ISERROR(IF(AND(A:A&gt;#REF!,A:A&lt;=#REF!,B:B&lt;&gt;"CANC",G:G=$S$2),C8248,0)),"",IF(AND(A:A&gt;#REF!,A:A&lt;=#REF!,B:B&lt;&gt;"CANC",G:G=$S$2),C8248,0))</f>
        <v/>
      </c>
      <c r="I8248" s="97" t="str">
        <f>IF(ISERROR(IF(AND(A:A&gt;#REF!,A:A&lt;=#REF!,B:B&lt;&gt;"CANC",G:G=$S$2),C8248,0)),"",IF(AND(A:A&gt;#REF!,A:A&lt;=#REF!,B:B&lt;&gt;"CANC",G:G=$S$2),F8248,0))</f>
        <v/>
      </c>
    </row>
    <row r="8249" spans="1:9">
      <c r="A8249" s="93">
        <v>0</v>
      </c>
      <c r="B8249">
        <v>0</v>
      </c>
      <c r="C8249">
        <v>0</v>
      </c>
      <c r="D8249">
        <v>0</v>
      </c>
      <c r="E8249">
        <v>0</v>
      </c>
      <c r="F8249" t="e">
        <f t="shared" si="207"/>
        <v>#DIV/0!</v>
      </c>
      <c r="G8249">
        <v>0</v>
      </c>
      <c r="H8249" s="97" t="str">
        <f>IF(ISERROR(IF(AND(A:A&gt;#REF!,A:A&lt;=#REF!,B:B&lt;&gt;"CANC",G:G=$S$2),C8249,0)),"",IF(AND(A:A&gt;#REF!,A:A&lt;=#REF!,B:B&lt;&gt;"CANC",G:G=$S$2),C8249,0))</f>
        <v/>
      </c>
      <c r="I8249" s="97" t="str">
        <f>IF(ISERROR(IF(AND(A:A&gt;#REF!,A:A&lt;=#REF!,B:B&lt;&gt;"CANC",G:G=$S$2),C8249,0)),"",IF(AND(A:A&gt;#REF!,A:A&lt;=#REF!,B:B&lt;&gt;"CANC",G:G=$S$2),F8249,0))</f>
        <v/>
      </c>
    </row>
    <row r="8250" spans="1:9">
      <c r="A8250" s="93">
        <v>0</v>
      </c>
      <c r="B8250">
        <v>0</v>
      </c>
      <c r="C8250">
        <v>0</v>
      </c>
      <c r="D8250">
        <v>0</v>
      </c>
      <c r="E8250">
        <v>0</v>
      </c>
      <c r="F8250" t="e">
        <f t="shared" si="207"/>
        <v>#DIV/0!</v>
      </c>
      <c r="G8250">
        <v>0</v>
      </c>
      <c r="H8250" s="97" t="str">
        <f>IF(ISERROR(IF(AND(A:A&gt;#REF!,A:A&lt;=#REF!,B:B&lt;&gt;"CANC",G:G=$S$2),C8250,0)),"",IF(AND(A:A&gt;#REF!,A:A&lt;=#REF!,B:B&lt;&gt;"CANC",G:G=$S$2),C8250,0))</f>
        <v/>
      </c>
      <c r="I8250" s="97" t="str">
        <f>IF(ISERROR(IF(AND(A:A&gt;#REF!,A:A&lt;=#REF!,B:B&lt;&gt;"CANC",G:G=$S$2),C8250,0)),"",IF(AND(A:A&gt;#REF!,A:A&lt;=#REF!,B:B&lt;&gt;"CANC",G:G=$S$2),F8250,0))</f>
        <v/>
      </c>
    </row>
    <row r="8251" spans="1:9">
      <c r="A8251" s="93">
        <v>0</v>
      </c>
      <c r="B8251">
        <v>0</v>
      </c>
      <c r="C8251">
        <v>0</v>
      </c>
      <c r="D8251">
        <v>0</v>
      </c>
      <c r="E8251">
        <v>0</v>
      </c>
      <c r="F8251" t="e">
        <f t="shared" si="207"/>
        <v>#DIV/0!</v>
      </c>
      <c r="G8251">
        <v>0</v>
      </c>
      <c r="H8251" s="97" t="str">
        <f>IF(ISERROR(IF(AND(A:A&gt;#REF!,A:A&lt;=#REF!,B:B&lt;&gt;"CANC",G:G=$S$2),C8251,0)),"",IF(AND(A:A&gt;#REF!,A:A&lt;=#REF!,B:B&lt;&gt;"CANC",G:G=$S$2),C8251,0))</f>
        <v/>
      </c>
      <c r="I8251" s="97" t="str">
        <f>IF(ISERROR(IF(AND(A:A&gt;#REF!,A:A&lt;=#REF!,B:B&lt;&gt;"CANC",G:G=$S$2),C8251,0)),"",IF(AND(A:A&gt;#REF!,A:A&lt;=#REF!,B:B&lt;&gt;"CANC",G:G=$S$2),F8251,0))</f>
        <v/>
      </c>
    </row>
    <row r="8252" spans="1:9">
      <c r="A8252" s="93">
        <v>0</v>
      </c>
      <c r="B8252">
        <v>0</v>
      </c>
      <c r="C8252">
        <v>0</v>
      </c>
      <c r="D8252">
        <v>0</v>
      </c>
      <c r="E8252">
        <v>0</v>
      </c>
      <c r="F8252" t="e">
        <f t="shared" si="207"/>
        <v>#DIV/0!</v>
      </c>
      <c r="G8252">
        <v>0</v>
      </c>
      <c r="H8252" s="97" t="str">
        <f>IF(ISERROR(IF(AND(A:A&gt;#REF!,A:A&lt;=#REF!,B:B&lt;&gt;"CANC",G:G=$S$2),C8252,0)),"",IF(AND(A:A&gt;#REF!,A:A&lt;=#REF!,B:B&lt;&gt;"CANC",G:G=$S$2),C8252,0))</f>
        <v/>
      </c>
      <c r="I8252" s="97" t="str">
        <f>IF(ISERROR(IF(AND(A:A&gt;#REF!,A:A&lt;=#REF!,B:B&lt;&gt;"CANC",G:G=$S$2),C8252,0)),"",IF(AND(A:A&gt;#REF!,A:A&lt;=#REF!,B:B&lt;&gt;"CANC",G:G=$S$2),F8252,0))</f>
        <v/>
      </c>
    </row>
    <row r="8253" spans="1:9">
      <c r="A8253" s="93">
        <v>0</v>
      </c>
      <c r="B8253">
        <v>0</v>
      </c>
      <c r="C8253">
        <v>0</v>
      </c>
      <c r="D8253">
        <v>0</v>
      </c>
      <c r="E8253">
        <v>0</v>
      </c>
      <c r="F8253" t="e">
        <f t="shared" si="207"/>
        <v>#DIV/0!</v>
      </c>
      <c r="G8253">
        <v>0</v>
      </c>
      <c r="H8253" s="97" t="str">
        <f>IF(ISERROR(IF(AND(A:A&gt;#REF!,A:A&lt;=#REF!,B:B&lt;&gt;"CANC",G:G=$S$2),C8253,0)),"",IF(AND(A:A&gt;#REF!,A:A&lt;=#REF!,B:B&lt;&gt;"CANC",G:G=$S$2),C8253,0))</f>
        <v/>
      </c>
      <c r="I8253" s="97" t="str">
        <f>IF(ISERROR(IF(AND(A:A&gt;#REF!,A:A&lt;=#REF!,B:B&lt;&gt;"CANC",G:G=$S$2),C8253,0)),"",IF(AND(A:A&gt;#REF!,A:A&lt;=#REF!,B:B&lt;&gt;"CANC",G:G=$S$2),F8253,0))</f>
        <v/>
      </c>
    </row>
    <row r="8254" spans="1:9">
      <c r="A8254" s="93">
        <v>0</v>
      </c>
      <c r="B8254">
        <v>0</v>
      </c>
      <c r="C8254">
        <v>0</v>
      </c>
      <c r="D8254">
        <v>0</v>
      </c>
      <c r="E8254">
        <v>0</v>
      </c>
      <c r="F8254" t="e">
        <f t="shared" si="207"/>
        <v>#DIV/0!</v>
      </c>
      <c r="G8254">
        <v>0</v>
      </c>
      <c r="H8254" s="97" t="str">
        <f>IF(ISERROR(IF(AND(A:A&gt;#REF!,A:A&lt;=#REF!,B:B&lt;&gt;"CANC",G:G=$S$2),C8254,0)),"",IF(AND(A:A&gt;#REF!,A:A&lt;=#REF!,B:B&lt;&gt;"CANC",G:G=$S$2),C8254,0))</f>
        <v/>
      </c>
      <c r="I8254" s="97" t="str">
        <f>IF(ISERROR(IF(AND(A:A&gt;#REF!,A:A&lt;=#REF!,B:B&lt;&gt;"CANC",G:G=$S$2),C8254,0)),"",IF(AND(A:A&gt;#REF!,A:A&lt;=#REF!,B:B&lt;&gt;"CANC",G:G=$S$2),F8254,0))</f>
        <v/>
      </c>
    </row>
    <row r="8255" spans="1:9">
      <c r="A8255" s="93">
        <v>0</v>
      </c>
      <c r="B8255">
        <v>0</v>
      </c>
      <c r="C8255">
        <v>0</v>
      </c>
      <c r="D8255">
        <v>0</v>
      </c>
      <c r="E8255">
        <v>0</v>
      </c>
      <c r="F8255" t="e">
        <f t="shared" si="207"/>
        <v>#DIV/0!</v>
      </c>
      <c r="G8255">
        <v>0</v>
      </c>
      <c r="H8255" s="97" t="str">
        <f>IF(ISERROR(IF(AND(A:A&gt;#REF!,A:A&lt;=#REF!,B:B&lt;&gt;"CANC",G:G=$S$2),C8255,0)),"",IF(AND(A:A&gt;#REF!,A:A&lt;=#REF!,B:B&lt;&gt;"CANC",G:G=$S$2),C8255,0))</f>
        <v/>
      </c>
      <c r="I8255" s="97" t="str">
        <f>IF(ISERROR(IF(AND(A:A&gt;#REF!,A:A&lt;=#REF!,B:B&lt;&gt;"CANC",G:G=$S$2),C8255,0)),"",IF(AND(A:A&gt;#REF!,A:A&lt;=#REF!,B:B&lt;&gt;"CANC",G:G=$S$2),F8255,0))</f>
        <v/>
      </c>
    </row>
    <row r="8256" spans="1:9">
      <c r="A8256" s="93">
        <v>0</v>
      </c>
      <c r="B8256">
        <v>0</v>
      </c>
      <c r="C8256">
        <v>0</v>
      </c>
      <c r="D8256">
        <v>0</v>
      </c>
      <c r="E8256">
        <v>0</v>
      </c>
      <c r="F8256" t="e">
        <f t="shared" si="207"/>
        <v>#DIV/0!</v>
      </c>
      <c r="G8256">
        <v>0</v>
      </c>
      <c r="H8256" s="97" t="str">
        <f>IF(ISERROR(IF(AND(A:A&gt;#REF!,A:A&lt;=#REF!,B:B&lt;&gt;"CANC",G:G=$S$2),C8256,0)),"",IF(AND(A:A&gt;#REF!,A:A&lt;=#REF!,B:B&lt;&gt;"CANC",G:G=$S$2),C8256,0))</f>
        <v/>
      </c>
      <c r="I8256" s="97" t="str">
        <f>IF(ISERROR(IF(AND(A:A&gt;#REF!,A:A&lt;=#REF!,B:B&lt;&gt;"CANC",G:G=$S$2),C8256,0)),"",IF(AND(A:A&gt;#REF!,A:A&lt;=#REF!,B:B&lt;&gt;"CANC",G:G=$S$2),F8256,0))</f>
        <v/>
      </c>
    </row>
    <row r="8257" spans="1:9">
      <c r="A8257" s="93">
        <v>0</v>
      </c>
      <c r="B8257">
        <v>0</v>
      </c>
      <c r="C8257">
        <v>0</v>
      </c>
      <c r="D8257">
        <v>0</v>
      </c>
      <c r="E8257">
        <v>0</v>
      </c>
      <c r="F8257" t="e">
        <f t="shared" si="207"/>
        <v>#DIV/0!</v>
      </c>
      <c r="G8257">
        <v>0</v>
      </c>
      <c r="H8257" s="97" t="str">
        <f>IF(ISERROR(IF(AND(A:A&gt;#REF!,A:A&lt;=#REF!,B:B&lt;&gt;"CANC",G:G=$S$2),C8257,0)),"",IF(AND(A:A&gt;#REF!,A:A&lt;=#REF!,B:B&lt;&gt;"CANC",G:G=$S$2),C8257,0))</f>
        <v/>
      </c>
      <c r="I8257" s="97" t="str">
        <f>IF(ISERROR(IF(AND(A:A&gt;#REF!,A:A&lt;=#REF!,B:B&lt;&gt;"CANC",G:G=$S$2),C8257,0)),"",IF(AND(A:A&gt;#REF!,A:A&lt;=#REF!,B:B&lt;&gt;"CANC",G:G=$S$2),F8257,0))</f>
        <v/>
      </c>
    </row>
    <row r="8258" spans="1:9">
      <c r="A8258" s="93">
        <v>0</v>
      </c>
      <c r="B8258">
        <v>0</v>
      </c>
      <c r="C8258">
        <v>0</v>
      </c>
      <c r="D8258">
        <v>0</v>
      </c>
      <c r="E8258">
        <v>0</v>
      </c>
      <c r="F8258" t="e">
        <f t="shared" si="207"/>
        <v>#DIV/0!</v>
      </c>
      <c r="G8258">
        <v>0</v>
      </c>
      <c r="H8258" s="97" t="str">
        <f>IF(ISERROR(IF(AND(A:A&gt;#REF!,A:A&lt;=#REF!,B:B&lt;&gt;"CANC",G:G=$S$2),C8258,0)),"",IF(AND(A:A&gt;#REF!,A:A&lt;=#REF!,B:B&lt;&gt;"CANC",G:G=$S$2),C8258,0))</f>
        <v/>
      </c>
      <c r="I8258" s="97" t="str">
        <f>IF(ISERROR(IF(AND(A:A&gt;#REF!,A:A&lt;=#REF!,B:B&lt;&gt;"CANC",G:G=$S$2),C8258,0)),"",IF(AND(A:A&gt;#REF!,A:A&lt;=#REF!,B:B&lt;&gt;"CANC",G:G=$S$2),F8258,0))</f>
        <v/>
      </c>
    </row>
    <row r="8259" spans="1:9">
      <c r="A8259" s="93">
        <v>0</v>
      </c>
      <c r="B8259">
        <v>0</v>
      </c>
      <c r="C8259">
        <v>0</v>
      </c>
      <c r="D8259">
        <v>0</v>
      </c>
      <c r="E8259">
        <v>0</v>
      </c>
      <c r="F8259" t="e">
        <f t="shared" ref="F8259:F8322" si="208">D8259/E8259</f>
        <v>#DIV/0!</v>
      </c>
      <c r="G8259">
        <v>0</v>
      </c>
      <c r="H8259" s="97" t="str">
        <f>IF(ISERROR(IF(AND(A:A&gt;#REF!,A:A&lt;=#REF!,B:B&lt;&gt;"CANC",G:G=$S$2),C8259,0)),"",IF(AND(A:A&gt;#REF!,A:A&lt;=#REF!,B:B&lt;&gt;"CANC",G:G=$S$2),C8259,0))</f>
        <v/>
      </c>
      <c r="I8259" s="97" t="str">
        <f>IF(ISERROR(IF(AND(A:A&gt;#REF!,A:A&lt;=#REF!,B:B&lt;&gt;"CANC",G:G=$S$2),C8259,0)),"",IF(AND(A:A&gt;#REF!,A:A&lt;=#REF!,B:B&lt;&gt;"CANC",G:G=$S$2),F8259,0))</f>
        <v/>
      </c>
    </row>
    <row r="8260" spans="1:9">
      <c r="A8260" s="93">
        <v>0</v>
      </c>
      <c r="B8260">
        <v>0</v>
      </c>
      <c r="C8260">
        <v>0</v>
      </c>
      <c r="D8260">
        <v>0</v>
      </c>
      <c r="E8260">
        <v>0</v>
      </c>
      <c r="F8260" t="e">
        <f t="shared" si="208"/>
        <v>#DIV/0!</v>
      </c>
      <c r="G8260">
        <v>0</v>
      </c>
      <c r="H8260" s="97" t="str">
        <f>IF(ISERROR(IF(AND(A:A&gt;#REF!,A:A&lt;=#REF!,B:B&lt;&gt;"CANC",G:G=$S$2),C8260,0)),"",IF(AND(A:A&gt;#REF!,A:A&lt;=#REF!,B:B&lt;&gt;"CANC",G:G=$S$2),C8260,0))</f>
        <v/>
      </c>
      <c r="I8260" s="97" t="str">
        <f>IF(ISERROR(IF(AND(A:A&gt;#REF!,A:A&lt;=#REF!,B:B&lt;&gt;"CANC",G:G=$S$2),C8260,0)),"",IF(AND(A:A&gt;#REF!,A:A&lt;=#REF!,B:B&lt;&gt;"CANC",G:G=$S$2),F8260,0))</f>
        <v/>
      </c>
    </row>
    <row r="8261" spans="1:9">
      <c r="A8261" s="93">
        <v>0</v>
      </c>
      <c r="B8261">
        <v>0</v>
      </c>
      <c r="C8261">
        <v>0</v>
      </c>
      <c r="D8261">
        <v>0</v>
      </c>
      <c r="E8261">
        <v>0</v>
      </c>
      <c r="F8261" t="e">
        <f t="shared" si="208"/>
        <v>#DIV/0!</v>
      </c>
      <c r="G8261">
        <v>0</v>
      </c>
      <c r="H8261" s="97" t="str">
        <f>IF(ISERROR(IF(AND(A:A&gt;#REF!,A:A&lt;=#REF!,B:B&lt;&gt;"CANC",G:G=$S$2),C8261,0)),"",IF(AND(A:A&gt;#REF!,A:A&lt;=#REF!,B:B&lt;&gt;"CANC",G:G=$S$2),C8261,0))</f>
        <v/>
      </c>
      <c r="I8261" s="97" t="str">
        <f>IF(ISERROR(IF(AND(A:A&gt;#REF!,A:A&lt;=#REF!,B:B&lt;&gt;"CANC",G:G=$S$2),C8261,0)),"",IF(AND(A:A&gt;#REF!,A:A&lt;=#REF!,B:B&lt;&gt;"CANC",G:G=$S$2),F8261,0))</f>
        <v/>
      </c>
    </row>
    <row r="8262" spans="1:9">
      <c r="A8262" s="93">
        <v>0</v>
      </c>
      <c r="B8262">
        <v>0</v>
      </c>
      <c r="C8262">
        <v>0</v>
      </c>
      <c r="D8262">
        <v>0</v>
      </c>
      <c r="E8262">
        <v>0</v>
      </c>
      <c r="F8262" t="e">
        <f t="shared" si="208"/>
        <v>#DIV/0!</v>
      </c>
      <c r="G8262">
        <v>0</v>
      </c>
      <c r="H8262" s="97" t="str">
        <f>IF(ISERROR(IF(AND(A:A&gt;#REF!,A:A&lt;=#REF!,B:B&lt;&gt;"CANC",G:G=$S$2),C8262,0)),"",IF(AND(A:A&gt;#REF!,A:A&lt;=#REF!,B:B&lt;&gt;"CANC",G:G=$S$2),C8262,0))</f>
        <v/>
      </c>
      <c r="I8262" s="97" t="str">
        <f>IF(ISERROR(IF(AND(A:A&gt;#REF!,A:A&lt;=#REF!,B:B&lt;&gt;"CANC",G:G=$S$2),C8262,0)),"",IF(AND(A:A&gt;#REF!,A:A&lt;=#REF!,B:B&lt;&gt;"CANC",G:G=$S$2),F8262,0))</f>
        <v/>
      </c>
    </row>
    <row r="8263" spans="1:9">
      <c r="A8263" s="93">
        <v>0</v>
      </c>
      <c r="B8263">
        <v>0</v>
      </c>
      <c r="C8263">
        <v>0</v>
      </c>
      <c r="D8263">
        <v>0</v>
      </c>
      <c r="E8263">
        <v>0</v>
      </c>
      <c r="F8263" t="e">
        <f t="shared" si="208"/>
        <v>#DIV/0!</v>
      </c>
      <c r="G8263">
        <v>0</v>
      </c>
      <c r="H8263" s="97" t="str">
        <f>IF(ISERROR(IF(AND(A:A&gt;#REF!,A:A&lt;=#REF!,B:B&lt;&gt;"CANC",G:G=$S$2),C8263,0)),"",IF(AND(A:A&gt;#REF!,A:A&lt;=#REF!,B:B&lt;&gt;"CANC",G:G=$S$2),C8263,0))</f>
        <v/>
      </c>
      <c r="I8263" s="97" t="str">
        <f>IF(ISERROR(IF(AND(A:A&gt;#REF!,A:A&lt;=#REF!,B:B&lt;&gt;"CANC",G:G=$S$2),C8263,0)),"",IF(AND(A:A&gt;#REF!,A:A&lt;=#REF!,B:B&lt;&gt;"CANC",G:G=$S$2),F8263,0))</f>
        <v/>
      </c>
    </row>
    <row r="8264" spans="1:9">
      <c r="A8264" s="93">
        <v>0</v>
      </c>
      <c r="B8264">
        <v>0</v>
      </c>
      <c r="C8264">
        <v>0</v>
      </c>
      <c r="D8264">
        <v>0</v>
      </c>
      <c r="E8264">
        <v>0</v>
      </c>
      <c r="F8264" t="e">
        <f t="shared" si="208"/>
        <v>#DIV/0!</v>
      </c>
      <c r="G8264">
        <v>0</v>
      </c>
      <c r="H8264" s="97" t="str">
        <f>IF(ISERROR(IF(AND(A:A&gt;#REF!,A:A&lt;=#REF!,B:B&lt;&gt;"CANC",G:G=$S$2),C8264,0)),"",IF(AND(A:A&gt;#REF!,A:A&lt;=#REF!,B:B&lt;&gt;"CANC",G:G=$S$2),C8264,0))</f>
        <v/>
      </c>
      <c r="I8264" s="97" t="str">
        <f>IF(ISERROR(IF(AND(A:A&gt;#REF!,A:A&lt;=#REF!,B:B&lt;&gt;"CANC",G:G=$S$2),C8264,0)),"",IF(AND(A:A&gt;#REF!,A:A&lt;=#REF!,B:B&lt;&gt;"CANC",G:G=$S$2),F8264,0))</f>
        <v/>
      </c>
    </row>
    <row r="8265" spans="1:9">
      <c r="A8265" s="93">
        <v>0</v>
      </c>
      <c r="B8265">
        <v>0</v>
      </c>
      <c r="C8265">
        <v>0</v>
      </c>
      <c r="D8265">
        <v>0</v>
      </c>
      <c r="E8265">
        <v>0</v>
      </c>
      <c r="F8265" t="e">
        <f t="shared" si="208"/>
        <v>#DIV/0!</v>
      </c>
      <c r="G8265">
        <v>0</v>
      </c>
      <c r="H8265" s="97" t="str">
        <f>IF(ISERROR(IF(AND(A:A&gt;#REF!,A:A&lt;=#REF!,B:B&lt;&gt;"CANC",G:G=$S$2),C8265,0)),"",IF(AND(A:A&gt;#REF!,A:A&lt;=#REF!,B:B&lt;&gt;"CANC",G:G=$S$2),C8265,0))</f>
        <v/>
      </c>
      <c r="I8265" s="97" t="str">
        <f>IF(ISERROR(IF(AND(A:A&gt;#REF!,A:A&lt;=#REF!,B:B&lt;&gt;"CANC",G:G=$S$2),C8265,0)),"",IF(AND(A:A&gt;#REF!,A:A&lt;=#REF!,B:B&lt;&gt;"CANC",G:G=$S$2),F8265,0))</f>
        <v/>
      </c>
    </row>
    <row r="8266" spans="1:9">
      <c r="A8266" s="93">
        <v>0</v>
      </c>
      <c r="B8266">
        <v>0</v>
      </c>
      <c r="C8266">
        <v>0</v>
      </c>
      <c r="D8266">
        <v>0</v>
      </c>
      <c r="E8266">
        <v>0</v>
      </c>
      <c r="F8266" t="e">
        <f t="shared" si="208"/>
        <v>#DIV/0!</v>
      </c>
      <c r="G8266">
        <v>0</v>
      </c>
      <c r="H8266" s="97" t="str">
        <f>IF(ISERROR(IF(AND(A:A&gt;#REF!,A:A&lt;=#REF!,B:B&lt;&gt;"CANC",G:G=$S$2),C8266,0)),"",IF(AND(A:A&gt;#REF!,A:A&lt;=#REF!,B:B&lt;&gt;"CANC",G:G=$S$2),C8266,0))</f>
        <v/>
      </c>
      <c r="I8266" s="97" t="str">
        <f>IF(ISERROR(IF(AND(A:A&gt;#REF!,A:A&lt;=#REF!,B:B&lt;&gt;"CANC",G:G=$S$2),C8266,0)),"",IF(AND(A:A&gt;#REF!,A:A&lt;=#REF!,B:B&lt;&gt;"CANC",G:G=$S$2),F8266,0))</f>
        <v/>
      </c>
    </row>
    <row r="8267" spans="1:9">
      <c r="A8267" s="93">
        <v>0</v>
      </c>
      <c r="B8267">
        <v>0</v>
      </c>
      <c r="C8267">
        <v>0</v>
      </c>
      <c r="D8267">
        <v>0</v>
      </c>
      <c r="E8267">
        <v>0</v>
      </c>
      <c r="F8267" t="e">
        <f t="shared" si="208"/>
        <v>#DIV/0!</v>
      </c>
      <c r="G8267">
        <v>0</v>
      </c>
      <c r="H8267" s="97" t="str">
        <f>IF(ISERROR(IF(AND(A:A&gt;#REF!,A:A&lt;=#REF!,B:B&lt;&gt;"CANC",G:G=$S$2),C8267,0)),"",IF(AND(A:A&gt;#REF!,A:A&lt;=#REF!,B:B&lt;&gt;"CANC",G:G=$S$2),C8267,0))</f>
        <v/>
      </c>
      <c r="I8267" s="97" t="str">
        <f>IF(ISERROR(IF(AND(A:A&gt;#REF!,A:A&lt;=#REF!,B:B&lt;&gt;"CANC",G:G=$S$2),C8267,0)),"",IF(AND(A:A&gt;#REF!,A:A&lt;=#REF!,B:B&lt;&gt;"CANC",G:G=$S$2),F8267,0))</f>
        <v/>
      </c>
    </row>
    <row r="8268" spans="1:9">
      <c r="A8268" s="93">
        <v>0</v>
      </c>
      <c r="B8268">
        <v>0</v>
      </c>
      <c r="C8268">
        <v>0</v>
      </c>
      <c r="D8268">
        <v>0</v>
      </c>
      <c r="E8268">
        <v>0</v>
      </c>
      <c r="F8268" t="e">
        <f t="shared" si="208"/>
        <v>#DIV/0!</v>
      </c>
      <c r="G8268">
        <v>0</v>
      </c>
      <c r="H8268" s="97" t="str">
        <f>IF(ISERROR(IF(AND(A:A&gt;#REF!,A:A&lt;=#REF!,B:B&lt;&gt;"CANC",G:G=$S$2),C8268,0)),"",IF(AND(A:A&gt;#REF!,A:A&lt;=#REF!,B:B&lt;&gt;"CANC",G:G=$S$2),C8268,0))</f>
        <v/>
      </c>
      <c r="I8268" s="97" t="str">
        <f>IF(ISERROR(IF(AND(A:A&gt;#REF!,A:A&lt;=#REF!,B:B&lt;&gt;"CANC",G:G=$S$2),C8268,0)),"",IF(AND(A:A&gt;#REF!,A:A&lt;=#REF!,B:B&lt;&gt;"CANC",G:G=$S$2),F8268,0))</f>
        <v/>
      </c>
    </row>
    <row r="8269" spans="1:9">
      <c r="A8269" s="93">
        <v>0</v>
      </c>
      <c r="B8269">
        <v>0</v>
      </c>
      <c r="C8269">
        <v>0</v>
      </c>
      <c r="D8269">
        <v>0</v>
      </c>
      <c r="E8269">
        <v>0</v>
      </c>
      <c r="F8269" t="e">
        <f t="shared" si="208"/>
        <v>#DIV/0!</v>
      </c>
      <c r="G8269">
        <v>0</v>
      </c>
      <c r="H8269" s="97" t="str">
        <f>IF(ISERROR(IF(AND(A:A&gt;#REF!,A:A&lt;=#REF!,B:B&lt;&gt;"CANC",G:G=$S$2),C8269,0)),"",IF(AND(A:A&gt;#REF!,A:A&lt;=#REF!,B:B&lt;&gt;"CANC",G:G=$S$2),C8269,0))</f>
        <v/>
      </c>
      <c r="I8269" s="97" t="str">
        <f>IF(ISERROR(IF(AND(A:A&gt;#REF!,A:A&lt;=#REF!,B:B&lt;&gt;"CANC",G:G=$S$2),C8269,0)),"",IF(AND(A:A&gt;#REF!,A:A&lt;=#REF!,B:B&lt;&gt;"CANC",G:G=$S$2),F8269,0))</f>
        <v/>
      </c>
    </row>
    <row r="8270" spans="1:9">
      <c r="A8270" s="93">
        <v>0</v>
      </c>
      <c r="B8270">
        <v>0</v>
      </c>
      <c r="C8270">
        <v>0</v>
      </c>
      <c r="D8270">
        <v>0</v>
      </c>
      <c r="E8270">
        <v>0</v>
      </c>
      <c r="F8270" t="e">
        <f t="shared" si="208"/>
        <v>#DIV/0!</v>
      </c>
      <c r="G8270">
        <v>0</v>
      </c>
      <c r="H8270" s="97" t="str">
        <f>IF(ISERROR(IF(AND(A:A&gt;#REF!,A:A&lt;=#REF!,B:B&lt;&gt;"CANC",G:G=$S$2),C8270,0)),"",IF(AND(A:A&gt;#REF!,A:A&lt;=#REF!,B:B&lt;&gt;"CANC",G:G=$S$2),C8270,0))</f>
        <v/>
      </c>
      <c r="I8270" s="97" t="str">
        <f>IF(ISERROR(IF(AND(A:A&gt;#REF!,A:A&lt;=#REF!,B:B&lt;&gt;"CANC",G:G=$S$2),C8270,0)),"",IF(AND(A:A&gt;#REF!,A:A&lt;=#REF!,B:B&lt;&gt;"CANC",G:G=$S$2),F8270,0))</f>
        <v/>
      </c>
    </row>
    <row r="8271" spans="1:9">
      <c r="A8271" s="93">
        <v>0</v>
      </c>
      <c r="B8271">
        <v>0</v>
      </c>
      <c r="C8271">
        <v>0</v>
      </c>
      <c r="D8271">
        <v>0</v>
      </c>
      <c r="E8271">
        <v>0</v>
      </c>
      <c r="F8271" t="e">
        <f t="shared" si="208"/>
        <v>#DIV/0!</v>
      </c>
      <c r="G8271">
        <v>0</v>
      </c>
      <c r="H8271" s="97" t="str">
        <f>IF(ISERROR(IF(AND(A:A&gt;#REF!,A:A&lt;=#REF!,B:B&lt;&gt;"CANC",G:G=$S$2),C8271,0)),"",IF(AND(A:A&gt;#REF!,A:A&lt;=#REF!,B:B&lt;&gt;"CANC",G:G=$S$2),C8271,0))</f>
        <v/>
      </c>
      <c r="I8271" s="97" t="str">
        <f>IF(ISERROR(IF(AND(A:A&gt;#REF!,A:A&lt;=#REF!,B:B&lt;&gt;"CANC",G:G=$S$2),C8271,0)),"",IF(AND(A:A&gt;#REF!,A:A&lt;=#REF!,B:B&lt;&gt;"CANC",G:G=$S$2),F8271,0))</f>
        <v/>
      </c>
    </row>
    <row r="8272" spans="1:9">
      <c r="A8272" s="93">
        <v>0</v>
      </c>
      <c r="B8272">
        <v>0</v>
      </c>
      <c r="C8272">
        <v>0</v>
      </c>
      <c r="D8272">
        <v>0</v>
      </c>
      <c r="E8272">
        <v>0</v>
      </c>
      <c r="F8272" t="e">
        <f t="shared" si="208"/>
        <v>#DIV/0!</v>
      </c>
      <c r="G8272">
        <v>0</v>
      </c>
      <c r="H8272" s="97" t="str">
        <f>IF(ISERROR(IF(AND(A:A&gt;#REF!,A:A&lt;=#REF!,B:B&lt;&gt;"CANC",G:G=$S$2),C8272,0)),"",IF(AND(A:A&gt;#REF!,A:A&lt;=#REF!,B:B&lt;&gt;"CANC",G:G=$S$2),C8272,0))</f>
        <v/>
      </c>
      <c r="I8272" s="97" t="str">
        <f>IF(ISERROR(IF(AND(A:A&gt;#REF!,A:A&lt;=#REF!,B:B&lt;&gt;"CANC",G:G=$S$2),C8272,0)),"",IF(AND(A:A&gt;#REF!,A:A&lt;=#REF!,B:B&lt;&gt;"CANC",G:G=$S$2),F8272,0))</f>
        <v/>
      </c>
    </row>
    <row r="8273" spans="1:9">
      <c r="A8273" s="93">
        <v>0</v>
      </c>
      <c r="B8273">
        <v>0</v>
      </c>
      <c r="C8273">
        <v>0</v>
      </c>
      <c r="D8273">
        <v>0</v>
      </c>
      <c r="E8273">
        <v>0</v>
      </c>
      <c r="F8273" t="e">
        <f t="shared" si="208"/>
        <v>#DIV/0!</v>
      </c>
      <c r="G8273">
        <v>0</v>
      </c>
      <c r="H8273" s="97" t="str">
        <f>IF(ISERROR(IF(AND(A:A&gt;#REF!,A:A&lt;=#REF!,B:B&lt;&gt;"CANC",G:G=$S$2),C8273,0)),"",IF(AND(A:A&gt;#REF!,A:A&lt;=#REF!,B:B&lt;&gt;"CANC",G:G=$S$2),C8273,0))</f>
        <v/>
      </c>
      <c r="I8273" s="97" t="str">
        <f>IF(ISERROR(IF(AND(A:A&gt;#REF!,A:A&lt;=#REF!,B:B&lt;&gt;"CANC",G:G=$S$2),C8273,0)),"",IF(AND(A:A&gt;#REF!,A:A&lt;=#REF!,B:B&lt;&gt;"CANC",G:G=$S$2),F8273,0))</f>
        <v/>
      </c>
    </row>
    <row r="8274" spans="1:9">
      <c r="A8274" s="93">
        <v>0</v>
      </c>
      <c r="B8274">
        <v>0</v>
      </c>
      <c r="C8274">
        <v>0</v>
      </c>
      <c r="D8274">
        <v>0</v>
      </c>
      <c r="E8274">
        <v>0</v>
      </c>
      <c r="F8274" t="e">
        <f t="shared" si="208"/>
        <v>#DIV/0!</v>
      </c>
      <c r="G8274">
        <v>0</v>
      </c>
      <c r="H8274" s="97" t="str">
        <f>IF(ISERROR(IF(AND(A:A&gt;#REF!,A:A&lt;=#REF!,B:B&lt;&gt;"CANC",G:G=$S$2),C8274,0)),"",IF(AND(A:A&gt;#REF!,A:A&lt;=#REF!,B:B&lt;&gt;"CANC",G:G=$S$2),C8274,0))</f>
        <v/>
      </c>
      <c r="I8274" s="97" t="str">
        <f>IF(ISERROR(IF(AND(A:A&gt;#REF!,A:A&lt;=#REF!,B:B&lt;&gt;"CANC",G:G=$S$2),C8274,0)),"",IF(AND(A:A&gt;#REF!,A:A&lt;=#REF!,B:B&lt;&gt;"CANC",G:G=$S$2),F8274,0))</f>
        <v/>
      </c>
    </row>
    <row r="8275" spans="1:9">
      <c r="A8275" s="93">
        <v>0</v>
      </c>
      <c r="B8275">
        <v>0</v>
      </c>
      <c r="C8275">
        <v>0</v>
      </c>
      <c r="D8275">
        <v>0</v>
      </c>
      <c r="E8275">
        <v>0</v>
      </c>
      <c r="F8275" t="e">
        <f t="shared" si="208"/>
        <v>#DIV/0!</v>
      </c>
      <c r="G8275">
        <v>0</v>
      </c>
      <c r="H8275" s="97" t="str">
        <f>IF(ISERROR(IF(AND(A:A&gt;#REF!,A:A&lt;=#REF!,B:B&lt;&gt;"CANC",G:G=$S$2),C8275,0)),"",IF(AND(A:A&gt;#REF!,A:A&lt;=#REF!,B:B&lt;&gt;"CANC",G:G=$S$2),C8275,0))</f>
        <v/>
      </c>
      <c r="I8275" s="97" t="str">
        <f>IF(ISERROR(IF(AND(A:A&gt;#REF!,A:A&lt;=#REF!,B:B&lt;&gt;"CANC",G:G=$S$2),C8275,0)),"",IF(AND(A:A&gt;#REF!,A:A&lt;=#REF!,B:B&lt;&gt;"CANC",G:G=$S$2),F8275,0))</f>
        <v/>
      </c>
    </row>
    <row r="8276" spans="1:9">
      <c r="A8276" s="93">
        <v>0</v>
      </c>
      <c r="B8276">
        <v>0</v>
      </c>
      <c r="C8276">
        <v>0</v>
      </c>
      <c r="D8276">
        <v>0</v>
      </c>
      <c r="E8276">
        <v>0</v>
      </c>
      <c r="F8276" t="e">
        <f t="shared" si="208"/>
        <v>#DIV/0!</v>
      </c>
      <c r="G8276">
        <v>0</v>
      </c>
      <c r="H8276" s="97" t="str">
        <f>IF(ISERROR(IF(AND(A:A&gt;#REF!,A:A&lt;=#REF!,B:B&lt;&gt;"CANC",G:G=$S$2),C8276,0)),"",IF(AND(A:A&gt;#REF!,A:A&lt;=#REF!,B:B&lt;&gt;"CANC",G:G=$S$2),C8276,0))</f>
        <v/>
      </c>
      <c r="I8276" s="97" t="str">
        <f>IF(ISERROR(IF(AND(A:A&gt;#REF!,A:A&lt;=#REF!,B:B&lt;&gt;"CANC",G:G=$S$2),C8276,0)),"",IF(AND(A:A&gt;#REF!,A:A&lt;=#REF!,B:B&lt;&gt;"CANC",G:G=$S$2),F8276,0))</f>
        <v/>
      </c>
    </row>
    <row r="8277" spans="1:9">
      <c r="A8277" s="93">
        <v>0</v>
      </c>
      <c r="B8277">
        <v>0</v>
      </c>
      <c r="C8277">
        <v>0</v>
      </c>
      <c r="D8277">
        <v>0</v>
      </c>
      <c r="E8277">
        <v>0</v>
      </c>
      <c r="F8277" t="e">
        <f t="shared" si="208"/>
        <v>#DIV/0!</v>
      </c>
      <c r="G8277">
        <v>0</v>
      </c>
      <c r="H8277" s="97" t="str">
        <f>IF(ISERROR(IF(AND(A:A&gt;#REF!,A:A&lt;=#REF!,B:B&lt;&gt;"CANC",G:G=$S$2),C8277,0)),"",IF(AND(A:A&gt;#REF!,A:A&lt;=#REF!,B:B&lt;&gt;"CANC",G:G=$S$2),C8277,0))</f>
        <v/>
      </c>
      <c r="I8277" s="97" t="str">
        <f>IF(ISERROR(IF(AND(A:A&gt;#REF!,A:A&lt;=#REF!,B:B&lt;&gt;"CANC",G:G=$S$2),C8277,0)),"",IF(AND(A:A&gt;#REF!,A:A&lt;=#REF!,B:B&lt;&gt;"CANC",G:G=$S$2),F8277,0))</f>
        <v/>
      </c>
    </row>
    <row r="8278" spans="1:9">
      <c r="A8278" s="93">
        <v>0</v>
      </c>
      <c r="B8278">
        <v>0</v>
      </c>
      <c r="C8278">
        <v>0</v>
      </c>
      <c r="D8278">
        <v>0</v>
      </c>
      <c r="E8278">
        <v>0</v>
      </c>
      <c r="F8278" t="e">
        <f t="shared" si="208"/>
        <v>#DIV/0!</v>
      </c>
      <c r="G8278">
        <v>0</v>
      </c>
      <c r="H8278" s="97" t="str">
        <f>IF(ISERROR(IF(AND(A:A&gt;#REF!,A:A&lt;=#REF!,B:B&lt;&gt;"CANC",G:G=$S$2),C8278,0)),"",IF(AND(A:A&gt;#REF!,A:A&lt;=#REF!,B:B&lt;&gt;"CANC",G:G=$S$2),C8278,0))</f>
        <v/>
      </c>
      <c r="I8278" s="97" t="str">
        <f>IF(ISERROR(IF(AND(A:A&gt;#REF!,A:A&lt;=#REF!,B:B&lt;&gt;"CANC",G:G=$S$2),C8278,0)),"",IF(AND(A:A&gt;#REF!,A:A&lt;=#REF!,B:B&lt;&gt;"CANC",G:G=$S$2),F8278,0))</f>
        <v/>
      </c>
    </row>
    <row r="8279" spans="1:9">
      <c r="A8279" s="93">
        <v>0</v>
      </c>
      <c r="B8279">
        <v>0</v>
      </c>
      <c r="C8279">
        <v>0</v>
      </c>
      <c r="D8279">
        <v>0</v>
      </c>
      <c r="E8279">
        <v>0</v>
      </c>
      <c r="F8279" t="e">
        <f t="shared" si="208"/>
        <v>#DIV/0!</v>
      </c>
      <c r="G8279">
        <v>0</v>
      </c>
      <c r="H8279" s="97" t="str">
        <f>IF(ISERROR(IF(AND(A:A&gt;#REF!,A:A&lt;=#REF!,B:B&lt;&gt;"CANC",G:G=$S$2),C8279,0)),"",IF(AND(A:A&gt;#REF!,A:A&lt;=#REF!,B:B&lt;&gt;"CANC",G:G=$S$2),C8279,0))</f>
        <v/>
      </c>
      <c r="I8279" s="97" t="str">
        <f>IF(ISERROR(IF(AND(A:A&gt;#REF!,A:A&lt;=#REF!,B:B&lt;&gt;"CANC",G:G=$S$2),C8279,0)),"",IF(AND(A:A&gt;#REF!,A:A&lt;=#REF!,B:B&lt;&gt;"CANC",G:G=$S$2),F8279,0))</f>
        <v/>
      </c>
    </row>
    <row r="8280" spans="1:9">
      <c r="A8280" s="93">
        <v>0</v>
      </c>
      <c r="B8280">
        <v>0</v>
      </c>
      <c r="C8280">
        <v>0</v>
      </c>
      <c r="D8280">
        <v>0</v>
      </c>
      <c r="E8280">
        <v>0</v>
      </c>
      <c r="F8280" t="e">
        <f t="shared" si="208"/>
        <v>#DIV/0!</v>
      </c>
      <c r="G8280">
        <v>0</v>
      </c>
      <c r="H8280" s="97" t="str">
        <f>IF(ISERROR(IF(AND(A:A&gt;#REF!,A:A&lt;=#REF!,B:B&lt;&gt;"CANC",G:G=$S$2),C8280,0)),"",IF(AND(A:A&gt;#REF!,A:A&lt;=#REF!,B:B&lt;&gt;"CANC",G:G=$S$2),C8280,0))</f>
        <v/>
      </c>
      <c r="I8280" s="97" t="str">
        <f>IF(ISERROR(IF(AND(A:A&gt;#REF!,A:A&lt;=#REF!,B:B&lt;&gt;"CANC",G:G=$S$2),C8280,0)),"",IF(AND(A:A&gt;#REF!,A:A&lt;=#REF!,B:B&lt;&gt;"CANC",G:G=$S$2),F8280,0))</f>
        <v/>
      </c>
    </row>
    <row r="8281" spans="1:9">
      <c r="A8281" s="93">
        <v>0</v>
      </c>
      <c r="B8281">
        <v>0</v>
      </c>
      <c r="C8281">
        <v>0</v>
      </c>
      <c r="D8281">
        <v>0</v>
      </c>
      <c r="E8281">
        <v>0</v>
      </c>
      <c r="F8281" t="e">
        <f t="shared" si="208"/>
        <v>#DIV/0!</v>
      </c>
      <c r="G8281">
        <v>0</v>
      </c>
      <c r="H8281" s="97" t="str">
        <f>IF(ISERROR(IF(AND(A:A&gt;#REF!,A:A&lt;=#REF!,B:B&lt;&gt;"CANC",G:G=$S$2),C8281,0)),"",IF(AND(A:A&gt;#REF!,A:A&lt;=#REF!,B:B&lt;&gt;"CANC",G:G=$S$2),C8281,0))</f>
        <v/>
      </c>
      <c r="I8281" s="97" t="str">
        <f>IF(ISERROR(IF(AND(A:A&gt;#REF!,A:A&lt;=#REF!,B:B&lt;&gt;"CANC",G:G=$S$2),C8281,0)),"",IF(AND(A:A&gt;#REF!,A:A&lt;=#REF!,B:B&lt;&gt;"CANC",G:G=$S$2),F8281,0))</f>
        <v/>
      </c>
    </row>
    <row r="8282" spans="1:9">
      <c r="A8282" s="93">
        <v>0</v>
      </c>
      <c r="B8282">
        <v>0</v>
      </c>
      <c r="C8282">
        <v>0</v>
      </c>
      <c r="D8282">
        <v>0</v>
      </c>
      <c r="E8282">
        <v>0</v>
      </c>
      <c r="F8282" t="e">
        <f t="shared" si="208"/>
        <v>#DIV/0!</v>
      </c>
      <c r="G8282">
        <v>0</v>
      </c>
      <c r="H8282" s="97" t="str">
        <f>IF(ISERROR(IF(AND(A:A&gt;#REF!,A:A&lt;=#REF!,B:B&lt;&gt;"CANC",G:G=$S$2),C8282,0)),"",IF(AND(A:A&gt;#REF!,A:A&lt;=#REF!,B:B&lt;&gt;"CANC",G:G=$S$2),C8282,0))</f>
        <v/>
      </c>
      <c r="I8282" s="97" t="str">
        <f>IF(ISERROR(IF(AND(A:A&gt;#REF!,A:A&lt;=#REF!,B:B&lt;&gt;"CANC",G:G=$S$2),C8282,0)),"",IF(AND(A:A&gt;#REF!,A:A&lt;=#REF!,B:B&lt;&gt;"CANC",G:G=$S$2),F8282,0))</f>
        <v/>
      </c>
    </row>
    <row r="8283" spans="1:9">
      <c r="A8283" s="93">
        <v>0</v>
      </c>
      <c r="B8283">
        <v>0</v>
      </c>
      <c r="C8283">
        <v>0</v>
      </c>
      <c r="D8283">
        <v>0</v>
      </c>
      <c r="E8283">
        <v>0</v>
      </c>
      <c r="F8283" t="e">
        <f t="shared" si="208"/>
        <v>#DIV/0!</v>
      </c>
      <c r="G8283">
        <v>0</v>
      </c>
      <c r="H8283" s="97" t="str">
        <f>IF(ISERROR(IF(AND(A:A&gt;#REF!,A:A&lt;=#REF!,B:B&lt;&gt;"CANC",G:G=$S$2),C8283,0)),"",IF(AND(A:A&gt;#REF!,A:A&lt;=#REF!,B:B&lt;&gt;"CANC",G:G=$S$2),C8283,0))</f>
        <v/>
      </c>
      <c r="I8283" s="97" t="str">
        <f>IF(ISERROR(IF(AND(A:A&gt;#REF!,A:A&lt;=#REF!,B:B&lt;&gt;"CANC",G:G=$S$2),C8283,0)),"",IF(AND(A:A&gt;#REF!,A:A&lt;=#REF!,B:B&lt;&gt;"CANC",G:G=$S$2),F8283,0))</f>
        <v/>
      </c>
    </row>
    <row r="8284" spans="1:9">
      <c r="A8284" s="93">
        <v>0</v>
      </c>
      <c r="B8284">
        <v>0</v>
      </c>
      <c r="C8284">
        <v>0</v>
      </c>
      <c r="D8284">
        <v>0</v>
      </c>
      <c r="E8284">
        <v>0</v>
      </c>
      <c r="F8284" t="e">
        <f t="shared" si="208"/>
        <v>#DIV/0!</v>
      </c>
      <c r="G8284">
        <v>0</v>
      </c>
      <c r="H8284" s="97" t="str">
        <f>IF(ISERROR(IF(AND(A:A&gt;#REF!,A:A&lt;=#REF!,B:B&lt;&gt;"CANC",G:G=$S$2),C8284,0)),"",IF(AND(A:A&gt;#REF!,A:A&lt;=#REF!,B:B&lt;&gt;"CANC",G:G=$S$2),C8284,0))</f>
        <v/>
      </c>
      <c r="I8284" s="97" t="str">
        <f>IF(ISERROR(IF(AND(A:A&gt;#REF!,A:A&lt;=#REF!,B:B&lt;&gt;"CANC",G:G=$S$2),C8284,0)),"",IF(AND(A:A&gt;#REF!,A:A&lt;=#REF!,B:B&lt;&gt;"CANC",G:G=$S$2),F8284,0))</f>
        <v/>
      </c>
    </row>
    <row r="8285" spans="1:9">
      <c r="A8285" s="93">
        <v>0</v>
      </c>
      <c r="B8285">
        <v>0</v>
      </c>
      <c r="C8285">
        <v>0</v>
      </c>
      <c r="D8285">
        <v>0</v>
      </c>
      <c r="E8285">
        <v>0</v>
      </c>
      <c r="F8285" t="e">
        <f t="shared" si="208"/>
        <v>#DIV/0!</v>
      </c>
      <c r="G8285">
        <v>0</v>
      </c>
      <c r="H8285" s="97" t="str">
        <f>IF(ISERROR(IF(AND(A:A&gt;#REF!,A:A&lt;=#REF!,B:B&lt;&gt;"CANC",G:G=$S$2),C8285,0)),"",IF(AND(A:A&gt;#REF!,A:A&lt;=#REF!,B:B&lt;&gt;"CANC",G:G=$S$2),C8285,0))</f>
        <v/>
      </c>
      <c r="I8285" s="97" t="str">
        <f>IF(ISERROR(IF(AND(A:A&gt;#REF!,A:A&lt;=#REF!,B:B&lt;&gt;"CANC",G:G=$S$2),C8285,0)),"",IF(AND(A:A&gt;#REF!,A:A&lt;=#REF!,B:B&lt;&gt;"CANC",G:G=$S$2),F8285,0))</f>
        <v/>
      </c>
    </row>
    <row r="8286" spans="1:9">
      <c r="A8286" s="93">
        <v>0</v>
      </c>
      <c r="B8286">
        <v>0</v>
      </c>
      <c r="C8286">
        <v>0</v>
      </c>
      <c r="D8286">
        <v>0</v>
      </c>
      <c r="E8286">
        <v>0</v>
      </c>
      <c r="F8286" t="e">
        <f t="shared" si="208"/>
        <v>#DIV/0!</v>
      </c>
      <c r="G8286">
        <v>0</v>
      </c>
      <c r="H8286" s="97" t="str">
        <f>IF(ISERROR(IF(AND(A:A&gt;#REF!,A:A&lt;=#REF!,B:B&lt;&gt;"CANC",G:G=$S$2),C8286,0)),"",IF(AND(A:A&gt;#REF!,A:A&lt;=#REF!,B:B&lt;&gt;"CANC",G:G=$S$2),C8286,0))</f>
        <v/>
      </c>
      <c r="I8286" s="97" t="str">
        <f>IF(ISERROR(IF(AND(A:A&gt;#REF!,A:A&lt;=#REF!,B:B&lt;&gt;"CANC",G:G=$S$2),C8286,0)),"",IF(AND(A:A&gt;#REF!,A:A&lt;=#REF!,B:B&lt;&gt;"CANC",G:G=$S$2),F8286,0))</f>
        <v/>
      </c>
    </row>
    <row r="8287" spans="1:9">
      <c r="A8287" s="93">
        <v>0</v>
      </c>
      <c r="B8287">
        <v>0</v>
      </c>
      <c r="C8287">
        <v>0</v>
      </c>
      <c r="D8287">
        <v>0</v>
      </c>
      <c r="E8287">
        <v>0</v>
      </c>
      <c r="F8287" t="e">
        <f t="shared" si="208"/>
        <v>#DIV/0!</v>
      </c>
      <c r="G8287">
        <v>0</v>
      </c>
      <c r="H8287" s="97" t="str">
        <f>IF(ISERROR(IF(AND(A:A&gt;#REF!,A:A&lt;=#REF!,B:B&lt;&gt;"CANC",G:G=$S$2),C8287,0)),"",IF(AND(A:A&gt;#REF!,A:A&lt;=#REF!,B:B&lt;&gt;"CANC",G:G=$S$2),C8287,0))</f>
        <v/>
      </c>
      <c r="I8287" s="97" t="str">
        <f>IF(ISERROR(IF(AND(A:A&gt;#REF!,A:A&lt;=#REF!,B:B&lt;&gt;"CANC",G:G=$S$2),C8287,0)),"",IF(AND(A:A&gt;#REF!,A:A&lt;=#REF!,B:B&lt;&gt;"CANC",G:G=$S$2),F8287,0))</f>
        <v/>
      </c>
    </row>
    <row r="8288" spans="1:9">
      <c r="A8288" s="93">
        <v>0</v>
      </c>
      <c r="B8288">
        <v>0</v>
      </c>
      <c r="C8288">
        <v>0</v>
      </c>
      <c r="D8288">
        <v>0</v>
      </c>
      <c r="E8288">
        <v>0</v>
      </c>
      <c r="F8288" t="e">
        <f t="shared" si="208"/>
        <v>#DIV/0!</v>
      </c>
      <c r="G8288">
        <v>0</v>
      </c>
      <c r="H8288" s="97" t="str">
        <f>IF(ISERROR(IF(AND(A:A&gt;#REF!,A:A&lt;=#REF!,B:B&lt;&gt;"CANC",G:G=$S$2),C8288,0)),"",IF(AND(A:A&gt;#REF!,A:A&lt;=#REF!,B:B&lt;&gt;"CANC",G:G=$S$2),C8288,0))</f>
        <v/>
      </c>
      <c r="I8288" s="97" t="str">
        <f>IF(ISERROR(IF(AND(A:A&gt;#REF!,A:A&lt;=#REF!,B:B&lt;&gt;"CANC",G:G=$S$2),C8288,0)),"",IF(AND(A:A&gt;#REF!,A:A&lt;=#REF!,B:B&lt;&gt;"CANC",G:G=$S$2),F8288,0))</f>
        <v/>
      </c>
    </row>
    <row r="8289" spans="1:9">
      <c r="A8289" s="93">
        <v>0</v>
      </c>
      <c r="B8289">
        <v>0</v>
      </c>
      <c r="C8289">
        <v>0</v>
      </c>
      <c r="D8289">
        <v>0</v>
      </c>
      <c r="E8289">
        <v>0</v>
      </c>
      <c r="F8289" t="e">
        <f t="shared" si="208"/>
        <v>#DIV/0!</v>
      </c>
      <c r="G8289">
        <v>0</v>
      </c>
      <c r="H8289" s="97" t="str">
        <f>IF(ISERROR(IF(AND(A:A&gt;#REF!,A:A&lt;=#REF!,B:B&lt;&gt;"CANC",G:G=$S$2),C8289,0)),"",IF(AND(A:A&gt;#REF!,A:A&lt;=#REF!,B:B&lt;&gt;"CANC",G:G=$S$2),C8289,0))</f>
        <v/>
      </c>
      <c r="I8289" s="97" t="str">
        <f>IF(ISERROR(IF(AND(A:A&gt;#REF!,A:A&lt;=#REF!,B:B&lt;&gt;"CANC",G:G=$S$2),C8289,0)),"",IF(AND(A:A&gt;#REF!,A:A&lt;=#REF!,B:B&lt;&gt;"CANC",G:G=$S$2),F8289,0))</f>
        <v/>
      </c>
    </row>
    <row r="8290" spans="1:9">
      <c r="A8290" s="93">
        <v>0</v>
      </c>
      <c r="B8290">
        <v>0</v>
      </c>
      <c r="C8290">
        <v>0</v>
      </c>
      <c r="D8290">
        <v>0</v>
      </c>
      <c r="E8290">
        <v>0</v>
      </c>
      <c r="F8290" t="e">
        <f t="shared" si="208"/>
        <v>#DIV/0!</v>
      </c>
      <c r="G8290">
        <v>0</v>
      </c>
      <c r="H8290" s="97" t="str">
        <f>IF(ISERROR(IF(AND(A:A&gt;#REF!,A:A&lt;=#REF!,B:B&lt;&gt;"CANC",G:G=$S$2),C8290,0)),"",IF(AND(A:A&gt;#REF!,A:A&lt;=#REF!,B:B&lt;&gt;"CANC",G:G=$S$2),C8290,0))</f>
        <v/>
      </c>
      <c r="I8290" s="97" t="str">
        <f>IF(ISERROR(IF(AND(A:A&gt;#REF!,A:A&lt;=#REF!,B:B&lt;&gt;"CANC",G:G=$S$2),C8290,0)),"",IF(AND(A:A&gt;#REF!,A:A&lt;=#REF!,B:B&lt;&gt;"CANC",G:G=$S$2),F8290,0))</f>
        <v/>
      </c>
    </row>
    <row r="8291" spans="1:9">
      <c r="A8291" s="93">
        <v>0</v>
      </c>
      <c r="B8291">
        <v>0</v>
      </c>
      <c r="C8291">
        <v>0</v>
      </c>
      <c r="D8291">
        <v>0</v>
      </c>
      <c r="E8291">
        <v>0</v>
      </c>
      <c r="F8291" t="e">
        <f t="shared" si="208"/>
        <v>#DIV/0!</v>
      </c>
      <c r="G8291">
        <v>0</v>
      </c>
      <c r="H8291" s="97" t="str">
        <f>IF(ISERROR(IF(AND(A:A&gt;#REF!,A:A&lt;=#REF!,B:B&lt;&gt;"CANC",G:G=$S$2),C8291,0)),"",IF(AND(A:A&gt;#REF!,A:A&lt;=#REF!,B:B&lt;&gt;"CANC",G:G=$S$2),C8291,0))</f>
        <v/>
      </c>
      <c r="I8291" s="97" t="str">
        <f>IF(ISERROR(IF(AND(A:A&gt;#REF!,A:A&lt;=#REF!,B:B&lt;&gt;"CANC",G:G=$S$2),C8291,0)),"",IF(AND(A:A&gt;#REF!,A:A&lt;=#REF!,B:B&lt;&gt;"CANC",G:G=$S$2),F8291,0))</f>
        <v/>
      </c>
    </row>
    <row r="8292" spans="1:9">
      <c r="A8292" s="93">
        <v>0</v>
      </c>
      <c r="B8292">
        <v>0</v>
      </c>
      <c r="C8292">
        <v>0</v>
      </c>
      <c r="D8292">
        <v>0</v>
      </c>
      <c r="E8292">
        <v>0</v>
      </c>
      <c r="F8292" t="e">
        <f t="shared" si="208"/>
        <v>#DIV/0!</v>
      </c>
      <c r="G8292">
        <v>0</v>
      </c>
      <c r="H8292" s="97" t="str">
        <f>IF(ISERROR(IF(AND(A:A&gt;#REF!,A:A&lt;=#REF!,B:B&lt;&gt;"CANC",G:G=$S$2),C8292,0)),"",IF(AND(A:A&gt;#REF!,A:A&lt;=#REF!,B:B&lt;&gt;"CANC",G:G=$S$2),C8292,0))</f>
        <v/>
      </c>
      <c r="I8292" s="97" t="str">
        <f>IF(ISERROR(IF(AND(A:A&gt;#REF!,A:A&lt;=#REF!,B:B&lt;&gt;"CANC",G:G=$S$2),C8292,0)),"",IF(AND(A:A&gt;#REF!,A:A&lt;=#REF!,B:B&lt;&gt;"CANC",G:G=$S$2),F8292,0))</f>
        <v/>
      </c>
    </row>
    <row r="8293" spans="1:9">
      <c r="A8293" s="93">
        <v>0</v>
      </c>
      <c r="B8293">
        <v>0</v>
      </c>
      <c r="C8293">
        <v>0</v>
      </c>
      <c r="D8293">
        <v>0</v>
      </c>
      <c r="E8293">
        <v>0</v>
      </c>
      <c r="F8293" t="e">
        <f t="shared" si="208"/>
        <v>#DIV/0!</v>
      </c>
      <c r="G8293">
        <v>0</v>
      </c>
      <c r="H8293" s="97" t="str">
        <f>IF(ISERROR(IF(AND(A:A&gt;#REF!,A:A&lt;=#REF!,B:B&lt;&gt;"CANC",G:G=$S$2),C8293,0)),"",IF(AND(A:A&gt;#REF!,A:A&lt;=#REF!,B:B&lt;&gt;"CANC",G:G=$S$2),C8293,0))</f>
        <v/>
      </c>
      <c r="I8293" s="97" t="str">
        <f>IF(ISERROR(IF(AND(A:A&gt;#REF!,A:A&lt;=#REF!,B:B&lt;&gt;"CANC",G:G=$S$2),C8293,0)),"",IF(AND(A:A&gt;#REF!,A:A&lt;=#REF!,B:B&lt;&gt;"CANC",G:G=$S$2),F8293,0))</f>
        <v/>
      </c>
    </row>
    <row r="8294" spans="1:9">
      <c r="A8294" s="93">
        <v>0</v>
      </c>
      <c r="B8294">
        <v>0</v>
      </c>
      <c r="C8294">
        <v>0</v>
      </c>
      <c r="D8294">
        <v>0</v>
      </c>
      <c r="E8294">
        <v>0</v>
      </c>
      <c r="F8294" t="e">
        <f t="shared" si="208"/>
        <v>#DIV/0!</v>
      </c>
      <c r="G8294">
        <v>0</v>
      </c>
      <c r="H8294" s="97" t="str">
        <f>IF(ISERROR(IF(AND(A:A&gt;#REF!,A:A&lt;=#REF!,B:B&lt;&gt;"CANC",G:G=$S$2),C8294,0)),"",IF(AND(A:A&gt;#REF!,A:A&lt;=#REF!,B:B&lt;&gt;"CANC",G:G=$S$2),C8294,0))</f>
        <v/>
      </c>
      <c r="I8294" s="97" t="str">
        <f>IF(ISERROR(IF(AND(A:A&gt;#REF!,A:A&lt;=#REF!,B:B&lt;&gt;"CANC",G:G=$S$2),C8294,0)),"",IF(AND(A:A&gt;#REF!,A:A&lt;=#REF!,B:B&lt;&gt;"CANC",G:G=$S$2),F8294,0))</f>
        <v/>
      </c>
    </row>
    <row r="8295" spans="1:9">
      <c r="A8295" s="93">
        <v>0</v>
      </c>
      <c r="B8295">
        <v>0</v>
      </c>
      <c r="C8295">
        <v>0</v>
      </c>
      <c r="D8295">
        <v>0</v>
      </c>
      <c r="E8295">
        <v>0</v>
      </c>
      <c r="F8295" t="e">
        <f t="shared" si="208"/>
        <v>#DIV/0!</v>
      </c>
      <c r="G8295">
        <v>0</v>
      </c>
      <c r="H8295" s="97" t="str">
        <f>IF(ISERROR(IF(AND(A:A&gt;#REF!,A:A&lt;=#REF!,B:B&lt;&gt;"CANC",G:G=$S$2),C8295,0)),"",IF(AND(A:A&gt;#REF!,A:A&lt;=#REF!,B:B&lt;&gt;"CANC",G:G=$S$2),C8295,0))</f>
        <v/>
      </c>
      <c r="I8295" s="97" t="str">
        <f>IF(ISERROR(IF(AND(A:A&gt;#REF!,A:A&lt;=#REF!,B:B&lt;&gt;"CANC",G:G=$S$2),C8295,0)),"",IF(AND(A:A&gt;#REF!,A:A&lt;=#REF!,B:B&lt;&gt;"CANC",G:G=$S$2),F8295,0))</f>
        <v/>
      </c>
    </row>
    <row r="8296" spans="1:9">
      <c r="A8296" s="93">
        <v>0</v>
      </c>
      <c r="B8296">
        <v>0</v>
      </c>
      <c r="C8296">
        <v>0</v>
      </c>
      <c r="D8296">
        <v>0</v>
      </c>
      <c r="E8296">
        <v>0</v>
      </c>
      <c r="F8296" t="e">
        <f t="shared" si="208"/>
        <v>#DIV/0!</v>
      </c>
      <c r="G8296">
        <v>0</v>
      </c>
      <c r="H8296" s="97" t="str">
        <f>IF(ISERROR(IF(AND(A:A&gt;#REF!,A:A&lt;=#REF!,B:B&lt;&gt;"CANC",G:G=$S$2),C8296,0)),"",IF(AND(A:A&gt;#REF!,A:A&lt;=#REF!,B:B&lt;&gt;"CANC",G:G=$S$2),C8296,0))</f>
        <v/>
      </c>
      <c r="I8296" s="97" t="str">
        <f>IF(ISERROR(IF(AND(A:A&gt;#REF!,A:A&lt;=#REF!,B:B&lt;&gt;"CANC",G:G=$S$2),C8296,0)),"",IF(AND(A:A&gt;#REF!,A:A&lt;=#REF!,B:B&lt;&gt;"CANC",G:G=$S$2),F8296,0))</f>
        <v/>
      </c>
    </row>
    <row r="8297" spans="1:9">
      <c r="A8297" s="93">
        <v>0</v>
      </c>
      <c r="B8297">
        <v>0</v>
      </c>
      <c r="C8297">
        <v>0</v>
      </c>
      <c r="D8297">
        <v>0</v>
      </c>
      <c r="E8297">
        <v>0</v>
      </c>
      <c r="F8297" t="e">
        <f t="shared" si="208"/>
        <v>#DIV/0!</v>
      </c>
      <c r="G8297">
        <v>0</v>
      </c>
      <c r="H8297" s="97" t="str">
        <f>IF(ISERROR(IF(AND(A:A&gt;#REF!,A:A&lt;=#REF!,B:B&lt;&gt;"CANC",G:G=$S$2),C8297,0)),"",IF(AND(A:A&gt;#REF!,A:A&lt;=#REF!,B:B&lt;&gt;"CANC",G:G=$S$2),C8297,0))</f>
        <v/>
      </c>
      <c r="I8297" s="97" t="str">
        <f>IF(ISERROR(IF(AND(A:A&gt;#REF!,A:A&lt;=#REF!,B:B&lt;&gt;"CANC",G:G=$S$2),C8297,0)),"",IF(AND(A:A&gt;#REF!,A:A&lt;=#REF!,B:B&lt;&gt;"CANC",G:G=$S$2),F8297,0))</f>
        <v/>
      </c>
    </row>
    <row r="8298" spans="1:9">
      <c r="A8298" s="93">
        <v>0</v>
      </c>
      <c r="B8298">
        <v>0</v>
      </c>
      <c r="C8298">
        <v>0</v>
      </c>
      <c r="D8298">
        <v>0</v>
      </c>
      <c r="E8298">
        <v>0</v>
      </c>
      <c r="F8298" t="e">
        <f t="shared" si="208"/>
        <v>#DIV/0!</v>
      </c>
      <c r="G8298">
        <v>0</v>
      </c>
      <c r="H8298" s="97" t="str">
        <f>IF(ISERROR(IF(AND(A:A&gt;#REF!,A:A&lt;=#REF!,B:B&lt;&gt;"CANC",G:G=$S$2),C8298,0)),"",IF(AND(A:A&gt;#REF!,A:A&lt;=#REF!,B:B&lt;&gt;"CANC",G:G=$S$2),C8298,0))</f>
        <v/>
      </c>
      <c r="I8298" s="97" t="str">
        <f>IF(ISERROR(IF(AND(A:A&gt;#REF!,A:A&lt;=#REF!,B:B&lt;&gt;"CANC",G:G=$S$2),C8298,0)),"",IF(AND(A:A&gt;#REF!,A:A&lt;=#REF!,B:B&lt;&gt;"CANC",G:G=$S$2),F8298,0))</f>
        <v/>
      </c>
    </row>
    <row r="8299" spans="1:9">
      <c r="A8299" s="93">
        <v>0</v>
      </c>
      <c r="B8299">
        <v>0</v>
      </c>
      <c r="C8299">
        <v>0</v>
      </c>
      <c r="D8299">
        <v>0</v>
      </c>
      <c r="E8299">
        <v>0</v>
      </c>
      <c r="F8299" t="e">
        <f t="shared" si="208"/>
        <v>#DIV/0!</v>
      </c>
      <c r="G8299">
        <v>0</v>
      </c>
      <c r="H8299" s="97" t="str">
        <f>IF(ISERROR(IF(AND(A:A&gt;#REF!,A:A&lt;=#REF!,B:B&lt;&gt;"CANC",G:G=$S$2),C8299,0)),"",IF(AND(A:A&gt;#REF!,A:A&lt;=#REF!,B:B&lt;&gt;"CANC",G:G=$S$2),C8299,0))</f>
        <v/>
      </c>
      <c r="I8299" s="97" t="str">
        <f>IF(ISERROR(IF(AND(A:A&gt;#REF!,A:A&lt;=#REF!,B:B&lt;&gt;"CANC",G:G=$S$2),C8299,0)),"",IF(AND(A:A&gt;#REF!,A:A&lt;=#REF!,B:B&lt;&gt;"CANC",G:G=$S$2),F8299,0))</f>
        <v/>
      </c>
    </row>
    <row r="8300" spans="1:9">
      <c r="A8300" s="93">
        <v>0</v>
      </c>
      <c r="B8300">
        <v>0</v>
      </c>
      <c r="C8300">
        <v>0</v>
      </c>
      <c r="D8300">
        <v>0</v>
      </c>
      <c r="E8300">
        <v>0</v>
      </c>
      <c r="F8300" t="e">
        <f t="shared" si="208"/>
        <v>#DIV/0!</v>
      </c>
      <c r="G8300">
        <v>0</v>
      </c>
      <c r="H8300" s="97" t="str">
        <f>IF(ISERROR(IF(AND(A:A&gt;#REF!,A:A&lt;=#REF!,B:B&lt;&gt;"CANC",G:G=$S$2),C8300,0)),"",IF(AND(A:A&gt;#REF!,A:A&lt;=#REF!,B:B&lt;&gt;"CANC",G:G=$S$2),C8300,0))</f>
        <v/>
      </c>
      <c r="I8300" s="97" t="str">
        <f>IF(ISERROR(IF(AND(A:A&gt;#REF!,A:A&lt;=#REF!,B:B&lt;&gt;"CANC",G:G=$S$2),C8300,0)),"",IF(AND(A:A&gt;#REF!,A:A&lt;=#REF!,B:B&lt;&gt;"CANC",G:G=$S$2),F8300,0))</f>
        <v/>
      </c>
    </row>
    <row r="8301" spans="1:9">
      <c r="A8301" s="93">
        <v>0</v>
      </c>
      <c r="B8301">
        <v>0</v>
      </c>
      <c r="C8301">
        <v>0</v>
      </c>
      <c r="D8301">
        <v>0</v>
      </c>
      <c r="E8301">
        <v>0</v>
      </c>
      <c r="F8301" t="e">
        <f t="shared" si="208"/>
        <v>#DIV/0!</v>
      </c>
      <c r="G8301">
        <v>0</v>
      </c>
      <c r="H8301" s="97" t="str">
        <f>IF(ISERROR(IF(AND(A:A&gt;#REF!,A:A&lt;=#REF!,B:B&lt;&gt;"CANC",G:G=$S$2),C8301,0)),"",IF(AND(A:A&gt;#REF!,A:A&lt;=#REF!,B:B&lt;&gt;"CANC",G:G=$S$2),C8301,0))</f>
        <v/>
      </c>
      <c r="I8301" s="97" t="str">
        <f>IF(ISERROR(IF(AND(A:A&gt;#REF!,A:A&lt;=#REF!,B:B&lt;&gt;"CANC",G:G=$S$2),C8301,0)),"",IF(AND(A:A&gt;#REF!,A:A&lt;=#REF!,B:B&lt;&gt;"CANC",G:G=$S$2),F8301,0))</f>
        <v/>
      </c>
    </row>
    <row r="8302" spans="1:9">
      <c r="A8302" s="93">
        <v>0</v>
      </c>
      <c r="B8302">
        <v>0</v>
      </c>
      <c r="C8302">
        <v>0</v>
      </c>
      <c r="D8302">
        <v>0</v>
      </c>
      <c r="E8302">
        <v>0</v>
      </c>
      <c r="F8302" t="e">
        <f t="shared" si="208"/>
        <v>#DIV/0!</v>
      </c>
      <c r="G8302">
        <v>0</v>
      </c>
      <c r="H8302" s="97" t="str">
        <f>IF(ISERROR(IF(AND(A:A&gt;#REF!,A:A&lt;=#REF!,B:B&lt;&gt;"CANC",G:G=$S$2),C8302,0)),"",IF(AND(A:A&gt;#REF!,A:A&lt;=#REF!,B:B&lt;&gt;"CANC",G:G=$S$2),C8302,0))</f>
        <v/>
      </c>
      <c r="I8302" s="97" t="str">
        <f>IF(ISERROR(IF(AND(A:A&gt;#REF!,A:A&lt;=#REF!,B:B&lt;&gt;"CANC",G:G=$S$2),C8302,0)),"",IF(AND(A:A&gt;#REF!,A:A&lt;=#REF!,B:B&lt;&gt;"CANC",G:G=$S$2),F8302,0))</f>
        <v/>
      </c>
    </row>
    <row r="8303" spans="1:9">
      <c r="A8303" s="93">
        <v>0</v>
      </c>
      <c r="B8303">
        <v>0</v>
      </c>
      <c r="C8303">
        <v>0</v>
      </c>
      <c r="D8303">
        <v>0</v>
      </c>
      <c r="E8303">
        <v>0</v>
      </c>
      <c r="F8303" t="e">
        <f t="shared" si="208"/>
        <v>#DIV/0!</v>
      </c>
      <c r="G8303">
        <v>0</v>
      </c>
      <c r="H8303" s="97" t="str">
        <f>IF(ISERROR(IF(AND(A:A&gt;#REF!,A:A&lt;=#REF!,B:B&lt;&gt;"CANC",G:G=$S$2),C8303,0)),"",IF(AND(A:A&gt;#REF!,A:A&lt;=#REF!,B:B&lt;&gt;"CANC",G:G=$S$2),C8303,0))</f>
        <v/>
      </c>
      <c r="I8303" s="97" t="str">
        <f>IF(ISERROR(IF(AND(A:A&gt;#REF!,A:A&lt;=#REF!,B:B&lt;&gt;"CANC",G:G=$S$2),C8303,0)),"",IF(AND(A:A&gt;#REF!,A:A&lt;=#REF!,B:B&lt;&gt;"CANC",G:G=$S$2),F8303,0))</f>
        <v/>
      </c>
    </row>
    <row r="8304" spans="1:9">
      <c r="A8304" s="93">
        <v>0</v>
      </c>
      <c r="B8304">
        <v>0</v>
      </c>
      <c r="C8304">
        <v>0</v>
      </c>
      <c r="D8304">
        <v>0</v>
      </c>
      <c r="E8304">
        <v>0</v>
      </c>
      <c r="F8304" t="e">
        <f t="shared" si="208"/>
        <v>#DIV/0!</v>
      </c>
      <c r="G8304">
        <v>0</v>
      </c>
      <c r="H8304" s="97" t="str">
        <f>IF(ISERROR(IF(AND(A:A&gt;#REF!,A:A&lt;=#REF!,B:B&lt;&gt;"CANC",G:G=$S$2),C8304,0)),"",IF(AND(A:A&gt;#REF!,A:A&lt;=#REF!,B:B&lt;&gt;"CANC",G:G=$S$2),C8304,0))</f>
        <v/>
      </c>
      <c r="I8304" s="97" t="str">
        <f>IF(ISERROR(IF(AND(A:A&gt;#REF!,A:A&lt;=#REF!,B:B&lt;&gt;"CANC",G:G=$S$2),C8304,0)),"",IF(AND(A:A&gt;#REF!,A:A&lt;=#REF!,B:B&lt;&gt;"CANC",G:G=$S$2),F8304,0))</f>
        <v/>
      </c>
    </row>
    <row r="8305" spans="1:9">
      <c r="A8305" s="93">
        <v>0</v>
      </c>
      <c r="B8305">
        <v>0</v>
      </c>
      <c r="C8305">
        <v>0</v>
      </c>
      <c r="D8305">
        <v>0</v>
      </c>
      <c r="E8305">
        <v>0</v>
      </c>
      <c r="F8305" t="e">
        <f t="shared" si="208"/>
        <v>#DIV/0!</v>
      </c>
      <c r="G8305">
        <v>0</v>
      </c>
      <c r="H8305" s="97" t="str">
        <f>IF(ISERROR(IF(AND(A:A&gt;#REF!,A:A&lt;=#REF!,B:B&lt;&gt;"CANC",G:G=$S$2),C8305,0)),"",IF(AND(A:A&gt;#REF!,A:A&lt;=#REF!,B:B&lt;&gt;"CANC",G:G=$S$2),C8305,0))</f>
        <v/>
      </c>
      <c r="I8305" s="97" t="str">
        <f>IF(ISERROR(IF(AND(A:A&gt;#REF!,A:A&lt;=#REF!,B:B&lt;&gt;"CANC",G:G=$S$2),C8305,0)),"",IF(AND(A:A&gt;#REF!,A:A&lt;=#REF!,B:B&lt;&gt;"CANC",G:G=$S$2),F8305,0))</f>
        <v/>
      </c>
    </row>
    <row r="8306" spans="1:9">
      <c r="A8306" s="93">
        <v>0</v>
      </c>
      <c r="B8306">
        <v>0</v>
      </c>
      <c r="C8306">
        <v>0</v>
      </c>
      <c r="D8306">
        <v>0</v>
      </c>
      <c r="E8306">
        <v>0</v>
      </c>
      <c r="F8306" t="e">
        <f t="shared" si="208"/>
        <v>#DIV/0!</v>
      </c>
      <c r="G8306">
        <v>0</v>
      </c>
      <c r="H8306" s="97" t="str">
        <f>IF(ISERROR(IF(AND(A:A&gt;#REF!,A:A&lt;=#REF!,B:B&lt;&gt;"CANC",G:G=$S$2),C8306,0)),"",IF(AND(A:A&gt;#REF!,A:A&lt;=#REF!,B:B&lt;&gt;"CANC",G:G=$S$2),C8306,0))</f>
        <v/>
      </c>
      <c r="I8306" s="97" t="str">
        <f>IF(ISERROR(IF(AND(A:A&gt;#REF!,A:A&lt;=#REF!,B:B&lt;&gt;"CANC",G:G=$S$2),C8306,0)),"",IF(AND(A:A&gt;#REF!,A:A&lt;=#REF!,B:B&lt;&gt;"CANC",G:G=$S$2),F8306,0))</f>
        <v/>
      </c>
    </row>
    <row r="8307" spans="1:9">
      <c r="A8307" s="93">
        <v>0</v>
      </c>
      <c r="B8307">
        <v>0</v>
      </c>
      <c r="C8307">
        <v>0</v>
      </c>
      <c r="D8307">
        <v>0</v>
      </c>
      <c r="E8307">
        <v>0</v>
      </c>
      <c r="F8307" t="e">
        <f t="shared" si="208"/>
        <v>#DIV/0!</v>
      </c>
      <c r="G8307">
        <v>0</v>
      </c>
      <c r="H8307" s="97" t="str">
        <f>IF(ISERROR(IF(AND(A:A&gt;#REF!,A:A&lt;=#REF!,B:B&lt;&gt;"CANC",G:G=$S$2),C8307,0)),"",IF(AND(A:A&gt;#REF!,A:A&lt;=#REF!,B:B&lt;&gt;"CANC",G:G=$S$2),C8307,0))</f>
        <v/>
      </c>
      <c r="I8307" s="97" t="str">
        <f>IF(ISERROR(IF(AND(A:A&gt;#REF!,A:A&lt;=#REF!,B:B&lt;&gt;"CANC",G:G=$S$2),C8307,0)),"",IF(AND(A:A&gt;#REF!,A:A&lt;=#REF!,B:B&lt;&gt;"CANC",G:G=$S$2),F8307,0))</f>
        <v/>
      </c>
    </row>
    <row r="8308" spans="1:9">
      <c r="A8308" s="93">
        <v>0</v>
      </c>
      <c r="B8308">
        <v>0</v>
      </c>
      <c r="C8308">
        <v>0</v>
      </c>
      <c r="D8308">
        <v>0</v>
      </c>
      <c r="E8308">
        <v>0</v>
      </c>
      <c r="F8308" t="e">
        <f t="shared" si="208"/>
        <v>#DIV/0!</v>
      </c>
      <c r="G8308">
        <v>0</v>
      </c>
      <c r="H8308" s="97" t="str">
        <f>IF(ISERROR(IF(AND(A:A&gt;#REF!,A:A&lt;=#REF!,B:B&lt;&gt;"CANC",G:G=$S$2),C8308,0)),"",IF(AND(A:A&gt;#REF!,A:A&lt;=#REF!,B:B&lt;&gt;"CANC",G:G=$S$2),C8308,0))</f>
        <v/>
      </c>
      <c r="I8308" s="97" t="str">
        <f>IF(ISERROR(IF(AND(A:A&gt;#REF!,A:A&lt;=#REF!,B:B&lt;&gt;"CANC",G:G=$S$2),C8308,0)),"",IF(AND(A:A&gt;#REF!,A:A&lt;=#REF!,B:B&lt;&gt;"CANC",G:G=$S$2),F8308,0))</f>
        <v/>
      </c>
    </row>
    <row r="8309" spans="1:9">
      <c r="A8309" s="93">
        <v>0</v>
      </c>
      <c r="B8309">
        <v>0</v>
      </c>
      <c r="C8309">
        <v>0</v>
      </c>
      <c r="D8309">
        <v>0</v>
      </c>
      <c r="E8309">
        <v>0</v>
      </c>
      <c r="F8309" t="e">
        <f t="shared" si="208"/>
        <v>#DIV/0!</v>
      </c>
      <c r="G8309">
        <v>0</v>
      </c>
      <c r="H8309" s="97" t="str">
        <f>IF(ISERROR(IF(AND(A:A&gt;#REF!,A:A&lt;=#REF!,B:B&lt;&gt;"CANC",G:G=$S$2),C8309,0)),"",IF(AND(A:A&gt;#REF!,A:A&lt;=#REF!,B:B&lt;&gt;"CANC",G:G=$S$2),C8309,0))</f>
        <v/>
      </c>
      <c r="I8309" s="97" t="str">
        <f>IF(ISERROR(IF(AND(A:A&gt;#REF!,A:A&lt;=#REF!,B:B&lt;&gt;"CANC",G:G=$S$2),C8309,0)),"",IF(AND(A:A&gt;#REF!,A:A&lt;=#REF!,B:B&lt;&gt;"CANC",G:G=$S$2),F8309,0))</f>
        <v/>
      </c>
    </row>
    <row r="8310" spans="1:9">
      <c r="A8310" s="93">
        <v>0</v>
      </c>
      <c r="B8310">
        <v>0</v>
      </c>
      <c r="C8310">
        <v>0</v>
      </c>
      <c r="D8310">
        <v>0</v>
      </c>
      <c r="E8310">
        <v>0</v>
      </c>
      <c r="F8310" t="e">
        <f t="shared" si="208"/>
        <v>#DIV/0!</v>
      </c>
      <c r="G8310">
        <v>0</v>
      </c>
      <c r="H8310" s="97" t="str">
        <f>IF(ISERROR(IF(AND(A:A&gt;#REF!,A:A&lt;=#REF!,B:B&lt;&gt;"CANC",G:G=$S$2),C8310,0)),"",IF(AND(A:A&gt;#REF!,A:A&lt;=#REF!,B:B&lt;&gt;"CANC",G:G=$S$2),C8310,0))</f>
        <v/>
      </c>
      <c r="I8310" s="97" t="str">
        <f>IF(ISERROR(IF(AND(A:A&gt;#REF!,A:A&lt;=#REF!,B:B&lt;&gt;"CANC",G:G=$S$2),C8310,0)),"",IF(AND(A:A&gt;#REF!,A:A&lt;=#REF!,B:B&lt;&gt;"CANC",G:G=$S$2),F8310,0))</f>
        <v/>
      </c>
    </row>
    <row r="8311" spans="1:9">
      <c r="A8311" s="93">
        <v>0</v>
      </c>
      <c r="B8311">
        <v>0</v>
      </c>
      <c r="C8311">
        <v>0</v>
      </c>
      <c r="D8311">
        <v>0</v>
      </c>
      <c r="E8311">
        <v>0</v>
      </c>
      <c r="F8311" t="e">
        <f t="shared" si="208"/>
        <v>#DIV/0!</v>
      </c>
      <c r="G8311">
        <v>0</v>
      </c>
      <c r="H8311" s="97" t="str">
        <f>IF(ISERROR(IF(AND(A:A&gt;#REF!,A:A&lt;=#REF!,B:B&lt;&gt;"CANC",G:G=$S$2),C8311,0)),"",IF(AND(A:A&gt;#REF!,A:A&lt;=#REF!,B:B&lt;&gt;"CANC",G:G=$S$2),C8311,0))</f>
        <v/>
      </c>
      <c r="I8311" s="97" t="str">
        <f>IF(ISERROR(IF(AND(A:A&gt;#REF!,A:A&lt;=#REF!,B:B&lt;&gt;"CANC",G:G=$S$2),C8311,0)),"",IF(AND(A:A&gt;#REF!,A:A&lt;=#REF!,B:B&lt;&gt;"CANC",G:G=$S$2),F8311,0))</f>
        <v/>
      </c>
    </row>
    <row r="8312" spans="1:9">
      <c r="A8312" s="93">
        <v>0</v>
      </c>
      <c r="B8312">
        <v>0</v>
      </c>
      <c r="C8312">
        <v>0</v>
      </c>
      <c r="D8312">
        <v>0</v>
      </c>
      <c r="E8312">
        <v>0</v>
      </c>
      <c r="F8312" t="e">
        <f t="shared" si="208"/>
        <v>#DIV/0!</v>
      </c>
      <c r="G8312">
        <v>0</v>
      </c>
      <c r="H8312" s="97" t="str">
        <f>IF(ISERROR(IF(AND(A:A&gt;#REF!,A:A&lt;=#REF!,B:B&lt;&gt;"CANC",G:G=$S$2),C8312,0)),"",IF(AND(A:A&gt;#REF!,A:A&lt;=#REF!,B:B&lt;&gt;"CANC",G:G=$S$2),C8312,0))</f>
        <v/>
      </c>
      <c r="I8312" s="97" t="str">
        <f>IF(ISERROR(IF(AND(A:A&gt;#REF!,A:A&lt;=#REF!,B:B&lt;&gt;"CANC",G:G=$S$2),C8312,0)),"",IF(AND(A:A&gt;#REF!,A:A&lt;=#REF!,B:B&lt;&gt;"CANC",G:G=$S$2),F8312,0))</f>
        <v/>
      </c>
    </row>
    <row r="8313" spans="1:9">
      <c r="A8313" s="93">
        <v>0</v>
      </c>
      <c r="B8313">
        <v>0</v>
      </c>
      <c r="C8313">
        <v>0</v>
      </c>
      <c r="D8313">
        <v>0</v>
      </c>
      <c r="E8313">
        <v>0</v>
      </c>
      <c r="F8313" t="e">
        <f t="shared" si="208"/>
        <v>#DIV/0!</v>
      </c>
      <c r="G8313">
        <v>0</v>
      </c>
      <c r="H8313" s="97" t="str">
        <f>IF(ISERROR(IF(AND(A:A&gt;#REF!,A:A&lt;=#REF!,B:B&lt;&gt;"CANC",G:G=$S$2),C8313,0)),"",IF(AND(A:A&gt;#REF!,A:A&lt;=#REF!,B:B&lt;&gt;"CANC",G:G=$S$2),C8313,0))</f>
        <v/>
      </c>
      <c r="I8313" s="97" t="str">
        <f>IF(ISERROR(IF(AND(A:A&gt;#REF!,A:A&lt;=#REF!,B:B&lt;&gt;"CANC",G:G=$S$2),C8313,0)),"",IF(AND(A:A&gt;#REF!,A:A&lt;=#REF!,B:B&lt;&gt;"CANC",G:G=$S$2),F8313,0))</f>
        <v/>
      </c>
    </row>
    <row r="8314" spans="1:9">
      <c r="A8314" s="93">
        <v>0</v>
      </c>
      <c r="B8314">
        <v>0</v>
      </c>
      <c r="C8314">
        <v>0</v>
      </c>
      <c r="D8314">
        <v>0</v>
      </c>
      <c r="E8314">
        <v>0</v>
      </c>
      <c r="F8314" t="e">
        <f t="shared" si="208"/>
        <v>#DIV/0!</v>
      </c>
      <c r="G8314">
        <v>0</v>
      </c>
      <c r="H8314" s="97" t="str">
        <f>IF(ISERROR(IF(AND(A:A&gt;#REF!,A:A&lt;=#REF!,B:B&lt;&gt;"CANC",G:G=$S$2),C8314,0)),"",IF(AND(A:A&gt;#REF!,A:A&lt;=#REF!,B:B&lt;&gt;"CANC",G:G=$S$2),C8314,0))</f>
        <v/>
      </c>
      <c r="I8314" s="97" t="str">
        <f>IF(ISERROR(IF(AND(A:A&gt;#REF!,A:A&lt;=#REF!,B:B&lt;&gt;"CANC",G:G=$S$2),C8314,0)),"",IF(AND(A:A&gt;#REF!,A:A&lt;=#REF!,B:B&lt;&gt;"CANC",G:G=$S$2),F8314,0))</f>
        <v/>
      </c>
    </row>
    <row r="8315" spans="1:9">
      <c r="A8315" s="93">
        <v>0</v>
      </c>
      <c r="B8315">
        <v>0</v>
      </c>
      <c r="C8315">
        <v>0</v>
      </c>
      <c r="D8315">
        <v>0</v>
      </c>
      <c r="E8315">
        <v>0</v>
      </c>
      <c r="F8315" t="e">
        <f t="shared" si="208"/>
        <v>#DIV/0!</v>
      </c>
      <c r="G8315">
        <v>0</v>
      </c>
      <c r="H8315" s="97" t="str">
        <f>IF(ISERROR(IF(AND(A:A&gt;#REF!,A:A&lt;=#REF!,B:B&lt;&gt;"CANC",G:G=$S$2),C8315,0)),"",IF(AND(A:A&gt;#REF!,A:A&lt;=#REF!,B:B&lt;&gt;"CANC",G:G=$S$2),C8315,0))</f>
        <v/>
      </c>
      <c r="I8315" s="97" t="str">
        <f>IF(ISERROR(IF(AND(A:A&gt;#REF!,A:A&lt;=#REF!,B:B&lt;&gt;"CANC",G:G=$S$2),C8315,0)),"",IF(AND(A:A&gt;#REF!,A:A&lt;=#REF!,B:B&lt;&gt;"CANC",G:G=$S$2),F8315,0))</f>
        <v/>
      </c>
    </row>
    <row r="8316" spans="1:9">
      <c r="A8316" s="93">
        <v>0</v>
      </c>
      <c r="B8316">
        <v>0</v>
      </c>
      <c r="C8316">
        <v>0</v>
      </c>
      <c r="D8316">
        <v>0</v>
      </c>
      <c r="E8316">
        <v>0</v>
      </c>
      <c r="F8316" t="e">
        <f t="shared" si="208"/>
        <v>#DIV/0!</v>
      </c>
      <c r="G8316">
        <v>0</v>
      </c>
      <c r="H8316" s="97" t="str">
        <f>IF(ISERROR(IF(AND(A:A&gt;#REF!,A:A&lt;=#REF!,B:B&lt;&gt;"CANC",G:G=$S$2),C8316,0)),"",IF(AND(A:A&gt;#REF!,A:A&lt;=#REF!,B:B&lt;&gt;"CANC",G:G=$S$2),C8316,0))</f>
        <v/>
      </c>
      <c r="I8316" s="97" t="str">
        <f>IF(ISERROR(IF(AND(A:A&gt;#REF!,A:A&lt;=#REF!,B:B&lt;&gt;"CANC",G:G=$S$2),C8316,0)),"",IF(AND(A:A&gt;#REF!,A:A&lt;=#REF!,B:B&lt;&gt;"CANC",G:G=$S$2),F8316,0))</f>
        <v/>
      </c>
    </row>
    <row r="8317" spans="1:9">
      <c r="A8317" s="93">
        <v>0</v>
      </c>
      <c r="B8317">
        <v>0</v>
      </c>
      <c r="C8317">
        <v>0</v>
      </c>
      <c r="D8317">
        <v>0</v>
      </c>
      <c r="E8317">
        <v>0</v>
      </c>
      <c r="F8317" t="e">
        <f t="shared" si="208"/>
        <v>#DIV/0!</v>
      </c>
      <c r="G8317">
        <v>0</v>
      </c>
      <c r="H8317" s="97" t="str">
        <f>IF(ISERROR(IF(AND(A:A&gt;#REF!,A:A&lt;=#REF!,B:B&lt;&gt;"CANC",G:G=$S$2),C8317,0)),"",IF(AND(A:A&gt;#REF!,A:A&lt;=#REF!,B:B&lt;&gt;"CANC",G:G=$S$2),C8317,0))</f>
        <v/>
      </c>
      <c r="I8317" s="97" t="str">
        <f>IF(ISERROR(IF(AND(A:A&gt;#REF!,A:A&lt;=#REF!,B:B&lt;&gt;"CANC",G:G=$S$2),C8317,0)),"",IF(AND(A:A&gt;#REF!,A:A&lt;=#REF!,B:B&lt;&gt;"CANC",G:G=$S$2),F8317,0))</f>
        <v/>
      </c>
    </row>
    <row r="8318" spans="1:9">
      <c r="A8318" s="93">
        <v>0</v>
      </c>
      <c r="B8318">
        <v>0</v>
      </c>
      <c r="C8318">
        <v>0</v>
      </c>
      <c r="D8318">
        <v>0</v>
      </c>
      <c r="E8318">
        <v>0</v>
      </c>
      <c r="F8318" t="e">
        <f t="shared" si="208"/>
        <v>#DIV/0!</v>
      </c>
      <c r="G8318">
        <v>0</v>
      </c>
      <c r="H8318" s="97" t="str">
        <f>IF(ISERROR(IF(AND(A:A&gt;#REF!,A:A&lt;=#REF!,B:B&lt;&gt;"CANC",G:G=$S$2),C8318,0)),"",IF(AND(A:A&gt;#REF!,A:A&lt;=#REF!,B:B&lt;&gt;"CANC",G:G=$S$2),C8318,0))</f>
        <v/>
      </c>
      <c r="I8318" s="97" t="str">
        <f>IF(ISERROR(IF(AND(A:A&gt;#REF!,A:A&lt;=#REF!,B:B&lt;&gt;"CANC",G:G=$S$2),C8318,0)),"",IF(AND(A:A&gt;#REF!,A:A&lt;=#REF!,B:B&lt;&gt;"CANC",G:G=$S$2),F8318,0))</f>
        <v/>
      </c>
    </row>
    <row r="8319" spans="1:9">
      <c r="A8319" s="93">
        <v>0</v>
      </c>
      <c r="B8319">
        <v>0</v>
      </c>
      <c r="C8319">
        <v>0</v>
      </c>
      <c r="D8319">
        <v>0</v>
      </c>
      <c r="E8319">
        <v>0</v>
      </c>
      <c r="F8319" t="e">
        <f t="shared" si="208"/>
        <v>#DIV/0!</v>
      </c>
      <c r="G8319">
        <v>0</v>
      </c>
      <c r="H8319" s="97" t="str">
        <f>IF(ISERROR(IF(AND(A:A&gt;#REF!,A:A&lt;=#REF!,B:B&lt;&gt;"CANC",G:G=$S$2),C8319,0)),"",IF(AND(A:A&gt;#REF!,A:A&lt;=#REF!,B:B&lt;&gt;"CANC",G:G=$S$2),C8319,0))</f>
        <v/>
      </c>
      <c r="I8319" s="97" t="str">
        <f>IF(ISERROR(IF(AND(A:A&gt;#REF!,A:A&lt;=#REF!,B:B&lt;&gt;"CANC",G:G=$S$2),C8319,0)),"",IF(AND(A:A&gt;#REF!,A:A&lt;=#REF!,B:B&lt;&gt;"CANC",G:G=$S$2),F8319,0))</f>
        <v/>
      </c>
    </row>
    <row r="8320" spans="1:9">
      <c r="A8320" s="93">
        <v>0</v>
      </c>
      <c r="B8320">
        <v>0</v>
      </c>
      <c r="C8320">
        <v>0</v>
      </c>
      <c r="D8320">
        <v>0</v>
      </c>
      <c r="E8320">
        <v>0</v>
      </c>
      <c r="F8320" t="e">
        <f t="shared" si="208"/>
        <v>#DIV/0!</v>
      </c>
      <c r="G8320">
        <v>0</v>
      </c>
      <c r="H8320" s="97" t="str">
        <f>IF(ISERROR(IF(AND(A:A&gt;#REF!,A:A&lt;=#REF!,B:B&lt;&gt;"CANC",G:G=$S$2),C8320,0)),"",IF(AND(A:A&gt;#REF!,A:A&lt;=#REF!,B:B&lt;&gt;"CANC",G:G=$S$2),C8320,0))</f>
        <v/>
      </c>
      <c r="I8320" s="97" t="str">
        <f>IF(ISERROR(IF(AND(A:A&gt;#REF!,A:A&lt;=#REF!,B:B&lt;&gt;"CANC",G:G=$S$2),C8320,0)),"",IF(AND(A:A&gt;#REF!,A:A&lt;=#REF!,B:B&lt;&gt;"CANC",G:G=$S$2),F8320,0))</f>
        <v/>
      </c>
    </row>
    <row r="8321" spans="1:9">
      <c r="A8321" s="93">
        <v>0</v>
      </c>
      <c r="B8321">
        <v>0</v>
      </c>
      <c r="C8321">
        <v>0</v>
      </c>
      <c r="D8321">
        <v>0</v>
      </c>
      <c r="E8321">
        <v>0</v>
      </c>
      <c r="F8321" t="e">
        <f t="shared" si="208"/>
        <v>#DIV/0!</v>
      </c>
      <c r="G8321">
        <v>0</v>
      </c>
      <c r="H8321" s="97" t="str">
        <f>IF(ISERROR(IF(AND(A:A&gt;#REF!,A:A&lt;=#REF!,B:B&lt;&gt;"CANC",G:G=$S$2),C8321,0)),"",IF(AND(A:A&gt;#REF!,A:A&lt;=#REF!,B:B&lt;&gt;"CANC",G:G=$S$2),C8321,0))</f>
        <v/>
      </c>
      <c r="I8321" s="97" t="str">
        <f>IF(ISERROR(IF(AND(A:A&gt;#REF!,A:A&lt;=#REF!,B:B&lt;&gt;"CANC",G:G=$S$2),C8321,0)),"",IF(AND(A:A&gt;#REF!,A:A&lt;=#REF!,B:B&lt;&gt;"CANC",G:G=$S$2),F8321,0))</f>
        <v/>
      </c>
    </row>
    <row r="8322" spans="1:9">
      <c r="A8322" s="93">
        <v>0</v>
      </c>
      <c r="B8322">
        <v>0</v>
      </c>
      <c r="C8322">
        <v>0</v>
      </c>
      <c r="D8322">
        <v>0</v>
      </c>
      <c r="E8322">
        <v>0</v>
      </c>
      <c r="F8322" t="e">
        <f t="shared" si="208"/>
        <v>#DIV/0!</v>
      </c>
      <c r="G8322">
        <v>0</v>
      </c>
      <c r="H8322" s="97" t="str">
        <f>IF(ISERROR(IF(AND(A:A&gt;#REF!,A:A&lt;=#REF!,B:B&lt;&gt;"CANC",G:G=$S$2),C8322,0)),"",IF(AND(A:A&gt;#REF!,A:A&lt;=#REF!,B:B&lt;&gt;"CANC",G:G=$S$2),C8322,0))</f>
        <v/>
      </c>
      <c r="I8322" s="97" t="str">
        <f>IF(ISERROR(IF(AND(A:A&gt;#REF!,A:A&lt;=#REF!,B:B&lt;&gt;"CANC",G:G=$S$2),C8322,0)),"",IF(AND(A:A&gt;#REF!,A:A&lt;=#REF!,B:B&lt;&gt;"CANC",G:G=$S$2),F8322,0))</f>
        <v/>
      </c>
    </row>
    <row r="8323" spans="1:9">
      <c r="A8323" s="93">
        <v>0</v>
      </c>
      <c r="B8323">
        <v>0</v>
      </c>
      <c r="C8323">
        <v>0</v>
      </c>
      <c r="D8323">
        <v>0</v>
      </c>
      <c r="E8323">
        <v>0</v>
      </c>
      <c r="F8323" t="e">
        <f t="shared" ref="F8323:F8386" si="209">D8323/E8323</f>
        <v>#DIV/0!</v>
      </c>
      <c r="G8323">
        <v>0</v>
      </c>
      <c r="H8323" s="97" t="str">
        <f>IF(ISERROR(IF(AND(A:A&gt;#REF!,A:A&lt;=#REF!,B:B&lt;&gt;"CANC",G:G=$S$2),C8323,0)),"",IF(AND(A:A&gt;#REF!,A:A&lt;=#REF!,B:B&lt;&gt;"CANC",G:G=$S$2),C8323,0))</f>
        <v/>
      </c>
      <c r="I8323" s="97" t="str">
        <f>IF(ISERROR(IF(AND(A:A&gt;#REF!,A:A&lt;=#REF!,B:B&lt;&gt;"CANC",G:G=$S$2),C8323,0)),"",IF(AND(A:A&gt;#REF!,A:A&lt;=#REF!,B:B&lt;&gt;"CANC",G:G=$S$2),F8323,0))</f>
        <v/>
      </c>
    </row>
    <row r="8324" spans="1:9">
      <c r="A8324" s="93">
        <v>0</v>
      </c>
      <c r="B8324">
        <v>0</v>
      </c>
      <c r="C8324">
        <v>0</v>
      </c>
      <c r="D8324">
        <v>0</v>
      </c>
      <c r="E8324">
        <v>0</v>
      </c>
      <c r="F8324" t="e">
        <f t="shared" si="209"/>
        <v>#DIV/0!</v>
      </c>
      <c r="G8324">
        <v>0</v>
      </c>
      <c r="H8324" s="97" t="str">
        <f>IF(ISERROR(IF(AND(A:A&gt;#REF!,A:A&lt;=#REF!,B:B&lt;&gt;"CANC",G:G=$S$2),C8324,0)),"",IF(AND(A:A&gt;#REF!,A:A&lt;=#REF!,B:B&lt;&gt;"CANC",G:G=$S$2),C8324,0))</f>
        <v/>
      </c>
      <c r="I8324" s="97" t="str">
        <f>IF(ISERROR(IF(AND(A:A&gt;#REF!,A:A&lt;=#REF!,B:B&lt;&gt;"CANC",G:G=$S$2),C8324,0)),"",IF(AND(A:A&gt;#REF!,A:A&lt;=#REF!,B:B&lt;&gt;"CANC",G:G=$S$2),F8324,0))</f>
        <v/>
      </c>
    </row>
    <row r="8325" spans="1:9">
      <c r="A8325" s="93">
        <v>0</v>
      </c>
      <c r="B8325">
        <v>0</v>
      </c>
      <c r="C8325">
        <v>0</v>
      </c>
      <c r="D8325">
        <v>0</v>
      </c>
      <c r="E8325">
        <v>0</v>
      </c>
      <c r="F8325" t="e">
        <f t="shared" si="209"/>
        <v>#DIV/0!</v>
      </c>
      <c r="G8325">
        <v>0</v>
      </c>
      <c r="H8325" s="97" t="str">
        <f>IF(ISERROR(IF(AND(A:A&gt;#REF!,A:A&lt;=#REF!,B:B&lt;&gt;"CANC",G:G=$S$2),C8325,0)),"",IF(AND(A:A&gt;#REF!,A:A&lt;=#REF!,B:B&lt;&gt;"CANC",G:G=$S$2),C8325,0))</f>
        <v/>
      </c>
      <c r="I8325" s="97" t="str">
        <f>IF(ISERROR(IF(AND(A:A&gt;#REF!,A:A&lt;=#REF!,B:B&lt;&gt;"CANC",G:G=$S$2),C8325,0)),"",IF(AND(A:A&gt;#REF!,A:A&lt;=#REF!,B:B&lt;&gt;"CANC",G:G=$S$2),F8325,0))</f>
        <v/>
      </c>
    </row>
    <row r="8326" spans="1:9">
      <c r="A8326" s="93">
        <v>0</v>
      </c>
      <c r="B8326">
        <v>0</v>
      </c>
      <c r="C8326">
        <v>0</v>
      </c>
      <c r="D8326">
        <v>0</v>
      </c>
      <c r="E8326">
        <v>0</v>
      </c>
      <c r="F8326" t="e">
        <f t="shared" si="209"/>
        <v>#DIV/0!</v>
      </c>
      <c r="G8326">
        <v>0</v>
      </c>
      <c r="H8326" s="97" t="str">
        <f>IF(ISERROR(IF(AND(A:A&gt;#REF!,A:A&lt;=#REF!,B:B&lt;&gt;"CANC",G:G=$S$2),C8326,0)),"",IF(AND(A:A&gt;#REF!,A:A&lt;=#REF!,B:B&lt;&gt;"CANC",G:G=$S$2),C8326,0))</f>
        <v/>
      </c>
      <c r="I8326" s="97" t="str">
        <f>IF(ISERROR(IF(AND(A:A&gt;#REF!,A:A&lt;=#REF!,B:B&lt;&gt;"CANC",G:G=$S$2),C8326,0)),"",IF(AND(A:A&gt;#REF!,A:A&lt;=#REF!,B:B&lt;&gt;"CANC",G:G=$S$2),F8326,0))</f>
        <v/>
      </c>
    </row>
    <row r="8327" spans="1:9">
      <c r="A8327" s="93">
        <v>0</v>
      </c>
      <c r="B8327">
        <v>0</v>
      </c>
      <c r="C8327">
        <v>0</v>
      </c>
      <c r="D8327">
        <v>0</v>
      </c>
      <c r="E8327">
        <v>0</v>
      </c>
      <c r="F8327" t="e">
        <f t="shared" si="209"/>
        <v>#DIV/0!</v>
      </c>
      <c r="G8327">
        <v>0</v>
      </c>
      <c r="H8327" s="97" t="str">
        <f>IF(ISERROR(IF(AND(A:A&gt;#REF!,A:A&lt;=#REF!,B:B&lt;&gt;"CANC",G:G=$S$2),C8327,0)),"",IF(AND(A:A&gt;#REF!,A:A&lt;=#REF!,B:B&lt;&gt;"CANC",G:G=$S$2),C8327,0))</f>
        <v/>
      </c>
      <c r="I8327" s="97" t="str">
        <f>IF(ISERROR(IF(AND(A:A&gt;#REF!,A:A&lt;=#REF!,B:B&lt;&gt;"CANC",G:G=$S$2),C8327,0)),"",IF(AND(A:A&gt;#REF!,A:A&lt;=#REF!,B:B&lt;&gt;"CANC",G:G=$S$2),F8327,0))</f>
        <v/>
      </c>
    </row>
    <row r="8328" spans="1:9">
      <c r="A8328" s="93">
        <v>0</v>
      </c>
      <c r="B8328">
        <v>0</v>
      </c>
      <c r="C8328">
        <v>0</v>
      </c>
      <c r="D8328">
        <v>0</v>
      </c>
      <c r="E8328">
        <v>0</v>
      </c>
      <c r="F8328" t="e">
        <f t="shared" si="209"/>
        <v>#DIV/0!</v>
      </c>
      <c r="G8328">
        <v>0</v>
      </c>
      <c r="H8328" s="97" t="str">
        <f>IF(ISERROR(IF(AND(A:A&gt;#REF!,A:A&lt;=#REF!,B:B&lt;&gt;"CANC",G:G=$S$2),C8328,0)),"",IF(AND(A:A&gt;#REF!,A:A&lt;=#REF!,B:B&lt;&gt;"CANC",G:G=$S$2),C8328,0))</f>
        <v/>
      </c>
      <c r="I8328" s="97" t="str">
        <f>IF(ISERROR(IF(AND(A:A&gt;#REF!,A:A&lt;=#REF!,B:B&lt;&gt;"CANC",G:G=$S$2),C8328,0)),"",IF(AND(A:A&gt;#REF!,A:A&lt;=#REF!,B:B&lt;&gt;"CANC",G:G=$S$2),F8328,0))</f>
        <v/>
      </c>
    </row>
    <row r="8329" spans="1:9">
      <c r="A8329" s="93">
        <v>0</v>
      </c>
      <c r="B8329">
        <v>0</v>
      </c>
      <c r="C8329">
        <v>0</v>
      </c>
      <c r="D8329">
        <v>0</v>
      </c>
      <c r="E8329">
        <v>0</v>
      </c>
      <c r="F8329" t="e">
        <f t="shared" si="209"/>
        <v>#DIV/0!</v>
      </c>
      <c r="G8329">
        <v>0</v>
      </c>
      <c r="H8329" s="97" t="str">
        <f>IF(ISERROR(IF(AND(A:A&gt;#REF!,A:A&lt;=#REF!,B:B&lt;&gt;"CANC",G:G=$S$2),C8329,0)),"",IF(AND(A:A&gt;#REF!,A:A&lt;=#REF!,B:B&lt;&gt;"CANC",G:G=$S$2),C8329,0))</f>
        <v/>
      </c>
      <c r="I8329" s="97" t="str">
        <f>IF(ISERROR(IF(AND(A:A&gt;#REF!,A:A&lt;=#REF!,B:B&lt;&gt;"CANC",G:G=$S$2),C8329,0)),"",IF(AND(A:A&gt;#REF!,A:A&lt;=#REF!,B:B&lt;&gt;"CANC",G:G=$S$2),F8329,0))</f>
        <v/>
      </c>
    </row>
    <row r="8330" spans="1:9">
      <c r="A8330" s="93">
        <v>0</v>
      </c>
      <c r="B8330">
        <v>0</v>
      </c>
      <c r="C8330">
        <v>0</v>
      </c>
      <c r="D8330">
        <v>0</v>
      </c>
      <c r="E8330">
        <v>0</v>
      </c>
      <c r="F8330" t="e">
        <f t="shared" si="209"/>
        <v>#DIV/0!</v>
      </c>
      <c r="G8330">
        <v>0</v>
      </c>
      <c r="H8330" s="97" t="str">
        <f>IF(ISERROR(IF(AND(A:A&gt;#REF!,A:A&lt;=#REF!,B:B&lt;&gt;"CANC",G:G=$S$2),C8330,0)),"",IF(AND(A:A&gt;#REF!,A:A&lt;=#REF!,B:B&lt;&gt;"CANC",G:G=$S$2),C8330,0))</f>
        <v/>
      </c>
      <c r="I8330" s="97" t="str">
        <f>IF(ISERROR(IF(AND(A:A&gt;#REF!,A:A&lt;=#REF!,B:B&lt;&gt;"CANC",G:G=$S$2),C8330,0)),"",IF(AND(A:A&gt;#REF!,A:A&lt;=#REF!,B:B&lt;&gt;"CANC",G:G=$S$2),F8330,0))</f>
        <v/>
      </c>
    </row>
    <row r="8331" spans="1:9">
      <c r="A8331" s="93">
        <v>0</v>
      </c>
      <c r="B8331">
        <v>0</v>
      </c>
      <c r="C8331">
        <v>0</v>
      </c>
      <c r="D8331">
        <v>0</v>
      </c>
      <c r="E8331">
        <v>0</v>
      </c>
      <c r="F8331" t="e">
        <f t="shared" si="209"/>
        <v>#DIV/0!</v>
      </c>
      <c r="G8331">
        <v>0</v>
      </c>
      <c r="H8331" s="97" t="str">
        <f>IF(ISERROR(IF(AND(A:A&gt;#REF!,A:A&lt;=#REF!,B:B&lt;&gt;"CANC",G:G=$S$2),C8331,0)),"",IF(AND(A:A&gt;#REF!,A:A&lt;=#REF!,B:B&lt;&gt;"CANC",G:G=$S$2),C8331,0))</f>
        <v/>
      </c>
      <c r="I8331" s="97" t="str">
        <f>IF(ISERROR(IF(AND(A:A&gt;#REF!,A:A&lt;=#REF!,B:B&lt;&gt;"CANC",G:G=$S$2),C8331,0)),"",IF(AND(A:A&gt;#REF!,A:A&lt;=#REF!,B:B&lt;&gt;"CANC",G:G=$S$2),F8331,0))</f>
        <v/>
      </c>
    </row>
    <row r="8332" spans="1:9">
      <c r="A8332" s="93">
        <v>0</v>
      </c>
      <c r="B8332">
        <v>0</v>
      </c>
      <c r="C8332">
        <v>0</v>
      </c>
      <c r="D8332">
        <v>0</v>
      </c>
      <c r="E8332">
        <v>0</v>
      </c>
      <c r="F8332" t="e">
        <f t="shared" si="209"/>
        <v>#DIV/0!</v>
      </c>
      <c r="G8332">
        <v>0</v>
      </c>
      <c r="H8332" s="97" t="str">
        <f>IF(ISERROR(IF(AND(A:A&gt;#REF!,A:A&lt;=#REF!,B:B&lt;&gt;"CANC",G:G=$S$2),C8332,0)),"",IF(AND(A:A&gt;#REF!,A:A&lt;=#REF!,B:B&lt;&gt;"CANC",G:G=$S$2),C8332,0))</f>
        <v/>
      </c>
      <c r="I8332" s="97" t="str">
        <f>IF(ISERROR(IF(AND(A:A&gt;#REF!,A:A&lt;=#REF!,B:B&lt;&gt;"CANC",G:G=$S$2),C8332,0)),"",IF(AND(A:A&gt;#REF!,A:A&lt;=#REF!,B:B&lt;&gt;"CANC",G:G=$S$2),F8332,0))</f>
        <v/>
      </c>
    </row>
    <row r="8333" spans="1:9">
      <c r="A8333" s="93">
        <v>0</v>
      </c>
      <c r="B8333">
        <v>0</v>
      </c>
      <c r="C8333">
        <v>0</v>
      </c>
      <c r="D8333">
        <v>0</v>
      </c>
      <c r="E8333">
        <v>0</v>
      </c>
      <c r="F8333" t="e">
        <f t="shared" si="209"/>
        <v>#DIV/0!</v>
      </c>
      <c r="G8333">
        <v>0</v>
      </c>
      <c r="H8333" s="97" t="str">
        <f>IF(ISERROR(IF(AND(A:A&gt;#REF!,A:A&lt;=#REF!,B:B&lt;&gt;"CANC",G:G=$S$2),C8333,0)),"",IF(AND(A:A&gt;#REF!,A:A&lt;=#REF!,B:B&lt;&gt;"CANC",G:G=$S$2),C8333,0))</f>
        <v/>
      </c>
      <c r="I8333" s="97" t="str">
        <f>IF(ISERROR(IF(AND(A:A&gt;#REF!,A:A&lt;=#REF!,B:B&lt;&gt;"CANC",G:G=$S$2),C8333,0)),"",IF(AND(A:A&gt;#REF!,A:A&lt;=#REF!,B:B&lt;&gt;"CANC",G:G=$S$2),F8333,0))</f>
        <v/>
      </c>
    </row>
    <row r="8334" spans="1:9">
      <c r="A8334" s="93">
        <v>0</v>
      </c>
      <c r="B8334">
        <v>0</v>
      </c>
      <c r="C8334">
        <v>0</v>
      </c>
      <c r="D8334">
        <v>0</v>
      </c>
      <c r="E8334">
        <v>0</v>
      </c>
      <c r="F8334" t="e">
        <f t="shared" si="209"/>
        <v>#DIV/0!</v>
      </c>
      <c r="G8334">
        <v>0</v>
      </c>
      <c r="H8334" s="97" t="str">
        <f>IF(ISERROR(IF(AND(A:A&gt;#REF!,A:A&lt;=#REF!,B:B&lt;&gt;"CANC",G:G=$S$2),C8334,0)),"",IF(AND(A:A&gt;#REF!,A:A&lt;=#REF!,B:B&lt;&gt;"CANC",G:G=$S$2),C8334,0))</f>
        <v/>
      </c>
      <c r="I8334" s="97" t="str">
        <f>IF(ISERROR(IF(AND(A:A&gt;#REF!,A:A&lt;=#REF!,B:B&lt;&gt;"CANC",G:G=$S$2),C8334,0)),"",IF(AND(A:A&gt;#REF!,A:A&lt;=#REF!,B:B&lt;&gt;"CANC",G:G=$S$2),F8334,0))</f>
        <v/>
      </c>
    </row>
    <row r="8335" spans="1:9">
      <c r="A8335" s="93">
        <v>0</v>
      </c>
      <c r="B8335">
        <v>0</v>
      </c>
      <c r="C8335">
        <v>0</v>
      </c>
      <c r="D8335">
        <v>0</v>
      </c>
      <c r="E8335">
        <v>0</v>
      </c>
      <c r="F8335" t="e">
        <f t="shared" si="209"/>
        <v>#DIV/0!</v>
      </c>
      <c r="G8335">
        <v>0</v>
      </c>
      <c r="H8335" s="97" t="str">
        <f>IF(ISERROR(IF(AND(A:A&gt;#REF!,A:A&lt;=#REF!,B:B&lt;&gt;"CANC",G:G=$S$2),C8335,0)),"",IF(AND(A:A&gt;#REF!,A:A&lt;=#REF!,B:B&lt;&gt;"CANC",G:G=$S$2),C8335,0))</f>
        <v/>
      </c>
      <c r="I8335" s="97" t="str">
        <f>IF(ISERROR(IF(AND(A:A&gt;#REF!,A:A&lt;=#REF!,B:B&lt;&gt;"CANC",G:G=$S$2),C8335,0)),"",IF(AND(A:A&gt;#REF!,A:A&lt;=#REF!,B:B&lt;&gt;"CANC",G:G=$S$2),F8335,0))</f>
        <v/>
      </c>
    </row>
    <row r="8336" spans="1:9">
      <c r="A8336" s="93">
        <v>0</v>
      </c>
      <c r="B8336">
        <v>0</v>
      </c>
      <c r="C8336">
        <v>0</v>
      </c>
      <c r="D8336">
        <v>0</v>
      </c>
      <c r="E8336">
        <v>0</v>
      </c>
      <c r="F8336" t="e">
        <f t="shared" si="209"/>
        <v>#DIV/0!</v>
      </c>
      <c r="G8336">
        <v>0</v>
      </c>
      <c r="H8336" s="97" t="str">
        <f>IF(ISERROR(IF(AND(A:A&gt;#REF!,A:A&lt;=#REF!,B:B&lt;&gt;"CANC",G:G=$S$2),C8336,0)),"",IF(AND(A:A&gt;#REF!,A:A&lt;=#REF!,B:B&lt;&gt;"CANC",G:G=$S$2),C8336,0))</f>
        <v/>
      </c>
      <c r="I8336" s="97" t="str">
        <f>IF(ISERROR(IF(AND(A:A&gt;#REF!,A:A&lt;=#REF!,B:B&lt;&gt;"CANC",G:G=$S$2),C8336,0)),"",IF(AND(A:A&gt;#REF!,A:A&lt;=#REF!,B:B&lt;&gt;"CANC",G:G=$S$2),F8336,0))</f>
        <v/>
      </c>
    </row>
    <row r="8337" spans="1:9">
      <c r="A8337" s="93">
        <v>0</v>
      </c>
      <c r="B8337">
        <v>0</v>
      </c>
      <c r="C8337">
        <v>0</v>
      </c>
      <c r="D8337">
        <v>0</v>
      </c>
      <c r="E8337">
        <v>0</v>
      </c>
      <c r="F8337" t="e">
        <f t="shared" si="209"/>
        <v>#DIV/0!</v>
      </c>
      <c r="G8337">
        <v>0</v>
      </c>
      <c r="H8337" s="97" t="str">
        <f>IF(ISERROR(IF(AND(A:A&gt;#REF!,A:A&lt;=#REF!,B:B&lt;&gt;"CANC",G:G=$S$2),C8337,0)),"",IF(AND(A:A&gt;#REF!,A:A&lt;=#REF!,B:B&lt;&gt;"CANC",G:G=$S$2),C8337,0))</f>
        <v/>
      </c>
      <c r="I8337" s="97" t="str">
        <f>IF(ISERROR(IF(AND(A:A&gt;#REF!,A:A&lt;=#REF!,B:B&lt;&gt;"CANC",G:G=$S$2),C8337,0)),"",IF(AND(A:A&gt;#REF!,A:A&lt;=#REF!,B:B&lt;&gt;"CANC",G:G=$S$2),F8337,0))</f>
        <v/>
      </c>
    </row>
    <row r="8338" spans="1:9">
      <c r="A8338" s="93">
        <v>0</v>
      </c>
      <c r="B8338">
        <v>0</v>
      </c>
      <c r="C8338">
        <v>0</v>
      </c>
      <c r="D8338">
        <v>0</v>
      </c>
      <c r="E8338">
        <v>0</v>
      </c>
      <c r="F8338" t="e">
        <f t="shared" si="209"/>
        <v>#DIV/0!</v>
      </c>
      <c r="G8338">
        <v>0</v>
      </c>
      <c r="H8338" s="97" t="str">
        <f>IF(ISERROR(IF(AND(A:A&gt;#REF!,A:A&lt;=#REF!,B:B&lt;&gt;"CANC",G:G=$S$2),C8338,0)),"",IF(AND(A:A&gt;#REF!,A:A&lt;=#REF!,B:B&lt;&gt;"CANC",G:G=$S$2),C8338,0))</f>
        <v/>
      </c>
      <c r="I8338" s="97" t="str">
        <f>IF(ISERROR(IF(AND(A:A&gt;#REF!,A:A&lt;=#REF!,B:B&lt;&gt;"CANC",G:G=$S$2),C8338,0)),"",IF(AND(A:A&gt;#REF!,A:A&lt;=#REF!,B:B&lt;&gt;"CANC",G:G=$S$2),F8338,0))</f>
        <v/>
      </c>
    </row>
    <row r="8339" spans="1:9">
      <c r="A8339" s="93">
        <v>0</v>
      </c>
      <c r="B8339">
        <v>0</v>
      </c>
      <c r="C8339">
        <v>0</v>
      </c>
      <c r="D8339">
        <v>0</v>
      </c>
      <c r="E8339">
        <v>0</v>
      </c>
      <c r="F8339" t="e">
        <f t="shared" si="209"/>
        <v>#DIV/0!</v>
      </c>
      <c r="G8339">
        <v>0</v>
      </c>
      <c r="H8339" s="97" t="str">
        <f>IF(ISERROR(IF(AND(A:A&gt;#REF!,A:A&lt;=#REF!,B:B&lt;&gt;"CANC",G:G=$S$2),C8339,0)),"",IF(AND(A:A&gt;#REF!,A:A&lt;=#REF!,B:B&lt;&gt;"CANC",G:G=$S$2),C8339,0))</f>
        <v/>
      </c>
      <c r="I8339" s="97" t="str">
        <f>IF(ISERROR(IF(AND(A:A&gt;#REF!,A:A&lt;=#REF!,B:B&lt;&gt;"CANC",G:G=$S$2),C8339,0)),"",IF(AND(A:A&gt;#REF!,A:A&lt;=#REF!,B:B&lt;&gt;"CANC",G:G=$S$2),F8339,0))</f>
        <v/>
      </c>
    </row>
    <row r="8340" spans="1:9">
      <c r="A8340" s="93">
        <v>0</v>
      </c>
      <c r="B8340">
        <v>0</v>
      </c>
      <c r="C8340">
        <v>0</v>
      </c>
      <c r="D8340">
        <v>0</v>
      </c>
      <c r="E8340">
        <v>0</v>
      </c>
      <c r="F8340" t="e">
        <f t="shared" si="209"/>
        <v>#DIV/0!</v>
      </c>
      <c r="G8340">
        <v>0</v>
      </c>
      <c r="H8340" s="97" t="str">
        <f>IF(ISERROR(IF(AND(A:A&gt;#REF!,A:A&lt;=#REF!,B:B&lt;&gt;"CANC",G:G=$S$2),C8340,0)),"",IF(AND(A:A&gt;#REF!,A:A&lt;=#REF!,B:B&lt;&gt;"CANC",G:G=$S$2),C8340,0))</f>
        <v/>
      </c>
      <c r="I8340" s="97" t="str">
        <f>IF(ISERROR(IF(AND(A:A&gt;#REF!,A:A&lt;=#REF!,B:B&lt;&gt;"CANC",G:G=$S$2),C8340,0)),"",IF(AND(A:A&gt;#REF!,A:A&lt;=#REF!,B:B&lt;&gt;"CANC",G:G=$S$2),F8340,0))</f>
        <v/>
      </c>
    </row>
    <row r="8341" spans="1:9">
      <c r="A8341" s="93">
        <v>0</v>
      </c>
      <c r="B8341">
        <v>0</v>
      </c>
      <c r="C8341">
        <v>0</v>
      </c>
      <c r="D8341">
        <v>0</v>
      </c>
      <c r="E8341">
        <v>0</v>
      </c>
      <c r="F8341" t="e">
        <f t="shared" si="209"/>
        <v>#DIV/0!</v>
      </c>
      <c r="G8341">
        <v>0</v>
      </c>
      <c r="H8341" s="97" t="str">
        <f>IF(ISERROR(IF(AND(A:A&gt;#REF!,A:A&lt;=#REF!,B:B&lt;&gt;"CANC",G:G=$S$2),C8341,0)),"",IF(AND(A:A&gt;#REF!,A:A&lt;=#REF!,B:B&lt;&gt;"CANC",G:G=$S$2),C8341,0))</f>
        <v/>
      </c>
      <c r="I8341" s="97" t="str">
        <f>IF(ISERROR(IF(AND(A:A&gt;#REF!,A:A&lt;=#REF!,B:B&lt;&gt;"CANC",G:G=$S$2),C8341,0)),"",IF(AND(A:A&gt;#REF!,A:A&lt;=#REF!,B:B&lt;&gt;"CANC",G:G=$S$2),F8341,0))</f>
        <v/>
      </c>
    </row>
    <row r="8342" spans="1:9">
      <c r="A8342" s="93">
        <v>0</v>
      </c>
      <c r="B8342">
        <v>0</v>
      </c>
      <c r="C8342">
        <v>0</v>
      </c>
      <c r="D8342">
        <v>0</v>
      </c>
      <c r="E8342">
        <v>0</v>
      </c>
      <c r="F8342" t="e">
        <f t="shared" si="209"/>
        <v>#DIV/0!</v>
      </c>
      <c r="G8342">
        <v>0</v>
      </c>
      <c r="H8342" s="97" t="str">
        <f>IF(ISERROR(IF(AND(A:A&gt;#REF!,A:A&lt;=#REF!,B:B&lt;&gt;"CANC",G:G=$S$2),C8342,0)),"",IF(AND(A:A&gt;#REF!,A:A&lt;=#REF!,B:B&lt;&gt;"CANC",G:G=$S$2),C8342,0))</f>
        <v/>
      </c>
      <c r="I8342" s="97" t="str">
        <f>IF(ISERROR(IF(AND(A:A&gt;#REF!,A:A&lt;=#REF!,B:B&lt;&gt;"CANC",G:G=$S$2),C8342,0)),"",IF(AND(A:A&gt;#REF!,A:A&lt;=#REF!,B:B&lt;&gt;"CANC",G:G=$S$2),F8342,0))</f>
        <v/>
      </c>
    </row>
    <row r="8343" spans="1:9">
      <c r="A8343" s="93">
        <v>0</v>
      </c>
      <c r="B8343">
        <v>0</v>
      </c>
      <c r="C8343">
        <v>0</v>
      </c>
      <c r="D8343">
        <v>0</v>
      </c>
      <c r="E8343">
        <v>0</v>
      </c>
      <c r="F8343" t="e">
        <f t="shared" si="209"/>
        <v>#DIV/0!</v>
      </c>
      <c r="G8343">
        <v>0</v>
      </c>
      <c r="H8343" s="97" t="str">
        <f>IF(ISERROR(IF(AND(A:A&gt;#REF!,A:A&lt;=#REF!,B:B&lt;&gt;"CANC",G:G=$S$2),C8343,0)),"",IF(AND(A:A&gt;#REF!,A:A&lt;=#REF!,B:B&lt;&gt;"CANC",G:G=$S$2),C8343,0))</f>
        <v/>
      </c>
      <c r="I8343" s="97" t="str">
        <f>IF(ISERROR(IF(AND(A:A&gt;#REF!,A:A&lt;=#REF!,B:B&lt;&gt;"CANC",G:G=$S$2),C8343,0)),"",IF(AND(A:A&gt;#REF!,A:A&lt;=#REF!,B:B&lt;&gt;"CANC",G:G=$S$2),F8343,0))</f>
        <v/>
      </c>
    </row>
    <row r="8344" spans="1:9">
      <c r="A8344" s="93">
        <v>0</v>
      </c>
      <c r="B8344">
        <v>0</v>
      </c>
      <c r="C8344">
        <v>0</v>
      </c>
      <c r="D8344">
        <v>0</v>
      </c>
      <c r="E8344">
        <v>0</v>
      </c>
      <c r="F8344" t="e">
        <f t="shared" si="209"/>
        <v>#DIV/0!</v>
      </c>
      <c r="G8344">
        <v>0</v>
      </c>
      <c r="H8344" s="97" t="str">
        <f>IF(ISERROR(IF(AND(A:A&gt;#REF!,A:A&lt;=#REF!,B:B&lt;&gt;"CANC",G:G=$S$2),C8344,0)),"",IF(AND(A:A&gt;#REF!,A:A&lt;=#REF!,B:B&lt;&gt;"CANC",G:G=$S$2),C8344,0))</f>
        <v/>
      </c>
      <c r="I8344" s="97" t="str">
        <f>IF(ISERROR(IF(AND(A:A&gt;#REF!,A:A&lt;=#REF!,B:B&lt;&gt;"CANC",G:G=$S$2),C8344,0)),"",IF(AND(A:A&gt;#REF!,A:A&lt;=#REF!,B:B&lt;&gt;"CANC",G:G=$S$2),F8344,0))</f>
        <v/>
      </c>
    </row>
    <row r="8345" spans="1:9">
      <c r="A8345" s="93">
        <v>0</v>
      </c>
      <c r="B8345">
        <v>0</v>
      </c>
      <c r="C8345">
        <v>0</v>
      </c>
      <c r="D8345">
        <v>0</v>
      </c>
      <c r="E8345">
        <v>0</v>
      </c>
      <c r="F8345" t="e">
        <f t="shared" si="209"/>
        <v>#DIV/0!</v>
      </c>
      <c r="G8345">
        <v>0</v>
      </c>
      <c r="H8345" s="97" t="str">
        <f>IF(ISERROR(IF(AND(A:A&gt;#REF!,A:A&lt;=#REF!,B:B&lt;&gt;"CANC",G:G=$S$2),C8345,0)),"",IF(AND(A:A&gt;#REF!,A:A&lt;=#REF!,B:B&lt;&gt;"CANC",G:G=$S$2),C8345,0))</f>
        <v/>
      </c>
      <c r="I8345" s="97" t="str">
        <f>IF(ISERROR(IF(AND(A:A&gt;#REF!,A:A&lt;=#REF!,B:B&lt;&gt;"CANC",G:G=$S$2),C8345,0)),"",IF(AND(A:A&gt;#REF!,A:A&lt;=#REF!,B:B&lt;&gt;"CANC",G:G=$S$2),F8345,0))</f>
        <v/>
      </c>
    </row>
    <row r="8346" spans="1:9">
      <c r="A8346" s="93">
        <v>0</v>
      </c>
      <c r="B8346">
        <v>0</v>
      </c>
      <c r="C8346">
        <v>0</v>
      </c>
      <c r="D8346">
        <v>0</v>
      </c>
      <c r="E8346">
        <v>0</v>
      </c>
      <c r="F8346" t="e">
        <f t="shared" si="209"/>
        <v>#DIV/0!</v>
      </c>
      <c r="G8346">
        <v>0</v>
      </c>
      <c r="H8346" s="97" t="str">
        <f>IF(ISERROR(IF(AND(A:A&gt;#REF!,A:A&lt;=#REF!,B:B&lt;&gt;"CANC",G:G=$S$2),C8346,0)),"",IF(AND(A:A&gt;#REF!,A:A&lt;=#REF!,B:B&lt;&gt;"CANC",G:G=$S$2),C8346,0))</f>
        <v/>
      </c>
      <c r="I8346" s="97" t="str">
        <f>IF(ISERROR(IF(AND(A:A&gt;#REF!,A:A&lt;=#REF!,B:B&lt;&gt;"CANC",G:G=$S$2),C8346,0)),"",IF(AND(A:A&gt;#REF!,A:A&lt;=#REF!,B:B&lt;&gt;"CANC",G:G=$S$2),F8346,0))</f>
        <v/>
      </c>
    </row>
    <row r="8347" spans="1:9">
      <c r="A8347" s="93">
        <v>0</v>
      </c>
      <c r="B8347">
        <v>0</v>
      </c>
      <c r="C8347">
        <v>0</v>
      </c>
      <c r="D8347">
        <v>0</v>
      </c>
      <c r="E8347">
        <v>0</v>
      </c>
      <c r="F8347" t="e">
        <f t="shared" si="209"/>
        <v>#DIV/0!</v>
      </c>
      <c r="G8347">
        <v>0</v>
      </c>
      <c r="H8347" s="97" t="str">
        <f>IF(ISERROR(IF(AND(A:A&gt;#REF!,A:A&lt;=#REF!,B:B&lt;&gt;"CANC",G:G=$S$2),C8347,0)),"",IF(AND(A:A&gt;#REF!,A:A&lt;=#REF!,B:B&lt;&gt;"CANC",G:G=$S$2),C8347,0))</f>
        <v/>
      </c>
      <c r="I8347" s="97" t="str">
        <f>IF(ISERROR(IF(AND(A:A&gt;#REF!,A:A&lt;=#REF!,B:B&lt;&gt;"CANC",G:G=$S$2),C8347,0)),"",IF(AND(A:A&gt;#REF!,A:A&lt;=#REF!,B:B&lt;&gt;"CANC",G:G=$S$2),F8347,0))</f>
        <v/>
      </c>
    </row>
    <row r="8348" spans="1:9">
      <c r="A8348" s="93">
        <v>0</v>
      </c>
      <c r="B8348">
        <v>0</v>
      </c>
      <c r="C8348">
        <v>0</v>
      </c>
      <c r="D8348">
        <v>0</v>
      </c>
      <c r="E8348">
        <v>0</v>
      </c>
      <c r="F8348" t="e">
        <f t="shared" si="209"/>
        <v>#DIV/0!</v>
      </c>
      <c r="G8348">
        <v>0</v>
      </c>
      <c r="H8348" s="97" t="str">
        <f>IF(ISERROR(IF(AND(A:A&gt;#REF!,A:A&lt;=#REF!,B:B&lt;&gt;"CANC",G:G=$S$2),C8348,0)),"",IF(AND(A:A&gt;#REF!,A:A&lt;=#REF!,B:B&lt;&gt;"CANC",G:G=$S$2),C8348,0))</f>
        <v/>
      </c>
      <c r="I8348" s="97" t="str">
        <f>IF(ISERROR(IF(AND(A:A&gt;#REF!,A:A&lt;=#REF!,B:B&lt;&gt;"CANC",G:G=$S$2),C8348,0)),"",IF(AND(A:A&gt;#REF!,A:A&lt;=#REF!,B:B&lt;&gt;"CANC",G:G=$S$2),F8348,0))</f>
        <v/>
      </c>
    </row>
    <row r="8349" spans="1:9">
      <c r="A8349" s="93">
        <v>0</v>
      </c>
      <c r="B8349">
        <v>0</v>
      </c>
      <c r="C8349">
        <v>0</v>
      </c>
      <c r="D8349">
        <v>0</v>
      </c>
      <c r="E8349">
        <v>0</v>
      </c>
      <c r="F8349" t="e">
        <f t="shared" si="209"/>
        <v>#DIV/0!</v>
      </c>
      <c r="G8349">
        <v>0</v>
      </c>
      <c r="H8349" s="97" t="str">
        <f>IF(ISERROR(IF(AND(A:A&gt;#REF!,A:A&lt;=#REF!,B:B&lt;&gt;"CANC",G:G=$S$2),C8349,0)),"",IF(AND(A:A&gt;#REF!,A:A&lt;=#REF!,B:B&lt;&gt;"CANC",G:G=$S$2),C8349,0))</f>
        <v/>
      </c>
      <c r="I8349" s="97" t="str">
        <f>IF(ISERROR(IF(AND(A:A&gt;#REF!,A:A&lt;=#REF!,B:B&lt;&gt;"CANC",G:G=$S$2),C8349,0)),"",IF(AND(A:A&gt;#REF!,A:A&lt;=#REF!,B:B&lt;&gt;"CANC",G:G=$S$2),F8349,0))</f>
        <v/>
      </c>
    </row>
    <row r="8350" spans="1:9">
      <c r="A8350" s="93">
        <v>0</v>
      </c>
      <c r="B8350">
        <v>0</v>
      </c>
      <c r="C8350">
        <v>0</v>
      </c>
      <c r="D8350">
        <v>0</v>
      </c>
      <c r="E8350">
        <v>0</v>
      </c>
      <c r="F8350" t="e">
        <f t="shared" si="209"/>
        <v>#DIV/0!</v>
      </c>
      <c r="G8350">
        <v>0</v>
      </c>
      <c r="H8350" s="97" t="str">
        <f>IF(ISERROR(IF(AND(A:A&gt;#REF!,A:A&lt;=#REF!,B:B&lt;&gt;"CANC",G:G=$S$2),C8350,0)),"",IF(AND(A:A&gt;#REF!,A:A&lt;=#REF!,B:B&lt;&gt;"CANC",G:G=$S$2),C8350,0))</f>
        <v/>
      </c>
      <c r="I8350" s="97" t="str">
        <f>IF(ISERROR(IF(AND(A:A&gt;#REF!,A:A&lt;=#REF!,B:B&lt;&gt;"CANC",G:G=$S$2),C8350,0)),"",IF(AND(A:A&gt;#REF!,A:A&lt;=#REF!,B:B&lt;&gt;"CANC",G:G=$S$2),F8350,0))</f>
        <v/>
      </c>
    </row>
    <row r="8351" spans="1:9">
      <c r="A8351" s="93">
        <v>0</v>
      </c>
      <c r="B8351">
        <v>0</v>
      </c>
      <c r="C8351">
        <v>0</v>
      </c>
      <c r="D8351">
        <v>0</v>
      </c>
      <c r="E8351">
        <v>0</v>
      </c>
      <c r="F8351" t="e">
        <f t="shared" si="209"/>
        <v>#DIV/0!</v>
      </c>
      <c r="G8351">
        <v>0</v>
      </c>
      <c r="H8351" s="97" t="str">
        <f>IF(ISERROR(IF(AND(A:A&gt;#REF!,A:A&lt;=#REF!,B:B&lt;&gt;"CANC",G:G=$S$2),C8351,0)),"",IF(AND(A:A&gt;#REF!,A:A&lt;=#REF!,B:B&lt;&gt;"CANC",G:G=$S$2),C8351,0))</f>
        <v/>
      </c>
      <c r="I8351" s="97" t="str">
        <f>IF(ISERROR(IF(AND(A:A&gt;#REF!,A:A&lt;=#REF!,B:B&lt;&gt;"CANC",G:G=$S$2),C8351,0)),"",IF(AND(A:A&gt;#REF!,A:A&lt;=#REF!,B:B&lt;&gt;"CANC",G:G=$S$2),F8351,0))</f>
        <v/>
      </c>
    </row>
    <row r="8352" spans="1:9">
      <c r="A8352" s="93">
        <v>0</v>
      </c>
      <c r="B8352">
        <v>0</v>
      </c>
      <c r="C8352">
        <v>0</v>
      </c>
      <c r="D8352">
        <v>0</v>
      </c>
      <c r="E8352">
        <v>0</v>
      </c>
      <c r="F8352" t="e">
        <f t="shared" si="209"/>
        <v>#DIV/0!</v>
      </c>
      <c r="G8352">
        <v>0</v>
      </c>
      <c r="H8352" s="97" t="str">
        <f>IF(ISERROR(IF(AND(A:A&gt;#REF!,A:A&lt;=#REF!,B:B&lt;&gt;"CANC",G:G=$S$2),C8352,0)),"",IF(AND(A:A&gt;#REF!,A:A&lt;=#REF!,B:B&lt;&gt;"CANC",G:G=$S$2),C8352,0))</f>
        <v/>
      </c>
      <c r="I8352" s="97" t="str">
        <f>IF(ISERROR(IF(AND(A:A&gt;#REF!,A:A&lt;=#REF!,B:B&lt;&gt;"CANC",G:G=$S$2),C8352,0)),"",IF(AND(A:A&gt;#REF!,A:A&lt;=#REF!,B:B&lt;&gt;"CANC",G:G=$S$2),F8352,0))</f>
        <v/>
      </c>
    </row>
    <row r="8353" spans="1:9">
      <c r="A8353" s="93">
        <v>0</v>
      </c>
      <c r="B8353">
        <v>0</v>
      </c>
      <c r="C8353">
        <v>0</v>
      </c>
      <c r="D8353">
        <v>0</v>
      </c>
      <c r="E8353">
        <v>0</v>
      </c>
      <c r="F8353" t="e">
        <f t="shared" si="209"/>
        <v>#DIV/0!</v>
      </c>
      <c r="G8353">
        <v>0</v>
      </c>
      <c r="H8353" s="97" t="str">
        <f>IF(ISERROR(IF(AND(A:A&gt;#REF!,A:A&lt;=#REF!,B:B&lt;&gt;"CANC",G:G=$S$2),C8353,0)),"",IF(AND(A:A&gt;#REF!,A:A&lt;=#REF!,B:B&lt;&gt;"CANC",G:G=$S$2),C8353,0))</f>
        <v/>
      </c>
      <c r="I8353" s="97" t="str">
        <f>IF(ISERROR(IF(AND(A:A&gt;#REF!,A:A&lt;=#REF!,B:B&lt;&gt;"CANC",G:G=$S$2),C8353,0)),"",IF(AND(A:A&gt;#REF!,A:A&lt;=#REF!,B:B&lt;&gt;"CANC",G:G=$S$2),F8353,0))</f>
        <v/>
      </c>
    </row>
    <row r="8354" spans="1:9">
      <c r="A8354" s="93">
        <v>0</v>
      </c>
      <c r="B8354">
        <v>0</v>
      </c>
      <c r="C8354">
        <v>0</v>
      </c>
      <c r="D8354">
        <v>0</v>
      </c>
      <c r="E8354">
        <v>0</v>
      </c>
      <c r="F8354" t="e">
        <f t="shared" si="209"/>
        <v>#DIV/0!</v>
      </c>
      <c r="G8354">
        <v>0</v>
      </c>
      <c r="H8354" s="97" t="str">
        <f>IF(ISERROR(IF(AND(A:A&gt;#REF!,A:A&lt;=#REF!,B:B&lt;&gt;"CANC",G:G=$S$2),C8354,0)),"",IF(AND(A:A&gt;#REF!,A:A&lt;=#REF!,B:B&lt;&gt;"CANC",G:G=$S$2),C8354,0))</f>
        <v/>
      </c>
      <c r="I8354" s="97" t="str">
        <f>IF(ISERROR(IF(AND(A:A&gt;#REF!,A:A&lt;=#REF!,B:B&lt;&gt;"CANC",G:G=$S$2),C8354,0)),"",IF(AND(A:A&gt;#REF!,A:A&lt;=#REF!,B:B&lt;&gt;"CANC",G:G=$S$2),F8354,0))</f>
        <v/>
      </c>
    </row>
    <row r="8355" spans="1:9">
      <c r="A8355" s="93">
        <v>0</v>
      </c>
      <c r="B8355">
        <v>0</v>
      </c>
      <c r="C8355">
        <v>0</v>
      </c>
      <c r="D8355">
        <v>0</v>
      </c>
      <c r="E8355">
        <v>0</v>
      </c>
      <c r="F8355" t="e">
        <f t="shared" si="209"/>
        <v>#DIV/0!</v>
      </c>
      <c r="G8355">
        <v>0</v>
      </c>
      <c r="H8355" s="97" t="str">
        <f>IF(ISERROR(IF(AND(A:A&gt;#REF!,A:A&lt;=#REF!,B:B&lt;&gt;"CANC",G:G=$S$2),C8355,0)),"",IF(AND(A:A&gt;#REF!,A:A&lt;=#REF!,B:B&lt;&gt;"CANC",G:G=$S$2),C8355,0))</f>
        <v/>
      </c>
      <c r="I8355" s="97" t="str">
        <f>IF(ISERROR(IF(AND(A:A&gt;#REF!,A:A&lt;=#REF!,B:B&lt;&gt;"CANC",G:G=$S$2),C8355,0)),"",IF(AND(A:A&gt;#REF!,A:A&lt;=#REF!,B:B&lt;&gt;"CANC",G:G=$S$2),F8355,0))</f>
        <v/>
      </c>
    </row>
    <row r="8356" spans="1:9">
      <c r="A8356" s="93">
        <v>0</v>
      </c>
      <c r="B8356">
        <v>0</v>
      </c>
      <c r="C8356">
        <v>0</v>
      </c>
      <c r="D8356">
        <v>0</v>
      </c>
      <c r="E8356">
        <v>0</v>
      </c>
      <c r="F8356" t="e">
        <f t="shared" si="209"/>
        <v>#DIV/0!</v>
      </c>
      <c r="G8356">
        <v>0</v>
      </c>
      <c r="H8356" s="97" t="str">
        <f>IF(ISERROR(IF(AND(A:A&gt;#REF!,A:A&lt;=#REF!,B:B&lt;&gt;"CANC",G:G=$S$2),C8356,0)),"",IF(AND(A:A&gt;#REF!,A:A&lt;=#REF!,B:B&lt;&gt;"CANC",G:G=$S$2),C8356,0))</f>
        <v/>
      </c>
      <c r="I8356" s="97" t="str">
        <f>IF(ISERROR(IF(AND(A:A&gt;#REF!,A:A&lt;=#REF!,B:B&lt;&gt;"CANC",G:G=$S$2),C8356,0)),"",IF(AND(A:A&gt;#REF!,A:A&lt;=#REF!,B:B&lt;&gt;"CANC",G:G=$S$2),F8356,0))</f>
        <v/>
      </c>
    </row>
    <row r="8357" spans="1:9">
      <c r="A8357" s="93">
        <v>0</v>
      </c>
      <c r="B8357">
        <v>0</v>
      </c>
      <c r="C8357">
        <v>0</v>
      </c>
      <c r="D8357">
        <v>0</v>
      </c>
      <c r="E8357">
        <v>0</v>
      </c>
      <c r="F8357" t="e">
        <f t="shared" si="209"/>
        <v>#DIV/0!</v>
      </c>
      <c r="G8357">
        <v>0</v>
      </c>
      <c r="H8357" s="97" t="str">
        <f>IF(ISERROR(IF(AND(A:A&gt;#REF!,A:A&lt;=#REF!,B:B&lt;&gt;"CANC",G:G=$S$2),C8357,0)),"",IF(AND(A:A&gt;#REF!,A:A&lt;=#REF!,B:B&lt;&gt;"CANC",G:G=$S$2),C8357,0))</f>
        <v/>
      </c>
      <c r="I8357" s="97" t="str">
        <f>IF(ISERROR(IF(AND(A:A&gt;#REF!,A:A&lt;=#REF!,B:B&lt;&gt;"CANC",G:G=$S$2),C8357,0)),"",IF(AND(A:A&gt;#REF!,A:A&lt;=#REF!,B:B&lt;&gt;"CANC",G:G=$S$2),F8357,0))</f>
        <v/>
      </c>
    </row>
    <row r="8358" spans="1:9">
      <c r="A8358" s="93">
        <v>0</v>
      </c>
      <c r="B8358">
        <v>0</v>
      </c>
      <c r="C8358">
        <v>0</v>
      </c>
      <c r="D8358">
        <v>0</v>
      </c>
      <c r="E8358">
        <v>0</v>
      </c>
      <c r="F8358" t="e">
        <f t="shared" si="209"/>
        <v>#DIV/0!</v>
      </c>
      <c r="G8358">
        <v>0</v>
      </c>
      <c r="H8358" s="97" t="str">
        <f>IF(ISERROR(IF(AND(A:A&gt;#REF!,A:A&lt;=#REF!,B:B&lt;&gt;"CANC",G:G=$S$2),C8358,0)),"",IF(AND(A:A&gt;#REF!,A:A&lt;=#REF!,B:B&lt;&gt;"CANC",G:G=$S$2),C8358,0))</f>
        <v/>
      </c>
      <c r="I8358" s="97" t="str">
        <f>IF(ISERROR(IF(AND(A:A&gt;#REF!,A:A&lt;=#REF!,B:B&lt;&gt;"CANC",G:G=$S$2),C8358,0)),"",IF(AND(A:A&gt;#REF!,A:A&lt;=#REF!,B:B&lt;&gt;"CANC",G:G=$S$2),F8358,0))</f>
        <v/>
      </c>
    </row>
    <row r="8359" spans="1:9">
      <c r="A8359" s="93">
        <v>0</v>
      </c>
      <c r="B8359">
        <v>0</v>
      </c>
      <c r="C8359">
        <v>0</v>
      </c>
      <c r="D8359">
        <v>0</v>
      </c>
      <c r="E8359">
        <v>0</v>
      </c>
      <c r="F8359" t="e">
        <f t="shared" si="209"/>
        <v>#DIV/0!</v>
      </c>
      <c r="G8359">
        <v>0</v>
      </c>
      <c r="H8359" s="97" t="str">
        <f>IF(ISERROR(IF(AND(A:A&gt;#REF!,A:A&lt;=#REF!,B:B&lt;&gt;"CANC",G:G=$S$2),C8359,0)),"",IF(AND(A:A&gt;#REF!,A:A&lt;=#REF!,B:B&lt;&gt;"CANC",G:G=$S$2),C8359,0))</f>
        <v/>
      </c>
      <c r="I8359" s="97" t="str">
        <f>IF(ISERROR(IF(AND(A:A&gt;#REF!,A:A&lt;=#REF!,B:B&lt;&gt;"CANC",G:G=$S$2),C8359,0)),"",IF(AND(A:A&gt;#REF!,A:A&lt;=#REF!,B:B&lt;&gt;"CANC",G:G=$S$2),F8359,0))</f>
        <v/>
      </c>
    </row>
    <row r="8360" spans="1:9">
      <c r="A8360" s="93">
        <v>0</v>
      </c>
      <c r="B8360">
        <v>0</v>
      </c>
      <c r="C8360">
        <v>0</v>
      </c>
      <c r="D8360">
        <v>0</v>
      </c>
      <c r="E8360">
        <v>0</v>
      </c>
      <c r="F8360" t="e">
        <f t="shared" si="209"/>
        <v>#DIV/0!</v>
      </c>
      <c r="G8360">
        <v>0</v>
      </c>
      <c r="H8360" s="97" t="str">
        <f>IF(ISERROR(IF(AND(A:A&gt;#REF!,A:A&lt;=#REF!,B:B&lt;&gt;"CANC",G:G=$S$2),C8360,0)),"",IF(AND(A:A&gt;#REF!,A:A&lt;=#REF!,B:B&lt;&gt;"CANC",G:G=$S$2),C8360,0))</f>
        <v/>
      </c>
      <c r="I8360" s="97" t="str">
        <f>IF(ISERROR(IF(AND(A:A&gt;#REF!,A:A&lt;=#REF!,B:B&lt;&gt;"CANC",G:G=$S$2),C8360,0)),"",IF(AND(A:A&gt;#REF!,A:A&lt;=#REF!,B:B&lt;&gt;"CANC",G:G=$S$2),F8360,0))</f>
        <v/>
      </c>
    </row>
    <row r="8361" spans="1:9">
      <c r="A8361" s="93">
        <v>0</v>
      </c>
      <c r="B8361">
        <v>0</v>
      </c>
      <c r="C8361">
        <v>0</v>
      </c>
      <c r="D8361">
        <v>0</v>
      </c>
      <c r="E8361">
        <v>0</v>
      </c>
      <c r="F8361" t="e">
        <f t="shared" si="209"/>
        <v>#DIV/0!</v>
      </c>
      <c r="G8361">
        <v>0</v>
      </c>
      <c r="H8361" s="97" t="str">
        <f>IF(ISERROR(IF(AND(A:A&gt;#REF!,A:A&lt;=#REF!,B:B&lt;&gt;"CANC",G:G=$S$2),C8361,0)),"",IF(AND(A:A&gt;#REF!,A:A&lt;=#REF!,B:B&lt;&gt;"CANC",G:G=$S$2),C8361,0))</f>
        <v/>
      </c>
      <c r="I8361" s="97" t="str">
        <f>IF(ISERROR(IF(AND(A:A&gt;#REF!,A:A&lt;=#REF!,B:B&lt;&gt;"CANC",G:G=$S$2),C8361,0)),"",IF(AND(A:A&gt;#REF!,A:A&lt;=#REF!,B:B&lt;&gt;"CANC",G:G=$S$2),F8361,0))</f>
        <v/>
      </c>
    </row>
    <row r="8362" spans="1:9">
      <c r="A8362" s="93">
        <v>0</v>
      </c>
      <c r="B8362">
        <v>0</v>
      </c>
      <c r="C8362">
        <v>0</v>
      </c>
      <c r="D8362">
        <v>0</v>
      </c>
      <c r="E8362">
        <v>0</v>
      </c>
      <c r="F8362" t="e">
        <f t="shared" si="209"/>
        <v>#DIV/0!</v>
      </c>
      <c r="G8362">
        <v>0</v>
      </c>
      <c r="H8362" s="97" t="str">
        <f>IF(ISERROR(IF(AND(A:A&gt;#REF!,A:A&lt;=#REF!,B:B&lt;&gt;"CANC",G:G=$S$2),C8362,0)),"",IF(AND(A:A&gt;#REF!,A:A&lt;=#REF!,B:B&lt;&gt;"CANC",G:G=$S$2),C8362,0))</f>
        <v/>
      </c>
      <c r="I8362" s="97" t="str">
        <f>IF(ISERROR(IF(AND(A:A&gt;#REF!,A:A&lt;=#REF!,B:B&lt;&gt;"CANC",G:G=$S$2),C8362,0)),"",IF(AND(A:A&gt;#REF!,A:A&lt;=#REF!,B:B&lt;&gt;"CANC",G:G=$S$2),F8362,0))</f>
        <v/>
      </c>
    </row>
    <row r="8363" spans="1:9">
      <c r="A8363" s="93">
        <v>0</v>
      </c>
      <c r="B8363">
        <v>0</v>
      </c>
      <c r="C8363">
        <v>0</v>
      </c>
      <c r="D8363">
        <v>0</v>
      </c>
      <c r="E8363">
        <v>0</v>
      </c>
      <c r="F8363" t="e">
        <f t="shared" si="209"/>
        <v>#DIV/0!</v>
      </c>
      <c r="G8363">
        <v>0</v>
      </c>
      <c r="H8363" s="97" t="str">
        <f>IF(ISERROR(IF(AND(A:A&gt;#REF!,A:A&lt;=#REF!,B:B&lt;&gt;"CANC",G:G=$S$2),C8363,0)),"",IF(AND(A:A&gt;#REF!,A:A&lt;=#REF!,B:B&lt;&gt;"CANC",G:G=$S$2),C8363,0))</f>
        <v/>
      </c>
      <c r="I8363" s="97" t="str">
        <f>IF(ISERROR(IF(AND(A:A&gt;#REF!,A:A&lt;=#REF!,B:B&lt;&gt;"CANC",G:G=$S$2),C8363,0)),"",IF(AND(A:A&gt;#REF!,A:A&lt;=#REF!,B:B&lt;&gt;"CANC",G:G=$S$2),F8363,0))</f>
        <v/>
      </c>
    </row>
    <row r="8364" spans="1:9">
      <c r="A8364" s="93">
        <v>0</v>
      </c>
      <c r="B8364">
        <v>0</v>
      </c>
      <c r="C8364">
        <v>0</v>
      </c>
      <c r="D8364">
        <v>0</v>
      </c>
      <c r="E8364">
        <v>0</v>
      </c>
      <c r="F8364" t="e">
        <f t="shared" si="209"/>
        <v>#DIV/0!</v>
      </c>
      <c r="G8364">
        <v>0</v>
      </c>
      <c r="H8364" s="97" t="str">
        <f>IF(ISERROR(IF(AND(A:A&gt;#REF!,A:A&lt;=#REF!,B:B&lt;&gt;"CANC",G:G=$S$2),C8364,0)),"",IF(AND(A:A&gt;#REF!,A:A&lt;=#REF!,B:B&lt;&gt;"CANC",G:G=$S$2),C8364,0))</f>
        <v/>
      </c>
      <c r="I8364" s="97" t="str">
        <f>IF(ISERROR(IF(AND(A:A&gt;#REF!,A:A&lt;=#REF!,B:B&lt;&gt;"CANC",G:G=$S$2),C8364,0)),"",IF(AND(A:A&gt;#REF!,A:A&lt;=#REF!,B:B&lt;&gt;"CANC",G:G=$S$2),F8364,0))</f>
        <v/>
      </c>
    </row>
    <row r="8365" spans="1:9">
      <c r="A8365" s="93">
        <v>0</v>
      </c>
      <c r="B8365">
        <v>0</v>
      </c>
      <c r="C8365">
        <v>0</v>
      </c>
      <c r="D8365">
        <v>0</v>
      </c>
      <c r="E8365">
        <v>0</v>
      </c>
      <c r="F8365" t="e">
        <f t="shared" si="209"/>
        <v>#DIV/0!</v>
      </c>
      <c r="G8365">
        <v>0</v>
      </c>
      <c r="H8365" s="97" t="str">
        <f>IF(ISERROR(IF(AND(A:A&gt;#REF!,A:A&lt;=#REF!,B:B&lt;&gt;"CANC",G:G=$S$2),C8365,0)),"",IF(AND(A:A&gt;#REF!,A:A&lt;=#REF!,B:B&lt;&gt;"CANC",G:G=$S$2),C8365,0))</f>
        <v/>
      </c>
      <c r="I8365" s="97" t="str">
        <f>IF(ISERROR(IF(AND(A:A&gt;#REF!,A:A&lt;=#REF!,B:B&lt;&gt;"CANC",G:G=$S$2),C8365,0)),"",IF(AND(A:A&gt;#REF!,A:A&lt;=#REF!,B:B&lt;&gt;"CANC",G:G=$S$2),F8365,0))</f>
        <v/>
      </c>
    </row>
    <row r="8366" spans="1:9">
      <c r="A8366" s="93">
        <v>0</v>
      </c>
      <c r="B8366">
        <v>0</v>
      </c>
      <c r="C8366">
        <v>0</v>
      </c>
      <c r="D8366">
        <v>0</v>
      </c>
      <c r="E8366">
        <v>0</v>
      </c>
      <c r="F8366" t="e">
        <f t="shared" si="209"/>
        <v>#DIV/0!</v>
      </c>
      <c r="G8366">
        <v>0</v>
      </c>
      <c r="H8366" s="97" t="str">
        <f>IF(ISERROR(IF(AND(A:A&gt;#REF!,A:A&lt;=#REF!,B:B&lt;&gt;"CANC",G:G=$S$2),C8366,0)),"",IF(AND(A:A&gt;#REF!,A:A&lt;=#REF!,B:B&lt;&gt;"CANC",G:G=$S$2),C8366,0))</f>
        <v/>
      </c>
      <c r="I8366" s="97" t="str">
        <f>IF(ISERROR(IF(AND(A:A&gt;#REF!,A:A&lt;=#REF!,B:B&lt;&gt;"CANC",G:G=$S$2),C8366,0)),"",IF(AND(A:A&gt;#REF!,A:A&lt;=#REF!,B:B&lt;&gt;"CANC",G:G=$S$2),F8366,0))</f>
        <v/>
      </c>
    </row>
    <row r="8367" spans="1:9">
      <c r="A8367" s="93">
        <v>0</v>
      </c>
      <c r="B8367">
        <v>0</v>
      </c>
      <c r="C8367">
        <v>0</v>
      </c>
      <c r="D8367">
        <v>0</v>
      </c>
      <c r="E8367">
        <v>0</v>
      </c>
      <c r="F8367" t="e">
        <f t="shared" si="209"/>
        <v>#DIV/0!</v>
      </c>
      <c r="G8367">
        <v>0</v>
      </c>
      <c r="H8367" s="97" t="str">
        <f>IF(ISERROR(IF(AND(A:A&gt;#REF!,A:A&lt;=#REF!,B:B&lt;&gt;"CANC",G:G=$S$2),C8367,0)),"",IF(AND(A:A&gt;#REF!,A:A&lt;=#REF!,B:B&lt;&gt;"CANC",G:G=$S$2),C8367,0))</f>
        <v/>
      </c>
      <c r="I8367" s="97" t="str">
        <f>IF(ISERROR(IF(AND(A:A&gt;#REF!,A:A&lt;=#REF!,B:B&lt;&gt;"CANC",G:G=$S$2),C8367,0)),"",IF(AND(A:A&gt;#REF!,A:A&lt;=#REF!,B:B&lt;&gt;"CANC",G:G=$S$2),F8367,0))</f>
        <v/>
      </c>
    </row>
    <row r="8368" spans="1:9">
      <c r="A8368" s="93">
        <v>0</v>
      </c>
      <c r="B8368">
        <v>0</v>
      </c>
      <c r="C8368">
        <v>0</v>
      </c>
      <c r="D8368">
        <v>0</v>
      </c>
      <c r="E8368">
        <v>0</v>
      </c>
      <c r="F8368" t="e">
        <f t="shared" si="209"/>
        <v>#DIV/0!</v>
      </c>
      <c r="G8368">
        <v>0</v>
      </c>
      <c r="H8368" s="97" t="str">
        <f>IF(ISERROR(IF(AND(A:A&gt;#REF!,A:A&lt;=#REF!,B:B&lt;&gt;"CANC",G:G=$S$2),C8368,0)),"",IF(AND(A:A&gt;#REF!,A:A&lt;=#REF!,B:B&lt;&gt;"CANC",G:G=$S$2),C8368,0))</f>
        <v/>
      </c>
      <c r="I8368" s="97" t="str">
        <f>IF(ISERROR(IF(AND(A:A&gt;#REF!,A:A&lt;=#REF!,B:B&lt;&gt;"CANC",G:G=$S$2),C8368,0)),"",IF(AND(A:A&gt;#REF!,A:A&lt;=#REF!,B:B&lt;&gt;"CANC",G:G=$S$2),F8368,0))</f>
        <v/>
      </c>
    </row>
    <row r="8369" spans="1:9">
      <c r="A8369" s="93">
        <v>0</v>
      </c>
      <c r="B8369">
        <v>0</v>
      </c>
      <c r="C8369">
        <v>0</v>
      </c>
      <c r="D8369">
        <v>0</v>
      </c>
      <c r="E8369">
        <v>0</v>
      </c>
      <c r="F8369" t="e">
        <f t="shared" si="209"/>
        <v>#DIV/0!</v>
      </c>
      <c r="G8369">
        <v>0</v>
      </c>
      <c r="H8369" s="97" t="str">
        <f>IF(ISERROR(IF(AND(A:A&gt;#REF!,A:A&lt;=#REF!,B:B&lt;&gt;"CANC",G:G=$S$2),C8369,0)),"",IF(AND(A:A&gt;#REF!,A:A&lt;=#REF!,B:B&lt;&gt;"CANC",G:G=$S$2),C8369,0))</f>
        <v/>
      </c>
      <c r="I8369" s="97" t="str">
        <f>IF(ISERROR(IF(AND(A:A&gt;#REF!,A:A&lt;=#REF!,B:B&lt;&gt;"CANC",G:G=$S$2),C8369,0)),"",IF(AND(A:A&gt;#REF!,A:A&lt;=#REF!,B:B&lt;&gt;"CANC",G:G=$S$2),F8369,0))</f>
        <v/>
      </c>
    </row>
    <row r="8370" spans="1:9">
      <c r="A8370" s="93">
        <v>0</v>
      </c>
      <c r="B8370">
        <v>0</v>
      </c>
      <c r="C8370">
        <v>0</v>
      </c>
      <c r="D8370">
        <v>0</v>
      </c>
      <c r="E8370">
        <v>0</v>
      </c>
      <c r="F8370" t="e">
        <f t="shared" si="209"/>
        <v>#DIV/0!</v>
      </c>
      <c r="G8370">
        <v>0</v>
      </c>
      <c r="H8370" s="97" t="str">
        <f>IF(ISERROR(IF(AND(A:A&gt;#REF!,A:A&lt;=#REF!,B:B&lt;&gt;"CANC",G:G=$S$2),C8370,0)),"",IF(AND(A:A&gt;#REF!,A:A&lt;=#REF!,B:B&lt;&gt;"CANC",G:G=$S$2),C8370,0))</f>
        <v/>
      </c>
      <c r="I8370" s="97" t="str">
        <f>IF(ISERROR(IF(AND(A:A&gt;#REF!,A:A&lt;=#REF!,B:B&lt;&gt;"CANC",G:G=$S$2),C8370,0)),"",IF(AND(A:A&gt;#REF!,A:A&lt;=#REF!,B:B&lt;&gt;"CANC",G:G=$S$2),F8370,0))</f>
        <v/>
      </c>
    </row>
    <row r="8371" spans="1:9">
      <c r="A8371" s="93">
        <v>0</v>
      </c>
      <c r="B8371">
        <v>0</v>
      </c>
      <c r="C8371">
        <v>0</v>
      </c>
      <c r="D8371">
        <v>0</v>
      </c>
      <c r="E8371">
        <v>0</v>
      </c>
      <c r="F8371" t="e">
        <f t="shared" si="209"/>
        <v>#DIV/0!</v>
      </c>
      <c r="G8371">
        <v>0</v>
      </c>
      <c r="H8371" s="97" t="str">
        <f>IF(ISERROR(IF(AND(A:A&gt;#REF!,A:A&lt;=#REF!,B:B&lt;&gt;"CANC",G:G=$S$2),C8371,0)),"",IF(AND(A:A&gt;#REF!,A:A&lt;=#REF!,B:B&lt;&gt;"CANC",G:G=$S$2),C8371,0))</f>
        <v/>
      </c>
      <c r="I8371" s="97" t="str">
        <f>IF(ISERROR(IF(AND(A:A&gt;#REF!,A:A&lt;=#REF!,B:B&lt;&gt;"CANC",G:G=$S$2),C8371,0)),"",IF(AND(A:A&gt;#REF!,A:A&lt;=#REF!,B:B&lt;&gt;"CANC",G:G=$S$2),F8371,0))</f>
        <v/>
      </c>
    </row>
    <row r="8372" spans="1:9">
      <c r="A8372" s="93">
        <v>0</v>
      </c>
      <c r="B8372">
        <v>0</v>
      </c>
      <c r="C8372">
        <v>0</v>
      </c>
      <c r="D8372">
        <v>0</v>
      </c>
      <c r="E8372">
        <v>0</v>
      </c>
      <c r="F8372" t="e">
        <f t="shared" si="209"/>
        <v>#DIV/0!</v>
      </c>
      <c r="G8372">
        <v>0</v>
      </c>
      <c r="H8372" s="97" t="str">
        <f>IF(ISERROR(IF(AND(A:A&gt;#REF!,A:A&lt;=#REF!,B:B&lt;&gt;"CANC",G:G=$S$2),C8372,0)),"",IF(AND(A:A&gt;#REF!,A:A&lt;=#REF!,B:B&lt;&gt;"CANC",G:G=$S$2),C8372,0))</f>
        <v/>
      </c>
      <c r="I8372" s="97" t="str">
        <f>IF(ISERROR(IF(AND(A:A&gt;#REF!,A:A&lt;=#REF!,B:B&lt;&gt;"CANC",G:G=$S$2),C8372,0)),"",IF(AND(A:A&gt;#REF!,A:A&lt;=#REF!,B:B&lt;&gt;"CANC",G:G=$S$2),F8372,0))</f>
        <v/>
      </c>
    </row>
    <row r="8373" spans="1:9">
      <c r="A8373" s="93">
        <v>0</v>
      </c>
      <c r="B8373">
        <v>0</v>
      </c>
      <c r="C8373">
        <v>0</v>
      </c>
      <c r="D8373">
        <v>0</v>
      </c>
      <c r="E8373">
        <v>0</v>
      </c>
      <c r="F8373" t="e">
        <f t="shared" si="209"/>
        <v>#DIV/0!</v>
      </c>
      <c r="G8373">
        <v>0</v>
      </c>
      <c r="H8373" s="97" t="str">
        <f>IF(ISERROR(IF(AND(A:A&gt;#REF!,A:A&lt;=#REF!,B:B&lt;&gt;"CANC",G:G=$S$2),C8373,0)),"",IF(AND(A:A&gt;#REF!,A:A&lt;=#REF!,B:B&lt;&gt;"CANC",G:G=$S$2),C8373,0))</f>
        <v/>
      </c>
      <c r="I8373" s="97" t="str">
        <f>IF(ISERROR(IF(AND(A:A&gt;#REF!,A:A&lt;=#REF!,B:B&lt;&gt;"CANC",G:G=$S$2),C8373,0)),"",IF(AND(A:A&gt;#REF!,A:A&lt;=#REF!,B:B&lt;&gt;"CANC",G:G=$S$2),F8373,0))</f>
        <v/>
      </c>
    </row>
    <row r="8374" spans="1:9">
      <c r="A8374" s="93">
        <v>0</v>
      </c>
      <c r="B8374">
        <v>0</v>
      </c>
      <c r="C8374">
        <v>0</v>
      </c>
      <c r="D8374">
        <v>0</v>
      </c>
      <c r="E8374">
        <v>0</v>
      </c>
      <c r="F8374" t="e">
        <f t="shared" si="209"/>
        <v>#DIV/0!</v>
      </c>
      <c r="G8374">
        <v>0</v>
      </c>
      <c r="H8374" s="97" t="str">
        <f>IF(ISERROR(IF(AND(A:A&gt;#REF!,A:A&lt;=#REF!,B:B&lt;&gt;"CANC",G:G=$S$2),C8374,0)),"",IF(AND(A:A&gt;#REF!,A:A&lt;=#REF!,B:B&lt;&gt;"CANC",G:G=$S$2),C8374,0))</f>
        <v/>
      </c>
      <c r="I8374" s="97" t="str">
        <f>IF(ISERROR(IF(AND(A:A&gt;#REF!,A:A&lt;=#REF!,B:B&lt;&gt;"CANC",G:G=$S$2),C8374,0)),"",IF(AND(A:A&gt;#REF!,A:A&lt;=#REF!,B:B&lt;&gt;"CANC",G:G=$S$2),F8374,0))</f>
        <v/>
      </c>
    </row>
    <row r="8375" spans="1:9">
      <c r="A8375" s="93">
        <v>0</v>
      </c>
      <c r="B8375">
        <v>0</v>
      </c>
      <c r="C8375">
        <v>0</v>
      </c>
      <c r="D8375">
        <v>0</v>
      </c>
      <c r="E8375">
        <v>0</v>
      </c>
      <c r="F8375" t="e">
        <f t="shared" si="209"/>
        <v>#DIV/0!</v>
      </c>
      <c r="G8375">
        <v>0</v>
      </c>
      <c r="H8375" s="97" t="str">
        <f>IF(ISERROR(IF(AND(A:A&gt;#REF!,A:A&lt;=#REF!,B:B&lt;&gt;"CANC",G:G=$S$2),C8375,0)),"",IF(AND(A:A&gt;#REF!,A:A&lt;=#REF!,B:B&lt;&gt;"CANC",G:G=$S$2),C8375,0))</f>
        <v/>
      </c>
      <c r="I8375" s="97" t="str">
        <f>IF(ISERROR(IF(AND(A:A&gt;#REF!,A:A&lt;=#REF!,B:B&lt;&gt;"CANC",G:G=$S$2),C8375,0)),"",IF(AND(A:A&gt;#REF!,A:A&lt;=#REF!,B:B&lt;&gt;"CANC",G:G=$S$2),F8375,0))</f>
        <v/>
      </c>
    </row>
    <row r="8376" spans="1:9">
      <c r="A8376" s="93">
        <v>0</v>
      </c>
      <c r="B8376">
        <v>0</v>
      </c>
      <c r="C8376">
        <v>0</v>
      </c>
      <c r="D8376">
        <v>0</v>
      </c>
      <c r="E8376">
        <v>0</v>
      </c>
      <c r="F8376" t="e">
        <f t="shared" si="209"/>
        <v>#DIV/0!</v>
      </c>
      <c r="G8376">
        <v>0</v>
      </c>
      <c r="H8376" s="97" t="str">
        <f>IF(ISERROR(IF(AND(A:A&gt;#REF!,A:A&lt;=#REF!,B:B&lt;&gt;"CANC",G:G=$S$2),C8376,0)),"",IF(AND(A:A&gt;#REF!,A:A&lt;=#REF!,B:B&lt;&gt;"CANC",G:G=$S$2),C8376,0))</f>
        <v/>
      </c>
      <c r="I8376" s="97" t="str">
        <f>IF(ISERROR(IF(AND(A:A&gt;#REF!,A:A&lt;=#REF!,B:B&lt;&gt;"CANC",G:G=$S$2),C8376,0)),"",IF(AND(A:A&gt;#REF!,A:A&lt;=#REF!,B:B&lt;&gt;"CANC",G:G=$S$2),F8376,0))</f>
        <v/>
      </c>
    </row>
    <row r="8377" spans="1:9">
      <c r="A8377" s="93">
        <v>0</v>
      </c>
      <c r="B8377">
        <v>0</v>
      </c>
      <c r="C8377">
        <v>0</v>
      </c>
      <c r="D8377">
        <v>0</v>
      </c>
      <c r="E8377">
        <v>0</v>
      </c>
      <c r="F8377" t="e">
        <f t="shared" si="209"/>
        <v>#DIV/0!</v>
      </c>
      <c r="G8377">
        <v>0</v>
      </c>
      <c r="H8377" s="97" t="str">
        <f>IF(ISERROR(IF(AND(A:A&gt;#REF!,A:A&lt;=#REF!,B:B&lt;&gt;"CANC",G:G=$S$2),C8377,0)),"",IF(AND(A:A&gt;#REF!,A:A&lt;=#REF!,B:B&lt;&gt;"CANC",G:G=$S$2),C8377,0))</f>
        <v/>
      </c>
      <c r="I8377" s="97" t="str">
        <f>IF(ISERROR(IF(AND(A:A&gt;#REF!,A:A&lt;=#REF!,B:B&lt;&gt;"CANC",G:G=$S$2),C8377,0)),"",IF(AND(A:A&gt;#REF!,A:A&lt;=#REF!,B:B&lt;&gt;"CANC",G:G=$S$2),F8377,0))</f>
        <v/>
      </c>
    </row>
    <row r="8378" spans="1:9">
      <c r="A8378" s="93">
        <v>0</v>
      </c>
      <c r="B8378">
        <v>0</v>
      </c>
      <c r="C8378">
        <v>0</v>
      </c>
      <c r="D8378">
        <v>0</v>
      </c>
      <c r="E8378">
        <v>0</v>
      </c>
      <c r="F8378" t="e">
        <f t="shared" si="209"/>
        <v>#DIV/0!</v>
      </c>
      <c r="G8378">
        <v>0</v>
      </c>
      <c r="H8378" s="97" t="str">
        <f>IF(ISERROR(IF(AND(A:A&gt;#REF!,A:A&lt;=#REF!,B:B&lt;&gt;"CANC",G:G=$S$2),C8378,0)),"",IF(AND(A:A&gt;#REF!,A:A&lt;=#REF!,B:B&lt;&gt;"CANC",G:G=$S$2),C8378,0))</f>
        <v/>
      </c>
      <c r="I8378" s="97" t="str">
        <f>IF(ISERROR(IF(AND(A:A&gt;#REF!,A:A&lt;=#REF!,B:B&lt;&gt;"CANC",G:G=$S$2),C8378,0)),"",IF(AND(A:A&gt;#REF!,A:A&lt;=#REF!,B:B&lt;&gt;"CANC",G:G=$S$2),F8378,0))</f>
        <v/>
      </c>
    </row>
    <row r="8379" spans="1:9">
      <c r="A8379" s="93">
        <v>0</v>
      </c>
      <c r="B8379">
        <v>0</v>
      </c>
      <c r="C8379">
        <v>0</v>
      </c>
      <c r="D8379">
        <v>0</v>
      </c>
      <c r="E8379">
        <v>0</v>
      </c>
      <c r="F8379" t="e">
        <f t="shared" si="209"/>
        <v>#DIV/0!</v>
      </c>
      <c r="G8379">
        <v>0</v>
      </c>
      <c r="H8379" s="97" t="str">
        <f>IF(ISERROR(IF(AND(A:A&gt;#REF!,A:A&lt;=#REF!,B:B&lt;&gt;"CANC",G:G=$S$2),C8379,0)),"",IF(AND(A:A&gt;#REF!,A:A&lt;=#REF!,B:B&lt;&gt;"CANC",G:G=$S$2),C8379,0))</f>
        <v/>
      </c>
      <c r="I8379" s="97" t="str">
        <f>IF(ISERROR(IF(AND(A:A&gt;#REF!,A:A&lt;=#REF!,B:B&lt;&gt;"CANC",G:G=$S$2),C8379,0)),"",IF(AND(A:A&gt;#REF!,A:A&lt;=#REF!,B:B&lt;&gt;"CANC",G:G=$S$2),F8379,0))</f>
        <v/>
      </c>
    </row>
    <row r="8380" spans="1:9">
      <c r="A8380" s="93">
        <v>0</v>
      </c>
      <c r="B8380">
        <v>0</v>
      </c>
      <c r="C8380">
        <v>0</v>
      </c>
      <c r="D8380">
        <v>0</v>
      </c>
      <c r="E8380">
        <v>0</v>
      </c>
      <c r="F8380" t="e">
        <f t="shared" si="209"/>
        <v>#DIV/0!</v>
      </c>
      <c r="G8380">
        <v>0</v>
      </c>
      <c r="H8380" s="97" t="str">
        <f>IF(ISERROR(IF(AND(A:A&gt;#REF!,A:A&lt;=#REF!,B:B&lt;&gt;"CANC",G:G=$S$2),C8380,0)),"",IF(AND(A:A&gt;#REF!,A:A&lt;=#REF!,B:B&lt;&gt;"CANC",G:G=$S$2),C8380,0))</f>
        <v/>
      </c>
      <c r="I8380" s="97" t="str">
        <f>IF(ISERROR(IF(AND(A:A&gt;#REF!,A:A&lt;=#REF!,B:B&lt;&gt;"CANC",G:G=$S$2),C8380,0)),"",IF(AND(A:A&gt;#REF!,A:A&lt;=#REF!,B:B&lt;&gt;"CANC",G:G=$S$2),F8380,0))</f>
        <v/>
      </c>
    </row>
    <row r="8381" spans="1:9">
      <c r="A8381" s="93">
        <v>0</v>
      </c>
      <c r="B8381">
        <v>0</v>
      </c>
      <c r="C8381">
        <v>0</v>
      </c>
      <c r="D8381">
        <v>0</v>
      </c>
      <c r="E8381">
        <v>0</v>
      </c>
      <c r="F8381" t="e">
        <f t="shared" si="209"/>
        <v>#DIV/0!</v>
      </c>
      <c r="G8381">
        <v>0</v>
      </c>
      <c r="H8381" s="97" t="str">
        <f>IF(ISERROR(IF(AND(A:A&gt;#REF!,A:A&lt;=#REF!,B:B&lt;&gt;"CANC",G:G=$S$2),C8381,0)),"",IF(AND(A:A&gt;#REF!,A:A&lt;=#REF!,B:B&lt;&gt;"CANC",G:G=$S$2),C8381,0))</f>
        <v/>
      </c>
      <c r="I8381" s="97" t="str">
        <f>IF(ISERROR(IF(AND(A:A&gt;#REF!,A:A&lt;=#REF!,B:B&lt;&gt;"CANC",G:G=$S$2),C8381,0)),"",IF(AND(A:A&gt;#REF!,A:A&lt;=#REF!,B:B&lt;&gt;"CANC",G:G=$S$2),F8381,0))</f>
        <v/>
      </c>
    </row>
    <row r="8382" spans="1:9">
      <c r="A8382" s="93">
        <v>0</v>
      </c>
      <c r="B8382">
        <v>0</v>
      </c>
      <c r="C8382">
        <v>0</v>
      </c>
      <c r="D8382">
        <v>0</v>
      </c>
      <c r="E8382">
        <v>0</v>
      </c>
      <c r="F8382" t="e">
        <f t="shared" si="209"/>
        <v>#DIV/0!</v>
      </c>
      <c r="G8382">
        <v>0</v>
      </c>
      <c r="H8382" s="97" t="str">
        <f>IF(ISERROR(IF(AND(A:A&gt;#REF!,A:A&lt;=#REF!,B:B&lt;&gt;"CANC",G:G=$S$2),C8382,0)),"",IF(AND(A:A&gt;#REF!,A:A&lt;=#REF!,B:B&lt;&gt;"CANC",G:G=$S$2),C8382,0))</f>
        <v/>
      </c>
      <c r="I8382" s="97" t="str">
        <f>IF(ISERROR(IF(AND(A:A&gt;#REF!,A:A&lt;=#REF!,B:B&lt;&gt;"CANC",G:G=$S$2),C8382,0)),"",IF(AND(A:A&gt;#REF!,A:A&lt;=#REF!,B:B&lt;&gt;"CANC",G:G=$S$2),F8382,0))</f>
        <v/>
      </c>
    </row>
    <row r="8383" spans="1:9">
      <c r="A8383" s="93">
        <v>0</v>
      </c>
      <c r="B8383">
        <v>0</v>
      </c>
      <c r="C8383">
        <v>0</v>
      </c>
      <c r="D8383">
        <v>0</v>
      </c>
      <c r="E8383">
        <v>0</v>
      </c>
      <c r="F8383" t="e">
        <f t="shared" si="209"/>
        <v>#DIV/0!</v>
      </c>
      <c r="G8383">
        <v>0</v>
      </c>
      <c r="H8383" s="97" t="str">
        <f>IF(ISERROR(IF(AND(A:A&gt;#REF!,A:A&lt;=#REF!,B:B&lt;&gt;"CANC",G:G=$S$2),C8383,0)),"",IF(AND(A:A&gt;#REF!,A:A&lt;=#REF!,B:B&lt;&gt;"CANC",G:G=$S$2),C8383,0))</f>
        <v/>
      </c>
      <c r="I8383" s="97" t="str">
        <f>IF(ISERROR(IF(AND(A:A&gt;#REF!,A:A&lt;=#REF!,B:B&lt;&gt;"CANC",G:G=$S$2),C8383,0)),"",IF(AND(A:A&gt;#REF!,A:A&lt;=#REF!,B:B&lt;&gt;"CANC",G:G=$S$2),F8383,0))</f>
        <v/>
      </c>
    </row>
    <row r="8384" spans="1:9">
      <c r="A8384" s="93">
        <v>0</v>
      </c>
      <c r="B8384">
        <v>0</v>
      </c>
      <c r="C8384">
        <v>0</v>
      </c>
      <c r="D8384">
        <v>0</v>
      </c>
      <c r="E8384">
        <v>0</v>
      </c>
      <c r="F8384" t="e">
        <f t="shared" si="209"/>
        <v>#DIV/0!</v>
      </c>
      <c r="G8384">
        <v>0</v>
      </c>
      <c r="H8384" s="97" t="str">
        <f>IF(ISERROR(IF(AND(A:A&gt;#REF!,A:A&lt;=#REF!,B:B&lt;&gt;"CANC",G:G=$S$2),C8384,0)),"",IF(AND(A:A&gt;#REF!,A:A&lt;=#REF!,B:B&lt;&gt;"CANC",G:G=$S$2),C8384,0))</f>
        <v/>
      </c>
      <c r="I8384" s="97" t="str">
        <f>IF(ISERROR(IF(AND(A:A&gt;#REF!,A:A&lt;=#REF!,B:B&lt;&gt;"CANC",G:G=$S$2),C8384,0)),"",IF(AND(A:A&gt;#REF!,A:A&lt;=#REF!,B:B&lt;&gt;"CANC",G:G=$S$2),F8384,0))</f>
        <v/>
      </c>
    </row>
    <row r="8385" spans="1:9">
      <c r="A8385" s="93">
        <v>0</v>
      </c>
      <c r="B8385">
        <v>0</v>
      </c>
      <c r="C8385">
        <v>0</v>
      </c>
      <c r="D8385">
        <v>0</v>
      </c>
      <c r="E8385">
        <v>0</v>
      </c>
      <c r="F8385" t="e">
        <f t="shared" si="209"/>
        <v>#DIV/0!</v>
      </c>
      <c r="G8385">
        <v>0</v>
      </c>
      <c r="H8385" s="97" t="str">
        <f>IF(ISERROR(IF(AND(A:A&gt;#REF!,A:A&lt;=#REF!,B:B&lt;&gt;"CANC",G:G=$S$2),C8385,0)),"",IF(AND(A:A&gt;#REF!,A:A&lt;=#REF!,B:B&lt;&gt;"CANC",G:G=$S$2),C8385,0))</f>
        <v/>
      </c>
      <c r="I8385" s="97" t="str">
        <f>IF(ISERROR(IF(AND(A:A&gt;#REF!,A:A&lt;=#REF!,B:B&lt;&gt;"CANC",G:G=$S$2),C8385,0)),"",IF(AND(A:A&gt;#REF!,A:A&lt;=#REF!,B:B&lt;&gt;"CANC",G:G=$S$2),F8385,0))</f>
        <v/>
      </c>
    </row>
    <row r="8386" spans="1:9">
      <c r="A8386" s="93">
        <v>0</v>
      </c>
      <c r="B8386">
        <v>0</v>
      </c>
      <c r="C8386">
        <v>0</v>
      </c>
      <c r="D8386">
        <v>0</v>
      </c>
      <c r="E8386">
        <v>0</v>
      </c>
      <c r="F8386" t="e">
        <f t="shared" si="209"/>
        <v>#DIV/0!</v>
      </c>
      <c r="G8386">
        <v>0</v>
      </c>
      <c r="H8386" s="97" t="str">
        <f>IF(ISERROR(IF(AND(A:A&gt;#REF!,A:A&lt;=#REF!,B:B&lt;&gt;"CANC",G:G=$S$2),C8386,0)),"",IF(AND(A:A&gt;#REF!,A:A&lt;=#REF!,B:B&lt;&gt;"CANC",G:G=$S$2),C8386,0))</f>
        <v/>
      </c>
      <c r="I8386" s="97" t="str">
        <f>IF(ISERROR(IF(AND(A:A&gt;#REF!,A:A&lt;=#REF!,B:B&lt;&gt;"CANC",G:G=$S$2),C8386,0)),"",IF(AND(A:A&gt;#REF!,A:A&lt;=#REF!,B:B&lt;&gt;"CANC",G:G=$S$2),F8386,0))</f>
        <v/>
      </c>
    </row>
    <row r="8387" spans="1:9">
      <c r="A8387" s="93">
        <v>0</v>
      </c>
      <c r="B8387">
        <v>0</v>
      </c>
      <c r="C8387">
        <v>0</v>
      </c>
      <c r="D8387">
        <v>0</v>
      </c>
      <c r="E8387">
        <v>0</v>
      </c>
      <c r="F8387" t="e">
        <f t="shared" ref="F8387:F8450" si="210">D8387/E8387</f>
        <v>#DIV/0!</v>
      </c>
      <c r="G8387">
        <v>0</v>
      </c>
      <c r="H8387" s="97" t="str">
        <f>IF(ISERROR(IF(AND(A:A&gt;#REF!,A:A&lt;=#REF!,B:B&lt;&gt;"CANC",G:G=$S$2),C8387,0)),"",IF(AND(A:A&gt;#REF!,A:A&lt;=#REF!,B:B&lt;&gt;"CANC",G:G=$S$2),C8387,0))</f>
        <v/>
      </c>
      <c r="I8387" s="97" t="str">
        <f>IF(ISERROR(IF(AND(A:A&gt;#REF!,A:A&lt;=#REF!,B:B&lt;&gt;"CANC",G:G=$S$2),C8387,0)),"",IF(AND(A:A&gt;#REF!,A:A&lt;=#REF!,B:B&lt;&gt;"CANC",G:G=$S$2),F8387,0))</f>
        <v/>
      </c>
    </row>
    <row r="8388" spans="1:9">
      <c r="A8388" s="93">
        <v>0</v>
      </c>
      <c r="B8388">
        <v>0</v>
      </c>
      <c r="C8388">
        <v>0</v>
      </c>
      <c r="D8388">
        <v>0</v>
      </c>
      <c r="E8388">
        <v>0</v>
      </c>
      <c r="F8388" t="e">
        <f t="shared" si="210"/>
        <v>#DIV/0!</v>
      </c>
      <c r="G8388">
        <v>0</v>
      </c>
      <c r="H8388" s="97" t="str">
        <f>IF(ISERROR(IF(AND(A:A&gt;#REF!,A:A&lt;=#REF!,B:B&lt;&gt;"CANC",G:G=$S$2),C8388,0)),"",IF(AND(A:A&gt;#REF!,A:A&lt;=#REF!,B:B&lt;&gt;"CANC",G:G=$S$2),C8388,0))</f>
        <v/>
      </c>
      <c r="I8388" s="97" t="str">
        <f>IF(ISERROR(IF(AND(A:A&gt;#REF!,A:A&lt;=#REF!,B:B&lt;&gt;"CANC",G:G=$S$2),C8388,0)),"",IF(AND(A:A&gt;#REF!,A:A&lt;=#REF!,B:B&lt;&gt;"CANC",G:G=$S$2),F8388,0))</f>
        <v/>
      </c>
    </row>
    <row r="8389" spans="1:9">
      <c r="A8389" s="93">
        <v>0</v>
      </c>
      <c r="B8389">
        <v>0</v>
      </c>
      <c r="C8389">
        <v>0</v>
      </c>
      <c r="D8389">
        <v>0</v>
      </c>
      <c r="E8389">
        <v>0</v>
      </c>
      <c r="F8389" t="e">
        <f t="shared" si="210"/>
        <v>#DIV/0!</v>
      </c>
      <c r="G8389">
        <v>0</v>
      </c>
      <c r="H8389" s="97" t="str">
        <f>IF(ISERROR(IF(AND(A:A&gt;#REF!,A:A&lt;=#REF!,B:B&lt;&gt;"CANC",G:G=$S$2),C8389,0)),"",IF(AND(A:A&gt;#REF!,A:A&lt;=#REF!,B:B&lt;&gt;"CANC",G:G=$S$2),C8389,0))</f>
        <v/>
      </c>
      <c r="I8389" s="97" t="str">
        <f>IF(ISERROR(IF(AND(A:A&gt;#REF!,A:A&lt;=#REF!,B:B&lt;&gt;"CANC",G:G=$S$2),C8389,0)),"",IF(AND(A:A&gt;#REF!,A:A&lt;=#REF!,B:B&lt;&gt;"CANC",G:G=$S$2),F8389,0))</f>
        <v/>
      </c>
    </row>
    <row r="8390" spans="1:9">
      <c r="A8390" s="93">
        <v>0</v>
      </c>
      <c r="B8390">
        <v>0</v>
      </c>
      <c r="C8390">
        <v>0</v>
      </c>
      <c r="D8390">
        <v>0</v>
      </c>
      <c r="E8390">
        <v>0</v>
      </c>
      <c r="F8390" t="e">
        <f t="shared" si="210"/>
        <v>#DIV/0!</v>
      </c>
      <c r="G8390">
        <v>0</v>
      </c>
      <c r="H8390" s="97" t="str">
        <f>IF(ISERROR(IF(AND(A:A&gt;#REF!,A:A&lt;=#REF!,B:B&lt;&gt;"CANC",G:G=$S$2),C8390,0)),"",IF(AND(A:A&gt;#REF!,A:A&lt;=#REF!,B:B&lt;&gt;"CANC",G:G=$S$2),C8390,0))</f>
        <v/>
      </c>
      <c r="I8390" s="97" t="str">
        <f>IF(ISERROR(IF(AND(A:A&gt;#REF!,A:A&lt;=#REF!,B:B&lt;&gt;"CANC",G:G=$S$2),C8390,0)),"",IF(AND(A:A&gt;#REF!,A:A&lt;=#REF!,B:B&lt;&gt;"CANC",G:G=$S$2),F8390,0))</f>
        <v/>
      </c>
    </row>
    <row r="8391" spans="1:9">
      <c r="A8391" s="93">
        <v>0</v>
      </c>
      <c r="B8391">
        <v>0</v>
      </c>
      <c r="C8391">
        <v>0</v>
      </c>
      <c r="D8391">
        <v>0</v>
      </c>
      <c r="E8391">
        <v>0</v>
      </c>
      <c r="F8391" t="e">
        <f t="shared" si="210"/>
        <v>#DIV/0!</v>
      </c>
      <c r="G8391">
        <v>0</v>
      </c>
      <c r="H8391" s="97" t="str">
        <f>IF(ISERROR(IF(AND(A:A&gt;#REF!,A:A&lt;=#REF!,B:B&lt;&gt;"CANC",G:G=$S$2),C8391,0)),"",IF(AND(A:A&gt;#REF!,A:A&lt;=#REF!,B:B&lt;&gt;"CANC",G:G=$S$2),C8391,0))</f>
        <v/>
      </c>
      <c r="I8391" s="97" t="str">
        <f>IF(ISERROR(IF(AND(A:A&gt;#REF!,A:A&lt;=#REF!,B:B&lt;&gt;"CANC",G:G=$S$2),C8391,0)),"",IF(AND(A:A&gt;#REF!,A:A&lt;=#REF!,B:B&lt;&gt;"CANC",G:G=$S$2),F8391,0))</f>
        <v/>
      </c>
    </row>
    <row r="8392" spans="1:9">
      <c r="A8392" s="93">
        <v>0</v>
      </c>
      <c r="B8392">
        <v>0</v>
      </c>
      <c r="C8392">
        <v>0</v>
      </c>
      <c r="D8392">
        <v>0</v>
      </c>
      <c r="E8392">
        <v>0</v>
      </c>
      <c r="F8392" t="e">
        <f t="shared" si="210"/>
        <v>#DIV/0!</v>
      </c>
      <c r="G8392">
        <v>0</v>
      </c>
      <c r="H8392" s="97" t="str">
        <f>IF(ISERROR(IF(AND(A:A&gt;#REF!,A:A&lt;=#REF!,B:B&lt;&gt;"CANC",G:G=$S$2),C8392,0)),"",IF(AND(A:A&gt;#REF!,A:A&lt;=#REF!,B:B&lt;&gt;"CANC",G:G=$S$2),C8392,0))</f>
        <v/>
      </c>
      <c r="I8392" s="97" t="str">
        <f>IF(ISERROR(IF(AND(A:A&gt;#REF!,A:A&lt;=#REF!,B:B&lt;&gt;"CANC",G:G=$S$2),C8392,0)),"",IF(AND(A:A&gt;#REF!,A:A&lt;=#REF!,B:B&lt;&gt;"CANC",G:G=$S$2),F8392,0))</f>
        <v/>
      </c>
    </row>
    <row r="8393" spans="1:9">
      <c r="A8393" s="93">
        <v>0</v>
      </c>
      <c r="B8393">
        <v>0</v>
      </c>
      <c r="C8393">
        <v>0</v>
      </c>
      <c r="D8393">
        <v>0</v>
      </c>
      <c r="E8393">
        <v>0</v>
      </c>
      <c r="F8393" t="e">
        <f t="shared" si="210"/>
        <v>#DIV/0!</v>
      </c>
      <c r="G8393">
        <v>0</v>
      </c>
      <c r="H8393" s="97" t="str">
        <f>IF(ISERROR(IF(AND(A:A&gt;#REF!,A:A&lt;=#REF!,B:B&lt;&gt;"CANC",G:G=$S$2),C8393,0)),"",IF(AND(A:A&gt;#REF!,A:A&lt;=#REF!,B:B&lt;&gt;"CANC",G:G=$S$2),C8393,0))</f>
        <v/>
      </c>
      <c r="I8393" s="97" t="str">
        <f>IF(ISERROR(IF(AND(A:A&gt;#REF!,A:A&lt;=#REF!,B:B&lt;&gt;"CANC",G:G=$S$2),C8393,0)),"",IF(AND(A:A&gt;#REF!,A:A&lt;=#REF!,B:B&lt;&gt;"CANC",G:G=$S$2),F8393,0))</f>
        <v/>
      </c>
    </row>
    <row r="8394" spans="1:9">
      <c r="A8394" s="93">
        <v>0</v>
      </c>
      <c r="B8394">
        <v>0</v>
      </c>
      <c r="C8394">
        <v>0</v>
      </c>
      <c r="D8394">
        <v>0</v>
      </c>
      <c r="E8394">
        <v>0</v>
      </c>
      <c r="F8394" t="e">
        <f t="shared" si="210"/>
        <v>#DIV/0!</v>
      </c>
      <c r="G8394">
        <v>0</v>
      </c>
      <c r="H8394" s="97" t="str">
        <f>IF(ISERROR(IF(AND(A:A&gt;#REF!,A:A&lt;=#REF!,B:B&lt;&gt;"CANC",G:G=$S$2),C8394,0)),"",IF(AND(A:A&gt;#REF!,A:A&lt;=#REF!,B:B&lt;&gt;"CANC",G:G=$S$2),C8394,0))</f>
        <v/>
      </c>
      <c r="I8394" s="97" t="str">
        <f>IF(ISERROR(IF(AND(A:A&gt;#REF!,A:A&lt;=#REF!,B:B&lt;&gt;"CANC",G:G=$S$2),C8394,0)),"",IF(AND(A:A&gt;#REF!,A:A&lt;=#REF!,B:B&lt;&gt;"CANC",G:G=$S$2),F8394,0))</f>
        <v/>
      </c>
    </row>
    <row r="8395" spans="1:9">
      <c r="A8395" s="93">
        <v>0</v>
      </c>
      <c r="B8395">
        <v>0</v>
      </c>
      <c r="C8395">
        <v>0</v>
      </c>
      <c r="D8395">
        <v>0</v>
      </c>
      <c r="E8395">
        <v>0</v>
      </c>
      <c r="F8395" t="e">
        <f t="shared" si="210"/>
        <v>#DIV/0!</v>
      </c>
      <c r="G8395">
        <v>0</v>
      </c>
      <c r="H8395" s="97" t="str">
        <f>IF(ISERROR(IF(AND(A:A&gt;#REF!,A:A&lt;=#REF!,B:B&lt;&gt;"CANC",G:G=$S$2),C8395,0)),"",IF(AND(A:A&gt;#REF!,A:A&lt;=#REF!,B:B&lt;&gt;"CANC",G:G=$S$2),C8395,0))</f>
        <v/>
      </c>
      <c r="I8395" s="97" t="str">
        <f>IF(ISERROR(IF(AND(A:A&gt;#REF!,A:A&lt;=#REF!,B:B&lt;&gt;"CANC",G:G=$S$2),C8395,0)),"",IF(AND(A:A&gt;#REF!,A:A&lt;=#REF!,B:B&lt;&gt;"CANC",G:G=$S$2),F8395,0))</f>
        <v/>
      </c>
    </row>
    <row r="8396" spans="1:9">
      <c r="A8396" s="93">
        <v>0</v>
      </c>
      <c r="B8396">
        <v>0</v>
      </c>
      <c r="C8396">
        <v>0</v>
      </c>
      <c r="D8396">
        <v>0</v>
      </c>
      <c r="E8396">
        <v>0</v>
      </c>
      <c r="F8396" t="e">
        <f t="shared" si="210"/>
        <v>#DIV/0!</v>
      </c>
      <c r="G8396">
        <v>0</v>
      </c>
      <c r="H8396" s="97" t="str">
        <f>IF(ISERROR(IF(AND(A:A&gt;#REF!,A:A&lt;=#REF!,B:B&lt;&gt;"CANC",G:G=$S$2),C8396,0)),"",IF(AND(A:A&gt;#REF!,A:A&lt;=#REF!,B:B&lt;&gt;"CANC",G:G=$S$2),C8396,0))</f>
        <v/>
      </c>
      <c r="I8396" s="97" t="str">
        <f>IF(ISERROR(IF(AND(A:A&gt;#REF!,A:A&lt;=#REF!,B:B&lt;&gt;"CANC",G:G=$S$2),C8396,0)),"",IF(AND(A:A&gt;#REF!,A:A&lt;=#REF!,B:B&lt;&gt;"CANC",G:G=$S$2),F8396,0))</f>
        <v/>
      </c>
    </row>
    <row r="8397" spans="1:9">
      <c r="A8397" s="93">
        <v>0</v>
      </c>
      <c r="B8397">
        <v>0</v>
      </c>
      <c r="C8397">
        <v>0</v>
      </c>
      <c r="D8397">
        <v>0</v>
      </c>
      <c r="E8397">
        <v>0</v>
      </c>
      <c r="F8397" t="e">
        <f t="shared" si="210"/>
        <v>#DIV/0!</v>
      </c>
      <c r="G8397">
        <v>0</v>
      </c>
      <c r="H8397" s="97" t="str">
        <f>IF(ISERROR(IF(AND(A:A&gt;#REF!,A:A&lt;=#REF!,B:B&lt;&gt;"CANC",G:G=$S$2),C8397,0)),"",IF(AND(A:A&gt;#REF!,A:A&lt;=#REF!,B:B&lt;&gt;"CANC",G:G=$S$2),C8397,0))</f>
        <v/>
      </c>
      <c r="I8397" s="97" t="str">
        <f>IF(ISERROR(IF(AND(A:A&gt;#REF!,A:A&lt;=#REF!,B:B&lt;&gt;"CANC",G:G=$S$2),C8397,0)),"",IF(AND(A:A&gt;#REF!,A:A&lt;=#REF!,B:B&lt;&gt;"CANC",G:G=$S$2),F8397,0))</f>
        <v/>
      </c>
    </row>
    <row r="8398" spans="1:9">
      <c r="A8398" s="93">
        <v>0</v>
      </c>
      <c r="B8398">
        <v>0</v>
      </c>
      <c r="C8398">
        <v>0</v>
      </c>
      <c r="D8398">
        <v>0</v>
      </c>
      <c r="E8398">
        <v>0</v>
      </c>
      <c r="F8398" t="e">
        <f t="shared" si="210"/>
        <v>#DIV/0!</v>
      </c>
      <c r="G8398">
        <v>0</v>
      </c>
      <c r="H8398" s="97" t="str">
        <f>IF(ISERROR(IF(AND(A:A&gt;#REF!,A:A&lt;=#REF!,B:B&lt;&gt;"CANC",G:G=$S$2),C8398,0)),"",IF(AND(A:A&gt;#REF!,A:A&lt;=#REF!,B:B&lt;&gt;"CANC",G:G=$S$2),C8398,0))</f>
        <v/>
      </c>
      <c r="I8398" s="97" t="str">
        <f>IF(ISERROR(IF(AND(A:A&gt;#REF!,A:A&lt;=#REF!,B:B&lt;&gt;"CANC",G:G=$S$2),C8398,0)),"",IF(AND(A:A&gt;#REF!,A:A&lt;=#REF!,B:B&lt;&gt;"CANC",G:G=$S$2),F8398,0))</f>
        <v/>
      </c>
    </row>
    <row r="8399" spans="1:9">
      <c r="A8399" s="93">
        <v>0</v>
      </c>
      <c r="B8399">
        <v>0</v>
      </c>
      <c r="C8399">
        <v>0</v>
      </c>
      <c r="D8399">
        <v>0</v>
      </c>
      <c r="E8399">
        <v>0</v>
      </c>
      <c r="F8399" t="e">
        <f t="shared" si="210"/>
        <v>#DIV/0!</v>
      </c>
      <c r="G8399">
        <v>0</v>
      </c>
      <c r="H8399" s="97" t="str">
        <f>IF(ISERROR(IF(AND(A:A&gt;#REF!,A:A&lt;=#REF!,B:B&lt;&gt;"CANC",G:G=$S$2),C8399,0)),"",IF(AND(A:A&gt;#REF!,A:A&lt;=#REF!,B:B&lt;&gt;"CANC",G:G=$S$2),C8399,0))</f>
        <v/>
      </c>
      <c r="I8399" s="97" t="str">
        <f>IF(ISERROR(IF(AND(A:A&gt;#REF!,A:A&lt;=#REF!,B:B&lt;&gt;"CANC",G:G=$S$2),C8399,0)),"",IF(AND(A:A&gt;#REF!,A:A&lt;=#REF!,B:B&lt;&gt;"CANC",G:G=$S$2),F8399,0))</f>
        <v/>
      </c>
    </row>
    <row r="8400" spans="1:9">
      <c r="A8400" s="93">
        <v>0</v>
      </c>
      <c r="B8400">
        <v>0</v>
      </c>
      <c r="C8400">
        <v>0</v>
      </c>
      <c r="D8400">
        <v>0</v>
      </c>
      <c r="E8400">
        <v>0</v>
      </c>
      <c r="F8400" t="e">
        <f t="shared" si="210"/>
        <v>#DIV/0!</v>
      </c>
      <c r="G8400">
        <v>0</v>
      </c>
      <c r="H8400" s="97" t="str">
        <f>IF(ISERROR(IF(AND(A:A&gt;#REF!,A:A&lt;=#REF!,B:B&lt;&gt;"CANC",G:G=$S$2),C8400,0)),"",IF(AND(A:A&gt;#REF!,A:A&lt;=#REF!,B:B&lt;&gt;"CANC",G:G=$S$2),C8400,0))</f>
        <v/>
      </c>
      <c r="I8400" s="97" t="str">
        <f>IF(ISERROR(IF(AND(A:A&gt;#REF!,A:A&lt;=#REF!,B:B&lt;&gt;"CANC",G:G=$S$2),C8400,0)),"",IF(AND(A:A&gt;#REF!,A:A&lt;=#REF!,B:B&lt;&gt;"CANC",G:G=$S$2),F8400,0))</f>
        <v/>
      </c>
    </row>
    <row r="8401" spans="1:9">
      <c r="A8401" s="93">
        <v>0</v>
      </c>
      <c r="B8401">
        <v>0</v>
      </c>
      <c r="C8401">
        <v>0</v>
      </c>
      <c r="D8401">
        <v>0</v>
      </c>
      <c r="E8401">
        <v>0</v>
      </c>
      <c r="F8401" t="e">
        <f t="shared" si="210"/>
        <v>#DIV/0!</v>
      </c>
      <c r="G8401">
        <v>0</v>
      </c>
      <c r="H8401" s="97" t="str">
        <f>IF(ISERROR(IF(AND(A:A&gt;#REF!,A:A&lt;=#REF!,B:B&lt;&gt;"CANC",G:G=$S$2),C8401,0)),"",IF(AND(A:A&gt;#REF!,A:A&lt;=#REF!,B:B&lt;&gt;"CANC",G:G=$S$2),C8401,0))</f>
        <v/>
      </c>
      <c r="I8401" s="97" t="str">
        <f>IF(ISERROR(IF(AND(A:A&gt;#REF!,A:A&lt;=#REF!,B:B&lt;&gt;"CANC",G:G=$S$2),C8401,0)),"",IF(AND(A:A&gt;#REF!,A:A&lt;=#REF!,B:B&lt;&gt;"CANC",G:G=$S$2),F8401,0))</f>
        <v/>
      </c>
    </row>
    <row r="8402" spans="1:9">
      <c r="A8402" s="93">
        <v>0</v>
      </c>
      <c r="B8402">
        <v>0</v>
      </c>
      <c r="C8402">
        <v>0</v>
      </c>
      <c r="D8402">
        <v>0</v>
      </c>
      <c r="E8402">
        <v>0</v>
      </c>
      <c r="F8402" t="e">
        <f t="shared" si="210"/>
        <v>#DIV/0!</v>
      </c>
      <c r="G8402">
        <v>0</v>
      </c>
      <c r="H8402" s="97" t="str">
        <f>IF(ISERROR(IF(AND(A:A&gt;#REF!,A:A&lt;=#REF!,B:B&lt;&gt;"CANC",G:G=$S$2),C8402,0)),"",IF(AND(A:A&gt;#REF!,A:A&lt;=#REF!,B:B&lt;&gt;"CANC",G:G=$S$2),C8402,0))</f>
        <v/>
      </c>
      <c r="I8402" s="97" t="str">
        <f>IF(ISERROR(IF(AND(A:A&gt;#REF!,A:A&lt;=#REF!,B:B&lt;&gt;"CANC",G:G=$S$2),C8402,0)),"",IF(AND(A:A&gt;#REF!,A:A&lt;=#REF!,B:B&lt;&gt;"CANC",G:G=$S$2),F8402,0))</f>
        <v/>
      </c>
    </row>
    <row r="8403" spans="1:9">
      <c r="A8403" s="93">
        <v>0</v>
      </c>
      <c r="B8403">
        <v>0</v>
      </c>
      <c r="C8403">
        <v>0</v>
      </c>
      <c r="D8403">
        <v>0</v>
      </c>
      <c r="E8403">
        <v>0</v>
      </c>
      <c r="F8403" t="e">
        <f t="shared" si="210"/>
        <v>#DIV/0!</v>
      </c>
      <c r="G8403">
        <v>0</v>
      </c>
      <c r="H8403" s="97" t="str">
        <f>IF(ISERROR(IF(AND(A:A&gt;#REF!,A:A&lt;=#REF!,B:B&lt;&gt;"CANC",G:G=$S$2),C8403,0)),"",IF(AND(A:A&gt;#REF!,A:A&lt;=#REF!,B:B&lt;&gt;"CANC",G:G=$S$2),C8403,0))</f>
        <v/>
      </c>
      <c r="I8403" s="97" t="str">
        <f>IF(ISERROR(IF(AND(A:A&gt;#REF!,A:A&lt;=#REF!,B:B&lt;&gt;"CANC",G:G=$S$2),C8403,0)),"",IF(AND(A:A&gt;#REF!,A:A&lt;=#REF!,B:B&lt;&gt;"CANC",G:G=$S$2),F8403,0))</f>
        <v/>
      </c>
    </row>
    <row r="8404" spans="1:9">
      <c r="A8404" s="93">
        <v>0</v>
      </c>
      <c r="B8404">
        <v>0</v>
      </c>
      <c r="C8404">
        <v>0</v>
      </c>
      <c r="D8404">
        <v>0</v>
      </c>
      <c r="E8404">
        <v>0</v>
      </c>
      <c r="F8404" t="e">
        <f t="shared" si="210"/>
        <v>#DIV/0!</v>
      </c>
      <c r="G8404">
        <v>0</v>
      </c>
      <c r="H8404" s="97" t="str">
        <f>IF(ISERROR(IF(AND(A:A&gt;#REF!,A:A&lt;=#REF!,B:B&lt;&gt;"CANC",G:G=$S$2),C8404,0)),"",IF(AND(A:A&gt;#REF!,A:A&lt;=#REF!,B:B&lt;&gt;"CANC",G:G=$S$2),C8404,0))</f>
        <v/>
      </c>
      <c r="I8404" s="97" t="str">
        <f>IF(ISERROR(IF(AND(A:A&gt;#REF!,A:A&lt;=#REF!,B:B&lt;&gt;"CANC",G:G=$S$2),C8404,0)),"",IF(AND(A:A&gt;#REF!,A:A&lt;=#REF!,B:B&lt;&gt;"CANC",G:G=$S$2),F8404,0))</f>
        <v/>
      </c>
    </row>
    <row r="8405" spans="1:9">
      <c r="A8405" s="93">
        <v>0</v>
      </c>
      <c r="B8405">
        <v>0</v>
      </c>
      <c r="C8405">
        <v>0</v>
      </c>
      <c r="D8405">
        <v>0</v>
      </c>
      <c r="E8405">
        <v>0</v>
      </c>
      <c r="F8405" t="e">
        <f t="shared" si="210"/>
        <v>#DIV/0!</v>
      </c>
      <c r="G8405">
        <v>0</v>
      </c>
      <c r="H8405" s="97" t="str">
        <f>IF(ISERROR(IF(AND(A:A&gt;#REF!,A:A&lt;=#REF!,B:B&lt;&gt;"CANC",G:G=$S$2),C8405,0)),"",IF(AND(A:A&gt;#REF!,A:A&lt;=#REF!,B:B&lt;&gt;"CANC",G:G=$S$2),C8405,0))</f>
        <v/>
      </c>
      <c r="I8405" s="97" t="str">
        <f>IF(ISERROR(IF(AND(A:A&gt;#REF!,A:A&lt;=#REF!,B:B&lt;&gt;"CANC",G:G=$S$2),C8405,0)),"",IF(AND(A:A&gt;#REF!,A:A&lt;=#REF!,B:B&lt;&gt;"CANC",G:G=$S$2),F8405,0))</f>
        <v/>
      </c>
    </row>
    <row r="8406" spans="1:9">
      <c r="A8406" s="93">
        <v>0</v>
      </c>
      <c r="B8406">
        <v>0</v>
      </c>
      <c r="C8406">
        <v>0</v>
      </c>
      <c r="D8406">
        <v>0</v>
      </c>
      <c r="E8406">
        <v>0</v>
      </c>
      <c r="F8406" t="e">
        <f t="shared" si="210"/>
        <v>#DIV/0!</v>
      </c>
      <c r="G8406">
        <v>0</v>
      </c>
      <c r="H8406" s="97" t="str">
        <f>IF(ISERROR(IF(AND(A:A&gt;#REF!,A:A&lt;=#REF!,B:B&lt;&gt;"CANC",G:G=$S$2),C8406,0)),"",IF(AND(A:A&gt;#REF!,A:A&lt;=#REF!,B:B&lt;&gt;"CANC",G:G=$S$2),C8406,0))</f>
        <v/>
      </c>
      <c r="I8406" s="97" t="str">
        <f>IF(ISERROR(IF(AND(A:A&gt;#REF!,A:A&lt;=#REF!,B:B&lt;&gt;"CANC",G:G=$S$2),C8406,0)),"",IF(AND(A:A&gt;#REF!,A:A&lt;=#REF!,B:B&lt;&gt;"CANC",G:G=$S$2),F8406,0))</f>
        <v/>
      </c>
    </row>
    <row r="8407" spans="1:9">
      <c r="A8407" s="93">
        <v>0</v>
      </c>
      <c r="B8407">
        <v>0</v>
      </c>
      <c r="C8407">
        <v>0</v>
      </c>
      <c r="D8407">
        <v>0</v>
      </c>
      <c r="E8407">
        <v>0</v>
      </c>
      <c r="F8407" t="e">
        <f t="shared" si="210"/>
        <v>#DIV/0!</v>
      </c>
      <c r="G8407">
        <v>0</v>
      </c>
      <c r="H8407" s="97" t="str">
        <f>IF(ISERROR(IF(AND(A:A&gt;#REF!,A:A&lt;=#REF!,B:B&lt;&gt;"CANC",G:G=$S$2),C8407,0)),"",IF(AND(A:A&gt;#REF!,A:A&lt;=#REF!,B:B&lt;&gt;"CANC",G:G=$S$2),C8407,0))</f>
        <v/>
      </c>
      <c r="I8407" s="97" t="str">
        <f>IF(ISERROR(IF(AND(A:A&gt;#REF!,A:A&lt;=#REF!,B:B&lt;&gt;"CANC",G:G=$S$2),C8407,0)),"",IF(AND(A:A&gt;#REF!,A:A&lt;=#REF!,B:B&lt;&gt;"CANC",G:G=$S$2),F8407,0))</f>
        <v/>
      </c>
    </row>
    <row r="8408" spans="1:9">
      <c r="A8408" s="93">
        <v>0</v>
      </c>
      <c r="B8408">
        <v>0</v>
      </c>
      <c r="C8408">
        <v>0</v>
      </c>
      <c r="D8408">
        <v>0</v>
      </c>
      <c r="E8408">
        <v>0</v>
      </c>
      <c r="F8408" t="e">
        <f t="shared" si="210"/>
        <v>#DIV/0!</v>
      </c>
      <c r="G8408">
        <v>0</v>
      </c>
      <c r="H8408" s="97" t="str">
        <f>IF(ISERROR(IF(AND(A:A&gt;#REF!,A:A&lt;=#REF!,B:B&lt;&gt;"CANC",G:G=$S$2),C8408,0)),"",IF(AND(A:A&gt;#REF!,A:A&lt;=#REF!,B:B&lt;&gt;"CANC",G:G=$S$2),C8408,0))</f>
        <v/>
      </c>
      <c r="I8408" s="97" t="str">
        <f>IF(ISERROR(IF(AND(A:A&gt;#REF!,A:A&lt;=#REF!,B:B&lt;&gt;"CANC",G:G=$S$2),C8408,0)),"",IF(AND(A:A&gt;#REF!,A:A&lt;=#REF!,B:B&lt;&gt;"CANC",G:G=$S$2),F8408,0))</f>
        <v/>
      </c>
    </row>
    <row r="8409" spans="1:9">
      <c r="A8409" s="93">
        <v>0</v>
      </c>
      <c r="B8409">
        <v>0</v>
      </c>
      <c r="C8409">
        <v>0</v>
      </c>
      <c r="D8409">
        <v>0</v>
      </c>
      <c r="E8409">
        <v>0</v>
      </c>
      <c r="F8409" t="e">
        <f t="shared" si="210"/>
        <v>#DIV/0!</v>
      </c>
      <c r="G8409">
        <v>0</v>
      </c>
      <c r="H8409" s="97" t="str">
        <f>IF(ISERROR(IF(AND(A:A&gt;#REF!,A:A&lt;=#REF!,B:B&lt;&gt;"CANC",G:G=$S$2),C8409,0)),"",IF(AND(A:A&gt;#REF!,A:A&lt;=#REF!,B:B&lt;&gt;"CANC",G:G=$S$2),C8409,0))</f>
        <v/>
      </c>
      <c r="I8409" s="97" t="str">
        <f>IF(ISERROR(IF(AND(A:A&gt;#REF!,A:A&lt;=#REF!,B:B&lt;&gt;"CANC",G:G=$S$2),C8409,0)),"",IF(AND(A:A&gt;#REF!,A:A&lt;=#REF!,B:B&lt;&gt;"CANC",G:G=$S$2),F8409,0))</f>
        <v/>
      </c>
    </row>
    <row r="8410" spans="1:9">
      <c r="A8410" s="93">
        <v>0</v>
      </c>
      <c r="B8410">
        <v>0</v>
      </c>
      <c r="C8410">
        <v>0</v>
      </c>
      <c r="D8410">
        <v>0</v>
      </c>
      <c r="E8410">
        <v>0</v>
      </c>
      <c r="F8410" t="e">
        <f t="shared" si="210"/>
        <v>#DIV/0!</v>
      </c>
      <c r="G8410">
        <v>0</v>
      </c>
      <c r="H8410" s="97" t="str">
        <f>IF(ISERROR(IF(AND(A:A&gt;#REF!,A:A&lt;=#REF!,B:B&lt;&gt;"CANC",G:G=$S$2),C8410,0)),"",IF(AND(A:A&gt;#REF!,A:A&lt;=#REF!,B:B&lt;&gt;"CANC",G:G=$S$2),C8410,0))</f>
        <v/>
      </c>
      <c r="I8410" s="97" t="str">
        <f>IF(ISERROR(IF(AND(A:A&gt;#REF!,A:A&lt;=#REF!,B:B&lt;&gt;"CANC",G:G=$S$2),C8410,0)),"",IF(AND(A:A&gt;#REF!,A:A&lt;=#REF!,B:B&lt;&gt;"CANC",G:G=$S$2),F8410,0))</f>
        <v/>
      </c>
    </row>
    <row r="8411" spans="1:9">
      <c r="A8411" s="93">
        <v>0</v>
      </c>
      <c r="B8411">
        <v>0</v>
      </c>
      <c r="C8411">
        <v>0</v>
      </c>
      <c r="D8411">
        <v>0</v>
      </c>
      <c r="E8411">
        <v>0</v>
      </c>
      <c r="F8411" t="e">
        <f t="shared" si="210"/>
        <v>#DIV/0!</v>
      </c>
      <c r="G8411">
        <v>0</v>
      </c>
      <c r="H8411" s="97" t="str">
        <f>IF(ISERROR(IF(AND(A:A&gt;#REF!,A:A&lt;=#REF!,B:B&lt;&gt;"CANC",G:G=$S$2),C8411,0)),"",IF(AND(A:A&gt;#REF!,A:A&lt;=#REF!,B:B&lt;&gt;"CANC",G:G=$S$2),C8411,0))</f>
        <v/>
      </c>
      <c r="I8411" s="97" t="str">
        <f>IF(ISERROR(IF(AND(A:A&gt;#REF!,A:A&lt;=#REF!,B:B&lt;&gt;"CANC",G:G=$S$2),C8411,0)),"",IF(AND(A:A&gt;#REF!,A:A&lt;=#REF!,B:B&lt;&gt;"CANC",G:G=$S$2),F8411,0))</f>
        <v/>
      </c>
    </row>
    <row r="8412" spans="1:9">
      <c r="A8412" s="93">
        <v>0</v>
      </c>
      <c r="B8412">
        <v>0</v>
      </c>
      <c r="C8412">
        <v>0</v>
      </c>
      <c r="D8412">
        <v>0</v>
      </c>
      <c r="E8412">
        <v>0</v>
      </c>
      <c r="F8412" t="e">
        <f t="shared" si="210"/>
        <v>#DIV/0!</v>
      </c>
      <c r="G8412">
        <v>0</v>
      </c>
      <c r="H8412" s="97" t="str">
        <f>IF(ISERROR(IF(AND(A:A&gt;#REF!,A:A&lt;=#REF!,B:B&lt;&gt;"CANC",G:G=$S$2),C8412,0)),"",IF(AND(A:A&gt;#REF!,A:A&lt;=#REF!,B:B&lt;&gt;"CANC",G:G=$S$2),C8412,0))</f>
        <v/>
      </c>
      <c r="I8412" s="97" t="str">
        <f>IF(ISERROR(IF(AND(A:A&gt;#REF!,A:A&lt;=#REF!,B:B&lt;&gt;"CANC",G:G=$S$2),C8412,0)),"",IF(AND(A:A&gt;#REF!,A:A&lt;=#REF!,B:B&lt;&gt;"CANC",G:G=$S$2),F8412,0))</f>
        <v/>
      </c>
    </row>
    <row r="8413" spans="1:9">
      <c r="A8413" s="93">
        <v>0</v>
      </c>
      <c r="B8413">
        <v>0</v>
      </c>
      <c r="C8413">
        <v>0</v>
      </c>
      <c r="D8413">
        <v>0</v>
      </c>
      <c r="E8413">
        <v>0</v>
      </c>
      <c r="F8413" t="e">
        <f t="shared" si="210"/>
        <v>#DIV/0!</v>
      </c>
      <c r="G8413">
        <v>0</v>
      </c>
      <c r="H8413" s="97" t="str">
        <f>IF(ISERROR(IF(AND(A:A&gt;#REF!,A:A&lt;=#REF!,B:B&lt;&gt;"CANC",G:G=$S$2),C8413,0)),"",IF(AND(A:A&gt;#REF!,A:A&lt;=#REF!,B:B&lt;&gt;"CANC",G:G=$S$2),C8413,0))</f>
        <v/>
      </c>
      <c r="I8413" s="97" t="str">
        <f>IF(ISERROR(IF(AND(A:A&gt;#REF!,A:A&lt;=#REF!,B:B&lt;&gt;"CANC",G:G=$S$2),C8413,0)),"",IF(AND(A:A&gt;#REF!,A:A&lt;=#REF!,B:B&lt;&gt;"CANC",G:G=$S$2),F8413,0))</f>
        <v/>
      </c>
    </row>
    <row r="8414" spans="1:9">
      <c r="A8414" s="93">
        <v>0</v>
      </c>
      <c r="B8414">
        <v>0</v>
      </c>
      <c r="C8414">
        <v>0</v>
      </c>
      <c r="D8414">
        <v>0</v>
      </c>
      <c r="E8414">
        <v>0</v>
      </c>
      <c r="F8414" t="e">
        <f t="shared" si="210"/>
        <v>#DIV/0!</v>
      </c>
      <c r="G8414">
        <v>0</v>
      </c>
      <c r="H8414" s="97" t="str">
        <f>IF(ISERROR(IF(AND(A:A&gt;#REF!,A:A&lt;=#REF!,B:B&lt;&gt;"CANC",G:G=$S$2),C8414,0)),"",IF(AND(A:A&gt;#REF!,A:A&lt;=#REF!,B:B&lt;&gt;"CANC",G:G=$S$2),C8414,0))</f>
        <v/>
      </c>
      <c r="I8414" s="97" t="str">
        <f>IF(ISERROR(IF(AND(A:A&gt;#REF!,A:A&lt;=#REF!,B:B&lt;&gt;"CANC",G:G=$S$2),C8414,0)),"",IF(AND(A:A&gt;#REF!,A:A&lt;=#REF!,B:B&lt;&gt;"CANC",G:G=$S$2),F8414,0))</f>
        <v/>
      </c>
    </row>
    <row r="8415" spans="1:9">
      <c r="A8415" s="93">
        <v>0</v>
      </c>
      <c r="B8415">
        <v>0</v>
      </c>
      <c r="C8415">
        <v>0</v>
      </c>
      <c r="D8415">
        <v>0</v>
      </c>
      <c r="E8415">
        <v>0</v>
      </c>
      <c r="F8415" t="e">
        <f t="shared" si="210"/>
        <v>#DIV/0!</v>
      </c>
      <c r="G8415">
        <v>0</v>
      </c>
      <c r="H8415" s="97" t="str">
        <f>IF(ISERROR(IF(AND(A:A&gt;#REF!,A:A&lt;=#REF!,B:B&lt;&gt;"CANC",G:G=$S$2),C8415,0)),"",IF(AND(A:A&gt;#REF!,A:A&lt;=#REF!,B:B&lt;&gt;"CANC",G:G=$S$2),C8415,0))</f>
        <v/>
      </c>
      <c r="I8415" s="97" t="str">
        <f>IF(ISERROR(IF(AND(A:A&gt;#REF!,A:A&lt;=#REF!,B:B&lt;&gt;"CANC",G:G=$S$2),C8415,0)),"",IF(AND(A:A&gt;#REF!,A:A&lt;=#REF!,B:B&lt;&gt;"CANC",G:G=$S$2),F8415,0))</f>
        <v/>
      </c>
    </row>
    <row r="8416" spans="1:9">
      <c r="A8416" s="93">
        <v>0</v>
      </c>
      <c r="B8416">
        <v>0</v>
      </c>
      <c r="C8416">
        <v>0</v>
      </c>
      <c r="D8416">
        <v>0</v>
      </c>
      <c r="E8416">
        <v>0</v>
      </c>
      <c r="F8416" t="e">
        <f t="shared" si="210"/>
        <v>#DIV/0!</v>
      </c>
      <c r="G8416">
        <v>0</v>
      </c>
      <c r="H8416" s="97" t="str">
        <f>IF(ISERROR(IF(AND(A:A&gt;#REF!,A:A&lt;=#REF!,B:B&lt;&gt;"CANC",G:G=$S$2),C8416,0)),"",IF(AND(A:A&gt;#REF!,A:A&lt;=#REF!,B:B&lt;&gt;"CANC",G:G=$S$2),C8416,0))</f>
        <v/>
      </c>
      <c r="I8416" s="97" t="str">
        <f>IF(ISERROR(IF(AND(A:A&gt;#REF!,A:A&lt;=#REF!,B:B&lt;&gt;"CANC",G:G=$S$2),C8416,0)),"",IF(AND(A:A&gt;#REF!,A:A&lt;=#REF!,B:B&lt;&gt;"CANC",G:G=$S$2),F8416,0))</f>
        <v/>
      </c>
    </row>
    <row r="8417" spans="1:9">
      <c r="A8417" s="93">
        <v>0</v>
      </c>
      <c r="B8417">
        <v>0</v>
      </c>
      <c r="C8417">
        <v>0</v>
      </c>
      <c r="D8417">
        <v>0</v>
      </c>
      <c r="E8417">
        <v>0</v>
      </c>
      <c r="F8417" t="e">
        <f t="shared" si="210"/>
        <v>#DIV/0!</v>
      </c>
      <c r="G8417">
        <v>0</v>
      </c>
      <c r="H8417" s="97" t="str">
        <f>IF(ISERROR(IF(AND(A:A&gt;#REF!,A:A&lt;=#REF!,B:B&lt;&gt;"CANC",G:G=$S$2),C8417,0)),"",IF(AND(A:A&gt;#REF!,A:A&lt;=#REF!,B:B&lt;&gt;"CANC",G:G=$S$2),C8417,0))</f>
        <v/>
      </c>
      <c r="I8417" s="97" t="str">
        <f>IF(ISERROR(IF(AND(A:A&gt;#REF!,A:A&lt;=#REF!,B:B&lt;&gt;"CANC",G:G=$S$2),C8417,0)),"",IF(AND(A:A&gt;#REF!,A:A&lt;=#REF!,B:B&lt;&gt;"CANC",G:G=$S$2),F8417,0))</f>
        <v/>
      </c>
    </row>
    <row r="8418" spans="1:9">
      <c r="A8418" s="93">
        <v>0</v>
      </c>
      <c r="B8418">
        <v>0</v>
      </c>
      <c r="C8418">
        <v>0</v>
      </c>
      <c r="D8418">
        <v>0</v>
      </c>
      <c r="E8418">
        <v>0</v>
      </c>
      <c r="F8418" t="e">
        <f t="shared" si="210"/>
        <v>#DIV/0!</v>
      </c>
      <c r="G8418">
        <v>0</v>
      </c>
      <c r="H8418" s="97" t="str">
        <f>IF(ISERROR(IF(AND(A:A&gt;#REF!,A:A&lt;=#REF!,B:B&lt;&gt;"CANC",G:G=$S$2),C8418,0)),"",IF(AND(A:A&gt;#REF!,A:A&lt;=#REF!,B:B&lt;&gt;"CANC",G:G=$S$2),C8418,0))</f>
        <v/>
      </c>
      <c r="I8418" s="97" t="str">
        <f>IF(ISERROR(IF(AND(A:A&gt;#REF!,A:A&lt;=#REF!,B:B&lt;&gt;"CANC",G:G=$S$2),C8418,0)),"",IF(AND(A:A&gt;#REF!,A:A&lt;=#REF!,B:B&lt;&gt;"CANC",G:G=$S$2),F8418,0))</f>
        <v/>
      </c>
    </row>
    <row r="8419" spans="1:9">
      <c r="A8419" s="93">
        <v>0</v>
      </c>
      <c r="B8419">
        <v>0</v>
      </c>
      <c r="C8419">
        <v>0</v>
      </c>
      <c r="D8419">
        <v>0</v>
      </c>
      <c r="E8419">
        <v>0</v>
      </c>
      <c r="F8419" t="e">
        <f t="shared" si="210"/>
        <v>#DIV/0!</v>
      </c>
      <c r="G8419">
        <v>0</v>
      </c>
      <c r="H8419" s="97" t="str">
        <f>IF(ISERROR(IF(AND(A:A&gt;#REF!,A:A&lt;=#REF!,B:B&lt;&gt;"CANC",G:G=$S$2),C8419,0)),"",IF(AND(A:A&gt;#REF!,A:A&lt;=#REF!,B:B&lt;&gt;"CANC",G:G=$S$2),C8419,0))</f>
        <v/>
      </c>
      <c r="I8419" s="97" t="str">
        <f>IF(ISERROR(IF(AND(A:A&gt;#REF!,A:A&lt;=#REF!,B:B&lt;&gt;"CANC",G:G=$S$2),C8419,0)),"",IF(AND(A:A&gt;#REF!,A:A&lt;=#REF!,B:B&lt;&gt;"CANC",G:G=$S$2),F8419,0))</f>
        <v/>
      </c>
    </row>
    <row r="8420" spans="1:9">
      <c r="A8420" s="93">
        <v>0</v>
      </c>
      <c r="B8420">
        <v>0</v>
      </c>
      <c r="C8420">
        <v>0</v>
      </c>
      <c r="D8420">
        <v>0</v>
      </c>
      <c r="E8420">
        <v>0</v>
      </c>
      <c r="F8420" t="e">
        <f t="shared" si="210"/>
        <v>#DIV/0!</v>
      </c>
      <c r="G8420">
        <v>0</v>
      </c>
      <c r="H8420" s="97" t="str">
        <f>IF(ISERROR(IF(AND(A:A&gt;#REF!,A:A&lt;=#REF!,B:B&lt;&gt;"CANC",G:G=$S$2),C8420,0)),"",IF(AND(A:A&gt;#REF!,A:A&lt;=#REF!,B:B&lt;&gt;"CANC",G:G=$S$2),C8420,0))</f>
        <v/>
      </c>
      <c r="I8420" s="97" t="str">
        <f>IF(ISERROR(IF(AND(A:A&gt;#REF!,A:A&lt;=#REF!,B:B&lt;&gt;"CANC",G:G=$S$2),C8420,0)),"",IF(AND(A:A&gt;#REF!,A:A&lt;=#REF!,B:B&lt;&gt;"CANC",G:G=$S$2),F8420,0))</f>
        <v/>
      </c>
    </row>
    <row r="8421" spans="1:9">
      <c r="A8421" s="93">
        <v>0</v>
      </c>
      <c r="B8421">
        <v>0</v>
      </c>
      <c r="C8421">
        <v>0</v>
      </c>
      <c r="D8421">
        <v>0</v>
      </c>
      <c r="E8421">
        <v>0</v>
      </c>
      <c r="F8421" t="e">
        <f t="shared" si="210"/>
        <v>#DIV/0!</v>
      </c>
      <c r="G8421">
        <v>0</v>
      </c>
      <c r="H8421" s="97" t="str">
        <f>IF(ISERROR(IF(AND(A:A&gt;#REF!,A:A&lt;=#REF!,B:B&lt;&gt;"CANC",G:G=$S$2),C8421,0)),"",IF(AND(A:A&gt;#REF!,A:A&lt;=#REF!,B:B&lt;&gt;"CANC",G:G=$S$2),C8421,0))</f>
        <v/>
      </c>
      <c r="I8421" s="97" t="str">
        <f>IF(ISERROR(IF(AND(A:A&gt;#REF!,A:A&lt;=#REF!,B:B&lt;&gt;"CANC",G:G=$S$2),C8421,0)),"",IF(AND(A:A&gt;#REF!,A:A&lt;=#REF!,B:B&lt;&gt;"CANC",G:G=$S$2),F8421,0))</f>
        <v/>
      </c>
    </row>
    <row r="8422" spans="1:9">
      <c r="A8422" s="93">
        <v>0</v>
      </c>
      <c r="B8422">
        <v>0</v>
      </c>
      <c r="C8422">
        <v>0</v>
      </c>
      <c r="D8422">
        <v>0</v>
      </c>
      <c r="E8422">
        <v>0</v>
      </c>
      <c r="F8422" t="e">
        <f t="shared" si="210"/>
        <v>#DIV/0!</v>
      </c>
      <c r="G8422">
        <v>0</v>
      </c>
      <c r="H8422" s="97" t="str">
        <f>IF(ISERROR(IF(AND(A:A&gt;#REF!,A:A&lt;=#REF!,B:B&lt;&gt;"CANC",G:G=$S$2),C8422,0)),"",IF(AND(A:A&gt;#REF!,A:A&lt;=#REF!,B:B&lt;&gt;"CANC",G:G=$S$2),C8422,0))</f>
        <v/>
      </c>
      <c r="I8422" s="97" t="str">
        <f>IF(ISERROR(IF(AND(A:A&gt;#REF!,A:A&lt;=#REF!,B:B&lt;&gt;"CANC",G:G=$S$2),C8422,0)),"",IF(AND(A:A&gt;#REF!,A:A&lt;=#REF!,B:B&lt;&gt;"CANC",G:G=$S$2),F8422,0))</f>
        <v/>
      </c>
    </row>
    <row r="8423" spans="1:9">
      <c r="A8423" s="93">
        <v>0</v>
      </c>
      <c r="B8423">
        <v>0</v>
      </c>
      <c r="C8423">
        <v>0</v>
      </c>
      <c r="D8423">
        <v>0</v>
      </c>
      <c r="E8423">
        <v>0</v>
      </c>
      <c r="F8423" t="e">
        <f t="shared" si="210"/>
        <v>#DIV/0!</v>
      </c>
      <c r="G8423">
        <v>0</v>
      </c>
      <c r="H8423" s="97" t="str">
        <f>IF(ISERROR(IF(AND(A:A&gt;#REF!,A:A&lt;=#REF!,B:B&lt;&gt;"CANC",G:G=$S$2),C8423,0)),"",IF(AND(A:A&gt;#REF!,A:A&lt;=#REF!,B:B&lt;&gt;"CANC",G:G=$S$2),C8423,0))</f>
        <v/>
      </c>
      <c r="I8423" s="97" t="str">
        <f>IF(ISERROR(IF(AND(A:A&gt;#REF!,A:A&lt;=#REF!,B:B&lt;&gt;"CANC",G:G=$S$2),C8423,0)),"",IF(AND(A:A&gt;#REF!,A:A&lt;=#REF!,B:B&lt;&gt;"CANC",G:G=$S$2),F8423,0))</f>
        <v/>
      </c>
    </row>
    <row r="8424" spans="1:9">
      <c r="A8424" s="93">
        <v>0</v>
      </c>
      <c r="B8424">
        <v>0</v>
      </c>
      <c r="C8424">
        <v>0</v>
      </c>
      <c r="D8424">
        <v>0</v>
      </c>
      <c r="E8424">
        <v>0</v>
      </c>
      <c r="F8424" t="e">
        <f t="shared" si="210"/>
        <v>#DIV/0!</v>
      </c>
      <c r="G8424">
        <v>0</v>
      </c>
      <c r="H8424" s="97" t="str">
        <f>IF(ISERROR(IF(AND(A:A&gt;#REF!,A:A&lt;=#REF!,B:B&lt;&gt;"CANC",G:G=$S$2),C8424,0)),"",IF(AND(A:A&gt;#REF!,A:A&lt;=#REF!,B:B&lt;&gt;"CANC",G:G=$S$2),C8424,0))</f>
        <v/>
      </c>
      <c r="I8424" s="97" t="str">
        <f>IF(ISERROR(IF(AND(A:A&gt;#REF!,A:A&lt;=#REF!,B:B&lt;&gt;"CANC",G:G=$S$2),C8424,0)),"",IF(AND(A:A&gt;#REF!,A:A&lt;=#REF!,B:B&lt;&gt;"CANC",G:G=$S$2),F8424,0))</f>
        <v/>
      </c>
    </row>
    <row r="8425" spans="1:9">
      <c r="A8425" s="93">
        <v>0</v>
      </c>
      <c r="B8425">
        <v>0</v>
      </c>
      <c r="C8425">
        <v>0</v>
      </c>
      <c r="D8425">
        <v>0</v>
      </c>
      <c r="E8425">
        <v>0</v>
      </c>
      <c r="F8425" t="e">
        <f t="shared" si="210"/>
        <v>#DIV/0!</v>
      </c>
      <c r="G8425">
        <v>0</v>
      </c>
      <c r="H8425" s="97" t="str">
        <f>IF(ISERROR(IF(AND(A:A&gt;#REF!,A:A&lt;=#REF!,B:B&lt;&gt;"CANC",G:G=$S$2),C8425,0)),"",IF(AND(A:A&gt;#REF!,A:A&lt;=#REF!,B:B&lt;&gt;"CANC",G:G=$S$2),C8425,0))</f>
        <v/>
      </c>
      <c r="I8425" s="97" t="str">
        <f>IF(ISERROR(IF(AND(A:A&gt;#REF!,A:A&lt;=#REF!,B:B&lt;&gt;"CANC",G:G=$S$2),C8425,0)),"",IF(AND(A:A&gt;#REF!,A:A&lt;=#REF!,B:B&lt;&gt;"CANC",G:G=$S$2),F8425,0))</f>
        <v/>
      </c>
    </row>
    <row r="8426" spans="1:9">
      <c r="A8426" s="93">
        <v>0</v>
      </c>
      <c r="B8426">
        <v>0</v>
      </c>
      <c r="C8426">
        <v>0</v>
      </c>
      <c r="D8426">
        <v>0</v>
      </c>
      <c r="E8426">
        <v>0</v>
      </c>
      <c r="F8426" t="e">
        <f t="shared" si="210"/>
        <v>#DIV/0!</v>
      </c>
      <c r="G8426">
        <v>0</v>
      </c>
      <c r="H8426" s="97" t="str">
        <f>IF(ISERROR(IF(AND(A:A&gt;#REF!,A:A&lt;=#REF!,B:B&lt;&gt;"CANC",G:G=$S$2),C8426,0)),"",IF(AND(A:A&gt;#REF!,A:A&lt;=#REF!,B:B&lt;&gt;"CANC",G:G=$S$2),C8426,0))</f>
        <v/>
      </c>
      <c r="I8426" s="97" t="str">
        <f>IF(ISERROR(IF(AND(A:A&gt;#REF!,A:A&lt;=#REF!,B:B&lt;&gt;"CANC",G:G=$S$2),C8426,0)),"",IF(AND(A:A&gt;#REF!,A:A&lt;=#REF!,B:B&lt;&gt;"CANC",G:G=$S$2),F8426,0))</f>
        <v/>
      </c>
    </row>
    <row r="8427" spans="1:9">
      <c r="A8427" s="93">
        <v>0</v>
      </c>
      <c r="B8427">
        <v>0</v>
      </c>
      <c r="C8427">
        <v>0</v>
      </c>
      <c r="D8427">
        <v>0</v>
      </c>
      <c r="E8427">
        <v>0</v>
      </c>
      <c r="F8427" t="e">
        <f t="shared" si="210"/>
        <v>#DIV/0!</v>
      </c>
      <c r="G8427">
        <v>0</v>
      </c>
      <c r="H8427" s="97" t="str">
        <f>IF(ISERROR(IF(AND(A:A&gt;#REF!,A:A&lt;=#REF!,B:B&lt;&gt;"CANC",G:G=$S$2),C8427,0)),"",IF(AND(A:A&gt;#REF!,A:A&lt;=#REF!,B:B&lt;&gt;"CANC",G:G=$S$2),C8427,0))</f>
        <v/>
      </c>
      <c r="I8427" s="97" t="str">
        <f>IF(ISERROR(IF(AND(A:A&gt;#REF!,A:A&lt;=#REF!,B:B&lt;&gt;"CANC",G:G=$S$2),C8427,0)),"",IF(AND(A:A&gt;#REF!,A:A&lt;=#REF!,B:B&lt;&gt;"CANC",G:G=$S$2),F8427,0))</f>
        <v/>
      </c>
    </row>
    <row r="8428" spans="1:9">
      <c r="A8428" s="93">
        <v>0</v>
      </c>
      <c r="B8428">
        <v>0</v>
      </c>
      <c r="C8428">
        <v>0</v>
      </c>
      <c r="D8428">
        <v>0</v>
      </c>
      <c r="E8428">
        <v>0</v>
      </c>
      <c r="F8428" t="e">
        <f t="shared" si="210"/>
        <v>#DIV/0!</v>
      </c>
      <c r="G8428">
        <v>0</v>
      </c>
      <c r="H8428" s="97" t="str">
        <f>IF(ISERROR(IF(AND(A:A&gt;#REF!,A:A&lt;=#REF!,B:B&lt;&gt;"CANC",G:G=$S$2),C8428,0)),"",IF(AND(A:A&gt;#REF!,A:A&lt;=#REF!,B:B&lt;&gt;"CANC",G:G=$S$2),C8428,0))</f>
        <v/>
      </c>
      <c r="I8428" s="97" t="str">
        <f>IF(ISERROR(IF(AND(A:A&gt;#REF!,A:A&lt;=#REF!,B:B&lt;&gt;"CANC",G:G=$S$2),C8428,0)),"",IF(AND(A:A&gt;#REF!,A:A&lt;=#REF!,B:B&lt;&gt;"CANC",G:G=$S$2),F8428,0))</f>
        <v/>
      </c>
    </row>
    <row r="8429" spans="1:9">
      <c r="A8429" s="93">
        <v>0</v>
      </c>
      <c r="B8429">
        <v>0</v>
      </c>
      <c r="C8429">
        <v>0</v>
      </c>
      <c r="D8429">
        <v>0</v>
      </c>
      <c r="E8429">
        <v>0</v>
      </c>
      <c r="F8429" t="e">
        <f t="shared" si="210"/>
        <v>#DIV/0!</v>
      </c>
      <c r="G8429">
        <v>0</v>
      </c>
      <c r="H8429" s="97" t="str">
        <f>IF(ISERROR(IF(AND(A:A&gt;#REF!,A:A&lt;=#REF!,B:B&lt;&gt;"CANC",G:G=$S$2),C8429,0)),"",IF(AND(A:A&gt;#REF!,A:A&lt;=#REF!,B:B&lt;&gt;"CANC",G:G=$S$2),C8429,0))</f>
        <v/>
      </c>
      <c r="I8429" s="97" t="str">
        <f>IF(ISERROR(IF(AND(A:A&gt;#REF!,A:A&lt;=#REF!,B:B&lt;&gt;"CANC",G:G=$S$2),C8429,0)),"",IF(AND(A:A&gt;#REF!,A:A&lt;=#REF!,B:B&lt;&gt;"CANC",G:G=$S$2),F8429,0))</f>
        <v/>
      </c>
    </row>
    <row r="8430" spans="1:9">
      <c r="A8430" s="93">
        <v>0</v>
      </c>
      <c r="B8430">
        <v>0</v>
      </c>
      <c r="C8430">
        <v>0</v>
      </c>
      <c r="D8430">
        <v>0</v>
      </c>
      <c r="E8430">
        <v>0</v>
      </c>
      <c r="F8430" t="e">
        <f t="shared" si="210"/>
        <v>#DIV/0!</v>
      </c>
      <c r="G8430">
        <v>0</v>
      </c>
      <c r="H8430" s="97" t="str">
        <f>IF(ISERROR(IF(AND(A:A&gt;#REF!,A:A&lt;=#REF!,B:B&lt;&gt;"CANC",G:G=$S$2),C8430,0)),"",IF(AND(A:A&gt;#REF!,A:A&lt;=#REF!,B:B&lt;&gt;"CANC",G:G=$S$2),C8430,0))</f>
        <v/>
      </c>
      <c r="I8430" s="97" t="str">
        <f>IF(ISERROR(IF(AND(A:A&gt;#REF!,A:A&lt;=#REF!,B:B&lt;&gt;"CANC",G:G=$S$2),C8430,0)),"",IF(AND(A:A&gt;#REF!,A:A&lt;=#REF!,B:B&lt;&gt;"CANC",G:G=$S$2),F8430,0))</f>
        <v/>
      </c>
    </row>
    <row r="8431" spans="1:9">
      <c r="A8431" s="93">
        <v>0</v>
      </c>
      <c r="B8431">
        <v>0</v>
      </c>
      <c r="C8431">
        <v>0</v>
      </c>
      <c r="D8431">
        <v>0</v>
      </c>
      <c r="E8431">
        <v>0</v>
      </c>
      <c r="F8431" t="e">
        <f t="shared" si="210"/>
        <v>#DIV/0!</v>
      </c>
      <c r="G8431">
        <v>0</v>
      </c>
      <c r="H8431" s="97" t="str">
        <f>IF(ISERROR(IF(AND(A:A&gt;#REF!,A:A&lt;=#REF!,B:B&lt;&gt;"CANC",G:G=$S$2),C8431,0)),"",IF(AND(A:A&gt;#REF!,A:A&lt;=#REF!,B:B&lt;&gt;"CANC",G:G=$S$2),C8431,0))</f>
        <v/>
      </c>
      <c r="I8431" s="97" t="str">
        <f>IF(ISERROR(IF(AND(A:A&gt;#REF!,A:A&lt;=#REF!,B:B&lt;&gt;"CANC",G:G=$S$2),C8431,0)),"",IF(AND(A:A&gt;#REF!,A:A&lt;=#REF!,B:B&lt;&gt;"CANC",G:G=$S$2),F8431,0))</f>
        <v/>
      </c>
    </row>
    <row r="8432" spans="1:9">
      <c r="A8432" s="93">
        <v>0</v>
      </c>
      <c r="B8432">
        <v>0</v>
      </c>
      <c r="C8432">
        <v>0</v>
      </c>
      <c r="D8432">
        <v>0</v>
      </c>
      <c r="E8432">
        <v>0</v>
      </c>
      <c r="F8432" t="e">
        <f t="shared" si="210"/>
        <v>#DIV/0!</v>
      </c>
      <c r="G8432">
        <v>0</v>
      </c>
      <c r="H8432" s="97" t="str">
        <f>IF(ISERROR(IF(AND(A:A&gt;#REF!,A:A&lt;=#REF!,B:B&lt;&gt;"CANC",G:G=$S$2),C8432,0)),"",IF(AND(A:A&gt;#REF!,A:A&lt;=#REF!,B:B&lt;&gt;"CANC",G:G=$S$2),C8432,0))</f>
        <v/>
      </c>
      <c r="I8432" s="97" t="str">
        <f>IF(ISERROR(IF(AND(A:A&gt;#REF!,A:A&lt;=#REF!,B:B&lt;&gt;"CANC",G:G=$S$2),C8432,0)),"",IF(AND(A:A&gt;#REF!,A:A&lt;=#REF!,B:B&lt;&gt;"CANC",G:G=$S$2),F8432,0))</f>
        <v/>
      </c>
    </row>
    <row r="8433" spans="1:9">
      <c r="A8433" s="93">
        <v>0</v>
      </c>
      <c r="B8433">
        <v>0</v>
      </c>
      <c r="C8433">
        <v>0</v>
      </c>
      <c r="D8433">
        <v>0</v>
      </c>
      <c r="E8433">
        <v>0</v>
      </c>
      <c r="F8433" t="e">
        <f t="shared" si="210"/>
        <v>#DIV/0!</v>
      </c>
      <c r="G8433">
        <v>0</v>
      </c>
      <c r="H8433" s="97" t="str">
        <f>IF(ISERROR(IF(AND(A:A&gt;#REF!,A:A&lt;=#REF!,B:B&lt;&gt;"CANC",G:G=$S$2),C8433,0)),"",IF(AND(A:A&gt;#REF!,A:A&lt;=#REF!,B:B&lt;&gt;"CANC",G:G=$S$2),C8433,0))</f>
        <v/>
      </c>
      <c r="I8433" s="97" t="str">
        <f>IF(ISERROR(IF(AND(A:A&gt;#REF!,A:A&lt;=#REF!,B:B&lt;&gt;"CANC",G:G=$S$2),C8433,0)),"",IF(AND(A:A&gt;#REF!,A:A&lt;=#REF!,B:B&lt;&gt;"CANC",G:G=$S$2),F8433,0))</f>
        <v/>
      </c>
    </row>
    <row r="8434" spans="1:9">
      <c r="A8434" s="93">
        <v>0</v>
      </c>
      <c r="B8434">
        <v>0</v>
      </c>
      <c r="C8434">
        <v>0</v>
      </c>
      <c r="D8434">
        <v>0</v>
      </c>
      <c r="E8434">
        <v>0</v>
      </c>
      <c r="F8434" t="e">
        <f t="shared" si="210"/>
        <v>#DIV/0!</v>
      </c>
      <c r="G8434">
        <v>0</v>
      </c>
      <c r="H8434" s="97" t="str">
        <f>IF(ISERROR(IF(AND(A:A&gt;#REF!,A:A&lt;=#REF!,B:B&lt;&gt;"CANC",G:G=$S$2),C8434,0)),"",IF(AND(A:A&gt;#REF!,A:A&lt;=#REF!,B:B&lt;&gt;"CANC",G:G=$S$2),C8434,0))</f>
        <v/>
      </c>
      <c r="I8434" s="97" t="str">
        <f>IF(ISERROR(IF(AND(A:A&gt;#REF!,A:A&lt;=#REF!,B:B&lt;&gt;"CANC",G:G=$S$2),C8434,0)),"",IF(AND(A:A&gt;#REF!,A:A&lt;=#REF!,B:B&lt;&gt;"CANC",G:G=$S$2),F8434,0))</f>
        <v/>
      </c>
    </row>
    <row r="8435" spans="1:9">
      <c r="A8435" s="93">
        <v>0</v>
      </c>
      <c r="B8435">
        <v>0</v>
      </c>
      <c r="C8435">
        <v>0</v>
      </c>
      <c r="D8435">
        <v>0</v>
      </c>
      <c r="E8435">
        <v>0</v>
      </c>
      <c r="F8435" t="e">
        <f t="shared" si="210"/>
        <v>#DIV/0!</v>
      </c>
      <c r="G8435">
        <v>0</v>
      </c>
      <c r="H8435" s="97" t="str">
        <f>IF(ISERROR(IF(AND(A:A&gt;#REF!,A:A&lt;=#REF!,B:B&lt;&gt;"CANC",G:G=$S$2),C8435,0)),"",IF(AND(A:A&gt;#REF!,A:A&lt;=#REF!,B:B&lt;&gt;"CANC",G:G=$S$2),C8435,0))</f>
        <v/>
      </c>
      <c r="I8435" s="97" t="str">
        <f>IF(ISERROR(IF(AND(A:A&gt;#REF!,A:A&lt;=#REF!,B:B&lt;&gt;"CANC",G:G=$S$2),C8435,0)),"",IF(AND(A:A&gt;#REF!,A:A&lt;=#REF!,B:B&lt;&gt;"CANC",G:G=$S$2),F8435,0))</f>
        <v/>
      </c>
    </row>
    <row r="8436" spans="1:9">
      <c r="A8436" s="93">
        <v>0</v>
      </c>
      <c r="B8436">
        <v>0</v>
      </c>
      <c r="C8436">
        <v>0</v>
      </c>
      <c r="D8436">
        <v>0</v>
      </c>
      <c r="E8436">
        <v>0</v>
      </c>
      <c r="F8436" t="e">
        <f t="shared" si="210"/>
        <v>#DIV/0!</v>
      </c>
      <c r="G8436">
        <v>0</v>
      </c>
      <c r="H8436" s="97" t="str">
        <f>IF(ISERROR(IF(AND(A:A&gt;#REF!,A:A&lt;=#REF!,B:B&lt;&gt;"CANC",G:G=$S$2),C8436,0)),"",IF(AND(A:A&gt;#REF!,A:A&lt;=#REF!,B:B&lt;&gt;"CANC",G:G=$S$2),C8436,0))</f>
        <v/>
      </c>
      <c r="I8436" s="97" t="str">
        <f>IF(ISERROR(IF(AND(A:A&gt;#REF!,A:A&lt;=#REF!,B:B&lt;&gt;"CANC",G:G=$S$2),C8436,0)),"",IF(AND(A:A&gt;#REF!,A:A&lt;=#REF!,B:B&lt;&gt;"CANC",G:G=$S$2),F8436,0))</f>
        <v/>
      </c>
    </row>
    <row r="8437" spans="1:9">
      <c r="A8437" s="93">
        <v>0</v>
      </c>
      <c r="B8437">
        <v>0</v>
      </c>
      <c r="C8437">
        <v>0</v>
      </c>
      <c r="D8437">
        <v>0</v>
      </c>
      <c r="E8437">
        <v>0</v>
      </c>
      <c r="F8437" t="e">
        <f t="shared" si="210"/>
        <v>#DIV/0!</v>
      </c>
      <c r="G8437">
        <v>0</v>
      </c>
      <c r="H8437" s="97" t="str">
        <f>IF(ISERROR(IF(AND(A:A&gt;#REF!,A:A&lt;=#REF!,B:B&lt;&gt;"CANC",G:G=$S$2),C8437,0)),"",IF(AND(A:A&gt;#REF!,A:A&lt;=#REF!,B:B&lt;&gt;"CANC",G:G=$S$2),C8437,0))</f>
        <v/>
      </c>
      <c r="I8437" s="97" t="str">
        <f>IF(ISERROR(IF(AND(A:A&gt;#REF!,A:A&lt;=#REF!,B:B&lt;&gt;"CANC",G:G=$S$2),C8437,0)),"",IF(AND(A:A&gt;#REF!,A:A&lt;=#REF!,B:B&lt;&gt;"CANC",G:G=$S$2),F8437,0))</f>
        <v/>
      </c>
    </row>
    <row r="8438" spans="1:9">
      <c r="A8438" s="93">
        <v>0</v>
      </c>
      <c r="B8438">
        <v>0</v>
      </c>
      <c r="C8438">
        <v>0</v>
      </c>
      <c r="D8438">
        <v>0</v>
      </c>
      <c r="E8438">
        <v>0</v>
      </c>
      <c r="F8438" t="e">
        <f t="shared" si="210"/>
        <v>#DIV/0!</v>
      </c>
      <c r="G8438">
        <v>0</v>
      </c>
      <c r="H8438" s="97" t="str">
        <f>IF(ISERROR(IF(AND(A:A&gt;#REF!,A:A&lt;=#REF!,B:B&lt;&gt;"CANC",G:G=$S$2),C8438,0)),"",IF(AND(A:A&gt;#REF!,A:A&lt;=#REF!,B:B&lt;&gt;"CANC",G:G=$S$2),C8438,0))</f>
        <v/>
      </c>
      <c r="I8438" s="97" t="str">
        <f>IF(ISERROR(IF(AND(A:A&gt;#REF!,A:A&lt;=#REF!,B:B&lt;&gt;"CANC",G:G=$S$2),C8438,0)),"",IF(AND(A:A&gt;#REF!,A:A&lt;=#REF!,B:B&lt;&gt;"CANC",G:G=$S$2),F8438,0))</f>
        <v/>
      </c>
    </row>
    <row r="8439" spans="1:9">
      <c r="A8439" s="93">
        <v>0</v>
      </c>
      <c r="B8439">
        <v>0</v>
      </c>
      <c r="C8439">
        <v>0</v>
      </c>
      <c r="D8439">
        <v>0</v>
      </c>
      <c r="E8439">
        <v>0</v>
      </c>
      <c r="F8439" t="e">
        <f t="shared" si="210"/>
        <v>#DIV/0!</v>
      </c>
      <c r="G8439">
        <v>0</v>
      </c>
      <c r="H8439" s="97" t="str">
        <f>IF(ISERROR(IF(AND(A:A&gt;#REF!,A:A&lt;=#REF!,B:B&lt;&gt;"CANC",G:G=$S$2),C8439,0)),"",IF(AND(A:A&gt;#REF!,A:A&lt;=#REF!,B:B&lt;&gt;"CANC",G:G=$S$2),C8439,0))</f>
        <v/>
      </c>
      <c r="I8439" s="97" t="str">
        <f>IF(ISERROR(IF(AND(A:A&gt;#REF!,A:A&lt;=#REF!,B:B&lt;&gt;"CANC",G:G=$S$2),C8439,0)),"",IF(AND(A:A&gt;#REF!,A:A&lt;=#REF!,B:B&lt;&gt;"CANC",G:G=$S$2),F8439,0))</f>
        <v/>
      </c>
    </row>
    <row r="8440" spans="1:9">
      <c r="A8440" s="93">
        <v>0</v>
      </c>
      <c r="B8440">
        <v>0</v>
      </c>
      <c r="C8440">
        <v>0</v>
      </c>
      <c r="D8440">
        <v>0</v>
      </c>
      <c r="E8440">
        <v>0</v>
      </c>
      <c r="F8440" t="e">
        <f t="shared" si="210"/>
        <v>#DIV/0!</v>
      </c>
      <c r="G8440">
        <v>0</v>
      </c>
      <c r="H8440" s="97" t="str">
        <f>IF(ISERROR(IF(AND(A:A&gt;#REF!,A:A&lt;=#REF!,B:B&lt;&gt;"CANC",G:G=$S$2),C8440,0)),"",IF(AND(A:A&gt;#REF!,A:A&lt;=#REF!,B:B&lt;&gt;"CANC",G:G=$S$2),C8440,0))</f>
        <v/>
      </c>
      <c r="I8440" s="97" t="str">
        <f>IF(ISERROR(IF(AND(A:A&gt;#REF!,A:A&lt;=#REF!,B:B&lt;&gt;"CANC",G:G=$S$2),C8440,0)),"",IF(AND(A:A&gt;#REF!,A:A&lt;=#REF!,B:B&lt;&gt;"CANC",G:G=$S$2),F8440,0))</f>
        <v/>
      </c>
    </row>
    <row r="8441" spans="1:9">
      <c r="A8441" s="93">
        <v>0</v>
      </c>
      <c r="B8441">
        <v>0</v>
      </c>
      <c r="C8441">
        <v>0</v>
      </c>
      <c r="D8441">
        <v>0</v>
      </c>
      <c r="E8441">
        <v>0</v>
      </c>
      <c r="F8441" t="e">
        <f t="shared" si="210"/>
        <v>#DIV/0!</v>
      </c>
      <c r="G8441">
        <v>0</v>
      </c>
      <c r="H8441" s="97" t="str">
        <f>IF(ISERROR(IF(AND(A:A&gt;#REF!,A:A&lt;=#REF!,B:B&lt;&gt;"CANC",G:G=$S$2),C8441,0)),"",IF(AND(A:A&gt;#REF!,A:A&lt;=#REF!,B:B&lt;&gt;"CANC",G:G=$S$2),C8441,0))</f>
        <v/>
      </c>
      <c r="I8441" s="97" t="str">
        <f>IF(ISERROR(IF(AND(A:A&gt;#REF!,A:A&lt;=#REF!,B:B&lt;&gt;"CANC",G:G=$S$2),C8441,0)),"",IF(AND(A:A&gt;#REF!,A:A&lt;=#REF!,B:B&lt;&gt;"CANC",G:G=$S$2),F8441,0))</f>
        <v/>
      </c>
    </row>
    <row r="8442" spans="1:9">
      <c r="A8442" s="93">
        <v>0</v>
      </c>
      <c r="B8442">
        <v>0</v>
      </c>
      <c r="C8442">
        <v>0</v>
      </c>
      <c r="D8442">
        <v>0</v>
      </c>
      <c r="E8442">
        <v>0</v>
      </c>
      <c r="F8442" t="e">
        <f t="shared" si="210"/>
        <v>#DIV/0!</v>
      </c>
      <c r="G8442">
        <v>0</v>
      </c>
      <c r="H8442" s="97" t="str">
        <f>IF(ISERROR(IF(AND(A:A&gt;#REF!,A:A&lt;=#REF!,B:B&lt;&gt;"CANC",G:G=$S$2),C8442,0)),"",IF(AND(A:A&gt;#REF!,A:A&lt;=#REF!,B:B&lt;&gt;"CANC",G:G=$S$2),C8442,0))</f>
        <v/>
      </c>
      <c r="I8442" s="97" t="str">
        <f>IF(ISERROR(IF(AND(A:A&gt;#REF!,A:A&lt;=#REF!,B:B&lt;&gt;"CANC",G:G=$S$2),C8442,0)),"",IF(AND(A:A&gt;#REF!,A:A&lt;=#REF!,B:B&lt;&gt;"CANC",G:G=$S$2),F8442,0))</f>
        <v/>
      </c>
    </row>
    <row r="8443" spans="1:9">
      <c r="A8443" s="93">
        <v>0</v>
      </c>
      <c r="B8443">
        <v>0</v>
      </c>
      <c r="C8443">
        <v>0</v>
      </c>
      <c r="D8443">
        <v>0</v>
      </c>
      <c r="E8443">
        <v>0</v>
      </c>
      <c r="F8443" t="e">
        <f t="shared" si="210"/>
        <v>#DIV/0!</v>
      </c>
      <c r="G8443">
        <v>0</v>
      </c>
      <c r="H8443" s="97" t="str">
        <f>IF(ISERROR(IF(AND(A:A&gt;#REF!,A:A&lt;=#REF!,B:B&lt;&gt;"CANC",G:G=$S$2),C8443,0)),"",IF(AND(A:A&gt;#REF!,A:A&lt;=#REF!,B:B&lt;&gt;"CANC",G:G=$S$2),C8443,0))</f>
        <v/>
      </c>
      <c r="I8443" s="97" t="str">
        <f>IF(ISERROR(IF(AND(A:A&gt;#REF!,A:A&lt;=#REF!,B:B&lt;&gt;"CANC",G:G=$S$2),C8443,0)),"",IF(AND(A:A&gt;#REF!,A:A&lt;=#REF!,B:B&lt;&gt;"CANC",G:G=$S$2),F8443,0))</f>
        <v/>
      </c>
    </row>
    <row r="8444" spans="1:9">
      <c r="A8444" s="93">
        <v>0</v>
      </c>
      <c r="B8444">
        <v>0</v>
      </c>
      <c r="C8444">
        <v>0</v>
      </c>
      <c r="D8444">
        <v>0</v>
      </c>
      <c r="E8444">
        <v>0</v>
      </c>
      <c r="F8444" t="e">
        <f t="shared" si="210"/>
        <v>#DIV/0!</v>
      </c>
      <c r="G8444">
        <v>0</v>
      </c>
      <c r="H8444" s="97" t="str">
        <f>IF(ISERROR(IF(AND(A:A&gt;#REF!,A:A&lt;=#REF!,B:B&lt;&gt;"CANC",G:G=$S$2),C8444,0)),"",IF(AND(A:A&gt;#REF!,A:A&lt;=#REF!,B:B&lt;&gt;"CANC",G:G=$S$2),C8444,0))</f>
        <v/>
      </c>
      <c r="I8444" s="97" t="str">
        <f>IF(ISERROR(IF(AND(A:A&gt;#REF!,A:A&lt;=#REF!,B:B&lt;&gt;"CANC",G:G=$S$2),C8444,0)),"",IF(AND(A:A&gt;#REF!,A:A&lt;=#REF!,B:B&lt;&gt;"CANC",G:G=$S$2),F8444,0))</f>
        <v/>
      </c>
    </row>
    <row r="8445" spans="1:9">
      <c r="A8445" s="93">
        <v>0</v>
      </c>
      <c r="B8445">
        <v>0</v>
      </c>
      <c r="C8445">
        <v>0</v>
      </c>
      <c r="D8445">
        <v>0</v>
      </c>
      <c r="E8445">
        <v>0</v>
      </c>
      <c r="F8445" t="e">
        <f t="shared" si="210"/>
        <v>#DIV/0!</v>
      </c>
      <c r="G8445">
        <v>0</v>
      </c>
      <c r="H8445" s="97" t="str">
        <f>IF(ISERROR(IF(AND(A:A&gt;#REF!,A:A&lt;=#REF!,B:B&lt;&gt;"CANC",G:G=$S$2),C8445,0)),"",IF(AND(A:A&gt;#REF!,A:A&lt;=#REF!,B:B&lt;&gt;"CANC",G:G=$S$2),C8445,0))</f>
        <v/>
      </c>
      <c r="I8445" s="97" t="str">
        <f>IF(ISERROR(IF(AND(A:A&gt;#REF!,A:A&lt;=#REF!,B:B&lt;&gt;"CANC",G:G=$S$2),C8445,0)),"",IF(AND(A:A&gt;#REF!,A:A&lt;=#REF!,B:B&lt;&gt;"CANC",G:G=$S$2),F8445,0))</f>
        <v/>
      </c>
    </row>
    <row r="8446" spans="1:9">
      <c r="A8446" s="93">
        <v>0</v>
      </c>
      <c r="B8446">
        <v>0</v>
      </c>
      <c r="C8446">
        <v>0</v>
      </c>
      <c r="D8446">
        <v>0</v>
      </c>
      <c r="E8446">
        <v>0</v>
      </c>
      <c r="F8446" t="e">
        <f t="shared" si="210"/>
        <v>#DIV/0!</v>
      </c>
      <c r="G8446">
        <v>0</v>
      </c>
      <c r="H8446" s="97" t="str">
        <f>IF(ISERROR(IF(AND(A:A&gt;#REF!,A:A&lt;=#REF!,B:B&lt;&gt;"CANC",G:G=$S$2),C8446,0)),"",IF(AND(A:A&gt;#REF!,A:A&lt;=#REF!,B:B&lt;&gt;"CANC",G:G=$S$2),C8446,0))</f>
        <v/>
      </c>
      <c r="I8446" s="97" t="str">
        <f>IF(ISERROR(IF(AND(A:A&gt;#REF!,A:A&lt;=#REF!,B:B&lt;&gt;"CANC",G:G=$S$2),C8446,0)),"",IF(AND(A:A&gt;#REF!,A:A&lt;=#REF!,B:B&lt;&gt;"CANC",G:G=$S$2),F8446,0))</f>
        <v/>
      </c>
    </row>
    <row r="8447" spans="1:9">
      <c r="A8447" s="93">
        <v>0</v>
      </c>
      <c r="B8447">
        <v>0</v>
      </c>
      <c r="C8447">
        <v>0</v>
      </c>
      <c r="D8447">
        <v>0</v>
      </c>
      <c r="E8447">
        <v>0</v>
      </c>
      <c r="F8447" t="e">
        <f t="shared" si="210"/>
        <v>#DIV/0!</v>
      </c>
      <c r="G8447">
        <v>0</v>
      </c>
      <c r="H8447" s="97" t="str">
        <f>IF(ISERROR(IF(AND(A:A&gt;#REF!,A:A&lt;=#REF!,B:B&lt;&gt;"CANC",G:G=$S$2),C8447,0)),"",IF(AND(A:A&gt;#REF!,A:A&lt;=#REF!,B:B&lt;&gt;"CANC",G:G=$S$2),C8447,0))</f>
        <v/>
      </c>
      <c r="I8447" s="97" t="str">
        <f>IF(ISERROR(IF(AND(A:A&gt;#REF!,A:A&lt;=#REF!,B:B&lt;&gt;"CANC",G:G=$S$2),C8447,0)),"",IF(AND(A:A&gt;#REF!,A:A&lt;=#REF!,B:B&lt;&gt;"CANC",G:G=$S$2),F8447,0))</f>
        <v/>
      </c>
    </row>
    <row r="8448" spans="1:9">
      <c r="A8448" s="93">
        <v>0</v>
      </c>
      <c r="B8448">
        <v>0</v>
      </c>
      <c r="C8448">
        <v>0</v>
      </c>
      <c r="D8448">
        <v>0</v>
      </c>
      <c r="E8448">
        <v>0</v>
      </c>
      <c r="F8448" t="e">
        <f t="shared" si="210"/>
        <v>#DIV/0!</v>
      </c>
      <c r="G8448">
        <v>0</v>
      </c>
      <c r="H8448" s="97" t="str">
        <f>IF(ISERROR(IF(AND(A:A&gt;#REF!,A:A&lt;=#REF!,B:B&lt;&gt;"CANC",G:G=$S$2),C8448,0)),"",IF(AND(A:A&gt;#REF!,A:A&lt;=#REF!,B:B&lt;&gt;"CANC",G:G=$S$2),C8448,0))</f>
        <v/>
      </c>
      <c r="I8448" s="97" t="str">
        <f>IF(ISERROR(IF(AND(A:A&gt;#REF!,A:A&lt;=#REF!,B:B&lt;&gt;"CANC",G:G=$S$2),C8448,0)),"",IF(AND(A:A&gt;#REF!,A:A&lt;=#REF!,B:B&lt;&gt;"CANC",G:G=$S$2),F8448,0))</f>
        <v/>
      </c>
    </row>
    <row r="8449" spans="1:9">
      <c r="A8449" s="93">
        <v>0</v>
      </c>
      <c r="B8449">
        <v>0</v>
      </c>
      <c r="C8449">
        <v>0</v>
      </c>
      <c r="D8449">
        <v>0</v>
      </c>
      <c r="E8449">
        <v>0</v>
      </c>
      <c r="F8449" t="e">
        <f t="shared" si="210"/>
        <v>#DIV/0!</v>
      </c>
      <c r="G8449">
        <v>0</v>
      </c>
      <c r="H8449" s="97" t="str">
        <f>IF(ISERROR(IF(AND(A:A&gt;#REF!,A:A&lt;=#REF!,B:B&lt;&gt;"CANC",G:G=$S$2),C8449,0)),"",IF(AND(A:A&gt;#REF!,A:A&lt;=#REF!,B:B&lt;&gt;"CANC",G:G=$S$2),C8449,0))</f>
        <v/>
      </c>
      <c r="I8449" s="97" t="str">
        <f>IF(ISERROR(IF(AND(A:A&gt;#REF!,A:A&lt;=#REF!,B:B&lt;&gt;"CANC",G:G=$S$2),C8449,0)),"",IF(AND(A:A&gt;#REF!,A:A&lt;=#REF!,B:B&lt;&gt;"CANC",G:G=$S$2),F8449,0))</f>
        <v/>
      </c>
    </row>
    <row r="8450" spans="1:9">
      <c r="A8450" s="93">
        <v>0</v>
      </c>
      <c r="B8450">
        <v>0</v>
      </c>
      <c r="C8450">
        <v>0</v>
      </c>
      <c r="D8450">
        <v>0</v>
      </c>
      <c r="E8450">
        <v>0</v>
      </c>
      <c r="F8450" t="e">
        <f t="shared" si="210"/>
        <v>#DIV/0!</v>
      </c>
      <c r="G8450">
        <v>0</v>
      </c>
      <c r="H8450" s="97" t="str">
        <f>IF(ISERROR(IF(AND(A:A&gt;#REF!,A:A&lt;=#REF!,B:B&lt;&gt;"CANC",G:G=$S$2),C8450,0)),"",IF(AND(A:A&gt;#REF!,A:A&lt;=#REF!,B:B&lt;&gt;"CANC",G:G=$S$2),C8450,0))</f>
        <v/>
      </c>
      <c r="I8450" s="97" t="str">
        <f>IF(ISERROR(IF(AND(A:A&gt;#REF!,A:A&lt;=#REF!,B:B&lt;&gt;"CANC",G:G=$S$2),C8450,0)),"",IF(AND(A:A&gt;#REF!,A:A&lt;=#REF!,B:B&lt;&gt;"CANC",G:G=$S$2),F8450,0))</f>
        <v/>
      </c>
    </row>
    <row r="8451" spans="1:9">
      <c r="A8451" s="93">
        <v>0</v>
      </c>
      <c r="B8451">
        <v>0</v>
      </c>
      <c r="C8451">
        <v>0</v>
      </c>
      <c r="D8451">
        <v>0</v>
      </c>
      <c r="E8451">
        <v>0</v>
      </c>
      <c r="F8451" t="e">
        <f t="shared" ref="F8451:F8514" si="211">D8451/E8451</f>
        <v>#DIV/0!</v>
      </c>
      <c r="G8451">
        <v>0</v>
      </c>
      <c r="H8451" s="97" t="str">
        <f>IF(ISERROR(IF(AND(A:A&gt;#REF!,A:A&lt;=#REF!,B:B&lt;&gt;"CANC",G:G=$S$2),C8451,0)),"",IF(AND(A:A&gt;#REF!,A:A&lt;=#REF!,B:B&lt;&gt;"CANC",G:G=$S$2),C8451,0))</f>
        <v/>
      </c>
      <c r="I8451" s="97" t="str">
        <f>IF(ISERROR(IF(AND(A:A&gt;#REF!,A:A&lt;=#REF!,B:B&lt;&gt;"CANC",G:G=$S$2),C8451,0)),"",IF(AND(A:A&gt;#REF!,A:A&lt;=#REF!,B:B&lt;&gt;"CANC",G:G=$S$2),F8451,0))</f>
        <v/>
      </c>
    </row>
    <row r="8452" spans="1:9">
      <c r="A8452" s="93">
        <v>0</v>
      </c>
      <c r="B8452">
        <v>0</v>
      </c>
      <c r="C8452">
        <v>0</v>
      </c>
      <c r="D8452">
        <v>0</v>
      </c>
      <c r="E8452">
        <v>0</v>
      </c>
      <c r="F8452" t="e">
        <f t="shared" si="211"/>
        <v>#DIV/0!</v>
      </c>
      <c r="G8452">
        <v>0</v>
      </c>
      <c r="H8452" s="97" t="str">
        <f>IF(ISERROR(IF(AND(A:A&gt;#REF!,A:A&lt;=#REF!,B:B&lt;&gt;"CANC",G:G=$S$2),C8452,0)),"",IF(AND(A:A&gt;#REF!,A:A&lt;=#REF!,B:B&lt;&gt;"CANC",G:G=$S$2),C8452,0))</f>
        <v/>
      </c>
      <c r="I8452" s="97" t="str">
        <f>IF(ISERROR(IF(AND(A:A&gt;#REF!,A:A&lt;=#REF!,B:B&lt;&gt;"CANC",G:G=$S$2),C8452,0)),"",IF(AND(A:A&gt;#REF!,A:A&lt;=#REF!,B:B&lt;&gt;"CANC",G:G=$S$2),F8452,0))</f>
        <v/>
      </c>
    </row>
    <row r="8453" spans="1:9">
      <c r="A8453" s="93">
        <v>0</v>
      </c>
      <c r="B8453">
        <v>0</v>
      </c>
      <c r="C8453">
        <v>0</v>
      </c>
      <c r="D8453">
        <v>0</v>
      </c>
      <c r="E8453">
        <v>0</v>
      </c>
      <c r="F8453" t="e">
        <f t="shared" si="211"/>
        <v>#DIV/0!</v>
      </c>
      <c r="G8453">
        <v>0</v>
      </c>
      <c r="H8453" s="97" t="str">
        <f>IF(ISERROR(IF(AND(A:A&gt;#REF!,A:A&lt;=#REF!,B:B&lt;&gt;"CANC",G:G=$S$2),C8453,0)),"",IF(AND(A:A&gt;#REF!,A:A&lt;=#REF!,B:B&lt;&gt;"CANC",G:G=$S$2),C8453,0))</f>
        <v/>
      </c>
      <c r="I8453" s="97" t="str">
        <f>IF(ISERROR(IF(AND(A:A&gt;#REF!,A:A&lt;=#REF!,B:B&lt;&gt;"CANC",G:G=$S$2),C8453,0)),"",IF(AND(A:A&gt;#REF!,A:A&lt;=#REF!,B:B&lt;&gt;"CANC",G:G=$S$2),F8453,0))</f>
        <v/>
      </c>
    </row>
    <row r="8454" spans="1:9">
      <c r="A8454" s="93">
        <v>0</v>
      </c>
      <c r="B8454">
        <v>0</v>
      </c>
      <c r="C8454">
        <v>0</v>
      </c>
      <c r="D8454">
        <v>0</v>
      </c>
      <c r="E8454">
        <v>0</v>
      </c>
      <c r="F8454" t="e">
        <f t="shared" si="211"/>
        <v>#DIV/0!</v>
      </c>
      <c r="G8454">
        <v>0</v>
      </c>
      <c r="H8454" s="97" t="str">
        <f>IF(ISERROR(IF(AND(A:A&gt;#REF!,A:A&lt;=#REF!,B:B&lt;&gt;"CANC",G:G=$S$2),C8454,0)),"",IF(AND(A:A&gt;#REF!,A:A&lt;=#REF!,B:B&lt;&gt;"CANC",G:G=$S$2),C8454,0))</f>
        <v/>
      </c>
      <c r="I8454" s="97" t="str">
        <f>IF(ISERROR(IF(AND(A:A&gt;#REF!,A:A&lt;=#REF!,B:B&lt;&gt;"CANC",G:G=$S$2),C8454,0)),"",IF(AND(A:A&gt;#REF!,A:A&lt;=#REF!,B:B&lt;&gt;"CANC",G:G=$S$2),F8454,0))</f>
        <v/>
      </c>
    </row>
    <row r="8455" spans="1:9">
      <c r="A8455" s="93">
        <v>0</v>
      </c>
      <c r="B8455">
        <v>0</v>
      </c>
      <c r="C8455">
        <v>0</v>
      </c>
      <c r="D8455">
        <v>0</v>
      </c>
      <c r="E8455">
        <v>0</v>
      </c>
      <c r="F8455" t="e">
        <f t="shared" si="211"/>
        <v>#DIV/0!</v>
      </c>
      <c r="G8455">
        <v>0</v>
      </c>
      <c r="H8455" s="97" t="str">
        <f>IF(ISERROR(IF(AND(A:A&gt;#REF!,A:A&lt;=#REF!,B:B&lt;&gt;"CANC",G:G=$S$2),C8455,0)),"",IF(AND(A:A&gt;#REF!,A:A&lt;=#REF!,B:B&lt;&gt;"CANC",G:G=$S$2),C8455,0))</f>
        <v/>
      </c>
      <c r="I8455" s="97" t="str">
        <f>IF(ISERROR(IF(AND(A:A&gt;#REF!,A:A&lt;=#REF!,B:B&lt;&gt;"CANC",G:G=$S$2),C8455,0)),"",IF(AND(A:A&gt;#REF!,A:A&lt;=#REF!,B:B&lt;&gt;"CANC",G:G=$S$2),F8455,0))</f>
        <v/>
      </c>
    </row>
    <row r="8456" spans="1:9">
      <c r="A8456" s="93">
        <v>0</v>
      </c>
      <c r="B8456">
        <v>0</v>
      </c>
      <c r="C8456">
        <v>0</v>
      </c>
      <c r="D8456">
        <v>0</v>
      </c>
      <c r="E8456">
        <v>0</v>
      </c>
      <c r="F8456" t="e">
        <f t="shared" si="211"/>
        <v>#DIV/0!</v>
      </c>
      <c r="G8456">
        <v>0</v>
      </c>
      <c r="H8456" s="97" t="str">
        <f>IF(ISERROR(IF(AND(A:A&gt;#REF!,A:A&lt;=#REF!,B:B&lt;&gt;"CANC",G:G=$S$2),C8456,0)),"",IF(AND(A:A&gt;#REF!,A:A&lt;=#REF!,B:B&lt;&gt;"CANC",G:G=$S$2),C8456,0))</f>
        <v/>
      </c>
      <c r="I8456" s="97" t="str">
        <f>IF(ISERROR(IF(AND(A:A&gt;#REF!,A:A&lt;=#REF!,B:B&lt;&gt;"CANC",G:G=$S$2),C8456,0)),"",IF(AND(A:A&gt;#REF!,A:A&lt;=#REF!,B:B&lt;&gt;"CANC",G:G=$S$2),F8456,0))</f>
        <v/>
      </c>
    </row>
    <row r="8457" spans="1:9">
      <c r="A8457" s="93">
        <v>0</v>
      </c>
      <c r="B8457">
        <v>0</v>
      </c>
      <c r="C8457">
        <v>0</v>
      </c>
      <c r="D8457">
        <v>0</v>
      </c>
      <c r="E8457">
        <v>0</v>
      </c>
      <c r="F8457" t="e">
        <f t="shared" si="211"/>
        <v>#DIV/0!</v>
      </c>
      <c r="G8457">
        <v>0</v>
      </c>
      <c r="H8457" s="97" t="str">
        <f>IF(ISERROR(IF(AND(A:A&gt;#REF!,A:A&lt;=#REF!,B:B&lt;&gt;"CANC",G:G=$S$2),C8457,0)),"",IF(AND(A:A&gt;#REF!,A:A&lt;=#REF!,B:B&lt;&gt;"CANC",G:G=$S$2),C8457,0))</f>
        <v/>
      </c>
      <c r="I8457" s="97" t="str">
        <f>IF(ISERROR(IF(AND(A:A&gt;#REF!,A:A&lt;=#REF!,B:B&lt;&gt;"CANC",G:G=$S$2),C8457,0)),"",IF(AND(A:A&gt;#REF!,A:A&lt;=#REF!,B:B&lt;&gt;"CANC",G:G=$S$2),F8457,0))</f>
        <v/>
      </c>
    </row>
    <row r="8458" spans="1:9">
      <c r="A8458" s="93">
        <v>0</v>
      </c>
      <c r="B8458">
        <v>0</v>
      </c>
      <c r="C8458">
        <v>0</v>
      </c>
      <c r="D8458">
        <v>0</v>
      </c>
      <c r="E8458">
        <v>0</v>
      </c>
      <c r="F8458" t="e">
        <f t="shared" si="211"/>
        <v>#DIV/0!</v>
      </c>
      <c r="G8458">
        <v>0</v>
      </c>
      <c r="H8458" s="97" t="str">
        <f>IF(ISERROR(IF(AND(A:A&gt;#REF!,A:A&lt;=#REF!,B:B&lt;&gt;"CANC",G:G=$S$2),C8458,0)),"",IF(AND(A:A&gt;#REF!,A:A&lt;=#REF!,B:B&lt;&gt;"CANC",G:G=$S$2),C8458,0))</f>
        <v/>
      </c>
      <c r="I8458" s="97" t="str">
        <f>IF(ISERROR(IF(AND(A:A&gt;#REF!,A:A&lt;=#REF!,B:B&lt;&gt;"CANC",G:G=$S$2),C8458,0)),"",IF(AND(A:A&gt;#REF!,A:A&lt;=#REF!,B:B&lt;&gt;"CANC",G:G=$S$2),F8458,0))</f>
        <v/>
      </c>
    </row>
    <row r="8459" spans="1:9">
      <c r="A8459" s="93">
        <v>0</v>
      </c>
      <c r="B8459">
        <v>0</v>
      </c>
      <c r="C8459">
        <v>0</v>
      </c>
      <c r="D8459">
        <v>0</v>
      </c>
      <c r="E8459">
        <v>0</v>
      </c>
      <c r="F8459" t="e">
        <f t="shared" si="211"/>
        <v>#DIV/0!</v>
      </c>
      <c r="G8459">
        <v>0</v>
      </c>
      <c r="H8459" s="97" t="str">
        <f>IF(ISERROR(IF(AND(A:A&gt;#REF!,A:A&lt;=#REF!,B:B&lt;&gt;"CANC",G:G=$S$2),C8459,0)),"",IF(AND(A:A&gt;#REF!,A:A&lt;=#REF!,B:B&lt;&gt;"CANC",G:G=$S$2),C8459,0))</f>
        <v/>
      </c>
      <c r="I8459" s="97" t="str">
        <f>IF(ISERROR(IF(AND(A:A&gt;#REF!,A:A&lt;=#REF!,B:B&lt;&gt;"CANC",G:G=$S$2),C8459,0)),"",IF(AND(A:A&gt;#REF!,A:A&lt;=#REF!,B:B&lt;&gt;"CANC",G:G=$S$2),F8459,0))</f>
        <v/>
      </c>
    </row>
    <row r="8460" spans="1:9">
      <c r="A8460" s="93">
        <v>0</v>
      </c>
      <c r="B8460">
        <v>0</v>
      </c>
      <c r="C8460">
        <v>0</v>
      </c>
      <c r="D8460">
        <v>0</v>
      </c>
      <c r="E8460">
        <v>0</v>
      </c>
      <c r="F8460" t="e">
        <f t="shared" si="211"/>
        <v>#DIV/0!</v>
      </c>
      <c r="G8460">
        <v>0</v>
      </c>
      <c r="H8460" s="97" t="str">
        <f>IF(ISERROR(IF(AND(A:A&gt;#REF!,A:A&lt;=#REF!,B:B&lt;&gt;"CANC",G:G=$S$2),C8460,0)),"",IF(AND(A:A&gt;#REF!,A:A&lt;=#REF!,B:B&lt;&gt;"CANC",G:G=$S$2),C8460,0))</f>
        <v/>
      </c>
      <c r="I8460" s="97" t="str">
        <f>IF(ISERROR(IF(AND(A:A&gt;#REF!,A:A&lt;=#REF!,B:B&lt;&gt;"CANC",G:G=$S$2),C8460,0)),"",IF(AND(A:A&gt;#REF!,A:A&lt;=#REF!,B:B&lt;&gt;"CANC",G:G=$S$2),F8460,0))</f>
        <v/>
      </c>
    </row>
    <row r="8461" spans="1:9">
      <c r="A8461" s="93">
        <v>0</v>
      </c>
      <c r="B8461">
        <v>0</v>
      </c>
      <c r="C8461">
        <v>0</v>
      </c>
      <c r="D8461">
        <v>0</v>
      </c>
      <c r="E8461">
        <v>0</v>
      </c>
      <c r="F8461" t="e">
        <f t="shared" si="211"/>
        <v>#DIV/0!</v>
      </c>
      <c r="G8461">
        <v>0</v>
      </c>
      <c r="H8461" s="97" t="str">
        <f>IF(ISERROR(IF(AND(A:A&gt;#REF!,A:A&lt;=#REF!,B:B&lt;&gt;"CANC",G:G=$S$2),C8461,0)),"",IF(AND(A:A&gt;#REF!,A:A&lt;=#REF!,B:B&lt;&gt;"CANC",G:G=$S$2),C8461,0))</f>
        <v/>
      </c>
      <c r="I8461" s="97" t="str">
        <f>IF(ISERROR(IF(AND(A:A&gt;#REF!,A:A&lt;=#REF!,B:B&lt;&gt;"CANC",G:G=$S$2),C8461,0)),"",IF(AND(A:A&gt;#REF!,A:A&lt;=#REF!,B:B&lt;&gt;"CANC",G:G=$S$2),F8461,0))</f>
        <v/>
      </c>
    </row>
    <row r="8462" spans="1:9">
      <c r="A8462" s="93">
        <v>0</v>
      </c>
      <c r="B8462">
        <v>0</v>
      </c>
      <c r="C8462">
        <v>0</v>
      </c>
      <c r="D8462">
        <v>0</v>
      </c>
      <c r="E8462">
        <v>0</v>
      </c>
      <c r="F8462" t="e">
        <f t="shared" si="211"/>
        <v>#DIV/0!</v>
      </c>
      <c r="G8462">
        <v>0</v>
      </c>
      <c r="H8462" s="97" t="str">
        <f>IF(ISERROR(IF(AND(A:A&gt;#REF!,A:A&lt;=#REF!,B:B&lt;&gt;"CANC",G:G=$S$2),C8462,0)),"",IF(AND(A:A&gt;#REF!,A:A&lt;=#REF!,B:B&lt;&gt;"CANC",G:G=$S$2),C8462,0))</f>
        <v/>
      </c>
      <c r="I8462" s="97" t="str">
        <f>IF(ISERROR(IF(AND(A:A&gt;#REF!,A:A&lt;=#REF!,B:B&lt;&gt;"CANC",G:G=$S$2),C8462,0)),"",IF(AND(A:A&gt;#REF!,A:A&lt;=#REF!,B:B&lt;&gt;"CANC",G:G=$S$2),F8462,0))</f>
        <v/>
      </c>
    </row>
    <row r="8463" spans="1:9">
      <c r="A8463" s="93">
        <v>0</v>
      </c>
      <c r="B8463">
        <v>0</v>
      </c>
      <c r="C8463">
        <v>0</v>
      </c>
      <c r="D8463">
        <v>0</v>
      </c>
      <c r="E8463">
        <v>0</v>
      </c>
      <c r="F8463" t="e">
        <f t="shared" si="211"/>
        <v>#DIV/0!</v>
      </c>
      <c r="G8463">
        <v>0</v>
      </c>
      <c r="H8463" s="97" t="str">
        <f>IF(ISERROR(IF(AND(A:A&gt;#REF!,A:A&lt;=#REF!,B:B&lt;&gt;"CANC",G:G=$S$2),C8463,0)),"",IF(AND(A:A&gt;#REF!,A:A&lt;=#REF!,B:B&lt;&gt;"CANC",G:G=$S$2),C8463,0))</f>
        <v/>
      </c>
      <c r="I8463" s="97" t="str">
        <f>IF(ISERROR(IF(AND(A:A&gt;#REF!,A:A&lt;=#REF!,B:B&lt;&gt;"CANC",G:G=$S$2),C8463,0)),"",IF(AND(A:A&gt;#REF!,A:A&lt;=#REF!,B:B&lt;&gt;"CANC",G:G=$S$2),F8463,0))</f>
        <v/>
      </c>
    </row>
    <row r="8464" spans="1:9">
      <c r="A8464" s="93">
        <v>0</v>
      </c>
      <c r="B8464">
        <v>0</v>
      </c>
      <c r="C8464">
        <v>0</v>
      </c>
      <c r="D8464">
        <v>0</v>
      </c>
      <c r="E8464">
        <v>0</v>
      </c>
      <c r="F8464" t="e">
        <f t="shared" si="211"/>
        <v>#DIV/0!</v>
      </c>
      <c r="G8464">
        <v>0</v>
      </c>
      <c r="H8464" s="97" t="str">
        <f>IF(ISERROR(IF(AND(A:A&gt;#REF!,A:A&lt;=#REF!,B:B&lt;&gt;"CANC",G:G=$S$2),C8464,0)),"",IF(AND(A:A&gt;#REF!,A:A&lt;=#REF!,B:B&lt;&gt;"CANC",G:G=$S$2),C8464,0))</f>
        <v/>
      </c>
      <c r="I8464" s="97" t="str">
        <f>IF(ISERROR(IF(AND(A:A&gt;#REF!,A:A&lt;=#REF!,B:B&lt;&gt;"CANC",G:G=$S$2),C8464,0)),"",IF(AND(A:A&gt;#REF!,A:A&lt;=#REF!,B:B&lt;&gt;"CANC",G:G=$S$2),F8464,0))</f>
        <v/>
      </c>
    </row>
    <row r="8465" spans="1:9">
      <c r="A8465" s="93">
        <v>0</v>
      </c>
      <c r="B8465">
        <v>0</v>
      </c>
      <c r="C8465">
        <v>0</v>
      </c>
      <c r="D8465">
        <v>0</v>
      </c>
      <c r="E8465">
        <v>0</v>
      </c>
      <c r="F8465" t="e">
        <f t="shared" si="211"/>
        <v>#DIV/0!</v>
      </c>
      <c r="G8465">
        <v>0</v>
      </c>
      <c r="H8465" s="97" t="str">
        <f>IF(ISERROR(IF(AND(A:A&gt;#REF!,A:A&lt;=#REF!,B:B&lt;&gt;"CANC",G:G=$S$2),C8465,0)),"",IF(AND(A:A&gt;#REF!,A:A&lt;=#REF!,B:B&lt;&gt;"CANC",G:G=$S$2),C8465,0))</f>
        <v/>
      </c>
      <c r="I8465" s="97" t="str">
        <f>IF(ISERROR(IF(AND(A:A&gt;#REF!,A:A&lt;=#REF!,B:B&lt;&gt;"CANC",G:G=$S$2),C8465,0)),"",IF(AND(A:A&gt;#REF!,A:A&lt;=#REF!,B:B&lt;&gt;"CANC",G:G=$S$2),F8465,0))</f>
        <v/>
      </c>
    </row>
    <row r="8466" spans="1:9">
      <c r="A8466" s="93">
        <v>0</v>
      </c>
      <c r="B8466">
        <v>0</v>
      </c>
      <c r="C8466">
        <v>0</v>
      </c>
      <c r="D8466">
        <v>0</v>
      </c>
      <c r="E8466">
        <v>0</v>
      </c>
      <c r="F8466" t="e">
        <f t="shared" si="211"/>
        <v>#DIV/0!</v>
      </c>
      <c r="G8466">
        <v>0</v>
      </c>
      <c r="H8466" s="97" t="str">
        <f>IF(ISERROR(IF(AND(A:A&gt;#REF!,A:A&lt;=#REF!,B:B&lt;&gt;"CANC",G:G=$S$2),C8466,0)),"",IF(AND(A:A&gt;#REF!,A:A&lt;=#REF!,B:B&lt;&gt;"CANC",G:G=$S$2),C8466,0))</f>
        <v/>
      </c>
      <c r="I8466" s="97" t="str">
        <f>IF(ISERROR(IF(AND(A:A&gt;#REF!,A:A&lt;=#REF!,B:B&lt;&gt;"CANC",G:G=$S$2),C8466,0)),"",IF(AND(A:A&gt;#REF!,A:A&lt;=#REF!,B:B&lt;&gt;"CANC",G:G=$S$2),F8466,0))</f>
        <v/>
      </c>
    </row>
    <row r="8467" spans="1:9">
      <c r="A8467" s="93">
        <v>0</v>
      </c>
      <c r="B8467">
        <v>0</v>
      </c>
      <c r="C8467">
        <v>0</v>
      </c>
      <c r="D8467">
        <v>0</v>
      </c>
      <c r="E8467">
        <v>0</v>
      </c>
      <c r="F8467" t="e">
        <f t="shared" si="211"/>
        <v>#DIV/0!</v>
      </c>
      <c r="G8467">
        <v>0</v>
      </c>
      <c r="H8467" s="97" t="str">
        <f>IF(ISERROR(IF(AND(A:A&gt;#REF!,A:A&lt;=#REF!,B:B&lt;&gt;"CANC",G:G=$S$2),C8467,0)),"",IF(AND(A:A&gt;#REF!,A:A&lt;=#REF!,B:B&lt;&gt;"CANC",G:G=$S$2),C8467,0))</f>
        <v/>
      </c>
      <c r="I8467" s="97" t="str">
        <f>IF(ISERROR(IF(AND(A:A&gt;#REF!,A:A&lt;=#REF!,B:B&lt;&gt;"CANC",G:G=$S$2),C8467,0)),"",IF(AND(A:A&gt;#REF!,A:A&lt;=#REF!,B:B&lt;&gt;"CANC",G:G=$S$2),F8467,0))</f>
        <v/>
      </c>
    </row>
    <row r="8468" spans="1:9">
      <c r="A8468" s="93">
        <v>0</v>
      </c>
      <c r="B8468">
        <v>0</v>
      </c>
      <c r="C8468">
        <v>0</v>
      </c>
      <c r="D8468">
        <v>0</v>
      </c>
      <c r="E8468">
        <v>0</v>
      </c>
      <c r="F8468" t="e">
        <f t="shared" si="211"/>
        <v>#DIV/0!</v>
      </c>
      <c r="G8468">
        <v>0</v>
      </c>
      <c r="H8468" s="97" t="str">
        <f>IF(ISERROR(IF(AND(A:A&gt;#REF!,A:A&lt;=#REF!,B:B&lt;&gt;"CANC",G:G=$S$2),C8468,0)),"",IF(AND(A:A&gt;#REF!,A:A&lt;=#REF!,B:B&lt;&gt;"CANC",G:G=$S$2),C8468,0))</f>
        <v/>
      </c>
      <c r="I8468" s="97" t="str">
        <f>IF(ISERROR(IF(AND(A:A&gt;#REF!,A:A&lt;=#REF!,B:B&lt;&gt;"CANC",G:G=$S$2),C8468,0)),"",IF(AND(A:A&gt;#REF!,A:A&lt;=#REF!,B:B&lt;&gt;"CANC",G:G=$S$2),F8468,0))</f>
        <v/>
      </c>
    </row>
    <row r="8469" spans="1:9">
      <c r="A8469" s="93">
        <v>0</v>
      </c>
      <c r="B8469">
        <v>0</v>
      </c>
      <c r="C8469">
        <v>0</v>
      </c>
      <c r="D8469">
        <v>0</v>
      </c>
      <c r="E8469">
        <v>0</v>
      </c>
      <c r="F8469" t="e">
        <f t="shared" si="211"/>
        <v>#DIV/0!</v>
      </c>
      <c r="G8469">
        <v>0</v>
      </c>
      <c r="H8469" s="97" t="str">
        <f>IF(ISERROR(IF(AND(A:A&gt;#REF!,A:A&lt;=#REF!,B:B&lt;&gt;"CANC",G:G=$S$2),C8469,0)),"",IF(AND(A:A&gt;#REF!,A:A&lt;=#REF!,B:B&lt;&gt;"CANC",G:G=$S$2),C8469,0))</f>
        <v/>
      </c>
      <c r="I8469" s="97" t="str">
        <f>IF(ISERROR(IF(AND(A:A&gt;#REF!,A:A&lt;=#REF!,B:B&lt;&gt;"CANC",G:G=$S$2),C8469,0)),"",IF(AND(A:A&gt;#REF!,A:A&lt;=#REF!,B:B&lt;&gt;"CANC",G:G=$S$2),F8469,0))</f>
        <v/>
      </c>
    </row>
    <row r="8470" spans="1:9">
      <c r="A8470" s="93">
        <v>0</v>
      </c>
      <c r="B8470">
        <v>0</v>
      </c>
      <c r="C8470">
        <v>0</v>
      </c>
      <c r="D8470">
        <v>0</v>
      </c>
      <c r="E8470">
        <v>0</v>
      </c>
      <c r="F8470" t="e">
        <f t="shared" si="211"/>
        <v>#DIV/0!</v>
      </c>
      <c r="G8470">
        <v>0</v>
      </c>
      <c r="H8470" s="97" t="str">
        <f>IF(ISERROR(IF(AND(A:A&gt;#REF!,A:A&lt;=#REF!,B:B&lt;&gt;"CANC",G:G=$S$2),C8470,0)),"",IF(AND(A:A&gt;#REF!,A:A&lt;=#REF!,B:B&lt;&gt;"CANC",G:G=$S$2),C8470,0))</f>
        <v/>
      </c>
      <c r="I8470" s="97" t="str">
        <f>IF(ISERROR(IF(AND(A:A&gt;#REF!,A:A&lt;=#REF!,B:B&lt;&gt;"CANC",G:G=$S$2),C8470,0)),"",IF(AND(A:A&gt;#REF!,A:A&lt;=#REF!,B:B&lt;&gt;"CANC",G:G=$S$2),F8470,0))</f>
        <v/>
      </c>
    </row>
    <row r="8471" spans="1:9">
      <c r="A8471" s="93">
        <v>0</v>
      </c>
      <c r="B8471">
        <v>0</v>
      </c>
      <c r="C8471">
        <v>0</v>
      </c>
      <c r="D8471">
        <v>0</v>
      </c>
      <c r="E8471">
        <v>0</v>
      </c>
      <c r="F8471" t="e">
        <f t="shared" si="211"/>
        <v>#DIV/0!</v>
      </c>
      <c r="G8471">
        <v>0</v>
      </c>
      <c r="H8471" s="97" t="str">
        <f>IF(ISERROR(IF(AND(A:A&gt;#REF!,A:A&lt;=#REF!,B:B&lt;&gt;"CANC",G:G=$S$2),C8471,0)),"",IF(AND(A:A&gt;#REF!,A:A&lt;=#REF!,B:B&lt;&gt;"CANC",G:G=$S$2),C8471,0))</f>
        <v/>
      </c>
      <c r="I8471" s="97" t="str">
        <f>IF(ISERROR(IF(AND(A:A&gt;#REF!,A:A&lt;=#REF!,B:B&lt;&gt;"CANC",G:G=$S$2),C8471,0)),"",IF(AND(A:A&gt;#REF!,A:A&lt;=#REF!,B:B&lt;&gt;"CANC",G:G=$S$2),F8471,0))</f>
        <v/>
      </c>
    </row>
    <row r="8472" spans="1:9">
      <c r="A8472" s="93">
        <v>0</v>
      </c>
      <c r="B8472">
        <v>0</v>
      </c>
      <c r="C8472">
        <v>0</v>
      </c>
      <c r="D8472">
        <v>0</v>
      </c>
      <c r="E8472">
        <v>0</v>
      </c>
      <c r="F8472" t="e">
        <f t="shared" si="211"/>
        <v>#DIV/0!</v>
      </c>
      <c r="G8472">
        <v>0</v>
      </c>
      <c r="H8472" s="97" t="str">
        <f>IF(ISERROR(IF(AND(A:A&gt;#REF!,A:A&lt;=#REF!,B:B&lt;&gt;"CANC",G:G=$S$2),C8472,0)),"",IF(AND(A:A&gt;#REF!,A:A&lt;=#REF!,B:B&lt;&gt;"CANC",G:G=$S$2),C8472,0))</f>
        <v/>
      </c>
      <c r="I8472" s="97" t="str">
        <f>IF(ISERROR(IF(AND(A:A&gt;#REF!,A:A&lt;=#REF!,B:B&lt;&gt;"CANC",G:G=$S$2),C8472,0)),"",IF(AND(A:A&gt;#REF!,A:A&lt;=#REF!,B:B&lt;&gt;"CANC",G:G=$S$2),F8472,0))</f>
        <v/>
      </c>
    </row>
    <row r="8473" spans="1:9">
      <c r="A8473" s="93">
        <v>0</v>
      </c>
      <c r="B8473">
        <v>0</v>
      </c>
      <c r="C8473">
        <v>0</v>
      </c>
      <c r="D8473">
        <v>0</v>
      </c>
      <c r="E8473">
        <v>0</v>
      </c>
      <c r="F8473" t="e">
        <f t="shared" si="211"/>
        <v>#DIV/0!</v>
      </c>
      <c r="G8473">
        <v>0</v>
      </c>
      <c r="H8473" s="97" t="str">
        <f>IF(ISERROR(IF(AND(A:A&gt;#REF!,A:A&lt;=#REF!,B:B&lt;&gt;"CANC",G:G=$S$2),C8473,0)),"",IF(AND(A:A&gt;#REF!,A:A&lt;=#REF!,B:B&lt;&gt;"CANC",G:G=$S$2),C8473,0))</f>
        <v/>
      </c>
      <c r="I8473" s="97" t="str">
        <f>IF(ISERROR(IF(AND(A:A&gt;#REF!,A:A&lt;=#REF!,B:B&lt;&gt;"CANC",G:G=$S$2),C8473,0)),"",IF(AND(A:A&gt;#REF!,A:A&lt;=#REF!,B:B&lt;&gt;"CANC",G:G=$S$2),F8473,0))</f>
        <v/>
      </c>
    </row>
    <row r="8474" spans="1:9">
      <c r="A8474" s="93">
        <v>0</v>
      </c>
      <c r="B8474">
        <v>0</v>
      </c>
      <c r="C8474">
        <v>0</v>
      </c>
      <c r="D8474">
        <v>0</v>
      </c>
      <c r="E8474">
        <v>0</v>
      </c>
      <c r="F8474" t="e">
        <f t="shared" si="211"/>
        <v>#DIV/0!</v>
      </c>
      <c r="G8474">
        <v>0</v>
      </c>
      <c r="H8474" s="97" t="str">
        <f>IF(ISERROR(IF(AND(A:A&gt;#REF!,A:A&lt;=#REF!,B:B&lt;&gt;"CANC",G:G=$S$2),C8474,0)),"",IF(AND(A:A&gt;#REF!,A:A&lt;=#REF!,B:B&lt;&gt;"CANC",G:G=$S$2),C8474,0))</f>
        <v/>
      </c>
      <c r="I8474" s="97" t="str">
        <f>IF(ISERROR(IF(AND(A:A&gt;#REF!,A:A&lt;=#REF!,B:B&lt;&gt;"CANC",G:G=$S$2),C8474,0)),"",IF(AND(A:A&gt;#REF!,A:A&lt;=#REF!,B:B&lt;&gt;"CANC",G:G=$S$2),F8474,0))</f>
        <v/>
      </c>
    </row>
    <row r="8475" spans="1:9">
      <c r="A8475" s="93">
        <v>0</v>
      </c>
      <c r="B8475">
        <v>0</v>
      </c>
      <c r="C8475">
        <v>0</v>
      </c>
      <c r="D8475">
        <v>0</v>
      </c>
      <c r="E8475">
        <v>0</v>
      </c>
      <c r="F8475" t="e">
        <f t="shared" si="211"/>
        <v>#DIV/0!</v>
      </c>
      <c r="G8475">
        <v>0</v>
      </c>
      <c r="H8475" s="97" t="str">
        <f>IF(ISERROR(IF(AND(A:A&gt;#REF!,A:A&lt;=#REF!,B:B&lt;&gt;"CANC",G:G=$S$2),C8475,0)),"",IF(AND(A:A&gt;#REF!,A:A&lt;=#REF!,B:B&lt;&gt;"CANC",G:G=$S$2),C8475,0))</f>
        <v/>
      </c>
      <c r="I8475" s="97" t="str">
        <f>IF(ISERROR(IF(AND(A:A&gt;#REF!,A:A&lt;=#REF!,B:B&lt;&gt;"CANC",G:G=$S$2),C8475,0)),"",IF(AND(A:A&gt;#REF!,A:A&lt;=#REF!,B:B&lt;&gt;"CANC",G:G=$S$2),F8475,0))</f>
        <v/>
      </c>
    </row>
    <row r="8476" spans="1:9">
      <c r="A8476" s="93">
        <v>0</v>
      </c>
      <c r="B8476">
        <v>0</v>
      </c>
      <c r="C8476">
        <v>0</v>
      </c>
      <c r="D8476">
        <v>0</v>
      </c>
      <c r="E8476">
        <v>0</v>
      </c>
      <c r="F8476" t="e">
        <f t="shared" si="211"/>
        <v>#DIV/0!</v>
      </c>
      <c r="G8476">
        <v>0</v>
      </c>
      <c r="H8476" s="97" t="str">
        <f>IF(ISERROR(IF(AND(A:A&gt;#REF!,A:A&lt;=#REF!,B:B&lt;&gt;"CANC",G:G=$S$2),C8476,0)),"",IF(AND(A:A&gt;#REF!,A:A&lt;=#REF!,B:B&lt;&gt;"CANC",G:G=$S$2),C8476,0))</f>
        <v/>
      </c>
      <c r="I8476" s="97" t="str">
        <f>IF(ISERROR(IF(AND(A:A&gt;#REF!,A:A&lt;=#REF!,B:B&lt;&gt;"CANC",G:G=$S$2),C8476,0)),"",IF(AND(A:A&gt;#REF!,A:A&lt;=#REF!,B:B&lt;&gt;"CANC",G:G=$S$2),F8476,0))</f>
        <v/>
      </c>
    </row>
    <row r="8477" spans="1:9">
      <c r="A8477" s="93">
        <v>0</v>
      </c>
      <c r="B8477">
        <v>0</v>
      </c>
      <c r="C8477">
        <v>0</v>
      </c>
      <c r="D8477">
        <v>0</v>
      </c>
      <c r="E8477">
        <v>0</v>
      </c>
      <c r="F8477" t="e">
        <f t="shared" si="211"/>
        <v>#DIV/0!</v>
      </c>
      <c r="G8477">
        <v>0</v>
      </c>
      <c r="H8477" s="97" t="str">
        <f>IF(ISERROR(IF(AND(A:A&gt;#REF!,A:A&lt;=#REF!,B:B&lt;&gt;"CANC",G:G=$S$2),C8477,0)),"",IF(AND(A:A&gt;#REF!,A:A&lt;=#REF!,B:B&lt;&gt;"CANC",G:G=$S$2),C8477,0))</f>
        <v/>
      </c>
      <c r="I8477" s="97" t="str">
        <f>IF(ISERROR(IF(AND(A:A&gt;#REF!,A:A&lt;=#REF!,B:B&lt;&gt;"CANC",G:G=$S$2),C8477,0)),"",IF(AND(A:A&gt;#REF!,A:A&lt;=#REF!,B:B&lt;&gt;"CANC",G:G=$S$2),F8477,0))</f>
        <v/>
      </c>
    </row>
    <row r="8478" spans="1:9">
      <c r="A8478" s="93">
        <v>0</v>
      </c>
      <c r="B8478">
        <v>0</v>
      </c>
      <c r="C8478">
        <v>0</v>
      </c>
      <c r="D8478">
        <v>0</v>
      </c>
      <c r="E8478">
        <v>0</v>
      </c>
      <c r="F8478" t="e">
        <f t="shared" si="211"/>
        <v>#DIV/0!</v>
      </c>
      <c r="G8478">
        <v>0</v>
      </c>
      <c r="H8478" s="97" t="str">
        <f>IF(ISERROR(IF(AND(A:A&gt;#REF!,A:A&lt;=#REF!,B:B&lt;&gt;"CANC",G:G=$S$2),C8478,0)),"",IF(AND(A:A&gt;#REF!,A:A&lt;=#REF!,B:B&lt;&gt;"CANC",G:G=$S$2),C8478,0))</f>
        <v/>
      </c>
      <c r="I8478" s="97" t="str">
        <f>IF(ISERROR(IF(AND(A:A&gt;#REF!,A:A&lt;=#REF!,B:B&lt;&gt;"CANC",G:G=$S$2),C8478,0)),"",IF(AND(A:A&gt;#REF!,A:A&lt;=#REF!,B:B&lt;&gt;"CANC",G:G=$S$2),F8478,0))</f>
        <v/>
      </c>
    </row>
    <row r="8479" spans="1:9">
      <c r="A8479" s="93">
        <v>0</v>
      </c>
      <c r="B8479">
        <v>0</v>
      </c>
      <c r="C8479">
        <v>0</v>
      </c>
      <c r="D8479">
        <v>0</v>
      </c>
      <c r="E8479">
        <v>0</v>
      </c>
      <c r="F8479" t="e">
        <f t="shared" si="211"/>
        <v>#DIV/0!</v>
      </c>
      <c r="G8479">
        <v>0</v>
      </c>
      <c r="H8479" s="97" t="str">
        <f>IF(ISERROR(IF(AND(A:A&gt;#REF!,A:A&lt;=#REF!,B:B&lt;&gt;"CANC",G:G=$S$2),C8479,0)),"",IF(AND(A:A&gt;#REF!,A:A&lt;=#REF!,B:B&lt;&gt;"CANC",G:G=$S$2),C8479,0))</f>
        <v/>
      </c>
      <c r="I8479" s="97" t="str">
        <f>IF(ISERROR(IF(AND(A:A&gt;#REF!,A:A&lt;=#REF!,B:B&lt;&gt;"CANC",G:G=$S$2),C8479,0)),"",IF(AND(A:A&gt;#REF!,A:A&lt;=#REF!,B:B&lt;&gt;"CANC",G:G=$S$2),F8479,0))</f>
        <v/>
      </c>
    </row>
    <row r="8480" spans="1:9">
      <c r="A8480" s="93">
        <v>0</v>
      </c>
      <c r="B8480">
        <v>0</v>
      </c>
      <c r="C8480">
        <v>0</v>
      </c>
      <c r="D8480">
        <v>0</v>
      </c>
      <c r="E8480">
        <v>0</v>
      </c>
      <c r="F8480" t="e">
        <f t="shared" si="211"/>
        <v>#DIV/0!</v>
      </c>
      <c r="G8480">
        <v>0</v>
      </c>
      <c r="H8480" s="97" t="str">
        <f>IF(ISERROR(IF(AND(A:A&gt;#REF!,A:A&lt;=#REF!,B:B&lt;&gt;"CANC",G:G=$S$2),C8480,0)),"",IF(AND(A:A&gt;#REF!,A:A&lt;=#REF!,B:B&lt;&gt;"CANC",G:G=$S$2),C8480,0))</f>
        <v/>
      </c>
      <c r="I8480" s="97" t="str">
        <f>IF(ISERROR(IF(AND(A:A&gt;#REF!,A:A&lt;=#REF!,B:B&lt;&gt;"CANC",G:G=$S$2),C8480,0)),"",IF(AND(A:A&gt;#REF!,A:A&lt;=#REF!,B:B&lt;&gt;"CANC",G:G=$S$2),F8480,0))</f>
        <v/>
      </c>
    </row>
    <row r="8481" spans="1:9">
      <c r="A8481" s="93">
        <v>0</v>
      </c>
      <c r="B8481">
        <v>0</v>
      </c>
      <c r="C8481">
        <v>0</v>
      </c>
      <c r="D8481">
        <v>0</v>
      </c>
      <c r="E8481">
        <v>0</v>
      </c>
      <c r="F8481" t="e">
        <f t="shared" si="211"/>
        <v>#DIV/0!</v>
      </c>
      <c r="G8481">
        <v>0</v>
      </c>
      <c r="H8481" s="97" t="str">
        <f>IF(ISERROR(IF(AND(A:A&gt;#REF!,A:A&lt;=#REF!,B:B&lt;&gt;"CANC",G:G=$S$2),C8481,0)),"",IF(AND(A:A&gt;#REF!,A:A&lt;=#REF!,B:B&lt;&gt;"CANC",G:G=$S$2),C8481,0))</f>
        <v/>
      </c>
      <c r="I8481" s="97" t="str">
        <f>IF(ISERROR(IF(AND(A:A&gt;#REF!,A:A&lt;=#REF!,B:B&lt;&gt;"CANC",G:G=$S$2),C8481,0)),"",IF(AND(A:A&gt;#REF!,A:A&lt;=#REF!,B:B&lt;&gt;"CANC",G:G=$S$2),F8481,0))</f>
        <v/>
      </c>
    </row>
    <row r="8482" spans="1:9">
      <c r="A8482" s="93">
        <v>0</v>
      </c>
      <c r="B8482">
        <v>0</v>
      </c>
      <c r="C8482">
        <v>0</v>
      </c>
      <c r="D8482">
        <v>0</v>
      </c>
      <c r="E8482">
        <v>0</v>
      </c>
      <c r="F8482" t="e">
        <f t="shared" si="211"/>
        <v>#DIV/0!</v>
      </c>
      <c r="G8482">
        <v>0</v>
      </c>
      <c r="H8482" s="97" t="str">
        <f>IF(ISERROR(IF(AND(A:A&gt;#REF!,A:A&lt;=#REF!,B:B&lt;&gt;"CANC",G:G=$S$2),C8482,0)),"",IF(AND(A:A&gt;#REF!,A:A&lt;=#REF!,B:B&lt;&gt;"CANC",G:G=$S$2),C8482,0))</f>
        <v/>
      </c>
      <c r="I8482" s="97" t="str">
        <f>IF(ISERROR(IF(AND(A:A&gt;#REF!,A:A&lt;=#REF!,B:B&lt;&gt;"CANC",G:G=$S$2),C8482,0)),"",IF(AND(A:A&gt;#REF!,A:A&lt;=#REF!,B:B&lt;&gt;"CANC",G:G=$S$2),F8482,0))</f>
        <v/>
      </c>
    </row>
    <row r="8483" spans="1:9">
      <c r="A8483" s="93">
        <v>0</v>
      </c>
      <c r="B8483">
        <v>0</v>
      </c>
      <c r="C8483">
        <v>0</v>
      </c>
      <c r="D8483">
        <v>0</v>
      </c>
      <c r="E8483">
        <v>0</v>
      </c>
      <c r="F8483" t="e">
        <f t="shared" si="211"/>
        <v>#DIV/0!</v>
      </c>
      <c r="G8483">
        <v>0</v>
      </c>
      <c r="H8483" s="97" t="str">
        <f>IF(ISERROR(IF(AND(A:A&gt;#REF!,A:A&lt;=#REF!,B:B&lt;&gt;"CANC",G:G=$S$2),C8483,0)),"",IF(AND(A:A&gt;#REF!,A:A&lt;=#REF!,B:B&lt;&gt;"CANC",G:G=$S$2),C8483,0))</f>
        <v/>
      </c>
      <c r="I8483" s="97" t="str">
        <f>IF(ISERROR(IF(AND(A:A&gt;#REF!,A:A&lt;=#REF!,B:B&lt;&gt;"CANC",G:G=$S$2),C8483,0)),"",IF(AND(A:A&gt;#REF!,A:A&lt;=#REF!,B:B&lt;&gt;"CANC",G:G=$S$2),F8483,0))</f>
        <v/>
      </c>
    </row>
    <row r="8484" spans="1:9">
      <c r="A8484" s="93">
        <v>0</v>
      </c>
      <c r="B8484">
        <v>0</v>
      </c>
      <c r="C8484">
        <v>0</v>
      </c>
      <c r="D8484">
        <v>0</v>
      </c>
      <c r="E8484">
        <v>0</v>
      </c>
      <c r="F8484" t="e">
        <f t="shared" si="211"/>
        <v>#DIV/0!</v>
      </c>
      <c r="G8484">
        <v>0</v>
      </c>
      <c r="H8484" s="97" t="str">
        <f>IF(ISERROR(IF(AND(A:A&gt;#REF!,A:A&lt;=#REF!,B:B&lt;&gt;"CANC",G:G=$S$2),C8484,0)),"",IF(AND(A:A&gt;#REF!,A:A&lt;=#REF!,B:B&lt;&gt;"CANC",G:G=$S$2),C8484,0))</f>
        <v/>
      </c>
      <c r="I8484" s="97" t="str">
        <f>IF(ISERROR(IF(AND(A:A&gt;#REF!,A:A&lt;=#REF!,B:B&lt;&gt;"CANC",G:G=$S$2),C8484,0)),"",IF(AND(A:A&gt;#REF!,A:A&lt;=#REF!,B:B&lt;&gt;"CANC",G:G=$S$2),F8484,0))</f>
        <v/>
      </c>
    </row>
    <row r="8485" spans="1:9">
      <c r="A8485" s="93">
        <v>0</v>
      </c>
      <c r="B8485">
        <v>0</v>
      </c>
      <c r="C8485">
        <v>0</v>
      </c>
      <c r="D8485">
        <v>0</v>
      </c>
      <c r="E8485">
        <v>0</v>
      </c>
      <c r="F8485" t="e">
        <f t="shared" si="211"/>
        <v>#DIV/0!</v>
      </c>
      <c r="G8485">
        <v>0</v>
      </c>
      <c r="H8485" s="97" t="str">
        <f>IF(ISERROR(IF(AND(A:A&gt;#REF!,A:A&lt;=#REF!,B:B&lt;&gt;"CANC",G:G=$S$2),C8485,0)),"",IF(AND(A:A&gt;#REF!,A:A&lt;=#REF!,B:B&lt;&gt;"CANC",G:G=$S$2),C8485,0))</f>
        <v/>
      </c>
      <c r="I8485" s="97" t="str">
        <f>IF(ISERROR(IF(AND(A:A&gt;#REF!,A:A&lt;=#REF!,B:B&lt;&gt;"CANC",G:G=$S$2),C8485,0)),"",IF(AND(A:A&gt;#REF!,A:A&lt;=#REF!,B:B&lt;&gt;"CANC",G:G=$S$2),F8485,0))</f>
        <v/>
      </c>
    </row>
    <row r="8486" spans="1:9">
      <c r="A8486" s="93">
        <v>0</v>
      </c>
      <c r="B8486">
        <v>0</v>
      </c>
      <c r="C8486">
        <v>0</v>
      </c>
      <c r="D8486">
        <v>0</v>
      </c>
      <c r="E8486">
        <v>0</v>
      </c>
      <c r="F8486" t="e">
        <f t="shared" si="211"/>
        <v>#DIV/0!</v>
      </c>
      <c r="G8486">
        <v>0</v>
      </c>
      <c r="H8486" s="97" t="str">
        <f>IF(ISERROR(IF(AND(A:A&gt;#REF!,A:A&lt;=#REF!,B:B&lt;&gt;"CANC",G:G=$S$2),C8486,0)),"",IF(AND(A:A&gt;#REF!,A:A&lt;=#REF!,B:B&lt;&gt;"CANC",G:G=$S$2),C8486,0))</f>
        <v/>
      </c>
      <c r="I8486" s="97" t="str">
        <f>IF(ISERROR(IF(AND(A:A&gt;#REF!,A:A&lt;=#REF!,B:B&lt;&gt;"CANC",G:G=$S$2),C8486,0)),"",IF(AND(A:A&gt;#REF!,A:A&lt;=#REF!,B:B&lt;&gt;"CANC",G:G=$S$2),F8486,0))</f>
        <v/>
      </c>
    </row>
    <row r="8487" spans="1:9">
      <c r="A8487" s="93">
        <v>0</v>
      </c>
      <c r="B8487">
        <v>0</v>
      </c>
      <c r="C8487">
        <v>0</v>
      </c>
      <c r="D8487">
        <v>0</v>
      </c>
      <c r="E8487">
        <v>0</v>
      </c>
      <c r="F8487" t="e">
        <f t="shared" si="211"/>
        <v>#DIV/0!</v>
      </c>
      <c r="G8487">
        <v>0</v>
      </c>
      <c r="H8487" s="97" t="str">
        <f>IF(ISERROR(IF(AND(A:A&gt;#REF!,A:A&lt;=#REF!,B:B&lt;&gt;"CANC",G:G=$S$2),C8487,0)),"",IF(AND(A:A&gt;#REF!,A:A&lt;=#REF!,B:B&lt;&gt;"CANC",G:G=$S$2),C8487,0))</f>
        <v/>
      </c>
      <c r="I8487" s="97" t="str">
        <f>IF(ISERROR(IF(AND(A:A&gt;#REF!,A:A&lt;=#REF!,B:B&lt;&gt;"CANC",G:G=$S$2),C8487,0)),"",IF(AND(A:A&gt;#REF!,A:A&lt;=#REF!,B:B&lt;&gt;"CANC",G:G=$S$2),F8487,0))</f>
        <v/>
      </c>
    </row>
    <row r="8488" spans="1:9">
      <c r="A8488" s="93">
        <v>0</v>
      </c>
      <c r="B8488">
        <v>0</v>
      </c>
      <c r="C8488">
        <v>0</v>
      </c>
      <c r="D8488">
        <v>0</v>
      </c>
      <c r="E8488">
        <v>0</v>
      </c>
      <c r="F8488" t="e">
        <f t="shared" si="211"/>
        <v>#DIV/0!</v>
      </c>
      <c r="G8488">
        <v>0</v>
      </c>
      <c r="H8488" s="97" t="str">
        <f>IF(ISERROR(IF(AND(A:A&gt;#REF!,A:A&lt;=#REF!,B:B&lt;&gt;"CANC",G:G=$S$2),C8488,0)),"",IF(AND(A:A&gt;#REF!,A:A&lt;=#REF!,B:B&lt;&gt;"CANC",G:G=$S$2),C8488,0))</f>
        <v/>
      </c>
      <c r="I8488" s="97" t="str">
        <f>IF(ISERROR(IF(AND(A:A&gt;#REF!,A:A&lt;=#REF!,B:B&lt;&gt;"CANC",G:G=$S$2),C8488,0)),"",IF(AND(A:A&gt;#REF!,A:A&lt;=#REF!,B:B&lt;&gt;"CANC",G:G=$S$2),F8488,0))</f>
        <v/>
      </c>
    </row>
    <row r="8489" spans="1:9">
      <c r="A8489" s="93">
        <v>0</v>
      </c>
      <c r="B8489">
        <v>0</v>
      </c>
      <c r="C8489">
        <v>0</v>
      </c>
      <c r="D8489">
        <v>0</v>
      </c>
      <c r="E8489">
        <v>0</v>
      </c>
      <c r="F8489" t="e">
        <f t="shared" si="211"/>
        <v>#DIV/0!</v>
      </c>
      <c r="G8489">
        <v>0</v>
      </c>
      <c r="H8489" s="97" t="str">
        <f>IF(ISERROR(IF(AND(A:A&gt;#REF!,A:A&lt;=#REF!,B:B&lt;&gt;"CANC",G:G=$S$2),C8489,0)),"",IF(AND(A:A&gt;#REF!,A:A&lt;=#REF!,B:B&lt;&gt;"CANC",G:G=$S$2),C8489,0))</f>
        <v/>
      </c>
      <c r="I8489" s="97" t="str">
        <f>IF(ISERROR(IF(AND(A:A&gt;#REF!,A:A&lt;=#REF!,B:B&lt;&gt;"CANC",G:G=$S$2),C8489,0)),"",IF(AND(A:A&gt;#REF!,A:A&lt;=#REF!,B:B&lt;&gt;"CANC",G:G=$S$2),F8489,0))</f>
        <v/>
      </c>
    </row>
    <row r="8490" spans="1:9">
      <c r="A8490" s="93">
        <v>0</v>
      </c>
      <c r="B8490">
        <v>0</v>
      </c>
      <c r="C8490">
        <v>0</v>
      </c>
      <c r="D8490">
        <v>0</v>
      </c>
      <c r="E8490">
        <v>0</v>
      </c>
      <c r="F8490" t="e">
        <f t="shared" si="211"/>
        <v>#DIV/0!</v>
      </c>
      <c r="G8490">
        <v>0</v>
      </c>
      <c r="H8490" s="97" t="str">
        <f>IF(ISERROR(IF(AND(A:A&gt;#REF!,A:A&lt;=#REF!,B:B&lt;&gt;"CANC",G:G=$S$2),C8490,0)),"",IF(AND(A:A&gt;#REF!,A:A&lt;=#REF!,B:B&lt;&gt;"CANC",G:G=$S$2),C8490,0))</f>
        <v/>
      </c>
      <c r="I8490" s="97" t="str">
        <f>IF(ISERROR(IF(AND(A:A&gt;#REF!,A:A&lt;=#REF!,B:B&lt;&gt;"CANC",G:G=$S$2),C8490,0)),"",IF(AND(A:A&gt;#REF!,A:A&lt;=#REF!,B:B&lt;&gt;"CANC",G:G=$S$2),F8490,0))</f>
        <v/>
      </c>
    </row>
    <row r="8491" spans="1:9">
      <c r="A8491" s="93">
        <v>0</v>
      </c>
      <c r="B8491">
        <v>0</v>
      </c>
      <c r="C8491">
        <v>0</v>
      </c>
      <c r="D8491">
        <v>0</v>
      </c>
      <c r="E8491">
        <v>0</v>
      </c>
      <c r="F8491" t="e">
        <f t="shared" si="211"/>
        <v>#DIV/0!</v>
      </c>
      <c r="G8491">
        <v>0</v>
      </c>
      <c r="H8491" s="97" t="str">
        <f>IF(ISERROR(IF(AND(A:A&gt;#REF!,A:A&lt;=#REF!,B:B&lt;&gt;"CANC",G:G=$S$2),C8491,0)),"",IF(AND(A:A&gt;#REF!,A:A&lt;=#REF!,B:B&lt;&gt;"CANC",G:G=$S$2),C8491,0))</f>
        <v/>
      </c>
      <c r="I8491" s="97" t="str">
        <f>IF(ISERROR(IF(AND(A:A&gt;#REF!,A:A&lt;=#REF!,B:B&lt;&gt;"CANC",G:G=$S$2),C8491,0)),"",IF(AND(A:A&gt;#REF!,A:A&lt;=#REF!,B:B&lt;&gt;"CANC",G:G=$S$2),F8491,0))</f>
        <v/>
      </c>
    </row>
    <row r="8492" spans="1:9">
      <c r="A8492" s="93">
        <v>0</v>
      </c>
      <c r="B8492">
        <v>0</v>
      </c>
      <c r="C8492">
        <v>0</v>
      </c>
      <c r="D8492">
        <v>0</v>
      </c>
      <c r="E8492">
        <v>0</v>
      </c>
      <c r="F8492" t="e">
        <f t="shared" si="211"/>
        <v>#DIV/0!</v>
      </c>
      <c r="G8492">
        <v>0</v>
      </c>
      <c r="H8492" s="97" t="str">
        <f>IF(ISERROR(IF(AND(A:A&gt;#REF!,A:A&lt;=#REF!,B:B&lt;&gt;"CANC",G:G=$S$2),C8492,0)),"",IF(AND(A:A&gt;#REF!,A:A&lt;=#REF!,B:B&lt;&gt;"CANC",G:G=$S$2),C8492,0))</f>
        <v/>
      </c>
      <c r="I8492" s="97" t="str">
        <f>IF(ISERROR(IF(AND(A:A&gt;#REF!,A:A&lt;=#REF!,B:B&lt;&gt;"CANC",G:G=$S$2),C8492,0)),"",IF(AND(A:A&gt;#REF!,A:A&lt;=#REF!,B:B&lt;&gt;"CANC",G:G=$S$2),F8492,0))</f>
        <v/>
      </c>
    </row>
    <row r="8493" spans="1:9">
      <c r="A8493" s="93">
        <v>0</v>
      </c>
      <c r="B8493">
        <v>0</v>
      </c>
      <c r="C8493">
        <v>0</v>
      </c>
      <c r="D8493">
        <v>0</v>
      </c>
      <c r="E8493">
        <v>0</v>
      </c>
      <c r="F8493" t="e">
        <f t="shared" si="211"/>
        <v>#DIV/0!</v>
      </c>
      <c r="G8493">
        <v>0</v>
      </c>
      <c r="H8493" s="97" t="str">
        <f>IF(ISERROR(IF(AND(A:A&gt;#REF!,A:A&lt;=#REF!,B:B&lt;&gt;"CANC",G:G=$S$2),C8493,0)),"",IF(AND(A:A&gt;#REF!,A:A&lt;=#REF!,B:B&lt;&gt;"CANC",G:G=$S$2),C8493,0))</f>
        <v/>
      </c>
      <c r="I8493" s="97" t="str">
        <f>IF(ISERROR(IF(AND(A:A&gt;#REF!,A:A&lt;=#REF!,B:B&lt;&gt;"CANC",G:G=$S$2),C8493,0)),"",IF(AND(A:A&gt;#REF!,A:A&lt;=#REF!,B:B&lt;&gt;"CANC",G:G=$S$2),F8493,0))</f>
        <v/>
      </c>
    </row>
    <row r="8494" spans="1:9">
      <c r="A8494" s="93">
        <v>0</v>
      </c>
      <c r="B8494">
        <v>0</v>
      </c>
      <c r="C8494">
        <v>0</v>
      </c>
      <c r="D8494">
        <v>0</v>
      </c>
      <c r="E8494">
        <v>0</v>
      </c>
      <c r="F8494" t="e">
        <f t="shared" si="211"/>
        <v>#DIV/0!</v>
      </c>
      <c r="G8494">
        <v>0</v>
      </c>
      <c r="H8494" s="97" t="str">
        <f>IF(ISERROR(IF(AND(A:A&gt;#REF!,A:A&lt;=#REF!,B:B&lt;&gt;"CANC",G:G=$S$2),C8494,0)),"",IF(AND(A:A&gt;#REF!,A:A&lt;=#REF!,B:B&lt;&gt;"CANC",G:G=$S$2),C8494,0))</f>
        <v/>
      </c>
      <c r="I8494" s="97" t="str">
        <f>IF(ISERROR(IF(AND(A:A&gt;#REF!,A:A&lt;=#REF!,B:B&lt;&gt;"CANC",G:G=$S$2),C8494,0)),"",IF(AND(A:A&gt;#REF!,A:A&lt;=#REF!,B:B&lt;&gt;"CANC",G:G=$S$2),F8494,0))</f>
        <v/>
      </c>
    </row>
    <row r="8495" spans="1:9">
      <c r="A8495" s="93">
        <v>0</v>
      </c>
      <c r="B8495">
        <v>0</v>
      </c>
      <c r="C8495">
        <v>0</v>
      </c>
      <c r="D8495">
        <v>0</v>
      </c>
      <c r="E8495">
        <v>0</v>
      </c>
      <c r="F8495" t="e">
        <f t="shared" si="211"/>
        <v>#DIV/0!</v>
      </c>
      <c r="G8495">
        <v>0</v>
      </c>
      <c r="H8495" s="97" t="str">
        <f>IF(ISERROR(IF(AND(A:A&gt;#REF!,A:A&lt;=#REF!,B:B&lt;&gt;"CANC",G:G=$S$2),C8495,0)),"",IF(AND(A:A&gt;#REF!,A:A&lt;=#REF!,B:B&lt;&gt;"CANC",G:G=$S$2),C8495,0))</f>
        <v/>
      </c>
      <c r="I8495" s="97" t="str">
        <f>IF(ISERROR(IF(AND(A:A&gt;#REF!,A:A&lt;=#REF!,B:B&lt;&gt;"CANC",G:G=$S$2),C8495,0)),"",IF(AND(A:A&gt;#REF!,A:A&lt;=#REF!,B:B&lt;&gt;"CANC",G:G=$S$2),F8495,0))</f>
        <v/>
      </c>
    </row>
    <row r="8496" spans="1:9">
      <c r="A8496" s="93">
        <v>0</v>
      </c>
      <c r="B8496">
        <v>0</v>
      </c>
      <c r="C8496">
        <v>0</v>
      </c>
      <c r="D8496">
        <v>0</v>
      </c>
      <c r="E8496">
        <v>0</v>
      </c>
      <c r="F8496" t="e">
        <f t="shared" si="211"/>
        <v>#DIV/0!</v>
      </c>
      <c r="G8496">
        <v>0</v>
      </c>
      <c r="H8496" s="97" t="str">
        <f>IF(ISERROR(IF(AND(A:A&gt;#REF!,A:A&lt;=#REF!,B:B&lt;&gt;"CANC",G:G=$S$2),C8496,0)),"",IF(AND(A:A&gt;#REF!,A:A&lt;=#REF!,B:B&lt;&gt;"CANC",G:G=$S$2),C8496,0))</f>
        <v/>
      </c>
      <c r="I8496" s="97" t="str">
        <f>IF(ISERROR(IF(AND(A:A&gt;#REF!,A:A&lt;=#REF!,B:B&lt;&gt;"CANC",G:G=$S$2),C8496,0)),"",IF(AND(A:A&gt;#REF!,A:A&lt;=#REF!,B:B&lt;&gt;"CANC",G:G=$S$2),F8496,0))</f>
        <v/>
      </c>
    </row>
    <row r="8497" spans="1:9">
      <c r="A8497" s="93">
        <v>0</v>
      </c>
      <c r="B8497">
        <v>0</v>
      </c>
      <c r="C8497">
        <v>0</v>
      </c>
      <c r="D8497">
        <v>0</v>
      </c>
      <c r="E8497">
        <v>0</v>
      </c>
      <c r="F8497" t="e">
        <f t="shared" si="211"/>
        <v>#DIV/0!</v>
      </c>
      <c r="G8497">
        <v>0</v>
      </c>
      <c r="H8497" s="97" t="str">
        <f>IF(ISERROR(IF(AND(A:A&gt;#REF!,A:A&lt;=#REF!,B:B&lt;&gt;"CANC",G:G=$S$2),C8497,0)),"",IF(AND(A:A&gt;#REF!,A:A&lt;=#REF!,B:B&lt;&gt;"CANC",G:G=$S$2),C8497,0))</f>
        <v/>
      </c>
      <c r="I8497" s="97" t="str">
        <f>IF(ISERROR(IF(AND(A:A&gt;#REF!,A:A&lt;=#REF!,B:B&lt;&gt;"CANC",G:G=$S$2),C8497,0)),"",IF(AND(A:A&gt;#REF!,A:A&lt;=#REF!,B:B&lt;&gt;"CANC",G:G=$S$2),F8497,0))</f>
        <v/>
      </c>
    </row>
    <row r="8498" spans="1:9">
      <c r="A8498" s="93">
        <v>0</v>
      </c>
      <c r="B8498">
        <v>0</v>
      </c>
      <c r="C8498">
        <v>0</v>
      </c>
      <c r="D8498">
        <v>0</v>
      </c>
      <c r="E8498">
        <v>0</v>
      </c>
      <c r="F8498" t="e">
        <f t="shared" si="211"/>
        <v>#DIV/0!</v>
      </c>
      <c r="G8498">
        <v>0</v>
      </c>
      <c r="H8498" s="97" t="str">
        <f>IF(ISERROR(IF(AND(A:A&gt;#REF!,A:A&lt;=#REF!,B:B&lt;&gt;"CANC",G:G=$S$2),C8498,0)),"",IF(AND(A:A&gt;#REF!,A:A&lt;=#REF!,B:B&lt;&gt;"CANC",G:G=$S$2),C8498,0))</f>
        <v/>
      </c>
      <c r="I8498" s="97" t="str">
        <f>IF(ISERROR(IF(AND(A:A&gt;#REF!,A:A&lt;=#REF!,B:B&lt;&gt;"CANC",G:G=$S$2),C8498,0)),"",IF(AND(A:A&gt;#REF!,A:A&lt;=#REF!,B:B&lt;&gt;"CANC",G:G=$S$2),F8498,0))</f>
        <v/>
      </c>
    </row>
    <row r="8499" spans="1:9">
      <c r="A8499" s="93">
        <v>0</v>
      </c>
      <c r="B8499">
        <v>0</v>
      </c>
      <c r="C8499">
        <v>0</v>
      </c>
      <c r="D8499">
        <v>0</v>
      </c>
      <c r="E8499">
        <v>0</v>
      </c>
      <c r="F8499" t="e">
        <f t="shared" si="211"/>
        <v>#DIV/0!</v>
      </c>
      <c r="G8499">
        <v>0</v>
      </c>
      <c r="H8499" s="97" t="str">
        <f>IF(ISERROR(IF(AND(A:A&gt;#REF!,A:A&lt;=#REF!,B:B&lt;&gt;"CANC",G:G=$S$2),C8499,0)),"",IF(AND(A:A&gt;#REF!,A:A&lt;=#REF!,B:B&lt;&gt;"CANC",G:G=$S$2),C8499,0))</f>
        <v/>
      </c>
      <c r="I8499" s="97" t="str">
        <f>IF(ISERROR(IF(AND(A:A&gt;#REF!,A:A&lt;=#REF!,B:B&lt;&gt;"CANC",G:G=$S$2),C8499,0)),"",IF(AND(A:A&gt;#REF!,A:A&lt;=#REF!,B:B&lt;&gt;"CANC",G:G=$S$2),F8499,0))</f>
        <v/>
      </c>
    </row>
    <row r="8500" spans="1:9">
      <c r="A8500" s="93">
        <v>0</v>
      </c>
      <c r="B8500">
        <v>0</v>
      </c>
      <c r="C8500">
        <v>0</v>
      </c>
      <c r="D8500">
        <v>0</v>
      </c>
      <c r="E8500">
        <v>0</v>
      </c>
      <c r="F8500" t="e">
        <f t="shared" si="211"/>
        <v>#DIV/0!</v>
      </c>
      <c r="G8500">
        <v>0</v>
      </c>
      <c r="H8500" s="97" t="str">
        <f>IF(ISERROR(IF(AND(A:A&gt;#REF!,A:A&lt;=#REF!,B:B&lt;&gt;"CANC",G:G=$S$2),C8500,0)),"",IF(AND(A:A&gt;#REF!,A:A&lt;=#REF!,B:B&lt;&gt;"CANC",G:G=$S$2),C8500,0))</f>
        <v/>
      </c>
      <c r="I8500" s="97" t="str">
        <f>IF(ISERROR(IF(AND(A:A&gt;#REF!,A:A&lt;=#REF!,B:B&lt;&gt;"CANC",G:G=$S$2),C8500,0)),"",IF(AND(A:A&gt;#REF!,A:A&lt;=#REF!,B:B&lt;&gt;"CANC",G:G=$S$2),F8500,0))</f>
        <v/>
      </c>
    </row>
    <row r="8501" spans="1:9">
      <c r="A8501" s="93">
        <v>0</v>
      </c>
      <c r="B8501">
        <v>0</v>
      </c>
      <c r="C8501">
        <v>0</v>
      </c>
      <c r="D8501">
        <v>0</v>
      </c>
      <c r="E8501">
        <v>0</v>
      </c>
      <c r="F8501" t="e">
        <f t="shared" si="211"/>
        <v>#DIV/0!</v>
      </c>
      <c r="G8501">
        <v>0</v>
      </c>
      <c r="H8501" s="97" t="str">
        <f>IF(ISERROR(IF(AND(A:A&gt;#REF!,A:A&lt;=#REF!,B:B&lt;&gt;"CANC",G:G=$S$2),C8501,0)),"",IF(AND(A:A&gt;#REF!,A:A&lt;=#REF!,B:B&lt;&gt;"CANC",G:G=$S$2),C8501,0))</f>
        <v/>
      </c>
      <c r="I8501" s="97" t="str">
        <f>IF(ISERROR(IF(AND(A:A&gt;#REF!,A:A&lt;=#REF!,B:B&lt;&gt;"CANC",G:G=$S$2),C8501,0)),"",IF(AND(A:A&gt;#REF!,A:A&lt;=#REF!,B:B&lt;&gt;"CANC",G:G=$S$2),F8501,0))</f>
        <v/>
      </c>
    </row>
    <row r="8502" spans="1:9">
      <c r="A8502" s="93">
        <v>0</v>
      </c>
      <c r="B8502">
        <v>0</v>
      </c>
      <c r="C8502">
        <v>0</v>
      </c>
      <c r="D8502">
        <v>0</v>
      </c>
      <c r="E8502">
        <v>0</v>
      </c>
      <c r="F8502" t="e">
        <f t="shared" si="211"/>
        <v>#DIV/0!</v>
      </c>
      <c r="G8502">
        <v>0</v>
      </c>
      <c r="H8502" s="97" t="str">
        <f>IF(ISERROR(IF(AND(A:A&gt;#REF!,A:A&lt;=#REF!,B:B&lt;&gt;"CANC",G:G=$S$2),C8502,0)),"",IF(AND(A:A&gt;#REF!,A:A&lt;=#REF!,B:B&lt;&gt;"CANC",G:G=$S$2),C8502,0))</f>
        <v/>
      </c>
      <c r="I8502" s="97" t="str">
        <f>IF(ISERROR(IF(AND(A:A&gt;#REF!,A:A&lt;=#REF!,B:B&lt;&gt;"CANC",G:G=$S$2),C8502,0)),"",IF(AND(A:A&gt;#REF!,A:A&lt;=#REF!,B:B&lt;&gt;"CANC",G:G=$S$2),F8502,0))</f>
        <v/>
      </c>
    </row>
    <row r="8503" spans="1:9">
      <c r="A8503" s="93">
        <v>0</v>
      </c>
      <c r="B8503">
        <v>0</v>
      </c>
      <c r="C8503">
        <v>0</v>
      </c>
      <c r="D8503">
        <v>0</v>
      </c>
      <c r="E8503">
        <v>0</v>
      </c>
      <c r="F8503" t="e">
        <f t="shared" si="211"/>
        <v>#DIV/0!</v>
      </c>
      <c r="G8503">
        <v>0</v>
      </c>
      <c r="H8503" s="97" t="str">
        <f>IF(ISERROR(IF(AND(A:A&gt;#REF!,A:A&lt;=#REF!,B:B&lt;&gt;"CANC",G:G=$S$2),C8503,0)),"",IF(AND(A:A&gt;#REF!,A:A&lt;=#REF!,B:B&lt;&gt;"CANC",G:G=$S$2),C8503,0))</f>
        <v/>
      </c>
      <c r="I8503" s="97" t="str">
        <f>IF(ISERROR(IF(AND(A:A&gt;#REF!,A:A&lt;=#REF!,B:B&lt;&gt;"CANC",G:G=$S$2),C8503,0)),"",IF(AND(A:A&gt;#REF!,A:A&lt;=#REF!,B:B&lt;&gt;"CANC",G:G=$S$2),F8503,0))</f>
        <v/>
      </c>
    </row>
    <row r="8504" spans="1:9">
      <c r="A8504" s="93">
        <v>0</v>
      </c>
      <c r="B8504">
        <v>0</v>
      </c>
      <c r="C8504">
        <v>0</v>
      </c>
      <c r="D8504">
        <v>0</v>
      </c>
      <c r="E8504">
        <v>0</v>
      </c>
      <c r="F8504" t="e">
        <f t="shared" si="211"/>
        <v>#DIV/0!</v>
      </c>
      <c r="G8504">
        <v>0</v>
      </c>
      <c r="H8504" s="97" t="str">
        <f>IF(ISERROR(IF(AND(A:A&gt;#REF!,A:A&lt;=#REF!,B:B&lt;&gt;"CANC",G:G=$S$2),C8504,0)),"",IF(AND(A:A&gt;#REF!,A:A&lt;=#REF!,B:B&lt;&gt;"CANC",G:G=$S$2),C8504,0))</f>
        <v/>
      </c>
      <c r="I8504" s="97" t="str">
        <f>IF(ISERROR(IF(AND(A:A&gt;#REF!,A:A&lt;=#REF!,B:B&lt;&gt;"CANC",G:G=$S$2),C8504,0)),"",IF(AND(A:A&gt;#REF!,A:A&lt;=#REF!,B:B&lt;&gt;"CANC",G:G=$S$2),F8504,0))</f>
        <v/>
      </c>
    </row>
    <row r="8505" spans="1:9">
      <c r="A8505" s="93">
        <v>0</v>
      </c>
      <c r="B8505">
        <v>0</v>
      </c>
      <c r="C8505">
        <v>0</v>
      </c>
      <c r="D8505">
        <v>0</v>
      </c>
      <c r="E8505">
        <v>0</v>
      </c>
      <c r="F8505" t="e">
        <f t="shared" si="211"/>
        <v>#DIV/0!</v>
      </c>
      <c r="G8505">
        <v>0</v>
      </c>
      <c r="H8505" s="97" t="str">
        <f>IF(ISERROR(IF(AND(A:A&gt;#REF!,A:A&lt;=#REF!,B:B&lt;&gt;"CANC",G:G=$S$2),C8505,0)),"",IF(AND(A:A&gt;#REF!,A:A&lt;=#REF!,B:B&lt;&gt;"CANC",G:G=$S$2),C8505,0))</f>
        <v/>
      </c>
      <c r="I8505" s="97" t="str">
        <f>IF(ISERROR(IF(AND(A:A&gt;#REF!,A:A&lt;=#REF!,B:B&lt;&gt;"CANC",G:G=$S$2),C8505,0)),"",IF(AND(A:A&gt;#REF!,A:A&lt;=#REF!,B:B&lt;&gt;"CANC",G:G=$S$2),F8505,0))</f>
        <v/>
      </c>
    </row>
    <row r="8506" spans="1:9">
      <c r="A8506" s="93">
        <v>0</v>
      </c>
      <c r="B8506">
        <v>0</v>
      </c>
      <c r="C8506">
        <v>0</v>
      </c>
      <c r="D8506">
        <v>0</v>
      </c>
      <c r="E8506">
        <v>0</v>
      </c>
      <c r="F8506" t="e">
        <f t="shared" si="211"/>
        <v>#DIV/0!</v>
      </c>
      <c r="G8506">
        <v>0</v>
      </c>
      <c r="H8506" s="97" t="str">
        <f>IF(ISERROR(IF(AND(A:A&gt;#REF!,A:A&lt;=#REF!,B:B&lt;&gt;"CANC",G:G=$S$2),C8506,0)),"",IF(AND(A:A&gt;#REF!,A:A&lt;=#REF!,B:B&lt;&gt;"CANC",G:G=$S$2),C8506,0))</f>
        <v/>
      </c>
      <c r="I8506" s="97" t="str">
        <f>IF(ISERROR(IF(AND(A:A&gt;#REF!,A:A&lt;=#REF!,B:B&lt;&gt;"CANC",G:G=$S$2),C8506,0)),"",IF(AND(A:A&gt;#REF!,A:A&lt;=#REF!,B:B&lt;&gt;"CANC",G:G=$S$2),F8506,0))</f>
        <v/>
      </c>
    </row>
    <row r="8507" spans="1:9">
      <c r="A8507" s="93">
        <v>0</v>
      </c>
      <c r="B8507">
        <v>0</v>
      </c>
      <c r="C8507">
        <v>0</v>
      </c>
      <c r="D8507">
        <v>0</v>
      </c>
      <c r="E8507">
        <v>0</v>
      </c>
      <c r="F8507" t="e">
        <f t="shared" si="211"/>
        <v>#DIV/0!</v>
      </c>
      <c r="G8507">
        <v>0</v>
      </c>
      <c r="H8507" s="97" t="str">
        <f>IF(ISERROR(IF(AND(A:A&gt;#REF!,A:A&lt;=#REF!,B:B&lt;&gt;"CANC",G:G=$S$2),C8507,0)),"",IF(AND(A:A&gt;#REF!,A:A&lt;=#REF!,B:B&lt;&gt;"CANC",G:G=$S$2),C8507,0))</f>
        <v/>
      </c>
      <c r="I8507" s="97" t="str">
        <f>IF(ISERROR(IF(AND(A:A&gt;#REF!,A:A&lt;=#REF!,B:B&lt;&gt;"CANC",G:G=$S$2),C8507,0)),"",IF(AND(A:A&gt;#REF!,A:A&lt;=#REF!,B:B&lt;&gt;"CANC",G:G=$S$2),F8507,0))</f>
        <v/>
      </c>
    </row>
    <row r="8508" spans="1:9">
      <c r="A8508" s="93">
        <v>0</v>
      </c>
      <c r="B8508">
        <v>0</v>
      </c>
      <c r="C8508">
        <v>0</v>
      </c>
      <c r="D8508">
        <v>0</v>
      </c>
      <c r="E8508">
        <v>0</v>
      </c>
      <c r="F8508" t="e">
        <f t="shared" si="211"/>
        <v>#DIV/0!</v>
      </c>
      <c r="G8508">
        <v>0</v>
      </c>
      <c r="H8508" s="97" t="str">
        <f>IF(ISERROR(IF(AND(A:A&gt;#REF!,A:A&lt;=#REF!,B:B&lt;&gt;"CANC",G:G=$S$2),C8508,0)),"",IF(AND(A:A&gt;#REF!,A:A&lt;=#REF!,B:B&lt;&gt;"CANC",G:G=$S$2),C8508,0))</f>
        <v/>
      </c>
      <c r="I8508" s="97" t="str">
        <f>IF(ISERROR(IF(AND(A:A&gt;#REF!,A:A&lt;=#REF!,B:B&lt;&gt;"CANC",G:G=$S$2),C8508,0)),"",IF(AND(A:A&gt;#REF!,A:A&lt;=#REF!,B:B&lt;&gt;"CANC",G:G=$S$2),F8508,0))</f>
        <v/>
      </c>
    </row>
    <row r="8509" spans="1:9">
      <c r="A8509" s="93">
        <v>0</v>
      </c>
      <c r="B8509">
        <v>0</v>
      </c>
      <c r="C8509">
        <v>0</v>
      </c>
      <c r="D8509">
        <v>0</v>
      </c>
      <c r="E8509">
        <v>0</v>
      </c>
      <c r="F8509" t="e">
        <f t="shared" si="211"/>
        <v>#DIV/0!</v>
      </c>
      <c r="G8509">
        <v>0</v>
      </c>
      <c r="H8509" s="97" t="str">
        <f>IF(ISERROR(IF(AND(A:A&gt;#REF!,A:A&lt;=#REF!,B:B&lt;&gt;"CANC",G:G=$S$2),C8509,0)),"",IF(AND(A:A&gt;#REF!,A:A&lt;=#REF!,B:B&lt;&gt;"CANC",G:G=$S$2),C8509,0))</f>
        <v/>
      </c>
      <c r="I8509" s="97" t="str">
        <f>IF(ISERROR(IF(AND(A:A&gt;#REF!,A:A&lt;=#REF!,B:B&lt;&gt;"CANC",G:G=$S$2),C8509,0)),"",IF(AND(A:A&gt;#REF!,A:A&lt;=#REF!,B:B&lt;&gt;"CANC",G:G=$S$2),F8509,0))</f>
        <v/>
      </c>
    </row>
    <row r="8510" spans="1:9">
      <c r="A8510" s="93">
        <v>0</v>
      </c>
      <c r="B8510">
        <v>0</v>
      </c>
      <c r="C8510">
        <v>0</v>
      </c>
      <c r="D8510">
        <v>0</v>
      </c>
      <c r="E8510">
        <v>0</v>
      </c>
      <c r="F8510" t="e">
        <f t="shared" si="211"/>
        <v>#DIV/0!</v>
      </c>
      <c r="G8510">
        <v>0</v>
      </c>
      <c r="H8510" s="97" t="str">
        <f>IF(ISERROR(IF(AND(A:A&gt;#REF!,A:A&lt;=#REF!,B:B&lt;&gt;"CANC",G:G=$S$2),C8510,0)),"",IF(AND(A:A&gt;#REF!,A:A&lt;=#REF!,B:B&lt;&gt;"CANC",G:G=$S$2),C8510,0))</f>
        <v/>
      </c>
      <c r="I8510" s="97" t="str">
        <f>IF(ISERROR(IF(AND(A:A&gt;#REF!,A:A&lt;=#REF!,B:B&lt;&gt;"CANC",G:G=$S$2),C8510,0)),"",IF(AND(A:A&gt;#REF!,A:A&lt;=#REF!,B:B&lt;&gt;"CANC",G:G=$S$2),F8510,0))</f>
        <v/>
      </c>
    </row>
    <row r="8511" spans="1:9">
      <c r="A8511" s="93">
        <v>0</v>
      </c>
      <c r="B8511">
        <v>0</v>
      </c>
      <c r="C8511">
        <v>0</v>
      </c>
      <c r="D8511">
        <v>0</v>
      </c>
      <c r="E8511">
        <v>0</v>
      </c>
      <c r="F8511" t="e">
        <f t="shared" si="211"/>
        <v>#DIV/0!</v>
      </c>
      <c r="G8511">
        <v>0</v>
      </c>
      <c r="H8511" s="97" t="str">
        <f>IF(ISERROR(IF(AND(A:A&gt;#REF!,A:A&lt;=#REF!,B:B&lt;&gt;"CANC",G:G=$S$2),C8511,0)),"",IF(AND(A:A&gt;#REF!,A:A&lt;=#REF!,B:B&lt;&gt;"CANC",G:G=$S$2),C8511,0))</f>
        <v/>
      </c>
      <c r="I8511" s="97" t="str">
        <f>IF(ISERROR(IF(AND(A:A&gt;#REF!,A:A&lt;=#REF!,B:B&lt;&gt;"CANC",G:G=$S$2),C8511,0)),"",IF(AND(A:A&gt;#REF!,A:A&lt;=#REF!,B:B&lt;&gt;"CANC",G:G=$S$2),F8511,0))</f>
        <v/>
      </c>
    </row>
    <row r="8512" spans="1:9">
      <c r="A8512" s="93">
        <v>0</v>
      </c>
      <c r="B8512">
        <v>0</v>
      </c>
      <c r="C8512">
        <v>0</v>
      </c>
      <c r="D8512">
        <v>0</v>
      </c>
      <c r="E8512">
        <v>0</v>
      </c>
      <c r="F8512" t="e">
        <f t="shared" si="211"/>
        <v>#DIV/0!</v>
      </c>
      <c r="G8512">
        <v>0</v>
      </c>
      <c r="H8512" s="97" t="str">
        <f>IF(ISERROR(IF(AND(A:A&gt;#REF!,A:A&lt;=#REF!,B:B&lt;&gt;"CANC",G:G=$S$2),C8512,0)),"",IF(AND(A:A&gt;#REF!,A:A&lt;=#REF!,B:B&lt;&gt;"CANC",G:G=$S$2),C8512,0))</f>
        <v/>
      </c>
      <c r="I8512" s="97" t="str">
        <f>IF(ISERROR(IF(AND(A:A&gt;#REF!,A:A&lt;=#REF!,B:B&lt;&gt;"CANC",G:G=$S$2),C8512,0)),"",IF(AND(A:A&gt;#REF!,A:A&lt;=#REF!,B:B&lt;&gt;"CANC",G:G=$S$2),F8512,0))</f>
        <v/>
      </c>
    </row>
    <row r="8513" spans="1:9">
      <c r="A8513" s="93">
        <v>0</v>
      </c>
      <c r="B8513">
        <v>0</v>
      </c>
      <c r="C8513">
        <v>0</v>
      </c>
      <c r="D8513">
        <v>0</v>
      </c>
      <c r="E8513">
        <v>0</v>
      </c>
      <c r="F8513" t="e">
        <f t="shared" si="211"/>
        <v>#DIV/0!</v>
      </c>
      <c r="G8513">
        <v>0</v>
      </c>
      <c r="H8513" s="97" t="str">
        <f>IF(ISERROR(IF(AND(A:A&gt;#REF!,A:A&lt;=#REF!,B:B&lt;&gt;"CANC",G:G=$S$2),C8513,0)),"",IF(AND(A:A&gt;#REF!,A:A&lt;=#REF!,B:B&lt;&gt;"CANC",G:G=$S$2),C8513,0))</f>
        <v/>
      </c>
      <c r="I8513" s="97" t="str">
        <f>IF(ISERROR(IF(AND(A:A&gt;#REF!,A:A&lt;=#REF!,B:B&lt;&gt;"CANC",G:G=$S$2),C8513,0)),"",IF(AND(A:A&gt;#REF!,A:A&lt;=#REF!,B:B&lt;&gt;"CANC",G:G=$S$2),F8513,0))</f>
        <v/>
      </c>
    </row>
    <row r="8514" spans="1:9">
      <c r="A8514" s="93">
        <v>0</v>
      </c>
      <c r="B8514">
        <v>0</v>
      </c>
      <c r="C8514">
        <v>0</v>
      </c>
      <c r="D8514">
        <v>0</v>
      </c>
      <c r="E8514">
        <v>0</v>
      </c>
      <c r="F8514" t="e">
        <f t="shared" si="211"/>
        <v>#DIV/0!</v>
      </c>
      <c r="G8514">
        <v>0</v>
      </c>
      <c r="H8514" s="97" t="str">
        <f>IF(ISERROR(IF(AND(A:A&gt;#REF!,A:A&lt;=#REF!,B:B&lt;&gt;"CANC",G:G=$S$2),C8514,0)),"",IF(AND(A:A&gt;#REF!,A:A&lt;=#REF!,B:B&lt;&gt;"CANC",G:G=$S$2),C8514,0))</f>
        <v/>
      </c>
      <c r="I8514" s="97" t="str">
        <f>IF(ISERROR(IF(AND(A:A&gt;#REF!,A:A&lt;=#REF!,B:B&lt;&gt;"CANC",G:G=$S$2),C8514,0)),"",IF(AND(A:A&gt;#REF!,A:A&lt;=#REF!,B:B&lt;&gt;"CANC",G:G=$S$2),F8514,0))</f>
        <v/>
      </c>
    </row>
    <row r="8515" spans="1:9">
      <c r="A8515" s="93">
        <v>0</v>
      </c>
      <c r="B8515">
        <v>0</v>
      </c>
      <c r="C8515">
        <v>0</v>
      </c>
      <c r="D8515">
        <v>0</v>
      </c>
      <c r="E8515">
        <v>0</v>
      </c>
      <c r="F8515" t="e">
        <f t="shared" ref="F8515:F8578" si="212">D8515/E8515</f>
        <v>#DIV/0!</v>
      </c>
      <c r="G8515">
        <v>0</v>
      </c>
      <c r="H8515" s="97" t="str">
        <f>IF(ISERROR(IF(AND(A:A&gt;#REF!,A:A&lt;=#REF!,B:B&lt;&gt;"CANC",G:G=$S$2),C8515,0)),"",IF(AND(A:A&gt;#REF!,A:A&lt;=#REF!,B:B&lt;&gt;"CANC",G:G=$S$2),C8515,0))</f>
        <v/>
      </c>
      <c r="I8515" s="97" t="str">
        <f>IF(ISERROR(IF(AND(A:A&gt;#REF!,A:A&lt;=#REF!,B:B&lt;&gt;"CANC",G:G=$S$2),C8515,0)),"",IF(AND(A:A&gt;#REF!,A:A&lt;=#REF!,B:B&lt;&gt;"CANC",G:G=$S$2),F8515,0))</f>
        <v/>
      </c>
    </row>
    <row r="8516" spans="1:9">
      <c r="A8516" s="93">
        <v>0</v>
      </c>
      <c r="B8516">
        <v>0</v>
      </c>
      <c r="C8516">
        <v>0</v>
      </c>
      <c r="D8516">
        <v>0</v>
      </c>
      <c r="E8516">
        <v>0</v>
      </c>
      <c r="F8516" t="e">
        <f t="shared" si="212"/>
        <v>#DIV/0!</v>
      </c>
      <c r="G8516">
        <v>0</v>
      </c>
      <c r="H8516" s="97" t="str">
        <f>IF(ISERROR(IF(AND(A:A&gt;#REF!,A:A&lt;=#REF!,B:B&lt;&gt;"CANC",G:G=$S$2),C8516,0)),"",IF(AND(A:A&gt;#REF!,A:A&lt;=#REF!,B:B&lt;&gt;"CANC",G:G=$S$2),C8516,0))</f>
        <v/>
      </c>
      <c r="I8516" s="97" t="str">
        <f>IF(ISERROR(IF(AND(A:A&gt;#REF!,A:A&lt;=#REF!,B:B&lt;&gt;"CANC",G:G=$S$2),C8516,0)),"",IF(AND(A:A&gt;#REF!,A:A&lt;=#REF!,B:B&lt;&gt;"CANC",G:G=$S$2),F8516,0))</f>
        <v/>
      </c>
    </row>
    <row r="8517" spans="1:9">
      <c r="A8517" s="93">
        <v>0</v>
      </c>
      <c r="B8517">
        <v>0</v>
      </c>
      <c r="C8517">
        <v>0</v>
      </c>
      <c r="D8517">
        <v>0</v>
      </c>
      <c r="E8517">
        <v>0</v>
      </c>
      <c r="F8517" t="e">
        <f t="shared" si="212"/>
        <v>#DIV/0!</v>
      </c>
      <c r="G8517">
        <v>0</v>
      </c>
      <c r="H8517" s="97" t="str">
        <f>IF(ISERROR(IF(AND(A:A&gt;#REF!,A:A&lt;=#REF!,B:B&lt;&gt;"CANC",G:G=$S$2),C8517,0)),"",IF(AND(A:A&gt;#REF!,A:A&lt;=#REF!,B:B&lt;&gt;"CANC",G:G=$S$2),C8517,0))</f>
        <v/>
      </c>
      <c r="I8517" s="97" t="str">
        <f>IF(ISERROR(IF(AND(A:A&gt;#REF!,A:A&lt;=#REF!,B:B&lt;&gt;"CANC",G:G=$S$2),C8517,0)),"",IF(AND(A:A&gt;#REF!,A:A&lt;=#REF!,B:B&lt;&gt;"CANC",G:G=$S$2),F8517,0))</f>
        <v/>
      </c>
    </row>
    <row r="8518" spans="1:9">
      <c r="A8518" s="93">
        <v>0</v>
      </c>
      <c r="B8518">
        <v>0</v>
      </c>
      <c r="C8518">
        <v>0</v>
      </c>
      <c r="D8518">
        <v>0</v>
      </c>
      <c r="E8518">
        <v>0</v>
      </c>
      <c r="F8518" t="e">
        <f t="shared" si="212"/>
        <v>#DIV/0!</v>
      </c>
      <c r="G8518">
        <v>0</v>
      </c>
      <c r="H8518" s="97" t="str">
        <f>IF(ISERROR(IF(AND(A:A&gt;#REF!,A:A&lt;=#REF!,B:B&lt;&gt;"CANC",G:G=$S$2),C8518,0)),"",IF(AND(A:A&gt;#REF!,A:A&lt;=#REF!,B:B&lt;&gt;"CANC",G:G=$S$2),C8518,0))</f>
        <v/>
      </c>
      <c r="I8518" s="97" t="str">
        <f>IF(ISERROR(IF(AND(A:A&gt;#REF!,A:A&lt;=#REF!,B:B&lt;&gt;"CANC",G:G=$S$2),C8518,0)),"",IF(AND(A:A&gt;#REF!,A:A&lt;=#REF!,B:B&lt;&gt;"CANC",G:G=$S$2),F8518,0))</f>
        <v/>
      </c>
    </row>
    <row r="8519" spans="1:9">
      <c r="A8519" s="93">
        <v>0</v>
      </c>
      <c r="B8519">
        <v>0</v>
      </c>
      <c r="C8519">
        <v>0</v>
      </c>
      <c r="D8519">
        <v>0</v>
      </c>
      <c r="E8519">
        <v>0</v>
      </c>
      <c r="F8519" t="e">
        <f t="shared" si="212"/>
        <v>#DIV/0!</v>
      </c>
      <c r="G8519">
        <v>0</v>
      </c>
      <c r="H8519" s="97" t="str">
        <f>IF(ISERROR(IF(AND(A:A&gt;#REF!,A:A&lt;=#REF!,B:B&lt;&gt;"CANC",G:G=$S$2),C8519,0)),"",IF(AND(A:A&gt;#REF!,A:A&lt;=#REF!,B:B&lt;&gt;"CANC",G:G=$S$2),C8519,0))</f>
        <v/>
      </c>
      <c r="I8519" s="97" t="str">
        <f>IF(ISERROR(IF(AND(A:A&gt;#REF!,A:A&lt;=#REF!,B:B&lt;&gt;"CANC",G:G=$S$2),C8519,0)),"",IF(AND(A:A&gt;#REF!,A:A&lt;=#REF!,B:B&lt;&gt;"CANC",G:G=$S$2),F8519,0))</f>
        <v/>
      </c>
    </row>
    <row r="8520" spans="1:9">
      <c r="A8520" s="93">
        <v>0</v>
      </c>
      <c r="B8520">
        <v>0</v>
      </c>
      <c r="C8520">
        <v>0</v>
      </c>
      <c r="D8520">
        <v>0</v>
      </c>
      <c r="E8520">
        <v>0</v>
      </c>
      <c r="F8520" t="e">
        <f t="shared" si="212"/>
        <v>#DIV/0!</v>
      </c>
      <c r="G8520">
        <v>0</v>
      </c>
      <c r="H8520" s="97" t="str">
        <f>IF(ISERROR(IF(AND(A:A&gt;#REF!,A:A&lt;=#REF!,B:B&lt;&gt;"CANC",G:G=$S$2),C8520,0)),"",IF(AND(A:A&gt;#REF!,A:A&lt;=#REF!,B:B&lt;&gt;"CANC",G:G=$S$2),C8520,0))</f>
        <v/>
      </c>
      <c r="I8520" s="97" t="str">
        <f>IF(ISERROR(IF(AND(A:A&gt;#REF!,A:A&lt;=#REF!,B:B&lt;&gt;"CANC",G:G=$S$2),C8520,0)),"",IF(AND(A:A&gt;#REF!,A:A&lt;=#REF!,B:B&lt;&gt;"CANC",G:G=$S$2),F8520,0))</f>
        <v/>
      </c>
    </row>
    <row r="8521" spans="1:9">
      <c r="A8521" s="93">
        <v>0</v>
      </c>
      <c r="B8521">
        <v>0</v>
      </c>
      <c r="C8521">
        <v>0</v>
      </c>
      <c r="D8521">
        <v>0</v>
      </c>
      <c r="E8521">
        <v>0</v>
      </c>
      <c r="F8521" t="e">
        <f t="shared" si="212"/>
        <v>#DIV/0!</v>
      </c>
      <c r="G8521">
        <v>0</v>
      </c>
      <c r="H8521" s="97" t="str">
        <f>IF(ISERROR(IF(AND(A:A&gt;#REF!,A:A&lt;=#REF!,B:B&lt;&gt;"CANC",G:G=$S$2),C8521,0)),"",IF(AND(A:A&gt;#REF!,A:A&lt;=#REF!,B:B&lt;&gt;"CANC",G:G=$S$2),C8521,0))</f>
        <v/>
      </c>
      <c r="I8521" s="97" t="str">
        <f>IF(ISERROR(IF(AND(A:A&gt;#REF!,A:A&lt;=#REF!,B:B&lt;&gt;"CANC",G:G=$S$2),C8521,0)),"",IF(AND(A:A&gt;#REF!,A:A&lt;=#REF!,B:B&lt;&gt;"CANC",G:G=$S$2),F8521,0))</f>
        <v/>
      </c>
    </row>
    <row r="8522" spans="1:9">
      <c r="A8522" s="93">
        <v>0</v>
      </c>
      <c r="B8522">
        <v>0</v>
      </c>
      <c r="C8522">
        <v>0</v>
      </c>
      <c r="D8522">
        <v>0</v>
      </c>
      <c r="E8522">
        <v>0</v>
      </c>
      <c r="F8522" t="e">
        <f t="shared" si="212"/>
        <v>#DIV/0!</v>
      </c>
      <c r="G8522">
        <v>0</v>
      </c>
      <c r="H8522" s="97" t="str">
        <f>IF(ISERROR(IF(AND(A:A&gt;#REF!,A:A&lt;=#REF!,B:B&lt;&gt;"CANC",G:G=$S$2),C8522,0)),"",IF(AND(A:A&gt;#REF!,A:A&lt;=#REF!,B:B&lt;&gt;"CANC",G:G=$S$2),C8522,0))</f>
        <v/>
      </c>
      <c r="I8522" s="97" t="str">
        <f>IF(ISERROR(IF(AND(A:A&gt;#REF!,A:A&lt;=#REF!,B:B&lt;&gt;"CANC",G:G=$S$2),C8522,0)),"",IF(AND(A:A&gt;#REF!,A:A&lt;=#REF!,B:B&lt;&gt;"CANC",G:G=$S$2),F8522,0))</f>
        <v/>
      </c>
    </row>
    <row r="8523" spans="1:9">
      <c r="A8523" s="93">
        <v>0</v>
      </c>
      <c r="B8523">
        <v>0</v>
      </c>
      <c r="C8523">
        <v>0</v>
      </c>
      <c r="D8523">
        <v>0</v>
      </c>
      <c r="E8523">
        <v>0</v>
      </c>
      <c r="F8523" t="e">
        <f t="shared" si="212"/>
        <v>#DIV/0!</v>
      </c>
      <c r="G8523">
        <v>0</v>
      </c>
      <c r="H8523" s="97" t="str">
        <f>IF(ISERROR(IF(AND(A:A&gt;#REF!,A:A&lt;=#REF!,B:B&lt;&gt;"CANC",G:G=$S$2),C8523,0)),"",IF(AND(A:A&gt;#REF!,A:A&lt;=#REF!,B:B&lt;&gt;"CANC",G:G=$S$2),C8523,0))</f>
        <v/>
      </c>
      <c r="I8523" s="97" t="str">
        <f>IF(ISERROR(IF(AND(A:A&gt;#REF!,A:A&lt;=#REF!,B:B&lt;&gt;"CANC",G:G=$S$2),C8523,0)),"",IF(AND(A:A&gt;#REF!,A:A&lt;=#REF!,B:B&lt;&gt;"CANC",G:G=$S$2),F8523,0))</f>
        <v/>
      </c>
    </row>
    <row r="8524" spans="1:9">
      <c r="A8524" s="93">
        <v>0</v>
      </c>
      <c r="B8524">
        <v>0</v>
      </c>
      <c r="C8524">
        <v>0</v>
      </c>
      <c r="D8524">
        <v>0</v>
      </c>
      <c r="E8524">
        <v>0</v>
      </c>
      <c r="F8524" t="e">
        <f t="shared" si="212"/>
        <v>#DIV/0!</v>
      </c>
      <c r="G8524">
        <v>0</v>
      </c>
      <c r="H8524" s="97" t="str">
        <f>IF(ISERROR(IF(AND(A:A&gt;#REF!,A:A&lt;=#REF!,B:B&lt;&gt;"CANC",G:G=$S$2),C8524,0)),"",IF(AND(A:A&gt;#REF!,A:A&lt;=#REF!,B:B&lt;&gt;"CANC",G:G=$S$2),C8524,0))</f>
        <v/>
      </c>
      <c r="I8524" s="97" t="str">
        <f>IF(ISERROR(IF(AND(A:A&gt;#REF!,A:A&lt;=#REF!,B:B&lt;&gt;"CANC",G:G=$S$2),C8524,0)),"",IF(AND(A:A&gt;#REF!,A:A&lt;=#REF!,B:B&lt;&gt;"CANC",G:G=$S$2),F8524,0))</f>
        <v/>
      </c>
    </row>
    <row r="8525" spans="1:9">
      <c r="A8525" s="93">
        <v>0</v>
      </c>
      <c r="B8525">
        <v>0</v>
      </c>
      <c r="C8525">
        <v>0</v>
      </c>
      <c r="D8525">
        <v>0</v>
      </c>
      <c r="E8525">
        <v>0</v>
      </c>
      <c r="F8525" t="e">
        <f t="shared" si="212"/>
        <v>#DIV/0!</v>
      </c>
      <c r="G8525">
        <v>0</v>
      </c>
      <c r="H8525" s="97" t="str">
        <f>IF(ISERROR(IF(AND(A:A&gt;#REF!,A:A&lt;=#REF!,B:B&lt;&gt;"CANC",G:G=$S$2),C8525,0)),"",IF(AND(A:A&gt;#REF!,A:A&lt;=#REF!,B:B&lt;&gt;"CANC",G:G=$S$2),C8525,0))</f>
        <v/>
      </c>
      <c r="I8525" s="97" t="str">
        <f>IF(ISERROR(IF(AND(A:A&gt;#REF!,A:A&lt;=#REF!,B:B&lt;&gt;"CANC",G:G=$S$2),C8525,0)),"",IF(AND(A:A&gt;#REF!,A:A&lt;=#REF!,B:B&lt;&gt;"CANC",G:G=$S$2),F8525,0))</f>
        <v/>
      </c>
    </row>
    <row r="8526" spans="1:9">
      <c r="A8526" s="93">
        <v>0</v>
      </c>
      <c r="B8526">
        <v>0</v>
      </c>
      <c r="C8526">
        <v>0</v>
      </c>
      <c r="D8526">
        <v>0</v>
      </c>
      <c r="E8526">
        <v>0</v>
      </c>
      <c r="F8526" t="e">
        <f t="shared" si="212"/>
        <v>#DIV/0!</v>
      </c>
      <c r="G8526">
        <v>0</v>
      </c>
      <c r="H8526" s="97" t="str">
        <f>IF(ISERROR(IF(AND(A:A&gt;#REF!,A:A&lt;=#REF!,B:B&lt;&gt;"CANC",G:G=$S$2),C8526,0)),"",IF(AND(A:A&gt;#REF!,A:A&lt;=#REF!,B:B&lt;&gt;"CANC",G:G=$S$2),C8526,0))</f>
        <v/>
      </c>
      <c r="I8526" s="97" t="str">
        <f>IF(ISERROR(IF(AND(A:A&gt;#REF!,A:A&lt;=#REF!,B:B&lt;&gt;"CANC",G:G=$S$2),C8526,0)),"",IF(AND(A:A&gt;#REF!,A:A&lt;=#REF!,B:B&lt;&gt;"CANC",G:G=$S$2),F8526,0))</f>
        <v/>
      </c>
    </row>
    <row r="8527" spans="1:9">
      <c r="A8527" s="93">
        <v>0</v>
      </c>
      <c r="B8527">
        <v>0</v>
      </c>
      <c r="C8527">
        <v>0</v>
      </c>
      <c r="D8527">
        <v>0</v>
      </c>
      <c r="E8527">
        <v>0</v>
      </c>
      <c r="F8527" t="e">
        <f t="shared" si="212"/>
        <v>#DIV/0!</v>
      </c>
      <c r="G8527">
        <v>0</v>
      </c>
      <c r="H8527" s="97" t="str">
        <f>IF(ISERROR(IF(AND(A:A&gt;#REF!,A:A&lt;=#REF!,B:B&lt;&gt;"CANC",G:G=$S$2),C8527,0)),"",IF(AND(A:A&gt;#REF!,A:A&lt;=#REF!,B:B&lt;&gt;"CANC",G:G=$S$2),C8527,0))</f>
        <v/>
      </c>
      <c r="I8527" s="97" t="str">
        <f>IF(ISERROR(IF(AND(A:A&gt;#REF!,A:A&lt;=#REF!,B:B&lt;&gt;"CANC",G:G=$S$2),C8527,0)),"",IF(AND(A:A&gt;#REF!,A:A&lt;=#REF!,B:B&lt;&gt;"CANC",G:G=$S$2),F8527,0))</f>
        <v/>
      </c>
    </row>
    <row r="8528" spans="1:9">
      <c r="A8528" s="93">
        <v>0</v>
      </c>
      <c r="B8528">
        <v>0</v>
      </c>
      <c r="C8528">
        <v>0</v>
      </c>
      <c r="D8528">
        <v>0</v>
      </c>
      <c r="E8528">
        <v>0</v>
      </c>
      <c r="F8528" t="e">
        <f t="shared" si="212"/>
        <v>#DIV/0!</v>
      </c>
      <c r="G8528">
        <v>0</v>
      </c>
      <c r="H8528" s="97" t="str">
        <f>IF(ISERROR(IF(AND(A:A&gt;#REF!,A:A&lt;=#REF!,B:B&lt;&gt;"CANC",G:G=$S$2),C8528,0)),"",IF(AND(A:A&gt;#REF!,A:A&lt;=#REF!,B:B&lt;&gt;"CANC",G:G=$S$2),C8528,0))</f>
        <v/>
      </c>
      <c r="I8528" s="97" t="str">
        <f>IF(ISERROR(IF(AND(A:A&gt;#REF!,A:A&lt;=#REF!,B:B&lt;&gt;"CANC",G:G=$S$2),C8528,0)),"",IF(AND(A:A&gt;#REF!,A:A&lt;=#REF!,B:B&lt;&gt;"CANC",G:G=$S$2),F8528,0))</f>
        <v/>
      </c>
    </row>
    <row r="8529" spans="1:9">
      <c r="A8529" s="93">
        <v>0</v>
      </c>
      <c r="B8529">
        <v>0</v>
      </c>
      <c r="C8529">
        <v>0</v>
      </c>
      <c r="D8529">
        <v>0</v>
      </c>
      <c r="E8529">
        <v>0</v>
      </c>
      <c r="F8529" t="e">
        <f t="shared" si="212"/>
        <v>#DIV/0!</v>
      </c>
      <c r="G8529">
        <v>0</v>
      </c>
      <c r="H8529" s="97" t="str">
        <f>IF(ISERROR(IF(AND(A:A&gt;#REF!,A:A&lt;=#REF!,B:B&lt;&gt;"CANC",G:G=$S$2),C8529,0)),"",IF(AND(A:A&gt;#REF!,A:A&lt;=#REF!,B:B&lt;&gt;"CANC",G:G=$S$2),C8529,0))</f>
        <v/>
      </c>
      <c r="I8529" s="97" t="str">
        <f>IF(ISERROR(IF(AND(A:A&gt;#REF!,A:A&lt;=#REF!,B:B&lt;&gt;"CANC",G:G=$S$2),C8529,0)),"",IF(AND(A:A&gt;#REF!,A:A&lt;=#REF!,B:B&lt;&gt;"CANC",G:G=$S$2),F8529,0))</f>
        <v/>
      </c>
    </row>
    <row r="8530" spans="1:9">
      <c r="A8530" s="93">
        <v>0</v>
      </c>
      <c r="B8530">
        <v>0</v>
      </c>
      <c r="C8530">
        <v>0</v>
      </c>
      <c r="D8530">
        <v>0</v>
      </c>
      <c r="E8530">
        <v>0</v>
      </c>
      <c r="F8530" t="e">
        <f t="shared" si="212"/>
        <v>#DIV/0!</v>
      </c>
      <c r="G8530">
        <v>0</v>
      </c>
      <c r="H8530" s="97" t="str">
        <f>IF(ISERROR(IF(AND(A:A&gt;#REF!,A:A&lt;=#REF!,B:B&lt;&gt;"CANC",G:G=$S$2),C8530,0)),"",IF(AND(A:A&gt;#REF!,A:A&lt;=#REF!,B:B&lt;&gt;"CANC",G:G=$S$2),C8530,0))</f>
        <v/>
      </c>
      <c r="I8530" s="97" t="str">
        <f>IF(ISERROR(IF(AND(A:A&gt;#REF!,A:A&lt;=#REF!,B:B&lt;&gt;"CANC",G:G=$S$2),C8530,0)),"",IF(AND(A:A&gt;#REF!,A:A&lt;=#REF!,B:B&lt;&gt;"CANC",G:G=$S$2),F8530,0))</f>
        <v/>
      </c>
    </row>
    <row r="8531" spans="1:9">
      <c r="A8531" s="93">
        <v>0</v>
      </c>
      <c r="B8531">
        <v>0</v>
      </c>
      <c r="C8531">
        <v>0</v>
      </c>
      <c r="D8531">
        <v>0</v>
      </c>
      <c r="E8531">
        <v>0</v>
      </c>
      <c r="F8531" t="e">
        <f t="shared" si="212"/>
        <v>#DIV/0!</v>
      </c>
      <c r="G8531">
        <v>0</v>
      </c>
      <c r="H8531" s="97" t="str">
        <f>IF(ISERROR(IF(AND(A:A&gt;#REF!,A:A&lt;=#REF!,B:B&lt;&gt;"CANC",G:G=$S$2),C8531,0)),"",IF(AND(A:A&gt;#REF!,A:A&lt;=#REF!,B:B&lt;&gt;"CANC",G:G=$S$2),C8531,0))</f>
        <v/>
      </c>
      <c r="I8531" s="97" t="str">
        <f>IF(ISERROR(IF(AND(A:A&gt;#REF!,A:A&lt;=#REF!,B:B&lt;&gt;"CANC",G:G=$S$2),C8531,0)),"",IF(AND(A:A&gt;#REF!,A:A&lt;=#REF!,B:B&lt;&gt;"CANC",G:G=$S$2),F8531,0))</f>
        <v/>
      </c>
    </row>
    <row r="8532" spans="1:9">
      <c r="A8532" s="93">
        <v>0</v>
      </c>
      <c r="B8532">
        <v>0</v>
      </c>
      <c r="C8532">
        <v>0</v>
      </c>
      <c r="D8532">
        <v>0</v>
      </c>
      <c r="E8532">
        <v>0</v>
      </c>
      <c r="F8532" t="e">
        <f t="shared" si="212"/>
        <v>#DIV/0!</v>
      </c>
      <c r="G8532">
        <v>0</v>
      </c>
      <c r="H8532" s="97" t="str">
        <f>IF(ISERROR(IF(AND(A:A&gt;#REF!,A:A&lt;=#REF!,B:B&lt;&gt;"CANC",G:G=$S$2),C8532,0)),"",IF(AND(A:A&gt;#REF!,A:A&lt;=#REF!,B:B&lt;&gt;"CANC",G:G=$S$2),C8532,0))</f>
        <v/>
      </c>
      <c r="I8532" s="97" t="str">
        <f>IF(ISERROR(IF(AND(A:A&gt;#REF!,A:A&lt;=#REF!,B:B&lt;&gt;"CANC",G:G=$S$2),C8532,0)),"",IF(AND(A:A&gt;#REF!,A:A&lt;=#REF!,B:B&lt;&gt;"CANC",G:G=$S$2),F8532,0))</f>
        <v/>
      </c>
    </row>
    <row r="8533" spans="1:9">
      <c r="A8533" s="93">
        <v>0</v>
      </c>
      <c r="B8533">
        <v>0</v>
      </c>
      <c r="C8533">
        <v>0</v>
      </c>
      <c r="D8533">
        <v>0</v>
      </c>
      <c r="E8533">
        <v>0</v>
      </c>
      <c r="F8533" t="e">
        <f t="shared" si="212"/>
        <v>#DIV/0!</v>
      </c>
      <c r="G8533">
        <v>0</v>
      </c>
      <c r="H8533" s="97" t="str">
        <f>IF(ISERROR(IF(AND(A:A&gt;#REF!,A:A&lt;=#REF!,B:B&lt;&gt;"CANC",G:G=$S$2),C8533,0)),"",IF(AND(A:A&gt;#REF!,A:A&lt;=#REF!,B:B&lt;&gt;"CANC",G:G=$S$2),C8533,0))</f>
        <v/>
      </c>
      <c r="I8533" s="97" t="str">
        <f>IF(ISERROR(IF(AND(A:A&gt;#REF!,A:A&lt;=#REF!,B:B&lt;&gt;"CANC",G:G=$S$2),C8533,0)),"",IF(AND(A:A&gt;#REF!,A:A&lt;=#REF!,B:B&lt;&gt;"CANC",G:G=$S$2),F8533,0))</f>
        <v/>
      </c>
    </row>
    <row r="8534" spans="1:9">
      <c r="A8534" s="93">
        <v>0</v>
      </c>
      <c r="B8534">
        <v>0</v>
      </c>
      <c r="C8534">
        <v>0</v>
      </c>
      <c r="D8534">
        <v>0</v>
      </c>
      <c r="E8534">
        <v>0</v>
      </c>
      <c r="F8534" t="e">
        <f t="shared" si="212"/>
        <v>#DIV/0!</v>
      </c>
      <c r="G8534">
        <v>0</v>
      </c>
      <c r="H8534" s="97" t="str">
        <f>IF(ISERROR(IF(AND(A:A&gt;#REF!,A:A&lt;=#REF!,B:B&lt;&gt;"CANC",G:G=$S$2),C8534,0)),"",IF(AND(A:A&gt;#REF!,A:A&lt;=#REF!,B:B&lt;&gt;"CANC",G:G=$S$2),C8534,0))</f>
        <v/>
      </c>
      <c r="I8534" s="97" t="str">
        <f>IF(ISERROR(IF(AND(A:A&gt;#REF!,A:A&lt;=#REF!,B:B&lt;&gt;"CANC",G:G=$S$2),C8534,0)),"",IF(AND(A:A&gt;#REF!,A:A&lt;=#REF!,B:B&lt;&gt;"CANC",G:G=$S$2),F8534,0))</f>
        <v/>
      </c>
    </row>
    <row r="8535" spans="1:9">
      <c r="A8535" s="93">
        <v>0</v>
      </c>
      <c r="B8535">
        <v>0</v>
      </c>
      <c r="C8535">
        <v>0</v>
      </c>
      <c r="D8535">
        <v>0</v>
      </c>
      <c r="E8535">
        <v>0</v>
      </c>
      <c r="F8535" t="e">
        <f t="shared" si="212"/>
        <v>#DIV/0!</v>
      </c>
      <c r="G8535">
        <v>0</v>
      </c>
      <c r="H8535" s="97" t="str">
        <f>IF(ISERROR(IF(AND(A:A&gt;#REF!,A:A&lt;=#REF!,B:B&lt;&gt;"CANC",G:G=$S$2),C8535,0)),"",IF(AND(A:A&gt;#REF!,A:A&lt;=#REF!,B:B&lt;&gt;"CANC",G:G=$S$2),C8535,0))</f>
        <v/>
      </c>
      <c r="I8535" s="97" t="str">
        <f>IF(ISERROR(IF(AND(A:A&gt;#REF!,A:A&lt;=#REF!,B:B&lt;&gt;"CANC",G:G=$S$2),C8535,0)),"",IF(AND(A:A&gt;#REF!,A:A&lt;=#REF!,B:B&lt;&gt;"CANC",G:G=$S$2),F8535,0))</f>
        <v/>
      </c>
    </row>
    <row r="8536" spans="1:9">
      <c r="A8536" s="93">
        <v>0</v>
      </c>
      <c r="B8536">
        <v>0</v>
      </c>
      <c r="C8536">
        <v>0</v>
      </c>
      <c r="D8536">
        <v>0</v>
      </c>
      <c r="E8536">
        <v>0</v>
      </c>
      <c r="F8536" t="e">
        <f t="shared" si="212"/>
        <v>#DIV/0!</v>
      </c>
      <c r="G8536">
        <v>0</v>
      </c>
      <c r="H8536" s="97" t="str">
        <f>IF(ISERROR(IF(AND(A:A&gt;#REF!,A:A&lt;=#REF!,B:B&lt;&gt;"CANC",G:G=$S$2),C8536,0)),"",IF(AND(A:A&gt;#REF!,A:A&lt;=#REF!,B:B&lt;&gt;"CANC",G:G=$S$2),C8536,0))</f>
        <v/>
      </c>
      <c r="I8536" s="97" t="str">
        <f>IF(ISERROR(IF(AND(A:A&gt;#REF!,A:A&lt;=#REF!,B:B&lt;&gt;"CANC",G:G=$S$2),C8536,0)),"",IF(AND(A:A&gt;#REF!,A:A&lt;=#REF!,B:B&lt;&gt;"CANC",G:G=$S$2),F8536,0))</f>
        <v/>
      </c>
    </row>
    <row r="8537" spans="1:9">
      <c r="A8537" s="93">
        <v>0</v>
      </c>
      <c r="B8537">
        <v>0</v>
      </c>
      <c r="C8537">
        <v>0</v>
      </c>
      <c r="D8537">
        <v>0</v>
      </c>
      <c r="E8537">
        <v>0</v>
      </c>
      <c r="F8537" t="e">
        <f t="shared" si="212"/>
        <v>#DIV/0!</v>
      </c>
      <c r="G8537">
        <v>0</v>
      </c>
      <c r="H8537" s="97" t="str">
        <f>IF(ISERROR(IF(AND(A:A&gt;#REF!,A:A&lt;=#REF!,B:B&lt;&gt;"CANC",G:G=$S$2),C8537,0)),"",IF(AND(A:A&gt;#REF!,A:A&lt;=#REF!,B:B&lt;&gt;"CANC",G:G=$S$2),C8537,0))</f>
        <v/>
      </c>
      <c r="I8537" s="97" t="str">
        <f>IF(ISERROR(IF(AND(A:A&gt;#REF!,A:A&lt;=#REF!,B:B&lt;&gt;"CANC",G:G=$S$2),C8537,0)),"",IF(AND(A:A&gt;#REF!,A:A&lt;=#REF!,B:B&lt;&gt;"CANC",G:G=$S$2),F8537,0))</f>
        <v/>
      </c>
    </row>
    <row r="8538" spans="1:9">
      <c r="A8538" s="93">
        <v>0</v>
      </c>
      <c r="B8538">
        <v>0</v>
      </c>
      <c r="C8538">
        <v>0</v>
      </c>
      <c r="D8538">
        <v>0</v>
      </c>
      <c r="E8538">
        <v>0</v>
      </c>
      <c r="F8538" t="e">
        <f t="shared" si="212"/>
        <v>#DIV/0!</v>
      </c>
      <c r="G8538">
        <v>0</v>
      </c>
      <c r="H8538" s="97" t="str">
        <f>IF(ISERROR(IF(AND(A:A&gt;#REF!,A:A&lt;=#REF!,B:B&lt;&gt;"CANC",G:G=$S$2),C8538,0)),"",IF(AND(A:A&gt;#REF!,A:A&lt;=#REF!,B:B&lt;&gt;"CANC",G:G=$S$2),C8538,0))</f>
        <v/>
      </c>
      <c r="I8538" s="97" t="str">
        <f>IF(ISERROR(IF(AND(A:A&gt;#REF!,A:A&lt;=#REF!,B:B&lt;&gt;"CANC",G:G=$S$2),C8538,0)),"",IF(AND(A:A&gt;#REF!,A:A&lt;=#REF!,B:B&lt;&gt;"CANC",G:G=$S$2),F8538,0))</f>
        <v/>
      </c>
    </row>
    <row r="8539" spans="1:9">
      <c r="A8539" s="93">
        <v>0</v>
      </c>
      <c r="B8539">
        <v>0</v>
      </c>
      <c r="C8539">
        <v>0</v>
      </c>
      <c r="D8539">
        <v>0</v>
      </c>
      <c r="E8539">
        <v>0</v>
      </c>
      <c r="F8539" t="e">
        <f t="shared" si="212"/>
        <v>#DIV/0!</v>
      </c>
      <c r="G8539">
        <v>0</v>
      </c>
      <c r="H8539" s="97" t="str">
        <f>IF(ISERROR(IF(AND(A:A&gt;#REF!,A:A&lt;=#REF!,B:B&lt;&gt;"CANC",G:G=$S$2),C8539,0)),"",IF(AND(A:A&gt;#REF!,A:A&lt;=#REF!,B:B&lt;&gt;"CANC",G:G=$S$2),C8539,0))</f>
        <v/>
      </c>
      <c r="I8539" s="97" t="str">
        <f>IF(ISERROR(IF(AND(A:A&gt;#REF!,A:A&lt;=#REF!,B:B&lt;&gt;"CANC",G:G=$S$2),C8539,0)),"",IF(AND(A:A&gt;#REF!,A:A&lt;=#REF!,B:B&lt;&gt;"CANC",G:G=$S$2),F8539,0))</f>
        <v/>
      </c>
    </row>
    <row r="8540" spans="1:9">
      <c r="A8540" s="93">
        <v>0</v>
      </c>
      <c r="B8540">
        <v>0</v>
      </c>
      <c r="C8540">
        <v>0</v>
      </c>
      <c r="D8540">
        <v>0</v>
      </c>
      <c r="E8540">
        <v>0</v>
      </c>
      <c r="F8540" t="e">
        <f t="shared" si="212"/>
        <v>#DIV/0!</v>
      </c>
      <c r="G8540">
        <v>0</v>
      </c>
      <c r="H8540" s="97" t="str">
        <f>IF(ISERROR(IF(AND(A:A&gt;#REF!,A:A&lt;=#REF!,B:B&lt;&gt;"CANC",G:G=$S$2),C8540,0)),"",IF(AND(A:A&gt;#REF!,A:A&lt;=#REF!,B:B&lt;&gt;"CANC",G:G=$S$2),C8540,0))</f>
        <v/>
      </c>
      <c r="I8540" s="97" t="str">
        <f>IF(ISERROR(IF(AND(A:A&gt;#REF!,A:A&lt;=#REF!,B:B&lt;&gt;"CANC",G:G=$S$2),C8540,0)),"",IF(AND(A:A&gt;#REF!,A:A&lt;=#REF!,B:B&lt;&gt;"CANC",G:G=$S$2),F8540,0))</f>
        <v/>
      </c>
    </row>
    <row r="8541" spans="1:9">
      <c r="A8541" s="93">
        <v>0</v>
      </c>
      <c r="B8541">
        <v>0</v>
      </c>
      <c r="C8541">
        <v>0</v>
      </c>
      <c r="D8541">
        <v>0</v>
      </c>
      <c r="E8541">
        <v>0</v>
      </c>
      <c r="F8541" t="e">
        <f t="shared" si="212"/>
        <v>#DIV/0!</v>
      </c>
      <c r="G8541">
        <v>0</v>
      </c>
      <c r="H8541" s="97" t="str">
        <f>IF(ISERROR(IF(AND(A:A&gt;#REF!,A:A&lt;=#REF!,B:B&lt;&gt;"CANC",G:G=$S$2),C8541,0)),"",IF(AND(A:A&gt;#REF!,A:A&lt;=#REF!,B:B&lt;&gt;"CANC",G:G=$S$2),C8541,0))</f>
        <v/>
      </c>
      <c r="I8541" s="97" t="str">
        <f>IF(ISERROR(IF(AND(A:A&gt;#REF!,A:A&lt;=#REF!,B:B&lt;&gt;"CANC",G:G=$S$2),C8541,0)),"",IF(AND(A:A&gt;#REF!,A:A&lt;=#REF!,B:B&lt;&gt;"CANC",G:G=$S$2),F8541,0))</f>
        <v/>
      </c>
    </row>
    <row r="8542" spans="1:9">
      <c r="A8542" s="93">
        <v>0</v>
      </c>
      <c r="B8542">
        <v>0</v>
      </c>
      <c r="C8542">
        <v>0</v>
      </c>
      <c r="D8542">
        <v>0</v>
      </c>
      <c r="E8542">
        <v>0</v>
      </c>
      <c r="F8542" t="e">
        <f t="shared" si="212"/>
        <v>#DIV/0!</v>
      </c>
      <c r="G8542">
        <v>0</v>
      </c>
      <c r="H8542" s="97" t="str">
        <f>IF(ISERROR(IF(AND(A:A&gt;#REF!,A:A&lt;=#REF!,B:B&lt;&gt;"CANC",G:G=$S$2),C8542,0)),"",IF(AND(A:A&gt;#REF!,A:A&lt;=#REF!,B:B&lt;&gt;"CANC",G:G=$S$2),C8542,0))</f>
        <v/>
      </c>
      <c r="I8542" s="97" t="str">
        <f>IF(ISERROR(IF(AND(A:A&gt;#REF!,A:A&lt;=#REF!,B:B&lt;&gt;"CANC",G:G=$S$2),C8542,0)),"",IF(AND(A:A&gt;#REF!,A:A&lt;=#REF!,B:B&lt;&gt;"CANC",G:G=$S$2),F8542,0))</f>
        <v/>
      </c>
    </row>
    <row r="8543" spans="1:9">
      <c r="A8543" s="93">
        <v>0</v>
      </c>
      <c r="B8543">
        <v>0</v>
      </c>
      <c r="C8543">
        <v>0</v>
      </c>
      <c r="D8543">
        <v>0</v>
      </c>
      <c r="E8543">
        <v>0</v>
      </c>
      <c r="F8543" t="e">
        <f t="shared" si="212"/>
        <v>#DIV/0!</v>
      </c>
      <c r="G8543">
        <v>0</v>
      </c>
      <c r="H8543" s="97" t="str">
        <f>IF(ISERROR(IF(AND(A:A&gt;#REF!,A:A&lt;=#REF!,B:B&lt;&gt;"CANC",G:G=$S$2),C8543,0)),"",IF(AND(A:A&gt;#REF!,A:A&lt;=#REF!,B:B&lt;&gt;"CANC",G:G=$S$2),C8543,0))</f>
        <v/>
      </c>
      <c r="I8543" s="97" t="str">
        <f>IF(ISERROR(IF(AND(A:A&gt;#REF!,A:A&lt;=#REF!,B:B&lt;&gt;"CANC",G:G=$S$2),C8543,0)),"",IF(AND(A:A&gt;#REF!,A:A&lt;=#REF!,B:B&lt;&gt;"CANC",G:G=$S$2),F8543,0))</f>
        <v/>
      </c>
    </row>
    <row r="8544" spans="1:9">
      <c r="A8544" s="93">
        <v>0</v>
      </c>
      <c r="B8544">
        <v>0</v>
      </c>
      <c r="C8544">
        <v>0</v>
      </c>
      <c r="D8544">
        <v>0</v>
      </c>
      <c r="E8544">
        <v>0</v>
      </c>
      <c r="F8544" t="e">
        <f t="shared" si="212"/>
        <v>#DIV/0!</v>
      </c>
      <c r="G8544">
        <v>0</v>
      </c>
      <c r="H8544" s="97" t="str">
        <f>IF(ISERROR(IF(AND(A:A&gt;#REF!,A:A&lt;=#REF!,B:B&lt;&gt;"CANC",G:G=$S$2),C8544,0)),"",IF(AND(A:A&gt;#REF!,A:A&lt;=#REF!,B:B&lt;&gt;"CANC",G:G=$S$2),C8544,0))</f>
        <v/>
      </c>
      <c r="I8544" s="97" t="str">
        <f>IF(ISERROR(IF(AND(A:A&gt;#REF!,A:A&lt;=#REF!,B:B&lt;&gt;"CANC",G:G=$S$2),C8544,0)),"",IF(AND(A:A&gt;#REF!,A:A&lt;=#REF!,B:B&lt;&gt;"CANC",G:G=$S$2),F8544,0))</f>
        <v/>
      </c>
    </row>
    <row r="8545" spans="1:9">
      <c r="A8545" s="93">
        <v>0</v>
      </c>
      <c r="B8545">
        <v>0</v>
      </c>
      <c r="C8545">
        <v>0</v>
      </c>
      <c r="D8545">
        <v>0</v>
      </c>
      <c r="E8545">
        <v>0</v>
      </c>
      <c r="F8545" t="e">
        <f t="shared" si="212"/>
        <v>#DIV/0!</v>
      </c>
      <c r="G8545">
        <v>0</v>
      </c>
      <c r="H8545" s="97" t="str">
        <f>IF(ISERROR(IF(AND(A:A&gt;#REF!,A:A&lt;=#REF!,B:B&lt;&gt;"CANC",G:G=$S$2),C8545,0)),"",IF(AND(A:A&gt;#REF!,A:A&lt;=#REF!,B:B&lt;&gt;"CANC",G:G=$S$2),C8545,0))</f>
        <v/>
      </c>
      <c r="I8545" s="97" t="str">
        <f>IF(ISERROR(IF(AND(A:A&gt;#REF!,A:A&lt;=#REF!,B:B&lt;&gt;"CANC",G:G=$S$2),C8545,0)),"",IF(AND(A:A&gt;#REF!,A:A&lt;=#REF!,B:B&lt;&gt;"CANC",G:G=$S$2),F8545,0))</f>
        <v/>
      </c>
    </row>
    <row r="8546" spans="1:9">
      <c r="A8546" s="93">
        <v>0</v>
      </c>
      <c r="B8546">
        <v>0</v>
      </c>
      <c r="C8546">
        <v>0</v>
      </c>
      <c r="D8546">
        <v>0</v>
      </c>
      <c r="E8546">
        <v>0</v>
      </c>
      <c r="F8546" t="e">
        <f t="shared" si="212"/>
        <v>#DIV/0!</v>
      </c>
      <c r="G8546">
        <v>0</v>
      </c>
      <c r="H8546" s="97" t="str">
        <f>IF(ISERROR(IF(AND(A:A&gt;#REF!,A:A&lt;=#REF!,B:B&lt;&gt;"CANC",G:G=$S$2),C8546,0)),"",IF(AND(A:A&gt;#REF!,A:A&lt;=#REF!,B:B&lt;&gt;"CANC",G:G=$S$2),C8546,0))</f>
        <v/>
      </c>
      <c r="I8546" s="97" t="str">
        <f>IF(ISERROR(IF(AND(A:A&gt;#REF!,A:A&lt;=#REF!,B:B&lt;&gt;"CANC",G:G=$S$2),C8546,0)),"",IF(AND(A:A&gt;#REF!,A:A&lt;=#REF!,B:B&lt;&gt;"CANC",G:G=$S$2),F8546,0))</f>
        <v/>
      </c>
    </row>
    <row r="8547" spans="1:9">
      <c r="A8547" s="93">
        <v>0</v>
      </c>
      <c r="B8547">
        <v>0</v>
      </c>
      <c r="C8547">
        <v>0</v>
      </c>
      <c r="D8547">
        <v>0</v>
      </c>
      <c r="E8547">
        <v>0</v>
      </c>
      <c r="F8547" t="e">
        <f t="shared" si="212"/>
        <v>#DIV/0!</v>
      </c>
      <c r="G8547">
        <v>0</v>
      </c>
      <c r="H8547" s="97" t="str">
        <f>IF(ISERROR(IF(AND(A:A&gt;#REF!,A:A&lt;=#REF!,B:B&lt;&gt;"CANC",G:G=$S$2),C8547,0)),"",IF(AND(A:A&gt;#REF!,A:A&lt;=#REF!,B:B&lt;&gt;"CANC",G:G=$S$2),C8547,0))</f>
        <v/>
      </c>
      <c r="I8547" s="97" t="str">
        <f>IF(ISERROR(IF(AND(A:A&gt;#REF!,A:A&lt;=#REF!,B:B&lt;&gt;"CANC",G:G=$S$2),C8547,0)),"",IF(AND(A:A&gt;#REF!,A:A&lt;=#REF!,B:B&lt;&gt;"CANC",G:G=$S$2),F8547,0))</f>
        <v/>
      </c>
    </row>
    <row r="8548" spans="1:9">
      <c r="A8548" s="93">
        <v>0</v>
      </c>
      <c r="B8548">
        <v>0</v>
      </c>
      <c r="C8548">
        <v>0</v>
      </c>
      <c r="D8548">
        <v>0</v>
      </c>
      <c r="E8548">
        <v>0</v>
      </c>
      <c r="F8548" t="e">
        <f t="shared" si="212"/>
        <v>#DIV/0!</v>
      </c>
      <c r="G8548">
        <v>0</v>
      </c>
      <c r="H8548" s="97" t="str">
        <f>IF(ISERROR(IF(AND(A:A&gt;#REF!,A:A&lt;=#REF!,B:B&lt;&gt;"CANC",G:G=$S$2),C8548,0)),"",IF(AND(A:A&gt;#REF!,A:A&lt;=#REF!,B:B&lt;&gt;"CANC",G:G=$S$2),C8548,0))</f>
        <v/>
      </c>
      <c r="I8548" s="97" t="str">
        <f>IF(ISERROR(IF(AND(A:A&gt;#REF!,A:A&lt;=#REF!,B:B&lt;&gt;"CANC",G:G=$S$2),C8548,0)),"",IF(AND(A:A&gt;#REF!,A:A&lt;=#REF!,B:B&lt;&gt;"CANC",G:G=$S$2),F8548,0))</f>
        <v/>
      </c>
    </row>
    <row r="8549" spans="1:9">
      <c r="A8549" s="93">
        <v>0</v>
      </c>
      <c r="B8549">
        <v>0</v>
      </c>
      <c r="C8549">
        <v>0</v>
      </c>
      <c r="D8549">
        <v>0</v>
      </c>
      <c r="E8549">
        <v>0</v>
      </c>
      <c r="F8549" t="e">
        <f t="shared" si="212"/>
        <v>#DIV/0!</v>
      </c>
      <c r="G8549">
        <v>0</v>
      </c>
      <c r="H8549" s="97" t="str">
        <f>IF(ISERROR(IF(AND(A:A&gt;#REF!,A:A&lt;=#REF!,B:B&lt;&gt;"CANC",G:G=$S$2),C8549,0)),"",IF(AND(A:A&gt;#REF!,A:A&lt;=#REF!,B:B&lt;&gt;"CANC",G:G=$S$2),C8549,0))</f>
        <v/>
      </c>
      <c r="I8549" s="97" t="str">
        <f>IF(ISERROR(IF(AND(A:A&gt;#REF!,A:A&lt;=#REF!,B:B&lt;&gt;"CANC",G:G=$S$2),C8549,0)),"",IF(AND(A:A&gt;#REF!,A:A&lt;=#REF!,B:B&lt;&gt;"CANC",G:G=$S$2),F8549,0))</f>
        <v/>
      </c>
    </row>
    <row r="8550" spans="1:9">
      <c r="A8550" s="93">
        <v>0</v>
      </c>
      <c r="B8550">
        <v>0</v>
      </c>
      <c r="C8550">
        <v>0</v>
      </c>
      <c r="D8550">
        <v>0</v>
      </c>
      <c r="E8550">
        <v>0</v>
      </c>
      <c r="F8550" t="e">
        <f t="shared" si="212"/>
        <v>#DIV/0!</v>
      </c>
      <c r="G8550">
        <v>0</v>
      </c>
      <c r="H8550" s="97" t="str">
        <f>IF(ISERROR(IF(AND(A:A&gt;#REF!,A:A&lt;=#REF!,B:B&lt;&gt;"CANC",G:G=$S$2),C8550,0)),"",IF(AND(A:A&gt;#REF!,A:A&lt;=#REF!,B:B&lt;&gt;"CANC",G:G=$S$2),C8550,0))</f>
        <v/>
      </c>
      <c r="I8550" s="97" t="str">
        <f>IF(ISERROR(IF(AND(A:A&gt;#REF!,A:A&lt;=#REF!,B:B&lt;&gt;"CANC",G:G=$S$2),C8550,0)),"",IF(AND(A:A&gt;#REF!,A:A&lt;=#REF!,B:B&lt;&gt;"CANC",G:G=$S$2),F8550,0))</f>
        <v/>
      </c>
    </row>
    <row r="8551" spans="1:9">
      <c r="A8551" s="93">
        <v>0</v>
      </c>
      <c r="B8551">
        <v>0</v>
      </c>
      <c r="C8551">
        <v>0</v>
      </c>
      <c r="D8551">
        <v>0</v>
      </c>
      <c r="E8551">
        <v>0</v>
      </c>
      <c r="F8551" t="e">
        <f t="shared" si="212"/>
        <v>#DIV/0!</v>
      </c>
      <c r="G8551">
        <v>0</v>
      </c>
      <c r="H8551" s="97" t="str">
        <f>IF(ISERROR(IF(AND(A:A&gt;#REF!,A:A&lt;=#REF!,B:B&lt;&gt;"CANC",G:G=$S$2),C8551,0)),"",IF(AND(A:A&gt;#REF!,A:A&lt;=#REF!,B:B&lt;&gt;"CANC",G:G=$S$2),C8551,0))</f>
        <v/>
      </c>
      <c r="I8551" s="97" t="str">
        <f>IF(ISERROR(IF(AND(A:A&gt;#REF!,A:A&lt;=#REF!,B:B&lt;&gt;"CANC",G:G=$S$2),C8551,0)),"",IF(AND(A:A&gt;#REF!,A:A&lt;=#REF!,B:B&lt;&gt;"CANC",G:G=$S$2),F8551,0))</f>
        <v/>
      </c>
    </row>
    <row r="8552" spans="1:9">
      <c r="A8552" s="93">
        <v>0</v>
      </c>
      <c r="B8552">
        <v>0</v>
      </c>
      <c r="C8552">
        <v>0</v>
      </c>
      <c r="D8552">
        <v>0</v>
      </c>
      <c r="E8552">
        <v>0</v>
      </c>
      <c r="F8552" t="e">
        <f t="shared" si="212"/>
        <v>#DIV/0!</v>
      </c>
      <c r="G8552">
        <v>0</v>
      </c>
      <c r="H8552" s="97" t="str">
        <f>IF(ISERROR(IF(AND(A:A&gt;#REF!,A:A&lt;=#REF!,B:B&lt;&gt;"CANC",G:G=$S$2),C8552,0)),"",IF(AND(A:A&gt;#REF!,A:A&lt;=#REF!,B:B&lt;&gt;"CANC",G:G=$S$2),C8552,0))</f>
        <v/>
      </c>
      <c r="I8552" s="97" t="str">
        <f>IF(ISERROR(IF(AND(A:A&gt;#REF!,A:A&lt;=#REF!,B:B&lt;&gt;"CANC",G:G=$S$2),C8552,0)),"",IF(AND(A:A&gt;#REF!,A:A&lt;=#REF!,B:B&lt;&gt;"CANC",G:G=$S$2),F8552,0))</f>
        <v/>
      </c>
    </row>
    <row r="8553" spans="1:9">
      <c r="A8553" s="93">
        <v>0</v>
      </c>
      <c r="B8553">
        <v>0</v>
      </c>
      <c r="C8553">
        <v>0</v>
      </c>
      <c r="D8553">
        <v>0</v>
      </c>
      <c r="E8553">
        <v>0</v>
      </c>
      <c r="F8553" t="e">
        <f t="shared" si="212"/>
        <v>#DIV/0!</v>
      </c>
      <c r="G8553">
        <v>0</v>
      </c>
      <c r="H8553" s="97" t="str">
        <f>IF(ISERROR(IF(AND(A:A&gt;#REF!,A:A&lt;=#REF!,B:B&lt;&gt;"CANC",G:G=$S$2),C8553,0)),"",IF(AND(A:A&gt;#REF!,A:A&lt;=#REF!,B:B&lt;&gt;"CANC",G:G=$S$2),C8553,0))</f>
        <v/>
      </c>
      <c r="I8553" s="97" t="str">
        <f>IF(ISERROR(IF(AND(A:A&gt;#REF!,A:A&lt;=#REF!,B:B&lt;&gt;"CANC",G:G=$S$2),C8553,0)),"",IF(AND(A:A&gt;#REF!,A:A&lt;=#REF!,B:B&lt;&gt;"CANC",G:G=$S$2),F8553,0))</f>
        <v/>
      </c>
    </row>
    <row r="8554" spans="1:9">
      <c r="A8554" s="93">
        <v>0</v>
      </c>
      <c r="B8554">
        <v>0</v>
      </c>
      <c r="C8554">
        <v>0</v>
      </c>
      <c r="D8554">
        <v>0</v>
      </c>
      <c r="E8554">
        <v>0</v>
      </c>
      <c r="F8554" t="e">
        <f t="shared" si="212"/>
        <v>#DIV/0!</v>
      </c>
      <c r="G8554">
        <v>0</v>
      </c>
      <c r="H8554" s="97" t="str">
        <f>IF(ISERROR(IF(AND(A:A&gt;#REF!,A:A&lt;=#REF!,B:B&lt;&gt;"CANC",G:G=$S$2),C8554,0)),"",IF(AND(A:A&gt;#REF!,A:A&lt;=#REF!,B:B&lt;&gt;"CANC",G:G=$S$2),C8554,0))</f>
        <v/>
      </c>
      <c r="I8554" s="97" t="str">
        <f>IF(ISERROR(IF(AND(A:A&gt;#REF!,A:A&lt;=#REF!,B:B&lt;&gt;"CANC",G:G=$S$2),C8554,0)),"",IF(AND(A:A&gt;#REF!,A:A&lt;=#REF!,B:B&lt;&gt;"CANC",G:G=$S$2),F8554,0))</f>
        <v/>
      </c>
    </row>
    <row r="8555" spans="1:9">
      <c r="A8555" s="93">
        <v>0</v>
      </c>
      <c r="B8555">
        <v>0</v>
      </c>
      <c r="C8555">
        <v>0</v>
      </c>
      <c r="D8555">
        <v>0</v>
      </c>
      <c r="E8555">
        <v>0</v>
      </c>
      <c r="F8555" t="e">
        <f t="shared" si="212"/>
        <v>#DIV/0!</v>
      </c>
      <c r="G8555">
        <v>0</v>
      </c>
      <c r="H8555" s="97" t="str">
        <f>IF(ISERROR(IF(AND(A:A&gt;#REF!,A:A&lt;=#REF!,B:B&lt;&gt;"CANC",G:G=$S$2),C8555,0)),"",IF(AND(A:A&gt;#REF!,A:A&lt;=#REF!,B:B&lt;&gt;"CANC",G:G=$S$2),C8555,0))</f>
        <v/>
      </c>
      <c r="I8555" s="97" t="str">
        <f>IF(ISERROR(IF(AND(A:A&gt;#REF!,A:A&lt;=#REF!,B:B&lt;&gt;"CANC",G:G=$S$2),C8555,0)),"",IF(AND(A:A&gt;#REF!,A:A&lt;=#REF!,B:B&lt;&gt;"CANC",G:G=$S$2),F8555,0))</f>
        <v/>
      </c>
    </row>
    <row r="8556" spans="1:9">
      <c r="A8556" s="93">
        <v>0</v>
      </c>
      <c r="B8556">
        <v>0</v>
      </c>
      <c r="C8556">
        <v>0</v>
      </c>
      <c r="D8556">
        <v>0</v>
      </c>
      <c r="E8556">
        <v>0</v>
      </c>
      <c r="F8556" t="e">
        <f t="shared" si="212"/>
        <v>#DIV/0!</v>
      </c>
      <c r="G8556">
        <v>0</v>
      </c>
      <c r="H8556" s="97" t="str">
        <f>IF(ISERROR(IF(AND(A:A&gt;#REF!,A:A&lt;=#REF!,B:B&lt;&gt;"CANC",G:G=$S$2),C8556,0)),"",IF(AND(A:A&gt;#REF!,A:A&lt;=#REF!,B:B&lt;&gt;"CANC",G:G=$S$2),C8556,0))</f>
        <v/>
      </c>
      <c r="I8556" s="97" t="str">
        <f>IF(ISERROR(IF(AND(A:A&gt;#REF!,A:A&lt;=#REF!,B:B&lt;&gt;"CANC",G:G=$S$2),C8556,0)),"",IF(AND(A:A&gt;#REF!,A:A&lt;=#REF!,B:B&lt;&gt;"CANC",G:G=$S$2),F8556,0))</f>
        <v/>
      </c>
    </row>
    <row r="8557" spans="1:9">
      <c r="A8557" s="93">
        <v>0</v>
      </c>
      <c r="B8557">
        <v>0</v>
      </c>
      <c r="C8557">
        <v>0</v>
      </c>
      <c r="D8557">
        <v>0</v>
      </c>
      <c r="E8557">
        <v>0</v>
      </c>
      <c r="F8557" t="e">
        <f t="shared" si="212"/>
        <v>#DIV/0!</v>
      </c>
      <c r="G8557">
        <v>0</v>
      </c>
      <c r="H8557" s="97" t="str">
        <f>IF(ISERROR(IF(AND(A:A&gt;#REF!,A:A&lt;=#REF!,B:B&lt;&gt;"CANC",G:G=$S$2),C8557,0)),"",IF(AND(A:A&gt;#REF!,A:A&lt;=#REF!,B:B&lt;&gt;"CANC",G:G=$S$2),C8557,0))</f>
        <v/>
      </c>
      <c r="I8557" s="97" t="str">
        <f>IF(ISERROR(IF(AND(A:A&gt;#REF!,A:A&lt;=#REF!,B:B&lt;&gt;"CANC",G:G=$S$2),C8557,0)),"",IF(AND(A:A&gt;#REF!,A:A&lt;=#REF!,B:B&lt;&gt;"CANC",G:G=$S$2),F8557,0))</f>
        <v/>
      </c>
    </row>
    <row r="8558" spans="1:9">
      <c r="A8558" s="93">
        <v>0</v>
      </c>
      <c r="B8558">
        <v>0</v>
      </c>
      <c r="C8558">
        <v>0</v>
      </c>
      <c r="D8558">
        <v>0</v>
      </c>
      <c r="E8558">
        <v>0</v>
      </c>
      <c r="F8558" t="e">
        <f t="shared" si="212"/>
        <v>#DIV/0!</v>
      </c>
      <c r="G8558">
        <v>0</v>
      </c>
      <c r="H8558" s="97" t="str">
        <f>IF(ISERROR(IF(AND(A:A&gt;#REF!,A:A&lt;=#REF!,B:B&lt;&gt;"CANC",G:G=$S$2),C8558,0)),"",IF(AND(A:A&gt;#REF!,A:A&lt;=#REF!,B:B&lt;&gt;"CANC",G:G=$S$2),C8558,0))</f>
        <v/>
      </c>
      <c r="I8558" s="97" t="str">
        <f>IF(ISERROR(IF(AND(A:A&gt;#REF!,A:A&lt;=#REF!,B:B&lt;&gt;"CANC",G:G=$S$2),C8558,0)),"",IF(AND(A:A&gt;#REF!,A:A&lt;=#REF!,B:B&lt;&gt;"CANC",G:G=$S$2),F8558,0))</f>
        <v/>
      </c>
    </row>
    <row r="8559" spans="1:9">
      <c r="A8559" s="93">
        <v>0</v>
      </c>
      <c r="B8559">
        <v>0</v>
      </c>
      <c r="C8559">
        <v>0</v>
      </c>
      <c r="D8559">
        <v>0</v>
      </c>
      <c r="E8559">
        <v>0</v>
      </c>
      <c r="F8559" t="e">
        <f t="shared" si="212"/>
        <v>#DIV/0!</v>
      </c>
      <c r="G8559">
        <v>0</v>
      </c>
      <c r="H8559" s="97" t="str">
        <f>IF(ISERROR(IF(AND(A:A&gt;#REF!,A:A&lt;=#REF!,B:B&lt;&gt;"CANC",G:G=$S$2),C8559,0)),"",IF(AND(A:A&gt;#REF!,A:A&lt;=#REF!,B:B&lt;&gt;"CANC",G:G=$S$2),C8559,0))</f>
        <v/>
      </c>
      <c r="I8559" s="97" t="str">
        <f>IF(ISERROR(IF(AND(A:A&gt;#REF!,A:A&lt;=#REF!,B:B&lt;&gt;"CANC",G:G=$S$2),C8559,0)),"",IF(AND(A:A&gt;#REF!,A:A&lt;=#REF!,B:B&lt;&gt;"CANC",G:G=$S$2),F8559,0))</f>
        <v/>
      </c>
    </row>
    <row r="8560" spans="1:9">
      <c r="A8560" s="93">
        <v>0</v>
      </c>
      <c r="B8560">
        <v>0</v>
      </c>
      <c r="C8560">
        <v>0</v>
      </c>
      <c r="D8560">
        <v>0</v>
      </c>
      <c r="E8560">
        <v>0</v>
      </c>
      <c r="F8560" t="e">
        <f t="shared" si="212"/>
        <v>#DIV/0!</v>
      </c>
      <c r="G8560">
        <v>0</v>
      </c>
      <c r="H8560" s="97" t="str">
        <f>IF(ISERROR(IF(AND(A:A&gt;#REF!,A:A&lt;=#REF!,B:B&lt;&gt;"CANC",G:G=$S$2),C8560,0)),"",IF(AND(A:A&gt;#REF!,A:A&lt;=#REF!,B:B&lt;&gt;"CANC",G:G=$S$2),C8560,0))</f>
        <v/>
      </c>
      <c r="I8560" s="97" t="str">
        <f>IF(ISERROR(IF(AND(A:A&gt;#REF!,A:A&lt;=#REF!,B:B&lt;&gt;"CANC",G:G=$S$2),C8560,0)),"",IF(AND(A:A&gt;#REF!,A:A&lt;=#REF!,B:B&lt;&gt;"CANC",G:G=$S$2),F8560,0))</f>
        <v/>
      </c>
    </row>
    <row r="8561" spans="1:9">
      <c r="A8561" s="93">
        <v>0</v>
      </c>
      <c r="B8561">
        <v>0</v>
      </c>
      <c r="C8561">
        <v>0</v>
      </c>
      <c r="D8561">
        <v>0</v>
      </c>
      <c r="E8561">
        <v>0</v>
      </c>
      <c r="F8561" t="e">
        <f t="shared" si="212"/>
        <v>#DIV/0!</v>
      </c>
      <c r="G8561">
        <v>0</v>
      </c>
      <c r="H8561" s="97" t="str">
        <f>IF(ISERROR(IF(AND(A:A&gt;#REF!,A:A&lt;=#REF!,B:B&lt;&gt;"CANC",G:G=$S$2),C8561,0)),"",IF(AND(A:A&gt;#REF!,A:A&lt;=#REF!,B:B&lt;&gt;"CANC",G:G=$S$2),C8561,0))</f>
        <v/>
      </c>
      <c r="I8561" s="97" t="str">
        <f>IF(ISERROR(IF(AND(A:A&gt;#REF!,A:A&lt;=#REF!,B:B&lt;&gt;"CANC",G:G=$S$2),C8561,0)),"",IF(AND(A:A&gt;#REF!,A:A&lt;=#REF!,B:B&lt;&gt;"CANC",G:G=$S$2),F8561,0))</f>
        <v/>
      </c>
    </row>
    <row r="8562" spans="1:9">
      <c r="A8562" s="93">
        <v>0</v>
      </c>
      <c r="B8562">
        <v>0</v>
      </c>
      <c r="C8562">
        <v>0</v>
      </c>
      <c r="D8562">
        <v>0</v>
      </c>
      <c r="E8562">
        <v>0</v>
      </c>
      <c r="F8562" t="e">
        <f t="shared" si="212"/>
        <v>#DIV/0!</v>
      </c>
      <c r="G8562">
        <v>0</v>
      </c>
      <c r="H8562" s="97" t="str">
        <f>IF(ISERROR(IF(AND(A:A&gt;#REF!,A:A&lt;=#REF!,B:B&lt;&gt;"CANC",G:G=$S$2),C8562,0)),"",IF(AND(A:A&gt;#REF!,A:A&lt;=#REF!,B:B&lt;&gt;"CANC",G:G=$S$2),C8562,0))</f>
        <v/>
      </c>
      <c r="I8562" s="97" t="str">
        <f>IF(ISERROR(IF(AND(A:A&gt;#REF!,A:A&lt;=#REF!,B:B&lt;&gt;"CANC",G:G=$S$2),C8562,0)),"",IF(AND(A:A&gt;#REF!,A:A&lt;=#REF!,B:B&lt;&gt;"CANC",G:G=$S$2),F8562,0))</f>
        <v/>
      </c>
    </row>
    <row r="8563" spans="1:9">
      <c r="A8563" s="93">
        <v>0</v>
      </c>
      <c r="B8563">
        <v>0</v>
      </c>
      <c r="C8563">
        <v>0</v>
      </c>
      <c r="D8563">
        <v>0</v>
      </c>
      <c r="E8563">
        <v>0</v>
      </c>
      <c r="F8563" t="e">
        <f t="shared" si="212"/>
        <v>#DIV/0!</v>
      </c>
      <c r="G8563">
        <v>0</v>
      </c>
      <c r="H8563" s="97" t="str">
        <f>IF(ISERROR(IF(AND(A:A&gt;#REF!,A:A&lt;=#REF!,B:B&lt;&gt;"CANC",G:G=$S$2),C8563,0)),"",IF(AND(A:A&gt;#REF!,A:A&lt;=#REF!,B:B&lt;&gt;"CANC",G:G=$S$2),C8563,0))</f>
        <v/>
      </c>
      <c r="I8563" s="97" t="str">
        <f>IF(ISERROR(IF(AND(A:A&gt;#REF!,A:A&lt;=#REF!,B:B&lt;&gt;"CANC",G:G=$S$2),C8563,0)),"",IF(AND(A:A&gt;#REF!,A:A&lt;=#REF!,B:B&lt;&gt;"CANC",G:G=$S$2),F8563,0))</f>
        <v/>
      </c>
    </row>
    <row r="8564" spans="1:9">
      <c r="A8564" s="93">
        <v>0</v>
      </c>
      <c r="B8564">
        <v>0</v>
      </c>
      <c r="C8564">
        <v>0</v>
      </c>
      <c r="D8564">
        <v>0</v>
      </c>
      <c r="E8564">
        <v>0</v>
      </c>
      <c r="F8564" t="e">
        <f t="shared" si="212"/>
        <v>#DIV/0!</v>
      </c>
      <c r="G8564">
        <v>0</v>
      </c>
      <c r="H8564" s="97" t="str">
        <f>IF(ISERROR(IF(AND(A:A&gt;#REF!,A:A&lt;=#REF!,B:B&lt;&gt;"CANC",G:G=$S$2),C8564,0)),"",IF(AND(A:A&gt;#REF!,A:A&lt;=#REF!,B:B&lt;&gt;"CANC",G:G=$S$2),C8564,0))</f>
        <v/>
      </c>
      <c r="I8564" s="97" t="str">
        <f>IF(ISERROR(IF(AND(A:A&gt;#REF!,A:A&lt;=#REF!,B:B&lt;&gt;"CANC",G:G=$S$2),C8564,0)),"",IF(AND(A:A&gt;#REF!,A:A&lt;=#REF!,B:B&lt;&gt;"CANC",G:G=$S$2),F8564,0))</f>
        <v/>
      </c>
    </row>
    <row r="8565" spans="1:9">
      <c r="A8565" s="93">
        <v>0</v>
      </c>
      <c r="B8565">
        <v>0</v>
      </c>
      <c r="C8565">
        <v>0</v>
      </c>
      <c r="D8565">
        <v>0</v>
      </c>
      <c r="E8565">
        <v>0</v>
      </c>
      <c r="F8565" t="e">
        <f t="shared" si="212"/>
        <v>#DIV/0!</v>
      </c>
      <c r="G8565">
        <v>0</v>
      </c>
      <c r="H8565" s="97" t="str">
        <f>IF(ISERROR(IF(AND(A:A&gt;#REF!,A:A&lt;=#REF!,B:B&lt;&gt;"CANC",G:G=$S$2),C8565,0)),"",IF(AND(A:A&gt;#REF!,A:A&lt;=#REF!,B:B&lt;&gt;"CANC",G:G=$S$2),C8565,0))</f>
        <v/>
      </c>
      <c r="I8565" s="97" t="str">
        <f>IF(ISERROR(IF(AND(A:A&gt;#REF!,A:A&lt;=#REF!,B:B&lt;&gt;"CANC",G:G=$S$2),C8565,0)),"",IF(AND(A:A&gt;#REF!,A:A&lt;=#REF!,B:B&lt;&gt;"CANC",G:G=$S$2),F8565,0))</f>
        <v/>
      </c>
    </row>
    <row r="8566" spans="1:9">
      <c r="A8566" s="93">
        <v>0</v>
      </c>
      <c r="B8566">
        <v>0</v>
      </c>
      <c r="C8566">
        <v>0</v>
      </c>
      <c r="D8566">
        <v>0</v>
      </c>
      <c r="E8566">
        <v>0</v>
      </c>
      <c r="F8566" t="e">
        <f t="shared" si="212"/>
        <v>#DIV/0!</v>
      </c>
      <c r="G8566">
        <v>0</v>
      </c>
      <c r="H8566" s="97" t="str">
        <f>IF(ISERROR(IF(AND(A:A&gt;#REF!,A:A&lt;=#REF!,B:B&lt;&gt;"CANC",G:G=$S$2),C8566,0)),"",IF(AND(A:A&gt;#REF!,A:A&lt;=#REF!,B:B&lt;&gt;"CANC",G:G=$S$2),C8566,0))</f>
        <v/>
      </c>
      <c r="I8566" s="97" t="str">
        <f>IF(ISERROR(IF(AND(A:A&gt;#REF!,A:A&lt;=#REF!,B:B&lt;&gt;"CANC",G:G=$S$2),C8566,0)),"",IF(AND(A:A&gt;#REF!,A:A&lt;=#REF!,B:B&lt;&gt;"CANC",G:G=$S$2),F8566,0))</f>
        <v/>
      </c>
    </row>
    <row r="8567" spans="1:9">
      <c r="A8567" s="93">
        <v>0</v>
      </c>
      <c r="B8567">
        <v>0</v>
      </c>
      <c r="C8567">
        <v>0</v>
      </c>
      <c r="D8567">
        <v>0</v>
      </c>
      <c r="E8567">
        <v>0</v>
      </c>
      <c r="F8567" t="e">
        <f t="shared" si="212"/>
        <v>#DIV/0!</v>
      </c>
      <c r="G8567">
        <v>0</v>
      </c>
      <c r="H8567" s="97" t="str">
        <f>IF(ISERROR(IF(AND(A:A&gt;#REF!,A:A&lt;=#REF!,B:B&lt;&gt;"CANC",G:G=$S$2),C8567,0)),"",IF(AND(A:A&gt;#REF!,A:A&lt;=#REF!,B:B&lt;&gt;"CANC",G:G=$S$2),C8567,0))</f>
        <v/>
      </c>
      <c r="I8567" s="97" t="str">
        <f>IF(ISERROR(IF(AND(A:A&gt;#REF!,A:A&lt;=#REF!,B:B&lt;&gt;"CANC",G:G=$S$2),C8567,0)),"",IF(AND(A:A&gt;#REF!,A:A&lt;=#REF!,B:B&lt;&gt;"CANC",G:G=$S$2),F8567,0))</f>
        <v/>
      </c>
    </row>
    <row r="8568" spans="1:9">
      <c r="A8568" s="93">
        <v>0</v>
      </c>
      <c r="B8568">
        <v>0</v>
      </c>
      <c r="C8568">
        <v>0</v>
      </c>
      <c r="D8568">
        <v>0</v>
      </c>
      <c r="E8568">
        <v>0</v>
      </c>
      <c r="F8568" t="e">
        <f t="shared" si="212"/>
        <v>#DIV/0!</v>
      </c>
      <c r="G8568">
        <v>0</v>
      </c>
      <c r="H8568" s="97" t="str">
        <f>IF(ISERROR(IF(AND(A:A&gt;#REF!,A:A&lt;=#REF!,B:B&lt;&gt;"CANC",G:G=$S$2),C8568,0)),"",IF(AND(A:A&gt;#REF!,A:A&lt;=#REF!,B:B&lt;&gt;"CANC",G:G=$S$2),C8568,0))</f>
        <v/>
      </c>
      <c r="I8568" s="97" t="str">
        <f>IF(ISERROR(IF(AND(A:A&gt;#REF!,A:A&lt;=#REF!,B:B&lt;&gt;"CANC",G:G=$S$2),C8568,0)),"",IF(AND(A:A&gt;#REF!,A:A&lt;=#REF!,B:B&lt;&gt;"CANC",G:G=$S$2),F8568,0))</f>
        <v/>
      </c>
    </row>
    <row r="8569" spans="1:9">
      <c r="A8569" s="93">
        <v>0</v>
      </c>
      <c r="B8569">
        <v>0</v>
      </c>
      <c r="C8569">
        <v>0</v>
      </c>
      <c r="D8569">
        <v>0</v>
      </c>
      <c r="E8569">
        <v>0</v>
      </c>
      <c r="F8569" t="e">
        <f t="shared" si="212"/>
        <v>#DIV/0!</v>
      </c>
      <c r="G8569">
        <v>0</v>
      </c>
      <c r="H8569" s="97" t="str">
        <f>IF(ISERROR(IF(AND(A:A&gt;#REF!,A:A&lt;=#REF!,B:B&lt;&gt;"CANC",G:G=$S$2),C8569,0)),"",IF(AND(A:A&gt;#REF!,A:A&lt;=#REF!,B:B&lt;&gt;"CANC",G:G=$S$2),C8569,0))</f>
        <v/>
      </c>
      <c r="I8569" s="97" t="str">
        <f>IF(ISERROR(IF(AND(A:A&gt;#REF!,A:A&lt;=#REF!,B:B&lt;&gt;"CANC",G:G=$S$2),C8569,0)),"",IF(AND(A:A&gt;#REF!,A:A&lt;=#REF!,B:B&lt;&gt;"CANC",G:G=$S$2),F8569,0))</f>
        <v/>
      </c>
    </row>
    <row r="8570" spans="1:9">
      <c r="A8570" s="93">
        <v>0</v>
      </c>
      <c r="B8570">
        <v>0</v>
      </c>
      <c r="C8570">
        <v>0</v>
      </c>
      <c r="D8570">
        <v>0</v>
      </c>
      <c r="E8570">
        <v>0</v>
      </c>
      <c r="F8570" t="e">
        <f t="shared" si="212"/>
        <v>#DIV/0!</v>
      </c>
      <c r="G8570">
        <v>0</v>
      </c>
      <c r="H8570" s="97" t="str">
        <f>IF(ISERROR(IF(AND(A:A&gt;#REF!,A:A&lt;=#REF!,B:B&lt;&gt;"CANC",G:G=$S$2),C8570,0)),"",IF(AND(A:A&gt;#REF!,A:A&lt;=#REF!,B:B&lt;&gt;"CANC",G:G=$S$2),C8570,0))</f>
        <v/>
      </c>
      <c r="I8570" s="97" t="str">
        <f>IF(ISERROR(IF(AND(A:A&gt;#REF!,A:A&lt;=#REF!,B:B&lt;&gt;"CANC",G:G=$S$2),C8570,0)),"",IF(AND(A:A&gt;#REF!,A:A&lt;=#REF!,B:B&lt;&gt;"CANC",G:G=$S$2),F8570,0))</f>
        <v/>
      </c>
    </row>
    <row r="8571" spans="1:9">
      <c r="A8571" s="93">
        <v>0</v>
      </c>
      <c r="B8571">
        <v>0</v>
      </c>
      <c r="C8571">
        <v>0</v>
      </c>
      <c r="D8571">
        <v>0</v>
      </c>
      <c r="E8571">
        <v>0</v>
      </c>
      <c r="F8571" t="e">
        <f t="shared" si="212"/>
        <v>#DIV/0!</v>
      </c>
      <c r="G8571">
        <v>0</v>
      </c>
      <c r="H8571" s="97" t="str">
        <f>IF(ISERROR(IF(AND(A:A&gt;#REF!,A:A&lt;=#REF!,B:B&lt;&gt;"CANC",G:G=$S$2),C8571,0)),"",IF(AND(A:A&gt;#REF!,A:A&lt;=#REF!,B:B&lt;&gt;"CANC",G:G=$S$2),C8571,0))</f>
        <v/>
      </c>
      <c r="I8571" s="97" t="str">
        <f>IF(ISERROR(IF(AND(A:A&gt;#REF!,A:A&lt;=#REF!,B:B&lt;&gt;"CANC",G:G=$S$2),C8571,0)),"",IF(AND(A:A&gt;#REF!,A:A&lt;=#REF!,B:B&lt;&gt;"CANC",G:G=$S$2),F8571,0))</f>
        <v/>
      </c>
    </row>
    <row r="8572" spans="1:9">
      <c r="A8572" s="93">
        <v>0</v>
      </c>
      <c r="B8572">
        <v>0</v>
      </c>
      <c r="C8572">
        <v>0</v>
      </c>
      <c r="D8572">
        <v>0</v>
      </c>
      <c r="E8572">
        <v>0</v>
      </c>
      <c r="F8572" t="e">
        <f t="shared" si="212"/>
        <v>#DIV/0!</v>
      </c>
      <c r="G8572">
        <v>0</v>
      </c>
      <c r="H8572" s="97" t="str">
        <f>IF(ISERROR(IF(AND(A:A&gt;#REF!,A:A&lt;=#REF!,B:B&lt;&gt;"CANC",G:G=$S$2),C8572,0)),"",IF(AND(A:A&gt;#REF!,A:A&lt;=#REF!,B:B&lt;&gt;"CANC",G:G=$S$2),C8572,0))</f>
        <v/>
      </c>
      <c r="I8572" s="97" t="str">
        <f>IF(ISERROR(IF(AND(A:A&gt;#REF!,A:A&lt;=#REF!,B:B&lt;&gt;"CANC",G:G=$S$2),C8572,0)),"",IF(AND(A:A&gt;#REF!,A:A&lt;=#REF!,B:B&lt;&gt;"CANC",G:G=$S$2),F8572,0))</f>
        <v/>
      </c>
    </row>
    <row r="8573" spans="1:9">
      <c r="A8573" s="93">
        <v>0</v>
      </c>
      <c r="B8573">
        <v>0</v>
      </c>
      <c r="C8573">
        <v>0</v>
      </c>
      <c r="D8573">
        <v>0</v>
      </c>
      <c r="E8573">
        <v>0</v>
      </c>
      <c r="F8573" t="e">
        <f t="shared" si="212"/>
        <v>#DIV/0!</v>
      </c>
      <c r="G8573">
        <v>0</v>
      </c>
      <c r="H8573" s="97" t="str">
        <f>IF(ISERROR(IF(AND(A:A&gt;#REF!,A:A&lt;=#REF!,B:B&lt;&gt;"CANC",G:G=$S$2),C8573,0)),"",IF(AND(A:A&gt;#REF!,A:A&lt;=#REF!,B:B&lt;&gt;"CANC",G:G=$S$2),C8573,0))</f>
        <v/>
      </c>
      <c r="I8573" s="97" t="str">
        <f>IF(ISERROR(IF(AND(A:A&gt;#REF!,A:A&lt;=#REF!,B:B&lt;&gt;"CANC",G:G=$S$2),C8573,0)),"",IF(AND(A:A&gt;#REF!,A:A&lt;=#REF!,B:B&lt;&gt;"CANC",G:G=$S$2),F8573,0))</f>
        <v/>
      </c>
    </row>
    <row r="8574" spans="1:9">
      <c r="A8574" s="93">
        <v>0</v>
      </c>
      <c r="B8574">
        <v>0</v>
      </c>
      <c r="C8574">
        <v>0</v>
      </c>
      <c r="D8574">
        <v>0</v>
      </c>
      <c r="E8574">
        <v>0</v>
      </c>
      <c r="F8574" t="e">
        <f t="shared" si="212"/>
        <v>#DIV/0!</v>
      </c>
      <c r="G8574">
        <v>0</v>
      </c>
      <c r="H8574" s="97" t="str">
        <f>IF(ISERROR(IF(AND(A:A&gt;#REF!,A:A&lt;=#REF!,B:B&lt;&gt;"CANC",G:G=$S$2),C8574,0)),"",IF(AND(A:A&gt;#REF!,A:A&lt;=#REF!,B:B&lt;&gt;"CANC",G:G=$S$2),C8574,0))</f>
        <v/>
      </c>
      <c r="I8574" s="97" t="str">
        <f>IF(ISERROR(IF(AND(A:A&gt;#REF!,A:A&lt;=#REF!,B:B&lt;&gt;"CANC",G:G=$S$2),C8574,0)),"",IF(AND(A:A&gt;#REF!,A:A&lt;=#REF!,B:B&lt;&gt;"CANC",G:G=$S$2),F8574,0))</f>
        <v/>
      </c>
    </row>
    <row r="8575" spans="1:9">
      <c r="A8575" s="93">
        <v>0</v>
      </c>
      <c r="B8575">
        <v>0</v>
      </c>
      <c r="C8575">
        <v>0</v>
      </c>
      <c r="D8575">
        <v>0</v>
      </c>
      <c r="E8575">
        <v>0</v>
      </c>
      <c r="F8575" t="e">
        <f t="shared" si="212"/>
        <v>#DIV/0!</v>
      </c>
      <c r="G8575">
        <v>0</v>
      </c>
      <c r="H8575" s="97" t="str">
        <f>IF(ISERROR(IF(AND(A:A&gt;#REF!,A:A&lt;=#REF!,B:B&lt;&gt;"CANC",G:G=$S$2),C8575,0)),"",IF(AND(A:A&gt;#REF!,A:A&lt;=#REF!,B:B&lt;&gt;"CANC",G:G=$S$2),C8575,0))</f>
        <v/>
      </c>
      <c r="I8575" s="97" t="str">
        <f>IF(ISERROR(IF(AND(A:A&gt;#REF!,A:A&lt;=#REF!,B:B&lt;&gt;"CANC",G:G=$S$2),C8575,0)),"",IF(AND(A:A&gt;#REF!,A:A&lt;=#REF!,B:B&lt;&gt;"CANC",G:G=$S$2),F8575,0))</f>
        <v/>
      </c>
    </row>
    <row r="8576" spans="1:9">
      <c r="A8576" s="93">
        <v>0</v>
      </c>
      <c r="B8576">
        <v>0</v>
      </c>
      <c r="C8576">
        <v>0</v>
      </c>
      <c r="D8576">
        <v>0</v>
      </c>
      <c r="E8576">
        <v>0</v>
      </c>
      <c r="F8576" t="e">
        <f t="shared" si="212"/>
        <v>#DIV/0!</v>
      </c>
      <c r="G8576">
        <v>0</v>
      </c>
      <c r="H8576" s="97" t="str">
        <f>IF(ISERROR(IF(AND(A:A&gt;#REF!,A:A&lt;=#REF!,B:B&lt;&gt;"CANC",G:G=$S$2),C8576,0)),"",IF(AND(A:A&gt;#REF!,A:A&lt;=#REF!,B:B&lt;&gt;"CANC",G:G=$S$2),C8576,0))</f>
        <v/>
      </c>
      <c r="I8576" s="97" t="str">
        <f>IF(ISERROR(IF(AND(A:A&gt;#REF!,A:A&lt;=#REF!,B:B&lt;&gt;"CANC",G:G=$S$2),C8576,0)),"",IF(AND(A:A&gt;#REF!,A:A&lt;=#REF!,B:B&lt;&gt;"CANC",G:G=$S$2),F8576,0))</f>
        <v/>
      </c>
    </row>
    <row r="8577" spans="1:9">
      <c r="A8577" s="93">
        <v>0</v>
      </c>
      <c r="B8577">
        <v>0</v>
      </c>
      <c r="C8577">
        <v>0</v>
      </c>
      <c r="D8577">
        <v>0</v>
      </c>
      <c r="E8577">
        <v>0</v>
      </c>
      <c r="F8577" t="e">
        <f t="shared" si="212"/>
        <v>#DIV/0!</v>
      </c>
      <c r="G8577">
        <v>0</v>
      </c>
      <c r="H8577" s="97" t="str">
        <f>IF(ISERROR(IF(AND(A:A&gt;#REF!,A:A&lt;=#REF!,B:B&lt;&gt;"CANC",G:G=$S$2),C8577,0)),"",IF(AND(A:A&gt;#REF!,A:A&lt;=#REF!,B:B&lt;&gt;"CANC",G:G=$S$2),C8577,0))</f>
        <v/>
      </c>
      <c r="I8577" s="97" t="str">
        <f>IF(ISERROR(IF(AND(A:A&gt;#REF!,A:A&lt;=#REF!,B:B&lt;&gt;"CANC",G:G=$S$2),C8577,0)),"",IF(AND(A:A&gt;#REF!,A:A&lt;=#REF!,B:B&lt;&gt;"CANC",G:G=$S$2),F8577,0))</f>
        <v/>
      </c>
    </row>
    <row r="8578" spans="1:9">
      <c r="A8578" s="93">
        <v>0</v>
      </c>
      <c r="B8578">
        <v>0</v>
      </c>
      <c r="C8578">
        <v>0</v>
      </c>
      <c r="D8578">
        <v>0</v>
      </c>
      <c r="E8578">
        <v>0</v>
      </c>
      <c r="F8578" t="e">
        <f t="shared" si="212"/>
        <v>#DIV/0!</v>
      </c>
      <c r="G8578">
        <v>0</v>
      </c>
      <c r="H8578" s="97" t="str">
        <f>IF(ISERROR(IF(AND(A:A&gt;#REF!,A:A&lt;=#REF!,B:B&lt;&gt;"CANC",G:G=$S$2),C8578,0)),"",IF(AND(A:A&gt;#REF!,A:A&lt;=#REF!,B:B&lt;&gt;"CANC",G:G=$S$2),C8578,0))</f>
        <v/>
      </c>
      <c r="I8578" s="97" t="str">
        <f>IF(ISERROR(IF(AND(A:A&gt;#REF!,A:A&lt;=#REF!,B:B&lt;&gt;"CANC",G:G=$S$2),C8578,0)),"",IF(AND(A:A&gt;#REF!,A:A&lt;=#REF!,B:B&lt;&gt;"CANC",G:G=$S$2),F8578,0))</f>
        <v/>
      </c>
    </row>
    <row r="8579" spans="1:9">
      <c r="A8579" s="93">
        <v>0</v>
      </c>
      <c r="B8579">
        <v>0</v>
      </c>
      <c r="C8579">
        <v>0</v>
      </c>
      <c r="D8579">
        <v>0</v>
      </c>
      <c r="E8579">
        <v>0</v>
      </c>
      <c r="F8579" t="e">
        <f t="shared" ref="F8579:F8642" si="213">D8579/E8579</f>
        <v>#DIV/0!</v>
      </c>
      <c r="G8579">
        <v>0</v>
      </c>
      <c r="H8579" s="97" t="str">
        <f>IF(ISERROR(IF(AND(A:A&gt;#REF!,A:A&lt;=#REF!,B:B&lt;&gt;"CANC",G:G=$S$2),C8579,0)),"",IF(AND(A:A&gt;#REF!,A:A&lt;=#REF!,B:B&lt;&gt;"CANC",G:G=$S$2),C8579,0))</f>
        <v/>
      </c>
      <c r="I8579" s="97" t="str">
        <f>IF(ISERROR(IF(AND(A:A&gt;#REF!,A:A&lt;=#REF!,B:B&lt;&gt;"CANC",G:G=$S$2),C8579,0)),"",IF(AND(A:A&gt;#REF!,A:A&lt;=#REF!,B:B&lt;&gt;"CANC",G:G=$S$2),F8579,0))</f>
        <v/>
      </c>
    </row>
    <row r="8580" spans="1:9">
      <c r="A8580" s="93">
        <v>0</v>
      </c>
      <c r="B8580">
        <v>0</v>
      </c>
      <c r="C8580">
        <v>0</v>
      </c>
      <c r="D8580">
        <v>0</v>
      </c>
      <c r="E8580">
        <v>0</v>
      </c>
      <c r="F8580" t="e">
        <f t="shared" si="213"/>
        <v>#DIV/0!</v>
      </c>
      <c r="G8580">
        <v>0</v>
      </c>
      <c r="H8580" s="97" t="str">
        <f>IF(ISERROR(IF(AND(A:A&gt;#REF!,A:A&lt;=#REF!,B:B&lt;&gt;"CANC",G:G=$S$2),C8580,0)),"",IF(AND(A:A&gt;#REF!,A:A&lt;=#REF!,B:B&lt;&gt;"CANC",G:G=$S$2),C8580,0))</f>
        <v/>
      </c>
      <c r="I8580" s="97" t="str">
        <f>IF(ISERROR(IF(AND(A:A&gt;#REF!,A:A&lt;=#REF!,B:B&lt;&gt;"CANC",G:G=$S$2),C8580,0)),"",IF(AND(A:A&gt;#REF!,A:A&lt;=#REF!,B:B&lt;&gt;"CANC",G:G=$S$2),F8580,0))</f>
        <v/>
      </c>
    </row>
    <row r="8581" spans="1:9">
      <c r="A8581" s="93">
        <v>0</v>
      </c>
      <c r="B8581">
        <v>0</v>
      </c>
      <c r="C8581">
        <v>0</v>
      </c>
      <c r="D8581">
        <v>0</v>
      </c>
      <c r="E8581">
        <v>0</v>
      </c>
      <c r="F8581" t="e">
        <f t="shared" si="213"/>
        <v>#DIV/0!</v>
      </c>
      <c r="G8581">
        <v>0</v>
      </c>
      <c r="H8581" s="97" t="str">
        <f>IF(ISERROR(IF(AND(A:A&gt;#REF!,A:A&lt;=#REF!,B:B&lt;&gt;"CANC",G:G=$S$2),C8581,0)),"",IF(AND(A:A&gt;#REF!,A:A&lt;=#REF!,B:B&lt;&gt;"CANC",G:G=$S$2),C8581,0))</f>
        <v/>
      </c>
      <c r="I8581" s="97" t="str">
        <f>IF(ISERROR(IF(AND(A:A&gt;#REF!,A:A&lt;=#REF!,B:B&lt;&gt;"CANC",G:G=$S$2),C8581,0)),"",IF(AND(A:A&gt;#REF!,A:A&lt;=#REF!,B:B&lt;&gt;"CANC",G:G=$S$2),F8581,0))</f>
        <v/>
      </c>
    </row>
    <row r="8582" spans="1:9">
      <c r="A8582" s="93">
        <v>0</v>
      </c>
      <c r="B8582">
        <v>0</v>
      </c>
      <c r="C8582">
        <v>0</v>
      </c>
      <c r="D8582">
        <v>0</v>
      </c>
      <c r="E8582">
        <v>0</v>
      </c>
      <c r="F8582" t="e">
        <f t="shared" si="213"/>
        <v>#DIV/0!</v>
      </c>
      <c r="G8582">
        <v>0</v>
      </c>
      <c r="H8582" s="97" t="str">
        <f>IF(ISERROR(IF(AND(A:A&gt;#REF!,A:A&lt;=#REF!,B:B&lt;&gt;"CANC",G:G=$S$2),C8582,0)),"",IF(AND(A:A&gt;#REF!,A:A&lt;=#REF!,B:B&lt;&gt;"CANC",G:G=$S$2),C8582,0))</f>
        <v/>
      </c>
      <c r="I8582" s="97" t="str">
        <f>IF(ISERROR(IF(AND(A:A&gt;#REF!,A:A&lt;=#REF!,B:B&lt;&gt;"CANC",G:G=$S$2),C8582,0)),"",IF(AND(A:A&gt;#REF!,A:A&lt;=#REF!,B:B&lt;&gt;"CANC",G:G=$S$2),F8582,0))</f>
        <v/>
      </c>
    </row>
    <row r="8583" spans="1:9">
      <c r="A8583" s="93">
        <v>0</v>
      </c>
      <c r="B8583">
        <v>0</v>
      </c>
      <c r="C8583">
        <v>0</v>
      </c>
      <c r="D8583">
        <v>0</v>
      </c>
      <c r="E8583">
        <v>0</v>
      </c>
      <c r="F8583" t="e">
        <f t="shared" si="213"/>
        <v>#DIV/0!</v>
      </c>
      <c r="G8583">
        <v>0</v>
      </c>
      <c r="H8583" s="97" t="str">
        <f>IF(ISERROR(IF(AND(A:A&gt;#REF!,A:A&lt;=#REF!,B:B&lt;&gt;"CANC",G:G=$S$2),C8583,0)),"",IF(AND(A:A&gt;#REF!,A:A&lt;=#REF!,B:B&lt;&gt;"CANC",G:G=$S$2),C8583,0))</f>
        <v/>
      </c>
      <c r="I8583" s="97" t="str">
        <f>IF(ISERROR(IF(AND(A:A&gt;#REF!,A:A&lt;=#REF!,B:B&lt;&gt;"CANC",G:G=$S$2),C8583,0)),"",IF(AND(A:A&gt;#REF!,A:A&lt;=#REF!,B:B&lt;&gt;"CANC",G:G=$S$2),F8583,0))</f>
        <v/>
      </c>
    </row>
    <row r="8584" spans="1:9">
      <c r="A8584" s="93">
        <v>0</v>
      </c>
      <c r="B8584">
        <v>0</v>
      </c>
      <c r="C8584">
        <v>0</v>
      </c>
      <c r="D8584">
        <v>0</v>
      </c>
      <c r="E8584">
        <v>0</v>
      </c>
      <c r="F8584" t="e">
        <f t="shared" si="213"/>
        <v>#DIV/0!</v>
      </c>
      <c r="G8584">
        <v>0</v>
      </c>
      <c r="H8584" s="97" t="str">
        <f>IF(ISERROR(IF(AND(A:A&gt;#REF!,A:A&lt;=#REF!,B:B&lt;&gt;"CANC",G:G=$S$2),C8584,0)),"",IF(AND(A:A&gt;#REF!,A:A&lt;=#REF!,B:B&lt;&gt;"CANC",G:G=$S$2),C8584,0))</f>
        <v/>
      </c>
      <c r="I8584" s="97" t="str">
        <f>IF(ISERROR(IF(AND(A:A&gt;#REF!,A:A&lt;=#REF!,B:B&lt;&gt;"CANC",G:G=$S$2),C8584,0)),"",IF(AND(A:A&gt;#REF!,A:A&lt;=#REF!,B:B&lt;&gt;"CANC",G:G=$S$2),F8584,0))</f>
        <v/>
      </c>
    </row>
    <row r="8585" spans="1:9">
      <c r="A8585" s="93">
        <v>0</v>
      </c>
      <c r="B8585">
        <v>0</v>
      </c>
      <c r="C8585">
        <v>0</v>
      </c>
      <c r="D8585">
        <v>0</v>
      </c>
      <c r="E8585">
        <v>0</v>
      </c>
      <c r="F8585" t="e">
        <f t="shared" si="213"/>
        <v>#DIV/0!</v>
      </c>
      <c r="G8585">
        <v>0</v>
      </c>
      <c r="H8585" s="97" t="str">
        <f>IF(ISERROR(IF(AND(A:A&gt;#REF!,A:A&lt;=#REF!,B:B&lt;&gt;"CANC",G:G=$S$2),C8585,0)),"",IF(AND(A:A&gt;#REF!,A:A&lt;=#REF!,B:B&lt;&gt;"CANC",G:G=$S$2),C8585,0))</f>
        <v/>
      </c>
      <c r="I8585" s="97" t="str">
        <f>IF(ISERROR(IF(AND(A:A&gt;#REF!,A:A&lt;=#REF!,B:B&lt;&gt;"CANC",G:G=$S$2),C8585,0)),"",IF(AND(A:A&gt;#REF!,A:A&lt;=#REF!,B:B&lt;&gt;"CANC",G:G=$S$2),F8585,0))</f>
        <v/>
      </c>
    </row>
    <row r="8586" spans="1:9">
      <c r="A8586" s="93">
        <v>0</v>
      </c>
      <c r="B8586">
        <v>0</v>
      </c>
      <c r="C8586">
        <v>0</v>
      </c>
      <c r="D8586">
        <v>0</v>
      </c>
      <c r="E8586">
        <v>0</v>
      </c>
      <c r="F8586" t="e">
        <f t="shared" si="213"/>
        <v>#DIV/0!</v>
      </c>
      <c r="G8586">
        <v>0</v>
      </c>
      <c r="H8586" s="97" t="str">
        <f>IF(ISERROR(IF(AND(A:A&gt;#REF!,A:A&lt;=#REF!,B:B&lt;&gt;"CANC",G:G=$S$2),C8586,0)),"",IF(AND(A:A&gt;#REF!,A:A&lt;=#REF!,B:B&lt;&gt;"CANC",G:G=$S$2),C8586,0))</f>
        <v/>
      </c>
      <c r="I8586" s="97" t="str">
        <f>IF(ISERROR(IF(AND(A:A&gt;#REF!,A:A&lt;=#REF!,B:B&lt;&gt;"CANC",G:G=$S$2),C8586,0)),"",IF(AND(A:A&gt;#REF!,A:A&lt;=#REF!,B:B&lt;&gt;"CANC",G:G=$S$2),F8586,0))</f>
        <v/>
      </c>
    </row>
    <row r="8587" spans="1:9">
      <c r="A8587" s="93">
        <v>0</v>
      </c>
      <c r="B8587">
        <v>0</v>
      </c>
      <c r="C8587">
        <v>0</v>
      </c>
      <c r="D8587">
        <v>0</v>
      </c>
      <c r="E8587">
        <v>0</v>
      </c>
      <c r="F8587" t="e">
        <f t="shared" si="213"/>
        <v>#DIV/0!</v>
      </c>
      <c r="G8587">
        <v>0</v>
      </c>
      <c r="H8587" s="97" t="str">
        <f>IF(ISERROR(IF(AND(A:A&gt;#REF!,A:A&lt;=#REF!,B:B&lt;&gt;"CANC",G:G=$S$2),C8587,0)),"",IF(AND(A:A&gt;#REF!,A:A&lt;=#REF!,B:B&lt;&gt;"CANC",G:G=$S$2),C8587,0))</f>
        <v/>
      </c>
      <c r="I8587" s="97" t="str">
        <f>IF(ISERROR(IF(AND(A:A&gt;#REF!,A:A&lt;=#REF!,B:B&lt;&gt;"CANC",G:G=$S$2),C8587,0)),"",IF(AND(A:A&gt;#REF!,A:A&lt;=#REF!,B:B&lt;&gt;"CANC",G:G=$S$2),F8587,0))</f>
        <v/>
      </c>
    </row>
    <row r="8588" spans="1:9">
      <c r="A8588" s="93">
        <v>0</v>
      </c>
      <c r="B8588">
        <v>0</v>
      </c>
      <c r="C8588">
        <v>0</v>
      </c>
      <c r="D8588">
        <v>0</v>
      </c>
      <c r="E8588">
        <v>0</v>
      </c>
      <c r="F8588" t="e">
        <f t="shared" si="213"/>
        <v>#DIV/0!</v>
      </c>
      <c r="G8588">
        <v>0</v>
      </c>
      <c r="H8588" s="97" t="str">
        <f>IF(ISERROR(IF(AND(A:A&gt;#REF!,A:A&lt;=#REF!,B:B&lt;&gt;"CANC",G:G=$S$2),C8588,0)),"",IF(AND(A:A&gt;#REF!,A:A&lt;=#REF!,B:B&lt;&gt;"CANC",G:G=$S$2),C8588,0))</f>
        <v/>
      </c>
      <c r="I8588" s="97" t="str">
        <f>IF(ISERROR(IF(AND(A:A&gt;#REF!,A:A&lt;=#REF!,B:B&lt;&gt;"CANC",G:G=$S$2),C8588,0)),"",IF(AND(A:A&gt;#REF!,A:A&lt;=#REF!,B:B&lt;&gt;"CANC",G:G=$S$2),F8588,0))</f>
        <v/>
      </c>
    </row>
    <row r="8589" spans="1:9">
      <c r="A8589" s="93">
        <v>0</v>
      </c>
      <c r="B8589">
        <v>0</v>
      </c>
      <c r="C8589">
        <v>0</v>
      </c>
      <c r="D8589">
        <v>0</v>
      </c>
      <c r="E8589">
        <v>0</v>
      </c>
      <c r="F8589" t="e">
        <f t="shared" si="213"/>
        <v>#DIV/0!</v>
      </c>
      <c r="G8589">
        <v>0</v>
      </c>
      <c r="H8589" s="97" t="str">
        <f>IF(ISERROR(IF(AND(A:A&gt;#REF!,A:A&lt;=#REF!,B:B&lt;&gt;"CANC",G:G=$S$2),C8589,0)),"",IF(AND(A:A&gt;#REF!,A:A&lt;=#REF!,B:B&lt;&gt;"CANC",G:G=$S$2),C8589,0))</f>
        <v/>
      </c>
      <c r="I8589" s="97" t="str">
        <f>IF(ISERROR(IF(AND(A:A&gt;#REF!,A:A&lt;=#REF!,B:B&lt;&gt;"CANC",G:G=$S$2),C8589,0)),"",IF(AND(A:A&gt;#REF!,A:A&lt;=#REF!,B:B&lt;&gt;"CANC",G:G=$S$2),F8589,0))</f>
        <v/>
      </c>
    </row>
    <row r="8590" spans="1:9">
      <c r="A8590" s="93">
        <v>0</v>
      </c>
      <c r="B8590">
        <v>0</v>
      </c>
      <c r="C8590">
        <v>0</v>
      </c>
      <c r="D8590">
        <v>0</v>
      </c>
      <c r="E8590">
        <v>0</v>
      </c>
      <c r="F8590" t="e">
        <f t="shared" si="213"/>
        <v>#DIV/0!</v>
      </c>
      <c r="G8590">
        <v>0</v>
      </c>
      <c r="H8590" s="97" t="str">
        <f>IF(ISERROR(IF(AND(A:A&gt;#REF!,A:A&lt;=#REF!,B:B&lt;&gt;"CANC",G:G=$S$2),C8590,0)),"",IF(AND(A:A&gt;#REF!,A:A&lt;=#REF!,B:B&lt;&gt;"CANC",G:G=$S$2),C8590,0))</f>
        <v/>
      </c>
      <c r="I8590" s="97" t="str">
        <f>IF(ISERROR(IF(AND(A:A&gt;#REF!,A:A&lt;=#REF!,B:B&lt;&gt;"CANC",G:G=$S$2),C8590,0)),"",IF(AND(A:A&gt;#REF!,A:A&lt;=#REF!,B:B&lt;&gt;"CANC",G:G=$S$2),F8590,0))</f>
        <v/>
      </c>
    </row>
    <row r="8591" spans="1:9">
      <c r="A8591" s="93">
        <v>0</v>
      </c>
      <c r="B8591">
        <v>0</v>
      </c>
      <c r="C8591">
        <v>0</v>
      </c>
      <c r="D8591">
        <v>0</v>
      </c>
      <c r="E8591">
        <v>0</v>
      </c>
      <c r="F8591" t="e">
        <f t="shared" si="213"/>
        <v>#DIV/0!</v>
      </c>
      <c r="G8591">
        <v>0</v>
      </c>
      <c r="H8591" s="97" t="str">
        <f>IF(ISERROR(IF(AND(A:A&gt;#REF!,A:A&lt;=#REF!,B:B&lt;&gt;"CANC",G:G=$S$2),C8591,0)),"",IF(AND(A:A&gt;#REF!,A:A&lt;=#REF!,B:B&lt;&gt;"CANC",G:G=$S$2),C8591,0))</f>
        <v/>
      </c>
      <c r="I8591" s="97" t="str">
        <f>IF(ISERROR(IF(AND(A:A&gt;#REF!,A:A&lt;=#REF!,B:B&lt;&gt;"CANC",G:G=$S$2),C8591,0)),"",IF(AND(A:A&gt;#REF!,A:A&lt;=#REF!,B:B&lt;&gt;"CANC",G:G=$S$2),F8591,0))</f>
        <v/>
      </c>
    </row>
    <row r="8592" spans="1:9">
      <c r="A8592" s="93">
        <v>0</v>
      </c>
      <c r="B8592">
        <v>0</v>
      </c>
      <c r="C8592">
        <v>0</v>
      </c>
      <c r="D8592">
        <v>0</v>
      </c>
      <c r="E8592">
        <v>0</v>
      </c>
      <c r="F8592" t="e">
        <f t="shared" si="213"/>
        <v>#DIV/0!</v>
      </c>
      <c r="G8592">
        <v>0</v>
      </c>
      <c r="H8592" s="97" t="str">
        <f>IF(ISERROR(IF(AND(A:A&gt;#REF!,A:A&lt;=#REF!,B:B&lt;&gt;"CANC",G:G=$S$2),C8592,0)),"",IF(AND(A:A&gt;#REF!,A:A&lt;=#REF!,B:B&lt;&gt;"CANC",G:G=$S$2),C8592,0))</f>
        <v/>
      </c>
      <c r="I8592" s="97" t="str">
        <f>IF(ISERROR(IF(AND(A:A&gt;#REF!,A:A&lt;=#REF!,B:B&lt;&gt;"CANC",G:G=$S$2),C8592,0)),"",IF(AND(A:A&gt;#REF!,A:A&lt;=#REF!,B:B&lt;&gt;"CANC",G:G=$S$2),F8592,0))</f>
        <v/>
      </c>
    </row>
    <row r="8593" spans="1:9">
      <c r="A8593" s="93">
        <v>0</v>
      </c>
      <c r="B8593">
        <v>0</v>
      </c>
      <c r="C8593">
        <v>0</v>
      </c>
      <c r="D8593">
        <v>0</v>
      </c>
      <c r="E8593">
        <v>0</v>
      </c>
      <c r="F8593" t="e">
        <f t="shared" si="213"/>
        <v>#DIV/0!</v>
      </c>
      <c r="G8593">
        <v>0</v>
      </c>
      <c r="H8593" s="97" t="str">
        <f>IF(ISERROR(IF(AND(A:A&gt;#REF!,A:A&lt;=#REF!,B:B&lt;&gt;"CANC",G:G=$S$2),C8593,0)),"",IF(AND(A:A&gt;#REF!,A:A&lt;=#REF!,B:B&lt;&gt;"CANC",G:G=$S$2),C8593,0))</f>
        <v/>
      </c>
      <c r="I8593" s="97" t="str">
        <f>IF(ISERROR(IF(AND(A:A&gt;#REF!,A:A&lt;=#REF!,B:B&lt;&gt;"CANC",G:G=$S$2),C8593,0)),"",IF(AND(A:A&gt;#REF!,A:A&lt;=#REF!,B:B&lt;&gt;"CANC",G:G=$S$2),F8593,0))</f>
        <v/>
      </c>
    </row>
    <row r="8594" spans="1:9">
      <c r="A8594" s="93">
        <v>0</v>
      </c>
      <c r="B8594">
        <v>0</v>
      </c>
      <c r="C8594">
        <v>0</v>
      </c>
      <c r="D8594">
        <v>0</v>
      </c>
      <c r="E8594">
        <v>0</v>
      </c>
      <c r="F8594" t="e">
        <f t="shared" si="213"/>
        <v>#DIV/0!</v>
      </c>
      <c r="G8594">
        <v>0</v>
      </c>
      <c r="H8594" s="97" t="str">
        <f>IF(ISERROR(IF(AND(A:A&gt;#REF!,A:A&lt;=#REF!,B:B&lt;&gt;"CANC",G:G=$S$2),C8594,0)),"",IF(AND(A:A&gt;#REF!,A:A&lt;=#REF!,B:B&lt;&gt;"CANC",G:G=$S$2),C8594,0))</f>
        <v/>
      </c>
      <c r="I8594" s="97" t="str">
        <f>IF(ISERROR(IF(AND(A:A&gt;#REF!,A:A&lt;=#REF!,B:B&lt;&gt;"CANC",G:G=$S$2),C8594,0)),"",IF(AND(A:A&gt;#REF!,A:A&lt;=#REF!,B:B&lt;&gt;"CANC",G:G=$S$2),F8594,0))</f>
        <v/>
      </c>
    </row>
    <row r="8595" spans="1:9">
      <c r="A8595" s="93">
        <v>0</v>
      </c>
      <c r="B8595">
        <v>0</v>
      </c>
      <c r="C8595">
        <v>0</v>
      </c>
      <c r="D8595">
        <v>0</v>
      </c>
      <c r="E8595">
        <v>0</v>
      </c>
      <c r="F8595" t="e">
        <f t="shared" si="213"/>
        <v>#DIV/0!</v>
      </c>
      <c r="G8595">
        <v>0</v>
      </c>
      <c r="H8595" s="97" t="str">
        <f>IF(ISERROR(IF(AND(A:A&gt;#REF!,A:A&lt;=#REF!,B:B&lt;&gt;"CANC",G:G=$S$2),C8595,0)),"",IF(AND(A:A&gt;#REF!,A:A&lt;=#REF!,B:B&lt;&gt;"CANC",G:G=$S$2),C8595,0))</f>
        <v/>
      </c>
      <c r="I8595" s="97" t="str">
        <f>IF(ISERROR(IF(AND(A:A&gt;#REF!,A:A&lt;=#REF!,B:B&lt;&gt;"CANC",G:G=$S$2),C8595,0)),"",IF(AND(A:A&gt;#REF!,A:A&lt;=#REF!,B:B&lt;&gt;"CANC",G:G=$S$2),F8595,0))</f>
        <v/>
      </c>
    </row>
    <row r="8596" spans="1:9">
      <c r="A8596" s="93">
        <v>0</v>
      </c>
      <c r="B8596">
        <v>0</v>
      </c>
      <c r="C8596">
        <v>0</v>
      </c>
      <c r="D8596">
        <v>0</v>
      </c>
      <c r="E8596">
        <v>0</v>
      </c>
      <c r="F8596" t="e">
        <f t="shared" si="213"/>
        <v>#DIV/0!</v>
      </c>
      <c r="G8596">
        <v>0</v>
      </c>
      <c r="H8596" s="97" t="str">
        <f>IF(ISERROR(IF(AND(A:A&gt;#REF!,A:A&lt;=#REF!,B:B&lt;&gt;"CANC",G:G=$S$2),C8596,0)),"",IF(AND(A:A&gt;#REF!,A:A&lt;=#REF!,B:B&lt;&gt;"CANC",G:G=$S$2),C8596,0))</f>
        <v/>
      </c>
      <c r="I8596" s="97" t="str">
        <f>IF(ISERROR(IF(AND(A:A&gt;#REF!,A:A&lt;=#REF!,B:B&lt;&gt;"CANC",G:G=$S$2),C8596,0)),"",IF(AND(A:A&gt;#REF!,A:A&lt;=#REF!,B:B&lt;&gt;"CANC",G:G=$S$2),F8596,0))</f>
        <v/>
      </c>
    </row>
    <row r="8597" spans="1:9">
      <c r="A8597" s="93">
        <v>0</v>
      </c>
      <c r="B8597">
        <v>0</v>
      </c>
      <c r="C8597">
        <v>0</v>
      </c>
      <c r="D8597">
        <v>0</v>
      </c>
      <c r="E8597">
        <v>0</v>
      </c>
      <c r="F8597" t="e">
        <f t="shared" si="213"/>
        <v>#DIV/0!</v>
      </c>
      <c r="G8597">
        <v>0</v>
      </c>
      <c r="H8597" s="97" t="str">
        <f>IF(ISERROR(IF(AND(A:A&gt;#REF!,A:A&lt;=#REF!,B:B&lt;&gt;"CANC",G:G=$S$2),C8597,0)),"",IF(AND(A:A&gt;#REF!,A:A&lt;=#REF!,B:B&lt;&gt;"CANC",G:G=$S$2),C8597,0))</f>
        <v/>
      </c>
      <c r="I8597" s="97" t="str">
        <f>IF(ISERROR(IF(AND(A:A&gt;#REF!,A:A&lt;=#REF!,B:B&lt;&gt;"CANC",G:G=$S$2),C8597,0)),"",IF(AND(A:A&gt;#REF!,A:A&lt;=#REF!,B:B&lt;&gt;"CANC",G:G=$S$2),F8597,0))</f>
        <v/>
      </c>
    </row>
    <row r="8598" spans="1:9">
      <c r="A8598" s="93">
        <v>0</v>
      </c>
      <c r="B8598">
        <v>0</v>
      </c>
      <c r="C8598">
        <v>0</v>
      </c>
      <c r="D8598">
        <v>0</v>
      </c>
      <c r="E8598">
        <v>0</v>
      </c>
      <c r="F8598" t="e">
        <f t="shared" si="213"/>
        <v>#DIV/0!</v>
      </c>
      <c r="G8598">
        <v>0</v>
      </c>
      <c r="H8598" s="97" t="str">
        <f>IF(ISERROR(IF(AND(A:A&gt;#REF!,A:A&lt;=#REF!,B:B&lt;&gt;"CANC",G:G=$S$2),C8598,0)),"",IF(AND(A:A&gt;#REF!,A:A&lt;=#REF!,B:B&lt;&gt;"CANC",G:G=$S$2),C8598,0))</f>
        <v/>
      </c>
      <c r="I8598" s="97" t="str">
        <f>IF(ISERROR(IF(AND(A:A&gt;#REF!,A:A&lt;=#REF!,B:B&lt;&gt;"CANC",G:G=$S$2),C8598,0)),"",IF(AND(A:A&gt;#REF!,A:A&lt;=#REF!,B:B&lt;&gt;"CANC",G:G=$S$2),F8598,0))</f>
        <v/>
      </c>
    </row>
    <row r="8599" spans="1:9">
      <c r="A8599" s="93">
        <v>0</v>
      </c>
      <c r="B8599">
        <v>0</v>
      </c>
      <c r="C8599">
        <v>0</v>
      </c>
      <c r="D8599">
        <v>0</v>
      </c>
      <c r="E8599">
        <v>0</v>
      </c>
      <c r="F8599" t="e">
        <f t="shared" si="213"/>
        <v>#DIV/0!</v>
      </c>
      <c r="G8599">
        <v>0</v>
      </c>
      <c r="H8599" s="97" t="str">
        <f>IF(ISERROR(IF(AND(A:A&gt;#REF!,A:A&lt;=#REF!,B:B&lt;&gt;"CANC",G:G=$S$2),C8599,0)),"",IF(AND(A:A&gt;#REF!,A:A&lt;=#REF!,B:B&lt;&gt;"CANC",G:G=$S$2),C8599,0))</f>
        <v/>
      </c>
      <c r="I8599" s="97" t="str">
        <f>IF(ISERROR(IF(AND(A:A&gt;#REF!,A:A&lt;=#REF!,B:B&lt;&gt;"CANC",G:G=$S$2),C8599,0)),"",IF(AND(A:A&gt;#REF!,A:A&lt;=#REF!,B:B&lt;&gt;"CANC",G:G=$S$2),F8599,0))</f>
        <v/>
      </c>
    </row>
    <row r="8600" spans="1:9">
      <c r="A8600" s="93">
        <v>0</v>
      </c>
      <c r="B8600">
        <v>0</v>
      </c>
      <c r="C8600">
        <v>0</v>
      </c>
      <c r="D8600">
        <v>0</v>
      </c>
      <c r="E8600">
        <v>0</v>
      </c>
      <c r="F8600" t="e">
        <f t="shared" si="213"/>
        <v>#DIV/0!</v>
      </c>
      <c r="G8600">
        <v>0</v>
      </c>
      <c r="H8600" s="97" t="str">
        <f>IF(ISERROR(IF(AND(A:A&gt;#REF!,A:A&lt;=#REF!,B:B&lt;&gt;"CANC",G:G=$S$2),C8600,0)),"",IF(AND(A:A&gt;#REF!,A:A&lt;=#REF!,B:B&lt;&gt;"CANC",G:G=$S$2),C8600,0))</f>
        <v/>
      </c>
      <c r="I8600" s="97" t="str">
        <f>IF(ISERROR(IF(AND(A:A&gt;#REF!,A:A&lt;=#REF!,B:B&lt;&gt;"CANC",G:G=$S$2),C8600,0)),"",IF(AND(A:A&gt;#REF!,A:A&lt;=#REF!,B:B&lt;&gt;"CANC",G:G=$S$2),F8600,0))</f>
        <v/>
      </c>
    </row>
    <row r="8601" spans="1:9">
      <c r="A8601" s="93">
        <v>0</v>
      </c>
      <c r="B8601">
        <v>0</v>
      </c>
      <c r="C8601">
        <v>0</v>
      </c>
      <c r="D8601">
        <v>0</v>
      </c>
      <c r="E8601">
        <v>0</v>
      </c>
      <c r="F8601" t="e">
        <f t="shared" si="213"/>
        <v>#DIV/0!</v>
      </c>
      <c r="G8601">
        <v>0</v>
      </c>
      <c r="H8601" s="97" t="str">
        <f>IF(ISERROR(IF(AND(A:A&gt;#REF!,A:A&lt;=#REF!,B:B&lt;&gt;"CANC",G:G=$S$2),C8601,0)),"",IF(AND(A:A&gt;#REF!,A:A&lt;=#REF!,B:B&lt;&gt;"CANC",G:G=$S$2),C8601,0))</f>
        <v/>
      </c>
      <c r="I8601" s="97" t="str">
        <f>IF(ISERROR(IF(AND(A:A&gt;#REF!,A:A&lt;=#REF!,B:B&lt;&gt;"CANC",G:G=$S$2),C8601,0)),"",IF(AND(A:A&gt;#REF!,A:A&lt;=#REF!,B:B&lt;&gt;"CANC",G:G=$S$2),F8601,0))</f>
        <v/>
      </c>
    </row>
    <row r="8602" spans="1:9">
      <c r="A8602" s="93">
        <v>0</v>
      </c>
      <c r="B8602">
        <v>0</v>
      </c>
      <c r="C8602">
        <v>0</v>
      </c>
      <c r="D8602">
        <v>0</v>
      </c>
      <c r="E8602">
        <v>0</v>
      </c>
      <c r="F8602" t="e">
        <f t="shared" si="213"/>
        <v>#DIV/0!</v>
      </c>
      <c r="G8602">
        <v>0</v>
      </c>
      <c r="H8602" s="97" t="str">
        <f>IF(ISERROR(IF(AND(A:A&gt;#REF!,A:A&lt;=#REF!,B:B&lt;&gt;"CANC",G:G=$S$2),C8602,0)),"",IF(AND(A:A&gt;#REF!,A:A&lt;=#REF!,B:B&lt;&gt;"CANC",G:G=$S$2),C8602,0))</f>
        <v/>
      </c>
      <c r="I8602" s="97" t="str">
        <f>IF(ISERROR(IF(AND(A:A&gt;#REF!,A:A&lt;=#REF!,B:B&lt;&gt;"CANC",G:G=$S$2),C8602,0)),"",IF(AND(A:A&gt;#REF!,A:A&lt;=#REF!,B:B&lt;&gt;"CANC",G:G=$S$2),F8602,0))</f>
        <v/>
      </c>
    </row>
    <row r="8603" spans="1:9">
      <c r="A8603" s="93">
        <v>0</v>
      </c>
      <c r="B8603">
        <v>0</v>
      </c>
      <c r="C8603">
        <v>0</v>
      </c>
      <c r="D8603">
        <v>0</v>
      </c>
      <c r="E8603">
        <v>0</v>
      </c>
      <c r="F8603" t="e">
        <f t="shared" si="213"/>
        <v>#DIV/0!</v>
      </c>
      <c r="G8603">
        <v>0</v>
      </c>
      <c r="H8603" s="97" t="str">
        <f>IF(ISERROR(IF(AND(A:A&gt;#REF!,A:A&lt;=#REF!,B:B&lt;&gt;"CANC",G:G=$S$2),C8603,0)),"",IF(AND(A:A&gt;#REF!,A:A&lt;=#REF!,B:B&lt;&gt;"CANC",G:G=$S$2),C8603,0))</f>
        <v/>
      </c>
      <c r="I8603" s="97" t="str">
        <f>IF(ISERROR(IF(AND(A:A&gt;#REF!,A:A&lt;=#REF!,B:B&lt;&gt;"CANC",G:G=$S$2),C8603,0)),"",IF(AND(A:A&gt;#REF!,A:A&lt;=#REF!,B:B&lt;&gt;"CANC",G:G=$S$2),F8603,0))</f>
        <v/>
      </c>
    </row>
    <row r="8604" spans="1:9">
      <c r="A8604" s="93">
        <v>0</v>
      </c>
      <c r="B8604">
        <v>0</v>
      </c>
      <c r="C8604">
        <v>0</v>
      </c>
      <c r="D8604">
        <v>0</v>
      </c>
      <c r="E8604">
        <v>0</v>
      </c>
      <c r="F8604" t="e">
        <f t="shared" si="213"/>
        <v>#DIV/0!</v>
      </c>
      <c r="G8604">
        <v>0</v>
      </c>
      <c r="H8604" s="97" t="str">
        <f>IF(ISERROR(IF(AND(A:A&gt;#REF!,A:A&lt;=#REF!,B:B&lt;&gt;"CANC",G:G=$S$2),C8604,0)),"",IF(AND(A:A&gt;#REF!,A:A&lt;=#REF!,B:B&lt;&gt;"CANC",G:G=$S$2),C8604,0))</f>
        <v/>
      </c>
      <c r="I8604" s="97" t="str">
        <f>IF(ISERROR(IF(AND(A:A&gt;#REF!,A:A&lt;=#REF!,B:B&lt;&gt;"CANC",G:G=$S$2),C8604,0)),"",IF(AND(A:A&gt;#REF!,A:A&lt;=#REF!,B:B&lt;&gt;"CANC",G:G=$S$2),F8604,0))</f>
        <v/>
      </c>
    </row>
    <row r="8605" spans="1:9">
      <c r="A8605" s="93">
        <v>0</v>
      </c>
      <c r="B8605">
        <v>0</v>
      </c>
      <c r="C8605">
        <v>0</v>
      </c>
      <c r="D8605">
        <v>0</v>
      </c>
      <c r="E8605">
        <v>0</v>
      </c>
      <c r="F8605" t="e">
        <f t="shared" si="213"/>
        <v>#DIV/0!</v>
      </c>
      <c r="G8605">
        <v>0</v>
      </c>
      <c r="H8605" s="97" t="str">
        <f>IF(ISERROR(IF(AND(A:A&gt;#REF!,A:A&lt;=#REF!,B:B&lt;&gt;"CANC",G:G=$S$2),C8605,0)),"",IF(AND(A:A&gt;#REF!,A:A&lt;=#REF!,B:B&lt;&gt;"CANC",G:G=$S$2),C8605,0))</f>
        <v/>
      </c>
      <c r="I8605" s="97" t="str">
        <f>IF(ISERROR(IF(AND(A:A&gt;#REF!,A:A&lt;=#REF!,B:B&lt;&gt;"CANC",G:G=$S$2),C8605,0)),"",IF(AND(A:A&gt;#REF!,A:A&lt;=#REF!,B:B&lt;&gt;"CANC",G:G=$S$2),F8605,0))</f>
        <v/>
      </c>
    </row>
    <row r="8606" spans="1:9">
      <c r="A8606" s="93">
        <v>0</v>
      </c>
      <c r="B8606">
        <v>0</v>
      </c>
      <c r="C8606">
        <v>0</v>
      </c>
      <c r="D8606">
        <v>0</v>
      </c>
      <c r="E8606">
        <v>0</v>
      </c>
      <c r="F8606" t="e">
        <f t="shared" si="213"/>
        <v>#DIV/0!</v>
      </c>
      <c r="G8606">
        <v>0</v>
      </c>
      <c r="H8606" s="97" t="str">
        <f>IF(ISERROR(IF(AND(A:A&gt;#REF!,A:A&lt;=#REF!,B:B&lt;&gt;"CANC",G:G=$S$2),C8606,0)),"",IF(AND(A:A&gt;#REF!,A:A&lt;=#REF!,B:B&lt;&gt;"CANC",G:G=$S$2),C8606,0))</f>
        <v/>
      </c>
      <c r="I8606" s="97" t="str">
        <f>IF(ISERROR(IF(AND(A:A&gt;#REF!,A:A&lt;=#REF!,B:B&lt;&gt;"CANC",G:G=$S$2),C8606,0)),"",IF(AND(A:A&gt;#REF!,A:A&lt;=#REF!,B:B&lt;&gt;"CANC",G:G=$S$2),F8606,0))</f>
        <v/>
      </c>
    </row>
    <row r="8607" spans="1:9">
      <c r="A8607" s="93">
        <v>0</v>
      </c>
      <c r="B8607">
        <v>0</v>
      </c>
      <c r="C8607">
        <v>0</v>
      </c>
      <c r="D8607">
        <v>0</v>
      </c>
      <c r="E8607">
        <v>0</v>
      </c>
      <c r="F8607" t="e">
        <f t="shared" si="213"/>
        <v>#DIV/0!</v>
      </c>
      <c r="G8607">
        <v>0</v>
      </c>
      <c r="H8607" s="97" t="str">
        <f>IF(ISERROR(IF(AND(A:A&gt;#REF!,A:A&lt;=#REF!,B:B&lt;&gt;"CANC",G:G=$S$2),C8607,0)),"",IF(AND(A:A&gt;#REF!,A:A&lt;=#REF!,B:B&lt;&gt;"CANC",G:G=$S$2),C8607,0))</f>
        <v/>
      </c>
      <c r="I8607" s="97" t="str">
        <f>IF(ISERROR(IF(AND(A:A&gt;#REF!,A:A&lt;=#REF!,B:B&lt;&gt;"CANC",G:G=$S$2),C8607,0)),"",IF(AND(A:A&gt;#REF!,A:A&lt;=#REF!,B:B&lt;&gt;"CANC",G:G=$S$2),F8607,0))</f>
        <v/>
      </c>
    </row>
    <row r="8608" spans="1:9">
      <c r="A8608" s="93">
        <v>0</v>
      </c>
      <c r="B8608">
        <v>0</v>
      </c>
      <c r="C8608">
        <v>0</v>
      </c>
      <c r="D8608">
        <v>0</v>
      </c>
      <c r="E8608">
        <v>0</v>
      </c>
      <c r="F8608" t="e">
        <f t="shared" si="213"/>
        <v>#DIV/0!</v>
      </c>
      <c r="G8608">
        <v>0</v>
      </c>
      <c r="H8608" s="97" t="str">
        <f>IF(ISERROR(IF(AND(A:A&gt;#REF!,A:A&lt;=#REF!,B:B&lt;&gt;"CANC",G:G=$S$2),C8608,0)),"",IF(AND(A:A&gt;#REF!,A:A&lt;=#REF!,B:B&lt;&gt;"CANC",G:G=$S$2),C8608,0))</f>
        <v/>
      </c>
      <c r="I8608" s="97" t="str">
        <f>IF(ISERROR(IF(AND(A:A&gt;#REF!,A:A&lt;=#REF!,B:B&lt;&gt;"CANC",G:G=$S$2),C8608,0)),"",IF(AND(A:A&gt;#REF!,A:A&lt;=#REF!,B:B&lt;&gt;"CANC",G:G=$S$2),F8608,0))</f>
        <v/>
      </c>
    </row>
    <row r="8609" spans="1:9">
      <c r="A8609" s="93">
        <v>0</v>
      </c>
      <c r="B8609">
        <v>0</v>
      </c>
      <c r="C8609">
        <v>0</v>
      </c>
      <c r="D8609">
        <v>0</v>
      </c>
      <c r="E8609">
        <v>0</v>
      </c>
      <c r="F8609" t="e">
        <f t="shared" si="213"/>
        <v>#DIV/0!</v>
      </c>
      <c r="G8609">
        <v>0</v>
      </c>
      <c r="H8609" s="97" t="str">
        <f>IF(ISERROR(IF(AND(A:A&gt;#REF!,A:A&lt;=#REF!,B:B&lt;&gt;"CANC",G:G=$S$2),C8609,0)),"",IF(AND(A:A&gt;#REF!,A:A&lt;=#REF!,B:B&lt;&gt;"CANC",G:G=$S$2),C8609,0))</f>
        <v/>
      </c>
      <c r="I8609" s="97" t="str">
        <f>IF(ISERROR(IF(AND(A:A&gt;#REF!,A:A&lt;=#REF!,B:B&lt;&gt;"CANC",G:G=$S$2),C8609,0)),"",IF(AND(A:A&gt;#REF!,A:A&lt;=#REF!,B:B&lt;&gt;"CANC",G:G=$S$2),F8609,0))</f>
        <v/>
      </c>
    </row>
    <row r="8610" spans="1:9">
      <c r="A8610" s="93">
        <v>0</v>
      </c>
      <c r="B8610">
        <v>0</v>
      </c>
      <c r="C8610">
        <v>0</v>
      </c>
      <c r="D8610">
        <v>0</v>
      </c>
      <c r="E8610">
        <v>0</v>
      </c>
      <c r="F8610" t="e">
        <f t="shared" si="213"/>
        <v>#DIV/0!</v>
      </c>
      <c r="G8610">
        <v>0</v>
      </c>
      <c r="H8610" s="97" t="str">
        <f>IF(ISERROR(IF(AND(A:A&gt;#REF!,A:A&lt;=#REF!,B:B&lt;&gt;"CANC",G:G=$S$2),C8610,0)),"",IF(AND(A:A&gt;#REF!,A:A&lt;=#REF!,B:B&lt;&gt;"CANC",G:G=$S$2),C8610,0))</f>
        <v/>
      </c>
      <c r="I8610" s="97" t="str">
        <f>IF(ISERROR(IF(AND(A:A&gt;#REF!,A:A&lt;=#REF!,B:B&lt;&gt;"CANC",G:G=$S$2),C8610,0)),"",IF(AND(A:A&gt;#REF!,A:A&lt;=#REF!,B:B&lt;&gt;"CANC",G:G=$S$2),F8610,0))</f>
        <v/>
      </c>
    </row>
    <row r="8611" spans="1:9">
      <c r="A8611" s="93">
        <v>0</v>
      </c>
      <c r="B8611">
        <v>0</v>
      </c>
      <c r="C8611">
        <v>0</v>
      </c>
      <c r="D8611">
        <v>0</v>
      </c>
      <c r="E8611">
        <v>0</v>
      </c>
      <c r="F8611" t="e">
        <f t="shared" si="213"/>
        <v>#DIV/0!</v>
      </c>
      <c r="G8611">
        <v>0</v>
      </c>
      <c r="H8611" s="97" t="str">
        <f>IF(ISERROR(IF(AND(A:A&gt;#REF!,A:A&lt;=#REF!,B:B&lt;&gt;"CANC",G:G=$S$2),C8611,0)),"",IF(AND(A:A&gt;#REF!,A:A&lt;=#REF!,B:B&lt;&gt;"CANC",G:G=$S$2),C8611,0))</f>
        <v/>
      </c>
      <c r="I8611" s="97" t="str">
        <f>IF(ISERROR(IF(AND(A:A&gt;#REF!,A:A&lt;=#REF!,B:B&lt;&gt;"CANC",G:G=$S$2),C8611,0)),"",IF(AND(A:A&gt;#REF!,A:A&lt;=#REF!,B:B&lt;&gt;"CANC",G:G=$S$2),F8611,0))</f>
        <v/>
      </c>
    </row>
    <row r="8612" spans="1:9">
      <c r="A8612" s="93">
        <v>0</v>
      </c>
      <c r="B8612">
        <v>0</v>
      </c>
      <c r="C8612">
        <v>0</v>
      </c>
      <c r="D8612">
        <v>0</v>
      </c>
      <c r="E8612">
        <v>0</v>
      </c>
      <c r="F8612" t="e">
        <f t="shared" si="213"/>
        <v>#DIV/0!</v>
      </c>
      <c r="G8612">
        <v>0</v>
      </c>
      <c r="H8612" s="97" t="str">
        <f>IF(ISERROR(IF(AND(A:A&gt;#REF!,A:A&lt;=#REF!,B:B&lt;&gt;"CANC",G:G=$S$2),C8612,0)),"",IF(AND(A:A&gt;#REF!,A:A&lt;=#REF!,B:B&lt;&gt;"CANC",G:G=$S$2),C8612,0))</f>
        <v/>
      </c>
      <c r="I8612" s="97" t="str">
        <f>IF(ISERROR(IF(AND(A:A&gt;#REF!,A:A&lt;=#REF!,B:B&lt;&gt;"CANC",G:G=$S$2),C8612,0)),"",IF(AND(A:A&gt;#REF!,A:A&lt;=#REF!,B:B&lt;&gt;"CANC",G:G=$S$2),F8612,0))</f>
        <v/>
      </c>
    </row>
    <row r="8613" spans="1:9">
      <c r="A8613" s="93">
        <v>0</v>
      </c>
      <c r="B8613">
        <v>0</v>
      </c>
      <c r="C8613">
        <v>0</v>
      </c>
      <c r="D8613">
        <v>0</v>
      </c>
      <c r="E8613">
        <v>0</v>
      </c>
      <c r="F8613" t="e">
        <f t="shared" si="213"/>
        <v>#DIV/0!</v>
      </c>
      <c r="G8613">
        <v>0</v>
      </c>
      <c r="H8613" s="97" t="str">
        <f>IF(ISERROR(IF(AND(A:A&gt;#REF!,A:A&lt;=#REF!,B:B&lt;&gt;"CANC",G:G=$S$2),C8613,0)),"",IF(AND(A:A&gt;#REF!,A:A&lt;=#REF!,B:B&lt;&gt;"CANC",G:G=$S$2),C8613,0))</f>
        <v/>
      </c>
      <c r="I8613" s="97" t="str">
        <f>IF(ISERROR(IF(AND(A:A&gt;#REF!,A:A&lt;=#REF!,B:B&lt;&gt;"CANC",G:G=$S$2),C8613,0)),"",IF(AND(A:A&gt;#REF!,A:A&lt;=#REF!,B:B&lt;&gt;"CANC",G:G=$S$2),F8613,0))</f>
        <v/>
      </c>
    </row>
    <row r="8614" spans="1:9">
      <c r="A8614" s="93">
        <v>0</v>
      </c>
      <c r="B8614">
        <v>0</v>
      </c>
      <c r="C8614">
        <v>0</v>
      </c>
      <c r="D8614">
        <v>0</v>
      </c>
      <c r="E8614">
        <v>0</v>
      </c>
      <c r="F8614" t="e">
        <f t="shared" si="213"/>
        <v>#DIV/0!</v>
      </c>
      <c r="G8614">
        <v>0</v>
      </c>
      <c r="H8614" s="97" t="str">
        <f>IF(ISERROR(IF(AND(A:A&gt;#REF!,A:A&lt;=#REF!,B:B&lt;&gt;"CANC",G:G=$S$2),C8614,0)),"",IF(AND(A:A&gt;#REF!,A:A&lt;=#REF!,B:B&lt;&gt;"CANC",G:G=$S$2),C8614,0))</f>
        <v/>
      </c>
      <c r="I8614" s="97" t="str">
        <f>IF(ISERROR(IF(AND(A:A&gt;#REF!,A:A&lt;=#REF!,B:B&lt;&gt;"CANC",G:G=$S$2),C8614,0)),"",IF(AND(A:A&gt;#REF!,A:A&lt;=#REF!,B:B&lt;&gt;"CANC",G:G=$S$2),F8614,0))</f>
        <v/>
      </c>
    </row>
    <row r="8615" spans="1:9">
      <c r="A8615" s="93">
        <v>0</v>
      </c>
      <c r="B8615">
        <v>0</v>
      </c>
      <c r="C8615">
        <v>0</v>
      </c>
      <c r="D8615">
        <v>0</v>
      </c>
      <c r="E8615">
        <v>0</v>
      </c>
      <c r="F8615" t="e">
        <f t="shared" si="213"/>
        <v>#DIV/0!</v>
      </c>
      <c r="G8615">
        <v>0</v>
      </c>
      <c r="H8615" s="97" t="str">
        <f>IF(ISERROR(IF(AND(A:A&gt;#REF!,A:A&lt;=#REF!,B:B&lt;&gt;"CANC",G:G=$S$2),C8615,0)),"",IF(AND(A:A&gt;#REF!,A:A&lt;=#REF!,B:B&lt;&gt;"CANC",G:G=$S$2),C8615,0))</f>
        <v/>
      </c>
      <c r="I8615" s="97" t="str">
        <f>IF(ISERROR(IF(AND(A:A&gt;#REF!,A:A&lt;=#REF!,B:B&lt;&gt;"CANC",G:G=$S$2),C8615,0)),"",IF(AND(A:A&gt;#REF!,A:A&lt;=#REF!,B:B&lt;&gt;"CANC",G:G=$S$2),F8615,0))</f>
        <v/>
      </c>
    </row>
    <row r="8616" spans="1:9">
      <c r="A8616" s="93">
        <v>0</v>
      </c>
      <c r="B8616">
        <v>0</v>
      </c>
      <c r="C8616">
        <v>0</v>
      </c>
      <c r="D8616">
        <v>0</v>
      </c>
      <c r="E8616">
        <v>0</v>
      </c>
      <c r="F8616" t="e">
        <f t="shared" si="213"/>
        <v>#DIV/0!</v>
      </c>
      <c r="G8616">
        <v>0</v>
      </c>
      <c r="H8616" s="97" t="str">
        <f>IF(ISERROR(IF(AND(A:A&gt;#REF!,A:A&lt;=#REF!,B:B&lt;&gt;"CANC",G:G=$S$2),C8616,0)),"",IF(AND(A:A&gt;#REF!,A:A&lt;=#REF!,B:B&lt;&gt;"CANC",G:G=$S$2),C8616,0))</f>
        <v/>
      </c>
      <c r="I8616" s="97" t="str">
        <f>IF(ISERROR(IF(AND(A:A&gt;#REF!,A:A&lt;=#REF!,B:B&lt;&gt;"CANC",G:G=$S$2),C8616,0)),"",IF(AND(A:A&gt;#REF!,A:A&lt;=#REF!,B:B&lt;&gt;"CANC",G:G=$S$2),F8616,0))</f>
        <v/>
      </c>
    </row>
    <row r="8617" spans="1:9">
      <c r="A8617" s="93">
        <v>0</v>
      </c>
      <c r="B8617">
        <v>0</v>
      </c>
      <c r="C8617">
        <v>0</v>
      </c>
      <c r="D8617">
        <v>0</v>
      </c>
      <c r="E8617">
        <v>0</v>
      </c>
      <c r="F8617" t="e">
        <f t="shared" si="213"/>
        <v>#DIV/0!</v>
      </c>
      <c r="G8617">
        <v>0</v>
      </c>
      <c r="H8617" s="97" t="str">
        <f>IF(ISERROR(IF(AND(A:A&gt;#REF!,A:A&lt;=#REF!,B:B&lt;&gt;"CANC",G:G=$S$2),C8617,0)),"",IF(AND(A:A&gt;#REF!,A:A&lt;=#REF!,B:B&lt;&gt;"CANC",G:G=$S$2),C8617,0))</f>
        <v/>
      </c>
      <c r="I8617" s="97" t="str">
        <f>IF(ISERROR(IF(AND(A:A&gt;#REF!,A:A&lt;=#REF!,B:B&lt;&gt;"CANC",G:G=$S$2),C8617,0)),"",IF(AND(A:A&gt;#REF!,A:A&lt;=#REF!,B:B&lt;&gt;"CANC",G:G=$S$2),F8617,0))</f>
        <v/>
      </c>
    </row>
    <row r="8618" spans="1:9">
      <c r="A8618" s="93">
        <v>0</v>
      </c>
      <c r="B8618">
        <v>0</v>
      </c>
      <c r="C8618">
        <v>0</v>
      </c>
      <c r="D8618">
        <v>0</v>
      </c>
      <c r="E8618">
        <v>0</v>
      </c>
      <c r="F8618" t="e">
        <f t="shared" si="213"/>
        <v>#DIV/0!</v>
      </c>
      <c r="G8618">
        <v>0</v>
      </c>
      <c r="H8618" s="97" t="str">
        <f>IF(ISERROR(IF(AND(A:A&gt;#REF!,A:A&lt;=#REF!,B:B&lt;&gt;"CANC",G:G=$S$2),C8618,0)),"",IF(AND(A:A&gt;#REF!,A:A&lt;=#REF!,B:B&lt;&gt;"CANC",G:G=$S$2),C8618,0))</f>
        <v/>
      </c>
      <c r="I8618" s="97" t="str">
        <f>IF(ISERROR(IF(AND(A:A&gt;#REF!,A:A&lt;=#REF!,B:B&lt;&gt;"CANC",G:G=$S$2),C8618,0)),"",IF(AND(A:A&gt;#REF!,A:A&lt;=#REF!,B:B&lt;&gt;"CANC",G:G=$S$2),F8618,0))</f>
        <v/>
      </c>
    </row>
    <row r="8619" spans="1:9">
      <c r="A8619" s="93">
        <v>0</v>
      </c>
      <c r="B8619">
        <v>0</v>
      </c>
      <c r="C8619">
        <v>0</v>
      </c>
      <c r="D8619">
        <v>0</v>
      </c>
      <c r="E8619">
        <v>0</v>
      </c>
      <c r="F8619" t="e">
        <f t="shared" si="213"/>
        <v>#DIV/0!</v>
      </c>
      <c r="G8619">
        <v>0</v>
      </c>
      <c r="H8619" s="97" t="str">
        <f>IF(ISERROR(IF(AND(A:A&gt;#REF!,A:A&lt;=#REF!,B:B&lt;&gt;"CANC",G:G=$S$2),C8619,0)),"",IF(AND(A:A&gt;#REF!,A:A&lt;=#REF!,B:B&lt;&gt;"CANC",G:G=$S$2),C8619,0))</f>
        <v/>
      </c>
      <c r="I8619" s="97" t="str">
        <f>IF(ISERROR(IF(AND(A:A&gt;#REF!,A:A&lt;=#REF!,B:B&lt;&gt;"CANC",G:G=$S$2),C8619,0)),"",IF(AND(A:A&gt;#REF!,A:A&lt;=#REF!,B:B&lt;&gt;"CANC",G:G=$S$2),F8619,0))</f>
        <v/>
      </c>
    </row>
    <row r="8620" spans="1:9">
      <c r="A8620" s="93">
        <v>0</v>
      </c>
      <c r="B8620">
        <v>0</v>
      </c>
      <c r="C8620">
        <v>0</v>
      </c>
      <c r="D8620">
        <v>0</v>
      </c>
      <c r="E8620">
        <v>0</v>
      </c>
      <c r="F8620" t="e">
        <f t="shared" si="213"/>
        <v>#DIV/0!</v>
      </c>
      <c r="G8620">
        <v>0</v>
      </c>
      <c r="H8620" s="97" t="str">
        <f>IF(ISERROR(IF(AND(A:A&gt;#REF!,A:A&lt;=#REF!,B:B&lt;&gt;"CANC",G:G=$S$2),C8620,0)),"",IF(AND(A:A&gt;#REF!,A:A&lt;=#REF!,B:B&lt;&gt;"CANC",G:G=$S$2),C8620,0))</f>
        <v/>
      </c>
      <c r="I8620" s="97" t="str">
        <f>IF(ISERROR(IF(AND(A:A&gt;#REF!,A:A&lt;=#REF!,B:B&lt;&gt;"CANC",G:G=$S$2),C8620,0)),"",IF(AND(A:A&gt;#REF!,A:A&lt;=#REF!,B:B&lt;&gt;"CANC",G:G=$S$2),F8620,0))</f>
        <v/>
      </c>
    </row>
    <row r="8621" spans="1:9">
      <c r="A8621" s="93">
        <v>0</v>
      </c>
      <c r="B8621">
        <v>0</v>
      </c>
      <c r="C8621">
        <v>0</v>
      </c>
      <c r="D8621">
        <v>0</v>
      </c>
      <c r="E8621">
        <v>0</v>
      </c>
      <c r="F8621" t="e">
        <f t="shared" si="213"/>
        <v>#DIV/0!</v>
      </c>
      <c r="G8621">
        <v>0</v>
      </c>
      <c r="H8621" s="97" t="str">
        <f>IF(ISERROR(IF(AND(A:A&gt;#REF!,A:A&lt;=#REF!,B:B&lt;&gt;"CANC",G:G=$S$2),C8621,0)),"",IF(AND(A:A&gt;#REF!,A:A&lt;=#REF!,B:B&lt;&gt;"CANC",G:G=$S$2),C8621,0))</f>
        <v/>
      </c>
      <c r="I8621" s="97" t="str">
        <f>IF(ISERROR(IF(AND(A:A&gt;#REF!,A:A&lt;=#REF!,B:B&lt;&gt;"CANC",G:G=$S$2),C8621,0)),"",IF(AND(A:A&gt;#REF!,A:A&lt;=#REF!,B:B&lt;&gt;"CANC",G:G=$S$2),F8621,0))</f>
        <v/>
      </c>
    </row>
    <row r="8622" spans="1:9">
      <c r="A8622" s="93">
        <v>0</v>
      </c>
      <c r="B8622">
        <v>0</v>
      </c>
      <c r="C8622">
        <v>0</v>
      </c>
      <c r="D8622">
        <v>0</v>
      </c>
      <c r="E8622">
        <v>0</v>
      </c>
      <c r="F8622" t="e">
        <f t="shared" si="213"/>
        <v>#DIV/0!</v>
      </c>
      <c r="G8622">
        <v>0</v>
      </c>
      <c r="H8622" s="97" t="str">
        <f>IF(ISERROR(IF(AND(A:A&gt;#REF!,A:A&lt;=#REF!,B:B&lt;&gt;"CANC",G:G=$S$2),C8622,0)),"",IF(AND(A:A&gt;#REF!,A:A&lt;=#REF!,B:B&lt;&gt;"CANC",G:G=$S$2),C8622,0))</f>
        <v/>
      </c>
      <c r="I8622" s="97" t="str">
        <f>IF(ISERROR(IF(AND(A:A&gt;#REF!,A:A&lt;=#REF!,B:B&lt;&gt;"CANC",G:G=$S$2),C8622,0)),"",IF(AND(A:A&gt;#REF!,A:A&lt;=#REF!,B:B&lt;&gt;"CANC",G:G=$S$2),F8622,0))</f>
        <v/>
      </c>
    </row>
    <row r="8623" spans="1:9">
      <c r="A8623" s="93">
        <v>0</v>
      </c>
      <c r="B8623">
        <v>0</v>
      </c>
      <c r="C8623">
        <v>0</v>
      </c>
      <c r="D8623">
        <v>0</v>
      </c>
      <c r="E8623">
        <v>0</v>
      </c>
      <c r="F8623" t="e">
        <f t="shared" si="213"/>
        <v>#DIV/0!</v>
      </c>
      <c r="G8623">
        <v>0</v>
      </c>
      <c r="H8623" s="97" t="str">
        <f>IF(ISERROR(IF(AND(A:A&gt;#REF!,A:A&lt;=#REF!,B:B&lt;&gt;"CANC",G:G=$S$2),C8623,0)),"",IF(AND(A:A&gt;#REF!,A:A&lt;=#REF!,B:B&lt;&gt;"CANC",G:G=$S$2),C8623,0))</f>
        <v/>
      </c>
      <c r="I8623" s="97" t="str">
        <f>IF(ISERROR(IF(AND(A:A&gt;#REF!,A:A&lt;=#REF!,B:B&lt;&gt;"CANC",G:G=$S$2),C8623,0)),"",IF(AND(A:A&gt;#REF!,A:A&lt;=#REF!,B:B&lt;&gt;"CANC",G:G=$S$2),F8623,0))</f>
        <v/>
      </c>
    </row>
    <row r="8624" spans="1:9">
      <c r="A8624" s="93">
        <v>0</v>
      </c>
      <c r="B8624">
        <v>0</v>
      </c>
      <c r="C8624">
        <v>0</v>
      </c>
      <c r="D8624">
        <v>0</v>
      </c>
      <c r="E8624">
        <v>0</v>
      </c>
      <c r="F8624" t="e">
        <f t="shared" si="213"/>
        <v>#DIV/0!</v>
      </c>
      <c r="G8624">
        <v>0</v>
      </c>
      <c r="H8624" s="97" t="str">
        <f>IF(ISERROR(IF(AND(A:A&gt;#REF!,A:A&lt;=#REF!,B:B&lt;&gt;"CANC",G:G=$S$2),C8624,0)),"",IF(AND(A:A&gt;#REF!,A:A&lt;=#REF!,B:B&lt;&gt;"CANC",G:G=$S$2),C8624,0))</f>
        <v/>
      </c>
      <c r="I8624" s="97" t="str">
        <f>IF(ISERROR(IF(AND(A:A&gt;#REF!,A:A&lt;=#REF!,B:B&lt;&gt;"CANC",G:G=$S$2),C8624,0)),"",IF(AND(A:A&gt;#REF!,A:A&lt;=#REF!,B:B&lt;&gt;"CANC",G:G=$S$2),F8624,0))</f>
        <v/>
      </c>
    </row>
    <row r="8625" spans="1:9">
      <c r="A8625" s="93">
        <v>0</v>
      </c>
      <c r="B8625">
        <v>0</v>
      </c>
      <c r="C8625">
        <v>0</v>
      </c>
      <c r="D8625">
        <v>0</v>
      </c>
      <c r="E8625">
        <v>0</v>
      </c>
      <c r="F8625" t="e">
        <f t="shared" si="213"/>
        <v>#DIV/0!</v>
      </c>
      <c r="G8625">
        <v>0</v>
      </c>
      <c r="H8625" s="97" t="str">
        <f>IF(ISERROR(IF(AND(A:A&gt;#REF!,A:A&lt;=#REF!,B:B&lt;&gt;"CANC",G:G=$S$2),C8625,0)),"",IF(AND(A:A&gt;#REF!,A:A&lt;=#REF!,B:B&lt;&gt;"CANC",G:G=$S$2),C8625,0))</f>
        <v/>
      </c>
      <c r="I8625" s="97" t="str">
        <f>IF(ISERROR(IF(AND(A:A&gt;#REF!,A:A&lt;=#REF!,B:B&lt;&gt;"CANC",G:G=$S$2),C8625,0)),"",IF(AND(A:A&gt;#REF!,A:A&lt;=#REF!,B:B&lt;&gt;"CANC",G:G=$S$2),F8625,0))</f>
        <v/>
      </c>
    </row>
    <row r="8626" spans="1:9">
      <c r="A8626" s="93">
        <v>0</v>
      </c>
      <c r="B8626">
        <v>0</v>
      </c>
      <c r="C8626">
        <v>0</v>
      </c>
      <c r="D8626">
        <v>0</v>
      </c>
      <c r="E8626">
        <v>0</v>
      </c>
      <c r="F8626" t="e">
        <f t="shared" si="213"/>
        <v>#DIV/0!</v>
      </c>
      <c r="G8626">
        <v>0</v>
      </c>
      <c r="H8626" s="97" t="str">
        <f>IF(ISERROR(IF(AND(A:A&gt;#REF!,A:A&lt;=#REF!,B:B&lt;&gt;"CANC",G:G=$S$2),C8626,0)),"",IF(AND(A:A&gt;#REF!,A:A&lt;=#REF!,B:B&lt;&gt;"CANC",G:G=$S$2),C8626,0))</f>
        <v/>
      </c>
      <c r="I8626" s="97" t="str">
        <f>IF(ISERROR(IF(AND(A:A&gt;#REF!,A:A&lt;=#REF!,B:B&lt;&gt;"CANC",G:G=$S$2),C8626,0)),"",IF(AND(A:A&gt;#REF!,A:A&lt;=#REF!,B:B&lt;&gt;"CANC",G:G=$S$2),F8626,0))</f>
        <v/>
      </c>
    </row>
    <row r="8627" spans="1:9">
      <c r="A8627" s="93">
        <v>0</v>
      </c>
      <c r="B8627">
        <v>0</v>
      </c>
      <c r="C8627">
        <v>0</v>
      </c>
      <c r="D8627">
        <v>0</v>
      </c>
      <c r="E8627">
        <v>0</v>
      </c>
      <c r="F8627" t="e">
        <f t="shared" si="213"/>
        <v>#DIV/0!</v>
      </c>
      <c r="G8627">
        <v>0</v>
      </c>
      <c r="H8627" s="97" t="str">
        <f>IF(ISERROR(IF(AND(A:A&gt;#REF!,A:A&lt;=#REF!,B:B&lt;&gt;"CANC",G:G=$S$2),C8627,0)),"",IF(AND(A:A&gt;#REF!,A:A&lt;=#REF!,B:B&lt;&gt;"CANC",G:G=$S$2),C8627,0))</f>
        <v/>
      </c>
      <c r="I8627" s="97" t="str">
        <f>IF(ISERROR(IF(AND(A:A&gt;#REF!,A:A&lt;=#REF!,B:B&lt;&gt;"CANC",G:G=$S$2),C8627,0)),"",IF(AND(A:A&gt;#REF!,A:A&lt;=#REF!,B:B&lt;&gt;"CANC",G:G=$S$2),F8627,0))</f>
        <v/>
      </c>
    </row>
    <row r="8628" spans="1:9">
      <c r="A8628" s="93">
        <v>0</v>
      </c>
      <c r="B8628">
        <v>0</v>
      </c>
      <c r="C8628">
        <v>0</v>
      </c>
      <c r="D8628">
        <v>0</v>
      </c>
      <c r="E8628">
        <v>0</v>
      </c>
      <c r="F8628" t="e">
        <f t="shared" si="213"/>
        <v>#DIV/0!</v>
      </c>
      <c r="G8628">
        <v>0</v>
      </c>
      <c r="H8628" s="97" t="str">
        <f>IF(ISERROR(IF(AND(A:A&gt;#REF!,A:A&lt;=#REF!,B:B&lt;&gt;"CANC",G:G=$S$2),C8628,0)),"",IF(AND(A:A&gt;#REF!,A:A&lt;=#REF!,B:B&lt;&gt;"CANC",G:G=$S$2),C8628,0))</f>
        <v/>
      </c>
      <c r="I8628" s="97" t="str">
        <f>IF(ISERROR(IF(AND(A:A&gt;#REF!,A:A&lt;=#REF!,B:B&lt;&gt;"CANC",G:G=$S$2),C8628,0)),"",IF(AND(A:A&gt;#REF!,A:A&lt;=#REF!,B:B&lt;&gt;"CANC",G:G=$S$2),F8628,0))</f>
        <v/>
      </c>
    </row>
    <row r="8629" spans="1:9">
      <c r="A8629" s="93">
        <v>0</v>
      </c>
      <c r="B8629">
        <v>0</v>
      </c>
      <c r="C8629">
        <v>0</v>
      </c>
      <c r="D8629">
        <v>0</v>
      </c>
      <c r="E8629">
        <v>0</v>
      </c>
      <c r="F8629" t="e">
        <f t="shared" si="213"/>
        <v>#DIV/0!</v>
      </c>
      <c r="G8629">
        <v>0</v>
      </c>
      <c r="H8629" s="97" t="str">
        <f>IF(ISERROR(IF(AND(A:A&gt;#REF!,A:A&lt;=#REF!,B:B&lt;&gt;"CANC",G:G=$S$2),C8629,0)),"",IF(AND(A:A&gt;#REF!,A:A&lt;=#REF!,B:B&lt;&gt;"CANC",G:G=$S$2),C8629,0))</f>
        <v/>
      </c>
      <c r="I8629" s="97" t="str">
        <f>IF(ISERROR(IF(AND(A:A&gt;#REF!,A:A&lt;=#REF!,B:B&lt;&gt;"CANC",G:G=$S$2),C8629,0)),"",IF(AND(A:A&gt;#REF!,A:A&lt;=#REF!,B:B&lt;&gt;"CANC",G:G=$S$2),F8629,0))</f>
        <v/>
      </c>
    </row>
    <row r="8630" spans="1:9">
      <c r="A8630" s="93">
        <v>0</v>
      </c>
      <c r="B8630">
        <v>0</v>
      </c>
      <c r="C8630">
        <v>0</v>
      </c>
      <c r="D8630">
        <v>0</v>
      </c>
      <c r="E8630">
        <v>0</v>
      </c>
      <c r="F8630" t="e">
        <f t="shared" si="213"/>
        <v>#DIV/0!</v>
      </c>
      <c r="G8630">
        <v>0</v>
      </c>
      <c r="H8630" s="97" t="str">
        <f>IF(ISERROR(IF(AND(A:A&gt;#REF!,A:A&lt;=#REF!,B:B&lt;&gt;"CANC",G:G=$S$2),C8630,0)),"",IF(AND(A:A&gt;#REF!,A:A&lt;=#REF!,B:B&lt;&gt;"CANC",G:G=$S$2),C8630,0))</f>
        <v/>
      </c>
      <c r="I8630" s="97" t="str">
        <f>IF(ISERROR(IF(AND(A:A&gt;#REF!,A:A&lt;=#REF!,B:B&lt;&gt;"CANC",G:G=$S$2),C8630,0)),"",IF(AND(A:A&gt;#REF!,A:A&lt;=#REF!,B:B&lt;&gt;"CANC",G:G=$S$2),F8630,0))</f>
        <v/>
      </c>
    </row>
    <row r="8631" spans="1:9">
      <c r="A8631" s="93">
        <v>0</v>
      </c>
      <c r="B8631">
        <v>0</v>
      </c>
      <c r="C8631">
        <v>0</v>
      </c>
      <c r="D8631">
        <v>0</v>
      </c>
      <c r="E8631">
        <v>0</v>
      </c>
      <c r="F8631" t="e">
        <f t="shared" si="213"/>
        <v>#DIV/0!</v>
      </c>
      <c r="G8631">
        <v>0</v>
      </c>
      <c r="H8631" s="97" t="str">
        <f>IF(ISERROR(IF(AND(A:A&gt;#REF!,A:A&lt;=#REF!,B:B&lt;&gt;"CANC",G:G=$S$2),C8631,0)),"",IF(AND(A:A&gt;#REF!,A:A&lt;=#REF!,B:B&lt;&gt;"CANC",G:G=$S$2),C8631,0))</f>
        <v/>
      </c>
      <c r="I8631" s="97" t="str">
        <f>IF(ISERROR(IF(AND(A:A&gt;#REF!,A:A&lt;=#REF!,B:B&lt;&gt;"CANC",G:G=$S$2),C8631,0)),"",IF(AND(A:A&gt;#REF!,A:A&lt;=#REF!,B:B&lt;&gt;"CANC",G:G=$S$2),F8631,0))</f>
        <v/>
      </c>
    </row>
    <row r="8632" spans="1:9">
      <c r="A8632" s="93">
        <v>0</v>
      </c>
      <c r="B8632">
        <v>0</v>
      </c>
      <c r="C8632">
        <v>0</v>
      </c>
      <c r="D8632">
        <v>0</v>
      </c>
      <c r="E8632">
        <v>0</v>
      </c>
      <c r="F8632" t="e">
        <f t="shared" si="213"/>
        <v>#DIV/0!</v>
      </c>
      <c r="G8632">
        <v>0</v>
      </c>
      <c r="H8632" s="97" t="str">
        <f>IF(ISERROR(IF(AND(A:A&gt;#REF!,A:A&lt;=#REF!,B:B&lt;&gt;"CANC",G:G=$S$2),C8632,0)),"",IF(AND(A:A&gt;#REF!,A:A&lt;=#REF!,B:B&lt;&gt;"CANC",G:G=$S$2),C8632,0))</f>
        <v/>
      </c>
      <c r="I8632" s="97" t="str">
        <f>IF(ISERROR(IF(AND(A:A&gt;#REF!,A:A&lt;=#REF!,B:B&lt;&gt;"CANC",G:G=$S$2),C8632,0)),"",IF(AND(A:A&gt;#REF!,A:A&lt;=#REF!,B:B&lt;&gt;"CANC",G:G=$S$2),F8632,0))</f>
        <v/>
      </c>
    </row>
    <row r="8633" spans="1:9">
      <c r="A8633" s="93">
        <v>0</v>
      </c>
      <c r="B8633">
        <v>0</v>
      </c>
      <c r="C8633">
        <v>0</v>
      </c>
      <c r="D8633">
        <v>0</v>
      </c>
      <c r="E8633">
        <v>0</v>
      </c>
      <c r="F8633" t="e">
        <f t="shared" si="213"/>
        <v>#DIV/0!</v>
      </c>
      <c r="G8633">
        <v>0</v>
      </c>
      <c r="H8633" s="97" t="str">
        <f>IF(ISERROR(IF(AND(A:A&gt;#REF!,A:A&lt;=#REF!,B:B&lt;&gt;"CANC",G:G=$S$2),C8633,0)),"",IF(AND(A:A&gt;#REF!,A:A&lt;=#REF!,B:B&lt;&gt;"CANC",G:G=$S$2),C8633,0))</f>
        <v/>
      </c>
      <c r="I8633" s="97" t="str">
        <f>IF(ISERROR(IF(AND(A:A&gt;#REF!,A:A&lt;=#REF!,B:B&lt;&gt;"CANC",G:G=$S$2),C8633,0)),"",IF(AND(A:A&gt;#REF!,A:A&lt;=#REF!,B:B&lt;&gt;"CANC",G:G=$S$2),F8633,0))</f>
        <v/>
      </c>
    </row>
    <row r="8634" spans="1:9">
      <c r="A8634" s="93">
        <v>0</v>
      </c>
      <c r="B8634">
        <v>0</v>
      </c>
      <c r="C8634">
        <v>0</v>
      </c>
      <c r="D8634">
        <v>0</v>
      </c>
      <c r="E8634">
        <v>0</v>
      </c>
      <c r="F8634" t="e">
        <f t="shared" si="213"/>
        <v>#DIV/0!</v>
      </c>
      <c r="G8634">
        <v>0</v>
      </c>
      <c r="H8634" s="97" t="str">
        <f>IF(ISERROR(IF(AND(A:A&gt;#REF!,A:A&lt;=#REF!,B:B&lt;&gt;"CANC",G:G=$S$2),C8634,0)),"",IF(AND(A:A&gt;#REF!,A:A&lt;=#REF!,B:B&lt;&gt;"CANC",G:G=$S$2),C8634,0))</f>
        <v/>
      </c>
      <c r="I8634" s="97" t="str">
        <f>IF(ISERROR(IF(AND(A:A&gt;#REF!,A:A&lt;=#REF!,B:B&lt;&gt;"CANC",G:G=$S$2),C8634,0)),"",IF(AND(A:A&gt;#REF!,A:A&lt;=#REF!,B:B&lt;&gt;"CANC",G:G=$S$2),F8634,0))</f>
        <v/>
      </c>
    </row>
    <row r="8635" spans="1:9">
      <c r="A8635" s="93">
        <v>0</v>
      </c>
      <c r="B8635">
        <v>0</v>
      </c>
      <c r="C8635">
        <v>0</v>
      </c>
      <c r="D8635">
        <v>0</v>
      </c>
      <c r="E8635">
        <v>0</v>
      </c>
      <c r="F8635" t="e">
        <f t="shared" si="213"/>
        <v>#DIV/0!</v>
      </c>
      <c r="G8635">
        <v>0</v>
      </c>
      <c r="H8635" s="97" t="str">
        <f>IF(ISERROR(IF(AND(A:A&gt;#REF!,A:A&lt;=#REF!,B:B&lt;&gt;"CANC",G:G=$S$2),C8635,0)),"",IF(AND(A:A&gt;#REF!,A:A&lt;=#REF!,B:B&lt;&gt;"CANC",G:G=$S$2),C8635,0))</f>
        <v/>
      </c>
      <c r="I8635" s="97" t="str">
        <f>IF(ISERROR(IF(AND(A:A&gt;#REF!,A:A&lt;=#REF!,B:B&lt;&gt;"CANC",G:G=$S$2),C8635,0)),"",IF(AND(A:A&gt;#REF!,A:A&lt;=#REF!,B:B&lt;&gt;"CANC",G:G=$S$2),F8635,0))</f>
        <v/>
      </c>
    </row>
    <row r="8636" spans="1:9">
      <c r="A8636" s="93">
        <v>0</v>
      </c>
      <c r="B8636">
        <v>0</v>
      </c>
      <c r="C8636">
        <v>0</v>
      </c>
      <c r="D8636">
        <v>0</v>
      </c>
      <c r="E8636">
        <v>0</v>
      </c>
      <c r="F8636" t="e">
        <f t="shared" si="213"/>
        <v>#DIV/0!</v>
      </c>
      <c r="G8636">
        <v>0</v>
      </c>
      <c r="H8636" s="97" t="str">
        <f>IF(ISERROR(IF(AND(A:A&gt;#REF!,A:A&lt;=#REF!,B:B&lt;&gt;"CANC",G:G=$S$2),C8636,0)),"",IF(AND(A:A&gt;#REF!,A:A&lt;=#REF!,B:B&lt;&gt;"CANC",G:G=$S$2),C8636,0))</f>
        <v/>
      </c>
      <c r="I8636" s="97" t="str">
        <f>IF(ISERROR(IF(AND(A:A&gt;#REF!,A:A&lt;=#REF!,B:B&lt;&gt;"CANC",G:G=$S$2),C8636,0)),"",IF(AND(A:A&gt;#REF!,A:A&lt;=#REF!,B:B&lt;&gt;"CANC",G:G=$S$2),F8636,0))</f>
        <v/>
      </c>
    </row>
    <row r="8637" spans="1:9">
      <c r="A8637" s="93">
        <v>0</v>
      </c>
      <c r="B8637">
        <v>0</v>
      </c>
      <c r="C8637">
        <v>0</v>
      </c>
      <c r="D8637">
        <v>0</v>
      </c>
      <c r="E8637">
        <v>0</v>
      </c>
      <c r="F8637" t="e">
        <f t="shared" si="213"/>
        <v>#DIV/0!</v>
      </c>
      <c r="G8637">
        <v>0</v>
      </c>
      <c r="H8637" s="97" t="str">
        <f>IF(ISERROR(IF(AND(A:A&gt;#REF!,A:A&lt;=#REF!,B:B&lt;&gt;"CANC",G:G=$S$2),C8637,0)),"",IF(AND(A:A&gt;#REF!,A:A&lt;=#REF!,B:B&lt;&gt;"CANC",G:G=$S$2),C8637,0))</f>
        <v/>
      </c>
      <c r="I8637" s="97" t="str">
        <f>IF(ISERROR(IF(AND(A:A&gt;#REF!,A:A&lt;=#REF!,B:B&lt;&gt;"CANC",G:G=$S$2),C8637,0)),"",IF(AND(A:A&gt;#REF!,A:A&lt;=#REF!,B:B&lt;&gt;"CANC",G:G=$S$2),F8637,0))</f>
        <v/>
      </c>
    </row>
    <row r="8638" spans="1:9">
      <c r="A8638" s="93">
        <v>0</v>
      </c>
      <c r="B8638">
        <v>0</v>
      </c>
      <c r="C8638">
        <v>0</v>
      </c>
      <c r="D8638">
        <v>0</v>
      </c>
      <c r="E8638">
        <v>0</v>
      </c>
      <c r="F8638" t="e">
        <f t="shared" si="213"/>
        <v>#DIV/0!</v>
      </c>
      <c r="G8638">
        <v>0</v>
      </c>
      <c r="H8638" s="97" t="str">
        <f>IF(ISERROR(IF(AND(A:A&gt;#REF!,A:A&lt;=#REF!,B:B&lt;&gt;"CANC",G:G=$S$2),C8638,0)),"",IF(AND(A:A&gt;#REF!,A:A&lt;=#REF!,B:B&lt;&gt;"CANC",G:G=$S$2),C8638,0))</f>
        <v/>
      </c>
      <c r="I8638" s="97" t="str">
        <f>IF(ISERROR(IF(AND(A:A&gt;#REF!,A:A&lt;=#REF!,B:B&lt;&gt;"CANC",G:G=$S$2),C8638,0)),"",IF(AND(A:A&gt;#REF!,A:A&lt;=#REF!,B:B&lt;&gt;"CANC",G:G=$S$2),F8638,0))</f>
        <v/>
      </c>
    </row>
    <row r="8639" spans="1:9">
      <c r="A8639" s="93">
        <v>0</v>
      </c>
      <c r="B8639">
        <v>0</v>
      </c>
      <c r="C8639">
        <v>0</v>
      </c>
      <c r="D8639">
        <v>0</v>
      </c>
      <c r="E8639">
        <v>0</v>
      </c>
      <c r="F8639" t="e">
        <f t="shared" si="213"/>
        <v>#DIV/0!</v>
      </c>
      <c r="G8639">
        <v>0</v>
      </c>
      <c r="H8639" s="97" t="str">
        <f>IF(ISERROR(IF(AND(A:A&gt;#REF!,A:A&lt;=#REF!,B:B&lt;&gt;"CANC",G:G=$S$2),C8639,0)),"",IF(AND(A:A&gt;#REF!,A:A&lt;=#REF!,B:B&lt;&gt;"CANC",G:G=$S$2),C8639,0))</f>
        <v/>
      </c>
      <c r="I8639" s="97" t="str">
        <f>IF(ISERROR(IF(AND(A:A&gt;#REF!,A:A&lt;=#REF!,B:B&lt;&gt;"CANC",G:G=$S$2),C8639,0)),"",IF(AND(A:A&gt;#REF!,A:A&lt;=#REF!,B:B&lt;&gt;"CANC",G:G=$S$2),F8639,0))</f>
        <v/>
      </c>
    </row>
    <row r="8640" spans="1:9">
      <c r="A8640" s="93">
        <v>0</v>
      </c>
      <c r="B8640">
        <v>0</v>
      </c>
      <c r="C8640">
        <v>0</v>
      </c>
      <c r="D8640">
        <v>0</v>
      </c>
      <c r="E8640">
        <v>0</v>
      </c>
      <c r="F8640" t="e">
        <f t="shared" si="213"/>
        <v>#DIV/0!</v>
      </c>
      <c r="G8640">
        <v>0</v>
      </c>
      <c r="H8640" s="97" t="str">
        <f>IF(ISERROR(IF(AND(A:A&gt;#REF!,A:A&lt;=#REF!,B:B&lt;&gt;"CANC",G:G=$S$2),C8640,0)),"",IF(AND(A:A&gt;#REF!,A:A&lt;=#REF!,B:B&lt;&gt;"CANC",G:G=$S$2),C8640,0))</f>
        <v/>
      </c>
      <c r="I8640" s="97" t="str">
        <f>IF(ISERROR(IF(AND(A:A&gt;#REF!,A:A&lt;=#REF!,B:B&lt;&gt;"CANC",G:G=$S$2),C8640,0)),"",IF(AND(A:A&gt;#REF!,A:A&lt;=#REF!,B:B&lt;&gt;"CANC",G:G=$S$2),F8640,0))</f>
        <v/>
      </c>
    </row>
    <row r="8641" spans="1:9">
      <c r="A8641" s="93">
        <v>0</v>
      </c>
      <c r="B8641">
        <v>0</v>
      </c>
      <c r="C8641">
        <v>0</v>
      </c>
      <c r="D8641">
        <v>0</v>
      </c>
      <c r="E8641">
        <v>0</v>
      </c>
      <c r="F8641" t="e">
        <f t="shared" si="213"/>
        <v>#DIV/0!</v>
      </c>
      <c r="G8641">
        <v>0</v>
      </c>
      <c r="H8641" s="97" t="str">
        <f>IF(ISERROR(IF(AND(A:A&gt;#REF!,A:A&lt;=#REF!,B:B&lt;&gt;"CANC",G:G=$S$2),C8641,0)),"",IF(AND(A:A&gt;#REF!,A:A&lt;=#REF!,B:B&lt;&gt;"CANC",G:G=$S$2),C8641,0))</f>
        <v/>
      </c>
      <c r="I8641" s="97" t="str">
        <f>IF(ISERROR(IF(AND(A:A&gt;#REF!,A:A&lt;=#REF!,B:B&lt;&gt;"CANC",G:G=$S$2),C8641,0)),"",IF(AND(A:A&gt;#REF!,A:A&lt;=#REF!,B:B&lt;&gt;"CANC",G:G=$S$2),F8641,0))</f>
        <v/>
      </c>
    </row>
    <row r="8642" spans="1:9">
      <c r="A8642" s="93">
        <v>0</v>
      </c>
      <c r="B8642">
        <v>0</v>
      </c>
      <c r="C8642">
        <v>0</v>
      </c>
      <c r="D8642">
        <v>0</v>
      </c>
      <c r="E8642">
        <v>0</v>
      </c>
      <c r="F8642" t="e">
        <f t="shared" si="213"/>
        <v>#DIV/0!</v>
      </c>
      <c r="G8642">
        <v>0</v>
      </c>
      <c r="H8642" s="97" t="str">
        <f>IF(ISERROR(IF(AND(A:A&gt;#REF!,A:A&lt;=#REF!,B:B&lt;&gt;"CANC",G:G=$S$2),C8642,0)),"",IF(AND(A:A&gt;#REF!,A:A&lt;=#REF!,B:B&lt;&gt;"CANC",G:G=$S$2),C8642,0))</f>
        <v/>
      </c>
      <c r="I8642" s="97" t="str">
        <f>IF(ISERROR(IF(AND(A:A&gt;#REF!,A:A&lt;=#REF!,B:B&lt;&gt;"CANC",G:G=$S$2),C8642,0)),"",IF(AND(A:A&gt;#REF!,A:A&lt;=#REF!,B:B&lt;&gt;"CANC",G:G=$S$2),F8642,0))</f>
        <v/>
      </c>
    </row>
    <row r="8643" spans="1:9">
      <c r="A8643" s="93">
        <v>0</v>
      </c>
      <c r="B8643">
        <v>0</v>
      </c>
      <c r="C8643">
        <v>0</v>
      </c>
      <c r="D8643">
        <v>0</v>
      </c>
      <c r="E8643">
        <v>0</v>
      </c>
      <c r="F8643" t="e">
        <f t="shared" ref="F8643:F8706" si="214">D8643/E8643</f>
        <v>#DIV/0!</v>
      </c>
      <c r="G8643">
        <v>0</v>
      </c>
      <c r="H8643" s="97" t="str">
        <f>IF(ISERROR(IF(AND(A:A&gt;#REF!,A:A&lt;=#REF!,B:B&lt;&gt;"CANC",G:G=$S$2),C8643,0)),"",IF(AND(A:A&gt;#REF!,A:A&lt;=#REF!,B:B&lt;&gt;"CANC",G:G=$S$2),C8643,0))</f>
        <v/>
      </c>
      <c r="I8643" s="97" t="str">
        <f>IF(ISERROR(IF(AND(A:A&gt;#REF!,A:A&lt;=#REF!,B:B&lt;&gt;"CANC",G:G=$S$2),C8643,0)),"",IF(AND(A:A&gt;#REF!,A:A&lt;=#REF!,B:B&lt;&gt;"CANC",G:G=$S$2),F8643,0))</f>
        <v/>
      </c>
    </row>
    <row r="8644" spans="1:9">
      <c r="A8644" s="93">
        <v>0</v>
      </c>
      <c r="B8644">
        <v>0</v>
      </c>
      <c r="C8644">
        <v>0</v>
      </c>
      <c r="D8644">
        <v>0</v>
      </c>
      <c r="E8644">
        <v>0</v>
      </c>
      <c r="F8644" t="e">
        <f t="shared" si="214"/>
        <v>#DIV/0!</v>
      </c>
      <c r="G8644">
        <v>0</v>
      </c>
      <c r="H8644" s="97" t="str">
        <f>IF(ISERROR(IF(AND(A:A&gt;#REF!,A:A&lt;=#REF!,B:B&lt;&gt;"CANC",G:G=$S$2),C8644,0)),"",IF(AND(A:A&gt;#REF!,A:A&lt;=#REF!,B:B&lt;&gt;"CANC",G:G=$S$2),C8644,0))</f>
        <v/>
      </c>
      <c r="I8644" s="97" t="str">
        <f>IF(ISERROR(IF(AND(A:A&gt;#REF!,A:A&lt;=#REF!,B:B&lt;&gt;"CANC",G:G=$S$2),C8644,0)),"",IF(AND(A:A&gt;#REF!,A:A&lt;=#REF!,B:B&lt;&gt;"CANC",G:G=$S$2),F8644,0))</f>
        <v/>
      </c>
    </row>
    <row r="8645" spans="1:9">
      <c r="A8645" s="93">
        <v>0</v>
      </c>
      <c r="B8645">
        <v>0</v>
      </c>
      <c r="C8645">
        <v>0</v>
      </c>
      <c r="D8645">
        <v>0</v>
      </c>
      <c r="E8645">
        <v>0</v>
      </c>
      <c r="F8645" t="e">
        <f t="shared" si="214"/>
        <v>#DIV/0!</v>
      </c>
      <c r="G8645">
        <v>0</v>
      </c>
      <c r="H8645" s="97" t="str">
        <f>IF(ISERROR(IF(AND(A:A&gt;#REF!,A:A&lt;=#REF!,B:B&lt;&gt;"CANC",G:G=$S$2),C8645,0)),"",IF(AND(A:A&gt;#REF!,A:A&lt;=#REF!,B:B&lt;&gt;"CANC",G:G=$S$2),C8645,0))</f>
        <v/>
      </c>
      <c r="I8645" s="97" t="str">
        <f>IF(ISERROR(IF(AND(A:A&gt;#REF!,A:A&lt;=#REF!,B:B&lt;&gt;"CANC",G:G=$S$2),C8645,0)),"",IF(AND(A:A&gt;#REF!,A:A&lt;=#REF!,B:B&lt;&gt;"CANC",G:G=$S$2),F8645,0))</f>
        <v/>
      </c>
    </row>
    <row r="8646" spans="1:9">
      <c r="A8646" s="93">
        <v>0</v>
      </c>
      <c r="B8646">
        <v>0</v>
      </c>
      <c r="C8646">
        <v>0</v>
      </c>
      <c r="D8646">
        <v>0</v>
      </c>
      <c r="E8646">
        <v>0</v>
      </c>
      <c r="F8646" t="e">
        <f t="shared" si="214"/>
        <v>#DIV/0!</v>
      </c>
      <c r="G8646">
        <v>0</v>
      </c>
      <c r="H8646" s="97" t="str">
        <f>IF(ISERROR(IF(AND(A:A&gt;#REF!,A:A&lt;=#REF!,B:B&lt;&gt;"CANC",G:G=$S$2),C8646,0)),"",IF(AND(A:A&gt;#REF!,A:A&lt;=#REF!,B:B&lt;&gt;"CANC",G:G=$S$2),C8646,0))</f>
        <v/>
      </c>
      <c r="I8646" s="97" t="str">
        <f>IF(ISERROR(IF(AND(A:A&gt;#REF!,A:A&lt;=#REF!,B:B&lt;&gt;"CANC",G:G=$S$2),C8646,0)),"",IF(AND(A:A&gt;#REF!,A:A&lt;=#REF!,B:B&lt;&gt;"CANC",G:G=$S$2),F8646,0))</f>
        <v/>
      </c>
    </row>
    <row r="8647" spans="1:9">
      <c r="A8647" s="93">
        <v>0</v>
      </c>
      <c r="B8647">
        <v>0</v>
      </c>
      <c r="C8647">
        <v>0</v>
      </c>
      <c r="D8647">
        <v>0</v>
      </c>
      <c r="E8647">
        <v>0</v>
      </c>
      <c r="F8647" t="e">
        <f t="shared" si="214"/>
        <v>#DIV/0!</v>
      </c>
      <c r="G8647">
        <v>0</v>
      </c>
      <c r="H8647" s="97" t="str">
        <f>IF(ISERROR(IF(AND(A:A&gt;#REF!,A:A&lt;=#REF!,B:B&lt;&gt;"CANC",G:G=$S$2),C8647,0)),"",IF(AND(A:A&gt;#REF!,A:A&lt;=#REF!,B:B&lt;&gt;"CANC",G:G=$S$2),C8647,0))</f>
        <v/>
      </c>
      <c r="I8647" s="97" t="str">
        <f>IF(ISERROR(IF(AND(A:A&gt;#REF!,A:A&lt;=#REF!,B:B&lt;&gt;"CANC",G:G=$S$2),C8647,0)),"",IF(AND(A:A&gt;#REF!,A:A&lt;=#REF!,B:B&lt;&gt;"CANC",G:G=$S$2),F8647,0))</f>
        <v/>
      </c>
    </row>
    <row r="8648" spans="1:9">
      <c r="A8648" s="93">
        <v>0</v>
      </c>
      <c r="B8648">
        <v>0</v>
      </c>
      <c r="C8648">
        <v>0</v>
      </c>
      <c r="D8648">
        <v>0</v>
      </c>
      <c r="E8648">
        <v>0</v>
      </c>
      <c r="F8648" t="e">
        <f t="shared" si="214"/>
        <v>#DIV/0!</v>
      </c>
      <c r="G8648">
        <v>0</v>
      </c>
      <c r="H8648" s="97" t="str">
        <f>IF(ISERROR(IF(AND(A:A&gt;#REF!,A:A&lt;=#REF!,B:B&lt;&gt;"CANC",G:G=$S$2),C8648,0)),"",IF(AND(A:A&gt;#REF!,A:A&lt;=#REF!,B:B&lt;&gt;"CANC",G:G=$S$2),C8648,0))</f>
        <v/>
      </c>
      <c r="I8648" s="97" t="str">
        <f>IF(ISERROR(IF(AND(A:A&gt;#REF!,A:A&lt;=#REF!,B:B&lt;&gt;"CANC",G:G=$S$2),C8648,0)),"",IF(AND(A:A&gt;#REF!,A:A&lt;=#REF!,B:B&lt;&gt;"CANC",G:G=$S$2),F8648,0))</f>
        <v/>
      </c>
    </row>
    <row r="8649" spans="1:9">
      <c r="A8649" s="93">
        <v>0</v>
      </c>
      <c r="B8649">
        <v>0</v>
      </c>
      <c r="C8649">
        <v>0</v>
      </c>
      <c r="D8649">
        <v>0</v>
      </c>
      <c r="E8649">
        <v>0</v>
      </c>
      <c r="F8649" t="e">
        <f t="shared" si="214"/>
        <v>#DIV/0!</v>
      </c>
      <c r="G8649">
        <v>0</v>
      </c>
      <c r="H8649" s="97" t="str">
        <f>IF(ISERROR(IF(AND(A:A&gt;#REF!,A:A&lt;=#REF!,B:B&lt;&gt;"CANC",G:G=$S$2),C8649,0)),"",IF(AND(A:A&gt;#REF!,A:A&lt;=#REF!,B:B&lt;&gt;"CANC",G:G=$S$2),C8649,0))</f>
        <v/>
      </c>
      <c r="I8649" s="97" t="str">
        <f>IF(ISERROR(IF(AND(A:A&gt;#REF!,A:A&lt;=#REF!,B:B&lt;&gt;"CANC",G:G=$S$2),C8649,0)),"",IF(AND(A:A&gt;#REF!,A:A&lt;=#REF!,B:B&lt;&gt;"CANC",G:G=$S$2),F8649,0))</f>
        <v/>
      </c>
    </row>
    <row r="8650" spans="1:9">
      <c r="A8650" s="93">
        <v>0</v>
      </c>
      <c r="B8650">
        <v>0</v>
      </c>
      <c r="C8650">
        <v>0</v>
      </c>
      <c r="D8650">
        <v>0</v>
      </c>
      <c r="E8650">
        <v>0</v>
      </c>
      <c r="F8650" t="e">
        <f t="shared" si="214"/>
        <v>#DIV/0!</v>
      </c>
      <c r="G8650">
        <v>0</v>
      </c>
      <c r="H8650" s="97" t="str">
        <f>IF(ISERROR(IF(AND(A:A&gt;#REF!,A:A&lt;=#REF!,B:B&lt;&gt;"CANC",G:G=$S$2),C8650,0)),"",IF(AND(A:A&gt;#REF!,A:A&lt;=#REF!,B:B&lt;&gt;"CANC",G:G=$S$2),C8650,0))</f>
        <v/>
      </c>
      <c r="I8650" s="97" t="str">
        <f>IF(ISERROR(IF(AND(A:A&gt;#REF!,A:A&lt;=#REF!,B:B&lt;&gt;"CANC",G:G=$S$2),C8650,0)),"",IF(AND(A:A&gt;#REF!,A:A&lt;=#REF!,B:B&lt;&gt;"CANC",G:G=$S$2),F8650,0))</f>
        <v/>
      </c>
    </row>
    <row r="8651" spans="1:9">
      <c r="A8651" s="93">
        <v>0</v>
      </c>
      <c r="B8651">
        <v>0</v>
      </c>
      <c r="C8651">
        <v>0</v>
      </c>
      <c r="D8651">
        <v>0</v>
      </c>
      <c r="E8651">
        <v>0</v>
      </c>
      <c r="F8651" t="e">
        <f t="shared" si="214"/>
        <v>#DIV/0!</v>
      </c>
      <c r="G8651">
        <v>0</v>
      </c>
      <c r="H8651" s="97" t="str">
        <f>IF(ISERROR(IF(AND(A:A&gt;#REF!,A:A&lt;=#REF!,B:B&lt;&gt;"CANC",G:G=$S$2),C8651,0)),"",IF(AND(A:A&gt;#REF!,A:A&lt;=#REF!,B:B&lt;&gt;"CANC",G:G=$S$2),C8651,0))</f>
        <v/>
      </c>
      <c r="I8651" s="97" t="str">
        <f>IF(ISERROR(IF(AND(A:A&gt;#REF!,A:A&lt;=#REF!,B:B&lt;&gt;"CANC",G:G=$S$2),C8651,0)),"",IF(AND(A:A&gt;#REF!,A:A&lt;=#REF!,B:B&lt;&gt;"CANC",G:G=$S$2),F8651,0))</f>
        <v/>
      </c>
    </row>
    <row r="8652" spans="1:9">
      <c r="A8652" s="93">
        <v>0</v>
      </c>
      <c r="B8652">
        <v>0</v>
      </c>
      <c r="C8652">
        <v>0</v>
      </c>
      <c r="D8652">
        <v>0</v>
      </c>
      <c r="E8652">
        <v>0</v>
      </c>
      <c r="F8652" t="e">
        <f t="shared" si="214"/>
        <v>#DIV/0!</v>
      </c>
      <c r="G8652">
        <v>0</v>
      </c>
      <c r="H8652" s="97" t="str">
        <f>IF(ISERROR(IF(AND(A:A&gt;#REF!,A:A&lt;=#REF!,B:B&lt;&gt;"CANC",G:G=$S$2),C8652,0)),"",IF(AND(A:A&gt;#REF!,A:A&lt;=#REF!,B:B&lt;&gt;"CANC",G:G=$S$2),C8652,0))</f>
        <v/>
      </c>
      <c r="I8652" s="97" t="str">
        <f>IF(ISERROR(IF(AND(A:A&gt;#REF!,A:A&lt;=#REF!,B:B&lt;&gt;"CANC",G:G=$S$2),C8652,0)),"",IF(AND(A:A&gt;#REF!,A:A&lt;=#REF!,B:B&lt;&gt;"CANC",G:G=$S$2),F8652,0))</f>
        <v/>
      </c>
    </row>
    <row r="8653" spans="1:9">
      <c r="A8653" s="93">
        <v>0</v>
      </c>
      <c r="B8653">
        <v>0</v>
      </c>
      <c r="C8653">
        <v>0</v>
      </c>
      <c r="D8653">
        <v>0</v>
      </c>
      <c r="E8653">
        <v>0</v>
      </c>
      <c r="F8653" t="e">
        <f t="shared" si="214"/>
        <v>#DIV/0!</v>
      </c>
      <c r="G8653">
        <v>0</v>
      </c>
      <c r="H8653" s="97" t="str">
        <f>IF(ISERROR(IF(AND(A:A&gt;#REF!,A:A&lt;=#REF!,B:B&lt;&gt;"CANC",G:G=$S$2),C8653,0)),"",IF(AND(A:A&gt;#REF!,A:A&lt;=#REF!,B:B&lt;&gt;"CANC",G:G=$S$2),C8653,0))</f>
        <v/>
      </c>
      <c r="I8653" s="97" t="str">
        <f>IF(ISERROR(IF(AND(A:A&gt;#REF!,A:A&lt;=#REF!,B:B&lt;&gt;"CANC",G:G=$S$2),C8653,0)),"",IF(AND(A:A&gt;#REF!,A:A&lt;=#REF!,B:B&lt;&gt;"CANC",G:G=$S$2),F8653,0))</f>
        <v/>
      </c>
    </row>
    <row r="8654" spans="1:9">
      <c r="A8654" s="93">
        <v>0</v>
      </c>
      <c r="B8654">
        <v>0</v>
      </c>
      <c r="C8654">
        <v>0</v>
      </c>
      <c r="D8654">
        <v>0</v>
      </c>
      <c r="E8654">
        <v>0</v>
      </c>
      <c r="F8654" t="e">
        <f t="shared" si="214"/>
        <v>#DIV/0!</v>
      </c>
      <c r="G8654">
        <v>0</v>
      </c>
      <c r="H8654" s="97" t="str">
        <f>IF(ISERROR(IF(AND(A:A&gt;#REF!,A:A&lt;=#REF!,B:B&lt;&gt;"CANC",G:G=$S$2),C8654,0)),"",IF(AND(A:A&gt;#REF!,A:A&lt;=#REF!,B:B&lt;&gt;"CANC",G:G=$S$2),C8654,0))</f>
        <v/>
      </c>
      <c r="I8654" s="97" t="str">
        <f>IF(ISERROR(IF(AND(A:A&gt;#REF!,A:A&lt;=#REF!,B:B&lt;&gt;"CANC",G:G=$S$2),C8654,0)),"",IF(AND(A:A&gt;#REF!,A:A&lt;=#REF!,B:B&lt;&gt;"CANC",G:G=$S$2),F8654,0))</f>
        <v/>
      </c>
    </row>
    <row r="8655" spans="1:9">
      <c r="A8655" s="93">
        <v>0</v>
      </c>
      <c r="B8655">
        <v>0</v>
      </c>
      <c r="C8655">
        <v>0</v>
      </c>
      <c r="D8655">
        <v>0</v>
      </c>
      <c r="E8655">
        <v>0</v>
      </c>
      <c r="F8655" t="e">
        <f t="shared" si="214"/>
        <v>#DIV/0!</v>
      </c>
      <c r="G8655">
        <v>0</v>
      </c>
      <c r="H8655" s="97" t="str">
        <f>IF(ISERROR(IF(AND(A:A&gt;#REF!,A:A&lt;=#REF!,B:B&lt;&gt;"CANC",G:G=$S$2),C8655,0)),"",IF(AND(A:A&gt;#REF!,A:A&lt;=#REF!,B:B&lt;&gt;"CANC",G:G=$S$2),C8655,0))</f>
        <v/>
      </c>
      <c r="I8655" s="97" t="str">
        <f>IF(ISERROR(IF(AND(A:A&gt;#REF!,A:A&lt;=#REF!,B:B&lt;&gt;"CANC",G:G=$S$2),C8655,0)),"",IF(AND(A:A&gt;#REF!,A:A&lt;=#REF!,B:B&lt;&gt;"CANC",G:G=$S$2),F8655,0))</f>
        <v/>
      </c>
    </row>
    <row r="8656" spans="1:9">
      <c r="A8656" s="93">
        <v>0</v>
      </c>
      <c r="B8656">
        <v>0</v>
      </c>
      <c r="C8656">
        <v>0</v>
      </c>
      <c r="D8656">
        <v>0</v>
      </c>
      <c r="E8656">
        <v>0</v>
      </c>
      <c r="F8656" t="e">
        <f t="shared" si="214"/>
        <v>#DIV/0!</v>
      </c>
      <c r="G8656">
        <v>0</v>
      </c>
      <c r="H8656" s="97" t="str">
        <f>IF(ISERROR(IF(AND(A:A&gt;#REF!,A:A&lt;=#REF!,B:B&lt;&gt;"CANC",G:G=$S$2),C8656,0)),"",IF(AND(A:A&gt;#REF!,A:A&lt;=#REF!,B:B&lt;&gt;"CANC",G:G=$S$2),C8656,0))</f>
        <v/>
      </c>
      <c r="I8656" s="97" t="str">
        <f>IF(ISERROR(IF(AND(A:A&gt;#REF!,A:A&lt;=#REF!,B:B&lt;&gt;"CANC",G:G=$S$2),C8656,0)),"",IF(AND(A:A&gt;#REF!,A:A&lt;=#REF!,B:B&lt;&gt;"CANC",G:G=$S$2),F8656,0))</f>
        <v/>
      </c>
    </row>
    <row r="8657" spans="1:9">
      <c r="A8657" s="93">
        <v>0</v>
      </c>
      <c r="B8657">
        <v>0</v>
      </c>
      <c r="C8657">
        <v>0</v>
      </c>
      <c r="D8657">
        <v>0</v>
      </c>
      <c r="E8657">
        <v>0</v>
      </c>
      <c r="F8657" t="e">
        <f t="shared" si="214"/>
        <v>#DIV/0!</v>
      </c>
      <c r="G8657">
        <v>0</v>
      </c>
      <c r="H8657" s="97" t="str">
        <f>IF(ISERROR(IF(AND(A:A&gt;#REF!,A:A&lt;=#REF!,B:B&lt;&gt;"CANC",G:G=$S$2),C8657,0)),"",IF(AND(A:A&gt;#REF!,A:A&lt;=#REF!,B:B&lt;&gt;"CANC",G:G=$S$2),C8657,0))</f>
        <v/>
      </c>
      <c r="I8657" s="97" t="str">
        <f>IF(ISERROR(IF(AND(A:A&gt;#REF!,A:A&lt;=#REF!,B:B&lt;&gt;"CANC",G:G=$S$2),C8657,0)),"",IF(AND(A:A&gt;#REF!,A:A&lt;=#REF!,B:B&lt;&gt;"CANC",G:G=$S$2),F8657,0))</f>
        <v/>
      </c>
    </row>
    <row r="8658" spans="1:9">
      <c r="A8658" s="93">
        <v>0</v>
      </c>
      <c r="B8658">
        <v>0</v>
      </c>
      <c r="C8658">
        <v>0</v>
      </c>
      <c r="D8658">
        <v>0</v>
      </c>
      <c r="E8658">
        <v>0</v>
      </c>
      <c r="F8658" t="e">
        <f t="shared" si="214"/>
        <v>#DIV/0!</v>
      </c>
      <c r="G8658">
        <v>0</v>
      </c>
      <c r="H8658" s="97" t="str">
        <f>IF(ISERROR(IF(AND(A:A&gt;#REF!,A:A&lt;=#REF!,B:B&lt;&gt;"CANC",G:G=$S$2),C8658,0)),"",IF(AND(A:A&gt;#REF!,A:A&lt;=#REF!,B:B&lt;&gt;"CANC",G:G=$S$2),C8658,0))</f>
        <v/>
      </c>
      <c r="I8658" s="97" t="str">
        <f>IF(ISERROR(IF(AND(A:A&gt;#REF!,A:A&lt;=#REF!,B:B&lt;&gt;"CANC",G:G=$S$2),C8658,0)),"",IF(AND(A:A&gt;#REF!,A:A&lt;=#REF!,B:B&lt;&gt;"CANC",G:G=$S$2),F8658,0))</f>
        <v/>
      </c>
    </row>
    <row r="8659" spans="1:9">
      <c r="A8659" s="93">
        <v>0</v>
      </c>
      <c r="B8659">
        <v>0</v>
      </c>
      <c r="C8659">
        <v>0</v>
      </c>
      <c r="D8659">
        <v>0</v>
      </c>
      <c r="E8659">
        <v>0</v>
      </c>
      <c r="F8659" t="e">
        <f t="shared" si="214"/>
        <v>#DIV/0!</v>
      </c>
      <c r="G8659">
        <v>0</v>
      </c>
      <c r="H8659" s="97" t="str">
        <f>IF(ISERROR(IF(AND(A:A&gt;#REF!,A:A&lt;=#REF!,B:B&lt;&gt;"CANC",G:G=$S$2),C8659,0)),"",IF(AND(A:A&gt;#REF!,A:A&lt;=#REF!,B:B&lt;&gt;"CANC",G:G=$S$2),C8659,0))</f>
        <v/>
      </c>
      <c r="I8659" s="97" t="str">
        <f>IF(ISERROR(IF(AND(A:A&gt;#REF!,A:A&lt;=#REF!,B:B&lt;&gt;"CANC",G:G=$S$2),C8659,0)),"",IF(AND(A:A&gt;#REF!,A:A&lt;=#REF!,B:B&lt;&gt;"CANC",G:G=$S$2),F8659,0))</f>
        <v/>
      </c>
    </row>
    <row r="8660" spans="1:9">
      <c r="A8660" s="93">
        <v>0</v>
      </c>
      <c r="B8660">
        <v>0</v>
      </c>
      <c r="C8660">
        <v>0</v>
      </c>
      <c r="D8660">
        <v>0</v>
      </c>
      <c r="E8660">
        <v>0</v>
      </c>
      <c r="F8660" t="e">
        <f t="shared" si="214"/>
        <v>#DIV/0!</v>
      </c>
      <c r="G8660">
        <v>0</v>
      </c>
      <c r="H8660" s="97" t="str">
        <f>IF(ISERROR(IF(AND(A:A&gt;#REF!,A:A&lt;=#REF!,B:B&lt;&gt;"CANC",G:G=$S$2),C8660,0)),"",IF(AND(A:A&gt;#REF!,A:A&lt;=#REF!,B:B&lt;&gt;"CANC",G:G=$S$2),C8660,0))</f>
        <v/>
      </c>
      <c r="I8660" s="97" t="str">
        <f>IF(ISERROR(IF(AND(A:A&gt;#REF!,A:A&lt;=#REF!,B:B&lt;&gt;"CANC",G:G=$S$2),C8660,0)),"",IF(AND(A:A&gt;#REF!,A:A&lt;=#REF!,B:B&lt;&gt;"CANC",G:G=$S$2),F8660,0))</f>
        <v/>
      </c>
    </row>
    <row r="8661" spans="1:9">
      <c r="A8661" s="93">
        <v>0</v>
      </c>
      <c r="B8661">
        <v>0</v>
      </c>
      <c r="C8661">
        <v>0</v>
      </c>
      <c r="D8661">
        <v>0</v>
      </c>
      <c r="E8661">
        <v>0</v>
      </c>
      <c r="F8661" t="e">
        <f t="shared" si="214"/>
        <v>#DIV/0!</v>
      </c>
      <c r="G8661">
        <v>0</v>
      </c>
      <c r="H8661" s="97" t="str">
        <f>IF(ISERROR(IF(AND(A:A&gt;#REF!,A:A&lt;=#REF!,B:B&lt;&gt;"CANC",G:G=$S$2),C8661,0)),"",IF(AND(A:A&gt;#REF!,A:A&lt;=#REF!,B:B&lt;&gt;"CANC",G:G=$S$2),C8661,0))</f>
        <v/>
      </c>
      <c r="I8661" s="97" t="str">
        <f>IF(ISERROR(IF(AND(A:A&gt;#REF!,A:A&lt;=#REF!,B:B&lt;&gt;"CANC",G:G=$S$2),C8661,0)),"",IF(AND(A:A&gt;#REF!,A:A&lt;=#REF!,B:B&lt;&gt;"CANC",G:G=$S$2),F8661,0))</f>
        <v/>
      </c>
    </row>
    <row r="8662" spans="1:9">
      <c r="A8662" s="93">
        <v>0</v>
      </c>
      <c r="B8662">
        <v>0</v>
      </c>
      <c r="C8662">
        <v>0</v>
      </c>
      <c r="D8662">
        <v>0</v>
      </c>
      <c r="E8662">
        <v>0</v>
      </c>
      <c r="F8662" t="e">
        <f t="shared" si="214"/>
        <v>#DIV/0!</v>
      </c>
      <c r="G8662">
        <v>0</v>
      </c>
      <c r="H8662" s="97" t="str">
        <f>IF(ISERROR(IF(AND(A:A&gt;#REF!,A:A&lt;=#REF!,B:B&lt;&gt;"CANC",G:G=$S$2),C8662,0)),"",IF(AND(A:A&gt;#REF!,A:A&lt;=#REF!,B:B&lt;&gt;"CANC",G:G=$S$2),C8662,0))</f>
        <v/>
      </c>
      <c r="I8662" s="97" t="str">
        <f>IF(ISERROR(IF(AND(A:A&gt;#REF!,A:A&lt;=#REF!,B:B&lt;&gt;"CANC",G:G=$S$2),C8662,0)),"",IF(AND(A:A&gt;#REF!,A:A&lt;=#REF!,B:B&lt;&gt;"CANC",G:G=$S$2),F8662,0))</f>
        <v/>
      </c>
    </row>
    <row r="8663" spans="1:9">
      <c r="A8663" s="93">
        <v>0</v>
      </c>
      <c r="B8663">
        <v>0</v>
      </c>
      <c r="C8663">
        <v>0</v>
      </c>
      <c r="D8663">
        <v>0</v>
      </c>
      <c r="E8663">
        <v>0</v>
      </c>
      <c r="F8663" t="e">
        <f t="shared" si="214"/>
        <v>#DIV/0!</v>
      </c>
      <c r="G8663">
        <v>0</v>
      </c>
      <c r="H8663" s="97" t="str">
        <f>IF(ISERROR(IF(AND(A:A&gt;#REF!,A:A&lt;=#REF!,B:B&lt;&gt;"CANC",G:G=$S$2),C8663,0)),"",IF(AND(A:A&gt;#REF!,A:A&lt;=#REF!,B:B&lt;&gt;"CANC",G:G=$S$2),C8663,0))</f>
        <v/>
      </c>
      <c r="I8663" s="97" t="str">
        <f>IF(ISERROR(IF(AND(A:A&gt;#REF!,A:A&lt;=#REF!,B:B&lt;&gt;"CANC",G:G=$S$2),C8663,0)),"",IF(AND(A:A&gt;#REF!,A:A&lt;=#REF!,B:B&lt;&gt;"CANC",G:G=$S$2),F8663,0))</f>
        <v/>
      </c>
    </row>
    <row r="8664" spans="1:9">
      <c r="A8664" s="93">
        <v>0</v>
      </c>
      <c r="B8664">
        <v>0</v>
      </c>
      <c r="C8664">
        <v>0</v>
      </c>
      <c r="D8664">
        <v>0</v>
      </c>
      <c r="E8664">
        <v>0</v>
      </c>
      <c r="F8664" t="e">
        <f t="shared" si="214"/>
        <v>#DIV/0!</v>
      </c>
      <c r="G8664">
        <v>0</v>
      </c>
      <c r="H8664" s="97" t="str">
        <f>IF(ISERROR(IF(AND(A:A&gt;#REF!,A:A&lt;=#REF!,B:B&lt;&gt;"CANC",G:G=$S$2),C8664,0)),"",IF(AND(A:A&gt;#REF!,A:A&lt;=#REF!,B:B&lt;&gt;"CANC",G:G=$S$2),C8664,0))</f>
        <v/>
      </c>
      <c r="I8664" s="97" t="str">
        <f>IF(ISERROR(IF(AND(A:A&gt;#REF!,A:A&lt;=#REF!,B:B&lt;&gt;"CANC",G:G=$S$2),C8664,0)),"",IF(AND(A:A&gt;#REF!,A:A&lt;=#REF!,B:B&lt;&gt;"CANC",G:G=$S$2),F8664,0))</f>
        <v/>
      </c>
    </row>
    <row r="8665" spans="1:9">
      <c r="A8665" s="93">
        <v>0</v>
      </c>
      <c r="B8665">
        <v>0</v>
      </c>
      <c r="C8665">
        <v>0</v>
      </c>
      <c r="D8665">
        <v>0</v>
      </c>
      <c r="E8665">
        <v>0</v>
      </c>
      <c r="F8665" t="e">
        <f t="shared" si="214"/>
        <v>#DIV/0!</v>
      </c>
      <c r="G8665">
        <v>0</v>
      </c>
      <c r="H8665" s="97" t="str">
        <f>IF(ISERROR(IF(AND(A:A&gt;#REF!,A:A&lt;=#REF!,B:B&lt;&gt;"CANC",G:G=$S$2),C8665,0)),"",IF(AND(A:A&gt;#REF!,A:A&lt;=#REF!,B:B&lt;&gt;"CANC",G:G=$S$2),C8665,0))</f>
        <v/>
      </c>
      <c r="I8665" s="97" t="str">
        <f>IF(ISERROR(IF(AND(A:A&gt;#REF!,A:A&lt;=#REF!,B:B&lt;&gt;"CANC",G:G=$S$2),C8665,0)),"",IF(AND(A:A&gt;#REF!,A:A&lt;=#REF!,B:B&lt;&gt;"CANC",G:G=$S$2),F8665,0))</f>
        <v/>
      </c>
    </row>
    <row r="8666" spans="1:9">
      <c r="A8666" s="93">
        <v>0</v>
      </c>
      <c r="B8666">
        <v>0</v>
      </c>
      <c r="C8666">
        <v>0</v>
      </c>
      <c r="D8666">
        <v>0</v>
      </c>
      <c r="E8666">
        <v>0</v>
      </c>
      <c r="F8666" t="e">
        <f t="shared" si="214"/>
        <v>#DIV/0!</v>
      </c>
      <c r="G8666">
        <v>0</v>
      </c>
      <c r="H8666" s="97" t="str">
        <f>IF(ISERROR(IF(AND(A:A&gt;#REF!,A:A&lt;=#REF!,B:B&lt;&gt;"CANC",G:G=$S$2),C8666,0)),"",IF(AND(A:A&gt;#REF!,A:A&lt;=#REF!,B:B&lt;&gt;"CANC",G:G=$S$2),C8666,0))</f>
        <v/>
      </c>
      <c r="I8666" s="97" t="str">
        <f>IF(ISERROR(IF(AND(A:A&gt;#REF!,A:A&lt;=#REF!,B:B&lt;&gt;"CANC",G:G=$S$2),C8666,0)),"",IF(AND(A:A&gt;#REF!,A:A&lt;=#REF!,B:B&lt;&gt;"CANC",G:G=$S$2),F8666,0))</f>
        <v/>
      </c>
    </row>
    <row r="8667" spans="1:9">
      <c r="A8667" s="93">
        <v>0</v>
      </c>
      <c r="B8667">
        <v>0</v>
      </c>
      <c r="C8667">
        <v>0</v>
      </c>
      <c r="D8667">
        <v>0</v>
      </c>
      <c r="E8667">
        <v>0</v>
      </c>
      <c r="F8667" t="e">
        <f t="shared" si="214"/>
        <v>#DIV/0!</v>
      </c>
      <c r="G8667">
        <v>0</v>
      </c>
      <c r="H8667" s="97" t="str">
        <f>IF(ISERROR(IF(AND(A:A&gt;#REF!,A:A&lt;=#REF!,B:B&lt;&gt;"CANC",G:G=$S$2),C8667,0)),"",IF(AND(A:A&gt;#REF!,A:A&lt;=#REF!,B:B&lt;&gt;"CANC",G:G=$S$2),C8667,0))</f>
        <v/>
      </c>
      <c r="I8667" s="97" t="str">
        <f>IF(ISERROR(IF(AND(A:A&gt;#REF!,A:A&lt;=#REF!,B:B&lt;&gt;"CANC",G:G=$S$2),C8667,0)),"",IF(AND(A:A&gt;#REF!,A:A&lt;=#REF!,B:B&lt;&gt;"CANC",G:G=$S$2),F8667,0))</f>
        <v/>
      </c>
    </row>
    <row r="8668" spans="1:9">
      <c r="A8668" s="93">
        <v>0</v>
      </c>
      <c r="B8668">
        <v>0</v>
      </c>
      <c r="C8668">
        <v>0</v>
      </c>
      <c r="D8668">
        <v>0</v>
      </c>
      <c r="E8668">
        <v>0</v>
      </c>
      <c r="F8668" t="e">
        <f t="shared" si="214"/>
        <v>#DIV/0!</v>
      </c>
      <c r="G8668">
        <v>0</v>
      </c>
      <c r="H8668" s="97" t="str">
        <f>IF(ISERROR(IF(AND(A:A&gt;#REF!,A:A&lt;=#REF!,B:B&lt;&gt;"CANC",G:G=$S$2),C8668,0)),"",IF(AND(A:A&gt;#REF!,A:A&lt;=#REF!,B:B&lt;&gt;"CANC",G:G=$S$2),C8668,0))</f>
        <v/>
      </c>
      <c r="I8668" s="97" t="str">
        <f>IF(ISERROR(IF(AND(A:A&gt;#REF!,A:A&lt;=#REF!,B:B&lt;&gt;"CANC",G:G=$S$2),C8668,0)),"",IF(AND(A:A&gt;#REF!,A:A&lt;=#REF!,B:B&lt;&gt;"CANC",G:G=$S$2),F8668,0))</f>
        <v/>
      </c>
    </row>
    <row r="8669" spans="1:9">
      <c r="A8669" s="93">
        <v>0</v>
      </c>
      <c r="B8669">
        <v>0</v>
      </c>
      <c r="C8669">
        <v>0</v>
      </c>
      <c r="D8669">
        <v>0</v>
      </c>
      <c r="E8669">
        <v>0</v>
      </c>
      <c r="F8669" t="e">
        <f t="shared" si="214"/>
        <v>#DIV/0!</v>
      </c>
      <c r="G8669">
        <v>0</v>
      </c>
      <c r="H8669" s="97" t="str">
        <f>IF(ISERROR(IF(AND(A:A&gt;#REF!,A:A&lt;=#REF!,B:B&lt;&gt;"CANC",G:G=$S$2),C8669,0)),"",IF(AND(A:A&gt;#REF!,A:A&lt;=#REF!,B:B&lt;&gt;"CANC",G:G=$S$2),C8669,0))</f>
        <v/>
      </c>
      <c r="I8669" s="97" t="str">
        <f>IF(ISERROR(IF(AND(A:A&gt;#REF!,A:A&lt;=#REF!,B:B&lt;&gt;"CANC",G:G=$S$2),C8669,0)),"",IF(AND(A:A&gt;#REF!,A:A&lt;=#REF!,B:B&lt;&gt;"CANC",G:G=$S$2),F8669,0))</f>
        <v/>
      </c>
    </row>
    <row r="8670" spans="1:9">
      <c r="A8670" s="93">
        <v>0</v>
      </c>
      <c r="B8670">
        <v>0</v>
      </c>
      <c r="C8670">
        <v>0</v>
      </c>
      <c r="D8670">
        <v>0</v>
      </c>
      <c r="E8670">
        <v>0</v>
      </c>
      <c r="F8670" t="e">
        <f t="shared" si="214"/>
        <v>#DIV/0!</v>
      </c>
      <c r="G8670">
        <v>0</v>
      </c>
      <c r="H8670" s="97" t="str">
        <f>IF(ISERROR(IF(AND(A:A&gt;#REF!,A:A&lt;=#REF!,B:B&lt;&gt;"CANC",G:G=$S$2),C8670,0)),"",IF(AND(A:A&gt;#REF!,A:A&lt;=#REF!,B:B&lt;&gt;"CANC",G:G=$S$2),C8670,0))</f>
        <v/>
      </c>
      <c r="I8670" s="97" t="str">
        <f>IF(ISERROR(IF(AND(A:A&gt;#REF!,A:A&lt;=#REF!,B:B&lt;&gt;"CANC",G:G=$S$2),C8670,0)),"",IF(AND(A:A&gt;#REF!,A:A&lt;=#REF!,B:B&lt;&gt;"CANC",G:G=$S$2),F8670,0))</f>
        <v/>
      </c>
    </row>
    <row r="8671" spans="1:9">
      <c r="A8671" s="93">
        <v>0</v>
      </c>
      <c r="B8671">
        <v>0</v>
      </c>
      <c r="C8671">
        <v>0</v>
      </c>
      <c r="D8671">
        <v>0</v>
      </c>
      <c r="E8671">
        <v>0</v>
      </c>
      <c r="F8671" t="e">
        <f t="shared" si="214"/>
        <v>#DIV/0!</v>
      </c>
      <c r="G8671">
        <v>0</v>
      </c>
      <c r="H8671" s="97" t="str">
        <f>IF(ISERROR(IF(AND(A:A&gt;#REF!,A:A&lt;=#REF!,B:B&lt;&gt;"CANC",G:G=$S$2),C8671,0)),"",IF(AND(A:A&gt;#REF!,A:A&lt;=#REF!,B:B&lt;&gt;"CANC",G:G=$S$2),C8671,0))</f>
        <v/>
      </c>
      <c r="I8671" s="97" t="str">
        <f>IF(ISERROR(IF(AND(A:A&gt;#REF!,A:A&lt;=#REF!,B:B&lt;&gt;"CANC",G:G=$S$2),C8671,0)),"",IF(AND(A:A&gt;#REF!,A:A&lt;=#REF!,B:B&lt;&gt;"CANC",G:G=$S$2),F8671,0))</f>
        <v/>
      </c>
    </row>
    <row r="8672" spans="1:9">
      <c r="A8672" s="93">
        <v>0</v>
      </c>
      <c r="B8672">
        <v>0</v>
      </c>
      <c r="C8672">
        <v>0</v>
      </c>
      <c r="D8672">
        <v>0</v>
      </c>
      <c r="E8672">
        <v>0</v>
      </c>
      <c r="F8672" t="e">
        <f t="shared" si="214"/>
        <v>#DIV/0!</v>
      </c>
      <c r="G8672">
        <v>0</v>
      </c>
      <c r="H8672" s="97" t="str">
        <f>IF(ISERROR(IF(AND(A:A&gt;#REF!,A:A&lt;=#REF!,B:B&lt;&gt;"CANC",G:G=$S$2),C8672,0)),"",IF(AND(A:A&gt;#REF!,A:A&lt;=#REF!,B:B&lt;&gt;"CANC",G:G=$S$2),C8672,0))</f>
        <v/>
      </c>
      <c r="I8672" s="97" t="str">
        <f>IF(ISERROR(IF(AND(A:A&gt;#REF!,A:A&lt;=#REF!,B:B&lt;&gt;"CANC",G:G=$S$2),C8672,0)),"",IF(AND(A:A&gt;#REF!,A:A&lt;=#REF!,B:B&lt;&gt;"CANC",G:G=$S$2),F8672,0))</f>
        <v/>
      </c>
    </row>
    <row r="8673" spans="1:9">
      <c r="A8673" s="93">
        <v>0</v>
      </c>
      <c r="B8673">
        <v>0</v>
      </c>
      <c r="C8673">
        <v>0</v>
      </c>
      <c r="D8673">
        <v>0</v>
      </c>
      <c r="E8673">
        <v>0</v>
      </c>
      <c r="F8673" t="e">
        <f t="shared" si="214"/>
        <v>#DIV/0!</v>
      </c>
      <c r="G8673">
        <v>0</v>
      </c>
      <c r="H8673" s="97" t="str">
        <f>IF(ISERROR(IF(AND(A:A&gt;#REF!,A:A&lt;=#REF!,B:B&lt;&gt;"CANC",G:G=$S$2),C8673,0)),"",IF(AND(A:A&gt;#REF!,A:A&lt;=#REF!,B:B&lt;&gt;"CANC",G:G=$S$2),C8673,0))</f>
        <v/>
      </c>
      <c r="I8673" s="97" t="str">
        <f>IF(ISERROR(IF(AND(A:A&gt;#REF!,A:A&lt;=#REF!,B:B&lt;&gt;"CANC",G:G=$S$2),C8673,0)),"",IF(AND(A:A&gt;#REF!,A:A&lt;=#REF!,B:B&lt;&gt;"CANC",G:G=$S$2),F8673,0))</f>
        <v/>
      </c>
    </row>
    <row r="8674" spans="1:9">
      <c r="A8674" s="93">
        <v>0</v>
      </c>
      <c r="B8674">
        <v>0</v>
      </c>
      <c r="C8674">
        <v>0</v>
      </c>
      <c r="D8674">
        <v>0</v>
      </c>
      <c r="E8674">
        <v>0</v>
      </c>
      <c r="F8674" t="e">
        <f t="shared" si="214"/>
        <v>#DIV/0!</v>
      </c>
      <c r="G8674">
        <v>0</v>
      </c>
      <c r="H8674" s="97" t="str">
        <f>IF(ISERROR(IF(AND(A:A&gt;#REF!,A:A&lt;=#REF!,B:B&lt;&gt;"CANC",G:G=$S$2),C8674,0)),"",IF(AND(A:A&gt;#REF!,A:A&lt;=#REF!,B:B&lt;&gt;"CANC",G:G=$S$2),C8674,0))</f>
        <v/>
      </c>
      <c r="I8674" s="97" t="str">
        <f>IF(ISERROR(IF(AND(A:A&gt;#REF!,A:A&lt;=#REF!,B:B&lt;&gt;"CANC",G:G=$S$2),C8674,0)),"",IF(AND(A:A&gt;#REF!,A:A&lt;=#REF!,B:B&lt;&gt;"CANC",G:G=$S$2),F8674,0))</f>
        <v/>
      </c>
    </row>
    <row r="8675" spans="1:9">
      <c r="A8675" s="93">
        <v>0</v>
      </c>
      <c r="B8675">
        <v>0</v>
      </c>
      <c r="C8675">
        <v>0</v>
      </c>
      <c r="D8675">
        <v>0</v>
      </c>
      <c r="E8675">
        <v>0</v>
      </c>
      <c r="F8675" t="e">
        <f t="shared" si="214"/>
        <v>#DIV/0!</v>
      </c>
      <c r="G8675">
        <v>0</v>
      </c>
      <c r="H8675" s="97" t="str">
        <f>IF(ISERROR(IF(AND(A:A&gt;#REF!,A:A&lt;=#REF!,B:B&lt;&gt;"CANC",G:G=$S$2),C8675,0)),"",IF(AND(A:A&gt;#REF!,A:A&lt;=#REF!,B:B&lt;&gt;"CANC",G:G=$S$2),C8675,0))</f>
        <v/>
      </c>
      <c r="I8675" s="97" t="str">
        <f>IF(ISERROR(IF(AND(A:A&gt;#REF!,A:A&lt;=#REF!,B:B&lt;&gt;"CANC",G:G=$S$2),C8675,0)),"",IF(AND(A:A&gt;#REF!,A:A&lt;=#REF!,B:B&lt;&gt;"CANC",G:G=$S$2),F8675,0))</f>
        <v/>
      </c>
    </row>
    <row r="8676" spans="1:9">
      <c r="A8676" s="93">
        <v>0</v>
      </c>
      <c r="B8676">
        <v>0</v>
      </c>
      <c r="C8676">
        <v>0</v>
      </c>
      <c r="D8676">
        <v>0</v>
      </c>
      <c r="E8676">
        <v>0</v>
      </c>
      <c r="F8676" t="e">
        <f t="shared" si="214"/>
        <v>#DIV/0!</v>
      </c>
      <c r="G8676">
        <v>0</v>
      </c>
      <c r="H8676" s="97" t="str">
        <f>IF(ISERROR(IF(AND(A:A&gt;#REF!,A:A&lt;=#REF!,B:B&lt;&gt;"CANC",G:G=$S$2),C8676,0)),"",IF(AND(A:A&gt;#REF!,A:A&lt;=#REF!,B:B&lt;&gt;"CANC",G:G=$S$2),C8676,0))</f>
        <v/>
      </c>
      <c r="I8676" s="97" t="str">
        <f>IF(ISERROR(IF(AND(A:A&gt;#REF!,A:A&lt;=#REF!,B:B&lt;&gt;"CANC",G:G=$S$2),C8676,0)),"",IF(AND(A:A&gt;#REF!,A:A&lt;=#REF!,B:B&lt;&gt;"CANC",G:G=$S$2),F8676,0))</f>
        <v/>
      </c>
    </row>
    <row r="8677" spans="1:9">
      <c r="A8677" s="93">
        <v>0</v>
      </c>
      <c r="B8677">
        <v>0</v>
      </c>
      <c r="C8677">
        <v>0</v>
      </c>
      <c r="D8677">
        <v>0</v>
      </c>
      <c r="E8677">
        <v>0</v>
      </c>
      <c r="F8677" t="e">
        <f t="shared" si="214"/>
        <v>#DIV/0!</v>
      </c>
      <c r="G8677">
        <v>0</v>
      </c>
      <c r="H8677" s="97" t="str">
        <f>IF(ISERROR(IF(AND(A:A&gt;#REF!,A:A&lt;=#REF!,B:B&lt;&gt;"CANC",G:G=$S$2),C8677,0)),"",IF(AND(A:A&gt;#REF!,A:A&lt;=#REF!,B:B&lt;&gt;"CANC",G:G=$S$2),C8677,0))</f>
        <v/>
      </c>
      <c r="I8677" s="97" t="str">
        <f>IF(ISERROR(IF(AND(A:A&gt;#REF!,A:A&lt;=#REF!,B:B&lt;&gt;"CANC",G:G=$S$2),C8677,0)),"",IF(AND(A:A&gt;#REF!,A:A&lt;=#REF!,B:B&lt;&gt;"CANC",G:G=$S$2),F8677,0))</f>
        <v/>
      </c>
    </row>
    <row r="8678" spans="1:9">
      <c r="A8678" s="93">
        <v>0</v>
      </c>
      <c r="B8678">
        <v>0</v>
      </c>
      <c r="C8678">
        <v>0</v>
      </c>
      <c r="D8678">
        <v>0</v>
      </c>
      <c r="E8678">
        <v>0</v>
      </c>
      <c r="F8678" t="e">
        <f t="shared" si="214"/>
        <v>#DIV/0!</v>
      </c>
      <c r="G8678">
        <v>0</v>
      </c>
      <c r="H8678" s="97" t="str">
        <f>IF(ISERROR(IF(AND(A:A&gt;#REF!,A:A&lt;=#REF!,B:B&lt;&gt;"CANC",G:G=$S$2),C8678,0)),"",IF(AND(A:A&gt;#REF!,A:A&lt;=#REF!,B:B&lt;&gt;"CANC",G:G=$S$2),C8678,0))</f>
        <v/>
      </c>
      <c r="I8678" s="97" t="str">
        <f>IF(ISERROR(IF(AND(A:A&gt;#REF!,A:A&lt;=#REF!,B:B&lt;&gt;"CANC",G:G=$S$2),C8678,0)),"",IF(AND(A:A&gt;#REF!,A:A&lt;=#REF!,B:B&lt;&gt;"CANC",G:G=$S$2),F8678,0))</f>
        <v/>
      </c>
    </row>
    <row r="8679" spans="1:9">
      <c r="A8679" s="93">
        <v>0</v>
      </c>
      <c r="B8679">
        <v>0</v>
      </c>
      <c r="C8679">
        <v>0</v>
      </c>
      <c r="D8679">
        <v>0</v>
      </c>
      <c r="E8679">
        <v>0</v>
      </c>
      <c r="F8679" t="e">
        <f t="shared" si="214"/>
        <v>#DIV/0!</v>
      </c>
      <c r="G8679">
        <v>0</v>
      </c>
      <c r="H8679" s="97" t="str">
        <f>IF(ISERROR(IF(AND(A:A&gt;#REF!,A:A&lt;=#REF!,B:B&lt;&gt;"CANC",G:G=$S$2),C8679,0)),"",IF(AND(A:A&gt;#REF!,A:A&lt;=#REF!,B:B&lt;&gt;"CANC",G:G=$S$2),C8679,0))</f>
        <v/>
      </c>
      <c r="I8679" s="97" t="str">
        <f>IF(ISERROR(IF(AND(A:A&gt;#REF!,A:A&lt;=#REF!,B:B&lt;&gt;"CANC",G:G=$S$2),C8679,0)),"",IF(AND(A:A&gt;#REF!,A:A&lt;=#REF!,B:B&lt;&gt;"CANC",G:G=$S$2),F8679,0))</f>
        <v/>
      </c>
    </row>
    <row r="8680" spans="1:9">
      <c r="A8680" s="93">
        <v>0</v>
      </c>
      <c r="B8680">
        <v>0</v>
      </c>
      <c r="C8680">
        <v>0</v>
      </c>
      <c r="D8680">
        <v>0</v>
      </c>
      <c r="E8680">
        <v>0</v>
      </c>
      <c r="F8680" t="e">
        <f t="shared" si="214"/>
        <v>#DIV/0!</v>
      </c>
      <c r="G8680">
        <v>0</v>
      </c>
      <c r="H8680" s="97" t="str">
        <f>IF(ISERROR(IF(AND(A:A&gt;#REF!,A:A&lt;=#REF!,B:B&lt;&gt;"CANC",G:G=$S$2),C8680,0)),"",IF(AND(A:A&gt;#REF!,A:A&lt;=#REF!,B:B&lt;&gt;"CANC",G:G=$S$2),C8680,0))</f>
        <v/>
      </c>
      <c r="I8680" s="97" t="str">
        <f>IF(ISERROR(IF(AND(A:A&gt;#REF!,A:A&lt;=#REF!,B:B&lt;&gt;"CANC",G:G=$S$2),C8680,0)),"",IF(AND(A:A&gt;#REF!,A:A&lt;=#REF!,B:B&lt;&gt;"CANC",G:G=$S$2),F8680,0))</f>
        <v/>
      </c>
    </row>
    <row r="8681" spans="1:9">
      <c r="A8681" s="93">
        <v>0</v>
      </c>
      <c r="B8681">
        <v>0</v>
      </c>
      <c r="C8681">
        <v>0</v>
      </c>
      <c r="D8681">
        <v>0</v>
      </c>
      <c r="E8681">
        <v>0</v>
      </c>
      <c r="F8681" t="e">
        <f t="shared" si="214"/>
        <v>#DIV/0!</v>
      </c>
      <c r="G8681">
        <v>0</v>
      </c>
      <c r="H8681" s="97" t="str">
        <f>IF(ISERROR(IF(AND(A:A&gt;#REF!,A:A&lt;=#REF!,B:B&lt;&gt;"CANC",G:G=$S$2),C8681,0)),"",IF(AND(A:A&gt;#REF!,A:A&lt;=#REF!,B:B&lt;&gt;"CANC",G:G=$S$2),C8681,0))</f>
        <v/>
      </c>
      <c r="I8681" s="97" t="str">
        <f>IF(ISERROR(IF(AND(A:A&gt;#REF!,A:A&lt;=#REF!,B:B&lt;&gt;"CANC",G:G=$S$2),C8681,0)),"",IF(AND(A:A&gt;#REF!,A:A&lt;=#REF!,B:B&lt;&gt;"CANC",G:G=$S$2),F8681,0))</f>
        <v/>
      </c>
    </row>
    <row r="8682" spans="1:9">
      <c r="A8682" s="93">
        <v>0</v>
      </c>
      <c r="B8682">
        <v>0</v>
      </c>
      <c r="C8682">
        <v>0</v>
      </c>
      <c r="D8682">
        <v>0</v>
      </c>
      <c r="E8682">
        <v>0</v>
      </c>
      <c r="F8682" t="e">
        <f t="shared" si="214"/>
        <v>#DIV/0!</v>
      </c>
      <c r="G8682">
        <v>0</v>
      </c>
      <c r="H8682" s="97" t="str">
        <f>IF(ISERROR(IF(AND(A:A&gt;#REF!,A:A&lt;=#REF!,B:B&lt;&gt;"CANC",G:G=$S$2),C8682,0)),"",IF(AND(A:A&gt;#REF!,A:A&lt;=#REF!,B:B&lt;&gt;"CANC",G:G=$S$2),C8682,0))</f>
        <v/>
      </c>
      <c r="I8682" s="97" t="str">
        <f>IF(ISERROR(IF(AND(A:A&gt;#REF!,A:A&lt;=#REF!,B:B&lt;&gt;"CANC",G:G=$S$2),C8682,0)),"",IF(AND(A:A&gt;#REF!,A:A&lt;=#REF!,B:B&lt;&gt;"CANC",G:G=$S$2),F8682,0))</f>
        <v/>
      </c>
    </row>
    <row r="8683" spans="1:9">
      <c r="A8683" s="93">
        <v>0</v>
      </c>
      <c r="B8683">
        <v>0</v>
      </c>
      <c r="C8683">
        <v>0</v>
      </c>
      <c r="D8683">
        <v>0</v>
      </c>
      <c r="E8683">
        <v>0</v>
      </c>
      <c r="F8683" t="e">
        <f t="shared" si="214"/>
        <v>#DIV/0!</v>
      </c>
      <c r="G8683">
        <v>0</v>
      </c>
      <c r="H8683" s="97" t="str">
        <f>IF(ISERROR(IF(AND(A:A&gt;#REF!,A:A&lt;=#REF!,B:B&lt;&gt;"CANC",G:G=$S$2),C8683,0)),"",IF(AND(A:A&gt;#REF!,A:A&lt;=#REF!,B:B&lt;&gt;"CANC",G:G=$S$2),C8683,0))</f>
        <v/>
      </c>
      <c r="I8683" s="97" t="str">
        <f>IF(ISERROR(IF(AND(A:A&gt;#REF!,A:A&lt;=#REF!,B:B&lt;&gt;"CANC",G:G=$S$2),C8683,0)),"",IF(AND(A:A&gt;#REF!,A:A&lt;=#REF!,B:B&lt;&gt;"CANC",G:G=$S$2),F8683,0))</f>
        <v/>
      </c>
    </row>
    <row r="8684" spans="1:9">
      <c r="A8684" s="93">
        <v>0</v>
      </c>
      <c r="B8684">
        <v>0</v>
      </c>
      <c r="C8684">
        <v>0</v>
      </c>
      <c r="D8684">
        <v>0</v>
      </c>
      <c r="E8684">
        <v>0</v>
      </c>
      <c r="F8684" t="e">
        <f t="shared" si="214"/>
        <v>#DIV/0!</v>
      </c>
      <c r="G8684">
        <v>0</v>
      </c>
      <c r="H8684" s="97" t="str">
        <f>IF(ISERROR(IF(AND(A:A&gt;#REF!,A:A&lt;=#REF!,B:B&lt;&gt;"CANC",G:G=$S$2),C8684,0)),"",IF(AND(A:A&gt;#REF!,A:A&lt;=#REF!,B:B&lt;&gt;"CANC",G:G=$S$2),C8684,0))</f>
        <v/>
      </c>
      <c r="I8684" s="97" t="str">
        <f>IF(ISERROR(IF(AND(A:A&gt;#REF!,A:A&lt;=#REF!,B:B&lt;&gt;"CANC",G:G=$S$2),C8684,0)),"",IF(AND(A:A&gt;#REF!,A:A&lt;=#REF!,B:B&lt;&gt;"CANC",G:G=$S$2),F8684,0))</f>
        <v/>
      </c>
    </row>
    <row r="8685" spans="1:9">
      <c r="A8685" s="93">
        <v>0</v>
      </c>
      <c r="B8685">
        <v>0</v>
      </c>
      <c r="C8685">
        <v>0</v>
      </c>
      <c r="D8685">
        <v>0</v>
      </c>
      <c r="E8685">
        <v>0</v>
      </c>
      <c r="F8685" t="e">
        <f t="shared" si="214"/>
        <v>#DIV/0!</v>
      </c>
      <c r="G8685">
        <v>0</v>
      </c>
      <c r="H8685" s="97" t="str">
        <f>IF(ISERROR(IF(AND(A:A&gt;#REF!,A:A&lt;=#REF!,B:B&lt;&gt;"CANC",G:G=$S$2),C8685,0)),"",IF(AND(A:A&gt;#REF!,A:A&lt;=#REF!,B:B&lt;&gt;"CANC",G:G=$S$2),C8685,0))</f>
        <v/>
      </c>
      <c r="I8685" s="97" t="str">
        <f>IF(ISERROR(IF(AND(A:A&gt;#REF!,A:A&lt;=#REF!,B:B&lt;&gt;"CANC",G:G=$S$2),C8685,0)),"",IF(AND(A:A&gt;#REF!,A:A&lt;=#REF!,B:B&lt;&gt;"CANC",G:G=$S$2),F8685,0))</f>
        <v/>
      </c>
    </row>
    <row r="8686" spans="1:9">
      <c r="A8686" s="93">
        <v>0</v>
      </c>
      <c r="B8686">
        <v>0</v>
      </c>
      <c r="C8686">
        <v>0</v>
      </c>
      <c r="D8686">
        <v>0</v>
      </c>
      <c r="E8686">
        <v>0</v>
      </c>
      <c r="F8686" t="e">
        <f t="shared" si="214"/>
        <v>#DIV/0!</v>
      </c>
      <c r="G8686">
        <v>0</v>
      </c>
      <c r="H8686" s="97" t="str">
        <f>IF(ISERROR(IF(AND(A:A&gt;#REF!,A:A&lt;=#REF!,B:B&lt;&gt;"CANC",G:G=$S$2),C8686,0)),"",IF(AND(A:A&gt;#REF!,A:A&lt;=#REF!,B:B&lt;&gt;"CANC",G:G=$S$2),C8686,0))</f>
        <v/>
      </c>
      <c r="I8686" s="97" t="str">
        <f>IF(ISERROR(IF(AND(A:A&gt;#REF!,A:A&lt;=#REF!,B:B&lt;&gt;"CANC",G:G=$S$2),C8686,0)),"",IF(AND(A:A&gt;#REF!,A:A&lt;=#REF!,B:B&lt;&gt;"CANC",G:G=$S$2),F8686,0))</f>
        <v/>
      </c>
    </row>
    <row r="8687" spans="1:9">
      <c r="A8687" s="93">
        <v>0</v>
      </c>
      <c r="B8687">
        <v>0</v>
      </c>
      <c r="C8687">
        <v>0</v>
      </c>
      <c r="D8687">
        <v>0</v>
      </c>
      <c r="E8687">
        <v>0</v>
      </c>
      <c r="F8687" t="e">
        <f t="shared" si="214"/>
        <v>#DIV/0!</v>
      </c>
      <c r="G8687">
        <v>0</v>
      </c>
      <c r="H8687" s="97" t="str">
        <f>IF(ISERROR(IF(AND(A:A&gt;#REF!,A:A&lt;=#REF!,B:B&lt;&gt;"CANC",G:G=$S$2),C8687,0)),"",IF(AND(A:A&gt;#REF!,A:A&lt;=#REF!,B:B&lt;&gt;"CANC",G:G=$S$2),C8687,0))</f>
        <v/>
      </c>
      <c r="I8687" s="97" t="str">
        <f>IF(ISERROR(IF(AND(A:A&gt;#REF!,A:A&lt;=#REF!,B:B&lt;&gt;"CANC",G:G=$S$2),C8687,0)),"",IF(AND(A:A&gt;#REF!,A:A&lt;=#REF!,B:B&lt;&gt;"CANC",G:G=$S$2),F8687,0))</f>
        <v/>
      </c>
    </row>
    <row r="8688" spans="1:9">
      <c r="A8688" s="93">
        <v>0</v>
      </c>
      <c r="B8688">
        <v>0</v>
      </c>
      <c r="C8688">
        <v>0</v>
      </c>
      <c r="D8688">
        <v>0</v>
      </c>
      <c r="E8688">
        <v>0</v>
      </c>
      <c r="F8688" t="e">
        <f t="shared" si="214"/>
        <v>#DIV/0!</v>
      </c>
      <c r="G8688">
        <v>0</v>
      </c>
      <c r="H8688" s="97" t="str">
        <f>IF(ISERROR(IF(AND(A:A&gt;#REF!,A:A&lt;=#REF!,B:B&lt;&gt;"CANC",G:G=$S$2),C8688,0)),"",IF(AND(A:A&gt;#REF!,A:A&lt;=#REF!,B:B&lt;&gt;"CANC",G:G=$S$2),C8688,0))</f>
        <v/>
      </c>
      <c r="I8688" s="97" t="str">
        <f>IF(ISERROR(IF(AND(A:A&gt;#REF!,A:A&lt;=#REF!,B:B&lt;&gt;"CANC",G:G=$S$2),C8688,0)),"",IF(AND(A:A&gt;#REF!,A:A&lt;=#REF!,B:B&lt;&gt;"CANC",G:G=$S$2),F8688,0))</f>
        <v/>
      </c>
    </row>
    <row r="8689" spans="1:9">
      <c r="A8689" s="93">
        <v>0</v>
      </c>
      <c r="B8689">
        <v>0</v>
      </c>
      <c r="C8689">
        <v>0</v>
      </c>
      <c r="D8689">
        <v>0</v>
      </c>
      <c r="E8689">
        <v>0</v>
      </c>
      <c r="F8689" t="e">
        <f t="shared" si="214"/>
        <v>#DIV/0!</v>
      </c>
      <c r="G8689">
        <v>0</v>
      </c>
      <c r="H8689" s="97" t="str">
        <f>IF(ISERROR(IF(AND(A:A&gt;#REF!,A:A&lt;=#REF!,B:B&lt;&gt;"CANC",G:G=$S$2),C8689,0)),"",IF(AND(A:A&gt;#REF!,A:A&lt;=#REF!,B:B&lt;&gt;"CANC",G:G=$S$2),C8689,0))</f>
        <v/>
      </c>
      <c r="I8689" s="97" t="str">
        <f>IF(ISERROR(IF(AND(A:A&gt;#REF!,A:A&lt;=#REF!,B:B&lt;&gt;"CANC",G:G=$S$2),C8689,0)),"",IF(AND(A:A&gt;#REF!,A:A&lt;=#REF!,B:B&lt;&gt;"CANC",G:G=$S$2),F8689,0))</f>
        <v/>
      </c>
    </row>
    <row r="8690" spans="1:9">
      <c r="A8690" s="93">
        <v>0</v>
      </c>
      <c r="B8690">
        <v>0</v>
      </c>
      <c r="C8690">
        <v>0</v>
      </c>
      <c r="D8690">
        <v>0</v>
      </c>
      <c r="E8690">
        <v>0</v>
      </c>
      <c r="F8690" t="e">
        <f t="shared" si="214"/>
        <v>#DIV/0!</v>
      </c>
      <c r="G8690">
        <v>0</v>
      </c>
      <c r="H8690" s="97" t="str">
        <f>IF(ISERROR(IF(AND(A:A&gt;#REF!,A:A&lt;=#REF!,B:B&lt;&gt;"CANC",G:G=$S$2),C8690,0)),"",IF(AND(A:A&gt;#REF!,A:A&lt;=#REF!,B:B&lt;&gt;"CANC",G:G=$S$2),C8690,0))</f>
        <v/>
      </c>
      <c r="I8690" s="97" t="str">
        <f>IF(ISERROR(IF(AND(A:A&gt;#REF!,A:A&lt;=#REF!,B:B&lt;&gt;"CANC",G:G=$S$2),C8690,0)),"",IF(AND(A:A&gt;#REF!,A:A&lt;=#REF!,B:B&lt;&gt;"CANC",G:G=$S$2),F8690,0))</f>
        <v/>
      </c>
    </row>
    <row r="8691" spans="1:9">
      <c r="A8691" s="93">
        <v>0</v>
      </c>
      <c r="B8691">
        <v>0</v>
      </c>
      <c r="C8691">
        <v>0</v>
      </c>
      <c r="D8691">
        <v>0</v>
      </c>
      <c r="E8691">
        <v>0</v>
      </c>
      <c r="F8691" t="e">
        <f t="shared" si="214"/>
        <v>#DIV/0!</v>
      </c>
      <c r="G8691">
        <v>0</v>
      </c>
      <c r="H8691" s="97" t="str">
        <f>IF(ISERROR(IF(AND(A:A&gt;#REF!,A:A&lt;=#REF!,B:B&lt;&gt;"CANC",G:G=$S$2),C8691,0)),"",IF(AND(A:A&gt;#REF!,A:A&lt;=#REF!,B:B&lt;&gt;"CANC",G:G=$S$2),C8691,0))</f>
        <v/>
      </c>
      <c r="I8691" s="97" t="str">
        <f>IF(ISERROR(IF(AND(A:A&gt;#REF!,A:A&lt;=#REF!,B:B&lt;&gt;"CANC",G:G=$S$2),C8691,0)),"",IF(AND(A:A&gt;#REF!,A:A&lt;=#REF!,B:B&lt;&gt;"CANC",G:G=$S$2),F8691,0))</f>
        <v/>
      </c>
    </row>
    <row r="8692" spans="1:9">
      <c r="A8692" s="93">
        <v>0</v>
      </c>
      <c r="B8692">
        <v>0</v>
      </c>
      <c r="C8692">
        <v>0</v>
      </c>
      <c r="D8692">
        <v>0</v>
      </c>
      <c r="E8692">
        <v>0</v>
      </c>
      <c r="F8692" t="e">
        <f t="shared" si="214"/>
        <v>#DIV/0!</v>
      </c>
      <c r="G8692">
        <v>0</v>
      </c>
      <c r="H8692" s="97" t="str">
        <f>IF(ISERROR(IF(AND(A:A&gt;#REF!,A:A&lt;=#REF!,B:B&lt;&gt;"CANC",G:G=$S$2),C8692,0)),"",IF(AND(A:A&gt;#REF!,A:A&lt;=#REF!,B:B&lt;&gt;"CANC",G:G=$S$2),C8692,0))</f>
        <v/>
      </c>
      <c r="I8692" s="97" t="str">
        <f>IF(ISERROR(IF(AND(A:A&gt;#REF!,A:A&lt;=#REF!,B:B&lt;&gt;"CANC",G:G=$S$2),C8692,0)),"",IF(AND(A:A&gt;#REF!,A:A&lt;=#REF!,B:B&lt;&gt;"CANC",G:G=$S$2),F8692,0))</f>
        <v/>
      </c>
    </row>
    <row r="8693" spans="1:9">
      <c r="A8693" s="93">
        <v>0</v>
      </c>
      <c r="B8693">
        <v>0</v>
      </c>
      <c r="C8693">
        <v>0</v>
      </c>
      <c r="D8693">
        <v>0</v>
      </c>
      <c r="E8693">
        <v>0</v>
      </c>
      <c r="F8693" t="e">
        <f t="shared" si="214"/>
        <v>#DIV/0!</v>
      </c>
      <c r="G8693">
        <v>0</v>
      </c>
      <c r="H8693" s="97" t="str">
        <f>IF(ISERROR(IF(AND(A:A&gt;#REF!,A:A&lt;=#REF!,B:B&lt;&gt;"CANC",G:G=$S$2),C8693,0)),"",IF(AND(A:A&gt;#REF!,A:A&lt;=#REF!,B:B&lt;&gt;"CANC",G:G=$S$2),C8693,0))</f>
        <v/>
      </c>
      <c r="I8693" s="97" t="str">
        <f>IF(ISERROR(IF(AND(A:A&gt;#REF!,A:A&lt;=#REF!,B:B&lt;&gt;"CANC",G:G=$S$2),C8693,0)),"",IF(AND(A:A&gt;#REF!,A:A&lt;=#REF!,B:B&lt;&gt;"CANC",G:G=$S$2),F8693,0))</f>
        <v/>
      </c>
    </row>
    <row r="8694" spans="1:9">
      <c r="A8694" s="93">
        <v>0</v>
      </c>
      <c r="B8694">
        <v>0</v>
      </c>
      <c r="C8694">
        <v>0</v>
      </c>
      <c r="D8694">
        <v>0</v>
      </c>
      <c r="E8694">
        <v>0</v>
      </c>
      <c r="F8694" t="e">
        <f t="shared" si="214"/>
        <v>#DIV/0!</v>
      </c>
      <c r="G8694">
        <v>0</v>
      </c>
      <c r="H8694" s="97" t="str">
        <f>IF(ISERROR(IF(AND(A:A&gt;#REF!,A:A&lt;=#REF!,B:B&lt;&gt;"CANC",G:G=$S$2),C8694,0)),"",IF(AND(A:A&gt;#REF!,A:A&lt;=#REF!,B:B&lt;&gt;"CANC",G:G=$S$2),C8694,0))</f>
        <v/>
      </c>
      <c r="I8694" s="97" t="str">
        <f>IF(ISERROR(IF(AND(A:A&gt;#REF!,A:A&lt;=#REF!,B:B&lt;&gt;"CANC",G:G=$S$2),C8694,0)),"",IF(AND(A:A&gt;#REF!,A:A&lt;=#REF!,B:B&lt;&gt;"CANC",G:G=$S$2),F8694,0))</f>
        <v/>
      </c>
    </row>
    <row r="8695" spans="1:9">
      <c r="A8695" s="93">
        <v>0</v>
      </c>
      <c r="B8695">
        <v>0</v>
      </c>
      <c r="C8695">
        <v>0</v>
      </c>
      <c r="D8695">
        <v>0</v>
      </c>
      <c r="E8695">
        <v>0</v>
      </c>
      <c r="F8695" t="e">
        <f t="shared" si="214"/>
        <v>#DIV/0!</v>
      </c>
      <c r="G8695">
        <v>0</v>
      </c>
      <c r="H8695" s="97" t="str">
        <f>IF(ISERROR(IF(AND(A:A&gt;#REF!,A:A&lt;=#REF!,B:B&lt;&gt;"CANC",G:G=$S$2),C8695,0)),"",IF(AND(A:A&gt;#REF!,A:A&lt;=#REF!,B:B&lt;&gt;"CANC",G:G=$S$2),C8695,0))</f>
        <v/>
      </c>
      <c r="I8695" s="97" t="str">
        <f>IF(ISERROR(IF(AND(A:A&gt;#REF!,A:A&lt;=#REF!,B:B&lt;&gt;"CANC",G:G=$S$2),C8695,0)),"",IF(AND(A:A&gt;#REF!,A:A&lt;=#REF!,B:B&lt;&gt;"CANC",G:G=$S$2),F8695,0))</f>
        <v/>
      </c>
    </row>
    <row r="8696" spans="1:9">
      <c r="A8696" s="93">
        <v>0</v>
      </c>
      <c r="B8696">
        <v>0</v>
      </c>
      <c r="C8696">
        <v>0</v>
      </c>
      <c r="D8696">
        <v>0</v>
      </c>
      <c r="E8696">
        <v>0</v>
      </c>
      <c r="F8696" t="e">
        <f t="shared" si="214"/>
        <v>#DIV/0!</v>
      </c>
      <c r="G8696">
        <v>0</v>
      </c>
      <c r="H8696" s="97" t="str">
        <f>IF(ISERROR(IF(AND(A:A&gt;#REF!,A:A&lt;=#REF!,B:B&lt;&gt;"CANC",G:G=$S$2),C8696,0)),"",IF(AND(A:A&gt;#REF!,A:A&lt;=#REF!,B:B&lt;&gt;"CANC",G:G=$S$2),C8696,0))</f>
        <v/>
      </c>
      <c r="I8696" s="97" t="str">
        <f>IF(ISERROR(IF(AND(A:A&gt;#REF!,A:A&lt;=#REF!,B:B&lt;&gt;"CANC",G:G=$S$2),C8696,0)),"",IF(AND(A:A&gt;#REF!,A:A&lt;=#REF!,B:B&lt;&gt;"CANC",G:G=$S$2),F8696,0))</f>
        <v/>
      </c>
    </row>
    <row r="8697" spans="1:9">
      <c r="A8697" s="93">
        <v>0</v>
      </c>
      <c r="B8697">
        <v>0</v>
      </c>
      <c r="C8697">
        <v>0</v>
      </c>
      <c r="D8697">
        <v>0</v>
      </c>
      <c r="E8697">
        <v>0</v>
      </c>
      <c r="F8697" t="e">
        <f t="shared" si="214"/>
        <v>#DIV/0!</v>
      </c>
      <c r="G8697">
        <v>0</v>
      </c>
      <c r="H8697" s="97" t="str">
        <f>IF(ISERROR(IF(AND(A:A&gt;#REF!,A:A&lt;=#REF!,B:B&lt;&gt;"CANC",G:G=$S$2),C8697,0)),"",IF(AND(A:A&gt;#REF!,A:A&lt;=#REF!,B:B&lt;&gt;"CANC",G:G=$S$2),C8697,0))</f>
        <v/>
      </c>
      <c r="I8697" s="97" t="str">
        <f>IF(ISERROR(IF(AND(A:A&gt;#REF!,A:A&lt;=#REF!,B:B&lt;&gt;"CANC",G:G=$S$2),C8697,0)),"",IF(AND(A:A&gt;#REF!,A:A&lt;=#REF!,B:B&lt;&gt;"CANC",G:G=$S$2),F8697,0))</f>
        <v/>
      </c>
    </row>
    <row r="8698" spans="1:9">
      <c r="A8698" s="93">
        <v>0</v>
      </c>
      <c r="B8698">
        <v>0</v>
      </c>
      <c r="C8698">
        <v>0</v>
      </c>
      <c r="D8698">
        <v>0</v>
      </c>
      <c r="E8698">
        <v>0</v>
      </c>
      <c r="F8698" t="e">
        <f t="shared" si="214"/>
        <v>#DIV/0!</v>
      </c>
      <c r="G8698">
        <v>0</v>
      </c>
      <c r="H8698" s="97" t="str">
        <f>IF(ISERROR(IF(AND(A:A&gt;#REF!,A:A&lt;=#REF!,B:B&lt;&gt;"CANC",G:G=$S$2),C8698,0)),"",IF(AND(A:A&gt;#REF!,A:A&lt;=#REF!,B:B&lt;&gt;"CANC",G:G=$S$2),C8698,0))</f>
        <v/>
      </c>
      <c r="I8698" s="97" t="str">
        <f>IF(ISERROR(IF(AND(A:A&gt;#REF!,A:A&lt;=#REF!,B:B&lt;&gt;"CANC",G:G=$S$2),C8698,0)),"",IF(AND(A:A&gt;#REF!,A:A&lt;=#REF!,B:B&lt;&gt;"CANC",G:G=$S$2),F8698,0))</f>
        <v/>
      </c>
    </row>
    <row r="8699" spans="1:9">
      <c r="A8699" s="93">
        <v>0</v>
      </c>
      <c r="B8699">
        <v>0</v>
      </c>
      <c r="C8699">
        <v>0</v>
      </c>
      <c r="D8699">
        <v>0</v>
      </c>
      <c r="E8699">
        <v>0</v>
      </c>
      <c r="F8699" t="e">
        <f t="shared" si="214"/>
        <v>#DIV/0!</v>
      </c>
      <c r="G8699">
        <v>0</v>
      </c>
      <c r="H8699" s="97" t="str">
        <f>IF(ISERROR(IF(AND(A:A&gt;#REF!,A:A&lt;=#REF!,B:B&lt;&gt;"CANC",G:G=$S$2),C8699,0)),"",IF(AND(A:A&gt;#REF!,A:A&lt;=#REF!,B:B&lt;&gt;"CANC",G:G=$S$2),C8699,0))</f>
        <v/>
      </c>
      <c r="I8699" s="97" t="str">
        <f>IF(ISERROR(IF(AND(A:A&gt;#REF!,A:A&lt;=#REF!,B:B&lt;&gt;"CANC",G:G=$S$2),C8699,0)),"",IF(AND(A:A&gt;#REF!,A:A&lt;=#REF!,B:B&lt;&gt;"CANC",G:G=$S$2),F8699,0))</f>
        <v/>
      </c>
    </row>
    <row r="8700" spans="1:9">
      <c r="A8700" s="93">
        <v>0</v>
      </c>
      <c r="B8700">
        <v>0</v>
      </c>
      <c r="C8700">
        <v>0</v>
      </c>
      <c r="D8700">
        <v>0</v>
      </c>
      <c r="E8700">
        <v>0</v>
      </c>
      <c r="F8700" t="e">
        <f t="shared" si="214"/>
        <v>#DIV/0!</v>
      </c>
      <c r="G8700">
        <v>0</v>
      </c>
      <c r="H8700" s="97" t="str">
        <f>IF(ISERROR(IF(AND(A:A&gt;#REF!,A:A&lt;=#REF!,B:B&lt;&gt;"CANC",G:G=$S$2),C8700,0)),"",IF(AND(A:A&gt;#REF!,A:A&lt;=#REF!,B:B&lt;&gt;"CANC",G:G=$S$2),C8700,0))</f>
        <v/>
      </c>
      <c r="I8700" s="97" t="str">
        <f>IF(ISERROR(IF(AND(A:A&gt;#REF!,A:A&lt;=#REF!,B:B&lt;&gt;"CANC",G:G=$S$2),C8700,0)),"",IF(AND(A:A&gt;#REF!,A:A&lt;=#REF!,B:B&lt;&gt;"CANC",G:G=$S$2),F8700,0))</f>
        <v/>
      </c>
    </row>
    <row r="8701" spans="1:9">
      <c r="A8701" s="93">
        <v>0</v>
      </c>
      <c r="B8701">
        <v>0</v>
      </c>
      <c r="C8701">
        <v>0</v>
      </c>
      <c r="D8701">
        <v>0</v>
      </c>
      <c r="E8701">
        <v>0</v>
      </c>
      <c r="F8701" t="e">
        <f t="shared" si="214"/>
        <v>#DIV/0!</v>
      </c>
      <c r="G8701">
        <v>0</v>
      </c>
      <c r="H8701" s="97" t="str">
        <f>IF(ISERROR(IF(AND(A:A&gt;#REF!,A:A&lt;=#REF!,B:B&lt;&gt;"CANC",G:G=$S$2),C8701,0)),"",IF(AND(A:A&gt;#REF!,A:A&lt;=#REF!,B:B&lt;&gt;"CANC",G:G=$S$2),C8701,0))</f>
        <v/>
      </c>
      <c r="I8701" s="97" t="str">
        <f>IF(ISERROR(IF(AND(A:A&gt;#REF!,A:A&lt;=#REF!,B:B&lt;&gt;"CANC",G:G=$S$2),C8701,0)),"",IF(AND(A:A&gt;#REF!,A:A&lt;=#REF!,B:B&lt;&gt;"CANC",G:G=$S$2),F8701,0))</f>
        <v/>
      </c>
    </row>
    <row r="8702" spans="1:9">
      <c r="A8702" s="93">
        <v>0</v>
      </c>
      <c r="B8702">
        <v>0</v>
      </c>
      <c r="C8702">
        <v>0</v>
      </c>
      <c r="D8702">
        <v>0</v>
      </c>
      <c r="E8702">
        <v>0</v>
      </c>
      <c r="F8702" t="e">
        <f t="shared" si="214"/>
        <v>#DIV/0!</v>
      </c>
      <c r="G8702">
        <v>0</v>
      </c>
      <c r="H8702" s="97" t="str">
        <f>IF(ISERROR(IF(AND(A:A&gt;#REF!,A:A&lt;=#REF!,B:B&lt;&gt;"CANC",G:G=$S$2),C8702,0)),"",IF(AND(A:A&gt;#REF!,A:A&lt;=#REF!,B:B&lt;&gt;"CANC",G:G=$S$2),C8702,0))</f>
        <v/>
      </c>
      <c r="I8702" s="97" t="str">
        <f>IF(ISERROR(IF(AND(A:A&gt;#REF!,A:A&lt;=#REF!,B:B&lt;&gt;"CANC",G:G=$S$2),C8702,0)),"",IF(AND(A:A&gt;#REF!,A:A&lt;=#REF!,B:B&lt;&gt;"CANC",G:G=$S$2),F8702,0))</f>
        <v/>
      </c>
    </row>
    <row r="8703" spans="1:9">
      <c r="A8703" s="93">
        <v>0</v>
      </c>
      <c r="B8703">
        <v>0</v>
      </c>
      <c r="C8703">
        <v>0</v>
      </c>
      <c r="D8703">
        <v>0</v>
      </c>
      <c r="E8703">
        <v>0</v>
      </c>
      <c r="F8703" t="e">
        <f t="shared" si="214"/>
        <v>#DIV/0!</v>
      </c>
      <c r="G8703">
        <v>0</v>
      </c>
      <c r="H8703" s="97" t="str">
        <f>IF(ISERROR(IF(AND(A:A&gt;#REF!,A:A&lt;=#REF!,B:B&lt;&gt;"CANC",G:G=$S$2),C8703,0)),"",IF(AND(A:A&gt;#REF!,A:A&lt;=#REF!,B:B&lt;&gt;"CANC",G:G=$S$2),C8703,0))</f>
        <v/>
      </c>
      <c r="I8703" s="97" t="str">
        <f>IF(ISERROR(IF(AND(A:A&gt;#REF!,A:A&lt;=#REF!,B:B&lt;&gt;"CANC",G:G=$S$2),C8703,0)),"",IF(AND(A:A&gt;#REF!,A:A&lt;=#REF!,B:B&lt;&gt;"CANC",G:G=$S$2),F8703,0))</f>
        <v/>
      </c>
    </row>
    <row r="8704" spans="1:9">
      <c r="A8704" s="93">
        <v>0</v>
      </c>
      <c r="B8704">
        <v>0</v>
      </c>
      <c r="C8704">
        <v>0</v>
      </c>
      <c r="D8704">
        <v>0</v>
      </c>
      <c r="E8704">
        <v>0</v>
      </c>
      <c r="F8704" t="e">
        <f t="shared" si="214"/>
        <v>#DIV/0!</v>
      </c>
      <c r="G8704">
        <v>0</v>
      </c>
      <c r="H8704" s="97" t="str">
        <f>IF(ISERROR(IF(AND(A:A&gt;#REF!,A:A&lt;=#REF!,B:B&lt;&gt;"CANC",G:G=$S$2),C8704,0)),"",IF(AND(A:A&gt;#REF!,A:A&lt;=#REF!,B:B&lt;&gt;"CANC",G:G=$S$2),C8704,0))</f>
        <v/>
      </c>
      <c r="I8704" s="97" t="str">
        <f>IF(ISERROR(IF(AND(A:A&gt;#REF!,A:A&lt;=#REF!,B:B&lt;&gt;"CANC",G:G=$S$2),C8704,0)),"",IF(AND(A:A&gt;#REF!,A:A&lt;=#REF!,B:B&lt;&gt;"CANC",G:G=$S$2),F8704,0))</f>
        <v/>
      </c>
    </row>
    <row r="8705" spans="1:9">
      <c r="A8705" s="93">
        <v>0</v>
      </c>
      <c r="B8705">
        <v>0</v>
      </c>
      <c r="C8705">
        <v>0</v>
      </c>
      <c r="D8705">
        <v>0</v>
      </c>
      <c r="E8705">
        <v>0</v>
      </c>
      <c r="F8705" t="e">
        <f t="shared" si="214"/>
        <v>#DIV/0!</v>
      </c>
      <c r="G8705">
        <v>0</v>
      </c>
      <c r="H8705" s="97" t="str">
        <f>IF(ISERROR(IF(AND(A:A&gt;#REF!,A:A&lt;=#REF!,B:B&lt;&gt;"CANC",G:G=$S$2),C8705,0)),"",IF(AND(A:A&gt;#REF!,A:A&lt;=#REF!,B:B&lt;&gt;"CANC",G:G=$S$2),C8705,0))</f>
        <v/>
      </c>
      <c r="I8705" s="97" t="str">
        <f>IF(ISERROR(IF(AND(A:A&gt;#REF!,A:A&lt;=#REF!,B:B&lt;&gt;"CANC",G:G=$S$2),C8705,0)),"",IF(AND(A:A&gt;#REF!,A:A&lt;=#REF!,B:B&lt;&gt;"CANC",G:G=$S$2),F8705,0))</f>
        <v/>
      </c>
    </row>
    <row r="8706" spans="1:9">
      <c r="A8706" s="93">
        <v>0</v>
      </c>
      <c r="B8706">
        <v>0</v>
      </c>
      <c r="C8706">
        <v>0</v>
      </c>
      <c r="D8706">
        <v>0</v>
      </c>
      <c r="E8706">
        <v>0</v>
      </c>
      <c r="F8706" t="e">
        <f t="shared" si="214"/>
        <v>#DIV/0!</v>
      </c>
      <c r="G8706">
        <v>0</v>
      </c>
      <c r="H8706" s="97" t="str">
        <f>IF(ISERROR(IF(AND(A:A&gt;#REF!,A:A&lt;=#REF!,B:B&lt;&gt;"CANC",G:G=$S$2),C8706,0)),"",IF(AND(A:A&gt;#REF!,A:A&lt;=#REF!,B:B&lt;&gt;"CANC",G:G=$S$2),C8706,0))</f>
        <v/>
      </c>
      <c r="I8706" s="97" t="str">
        <f>IF(ISERROR(IF(AND(A:A&gt;#REF!,A:A&lt;=#REF!,B:B&lt;&gt;"CANC",G:G=$S$2),C8706,0)),"",IF(AND(A:A&gt;#REF!,A:A&lt;=#REF!,B:B&lt;&gt;"CANC",G:G=$S$2),F8706,0))</f>
        <v/>
      </c>
    </row>
    <row r="8707" spans="1:9">
      <c r="A8707" s="93">
        <v>0</v>
      </c>
      <c r="B8707">
        <v>0</v>
      </c>
      <c r="C8707">
        <v>0</v>
      </c>
      <c r="D8707">
        <v>0</v>
      </c>
      <c r="E8707">
        <v>0</v>
      </c>
      <c r="F8707" t="e">
        <f t="shared" ref="F8707:F8770" si="215">D8707/E8707</f>
        <v>#DIV/0!</v>
      </c>
      <c r="G8707">
        <v>0</v>
      </c>
      <c r="H8707" s="97" t="str">
        <f>IF(ISERROR(IF(AND(A:A&gt;#REF!,A:A&lt;=#REF!,B:B&lt;&gt;"CANC",G:G=$S$2),C8707,0)),"",IF(AND(A:A&gt;#REF!,A:A&lt;=#REF!,B:B&lt;&gt;"CANC",G:G=$S$2),C8707,0))</f>
        <v/>
      </c>
      <c r="I8707" s="97" t="str">
        <f>IF(ISERROR(IF(AND(A:A&gt;#REF!,A:A&lt;=#REF!,B:B&lt;&gt;"CANC",G:G=$S$2),C8707,0)),"",IF(AND(A:A&gt;#REF!,A:A&lt;=#REF!,B:B&lt;&gt;"CANC",G:G=$S$2),F8707,0))</f>
        <v/>
      </c>
    </row>
    <row r="8708" spans="1:9">
      <c r="A8708" s="93">
        <v>0</v>
      </c>
      <c r="B8708">
        <v>0</v>
      </c>
      <c r="C8708">
        <v>0</v>
      </c>
      <c r="D8708">
        <v>0</v>
      </c>
      <c r="E8708">
        <v>0</v>
      </c>
      <c r="F8708" t="e">
        <f t="shared" si="215"/>
        <v>#DIV/0!</v>
      </c>
      <c r="G8708">
        <v>0</v>
      </c>
      <c r="H8708" s="97" t="str">
        <f>IF(ISERROR(IF(AND(A:A&gt;#REF!,A:A&lt;=#REF!,B:B&lt;&gt;"CANC",G:G=$S$2),C8708,0)),"",IF(AND(A:A&gt;#REF!,A:A&lt;=#REF!,B:B&lt;&gt;"CANC",G:G=$S$2),C8708,0))</f>
        <v/>
      </c>
      <c r="I8708" s="97" t="str">
        <f>IF(ISERROR(IF(AND(A:A&gt;#REF!,A:A&lt;=#REF!,B:B&lt;&gt;"CANC",G:G=$S$2),C8708,0)),"",IF(AND(A:A&gt;#REF!,A:A&lt;=#REF!,B:B&lt;&gt;"CANC",G:G=$S$2),F8708,0))</f>
        <v/>
      </c>
    </row>
    <row r="8709" spans="1:9">
      <c r="A8709" s="93">
        <v>0</v>
      </c>
      <c r="B8709">
        <v>0</v>
      </c>
      <c r="C8709">
        <v>0</v>
      </c>
      <c r="D8709">
        <v>0</v>
      </c>
      <c r="E8709">
        <v>0</v>
      </c>
      <c r="F8709" t="e">
        <f t="shared" si="215"/>
        <v>#DIV/0!</v>
      </c>
      <c r="G8709">
        <v>0</v>
      </c>
      <c r="H8709" s="97" t="str">
        <f>IF(ISERROR(IF(AND(A:A&gt;#REF!,A:A&lt;=#REF!,B:B&lt;&gt;"CANC",G:G=$S$2),C8709,0)),"",IF(AND(A:A&gt;#REF!,A:A&lt;=#REF!,B:B&lt;&gt;"CANC",G:G=$S$2),C8709,0))</f>
        <v/>
      </c>
      <c r="I8709" s="97" t="str">
        <f>IF(ISERROR(IF(AND(A:A&gt;#REF!,A:A&lt;=#REF!,B:B&lt;&gt;"CANC",G:G=$S$2),C8709,0)),"",IF(AND(A:A&gt;#REF!,A:A&lt;=#REF!,B:B&lt;&gt;"CANC",G:G=$S$2),F8709,0))</f>
        <v/>
      </c>
    </row>
    <row r="8710" spans="1:9">
      <c r="A8710" s="93">
        <v>0</v>
      </c>
      <c r="B8710">
        <v>0</v>
      </c>
      <c r="C8710">
        <v>0</v>
      </c>
      <c r="D8710">
        <v>0</v>
      </c>
      <c r="E8710">
        <v>0</v>
      </c>
      <c r="F8710" t="e">
        <f t="shared" si="215"/>
        <v>#DIV/0!</v>
      </c>
      <c r="G8710">
        <v>0</v>
      </c>
      <c r="H8710" s="97" t="str">
        <f>IF(ISERROR(IF(AND(A:A&gt;#REF!,A:A&lt;=#REF!,B:B&lt;&gt;"CANC",G:G=$S$2),C8710,0)),"",IF(AND(A:A&gt;#REF!,A:A&lt;=#REF!,B:B&lt;&gt;"CANC",G:G=$S$2),C8710,0))</f>
        <v/>
      </c>
      <c r="I8710" s="97" t="str">
        <f>IF(ISERROR(IF(AND(A:A&gt;#REF!,A:A&lt;=#REF!,B:B&lt;&gt;"CANC",G:G=$S$2),C8710,0)),"",IF(AND(A:A&gt;#REF!,A:A&lt;=#REF!,B:B&lt;&gt;"CANC",G:G=$S$2),F8710,0))</f>
        <v/>
      </c>
    </row>
    <row r="8711" spans="1:9">
      <c r="A8711" s="93">
        <v>0</v>
      </c>
      <c r="B8711">
        <v>0</v>
      </c>
      <c r="C8711">
        <v>0</v>
      </c>
      <c r="D8711">
        <v>0</v>
      </c>
      <c r="E8711">
        <v>0</v>
      </c>
      <c r="F8711" t="e">
        <f t="shared" si="215"/>
        <v>#DIV/0!</v>
      </c>
      <c r="G8711">
        <v>0</v>
      </c>
      <c r="H8711" s="97" t="str">
        <f>IF(ISERROR(IF(AND(A:A&gt;#REF!,A:A&lt;=#REF!,B:B&lt;&gt;"CANC",G:G=$S$2),C8711,0)),"",IF(AND(A:A&gt;#REF!,A:A&lt;=#REF!,B:B&lt;&gt;"CANC",G:G=$S$2),C8711,0))</f>
        <v/>
      </c>
      <c r="I8711" s="97" t="str">
        <f>IF(ISERROR(IF(AND(A:A&gt;#REF!,A:A&lt;=#REF!,B:B&lt;&gt;"CANC",G:G=$S$2),C8711,0)),"",IF(AND(A:A&gt;#REF!,A:A&lt;=#REF!,B:B&lt;&gt;"CANC",G:G=$S$2),F8711,0))</f>
        <v/>
      </c>
    </row>
    <row r="8712" spans="1:9">
      <c r="A8712" s="93">
        <v>0</v>
      </c>
      <c r="B8712">
        <v>0</v>
      </c>
      <c r="C8712">
        <v>0</v>
      </c>
      <c r="D8712">
        <v>0</v>
      </c>
      <c r="E8712">
        <v>0</v>
      </c>
      <c r="F8712" t="e">
        <f t="shared" si="215"/>
        <v>#DIV/0!</v>
      </c>
      <c r="G8712">
        <v>0</v>
      </c>
      <c r="H8712" s="97" t="str">
        <f>IF(ISERROR(IF(AND(A:A&gt;#REF!,A:A&lt;=#REF!,B:B&lt;&gt;"CANC",G:G=$S$2),C8712,0)),"",IF(AND(A:A&gt;#REF!,A:A&lt;=#REF!,B:B&lt;&gt;"CANC",G:G=$S$2),C8712,0))</f>
        <v/>
      </c>
      <c r="I8712" s="97" t="str">
        <f>IF(ISERROR(IF(AND(A:A&gt;#REF!,A:A&lt;=#REF!,B:B&lt;&gt;"CANC",G:G=$S$2),C8712,0)),"",IF(AND(A:A&gt;#REF!,A:A&lt;=#REF!,B:B&lt;&gt;"CANC",G:G=$S$2),F8712,0))</f>
        <v/>
      </c>
    </row>
    <row r="8713" spans="1:9">
      <c r="A8713" s="93">
        <v>0</v>
      </c>
      <c r="B8713">
        <v>0</v>
      </c>
      <c r="C8713">
        <v>0</v>
      </c>
      <c r="D8713">
        <v>0</v>
      </c>
      <c r="E8713">
        <v>0</v>
      </c>
      <c r="F8713" t="e">
        <f t="shared" si="215"/>
        <v>#DIV/0!</v>
      </c>
      <c r="G8713">
        <v>0</v>
      </c>
      <c r="H8713" s="97" t="str">
        <f>IF(ISERROR(IF(AND(A:A&gt;#REF!,A:A&lt;=#REF!,B:B&lt;&gt;"CANC",G:G=$S$2),C8713,0)),"",IF(AND(A:A&gt;#REF!,A:A&lt;=#REF!,B:B&lt;&gt;"CANC",G:G=$S$2),C8713,0))</f>
        <v/>
      </c>
      <c r="I8713" s="97" t="str">
        <f>IF(ISERROR(IF(AND(A:A&gt;#REF!,A:A&lt;=#REF!,B:B&lt;&gt;"CANC",G:G=$S$2),C8713,0)),"",IF(AND(A:A&gt;#REF!,A:A&lt;=#REF!,B:B&lt;&gt;"CANC",G:G=$S$2),F8713,0))</f>
        <v/>
      </c>
    </row>
    <row r="8714" spans="1:9">
      <c r="A8714" s="93">
        <v>0</v>
      </c>
      <c r="B8714">
        <v>0</v>
      </c>
      <c r="C8714">
        <v>0</v>
      </c>
      <c r="D8714">
        <v>0</v>
      </c>
      <c r="E8714">
        <v>0</v>
      </c>
      <c r="F8714" t="e">
        <f t="shared" si="215"/>
        <v>#DIV/0!</v>
      </c>
      <c r="G8714">
        <v>0</v>
      </c>
      <c r="H8714" s="97" t="str">
        <f>IF(ISERROR(IF(AND(A:A&gt;#REF!,A:A&lt;=#REF!,B:B&lt;&gt;"CANC",G:G=$S$2),C8714,0)),"",IF(AND(A:A&gt;#REF!,A:A&lt;=#REF!,B:B&lt;&gt;"CANC",G:G=$S$2),C8714,0))</f>
        <v/>
      </c>
      <c r="I8714" s="97" t="str">
        <f>IF(ISERROR(IF(AND(A:A&gt;#REF!,A:A&lt;=#REF!,B:B&lt;&gt;"CANC",G:G=$S$2),C8714,0)),"",IF(AND(A:A&gt;#REF!,A:A&lt;=#REF!,B:B&lt;&gt;"CANC",G:G=$S$2),F8714,0))</f>
        <v/>
      </c>
    </row>
    <row r="8715" spans="1:9">
      <c r="A8715" s="93">
        <v>0</v>
      </c>
      <c r="B8715">
        <v>0</v>
      </c>
      <c r="C8715">
        <v>0</v>
      </c>
      <c r="D8715">
        <v>0</v>
      </c>
      <c r="E8715">
        <v>0</v>
      </c>
      <c r="F8715" t="e">
        <f t="shared" si="215"/>
        <v>#DIV/0!</v>
      </c>
      <c r="G8715">
        <v>0</v>
      </c>
      <c r="H8715" s="97" t="str">
        <f>IF(ISERROR(IF(AND(A:A&gt;#REF!,A:A&lt;=#REF!,B:B&lt;&gt;"CANC",G:G=$S$2),C8715,0)),"",IF(AND(A:A&gt;#REF!,A:A&lt;=#REF!,B:B&lt;&gt;"CANC",G:G=$S$2),C8715,0))</f>
        <v/>
      </c>
      <c r="I8715" s="97" t="str">
        <f>IF(ISERROR(IF(AND(A:A&gt;#REF!,A:A&lt;=#REF!,B:B&lt;&gt;"CANC",G:G=$S$2),C8715,0)),"",IF(AND(A:A&gt;#REF!,A:A&lt;=#REF!,B:B&lt;&gt;"CANC",G:G=$S$2),F8715,0))</f>
        <v/>
      </c>
    </row>
    <row r="8716" spans="1:9">
      <c r="A8716" s="93">
        <v>0</v>
      </c>
      <c r="B8716">
        <v>0</v>
      </c>
      <c r="C8716">
        <v>0</v>
      </c>
      <c r="D8716">
        <v>0</v>
      </c>
      <c r="E8716">
        <v>0</v>
      </c>
      <c r="F8716" t="e">
        <f t="shared" si="215"/>
        <v>#DIV/0!</v>
      </c>
      <c r="G8716">
        <v>0</v>
      </c>
      <c r="H8716" s="97" t="str">
        <f>IF(ISERROR(IF(AND(A:A&gt;#REF!,A:A&lt;=#REF!,B:B&lt;&gt;"CANC",G:G=$S$2),C8716,0)),"",IF(AND(A:A&gt;#REF!,A:A&lt;=#REF!,B:B&lt;&gt;"CANC",G:G=$S$2),C8716,0))</f>
        <v/>
      </c>
      <c r="I8716" s="97" t="str">
        <f>IF(ISERROR(IF(AND(A:A&gt;#REF!,A:A&lt;=#REF!,B:B&lt;&gt;"CANC",G:G=$S$2),C8716,0)),"",IF(AND(A:A&gt;#REF!,A:A&lt;=#REF!,B:B&lt;&gt;"CANC",G:G=$S$2),F8716,0))</f>
        <v/>
      </c>
    </row>
    <row r="8717" spans="1:9">
      <c r="A8717" s="93">
        <v>0</v>
      </c>
      <c r="B8717">
        <v>0</v>
      </c>
      <c r="C8717">
        <v>0</v>
      </c>
      <c r="D8717">
        <v>0</v>
      </c>
      <c r="E8717">
        <v>0</v>
      </c>
      <c r="F8717" t="e">
        <f t="shared" si="215"/>
        <v>#DIV/0!</v>
      </c>
      <c r="G8717">
        <v>0</v>
      </c>
      <c r="H8717" s="97" t="str">
        <f>IF(ISERROR(IF(AND(A:A&gt;#REF!,A:A&lt;=#REF!,B:B&lt;&gt;"CANC",G:G=$S$2),C8717,0)),"",IF(AND(A:A&gt;#REF!,A:A&lt;=#REF!,B:B&lt;&gt;"CANC",G:G=$S$2),C8717,0))</f>
        <v/>
      </c>
      <c r="I8717" s="97" t="str">
        <f>IF(ISERROR(IF(AND(A:A&gt;#REF!,A:A&lt;=#REF!,B:B&lt;&gt;"CANC",G:G=$S$2),C8717,0)),"",IF(AND(A:A&gt;#REF!,A:A&lt;=#REF!,B:B&lt;&gt;"CANC",G:G=$S$2),F8717,0))</f>
        <v/>
      </c>
    </row>
    <row r="8718" spans="1:9">
      <c r="A8718" s="93">
        <v>0</v>
      </c>
      <c r="B8718">
        <v>0</v>
      </c>
      <c r="C8718">
        <v>0</v>
      </c>
      <c r="D8718">
        <v>0</v>
      </c>
      <c r="E8718">
        <v>0</v>
      </c>
      <c r="F8718" t="e">
        <f t="shared" si="215"/>
        <v>#DIV/0!</v>
      </c>
      <c r="G8718">
        <v>0</v>
      </c>
      <c r="H8718" s="97" t="str">
        <f>IF(ISERROR(IF(AND(A:A&gt;#REF!,A:A&lt;=#REF!,B:B&lt;&gt;"CANC",G:G=$S$2),C8718,0)),"",IF(AND(A:A&gt;#REF!,A:A&lt;=#REF!,B:B&lt;&gt;"CANC",G:G=$S$2),C8718,0))</f>
        <v/>
      </c>
      <c r="I8718" s="97" t="str">
        <f>IF(ISERROR(IF(AND(A:A&gt;#REF!,A:A&lt;=#REF!,B:B&lt;&gt;"CANC",G:G=$S$2),C8718,0)),"",IF(AND(A:A&gt;#REF!,A:A&lt;=#REF!,B:B&lt;&gt;"CANC",G:G=$S$2),F8718,0))</f>
        <v/>
      </c>
    </row>
    <row r="8719" spans="1:9">
      <c r="A8719" s="93">
        <v>0</v>
      </c>
      <c r="B8719">
        <v>0</v>
      </c>
      <c r="C8719">
        <v>0</v>
      </c>
      <c r="D8719">
        <v>0</v>
      </c>
      <c r="E8719">
        <v>0</v>
      </c>
      <c r="F8719" t="e">
        <f t="shared" si="215"/>
        <v>#DIV/0!</v>
      </c>
      <c r="G8719">
        <v>0</v>
      </c>
      <c r="H8719" s="97" t="str">
        <f>IF(ISERROR(IF(AND(A:A&gt;#REF!,A:A&lt;=#REF!,B:B&lt;&gt;"CANC",G:G=$S$2),C8719,0)),"",IF(AND(A:A&gt;#REF!,A:A&lt;=#REF!,B:B&lt;&gt;"CANC",G:G=$S$2),C8719,0))</f>
        <v/>
      </c>
      <c r="I8719" s="97" t="str">
        <f>IF(ISERROR(IF(AND(A:A&gt;#REF!,A:A&lt;=#REF!,B:B&lt;&gt;"CANC",G:G=$S$2),C8719,0)),"",IF(AND(A:A&gt;#REF!,A:A&lt;=#REF!,B:B&lt;&gt;"CANC",G:G=$S$2),F8719,0))</f>
        <v/>
      </c>
    </row>
    <row r="8720" spans="1:9">
      <c r="A8720" s="93">
        <v>0</v>
      </c>
      <c r="B8720">
        <v>0</v>
      </c>
      <c r="C8720">
        <v>0</v>
      </c>
      <c r="D8720">
        <v>0</v>
      </c>
      <c r="E8720">
        <v>0</v>
      </c>
      <c r="F8720" t="e">
        <f t="shared" si="215"/>
        <v>#DIV/0!</v>
      </c>
      <c r="G8720">
        <v>0</v>
      </c>
      <c r="H8720" s="97" t="str">
        <f>IF(ISERROR(IF(AND(A:A&gt;#REF!,A:A&lt;=#REF!,B:B&lt;&gt;"CANC",G:G=$S$2),C8720,0)),"",IF(AND(A:A&gt;#REF!,A:A&lt;=#REF!,B:B&lt;&gt;"CANC",G:G=$S$2),C8720,0))</f>
        <v/>
      </c>
      <c r="I8720" s="97" t="str">
        <f>IF(ISERROR(IF(AND(A:A&gt;#REF!,A:A&lt;=#REF!,B:B&lt;&gt;"CANC",G:G=$S$2),C8720,0)),"",IF(AND(A:A&gt;#REF!,A:A&lt;=#REF!,B:B&lt;&gt;"CANC",G:G=$S$2),F8720,0))</f>
        <v/>
      </c>
    </row>
    <row r="8721" spans="1:9">
      <c r="A8721" s="93">
        <v>0</v>
      </c>
      <c r="B8721">
        <v>0</v>
      </c>
      <c r="C8721">
        <v>0</v>
      </c>
      <c r="D8721">
        <v>0</v>
      </c>
      <c r="E8721">
        <v>0</v>
      </c>
      <c r="F8721" t="e">
        <f t="shared" si="215"/>
        <v>#DIV/0!</v>
      </c>
      <c r="G8721">
        <v>0</v>
      </c>
      <c r="H8721" s="97" t="str">
        <f>IF(ISERROR(IF(AND(A:A&gt;#REF!,A:A&lt;=#REF!,B:B&lt;&gt;"CANC",G:G=$S$2),C8721,0)),"",IF(AND(A:A&gt;#REF!,A:A&lt;=#REF!,B:B&lt;&gt;"CANC",G:G=$S$2),C8721,0))</f>
        <v/>
      </c>
      <c r="I8721" s="97" t="str">
        <f>IF(ISERROR(IF(AND(A:A&gt;#REF!,A:A&lt;=#REF!,B:B&lt;&gt;"CANC",G:G=$S$2),C8721,0)),"",IF(AND(A:A&gt;#REF!,A:A&lt;=#REF!,B:B&lt;&gt;"CANC",G:G=$S$2),F8721,0))</f>
        <v/>
      </c>
    </row>
    <row r="8722" spans="1:9">
      <c r="A8722" s="93">
        <v>0</v>
      </c>
      <c r="B8722">
        <v>0</v>
      </c>
      <c r="C8722">
        <v>0</v>
      </c>
      <c r="D8722">
        <v>0</v>
      </c>
      <c r="E8722">
        <v>0</v>
      </c>
      <c r="F8722" t="e">
        <f t="shared" si="215"/>
        <v>#DIV/0!</v>
      </c>
      <c r="G8722">
        <v>0</v>
      </c>
      <c r="H8722" s="97" t="str">
        <f>IF(ISERROR(IF(AND(A:A&gt;#REF!,A:A&lt;=#REF!,B:B&lt;&gt;"CANC",G:G=$S$2),C8722,0)),"",IF(AND(A:A&gt;#REF!,A:A&lt;=#REF!,B:B&lt;&gt;"CANC",G:G=$S$2),C8722,0))</f>
        <v/>
      </c>
      <c r="I8722" s="97" t="str">
        <f>IF(ISERROR(IF(AND(A:A&gt;#REF!,A:A&lt;=#REF!,B:B&lt;&gt;"CANC",G:G=$S$2),C8722,0)),"",IF(AND(A:A&gt;#REF!,A:A&lt;=#REF!,B:B&lt;&gt;"CANC",G:G=$S$2),F8722,0))</f>
        <v/>
      </c>
    </row>
    <row r="8723" spans="1:9">
      <c r="A8723" s="93">
        <v>0</v>
      </c>
      <c r="B8723">
        <v>0</v>
      </c>
      <c r="C8723">
        <v>0</v>
      </c>
      <c r="D8723">
        <v>0</v>
      </c>
      <c r="E8723">
        <v>0</v>
      </c>
      <c r="F8723" t="e">
        <f t="shared" si="215"/>
        <v>#DIV/0!</v>
      </c>
      <c r="G8723">
        <v>0</v>
      </c>
      <c r="H8723" s="97" t="str">
        <f>IF(ISERROR(IF(AND(A:A&gt;#REF!,A:A&lt;=#REF!,B:B&lt;&gt;"CANC",G:G=$S$2),C8723,0)),"",IF(AND(A:A&gt;#REF!,A:A&lt;=#REF!,B:B&lt;&gt;"CANC",G:G=$S$2),C8723,0))</f>
        <v/>
      </c>
      <c r="I8723" s="97" t="str">
        <f>IF(ISERROR(IF(AND(A:A&gt;#REF!,A:A&lt;=#REF!,B:B&lt;&gt;"CANC",G:G=$S$2),C8723,0)),"",IF(AND(A:A&gt;#REF!,A:A&lt;=#REF!,B:B&lt;&gt;"CANC",G:G=$S$2),F8723,0))</f>
        <v/>
      </c>
    </row>
    <row r="8724" spans="1:9">
      <c r="A8724" s="93">
        <v>0</v>
      </c>
      <c r="B8724">
        <v>0</v>
      </c>
      <c r="C8724">
        <v>0</v>
      </c>
      <c r="D8724">
        <v>0</v>
      </c>
      <c r="E8724">
        <v>0</v>
      </c>
      <c r="F8724" t="e">
        <f t="shared" si="215"/>
        <v>#DIV/0!</v>
      </c>
      <c r="G8724">
        <v>0</v>
      </c>
      <c r="H8724" s="97" t="str">
        <f>IF(ISERROR(IF(AND(A:A&gt;#REF!,A:A&lt;=#REF!,B:B&lt;&gt;"CANC",G:G=$S$2),C8724,0)),"",IF(AND(A:A&gt;#REF!,A:A&lt;=#REF!,B:B&lt;&gt;"CANC",G:G=$S$2),C8724,0))</f>
        <v/>
      </c>
      <c r="I8724" s="97" t="str">
        <f>IF(ISERROR(IF(AND(A:A&gt;#REF!,A:A&lt;=#REF!,B:B&lt;&gt;"CANC",G:G=$S$2),C8724,0)),"",IF(AND(A:A&gt;#REF!,A:A&lt;=#REF!,B:B&lt;&gt;"CANC",G:G=$S$2),F8724,0))</f>
        <v/>
      </c>
    </row>
    <row r="8725" spans="1:9">
      <c r="A8725" s="93">
        <v>0</v>
      </c>
      <c r="B8725">
        <v>0</v>
      </c>
      <c r="C8725">
        <v>0</v>
      </c>
      <c r="D8725">
        <v>0</v>
      </c>
      <c r="E8725">
        <v>0</v>
      </c>
      <c r="F8725" t="e">
        <f t="shared" si="215"/>
        <v>#DIV/0!</v>
      </c>
      <c r="G8725">
        <v>0</v>
      </c>
      <c r="H8725" s="97" t="str">
        <f>IF(ISERROR(IF(AND(A:A&gt;#REF!,A:A&lt;=#REF!,B:B&lt;&gt;"CANC",G:G=$S$2),C8725,0)),"",IF(AND(A:A&gt;#REF!,A:A&lt;=#REF!,B:B&lt;&gt;"CANC",G:G=$S$2),C8725,0))</f>
        <v/>
      </c>
      <c r="I8725" s="97" t="str">
        <f>IF(ISERROR(IF(AND(A:A&gt;#REF!,A:A&lt;=#REF!,B:B&lt;&gt;"CANC",G:G=$S$2),C8725,0)),"",IF(AND(A:A&gt;#REF!,A:A&lt;=#REF!,B:B&lt;&gt;"CANC",G:G=$S$2),F8725,0))</f>
        <v/>
      </c>
    </row>
    <row r="8726" spans="1:9">
      <c r="A8726" s="93">
        <v>0</v>
      </c>
      <c r="B8726">
        <v>0</v>
      </c>
      <c r="C8726">
        <v>0</v>
      </c>
      <c r="D8726">
        <v>0</v>
      </c>
      <c r="E8726">
        <v>0</v>
      </c>
      <c r="F8726" t="e">
        <f t="shared" si="215"/>
        <v>#DIV/0!</v>
      </c>
      <c r="G8726">
        <v>0</v>
      </c>
      <c r="H8726" s="97" t="str">
        <f>IF(ISERROR(IF(AND(A:A&gt;#REF!,A:A&lt;=#REF!,B:B&lt;&gt;"CANC",G:G=$S$2),C8726,0)),"",IF(AND(A:A&gt;#REF!,A:A&lt;=#REF!,B:B&lt;&gt;"CANC",G:G=$S$2),C8726,0))</f>
        <v/>
      </c>
      <c r="I8726" s="97" t="str">
        <f>IF(ISERROR(IF(AND(A:A&gt;#REF!,A:A&lt;=#REF!,B:B&lt;&gt;"CANC",G:G=$S$2),C8726,0)),"",IF(AND(A:A&gt;#REF!,A:A&lt;=#REF!,B:B&lt;&gt;"CANC",G:G=$S$2),F8726,0))</f>
        <v/>
      </c>
    </row>
    <row r="8727" spans="1:9">
      <c r="A8727" s="93">
        <v>0</v>
      </c>
      <c r="B8727">
        <v>0</v>
      </c>
      <c r="C8727">
        <v>0</v>
      </c>
      <c r="D8727">
        <v>0</v>
      </c>
      <c r="E8727">
        <v>0</v>
      </c>
      <c r="F8727" t="e">
        <f t="shared" si="215"/>
        <v>#DIV/0!</v>
      </c>
      <c r="G8727">
        <v>0</v>
      </c>
      <c r="H8727" s="97" t="str">
        <f>IF(ISERROR(IF(AND(A:A&gt;#REF!,A:A&lt;=#REF!,B:B&lt;&gt;"CANC",G:G=$S$2),C8727,0)),"",IF(AND(A:A&gt;#REF!,A:A&lt;=#REF!,B:B&lt;&gt;"CANC",G:G=$S$2),C8727,0))</f>
        <v/>
      </c>
      <c r="I8727" s="97" t="str">
        <f>IF(ISERROR(IF(AND(A:A&gt;#REF!,A:A&lt;=#REF!,B:B&lt;&gt;"CANC",G:G=$S$2),C8727,0)),"",IF(AND(A:A&gt;#REF!,A:A&lt;=#REF!,B:B&lt;&gt;"CANC",G:G=$S$2),F8727,0))</f>
        <v/>
      </c>
    </row>
    <row r="8728" spans="1:9">
      <c r="A8728" s="93">
        <v>0</v>
      </c>
      <c r="B8728">
        <v>0</v>
      </c>
      <c r="C8728">
        <v>0</v>
      </c>
      <c r="D8728">
        <v>0</v>
      </c>
      <c r="E8728">
        <v>0</v>
      </c>
      <c r="F8728" t="e">
        <f t="shared" si="215"/>
        <v>#DIV/0!</v>
      </c>
      <c r="G8728">
        <v>0</v>
      </c>
      <c r="H8728" s="97" t="str">
        <f>IF(ISERROR(IF(AND(A:A&gt;#REF!,A:A&lt;=#REF!,B:B&lt;&gt;"CANC",G:G=$S$2),C8728,0)),"",IF(AND(A:A&gt;#REF!,A:A&lt;=#REF!,B:B&lt;&gt;"CANC",G:G=$S$2),C8728,0))</f>
        <v/>
      </c>
      <c r="I8728" s="97" t="str">
        <f>IF(ISERROR(IF(AND(A:A&gt;#REF!,A:A&lt;=#REF!,B:B&lt;&gt;"CANC",G:G=$S$2),C8728,0)),"",IF(AND(A:A&gt;#REF!,A:A&lt;=#REF!,B:B&lt;&gt;"CANC",G:G=$S$2),F8728,0))</f>
        <v/>
      </c>
    </row>
    <row r="8729" spans="1:9">
      <c r="A8729" s="93">
        <v>0</v>
      </c>
      <c r="B8729">
        <v>0</v>
      </c>
      <c r="C8729">
        <v>0</v>
      </c>
      <c r="D8729">
        <v>0</v>
      </c>
      <c r="E8729">
        <v>0</v>
      </c>
      <c r="F8729" t="e">
        <f t="shared" si="215"/>
        <v>#DIV/0!</v>
      </c>
      <c r="G8729">
        <v>0</v>
      </c>
      <c r="H8729" s="97" t="str">
        <f>IF(ISERROR(IF(AND(A:A&gt;#REF!,A:A&lt;=#REF!,B:B&lt;&gt;"CANC",G:G=$S$2),C8729,0)),"",IF(AND(A:A&gt;#REF!,A:A&lt;=#REF!,B:B&lt;&gt;"CANC",G:G=$S$2),C8729,0))</f>
        <v/>
      </c>
      <c r="I8729" s="97" t="str">
        <f>IF(ISERROR(IF(AND(A:A&gt;#REF!,A:A&lt;=#REF!,B:B&lt;&gt;"CANC",G:G=$S$2),C8729,0)),"",IF(AND(A:A&gt;#REF!,A:A&lt;=#REF!,B:B&lt;&gt;"CANC",G:G=$S$2),F8729,0))</f>
        <v/>
      </c>
    </row>
    <row r="8730" spans="1:9">
      <c r="A8730" s="93">
        <v>0</v>
      </c>
      <c r="B8730">
        <v>0</v>
      </c>
      <c r="C8730">
        <v>0</v>
      </c>
      <c r="D8730">
        <v>0</v>
      </c>
      <c r="E8730">
        <v>0</v>
      </c>
      <c r="F8730" t="e">
        <f t="shared" si="215"/>
        <v>#DIV/0!</v>
      </c>
      <c r="G8730">
        <v>0</v>
      </c>
      <c r="H8730" s="97" t="str">
        <f>IF(ISERROR(IF(AND(A:A&gt;#REF!,A:A&lt;=#REF!,B:B&lt;&gt;"CANC",G:G=$S$2),C8730,0)),"",IF(AND(A:A&gt;#REF!,A:A&lt;=#REF!,B:B&lt;&gt;"CANC",G:G=$S$2),C8730,0))</f>
        <v/>
      </c>
      <c r="I8730" s="97" t="str">
        <f>IF(ISERROR(IF(AND(A:A&gt;#REF!,A:A&lt;=#REF!,B:B&lt;&gt;"CANC",G:G=$S$2),C8730,0)),"",IF(AND(A:A&gt;#REF!,A:A&lt;=#REF!,B:B&lt;&gt;"CANC",G:G=$S$2),F8730,0))</f>
        <v/>
      </c>
    </row>
    <row r="8731" spans="1:9">
      <c r="A8731" s="93">
        <v>0</v>
      </c>
      <c r="B8731">
        <v>0</v>
      </c>
      <c r="C8731">
        <v>0</v>
      </c>
      <c r="D8731">
        <v>0</v>
      </c>
      <c r="E8731">
        <v>0</v>
      </c>
      <c r="F8731" t="e">
        <f t="shared" si="215"/>
        <v>#DIV/0!</v>
      </c>
      <c r="G8731">
        <v>0</v>
      </c>
      <c r="H8731" s="97" t="str">
        <f>IF(ISERROR(IF(AND(A:A&gt;#REF!,A:A&lt;=#REF!,B:B&lt;&gt;"CANC",G:G=$S$2),C8731,0)),"",IF(AND(A:A&gt;#REF!,A:A&lt;=#REF!,B:B&lt;&gt;"CANC",G:G=$S$2),C8731,0))</f>
        <v/>
      </c>
      <c r="I8731" s="97" t="str">
        <f>IF(ISERROR(IF(AND(A:A&gt;#REF!,A:A&lt;=#REF!,B:B&lt;&gt;"CANC",G:G=$S$2),C8731,0)),"",IF(AND(A:A&gt;#REF!,A:A&lt;=#REF!,B:B&lt;&gt;"CANC",G:G=$S$2),F8731,0))</f>
        <v/>
      </c>
    </row>
    <row r="8732" spans="1:9">
      <c r="A8732" s="93">
        <v>0</v>
      </c>
      <c r="B8732">
        <v>0</v>
      </c>
      <c r="C8732">
        <v>0</v>
      </c>
      <c r="D8732">
        <v>0</v>
      </c>
      <c r="E8732">
        <v>0</v>
      </c>
      <c r="F8732" t="e">
        <f t="shared" si="215"/>
        <v>#DIV/0!</v>
      </c>
      <c r="G8732">
        <v>0</v>
      </c>
      <c r="H8732" s="97" t="str">
        <f>IF(ISERROR(IF(AND(A:A&gt;#REF!,A:A&lt;=#REF!,B:B&lt;&gt;"CANC",G:G=$S$2),C8732,0)),"",IF(AND(A:A&gt;#REF!,A:A&lt;=#REF!,B:B&lt;&gt;"CANC",G:G=$S$2),C8732,0))</f>
        <v/>
      </c>
      <c r="I8732" s="97" t="str">
        <f>IF(ISERROR(IF(AND(A:A&gt;#REF!,A:A&lt;=#REF!,B:B&lt;&gt;"CANC",G:G=$S$2),C8732,0)),"",IF(AND(A:A&gt;#REF!,A:A&lt;=#REF!,B:B&lt;&gt;"CANC",G:G=$S$2),F8732,0))</f>
        <v/>
      </c>
    </row>
    <row r="8733" spans="1:9">
      <c r="A8733" s="93">
        <v>0</v>
      </c>
      <c r="B8733">
        <v>0</v>
      </c>
      <c r="C8733">
        <v>0</v>
      </c>
      <c r="D8733">
        <v>0</v>
      </c>
      <c r="E8733">
        <v>0</v>
      </c>
      <c r="F8733" t="e">
        <f t="shared" si="215"/>
        <v>#DIV/0!</v>
      </c>
      <c r="G8733">
        <v>0</v>
      </c>
      <c r="H8733" s="97" t="str">
        <f>IF(ISERROR(IF(AND(A:A&gt;#REF!,A:A&lt;=#REF!,B:B&lt;&gt;"CANC",G:G=$S$2),C8733,0)),"",IF(AND(A:A&gt;#REF!,A:A&lt;=#REF!,B:B&lt;&gt;"CANC",G:G=$S$2),C8733,0))</f>
        <v/>
      </c>
      <c r="I8733" s="97" t="str">
        <f>IF(ISERROR(IF(AND(A:A&gt;#REF!,A:A&lt;=#REF!,B:B&lt;&gt;"CANC",G:G=$S$2),C8733,0)),"",IF(AND(A:A&gt;#REF!,A:A&lt;=#REF!,B:B&lt;&gt;"CANC",G:G=$S$2),F8733,0))</f>
        <v/>
      </c>
    </row>
    <row r="8734" spans="1:9">
      <c r="A8734" s="93">
        <v>0</v>
      </c>
      <c r="B8734">
        <v>0</v>
      </c>
      <c r="C8734">
        <v>0</v>
      </c>
      <c r="D8734">
        <v>0</v>
      </c>
      <c r="E8734">
        <v>0</v>
      </c>
      <c r="F8734" t="e">
        <f t="shared" si="215"/>
        <v>#DIV/0!</v>
      </c>
      <c r="G8734">
        <v>0</v>
      </c>
      <c r="H8734" s="97" t="str">
        <f>IF(ISERROR(IF(AND(A:A&gt;#REF!,A:A&lt;=#REF!,B:B&lt;&gt;"CANC",G:G=$S$2),C8734,0)),"",IF(AND(A:A&gt;#REF!,A:A&lt;=#REF!,B:B&lt;&gt;"CANC",G:G=$S$2),C8734,0))</f>
        <v/>
      </c>
      <c r="I8734" s="97" t="str">
        <f>IF(ISERROR(IF(AND(A:A&gt;#REF!,A:A&lt;=#REF!,B:B&lt;&gt;"CANC",G:G=$S$2),C8734,0)),"",IF(AND(A:A&gt;#REF!,A:A&lt;=#REF!,B:B&lt;&gt;"CANC",G:G=$S$2),F8734,0))</f>
        <v/>
      </c>
    </row>
    <row r="8735" spans="1:9">
      <c r="A8735" s="93">
        <v>0</v>
      </c>
      <c r="B8735">
        <v>0</v>
      </c>
      <c r="C8735">
        <v>0</v>
      </c>
      <c r="D8735">
        <v>0</v>
      </c>
      <c r="E8735">
        <v>0</v>
      </c>
      <c r="F8735" t="e">
        <f t="shared" si="215"/>
        <v>#DIV/0!</v>
      </c>
      <c r="G8735">
        <v>0</v>
      </c>
      <c r="H8735" s="97" t="str">
        <f>IF(ISERROR(IF(AND(A:A&gt;#REF!,A:A&lt;=#REF!,B:B&lt;&gt;"CANC",G:G=$S$2),C8735,0)),"",IF(AND(A:A&gt;#REF!,A:A&lt;=#REF!,B:B&lt;&gt;"CANC",G:G=$S$2),C8735,0))</f>
        <v/>
      </c>
      <c r="I8735" s="97" t="str">
        <f>IF(ISERROR(IF(AND(A:A&gt;#REF!,A:A&lt;=#REF!,B:B&lt;&gt;"CANC",G:G=$S$2),C8735,0)),"",IF(AND(A:A&gt;#REF!,A:A&lt;=#REF!,B:B&lt;&gt;"CANC",G:G=$S$2),F8735,0))</f>
        <v/>
      </c>
    </row>
    <row r="8736" spans="1:9">
      <c r="A8736" s="93">
        <v>0</v>
      </c>
      <c r="B8736">
        <v>0</v>
      </c>
      <c r="C8736">
        <v>0</v>
      </c>
      <c r="D8736">
        <v>0</v>
      </c>
      <c r="E8736">
        <v>0</v>
      </c>
      <c r="F8736" t="e">
        <f t="shared" si="215"/>
        <v>#DIV/0!</v>
      </c>
      <c r="G8736">
        <v>0</v>
      </c>
      <c r="H8736" s="97" t="str">
        <f>IF(ISERROR(IF(AND(A:A&gt;#REF!,A:A&lt;=#REF!,B:B&lt;&gt;"CANC",G:G=$S$2),C8736,0)),"",IF(AND(A:A&gt;#REF!,A:A&lt;=#REF!,B:B&lt;&gt;"CANC",G:G=$S$2),C8736,0))</f>
        <v/>
      </c>
      <c r="I8736" s="97" t="str">
        <f>IF(ISERROR(IF(AND(A:A&gt;#REF!,A:A&lt;=#REF!,B:B&lt;&gt;"CANC",G:G=$S$2),C8736,0)),"",IF(AND(A:A&gt;#REF!,A:A&lt;=#REF!,B:B&lt;&gt;"CANC",G:G=$S$2),F8736,0))</f>
        <v/>
      </c>
    </row>
    <row r="8737" spans="1:9">
      <c r="A8737" s="93">
        <v>0</v>
      </c>
      <c r="B8737">
        <v>0</v>
      </c>
      <c r="C8737">
        <v>0</v>
      </c>
      <c r="D8737">
        <v>0</v>
      </c>
      <c r="E8737">
        <v>0</v>
      </c>
      <c r="F8737" t="e">
        <f t="shared" si="215"/>
        <v>#DIV/0!</v>
      </c>
      <c r="G8737">
        <v>0</v>
      </c>
      <c r="H8737" s="97" t="str">
        <f>IF(ISERROR(IF(AND(A:A&gt;#REF!,A:A&lt;=#REF!,B:B&lt;&gt;"CANC",G:G=$S$2),C8737,0)),"",IF(AND(A:A&gt;#REF!,A:A&lt;=#REF!,B:B&lt;&gt;"CANC",G:G=$S$2),C8737,0))</f>
        <v/>
      </c>
      <c r="I8737" s="97" t="str">
        <f>IF(ISERROR(IF(AND(A:A&gt;#REF!,A:A&lt;=#REF!,B:B&lt;&gt;"CANC",G:G=$S$2),C8737,0)),"",IF(AND(A:A&gt;#REF!,A:A&lt;=#REF!,B:B&lt;&gt;"CANC",G:G=$S$2),F8737,0))</f>
        <v/>
      </c>
    </row>
    <row r="8738" spans="1:9">
      <c r="A8738" s="93">
        <v>0</v>
      </c>
      <c r="B8738">
        <v>0</v>
      </c>
      <c r="C8738">
        <v>0</v>
      </c>
      <c r="D8738">
        <v>0</v>
      </c>
      <c r="E8738">
        <v>0</v>
      </c>
      <c r="F8738" t="e">
        <f t="shared" si="215"/>
        <v>#DIV/0!</v>
      </c>
      <c r="G8738">
        <v>0</v>
      </c>
      <c r="H8738" s="97" t="str">
        <f>IF(ISERROR(IF(AND(A:A&gt;#REF!,A:A&lt;=#REF!,B:B&lt;&gt;"CANC",G:G=$S$2),C8738,0)),"",IF(AND(A:A&gt;#REF!,A:A&lt;=#REF!,B:B&lt;&gt;"CANC",G:G=$S$2),C8738,0))</f>
        <v/>
      </c>
      <c r="I8738" s="97" t="str">
        <f>IF(ISERROR(IF(AND(A:A&gt;#REF!,A:A&lt;=#REF!,B:B&lt;&gt;"CANC",G:G=$S$2),C8738,0)),"",IF(AND(A:A&gt;#REF!,A:A&lt;=#REF!,B:B&lt;&gt;"CANC",G:G=$S$2),F8738,0))</f>
        <v/>
      </c>
    </row>
    <row r="8739" spans="1:9">
      <c r="A8739" s="93">
        <v>0</v>
      </c>
      <c r="B8739">
        <v>0</v>
      </c>
      <c r="C8739">
        <v>0</v>
      </c>
      <c r="D8739">
        <v>0</v>
      </c>
      <c r="E8739">
        <v>0</v>
      </c>
      <c r="F8739" t="e">
        <f t="shared" si="215"/>
        <v>#DIV/0!</v>
      </c>
      <c r="G8739">
        <v>0</v>
      </c>
      <c r="H8739" s="97" t="str">
        <f>IF(ISERROR(IF(AND(A:A&gt;#REF!,A:A&lt;=#REF!,B:B&lt;&gt;"CANC",G:G=$S$2),C8739,0)),"",IF(AND(A:A&gt;#REF!,A:A&lt;=#REF!,B:B&lt;&gt;"CANC",G:G=$S$2),C8739,0))</f>
        <v/>
      </c>
      <c r="I8739" s="97" t="str">
        <f>IF(ISERROR(IF(AND(A:A&gt;#REF!,A:A&lt;=#REF!,B:B&lt;&gt;"CANC",G:G=$S$2),C8739,0)),"",IF(AND(A:A&gt;#REF!,A:A&lt;=#REF!,B:B&lt;&gt;"CANC",G:G=$S$2),F8739,0))</f>
        <v/>
      </c>
    </row>
    <row r="8740" spans="1:9">
      <c r="A8740" s="93">
        <v>0</v>
      </c>
      <c r="B8740">
        <v>0</v>
      </c>
      <c r="C8740">
        <v>0</v>
      </c>
      <c r="D8740">
        <v>0</v>
      </c>
      <c r="E8740">
        <v>0</v>
      </c>
      <c r="F8740" t="e">
        <f t="shared" si="215"/>
        <v>#DIV/0!</v>
      </c>
      <c r="G8740">
        <v>0</v>
      </c>
      <c r="H8740" s="97" t="str">
        <f>IF(ISERROR(IF(AND(A:A&gt;#REF!,A:A&lt;=#REF!,B:B&lt;&gt;"CANC",G:G=$S$2),C8740,0)),"",IF(AND(A:A&gt;#REF!,A:A&lt;=#REF!,B:B&lt;&gt;"CANC",G:G=$S$2),C8740,0))</f>
        <v/>
      </c>
      <c r="I8740" s="97" t="str">
        <f>IF(ISERROR(IF(AND(A:A&gt;#REF!,A:A&lt;=#REF!,B:B&lt;&gt;"CANC",G:G=$S$2),C8740,0)),"",IF(AND(A:A&gt;#REF!,A:A&lt;=#REF!,B:B&lt;&gt;"CANC",G:G=$S$2),F8740,0))</f>
        <v/>
      </c>
    </row>
    <row r="8741" spans="1:9">
      <c r="A8741" s="93">
        <v>0</v>
      </c>
      <c r="B8741">
        <v>0</v>
      </c>
      <c r="C8741">
        <v>0</v>
      </c>
      <c r="D8741">
        <v>0</v>
      </c>
      <c r="E8741">
        <v>0</v>
      </c>
      <c r="F8741" t="e">
        <f t="shared" si="215"/>
        <v>#DIV/0!</v>
      </c>
      <c r="G8741">
        <v>0</v>
      </c>
      <c r="H8741" s="97" t="str">
        <f>IF(ISERROR(IF(AND(A:A&gt;#REF!,A:A&lt;=#REF!,B:B&lt;&gt;"CANC",G:G=$S$2),C8741,0)),"",IF(AND(A:A&gt;#REF!,A:A&lt;=#REF!,B:B&lt;&gt;"CANC",G:G=$S$2),C8741,0))</f>
        <v/>
      </c>
      <c r="I8741" s="97" t="str">
        <f>IF(ISERROR(IF(AND(A:A&gt;#REF!,A:A&lt;=#REF!,B:B&lt;&gt;"CANC",G:G=$S$2),C8741,0)),"",IF(AND(A:A&gt;#REF!,A:A&lt;=#REF!,B:B&lt;&gt;"CANC",G:G=$S$2),F8741,0))</f>
        <v/>
      </c>
    </row>
    <row r="8742" spans="1:9">
      <c r="A8742" s="93">
        <v>0</v>
      </c>
      <c r="B8742">
        <v>0</v>
      </c>
      <c r="C8742">
        <v>0</v>
      </c>
      <c r="D8742">
        <v>0</v>
      </c>
      <c r="E8742">
        <v>0</v>
      </c>
      <c r="F8742" t="e">
        <f t="shared" si="215"/>
        <v>#DIV/0!</v>
      </c>
      <c r="G8742">
        <v>0</v>
      </c>
      <c r="H8742" s="97" t="str">
        <f>IF(ISERROR(IF(AND(A:A&gt;#REF!,A:A&lt;=#REF!,B:B&lt;&gt;"CANC",G:G=$S$2),C8742,0)),"",IF(AND(A:A&gt;#REF!,A:A&lt;=#REF!,B:B&lt;&gt;"CANC",G:G=$S$2),C8742,0))</f>
        <v/>
      </c>
      <c r="I8742" s="97" t="str">
        <f>IF(ISERROR(IF(AND(A:A&gt;#REF!,A:A&lt;=#REF!,B:B&lt;&gt;"CANC",G:G=$S$2),C8742,0)),"",IF(AND(A:A&gt;#REF!,A:A&lt;=#REF!,B:B&lt;&gt;"CANC",G:G=$S$2),F8742,0))</f>
        <v/>
      </c>
    </row>
    <row r="8743" spans="1:9">
      <c r="A8743" s="93">
        <v>0</v>
      </c>
      <c r="B8743">
        <v>0</v>
      </c>
      <c r="C8743">
        <v>0</v>
      </c>
      <c r="D8743">
        <v>0</v>
      </c>
      <c r="E8743">
        <v>0</v>
      </c>
      <c r="F8743" t="e">
        <f t="shared" si="215"/>
        <v>#DIV/0!</v>
      </c>
      <c r="G8743">
        <v>0</v>
      </c>
      <c r="H8743" s="97" t="str">
        <f>IF(ISERROR(IF(AND(A:A&gt;#REF!,A:A&lt;=#REF!,B:B&lt;&gt;"CANC",G:G=$S$2),C8743,0)),"",IF(AND(A:A&gt;#REF!,A:A&lt;=#REF!,B:B&lt;&gt;"CANC",G:G=$S$2),C8743,0))</f>
        <v/>
      </c>
      <c r="I8743" s="97" t="str">
        <f>IF(ISERROR(IF(AND(A:A&gt;#REF!,A:A&lt;=#REF!,B:B&lt;&gt;"CANC",G:G=$S$2),C8743,0)),"",IF(AND(A:A&gt;#REF!,A:A&lt;=#REF!,B:B&lt;&gt;"CANC",G:G=$S$2),F8743,0))</f>
        <v/>
      </c>
    </row>
    <row r="8744" spans="1:9">
      <c r="A8744" s="93">
        <v>0</v>
      </c>
      <c r="B8744">
        <v>0</v>
      </c>
      <c r="C8744">
        <v>0</v>
      </c>
      <c r="D8744">
        <v>0</v>
      </c>
      <c r="E8744">
        <v>0</v>
      </c>
      <c r="F8744" t="e">
        <f t="shared" si="215"/>
        <v>#DIV/0!</v>
      </c>
      <c r="G8744">
        <v>0</v>
      </c>
      <c r="H8744" s="97" t="str">
        <f>IF(ISERROR(IF(AND(A:A&gt;#REF!,A:A&lt;=#REF!,B:B&lt;&gt;"CANC",G:G=$S$2),C8744,0)),"",IF(AND(A:A&gt;#REF!,A:A&lt;=#REF!,B:B&lt;&gt;"CANC",G:G=$S$2),C8744,0))</f>
        <v/>
      </c>
      <c r="I8744" s="97" t="str">
        <f>IF(ISERROR(IF(AND(A:A&gt;#REF!,A:A&lt;=#REF!,B:B&lt;&gt;"CANC",G:G=$S$2),C8744,0)),"",IF(AND(A:A&gt;#REF!,A:A&lt;=#REF!,B:B&lt;&gt;"CANC",G:G=$S$2),F8744,0))</f>
        <v/>
      </c>
    </row>
    <row r="8745" spans="1:9">
      <c r="A8745" s="93">
        <v>0</v>
      </c>
      <c r="B8745">
        <v>0</v>
      </c>
      <c r="C8745">
        <v>0</v>
      </c>
      <c r="D8745">
        <v>0</v>
      </c>
      <c r="E8745">
        <v>0</v>
      </c>
      <c r="F8745" t="e">
        <f t="shared" si="215"/>
        <v>#DIV/0!</v>
      </c>
      <c r="G8745">
        <v>0</v>
      </c>
      <c r="H8745" s="97" t="str">
        <f>IF(ISERROR(IF(AND(A:A&gt;#REF!,A:A&lt;=#REF!,B:B&lt;&gt;"CANC",G:G=$S$2),C8745,0)),"",IF(AND(A:A&gt;#REF!,A:A&lt;=#REF!,B:B&lt;&gt;"CANC",G:G=$S$2),C8745,0))</f>
        <v/>
      </c>
      <c r="I8745" s="97" t="str">
        <f>IF(ISERROR(IF(AND(A:A&gt;#REF!,A:A&lt;=#REF!,B:B&lt;&gt;"CANC",G:G=$S$2),C8745,0)),"",IF(AND(A:A&gt;#REF!,A:A&lt;=#REF!,B:B&lt;&gt;"CANC",G:G=$S$2),F8745,0))</f>
        <v/>
      </c>
    </row>
    <row r="8746" spans="1:9">
      <c r="A8746" s="93">
        <v>0</v>
      </c>
      <c r="B8746">
        <v>0</v>
      </c>
      <c r="C8746">
        <v>0</v>
      </c>
      <c r="D8746">
        <v>0</v>
      </c>
      <c r="E8746">
        <v>0</v>
      </c>
      <c r="F8746" t="e">
        <f t="shared" si="215"/>
        <v>#DIV/0!</v>
      </c>
      <c r="G8746">
        <v>0</v>
      </c>
      <c r="H8746" s="97" t="str">
        <f>IF(ISERROR(IF(AND(A:A&gt;#REF!,A:A&lt;=#REF!,B:B&lt;&gt;"CANC",G:G=$S$2),C8746,0)),"",IF(AND(A:A&gt;#REF!,A:A&lt;=#REF!,B:B&lt;&gt;"CANC",G:G=$S$2),C8746,0))</f>
        <v/>
      </c>
      <c r="I8746" s="97" t="str">
        <f>IF(ISERROR(IF(AND(A:A&gt;#REF!,A:A&lt;=#REF!,B:B&lt;&gt;"CANC",G:G=$S$2),C8746,0)),"",IF(AND(A:A&gt;#REF!,A:A&lt;=#REF!,B:B&lt;&gt;"CANC",G:G=$S$2),F8746,0))</f>
        <v/>
      </c>
    </row>
    <row r="8747" spans="1:9">
      <c r="A8747" s="93">
        <v>0</v>
      </c>
      <c r="B8747">
        <v>0</v>
      </c>
      <c r="C8747">
        <v>0</v>
      </c>
      <c r="D8747">
        <v>0</v>
      </c>
      <c r="E8747">
        <v>0</v>
      </c>
      <c r="F8747" t="e">
        <f t="shared" si="215"/>
        <v>#DIV/0!</v>
      </c>
      <c r="G8747">
        <v>0</v>
      </c>
      <c r="H8747" s="97" t="str">
        <f>IF(ISERROR(IF(AND(A:A&gt;#REF!,A:A&lt;=#REF!,B:B&lt;&gt;"CANC",G:G=$S$2),C8747,0)),"",IF(AND(A:A&gt;#REF!,A:A&lt;=#REF!,B:B&lt;&gt;"CANC",G:G=$S$2),C8747,0))</f>
        <v/>
      </c>
      <c r="I8747" s="97" t="str">
        <f>IF(ISERROR(IF(AND(A:A&gt;#REF!,A:A&lt;=#REF!,B:B&lt;&gt;"CANC",G:G=$S$2),C8747,0)),"",IF(AND(A:A&gt;#REF!,A:A&lt;=#REF!,B:B&lt;&gt;"CANC",G:G=$S$2),F8747,0))</f>
        <v/>
      </c>
    </row>
    <row r="8748" spans="1:9">
      <c r="A8748" s="93">
        <v>0</v>
      </c>
      <c r="B8748">
        <v>0</v>
      </c>
      <c r="C8748">
        <v>0</v>
      </c>
      <c r="D8748">
        <v>0</v>
      </c>
      <c r="E8748">
        <v>0</v>
      </c>
      <c r="F8748" t="e">
        <f t="shared" si="215"/>
        <v>#DIV/0!</v>
      </c>
      <c r="G8748">
        <v>0</v>
      </c>
      <c r="H8748" s="97" t="str">
        <f>IF(ISERROR(IF(AND(A:A&gt;#REF!,A:A&lt;=#REF!,B:B&lt;&gt;"CANC",G:G=$S$2),C8748,0)),"",IF(AND(A:A&gt;#REF!,A:A&lt;=#REF!,B:B&lt;&gt;"CANC",G:G=$S$2),C8748,0))</f>
        <v/>
      </c>
      <c r="I8748" s="97" t="str">
        <f>IF(ISERROR(IF(AND(A:A&gt;#REF!,A:A&lt;=#REF!,B:B&lt;&gt;"CANC",G:G=$S$2),C8748,0)),"",IF(AND(A:A&gt;#REF!,A:A&lt;=#REF!,B:B&lt;&gt;"CANC",G:G=$S$2),F8748,0))</f>
        <v/>
      </c>
    </row>
    <row r="8749" spans="1:9">
      <c r="A8749" s="93">
        <v>0</v>
      </c>
      <c r="B8749">
        <v>0</v>
      </c>
      <c r="C8749">
        <v>0</v>
      </c>
      <c r="D8749">
        <v>0</v>
      </c>
      <c r="E8749">
        <v>0</v>
      </c>
      <c r="F8749" t="e">
        <f t="shared" si="215"/>
        <v>#DIV/0!</v>
      </c>
      <c r="G8749">
        <v>0</v>
      </c>
      <c r="H8749" s="97" t="str">
        <f>IF(ISERROR(IF(AND(A:A&gt;#REF!,A:A&lt;=#REF!,B:B&lt;&gt;"CANC",G:G=$S$2),C8749,0)),"",IF(AND(A:A&gt;#REF!,A:A&lt;=#REF!,B:B&lt;&gt;"CANC",G:G=$S$2),C8749,0))</f>
        <v/>
      </c>
      <c r="I8749" s="97" t="str">
        <f>IF(ISERROR(IF(AND(A:A&gt;#REF!,A:A&lt;=#REF!,B:B&lt;&gt;"CANC",G:G=$S$2),C8749,0)),"",IF(AND(A:A&gt;#REF!,A:A&lt;=#REF!,B:B&lt;&gt;"CANC",G:G=$S$2),F8749,0))</f>
        <v/>
      </c>
    </row>
    <row r="8750" spans="1:9">
      <c r="A8750" s="93">
        <v>0</v>
      </c>
      <c r="B8750">
        <v>0</v>
      </c>
      <c r="C8750">
        <v>0</v>
      </c>
      <c r="D8750">
        <v>0</v>
      </c>
      <c r="E8750">
        <v>0</v>
      </c>
      <c r="F8750" t="e">
        <f t="shared" si="215"/>
        <v>#DIV/0!</v>
      </c>
      <c r="G8750">
        <v>0</v>
      </c>
      <c r="H8750" s="97" t="str">
        <f>IF(ISERROR(IF(AND(A:A&gt;#REF!,A:A&lt;=#REF!,B:B&lt;&gt;"CANC",G:G=$S$2),C8750,0)),"",IF(AND(A:A&gt;#REF!,A:A&lt;=#REF!,B:B&lt;&gt;"CANC",G:G=$S$2),C8750,0))</f>
        <v/>
      </c>
      <c r="I8750" s="97" t="str">
        <f>IF(ISERROR(IF(AND(A:A&gt;#REF!,A:A&lt;=#REF!,B:B&lt;&gt;"CANC",G:G=$S$2),C8750,0)),"",IF(AND(A:A&gt;#REF!,A:A&lt;=#REF!,B:B&lt;&gt;"CANC",G:G=$S$2),F8750,0))</f>
        <v/>
      </c>
    </row>
    <row r="8751" spans="1:9">
      <c r="A8751" s="93">
        <v>0</v>
      </c>
      <c r="B8751">
        <v>0</v>
      </c>
      <c r="C8751">
        <v>0</v>
      </c>
      <c r="D8751">
        <v>0</v>
      </c>
      <c r="E8751">
        <v>0</v>
      </c>
      <c r="F8751" t="e">
        <f t="shared" si="215"/>
        <v>#DIV/0!</v>
      </c>
      <c r="G8751">
        <v>0</v>
      </c>
      <c r="H8751" s="97" t="str">
        <f>IF(ISERROR(IF(AND(A:A&gt;#REF!,A:A&lt;=#REF!,B:B&lt;&gt;"CANC",G:G=$S$2),C8751,0)),"",IF(AND(A:A&gt;#REF!,A:A&lt;=#REF!,B:B&lt;&gt;"CANC",G:G=$S$2),C8751,0))</f>
        <v/>
      </c>
      <c r="I8751" s="97" t="str">
        <f>IF(ISERROR(IF(AND(A:A&gt;#REF!,A:A&lt;=#REF!,B:B&lt;&gt;"CANC",G:G=$S$2),C8751,0)),"",IF(AND(A:A&gt;#REF!,A:A&lt;=#REF!,B:B&lt;&gt;"CANC",G:G=$S$2),F8751,0))</f>
        <v/>
      </c>
    </row>
    <row r="8752" spans="1:9">
      <c r="A8752" s="93">
        <v>0</v>
      </c>
      <c r="B8752">
        <v>0</v>
      </c>
      <c r="C8752">
        <v>0</v>
      </c>
      <c r="D8752">
        <v>0</v>
      </c>
      <c r="E8752">
        <v>0</v>
      </c>
      <c r="F8752" t="e">
        <f t="shared" si="215"/>
        <v>#DIV/0!</v>
      </c>
      <c r="G8752">
        <v>0</v>
      </c>
      <c r="H8752" s="97" t="str">
        <f>IF(ISERROR(IF(AND(A:A&gt;#REF!,A:A&lt;=#REF!,B:B&lt;&gt;"CANC",G:G=$S$2),C8752,0)),"",IF(AND(A:A&gt;#REF!,A:A&lt;=#REF!,B:B&lt;&gt;"CANC",G:G=$S$2),C8752,0))</f>
        <v/>
      </c>
      <c r="I8752" s="97" t="str">
        <f>IF(ISERROR(IF(AND(A:A&gt;#REF!,A:A&lt;=#REF!,B:B&lt;&gt;"CANC",G:G=$S$2),C8752,0)),"",IF(AND(A:A&gt;#REF!,A:A&lt;=#REF!,B:B&lt;&gt;"CANC",G:G=$S$2),F8752,0))</f>
        <v/>
      </c>
    </row>
    <row r="8753" spans="1:9">
      <c r="A8753" s="93">
        <v>0</v>
      </c>
      <c r="B8753">
        <v>0</v>
      </c>
      <c r="C8753">
        <v>0</v>
      </c>
      <c r="D8753">
        <v>0</v>
      </c>
      <c r="E8753">
        <v>0</v>
      </c>
      <c r="F8753" t="e">
        <f t="shared" si="215"/>
        <v>#DIV/0!</v>
      </c>
      <c r="G8753">
        <v>0</v>
      </c>
      <c r="H8753" s="97" t="str">
        <f>IF(ISERROR(IF(AND(A:A&gt;#REF!,A:A&lt;=#REF!,B:B&lt;&gt;"CANC",G:G=$S$2),C8753,0)),"",IF(AND(A:A&gt;#REF!,A:A&lt;=#REF!,B:B&lt;&gt;"CANC",G:G=$S$2),C8753,0))</f>
        <v/>
      </c>
      <c r="I8753" s="97" t="str">
        <f>IF(ISERROR(IF(AND(A:A&gt;#REF!,A:A&lt;=#REF!,B:B&lt;&gt;"CANC",G:G=$S$2),C8753,0)),"",IF(AND(A:A&gt;#REF!,A:A&lt;=#REF!,B:B&lt;&gt;"CANC",G:G=$S$2),F8753,0))</f>
        <v/>
      </c>
    </row>
    <row r="8754" spans="1:9">
      <c r="A8754" s="93">
        <v>0</v>
      </c>
      <c r="B8754">
        <v>0</v>
      </c>
      <c r="C8754">
        <v>0</v>
      </c>
      <c r="D8754">
        <v>0</v>
      </c>
      <c r="E8754">
        <v>0</v>
      </c>
      <c r="F8754" t="e">
        <f t="shared" si="215"/>
        <v>#DIV/0!</v>
      </c>
      <c r="G8754">
        <v>0</v>
      </c>
      <c r="H8754" s="97" t="str">
        <f>IF(ISERROR(IF(AND(A:A&gt;#REF!,A:A&lt;=#REF!,B:B&lt;&gt;"CANC",G:G=$S$2),C8754,0)),"",IF(AND(A:A&gt;#REF!,A:A&lt;=#REF!,B:B&lt;&gt;"CANC",G:G=$S$2),C8754,0))</f>
        <v/>
      </c>
      <c r="I8754" s="97" t="str">
        <f>IF(ISERROR(IF(AND(A:A&gt;#REF!,A:A&lt;=#REF!,B:B&lt;&gt;"CANC",G:G=$S$2),C8754,0)),"",IF(AND(A:A&gt;#REF!,A:A&lt;=#REF!,B:B&lt;&gt;"CANC",G:G=$S$2),F8754,0))</f>
        <v/>
      </c>
    </row>
    <row r="8755" spans="1:9">
      <c r="A8755" s="93">
        <v>0</v>
      </c>
      <c r="B8755">
        <v>0</v>
      </c>
      <c r="C8755">
        <v>0</v>
      </c>
      <c r="D8755">
        <v>0</v>
      </c>
      <c r="E8755">
        <v>0</v>
      </c>
      <c r="F8755" t="e">
        <f t="shared" si="215"/>
        <v>#DIV/0!</v>
      </c>
      <c r="G8755">
        <v>0</v>
      </c>
      <c r="H8755" s="97" t="str">
        <f>IF(ISERROR(IF(AND(A:A&gt;#REF!,A:A&lt;=#REF!,B:B&lt;&gt;"CANC",G:G=$S$2),C8755,0)),"",IF(AND(A:A&gt;#REF!,A:A&lt;=#REF!,B:B&lt;&gt;"CANC",G:G=$S$2),C8755,0))</f>
        <v/>
      </c>
      <c r="I8755" s="97" t="str">
        <f>IF(ISERROR(IF(AND(A:A&gt;#REF!,A:A&lt;=#REF!,B:B&lt;&gt;"CANC",G:G=$S$2),C8755,0)),"",IF(AND(A:A&gt;#REF!,A:A&lt;=#REF!,B:B&lt;&gt;"CANC",G:G=$S$2),F8755,0))</f>
        <v/>
      </c>
    </row>
    <row r="8756" spans="1:9">
      <c r="A8756" s="93">
        <v>0</v>
      </c>
      <c r="B8756">
        <v>0</v>
      </c>
      <c r="C8756">
        <v>0</v>
      </c>
      <c r="D8756">
        <v>0</v>
      </c>
      <c r="E8756">
        <v>0</v>
      </c>
      <c r="F8756" t="e">
        <f t="shared" si="215"/>
        <v>#DIV/0!</v>
      </c>
      <c r="G8756">
        <v>0</v>
      </c>
      <c r="H8756" s="97" t="str">
        <f>IF(ISERROR(IF(AND(A:A&gt;#REF!,A:A&lt;=#REF!,B:B&lt;&gt;"CANC",G:G=$S$2),C8756,0)),"",IF(AND(A:A&gt;#REF!,A:A&lt;=#REF!,B:B&lt;&gt;"CANC",G:G=$S$2),C8756,0))</f>
        <v/>
      </c>
      <c r="I8756" s="97" t="str">
        <f>IF(ISERROR(IF(AND(A:A&gt;#REF!,A:A&lt;=#REF!,B:B&lt;&gt;"CANC",G:G=$S$2),C8756,0)),"",IF(AND(A:A&gt;#REF!,A:A&lt;=#REF!,B:B&lt;&gt;"CANC",G:G=$S$2),F8756,0))</f>
        <v/>
      </c>
    </row>
    <row r="8757" spans="1:9">
      <c r="A8757" s="93">
        <v>0</v>
      </c>
      <c r="B8757">
        <v>0</v>
      </c>
      <c r="C8757">
        <v>0</v>
      </c>
      <c r="D8757">
        <v>0</v>
      </c>
      <c r="E8757">
        <v>0</v>
      </c>
      <c r="F8757" t="e">
        <f t="shared" si="215"/>
        <v>#DIV/0!</v>
      </c>
      <c r="G8757">
        <v>0</v>
      </c>
      <c r="H8757" s="97" t="str">
        <f>IF(ISERROR(IF(AND(A:A&gt;#REF!,A:A&lt;=#REF!,B:B&lt;&gt;"CANC",G:G=$S$2),C8757,0)),"",IF(AND(A:A&gt;#REF!,A:A&lt;=#REF!,B:B&lt;&gt;"CANC",G:G=$S$2),C8757,0))</f>
        <v/>
      </c>
      <c r="I8757" s="97" t="str">
        <f>IF(ISERROR(IF(AND(A:A&gt;#REF!,A:A&lt;=#REF!,B:B&lt;&gt;"CANC",G:G=$S$2),C8757,0)),"",IF(AND(A:A&gt;#REF!,A:A&lt;=#REF!,B:B&lt;&gt;"CANC",G:G=$S$2),F8757,0))</f>
        <v/>
      </c>
    </row>
    <row r="8758" spans="1:9">
      <c r="A8758" s="93">
        <v>0</v>
      </c>
      <c r="B8758">
        <v>0</v>
      </c>
      <c r="C8758">
        <v>0</v>
      </c>
      <c r="D8758">
        <v>0</v>
      </c>
      <c r="E8758">
        <v>0</v>
      </c>
      <c r="F8758" t="e">
        <f t="shared" si="215"/>
        <v>#DIV/0!</v>
      </c>
      <c r="G8758">
        <v>0</v>
      </c>
      <c r="H8758" s="97" t="str">
        <f>IF(ISERROR(IF(AND(A:A&gt;#REF!,A:A&lt;=#REF!,B:B&lt;&gt;"CANC",G:G=$S$2),C8758,0)),"",IF(AND(A:A&gt;#REF!,A:A&lt;=#REF!,B:B&lt;&gt;"CANC",G:G=$S$2),C8758,0))</f>
        <v/>
      </c>
      <c r="I8758" s="97" t="str">
        <f>IF(ISERROR(IF(AND(A:A&gt;#REF!,A:A&lt;=#REF!,B:B&lt;&gt;"CANC",G:G=$S$2),C8758,0)),"",IF(AND(A:A&gt;#REF!,A:A&lt;=#REF!,B:B&lt;&gt;"CANC",G:G=$S$2),F8758,0))</f>
        <v/>
      </c>
    </row>
    <row r="8759" spans="1:9">
      <c r="A8759" s="93">
        <v>0</v>
      </c>
      <c r="B8759">
        <v>0</v>
      </c>
      <c r="C8759">
        <v>0</v>
      </c>
      <c r="D8759">
        <v>0</v>
      </c>
      <c r="E8759">
        <v>0</v>
      </c>
      <c r="F8759" t="e">
        <f t="shared" si="215"/>
        <v>#DIV/0!</v>
      </c>
      <c r="G8759">
        <v>0</v>
      </c>
      <c r="H8759" s="97" t="str">
        <f>IF(ISERROR(IF(AND(A:A&gt;#REF!,A:A&lt;=#REF!,B:B&lt;&gt;"CANC",G:G=$S$2),C8759,0)),"",IF(AND(A:A&gt;#REF!,A:A&lt;=#REF!,B:B&lt;&gt;"CANC",G:G=$S$2),C8759,0))</f>
        <v/>
      </c>
      <c r="I8759" s="97" t="str">
        <f>IF(ISERROR(IF(AND(A:A&gt;#REF!,A:A&lt;=#REF!,B:B&lt;&gt;"CANC",G:G=$S$2),C8759,0)),"",IF(AND(A:A&gt;#REF!,A:A&lt;=#REF!,B:B&lt;&gt;"CANC",G:G=$S$2),F8759,0))</f>
        <v/>
      </c>
    </row>
    <row r="8760" spans="1:9">
      <c r="A8760" s="93">
        <v>0</v>
      </c>
      <c r="B8760">
        <v>0</v>
      </c>
      <c r="C8760">
        <v>0</v>
      </c>
      <c r="D8760">
        <v>0</v>
      </c>
      <c r="E8760">
        <v>0</v>
      </c>
      <c r="F8760" t="e">
        <f t="shared" si="215"/>
        <v>#DIV/0!</v>
      </c>
      <c r="G8760">
        <v>0</v>
      </c>
      <c r="H8760" s="97" t="str">
        <f>IF(ISERROR(IF(AND(A:A&gt;#REF!,A:A&lt;=#REF!,B:B&lt;&gt;"CANC",G:G=$S$2),C8760,0)),"",IF(AND(A:A&gt;#REF!,A:A&lt;=#REF!,B:B&lt;&gt;"CANC",G:G=$S$2),C8760,0))</f>
        <v/>
      </c>
      <c r="I8760" s="97" t="str">
        <f>IF(ISERROR(IF(AND(A:A&gt;#REF!,A:A&lt;=#REF!,B:B&lt;&gt;"CANC",G:G=$S$2),C8760,0)),"",IF(AND(A:A&gt;#REF!,A:A&lt;=#REF!,B:B&lt;&gt;"CANC",G:G=$S$2),F8760,0))</f>
        <v/>
      </c>
    </row>
    <row r="8761" spans="1:9">
      <c r="A8761" s="93">
        <v>0</v>
      </c>
      <c r="B8761">
        <v>0</v>
      </c>
      <c r="C8761">
        <v>0</v>
      </c>
      <c r="D8761">
        <v>0</v>
      </c>
      <c r="E8761">
        <v>0</v>
      </c>
      <c r="F8761" t="e">
        <f t="shared" si="215"/>
        <v>#DIV/0!</v>
      </c>
      <c r="G8761">
        <v>0</v>
      </c>
      <c r="H8761" s="97" t="str">
        <f>IF(ISERROR(IF(AND(A:A&gt;#REF!,A:A&lt;=#REF!,B:B&lt;&gt;"CANC",G:G=$S$2),C8761,0)),"",IF(AND(A:A&gt;#REF!,A:A&lt;=#REF!,B:B&lt;&gt;"CANC",G:G=$S$2),C8761,0))</f>
        <v/>
      </c>
      <c r="I8761" s="97" t="str">
        <f>IF(ISERROR(IF(AND(A:A&gt;#REF!,A:A&lt;=#REF!,B:B&lt;&gt;"CANC",G:G=$S$2),C8761,0)),"",IF(AND(A:A&gt;#REF!,A:A&lt;=#REF!,B:B&lt;&gt;"CANC",G:G=$S$2),F8761,0))</f>
        <v/>
      </c>
    </row>
    <row r="8762" spans="1:9">
      <c r="A8762" s="93">
        <v>0</v>
      </c>
      <c r="B8762">
        <v>0</v>
      </c>
      <c r="C8762">
        <v>0</v>
      </c>
      <c r="D8762">
        <v>0</v>
      </c>
      <c r="E8762">
        <v>0</v>
      </c>
      <c r="F8762" t="e">
        <f t="shared" si="215"/>
        <v>#DIV/0!</v>
      </c>
      <c r="G8762">
        <v>0</v>
      </c>
      <c r="H8762" s="97" t="str">
        <f>IF(ISERROR(IF(AND(A:A&gt;#REF!,A:A&lt;=#REF!,B:B&lt;&gt;"CANC",G:G=$S$2),C8762,0)),"",IF(AND(A:A&gt;#REF!,A:A&lt;=#REF!,B:B&lt;&gt;"CANC",G:G=$S$2),C8762,0))</f>
        <v/>
      </c>
      <c r="I8762" s="97" t="str">
        <f>IF(ISERROR(IF(AND(A:A&gt;#REF!,A:A&lt;=#REF!,B:B&lt;&gt;"CANC",G:G=$S$2),C8762,0)),"",IF(AND(A:A&gt;#REF!,A:A&lt;=#REF!,B:B&lt;&gt;"CANC",G:G=$S$2),F8762,0))</f>
        <v/>
      </c>
    </row>
    <row r="8763" spans="1:9">
      <c r="A8763" s="93">
        <v>0</v>
      </c>
      <c r="B8763">
        <v>0</v>
      </c>
      <c r="C8763">
        <v>0</v>
      </c>
      <c r="D8763">
        <v>0</v>
      </c>
      <c r="E8763">
        <v>0</v>
      </c>
      <c r="F8763" t="e">
        <f t="shared" si="215"/>
        <v>#DIV/0!</v>
      </c>
      <c r="G8763">
        <v>0</v>
      </c>
      <c r="H8763" s="97" t="str">
        <f>IF(ISERROR(IF(AND(A:A&gt;#REF!,A:A&lt;=#REF!,B:B&lt;&gt;"CANC",G:G=$S$2),C8763,0)),"",IF(AND(A:A&gt;#REF!,A:A&lt;=#REF!,B:B&lt;&gt;"CANC",G:G=$S$2),C8763,0))</f>
        <v/>
      </c>
      <c r="I8763" s="97" t="str">
        <f>IF(ISERROR(IF(AND(A:A&gt;#REF!,A:A&lt;=#REF!,B:B&lt;&gt;"CANC",G:G=$S$2),C8763,0)),"",IF(AND(A:A&gt;#REF!,A:A&lt;=#REF!,B:B&lt;&gt;"CANC",G:G=$S$2),F8763,0))</f>
        <v/>
      </c>
    </row>
    <row r="8764" spans="1:9">
      <c r="A8764" s="93">
        <v>0</v>
      </c>
      <c r="B8764">
        <v>0</v>
      </c>
      <c r="C8764">
        <v>0</v>
      </c>
      <c r="D8764">
        <v>0</v>
      </c>
      <c r="E8764">
        <v>0</v>
      </c>
      <c r="F8764" t="e">
        <f t="shared" si="215"/>
        <v>#DIV/0!</v>
      </c>
      <c r="G8764">
        <v>0</v>
      </c>
      <c r="H8764" s="97" t="str">
        <f>IF(ISERROR(IF(AND(A:A&gt;#REF!,A:A&lt;=#REF!,B:B&lt;&gt;"CANC",G:G=$S$2),C8764,0)),"",IF(AND(A:A&gt;#REF!,A:A&lt;=#REF!,B:B&lt;&gt;"CANC",G:G=$S$2),C8764,0))</f>
        <v/>
      </c>
      <c r="I8764" s="97" t="str">
        <f>IF(ISERROR(IF(AND(A:A&gt;#REF!,A:A&lt;=#REF!,B:B&lt;&gt;"CANC",G:G=$S$2),C8764,0)),"",IF(AND(A:A&gt;#REF!,A:A&lt;=#REF!,B:B&lt;&gt;"CANC",G:G=$S$2),F8764,0))</f>
        <v/>
      </c>
    </row>
    <row r="8765" spans="1:9">
      <c r="A8765" s="93">
        <v>0</v>
      </c>
      <c r="B8765">
        <v>0</v>
      </c>
      <c r="C8765">
        <v>0</v>
      </c>
      <c r="D8765">
        <v>0</v>
      </c>
      <c r="E8765">
        <v>0</v>
      </c>
      <c r="F8765" t="e">
        <f t="shared" si="215"/>
        <v>#DIV/0!</v>
      </c>
      <c r="G8765">
        <v>0</v>
      </c>
      <c r="H8765" s="97" t="str">
        <f>IF(ISERROR(IF(AND(A:A&gt;#REF!,A:A&lt;=#REF!,B:B&lt;&gt;"CANC",G:G=$S$2),C8765,0)),"",IF(AND(A:A&gt;#REF!,A:A&lt;=#REF!,B:B&lt;&gt;"CANC",G:G=$S$2),C8765,0))</f>
        <v/>
      </c>
      <c r="I8765" s="97" t="str">
        <f>IF(ISERROR(IF(AND(A:A&gt;#REF!,A:A&lt;=#REF!,B:B&lt;&gt;"CANC",G:G=$S$2),C8765,0)),"",IF(AND(A:A&gt;#REF!,A:A&lt;=#REF!,B:B&lt;&gt;"CANC",G:G=$S$2),F8765,0))</f>
        <v/>
      </c>
    </row>
    <row r="8766" spans="1:9">
      <c r="A8766" s="93">
        <v>0</v>
      </c>
      <c r="B8766">
        <v>0</v>
      </c>
      <c r="C8766">
        <v>0</v>
      </c>
      <c r="D8766">
        <v>0</v>
      </c>
      <c r="E8766">
        <v>0</v>
      </c>
      <c r="F8766" t="e">
        <f t="shared" si="215"/>
        <v>#DIV/0!</v>
      </c>
      <c r="G8766">
        <v>0</v>
      </c>
      <c r="H8766" s="97" t="str">
        <f>IF(ISERROR(IF(AND(A:A&gt;#REF!,A:A&lt;=#REF!,B:B&lt;&gt;"CANC",G:G=$S$2),C8766,0)),"",IF(AND(A:A&gt;#REF!,A:A&lt;=#REF!,B:B&lt;&gt;"CANC",G:G=$S$2),C8766,0))</f>
        <v/>
      </c>
      <c r="I8766" s="97" t="str">
        <f>IF(ISERROR(IF(AND(A:A&gt;#REF!,A:A&lt;=#REF!,B:B&lt;&gt;"CANC",G:G=$S$2),C8766,0)),"",IF(AND(A:A&gt;#REF!,A:A&lt;=#REF!,B:B&lt;&gt;"CANC",G:G=$S$2),F8766,0))</f>
        <v/>
      </c>
    </row>
    <row r="8767" spans="1:9">
      <c r="A8767" s="93">
        <v>0</v>
      </c>
      <c r="B8767">
        <v>0</v>
      </c>
      <c r="C8767">
        <v>0</v>
      </c>
      <c r="D8767">
        <v>0</v>
      </c>
      <c r="E8767">
        <v>0</v>
      </c>
      <c r="F8767" t="e">
        <f t="shared" si="215"/>
        <v>#DIV/0!</v>
      </c>
      <c r="G8767">
        <v>0</v>
      </c>
      <c r="H8767" s="97" t="str">
        <f>IF(ISERROR(IF(AND(A:A&gt;#REF!,A:A&lt;=#REF!,B:B&lt;&gt;"CANC",G:G=$S$2),C8767,0)),"",IF(AND(A:A&gt;#REF!,A:A&lt;=#REF!,B:B&lt;&gt;"CANC",G:G=$S$2),C8767,0))</f>
        <v/>
      </c>
      <c r="I8767" s="97" t="str">
        <f>IF(ISERROR(IF(AND(A:A&gt;#REF!,A:A&lt;=#REF!,B:B&lt;&gt;"CANC",G:G=$S$2),C8767,0)),"",IF(AND(A:A&gt;#REF!,A:A&lt;=#REF!,B:B&lt;&gt;"CANC",G:G=$S$2),F8767,0))</f>
        <v/>
      </c>
    </row>
    <row r="8768" spans="1:9">
      <c r="A8768" s="93">
        <v>0</v>
      </c>
      <c r="B8768">
        <v>0</v>
      </c>
      <c r="C8768">
        <v>0</v>
      </c>
      <c r="D8768">
        <v>0</v>
      </c>
      <c r="E8768">
        <v>0</v>
      </c>
      <c r="F8768" t="e">
        <f t="shared" si="215"/>
        <v>#DIV/0!</v>
      </c>
      <c r="G8768">
        <v>0</v>
      </c>
      <c r="H8768" s="97" t="str">
        <f>IF(ISERROR(IF(AND(A:A&gt;#REF!,A:A&lt;=#REF!,B:B&lt;&gt;"CANC",G:G=$S$2),C8768,0)),"",IF(AND(A:A&gt;#REF!,A:A&lt;=#REF!,B:B&lt;&gt;"CANC",G:G=$S$2),C8768,0))</f>
        <v/>
      </c>
      <c r="I8768" s="97" t="str">
        <f>IF(ISERROR(IF(AND(A:A&gt;#REF!,A:A&lt;=#REF!,B:B&lt;&gt;"CANC",G:G=$S$2),C8768,0)),"",IF(AND(A:A&gt;#REF!,A:A&lt;=#REF!,B:B&lt;&gt;"CANC",G:G=$S$2),F8768,0))</f>
        <v/>
      </c>
    </row>
    <row r="8769" spans="1:9">
      <c r="A8769" s="93">
        <v>0</v>
      </c>
      <c r="B8769">
        <v>0</v>
      </c>
      <c r="C8769">
        <v>0</v>
      </c>
      <c r="D8769">
        <v>0</v>
      </c>
      <c r="E8769">
        <v>0</v>
      </c>
      <c r="F8769" t="e">
        <f t="shared" si="215"/>
        <v>#DIV/0!</v>
      </c>
      <c r="G8769">
        <v>0</v>
      </c>
      <c r="H8769" s="97" t="str">
        <f>IF(ISERROR(IF(AND(A:A&gt;#REF!,A:A&lt;=#REF!,B:B&lt;&gt;"CANC",G:G=$S$2),C8769,0)),"",IF(AND(A:A&gt;#REF!,A:A&lt;=#REF!,B:B&lt;&gt;"CANC",G:G=$S$2),C8769,0))</f>
        <v/>
      </c>
      <c r="I8769" s="97" t="str">
        <f>IF(ISERROR(IF(AND(A:A&gt;#REF!,A:A&lt;=#REF!,B:B&lt;&gt;"CANC",G:G=$S$2),C8769,0)),"",IF(AND(A:A&gt;#REF!,A:A&lt;=#REF!,B:B&lt;&gt;"CANC",G:G=$S$2),F8769,0))</f>
        <v/>
      </c>
    </row>
    <row r="8770" spans="1:9">
      <c r="A8770" s="93">
        <v>0</v>
      </c>
      <c r="B8770">
        <v>0</v>
      </c>
      <c r="C8770">
        <v>0</v>
      </c>
      <c r="D8770">
        <v>0</v>
      </c>
      <c r="E8770">
        <v>0</v>
      </c>
      <c r="F8770" t="e">
        <f t="shared" si="215"/>
        <v>#DIV/0!</v>
      </c>
      <c r="G8770">
        <v>0</v>
      </c>
      <c r="H8770" s="97" t="str">
        <f>IF(ISERROR(IF(AND(A:A&gt;#REF!,A:A&lt;=#REF!,B:B&lt;&gt;"CANC",G:G=$S$2),C8770,0)),"",IF(AND(A:A&gt;#REF!,A:A&lt;=#REF!,B:B&lt;&gt;"CANC",G:G=$S$2),C8770,0))</f>
        <v/>
      </c>
      <c r="I8770" s="97" t="str">
        <f>IF(ISERROR(IF(AND(A:A&gt;#REF!,A:A&lt;=#REF!,B:B&lt;&gt;"CANC",G:G=$S$2),C8770,0)),"",IF(AND(A:A&gt;#REF!,A:A&lt;=#REF!,B:B&lt;&gt;"CANC",G:G=$S$2),F8770,0))</f>
        <v/>
      </c>
    </row>
    <row r="8771" spans="1:9">
      <c r="A8771" s="93">
        <v>0</v>
      </c>
      <c r="B8771">
        <v>0</v>
      </c>
      <c r="C8771">
        <v>0</v>
      </c>
      <c r="D8771">
        <v>0</v>
      </c>
      <c r="E8771">
        <v>0</v>
      </c>
      <c r="F8771" t="e">
        <f t="shared" ref="F8771:F8834" si="216">D8771/E8771</f>
        <v>#DIV/0!</v>
      </c>
      <c r="G8771">
        <v>0</v>
      </c>
      <c r="H8771" s="97" t="str">
        <f>IF(ISERROR(IF(AND(A:A&gt;#REF!,A:A&lt;=#REF!,B:B&lt;&gt;"CANC",G:G=$S$2),C8771,0)),"",IF(AND(A:A&gt;#REF!,A:A&lt;=#REF!,B:B&lt;&gt;"CANC",G:G=$S$2),C8771,0))</f>
        <v/>
      </c>
      <c r="I8771" s="97" t="str">
        <f>IF(ISERROR(IF(AND(A:A&gt;#REF!,A:A&lt;=#REF!,B:B&lt;&gt;"CANC",G:G=$S$2),C8771,0)),"",IF(AND(A:A&gt;#REF!,A:A&lt;=#REF!,B:B&lt;&gt;"CANC",G:G=$S$2),F8771,0))</f>
        <v/>
      </c>
    </row>
    <row r="8772" spans="1:9">
      <c r="A8772" s="93">
        <v>0</v>
      </c>
      <c r="B8772">
        <v>0</v>
      </c>
      <c r="C8772">
        <v>0</v>
      </c>
      <c r="D8772">
        <v>0</v>
      </c>
      <c r="E8772">
        <v>0</v>
      </c>
      <c r="F8772" t="e">
        <f t="shared" si="216"/>
        <v>#DIV/0!</v>
      </c>
      <c r="G8772">
        <v>0</v>
      </c>
      <c r="H8772" s="97" t="str">
        <f>IF(ISERROR(IF(AND(A:A&gt;#REF!,A:A&lt;=#REF!,B:B&lt;&gt;"CANC",G:G=$S$2),C8772,0)),"",IF(AND(A:A&gt;#REF!,A:A&lt;=#REF!,B:B&lt;&gt;"CANC",G:G=$S$2),C8772,0))</f>
        <v/>
      </c>
      <c r="I8772" s="97" t="str">
        <f>IF(ISERROR(IF(AND(A:A&gt;#REF!,A:A&lt;=#REF!,B:B&lt;&gt;"CANC",G:G=$S$2),C8772,0)),"",IF(AND(A:A&gt;#REF!,A:A&lt;=#REF!,B:B&lt;&gt;"CANC",G:G=$S$2),F8772,0))</f>
        <v/>
      </c>
    </row>
    <row r="8773" spans="1:9">
      <c r="A8773" s="93">
        <v>0</v>
      </c>
      <c r="B8773">
        <v>0</v>
      </c>
      <c r="C8773">
        <v>0</v>
      </c>
      <c r="D8773">
        <v>0</v>
      </c>
      <c r="E8773">
        <v>0</v>
      </c>
      <c r="F8773" t="e">
        <f t="shared" si="216"/>
        <v>#DIV/0!</v>
      </c>
      <c r="G8773">
        <v>0</v>
      </c>
      <c r="H8773" s="97" t="str">
        <f>IF(ISERROR(IF(AND(A:A&gt;#REF!,A:A&lt;=#REF!,B:B&lt;&gt;"CANC",G:G=$S$2),C8773,0)),"",IF(AND(A:A&gt;#REF!,A:A&lt;=#REF!,B:B&lt;&gt;"CANC",G:G=$S$2),C8773,0))</f>
        <v/>
      </c>
      <c r="I8773" s="97" t="str">
        <f>IF(ISERROR(IF(AND(A:A&gt;#REF!,A:A&lt;=#REF!,B:B&lt;&gt;"CANC",G:G=$S$2),C8773,0)),"",IF(AND(A:A&gt;#REF!,A:A&lt;=#REF!,B:B&lt;&gt;"CANC",G:G=$S$2),F8773,0))</f>
        <v/>
      </c>
    </row>
    <row r="8774" spans="1:9">
      <c r="A8774" s="93">
        <v>0</v>
      </c>
      <c r="B8774">
        <v>0</v>
      </c>
      <c r="C8774">
        <v>0</v>
      </c>
      <c r="D8774">
        <v>0</v>
      </c>
      <c r="E8774">
        <v>0</v>
      </c>
      <c r="F8774" t="e">
        <f t="shared" si="216"/>
        <v>#DIV/0!</v>
      </c>
      <c r="G8774">
        <v>0</v>
      </c>
      <c r="H8774" s="97" t="str">
        <f>IF(ISERROR(IF(AND(A:A&gt;#REF!,A:A&lt;=#REF!,B:B&lt;&gt;"CANC",G:G=$S$2),C8774,0)),"",IF(AND(A:A&gt;#REF!,A:A&lt;=#REF!,B:B&lt;&gt;"CANC",G:G=$S$2),C8774,0))</f>
        <v/>
      </c>
      <c r="I8774" s="97" t="str">
        <f>IF(ISERROR(IF(AND(A:A&gt;#REF!,A:A&lt;=#REF!,B:B&lt;&gt;"CANC",G:G=$S$2),C8774,0)),"",IF(AND(A:A&gt;#REF!,A:A&lt;=#REF!,B:B&lt;&gt;"CANC",G:G=$S$2),F8774,0))</f>
        <v/>
      </c>
    </row>
    <row r="8775" spans="1:9">
      <c r="A8775" s="93">
        <v>0</v>
      </c>
      <c r="B8775">
        <v>0</v>
      </c>
      <c r="C8775">
        <v>0</v>
      </c>
      <c r="D8775">
        <v>0</v>
      </c>
      <c r="E8775">
        <v>0</v>
      </c>
      <c r="F8775" t="e">
        <f t="shared" si="216"/>
        <v>#DIV/0!</v>
      </c>
      <c r="G8775">
        <v>0</v>
      </c>
      <c r="H8775" s="97" t="str">
        <f>IF(ISERROR(IF(AND(A:A&gt;#REF!,A:A&lt;=#REF!,B:B&lt;&gt;"CANC",G:G=$S$2),C8775,0)),"",IF(AND(A:A&gt;#REF!,A:A&lt;=#REF!,B:B&lt;&gt;"CANC",G:G=$S$2),C8775,0))</f>
        <v/>
      </c>
      <c r="I8775" s="97" t="str">
        <f>IF(ISERROR(IF(AND(A:A&gt;#REF!,A:A&lt;=#REF!,B:B&lt;&gt;"CANC",G:G=$S$2),C8775,0)),"",IF(AND(A:A&gt;#REF!,A:A&lt;=#REF!,B:B&lt;&gt;"CANC",G:G=$S$2),F8775,0))</f>
        <v/>
      </c>
    </row>
    <row r="8776" spans="1:9">
      <c r="A8776" s="93">
        <v>0</v>
      </c>
      <c r="B8776">
        <v>0</v>
      </c>
      <c r="C8776">
        <v>0</v>
      </c>
      <c r="D8776">
        <v>0</v>
      </c>
      <c r="E8776">
        <v>0</v>
      </c>
      <c r="F8776" t="e">
        <f t="shared" si="216"/>
        <v>#DIV/0!</v>
      </c>
      <c r="G8776">
        <v>0</v>
      </c>
      <c r="H8776" s="97" t="str">
        <f>IF(ISERROR(IF(AND(A:A&gt;#REF!,A:A&lt;=#REF!,B:B&lt;&gt;"CANC",G:G=$S$2),C8776,0)),"",IF(AND(A:A&gt;#REF!,A:A&lt;=#REF!,B:B&lt;&gt;"CANC",G:G=$S$2),C8776,0))</f>
        <v/>
      </c>
      <c r="I8776" s="97" t="str">
        <f>IF(ISERROR(IF(AND(A:A&gt;#REF!,A:A&lt;=#REF!,B:B&lt;&gt;"CANC",G:G=$S$2),C8776,0)),"",IF(AND(A:A&gt;#REF!,A:A&lt;=#REF!,B:B&lt;&gt;"CANC",G:G=$S$2),F8776,0))</f>
        <v/>
      </c>
    </row>
    <row r="8777" spans="1:9">
      <c r="A8777" s="93">
        <v>0</v>
      </c>
      <c r="B8777">
        <v>0</v>
      </c>
      <c r="C8777">
        <v>0</v>
      </c>
      <c r="D8777">
        <v>0</v>
      </c>
      <c r="E8777">
        <v>0</v>
      </c>
      <c r="F8777" t="e">
        <f t="shared" si="216"/>
        <v>#DIV/0!</v>
      </c>
      <c r="G8777">
        <v>0</v>
      </c>
      <c r="H8777" s="97" t="str">
        <f>IF(ISERROR(IF(AND(A:A&gt;#REF!,A:A&lt;=#REF!,B:B&lt;&gt;"CANC",G:G=$S$2),C8777,0)),"",IF(AND(A:A&gt;#REF!,A:A&lt;=#REF!,B:B&lt;&gt;"CANC",G:G=$S$2),C8777,0))</f>
        <v/>
      </c>
      <c r="I8777" s="97" t="str">
        <f>IF(ISERROR(IF(AND(A:A&gt;#REF!,A:A&lt;=#REF!,B:B&lt;&gt;"CANC",G:G=$S$2),C8777,0)),"",IF(AND(A:A&gt;#REF!,A:A&lt;=#REF!,B:B&lt;&gt;"CANC",G:G=$S$2),F8777,0))</f>
        <v/>
      </c>
    </row>
    <row r="8778" spans="1:9">
      <c r="A8778" s="93">
        <v>0</v>
      </c>
      <c r="B8778">
        <v>0</v>
      </c>
      <c r="C8778">
        <v>0</v>
      </c>
      <c r="D8778">
        <v>0</v>
      </c>
      <c r="E8778">
        <v>0</v>
      </c>
      <c r="F8778" t="e">
        <f t="shared" si="216"/>
        <v>#DIV/0!</v>
      </c>
      <c r="G8778">
        <v>0</v>
      </c>
      <c r="H8778" s="97" t="str">
        <f>IF(ISERROR(IF(AND(A:A&gt;#REF!,A:A&lt;=#REF!,B:B&lt;&gt;"CANC",G:G=$S$2),C8778,0)),"",IF(AND(A:A&gt;#REF!,A:A&lt;=#REF!,B:B&lt;&gt;"CANC",G:G=$S$2),C8778,0))</f>
        <v/>
      </c>
      <c r="I8778" s="97" t="str">
        <f>IF(ISERROR(IF(AND(A:A&gt;#REF!,A:A&lt;=#REF!,B:B&lt;&gt;"CANC",G:G=$S$2),C8778,0)),"",IF(AND(A:A&gt;#REF!,A:A&lt;=#REF!,B:B&lt;&gt;"CANC",G:G=$S$2),F8778,0))</f>
        <v/>
      </c>
    </row>
    <row r="8779" spans="1:9">
      <c r="A8779" s="93">
        <v>0</v>
      </c>
      <c r="B8779">
        <v>0</v>
      </c>
      <c r="C8779">
        <v>0</v>
      </c>
      <c r="D8779">
        <v>0</v>
      </c>
      <c r="E8779">
        <v>0</v>
      </c>
      <c r="F8779" t="e">
        <f t="shared" si="216"/>
        <v>#DIV/0!</v>
      </c>
      <c r="G8779">
        <v>0</v>
      </c>
      <c r="H8779" s="97" t="str">
        <f>IF(ISERROR(IF(AND(A:A&gt;#REF!,A:A&lt;=#REF!,B:B&lt;&gt;"CANC",G:G=$S$2),C8779,0)),"",IF(AND(A:A&gt;#REF!,A:A&lt;=#REF!,B:B&lt;&gt;"CANC",G:G=$S$2),C8779,0))</f>
        <v/>
      </c>
      <c r="I8779" s="97" t="str">
        <f>IF(ISERROR(IF(AND(A:A&gt;#REF!,A:A&lt;=#REF!,B:B&lt;&gt;"CANC",G:G=$S$2),C8779,0)),"",IF(AND(A:A&gt;#REF!,A:A&lt;=#REF!,B:B&lt;&gt;"CANC",G:G=$S$2),F8779,0))</f>
        <v/>
      </c>
    </row>
    <row r="8780" spans="1:9">
      <c r="A8780" s="93">
        <v>0</v>
      </c>
      <c r="B8780">
        <v>0</v>
      </c>
      <c r="C8780">
        <v>0</v>
      </c>
      <c r="D8780">
        <v>0</v>
      </c>
      <c r="E8780">
        <v>0</v>
      </c>
      <c r="F8780" t="e">
        <f t="shared" si="216"/>
        <v>#DIV/0!</v>
      </c>
      <c r="G8780">
        <v>0</v>
      </c>
      <c r="H8780" s="97" t="str">
        <f>IF(ISERROR(IF(AND(A:A&gt;#REF!,A:A&lt;=#REF!,B:B&lt;&gt;"CANC",G:G=$S$2),C8780,0)),"",IF(AND(A:A&gt;#REF!,A:A&lt;=#REF!,B:B&lt;&gt;"CANC",G:G=$S$2),C8780,0))</f>
        <v/>
      </c>
      <c r="I8780" s="97" t="str">
        <f>IF(ISERROR(IF(AND(A:A&gt;#REF!,A:A&lt;=#REF!,B:B&lt;&gt;"CANC",G:G=$S$2),C8780,0)),"",IF(AND(A:A&gt;#REF!,A:A&lt;=#REF!,B:B&lt;&gt;"CANC",G:G=$S$2),F8780,0))</f>
        <v/>
      </c>
    </row>
    <row r="8781" spans="1:9">
      <c r="A8781" s="93">
        <v>0</v>
      </c>
      <c r="B8781">
        <v>0</v>
      </c>
      <c r="C8781">
        <v>0</v>
      </c>
      <c r="D8781">
        <v>0</v>
      </c>
      <c r="E8781">
        <v>0</v>
      </c>
      <c r="F8781" t="e">
        <f t="shared" si="216"/>
        <v>#DIV/0!</v>
      </c>
      <c r="G8781">
        <v>0</v>
      </c>
      <c r="H8781" s="97" t="str">
        <f>IF(ISERROR(IF(AND(A:A&gt;#REF!,A:A&lt;=#REF!,B:B&lt;&gt;"CANC",G:G=$S$2),C8781,0)),"",IF(AND(A:A&gt;#REF!,A:A&lt;=#REF!,B:B&lt;&gt;"CANC",G:G=$S$2),C8781,0))</f>
        <v/>
      </c>
      <c r="I8781" s="97" t="str">
        <f>IF(ISERROR(IF(AND(A:A&gt;#REF!,A:A&lt;=#REF!,B:B&lt;&gt;"CANC",G:G=$S$2),C8781,0)),"",IF(AND(A:A&gt;#REF!,A:A&lt;=#REF!,B:B&lt;&gt;"CANC",G:G=$S$2),F8781,0))</f>
        <v/>
      </c>
    </row>
    <row r="8782" spans="1:9">
      <c r="A8782" s="93">
        <v>0</v>
      </c>
      <c r="B8782">
        <v>0</v>
      </c>
      <c r="C8782">
        <v>0</v>
      </c>
      <c r="D8782">
        <v>0</v>
      </c>
      <c r="E8782">
        <v>0</v>
      </c>
      <c r="F8782" t="e">
        <f t="shared" si="216"/>
        <v>#DIV/0!</v>
      </c>
      <c r="G8782">
        <v>0</v>
      </c>
      <c r="H8782" s="97" t="str">
        <f>IF(ISERROR(IF(AND(A:A&gt;#REF!,A:A&lt;=#REF!,B:B&lt;&gt;"CANC",G:G=$S$2),C8782,0)),"",IF(AND(A:A&gt;#REF!,A:A&lt;=#REF!,B:B&lt;&gt;"CANC",G:G=$S$2),C8782,0))</f>
        <v/>
      </c>
      <c r="I8782" s="97" t="str">
        <f>IF(ISERROR(IF(AND(A:A&gt;#REF!,A:A&lt;=#REF!,B:B&lt;&gt;"CANC",G:G=$S$2),C8782,0)),"",IF(AND(A:A&gt;#REF!,A:A&lt;=#REF!,B:B&lt;&gt;"CANC",G:G=$S$2),F8782,0))</f>
        <v/>
      </c>
    </row>
    <row r="8783" spans="1:9">
      <c r="A8783" s="93">
        <v>0</v>
      </c>
      <c r="B8783">
        <v>0</v>
      </c>
      <c r="C8783">
        <v>0</v>
      </c>
      <c r="D8783">
        <v>0</v>
      </c>
      <c r="E8783">
        <v>0</v>
      </c>
      <c r="F8783" t="e">
        <f t="shared" si="216"/>
        <v>#DIV/0!</v>
      </c>
      <c r="G8783">
        <v>0</v>
      </c>
      <c r="H8783" s="97" t="str">
        <f>IF(ISERROR(IF(AND(A:A&gt;#REF!,A:A&lt;=#REF!,B:B&lt;&gt;"CANC",G:G=$S$2),C8783,0)),"",IF(AND(A:A&gt;#REF!,A:A&lt;=#REF!,B:B&lt;&gt;"CANC",G:G=$S$2),C8783,0))</f>
        <v/>
      </c>
      <c r="I8783" s="97" t="str">
        <f>IF(ISERROR(IF(AND(A:A&gt;#REF!,A:A&lt;=#REF!,B:B&lt;&gt;"CANC",G:G=$S$2),C8783,0)),"",IF(AND(A:A&gt;#REF!,A:A&lt;=#REF!,B:B&lt;&gt;"CANC",G:G=$S$2),F8783,0))</f>
        <v/>
      </c>
    </row>
    <row r="8784" spans="1:9">
      <c r="A8784" s="93">
        <v>0</v>
      </c>
      <c r="B8784">
        <v>0</v>
      </c>
      <c r="C8784">
        <v>0</v>
      </c>
      <c r="D8784">
        <v>0</v>
      </c>
      <c r="E8784">
        <v>0</v>
      </c>
      <c r="F8784" t="e">
        <f t="shared" si="216"/>
        <v>#DIV/0!</v>
      </c>
      <c r="G8784">
        <v>0</v>
      </c>
      <c r="H8784" s="97" t="str">
        <f>IF(ISERROR(IF(AND(A:A&gt;#REF!,A:A&lt;=#REF!,B:B&lt;&gt;"CANC",G:G=$S$2),C8784,0)),"",IF(AND(A:A&gt;#REF!,A:A&lt;=#REF!,B:B&lt;&gt;"CANC",G:G=$S$2),C8784,0))</f>
        <v/>
      </c>
      <c r="I8784" s="97" t="str">
        <f>IF(ISERROR(IF(AND(A:A&gt;#REF!,A:A&lt;=#REF!,B:B&lt;&gt;"CANC",G:G=$S$2),C8784,0)),"",IF(AND(A:A&gt;#REF!,A:A&lt;=#REF!,B:B&lt;&gt;"CANC",G:G=$S$2),F8784,0))</f>
        <v/>
      </c>
    </row>
    <row r="8785" spans="1:9">
      <c r="A8785" s="93">
        <v>0</v>
      </c>
      <c r="B8785">
        <v>0</v>
      </c>
      <c r="C8785">
        <v>0</v>
      </c>
      <c r="D8785">
        <v>0</v>
      </c>
      <c r="E8785">
        <v>0</v>
      </c>
      <c r="F8785" t="e">
        <f t="shared" si="216"/>
        <v>#DIV/0!</v>
      </c>
      <c r="G8785">
        <v>0</v>
      </c>
      <c r="H8785" s="97" t="str">
        <f>IF(ISERROR(IF(AND(A:A&gt;#REF!,A:A&lt;=#REF!,B:B&lt;&gt;"CANC",G:G=$S$2),C8785,0)),"",IF(AND(A:A&gt;#REF!,A:A&lt;=#REF!,B:B&lt;&gt;"CANC",G:G=$S$2),C8785,0))</f>
        <v/>
      </c>
      <c r="I8785" s="97" t="str">
        <f>IF(ISERROR(IF(AND(A:A&gt;#REF!,A:A&lt;=#REF!,B:B&lt;&gt;"CANC",G:G=$S$2),C8785,0)),"",IF(AND(A:A&gt;#REF!,A:A&lt;=#REF!,B:B&lt;&gt;"CANC",G:G=$S$2),F8785,0))</f>
        <v/>
      </c>
    </row>
    <row r="8786" spans="1:9">
      <c r="A8786" s="93">
        <v>0</v>
      </c>
      <c r="B8786">
        <v>0</v>
      </c>
      <c r="C8786">
        <v>0</v>
      </c>
      <c r="D8786">
        <v>0</v>
      </c>
      <c r="E8786">
        <v>0</v>
      </c>
      <c r="F8786" t="e">
        <f t="shared" si="216"/>
        <v>#DIV/0!</v>
      </c>
      <c r="G8786">
        <v>0</v>
      </c>
      <c r="H8786" s="97" t="str">
        <f>IF(ISERROR(IF(AND(A:A&gt;#REF!,A:A&lt;=#REF!,B:B&lt;&gt;"CANC",G:G=$S$2),C8786,0)),"",IF(AND(A:A&gt;#REF!,A:A&lt;=#REF!,B:B&lt;&gt;"CANC",G:G=$S$2),C8786,0))</f>
        <v/>
      </c>
      <c r="I8786" s="97" t="str">
        <f>IF(ISERROR(IF(AND(A:A&gt;#REF!,A:A&lt;=#REF!,B:B&lt;&gt;"CANC",G:G=$S$2),C8786,0)),"",IF(AND(A:A&gt;#REF!,A:A&lt;=#REF!,B:B&lt;&gt;"CANC",G:G=$S$2),F8786,0))</f>
        <v/>
      </c>
    </row>
    <row r="8787" spans="1:9">
      <c r="A8787" s="93">
        <v>0</v>
      </c>
      <c r="B8787">
        <v>0</v>
      </c>
      <c r="C8787">
        <v>0</v>
      </c>
      <c r="D8787">
        <v>0</v>
      </c>
      <c r="E8787">
        <v>0</v>
      </c>
      <c r="F8787" t="e">
        <f t="shared" si="216"/>
        <v>#DIV/0!</v>
      </c>
      <c r="G8787">
        <v>0</v>
      </c>
      <c r="H8787" s="97" t="str">
        <f>IF(ISERROR(IF(AND(A:A&gt;#REF!,A:A&lt;=#REF!,B:B&lt;&gt;"CANC",G:G=$S$2),C8787,0)),"",IF(AND(A:A&gt;#REF!,A:A&lt;=#REF!,B:B&lt;&gt;"CANC",G:G=$S$2),C8787,0))</f>
        <v/>
      </c>
      <c r="I8787" s="97" t="str">
        <f>IF(ISERROR(IF(AND(A:A&gt;#REF!,A:A&lt;=#REF!,B:B&lt;&gt;"CANC",G:G=$S$2),C8787,0)),"",IF(AND(A:A&gt;#REF!,A:A&lt;=#REF!,B:B&lt;&gt;"CANC",G:G=$S$2),F8787,0))</f>
        <v/>
      </c>
    </row>
    <row r="8788" spans="1:9">
      <c r="A8788" s="93">
        <v>0</v>
      </c>
      <c r="B8788">
        <v>0</v>
      </c>
      <c r="C8788">
        <v>0</v>
      </c>
      <c r="D8788">
        <v>0</v>
      </c>
      <c r="E8788">
        <v>0</v>
      </c>
      <c r="F8788" t="e">
        <f t="shared" si="216"/>
        <v>#DIV/0!</v>
      </c>
      <c r="G8788">
        <v>0</v>
      </c>
      <c r="H8788" s="97" t="str">
        <f>IF(ISERROR(IF(AND(A:A&gt;#REF!,A:A&lt;=#REF!,B:B&lt;&gt;"CANC",G:G=$S$2),C8788,0)),"",IF(AND(A:A&gt;#REF!,A:A&lt;=#REF!,B:B&lt;&gt;"CANC",G:G=$S$2),C8788,0))</f>
        <v/>
      </c>
      <c r="I8788" s="97" t="str">
        <f>IF(ISERROR(IF(AND(A:A&gt;#REF!,A:A&lt;=#REF!,B:B&lt;&gt;"CANC",G:G=$S$2),C8788,0)),"",IF(AND(A:A&gt;#REF!,A:A&lt;=#REF!,B:B&lt;&gt;"CANC",G:G=$S$2),F8788,0))</f>
        <v/>
      </c>
    </row>
    <row r="8789" spans="1:9">
      <c r="A8789" s="93">
        <v>0</v>
      </c>
      <c r="B8789">
        <v>0</v>
      </c>
      <c r="C8789">
        <v>0</v>
      </c>
      <c r="D8789">
        <v>0</v>
      </c>
      <c r="E8789">
        <v>0</v>
      </c>
      <c r="F8789" t="e">
        <f t="shared" si="216"/>
        <v>#DIV/0!</v>
      </c>
      <c r="G8789">
        <v>0</v>
      </c>
      <c r="H8789" s="97" t="str">
        <f>IF(ISERROR(IF(AND(A:A&gt;#REF!,A:A&lt;=#REF!,B:B&lt;&gt;"CANC",G:G=$S$2),C8789,0)),"",IF(AND(A:A&gt;#REF!,A:A&lt;=#REF!,B:B&lt;&gt;"CANC",G:G=$S$2),C8789,0))</f>
        <v/>
      </c>
      <c r="I8789" s="97" t="str">
        <f>IF(ISERROR(IF(AND(A:A&gt;#REF!,A:A&lt;=#REF!,B:B&lt;&gt;"CANC",G:G=$S$2),C8789,0)),"",IF(AND(A:A&gt;#REF!,A:A&lt;=#REF!,B:B&lt;&gt;"CANC",G:G=$S$2),F8789,0))</f>
        <v/>
      </c>
    </row>
    <row r="8790" spans="1:9">
      <c r="A8790" s="93">
        <v>0</v>
      </c>
      <c r="B8790">
        <v>0</v>
      </c>
      <c r="C8790">
        <v>0</v>
      </c>
      <c r="D8790">
        <v>0</v>
      </c>
      <c r="E8790">
        <v>0</v>
      </c>
      <c r="F8790" t="e">
        <f t="shared" si="216"/>
        <v>#DIV/0!</v>
      </c>
      <c r="G8790">
        <v>0</v>
      </c>
      <c r="H8790" s="97" t="str">
        <f>IF(ISERROR(IF(AND(A:A&gt;#REF!,A:A&lt;=#REF!,B:B&lt;&gt;"CANC",G:G=$S$2),C8790,0)),"",IF(AND(A:A&gt;#REF!,A:A&lt;=#REF!,B:B&lt;&gt;"CANC",G:G=$S$2),C8790,0))</f>
        <v/>
      </c>
      <c r="I8790" s="97" t="str">
        <f>IF(ISERROR(IF(AND(A:A&gt;#REF!,A:A&lt;=#REF!,B:B&lt;&gt;"CANC",G:G=$S$2),C8790,0)),"",IF(AND(A:A&gt;#REF!,A:A&lt;=#REF!,B:B&lt;&gt;"CANC",G:G=$S$2),F8790,0))</f>
        <v/>
      </c>
    </row>
    <row r="8791" spans="1:9">
      <c r="A8791" s="93">
        <v>0</v>
      </c>
      <c r="B8791">
        <v>0</v>
      </c>
      <c r="C8791">
        <v>0</v>
      </c>
      <c r="D8791">
        <v>0</v>
      </c>
      <c r="E8791">
        <v>0</v>
      </c>
      <c r="F8791" t="e">
        <f t="shared" si="216"/>
        <v>#DIV/0!</v>
      </c>
      <c r="G8791">
        <v>0</v>
      </c>
      <c r="H8791" s="97" t="str">
        <f>IF(ISERROR(IF(AND(A:A&gt;#REF!,A:A&lt;=#REF!,B:B&lt;&gt;"CANC",G:G=$S$2),C8791,0)),"",IF(AND(A:A&gt;#REF!,A:A&lt;=#REF!,B:B&lt;&gt;"CANC",G:G=$S$2),C8791,0))</f>
        <v/>
      </c>
      <c r="I8791" s="97" t="str">
        <f>IF(ISERROR(IF(AND(A:A&gt;#REF!,A:A&lt;=#REF!,B:B&lt;&gt;"CANC",G:G=$S$2),C8791,0)),"",IF(AND(A:A&gt;#REF!,A:A&lt;=#REF!,B:B&lt;&gt;"CANC",G:G=$S$2),F8791,0))</f>
        <v/>
      </c>
    </row>
    <row r="8792" spans="1:9">
      <c r="A8792" s="93">
        <v>0</v>
      </c>
      <c r="B8792">
        <v>0</v>
      </c>
      <c r="C8792">
        <v>0</v>
      </c>
      <c r="D8792">
        <v>0</v>
      </c>
      <c r="E8792">
        <v>0</v>
      </c>
      <c r="F8792" t="e">
        <f t="shared" si="216"/>
        <v>#DIV/0!</v>
      </c>
      <c r="G8792">
        <v>0</v>
      </c>
      <c r="H8792" s="97" t="str">
        <f>IF(ISERROR(IF(AND(A:A&gt;#REF!,A:A&lt;=#REF!,B:B&lt;&gt;"CANC",G:G=$S$2),C8792,0)),"",IF(AND(A:A&gt;#REF!,A:A&lt;=#REF!,B:B&lt;&gt;"CANC",G:G=$S$2),C8792,0))</f>
        <v/>
      </c>
      <c r="I8792" s="97" t="str">
        <f>IF(ISERROR(IF(AND(A:A&gt;#REF!,A:A&lt;=#REF!,B:B&lt;&gt;"CANC",G:G=$S$2),C8792,0)),"",IF(AND(A:A&gt;#REF!,A:A&lt;=#REF!,B:B&lt;&gt;"CANC",G:G=$S$2),F8792,0))</f>
        <v/>
      </c>
    </row>
    <row r="8793" spans="1:9">
      <c r="A8793" s="93">
        <v>0</v>
      </c>
      <c r="B8793">
        <v>0</v>
      </c>
      <c r="C8793">
        <v>0</v>
      </c>
      <c r="D8793">
        <v>0</v>
      </c>
      <c r="E8793">
        <v>0</v>
      </c>
      <c r="F8793" t="e">
        <f t="shared" si="216"/>
        <v>#DIV/0!</v>
      </c>
      <c r="G8793">
        <v>0</v>
      </c>
      <c r="H8793" s="97" t="str">
        <f>IF(ISERROR(IF(AND(A:A&gt;#REF!,A:A&lt;=#REF!,B:B&lt;&gt;"CANC",G:G=$S$2),C8793,0)),"",IF(AND(A:A&gt;#REF!,A:A&lt;=#REF!,B:B&lt;&gt;"CANC",G:G=$S$2),C8793,0))</f>
        <v/>
      </c>
      <c r="I8793" s="97" t="str">
        <f>IF(ISERROR(IF(AND(A:A&gt;#REF!,A:A&lt;=#REF!,B:B&lt;&gt;"CANC",G:G=$S$2),C8793,0)),"",IF(AND(A:A&gt;#REF!,A:A&lt;=#REF!,B:B&lt;&gt;"CANC",G:G=$S$2),F8793,0))</f>
        <v/>
      </c>
    </row>
    <row r="8794" spans="1:9">
      <c r="A8794" s="93">
        <v>0</v>
      </c>
      <c r="B8794">
        <v>0</v>
      </c>
      <c r="C8794">
        <v>0</v>
      </c>
      <c r="D8794">
        <v>0</v>
      </c>
      <c r="E8794">
        <v>0</v>
      </c>
      <c r="F8794" t="e">
        <f t="shared" si="216"/>
        <v>#DIV/0!</v>
      </c>
      <c r="G8794">
        <v>0</v>
      </c>
      <c r="H8794" s="97" t="str">
        <f>IF(ISERROR(IF(AND(A:A&gt;#REF!,A:A&lt;=#REF!,B:B&lt;&gt;"CANC",G:G=$S$2),C8794,0)),"",IF(AND(A:A&gt;#REF!,A:A&lt;=#REF!,B:B&lt;&gt;"CANC",G:G=$S$2),C8794,0))</f>
        <v/>
      </c>
      <c r="I8794" s="97" t="str">
        <f>IF(ISERROR(IF(AND(A:A&gt;#REF!,A:A&lt;=#REF!,B:B&lt;&gt;"CANC",G:G=$S$2),C8794,0)),"",IF(AND(A:A&gt;#REF!,A:A&lt;=#REF!,B:B&lt;&gt;"CANC",G:G=$S$2),F8794,0))</f>
        <v/>
      </c>
    </row>
    <row r="8795" spans="1:9">
      <c r="A8795" s="93">
        <v>0</v>
      </c>
      <c r="B8795">
        <v>0</v>
      </c>
      <c r="C8795">
        <v>0</v>
      </c>
      <c r="D8795">
        <v>0</v>
      </c>
      <c r="E8795">
        <v>0</v>
      </c>
      <c r="F8795" t="e">
        <f t="shared" si="216"/>
        <v>#DIV/0!</v>
      </c>
      <c r="G8795">
        <v>0</v>
      </c>
      <c r="H8795" s="97" t="str">
        <f>IF(ISERROR(IF(AND(A:A&gt;#REF!,A:A&lt;=#REF!,B:B&lt;&gt;"CANC",G:G=$S$2),C8795,0)),"",IF(AND(A:A&gt;#REF!,A:A&lt;=#REF!,B:B&lt;&gt;"CANC",G:G=$S$2),C8795,0))</f>
        <v/>
      </c>
      <c r="I8795" s="97" t="str">
        <f>IF(ISERROR(IF(AND(A:A&gt;#REF!,A:A&lt;=#REF!,B:B&lt;&gt;"CANC",G:G=$S$2),C8795,0)),"",IF(AND(A:A&gt;#REF!,A:A&lt;=#REF!,B:B&lt;&gt;"CANC",G:G=$S$2),F8795,0))</f>
        <v/>
      </c>
    </row>
    <row r="8796" spans="1:9">
      <c r="A8796" s="93">
        <v>0</v>
      </c>
      <c r="B8796">
        <v>0</v>
      </c>
      <c r="C8796">
        <v>0</v>
      </c>
      <c r="D8796">
        <v>0</v>
      </c>
      <c r="E8796">
        <v>0</v>
      </c>
      <c r="F8796" t="e">
        <f t="shared" si="216"/>
        <v>#DIV/0!</v>
      </c>
      <c r="G8796">
        <v>0</v>
      </c>
      <c r="H8796" s="97" t="str">
        <f>IF(ISERROR(IF(AND(A:A&gt;#REF!,A:A&lt;=#REF!,B:B&lt;&gt;"CANC",G:G=$S$2),C8796,0)),"",IF(AND(A:A&gt;#REF!,A:A&lt;=#REF!,B:B&lt;&gt;"CANC",G:G=$S$2),C8796,0))</f>
        <v/>
      </c>
      <c r="I8796" s="97" t="str">
        <f>IF(ISERROR(IF(AND(A:A&gt;#REF!,A:A&lt;=#REF!,B:B&lt;&gt;"CANC",G:G=$S$2),C8796,0)),"",IF(AND(A:A&gt;#REF!,A:A&lt;=#REF!,B:B&lt;&gt;"CANC",G:G=$S$2),F8796,0))</f>
        <v/>
      </c>
    </row>
    <row r="8797" spans="1:9">
      <c r="A8797" s="93">
        <v>0</v>
      </c>
      <c r="B8797">
        <v>0</v>
      </c>
      <c r="C8797">
        <v>0</v>
      </c>
      <c r="D8797">
        <v>0</v>
      </c>
      <c r="E8797">
        <v>0</v>
      </c>
      <c r="F8797" t="e">
        <f t="shared" si="216"/>
        <v>#DIV/0!</v>
      </c>
      <c r="G8797">
        <v>0</v>
      </c>
      <c r="H8797" s="97" t="str">
        <f>IF(ISERROR(IF(AND(A:A&gt;#REF!,A:A&lt;=#REF!,B:B&lt;&gt;"CANC",G:G=$S$2),C8797,0)),"",IF(AND(A:A&gt;#REF!,A:A&lt;=#REF!,B:B&lt;&gt;"CANC",G:G=$S$2),C8797,0))</f>
        <v/>
      </c>
      <c r="I8797" s="97" t="str">
        <f>IF(ISERROR(IF(AND(A:A&gt;#REF!,A:A&lt;=#REF!,B:B&lt;&gt;"CANC",G:G=$S$2),C8797,0)),"",IF(AND(A:A&gt;#REF!,A:A&lt;=#REF!,B:B&lt;&gt;"CANC",G:G=$S$2),F8797,0))</f>
        <v/>
      </c>
    </row>
    <row r="8798" spans="1:9">
      <c r="A8798" s="93">
        <v>0</v>
      </c>
      <c r="B8798">
        <v>0</v>
      </c>
      <c r="C8798">
        <v>0</v>
      </c>
      <c r="D8798">
        <v>0</v>
      </c>
      <c r="E8798">
        <v>0</v>
      </c>
      <c r="F8798" t="e">
        <f t="shared" si="216"/>
        <v>#DIV/0!</v>
      </c>
      <c r="G8798">
        <v>0</v>
      </c>
      <c r="H8798" s="97" t="str">
        <f>IF(ISERROR(IF(AND(A:A&gt;#REF!,A:A&lt;=#REF!,B:B&lt;&gt;"CANC",G:G=$S$2),C8798,0)),"",IF(AND(A:A&gt;#REF!,A:A&lt;=#REF!,B:B&lt;&gt;"CANC",G:G=$S$2),C8798,0))</f>
        <v/>
      </c>
      <c r="I8798" s="97" t="str">
        <f>IF(ISERROR(IF(AND(A:A&gt;#REF!,A:A&lt;=#REF!,B:B&lt;&gt;"CANC",G:G=$S$2),C8798,0)),"",IF(AND(A:A&gt;#REF!,A:A&lt;=#REF!,B:B&lt;&gt;"CANC",G:G=$S$2),F8798,0))</f>
        <v/>
      </c>
    </row>
    <row r="8799" spans="1:9">
      <c r="A8799" s="93">
        <v>0</v>
      </c>
      <c r="B8799">
        <v>0</v>
      </c>
      <c r="C8799">
        <v>0</v>
      </c>
      <c r="D8799">
        <v>0</v>
      </c>
      <c r="E8799">
        <v>0</v>
      </c>
      <c r="F8799" t="e">
        <f t="shared" si="216"/>
        <v>#DIV/0!</v>
      </c>
      <c r="G8799">
        <v>0</v>
      </c>
      <c r="H8799" s="97" t="str">
        <f>IF(ISERROR(IF(AND(A:A&gt;#REF!,A:A&lt;=#REF!,B:B&lt;&gt;"CANC",G:G=$S$2),C8799,0)),"",IF(AND(A:A&gt;#REF!,A:A&lt;=#REF!,B:B&lt;&gt;"CANC",G:G=$S$2),C8799,0))</f>
        <v/>
      </c>
      <c r="I8799" s="97" t="str">
        <f>IF(ISERROR(IF(AND(A:A&gt;#REF!,A:A&lt;=#REF!,B:B&lt;&gt;"CANC",G:G=$S$2),C8799,0)),"",IF(AND(A:A&gt;#REF!,A:A&lt;=#REF!,B:B&lt;&gt;"CANC",G:G=$S$2),F8799,0))</f>
        <v/>
      </c>
    </row>
    <row r="8800" spans="1:9">
      <c r="A8800" s="93">
        <v>0</v>
      </c>
      <c r="B8800">
        <v>0</v>
      </c>
      <c r="C8800">
        <v>0</v>
      </c>
      <c r="D8800">
        <v>0</v>
      </c>
      <c r="E8800">
        <v>0</v>
      </c>
      <c r="F8800" t="e">
        <f t="shared" si="216"/>
        <v>#DIV/0!</v>
      </c>
      <c r="G8800">
        <v>0</v>
      </c>
      <c r="H8800" s="97" t="str">
        <f>IF(ISERROR(IF(AND(A:A&gt;#REF!,A:A&lt;=#REF!,B:B&lt;&gt;"CANC",G:G=$S$2),C8800,0)),"",IF(AND(A:A&gt;#REF!,A:A&lt;=#REF!,B:B&lt;&gt;"CANC",G:G=$S$2),C8800,0))</f>
        <v/>
      </c>
      <c r="I8800" s="97" t="str">
        <f>IF(ISERROR(IF(AND(A:A&gt;#REF!,A:A&lt;=#REF!,B:B&lt;&gt;"CANC",G:G=$S$2),C8800,0)),"",IF(AND(A:A&gt;#REF!,A:A&lt;=#REF!,B:B&lt;&gt;"CANC",G:G=$S$2),F8800,0))</f>
        <v/>
      </c>
    </row>
    <row r="8801" spans="1:9">
      <c r="A8801" s="93">
        <v>0</v>
      </c>
      <c r="B8801">
        <v>0</v>
      </c>
      <c r="C8801">
        <v>0</v>
      </c>
      <c r="D8801">
        <v>0</v>
      </c>
      <c r="E8801">
        <v>0</v>
      </c>
      <c r="F8801" t="e">
        <f t="shared" si="216"/>
        <v>#DIV/0!</v>
      </c>
      <c r="G8801">
        <v>0</v>
      </c>
      <c r="H8801" s="97" t="str">
        <f>IF(ISERROR(IF(AND(A:A&gt;#REF!,A:A&lt;=#REF!,B:B&lt;&gt;"CANC",G:G=$S$2),C8801,0)),"",IF(AND(A:A&gt;#REF!,A:A&lt;=#REF!,B:B&lt;&gt;"CANC",G:G=$S$2),C8801,0))</f>
        <v/>
      </c>
      <c r="I8801" s="97" t="str">
        <f>IF(ISERROR(IF(AND(A:A&gt;#REF!,A:A&lt;=#REF!,B:B&lt;&gt;"CANC",G:G=$S$2),C8801,0)),"",IF(AND(A:A&gt;#REF!,A:A&lt;=#REF!,B:B&lt;&gt;"CANC",G:G=$S$2),F8801,0))</f>
        <v/>
      </c>
    </row>
    <row r="8802" spans="1:9">
      <c r="A8802" s="93">
        <v>0</v>
      </c>
      <c r="B8802">
        <v>0</v>
      </c>
      <c r="C8802">
        <v>0</v>
      </c>
      <c r="D8802">
        <v>0</v>
      </c>
      <c r="E8802">
        <v>0</v>
      </c>
      <c r="F8802" t="e">
        <f t="shared" si="216"/>
        <v>#DIV/0!</v>
      </c>
      <c r="G8802">
        <v>0</v>
      </c>
      <c r="H8802" s="97" t="str">
        <f>IF(ISERROR(IF(AND(A:A&gt;#REF!,A:A&lt;=#REF!,B:B&lt;&gt;"CANC",G:G=$S$2),C8802,0)),"",IF(AND(A:A&gt;#REF!,A:A&lt;=#REF!,B:B&lt;&gt;"CANC",G:G=$S$2),C8802,0))</f>
        <v/>
      </c>
      <c r="I8802" s="97" t="str">
        <f>IF(ISERROR(IF(AND(A:A&gt;#REF!,A:A&lt;=#REF!,B:B&lt;&gt;"CANC",G:G=$S$2),C8802,0)),"",IF(AND(A:A&gt;#REF!,A:A&lt;=#REF!,B:B&lt;&gt;"CANC",G:G=$S$2),F8802,0))</f>
        <v/>
      </c>
    </row>
    <row r="8803" spans="1:9">
      <c r="A8803" s="93">
        <v>0</v>
      </c>
      <c r="B8803">
        <v>0</v>
      </c>
      <c r="C8803">
        <v>0</v>
      </c>
      <c r="D8803">
        <v>0</v>
      </c>
      <c r="E8803">
        <v>0</v>
      </c>
      <c r="F8803" t="e">
        <f t="shared" si="216"/>
        <v>#DIV/0!</v>
      </c>
      <c r="G8803">
        <v>0</v>
      </c>
      <c r="H8803" s="97" t="str">
        <f>IF(ISERROR(IF(AND(A:A&gt;#REF!,A:A&lt;=#REF!,B:B&lt;&gt;"CANC",G:G=$S$2),C8803,0)),"",IF(AND(A:A&gt;#REF!,A:A&lt;=#REF!,B:B&lt;&gt;"CANC",G:G=$S$2),C8803,0))</f>
        <v/>
      </c>
      <c r="I8803" s="97" t="str">
        <f>IF(ISERROR(IF(AND(A:A&gt;#REF!,A:A&lt;=#REF!,B:B&lt;&gt;"CANC",G:G=$S$2),C8803,0)),"",IF(AND(A:A&gt;#REF!,A:A&lt;=#REF!,B:B&lt;&gt;"CANC",G:G=$S$2),F8803,0))</f>
        <v/>
      </c>
    </row>
    <row r="8804" spans="1:9">
      <c r="A8804" s="93">
        <v>0</v>
      </c>
      <c r="B8804">
        <v>0</v>
      </c>
      <c r="C8804">
        <v>0</v>
      </c>
      <c r="D8804">
        <v>0</v>
      </c>
      <c r="E8804">
        <v>0</v>
      </c>
      <c r="F8804" t="e">
        <f t="shared" si="216"/>
        <v>#DIV/0!</v>
      </c>
      <c r="G8804">
        <v>0</v>
      </c>
      <c r="H8804" s="97" t="str">
        <f>IF(ISERROR(IF(AND(A:A&gt;#REF!,A:A&lt;=#REF!,B:B&lt;&gt;"CANC",G:G=$S$2),C8804,0)),"",IF(AND(A:A&gt;#REF!,A:A&lt;=#REF!,B:B&lt;&gt;"CANC",G:G=$S$2),C8804,0))</f>
        <v/>
      </c>
      <c r="I8804" s="97" t="str">
        <f>IF(ISERROR(IF(AND(A:A&gt;#REF!,A:A&lt;=#REF!,B:B&lt;&gt;"CANC",G:G=$S$2),C8804,0)),"",IF(AND(A:A&gt;#REF!,A:A&lt;=#REF!,B:B&lt;&gt;"CANC",G:G=$S$2),F8804,0))</f>
        <v/>
      </c>
    </row>
    <row r="8805" spans="1:9">
      <c r="A8805" s="93">
        <v>0</v>
      </c>
      <c r="B8805">
        <v>0</v>
      </c>
      <c r="C8805">
        <v>0</v>
      </c>
      <c r="D8805">
        <v>0</v>
      </c>
      <c r="E8805">
        <v>0</v>
      </c>
      <c r="F8805" t="e">
        <f t="shared" si="216"/>
        <v>#DIV/0!</v>
      </c>
      <c r="G8805">
        <v>0</v>
      </c>
      <c r="H8805" s="97" t="str">
        <f>IF(ISERROR(IF(AND(A:A&gt;#REF!,A:A&lt;=#REF!,B:B&lt;&gt;"CANC",G:G=$S$2),C8805,0)),"",IF(AND(A:A&gt;#REF!,A:A&lt;=#REF!,B:B&lt;&gt;"CANC",G:G=$S$2),C8805,0))</f>
        <v/>
      </c>
      <c r="I8805" s="97" t="str">
        <f>IF(ISERROR(IF(AND(A:A&gt;#REF!,A:A&lt;=#REF!,B:B&lt;&gt;"CANC",G:G=$S$2),C8805,0)),"",IF(AND(A:A&gt;#REF!,A:A&lt;=#REF!,B:B&lt;&gt;"CANC",G:G=$S$2),F8805,0))</f>
        <v/>
      </c>
    </row>
    <row r="8806" spans="1:9">
      <c r="A8806" s="93">
        <v>0</v>
      </c>
      <c r="B8806">
        <v>0</v>
      </c>
      <c r="C8806">
        <v>0</v>
      </c>
      <c r="D8806">
        <v>0</v>
      </c>
      <c r="E8806">
        <v>0</v>
      </c>
      <c r="F8806" t="e">
        <f t="shared" si="216"/>
        <v>#DIV/0!</v>
      </c>
      <c r="G8806">
        <v>0</v>
      </c>
      <c r="H8806" s="97" t="str">
        <f>IF(ISERROR(IF(AND(A:A&gt;#REF!,A:A&lt;=#REF!,B:B&lt;&gt;"CANC",G:G=$S$2),C8806,0)),"",IF(AND(A:A&gt;#REF!,A:A&lt;=#REF!,B:B&lt;&gt;"CANC",G:G=$S$2),C8806,0))</f>
        <v/>
      </c>
      <c r="I8806" s="97" t="str">
        <f>IF(ISERROR(IF(AND(A:A&gt;#REF!,A:A&lt;=#REF!,B:B&lt;&gt;"CANC",G:G=$S$2),C8806,0)),"",IF(AND(A:A&gt;#REF!,A:A&lt;=#REF!,B:B&lt;&gt;"CANC",G:G=$S$2),F8806,0))</f>
        <v/>
      </c>
    </row>
    <row r="8807" spans="1:9">
      <c r="A8807" s="93">
        <v>0</v>
      </c>
      <c r="B8807">
        <v>0</v>
      </c>
      <c r="C8807">
        <v>0</v>
      </c>
      <c r="D8807">
        <v>0</v>
      </c>
      <c r="E8807">
        <v>0</v>
      </c>
      <c r="F8807" t="e">
        <f t="shared" si="216"/>
        <v>#DIV/0!</v>
      </c>
      <c r="G8807">
        <v>0</v>
      </c>
      <c r="H8807" s="97" t="str">
        <f>IF(ISERROR(IF(AND(A:A&gt;#REF!,A:A&lt;=#REF!,B:B&lt;&gt;"CANC",G:G=$S$2),C8807,0)),"",IF(AND(A:A&gt;#REF!,A:A&lt;=#REF!,B:B&lt;&gt;"CANC",G:G=$S$2),C8807,0))</f>
        <v/>
      </c>
      <c r="I8807" s="97" t="str">
        <f>IF(ISERROR(IF(AND(A:A&gt;#REF!,A:A&lt;=#REF!,B:B&lt;&gt;"CANC",G:G=$S$2),C8807,0)),"",IF(AND(A:A&gt;#REF!,A:A&lt;=#REF!,B:B&lt;&gt;"CANC",G:G=$S$2),F8807,0))</f>
        <v/>
      </c>
    </row>
    <row r="8808" spans="1:9">
      <c r="A8808" s="93">
        <v>0</v>
      </c>
      <c r="B8808">
        <v>0</v>
      </c>
      <c r="C8808">
        <v>0</v>
      </c>
      <c r="D8808">
        <v>0</v>
      </c>
      <c r="E8808">
        <v>0</v>
      </c>
      <c r="F8808" t="e">
        <f t="shared" si="216"/>
        <v>#DIV/0!</v>
      </c>
      <c r="G8808">
        <v>0</v>
      </c>
      <c r="H8808" s="97" t="str">
        <f>IF(ISERROR(IF(AND(A:A&gt;#REF!,A:A&lt;=#REF!,B:B&lt;&gt;"CANC",G:G=$S$2),C8808,0)),"",IF(AND(A:A&gt;#REF!,A:A&lt;=#REF!,B:B&lt;&gt;"CANC",G:G=$S$2),C8808,0))</f>
        <v/>
      </c>
      <c r="I8808" s="97" t="str">
        <f>IF(ISERROR(IF(AND(A:A&gt;#REF!,A:A&lt;=#REF!,B:B&lt;&gt;"CANC",G:G=$S$2),C8808,0)),"",IF(AND(A:A&gt;#REF!,A:A&lt;=#REF!,B:B&lt;&gt;"CANC",G:G=$S$2),F8808,0))</f>
        <v/>
      </c>
    </row>
    <row r="8809" spans="1:9">
      <c r="A8809" s="93">
        <v>0</v>
      </c>
      <c r="B8809">
        <v>0</v>
      </c>
      <c r="C8809">
        <v>0</v>
      </c>
      <c r="D8809">
        <v>0</v>
      </c>
      <c r="E8809">
        <v>0</v>
      </c>
      <c r="F8809" t="e">
        <f t="shared" si="216"/>
        <v>#DIV/0!</v>
      </c>
      <c r="G8809">
        <v>0</v>
      </c>
      <c r="H8809" s="97" t="str">
        <f>IF(ISERROR(IF(AND(A:A&gt;#REF!,A:A&lt;=#REF!,B:B&lt;&gt;"CANC",G:G=$S$2),C8809,0)),"",IF(AND(A:A&gt;#REF!,A:A&lt;=#REF!,B:B&lt;&gt;"CANC",G:G=$S$2),C8809,0))</f>
        <v/>
      </c>
      <c r="I8809" s="97" t="str">
        <f>IF(ISERROR(IF(AND(A:A&gt;#REF!,A:A&lt;=#REF!,B:B&lt;&gt;"CANC",G:G=$S$2),C8809,0)),"",IF(AND(A:A&gt;#REF!,A:A&lt;=#REF!,B:B&lt;&gt;"CANC",G:G=$S$2),F8809,0))</f>
        <v/>
      </c>
    </row>
    <row r="8810" spans="1:9">
      <c r="A8810" s="93">
        <v>0</v>
      </c>
      <c r="B8810">
        <v>0</v>
      </c>
      <c r="C8810">
        <v>0</v>
      </c>
      <c r="D8810">
        <v>0</v>
      </c>
      <c r="E8810">
        <v>0</v>
      </c>
      <c r="F8810" t="e">
        <f t="shared" si="216"/>
        <v>#DIV/0!</v>
      </c>
      <c r="G8810">
        <v>0</v>
      </c>
      <c r="H8810" s="97" t="str">
        <f>IF(ISERROR(IF(AND(A:A&gt;#REF!,A:A&lt;=#REF!,B:B&lt;&gt;"CANC",G:G=$S$2),C8810,0)),"",IF(AND(A:A&gt;#REF!,A:A&lt;=#REF!,B:B&lt;&gt;"CANC",G:G=$S$2),C8810,0))</f>
        <v/>
      </c>
      <c r="I8810" s="97" t="str">
        <f>IF(ISERROR(IF(AND(A:A&gt;#REF!,A:A&lt;=#REF!,B:B&lt;&gt;"CANC",G:G=$S$2),C8810,0)),"",IF(AND(A:A&gt;#REF!,A:A&lt;=#REF!,B:B&lt;&gt;"CANC",G:G=$S$2),F8810,0))</f>
        <v/>
      </c>
    </row>
    <row r="8811" spans="1:9">
      <c r="A8811" s="93">
        <v>0</v>
      </c>
      <c r="B8811">
        <v>0</v>
      </c>
      <c r="C8811">
        <v>0</v>
      </c>
      <c r="D8811">
        <v>0</v>
      </c>
      <c r="E8811">
        <v>0</v>
      </c>
      <c r="F8811" t="e">
        <f t="shared" si="216"/>
        <v>#DIV/0!</v>
      </c>
      <c r="G8811">
        <v>0</v>
      </c>
      <c r="H8811" s="97" t="str">
        <f>IF(ISERROR(IF(AND(A:A&gt;#REF!,A:A&lt;=#REF!,B:B&lt;&gt;"CANC",G:G=$S$2),C8811,0)),"",IF(AND(A:A&gt;#REF!,A:A&lt;=#REF!,B:B&lt;&gt;"CANC",G:G=$S$2),C8811,0))</f>
        <v/>
      </c>
      <c r="I8811" s="97" t="str">
        <f>IF(ISERROR(IF(AND(A:A&gt;#REF!,A:A&lt;=#REF!,B:B&lt;&gt;"CANC",G:G=$S$2),C8811,0)),"",IF(AND(A:A&gt;#REF!,A:A&lt;=#REF!,B:B&lt;&gt;"CANC",G:G=$S$2),F8811,0))</f>
        <v/>
      </c>
    </row>
    <row r="8812" spans="1:9">
      <c r="A8812" s="93">
        <v>0</v>
      </c>
      <c r="B8812">
        <v>0</v>
      </c>
      <c r="C8812">
        <v>0</v>
      </c>
      <c r="D8812">
        <v>0</v>
      </c>
      <c r="E8812">
        <v>0</v>
      </c>
      <c r="F8812" t="e">
        <f t="shared" si="216"/>
        <v>#DIV/0!</v>
      </c>
      <c r="G8812">
        <v>0</v>
      </c>
      <c r="H8812" s="97" t="str">
        <f>IF(ISERROR(IF(AND(A:A&gt;#REF!,A:A&lt;=#REF!,B:B&lt;&gt;"CANC",G:G=$S$2),C8812,0)),"",IF(AND(A:A&gt;#REF!,A:A&lt;=#REF!,B:B&lt;&gt;"CANC",G:G=$S$2),C8812,0))</f>
        <v/>
      </c>
      <c r="I8812" s="97" t="str">
        <f>IF(ISERROR(IF(AND(A:A&gt;#REF!,A:A&lt;=#REF!,B:B&lt;&gt;"CANC",G:G=$S$2),C8812,0)),"",IF(AND(A:A&gt;#REF!,A:A&lt;=#REF!,B:B&lt;&gt;"CANC",G:G=$S$2),F8812,0))</f>
        <v/>
      </c>
    </row>
    <row r="8813" spans="1:9">
      <c r="A8813" s="93">
        <v>0</v>
      </c>
      <c r="B8813">
        <v>0</v>
      </c>
      <c r="C8813">
        <v>0</v>
      </c>
      <c r="D8813">
        <v>0</v>
      </c>
      <c r="E8813">
        <v>0</v>
      </c>
      <c r="F8813" t="e">
        <f t="shared" si="216"/>
        <v>#DIV/0!</v>
      </c>
      <c r="G8813">
        <v>0</v>
      </c>
      <c r="H8813" s="97" t="str">
        <f>IF(ISERROR(IF(AND(A:A&gt;#REF!,A:A&lt;=#REF!,B:B&lt;&gt;"CANC",G:G=$S$2),C8813,0)),"",IF(AND(A:A&gt;#REF!,A:A&lt;=#REF!,B:B&lt;&gt;"CANC",G:G=$S$2),C8813,0))</f>
        <v/>
      </c>
      <c r="I8813" s="97" t="str">
        <f>IF(ISERROR(IF(AND(A:A&gt;#REF!,A:A&lt;=#REF!,B:B&lt;&gt;"CANC",G:G=$S$2),C8813,0)),"",IF(AND(A:A&gt;#REF!,A:A&lt;=#REF!,B:B&lt;&gt;"CANC",G:G=$S$2),F8813,0))</f>
        <v/>
      </c>
    </row>
    <row r="8814" spans="1:9">
      <c r="A8814" s="93">
        <v>0</v>
      </c>
      <c r="B8814">
        <v>0</v>
      </c>
      <c r="C8814">
        <v>0</v>
      </c>
      <c r="D8814">
        <v>0</v>
      </c>
      <c r="E8814">
        <v>0</v>
      </c>
      <c r="F8814" t="e">
        <f t="shared" si="216"/>
        <v>#DIV/0!</v>
      </c>
      <c r="G8814">
        <v>0</v>
      </c>
      <c r="H8814" s="97" t="str">
        <f>IF(ISERROR(IF(AND(A:A&gt;#REF!,A:A&lt;=#REF!,B:B&lt;&gt;"CANC",G:G=$S$2),C8814,0)),"",IF(AND(A:A&gt;#REF!,A:A&lt;=#REF!,B:B&lt;&gt;"CANC",G:G=$S$2),C8814,0))</f>
        <v/>
      </c>
      <c r="I8814" s="97" t="str">
        <f>IF(ISERROR(IF(AND(A:A&gt;#REF!,A:A&lt;=#REF!,B:B&lt;&gt;"CANC",G:G=$S$2),C8814,0)),"",IF(AND(A:A&gt;#REF!,A:A&lt;=#REF!,B:B&lt;&gt;"CANC",G:G=$S$2),F8814,0))</f>
        <v/>
      </c>
    </row>
    <row r="8815" spans="1:9">
      <c r="A8815" s="93">
        <v>0</v>
      </c>
      <c r="B8815">
        <v>0</v>
      </c>
      <c r="C8815">
        <v>0</v>
      </c>
      <c r="D8815">
        <v>0</v>
      </c>
      <c r="E8815">
        <v>0</v>
      </c>
      <c r="F8815" t="e">
        <f t="shared" si="216"/>
        <v>#DIV/0!</v>
      </c>
      <c r="G8815">
        <v>0</v>
      </c>
      <c r="H8815" s="97" t="str">
        <f>IF(ISERROR(IF(AND(A:A&gt;#REF!,A:A&lt;=#REF!,B:B&lt;&gt;"CANC",G:G=$S$2),C8815,0)),"",IF(AND(A:A&gt;#REF!,A:A&lt;=#REF!,B:B&lt;&gt;"CANC",G:G=$S$2),C8815,0))</f>
        <v/>
      </c>
      <c r="I8815" s="97" t="str">
        <f>IF(ISERROR(IF(AND(A:A&gt;#REF!,A:A&lt;=#REF!,B:B&lt;&gt;"CANC",G:G=$S$2),C8815,0)),"",IF(AND(A:A&gt;#REF!,A:A&lt;=#REF!,B:B&lt;&gt;"CANC",G:G=$S$2),F8815,0))</f>
        <v/>
      </c>
    </row>
    <row r="8816" spans="1:9">
      <c r="A8816" s="93">
        <v>0</v>
      </c>
      <c r="B8816">
        <v>0</v>
      </c>
      <c r="C8816">
        <v>0</v>
      </c>
      <c r="D8816">
        <v>0</v>
      </c>
      <c r="E8816">
        <v>0</v>
      </c>
      <c r="F8816" t="e">
        <f t="shared" si="216"/>
        <v>#DIV/0!</v>
      </c>
      <c r="G8816">
        <v>0</v>
      </c>
      <c r="H8816" s="97" t="str">
        <f>IF(ISERROR(IF(AND(A:A&gt;#REF!,A:A&lt;=#REF!,B:B&lt;&gt;"CANC",G:G=$S$2),C8816,0)),"",IF(AND(A:A&gt;#REF!,A:A&lt;=#REF!,B:B&lt;&gt;"CANC",G:G=$S$2),C8816,0))</f>
        <v/>
      </c>
      <c r="I8816" s="97" t="str">
        <f>IF(ISERROR(IF(AND(A:A&gt;#REF!,A:A&lt;=#REF!,B:B&lt;&gt;"CANC",G:G=$S$2),C8816,0)),"",IF(AND(A:A&gt;#REF!,A:A&lt;=#REF!,B:B&lt;&gt;"CANC",G:G=$S$2),F8816,0))</f>
        <v/>
      </c>
    </row>
    <row r="8817" spans="1:9">
      <c r="A8817" s="93">
        <v>0</v>
      </c>
      <c r="B8817">
        <v>0</v>
      </c>
      <c r="C8817">
        <v>0</v>
      </c>
      <c r="D8817">
        <v>0</v>
      </c>
      <c r="E8817">
        <v>0</v>
      </c>
      <c r="F8817" t="e">
        <f t="shared" si="216"/>
        <v>#DIV/0!</v>
      </c>
      <c r="G8817">
        <v>0</v>
      </c>
      <c r="H8817" s="97" t="str">
        <f>IF(ISERROR(IF(AND(A:A&gt;#REF!,A:A&lt;=#REF!,B:B&lt;&gt;"CANC",G:G=$S$2),C8817,0)),"",IF(AND(A:A&gt;#REF!,A:A&lt;=#REF!,B:B&lt;&gt;"CANC",G:G=$S$2),C8817,0))</f>
        <v/>
      </c>
      <c r="I8817" s="97" t="str">
        <f>IF(ISERROR(IF(AND(A:A&gt;#REF!,A:A&lt;=#REF!,B:B&lt;&gt;"CANC",G:G=$S$2),C8817,0)),"",IF(AND(A:A&gt;#REF!,A:A&lt;=#REF!,B:B&lt;&gt;"CANC",G:G=$S$2),F8817,0))</f>
        <v/>
      </c>
    </row>
    <row r="8818" spans="1:9">
      <c r="A8818" s="93">
        <v>0</v>
      </c>
      <c r="B8818">
        <v>0</v>
      </c>
      <c r="C8818">
        <v>0</v>
      </c>
      <c r="D8818">
        <v>0</v>
      </c>
      <c r="E8818">
        <v>0</v>
      </c>
      <c r="F8818" t="e">
        <f t="shared" si="216"/>
        <v>#DIV/0!</v>
      </c>
      <c r="G8818">
        <v>0</v>
      </c>
      <c r="H8818" s="97" t="str">
        <f>IF(ISERROR(IF(AND(A:A&gt;#REF!,A:A&lt;=#REF!,B:B&lt;&gt;"CANC",G:G=$S$2),C8818,0)),"",IF(AND(A:A&gt;#REF!,A:A&lt;=#REF!,B:B&lt;&gt;"CANC",G:G=$S$2),C8818,0))</f>
        <v/>
      </c>
      <c r="I8818" s="97" t="str">
        <f>IF(ISERROR(IF(AND(A:A&gt;#REF!,A:A&lt;=#REF!,B:B&lt;&gt;"CANC",G:G=$S$2),C8818,0)),"",IF(AND(A:A&gt;#REF!,A:A&lt;=#REF!,B:B&lt;&gt;"CANC",G:G=$S$2),F8818,0))</f>
        <v/>
      </c>
    </row>
    <row r="8819" spans="1:9">
      <c r="A8819" s="93">
        <v>0</v>
      </c>
      <c r="B8819">
        <v>0</v>
      </c>
      <c r="C8819">
        <v>0</v>
      </c>
      <c r="D8819">
        <v>0</v>
      </c>
      <c r="E8819">
        <v>0</v>
      </c>
      <c r="F8819" t="e">
        <f t="shared" si="216"/>
        <v>#DIV/0!</v>
      </c>
      <c r="G8819">
        <v>0</v>
      </c>
      <c r="H8819" s="97" t="str">
        <f>IF(ISERROR(IF(AND(A:A&gt;#REF!,A:A&lt;=#REF!,B:B&lt;&gt;"CANC",G:G=$S$2),C8819,0)),"",IF(AND(A:A&gt;#REF!,A:A&lt;=#REF!,B:B&lt;&gt;"CANC",G:G=$S$2),C8819,0))</f>
        <v/>
      </c>
      <c r="I8819" s="97" t="str">
        <f>IF(ISERROR(IF(AND(A:A&gt;#REF!,A:A&lt;=#REF!,B:B&lt;&gt;"CANC",G:G=$S$2),C8819,0)),"",IF(AND(A:A&gt;#REF!,A:A&lt;=#REF!,B:B&lt;&gt;"CANC",G:G=$S$2),F8819,0))</f>
        <v/>
      </c>
    </row>
    <row r="8820" spans="1:9">
      <c r="A8820" s="93">
        <v>0</v>
      </c>
      <c r="B8820">
        <v>0</v>
      </c>
      <c r="C8820">
        <v>0</v>
      </c>
      <c r="D8820">
        <v>0</v>
      </c>
      <c r="E8820">
        <v>0</v>
      </c>
      <c r="F8820" t="e">
        <f t="shared" si="216"/>
        <v>#DIV/0!</v>
      </c>
      <c r="G8820">
        <v>0</v>
      </c>
      <c r="H8820" s="97" t="str">
        <f>IF(ISERROR(IF(AND(A:A&gt;#REF!,A:A&lt;=#REF!,B:B&lt;&gt;"CANC",G:G=$S$2),C8820,0)),"",IF(AND(A:A&gt;#REF!,A:A&lt;=#REF!,B:B&lt;&gt;"CANC",G:G=$S$2),C8820,0))</f>
        <v/>
      </c>
      <c r="I8820" s="97" t="str">
        <f>IF(ISERROR(IF(AND(A:A&gt;#REF!,A:A&lt;=#REF!,B:B&lt;&gt;"CANC",G:G=$S$2),C8820,0)),"",IF(AND(A:A&gt;#REF!,A:A&lt;=#REF!,B:B&lt;&gt;"CANC",G:G=$S$2),F8820,0))</f>
        <v/>
      </c>
    </row>
    <row r="8821" spans="1:9">
      <c r="A8821" s="93">
        <v>0</v>
      </c>
      <c r="B8821">
        <v>0</v>
      </c>
      <c r="C8821">
        <v>0</v>
      </c>
      <c r="D8821">
        <v>0</v>
      </c>
      <c r="E8821">
        <v>0</v>
      </c>
      <c r="F8821" t="e">
        <f t="shared" si="216"/>
        <v>#DIV/0!</v>
      </c>
      <c r="G8821">
        <v>0</v>
      </c>
      <c r="H8821" s="97" t="str">
        <f>IF(ISERROR(IF(AND(A:A&gt;#REF!,A:A&lt;=#REF!,B:B&lt;&gt;"CANC",G:G=$S$2),C8821,0)),"",IF(AND(A:A&gt;#REF!,A:A&lt;=#REF!,B:B&lt;&gt;"CANC",G:G=$S$2),C8821,0))</f>
        <v/>
      </c>
      <c r="I8821" s="97" t="str">
        <f>IF(ISERROR(IF(AND(A:A&gt;#REF!,A:A&lt;=#REF!,B:B&lt;&gt;"CANC",G:G=$S$2),C8821,0)),"",IF(AND(A:A&gt;#REF!,A:A&lt;=#REF!,B:B&lt;&gt;"CANC",G:G=$S$2),F8821,0))</f>
        <v/>
      </c>
    </row>
    <row r="8822" spans="1:9">
      <c r="A8822" s="93">
        <v>0</v>
      </c>
      <c r="B8822">
        <v>0</v>
      </c>
      <c r="C8822">
        <v>0</v>
      </c>
      <c r="D8822">
        <v>0</v>
      </c>
      <c r="E8822">
        <v>0</v>
      </c>
      <c r="F8822" t="e">
        <f t="shared" si="216"/>
        <v>#DIV/0!</v>
      </c>
      <c r="G8822">
        <v>0</v>
      </c>
      <c r="H8822" s="97" t="str">
        <f>IF(ISERROR(IF(AND(A:A&gt;#REF!,A:A&lt;=#REF!,B:B&lt;&gt;"CANC",G:G=$S$2),C8822,0)),"",IF(AND(A:A&gt;#REF!,A:A&lt;=#REF!,B:B&lt;&gt;"CANC",G:G=$S$2),C8822,0))</f>
        <v/>
      </c>
      <c r="I8822" s="97" t="str">
        <f>IF(ISERROR(IF(AND(A:A&gt;#REF!,A:A&lt;=#REF!,B:B&lt;&gt;"CANC",G:G=$S$2),C8822,0)),"",IF(AND(A:A&gt;#REF!,A:A&lt;=#REF!,B:B&lt;&gt;"CANC",G:G=$S$2),F8822,0))</f>
        <v/>
      </c>
    </row>
    <row r="8823" spans="1:9">
      <c r="A8823" s="93">
        <v>0</v>
      </c>
      <c r="B8823">
        <v>0</v>
      </c>
      <c r="C8823">
        <v>0</v>
      </c>
      <c r="D8823">
        <v>0</v>
      </c>
      <c r="E8823">
        <v>0</v>
      </c>
      <c r="F8823" t="e">
        <f t="shared" si="216"/>
        <v>#DIV/0!</v>
      </c>
      <c r="G8823">
        <v>0</v>
      </c>
      <c r="H8823" s="97" t="str">
        <f>IF(ISERROR(IF(AND(A:A&gt;#REF!,A:A&lt;=#REF!,B:B&lt;&gt;"CANC",G:G=$S$2),C8823,0)),"",IF(AND(A:A&gt;#REF!,A:A&lt;=#REF!,B:B&lt;&gt;"CANC",G:G=$S$2),C8823,0))</f>
        <v/>
      </c>
      <c r="I8823" s="97" t="str">
        <f>IF(ISERROR(IF(AND(A:A&gt;#REF!,A:A&lt;=#REF!,B:B&lt;&gt;"CANC",G:G=$S$2),C8823,0)),"",IF(AND(A:A&gt;#REF!,A:A&lt;=#REF!,B:B&lt;&gt;"CANC",G:G=$S$2),F8823,0))</f>
        <v/>
      </c>
    </row>
    <row r="8824" spans="1:9">
      <c r="A8824" s="93">
        <v>0</v>
      </c>
      <c r="B8824">
        <v>0</v>
      </c>
      <c r="C8824">
        <v>0</v>
      </c>
      <c r="D8824">
        <v>0</v>
      </c>
      <c r="E8824">
        <v>0</v>
      </c>
      <c r="F8824" t="e">
        <f t="shared" si="216"/>
        <v>#DIV/0!</v>
      </c>
      <c r="G8824">
        <v>0</v>
      </c>
      <c r="H8824" s="97" t="str">
        <f>IF(ISERROR(IF(AND(A:A&gt;#REF!,A:A&lt;=#REF!,B:B&lt;&gt;"CANC",G:G=$S$2),C8824,0)),"",IF(AND(A:A&gt;#REF!,A:A&lt;=#REF!,B:B&lt;&gt;"CANC",G:G=$S$2),C8824,0))</f>
        <v/>
      </c>
      <c r="I8824" s="97" t="str">
        <f>IF(ISERROR(IF(AND(A:A&gt;#REF!,A:A&lt;=#REF!,B:B&lt;&gt;"CANC",G:G=$S$2),C8824,0)),"",IF(AND(A:A&gt;#REF!,A:A&lt;=#REF!,B:B&lt;&gt;"CANC",G:G=$S$2),F8824,0))</f>
        <v/>
      </c>
    </row>
    <row r="8825" spans="1:9">
      <c r="A8825" s="93">
        <v>0</v>
      </c>
      <c r="B8825">
        <v>0</v>
      </c>
      <c r="C8825">
        <v>0</v>
      </c>
      <c r="D8825">
        <v>0</v>
      </c>
      <c r="E8825">
        <v>0</v>
      </c>
      <c r="F8825" t="e">
        <f t="shared" si="216"/>
        <v>#DIV/0!</v>
      </c>
      <c r="G8825">
        <v>0</v>
      </c>
      <c r="H8825" s="97" t="str">
        <f>IF(ISERROR(IF(AND(A:A&gt;#REF!,A:A&lt;=#REF!,B:B&lt;&gt;"CANC",G:G=$S$2),C8825,0)),"",IF(AND(A:A&gt;#REF!,A:A&lt;=#REF!,B:B&lt;&gt;"CANC",G:G=$S$2),C8825,0))</f>
        <v/>
      </c>
      <c r="I8825" s="97" t="str">
        <f>IF(ISERROR(IF(AND(A:A&gt;#REF!,A:A&lt;=#REF!,B:B&lt;&gt;"CANC",G:G=$S$2),C8825,0)),"",IF(AND(A:A&gt;#REF!,A:A&lt;=#REF!,B:B&lt;&gt;"CANC",G:G=$S$2),F8825,0))</f>
        <v/>
      </c>
    </row>
    <row r="8826" spans="1:9">
      <c r="A8826" s="93">
        <v>0</v>
      </c>
      <c r="B8826">
        <v>0</v>
      </c>
      <c r="C8826">
        <v>0</v>
      </c>
      <c r="D8826">
        <v>0</v>
      </c>
      <c r="E8826">
        <v>0</v>
      </c>
      <c r="F8826" t="e">
        <f t="shared" si="216"/>
        <v>#DIV/0!</v>
      </c>
      <c r="G8826">
        <v>0</v>
      </c>
      <c r="H8826" s="97" t="str">
        <f>IF(ISERROR(IF(AND(A:A&gt;#REF!,A:A&lt;=#REF!,B:B&lt;&gt;"CANC",G:G=$S$2),C8826,0)),"",IF(AND(A:A&gt;#REF!,A:A&lt;=#REF!,B:B&lt;&gt;"CANC",G:G=$S$2),C8826,0))</f>
        <v/>
      </c>
      <c r="I8826" s="97" t="str">
        <f>IF(ISERROR(IF(AND(A:A&gt;#REF!,A:A&lt;=#REF!,B:B&lt;&gt;"CANC",G:G=$S$2),C8826,0)),"",IF(AND(A:A&gt;#REF!,A:A&lt;=#REF!,B:B&lt;&gt;"CANC",G:G=$S$2),F8826,0))</f>
        <v/>
      </c>
    </row>
    <row r="8827" spans="1:9">
      <c r="A8827" s="93">
        <v>0</v>
      </c>
      <c r="B8827">
        <v>0</v>
      </c>
      <c r="C8827">
        <v>0</v>
      </c>
      <c r="D8827">
        <v>0</v>
      </c>
      <c r="E8827">
        <v>0</v>
      </c>
      <c r="F8827" t="e">
        <f t="shared" si="216"/>
        <v>#DIV/0!</v>
      </c>
      <c r="G8827">
        <v>0</v>
      </c>
      <c r="H8827" s="97" t="str">
        <f>IF(ISERROR(IF(AND(A:A&gt;#REF!,A:A&lt;=#REF!,B:B&lt;&gt;"CANC",G:G=$S$2),C8827,0)),"",IF(AND(A:A&gt;#REF!,A:A&lt;=#REF!,B:B&lt;&gt;"CANC",G:G=$S$2),C8827,0))</f>
        <v/>
      </c>
      <c r="I8827" s="97" t="str">
        <f>IF(ISERROR(IF(AND(A:A&gt;#REF!,A:A&lt;=#REF!,B:B&lt;&gt;"CANC",G:G=$S$2),C8827,0)),"",IF(AND(A:A&gt;#REF!,A:A&lt;=#REF!,B:B&lt;&gt;"CANC",G:G=$S$2),F8827,0))</f>
        <v/>
      </c>
    </row>
    <row r="8828" spans="1:9">
      <c r="A8828" s="93">
        <v>0</v>
      </c>
      <c r="B8828">
        <v>0</v>
      </c>
      <c r="C8828">
        <v>0</v>
      </c>
      <c r="D8828">
        <v>0</v>
      </c>
      <c r="E8828">
        <v>0</v>
      </c>
      <c r="F8828" t="e">
        <f t="shared" si="216"/>
        <v>#DIV/0!</v>
      </c>
      <c r="G8828">
        <v>0</v>
      </c>
      <c r="H8828" s="97" t="str">
        <f>IF(ISERROR(IF(AND(A:A&gt;#REF!,A:A&lt;=#REF!,B:B&lt;&gt;"CANC",G:G=$S$2),C8828,0)),"",IF(AND(A:A&gt;#REF!,A:A&lt;=#REF!,B:B&lt;&gt;"CANC",G:G=$S$2),C8828,0))</f>
        <v/>
      </c>
      <c r="I8828" s="97" t="str">
        <f>IF(ISERROR(IF(AND(A:A&gt;#REF!,A:A&lt;=#REF!,B:B&lt;&gt;"CANC",G:G=$S$2),C8828,0)),"",IF(AND(A:A&gt;#REF!,A:A&lt;=#REF!,B:B&lt;&gt;"CANC",G:G=$S$2),F8828,0))</f>
        <v/>
      </c>
    </row>
    <row r="8829" spans="1:9">
      <c r="A8829" s="93">
        <v>0</v>
      </c>
      <c r="B8829">
        <v>0</v>
      </c>
      <c r="C8829">
        <v>0</v>
      </c>
      <c r="D8829">
        <v>0</v>
      </c>
      <c r="E8829">
        <v>0</v>
      </c>
      <c r="F8829" t="e">
        <f t="shared" si="216"/>
        <v>#DIV/0!</v>
      </c>
      <c r="G8829">
        <v>0</v>
      </c>
      <c r="H8829" s="97" t="str">
        <f>IF(ISERROR(IF(AND(A:A&gt;#REF!,A:A&lt;=#REF!,B:B&lt;&gt;"CANC",G:G=$S$2),C8829,0)),"",IF(AND(A:A&gt;#REF!,A:A&lt;=#REF!,B:B&lt;&gt;"CANC",G:G=$S$2),C8829,0))</f>
        <v/>
      </c>
      <c r="I8829" s="97" t="str">
        <f>IF(ISERROR(IF(AND(A:A&gt;#REF!,A:A&lt;=#REF!,B:B&lt;&gt;"CANC",G:G=$S$2),C8829,0)),"",IF(AND(A:A&gt;#REF!,A:A&lt;=#REF!,B:B&lt;&gt;"CANC",G:G=$S$2),F8829,0))</f>
        <v/>
      </c>
    </row>
    <row r="8830" spans="1:9">
      <c r="A8830" s="93">
        <v>0</v>
      </c>
      <c r="B8830">
        <v>0</v>
      </c>
      <c r="C8830">
        <v>0</v>
      </c>
      <c r="D8830">
        <v>0</v>
      </c>
      <c r="E8830">
        <v>0</v>
      </c>
      <c r="F8830" t="e">
        <f t="shared" si="216"/>
        <v>#DIV/0!</v>
      </c>
      <c r="G8830">
        <v>0</v>
      </c>
      <c r="H8830" s="97" t="str">
        <f>IF(ISERROR(IF(AND(A:A&gt;#REF!,A:A&lt;=#REF!,B:B&lt;&gt;"CANC",G:G=$S$2),C8830,0)),"",IF(AND(A:A&gt;#REF!,A:A&lt;=#REF!,B:B&lt;&gt;"CANC",G:G=$S$2),C8830,0))</f>
        <v/>
      </c>
      <c r="I8830" s="97" t="str">
        <f>IF(ISERROR(IF(AND(A:A&gt;#REF!,A:A&lt;=#REF!,B:B&lt;&gt;"CANC",G:G=$S$2),C8830,0)),"",IF(AND(A:A&gt;#REF!,A:A&lt;=#REF!,B:B&lt;&gt;"CANC",G:G=$S$2),F8830,0))</f>
        <v/>
      </c>
    </row>
    <row r="8831" spans="1:9">
      <c r="A8831" s="93">
        <v>0</v>
      </c>
      <c r="B8831">
        <v>0</v>
      </c>
      <c r="C8831">
        <v>0</v>
      </c>
      <c r="D8831">
        <v>0</v>
      </c>
      <c r="E8831">
        <v>0</v>
      </c>
      <c r="F8831" t="e">
        <f t="shared" si="216"/>
        <v>#DIV/0!</v>
      </c>
      <c r="G8831">
        <v>0</v>
      </c>
      <c r="H8831" s="97" t="str">
        <f>IF(ISERROR(IF(AND(A:A&gt;#REF!,A:A&lt;=#REF!,B:B&lt;&gt;"CANC",G:G=$S$2),C8831,0)),"",IF(AND(A:A&gt;#REF!,A:A&lt;=#REF!,B:B&lt;&gt;"CANC",G:G=$S$2),C8831,0))</f>
        <v/>
      </c>
      <c r="I8831" s="97" t="str">
        <f>IF(ISERROR(IF(AND(A:A&gt;#REF!,A:A&lt;=#REF!,B:B&lt;&gt;"CANC",G:G=$S$2),C8831,0)),"",IF(AND(A:A&gt;#REF!,A:A&lt;=#REF!,B:B&lt;&gt;"CANC",G:G=$S$2),F8831,0))</f>
        <v/>
      </c>
    </row>
    <row r="8832" spans="1:9">
      <c r="A8832" s="93">
        <v>0</v>
      </c>
      <c r="B8832">
        <v>0</v>
      </c>
      <c r="C8832">
        <v>0</v>
      </c>
      <c r="D8832">
        <v>0</v>
      </c>
      <c r="E8832">
        <v>0</v>
      </c>
      <c r="F8832" t="e">
        <f t="shared" si="216"/>
        <v>#DIV/0!</v>
      </c>
      <c r="G8832">
        <v>0</v>
      </c>
      <c r="H8832" s="97" t="str">
        <f>IF(ISERROR(IF(AND(A:A&gt;#REF!,A:A&lt;=#REF!,B:B&lt;&gt;"CANC",G:G=$S$2),C8832,0)),"",IF(AND(A:A&gt;#REF!,A:A&lt;=#REF!,B:B&lt;&gt;"CANC",G:G=$S$2),C8832,0))</f>
        <v/>
      </c>
      <c r="I8832" s="97" t="str">
        <f>IF(ISERROR(IF(AND(A:A&gt;#REF!,A:A&lt;=#REF!,B:B&lt;&gt;"CANC",G:G=$S$2),C8832,0)),"",IF(AND(A:A&gt;#REF!,A:A&lt;=#REF!,B:B&lt;&gt;"CANC",G:G=$S$2),F8832,0))</f>
        <v/>
      </c>
    </row>
    <row r="8833" spans="1:9">
      <c r="A8833" s="93">
        <v>0</v>
      </c>
      <c r="B8833">
        <v>0</v>
      </c>
      <c r="C8833">
        <v>0</v>
      </c>
      <c r="D8833">
        <v>0</v>
      </c>
      <c r="E8833">
        <v>0</v>
      </c>
      <c r="F8833" t="e">
        <f t="shared" si="216"/>
        <v>#DIV/0!</v>
      </c>
      <c r="G8833">
        <v>0</v>
      </c>
      <c r="H8833" s="97" t="str">
        <f>IF(ISERROR(IF(AND(A:A&gt;#REF!,A:A&lt;=#REF!,B:B&lt;&gt;"CANC",G:G=$S$2),C8833,0)),"",IF(AND(A:A&gt;#REF!,A:A&lt;=#REF!,B:B&lt;&gt;"CANC",G:G=$S$2),C8833,0))</f>
        <v/>
      </c>
      <c r="I8833" s="97" t="str">
        <f>IF(ISERROR(IF(AND(A:A&gt;#REF!,A:A&lt;=#REF!,B:B&lt;&gt;"CANC",G:G=$S$2),C8833,0)),"",IF(AND(A:A&gt;#REF!,A:A&lt;=#REF!,B:B&lt;&gt;"CANC",G:G=$S$2),F8833,0))</f>
        <v/>
      </c>
    </row>
    <row r="8834" spans="1:9">
      <c r="A8834" s="93">
        <v>0</v>
      </c>
      <c r="B8834">
        <v>0</v>
      </c>
      <c r="C8834">
        <v>0</v>
      </c>
      <c r="D8834">
        <v>0</v>
      </c>
      <c r="E8834">
        <v>0</v>
      </c>
      <c r="F8834" t="e">
        <f t="shared" si="216"/>
        <v>#DIV/0!</v>
      </c>
      <c r="G8834">
        <v>0</v>
      </c>
      <c r="H8834" s="97" t="str">
        <f>IF(ISERROR(IF(AND(A:A&gt;#REF!,A:A&lt;=#REF!,B:B&lt;&gt;"CANC",G:G=$S$2),C8834,0)),"",IF(AND(A:A&gt;#REF!,A:A&lt;=#REF!,B:B&lt;&gt;"CANC",G:G=$S$2),C8834,0))</f>
        <v/>
      </c>
      <c r="I8834" s="97" t="str">
        <f>IF(ISERROR(IF(AND(A:A&gt;#REF!,A:A&lt;=#REF!,B:B&lt;&gt;"CANC",G:G=$S$2),C8834,0)),"",IF(AND(A:A&gt;#REF!,A:A&lt;=#REF!,B:B&lt;&gt;"CANC",G:G=$S$2),F8834,0))</f>
        <v/>
      </c>
    </row>
    <row r="8835" spans="1:9">
      <c r="A8835" s="93">
        <v>0</v>
      </c>
      <c r="B8835">
        <v>0</v>
      </c>
      <c r="C8835">
        <v>0</v>
      </c>
      <c r="D8835">
        <v>0</v>
      </c>
      <c r="E8835">
        <v>0</v>
      </c>
      <c r="F8835" t="e">
        <f t="shared" ref="F8835:F8898" si="217">D8835/E8835</f>
        <v>#DIV/0!</v>
      </c>
      <c r="G8835">
        <v>0</v>
      </c>
      <c r="H8835" s="97" t="str">
        <f>IF(ISERROR(IF(AND(A:A&gt;#REF!,A:A&lt;=#REF!,B:B&lt;&gt;"CANC",G:G=$S$2),C8835,0)),"",IF(AND(A:A&gt;#REF!,A:A&lt;=#REF!,B:B&lt;&gt;"CANC",G:G=$S$2),C8835,0))</f>
        <v/>
      </c>
      <c r="I8835" s="97" t="str">
        <f>IF(ISERROR(IF(AND(A:A&gt;#REF!,A:A&lt;=#REF!,B:B&lt;&gt;"CANC",G:G=$S$2),C8835,0)),"",IF(AND(A:A&gt;#REF!,A:A&lt;=#REF!,B:B&lt;&gt;"CANC",G:G=$S$2),F8835,0))</f>
        <v/>
      </c>
    </row>
    <row r="8836" spans="1:9">
      <c r="A8836" s="93">
        <v>0</v>
      </c>
      <c r="B8836">
        <v>0</v>
      </c>
      <c r="C8836">
        <v>0</v>
      </c>
      <c r="D8836">
        <v>0</v>
      </c>
      <c r="E8836">
        <v>0</v>
      </c>
      <c r="F8836" t="e">
        <f t="shared" si="217"/>
        <v>#DIV/0!</v>
      </c>
      <c r="G8836">
        <v>0</v>
      </c>
      <c r="H8836" s="97" t="str">
        <f>IF(ISERROR(IF(AND(A:A&gt;#REF!,A:A&lt;=#REF!,B:B&lt;&gt;"CANC",G:G=$S$2),C8836,0)),"",IF(AND(A:A&gt;#REF!,A:A&lt;=#REF!,B:B&lt;&gt;"CANC",G:G=$S$2),C8836,0))</f>
        <v/>
      </c>
      <c r="I8836" s="97" t="str">
        <f>IF(ISERROR(IF(AND(A:A&gt;#REF!,A:A&lt;=#REF!,B:B&lt;&gt;"CANC",G:G=$S$2),C8836,0)),"",IF(AND(A:A&gt;#REF!,A:A&lt;=#REF!,B:B&lt;&gt;"CANC",G:G=$S$2),F8836,0))</f>
        <v/>
      </c>
    </row>
    <row r="8837" spans="1:9">
      <c r="A8837" s="93">
        <v>0</v>
      </c>
      <c r="B8837">
        <v>0</v>
      </c>
      <c r="C8837">
        <v>0</v>
      </c>
      <c r="D8837">
        <v>0</v>
      </c>
      <c r="E8837">
        <v>0</v>
      </c>
      <c r="F8837" t="e">
        <f t="shared" si="217"/>
        <v>#DIV/0!</v>
      </c>
      <c r="G8837">
        <v>0</v>
      </c>
      <c r="H8837" s="97" t="str">
        <f>IF(ISERROR(IF(AND(A:A&gt;#REF!,A:A&lt;=#REF!,B:B&lt;&gt;"CANC",G:G=$S$2),C8837,0)),"",IF(AND(A:A&gt;#REF!,A:A&lt;=#REF!,B:B&lt;&gt;"CANC",G:G=$S$2),C8837,0))</f>
        <v/>
      </c>
      <c r="I8837" s="97" t="str">
        <f>IF(ISERROR(IF(AND(A:A&gt;#REF!,A:A&lt;=#REF!,B:B&lt;&gt;"CANC",G:G=$S$2),C8837,0)),"",IF(AND(A:A&gt;#REF!,A:A&lt;=#REF!,B:B&lt;&gt;"CANC",G:G=$S$2),F8837,0))</f>
        <v/>
      </c>
    </row>
    <row r="8838" spans="1:9">
      <c r="A8838" s="93">
        <v>0</v>
      </c>
      <c r="B8838">
        <v>0</v>
      </c>
      <c r="C8838">
        <v>0</v>
      </c>
      <c r="D8838">
        <v>0</v>
      </c>
      <c r="E8838">
        <v>0</v>
      </c>
      <c r="F8838" t="e">
        <f t="shared" si="217"/>
        <v>#DIV/0!</v>
      </c>
      <c r="G8838">
        <v>0</v>
      </c>
      <c r="H8838" s="97" t="str">
        <f>IF(ISERROR(IF(AND(A:A&gt;#REF!,A:A&lt;=#REF!,B:B&lt;&gt;"CANC",G:G=$S$2),C8838,0)),"",IF(AND(A:A&gt;#REF!,A:A&lt;=#REF!,B:B&lt;&gt;"CANC",G:G=$S$2),C8838,0))</f>
        <v/>
      </c>
      <c r="I8838" s="97" t="str">
        <f>IF(ISERROR(IF(AND(A:A&gt;#REF!,A:A&lt;=#REF!,B:B&lt;&gt;"CANC",G:G=$S$2),C8838,0)),"",IF(AND(A:A&gt;#REF!,A:A&lt;=#REF!,B:B&lt;&gt;"CANC",G:G=$S$2),F8838,0))</f>
        <v/>
      </c>
    </row>
    <row r="8839" spans="1:9">
      <c r="A8839" s="93">
        <v>0</v>
      </c>
      <c r="B8839">
        <v>0</v>
      </c>
      <c r="C8839">
        <v>0</v>
      </c>
      <c r="D8839">
        <v>0</v>
      </c>
      <c r="E8839">
        <v>0</v>
      </c>
      <c r="F8839" t="e">
        <f t="shared" si="217"/>
        <v>#DIV/0!</v>
      </c>
      <c r="G8839">
        <v>0</v>
      </c>
      <c r="H8839" s="97" t="str">
        <f>IF(ISERROR(IF(AND(A:A&gt;#REF!,A:A&lt;=#REF!,B:B&lt;&gt;"CANC",G:G=$S$2),C8839,0)),"",IF(AND(A:A&gt;#REF!,A:A&lt;=#REF!,B:B&lt;&gt;"CANC",G:G=$S$2),C8839,0))</f>
        <v/>
      </c>
      <c r="I8839" s="97" t="str">
        <f>IF(ISERROR(IF(AND(A:A&gt;#REF!,A:A&lt;=#REF!,B:B&lt;&gt;"CANC",G:G=$S$2),C8839,0)),"",IF(AND(A:A&gt;#REF!,A:A&lt;=#REF!,B:B&lt;&gt;"CANC",G:G=$S$2),F8839,0))</f>
        <v/>
      </c>
    </row>
    <row r="8840" spans="1:9">
      <c r="A8840" s="93">
        <v>0</v>
      </c>
      <c r="B8840">
        <v>0</v>
      </c>
      <c r="C8840">
        <v>0</v>
      </c>
      <c r="D8840">
        <v>0</v>
      </c>
      <c r="E8840">
        <v>0</v>
      </c>
      <c r="F8840" t="e">
        <f t="shared" si="217"/>
        <v>#DIV/0!</v>
      </c>
      <c r="G8840">
        <v>0</v>
      </c>
      <c r="H8840" s="97" t="str">
        <f>IF(ISERROR(IF(AND(A:A&gt;#REF!,A:A&lt;=#REF!,B:B&lt;&gt;"CANC",G:G=$S$2),C8840,0)),"",IF(AND(A:A&gt;#REF!,A:A&lt;=#REF!,B:B&lt;&gt;"CANC",G:G=$S$2),C8840,0))</f>
        <v/>
      </c>
      <c r="I8840" s="97" t="str">
        <f>IF(ISERROR(IF(AND(A:A&gt;#REF!,A:A&lt;=#REF!,B:B&lt;&gt;"CANC",G:G=$S$2),C8840,0)),"",IF(AND(A:A&gt;#REF!,A:A&lt;=#REF!,B:B&lt;&gt;"CANC",G:G=$S$2),F8840,0))</f>
        <v/>
      </c>
    </row>
    <row r="8841" spans="1:9">
      <c r="A8841" s="93">
        <v>0</v>
      </c>
      <c r="B8841">
        <v>0</v>
      </c>
      <c r="C8841">
        <v>0</v>
      </c>
      <c r="D8841">
        <v>0</v>
      </c>
      <c r="E8841">
        <v>0</v>
      </c>
      <c r="F8841" t="e">
        <f t="shared" si="217"/>
        <v>#DIV/0!</v>
      </c>
      <c r="G8841">
        <v>0</v>
      </c>
      <c r="H8841" s="97" t="str">
        <f>IF(ISERROR(IF(AND(A:A&gt;#REF!,A:A&lt;=#REF!,B:B&lt;&gt;"CANC",G:G=$S$2),C8841,0)),"",IF(AND(A:A&gt;#REF!,A:A&lt;=#REF!,B:B&lt;&gt;"CANC",G:G=$S$2),C8841,0))</f>
        <v/>
      </c>
      <c r="I8841" s="97" t="str">
        <f>IF(ISERROR(IF(AND(A:A&gt;#REF!,A:A&lt;=#REF!,B:B&lt;&gt;"CANC",G:G=$S$2),C8841,0)),"",IF(AND(A:A&gt;#REF!,A:A&lt;=#REF!,B:B&lt;&gt;"CANC",G:G=$S$2),F8841,0))</f>
        <v/>
      </c>
    </row>
    <row r="8842" spans="1:9">
      <c r="A8842" s="93">
        <v>0</v>
      </c>
      <c r="B8842">
        <v>0</v>
      </c>
      <c r="C8842">
        <v>0</v>
      </c>
      <c r="D8842">
        <v>0</v>
      </c>
      <c r="E8842">
        <v>0</v>
      </c>
      <c r="F8842" t="e">
        <f t="shared" si="217"/>
        <v>#DIV/0!</v>
      </c>
      <c r="G8842">
        <v>0</v>
      </c>
      <c r="H8842" s="97" t="str">
        <f>IF(ISERROR(IF(AND(A:A&gt;#REF!,A:A&lt;=#REF!,B:B&lt;&gt;"CANC",G:G=$S$2),C8842,0)),"",IF(AND(A:A&gt;#REF!,A:A&lt;=#REF!,B:B&lt;&gt;"CANC",G:G=$S$2),C8842,0))</f>
        <v/>
      </c>
      <c r="I8842" s="97" t="str">
        <f>IF(ISERROR(IF(AND(A:A&gt;#REF!,A:A&lt;=#REF!,B:B&lt;&gt;"CANC",G:G=$S$2),C8842,0)),"",IF(AND(A:A&gt;#REF!,A:A&lt;=#REF!,B:B&lt;&gt;"CANC",G:G=$S$2),F8842,0))</f>
        <v/>
      </c>
    </row>
    <row r="8843" spans="1:9">
      <c r="A8843" s="93">
        <v>0</v>
      </c>
      <c r="B8843">
        <v>0</v>
      </c>
      <c r="C8843">
        <v>0</v>
      </c>
      <c r="D8843">
        <v>0</v>
      </c>
      <c r="E8843">
        <v>0</v>
      </c>
      <c r="F8843" t="e">
        <f t="shared" si="217"/>
        <v>#DIV/0!</v>
      </c>
      <c r="G8843">
        <v>0</v>
      </c>
      <c r="H8843" s="97" t="str">
        <f>IF(ISERROR(IF(AND(A:A&gt;#REF!,A:A&lt;=#REF!,B:B&lt;&gt;"CANC",G:G=$S$2),C8843,0)),"",IF(AND(A:A&gt;#REF!,A:A&lt;=#REF!,B:B&lt;&gt;"CANC",G:G=$S$2),C8843,0))</f>
        <v/>
      </c>
      <c r="I8843" s="97" t="str">
        <f>IF(ISERROR(IF(AND(A:A&gt;#REF!,A:A&lt;=#REF!,B:B&lt;&gt;"CANC",G:G=$S$2),C8843,0)),"",IF(AND(A:A&gt;#REF!,A:A&lt;=#REF!,B:B&lt;&gt;"CANC",G:G=$S$2),F8843,0))</f>
        <v/>
      </c>
    </row>
    <row r="8844" spans="1:9">
      <c r="A8844" s="93">
        <v>0</v>
      </c>
      <c r="B8844">
        <v>0</v>
      </c>
      <c r="C8844">
        <v>0</v>
      </c>
      <c r="D8844">
        <v>0</v>
      </c>
      <c r="E8844">
        <v>0</v>
      </c>
      <c r="F8844" t="e">
        <f t="shared" si="217"/>
        <v>#DIV/0!</v>
      </c>
      <c r="G8844">
        <v>0</v>
      </c>
      <c r="H8844" s="97" t="str">
        <f>IF(ISERROR(IF(AND(A:A&gt;#REF!,A:A&lt;=#REF!,B:B&lt;&gt;"CANC",G:G=$S$2),C8844,0)),"",IF(AND(A:A&gt;#REF!,A:A&lt;=#REF!,B:B&lt;&gt;"CANC",G:G=$S$2),C8844,0))</f>
        <v/>
      </c>
      <c r="I8844" s="97" t="str">
        <f>IF(ISERROR(IF(AND(A:A&gt;#REF!,A:A&lt;=#REF!,B:B&lt;&gt;"CANC",G:G=$S$2),C8844,0)),"",IF(AND(A:A&gt;#REF!,A:A&lt;=#REF!,B:B&lt;&gt;"CANC",G:G=$S$2),F8844,0))</f>
        <v/>
      </c>
    </row>
    <row r="8845" spans="1:9">
      <c r="A8845" s="93">
        <v>0</v>
      </c>
      <c r="B8845">
        <v>0</v>
      </c>
      <c r="C8845">
        <v>0</v>
      </c>
      <c r="D8845">
        <v>0</v>
      </c>
      <c r="E8845">
        <v>0</v>
      </c>
      <c r="F8845" t="e">
        <f t="shared" si="217"/>
        <v>#DIV/0!</v>
      </c>
      <c r="G8845">
        <v>0</v>
      </c>
      <c r="H8845" s="97" t="str">
        <f>IF(ISERROR(IF(AND(A:A&gt;#REF!,A:A&lt;=#REF!,B:B&lt;&gt;"CANC",G:G=$S$2),C8845,0)),"",IF(AND(A:A&gt;#REF!,A:A&lt;=#REF!,B:B&lt;&gt;"CANC",G:G=$S$2),C8845,0))</f>
        <v/>
      </c>
      <c r="I8845" s="97" t="str">
        <f>IF(ISERROR(IF(AND(A:A&gt;#REF!,A:A&lt;=#REF!,B:B&lt;&gt;"CANC",G:G=$S$2),C8845,0)),"",IF(AND(A:A&gt;#REF!,A:A&lt;=#REF!,B:B&lt;&gt;"CANC",G:G=$S$2),F8845,0))</f>
        <v/>
      </c>
    </row>
    <row r="8846" spans="1:9">
      <c r="A8846" s="93">
        <v>0</v>
      </c>
      <c r="B8846">
        <v>0</v>
      </c>
      <c r="C8846">
        <v>0</v>
      </c>
      <c r="D8846">
        <v>0</v>
      </c>
      <c r="E8846">
        <v>0</v>
      </c>
      <c r="F8846" t="e">
        <f t="shared" si="217"/>
        <v>#DIV/0!</v>
      </c>
      <c r="G8846">
        <v>0</v>
      </c>
      <c r="H8846" s="97" t="str">
        <f>IF(ISERROR(IF(AND(A:A&gt;#REF!,A:A&lt;=#REF!,B:B&lt;&gt;"CANC",G:G=$S$2),C8846,0)),"",IF(AND(A:A&gt;#REF!,A:A&lt;=#REF!,B:B&lt;&gt;"CANC",G:G=$S$2),C8846,0))</f>
        <v/>
      </c>
      <c r="I8846" s="97" t="str">
        <f>IF(ISERROR(IF(AND(A:A&gt;#REF!,A:A&lt;=#REF!,B:B&lt;&gt;"CANC",G:G=$S$2),C8846,0)),"",IF(AND(A:A&gt;#REF!,A:A&lt;=#REF!,B:B&lt;&gt;"CANC",G:G=$S$2),F8846,0))</f>
        <v/>
      </c>
    </row>
    <row r="8847" spans="1:9">
      <c r="A8847" s="93">
        <v>0</v>
      </c>
      <c r="B8847">
        <v>0</v>
      </c>
      <c r="C8847">
        <v>0</v>
      </c>
      <c r="D8847">
        <v>0</v>
      </c>
      <c r="E8847">
        <v>0</v>
      </c>
      <c r="F8847" t="e">
        <f t="shared" si="217"/>
        <v>#DIV/0!</v>
      </c>
      <c r="G8847">
        <v>0</v>
      </c>
      <c r="H8847" s="97" t="str">
        <f>IF(ISERROR(IF(AND(A:A&gt;#REF!,A:A&lt;=#REF!,B:B&lt;&gt;"CANC",G:G=$S$2),C8847,0)),"",IF(AND(A:A&gt;#REF!,A:A&lt;=#REF!,B:B&lt;&gt;"CANC",G:G=$S$2),C8847,0))</f>
        <v/>
      </c>
      <c r="I8847" s="97" t="str">
        <f>IF(ISERROR(IF(AND(A:A&gt;#REF!,A:A&lt;=#REF!,B:B&lt;&gt;"CANC",G:G=$S$2),C8847,0)),"",IF(AND(A:A&gt;#REF!,A:A&lt;=#REF!,B:B&lt;&gt;"CANC",G:G=$S$2),F8847,0))</f>
        <v/>
      </c>
    </row>
    <row r="8848" spans="1:9">
      <c r="A8848" s="93">
        <v>0</v>
      </c>
      <c r="B8848">
        <v>0</v>
      </c>
      <c r="C8848">
        <v>0</v>
      </c>
      <c r="D8848">
        <v>0</v>
      </c>
      <c r="E8848">
        <v>0</v>
      </c>
      <c r="F8848" t="e">
        <f t="shared" si="217"/>
        <v>#DIV/0!</v>
      </c>
      <c r="G8848">
        <v>0</v>
      </c>
      <c r="H8848" s="97" t="str">
        <f>IF(ISERROR(IF(AND(A:A&gt;#REF!,A:A&lt;=#REF!,B:B&lt;&gt;"CANC",G:G=$S$2),C8848,0)),"",IF(AND(A:A&gt;#REF!,A:A&lt;=#REF!,B:B&lt;&gt;"CANC",G:G=$S$2),C8848,0))</f>
        <v/>
      </c>
      <c r="I8848" s="97" t="str">
        <f>IF(ISERROR(IF(AND(A:A&gt;#REF!,A:A&lt;=#REF!,B:B&lt;&gt;"CANC",G:G=$S$2),C8848,0)),"",IF(AND(A:A&gt;#REF!,A:A&lt;=#REF!,B:B&lt;&gt;"CANC",G:G=$S$2),F8848,0))</f>
        <v/>
      </c>
    </row>
    <row r="8849" spans="1:9">
      <c r="A8849" s="93">
        <v>0</v>
      </c>
      <c r="B8849">
        <v>0</v>
      </c>
      <c r="C8849">
        <v>0</v>
      </c>
      <c r="D8849">
        <v>0</v>
      </c>
      <c r="E8849">
        <v>0</v>
      </c>
      <c r="F8849" t="e">
        <f t="shared" si="217"/>
        <v>#DIV/0!</v>
      </c>
      <c r="G8849">
        <v>0</v>
      </c>
      <c r="H8849" s="97" t="str">
        <f>IF(ISERROR(IF(AND(A:A&gt;#REF!,A:A&lt;=#REF!,B:B&lt;&gt;"CANC",G:G=$S$2),C8849,0)),"",IF(AND(A:A&gt;#REF!,A:A&lt;=#REF!,B:B&lt;&gt;"CANC",G:G=$S$2),C8849,0))</f>
        <v/>
      </c>
      <c r="I8849" s="97" t="str">
        <f>IF(ISERROR(IF(AND(A:A&gt;#REF!,A:A&lt;=#REF!,B:B&lt;&gt;"CANC",G:G=$S$2),C8849,0)),"",IF(AND(A:A&gt;#REF!,A:A&lt;=#REF!,B:B&lt;&gt;"CANC",G:G=$S$2),F8849,0))</f>
        <v/>
      </c>
    </row>
    <row r="8850" spans="1:9">
      <c r="A8850" s="93">
        <v>0</v>
      </c>
      <c r="B8850">
        <v>0</v>
      </c>
      <c r="C8850">
        <v>0</v>
      </c>
      <c r="D8850">
        <v>0</v>
      </c>
      <c r="E8850">
        <v>0</v>
      </c>
      <c r="F8850" t="e">
        <f t="shared" si="217"/>
        <v>#DIV/0!</v>
      </c>
      <c r="G8850">
        <v>0</v>
      </c>
      <c r="H8850" s="97" t="str">
        <f>IF(ISERROR(IF(AND(A:A&gt;#REF!,A:A&lt;=#REF!,B:B&lt;&gt;"CANC",G:G=$S$2),C8850,0)),"",IF(AND(A:A&gt;#REF!,A:A&lt;=#REF!,B:B&lt;&gt;"CANC",G:G=$S$2),C8850,0))</f>
        <v/>
      </c>
      <c r="I8850" s="97" t="str">
        <f>IF(ISERROR(IF(AND(A:A&gt;#REF!,A:A&lt;=#REF!,B:B&lt;&gt;"CANC",G:G=$S$2),C8850,0)),"",IF(AND(A:A&gt;#REF!,A:A&lt;=#REF!,B:B&lt;&gt;"CANC",G:G=$S$2),F8850,0))</f>
        <v/>
      </c>
    </row>
    <row r="8851" spans="1:9">
      <c r="A8851" s="93">
        <v>0</v>
      </c>
      <c r="B8851">
        <v>0</v>
      </c>
      <c r="C8851">
        <v>0</v>
      </c>
      <c r="D8851">
        <v>0</v>
      </c>
      <c r="E8851">
        <v>0</v>
      </c>
      <c r="F8851" t="e">
        <f t="shared" si="217"/>
        <v>#DIV/0!</v>
      </c>
      <c r="G8851">
        <v>0</v>
      </c>
      <c r="H8851" s="97" t="str">
        <f>IF(ISERROR(IF(AND(A:A&gt;#REF!,A:A&lt;=#REF!,B:B&lt;&gt;"CANC",G:G=$S$2),C8851,0)),"",IF(AND(A:A&gt;#REF!,A:A&lt;=#REF!,B:B&lt;&gt;"CANC",G:G=$S$2),C8851,0))</f>
        <v/>
      </c>
      <c r="I8851" s="97" t="str">
        <f>IF(ISERROR(IF(AND(A:A&gt;#REF!,A:A&lt;=#REF!,B:B&lt;&gt;"CANC",G:G=$S$2),C8851,0)),"",IF(AND(A:A&gt;#REF!,A:A&lt;=#REF!,B:B&lt;&gt;"CANC",G:G=$S$2),F8851,0))</f>
        <v/>
      </c>
    </row>
    <row r="8852" spans="1:9">
      <c r="A8852" s="93">
        <v>0</v>
      </c>
      <c r="B8852">
        <v>0</v>
      </c>
      <c r="C8852">
        <v>0</v>
      </c>
      <c r="D8852">
        <v>0</v>
      </c>
      <c r="E8852">
        <v>0</v>
      </c>
      <c r="F8852" t="e">
        <f t="shared" si="217"/>
        <v>#DIV/0!</v>
      </c>
      <c r="G8852">
        <v>0</v>
      </c>
      <c r="H8852" s="97" t="str">
        <f>IF(ISERROR(IF(AND(A:A&gt;#REF!,A:A&lt;=#REF!,B:B&lt;&gt;"CANC",G:G=$S$2),C8852,0)),"",IF(AND(A:A&gt;#REF!,A:A&lt;=#REF!,B:B&lt;&gt;"CANC",G:G=$S$2),C8852,0))</f>
        <v/>
      </c>
      <c r="I8852" s="97" t="str">
        <f>IF(ISERROR(IF(AND(A:A&gt;#REF!,A:A&lt;=#REF!,B:B&lt;&gt;"CANC",G:G=$S$2),C8852,0)),"",IF(AND(A:A&gt;#REF!,A:A&lt;=#REF!,B:B&lt;&gt;"CANC",G:G=$S$2),F8852,0))</f>
        <v/>
      </c>
    </row>
    <row r="8853" spans="1:9">
      <c r="A8853" s="93">
        <v>0</v>
      </c>
      <c r="B8853">
        <v>0</v>
      </c>
      <c r="C8853">
        <v>0</v>
      </c>
      <c r="D8853">
        <v>0</v>
      </c>
      <c r="E8853">
        <v>0</v>
      </c>
      <c r="F8853" t="e">
        <f t="shared" si="217"/>
        <v>#DIV/0!</v>
      </c>
      <c r="G8853">
        <v>0</v>
      </c>
      <c r="H8853" s="97" t="str">
        <f>IF(ISERROR(IF(AND(A:A&gt;#REF!,A:A&lt;=#REF!,B:B&lt;&gt;"CANC",G:G=$S$2),C8853,0)),"",IF(AND(A:A&gt;#REF!,A:A&lt;=#REF!,B:B&lt;&gt;"CANC",G:G=$S$2),C8853,0))</f>
        <v/>
      </c>
      <c r="I8853" s="97" t="str">
        <f>IF(ISERROR(IF(AND(A:A&gt;#REF!,A:A&lt;=#REF!,B:B&lt;&gt;"CANC",G:G=$S$2),C8853,0)),"",IF(AND(A:A&gt;#REF!,A:A&lt;=#REF!,B:B&lt;&gt;"CANC",G:G=$S$2),F8853,0))</f>
        <v/>
      </c>
    </row>
    <row r="8854" spans="1:9">
      <c r="A8854" s="93">
        <v>0</v>
      </c>
      <c r="B8854">
        <v>0</v>
      </c>
      <c r="C8854">
        <v>0</v>
      </c>
      <c r="D8854">
        <v>0</v>
      </c>
      <c r="E8854">
        <v>0</v>
      </c>
      <c r="F8854" t="e">
        <f t="shared" si="217"/>
        <v>#DIV/0!</v>
      </c>
      <c r="G8854">
        <v>0</v>
      </c>
      <c r="H8854" s="97" t="str">
        <f>IF(ISERROR(IF(AND(A:A&gt;#REF!,A:A&lt;=#REF!,B:B&lt;&gt;"CANC",G:G=$S$2),C8854,0)),"",IF(AND(A:A&gt;#REF!,A:A&lt;=#REF!,B:B&lt;&gt;"CANC",G:G=$S$2),C8854,0))</f>
        <v/>
      </c>
      <c r="I8854" s="97" t="str">
        <f>IF(ISERROR(IF(AND(A:A&gt;#REF!,A:A&lt;=#REF!,B:B&lt;&gt;"CANC",G:G=$S$2),C8854,0)),"",IF(AND(A:A&gt;#REF!,A:A&lt;=#REF!,B:B&lt;&gt;"CANC",G:G=$S$2),F8854,0))</f>
        <v/>
      </c>
    </row>
    <row r="8855" spans="1:9">
      <c r="A8855" s="93">
        <v>0</v>
      </c>
      <c r="B8855">
        <v>0</v>
      </c>
      <c r="C8855">
        <v>0</v>
      </c>
      <c r="D8855">
        <v>0</v>
      </c>
      <c r="E8855">
        <v>0</v>
      </c>
      <c r="F8855" t="e">
        <f t="shared" si="217"/>
        <v>#DIV/0!</v>
      </c>
      <c r="G8855">
        <v>0</v>
      </c>
      <c r="H8855" s="97" t="str">
        <f>IF(ISERROR(IF(AND(A:A&gt;#REF!,A:A&lt;=#REF!,B:B&lt;&gt;"CANC",G:G=$S$2),C8855,0)),"",IF(AND(A:A&gt;#REF!,A:A&lt;=#REF!,B:B&lt;&gt;"CANC",G:G=$S$2),C8855,0))</f>
        <v/>
      </c>
      <c r="I8855" s="97" t="str">
        <f>IF(ISERROR(IF(AND(A:A&gt;#REF!,A:A&lt;=#REF!,B:B&lt;&gt;"CANC",G:G=$S$2),C8855,0)),"",IF(AND(A:A&gt;#REF!,A:A&lt;=#REF!,B:B&lt;&gt;"CANC",G:G=$S$2),F8855,0))</f>
        <v/>
      </c>
    </row>
    <row r="8856" spans="1:9">
      <c r="A8856" s="93">
        <v>0</v>
      </c>
      <c r="B8856">
        <v>0</v>
      </c>
      <c r="C8856">
        <v>0</v>
      </c>
      <c r="D8856">
        <v>0</v>
      </c>
      <c r="E8856">
        <v>0</v>
      </c>
      <c r="F8856" t="e">
        <f t="shared" si="217"/>
        <v>#DIV/0!</v>
      </c>
      <c r="G8856">
        <v>0</v>
      </c>
      <c r="H8856" s="97" t="str">
        <f>IF(ISERROR(IF(AND(A:A&gt;#REF!,A:A&lt;=#REF!,B:B&lt;&gt;"CANC",G:G=$S$2),C8856,0)),"",IF(AND(A:A&gt;#REF!,A:A&lt;=#REF!,B:B&lt;&gt;"CANC",G:G=$S$2),C8856,0))</f>
        <v/>
      </c>
      <c r="I8856" s="97" t="str">
        <f>IF(ISERROR(IF(AND(A:A&gt;#REF!,A:A&lt;=#REF!,B:B&lt;&gt;"CANC",G:G=$S$2),C8856,0)),"",IF(AND(A:A&gt;#REF!,A:A&lt;=#REF!,B:B&lt;&gt;"CANC",G:G=$S$2),F8856,0))</f>
        <v/>
      </c>
    </row>
    <row r="8857" spans="1:9">
      <c r="A8857" s="93">
        <v>0</v>
      </c>
      <c r="B8857">
        <v>0</v>
      </c>
      <c r="C8857">
        <v>0</v>
      </c>
      <c r="D8857">
        <v>0</v>
      </c>
      <c r="E8857">
        <v>0</v>
      </c>
      <c r="F8857" t="e">
        <f t="shared" si="217"/>
        <v>#DIV/0!</v>
      </c>
      <c r="G8857">
        <v>0</v>
      </c>
      <c r="H8857" s="97" t="str">
        <f>IF(ISERROR(IF(AND(A:A&gt;#REF!,A:A&lt;=#REF!,B:B&lt;&gt;"CANC",G:G=$S$2),C8857,0)),"",IF(AND(A:A&gt;#REF!,A:A&lt;=#REF!,B:B&lt;&gt;"CANC",G:G=$S$2),C8857,0))</f>
        <v/>
      </c>
      <c r="I8857" s="97" t="str">
        <f>IF(ISERROR(IF(AND(A:A&gt;#REF!,A:A&lt;=#REF!,B:B&lt;&gt;"CANC",G:G=$S$2),C8857,0)),"",IF(AND(A:A&gt;#REF!,A:A&lt;=#REF!,B:B&lt;&gt;"CANC",G:G=$S$2),F8857,0))</f>
        <v/>
      </c>
    </row>
    <row r="8858" spans="1:9">
      <c r="A8858" s="93">
        <v>0</v>
      </c>
      <c r="B8858">
        <v>0</v>
      </c>
      <c r="C8858">
        <v>0</v>
      </c>
      <c r="D8858">
        <v>0</v>
      </c>
      <c r="E8858">
        <v>0</v>
      </c>
      <c r="F8858" t="e">
        <f t="shared" si="217"/>
        <v>#DIV/0!</v>
      </c>
      <c r="G8858">
        <v>0</v>
      </c>
      <c r="H8858" s="97" t="str">
        <f>IF(ISERROR(IF(AND(A:A&gt;#REF!,A:A&lt;=#REF!,B:B&lt;&gt;"CANC",G:G=$S$2),C8858,0)),"",IF(AND(A:A&gt;#REF!,A:A&lt;=#REF!,B:B&lt;&gt;"CANC",G:G=$S$2),C8858,0))</f>
        <v/>
      </c>
      <c r="I8858" s="97" t="str">
        <f>IF(ISERROR(IF(AND(A:A&gt;#REF!,A:A&lt;=#REF!,B:B&lt;&gt;"CANC",G:G=$S$2),C8858,0)),"",IF(AND(A:A&gt;#REF!,A:A&lt;=#REF!,B:B&lt;&gt;"CANC",G:G=$S$2),F8858,0))</f>
        <v/>
      </c>
    </row>
    <row r="8859" spans="1:9">
      <c r="A8859" s="93">
        <v>0</v>
      </c>
      <c r="B8859">
        <v>0</v>
      </c>
      <c r="C8859">
        <v>0</v>
      </c>
      <c r="D8859">
        <v>0</v>
      </c>
      <c r="E8859">
        <v>0</v>
      </c>
      <c r="F8859" t="e">
        <f t="shared" si="217"/>
        <v>#DIV/0!</v>
      </c>
      <c r="G8859">
        <v>0</v>
      </c>
      <c r="H8859" s="97" t="str">
        <f>IF(ISERROR(IF(AND(A:A&gt;#REF!,A:A&lt;=#REF!,B:B&lt;&gt;"CANC",G:G=$S$2),C8859,0)),"",IF(AND(A:A&gt;#REF!,A:A&lt;=#REF!,B:B&lt;&gt;"CANC",G:G=$S$2),C8859,0))</f>
        <v/>
      </c>
      <c r="I8859" s="97" t="str">
        <f>IF(ISERROR(IF(AND(A:A&gt;#REF!,A:A&lt;=#REF!,B:B&lt;&gt;"CANC",G:G=$S$2),C8859,0)),"",IF(AND(A:A&gt;#REF!,A:A&lt;=#REF!,B:B&lt;&gt;"CANC",G:G=$S$2),F8859,0))</f>
        <v/>
      </c>
    </row>
    <row r="8860" spans="1:9">
      <c r="A8860" s="93">
        <v>0</v>
      </c>
      <c r="B8860">
        <v>0</v>
      </c>
      <c r="C8860">
        <v>0</v>
      </c>
      <c r="D8860">
        <v>0</v>
      </c>
      <c r="E8860">
        <v>0</v>
      </c>
      <c r="F8860" t="e">
        <f t="shared" si="217"/>
        <v>#DIV/0!</v>
      </c>
      <c r="G8860">
        <v>0</v>
      </c>
      <c r="H8860" s="97" t="str">
        <f>IF(ISERROR(IF(AND(A:A&gt;#REF!,A:A&lt;=#REF!,B:B&lt;&gt;"CANC",G:G=$S$2),C8860,0)),"",IF(AND(A:A&gt;#REF!,A:A&lt;=#REF!,B:B&lt;&gt;"CANC",G:G=$S$2),C8860,0))</f>
        <v/>
      </c>
      <c r="I8860" s="97" t="str">
        <f>IF(ISERROR(IF(AND(A:A&gt;#REF!,A:A&lt;=#REF!,B:B&lt;&gt;"CANC",G:G=$S$2),C8860,0)),"",IF(AND(A:A&gt;#REF!,A:A&lt;=#REF!,B:B&lt;&gt;"CANC",G:G=$S$2),F8860,0))</f>
        <v/>
      </c>
    </row>
    <row r="8861" spans="1:9">
      <c r="A8861" s="93">
        <v>0</v>
      </c>
      <c r="B8861">
        <v>0</v>
      </c>
      <c r="C8861">
        <v>0</v>
      </c>
      <c r="D8861">
        <v>0</v>
      </c>
      <c r="E8861">
        <v>0</v>
      </c>
      <c r="F8861" t="e">
        <f t="shared" si="217"/>
        <v>#DIV/0!</v>
      </c>
      <c r="G8861">
        <v>0</v>
      </c>
      <c r="H8861" s="97" t="str">
        <f>IF(ISERROR(IF(AND(A:A&gt;#REF!,A:A&lt;=#REF!,B:B&lt;&gt;"CANC",G:G=$S$2),C8861,0)),"",IF(AND(A:A&gt;#REF!,A:A&lt;=#REF!,B:B&lt;&gt;"CANC",G:G=$S$2),C8861,0))</f>
        <v/>
      </c>
      <c r="I8861" s="97" t="str">
        <f>IF(ISERROR(IF(AND(A:A&gt;#REF!,A:A&lt;=#REF!,B:B&lt;&gt;"CANC",G:G=$S$2),C8861,0)),"",IF(AND(A:A&gt;#REF!,A:A&lt;=#REF!,B:B&lt;&gt;"CANC",G:G=$S$2),F8861,0))</f>
        <v/>
      </c>
    </row>
    <row r="8862" spans="1:9">
      <c r="A8862" s="93">
        <v>0</v>
      </c>
      <c r="B8862">
        <v>0</v>
      </c>
      <c r="C8862">
        <v>0</v>
      </c>
      <c r="D8862">
        <v>0</v>
      </c>
      <c r="E8862">
        <v>0</v>
      </c>
      <c r="F8862" t="e">
        <f t="shared" si="217"/>
        <v>#DIV/0!</v>
      </c>
      <c r="G8862">
        <v>0</v>
      </c>
      <c r="H8862" s="97" t="str">
        <f>IF(ISERROR(IF(AND(A:A&gt;#REF!,A:A&lt;=#REF!,B:B&lt;&gt;"CANC",G:G=$S$2),C8862,0)),"",IF(AND(A:A&gt;#REF!,A:A&lt;=#REF!,B:B&lt;&gt;"CANC",G:G=$S$2),C8862,0))</f>
        <v/>
      </c>
      <c r="I8862" s="97" t="str">
        <f>IF(ISERROR(IF(AND(A:A&gt;#REF!,A:A&lt;=#REF!,B:B&lt;&gt;"CANC",G:G=$S$2),C8862,0)),"",IF(AND(A:A&gt;#REF!,A:A&lt;=#REF!,B:B&lt;&gt;"CANC",G:G=$S$2),F8862,0))</f>
        <v/>
      </c>
    </row>
    <row r="8863" spans="1:9">
      <c r="A8863" s="93">
        <v>0</v>
      </c>
      <c r="B8863">
        <v>0</v>
      </c>
      <c r="C8863">
        <v>0</v>
      </c>
      <c r="D8863">
        <v>0</v>
      </c>
      <c r="E8863">
        <v>0</v>
      </c>
      <c r="F8863" t="e">
        <f t="shared" si="217"/>
        <v>#DIV/0!</v>
      </c>
      <c r="G8863">
        <v>0</v>
      </c>
      <c r="H8863" s="97" t="str">
        <f>IF(ISERROR(IF(AND(A:A&gt;#REF!,A:A&lt;=#REF!,B:B&lt;&gt;"CANC",G:G=$S$2),C8863,0)),"",IF(AND(A:A&gt;#REF!,A:A&lt;=#REF!,B:B&lt;&gt;"CANC",G:G=$S$2),C8863,0))</f>
        <v/>
      </c>
      <c r="I8863" s="97" t="str">
        <f>IF(ISERROR(IF(AND(A:A&gt;#REF!,A:A&lt;=#REF!,B:B&lt;&gt;"CANC",G:G=$S$2),C8863,0)),"",IF(AND(A:A&gt;#REF!,A:A&lt;=#REF!,B:B&lt;&gt;"CANC",G:G=$S$2),F8863,0))</f>
        <v/>
      </c>
    </row>
    <row r="8864" spans="1:9">
      <c r="A8864" s="93">
        <v>0</v>
      </c>
      <c r="B8864">
        <v>0</v>
      </c>
      <c r="C8864">
        <v>0</v>
      </c>
      <c r="D8864">
        <v>0</v>
      </c>
      <c r="E8864">
        <v>0</v>
      </c>
      <c r="F8864" t="e">
        <f t="shared" si="217"/>
        <v>#DIV/0!</v>
      </c>
      <c r="G8864">
        <v>0</v>
      </c>
      <c r="H8864" s="97" t="str">
        <f>IF(ISERROR(IF(AND(A:A&gt;#REF!,A:A&lt;=#REF!,B:B&lt;&gt;"CANC",G:G=$S$2),C8864,0)),"",IF(AND(A:A&gt;#REF!,A:A&lt;=#REF!,B:B&lt;&gt;"CANC",G:G=$S$2),C8864,0))</f>
        <v/>
      </c>
      <c r="I8864" s="97" t="str">
        <f>IF(ISERROR(IF(AND(A:A&gt;#REF!,A:A&lt;=#REF!,B:B&lt;&gt;"CANC",G:G=$S$2),C8864,0)),"",IF(AND(A:A&gt;#REF!,A:A&lt;=#REF!,B:B&lt;&gt;"CANC",G:G=$S$2),F8864,0))</f>
        <v/>
      </c>
    </row>
    <row r="8865" spans="1:9">
      <c r="A8865" s="93">
        <v>0</v>
      </c>
      <c r="B8865">
        <v>0</v>
      </c>
      <c r="C8865">
        <v>0</v>
      </c>
      <c r="D8865">
        <v>0</v>
      </c>
      <c r="E8865">
        <v>0</v>
      </c>
      <c r="F8865" t="e">
        <f t="shared" si="217"/>
        <v>#DIV/0!</v>
      </c>
      <c r="G8865">
        <v>0</v>
      </c>
      <c r="H8865" s="97" t="str">
        <f>IF(ISERROR(IF(AND(A:A&gt;#REF!,A:A&lt;=#REF!,B:B&lt;&gt;"CANC",G:G=$S$2),C8865,0)),"",IF(AND(A:A&gt;#REF!,A:A&lt;=#REF!,B:B&lt;&gt;"CANC",G:G=$S$2),C8865,0))</f>
        <v/>
      </c>
      <c r="I8865" s="97" t="str">
        <f>IF(ISERROR(IF(AND(A:A&gt;#REF!,A:A&lt;=#REF!,B:B&lt;&gt;"CANC",G:G=$S$2),C8865,0)),"",IF(AND(A:A&gt;#REF!,A:A&lt;=#REF!,B:B&lt;&gt;"CANC",G:G=$S$2),F8865,0))</f>
        <v/>
      </c>
    </row>
    <row r="8866" spans="1:9">
      <c r="A8866" s="93">
        <v>0</v>
      </c>
      <c r="B8866">
        <v>0</v>
      </c>
      <c r="C8866">
        <v>0</v>
      </c>
      <c r="D8866">
        <v>0</v>
      </c>
      <c r="E8866">
        <v>0</v>
      </c>
      <c r="F8866" t="e">
        <f t="shared" si="217"/>
        <v>#DIV/0!</v>
      </c>
      <c r="G8866">
        <v>0</v>
      </c>
      <c r="H8866" s="97" t="str">
        <f>IF(ISERROR(IF(AND(A:A&gt;#REF!,A:A&lt;=#REF!,B:B&lt;&gt;"CANC",G:G=$S$2),C8866,0)),"",IF(AND(A:A&gt;#REF!,A:A&lt;=#REF!,B:B&lt;&gt;"CANC",G:G=$S$2),C8866,0))</f>
        <v/>
      </c>
      <c r="I8866" s="97" t="str">
        <f>IF(ISERROR(IF(AND(A:A&gt;#REF!,A:A&lt;=#REF!,B:B&lt;&gt;"CANC",G:G=$S$2),C8866,0)),"",IF(AND(A:A&gt;#REF!,A:A&lt;=#REF!,B:B&lt;&gt;"CANC",G:G=$S$2),F8866,0))</f>
        <v/>
      </c>
    </row>
    <row r="8867" spans="1:9">
      <c r="A8867" s="93">
        <v>0</v>
      </c>
      <c r="B8867">
        <v>0</v>
      </c>
      <c r="C8867">
        <v>0</v>
      </c>
      <c r="D8867">
        <v>0</v>
      </c>
      <c r="E8867">
        <v>0</v>
      </c>
      <c r="F8867" t="e">
        <f t="shared" si="217"/>
        <v>#DIV/0!</v>
      </c>
      <c r="G8867">
        <v>0</v>
      </c>
      <c r="H8867" s="97" t="str">
        <f>IF(ISERROR(IF(AND(A:A&gt;#REF!,A:A&lt;=#REF!,B:B&lt;&gt;"CANC",G:G=$S$2),C8867,0)),"",IF(AND(A:A&gt;#REF!,A:A&lt;=#REF!,B:B&lt;&gt;"CANC",G:G=$S$2),C8867,0))</f>
        <v/>
      </c>
      <c r="I8867" s="97" t="str">
        <f>IF(ISERROR(IF(AND(A:A&gt;#REF!,A:A&lt;=#REF!,B:B&lt;&gt;"CANC",G:G=$S$2),C8867,0)),"",IF(AND(A:A&gt;#REF!,A:A&lt;=#REF!,B:B&lt;&gt;"CANC",G:G=$S$2),F8867,0))</f>
        <v/>
      </c>
    </row>
    <row r="8868" spans="1:9">
      <c r="A8868" s="93">
        <v>0</v>
      </c>
      <c r="B8868">
        <v>0</v>
      </c>
      <c r="C8868">
        <v>0</v>
      </c>
      <c r="D8868">
        <v>0</v>
      </c>
      <c r="E8868">
        <v>0</v>
      </c>
      <c r="F8868" t="e">
        <f t="shared" si="217"/>
        <v>#DIV/0!</v>
      </c>
      <c r="G8868">
        <v>0</v>
      </c>
      <c r="H8868" s="97" t="str">
        <f>IF(ISERROR(IF(AND(A:A&gt;#REF!,A:A&lt;=#REF!,B:B&lt;&gt;"CANC",G:G=$S$2),C8868,0)),"",IF(AND(A:A&gt;#REF!,A:A&lt;=#REF!,B:B&lt;&gt;"CANC",G:G=$S$2),C8868,0))</f>
        <v/>
      </c>
      <c r="I8868" s="97" t="str">
        <f>IF(ISERROR(IF(AND(A:A&gt;#REF!,A:A&lt;=#REF!,B:B&lt;&gt;"CANC",G:G=$S$2),C8868,0)),"",IF(AND(A:A&gt;#REF!,A:A&lt;=#REF!,B:B&lt;&gt;"CANC",G:G=$S$2),F8868,0))</f>
        <v/>
      </c>
    </row>
    <row r="8869" spans="1:9">
      <c r="A8869" s="93">
        <v>0</v>
      </c>
      <c r="B8869">
        <v>0</v>
      </c>
      <c r="C8869">
        <v>0</v>
      </c>
      <c r="D8869">
        <v>0</v>
      </c>
      <c r="E8869">
        <v>0</v>
      </c>
      <c r="F8869" t="e">
        <f t="shared" si="217"/>
        <v>#DIV/0!</v>
      </c>
      <c r="G8869">
        <v>0</v>
      </c>
      <c r="H8869" s="97" t="str">
        <f>IF(ISERROR(IF(AND(A:A&gt;#REF!,A:A&lt;=#REF!,B:B&lt;&gt;"CANC",G:G=$S$2),C8869,0)),"",IF(AND(A:A&gt;#REF!,A:A&lt;=#REF!,B:B&lt;&gt;"CANC",G:G=$S$2),C8869,0))</f>
        <v/>
      </c>
      <c r="I8869" s="97" t="str">
        <f>IF(ISERROR(IF(AND(A:A&gt;#REF!,A:A&lt;=#REF!,B:B&lt;&gt;"CANC",G:G=$S$2),C8869,0)),"",IF(AND(A:A&gt;#REF!,A:A&lt;=#REF!,B:B&lt;&gt;"CANC",G:G=$S$2),F8869,0))</f>
        <v/>
      </c>
    </row>
    <row r="8870" spans="1:9">
      <c r="A8870" s="93">
        <v>0</v>
      </c>
      <c r="B8870">
        <v>0</v>
      </c>
      <c r="C8870">
        <v>0</v>
      </c>
      <c r="D8870">
        <v>0</v>
      </c>
      <c r="E8870">
        <v>0</v>
      </c>
      <c r="F8870" t="e">
        <f t="shared" si="217"/>
        <v>#DIV/0!</v>
      </c>
      <c r="G8870">
        <v>0</v>
      </c>
      <c r="H8870" s="97" t="str">
        <f>IF(ISERROR(IF(AND(A:A&gt;#REF!,A:A&lt;=#REF!,B:B&lt;&gt;"CANC",G:G=$S$2),C8870,0)),"",IF(AND(A:A&gt;#REF!,A:A&lt;=#REF!,B:B&lt;&gt;"CANC",G:G=$S$2),C8870,0))</f>
        <v/>
      </c>
      <c r="I8870" s="97" t="str">
        <f>IF(ISERROR(IF(AND(A:A&gt;#REF!,A:A&lt;=#REF!,B:B&lt;&gt;"CANC",G:G=$S$2),C8870,0)),"",IF(AND(A:A&gt;#REF!,A:A&lt;=#REF!,B:B&lt;&gt;"CANC",G:G=$S$2),F8870,0))</f>
        <v/>
      </c>
    </row>
    <row r="8871" spans="1:9">
      <c r="A8871" s="93">
        <v>0</v>
      </c>
      <c r="B8871">
        <v>0</v>
      </c>
      <c r="C8871">
        <v>0</v>
      </c>
      <c r="D8871">
        <v>0</v>
      </c>
      <c r="E8871">
        <v>0</v>
      </c>
      <c r="F8871" t="e">
        <f t="shared" si="217"/>
        <v>#DIV/0!</v>
      </c>
      <c r="G8871">
        <v>0</v>
      </c>
      <c r="H8871" s="97" t="str">
        <f>IF(ISERROR(IF(AND(A:A&gt;#REF!,A:A&lt;=#REF!,B:B&lt;&gt;"CANC",G:G=$S$2),C8871,0)),"",IF(AND(A:A&gt;#REF!,A:A&lt;=#REF!,B:B&lt;&gt;"CANC",G:G=$S$2),C8871,0))</f>
        <v/>
      </c>
      <c r="I8871" s="97" t="str">
        <f>IF(ISERROR(IF(AND(A:A&gt;#REF!,A:A&lt;=#REF!,B:B&lt;&gt;"CANC",G:G=$S$2),C8871,0)),"",IF(AND(A:A&gt;#REF!,A:A&lt;=#REF!,B:B&lt;&gt;"CANC",G:G=$S$2),F8871,0))</f>
        <v/>
      </c>
    </row>
    <row r="8872" spans="1:9">
      <c r="A8872" s="93">
        <v>0</v>
      </c>
      <c r="B8872">
        <v>0</v>
      </c>
      <c r="C8872">
        <v>0</v>
      </c>
      <c r="D8872">
        <v>0</v>
      </c>
      <c r="E8872">
        <v>0</v>
      </c>
      <c r="F8872" t="e">
        <f t="shared" si="217"/>
        <v>#DIV/0!</v>
      </c>
      <c r="G8872">
        <v>0</v>
      </c>
      <c r="H8872" s="97" t="str">
        <f>IF(ISERROR(IF(AND(A:A&gt;#REF!,A:A&lt;=#REF!,B:B&lt;&gt;"CANC",G:G=$S$2),C8872,0)),"",IF(AND(A:A&gt;#REF!,A:A&lt;=#REF!,B:B&lt;&gt;"CANC",G:G=$S$2),C8872,0))</f>
        <v/>
      </c>
      <c r="I8872" s="97" t="str">
        <f>IF(ISERROR(IF(AND(A:A&gt;#REF!,A:A&lt;=#REF!,B:B&lt;&gt;"CANC",G:G=$S$2),C8872,0)),"",IF(AND(A:A&gt;#REF!,A:A&lt;=#REF!,B:B&lt;&gt;"CANC",G:G=$S$2),F8872,0))</f>
        <v/>
      </c>
    </row>
    <row r="8873" spans="1:9">
      <c r="A8873" s="93">
        <v>0</v>
      </c>
      <c r="B8873">
        <v>0</v>
      </c>
      <c r="C8873">
        <v>0</v>
      </c>
      <c r="D8873">
        <v>0</v>
      </c>
      <c r="E8873">
        <v>0</v>
      </c>
      <c r="F8873" t="e">
        <f t="shared" si="217"/>
        <v>#DIV/0!</v>
      </c>
      <c r="G8873">
        <v>0</v>
      </c>
      <c r="H8873" s="97" t="str">
        <f>IF(ISERROR(IF(AND(A:A&gt;#REF!,A:A&lt;=#REF!,B:B&lt;&gt;"CANC",G:G=$S$2),C8873,0)),"",IF(AND(A:A&gt;#REF!,A:A&lt;=#REF!,B:B&lt;&gt;"CANC",G:G=$S$2),C8873,0))</f>
        <v/>
      </c>
      <c r="I8873" s="97" t="str">
        <f>IF(ISERROR(IF(AND(A:A&gt;#REF!,A:A&lt;=#REF!,B:B&lt;&gt;"CANC",G:G=$S$2),C8873,0)),"",IF(AND(A:A&gt;#REF!,A:A&lt;=#REF!,B:B&lt;&gt;"CANC",G:G=$S$2),F8873,0))</f>
        <v/>
      </c>
    </row>
    <row r="8874" spans="1:9">
      <c r="A8874" s="93">
        <v>0</v>
      </c>
      <c r="B8874">
        <v>0</v>
      </c>
      <c r="C8874">
        <v>0</v>
      </c>
      <c r="D8874">
        <v>0</v>
      </c>
      <c r="E8874">
        <v>0</v>
      </c>
      <c r="F8874" t="e">
        <f t="shared" si="217"/>
        <v>#DIV/0!</v>
      </c>
      <c r="G8874">
        <v>0</v>
      </c>
      <c r="H8874" s="97" t="str">
        <f>IF(ISERROR(IF(AND(A:A&gt;#REF!,A:A&lt;=#REF!,B:B&lt;&gt;"CANC",G:G=$S$2),C8874,0)),"",IF(AND(A:A&gt;#REF!,A:A&lt;=#REF!,B:B&lt;&gt;"CANC",G:G=$S$2),C8874,0))</f>
        <v/>
      </c>
      <c r="I8874" s="97" t="str">
        <f>IF(ISERROR(IF(AND(A:A&gt;#REF!,A:A&lt;=#REF!,B:B&lt;&gt;"CANC",G:G=$S$2),C8874,0)),"",IF(AND(A:A&gt;#REF!,A:A&lt;=#REF!,B:B&lt;&gt;"CANC",G:G=$S$2),F8874,0))</f>
        <v/>
      </c>
    </row>
    <row r="8875" spans="1:9">
      <c r="A8875" s="93">
        <v>0</v>
      </c>
      <c r="B8875">
        <v>0</v>
      </c>
      <c r="C8875">
        <v>0</v>
      </c>
      <c r="D8875">
        <v>0</v>
      </c>
      <c r="E8875">
        <v>0</v>
      </c>
      <c r="F8875" t="e">
        <f t="shared" si="217"/>
        <v>#DIV/0!</v>
      </c>
      <c r="G8875">
        <v>0</v>
      </c>
      <c r="H8875" s="97" t="str">
        <f>IF(ISERROR(IF(AND(A:A&gt;#REF!,A:A&lt;=#REF!,B:B&lt;&gt;"CANC",G:G=$S$2),C8875,0)),"",IF(AND(A:A&gt;#REF!,A:A&lt;=#REF!,B:B&lt;&gt;"CANC",G:G=$S$2),C8875,0))</f>
        <v/>
      </c>
      <c r="I8875" s="97" t="str">
        <f>IF(ISERROR(IF(AND(A:A&gt;#REF!,A:A&lt;=#REF!,B:B&lt;&gt;"CANC",G:G=$S$2),C8875,0)),"",IF(AND(A:A&gt;#REF!,A:A&lt;=#REF!,B:B&lt;&gt;"CANC",G:G=$S$2),F8875,0))</f>
        <v/>
      </c>
    </row>
    <row r="8876" spans="1:9">
      <c r="A8876" s="93">
        <v>0</v>
      </c>
      <c r="B8876">
        <v>0</v>
      </c>
      <c r="C8876">
        <v>0</v>
      </c>
      <c r="D8876">
        <v>0</v>
      </c>
      <c r="E8876">
        <v>0</v>
      </c>
      <c r="F8876" t="e">
        <f t="shared" si="217"/>
        <v>#DIV/0!</v>
      </c>
      <c r="G8876">
        <v>0</v>
      </c>
      <c r="H8876" s="97" t="str">
        <f>IF(ISERROR(IF(AND(A:A&gt;#REF!,A:A&lt;=#REF!,B:B&lt;&gt;"CANC",G:G=$S$2),C8876,0)),"",IF(AND(A:A&gt;#REF!,A:A&lt;=#REF!,B:B&lt;&gt;"CANC",G:G=$S$2),C8876,0))</f>
        <v/>
      </c>
      <c r="I8876" s="97" t="str">
        <f>IF(ISERROR(IF(AND(A:A&gt;#REF!,A:A&lt;=#REF!,B:B&lt;&gt;"CANC",G:G=$S$2),C8876,0)),"",IF(AND(A:A&gt;#REF!,A:A&lt;=#REF!,B:B&lt;&gt;"CANC",G:G=$S$2),F8876,0))</f>
        <v/>
      </c>
    </row>
    <row r="8877" spans="1:9">
      <c r="A8877" s="93">
        <v>0</v>
      </c>
      <c r="B8877">
        <v>0</v>
      </c>
      <c r="C8877">
        <v>0</v>
      </c>
      <c r="D8877">
        <v>0</v>
      </c>
      <c r="E8877">
        <v>0</v>
      </c>
      <c r="F8877" t="e">
        <f t="shared" si="217"/>
        <v>#DIV/0!</v>
      </c>
      <c r="G8877">
        <v>0</v>
      </c>
      <c r="H8877" s="97" t="str">
        <f>IF(ISERROR(IF(AND(A:A&gt;#REF!,A:A&lt;=#REF!,B:B&lt;&gt;"CANC",G:G=$S$2),C8877,0)),"",IF(AND(A:A&gt;#REF!,A:A&lt;=#REF!,B:B&lt;&gt;"CANC",G:G=$S$2),C8877,0))</f>
        <v/>
      </c>
      <c r="I8877" s="97" t="str">
        <f>IF(ISERROR(IF(AND(A:A&gt;#REF!,A:A&lt;=#REF!,B:B&lt;&gt;"CANC",G:G=$S$2),C8877,0)),"",IF(AND(A:A&gt;#REF!,A:A&lt;=#REF!,B:B&lt;&gt;"CANC",G:G=$S$2),F8877,0))</f>
        <v/>
      </c>
    </row>
    <row r="8878" spans="1:9">
      <c r="A8878" s="93">
        <v>0</v>
      </c>
      <c r="B8878">
        <v>0</v>
      </c>
      <c r="C8878">
        <v>0</v>
      </c>
      <c r="D8878">
        <v>0</v>
      </c>
      <c r="E8878">
        <v>0</v>
      </c>
      <c r="F8878" t="e">
        <f t="shared" si="217"/>
        <v>#DIV/0!</v>
      </c>
      <c r="G8878">
        <v>0</v>
      </c>
      <c r="H8878" s="97" t="str">
        <f>IF(ISERROR(IF(AND(A:A&gt;#REF!,A:A&lt;=#REF!,B:B&lt;&gt;"CANC",G:G=$S$2),C8878,0)),"",IF(AND(A:A&gt;#REF!,A:A&lt;=#REF!,B:B&lt;&gt;"CANC",G:G=$S$2),C8878,0))</f>
        <v/>
      </c>
      <c r="I8878" s="97" t="str">
        <f>IF(ISERROR(IF(AND(A:A&gt;#REF!,A:A&lt;=#REF!,B:B&lt;&gt;"CANC",G:G=$S$2),C8878,0)),"",IF(AND(A:A&gt;#REF!,A:A&lt;=#REF!,B:B&lt;&gt;"CANC",G:G=$S$2),F8878,0))</f>
        <v/>
      </c>
    </row>
    <row r="8879" spans="1:9">
      <c r="A8879" s="93">
        <v>0</v>
      </c>
      <c r="B8879">
        <v>0</v>
      </c>
      <c r="C8879">
        <v>0</v>
      </c>
      <c r="D8879">
        <v>0</v>
      </c>
      <c r="E8879">
        <v>0</v>
      </c>
      <c r="F8879" t="e">
        <f t="shared" si="217"/>
        <v>#DIV/0!</v>
      </c>
      <c r="G8879">
        <v>0</v>
      </c>
      <c r="H8879" s="97" t="str">
        <f>IF(ISERROR(IF(AND(A:A&gt;#REF!,A:A&lt;=#REF!,B:B&lt;&gt;"CANC",G:G=$S$2),C8879,0)),"",IF(AND(A:A&gt;#REF!,A:A&lt;=#REF!,B:B&lt;&gt;"CANC",G:G=$S$2),C8879,0))</f>
        <v/>
      </c>
      <c r="I8879" s="97" t="str">
        <f>IF(ISERROR(IF(AND(A:A&gt;#REF!,A:A&lt;=#REF!,B:B&lt;&gt;"CANC",G:G=$S$2),C8879,0)),"",IF(AND(A:A&gt;#REF!,A:A&lt;=#REF!,B:B&lt;&gt;"CANC",G:G=$S$2),F8879,0))</f>
        <v/>
      </c>
    </row>
    <row r="8880" spans="1:9">
      <c r="A8880" s="93">
        <v>0</v>
      </c>
      <c r="B8880">
        <v>0</v>
      </c>
      <c r="C8880">
        <v>0</v>
      </c>
      <c r="D8880">
        <v>0</v>
      </c>
      <c r="E8880">
        <v>0</v>
      </c>
      <c r="F8880" t="e">
        <f t="shared" si="217"/>
        <v>#DIV/0!</v>
      </c>
      <c r="G8880">
        <v>0</v>
      </c>
      <c r="H8880" s="97" t="str">
        <f>IF(ISERROR(IF(AND(A:A&gt;#REF!,A:A&lt;=#REF!,B:B&lt;&gt;"CANC",G:G=$S$2),C8880,0)),"",IF(AND(A:A&gt;#REF!,A:A&lt;=#REF!,B:B&lt;&gt;"CANC",G:G=$S$2),C8880,0))</f>
        <v/>
      </c>
      <c r="I8880" s="97" t="str">
        <f>IF(ISERROR(IF(AND(A:A&gt;#REF!,A:A&lt;=#REF!,B:B&lt;&gt;"CANC",G:G=$S$2),C8880,0)),"",IF(AND(A:A&gt;#REF!,A:A&lt;=#REF!,B:B&lt;&gt;"CANC",G:G=$S$2),F8880,0))</f>
        <v/>
      </c>
    </row>
    <row r="8881" spans="1:9">
      <c r="A8881" s="93">
        <v>0</v>
      </c>
      <c r="B8881">
        <v>0</v>
      </c>
      <c r="C8881">
        <v>0</v>
      </c>
      <c r="D8881">
        <v>0</v>
      </c>
      <c r="E8881">
        <v>0</v>
      </c>
      <c r="F8881" t="e">
        <f t="shared" si="217"/>
        <v>#DIV/0!</v>
      </c>
      <c r="G8881">
        <v>0</v>
      </c>
      <c r="H8881" s="97" t="str">
        <f>IF(ISERROR(IF(AND(A:A&gt;#REF!,A:A&lt;=#REF!,B:B&lt;&gt;"CANC",G:G=$S$2),C8881,0)),"",IF(AND(A:A&gt;#REF!,A:A&lt;=#REF!,B:B&lt;&gt;"CANC",G:G=$S$2),C8881,0))</f>
        <v/>
      </c>
      <c r="I8881" s="97" t="str">
        <f>IF(ISERROR(IF(AND(A:A&gt;#REF!,A:A&lt;=#REF!,B:B&lt;&gt;"CANC",G:G=$S$2),C8881,0)),"",IF(AND(A:A&gt;#REF!,A:A&lt;=#REF!,B:B&lt;&gt;"CANC",G:G=$S$2),F8881,0))</f>
        <v/>
      </c>
    </row>
    <row r="8882" spans="1:9">
      <c r="A8882" s="93">
        <v>0</v>
      </c>
      <c r="B8882">
        <v>0</v>
      </c>
      <c r="C8882">
        <v>0</v>
      </c>
      <c r="D8882">
        <v>0</v>
      </c>
      <c r="E8882">
        <v>0</v>
      </c>
      <c r="F8882" t="e">
        <f t="shared" si="217"/>
        <v>#DIV/0!</v>
      </c>
      <c r="G8882">
        <v>0</v>
      </c>
      <c r="H8882" s="97" t="str">
        <f>IF(ISERROR(IF(AND(A:A&gt;#REF!,A:A&lt;=#REF!,B:B&lt;&gt;"CANC",G:G=$S$2),C8882,0)),"",IF(AND(A:A&gt;#REF!,A:A&lt;=#REF!,B:B&lt;&gt;"CANC",G:G=$S$2),C8882,0))</f>
        <v/>
      </c>
      <c r="I8882" s="97" t="str">
        <f>IF(ISERROR(IF(AND(A:A&gt;#REF!,A:A&lt;=#REF!,B:B&lt;&gt;"CANC",G:G=$S$2),C8882,0)),"",IF(AND(A:A&gt;#REF!,A:A&lt;=#REF!,B:B&lt;&gt;"CANC",G:G=$S$2),F8882,0))</f>
        <v/>
      </c>
    </row>
    <row r="8883" spans="1:9">
      <c r="A8883" s="93">
        <v>0</v>
      </c>
      <c r="B8883">
        <v>0</v>
      </c>
      <c r="C8883">
        <v>0</v>
      </c>
      <c r="D8883">
        <v>0</v>
      </c>
      <c r="E8883">
        <v>0</v>
      </c>
      <c r="F8883" t="e">
        <f t="shared" si="217"/>
        <v>#DIV/0!</v>
      </c>
      <c r="G8883">
        <v>0</v>
      </c>
      <c r="H8883" s="97" t="str">
        <f>IF(ISERROR(IF(AND(A:A&gt;#REF!,A:A&lt;=#REF!,B:B&lt;&gt;"CANC",G:G=$S$2),C8883,0)),"",IF(AND(A:A&gt;#REF!,A:A&lt;=#REF!,B:B&lt;&gt;"CANC",G:G=$S$2),C8883,0))</f>
        <v/>
      </c>
      <c r="I8883" s="97" t="str">
        <f>IF(ISERROR(IF(AND(A:A&gt;#REF!,A:A&lt;=#REF!,B:B&lt;&gt;"CANC",G:G=$S$2),C8883,0)),"",IF(AND(A:A&gt;#REF!,A:A&lt;=#REF!,B:B&lt;&gt;"CANC",G:G=$S$2),F8883,0))</f>
        <v/>
      </c>
    </row>
    <row r="8884" spans="1:9">
      <c r="A8884" s="93">
        <v>0</v>
      </c>
      <c r="B8884">
        <v>0</v>
      </c>
      <c r="C8884">
        <v>0</v>
      </c>
      <c r="D8884">
        <v>0</v>
      </c>
      <c r="E8884">
        <v>0</v>
      </c>
      <c r="F8884" t="e">
        <f t="shared" si="217"/>
        <v>#DIV/0!</v>
      </c>
      <c r="G8884">
        <v>0</v>
      </c>
      <c r="H8884" s="97" t="str">
        <f>IF(ISERROR(IF(AND(A:A&gt;#REF!,A:A&lt;=#REF!,B:B&lt;&gt;"CANC",G:G=$S$2),C8884,0)),"",IF(AND(A:A&gt;#REF!,A:A&lt;=#REF!,B:B&lt;&gt;"CANC",G:G=$S$2),C8884,0))</f>
        <v/>
      </c>
      <c r="I8884" s="97" t="str">
        <f>IF(ISERROR(IF(AND(A:A&gt;#REF!,A:A&lt;=#REF!,B:B&lt;&gt;"CANC",G:G=$S$2),C8884,0)),"",IF(AND(A:A&gt;#REF!,A:A&lt;=#REF!,B:B&lt;&gt;"CANC",G:G=$S$2),F8884,0))</f>
        <v/>
      </c>
    </row>
    <row r="8885" spans="1:9">
      <c r="A8885" s="93">
        <v>0</v>
      </c>
      <c r="B8885">
        <v>0</v>
      </c>
      <c r="C8885">
        <v>0</v>
      </c>
      <c r="D8885">
        <v>0</v>
      </c>
      <c r="E8885">
        <v>0</v>
      </c>
      <c r="F8885" t="e">
        <f t="shared" si="217"/>
        <v>#DIV/0!</v>
      </c>
      <c r="G8885">
        <v>0</v>
      </c>
      <c r="H8885" s="97" t="str">
        <f>IF(ISERROR(IF(AND(A:A&gt;#REF!,A:A&lt;=#REF!,B:B&lt;&gt;"CANC",G:G=$S$2),C8885,0)),"",IF(AND(A:A&gt;#REF!,A:A&lt;=#REF!,B:B&lt;&gt;"CANC",G:G=$S$2),C8885,0))</f>
        <v/>
      </c>
      <c r="I8885" s="97" t="str">
        <f>IF(ISERROR(IF(AND(A:A&gt;#REF!,A:A&lt;=#REF!,B:B&lt;&gt;"CANC",G:G=$S$2),C8885,0)),"",IF(AND(A:A&gt;#REF!,A:A&lt;=#REF!,B:B&lt;&gt;"CANC",G:G=$S$2),F8885,0))</f>
        <v/>
      </c>
    </row>
    <row r="8886" spans="1:9">
      <c r="A8886" s="93">
        <v>0</v>
      </c>
      <c r="B8886">
        <v>0</v>
      </c>
      <c r="C8886">
        <v>0</v>
      </c>
      <c r="D8886">
        <v>0</v>
      </c>
      <c r="E8886">
        <v>0</v>
      </c>
      <c r="F8886" t="e">
        <f t="shared" si="217"/>
        <v>#DIV/0!</v>
      </c>
      <c r="G8886">
        <v>0</v>
      </c>
      <c r="H8886" s="97" t="str">
        <f>IF(ISERROR(IF(AND(A:A&gt;#REF!,A:A&lt;=#REF!,B:B&lt;&gt;"CANC",G:G=$S$2),C8886,0)),"",IF(AND(A:A&gt;#REF!,A:A&lt;=#REF!,B:B&lt;&gt;"CANC",G:G=$S$2),C8886,0))</f>
        <v/>
      </c>
      <c r="I8886" s="97" t="str">
        <f>IF(ISERROR(IF(AND(A:A&gt;#REF!,A:A&lt;=#REF!,B:B&lt;&gt;"CANC",G:G=$S$2),C8886,0)),"",IF(AND(A:A&gt;#REF!,A:A&lt;=#REF!,B:B&lt;&gt;"CANC",G:G=$S$2),F8886,0))</f>
        <v/>
      </c>
    </row>
    <row r="8887" spans="1:9">
      <c r="A8887" s="93">
        <v>0</v>
      </c>
      <c r="B8887">
        <v>0</v>
      </c>
      <c r="C8887">
        <v>0</v>
      </c>
      <c r="D8887">
        <v>0</v>
      </c>
      <c r="E8887">
        <v>0</v>
      </c>
      <c r="F8887" t="e">
        <f t="shared" si="217"/>
        <v>#DIV/0!</v>
      </c>
      <c r="G8887">
        <v>0</v>
      </c>
      <c r="H8887" s="97" t="str">
        <f>IF(ISERROR(IF(AND(A:A&gt;#REF!,A:A&lt;=#REF!,B:B&lt;&gt;"CANC",G:G=$S$2),C8887,0)),"",IF(AND(A:A&gt;#REF!,A:A&lt;=#REF!,B:B&lt;&gt;"CANC",G:G=$S$2),C8887,0))</f>
        <v/>
      </c>
      <c r="I8887" s="97" t="str">
        <f>IF(ISERROR(IF(AND(A:A&gt;#REF!,A:A&lt;=#REF!,B:B&lt;&gt;"CANC",G:G=$S$2),C8887,0)),"",IF(AND(A:A&gt;#REF!,A:A&lt;=#REF!,B:B&lt;&gt;"CANC",G:G=$S$2),F8887,0))</f>
        <v/>
      </c>
    </row>
    <row r="8888" spans="1:9">
      <c r="A8888" s="93">
        <v>0</v>
      </c>
      <c r="B8888">
        <v>0</v>
      </c>
      <c r="C8888">
        <v>0</v>
      </c>
      <c r="D8888">
        <v>0</v>
      </c>
      <c r="E8888">
        <v>0</v>
      </c>
      <c r="F8888" t="e">
        <f t="shared" si="217"/>
        <v>#DIV/0!</v>
      </c>
      <c r="G8888">
        <v>0</v>
      </c>
      <c r="H8888" s="97" t="str">
        <f>IF(ISERROR(IF(AND(A:A&gt;#REF!,A:A&lt;=#REF!,B:B&lt;&gt;"CANC",G:G=$S$2),C8888,0)),"",IF(AND(A:A&gt;#REF!,A:A&lt;=#REF!,B:B&lt;&gt;"CANC",G:G=$S$2),C8888,0))</f>
        <v/>
      </c>
      <c r="I8888" s="97" t="str">
        <f>IF(ISERROR(IF(AND(A:A&gt;#REF!,A:A&lt;=#REF!,B:B&lt;&gt;"CANC",G:G=$S$2),C8888,0)),"",IF(AND(A:A&gt;#REF!,A:A&lt;=#REF!,B:B&lt;&gt;"CANC",G:G=$S$2),F8888,0))</f>
        <v/>
      </c>
    </row>
    <row r="8889" spans="1:9">
      <c r="A8889" s="93">
        <v>0</v>
      </c>
      <c r="B8889">
        <v>0</v>
      </c>
      <c r="C8889">
        <v>0</v>
      </c>
      <c r="D8889">
        <v>0</v>
      </c>
      <c r="E8889">
        <v>0</v>
      </c>
      <c r="F8889" t="e">
        <f t="shared" si="217"/>
        <v>#DIV/0!</v>
      </c>
      <c r="G8889">
        <v>0</v>
      </c>
      <c r="H8889" s="97" t="str">
        <f>IF(ISERROR(IF(AND(A:A&gt;#REF!,A:A&lt;=#REF!,B:B&lt;&gt;"CANC",G:G=$S$2),C8889,0)),"",IF(AND(A:A&gt;#REF!,A:A&lt;=#REF!,B:B&lt;&gt;"CANC",G:G=$S$2),C8889,0))</f>
        <v/>
      </c>
      <c r="I8889" s="97" t="str">
        <f>IF(ISERROR(IF(AND(A:A&gt;#REF!,A:A&lt;=#REF!,B:B&lt;&gt;"CANC",G:G=$S$2),C8889,0)),"",IF(AND(A:A&gt;#REF!,A:A&lt;=#REF!,B:B&lt;&gt;"CANC",G:G=$S$2),F8889,0))</f>
        <v/>
      </c>
    </row>
    <row r="8890" spans="1:9">
      <c r="A8890" s="93">
        <v>0</v>
      </c>
      <c r="B8890">
        <v>0</v>
      </c>
      <c r="C8890">
        <v>0</v>
      </c>
      <c r="D8890">
        <v>0</v>
      </c>
      <c r="E8890">
        <v>0</v>
      </c>
      <c r="F8890" t="e">
        <f t="shared" si="217"/>
        <v>#DIV/0!</v>
      </c>
      <c r="G8890">
        <v>0</v>
      </c>
      <c r="H8890" s="97" t="str">
        <f>IF(ISERROR(IF(AND(A:A&gt;#REF!,A:A&lt;=#REF!,B:B&lt;&gt;"CANC",G:G=$S$2),C8890,0)),"",IF(AND(A:A&gt;#REF!,A:A&lt;=#REF!,B:B&lt;&gt;"CANC",G:G=$S$2),C8890,0))</f>
        <v/>
      </c>
      <c r="I8890" s="97" t="str">
        <f>IF(ISERROR(IF(AND(A:A&gt;#REF!,A:A&lt;=#REF!,B:B&lt;&gt;"CANC",G:G=$S$2),C8890,0)),"",IF(AND(A:A&gt;#REF!,A:A&lt;=#REF!,B:B&lt;&gt;"CANC",G:G=$S$2),F8890,0))</f>
        <v/>
      </c>
    </row>
    <row r="8891" spans="1:9">
      <c r="A8891" s="93">
        <v>0</v>
      </c>
      <c r="B8891">
        <v>0</v>
      </c>
      <c r="C8891">
        <v>0</v>
      </c>
      <c r="D8891">
        <v>0</v>
      </c>
      <c r="E8891">
        <v>0</v>
      </c>
      <c r="F8891" t="e">
        <f t="shared" si="217"/>
        <v>#DIV/0!</v>
      </c>
      <c r="G8891">
        <v>0</v>
      </c>
      <c r="H8891" s="97" t="str">
        <f>IF(ISERROR(IF(AND(A:A&gt;#REF!,A:A&lt;=#REF!,B:B&lt;&gt;"CANC",G:G=$S$2),C8891,0)),"",IF(AND(A:A&gt;#REF!,A:A&lt;=#REF!,B:B&lt;&gt;"CANC",G:G=$S$2),C8891,0))</f>
        <v/>
      </c>
      <c r="I8891" s="97" t="str">
        <f>IF(ISERROR(IF(AND(A:A&gt;#REF!,A:A&lt;=#REF!,B:B&lt;&gt;"CANC",G:G=$S$2),C8891,0)),"",IF(AND(A:A&gt;#REF!,A:A&lt;=#REF!,B:B&lt;&gt;"CANC",G:G=$S$2),F8891,0))</f>
        <v/>
      </c>
    </row>
    <row r="8892" spans="1:9">
      <c r="A8892" s="93">
        <v>0</v>
      </c>
      <c r="B8892">
        <v>0</v>
      </c>
      <c r="C8892">
        <v>0</v>
      </c>
      <c r="D8892">
        <v>0</v>
      </c>
      <c r="E8892">
        <v>0</v>
      </c>
      <c r="F8892" t="e">
        <f t="shared" si="217"/>
        <v>#DIV/0!</v>
      </c>
      <c r="G8892">
        <v>0</v>
      </c>
      <c r="H8892" s="97" t="str">
        <f>IF(ISERROR(IF(AND(A:A&gt;#REF!,A:A&lt;=#REF!,B:B&lt;&gt;"CANC",G:G=$S$2),C8892,0)),"",IF(AND(A:A&gt;#REF!,A:A&lt;=#REF!,B:B&lt;&gt;"CANC",G:G=$S$2),C8892,0))</f>
        <v/>
      </c>
      <c r="I8892" s="97" t="str">
        <f>IF(ISERROR(IF(AND(A:A&gt;#REF!,A:A&lt;=#REF!,B:B&lt;&gt;"CANC",G:G=$S$2),C8892,0)),"",IF(AND(A:A&gt;#REF!,A:A&lt;=#REF!,B:B&lt;&gt;"CANC",G:G=$S$2),F8892,0))</f>
        <v/>
      </c>
    </row>
    <row r="8893" spans="1:9">
      <c r="A8893" s="93">
        <v>0</v>
      </c>
      <c r="B8893">
        <v>0</v>
      </c>
      <c r="C8893">
        <v>0</v>
      </c>
      <c r="D8893">
        <v>0</v>
      </c>
      <c r="E8893">
        <v>0</v>
      </c>
      <c r="F8893" t="e">
        <f t="shared" si="217"/>
        <v>#DIV/0!</v>
      </c>
      <c r="G8893">
        <v>0</v>
      </c>
      <c r="H8893" s="97" t="str">
        <f>IF(ISERROR(IF(AND(A:A&gt;#REF!,A:A&lt;=#REF!,B:B&lt;&gt;"CANC",G:G=$S$2),C8893,0)),"",IF(AND(A:A&gt;#REF!,A:A&lt;=#REF!,B:B&lt;&gt;"CANC",G:G=$S$2),C8893,0))</f>
        <v/>
      </c>
      <c r="I8893" s="97" t="str">
        <f>IF(ISERROR(IF(AND(A:A&gt;#REF!,A:A&lt;=#REF!,B:B&lt;&gt;"CANC",G:G=$S$2),C8893,0)),"",IF(AND(A:A&gt;#REF!,A:A&lt;=#REF!,B:B&lt;&gt;"CANC",G:G=$S$2),F8893,0))</f>
        <v/>
      </c>
    </row>
    <row r="8894" spans="1:9">
      <c r="A8894" s="93">
        <v>0</v>
      </c>
      <c r="B8894">
        <v>0</v>
      </c>
      <c r="C8894">
        <v>0</v>
      </c>
      <c r="D8894">
        <v>0</v>
      </c>
      <c r="E8894">
        <v>0</v>
      </c>
      <c r="F8894" t="e">
        <f t="shared" si="217"/>
        <v>#DIV/0!</v>
      </c>
      <c r="G8894">
        <v>0</v>
      </c>
      <c r="H8894" s="97" t="str">
        <f>IF(ISERROR(IF(AND(A:A&gt;#REF!,A:A&lt;=#REF!,B:B&lt;&gt;"CANC",G:G=$S$2),C8894,0)),"",IF(AND(A:A&gt;#REF!,A:A&lt;=#REF!,B:B&lt;&gt;"CANC",G:G=$S$2),C8894,0))</f>
        <v/>
      </c>
      <c r="I8894" s="97" t="str">
        <f>IF(ISERROR(IF(AND(A:A&gt;#REF!,A:A&lt;=#REF!,B:B&lt;&gt;"CANC",G:G=$S$2),C8894,0)),"",IF(AND(A:A&gt;#REF!,A:A&lt;=#REF!,B:B&lt;&gt;"CANC",G:G=$S$2),F8894,0))</f>
        <v/>
      </c>
    </row>
    <row r="8895" spans="1:9">
      <c r="A8895" s="93">
        <v>0</v>
      </c>
      <c r="B8895">
        <v>0</v>
      </c>
      <c r="C8895">
        <v>0</v>
      </c>
      <c r="D8895">
        <v>0</v>
      </c>
      <c r="E8895">
        <v>0</v>
      </c>
      <c r="F8895" t="e">
        <f t="shared" si="217"/>
        <v>#DIV/0!</v>
      </c>
      <c r="G8895">
        <v>0</v>
      </c>
      <c r="H8895" s="97" t="str">
        <f>IF(ISERROR(IF(AND(A:A&gt;#REF!,A:A&lt;=#REF!,B:B&lt;&gt;"CANC",G:G=$S$2),C8895,0)),"",IF(AND(A:A&gt;#REF!,A:A&lt;=#REF!,B:B&lt;&gt;"CANC",G:G=$S$2),C8895,0))</f>
        <v/>
      </c>
      <c r="I8895" s="97" t="str">
        <f>IF(ISERROR(IF(AND(A:A&gt;#REF!,A:A&lt;=#REF!,B:B&lt;&gt;"CANC",G:G=$S$2),C8895,0)),"",IF(AND(A:A&gt;#REF!,A:A&lt;=#REF!,B:B&lt;&gt;"CANC",G:G=$S$2),F8895,0))</f>
        <v/>
      </c>
    </row>
    <row r="8896" spans="1:9">
      <c r="A8896" s="93">
        <v>0</v>
      </c>
      <c r="B8896">
        <v>0</v>
      </c>
      <c r="C8896">
        <v>0</v>
      </c>
      <c r="D8896">
        <v>0</v>
      </c>
      <c r="E8896">
        <v>0</v>
      </c>
      <c r="F8896" t="e">
        <f t="shared" si="217"/>
        <v>#DIV/0!</v>
      </c>
      <c r="G8896">
        <v>0</v>
      </c>
      <c r="H8896" s="97" t="str">
        <f>IF(ISERROR(IF(AND(A:A&gt;#REF!,A:A&lt;=#REF!,B:B&lt;&gt;"CANC",G:G=$S$2),C8896,0)),"",IF(AND(A:A&gt;#REF!,A:A&lt;=#REF!,B:B&lt;&gt;"CANC",G:G=$S$2),C8896,0))</f>
        <v/>
      </c>
      <c r="I8896" s="97" t="str">
        <f>IF(ISERROR(IF(AND(A:A&gt;#REF!,A:A&lt;=#REF!,B:B&lt;&gt;"CANC",G:G=$S$2),C8896,0)),"",IF(AND(A:A&gt;#REF!,A:A&lt;=#REF!,B:B&lt;&gt;"CANC",G:G=$S$2),F8896,0))</f>
        <v/>
      </c>
    </row>
    <row r="8897" spans="1:9">
      <c r="A8897" s="93">
        <v>0</v>
      </c>
      <c r="B8897">
        <v>0</v>
      </c>
      <c r="C8897">
        <v>0</v>
      </c>
      <c r="D8897">
        <v>0</v>
      </c>
      <c r="E8897">
        <v>0</v>
      </c>
      <c r="F8897" t="e">
        <f t="shared" si="217"/>
        <v>#DIV/0!</v>
      </c>
      <c r="G8897">
        <v>0</v>
      </c>
      <c r="H8897" s="97" t="str">
        <f>IF(ISERROR(IF(AND(A:A&gt;#REF!,A:A&lt;=#REF!,B:B&lt;&gt;"CANC",G:G=$S$2),C8897,0)),"",IF(AND(A:A&gt;#REF!,A:A&lt;=#REF!,B:B&lt;&gt;"CANC",G:G=$S$2),C8897,0))</f>
        <v/>
      </c>
      <c r="I8897" s="97" t="str">
        <f>IF(ISERROR(IF(AND(A:A&gt;#REF!,A:A&lt;=#REF!,B:B&lt;&gt;"CANC",G:G=$S$2),C8897,0)),"",IF(AND(A:A&gt;#REF!,A:A&lt;=#REF!,B:B&lt;&gt;"CANC",G:G=$S$2),F8897,0))</f>
        <v/>
      </c>
    </row>
    <row r="8898" spans="1:9">
      <c r="A8898" s="93">
        <v>0</v>
      </c>
      <c r="B8898">
        <v>0</v>
      </c>
      <c r="C8898">
        <v>0</v>
      </c>
      <c r="D8898">
        <v>0</v>
      </c>
      <c r="E8898">
        <v>0</v>
      </c>
      <c r="F8898" t="e">
        <f t="shared" si="217"/>
        <v>#DIV/0!</v>
      </c>
      <c r="G8898">
        <v>0</v>
      </c>
      <c r="H8898" s="97" t="str">
        <f>IF(ISERROR(IF(AND(A:A&gt;#REF!,A:A&lt;=#REF!,B:B&lt;&gt;"CANC",G:G=$S$2),C8898,0)),"",IF(AND(A:A&gt;#REF!,A:A&lt;=#REF!,B:B&lt;&gt;"CANC",G:G=$S$2),C8898,0))</f>
        <v/>
      </c>
      <c r="I8898" s="97" t="str">
        <f>IF(ISERROR(IF(AND(A:A&gt;#REF!,A:A&lt;=#REF!,B:B&lt;&gt;"CANC",G:G=$S$2),C8898,0)),"",IF(AND(A:A&gt;#REF!,A:A&lt;=#REF!,B:B&lt;&gt;"CANC",G:G=$S$2),F8898,0))</f>
        <v/>
      </c>
    </row>
    <row r="8899" spans="1:9">
      <c r="A8899" s="93">
        <v>0</v>
      </c>
      <c r="B8899">
        <v>0</v>
      </c>
      <c r="C8899">
        <v>0</v>
      </c>
      <c r="D8899">
        <v>0</v>
      </c>
      <c r="E8899">
        <v>0</v>
      </c>
      <c r="F8899" t="e">
        <f t="shared" ref="F8899:F8962" si="218">D8899/E8899</f>
        <v>#DIV/0!</v>
      </c>
      <c r="G8899">
        <v>0</v>
      </c>
      <c r="H8899" s="97" t="str">
        <f>IF(ISERROR(IF(AND(A:A&gt;#REF!,A:A&lt;=#REF!,B:B&lt;&gt;"CANC",G:G=$S$2),C8899,0)),"",IF(AND(A:A&gt;#REF!,A:A&lt;=#REF!,B:B&lt;&gt;"CANC",G:G=$S$2),C8899,0))</f>
        <v/>
      </c>
      <c r="I8899" s="97" t="str">
        <f>IF(ISERROR(IF(AND(A:A&gt;#REF!,A:A&lt;=#REF!,B:B&lt;&gt;"CANC",G:G=$S$2),C8899,0)),"",IF(AND(A:A&gt;#REF!,A:A&lt;=#REF!,B:B&lt;&gt;"CANC",G:G=$S$2),F8899,0))</f>
        <v/>
      </c>
    </row>
    <row r="8900" spans="1:9">
      <c r="A8900" s="93">
        <v>0</v>
      </c>
      <c r="B8900">
        <v>0</v>
      </c>
      <c r="C8900">
        <v>0</v>
      </c>
      <c r="D8900">
        <v>0</v>
      </c>
      <c r="E8900">
        <v>0</v>
      </c>
      <c r="F8900" t="e">
        <f t="shared" si="218"/>
        <v>#DIV/0!</v>
      </c>
      <c r="G8900">
        <v>0</v>
      </c>
      <c r="H8900" s="97" t="str">
        <f>IF(ISERROR(IF(AND(A:A&gt;#REF!,A:A&lt;=#REF!,B:B&lt;&gt;"CANC",G:G=$S$2),C8900,0)),"",IF(AND(A:A&gt;#REF!,A:A&lt;=#REF!,B:B&lt;&gt;"CANC",G:G=$S$2),C8900,0))</f>
        <v/>
      </c>
      <c r="I8900" s="97" t="str">
        <f>IF(ISERROR(IF(AND(A:A&gt;#REF!,A:A&lt;=#REF!,B:B&lt;&gt;"CANC",G:G=$S$2),C8900,0)),"",IF(AND(A:A&gt;#REF!,A:A&lt;=#REF!,B:B&lt;&gt;"CANC",G:G=$S$2),F8900,0))</f>
        <v/>
      </c>
    </row>
    <row r="8901" spans="1:9">
      <c r="A8901" s="93">
        <v>0</v>
      </c>
      <c r="B8901">
        <v>0</v>
      </c>
      <c r="C8901">
        <v>0</v>
      </c>
      <c r="D8901">
        <v>0</v>
      </c>
      <c r="E8901">
        <v>0</v>
      </c>
      <c r="F8901" t="e">
        <f t="shared" si="218"/>
        <v>#DIV/0!</v>
      </c>
      <c r="G8901">
        <v>0</v>
      </c>
      <c r="H8901" s="97" t="str">
        <f>IF(ISERROR(IF(AND(A:A&gt;#REF!,A:A&lt;=#REF!,B:B&lt;&gt;"CANC",G:G=$S$2),C8901,0)),"",IF(AND(A:A&gt;#REF!,A:A&lt;=#REF!,B:B&lt;&gt;"CANC",G:G=$S$2),C8901,0))</f>
        <v/>
      </c>
      <c r="I8901" s="97" t="str">
        <f>IF(ISERROR(IF(AND(A:A&gt;#REF!,A:A&lt;=#REF!,B:B&lt;&gt;"CANC",G:G=$S$2),C8901,0)),"",IF(AND(A:A&gt;#REF!,A:A&lt;=#REF!,B:B&lt;&gt;"CANC",G:G=$S$2),F8901,0))</f>
        <v/>
      </c>
    </row>
    <row r="8902" spans="1:9">
      <c r="A8902" s="93">
        <v>0</v>
      </c>
      <c r="B8902">
        <v>0</v>
      </c>
      <c r="C8902">
        <v>0</v>
      </c>
      <c r="D8902">
        <v>0</v>
      </c>
      <c r="E8902">
        <v>0</v>
      </c>
      <c r="F8902" t="e">
        <f t="shared" si="218"/>
        <v>#DIV/0!</v>
      </c>
      <c r="G8902">
        <v>0</v>
      </c>
      <c r="H8902" s="97" t="str">
        <f>IF(ISERROR(IF(AND(A:A&gt;#REF!,A:A&lt;=#REF!,B:B&lt;&gt;"CANC",G:G=$S$2),C8902,0)),"",IF(AND(A:A&gt;#REF!,A:A&lt;=#REF!,B:B&lt;&gt;"CANC",G:G=$S$2),C8902,0))</f>
        <v/>
      </c>
      <c r="I8902" s="97" t="str">
        <f>IF(ISERROR(IF(AND(A:A&gt;#REF!,A:A&lt;=#REF!,B:B&lt;&gt;"CANC",G:G=$S$2),C8902,0)),"",IF(AND(A:A&gt;#REF!,A:A&lt;=#REF!,B:B&lt;&gt;"CANC",G:G=$S$2),F8902,0))</f>
        <v/>
      </c>
    </row>
    <row r="8903" spans="1:9">
      <c r="A8903" s="93">
        <v>0</v>
      </c>
      <c r="B8903">
        <v>0</v>
      </c>
      <c r="C8903">
        <v>0</v>
      </c>
      <c r="D8903">
        <v>0</v>
      </c>
      <c r="E8903">
        <v>0</v>
      </c>
      <c r="F8903" t="e">
        <f t="shared" si="218"/>
        <v>#DIV/0!</v>
      </c>
      <c r="G8903">
        <v>0</v>
      </c>
      <c r="H8903" s="97" t="str">
        <f>IF(ISERROR(IF(AND(A:A&gt;#REF!,A:A&lt;=#REF!,B:B&lt;&gt;"CANC",G:G=$S$2),C8903,0)),"",IF(AND(A:A&gt;#REF!,A:A&lt;=#REF!,B:B&lt;&gt;"CANC",G:G=$S$2),C8903,0))</f>
        <v/>
      </c>
      <c r="I8903" s="97" t="str">
        <f>IF(ISERROR(IF(AND(A:A&gt;#REF!,A:A&lt;=#REF!,B:B&lt;&gt;"CANC",G:G=$S$2),C8903,0)),"",IF(AND(A:A&gt;#REF!,A:A&lt;=#REF!,B:B&lt;&gt;"CANC",G:G=$S$2),F8903,0))</f>
        <v/>
      </c>
    </row>
    <row r="8904" spans="1:9">
      <c r="A8904" s="93">
        <v>0</v>
      </c>
      <c r="B8904">
        <v>0</v>
      </c>
      <c r="C8904">
        <v>0</v>
      </c>
      <c r="D8904">
        <v>0</v>
      </c>
      <c r="E8904">
        <v>0</v>
      </c>
      <c r="F8904" t="e">
        <f t="shared" si="218"/>
        <v>#DIV/0!</v>
      </c>
      <c r="G8904">
        <v>0</v>
      </c>
      <c r="H8904" s="97" t="str">
        <f>IF(ISERROR(IF(AND(A:A&gt;#REF!,A:A&lt;=#REF!,B:B&lt;&gt;"CANC",G:G=$S$2),C8904,0)),"",IF(AND(A:A&gt;#REF!,A:A&lt;=#REF!,B:B&lt;&gt;"CANC",G:G=$S$2),C8904,0))</f>
        <v/>
      </c>
      <c r="I8904" s="97" t="str">
        <f>IF(ISERROR(IF(AND(A:A&gt;#REF!,A:A&lt;=#REF!,B:B&lt;&gt;"CANC",G:G=$S$2),C8904,0)),"",IF(AND(A:A&gt;#REF!,A:A&lt;=#REF!,B:B&lt;&gt;"CANC",G:G=$S$2),F8904,0))</f>
        <v/>
      </c>
    </row>
    <row r="8905" spans="1:9">
      <c r="A8905" s="93">
        <v>0</v>
      </c>
      <c r="B8905">
        <v>0</v>
      </c>
      <c r="C8905">
        <v>0</v>
      </c>
      <c r="D8905">
        <v>0</v>
      </c>
      <c r="E8905">
        <v>0</v>
      </c>
      <c r="F8905" t="e">
        <f t="shared" si="218"/>
        <v>#DIV/0!</v>
      </c>
      <c r="G8905">
        <v>0</v>
      </c>
      <c r="H8905" s="97" t="str">
        <f>IF(ISERROR(IF(AND(A:A&gt;#REF!,A:A&lt;=#REF!,B:B&lt;&gt;"CANC",G:G=$S$2),C8905,0)),"",IF(AND(A:A&gt;#REF!,A:A&lt;=#REF!,B:B&lt;&gt;"CANC",G:G=$S$2),C8905,0))</f>
        <v/>
      </c>
      <c r="I8905" s="97" t="str">
        <f>IF(ISERROR(IF(AND(A:A&gt;#REF!,A:A&lt;=#REF!,B:B&lt;&gt;"CANC",G:G=$S$2),C8905,0)),"",IF(AND(A:A&gt;#REF!,A:A&lt;=#REF!,B:B&lt;&gt;"CANC",G:G=$S$2),F8905,0))</f>
        <v/>
      </c>
    </row>
    <row r="8906" spans="1:9">
      <c r="A8906" s="93">
        <v>0</v>
      </c>
      <c r="B8906">
        <v>0</v>
      </c>
      <c r="C8906">
        <v>0</v>
      </c>
      <c r="D8906">
        <v>0</v>
      </c>
      <c r="E8906">
        <v>0</v>
      </c>
      <c r="F8906" t="e">
        <f t="shared" si="218"/>
        <v>#DIV/0!</v>
      </c>
      <c r="G8906">
        <v>0</v>
      </c>
      <c r="H8906" s="97" t="str">
        <f>IF(ISERROR(IF(AND(A:A&gt;#REF!,A:A&lt;=#REF!,B:B&lt;&gt;"CANC",G:G=$S$2),C8906,0)),"",IF(AND(A:A&gt;#REF!,A:A&lt;=#REF!,B:B&lt;&gt;"CANC",G:G=$S$2),C8906,0))</f>
        <v/>
      </c>
      <c r="I8906" s="97" t="str">
        <f>IF(ISERROR(IF(AND(A:A&gt;#REF!,A:A&lt;=#REF!,B:B&lt;&gt;"CANC",G:G=$S$2),C8906,0)),"",IF(AND(A:A&gt;#REF!,A:A&lt;=#REF!,B:B&lt;&gt;"CANC",G:G=$S$2),F8906,0))</f>
        <v/>
      </c>
    </row>
    <row r="8907" spans="1:9">
      <c r="A8907" s="93">
        <v>0</v>
      </c>
      <c r="B8907">
        <v>0</v>
      </c>
      <c r="C8907">
        <v>0</v>
      </c>
      <c r="D8907">
        <v>0</v>
      </c>
      <c r="E8907">
        <v>0</v>
      </c>
      <c r="F8907" t="e">
        <f t="shared" si="218"/>
        <v>#DIV/0!</v>
      </c>
      <c r="G8907">
        <v>0</v>
      </c>
      <c r="H8907" s="97" t="str">
        <f>IF(ISERROR(IF(AND(A:A&gt;#REF!,A:A&lt;=#REF!,B:B&lt;&gt;"CANC",G:G=$S$2),C8907,0)),"",IF(AND(A:A&gt;#REF!,A:A&lt;=#REF!,B:B&lt;&gt;"CANC",G:G=$S$2),C8907,0))</f>
        <v/>
      </c>
      <c r="I8907" s="97" t="str">
        <f>IF(ISERROR(IF(AND(A:A&gt;#REF!,A:A&lt;=#REF!,B:B&lt;&gt;"CANC",G:G=$S$2),C8907,0)),"",IF(AND(A:A&gt;#REF!,A:A&lt;=#REF!,B:B&lt;&gt;"CANC",G:G=$S$2),F8907,0))</f>
        <v/>
      </c>
    </row>
    <row r="8908" spans="1:9">
      <c r="A8908" s="93">
        <v>0</v>
      </c>
      <c r="B8908">
        <v>0</v>
      </c>
      <c r="C8908">
        <v>0</v>
      </c>
      <c r="D8908">
        <v>0</v>
      </c>
      <c r="E8908">
        <v>0</v>
      </c>
      <c r="F8908" t="e">
        <f t="shared" si="218"/>
        <v>#DIV/0!</v>
      </c>
      <c r="G8908">
        <v>0</v>
      </c>
      <c r="H8908" s="97" t="str">
        <f>IF(ISERROR(IF(AND(A:A&gt;#REF!,A:A&lt;=#REF!,B:B&lt;&gt;"CANC",G:G=$S$2),C8908,0)),"",IF(AND(A:A&gt;#REF!,A:A&lt;=#REF!,B:B&lt;&gt;"CANC",G:G=$S$2),C8908,0))</f>
        <v/>
      </c>
      <c r="I8908" s="97" t="str">
        <f>IF(ISERROR(IF(AND(A:A&gt;#REF!,A:A&lt;=#REF!,B:B&lt;&gt;"CANC",G:G=$S$2),C8908,0)),"",IF(AND(A:A&gt;#REF!,A:A&lt;=#REF!,B:B&lt;&gt;"CANC",G:G=$S$2),F8908,0))</f>
        <v/>
      </c>
    </row>
    <row r="8909" spans="1:9">
      <c r="A8909" s="93">
        <v>0</v>
      </c>
      <c r="B8909">
        <v>0</v>
      </c>
      <c r="C8909">
        <v>0</v>
      </c>
      <c r="D8909">
        <v>0</v>
      </c>
      <c r="E8909">
        <v>0</v>
      </c>
      <c r="F8909" t="e">
        <f t="shared" si="218"/>
        <v>#DIV/0!</v>
      </c>
      <c r="G8909">
        <v>0</v>
      </c>
      <c r="H8909" s="97" t="str">
        <f>IF(ISERROR(IF(AND(A:A&gt;#REF!,A:A&lt;=#REF!,B:B&lt;&gt;"CANC",G:G=$S$2),C8909,0)),"",IF(AND(A:A&gt;#REF!,A:A&lt;=#REF!,B:B&lt;&gt;"CANC",G:G=$S$2),C8909,0))</f>
        <v/>
      </c>
      <c r="I8909" s="97" t="str">
        <f>IF(ISERROR(IF(AND(A:A&gt;#REF!,A:A&lt;=#REF!,B:B&lt;&gt;"CANC",G:G=$S$2),C8909,0)),"",IF(AND(A:A&gt;#REF!,A:A&lt;=#REF!,B:B&lt;&gt;"CANC",G:G=$S$2),F8909,0))</f>
        <v/>
      </c>
    </row>
    <row r="8910" spans="1:9">
      <c r="A8910" s="93">
        <v>0</v>
      </c>
      <c r="B8910">
        <v>0</v>
      </c>
      <c r="C8910">
        <v>0</v>
      </c>
      <c r="D8910">
        <v>0</v>
      </c>
      <c r="E8910">
        <v>0</v>
      </c>
      <c r="F8910" t="e">
        <f t="shared" si="218"/>
        <v>#DIV/0!</v>
      </c>
      <c r="G8910">
        <v>0</v>
      </c>
      <c r="H8910" s="97" t="str">
        <f>IF(ISERROR(IF(AND(A:A&gt;#REF!,A:A&lt;=#REF!,B:B&lt;&gt;"CANC",G:G=$S$2),C8910,0)),"",IF(AND(A:A&gt;#REF!,A:A&lt;=#REF!,B:B&lt;&gt;"CANC",G:G=$S$2),C8910,0))</f>
        <v/>
      </c>
      <c r="I8910" s="97" t="str">
        <f>IF(ISERROR(IF(AND(A:A&gt;#REF!,A:A&lt;=#REF!,B:B&lt;&gt;"CANC",G:G=$S$2),C8910,0)),"",IF(AND(A:A&gt;#REF!,A:A&lt;=#REF!,B:B&lt;&gt;"CANC",G:G=$S$2),F8910,0))</f>
        <v/>
      </c>
    </row>
    <row r="8911" spans="1:9">
      <c r="A8911" s="93">
        <v>0</v>
      </c>
      <c r="B8911">
        <v>0</v>
      </c>
      <c r="C8911">
        <v>0</v>
      </c>
      <c r="D8911">
        <v>0</v>
      </c>
      <c r="E8911">
        <v>0</v>
      </c>
      <c r="F8911" t="e">
        <f t="shared" si="218"/>
        <v>#DIV/0!</v>
      </c>
      <c r="G8911">
        <v>0</v>
      </c>
      <c r="H8911" s="97" t="str">
        <f>IF(ISERROR(IF(AND(A:A&gt;#REF!,A:A&lt;=#REF!,B:B&lt;&gt;"CANC",G:G=$S$2),C8911,0)),"",IF(AND(A:A&gt;#REF!,A:A&lt;=#REF!,B:B&lt;&gt;"CANC",G:G=$S$2),C8911,0))</f>
        <v/>
      </c>
      <c r="I8911" s="97" t="str">
        <f>IF(ISERROR(IF(AND(A:A&gt;#REF!,A:A&lt;=#REF!,B:B&lt;&gt;"CANC",G:G=$S$2),C8911,0)),"",IF(AND(A:A&gt;#REF!,A:A&lt;=#REF!,B:B&lt;&gt;"CANC",G:G=$S$2),F8911,0))</f>
        <v/>
      </c>
    </row>
    <row r="8912" spans="1:9">
      <c r="A8912" s="93">
        <v>0</v>
      </c>
      <c r="B8912">
        <v>0</v>
      </c>
      <c r="C8912">
        <v>0</v>
      </c>
      <c r="D8912">
        <v>0</v>
      </c>
      <c r="E8912">
        <v>0</v>
      </c>
      <c r="F8912" t="e">
        <f t="shared" si="218"/>
        <v>#DIV/0!</v>
      </c>
      <c r="G8912">
        <v>0</v>
      </c>
      <c r="H8912" s="97" t="str">
        <f>IF(ISERROR(IF(AND(A:A&gt;#REF!,A:A&lt;=#REF!,B:B&lt;&gt;"CANC",G:G=$S$2),C8912,0)),"",IF(AND(A:A&gt;#REF!,A:A&lt;=#REF!,B:B&lt;&gt;"CANC",G:G=$S$2),C8912,0))</f>
        <v/>
      </c>
      <c r="I8912" s="97" t="str">
        <f>IF(ISERROR(IF(AND(A:A&gt;#REF!,A:A&lt;=#REF!,B:B&lt;&gt;"CANC",G:G=$S$2),C8912,0)),"",IF(AND(A:A&gt;#REF!,A:A&lt;=#REF!,B:B&lt;&gt;"CANC",G:G=$S$2),F8912,0))</f>
        <v/>
      </c>
    </row>
    <row r="8913" spans="1:9">
      <c r="A8913" s="93">
        <v>0</v>
      </c>
      <c r="B8913">
        <v>0</v>
      </c>
      <c r="C8913">
        <v>0</v>
      </c>
      <c r="D8913">
        <v>0</v>
      </c>
      <c r="E8913">
        <v>0</v>
      </c>
      <c r="F8913" t="e">
        <f t="shared" si="218"/>
        <v>#DIV/0!</v>
      </c>
      <c r="G8913">
        <v>0</v>
      </c>
      <c r="H8913" s="97" t="str">
        <f>IF(ISERROR(IF(AND(A:A&gt;#REF!,A:A&lt;=#REF!,B:B&lt;&gt;"CANC",G:G=$S$2),C8913,0)),"",IF(AND(A:A&gt;#REF!,A:A&lt;=#REF!,B:B&lt;&gt;"CANC",G:G=$S$2),C8913,0))</f>
        <v/>
      </c>
      <c r="I8913" s="97" t="str">
        <f>IF(ISERROR(IF(AND(A:A&gt;#REF!,A:A&lt;=#REF!,B:B&lt;&gt;"CANC",G:G=$S$2),C8913,0)),"",IF(AND(A:A&gt;#REF!,A:A&lt;=#REF!,B:B&lt;&gt;"CANC",G:G=$S$2),F8913,0))</f>
        <v/>
      </c>
    </row>
    <row r="8914" spans="1:9">
      <c r="A8914" s="93">
        <v>0</v>
      </c>
      <c r="B8914">
        <v>0</v>
      </c>
      <c r="C8914">
        <v>0</v>
      </c>
      <c r="D8914">
        <v>0</v>
      </c>
      <c r="E8914">
        <v>0</v>
      </c>
      <c r="F8914" t="e">
        <f t="shared" si="218"/>
        <v>#DIV/0!</v>
      </c>
      <c r="G8914">
        <v>0</v>
      </c>
      <c r="H8914" s="97" t="str">
        <f>IF(ISERROR(IF(AND(A:A&gt;#REF!,A:A&lt;=#REF!,B:B&lt;&gt;"CANC",G:G=$S$2),C8914,0)),"",IF(AND(A:A&gt;#REF!,A:A&lt;=#REF!,B:B&lt;&gt;"CANC",G:G=$S$2),C8914,0))</f>
        <v/>
      </c>
      <c r="I8914" s="97" t="str">
        <f>IF(ISERROR(IF(AND(A:A&gt;#REF!,A:A&lt;=#REF!,B:B&lt;&gt;"CANC",G:G=$S$2),C8914,0)),"",IF(AND(A:A&gt;#REF!,A:A&lt;=#REF!,B:B&lt;&gt;"CANC",G:G=$S$2),F8914,0))</f>
        <v/>
      </c>
    </row>
    <row r="8915" spans="1:9">
      <c r="A8915" s="93">
        <v>0</v>
      </c>
      <c r="B8915">
        <v>0</v>
      </c>
      <c r="C8915">
        <v>0</v>
      </c>
      <c r="D8915">
        <v>0</v>
      </c>
      <c r="E8915">
        <v>0</v>
      </c>
      <c r="F8915" t="e">
        <f t="shared" si="218"/>
        <v>#DIV/0!</v>
      </c>
      <c r="G8915">
        <v>0</v>
      </c>
      <c r="H8915" s="97" t="str">
        <f>IF(ISERROR(IF(AND(A:A&gt;#REF!,A:A&lt;=#REF!,B:B&lt;&gt;"CANC",G:G=$S$2),C8915,0)),"",IF(AND(A:A&gt;#REF!,A:A&lt;=#REF!,B:B&lt;&gt;"CANC",G:G=$S$2),C8915,0))</f>
        <v/>
      </c>
      <c r="I8915" s="97" t="str">
        <f>IF(ISERROR(IF(AND(A:A&gt;#REF!,A:A&lt;=#REF!,B:B&lt;&gt;"CANC",G:G=$S$2),C8915,0)),"",IF(AND(A:A&gt;#REF!,A:A&lt;=#REF!,B:B&lt;&gt;"CANC",G:G=$S$2),F8915,0))</f>
        <v/>
      </c>
    </row>
    <row r="8916" spans="1:9">
      <c r="A8916" s="93">
        <v>0</v>
      </c>
      <c r="B8916">
        <v>0</v>
      </c>
      <c r="C8916">
        <v>0</v>
      </c>
      <c r="D8916">
        <v>0</v>
      </c>
      <c r="E8916">
        <v>0</v>
      </c>
      <c r="F8916" t="e">
        <f t="shared" si="218"/>
        <v>#DIV/0!</v>
      </c>
      <c r="G8916">
        <v>0</v>
      </c>
      <c r="H8916" s="97" t="str">
        <f>IF(ISERROR(IF(AND(A:A&gt;#REF!,A:A&lt;=#REF!,B:B&lt;&gt;"CANC",G:G=$S$2),C8916,0)),"",IF(AND(A:A&gt;#REF!,A:A&lt;=#REF!,B:B&lt;&gt;"CANC",G:G=$S$2),C8916,0))</f>
        <v/>
      </c>
      <c r="I8916" s="97" t="str">
        <f>IF(ISERROR(IF(AND(A:A&gt;#REF!,A:A&lt;=#REF!,B:B&lt;&gt;"CANC",G:G=$S$2),C8916,0)),"",IF(AND(A:A&gt;#REF!,A:A&lt;=#REF!,B:B&lt;&gt;"CANC",G:G=$S$2),F8916,0))</f>
        <v/>
      </c>
    </row>
    <row r="8917" spans="1:9">
      <c r="A8917" s="93">
        <v>0</v>
      </c>
      <c r="B8917">
        <v>0</v>
      </c>
      <c r="C8917">
        <v>0</v>
      </c>
      <c r="D8917">
        <v>0</v>
      </c>
      <c r="E8917">
        <v>0</v>
      </c>
      <c r="F8917" t="e">
        <f t="shared" si="218"/>
        <v>#DIV/0!</v>
      </c>
      <c r="G8917">
        <v>0</v>
      </c>
      <c r="H8917" s="97" t="str">
        <f>IF(ISERROR(IF(AND(A:A&gt;#REF!,A:A&lt;=#REF!,B:B&lt;&gt;"CANC",G:G=$S$2),C8917,0)),"",IF(AND(A:A&gt;#REF!,A:A&lt;=#REF!,B:B&lt;&gt;"CANC",G:G=$S$2),C8917,0))</f>
        <v/>
      </c>
      <c r="I8917" s="97" t="str">
        <f>IF(ISERROR(IF(AND(A:A&gt;#REF!,A:A&lt;=#REF!,B:B&lt;&gt;"CANC",G:G=$S$2),C8917,0)),"",IF(AND(A:A&gt;#REF!,A:A&lt;=#REF!,B:B&lt;&gt;"CANC",G:G=$S$2),F8917,0))</f>
        <v/>
      </c>
    </row>
    <row r="8918" spans="1:9">
      <c r="A8918" s="93">
        <v>0</v>
      </c>
      <c r="B8918">
        <v>0</v>
      </c>
      <c r="C8918">
        <v>0</v>
      </c>
      <c r="D8918">
        <v>0</v>
      </c>
      <c r="E8918">
        <v>0</v>
      </c>
      <c r="F8918" t="e">
        <f t="shared" si="218"/>
        <v>#DIV/0!</v>
      </c>
      <c r="G8918">
        <v>0</v>
      </c>
      <c r="H8918" s="97" t="str">
        <f>IF(ISERROR(IF(AND(A:A&gt;#REF!,A:A&lt;=#REF!,B:B&lt;&gt;"CANC",G:G=$S$2),C8918,0)),"",IF(AND(A:A&gt;#REF!,A:A&lt;=#REF!,B:B&lt;&gt;"CANC",G:G=$S$2),C8918,0))</f>
        <v/>
      </c>
      <c r="I8918" s="97" t="str">
        <f>IF(ISERROR(IF(AND(A:A&gt;#REF!,A:A&lt;=#REF!,B:B&lt;&gt;"CANC",G:G=$S$2),C8918,0)),"",IF(AND(A:A&gt;#REF!,A:A&lt;=#REF!,B:B&lt;&gt;"CANC",G:G=$S$2),F8918,0))</f>
        <v/>
      </c>
    </row>
    <row r="8919" spans="1:9">
      <c r="A8919" s="93">
        <v>0</v>
      </c>
      <c r="B8919">
        <v>0</v>
      </c>
      <c r="C8919">
        <v>0</v>
      </c>
      <c r="D8919">
        <v>0</v>
      </c>
      <c r="E8919">
        <v>0</v>
      </c>
      <c r="F8919" t="e">
        <f t="shared" si="218"/>
        <v>#DIV/0!</v>
      </c>
      <c r="G8919">
        <v>0</v>
      </c>
      <c r="H8919" s="97" t="str">
        <f>IF(ISERROR(IF(AND(A:A&gt;#REF!,A:A&lt;=#REF!,B:B&lt;&gt;"CANC",G:G=$S$2),C8919,0)),"",IF(AND(A:A&gt;#REF!,A:A&lt;=#REF!,B:B&lt;&gt;"CANC",G:G=$S$2),C8919,0))</f>
        <v/>
      </c>
      <c r="I8919" s="97" t="str">
        <f>IF(ISERROR(IF(AND(A:A&gt;#REF!,A:A&lt;=#REF!,B:B&lt;&gt;"CANC",G:G=$S$2),C8919,0)),"",IF(AND(A:A&gt;#REF!,A:A&lt;=#REF!,B:B&lt;&gt;"CANC",G:G=$S$2),F8919,0))</f>
        <v/>
      </c>
    </row>
    <row r="8920" spans="1:9">
      <c r="A8920" s="93">
        <v>0</v>
      </c>
      <c r="B8920">
        <v>0</v>
      </c>
      <c r="C8920">
        <v>0</v>
      </c>
      <c r="D8920">
        <v>0</v>
      </c>
      <c r="E8920">
        <v>0</v>
      </c>
      <c r="F8920" t="e">
        <f t="shared" si="218"/>
        <v>#DIV/0!</v>
      </c>
      <c r="G8920">
        <v>0</v>
      </c>
      <c r="H8920" s="97" t="str">
        <f>IF(ISERROR(IF(AND(A:A&gt;#REF!,A:A&lt;=#REF!,B:B&lt;&gt;"CANC",G:G=$S$2),C8920,0)),"",IF(AND(A:A&gt;#REF!,A:A&lt;=#REF!,B:B&lt;&gt;"CANC",G:G=$S$2),C8920,0))</f>
        <v/>
      </c>
      <c r="I8920" s="97" t="str">
        <f>IF(ISERROR(IF(AND(A:A&gt;#REF!,A:A&lt;=#REF!,B:B&lt;&gt;"CANC",G:G=$S$2),C8920,0)),"",IF(AND(A:A&gt;#REF!,A:A&lt;=#REF!,B:B&lt;&gt;"CANC",G:G=$S$2),F8920,0))</f>
        <v/>
      </c>
    </row>
    <row r="8921" spans="1:9">
      <c r="A8921" s="93">
        <v>0</v>
      </c>
      <c r="B8921">
        <v>0</v>
      </c>
      <c r="C8921">
        <v>0</v>
      </c>
      <c r="D8921">
        <v>0</v>
      </c>
      <c r="E8921">
        <v>0</v>
      </c>
      <c r="F8921" t="e">
        <f t="shared" si="218"/>
        <v>#DIV/0!</v>
      </c>
      <c r="G8921">
        <v>0</v>
      </c>
      <c r="H8921" s="97" t="str">
        <f>IF(ISERROR(IF(AND(A:A&gt;#REF!,A:A&lt;=#REF!,B:B&lt;&gt;"CANC",G:G=$S$2),C8921,0)),"",IF(AND(A:A&gt;#REF!,A:A&lt;=#REF!,B:B&lt;&gt;"CANC",G:G=$S$2),C8921,0))</f>
        <v/>
      </c>
      <c r="I8921" s="97" t="str">
        <f>IF(ISERROR(IF(AND(A:A&gt;#REF!,A:A&lt;=#REF!,B:B&lt;&gt;"CANC",G:G=$S$2),C8921,0)),"",IF(AND(A:A&gt;#REF!,A:A&lt;=#REF!,B:B&lt;&gt;"CANC",G:G=$S$2),F8921,0))</f>
        <v/>
      </c>
    </row>
    <row r="8922" spans="1:9">
      <c r="A8922" s="93">
        <v>0</v>
      </c>
      <c r="B8922">
        <v>0</v>
      </c>
      <c r="C8922">
        <v>0</v>
      </c>
      <c r="D8922">
        <v>0</v>
      </c>
      <c r="E8922">
        <v>0</v>
      </c>
      <c r="F8922" t="e">
        <f t="shared" si="218"/>
        <v>#DIV/0!</v>
      </c>
      <c r="G8922">
        <v>0</v>
      </c>
      <c r="H8922" s="97" t="str">
        <f>IF(ISERROR(IF(AND(A:A&gt;#REF!,A:A&lt;=#REF!,B:B&lt;&gt;"CANC",G:G=$S$2),C8922,0)),"",IF(AND(A:A&gt;#REF!,A:A&lt;=#REF!,B:B&lt;&gt;"CANC",G:G=$S$2),C8922,0))</f>
        <v/>
      </c>
      <c r="I8922" s="97" t="str">
        <f>IF(ISERROR(IF(AND(A:A&gt;#REF!,A:A&lt;=#REF!,B:B&lt;&gt;"CANC",G:G=$S$2),C8922,0)),"",IF(AND(A:A&gt;#REF!,A:A&lt;=#REF!,B:B&lt;&gt;"CANC",G:G=$S$2),F8922,0))</f>
        <v/>
      </c>
    </row>
    <row r="8923" spans="1:9">
      <c r="A8923" s="93">
        <v>0</v>
      </c>
      <c r="B8923">
        <v>0</v>
      </c>
      <c r="C8923">
        <v>0</v>
      </c>
      <c r="D8923">
        <v>0</v>
      </c>
      <c r="E8923">
        <v>0</v>
      </c>
      <c r="F8923" t="e">
        <f t="shared" si="218"/>
        <v>#DIV/0!</v>
      </c>
      <c r="G8923">
        <v>0</v>
      </c>
      <c r="H8923" s="97" t="str">
        <f>IF(ISERROR(IF(AND(A:A&gt;#REF!,A:A&lt;=#REF!,B:B&lt;&gt;"CANC",G:G=$S$2),C8923,0)),"",IF(AND(A:A&gt;#REF!,A:A&lt;=#REF!,B:B&lt;&gt;"CANC",G:G=$S$2),C8923,0))</f>
        <v/>
      </c>
      <c r="I8923" s="97" t="str">
        <f>IF(ISERROR(IF(AND(A:A&gt;#REF!,A:A&lt;=#REF!,B:B&lt;&gt;"CANC",G:G=$S$2),C8923,0)),"",IF(AND(A:A&gt;#REF!,A:A&lt;=#REF!,B:B&lt;&gt;"CANC",G:G=$S$2),F8923,0))</f>
        <v/>
      </c>
    </row>
    <row r="8924" spans="1:9">
      <c r="A8924" s="93">
        <v>0</v>
      </c>
      <c r="B8924">
        <v>0</v>
      </c>
      <c r="C8924">
        <v>0</v>
      </c>
      <c r="D8924">
        <v>0</v>
      </c>
      <c r="E8924">
        <v>0</v>
      </c>
      <c r="F8924" t="e">
        <f t="shared" si="218"/>
        <v>#DIV/0!</v>
      </c>
      <c r="G8924">
        <v>0</v>
      </c>
      <c r="H8924" s="97" t="str">
        <f>IF(ISERROR(IF(AND(A:A&gt;#REF!,A:A&lt;=#REF!,B:B&lt;&gt;"CANC",G:G=$S$2),C8924,0)),"",IF(AND(A:A&gt;#REF!,A:A&lt;=#REF!,B:B&lt;&gt;"CANC",G:G=$S$2),C8924,0))</f>
        <v/>
      </c>
      <c r="I8924" s="97" t="str">
        <f>IF(ISERROR(IF(AND(A:A&gt;#REF!,A:A&lt;=#REF!,B:B&lt;&gt;"CANC",G:G=$S$2),C8924,0)),"",IF(AND(A:A&gt;#REF!,A:A&lt;=#REF!,B:B&lt;&gt;"CANC",G:G=$S$2),F8924,0))</f>
        <v/>
      </c>
    </row>
    <row r="8925" spans="1:9">
      <c r="A8925" s="93">
        <v>0</v>
      </c>
      <c r="B8925">
        <v>0</v>
      </c>
      <c r="C8925">
        <v>0</v>
      </c>
      <c r="D8925">
        <v>0</v>
      </c>
      <c r="E8925">
        <v>0</v>
      </c>
      <c r="F8925" t="e">
        <f t="shared" si="218"/>
        <v>#DIV/0!</v>
      </c>
      <c r="G8925">
        <v>0</v>
      </c>
      <c r="H8925" s="97" t="str">
        <f>IF(ISERROR(IF(AND(A:A&gt;#REF!,A:A&lt;=#REF!,B:B&lt;&gt;"CANC",G:G=$S$2),C8925,0)),"",IF(AND(A:A&gt;#REF!,A:A&lt;=#REF!,B:B&lt;&gt;"CANC",G:G=$S$2),C8925,0))</f>
        <v/>
      </c>
      <c r="I8925" s="97" t="str">
        <f>IF(ISERROR(IF(AND(A:A&gt;#REF!,A:A&lt;=#REF!,B:B&lt;&gt;"CANC",G:G=$S$2),C8925,0)),"",IF(AND(A:A&gt;#REF!,A:A&lt;=#REF!,B:B&lt;&gt;"CANC",G:G=$S$2),F8925,0))</f>
        <v/>
      </c>
    </row>
    <row r="8926" spans="1:9">
      <c r="A8926" s="93">
        <v>0</v>
      </c>
      <c r="B8926">
        <v>0</v>
      </c>
      <c r="C8926">
        <v>0</v>
      </c>
      <c r="D8926">
        <v>0</v>
      </c>
      <c r="E8926">
        <v>0</v>
      </c>
      <c r="F8926" t="e">
        <f t="shared" si="218"/>
        <v>#DIV/0!</v>
      </c>
      <c r="G8926">
        <v>0</v>
      </c>
      <c r="H8926" s="97" t="str">
        <f>IF(ISERROR(IF(AND(A:A&gt;#REF!,A:A&lt;=#REF!,B:B&lt;&gt;"CANC",G:G=$S$2),C8926,0)),"",IF(AND(A:A&gt;#REF!,A:A&lt;=#REF!,B:B&lt;&gt;"CANC",G:G=$S$2),C8926,0))</f>
        <v/>
      </c>
      <c r="I8926" s="97" t="str">
        <f>IF(ISERROR(IF(AND(A:A&gt;#REF!,A:A&lt;=#REF!,B:B&lt;&gt;"CANC",G:G=$S$2),C8926,0)),"",IF(AND(A:A&gt;#REF!,A:A&lt;=#REF!,B:B&lt;&gt;"CANC",G:G=$S$2),F8926,0))</f>
        <v/>
      </c>
    </row>
    <row r="8927" spans="1:9">
      <c r="A8927" s="93">
        <v>0</v>
      </c>
      <c r="B8927">
        <v>0</v>
      </c>
      <c r="C8927">
        <v>0</v>
      </c>
      <c r="D8927">
        <v>0</v>
      </c>
      <c r="E8927">
        <v>0</v>
      </c>
      <c r="F8927" t="e">
        <f t="shared" si="218"/>
        <v>#DIV/0!</v>
      </c>
      <c r="G8927">
        <v>0</v>
      </c>
      <c r="H8927" s="97" t="str">
        <f>IF(ISERROR(IF(AND(A:A&gt;#REF!,A:A&lt;=#REF!,B:B&lt;&gt;"CANC",G:G=$S$2),C8927,0)),"",IF(AND(A:A&gt;#REF!,A:A&lt;=#REF!,B:B&lt;&gt;"CANC",G:G=$S$2),C8927,0))</f>
        <v/>
      </c>
      <c r="I8927" s="97" t="str">
        <f>IF(ISERROR(IF(AND(A:A&gt;#REF!,A:A&lt;=#REF!,B:B&lt;&gt;"CANC",G:G=$S$2),C8927,0)),"",IF(AND(A:A&gt;#REF!,A:A&lt;=#REF!,B:B&lt;&gt;"CANC",G:G=$S$2),F8927,0))</f>
        <v/>
      </c>
    </row>
    <row r="8928" spans="1:9">
      <c r="A8928" s="93">
        <v>0</v>
      </c>
      <c r="B8928">
        <v>0</v>
      </c>
      <c r="C8928">
        <v>0</v>
      </c>
      <c r="D8928">
        <v>0</v>
      </c>
      <c r="E8928">
        <v>0</v>
      </c>
      <c r="F8928" t="e">
        <f t="shared" si="218"/>
        <v>#DIV/0!</v>
      </c>
      <c r="G8928">
        <v>0</v>
      </c>
      <c r="H8928" s="97" t="str">
        <f>IF(ISERROR(IF(AND(A:A&gt;#REF!,A:A&lt;=#REF!,B:B&lt;&gt;"CANC",G:G=$S$2),C8928,0)),"",IF(AND(A:A&gt;#REF!,A:A&lt;=#REF!,B:B&lt;&gt;"CANC",G:G=$S$2),C8928,0))</f>
        <v/>
      </c>
      <c r="I8928" s="97" t="str">
        <f>IF(ISERROR(IF(AND(A:A&gt;#REF!,A:A&lt;=#REF!,B:B&lt;&gt;"CANC",G:G=$S$2),C8928,0)),"",IF(AND(A:A&gt;#REF!,A:A&lt;=#REF!,B:B&lt;&gt;"CANC",G:G=$S$2),F8928,0))</f>
        <v/>
      </c>
    </row>
    <row r="8929" spans="1:9">
      <c r="A8929" s="93">
        <v>0</v>
      </c>
      <c r="B8929">
        <v>0</v>
      </c>
      <c r="C8929">
        <v>0</v>
      </c>
      <c r="D8929">
        <v>0</v>
      </c>
      <c r="E8929">
        <v>0</v>
      </c>
      <c r="F8929" t="e">
        <f t="shared" si="218"/>
        <v>#DIV/0!</v>
      </c>
      <c r="G8929">
        <v>0</v>
      </c>
      <c r="H8929" s="97" t="str">
        <f>IF(ISERROR(IF(AND(A:A&gt;#REF!,A:A&lt;=#REF!,B:B&lt;&gt;"CANC",G:G=$S$2),C8929,0)),"",IF(AND(A:A&gt;#REF!,A:A&lt;=#REF!,B:B&lt;&gt;"CANC",G:G=$S$2),C8929,0))</f>
        <v/>
      </c>
      <c r="I8929" s="97" t="str">
        <f>IF(ISERROR(IF(AND(A:A&gt;#REF!,A:A&lt;=#REF!,B:B&lt;&gt;"CANC",G:G=$S$2),C8929,0)),"",IF(AND(A:A&gt;#REF!,A:A&lt;=#REF!,B:B&lt;&gt;"CANC",G:G=$S$2),F8929,0))</f>
        <v/>
      </c>
    </row>
    <row r="8930" spans="1:9">
      <c r="A8930" s="93">
        <v>0</v>
      </c>
      <c r="B8930">
        <v>0</v>
      </c>
      <c r="C8930">
        <v>0</v>
      </c>
      <c r="D8930">
        <v>0</v>
      </c>
      <c r="E8930">
        <v>0</v>
      </c>
      <c r="F8930" t="e">
        <f t="shared" si="218"/>
        <v>#DIV/0!</v>
      </c>
      <c r="G8930">
        <v>0</v>
      </c>
      <c r="H8930" s="97" t="str">
        <f>IF(ISERROR(IF(AND(A:A&gt;#REF!,A:A&lt;=#REF!,B:B&lt;&gt;"CANC",G:G=$S$2),C8930,0)),"",IF(AND(A:A&gt;#REF!,A:A&lt;=#REF!,B:B&lt;&gt;"CANC",G:G=$S$2),C8930,0))</f>
        <v/>
      </c>
      <c r="I8930" s="97" t="str">
        <f>IF(ISERROR(IF(AND(A:A&gt;#REF!,A:A&lt;=#REF!,B:B&lt;&gt;"CANC",G:G=$S$2),C8930,0)),"",IF(AND(A:A&gt;#REF!,A:A&lt;=#REF!,B:B&lt;&gt;"CANC",G:G=$S$2),F8930,0))</f>
        <v/>
      </c>
    </row>
    <row r="8931" spans="1:9">
      <c r="A8931" s="93">
        <v>0</v>
      </c>
      <c r="B8931">
        <v>0</v>
      </c>
      <c r="C8931">
        <v>0</v>
      </c>
      <c r="D8931">
        <v>0</v>
      </c>
      <c r="E8931">
        <v>0</v>
      </c>
      <c r="F8931" t="e">
        <f t="shared" si="218"/>
        <v>#DIV/0!</v>
      </c>
      <c r="G8931">
        <v>0</v>
      </c>
      <c r="H8931" s="97" t="str">
        <f>IF(ISERROR(IF(AND(A:A&gt;#REF!,A:A&lt;=#REF!,B:B&lt;&gt;"CANC",G:G=$S$2),C8931,0)),"",IF(AND(A:A&gt;#REF!,A:A&lt;=#REF!,B:B&lt;&gt;"CANC",G:G=$S$2),C8931,0))</f>
        <v/>
      </c>
      <c r="I8931" s="97" t="str">
        <f>IF(ISERROR(IF(AND(A:A&gt;#REF!,A:A&lt;=#REF!,B:B&lt;&gt;"CANC",G:G=$S$2),C8931,0)),"",IF(AND(A:A&gt;#REF!,A:A&lt;=#REF!,B:B&lt;&gt;"CANC",G:G=$S$2),F8931,0))</f>
        <v/>
      </c>
    </row>
    <row r="8932" spans="1:9">
      <c r="A8932" s="93">
        <v>0</v>
      </c>
      <c r="B8932">
        <v>0</v>
      </c>
      <c r="C8932">
        <v>0</v>
      </c>
      <c r="D8932">
        <v>0</v>
      </c>
      <c r="E8932">
        <v>0</v>
      </c>
      <c r="F8932" t="e">
        <f t="shared" si="218"/>
        <v>#DIV/0!</v>
      </c>
      <c r="G8932">
        <v>0</v>
      </c>
      <c r="H8932" s="97" t="str">
        <f>IF(ISERROR(IF(AND(A:A&gt;#REF!,A:A&lt;=#REF!,B:B&lt;&gt;"CANC",G:G=$S$2),C8932,0)),"",IF(AND(A:A&gt;#REF!,A:A&lt;=#REF!,B:B&lt;&gt;"CANC",G:G=$S$2),C8932,0))</f>
        <v/>
      </c>
      <c r="I8932" s="97" t="str">
        <f>IF(ISERROR(IF(AND(A:A&gt;#REF!,A:A&lt;=#REF!,B:B&lt;&gt;"CANC",G:G=$S$2),C8932,0)),"",IF(AND(A:A&gt;#REF!,A:A&lt;=#REF!,B:B&lt;&gt;"CANC",G:G=$S$2),F8932,0))</f>
        <v/>
      </c>
    </row>
    <row r="8933" spans="1:9">
      <c r="A8933" s="93">
        <v>0</v>
      </c>
      <c r="B8933">
        <v>0</v>
      </c>
      <c r="C8933">
        <v>0</v>
      </c>
      <c r="D8933">
        <v>0</v>
      </c>
      <c r="E8933">
        <v>0</v>
      </c>
      <c r="F8933" t="e">
        <f t="shared" si="218"/>
        <v>#DIV/0!</v>
      </c>
      <c r="G8933">
        <v>0</v>
      </c>
      <c r="H8933" s="97" t="str">
        <f>IF(ISERROR(IF(AND(A:A&gt;#REF!,A:A&lt;=#REF!,B:B&lt;&gt;"CANC",G:G=$S$2),C8933,0)),"",IF(AND(A:A&gt;#REF!,A:A&lt;=#REF!,B:B&lt;&gt;"CANC",G:G=$S$2),C8933,0))</f>
        <v/>
      </c>
      <c r="I8933" s="97" t="str">
        <f>IF(ISERROR(IF(AND(A:A&gt;#REF!,A:A&lt;=#REF!,B:B&lt;&gt;"CANC",G:G=$S$2),C8933,0)),"",IF(AND(A:A&gt;#REF!,A:A&lt;=#REF!,B:B&lt;&gt;"CANC",G:G=$S$2),F8933,0))</f>
        <v/>
      </c>
    </row>
    <row r="8934" spans="1:9">
      <c r="A8934" s="93">
        <v>0</v>
      </c>
      <c r="B8934">
        <v>0</v>
      </c>
      <c r="C8934">
        <v>0</v>
      </c>
      <c r="D8934">
        <v>0</v>
      </c>
      <c r="E8934">
        <v>0</v>
      </c>
      <c r="F8934" t="e">
        <f t="shared" si="218"/>
        <v>#DIV/0!</v>
      </c>
      <c r="G8934">
        <v>0</v>
      </c>
      <c r="H8934" s="97" t="str">
        <f>IF(ISERROR(IF(AND(A:A&gt;#REF!,A:A&lt;=#REF!,B:B&lt;&gt;"CANC",G:G=$S$2),C8934,0)),"",IF(AND(A:A&gt;#REF!,A:A&lt;=#REF!,B:B&lt;&gt;"CANC",G:G=$S$2),C8934,0))</f>
        <v/>
      </c>
      <c r="I8934" s="97" t="str">
        <f>IF(ISERROR(IF(AND(A:A&gt;#REF!,A:A&lt;=#REF!,B:B&lt;&gt;"CANC",G:G=$S$2),C8934,0)),"",IF(AND(A:A&gt;#REF!,A:A&lt;=#REF!,B:B&lt;&gt;"CANC",G:G=$S$2),F8934,0))</f>
        <v/>
      </c>
    </row>
    <row r="8935" spans="1:9">
      <c r="A8935" s="93">
        <v>0</v>
      </c>
      <c r="B8935">
        <v>0</v>
      </c>
      <c r="C8935">
        <v>0</v>
      </c>
      <c r="D8935">
        <v>0</v>
      </c>
      <c r="E8935">
        <v>0</v>
      </c>
      <c r="F8935" t="e">
        <f t="shared" si="218"/>
        <v>#DIV/0!</v>
      </c>
      <c r="G8935">
        <v>0</v>
      </c>
      <c r="H8935" s="97" t="str">
        <f>IF(ISERROR(IF(AND(A:A&gt;#REF!,A:A&lt;=#REF!,B:B&lt;&gt;"CANC",G:G=$S$2),C8935,0)),"",IF(AND(A:A&gt;#REF!,A:A&lt;=#REF!,B:B&lt;&gt;"CANC",G:G=$S$2),C8935,0))</f>
        <v/>
      </c>
      <c r="I8935" s="97" t="str">
        <f>IF(ISERROR(IF(AND(A:A&gt;#REF!,A:A&lt;=#REF!,B:B&lt;&gt;"CANC",G:G=$S$2),C8935,0)),"",IF(AND(A:A&gt;#REF!,A:A&lt;=#REF!,B:B&lt;&gt;"CANC",G:G=$S$2),F8935,0))</f>
        <v/>
      </c>
    </row>
    <row r="8936" spans="1:9">
      <c r="A8936" s="93">
        <v>0</v>
      </c>
      <c r="B8936">
        <v>0</v>
      </c>
      <c r="C8936">
        <v>0</v>
      </c>
      <c r="D8936">
        <v>0</v>
      </c>
      <c r="E8936">
        <v>0</v>
      </c>
      <c r="F8936" t="e">
        <f t="shared" si="218"/>
        <v>#DIV/0!</v>
      </c>
      <c r="G8936">
        <v>0</v>
      </c>
      <c r="H8936" s="97" t="str">
        <f>IF(ISERROR(IF(AND(A:A&gt;#REF!,A:A&lt;=#REF!,B:B&lt;&gt;"CANC",G:G=$S$2),C8936,0)),"",IF(AND(A:A&gt;#REF!,A:A&lt;=#REF!,B:B&lt;&gt;"CANC",G:G=$S$2),C8936,0))</f>
        <v/>
      </c>
      <c r="I8936" s="97" t="str">
        <f>IF(ISERROR(IF(AND(A:A&gt;#REF!,A:A&lt;=#REF!,B:B&lt;&gt;"CANC",G:G=$S$2),C8936,0)),"",IF(AND(A:A&gt;#REF!,A:A&lt;=#REF!,B:B&lt;&gt;"CANC",G:G=$S$2),F8936,0))</f>
        <v/>
      </c>
    </row>
    <row r="8937" spans="1:9">
      <c r="A8937" s="93">
        <v>0</v>
      </c>
      <c r="B8937">
        <v>0</v>
      </c>
      <c r="C8937">
        <v>0</v>
      </c>
      <c r="D8937">
        <v>0</v>
      </c>
      <c r="E8937">
        <v>0</v>
      </c>
      <c r="F8937" t="e">
        <f t="shared" si="218"/>
        <v>#DIV/0!</v>
      </c>
      <c r="G8937">
        <v>0</v>
      </c>
      <c r="H8937" s="97" t="str">
        <f>IF(ISERROR(IF(AND(A:A&gt;#REF!,A:A&lt;=#REF!,B:B&lt;&gt;"CANC",G:G=$S$2),C8937,0)),"",IF(AND(A:A&gt;#REF!,A:A&lt;=#REF!,B:B&lt;&gt;"CANC",G:G=$S$2),C8937,0))</f>
        <v/>
      </c>
      <c r="I8937" s="97" t="str">
        <f>IF(ISERROR(IF(AND(A:A&gt;#REF!,A:A&lt;=#REF!,B:B&lt;&gt;"CANC",G:G=$S$2),C8937,0)),"",IF(AND(A:A&gt;#REF!,A:A&lt;=#REF!,B:B&lt;&gt;"CANC",G:G=$S$2),F8937,0))</f>
        <v/>
      </c>
    </row>
    <row r="8938" spans="1:9">
      <c r="A8938" s="93">
        <v>0</v>
      </c>
      <c r="B8938">
        <v>0</v>
      </c>
      <c r="C8938">
        <v>0</v>
      </c>
      <c r="D8938">
        <v>0</v>
      </c>
      <c r="E8938">
        <v>0</v>
      </c>
      <c r="F8938" t="e">
        <f t="shared" si="218"/>
        <v>#DIV/0!</v>
      </c>
      <c r="G8938">
        <v>0</v>
      </c>
      <c r="H8938" s="97" t="str">
        <f>IF(ISERROR(IF(AND(A:A&gt;#REF!,A:A&lt;=#REF!,B:B&lt;&gt;"CANC",G:G=$S$2),C8938,0)),"",IF(AND(A:A&gt;#REF!,A:A&lt;=#REF!,B:B&lt;&gt;"CANC",G:G=$S$2),C8938,0))</f>
        <v/>
      </c>
      <c r="I8938" s="97" t="str">
        <f>IF(ISERROR(IF(AND(A:A&gt;#REF!,A:A&lt;=#REF!,B:B&lt;&gt;"CANC",G:G=$S$2),C8938,0)),"",IF(AND(A:A&gt;#REF!,A:A&lt;=#REF!,B:B&lt;&gt;"CANC",G:G=$S$2),F8938,0))</f>
        <v/>
      </c>
    </row>
    <row r="8939" spans="1:9">
      <c r="A8939" s="93">
        <v>0</v>
      </c>
      <c r="B8939">
        <v>0</v>
      </c>
      <c r="C8939">
        <v>0</v>
      </c>
      <c r="D8939">
        <v>0</v>
      </c>
      <c r="E8939">
        <v>0</v>
      </c>
      <c r="F8939" t="e">
        <f t="shared" si="218"/>
        <v>#DIV/0!</v>
      </c>
      <c r="G8939">
        <v>0</v>
      </c>
      <c r="H8939" s="97" t="str">
        <f>IF(ISERROR(IF(AND(A:A&gt;#REF!,A:A&lt;=#REF!,B:B&lt;&gt;"CANC",G:G=$S$2),C8939,0)),"",IF(AND(A:A&gt;#REF!,A:A&lt;=#REF!,B:B&lt;&gt;"CANC",G:G=$S$2),C8939,0))</f>
        <v/>
      </c>
      <c r="I8939" s="97" t="str">
        <f>IF(ISERROR(IF(AND(A:A&gt;#REF!,A:A&lt;=#REF!,B:B&lt;&gt;"CANC",G:G=$S$2),C8939,0)),"",IF(AND(A:A&gt;#REF!,A:A&lt;=#REF!,B:B&lt;&gt;"CANC",G:G=$S$2),F8939,0))</f>
        <v/>
      </c>
    </row>
    <row r="8940" spans="1:9">
      <c r="A8940" s="93">
        <v>0</v>
      </c>
      <c r="B8940">
        <v>0</v>
      </c>
      <c r="C8940">
        <v>0</v>
      </c>
      <c r="D8940">
        <v>0</v>
      </c>
      <c r="E8940">
        <v>0</v>
      </c>
      <c r="F8940" t="e">
        <f t="shared" si="218"/>
        <v>#DIV/0!</v>
      </c>
      <c r="G8940">
        <v>0</v>
      </c>
      <c r="H8940" s="97" t="str">
        <f>IF(ISERROR(IF(AND(A:A&gt;#REF!,A:A&lt;=#REF!,B:B&lt;&gt;"CANC",G:G=$S$2),C8940,0)),"",IF(AND(A:A&gt;#REF!,A:A&lt;=#REF!,B:B&lt;&gt;"CANC",G:G=$S$2),C8940,0))</f>
        <v/>
      </c>
      <c r="I8940" s="97" t="str">
        <f>IF(ISERROR(IF(AND(A:A&gt;#REF!,A:A&lt;=#REF!,B:B&lt;&gt;"CANC",G:G=$S$2),C8940,0)),"",IF(AND(A:A&gt;#REF!,A:A&lt;=#REF!,B:B&lt;&gt;"CANC",G:G=$S$2),F8940,0))</f>
        <v/>
      </c>
    </row>
    <row r="8941" spans="1:9">
      <c r="A8941" s="93">
        <v>0</v>
      </c>
      <c r="B8941">
        <v>0</v>
      </c>
      <c r="C8941">
        <v>0</v>
      </c>
      <c r="D8941">
        <v>0</v>
      </c>
      <c r="E8941">
        <v>0</v>
      </c>
      <c r="F8941" t="e">
        <f t="shared" si="218"/>
        <v>#DIV/0!</v>
      </c>
      <c r="G8941">
        <v>0</v>
      </c>
      <c r="H8941" s="97" t="str">
        <f>IF(ISERROR(IF(AND(A:A&gt;#REF!,A:A&lt;=#REF!,B:B&lt;&gt;"CANC",G:G=$S$2),C8941,0)),"",IF(AND(A:A&gt;#REF!,A:A&lt;=#REF!,B:B&lt;&gt;"CANC",G:G=$S$2),C8941,0))</f>
        <v/>
      </c>
      <c r="I8941" s="97" t="str">
        <f>IF(ISERROR(IF(AND(A:A&gt;#REF!,A:A&lt;=#REF!,B:B&lt;&gt;"CANC",G:G=$S$2),C8941,0)),"",IF(AND(A:A&gt;#REF!,A:A&lt;=#REF!,B:B&lt;&gt;"CANC",G:G=$S$2),F8941,0))</f>
        <v/>
      </c>
    </row>
    <row r="8942" spans="1:9">
      <c r="A8942" s="93">
        <v>0</v>
      </c>
      <c r="B8942">
        <v>0</v>
      </c>
      <c r="C8942">
        <v>0</v>
      </c>
      <c r="D8942">
        <v>0</v>
      </c>
      <c r="E8942">
        <v>0</v>
      </c>
      <c r="F8942" t="e">
        <f t="shared" si="218"/>
        <v>#DIV/0!</v>
      </c>
      <c r="G8942">
        <v>0</v>
      </c>
      <c r="H8942" s="97" t="str">
        <f>IF(ISERROR(IF(AND(A:A&gt;#REF!,A:A&lt;=#REF!,B:B&lt;&gt;"CANC",G:G=$S$2),C8942,0)),"",IF(AND(A:A&gt;#REF!,A:A&lt;=#REF!,B:B&lt;&gt;"CANC",G:G=$S$2),C8942,0))</f>
        <v/>
      </c>
      <c r="I8942" s="97" t="str">
        <f>IF(ISERROR(IF(AND(A:A&gt;#REF!,A:A&lt;=#REF!,B:B&lt;&gt;"CANC",G:G=$S$2),C8942,0)),"",IF(AND(A:A&gt;#REF!,A:A&lt;=#REF!,B:B&lt;&gt;"CANC",G:G=$S$2),F8942,0))</f>
        <v/>
      </c>
    </row>
    <row r="8943" spans="1:9">
      <c r="A8943" s="93">
        <v>0</v>
      </c>
      <c r="B8943">
        <v>0</v>
      </c>
      <c r="C8943">
        <v>0</v>
      </c>
      <c r="D8943">
        <v>0</v>
      </c>
      <c r="E8943">
        <v>0</v>
      </c>
      <c r="F8943" t="e">
        <f t="shared" si="218"/>
        <v>#DIV/0!</v>
      </c>
      <c r="G8943">
        <v>0</v>
      </c>
      <c r="H8943" s="97" t="str">
        <f>IF(ISERROR(IF(AND(A:A&gt;#REF!,A:A&lt;=#REF!,B:B&lt;&gt;"CANC",G:G=$S$2),C8943,0)),"",IF(AND(A:A&gt;#REF!,A:A&lt;=#REF!,B:B&lt;&gt;"CANC",G:G=$S$2),C8943,0))</f>
        <v/>
      </c>
      <c r="I8943" s="97" t="str">
        <f>IF(ISERROR(IF(AND(A:A&gt;#REF!,A:A&lt;=#REF!,B:B&lt;&gt;"CANC",G:G=$S$2),C8943,0)),"",IF(AND(A:A&gt;#REF!,A:A&lt;=#REF!,B:B&lt;&gt;"CANC",G:G=$S$2),F8943,0))</f>
        <v/>
      </c>
    </row>
    <row r="8944" spans="1:9">
      <c r="A8944" s="93">
        <v>0</v>
      </c>
      <c r="B8944">
        <v>0</v>
      </c>
      <c r="C8944">
        <v>0</v>
      </c>
      <c r="D8944">
        <v>0</v>
      </c>
      <c r="E8944">
        <v>0</v>
      </c>
      <c r="F8944" t="e">
        <f t="shared" si="218"/>
        <v>#DIV/0!</v>
      </c>
      <c r="G8944">
        <v>0</v>
      </c>
      <c r="H8944" s="97" t="str">
        <f>IF(ISERROR(IF(AND(A:A&gt;#REF!,A:A&lt;=#REF!,B:B&lt;&gt;"CANC",G:G=$S$2),C8944,0)),"",IF(AND(A:A&gt;#REF!,A:A&lt;=#REF!,B:B&lt;&gt;"CANC",G:G=$S$2),C8944,0))</f>
        <v/>
      </c>
      <c r="I8944" s="97" t="str">
        <f>IF(ISERROR(IF(AND(A:A&gt;#REF!,A:A&lt;=#REF!,B:B&lt;&gt;"CANC",G:G=$S$2),C8944,0)),"",IF(AND(A:A&gt;#REF!,A:A&lt;=#REF!,B:B&lt;&gt;"CANC",G:G=$S$2),F8944,0))</f>
        <v/>
      </c>
    </row>
    <row r="8945" spans="1:9">
      <c r="A8945" s="93">
        <v>0</v>
      </c>
      <c r="B8945">
        <v>0</v>
      </c>
      <c r="C8945">
        <v>0</v>
      </c>
      <c r="D8945">
        <v>0</v>
      </c>
      <c r="E8945">
        <v>0</v>
      </c>
      <c r="F8945" t="e">
        <f t="shared" si="218"/>
        <v>#DIV/0!</v>
      </c>
      <c r="G8945">
        <v>0</v>
      </c>
      <c r="H8945" s="97" t="str">
        <f>IF(ISERROR(IF(AND(A:A&gt;#REF!,A:A&lt;=#REF!,B:B&lt;&gt;"CANC",G:G=$S$2),C8945,0)),"",IF(AND(A:A&gt;#REF!,A:A&lt;=#REF!,B:B&lt;&gt;"CANC",G:G=$S$2),C8945,0))</f>
        <v/>
      </c>
      <c r="I8945" s="97" t="str">
        <f>IF(ISERROR(IF(AND(A:A&gt;#REF!,A:A&lt;=#REF!,B:B&lt;&gt;"CANC",G:G=$S$2),C8945,0)),"",IF(AND(A:A&gt;#REF!,A:A&lt;=#REF!,B:B&lt;&gt;"CANC",G:G=$S$2),F8945,0))</f>
        <v/>
      </c>
    </row>
    <row r="8946" spans="1:9">
      <c r="A8946" s="93">
        <v>0</v>
      </c>
      <c r="B8946">
        <v>0</v>
      </c>
      <c r="C8946">
        <v>0</v>
      </c>
      <c r="D8946">
        <v>0</v>
      </c>
      <c r="E8946">
        <v>0</v>
      </c>
      <c r="F8946" t="e">
        <f t="shared" si="218"/>
        <v>#DIV/0!</v>
      </c>
      <c r="G8946">
        <v>0</v>
      </c>
      <c r="H8946" s="97" t="str">
        <f>IF(ISERROR(IF(AND(A:A&gt;#REF!,A:A&lt;=#REF!,B:B&lt;&gt;"CANC",G:G=$S$2),C8946,0)),"",IF(AND(A:A&gt;#REF!,A:A&lt;=#REF!,B:B&lt;&gt;"CANC",G:G=$S$2),C8946,0))</f>
        <v/>
      </c>
      <c r="I8946" s="97" t="str">
        <f>IF(ISERROR(IF(AND(A:A&gt;#REF!,A:A&lt;=#REF!,B:B&lt;&gt;"CANC",G:G=$S$2),C8946,0)),"",IF(AND(A:A&gt;#REF!,A:A&lt;=#REF!,B:B&lt;&gt;"CANC",G:G=$S$2),F8946,0))</f>
        <v/>
      </c>
    </row>
    <row r="8947" spans="1:9">
      <c r="A8947" s="93">
        <v>0</v>
      </c>
      <c r="B8947">
        <v>0</v>
      </c>
      <c r="C8947">
        <v>0</v>
      </c>
      <c r="D8947">
        <v>0</v>
      </c>
      <c r="E8947">
        <v>0</v>
      </c>
      <c r="F8947" t="e">
        <f t="shared" si="218"/>
        <v>#DIV/0!</v>
      </c>
      <c r="G8947">
        <v>0</v>
      </c>
      <c r="H8947" s="97" t="str">
        <f>IF(ISERROR(IF(AND(A:A&gt;#REF!,A:A&lt;=#REF!,B:B&lt;&gt;"CANC",G:G=$S$2),C8947,0)),"",IF(AND(A:A&gt;#REF!,A:A&lt;=#REF!,B:B&lt;&gt;"CANC",G:G=$S$2),C8947,0))</f>
        <v/>
      </c>
      <c r="I8947" s="97" t="str">
        <f>IF(ISERROR(IF(AND(A:A&gt;#REF!,A:A&lt;=#REF!,B:B&lt;&gt;"CANC",G:G=$S$2),C8947,0)),"",IF(AND(A:A&gt;#REF!,A:A&lt;=#REF!,B:B&lt;&gt;"CANC",G:G=$S$2),F8947,0))</f>
        <v/>
      </c>
    </row>
    <row r="8948" spans="1:9">
      <c r="A8948" s="93">
        <v>0</v>
      </c>
      <c r="B8948">
        <v>0</v>
      </c>
      <c r="C8948">
        <v>0</v>
      </c>
      <c r="D8948">
        <v>0</v>
      </c>
      <c r="E8948">
        <v>0</v>
      </c>
      <c r="F8948" t="e">
        <f t="shared" si="218"/>
        <v>#DIV/0!</v>
      </c>
      <c r="G8948">
        <v>0</v>
      </c>
      <c r="H8948" s="97" t="str">
        <f>IF(ISERROR(IF(AND(A:A&gt;#REF!,A:A&lt;=#REF!,B:B&lt;&gt;"CANC",G:G=$S$2),C8948,0)),"",IF(AND(A:A&gt;#REF!,A:A&lt;=#REF!,B:B&lt;&gt;"CANC",G:G=$S$2),C8948,0))</f>
        <v/>
      </c>
      <c r="I8948" s="97" t="str">
        <f>IF(ISERROR(IF(AND(A:A&gt;#REF!,A:A&lt;=#REF!,B:B&lt;&gt;"CANC",G:G=$S$2),C8948,0)),"",IF(AND(A:A&gt;#REF!,A:A&lt;=#REF!,B:B&lt;&gt;"CANC",G:G=$S$2),F8948,0))</f>
        <v/>
      </c>
    </row>
    <row r="8949" spans="1:9">
      <c r="A8949" s="93">
        <v>0</v>
      </c>
      <c r="B8949">
        <v>0</v>
      </c>
      <c r="C8949">
        <v>0</v>
      </c>
      <c r="D8949">
        <v>0</v>
      </c>
      <c r="E8949">
        <v>0</v>
      </c>
      <c r="F8949" t="e">
        <f t="shared" si="218"/>
        <v>#DIV/0!</v>
      </c>
      <c r="G8949">
        <v>0</v>
      </c>
      <c r="H8949" s="97" t="str">
        <f>IF(ISERROR(IF(AND(A:A&gt;#REF!,A:A&lt;=#REF!,B:B&lt;&gt;"CANC",G:G=$S$2),C8949,0)),"",IF(AND(A:A&gt;#REF!,A:A&lt;=#REF!,B:B&lt;&gt;"CANC",G:G=$S$2),C8949,0))</f>
        <v/>
      </c>
      <c r="I8949" s="97" t="str">
        <f>IF(ISERROR(IF(AND(A:A&gt;#REF!,A:A&lt;=#REF!,B:B&lt;&gt;"CANC",G:G=$S$2),C8949,0)),"",IF(AND(A:A&gt;#REF!,A:A&lt;=#REF!,B:B&lt;&gt;"CANC",G:G=$S$2),F8949,0))</f>
        <v/>
      </c>
    </row>
    <row r="8950" spans="1:9">
      <c r="A8950" s="93">
        <v>0</v>
      </c>
      <c r="B8950">
        <v>0</v>
      </c>
      <c r="C8950">
        <v>0</v>
      </c>
      <c r="D8950">
        <v>0</v>
      </c>
      <c r="E8950">
        <v>0</v>
      </c>
      <c r="F8950" t="e">
        <f t="shared" si="218"/>
        <v>#DIV/0!</v>
      </c>
      <c r="G8950">
        <v>0</v>
      </c>
      <c r="H8950" s="97" t="str">
        <f>IF(ISERROR(IF(AND(A:A&gt;#REF!,A:A&lt;=#REF!,B:B&lt;&gt;"CANC",G:G=$S$2),C8950,0)),"",IF(AND(A:A&gt;#REF!,A:A&lt;=#REF!,B:B&lt;&gt;"CANC",G:G=$S$2),C8950,0))</f>
        <v/>
      </c>
      <c r="I8950" s="97" t="str">
        <f>IF(ISERROR(IF(AND(A:A&gt;#REF!,A:A&lt;=#REF!,B:B&lt;&gt;"CANC",G:G=$S$2),C8950,0)),"",IF(AND(A:A&gt;#REF!,A:A&lt;=#REF!,B:B&lt;&gt;"CANC",G:G=$S$2),F8950,0))</f>
        <v/>
      </c>
    </row>
    <row r="8951" spans="1:9">
      <c r="A8951" s="93">
        <v>0</v>
      </c>
      <c r="B8951">
        <v>0</v>
      </c>
      <c r="C8951">
        <v>0</v>
      </c>
      <c r="D8951">
        <v>0</v>
      </c>
      <c r="E8951">
        <v>0</v>
      </c>
      <c r="F8951" t="e">
        <f t="shared" si="218"/>
        <v>#DIV/0!</v>
      </c>
      <c r="G8951">
        <v>0</v>
      </c>
      <c r="H8951" s="97" t="str">
        <f>IF(ISERROR(IF(AND(A:A&gt;#REF!,A:A&lt;=#REF!,B:B&lt;&gt;"CANC",G:G=$S$2),C8951,0)),"",IF(AND(A:A&gt;#REF!,A:A&lt;=#REF!,B:B&lt;&gt;"CANC",G:G=$S$2),C8951,0))</f>
        <v/>
      </c>
      <c r="I8951" s="97" t="str">
        <f>IF(ISERROR(IF(AND(A:A&gt;#REF!,A:A&lt;=#REF!,B:B&lt;&gt;"CANC",G:G=$S$2),C8951,0)),"",IF(AND(A:A&gt;#REF!,A:A&lt;=#REF!,B:B&lt;&gt;"CANC",G:G=$S$2),F8951,0))</f>
        <v/>
      </c>
    </row>
    <row r="8952" spans="1:9">
      <c r="A8952" s="93">
        <v>0</v>
      </c>
      <c r="B8952">
        <v>0</v>
      </c>
      <c r="C8952">
        <v>0</v>
      </c>
      <c r="D8952">
        <v>0</v>
      </c>
      <c r="E8952">
        <v>0</v>
      </c>
      <c r="F8952" t="e">
        <f t="shared" si="218"/>
        <v>#DIV/0!</v>
      </c>
      <c r="G8952">
        <v>0</v>
      </c>
      <c r="H8952" s="97" t="str">
        <f>IF(ISERROR(IF(AND(A:A&gt;#REF!,A:A&lt;=#REF!,B:B&lt;&gt;"CANC",G:G=$S$2),C8952,0)),"",IF(AND(A:A&gt;#REF!,A:A&lt;=#REF!,B:B&lt;&gt;"CANC",G:G=$S$2),C8952,0))</f>
        <v/>
      </c>
      <c r="I8952" s="97" t="str">
        <f>IF(ISERROR(IF(AND(A:A&gt;#REF!,A:A&lt;=#REF!,B:B&lt;&gt;"CANC",G:G=$S$2),C8952,0)),"",IF(AND(A:A&gt;#REF!,A:A&lt;=#REF!,B:B&lt;&gt;"CANC",G:G=$S$2),F8952,0))</f>
        <v/>
      </c>
    </row>
    <row r="8953" spans="1:9">
      <c r="A8953" s="93">
        <v>0</v>
      </c>
      <c r="B8953">
        <v>0</v>
      </c>
      <c r="C8953">
        <v>0</v>
      </c>
      <c r="D8953">
        <v>0</v>
      </c>
      <c r="E8953">
        <v>0</v>
      </c>
      <c r="F8953" t="e">
        <f t="shared" si="218"/>
        <v>#DIV/0!</v>
      </c>
      <c r="G8953">
        <v>0</v>
      </c>
      <c r="H8953" s="97" t="str">
        <f>IF(ISERROR(IF(AND(A:A&gt;#REF!,A:A&lt;=#REF!,B:B&lt;&gt;"CANC",G:G=$S$2),C8953,0)),"",IF(AND(A:A&gt;#REF!,A:A&lt;=#REF!,B:B&lt;&gt;"CANC",G:G=$S$2),C8953,0))</f>
        <v/>
      </c>
      <c r="I8953" s="97" t="str">
        <f>IF(ISERROR(IF(AND(A:A&gt;#REF!,A:A&lt;=#REF!,B:B&lt;&gt;"CANC",G:G=$S$2),C8953,0)),"",IF(AND(A:A&gt;#REF!,A:A&lt;=#REF!,B:B&lt;&gt;"CANC",G:G=$S$2),F8953,0))</f>
        <v/>
      </c>
    </row>
    <row r="8954" spans="1:9">
      <c r="A8954" s="93">
        <v>0</v>
      </c>
      <c r="B8954">
        <v>0</v>
      </c>
      <c r="C8954">
        <v>0</v>
      </c>
      <c r="D8954">
        <v>0</v>
      </c>
      <c r="E8954">
        <v>0</v>
      </c>
      <c r="F8954" t="e">
        <f t="shared" si="218"/>
        <v>#DIV/0!</v>
      </c>
      <c r="G8954">
        <v>0</v>
      </c>
      <c r="H8954" s="97" t="str">
        <f>IF(ISERROR(IF(AND(A:A&gt;#REF!,A:A&lt;=#REF!,B:B&lt;&gt;"CANC",G:G=$S$2),C8954,0)),"",IF(AND(A:A&gt;#REF!,A:A&lt;=#REF!,B:B&lt;&gt;"CANC",G:G=$S$2),C8954,0))</f>
        <v/>
      </c>
      <c r="I8954" s="97" t="str">
        <f>IF(ISERROR(IF(AND(A:A&gt;#REF!,A:A&lt;=#REF!,B:B&lt;&gt;"CANC",G:G=$S$2),C8954,0)),"",IF(AND(A:A&gt;#REF!,A:A&lt;=#REF!,B:B&lt;&gt;"CANC",G:G=$S$2),F8954,0))</f>
        <v/>
      </c>
    </row>
    <row r="8955" spans="1:9">
      <c r="A8955" s="93">
        <v>0</v>
      </c>
      <c r="B8955">
        <v>0</v>
      </c>
      <c r="C8955">
        <v>0</v>
      </c>
      <c r="D8955">
        <v>0</v>
      </c>
      <c r="E8955">
        <v>0</v>
      </c>
      <c r="F8955" t="e">
        <f t="shared" si="218"/>
        <v>#DIV/0!</v>
      </c>
      <c r="G8955">
        <v>0</v>
      </c>
      <c r="H8955" s="97" t="str">
        <f>IF(ISERROR(IF(AND(A:A&gt;#REF!,A:A&lt;=#REF!,B:B&lt;&gt;"CANC",G:G=$S$2),C8955,0)),"",IF(AND(A:A&gt;#REF!,A:A&lt;=#REF!,B:B&lt;&gt;"CANC",G:G=$S$2),C8955,0))</f>
        <v/>
      </c>
      <c r="I8955" s="97" t="str">
        <f>IF(ISERROR(IF(AND(A:A&gt;#REF!,A:A&lt;=#REF!,B:B&lt;&gt;"CANC",G:G=$S$2),C8955,0)),"",IF(AND(A:A&gt;#REF!,A:A&lt;=#REF!,B:B&lt;&gt;"CANC",G:G=$S$2),F8955,0))</f>
        <v/>
      </c>
    </row>
    <row r="8956" spans="1:9">
      <c r="A8956" s="93">
        <v>0</v>
      </c>
      <c r="B8956">
        <v>0</v>
      </c>
      <c r="C8956">
        <v>0</v>
      </c>
      <c r="D8956">
        <v>0</v>
      </c>
      <c r="E8956">
        <v>0</v>
      </c>
      <c r="F8956" t="e">
        <f t="shared" si="218"/>
        <v>#DIV/0!</v>
      </c>
      <c r="G8956">
        <v>0</v>
      </c>
      <c r="H8956" s="97" t="str">
        <f>IF(ISERROR(IF(AND(A:A&gt;#REF!,A:A&lt;=#REF!,B:B&lt;&gt;"CANC",G:G=$S$2),C8956,0)),"",IF(AND(A:A&gt;#REF!,A:A&lt;=#REF!,B:B&lt;&gt;"CANC",G:G=$S$2),C8956,0))</f>
        <v/>
      </c>
      <c r="I8956" s="97" t="str">
        <f>IF(ISERROR(IF(AND(A:A&gt;#REF!,A:A&lt;=#REF!,B:B&lt;&gt;"CANC",G:G=$S$2),C8956,0)),"",IF(AND(A:A&gt;#REF!,A:A&lt;=#REF!,B:B&lt;&gt;"CANC",G:G=$S$2),F8956,0))</f>
        <v/>
      </c>
    </row>
    <row r="8957" spans="1:9">
      <c r="A8957" s="93">
        <v>0</v>
      </c>
      <c r="B8957">
        <v>0</v>
      </c>
      <c r="C8957">
        <v>0</v>
      </c>
      <c r="D8957">
        <v>0</v>
      </c>
      <c r="E8957">
        <v>0</v>
      </c>
      <c r="F8957" t="e">
        <f t="shared" si="218"/>
        <v>#DIV/0!</v>
      </c>
      <c r="G8957">
        <v>0</v>
      </c>
      <c r="H8957" s="97" t="str">
        <f>IF(ISERROR(IF(AND(A:A&gt;#REF!,A:A&lt;=#REF!,B:B&lt;&gt;"CANC",G:G=$S$2),C8957,0)),"",IF(AND(A:A&gt;#REF!,A:A&lt;=#REF!,B:B&lt;&gt;"CANC",G:G=$S$2),C8957,0))</f>
        <v/>
      </c>
      <c r="I8957" s="97" t="str">
        <f>IF(ISERROR(IF(AND(A:A&gt;#REF!,A:A&lt;=#REF!,B:B&lt;&gt;"CANC",G:G=$S$2),C8957,0)),"",IF(AND(A:A&gt;#REF!,A:A&lt;=#REF!,B:B&lt;&gt;"CANC",G:G=$S$2),F8957,0))</f>
        <v/>
      </c>
    </row>
    <row r="8958" spans="1:9">
      <c r="A8958" s="93">
        <v>0</v>
      </c>
      <c r="B8958">
        <v>0</v>
      </c>
      <c r="C8958">
        <v>0</v>
      </c>
      <c r="D8958">
        <v>0</v>
      </c>
      <c r="E8958">
        <v>0</v>
      </c>
      <c r="F8958" t="e">
        <f t="shared" si="218"/>
        <v>#DIV/0!</v>
      </c>
      <c r="G8958">
        <v>0</v>
      </c>
      <c r="H8958" s="97" t="str">
        <f>IF(ISERROR(IF(AND(A:A&gt;#REF!,A:A&lt;=#REF!,B:B&lt;&gt;"CANC",G:G=$S$2),C8958,0)),"",IF(AND(A:A&gt;#REF!,A:A&lt;=#REF!,B:B&lt;&gt;"CANC",G:G=$S$2),C8958,0))</f>
        <v/>
      </c>
      <c r="I8958" s="97" t="str">
        <f>IF(ISERROR(IF(AND(A:A&gt;#REF!,A:A&lt;=#REF!,B:B&lt;&gt;"CANC",G:G=$S$2),C8958,0)),"",IF(AND(A:A&gt;#REF!,A:A&lt;=#REF!,B:B&lt;&gt;"CANC",G:G=$S$2),F8958,0))</f>
        <v/>
      </c>
    </row>
    <row r="8959" spans="1:9">
      <c r="A8959" s="93">
        <v>0</v>
      </c>
      <c r="B8959">
        <v>0</v>
      </c>
      <c r="C8959">
        <v>0</v>
      </c>
      <c r="D8959">
        <v>0</v>
      </c>
      <c r="E8959">
        <v>0</v>
      </c>
      <c r="F8959" t="e">
        <f t="shared" si="218"/>
        <v>#DIV/0!</v>
      </c>
      <c r="G8959">
        <v>0</v>
      </c>
      <c r="H8959" s="97" t="str">
        <f>IF(ISERROR(IF(AND(A:A&gt;#REF!,A:A&lt;=#REF!,B:B&lt;&gt;"CANC",G:G=$S$2),C8959,0)),"",IF(AND(A:A&gt;#REF!,A:A&lt;=#REF!,B:B&lt;&gt;"CANC",G:G=$S$2),C8959,0))</f>
        <v/>
      </c>
      <c r="I8959" s="97" t="str">
        <f>IF(ISERROR(IF(AND(A:A&gt;#REF!,A:A&lt;=#REF!,B:B&lt;&gt;"CANC",G:G=$S$2),C8959,0)),"",IF(AND(A:A&gt;#REF!,A:A&lt;=#REF!,B:B&lt;&gt;"CANC",G:G=$S$2),F8959,0))</f>
        <v/>
      </c>
    </row>
    <row r="8960" spans="1:9">
      <c r="A8960" s="93">
        <v>0</v>
      </c>
      <c r="B8960">
        <v>0</v>
      </c>
      <c r="C8960">
        <v>0</v>
      </c>
      <c r="D8960">
        <v>0</v>
      </c>
      <c r="E8960">
        <v>0</v>
      </c>
      <c r="F8960" t="e">
        <f t="shared" si="218"/>
        <v>#DIV/0!</v>
      </c>
      <c r="G8960">
        <v>0</v>
      </c>
      <c r="H8960" s="97" t="str">
        <f>IF(ISERROR(IF(AND(A:A&gt;#REF!,A:A&lt;=#REF!,B:B&lt;&gt;"CANC",G:G=$S$2),C8960,0)),"",IF(AND(A:A&gt;#REF!,A:A&lt;=#REF!,B:B&lt;&gt;"CANC",G:G=$S$2),C8960,0))</f>
        <v/>
      </c>
      <c r="I8960" s="97" t="str">
        <f>IF(ISERROR(IF(AND(A:A&gt;#REF!,A:A&lt;=#REF!,B:B&lt;&gt;"CANC",G:G=$S$2),C8960,0)),"",IF(AND(A:A&gt;#REF!,A:A&lt;=#REF!,B:B&lt;&gt;"CANC",G:G=$S$2),F8960,0))</f>
        <v/>
      </c>
    </row>
    <row r="8961" spans="1:9">
      <c r="A8961" s="93">
        <v>0</v>
      </c>
      <c r="B8961">
        <v>0</v>
      </c>
      <c r="C8961">
        <v>0</v>
      </c>
      <c r="D8961">
        <v>0</v>
      </c>
      <c r="E8961">
        <v>0</v>
      </c>
      <c r="F8961" t="e">
        <f t="shared" si="218"/>
        <v>#DIV/0!</v>
      </c>
      <c r="G8961">
        <v>0</v>
      </c>
      <c r="H8961" s="97" t="str">
        <f>IF(ISERROR(IF(AND(A:A&gt;#REF!,A:A&lt;=#REF!,B:B&lt;&gt;"CANC",G:G=$S$2),C8961,0)),"",IF(AND(A:A&gt;#REF!,A:A&lt;=#REF!,B:B&lt;&gt;"CANC",G:G=$S$2),C8961,0))</f>
        <v/>
      </c>
      <c r="I8961" s="97" t="str">
        <f>IF(ISERROR(IF(AND(A:A&gt;#REF!,A:A&lt;=#REF!,B:B&lt;&gt;"CANC",G:G=$S$2),C8961,0)),"",IF(AND(A:A&gt;#REF!,A:A&lt;=#REF!,B:B&lt;&gt;"CANC",G:G=$S$2),F8961,0))</f>
        <v/>
      </c>
    </row>
    <row r="8962" spans="1:9">
      <c r="A8962" s="93">
        <v>0</v>
      </c>
      <c r="B8962">
        <v>0</v>
      </c>
      <c r="C8962">
        <v>0</v>
      </c>
      <c r="D8962">
        <v>0</v>
      </c>
      <c r="E8962">
        <v>0</v>
      </c>
      <c r="F8962" t="e">
        <f t="shared" si="218"/>
        <v>#DIV/0!</v>
      </c>
      <c r="G8962">
        <v>0</v>
      </c>
      <c r="H8962" s="97" t="str">
        <f>IF(ISERROR(IF(AND(A:A&gt;#REF!,A:A&lt;=#REF!,B:B&lt;&gt;"CANC",G:G=$S$2),C8962,0)),"",IF(AND(A:A&gt;#REF!,A:A&lt;=#REF!,B:B&lt;&gt;"CANC",G:G=$S$2),C8962,0))</f>
        <v/>
      </c>
      <c r="I8962" s="97" t="str">
        <f>IF(ISERROR(IF(AND(A:A&gt;#REF!,A:A&lt;=#REF!,B:B&lt;&gt;"CANC",G:G=$S$2),C8962,0)),"",IF(AND(A:A&gt;#REF!,A:A&lt;=#REF!,B:B&lt;&gt;"CANC",G:G=$S$2),F8962,0))</f>
        <v/>
      </c>
    </row>
    <row r="8963" spans="1:9">
      <c r="A8963" s="93">
        <v>0</v>
      </c>
      <c r="B8963">
        <v>0</v>
      </c>
      <c r="C8963">
        <v>0</v>
      </c>
      <c r="D8963">
        <v>0</v>
      </c>
      <c r="E8963">
        <v>0</v>
      </c>
      <c r="F8963" t="e">
        <f t="shared" ref="F8963:F9026" si="219">D8963/E8963</f>
        <v>#DIV/0!</v>
      </c>
      <c r="G8963">
        <v>0</v>
      </c>
      <c r="H8963" s="97" t="str">
        <f>IF(ISERROR(IF(AND(A:A&gt;#REF!,A:A&lt;=#REF!,B:B&lt;&gt;"CANC",G:G=$S$2),C8963,0)),"",IF(AND(A:A&gt;#REF!,A:A&lt;=#REF!,B:B&lt;&gt;"CANC",G:G=$S$2),C8963,0))</f>
        <v/>
      </c>
      <c r="I8963" s="97" t="str">
        <f>IF(ISERROR(IF(AND(A:A&gt;#REF!,A:A&lt;=#REF!,B:B&lt;&gt;"CANC",G:G=$S$2),C8963,0)),"",IF(AND(A:A&gt;#REF!,A:A&lt;=#REF!,B:B&lt;&gt;"CANC",G:G=$S$2),F8963,0))</f>
        <v/>
      </c>
    </row>
    <row r="8964" spans="1:9">
      <c r="A8964" s="93">
        <v>0</v>
      </c>
      <c r="B8964">
        <v>0</v>
      </c>
      <c r="C8964">
        <v>0</v>
      </c>
      <c r="D8964">
        <v>0</v>
      </c>
      <c r="E8964">
        <v>0</v>
      </c>
      <c r="F8964" t="e">
        <f t="shared" si="219"/>
        <v>#DIV/0!</v>
      </c>
      <c r="G8964">
        <v>0</v>
      </c>
      <c r="H8964" s="97" t="str">
        <f>IF(ISERROR(IF(AND(A:A&gt;#REF!,A:A&lt;=#REF!,B:B&lt;&gt;"CANC",G:G=$S$2),C8964,0)),"",IF(AND(A:A&gt;#REF!,A:A&lt;=#REF!,B:B&lt;&gt;"CANC",G:G=$S$2),C8964,0))</f>
        <v/>
      </c>
      <c r="I8964" s="97" t="str">
        <f>IF(ISERROR(IF(AND(A:A&gt;#REF!,A:A&lt;=#REF!,B:B&lt;&gt;"CANC",G:G=$S$2),C8964,0)),"",IF(AND(A:A&gt;#REF!,A:A&lt;=#REF!,B:B&lt;&gt;"CANC",G:G=$S$2),F8964,0))</f>
        <v/>
      </c>
    </row>
    <row r="8965" spans="1:9">
      <c r="A8965" s="93">
        <v>0</v>
      </c>
      <c r="B8965">
        <v>0</v>
      </c>
      <c r="C8965">
        <v>0</v>
      </c>
      <c r="D8965">
        <v>0</v>
      </c>
      <c r="E8965">
        <v>0</v>
      </c>
      <c r="F8965" t="e">
        <f t="shared" si="219"/>
        <v>#DIV/0!</v>
      </c>
      <c r="G8965">
        <v>0</v>
      </c>
      <c r="H8965" s="97" t="str">
        <f>IF(ISERROR(IF(AND(A:A&gt;#REF!,A:A&lt;=#REF!,B:B&lt;&gt;"CANC",G:G=$S$2),C8965,0)),"",IF(AND(A:A&gt;#REF!,A:A&lt;=#REF!,B:B&lt;&gt;"CANC",G:G=$S$2),C8965,0))</f>
        <v/>
      </c>
      <c r="I8965" s="97" t="str">
        <f>IF(ISERROR(IF(AND(A:A&gt;#REF!,A:A&lt;=#REF!,B:B&lt;&gt;"CANC",G:G=$S$2),C8965,0)),"",IF(AND(A:A&gt;#REF!,A:A&lt;=#REF!,B:B&lt;&gt;"CANC",G:G=$S$2),F8965,0))</f>
        <v/>
      </c>
    </row>
    <row r="8966" spans="1:9">
      <c r="A8966" s="93">
        <v>0</v>
      </c>
      <c r="B8966">
        <v>0</v>
      </c>
      <c r="C8966">
        <v>0</v>
      </c>
      <c r="D8966">
        <v>0</v>
      </c>
      <c r="E8966">
        <v>0</v>
      </c>
      <c r="F8966" t="e">
        <f t="shared" si="219"/>
        <v>#DIV/0!</v>
      </c>
      <c r="G8966">
        <v>0</v>
      </c>
      <c r="H8966" s="97" t="str">
        <f>IF(ISERROR(IF(AND(A:A&gt;#REF!,A:A&lt;=#REF!,B:B&lt;&gt;"CANC",G:G=$S$2),C8966,0)),"",IF(AND(A:A&gt;#REF!,A:A&lt;=#REF!,B:B&lt;&gt;"CANC",G:G=$S$2),C8966,0))</f>
        <v/>
      </c>
      <c r="I8966" s="97" t="str">
        <f>IF(ISERROR(IF(AND(A:A&gt;#REF!,A:A&lt;=#REF!,B:B&lt;&gt;"CANC",G:G=$S$2),C8966,0)),"",IF(AND(A:A&gt;#REF!,A:A&lt;=#REF!,B:B&lt;&gt;"CANC",G:G=$S$2),F8966,0))</f>
        <v/>
      </c>
    </row>
    <row r="8967" spans="1:9">
      <c r="A8967" s="93">
        <v>0</v>
      </c>
      <c r="B8967">
        <v>0</v>
      </c>
      <c r="C8967">
        <v>0</v>
      </c>
      <c r="D8967">
        <v>0</v>
      </c>
      <c r="E8967">
        <v>0</v>
      </c>
      <c r="F8967" t="e">
        <f t="shared" si="219"/>
        <v>#DIV/0!</v>
      </c>
      <c r="G8967">
        <v>0</v>
      </c>
      <c r="H8967" s="97" t="str">
        <f>IF(ISERROR(IF(AND(A:A&gt;#REF!,A:A&lt;=#REF!,B:B&lt;&gt;"CANC",G:G=$S$2),C8967,0)),"",IF(AND(A:A&gt;#REF!,A:A&lt;=#REF!,B:B&lt;&gt;"CANC",G:G=$S$2),C8967,0))</f>
        <v/>
      </c>
      <c r="I8967" s="97" t="str">
        <f>IF(ISERROR(IF(AND(A:A&gt;#REF!,A:A&lt;=#REF!,B:B&lt;&gt;"CANC",G:G=$S$2),C8967,0)),"",IF(AND(A:A&gt;#REF!,A:A&lt;=#REF!,B:B&lt;&gt;"CANC",G:G=$S$2),F8967,0))</f>
        <v/>
      </c>
    </row>
    <row r="8968" spans="1:9">
      <c r="A8968" s="93">
        <v>0</v>
      </c>
      <c r="B8968">
        <v>0</v>
      </c>
      <c r="C8968">
        <v>0</v>
      </c>
      <c r="D8968">
        <v>0</v>
      </c>
      <c r="E8968">
        <v>0</v>
      </c>
      <c r="F8968" t="e">
        <f t="shared" si="219"/>
        <v>#DIV/0!</v>
      </c>
      <c r="G8968">
        <v>0</v>
      </c>
      <c r="H8968" s="97" t="str">
        <f>IF(ISERROR(IF(AND(A:A&gt;#REF!,A:A&lt;=#REF!,B:B&lt;&gt;"CANC",G:G=$S$2),C8968,0)),"",IF(AND(A:A&gt;#REF!,A:A&lt;=#REF!,B:B&lt;&gt;"CANC",G:G=$S$2),C8968,0))</f>
        <v/>
      </c>
      <c r="I8968" s="97" t="str">
        <f>IF(ISERROR(IF(AND(A:A&gt;#REF!,A:A&lt;=#REF!,B:B&lt;&gt;"CANC",G:G=$S$2),C8968,0)),"",IF(AND(A:A&gt;#REF!,A:A&lt;=#REF!,B:B&lt;&gt;"CANC",G:G=$S$2),F8968,0))</f>
        <v/>
      </c>
    </row>
    <row r="8969" spans="1:9">
      <c r="A8969" s="93">
        <v>0</v>
      </c>
      <c r="B8969">
        <v>0</v>
      </c>
      <c r="C8969">
        <v>0</v>
      </c>
      <c r="D8969">
        <v>0</v>
      </c>
      <c r="E8969">
        <v>0</v>
      </c>
      <c r="F8969" t="e">
        <f t="shared" si="219"/>
        <v>#DIV/0!</v>
      </c>
      <c r="G8969">
        <v>0</v>
      </c>
      <c r="H8969" s="97" t="str">
        <f>IF(ISERROR(IF(AND(A:A&gt;#REF!,A:A&lt;=#REF!,B:B&lt;&gt;"CANC",G:G=$S$2),C8969,0)),"",IF(AND(A:A&gt;#REF!,A:A&lt;=#REF!,B:B&lt;&gt;"CANC",G:G=$S$2),C8969,0))</f>
        <v/>
      </c>
      <c r="I8969" s="97" t="str">
        <f>IF(ISERROR(IF(AND(A:A&gt;#REF!,A:A&lt;=#REF!,B:B&lt;&gt;"CANC",G:G=$S$2),C8969,0)),"",IF(AND(A:A&gt;#REF!,A:A&lt;=#REF!,B:B&lt;&gt;"CANC",G:G=$S$2),F8969,0))</f>
        <v/>
      </c>
    </row>
    <row r="8970" spans="1:9">
      <c r="A8970" s="93">
        <v>0</v>
      </c>
      <c r="B8970">
        <v>0</v>
      </c>
      <c r="C8970">
        <v>0</v>
      </c>
      <c r="D8970">
        <v>0</v>
      </c>
      <c r="E8970">
        <v>0</v>
      </c>
      <c r="F8970" t="e">
        <f t="shared" si="219"/>
        <v>#DIV/0!</v>
      </c>
      <c r="G8970">
        <v>0</v>
      </c>
      <c r="H8970" s="97" t="str">
        <f>IF(ISERROR(IF(AND(A:A&gt;#REF!,A:A&lt;=#REF!,B:B&lt;&gt;"CANC",G:G=$S$2),C8970,0)),"",IF(AND(A:A&gt;#REF!,A:A&lt;=#REF!,B:B&lt;&gt;"CANC",G:G=$S$2),C8970,0))</f>
        <v/>
      </c>
      <c r="I8970" s="97" t="str">
        <f>IF(ISERROR(IF(AND(A:A&gt;#REF!,A:A&lt;=#REF!,B:B&lt;&gt;"CANC",G:G=$S$2),C8970,0)),"",IF(AND(A:A&gt;#REF!,A:A&lt;=#REF!,B:B&lt;&gt;"CANC",G:G=$S$2),F8970,0))</f>
        <v/>
      </c>
    </row>
    <row r="8971" spans="1:9">
      <c r="A8971" s="93">
        <v>0</v>
      </c>
      <c r="B8971">
        <v>0</v>
      </c>
      <c r="C8971">
        <v>0</v>
      </c>
      <c r="D8971">
        <v>0</v>
      </c>
      <c r="E8971">
        <v>0</v>
      </c>
      <c r="F8971" t="e">
        <f t="shared" si="219"/>
        <v>#DIV/0!</v>
      </c>
      <c r="G8971">
        <v>0</v>
      </c>
      <c r="H8971" s="97" t="str">
        <f>IF(ISERROR(IF(AND(A:A&gt;#REF!,A:A&lt;=#REF!,B:B&lt;&gt;"CANC",G:G=$S$2),C8971,0)),"",IF(AND(A:A&gt;#REF!,A:A&lt;=#REF!,B:B&lt;&gt;"CANC",G:G=$S$2),C8971,0))</f>
        <v/>
      </c>
      <c r="I8971" s="97" t="str">
        <f>IF(ISERROR(IF(AND(A:A&gt;#REF!,A:A&lt;=#REF!,B:B&lt;&gt;"CANC",G:G=$S$2),C8971,0)),"",IF(AND(A:A&gt;#REF!,A:A&lt;=#REF!,B:B&lt;&gt;"CANC",G:G=$S$2),F8971,0))</f>
        <v/>
      </c>
    </row>
    <row r="8972" spans="1:9">
      <c r="A8972" s="93">
        <v>0</v>
      </c>
      <c r="B8972">
        <v>0</v>
      </c>
      <c r="C8972">
        <v>0</v>
      </c>
      <c r="D8972">
        <v>0</v>
      </c>
      <c r="E8972">
        <v>0</v>
      </c>
      <c r="F8972" t="e">
        <f t="shared" si="219"/>
        <v>#DIV/0!</v>
      </c>
      <c r="G8972">
        <v>0</v>
      </c>
      <c r="H8972" s="97" t="str">
        <f>IF(ISERROR(IF(AND(A:A&gt;#REF!,A:A&lt;=#REF!,B:B&lt;&gt;"CANC",G:G=$S$2),C8972,0)),"",IF(AND(A:A&gt;#REF!,A:A&lt;=#REF!,B:B&lt;&gt;"CANC",G:G=$S$2),C8972,0))</f>
        <v/>
      </c>
      <c r="I8972" s="97" t="str">
        <f>IF(ISERROR(IF(AND(A:A&gt;#REF!,A:A&lt;=#REF!,B:B&lt;&gt;"CANC",G:G=$S$2),C8972,0)),"",IF(AND(A:A&gt;#REF!,A:A&lt;=#REF!,B:B&lt;&gt;"CANC",G:G=$S$2),F8972,0))</f>
        <v/>
      </c>
    </row>
    <row r="8973" spans="1:9">
      <c r="A8973" s="93">
        <v>0</v>
      </c>
      <c r="B8973">
        <v>0</v>
      </c>
      <c r="C8973">
        <v>0</v>
      </c>
      <c r="D8973">
        <v>0</v>
      </c>
      <c r="E8973">
        <v>0</v>
      </c>
      <c r="F8973" t="e">
        <f t="shared" si="219"/>
        <v>#DIV/0!</v>
      </c>
      <c r="G8973">
        <v>0</v>
      </c>
      <c r="H8973" s="97" t="str">
        <f>IF(ISERROR(IF(AND(A:A&gt;#REF!,A:A&lt;=#REF!,B:B&lt;&gt;"CANC",G:G=$S$2),C8973,0)),"",IF(AND(A:A&gt;#REF!,A:A&lt;=#REF!,B:B&lt;&gt;"CANC",G:G=$S$2),C8973,0))</f>
        <v/>
      </c>
      <c r="I8973" s="97" t="str">
        <f>IF(ISERROR(IF(AND(A:A&gt;#REF!,A:A&lt;=#REF!,B:B&lt;&gt;"CANC",G:G=$S$2),C8973,0)),"",IF(AND(A:A&gt;#REF!,A:A&lt;=#REF!,B:B&lt;&gt;"CANC",G:G=$S$2),F8973,0))</f>
        <v/>
      </c>
    </row>
    <row r="8974" spans="1:9">
      <c r="A8974" s="93">
        <v>0</v>
      </c>
      <c r="B8974">
        <v>0</v>
      </c>
      <c r="C8974">
        <v>0</v>
      </c>
      <c r="D8974">
        <v>0</v>
      </c>
      <c r="E8974">
        <v>0</v>
      </c>
      <c r="F8974" t="e">
        <f t="shared" si="219"/>
        <v>#DIV/0!</v>
      </c>
      <c r="G8974">
        <v>0</v>
      </c>
      <c r="H8974" s="97" t="str">
        <f>IF(ISERROR(IF(AND(A:A&gt;#REF!,A:A&lt;=#REF!,B:B&lt;&gt;"CANC",G:G=$S$2),C8974,0)),"",IF(AND(A:A&gt;#REF!,A:A&lt;=#REF!,B:B&lt;&gt;"CANC",G:G=$S$2),C8974,0))</f>
        <v/>
      </c>
      <c r="I8974" s="97" t="str">
        <f>IF(ISERROR(IF(AND(A:A&gt;#REF!,A:A&lt;=#REF!,B:B&lt;&gt;"CANC",G:G=$S$2),C8974,0)),"",IF(AND(A:A&gt;#REF!,A:A&lt;=#REF!,B:B&lt;&gt;"CANC",G:G=$S$2),F8974,0))</f>
        <v/>
      </c>
    </row>
    <row r="8975" spans="1:9">
      <c r="A8975" s="93">
        <v>0</v>
      </c>
      <c r="B8975">
        <v>0</v>
      </c>
      <c r="C8975">
        <v>0</v>
      </c>
      <c r="D8975">
        <v>0</v>
      </c>
      <c r="E8975">
        <v>0</v>
      </c>
      <c r="F8975" t="e">
        <f t="shared" si="219"/>
        <v>#DIV/0!</v>
      </c>
      <c r="G8975">
        <v>0</v>
      </c>
      <c r="H8975" s="97" t="str">
        <f>IF(ISERROR(IF(AND(A:A&gt;#REF!,A:A&lt;=#REF!,B:B&lt;&gt;"CANC",G:G=$S$2),C8975,0)),"",IF(AND(A:A&gt;#REF!,A:A&lt;=#REF!,B:B&lt;&gt;"CANC",G:G=$S$2),C8975,0))</f>
        <v/>
      </c>
      <c r="I8975" s="97" t="str">
        <f>IF(ISERROR(IF(AND(A:A&gt;#REF!,A:A&lt;=#REF!,B:B&lt;&gt;"CANC",G:G=$S$2),C8975,0)),"",IF(AND(A:A&gt;#REF!,A:A&lt;=#REF!,B:B&lt;&gt;"CANC",G:G=$S$2),F8975,0))</f>
        <v/>
      </c>
    </row>
    <row r="8976" spans="1:9">
      <c r="A8976" s="93">
        <v>0</v>
      </c>
      <c r="B8976">
        <v>0</v>
      </c>
      <c r="C8976">
        <v>0</v>
      </c>
      <c r="D8976">
        <v>0</v>
      </c>
      <c r="E8976">
        <v>0</v>
      </c>
      <c r="F8976" t="e">
        <f t="shared" si="219"/>
        <v>#DIV/0!</v>
      </c>
      <c r="G8976">
        <v>0</v>
      </c>
      <c r="H8976" s="97" t="str">
        <f>IF(ISERROR(IF(AND(A:A&gt;#REF!,A:A&lt;=#REF!,B:B&lt;&gt;"CANC",G:G=$S$2),C8976,0)),"",IF(AND(A:A&gt;#REF!,A:A&lt;=#REF!,B:B&lt;&gt;"CANC",G:G=$S$2),C8976,0))</f>
        <v/>
      </c>
      <c r="I8976" s="97" t="str">
        <f>IF(ISERROR(IF(AND(A:A&gt;#REF!,A:A&lt;=#REF!,B:B&lt;&gt;"CANC",G:G=$S$2),C8976,0)),"",IF(AND(A:A&gt;#REF!,A:A&lt;=#REF!,B:B&lt;&gt;"CANC",G:G=$S$2),F8976,0))</f>
        <v/>
      </c>
    </row>
    <row r="8977" spans="1:9">
      <c r="A8977" s="93">
        <v>0</v>
      </c>
      <c r="B8977">
        <v>0</v>
      </c>
      <c r="C8977">
        <v>0</v>
      </c>
      <c r="D8977">
        <v>0</v>
      </c>
      <c r="E8977">
        <v>0</v>
      </c>
      <c r="F8977" t="e">
        <f t="shared" si="219"/>
        <v>#DIV/0!</v>
      </c>
      <c r="G8977">
        <v>0</v>
      </c>
      <c r="H8977" s="97" t="str">
        <f>IF(ISERROR(IF(AND(A:A&gt;#REF!,A:A&lt;=#REF!,B:B&lt;&gt;"CANC",G:G=$S$2),C8977,0)),"",IF(AND(A:A&gt;#REF!,A:A&lt;=#REF!,B:B&lt;&gt;"CANC",G:G=$S$2),C8977,0))</f>
        <v/>
      </c>
      <c r="I8977" s="97" t="str">
        <f>IF(ISERROR(IF(AND(A:A&gt;#REF!,A:A&lt;=#REF!,B:B&lt;&gt;"CANC",G:G=$S$2),C8977,0)),"",IF(AND(A:A&gt;#REF!,A:A&lt;=#REF!,B:B&lt;&gt;"CANC",G:G=$S$2),F8977,0))</f>
        <v/>
      </c>
    </row>
    <row r="8978" spans="1:9">
      <c r="A8978" s="93">
        <v>0</v>
      </c>
      <c r="B8978">
        <v>0</v>
      </c>
      <c r="C8978">
        <v>0</v>
      </c>
      <c r="D8978">
        <v>0</v>
      </c>
      <c r="E8978">
        <v>0</v>
      </c>
      <c r="F8978" t="e">
        <f t="shared" si="219"/>
        <v>#DIV/0!</v>
      </c>
      <c r="G8978">
        <v>0</v>
      </c>
      <c r="H8978" s="97" t="str">
        <f>IF(ISERROR(IF(AND(A:A&gt;#REF!,A:A&lt;=#REF!,B:B&lt;&gt;"CANC",G:G=$S$2),C8978,0)),"",IF(AND(A:A&gt;#REF!,A:A&lt;=#REF!,B:B&lt;&gt;"CANC",G:G=$S$2),C8978,0))</f>
        <v/>
      </c>
      <c r="I8978" s="97" t="str">
        <f>IF(ISERROR(IF(AND(A:A&gt;#REF!,A:A&lt;=#REF!,B:B&lt;&gt;"CANC",G:G=$S$2),C8978,0)),"",IF(AND(A:A&gt;#REF!,A:A&lt;=#REF!,B:B&lt;&gt;"CANC",G:G=$S$2),F8978,0))</f>
        <v/>
      </c>
    </row>
    <row r="8979" spans="1:9">
      <c r="A8979" s="93">
        <v>0</v>
      </c>
      <c r="B8979">
        <v>0</v>
      </c>
      <c r="C8979">
        <v>0</v>
      </c>
      <c r="D8979">
        <v>0</v>
      </c>
      <c r="E8979">
        <v>0</v>
      </c>
      <c r="F8979" t="e">
        <f t="shared" si="219"/>
        <v>#DIV/0!</v>
      </c>
      <c r="G8979">
        <v>0</v>
      </c>
      <c r="H8979" s="97" t="str">
        <f>IF(ISERROR(IF(AND(A:A&gt;#REF!,A:A&lt;=#REF!,B:B&lt;&gt;"CANC",G:G=$S$2),C8979,0)),"",IF(AND(A:A&gt;#REF!,A:A&lt;=#REF!,B:B&lt;&gt;"CANC",G:G=$S$2),C8979,0))</f>
        <v/>
      </c>
      <c r="I8979" s="97" t="str">
        <f>IF(ISERROR(IF(AND(A:A&gt;#REF!,A:A&lt;=#REF!,B:B&lt;&gt;"CANC",G:G=$S$2),C8979,0)),"",IF(AND(A:A&gt;#REF!,A:A&lt;=#REF!,B:B&lt;&gt;"CANC",G:G=$S$2),F8979,0))</f>
        <v/>
      </c>
    </row>
    <row r="8980" spans="1:9">
      <c r="A8980" s="93">
        <v>0</v>
      </c>
      <c r="B8980">
        <v>0</v>
      </c>
      <c r="C8980">
        <v>0</v>
      </c>
      <c r="D8980">
        <v>0</v>
      </c>
      <c r="E8980">
        <v>0</v>
      </c>
      <c r="F8980" t="e">
        <f t="shared" si="219"/>
        <v>#DIV/0!</v>
      </c>
      <c r="G8980">
        <v>0</v>
      </c>
      <c r="H8980" s="97" t="str">
        <f>IF(ISERROR(IF(AND(A:A&gt;#REF!,A:A&lt;=#REF!,B:B&lt;&gt;"CANC",G:G=$S$2),C8980,0)),"",IF(AND(A:A&gt;#REF!,A:A&lt;=#REF!,B:B&lt;&gt;"CANC",G:G=$S$2),C8980,0))</f>
        <v/>
      </c>
      <c r="I8980" s="97" t="str">
        <f>IF(ISERROR(IF(AND(A:A&gt;#REF!,A:A&lt;=#REF!,B:B&lt;&gt;"CANC",G:G=$S$2),C8980,0)),"",IF(AND(A:A&gt;#REF!,A:A&lt;=#REF!,B:B&lt;&gt;"CANC",G:G=$S$2),F8980,0))</f>
        <v/>
      </c>
    </row>
    <row r="8981" spans="1:9">
      <c r="A8981" s="93">
        <v>0</v>
      </c>
      <c r="B8981">
        <v>0</v>
      </c>
      <c r="C8981">
        <v>0</v>
      </c>
      <c r="D8981">
        <v>0</v>
      </c>
      <c r="E8981">
        <v>0</v>
      </c>
      <c r="F8981" t="e">
        <f t="shared" si="219"/>
        <v>#DIV/0!</v>
      </c>
      <c r="G8981">
        <v>0</v>
      </c>
      <c r="H8981" s="97" t="str">
        <f>IF(ISERROR(IF(AND(A:A&gt;#REF!,A:A&lt;=#REF!,B:B&lt;&gt;"CANC",G:G=$S$2),C8981,0)),"",IF(AND(A:A&gt;#REF!,A:A&lt;=#REF!,B:B&lt;&gt;"CANC",G:G=$S$2),C8981,0))</f>
        <v/>
      </c>
      <c r="I8981" s="97" t="str">
        <f>IF(ISERROR(IF(AND(A:A&gt;#REF!,A:A&lt;=#REF!,B:B&lt;&gt;"CANC",G:G=$S$2),C8981,0)),"",IF(AND(A:A&gt;#REF!,A:A&lt;=#REF!,B:B&lt;&gt;"CANC",G:G=$S$2),F8981,0))</f>
        <v/>
      </c>
    </row>
    <row r="8982" spans="1:9">
      <c r="A8982" s="93">
        <v>0</v>
      </c>
      <c r="B8982">
        <v>0</v>
      </c>
      <c r="C8982">
        <v>0</v>
      </c>
      <c r="D8982">
        <v>0</v>
      </c>
      <c r="E8982">
        <v>0</v>
      </c>
      <c r="F8982" t="e">
        <f t="shared" si="219"/>
        <v>#DIV/0!</v>
      </c>
      <c r="G8982">
        <v>0</v>
      </c>
      <c r="H8982" s="97" t="str">
        <f>IF(ISERROR(IF(AND(A:A&gt;#REF!,A:A&lt;=#REF!,B:B&lt;&gt;"CANC",G:G=$S$2),C8982,0)),"",IF(AND(A:A&gt;#REF!,A:A&lt;=#REF!,B:B&lt;&gt;"CANC",G:G=$S$2),C8982,0))</f>
        <v/>
      </c>
      <c r="I8982" s="97" t="str">
        <f>IF(ISERROR(IF(AND(A:A&gt;#REF!,A:A&lt;=#REF!,B:B&lt;&gt;"CANC",G:G=$S$2),C8982,0)),"",IF(AND(A:A&gt;#REF!,A:A&lt;=#REF!,B:B&lt;&gt;"CANC",G:G=$S$2),F8982,0))</f>
        <v/>
      </c>
    </row>
    <row r="8983" spans="1:9">
      <c r="A8983" s="93">
        <v>0</v>
      </c>
      <c r="B8983">
        <v>0</v>
      </c>
      <c r="C8983">
        <v>0</v>
      </c>
      <c r="D8983">
        <v>0</v>
      </c>
      <c r="E8983">
        <v>0</v>
      </c>
      <c r="F8983" t="e">
        <f t="shared" si="219"/>
        <v>#DIV/0!</v>
      </c>
      <c r="G8983">
        <v>0</v>
      </c>
      <c r="H8983" s="97" t="str">
        <f>IF(ISERROR(IF(AND(A:A&gt;#REF!,A:A&lt;=#REF!,B:B&lt;&gt;"CANC",G:G=$S$2),C8983,0)),"",IF(AND(A:A&gt;#REF!,A:A&lt;=#REF!,B:B&lt;&gt;"CANC",G:G=$S$2),C8983,0))</f>
        <v/>
      </c>
      <c r="I8983" s="97" t="str">
        <f>IF(ISERROR(IF(AND(A:A&gt;#REF!,A:A&lt;=#REF!,B:B&lt;&gt;"CANC",G:G=$S$2),C8983,0)),"",IF(AND(A:A&gt;#REF!,A:A&lt;=#REF!,B:B&lt;&gt;"CANC",G:G=$S$2),F8983,0))</f>
        <v/>
      </c>
    </row>
    <row r="8984" spans="1:9">
      <c r="A8984" s="93">
        <v>0</v>
      </c>
      <c r="B8984">
        <v>0</v>
      </c>
      <c r="C8984">
        <v>0</v>
      </c>
      <c r="D8984">
        <v>0</v>
      </c>
      <c r="E8984">
        <v>0</v>
      </c>
      <c r="F8984" t="e">
        <f t="shared" si="219"/>
        <v>#DIV/0!</v>
      </c>
      <c r="G8984">
        <v>0</v>
      </c>
      <c r="H8984" s="97" t="str">
        <f>IF(ISERROR(IF(AND(A:A&gt;#REF!,A:A&lt;=#REF!,B:B&lt;&gt;"CANC",G:G=$S$2),C8984,0)),"",IF(AND(A:A&gt;#REF!,A:A&lt;=#REF!,B:B&lt;&gt;"CANC",G:G=$S$2),C8984,0))</f>
        <v/>
      </c>
      <c r="I8984" s="97" t="str">
        <f>IF(ISERROR(IF(AND(A:A&gt;#REF!,A:A&lt;=#REF!,B:B&lt;&gt;"CANC",G:G=$S$2),C8984,0)),"",IF(AND(A:A&gt;#REF!,A:A&lt;=#REF!,B:B&lt;&gt;"CANC",G:G=$S$2),F8984,0))</f>
        <v/>
      </c>
    </row>
    <row r="8985" spans="1:9">
      <c r="A8985" s="93">
        <v>0</v>
      </c>
      <c r="B8985">
        <v>0</v>
      </c>
      <c r="C8985">
        <v>0</v>
      </c>
      <c r="D8985">
        <v>0</v>
      </c>
      <c r="E8985">
        <v>0</v>
      </c>
      <c r="F8985" t="e">
        <f t="shared" si="219"/>
        <v>#DIV/0!</v>
      </c>
      <c r="G8985">
        <v>0</v>
      </c>
      <c r="H8985" s="97" t="str">
        <f>IF(ISERROR(IF(AND(A:A&gt;#REF!,A:A&lt;=#REF!,B:B&lt;&gt;"CANC",G:G=$S$2),C8985,0)),"",IF(AND(A:A&gt;#REF!,A:A&lt;=#REF!,B:B&lt;&gt;"CANC",G:G=$S$2),C8985,0))</f>
        <v/>
      </c>
      <c r="I8985" s="97" t="str">
        <f>IF(ISERROR(IF(AND(A:A&gt;#REF!,A:A&lt;=#REF!,B:B&lt;&gt;"CANC",G:G=$S$2),C8985,0)),"",IF(AND(A:A&gt;#REF!,A:A&lt;=#REF!,B:B&lt;&gt;"CANC",G:G=$S$2),F8985,0))</f>
        <v/>
      </c>
    </row>
    <row r="8986" spans="1:9">
      <c r="A8986" s="93">
        <v>0</v>
      </c>
      <c r="B8986">
        <v>0</v>
      </c>
      <c r="C8986">
        <v>0</v>
      </c>
      <c r="D8986">
        <v>0</v>
      </c>
      <c r="E8986">
        <v>0</v>
      </c>
      <c r="F8986" t="e">
        <f t="shared" si="219"/>
        <v>#DIV/0!</v>
      </c>
      <c r="G8986">
        <v>0</v>
      </c>
      <c r="H8986" s="97" t="str">
        <f>IF(ISERROR(IF(AND(A:A&gt;#REF!,A:A&lt;=#REF!,B:B&lt;&gt;"CANC",G:G=$S$2),C8986,0)),"",IF(AND(A:A&gt;#REF!,A:A&lt;=#REF!,B:B&lt;&gt;"CANC",G:G=$S$2),C8986,0))</f>
        <v/>
      </c>
      <c r="I8986" s="97" t="str">
        <f>IF(ISERROR(IF(AND(A:A&gt;#REF!,A:A&lt;=#REF!,B:B&lt;&gt;"CANC",G:G=$S$2),C8986,0)),"",IF(AND(A:A&gt;#REF!,A:A&lt;=#REF!,B:B&lt;&gt;"CANC",G:G=$S$2),F8986,0))</f>
        <v/>
      </c>
    </row>
    <row r="8987" spans="1:9">
      <c r="A8987" s="93">
        <v>0</v>
      </c>
      <c r="B8987">
        <v>0</v>
      </c>
      <c r="C8987">
        <v>0</v>
      </c>
      <c r="D8987">
        <v>0</v>
      </c>
      <c r="E8987">
        <v>0</v>
      </c>
      <c r="F8987" t="e">
        <f t="shared" si="219"/>
        <v>#DIV/0!</v>
      </c>
      <c r="G8987">
        <v>0</v>
      </c>
      <c r="H8987" s="97" t="str">
        <f>IF(ISERROR(IF(AND(A:A&gt;#REF!,A:A&lt;=#REF!,B:B&lt;&gt;"CANC",G:G=$S$2),C8987,0)),"",IF(AND(A:A&gt;#REF!,A:A&lt;=#REF!,B:B&lt;&gt;"CANC",G:G=$S$2),C8987,0))</f>
        <v/>
      </c>
      <c r="I8987" s="97" t="str">
        <f>IF(ISERROR(IF(AND(A:A&gt;#REF!,A:A&lt;=#REF!,B:B&lt;&gt;"CANC",G:G=$S$2),C8987,0)),"",IF(AND(A:A&gt;#REF!,A:A&lt;=#REF!,B:B&lt;&gt;"CANC",G:G=$S$2),F8987,0))</f>
        <v/>
      </c>
    </row>
    <row r="8988" spans="1:9">
      <c r="A8988" s="93">
        <v>0</v>
      </c>
      <c r="B8988">
        <v>0</v>
      </c>
      <c r="C8988">
        <v>0</v>
      </c>
      <c r="D8988">
        <v>0</v>
      </c>
      <c r="E8988">
        <v>0</v>
      </c>
      <c r="F8988" t="e">
        <f t="shared" si="219"/>
        <v>#DIV/0!</v>
      </c>
      <c r="G8988">
        <v>0</v>
      </c>
      <c r="H8988" s="97" t="str">
        <f>IF(ISERROR(IF(AND(A:A&gt;#REF!,A:A&lt;=#REF!,B:B&lt;&gt;"CANC",G:G=$S$2),C8988,0)),"",IF(AND(A:A&gt;#REF!,A:A&lt;=#REF!,B:B&lt;&gt;"CANC",G:G=$S$2),C8988,0))</f>
        <v/>
      </c>
      <c r="I8988" s="97" t="str">
        <f>IF(ISERROR(IF(AND(A:A&gt;#REF!,A:A&lt;=#REF!,B:B&lt;&gt;"CANC",G:G=$S$2),C8988,0)),"",IF(AND(A:A&gt;#REF!,A:A&lt;=#REF!,B:B&lt;&gt;"CANC",G:G=$S$2),F8988,0))</f>
        <v/>
      </c>
    </row>
    <row r="8989" spans="1:9">
      <c r="A8989" s="93">
        <v>0</v>
      </c>
      <c r="B8989">
        <v>0</v>
      </c>
      <c r="C8989">
        <v>0</v>
      </c>
      <c r="D8989">
        <v>0</v>
      </c>
      <c r="E8989">
        <v>0</v>
      </c>
      <c r="F8989" t="e">
        <f t="shared" si="219"/>
        <v>#DIV/0!</v>
      </c>
      <c r="G8989">
        <v>0</v>
      </c>
      <c r="H8989" s="97" t="str">
        <f>IF(ISERROR(IF(AND(A:A&gt;#REF!,A:A&lt;=#REF!,B:B&lt;&gt;"CANC",G:G=$S$2),C8989,0)),"",IF(AND(A:A&gt;#REF!,A:A&lt;=#REF!,B:B&lt;&gt;"CANC",G:G=$S$2),C8989,0))</f>
        <v/>
      </c>
      <c r="I8989" s="97" t="str">
        <f>IF(ISERROR(IF(AND(A:A&gt;#REF!,A:A&lt;=#REF!,B:B&lt;&gt;"CANC",G:G=$S$2),C8989,0)),"",IF(AND(A:A&gt;#REF!,A:A&lt;=#REF!,B:B&lt;&gt;"CANC",G:G=$S$2),F8989,0))</f>
        <v/>
      </c>
    </row>
    <row r="8990" spans="1:9">
      <c r="A8990" s="93">
        <v>0</v>
      </c>
      <c r="B8990">
        <v>0</v>
      </c>
      <c r="C8990">
        <v>0</v>
      </c>
      <c r="D8990">
        <v>0</v>
      </c>
      <c r="E8990">
        <v>0</v>
      </c>
      <c r="F8990" t="e">
        <f t="shared" si="219"/>
        <v>#DIV/0!</v>
      </c>
      <c r="G8990">
        <v>0</v>
      </c>
      <c r="H8990" s="97" t="str">
        <f>IF(ISERROR(IF(AND(A:A&gt;#REF!,A:A&lt;=#REF!,B:B&lt;&gt;"CANC",G:G=$S$2),C8990,0)),"",IF(AND(A:A&gt;#REF!,A:A&lt;=#REF!,B:B&lt;&gt;"CANC",G:G=$S$2),C8990,0))</f>
        <v/>
      </c>
      <c r="I8990" s="97" t="str">
        <f>IF(ISERROR(IF(AND(A:A&gt;#REF!,A:A&lt;=#REF!,B:B&lt;&gt;"CANC",G:G=$S$2),C8990,0)),"",IF(AND(A:A&gt;#REF!,A:A&lt;=#REF!,B:B&lt;&gt;"CANC",G:G=$S$2),F8990,0))</f>
        <v/>
      </c>
    </row>
    <row r="8991" spans="1:9">
      <c r="A8991" s="93">
        <v>0</v>
      </c>
      <c r="B8991">
        <v>0</v>
      </c>
      <c r="C8991">
        <v>0</v>
      </c>
      <c r="D8991">
        <v>0</v>
      </c>
      <c r="E8991">
        <v>0</v>
      </c>
      <c r="F8991" t="e">
        <f t="shared" si="219"/>
        <v>#DIV/0!</v>
      </c>
      <c r="G8991">
        <v>0</v>
      </c>
      <c r="H8991" s="97" t="str">
        <f>IF(ISERROR(IF(AND(A:A&gt;#REF!,A:A&lt;=#REF!,B:B&lt;&gt;"CANC",G:G=$S$2),C8991,0)),"",IF(AND(A:A&gt;#REF!,A:A&lt;=#REF!,B:B&lt;&gt;"CANC",G:G=$S$2),C8991,0))</f>
        <v/>
      </c>
      <c r="I8991" s="97" t="str">
        <f>IF(ISERROR(IF(AND(A:A&gt;#REF!,A:A&lt;=#REF!,B:B&lt;&gt;"CANC",G:G=$S$2),C8991,0)),"",IF(AND(A:A&gt;#REF!,A:A&lt;=#REF!,B:B&lt;&gt;"CANC",G:G=$S$2),F8991,0))</f>
        <v/>
      </c>
    </row>
    <row r="8992" spans="1:9">
      <c r="A8992" s="93">
        <v>0</v>
      </c>
      <c r="B8992">
        <v>0</v>
      </c>
      <c r="C8992">
        <v>0</v>
      </c>
      <c r="D8992">
        <v>0</v>
      </c>
      <c r="E8992">
        <v>0</v>
      </c>
      <c r="F8992" t="e">
        <f t="shared" si="219"/>
        <v>#DIV/0!</v>
      </c>
      <c r="G8992">
        <v>0</v>
      </c>
      <c r="H8992" s="97" t="str">
        <f>IF(ISERROR(IF(AND(A:A&gt;#REF!,A:A&lt;=#REF!,B:B&lt;&gt;"CANC",G:G=$S$2),C8992,0)),"",IF(AND(A:A&gt;#REF!,A:A&lt;=#REF!,B:B&lt;&gt;"CANC",G:G=$S$2),C8992,0))</f>
        <v/>
      </c>
      <c r="I8992" s="97" t="str">
        <f>IF(ISERROR(IF(AND(A:A&gt;#REF!,A:A&lt;=#REF!,B:B&lt;&gt;"CANC",G:G=$S$2),C8992,0)),"",IF(AND(A:A&gt;#REF!,A:A&lt;=#REF!,B:B&lt;&gt;"CANC",G:G=$S$2),F8992,0))</f>
        <v/>
      </c>
    </row>
    <row r="8993" spans="1:9">
      <c r="A8993" s="93">
        <v>0</v>
      </c>
      <c r="B8993">
        <v>0</v>
      </c>
      <c r="C8993">
        <v>0</v>
      </c>
      <c r="D8993">
        <v>0</v>
      </c>
      <c r="E8993">
        <v>0</v>
      </c>
      <c r="F8993" t="e">
        <f t="shared" si="219"/>
        <v>#DIV/0!</v>
      </c>
      <c r="G8993">
        <v>0</v>
      </c>
      <c r="H8993" s="97" t="str">
        <f>IF(ISERROR(IF(AND(A:A&gt;#REF!,A:A&lt;=#REF!,B:B&lt;&gt;"CANC",G:G=$S$2),C8993,0)),"",IF(AND(A:A&gt;#REF!,A:A&lt;=#REF!,B:B&lt;&gt;"CANC",G:G=$S$2),C8993,0))</f>
        <v/>
      </c>
      <c r="I8993" s="97" t="str">
        <f>IF(ISERROR(IF(AND(A:A&gt;#REF!,A:A&lt;=#REF!,B:B&lt;&gt;"CANC",G:G=$S$2),C8993,0)),"",IF(AND(A:A&gt;#REF!,A:A&lt;=#REF!,B:B&lt;&gt;"CANC",G:G=$S$2),F8993,0))</f>
        <v/>
      </c>
    </row>
    <row r="8994" spans="1:9">
      <c r="A8994" s="93">
        <v>0</v>
      </c>
      <c r="B8994">
        <v>0</v>
      </c>
      <c r="C8994">
        <v>0</v>
      </c>
      <c r="D8994">
        <v>0</v>
      </c>
      <c r="E8994">
        <v>0</v>
      </c>
      <c r="F8994" t="e">
        <f t="shared" si="219"/>
        <v>#DIV/0!</v>
      </c>
      <c r="G8994">
        <v>0</v>
      </c>
      <c r="H8994" s="97" t="str">
        <f>IF(ISERROR(IF(AND(A:A&gt;#REF!,A:A&lt;=#REF!,B:B&lt;&gt;"CANC",G:G=$S$2),C8994,0)),"",IF(AND(A:A&gt;#REF!,A:A&lt;=#REF!,B:B&lt;&gt;"CANC",G:G=$S$2),C8994,0))</f>
        <v/>
      </c>
      <c r="I8994" s="97" t="str">
        <f>IF(ISERROR(IF(AND(A:A&gt;#REF!,A:A&lt;=#REF!,B:B&lt;&gt;"CANC",G:G=$S$2),C8994,0)),"",IF(AND(A:A&gt;#REF!,A:A&lt;=#REF!,B:B&lt;&gt;"CANC",G:G=$S$2),F8994,0))</f>
        <v/>
      </c>
    </row>
    <row r="8995" spans="1:9">
      <c r="A8995" s="93">
        <v>0</v>
      </c>
      <c r="B8995">
        <v>0</v>
      </c>
      <c r="C8995">
        <v>0</v>
      </c>
      <c r="D8995">
        <v>0</v>
      </c>
      <c r="E8995">
        <v>0</v>
      </c>
      <c r="F8995" t="e">
        <f t="shared" si="219"/>
        <v>#DIV/0!</v>
      </c>
      <c r="G8995">
        <v>0</v>
      </c>
      <c r="H8995" s="97" t="str">
        <f>IF(ISERROR(IF(AND(A:A&gt;#REF!,A:A&lt;=#REF!,B:B&lt;&gt;"CANC",G:G=$S$2),C8995,0)),"",IF(AND(A:A&gt;#REF!,A:A&lt;=#REF!,B:B&lt;&gt;"CANC",G:G=$S$2),C8995,0))</f>
        <v/>
      </c>
      <c r="I8995" s="97" t="str">
        <f>IF(ISERROR(IF(AND(A:A&gt;#REF!,A:A&lt;=#REF!,B:B&lt;&gt;"CANC",G:G=$S$2),C8995,0)),"",IF(AND(A:A&gt;#REF!,A:A&lt;=#REF!,B:B&lt;&gt;"CANC",G:G=$S$2),F8995,0))</f>
        <v/>
      </c>
    </row>
    <row r="8996" spans="1:9">
      <c r="A8996" s="93">
        <v>0</v>
      </c>
      <c r="B8996">
        <v>0</v>
      </c>
      <c r="C8996">
        <v>0</v>
      </c>
      <c r="D8996">
        <v>0</v>
      </c>
      <c r="E8996">
        <v>0</v>
      </c>
      <c r="F8996" t="e">
        <f t="shared" si="219"/>
        <v>#DIV/0!</v>
      </c>
      <c r="G8996">
        <v>0</v>
      </c>
      <c r="H8996" s="97" t="str">
        <f>IF(ISERROR(IF(AND(A:A&gt;#REF!,A:A&lt;=#REF!,B:B&lt;&gt;"CANC",G:G=$S$2),C8996,0)),"",IF(AND(A:A&gt;#REF!,A:A&lt;=#REF!,B:B&lt;&gt;"CANC",G:G=$S$2),C8996,0))</f>
        <v/>
      </c>
      <c r="I8996" s="97" t="str">
        <f>IF(ISERROR(IF(AND(A:A&gt;#REF!,A:A&lt;=#REF!,B:B&lt;&gt;"CANC",G:G=$S$2),C8996,0)),"",IF(AND(A:A&gt;#REF!,A:A&lt;=#REF!,B:B&lt;&gt;"CANC",G:G=$S$2),F8996,0))</f>
        <v/>
      </c>
    </row>
    <row r="8997" spans="1:9">
      <c r="A8997" s="93">
        <v>0</v>
      </c>
      <c r="B8997">
        <v>0</v>
      </c>
      <c r="C8997">
        <v>0</v>
      </c>
      <c r="D8997">
        <v>0</v>
      </c>
      <c r="E8997">
        <v>0</v>
      </c>
      <c r="F8997" t="e">
        <f t="shared" si="219"/>
        <v>#DIV/0!</v>
      </c>
      <c r="G8997">
        <v>0</v>
      </c>
      <c r="H8997" s="97" t="str">
        <f>IF(ISERROR(IF(AND(A:A&gt;#REF!,A:A&lt;=#REF!,B:B&lt;&gt;"CANC",G:G=$S$2),C8997,0)),"",IF(AND(A:A&gt;#REF!,A:A&lt;=#REF!,B:B&lt;&gt;"CANC",G:G=$S$2),C8997,0))</f>
        <v/>
      </c>
      <c r="I8997" s="97" t="str">
        <f>IF(ISERROR(IF(AND(A:A&gt;#REF!,A:A&lt;=#REF!,B:B&lt;&gt;"CANC",G:G=$S$2),C8997,0)),"",IF(AND(A:A&gt;#REF!,A:A&lt;=#REF!,B:B&lt;&gt;"CANC",G:G=$S$2),F8997,0))</f>
        <v/>
      </c>
    </row>
    <row r="8998" spans="1:9">
      <c r="A8998" s="93">
        <v>0</v>
      </c>
      <c r="B8998">
        <v>0</v>
      </c>
      <c r="C8998">
        <v>0</v>
      </c>
      <c r="D8998">
        <v>0</v>
      </c>
      <c r="E8998">
        <v>0</v>
      </c>
      <c r="F8998" t="e">
        <f t="shared" si="219"/>
        <v>#DIV/0!</v>
      </c>
      <c r="G8998">
        <v>0</v>
      </c>
      <c r="H8998" s="97" t="str">
        <f>IF(ISERROR(IF(AND(A:A&gt;#REF!,A:A&lt;=#REF!,B:B&lt;&gt;"CANC",G:G=$S$2),C8998,0)),"",IF(AND(A:A&gt;#REF!,A:A&lt;=#REF!,B:B&lt;&gt;"CANC",G:G=$S$2),C8998,0))</f>
        <v/>
      </c>
      <c r="I8998" s="97" t="str">
        <f>IF(ISERROR(IF(AND(A:A&gt;#REF!,A:A&lt;=#REF!,B:B&lt;&gt;"CANC",G:G=$S$2),C8998,0)),"",IF(AND(A:A&gt;#REF!,A:A&lt;=#REF!,B:B&lt;&gt;"CANC",G:G=$S$2),F8998,0))</f>
        <v/>
      </c>
    </row>
    <row r="8999" spans="1:9">
      <c r="A8999" s="93">
        <v>0</v>
      </c>
      <c r="B8999">
        <v>0</v>
      </c>
      <c r="C8999">
        <v>0</v>
      </c>
      <c r="D8999">
        <v>0</v>
      </c>
      <c r="E8999">
        <v>0</v>
      </c>
      <c r="F8999" t="e">
        <f t="shared" si="219"/>
        <v>#DIV/0!</v>
      </c>
      <c r="G8999">
        <v>0</v>
      </c>
      <c r="H8999" s="97" t="str">
        <f>IF(ISERROR(IF(AND(A:A&gt;#REF!,A:A&lt;=#REF!,B:B&lt;&gt;"CANC",G:G=$S$2),C8999,0)),"",IF(AND(A:A&gt;#REF!,A:A&lt;=#REF!,B:B&lt;&gt;"CANC",G:G=$S$2),C8999,0))</f>
        <v/>
      </c>
      <c r="I8999" s="97" t="str">
        <f>IF(ISERROR(IF(AND(A:A&gt;#REF!,A:A&lt;=#REF!,B:B&lt;&gt;"CANC",G:G=$S$2),C8999,0)),"",IF(AND(A:A&gt;#REF!,A:A&lt;=#REF!,B:B&lt;&gt;"CANC",G:G=$S$2),F8999,0))</f>
        <v/>
      </c>
    </row>
    <row r="9000" spans="1:9">
      <c r="A9000" s="93">
        <v>0</v>
      </c>
      <c r="B9000">
        <v>0</v>
      </c>
      <c r="C9000">
        <v>0</v>
      </c>
      <c r="D9000">
        <v>0</v>
      </c>
      <c r="E9000">
        <v>0</v>
      </c>
      <c r="F9000" t="e">
        <f t="shared" si="219"/>
        <v>#DIV/0!</v>
      </c>
      <c r="G9000">
        <v>0</v>
      </c>
      <c r="H9000" s="97" t="str">
        <f>IF(ISERROR(IF(AND(A:A&gt;#REF!,A:A&lt;=#REF!,B:B&lt;&gt;"CANC",G:G=$S$2),C9000,0)),"",IF(AND(A:A&gt;#REF!,A:A&lt;=#REF!,B:B&lt;&gt;"CANC",G:G=$S$2),C9000,0))</f>
        <v/>
      </c>
      <c r="I9000" s="97" t="str">
        <f>IF(ISERROR(IF(AND(A:A&gt;#REF!,A:A&lt;=#REF!,B:B&lt;&gt;"CANC",G:G=$S$2),C9000,0)),"",IF(AND(A:A&gt;#REF!,A:A&lt;=#REF!,B:B&lt;&gt;"CANC",G:G=$S$2),F9000,0))</f>
        <v/>
      </c>
    </row>
    <row r="9001" spans="1:9">
      <c r="A9001" s="93">
        <v>0</v>
      </c>
      <c r="B9001">
        <v>0</v>
      </c>
      <c r="C9001">
        <v>0</v>
      </c>
      <c r="D9001">
        <v>0</v>
      </c>
      <c r="E9001">
        <v>0</v>
      </c>
      <c r="F9001" t="e">
        <f t="shared" si="219"/>
        <v>#DIV/0!</v>
      </c>
      <c r="G9001">
        <v>0</v>
      </c>
      <c r="H9001" s="97" t="str">
        <f>IF(ISERROR(IF(AND(A:A&gt;#REF!,A:A&lt;=#REF!,B:B&lt;&gt;"CANC",G:G=$S$2),C9001,0)),"",IF(AND(A:A&gt;#REF!,A:A&lt;=#REF!,B:B&lt;&gt;"CANC",G:G=$S$2),C9001,0))</f>
        <v/>
      </c>
      <c r="I9001" s="97" t="str">
        <f>IF(ISERROR(IF(AND(A:A&gt;#REF!,A:A&lt;=#REF!,B:B&lt;&gt;"CANC",G:G=$S$2),C9001,0)),"",IF(AND(A:A&gt;#REF!,A:A&lt;=#REF!,B:B&lt;&gt;"CANC",G:G=$S$2),F9001,0))</f>
        <v/>
      </c>
    </row>
    <row r="9002" spans="1:9">
      <c r="A9002" s="93">
        <v>0</v>
      </c>
      <c r="B9002">
        <v>0</v>
      </c>
      <c r="C9002">
        <v>0</v>
      </c>
      <c r="D9002">
        <v>0</v>
      </c>
      <c r="E9002">
        <v>0</v>
      </c>
      <c r="F9002" t="e">
        <f t="shared" si="219"/>
        <v>#DIV/0!</v>
      </c>
      <c r="G9002">
        <v>0</v>
      </c>
      <c r="H9002" s="97" t="str">
        <f>IF(ISERROR(IF(AND(A:A&gt;#REF!,A:A&lt;=#REF!,B:B&lt;&gt;"CANC",G:G=$S$2),C9002,0)),"",IF(AND(A:A&gt;#REF!,A:A&lt;=#REF!,B:B&lt;&gt;"CANC",G:G=$S$2),C9002,0))</f>
        <v/>
      </c>
      <c r="I9002" s="97" t="str">
        <f>IF(ISERROR(IF(AND(A:A&gt;#REF!,A:A&lt;=#REF!,B:B&lt;&gt;"CANC",G:G=$S$2),C9002,0)),"",IF(AND(A:A&gt;#REF!,A:A&lt;=#REF!,B:B&lt;&gt;"CANC",G:G=$S$2),F9002,0))</f>
        <v/>
      </c>
    </row>
    <row r="9003" spans="1:9">
      <c r="A9003" s="93">
        <v>0</v>
      </c>
      <c r="B9003">
        <v>0</v>
      </c>
      <c r="C9003">
        <v>0</v>
      </c>
      <c r="D9003">
        <v>0</v>
      </c>
      <c r="E9003">
        <v>0</v>
      </c>
      <c r="F9003" t="e">
        <f t="shared" si="219"/>
        <v>#DIV/0!</v>
      </c>
      <c r="G9003">
        <v>0</v>
      </c>
      <c r="H9003" s="97" t="str">
        <f>IF(ISERROR(IF(AND(A:A&gt;#REF!,A:A&lt;=#REF!,B:B&lt;&gt;"CANC",G:G=$S$2),C9003,0)),"",IF(AND(A:A&gt;#REF!,A:A&lt;=#REF!,B:B&lt;&gt;"CANC",G:G=$S$2),C9003,0))</f>
        <v/>
      </c>
      <c r="I9003" s="97" t="str">
        <f>IF(ISERROR(IF(AND(A:A&gt;#REF!,A:A&lt;=#REF!,B:B&lt;&gt;"CANC",G:G=$S$2),C9003,0)),"",IF(AND(A:A&gt;#REF!,A:A&lt;=#REF!,B:B&lt;&gt;"CANC",G:G=$S$2),F9003,0))</f>
        <v/>
      </c>
    </row>
    <row r="9004" spans="1:9">
      <c r="A9004" s="93">
        <v>0</v>
      </c>
      <c r="B9004">
        <v>0</v>
      </c>
      <c r="C9004">
        <v>0</v>
      </c>
      <c r="D9004">
        <v>0</v>
      </c>
      <c r="E9004">
        <v>0</v>
      </c>
      <c r="F9004" t="e">
        <f t="shared" si="219"/>
        <v>#DIV/0!</v>
      </c>
      <c r="G9004">
        <v>0</v>
      </c>
      <c r="H9004" s="97" t="str">
        <f>IF(ISERROR(IF(AND(A:A&gt;#REF!,A:A&lt;=#REF!,B:B&lt;&gt;"CANC",G:G=$S$2),C9004,0)),"",IF(AND(A:A&gt;#REF!,A:A&lt;=#REF!,B:B&lt;&gt;"CANC",G:G=$S$2),C9004,0))</f>
        <v/>
      </c>
      <c r="I9004" s="97" t="str">
        <f>IF(ISERROR(IF(AND(A:A&gt;#REF!,A:A&lt;=#REF!,B:B&lt;&gt;"CANC",G:G=$S$2),C9004,0)),"",IF(AND(A:A&gt;#REF!,A:A&lt;=#REF!,B:B&lt;&gt;"CANC",G:G=$S$2),F9004,0))</f>
        <v/>
      </c>
    </row>
    <row r="9005" spans="1:9">
      <c r="A9005" s="93">
        <v>0</v>
      </c>
      <c r="B9005">
        <v>0</v>
      </c>
      <c r="C9005">
        <v>0</v>
      </c>
      <c r="D9005">
        <v>0</v>
      </c>
      <c r="E9005">
        <v>0</v>
      </c>
      <c r="F9005" t="e">
        <f t="shared" si="219"/>
        <v>#DIV/0!</v>
      </c>
      <c r="G9005">
        <v>0</v>
      </c>
      <c r="H9005" s="97" t="str">
        <f>IF(ISERROR(IF(AND(A:A&gt;#REF!,A:A&lt;=#REF!,B:B&lt;&gt;"CANC",G:G=$S$2),C9005,0)),"",IF(AND(A:A&gt;#REF!,A:A&lt;=#REF!,B:B&lt;&gt;"CANC",G:G=$S$2),C9005,0))</f>
        <v/>
      </c>
      <c r="I9005" s="97" t="str">
        <f>IF(ISERROR(IF(AND(A:A&gt;#REF!,A:A&lt;=#REF!,B:B&lt;&gt;"CANC",G:G=$S$2),C9005,0)),"",IF(AND(A:A&gt;#REF!,A:A&lt;=#REF!,B:B&lt;&gt;"CANC",G:G=$S$2),F9005,0))</f>
        <v/>
      </c>
    </row>
    <row r="9006" spans="1:9">
      <c r="A9006" s="93">
        <v>0</v>
      </c>
      <c r="B9006">
        <v>0</v>
      </c>
      <c r="C9006">
        <v>0</v>
      </c>
      <c r="D9006">
        <v>0</v>
      </c>
      <c r="E9006">
        <v>0</v>
      </c>
      <c r="F9006" t="e">
        <f t="shared" si="219"/>
        <v>#DIV/0!</v>
      </c>
      <c r="G9006">
        <v>0</v>
      </c>
      <c r="H9006" s="97" t="str">
        <f>IF(ISERROR(IF(AND(A:A&gt;#REF!,A:A&lt;=#REF!,B:B&lt;&gt;"CANC",G:G=$S$2),C9006,0)),"",IF(AND(A:A&gt;#REF!,A:A&lt;=#REF!,B:B&lt;&gt;"CANC",G:G=$S$2),C9006,0))</f>
        <v/>
      </c>
      <c r="I9006" s="97" t="str">
        <f>IF(ISERROR(IF(AND(A:A&gt;#REF!,A:A&lt;=#REF!,B:B&lt;&gt;"CANC",G:G=$S$2),C9006,0)),"",IF(AND(A:A&gt;#REF!,A:A&lt;=#REF!,B:B&lt;&gt;"CANC",G:G=$S$2),F9006,0))</f>
        <v/>
      </c>
    </row>
    <row r="9007" spans="1:9">
      <c r="A9007" s="93">
        <v>0</v>
      </c>
      <c r="B9007">
        <v>0</v>
      </c>
      <c r="C9007">
        <v>0</v>
      </c>
      <c r="D9007">
        <v>0</v>
      </c>
      <c r="E9007">
        <v>0</v>
      </c>
      <c r="F9007" t="e">
        <f t="shared" si="219"/>
        <v>#DIV/0!</v>
      </c>
      <c r="G9007">
        <v>0</v>
      </c>
      <c r="H9007" s="97" t="str">
        <f>IF(ISERROR(IF(AND(A:A&gt;#REF!,A:A&lt;=#REF!,B:B&lt;&gt;"CANC",G:G=$S$2),C9007,0)),"",IF(AND(A:A&gt;#REF!,A:A&lt;=#REF!,B:B&lt;&gt;"CANC",G:G=$S$2),C9007,0))</f>
        <v/>
      </c>
      <c r="I9007" s="97" t="str">
        <f>IF(ISERROR(IF(AND(A:A&gt;#REF!,A:A&lt;=#REF!,B:B&lt;&gt;"CANC",G:G=$S$2),C9007,0)),"",IF(AND(A:A&gt;#REF!,A:A&lt;=#REF!,B:B&lt;&gt;"CANC",G:G=$S$2),F9007,0))</f>
        <v/>
      </c>
    </row>
    <row r="9008" spans="1:9">
      <c r="A9008" s="93">
        <v>0</v>
      </c>
      <c r="B9008">
        <v>0</v>
      </c>
      <c r="C9008">
        <v>0</v>
      </c>
      <c r="D9008">
        <v>0</v>
      </c>
      <c r="E9008">
        <v>0</v>
      </c>
      <c r="F9008" t="e">
        <f t="shared" si="219"/>
        <v>#DIV/0!</v>
      </c>
      <c r="G9008">
        <v>0</v>
      </c>
      <c r="H9008" s="97" t="str">
        <f>IF(ISERROR(IF(AND(A:A&gt;#REF!,A:A&lt;=#REF!,B:B&lt;&gt;"CANC",G:G=$S$2),C9008,0)),"",IF(AND(A:A&gt;#REF!,A:A&lt;=#REF!,B:B&lt;&gt;"CANC",G:G=$S$2),C9008,0))</f>
        <v/>
      </c>
      <c r="I9008" s="97" t="str">
        <f>IF(ISERROR(IF(AND(A:A&gt;#REF!,A:A&lt;=#REF!,B:B&lt;&gt;"CANC",G:G=$S$2),C9008,0)),"",IF(AND(A:A&gt;#REF!,A:A&lt;=#REF!,B:B&lt;&gt;"CANC",G:G=$S$2),F9008,0))</f>
        <v/>
      </c>
    </row>
    <row r="9009" spans="1:9">
      <c r="A9009" s="93">
        <v>0</v>
      </c>
      <c r="B9009">
        <v>0</v>
      </c>
      <c r="C9009">
        <v>0</v>
      </c>
      <c r="D9009">
        <v>0</v>
      </c>
      <c r="E9009">
        <v>0</v>
      </c>
      <c r="F9009" t="e">
        <f t="shared" si="219"/>
        <v>#DIV/0!</v>
      </c>
      <c r="G9009">
        <v>0</v>
      </c>
      <c r="H9009" s="97" t="str">
        <f>IF(ISERROR(IF(AND(A:A&gt;#REF!,A:A&lt;=#REF!,B:B&lt;&gt;"CANC",G:G=$S$2),C9009,0)),"",IF(AND(A:A&gt;#REF!,A:A&lt;=#REF!,B:B&lt;&gt;"CANC",G:G=$S$2),C9009,0))</f>
        <v/>
      </c>
      <c r="I9009" s="97" t="str">
        <f>IF(ISERROR(IF(AND(A:A&gt;#REF!,A:A&lt;=#REF!,B:B&lt;&gt;"CANC",G:G=$S$2),C9009,0)),"",IF(AND(A:A&gt;#REF!,A:A&lt;=#REF!,B:B&lt;&gt;"CANC",G:G=$S$2),F9009,0))</f>
        <v/>
      </c>
    </row>
    <row r="9010" spans="1:9">
      <c r="A9010" s="93">
        <v>0</v>
      </c>
      <c r="B9010">
        <v>0</v>
      </c>
      <c r="C9010">
        <v>0</v>
      </c>
      <c r="D9010">
        <v>0</v>
      </c>
      <c r="E9010">
        <v>0</v>
      </c>
      <c r="F9010" t="e">
        <f t="shared" si="219"/>
        <v>#DIV/0!</v>
      </c>
      <c r="G9010">
        <v>0</v>
      </c>
      <c r="H9010" s="97" t="str">
        <f>IF(ISERROR(IF(AND(A:A&gt;#REF!,A:A&lt;=#REF!,B:B&lt;&gt;"CANC",G:G=$S$2),C9010,0)),"",IF(AND(A:A&gt;#REF!,A:A&lt;=#REF!,B:B&lt;&gt;"CANC",G:G=$S$2),C9010,0))</f>
        <v/>
      </c>
      <c r="I9010" s="97" t="str">
        <f>IF(ISERROR(IF(AND(A:A&gt;#REF!,A:A&lt;=#REF!,B:B&lt;&gt;"CANC",G:G=$S$2),C9010,0)),"",IF(AND(A:A&gt;#REF!,A:A&lt;=#REF!,B:B&lt;&gt;"CANC",G:G=$S$2),F9010,0))</f>
        <v/>
      </c>
    </row>
    <row r="9011" spans="1:9">
      <c r="A9011" s="93">
        <v>0</v>
      </c>
      <c r="B9011">
        <v>0</v>
      </c>
      <c r="C9011">
        <v>0</v>
      </c>
      <c r="D9011">
        <v>0</v>
      </c>
      <c r="E9011">
        <v>0</v>
      </c>
      <c r="F9011" t="e">
        <f t="shared" si="219"/>
        <v>#DIV/0!</v>
      </c>
      <c r="G9011">
        <v>0</v>
      </c>
      <c r="H9011" s="97" t="str">
        <f>IF(ISERROR(IF(AND(A:A&gt;#REF!,A:A&lt;=#REF!,B:B&lt;&gt;"CANC",G:G=$S$2),C9011,0)),"",IF(AND(A:A&gt;#REF!,A:A&lt;=#REF!,B:B&lt;&gt;"CANC",G:G=$S$2),C9011,0))</f>
        <v/>
      </c>
      <c r="I9011" s="97" t="str">
        <f>IF(ISERROR(IF(AND(A:A&gt;#REF!,A:A&lt;=#REF!,B:B&lt;&gt;"CANC",G:G=$S$2),C9011,0)),"",IF(AND(A:A&gt;#REF!,A:A&lt;=#REF!,B:B&lt;&gt;"CANC",G:G=$S$2),F9011,0))</f>
        <v/>
      </c>
    </row>
    <row r="9012" spans="1:9">
      <c r="A9012" s="93">
        <v>0</v>
      </c>
      <c r="B9012">
        <v>0</v>
      </c>
      <c r="C9012">
        <v>0</v>
      </c>
      <c r="D9012">
        <v>0</v>
      </c>
      <c r="E9012">
        <v>0</v>
      </c>
      <c r="F9012" t="e">
        <f t="shared" si="219"/>
        <v>#DIV/0!</v>
      </c>
      <c r="G9012">
        <v>0</v>
      </c>
      <c r="H9012" s="97" t="str">
        <f>IF(ISERROR(IF(AND(A:A&gt;#REF!,A:A&lt;=#REF!,B:B&lt;&gt;"CANC",G:G=$S$2),C9012,0)),"",IF(AND(A:A&gt;#REF!,A:A&lt;=#REF!,B:B&lt;&gt;"CANC",G:G=$S$2),C9012,0))</f>
        <v/>
      </c>
      <c r="I9012" s="97" t="str">
        <f>IF(ISERROR(IF(AND(A:A&gt;#REF!,A:A&lt;=#REF!,B:B&lt;&gt;"CANC",G:G=$S$2),C9012,0)),"",IF(AND(A:A&gt;#REF!,A:A&lt;=#REF!,B:B&lt;&gt;"CANC",G:G=$S$2),F9012,0))</f>
        <v/>
      </c>
    </row>
    <row r="9013" spans="1:9">
      <c r="A9013" s="93">
        <v>0</v>
      </c>
      <c r="B9013">
        <v>0</v>
      </c>
      <c r="C9013">
        <v>0</v>
      </c>
      <c r="D9013">
        <v>0</v>
      </c>
      <c r="E9013">
        <v>0</v>
      </c>
      <c r="F9013" t="e">
        <f t="shared" si="219"/>
        <v>#DIV/0!</v>
      </c>
      <c r="G9013">
        <v>0</v>
      </c>
      <c r="H9013" s="97" t="str">
        <f>IF(ISERROR(IF(AND(A:A&gt;#REF!,A:A&lt;=#REF!,B:B&lt;&gt;"CANC",G:G=$S$2),C9013,0)),"",IF(AND(A:A&gt;#REF!,A:A&lt;=#REF!,B:B&lt;&gt;"CANC",G:G=$S$2),C9013,0))</f>
        <v/>
      </c>
      <c r="I9013" s="97" t="str">
        <f>IF(ISERROR(IF(AND(A:A&gt;#REF!,A:A&lt;=#REF!,B:B&lt;&gt;"CANC",G:G=$S$2),C9013,0)),"",IF(AND(A:A&gt;#REF!,A:A&lt;=#REF!,B:B&lt;&gt;"CANC",G:G=$S$2),F9013,0))</f>
        <v/>
      </c>
    </row>
    <row r="9014" spans="1:9">
      <c r="A9014" s="93">
        <v>0</v>
      </c>
      <c r="B9014">
        <v>0</v>
      </c>
      <c r="C9014">
        <v>0</v>
      </c>
      <c r="D9014">
        <v>0</v>
      </c>
      <c r="E9014">
        <v>0</v>
      </c>
      <c r="F9014" t="e">
        <f t="shared" si="219"/>
        <v>#DIV/0!</v>
      </c>
      <c r="G9014">
        <v>0</v>
      </c>
      <c r="H9014" s="97" t="str">
        <f>IF(ISERROR(IF(AND(A:A&gt;#REF!,A:A&lt;=#REF!,B:B&lt;&gt;"CANC",G:G=$S$2),C9014,0)),"",IF(AND(A:A&gt;#REF!,A:A&lt;=#REF!,B:B&lt;&gt;"CANC",G:G=$S$2),C9014,0))</f>
        <v/>
      </c>
      <c r="I9014" s="97" t="str">
        <f>IF(ISERROR(IF(AND(A:A&gt;#REF!,A:A&lt;=#REF!,B:B&lt;&gt;"CANC",G:G=$S$2),C9014,0)),"",IF(AND(A:A&gt;#REF!,A:A&lt;=#REF!,B:B&lt;&gt;"CANC",G:G=$S$2),F9014,0))</f>
        <v/>
      </c>
    </row>
    <row r="9015" spans="1:9">
      <c r="A9015" s="93">
        <v>0</v>
      </c>
      <c r="B9015">
        <v>0</v>
      </c>
      <c r="C9015">
        <v>0</v>
      </c>
      <c r="D9015">
        <v>0</v>
      </c>
      <c r="E9015">
        <v>0</v>
      </c>
      <c r="F9015" t="e">
        <f t="shared" si="219"/>
        <v>#DIV/0!</v>
      </c>
      <c r="G9015">
        <v>0</v>
      </c>
      <c r="H9015" s="97" t="str">
        <f>IF(ISERROR(IF(AND(A:A&gt;#REF!,A:A&lt;=#REF!,B:B&lt;&gt;"CANC",G:G=$S$2),C9015,0)),"",IF(AND(A:A&gt;#REF!,A:A&lt;=#REF!,B:B&lt;&gt;"CANC",G:G=$S$2),C9015,0))</f>
        <v/>
      </c>
      <c r="I9015" s="97" t="str">
        <f>IF(ISERROR(IF(AND(A:A&gt;#REF!,A:A&lt;=#REF!,B:B&lt;&gt;"CANC",G:G=$S$2),C9015,0)),"",IF(AND(A:A&gt;#REF!,A:A&lt;=#REF!,B:B&lt;&gt;"CANC",G:G=$S$2),F9015,0))</f>
        <v/>
      </c>
    </row>
    <row r="9016" spans="1:9">
      <c r="A9016" s="93">
        <v>0</v>
      </c>
      <c r="B9016">
        <v>0</v>
      </c>
      <c r="C9016">
        <v>0</v>
      </c>
      <c r="D9016">
        <v>0</v>
      </c>
      <c r="E9016">
        <v>0</v>
      </c>
      <c r="F9016" t="e">
        <f t="shared" si="219"/>
        <v>#DIV/0!</v>
      </c>
      <c r="G9016">
        <v>0</v>
      </c>
      <c r="H9016" s="97" t="str">
        <f>IF(ISERROR(IF(AND(A:A&gt;#REF!,A:A&lt;=#REF!,B:B&lt;&gt;"CANC",G:G=$S$2),C9016,0)),"",IF(AND(A:A&gt;#REF!,A:A&lt;=#REF!,B:B&lt;&gt;"CANC",G:G=$S$2),C9016,0))</f>
        <v/>
      </c>
      <c r="I9016" s="97" t="str">
        <f>IF(ISERROR(IF(AND(A:A&gt;#REF!,A:A&lt;=#REF!,B:B&lt;&gt;"CANC",G:G=$S$2),C9016,0)),"",IF(AND(A:A&gt;#REF!,A:A&lt;=#REF!,B:B&lt;&gt;"CANC",G:G=$S$2),F9016,0))</f>
        <v/>
      </c>
    </row>
    <row r="9017" spans="1:9">
      <c r="A9017" s="93">
        <v>0</v>
      </c>
      <c r="B9017">
        <v>0</v>
      </c>
      <c r="C9017">
        <v>0</v>
      </c>
      <c r="D9017">
        <v>0</v>
      </c>
      <c r="E9017">
        <v>0</v>
      </c>
      <c r="F9017" t="e">
        <f t="shared" si="219"/>
        <v>#DIV/0!</v>
      </c>
      <c r="G9017">
        <v>0</v>
      </c>
      <c r="H9017" s="97" t="str">
        <f>IF(ISERROR(IF(AND(A:A&gt;#REF!,A:A&lt;=#REF!,B:B&lt;&gt;"CANC",G:G=$S$2),C9017,0)),"",IF(AND(A:A&gt;#REF!,A:A&lt;=#REF!,B:B&lt;&gt;"CANC",G:G=$S$2),C9017,0))</f>
        <v/>
      </c>
      <c r="I9017" s="97" t="str">
        <f>IF(ISERROR(IF(AND(A:A&gt;#REF!,A:A&lt;=#REF!,B:B&lt;&gt;"CANC",G:G=$S$2),C9017,0)),"",IF(AND(A:A&gt;#REF!,A:A&lt;=#REF!,B:B&lt;&gt;"CANC",G:G=$S$2),F9017,0))</f>
        <v/>
      </c>
    </row>
    <row r="9018" spans="1:9">
      <c r="A9018" s="93">
        <v>0</v>
      </c>
      <c r="B9018">
        <v>0</v>
      </c>
      <c r="C9018">
        <v>0</v>
      </c>
      <c r="D9018">
        <v>0</v>
      </c>
      <c r="E9018">
        <v>0</v>
      </c>
      <c r="F9018" t="e">
        <f t="shared" si="219"/>
        <v>#DIV/0!</v>
      </c>
      <c r="G9018">
        <v>0</v>
      </c>
      <c r="H9018" s="97" t="str">
        <f>IF(ISERROR(IF(AND(A:A&gt;#REF!,A:A&lt;=#REF!,B:B&lt;&gt;"CANC",G:G=$S$2),C9018,0)),"",IF(AND(A:A&gt;#REF!,A:A&lt;=#REF!,B:B&lt;&gt;"CANC",G:G=$S$2),C9018,0))</f>
        <v/>
      </c>
      <c r="I9018" s="97" t="str">
        <f>IF(ISERROR(IF(AND(A:A&gt;#REF!,A:A&lt;=#REF!,B:B&lt;&gt;"CANC",G:G=$S$2),C9018,0)),"",IF(AND(A:A&gt;#REF!,A:A&lt;=#REF!,B:B&lt;&gt;"CANC",G:G=$S$2),F9018,0))</f>
        <v/>
      </c>
    </row>
    <row r="9019" spans="1:9">
      <c r="A9019" s="93">
        <v>0</v>
      </c>
      <c r="B9019">
        <v>0</v>
      </c>
      <c r="C9019">
        <v>0</v>
      </c>
      <c r="D9019">
        <v>0</v>
      </c>
      <c r="E9019">
        <v>0</v>
      </c>
      <c r="F9019" t="e">
        <f t="shared" si="219"/>
        <v>#DIV/0!</v>
      </c>
      <c r="G9019">
        <v>0</v>
      </c>
      <c r="H9019" s="97" t="str">
        <f>IF(ISERROR(IF(AND(A:A&gt;#REF!,A:A&lt;=#REF!,B:B&lt;&gt;"CANC",G:G=$S$2),C9019,0)),"",IF(AND(A:A&gt;#REF!,A:A&lt;=#REF!,B:B&lt;&gt;"CANC",G:G=$S$2),C9019,0))</f>
        <v/>
      </c>
      <c r="I9019" s="97" t="str">
        <f>IF(ISERROR(IF(AND(A:A&gt;#REF!,A:A&lt;=#REF!,B:B&lt;&gt;"CANC",G:G=$S$2),C9019,0)),"",IF(AND(A:A&gt;#REF!,A:A&lt;=#REF!,B:B&lt;&gt;"CANC",G:G=$S$2),F9019,0))</f>
        <v/>
      </c>
    </row>
    <row r="9020" spans="1:9">
      <c r="A9020" s="93">
        <v>0</v>
      </c>
      <c r="B9020">
        <v>0</v>
      </c>
      <c r="C9020">
        <v>0</v>
      </c>
      <c r="D9020">
        <v>0</v>
      </c>
      <c r="E9020">
        <v>0</v>
      </c>
      <c r="F9020" t="e">
        <f t="shared" si="219"/>
        <v>#DIV/0!</v>
      </c>
      <c r="G9020">
        <v>0</v>
      </c>
      <c r="H9020" s="97" t="str">
        <f>IF(ISERROR(IF(AND(A:A&gt;#REF!,A:A&lt;=#REF!,B:B&lt;&gt;"CANC",G:G=$S$2),C9020,0)),"",IF(AND(A:A&gt;#REF!,A:A&lt;=#REF!,B:B&lt;&gt;"CANC",G:G=$S$2),C9020,0))</f>
        <v/>
      </c>
      <c r="I9020" s="97" t="str">
        <f>IF(ISERROR(IF(AND(A:A&gt;#REF!,A:A&lt;=#REF!,B:B&lt;&gt;"CANC",G:G=$S$2),C9020,0)),"",IF(AND(A:A&gt;#REF!,A:A&lt;=#REF!,B:B&lt;&gt;"CANC",G:G=$S$2),F9020,0))</f>
        <v/>
      </c>
    </row>
    <row r="9021" spans="1:9">
      <c r="A9021" s="93">
        <v>0</v>
      </c>
      <c r="B9021">
        <v>0</v>
      </c>
      <c r="C9021">
        <v>0</v>
      </c>
      <c r="D9021">
        <v>0</v>
      </c>
      <c r="E9021">
        <v>0</v>
      </c>
      <c r="F9021" t="e">
        <f t="shared" si="219"/>
        <v>#DIV/0!</v>
      </c>
      <c r="G9021">
        <v>0</v>
      </c>
      <c r="H9021" s="97" t="str">
        <f>IF(ISERROR(IF(AND(A:A&gt;#REF!,A:A&lt;=#REF!,B:B&lt;&gt;"CANC",G:G=$S$2),C9021,0)),"",IF(AND(A:A&gt;#REF!,A:A&lt;=#REF!,B:B&lt;&gt;"CANC",G:G=$S$2),C9021,0))</f>
        <v/>
      </c>
      <c r="I9021" s="97" t="str">
        <f>IF(ISERROR(IF(AND(A:A&gt;#REF!,A:A&lt;=#REF!,B:B&lt;&gt;"CANC",G:G=$S$2),C9021,0)),"",IF(AND(A:A&gt;#REF!,A:A&lt;=#REF!,B:B&lt;&gt;"CANC",G:G=$S$2),F9021,0))</f>
        <v/>
      </c>
    </row>
    <row r="9022" spans="1:9">
      <c r="A9022" s="93">
        <v>0</v>
      </c>
      <c r="B9022">
        <v>0</v>
      </c>
      <c r="C9022">
        <v>0</v>
      </c>
      <c r="D9022">
        <v>0</v>
      </c>
      <c r="E9022">
        <v>0</v>
      </c>
      <c r="F9022" t="e">
        <f t="shared" si="219"/>
        <v>#DIV/0!</v>
      </c>
      <c r="G9022">
        <v>0</v>
      </c>
      <c r="H9022" s="97" t="str">
        <f>IF(ISERROR(IF(AND(A:A&gt;#REF!,A:A&lt;=#REF!,B:B&lt;&gt;"CANC",G:G=$S$2),C9022,0)),"",IF(AND(A:A&gt;#REF!,A:A&lt;=#REF!,B:B&lt;&gt;"CANC",G:G=$S$2),C9022,0))</f>
        <v/>
      </c>
      <c r="I9022" s="97" t="str">
        <f>IF(ISERROR(IF(AND(A:A&gt;#REF!,A:A&lt;=#REF!,B:B&lt;&gt;"CANC",G:G=$S$2),C9022,0)),"",IF(AND(A:A&gt;#REF!,A:A&lt;=#REF!,B:B&lt;&gt;"CANC",G:G=$S$2),F9022,0))</f>
        <v/>
      </c>
    </row>
    <row r="9023" spans="1:9">
      <c r="A9023" s="93">
        <v>0</v>
      </c>
      <c r="B9023">
        <v>0</v>
      </c>
      <c r="C9023">
        <v>0</v>
      </c>
      <c r="D9023">
        <v>0</v>
      </c>
      <c r="E9023">
        <v>0</v>
      </c>
      <c r="F9023" t="e">
        <f t="shared" si="219"/>
        <v>#DIV/0!</v>
      </c>
      <c r="G9023">
        <v>0</v>
      </c>
      <c r="H9023" s="97" t="str">
        <f>IF(ISERROR(IF(AND(A:A&gt;#REF!,A:A&lt;=#REF!,B:B&lt;&gt;"CANC",G:G=$S$2),C9023,0)),"",IF(AND(A:A&gt;#REF!,A:A&lt;=#REF!,B:B&lt;&gt;"CANC",G:G=$S$2),C9023,0))</f>
        <v/>
      </c>
      <c r="I9023" s="97" t="str">
        <f>IF(ISERROR(IF(AND(A:A&gt;#REF!,A:A&lt;=#REF!,B:B&lt;&gt;"CANC",G:G=$S$2),C9023,0)),"",IF(AND(A:A&gt;#REF!,A:A&lt;=#REF!,B:B&lt;&gt;"CANC",G:G=$S$2),F9023,0))</f>
        <v/>
      </c>
    </row>
    <row r="9024" spans="1:9">
      <c r="A9024" s="93">
        <v>0</v>
      </c>
      <c r="B9024">
        <v>0</v>
      </c>
      <c r="C9024">
        <v>0</v>
      </c>
      <c r="D9024">
        <v>0</v>
      </c>
      <c r="E9024">
        <v>0</v>
      </c>
      <c r="F9024" t="e">
        <f t="shared" si="219"/>
        <v>#DIV/0!</v>
      </c>
      <c r="G9024">
        <v>0</v>
      </c>
      <c r="H9024" s="97" t="str">
        <f>IF(ISERROR(IF(AND(A:A&gt;#REF!,A:A&lt;=#REF!,B:B&lt;&gt;"CANC",G:G=$S$2),C9024,0)),"",IF(AND(A:A&gt;#REF!,A:A&lt;=#REF!,B:B&lt;&gt;"CANC",G:G=$S$2),C9024,0))</f>
        <v/>
      </c>
      <c r="I9024" s="97" t="str">
        <f>IF(ISERROR(IF(AND(A:A&gt;#REF!,A:A&lt;=#REF!,B:B&lt;&gt;"CANC",G:G=$S$2),C9024,0)),"",IF(AND(A:A&gt;#REF!,A:A&lt;=#REF!,B:B&lt;&gt;"CANC",G:G=$S$2),F9024,0))</f>
        <v/>
      </c>
    </row>
    <row r="9025" spans="1:9">
      <c r="A9025" s="93">
        <v>0</v>
      </c>
      <c r="B9025">
        <v>0</v>
      </c>
      <c r="C9025">
        <v>0</v>
      </c>
      <c r="D9025">
        <v>0</v>
      </c>
      <c r="E9025">
        <v>0</v>
      </c>
      <c r="F9025" t="e">
        <f t="shared" si="219"/>
        <v>#DIV/0!</v>
      </c>
      <c r="G9025">
        <v>0</v>
      </c>
      <c r="H9025" s="97" t="str">
        <f>IF(ISERROR(IF(AND(A:A&gt;#REF!,A:A&lt;=#REF!,B:B&lt;&gt;"CANC",G:G=$S$2),C9025,0)),"",IF(AND(A:A&gt;#REF!,A:A&lt;=#REF!,B:B&lt;&gt;"CANC",G:G=$S$2),C9025,0))</f>
        <v/>
      </c>
      <c r="I9025" s="97" t="str">
        <f>IF(ISERROR(IF(AND(A:A&gt;#REF!,A:A&lt;=#REF!,B:B&lt;&gt;"CANC",G:G=$S$2),C9025,0)),"",IF(AND(A:A&gt;#REF!,A:A&lt;=#REF!,B:B&lt;&gt;"CANC",G:G=$S$2),F9025,0))</f>
        <v/>
      </c>
    </row>
    <row r="9026" spans="1:9">
      <c r="A9026" s="93">
        <v>0</v>
      </c>
      <c r="B9026">
        <v>0</v>
      </c>
      <c r="C9026">
        <v>0</v>
      </c>
      <c r="D9026">
        <v>0</v>
      </c>
      <c r="E9026">
        <v>0</v>
      </c>
      <c r="F9026" t="e">
        <f t="shared" si="219"/>
        <v>#DIV/0!</v>
      </c>
      <c r="G9026">
        <v>0</v>
      </c>
      <c r="H9026" s="97" t="str">
        <f>IF(ISERROR(IF(AND(A:A&gt;#REF!,A:A&lt;=#REF!,B:B&lt;&gt;"CANC",G:G=$S$2),C9026,0)),"",IF(AND(A:A&gt;#REF!,A:A&lt;=#REF!,B:B&lt;&gt;"CANC",G:G=$S$2),C9026,0))</f>
        <v/>
      </c>
      <c r="I9026" s="97" t="str">
        <f>IF(ISERROR(IF(AND(A:A&gt;#REF!,A:A&lt;=#REF!,B:B&lt;&gt;"CANC",G:G=$S$2),C9026,0)),"",IF(AND(A:A&gt;#REF!,A:A&lt;=#REF!,B:B&lt;&gt;"CANC",G:G=$S$2),F9026,0))</f>
        <v/>
      </c>
    </row>
    <row r="9027" spans="1:9">
      <c r="A9027" s="93">
        <v>0</v>
      </c>
      <c r="B9027">
        <v>0</v>
      </c>
      <c r="C9027">
        <v>0</v>
      </c>
      <c r="D9027">
        <v>0</v>
      </c>
      <c r="E9027">
        <v>0</v>
      </c>
      <c r="F9027" t="e">
        <f t="shared" ref="F9027:F9090" si="220">D9027/E9027</f>
        <v>#DIV/0!</v>
      </c>
      <c r="G9027">
        <v>0</v>
      </c>
      <c r="H9027" s="97" t="str">
        <f>IF(ISERROR(IF(AND(A:A&gt;#REF!,A:A&lt;=#REF!,B:B&lt;&gt;"CANC",G:G=$S$2),C9027,0)),"",IF(AND(A:A&gt;#REF!,A:A&lt;=#REF!,B:B&lt;&gt;"CANC",G:G=$S$2),C9027,0))</f>
        <v/>
      </c>
      <c r="I9027" s="97" t="str">
        <f>IF(ISERROR(IF(AND(A:A&gt;#REF!,A:A&lt;=#REF!,B:B&lt;&gt;"CANC",G:G=$S$2),C9027,0)),"",IF(AND(A:A&gt;#REF!,A:A&lt;=#REF!,B:B&lt;&gt;"CANC",G:G=$S$2),F9027,0))</f>
        <v/>
      </c>
    </row>
    <row r="9028" spans="1:9">
      <c r="A9028" s="93">
        <v>0</v>
      </c>
      <c r="B9028">
        <v>0</v>
      </c>
      <c r="C9028">
        <v>0</v>
      </c>
      <c r="D9028">
        <v>0</v>
      </c>
      <c r="E9028">
        <v>0</v>
      </c>
      <c r="F9028" t="e">
        <f t="shared" si="220"/>
        <v>#DIV/0!</v>
      </c>
      <c r="G9028">
        <v>0</v>
      </c>
      <c r="H9028" s="97" t="str">
        <f>IF(ISERROR(IF(AND(A:A&gt;#REF!,A:A&lt;=#REF!,B:B&lt;&gt;"CANC",G:G=$S$2),C9028,0)),"",IF(AND(A:A&gt;#REF!,A:A&lt;=#REF!,B:B&lt;&gt;"CANC",G:G=$S$2),C9028,0))</f>
        <v/>
      </c>
      <c r="I9028" s="97" t="str">
        <f>IF(ISERROR(IF(AND(A:A&gt;#REF!,A:A&lt;=#REF!,B:B&lt;&gt;"CANC",G:G=$S$2),C9028,0)),"",IF(AND(A:A&gt;#REF!,A:A&lt;=#REF!,B:B&lt;&gt;"CANC",G:G=$S$2),F9028,0))</f>
        <v/>
      </c>
    </row>
    <row r="9029" spans="1:9">
      <c r="A9029" s="93">
        <v>0</v>
      </c>
      <c r="B9029">
        <v>0</v>
      </c>
      <c r="C9029">
        <v>0</v>
      </c>
      <c r="D9029">
        <v>0</v>
      </c>
      <c r="E9029">
        <v>0</v>
      </c>
      <c r="F9029" t="e">
        <f t="shared" si="220"/>
        <v>#DIV/0!</v>
      </c>
      <c r="G9029">
        <v>0</v>
      </c>
      <c r="H9029" s="97" t="str">
        <f>IF(ISERROR(IF(AND(A:A&gt;#REF!,A:A&lt;=#REF!,B:B&lt;&gt;"CANC",G:G=$S$2),C9029,0)),"",IF(AND(A:A&gt;#REF!,A:A&lt;=#REF!,B:B&lt;&gt;"CANC",G:G=$S$2),C9029,0))</f>
        <v/>
      </c>
      <c r="I9029" s="97" t="str">
        <f>IF(ISERROR(IF(AND(A:A&gt;#REF!,A:A&lt;=#REF!,B:B&lt;&gt;"CANC",G:G=$S$2),C9029,0)),"",IF(AND(A:A&gt;#REF!,A:A&lt;=#REF!,B:B&lt;&gt;"CANC",G:G=$S$2),F9029,0))</f>
        <v/>
      </c>
    </row>
    <row r="9030" spans="1:9">
      <c r="A9030" s="93">
        <v>0</v>
      </c>
      <c r="B9030">
        <v>0</v>
      </c>
      <c r="C9030">
        <v>0</v>
      </c>
      <c r="D9030">
        <v>0</v>
      </c>
      <c r="E9030">
        <v>0</v>
      </c>
      <c r="F9030" t="e">
        <f t="shared" si="220"/>
        <v>#DIV/0!</v>
      </c>
      <c r="G9030">
        <v>0</v>
      </c>
      <c r="H9030" s="97" t="str">
        <f>IF(ISERROR(IF(AND(A:A&gt;#REF!,A:A&lt;=#REF!,B:B&lt;&gt;"CANC",G:G=$S$2),C9030,0)),"",IF(AND(A:A&gt;#REF!,A:A&lt;=#REF!,B:B&lt;&gt;"CANC",G:G=$S$2),C9030,0))</f>
        <v/>
      </c>
      <c r="I9030" s="97" t="str">
        <f>IF(ISERROR(IF(AND(A:A&gt;#REF!,A:A&lt;=#REF!,B:B&lt;&gt;"CANC",G:G=$S$2),C9030,0)),"",IF(AND(A:A&gt;#REF!,A:A&lt;=#REF!,B:B&lt;&gt;"CANC",G:G=$S$2),F9030,0))</f>
        <v/>
      </c>
    </row>
    <row r="9031" spans="1:9">
      <c r="A9031" s="93">
        <v>0</v>
      </c>
      <c r="B9031">
        <v>0</v>
      </c>
      <c r="C9031">
        <v>0</v>
      </c>
      <c r="D9031">
        <v>0</v>
      </c>
      <c r="E9031">
        <v>0</v>
      </c>
      <c r="F9031" t="e">
        <f t="shared" si="220"/>
        <v>#DIV/0!</v>
      </c>
      <c r="G9031">
        <v>0</v>
      </c>
      <c r="H9031" s="97" t="str">
        <f>IF(ISERROR(IF(AND(A:A&gt;#REF!,A:A&lt;=#REF!,B:B&lt;&gt;"CANC",G:G=$S$2),C9031,0)),"",IF(AND(A:A&gt;#REF!,A:A&lt;=#REF!,B:B&lt;&gt;"CANC",G:G=$S$2),C9031,0))</f>
        <v/>
      </c>
      <c r="I9031" s="97" t="str">
        <f>IF(ISERROR(IF(AND(A:A&gt;#REF!,A:A&lt;=#REF!,B:B&lt;&gt;"CANC",G:G=$S$2),C9031,0)),"",IF(AND(A:A&gt;#REF!,A:A&lt;=#REF!,B:B&lt;&gt;"CANC",G:G=$S$2),F9031,0))</f>
        <v/>
      </c>
    </row>
    <row r="9032" spans="1:9">
      <c r="A9032" s="93">
        <v>0</v>
      </c>
      <c r="B9032">
        <v>0</v>
      </c>
      <c r="C9032">
        <v>0</v>
      </c>
      <c r="D9032">
        <v>0</v>
      </c>
      <c r="E9032">
        <v>0</v>
      </c>
      <c r="F9032" t="e">
        <f t="shared" si="220"/>
        <v>#DIV/0!</v>
      </c>
      <c r="G9032">
        <v>0</v>
      </c>
      <c r="H9032" s="97" t="str">
        <f>IF(ISERROR(IF(AND(A:A&gt;#REF!,A:A&lt;=#REF!,B:B&lt;&gt;"CANC",G:G=$S$2),C9032,0)),"",IF(AND(A:A&gt;#REF!,A:A&lt;=#REF!,B:B&lt;&gt;"CANC",G:G=$S$2),C9032,0))</f>
        <v/>
      </c>
      <c r="I9032" s="97" t="str">
        <f>IF(ISERROR(IF(AND(A:A&gt;#REF!,A:A&lt;=#REF!,B:B&lt;&gt;"CANC",G:G=$S$2),C9032,0)),"",IF(AND(A:A&gt;#REF!,A:A&lt;=#REF!,B:B&lt;&gt;"CANC",G:G=$S$2),F9032,0))</f>
        <v/>
      </c>
    </row>
    <row r="9033" spans="1:9">
      <c r="A9033" s="93">
        <v>0</v>
      </c>
      <c r="B9033">
        <v>0</v>
      </c>
      <c r="C9033">
        <v>0</v>
      </c>
      <c r="D9033">
        <v>0</v>
      </c>
      <c r="E9033">
        <v>0</v>
      </c>
      <c r="F9033" t="e">
        <f t="shared" si="220"/>
        <v>#DIV/0!</v>
      </c>
      <c r="G9033">
        <v>0</v>
      </c>
      <c r="H9033" s="97" t="str">
        <f>IF(ISERROR(IF(AND(A:A&gt;#REF!,A:A&lt;=#REF!,B:B&lt;&gt;"CANC",G:G=$S$2),C9033,0)),"",IF(AND(A:A&gt;#REF!,A:A&lt;=#REF!,B:B&lt;&gt;"CANC",G:G=$S$2),C9033,0))</f>
        <v/>
      </c>
      <c r="I9033" s="97" t="str">
        <f>IF(ISERROR(IF(AND(A:A&gt;#REF!,A:A&lt;=#REF!,B:B&lt;&gt;"CANC",G:G=$S$2),C9033,0)),"",IF(AND(A:A&gt;#REF!,A:A&lt;=#REF!,B:B&lt;&gt;"CANC",G:G=$S$2),F9033,0))</f>
        <v/>
      </c>
    </row>
    <row r="9034" spans="1:9">
      <c r="A9034" s="93">
        <v>0</v>
      </c>
      <c r="B9034">
        <v>0</v>
      </c>
      <c r="C9034">
        <v>0</v>
      </c>
      <c r="D9034">
        <v>0</v>
      </c>
      <c r="E9034">
        <v>0</v>
      </c>
      <c r="F9034" t="e">
        <f t="shared" si="220"/>
        <v>#DIV/0!</v>
      </c>
      <c r="G9034">
        <v>0</v>
      </c>
      <c r="H9034" s="97" t="str">
        <f>IF(ISERROR(IF(AND(A:A&gt;#REF!,A:A&lt;=#REF!,B:B&lt;&gt;"CANC",G:G=$S$2),C9034,0)),"",IF(AND(A:A&gt;#REF!,A:A&lt;=#REF!,B:B&lt;&gt;"CANC",G:G=$S$2),C9034,0))</f>
        <v/>
      </c>
      <c r="I9034" s="97" t="str">
        <f>IF(ISERROR(IF(AND(A:A&gt;#REF!,A:A&lt;=#REF!,B:B&lt;&gt;"CANC",G:G=$S$2),C9034,0)),"",IF(AND(A:A&gt;#REF!,A:A&lt;=#REF!,B:B&lt;&gt;"CANC",G:G=$S$2),F9034,0))</f>
        <v/>
      </c>
    </row>
    <row r="9035" spans="1:9">
      <c r="A9035" s="93">
        <v>0</v>
      </c>
      <c r="B9035">
        <v>0</v>
      </c>
      <c r="C9035">
        <v>0</v>
      </c>
      <c r="D9035">
        <v>0</v>
      </c>
      <c r="E9035">
        <v>0</v>
      </c>
      <c r="F9035" t="e">
        <f t="shared" si="220"/>
        <v>#DIV/0!</v>
      </c>
      <c r="G9035">
        <v>0</v>
      </c>
      <c r="H9035" s="97" t="str">
        <f>IF(ISERROR(IF(AND(A:A&gt;#REF!,A:A&lt;=#REF!,B:B&lt;&gt;"CANC",G:G=$S$2),C9035,0)),"",IF(AND(A:A&gt;#REF!,A:A&lt;=#REF!,B:B&lt;&gt;"CANC",G:G=$S$2),C9035,0))</f>
        <v/>
      </c>
      <c r="I9035" s="97" t="str">
        <f>IF(ISERROR(IF(AND(A:A&gt;#REF!,A:A&lt;=#REF!,B:B&lt;&gt;"CANC",G:G=$S$2),C9035,0)),"",IF(AND(A:A&gt;#REF!,A:A&lt;=#REF!,B:B&lt;&gt;"CANC",G:G=$S$2),F9035,0))</f>
        <v/>
      </c>
    </row>
    <row r="9036" spans="1:9">
      <c r="A9036" s="93">
        <v>0</v>
      </c>
      <c r="B9036">
        <v>0</v>
      </c>
      <c r="C9036">
        <v>0</v>
      </c>
      <c r="D9036">
        <v>0</v>
      </c>
      <c r="E9036">
        <v>0</v>
      </c>
      <c r="F9036" t="e">
        <f t="shared" si="220"/>
        <v>#DIV/0!</v>
      </c>
      <c r="G9036">
        <v>0</v>
      </c>
      <c r="H9036" s="97" t="str">
        <f>IF(ISERROR(IF(AND(A:A&gt;#REF!,A:A&lt;=#REF!,B:B&lt;&gt;"CANC",G:G=$S$2),C9036,0)),"",IF(AND(A:A&gt;#REF!,A:A&lt;=#REF!,B:B&lt;&gt;"CANC",G:G=$S$2),C9036,0))</f>
        <v/>
      </c>
      <c r="I9036" s="97" t="str">
        <f>IF(ISERROR(IF(AND(A:A&gt;#REF!,A:A&lt;=#REF!,B:B&lt;&gt;"CANC",G:G=$S$2),C9036,0)),"",IF(AND(A:A&gt;#REF!,A:A&lt;=#REF!,B:B&lt;&gt;"CANC",G:G=$S$2),F9036,0))</f>
        <v/>
      </c>
    </row>
    <row r="9037" spans="1:9">
      <c r="A9037" s="93">
        <v>0</v>
      </c>
      <c r="B9037">
        <v>0</v>
      </c>
      <c r="C9037">
        <v>0</v>
      </c>
      <c r="D9037">
        <v>0</v>
      </c>
      <c r="E9037">
        <v>0</v>
      </c>
      <c r="F9037" t="e">
        <f t="shared" si="220"/>
        <v>#DIV/0!</v>
      </c>
      <c r="G9037">
        <v>0</v>
      </c>
      <c r="H9037" s="97" t="str">
        <f>IF(ISERROR(IF(AND(A:A&gt;#REF!,A:A&lt;=#REF!,B:B&lt;&gt;"CANC",G:G=$S$2),C9037,0)),"",IF(AND(A:A&gt;#REF!,A:A&lt;=#REF!,B:B&lt;&gt;"CANC",G:G=$S$2),C9037,0))</f>
        <v/>
      </c>
      <c r="I9037" s="97" t="str">
        <f>IF(ISERROR(IF(AND(A:A&gt;#REF!,A:A&lt;=#REF!,B:B&lt;&gt;"CANC",G:G=$S$2),C9037,0)),"",IF(AND(A:A&gt;#REF!,A:A&lt;=#REF!,B:B&lt;&gt;"CANC",G:G=$S$2),F9037,0))</f>
        <v/>
      </c>
    </row>
    <row r="9038" spans="1:9">
      <c r="A9038" s="93">
        <v>0</v>
      </c>
      <c r="B9038">
        <v>0</v>
      </c>
      <c r="C9038">
        <v>0</v>
      </c>
      <c r="D9038">
        <v>0</v>
      </c>
      <c r="E9038">
        <v>0</v>
      </c>
      <c r="F9038" t="e">
        <f t="shared" si="220"/>
        <v>#DIV/0!</v>
      </c>
      <c r="G9038">
        <v>0</v>
      </c>
      <c r="H9038" s="97" t="str">
        <f>IF(ISERROR(IF(AND(A:A&gt;#REF!,A:A&lt;=#REF!,B:B&lt;&gt;"CANC",G:G=$S$2),C9038,0)),"",IF(AND(A:A&gt;#REF!,A:A&lt;=#REF!,B:B&lt;&gt;"CANC",G:G=$S$2),C9038,0))</f>
        <v/>
      </c>
      <c r="I9038" s="97" t="str">
        <f>IF(ISERROR(IF(AND(A:A&gt;#REF!,A:A&lt;=#REF!,B:B&lt;&gt;"CANC",G:G=$S$2),C9038,0)),"",IF(AND(A:A&gt;#REF!,A:A&lt;=#REF!,B:B&lt;&gt;"CANC",G:G=$S$2),F9038,0))</f>
        <v/>
      </c>
    </row>
    <row r="9039" spans="1:9">
      <c r="A9039" s="93">
        <v>0</v>
      </c>
      <c r="B9039">
        <v>0</v>
      </c>
      <c r="C9039">
        <v>0</v>
      </c>
      <c r="D9039">
        <v>0</v>
      </c>
      <c r="E9039">
        <v>0</v>
      </c>
      <c r="F9039" t="e">
        <f t="shared" si="220"/>
        <v>#DIV/0!</v>
      </c>
      <c r="G9039">
        <v>0</v>
      </c>
      <c r="H9039" s="97" t="str">
        <f>IF(ISERROR(IF(AND(A:A&gt;#REF!,A:A&lt;=#REF!,B:B&lt;&gt;"CANC",G:G=$S$2),C9039,0)),"",IF(AND(A:A&gt;#REF!,A:A&lt;=#REF!,B:B&lt;&gt;"CANC",G:G=$S$2),C9039,0))</f>
        <v/>
      </c>
      <c r="I9039" s="97" t="str">
        <f>IF(ISERROR(IF(AND(A:A&gt;#REF!,A:A&lt;=#REF!,B:B&lt;&gt;"CANC",G:G=$S$2),C9039,0)),"",IF(AND(A:A&gt;#REF!,A:A&lt;=#REF!,B:B&lt;&gt;"CANC",G:G=$S$2),F9039,0))</f>
        <v/>
      </c>
    </row>
    <row r="9040" spans="1:9">
      <c r="A9040" s="93">
        <v>0</v>
      </c>
      <c r="B9040">
        <v>0</v>
      </c>
      <c r="C9040">
        <v>0</v>
      </c>
      <c r="D9040">
        <v>0</v>
      </c>
      <c r="E9040">
        <v>0</v>
      </c>
      <c r="F9040" t="e">
        <f t="shared" si="220"/>
        <v>#DIV/0!</v>
      </c>
      <c r="G9040">
        <v>0</v>
      </c>
      <c r="H9040" s="97" t="str">
        <f>IF(ISERROR(IF(AND(A:A&gt;#REF!,A:A&lt;=#REF!,B:B&lt;&gt;"CANC",G:G=$S$2),C9040,0)),"",IF(AND(A:A&gt;#REF!,A:A&lt;=#REF!,B:B&lt;&gt;"CANC",G:G=$S$2),C9040,0))</f>
        <v/>
      </c>
      <c r="I9040" s="97" t="str">
        <f>IF(ISERROR(IF(AND(A:A&gt;#REF!,A:A&lt;=#REF!,B:B&lt;&gt;"CANC",G:G=$S$2),C9040,0)),"",IF(AND(A:A&gt;#REF!,A:A&lt;=#REF!,B:B&lt;&gt;"CANC",G:G=$S$2),F9040,0))</f>
        <v/>
      </c>
    </row>
    <row r="9041" spans="1:9">
      <c r="A9041" s="93">
        <v>0</v>
      </c>
      <c r="B9041">
        <v>0</v>
      </c>
      <c r="C9041">
        <v>0</v>
      </c>
      <c r="D9041">
        <v>0</v>
      </c>
      <c r="E9041">
        <v>0</v>
      </c>
      <c r="F9041" t="e">
        <f t="shared" si="220"/>
        <v>#DIV/0!</v>
      </c>
      <c r="G9041">
        <v>0</v>
      </c>
      <c r="H9041" s="97" t="str">
        <f>IF(ISERROR(IF(AND(A:A&gt;#REF!,A:A&lt;=#REF!,B:B&lt;&gt;"CANC",G:G=$S$2),C9041,0)),"",IF(AND(A:A&gt;#REF!,A:A&lt;=#REF!,B:B&lt;&gt;"CANC",G:G=$S$2),C9041,0))</f>
        <v/>
      </c>
      <c r="I9041" s="97" t="str">
        <f>IF(ISERROR(IF(AND(A:A&gt;#REF!,A:A&lt;=#REF!,B:B&lt;&gt;"CANC",G:G=$S$2),C9041,0)),"",IF(AND(A:A&gt;#REF!,A:A&lt;=#REF!,B:B&lt;&gt;"CANC",G:G=$S$2),F9041,0))</f>
        <v/>
      </c>
    </row>
    <row r="9042" spans="1:9">
      <c r="A9042" s="93">
        <v>0</v>
      </c>
      <c r="B9042">
        <v>0</v>
      </c>
      <c r="C9042">
        <v>0</v>
      </c>
      <c r="D9042">
        <v>0</v>
      </c>
      <c r="E9042">
        <v>0</v>
      </c>
      <c r="F9042" t="e">
        <f t="shared" si="220"/>
        <v>#DIV/0!</v>
      </c>
      <c r="G9042">
        <v>0</v>
      </c>
      <c r="H9042" s="97" t="str">
        <f>IF(ISERROR(IF(AND(A:A&gt;#REF!,A:A&lt;=#REF!,B:B&lt;&gt;"CANC",G:G=$S$2),C9042,0)),"",IF(AND(A:A&gt;#REF!,A:A&lt;=#REF!,B:B&lt;&gt;"CANC",G:G=$S$2),C9042,0))</f>
        <v/>
      </c>
      <c r="I9042" s="97" t="str">
        <f>IF(ISERROR(IF(AND(A:A&gt;#REF!,A:A&lt;=#REF!,B:B&lt;&gt;"CANC",G:G=$S$2),C9042,0)),"",IF(AND(A:A&gt;#REF!,A:A&lt;=#REF!,B:B&lt;&gt;"CANC",G:G=$S$2),F9042,0))</f>
        <v/>
      </c>
    </row>
    <row r="9043" spans="1:9">
      <c r="A9043" s="93">
        <v>0</v>
      </c>
      <c r="B9043">
        <v>0</v>
      </c>
      <c r="C9043">
        <v>0</v>
      </c>
      <c r="D9043">
        <v>0</v>
      </c>
      <c r="E9043">
        <v>0</v>
      </c>
      <c r="F9043" t="e">
        <f t="shared" si="220"/>
        <v>#DIV/0!</v>
      </c>
      <c r="G9043">
        <v>0</v>
      </c>
      <c r="H9043" s="97" t="str">
        <f>IF(ISERROR(IF(AND(A:A&gt;#REF!,A:A&lt;=#REF!,B:B&lt;&gt;"CANC",G:G=$S$2),C9043,0)),"",IF(AND(A:A&gt;#REF!,A:A&lt;=#REF!,B:B&lt;&gt;"CANC",G:G=$S$2),C9043,0))</f>
        <v/>
      </c>
      <c r="I9043" s="97" t="str">
        <f>IF(ISERROR(IF(AND(A:A&gt;#REF!,A:A&lt;=#REF!,B:B&lt;&gt;"CANC",G:G=$S$2),C9043,0)),"",IF(AND(A:A&gt;#REF!,A:A&lt;=#REF!,B:B&lt;&gt;"CANC",G:G=$S$2),F9043,0))</f>
        <v/>
      </c>
    </row>
    <row r="9044" spans="1:9">
      <c r="A9044" s="93">
        <v>0</v>
      </c>
      <c r="B9044">
        <v>0</v>
      </c>
      <c r="C9044">
        <v>0</v>
      </c>
      <c r="D9044">
        <v>0</v>
      </c>
      <c r="E9044">
        <v>0</v>
      </c>
      <c r="F9044" t="e">
        <f t="shared" si="220"/>
        <v>#DIV/0!</v>
      </c>
      <c r="G9044">
        <v>0</v>
      </c>
      <c r="H9044" s="97" t="str">
        <f>IF(ISERROR(IF(AND(A:A&gt;#REF!,A:A&lt;=#REF!,B:B&lt;&gt;"CANC",G:G=$S$2),C9044,0)),"",IF(AND(A:A&gt;#REF!,A:A&lt;=#REF!,B:B&lt;&gt;"CANC",G:G=$S$2),C9044,0))</f>
        <v/>
      </c>
      <c r="I9044" s="97" t="str">
        <f>IF(ISERROR(IF(AND(A:A&gt;#REF!,A:A&lt;=#REF!,B:B&lt;&gt;"CANC",G:G=$S$2),C9044,0)),"",IF(AND(A:A&gt;#REF!,A:A&lt;=#REF!,B:B&lt;&gt;"CANC",G:G=$S$2),F9044,0))</f>
        <v/>
      </c>
    </row>
    <row r="9045" spans="1:9">
      <c r="A9045" s="93">
        <v>0</v>
      </c>
      <c r="B9045">
        <v>0</v>
      </c>
      <c r="C9045">
        <v>0</v>
      </c>
      <c r="D9045">
        <v>0</v>
      </c>
      <c r="E9045">
        <v>0</v>
      </c>
      <c r="F9045" t="e">
        <f t="shared" si="220"/>
        <v>#DIV/0!</v>
      </c>
      <c r="G9045">
        <v>0</v>
      </c>
      <c r="H9045" s="97" t="str">
        <f>IF(ISERROR(IF(AND(A:A&gt;#REF!,A:A&lt;=#REF!,B:B&lt;&gt;"CANC",G:G=$S$2),C9045,0)),"",IF(AND(A:A&gt;#REF!,A:A&lt;=#REF!,B:B&lt;&gt;"CANC",G:G=$S$2),C9045,0))</f>
        <v/>
      </c>
      <c r="I9045" s="97" t="str">
        <f>IF(ISERROR(IF(AND(A:A&gt;#REF!,A:A&lt;=#REF!,B:B&lt;&gt;"CANC",G:G=$S$2),C9045,0)),"",IF(AND(A:A&gt;#REF!,A:A&lt;=#REF!,B:B&lt;&gt;"CANC",G:G=$S$2),F9045,0))</f>
        <v/>
      </c>
    </row>
    <row r="9046" spans="1:9">
      <c r="A9046" s="93">
        <v>0</v>
      </c>
      <c r="B9046">
        <v>0</v>
      </c>
      <c r="C9046">
        <v>0</v>
      </c>
      <c r="D9046">
        <v>0</v>
      </c>
      <c r="E9046">
        <v>0</v>
      </c>
      <c r="F9046" t="e">
        <f t="shared" si="220"/>
        <v>#DIV/0!</v>
      </c>
      <c r="G9046">
        <v>0</v>
      </c>
      <c r="H9046" s="97" t="str">
        <f>IF(ISERROR(IF(AND(A:A&gt;#REF!,A:A&lt;=#REF!,B:B&lt;&gt;"CANC",G:G=$S$2),C9046,0)),"",IF(AND(A:A&gt;#REF!,A:A&lt;=#REF!,B:B&lt;&gt;"CANC",G:G=$S$2),C9046,0))</f>
        <v/>
      </c>
      <c r="I9046" s="97" t="str">
        <f>IF(ISERROR(IF(AND(A:A&gt;#REF!,A:A&lt;=#REF!,B:B&lt;&gt;"CANC",G:G=$S$2),C9046,0)),"",IF(AND(A:A&gt;#REF!,A:A&lt;=#REF!,B:B&lt;&gt;"CANC",G:G=$S$2),F9046,0))</f>
        <v/>
      </c>
    </row>
    <row r="9047" spans="1:9">
      <c r="A9047" s="93">
        <v>0</v>
      </c>
      <c r="B9047">
        <v>0</v>
      </c>
      <c r="C9047">
        <v>0</v>
      </c>
      <c r="D9047">
        <v>0</v>
      </c>
      <c r="E9047">
        <v>0</v>
      </c>
      <c r="F9047" t="e">
        <f t="shared" si="220"/>
        <v>#DIV/0!</v>
      </c>
      <c r="G9047">
        <v>0</v>
      </c>
      <c r="H9047" s="97" t="str">
        <f>IF(ISERROR(IF(AND(A:A&gt;#REF!,A:A&lt;=#REF!,B:B&lt;&gt;"CANC",G:G=$S$2),C9047,0)),"",IF(AND(A:A&gt;#REF!,A:A&lt;=#REF!,B:B&lt;&gt;"CANC",G:G=$S$2),C9047,0))</f>
        <v/>
      </c>
      <c r="I9047" s="97" t="str">
        <f>IF(ISERROR(IF(AND(A:A&gt;#REF!,A:A&lt;=#REF!,B:B&lt;&gt;"CANC",G:G=$S$2),C9047,0)),"",IF(AND(A:A&gt;#REF!,A:A&lt;=#REF!,B:B&lt;&gt;"CANC",G:G=$S$2),F9047,0))</f>
        <v/>
      </c>
    </row>
    <row r="9048" spans="1:9">
      <c r="A9048" s="93">
        <v>0</v>
      </c>
      <c r="B9048">
        <v>0</v>
      </c>
      <c r="C9048">
        <v>0</v>
      </c>
      <c r="D9048">
        <v>0</v>
      </c>
      <c r="E9048">
        <v>0</v>
      </c>
      <c r="F9048" t="e">
        <f t="shared" si="220"/>
        <v>#DIV/0!</v>
      </c>
      <c r="G9048">
        <v>0</v>
      </c>
      <c r="H9048" s="97" t="str">
        <f>IF(ISERROR(IF(AND(A:A&gt;#REF!,A:A&lt;=#REF!,B:B&lt;&gt;"CANC",G:G=$S$2),C9048,0)),"",IF(AND(A:A&gt;#REF!,A:A&lt;=#REF!,B:B&lt;&gt;"CANC",G:G=$S$2),C9048,0))</f>
        <v/>
      </c>
      <c r="I9048" s="97" t="str">
        <f>IF(ISERROR(IF(AND(A:A&gt;#REF!,A:A&lt;=#REF!,B:B&lt;&gt;"CANC",G:G=$S$2),C9048,0)),"",IF(AND(A:A&gt;#REF!,A:A&lt;=#REF!,B:B&lt;&gt;"CANC",G:G=$S$2),F9048,0))</f>
        <v/>
      </c>
    </row>
    <row r="9049" spans="1:9">
      <c r="A9049" s="93">
        <v>0</v>
      </c>
      <c r="B9049">
        <v>0</v>
      </c>
      <c r="C9049">
        <v>0</v>
      </c>
      <c r="D9049">
        <v>0</v>
      </c>
      <c r="E9049">
        <v>0</v>
      </c>
      <c r="F9049" t="e">
        <f t="shared" si="220"/>
        <v>#DIV/0!</v>
      </c>
      <c r="G9049">
        <v>0</v>
      </c>
      <c r="H9049" s="97" t="str">
        <f>IF(ISERROR(IF(AND(A:A&gt;#REF!,A:A&lt;=#REF!,B:B&lt;&gt;"CANC",G:G=$S$2),C9049,0)),"",IF(AND(A:A&gt;#REF!,A:A&lt;=#REF!,B:B&lt;&gt;"CANC",G:G=$S$2),C9049,0))</f>
        <v/>
      </c>
      <c r="I9049" s="97" t="str">
        <f>IF(ISERROR(IF(AND(A:A&gt;#REF!,A:A&lt;=#REF!,B:B&lt;&gt;"CANC",G:G=$S$2),C9049,0)),"",IF(AND(A:A&gt;#REF!,A:A&lt;=#REF!,B:B&lt;&gt;"CANC",G:G=$S$2),F9049,0))</f>
        <v/>
      </c>
    </row>
    <row r="9050" spans="1:9">
      <c r="A9050" s="93">
        <v>0</v>
      </c>
      <c r="B9050">
        <v>0</v>
      </c>
      <c r="C9050">
        <v>0</v>
      </c>
      <c r="D9050">
        <v>0</v>
      </c>
      <c r="E9050">
        <v>0</v>
      </c>
      <c r="F9050" t="e">
        <f t="shared" si="220"/>
        <v>#DIV/0!</v>
      </c>
      <c r="G9050">
        <v>0</v>
      </c>
      <c r="H9050" s="97" t="str">
        <f>IF(ISERROR(IF(AND(A:A&gt;#REF!,A:A&lt;=#REF!,B:B&lt;&gt;"CANC",G:G=$S$2),C9050,0)),"",IF(AND(A:A&gt;#REF!,A:A&lt;=#REF!,B:B&lt;&gt;"CANC",G:G=$S$2),C9050,0))</f>
        <v/>
      </c>
      <c r="I9050" s="97" t="str">
        <f>IF(ISERROR(IF(AND(A:A&gt;#REF!,A:A&lt;=#REF!,B:B&lt;&gt;"CANC",G:G=$S$2),C9050,0)),"",IF(AND(A:A&gt;#REF!,A:A&lt;=#REF!,B:B&lt;&gt;"CANC",G:G=$S$2),F9050,0))</f>
        <v/>
      </c>
    </row>
    <row r="9051" spans="1:9">
      <c r="A9051" s="93">
        <v>0</v>
      </c>
      <c r="B9051">
        <v>0</v>
      </c>
      <c r="C9051">
        <v>0</v>
      </c>
      <c r="D9051">
        <v>0</v>
      </c>
      <c r="E9051">
        <v>0</v>
      </c>
      <c r="F9051" t="e">
        <f t="shared" si="220"/>
        <v>#DIV/0!</v>
      </c>
      <c r="G9051">
        <v>0</v>
      </c>
      <c r="H9051" s="97" t="str">
        <f>IF(ISERROR(IF(AND(A:A&gt;#REF!,A:A&lt;=#REF!,B:B&lt;&gt;"CANC",G:G=$S$2),C9051,0)),"",IF(AND(A:A&gt;#REF!,A:A&lt;=#REF!,B:B&lt;&gt;"CANC",G:G=$S$2),C9051,0))</f>
        <v/>
      </c>
      <c r="I9051" s="97" t="str">
        <f>IF(ISERROR(IF(AND(A:A&gt;#REF!,A:A&lt;=#REF!,B:B&lt;&gt;"CANC",G:G=$S$2),C9051,0)),"",IF(AND(A:A&gt;#REF!,A:A&lt;=#REF!,B:B&lt;&gt;"CANC",G:G=$S$2),F9051,0))</f>
        <v/>
      </c>
    </row>
    <row r="9052" spans="1:9">
      <c r="A9052" s="93">
        <v>0</v>
      </c>
      <c r="B9052">
        <v>0</v>
      </c>
      <c r="C9052">
        <v>0</v>
      </c>
      <c r="D9052">
        <v>0</v>
      </c>
      <c r="E9052">
        <v>0</v>
      </c>
      <c r="F9052" t="e">
        <f t="shared" si="220"/>
        <v>#DIV/0!</v>
      </c>
      <c r="G9052">
        <v>0</v>
      </c>
      <c r="H9052" s="97" t="str">
        <f>IF(ISERROR(IF(AND(A:A&gt;#REF!,A:A&lt;=#REF!,B:B&lt;&gt;"CANC",G:G=$S$2),C9052,0)),"",IF(AND(A:A&gt;#REF!,A:A&lt;=#REF!,B:B&lt;&gt;"CANC",G:G=$S$2),C9052,0))</f>
        <v/>
      </c>
      <c r="I9052" s="97" t="str">
        <f>IF(ISERROR(IF(AND(A:A&gt;#REF!,A:A&lt;=#REF!,B:B&lt;&gt;"CANC",G:G=$S$2),C9052,0)),"",IF(AND(A:A&gt;#REF!,A:A&lt;=#REF!,B:B&lt;&gt;"CANC",G:G=$S$2),F9052,0))</f>
        <v/>
      </c>
    </row>
    <row r="9053" spans="1:9">
      <c r="A9053" s="93">
        <v>0</v>
      </c>
      <c r="B9053">
        <v>0</v>
      </c>
      <c r="C9053">
        <v>0</v>
      </c>
      <c r="D9053">
        <v>0</v>
      </c>
      <c r="E9053">
        <v>0</v>
      </c>
      <c r="F9053" t="e">
        <f t="shared" si="220"/>
        <v>#DIV/0!</v>
      </c>
      <c r="G9053">
        <v>0</v>
      </c>
      <c r="H9053" s="97" t="str">
        <f>IF(ISERROR(IF(AND(A:A&gt;#REF!,A:A&lt;=#REF!,B:B&lt;&gt;"CANC",G:G=$S$2),C9053,0)),"",IF(AND(A:A&gt;#REF!,A:A&lt;=#REF!,B:B&lt;&gt;"CANC",G:G=$S$2),C9053,0))</f>
        <v/>
      </c>
      <c r="I9053" s="97" t="str">
        <f>IF(ISERROR(IF(AND(A:A&gt;#REF!,A:A&lt;=#REF!,B:B&lt;&gt;"CANC",G:G=$S$2),C9053,0)),"",IF(AND(A:A&gt;#REF!,A:A&lt;=#REF!,B:B&lt;&gt;"CANC",G:G=$S$2),F9053,0))</f>
        <v/>
      </c>
    </row>
    <row r="9054" spans="1:9">
      <c r="A9054" s="93">
        <v>0</v>
      </c>
      <c r="B9054">
        <v>0</v>
      </c>
      <c r="C9054">
        <v>0</v>
      </c>
      <c r="D9054">
        <v>0</v>
      </c>
      <c r="E9054">
        <v>0</v>
      </c>
      <c r="F9054" t="e">
        <f t="shared" si="220"/>
        <v>#DIV/0!</v>
      </c>
      <c r="G9054">
        <v>0</v>
      </c>
      <c r="H9054" s="97" t="str">
        <f>IF(ISERROR(IF(AND(A:A&gt;#REF!,A:A&lt;=#REF!,B:B&lt;&gt;"CANC",G:G=$S$2),C9054,0)),"",IF(AND(A:A&gt;#REF!,A:A&lt;=#REF!,B:B&lt;&gt;"CANC",G:G=$S$2),C9054,0))</f>
        <v/>
      </c>
      <c r="I9054" s="97" t="str">
        <f>IF(ISERROR(IF(AND(A:A&gt;#REF!,A:A&lt;=#REF!,B:B&lt;&gt;"CANC",G:G=$S$2),C9054,0)),"",IF(AND(A:A&gt;#REF!,A:A&lt;=#REF!,B:B&lt;&gt;"CANC",G:G=$S$2),F9054,0))</f>
        <v/>
      </c>
    </row>
    <row r="9055" spans="1:9">
      <c r="A9055" s="93">
        <v>0</v>
      </c>
      <c r="B9055">
        <v>0</v>
      </c>
      <c r="C9055">
        <v>0</v>
      </c>
      <c r="D9055">
        <v>0</v>
      </c>
      <c r="E9055">
        <v>0</v>
      </c>
      <c r="F9055" t="e">
        <f t="shared" si="220"/>
        <v>#DIV/0!</v>
      </c>
      <c r="G9055">
        <v>0</v>
      </c>
      <c r="H9055" s="97" t="str">
        <f>IF(ISERROR(IF(AND(A:A&gt;#REF!,A:A&lt;=#REF!,B:B&lt;&gt;"CANC",G:G=$S$2),C9055,0)),"",IF(AND(A:A&gt;#REF!,A:A&lt;=#REF!,B:B&lt;&gt;"CANC",G:G=$S$2),C9055,0))</f>
        <v/>
      </c>
      <c r="I9055" s="97" t="str">
        <f>IF(ISERROR(IF(AND(A:A&gt;#REF!,A:A&lt;=#REF!,B:B&lt;&gt;"CANC",G:G=$S$2),C9055,0)),"",IF(AND(A:A&gt;#REF!,A:A&lt;=#REF!,B:B&lt;&gt;"CANC",G:G=$S$2),F9055,0))</f>
        <v/>
      </c>
    </row>
    <row r="9056" spans="1:9">
      <c r="A9056" s="93">
        <v>0</v>
      </c>
      <c r="B9056">
        <v>0</v>
      </c>
      <c r="C9056">
        <v>0</v>
      </c>
      <c r="D9056">
        <v>0</v>
      </c>
      <c r="E9056">
        <v>0</v>
      </c>
      <c r="F9056" t="e">
        <f t="shared" si="220"/>
        <v>#DIV/0!</v>
      </c>
      <c r="G9056">
        <v>0</v>
      </c>
      <c r="H9056" s="97" t="str">
        <f>IF(ISERROR(IF(AND(A:A&gt;#REF!,A:A&lt;=#REF!,B:B&lt;&gt;"CANC",G:G=$S$2),C9056,0)),"",IF(AND(A:A&gt;#REF!,A:A&lt;=#REF!,B:B&lt;&gt;"CANC",G:G=$S$2),C9056,0))</f>
        <v/>
      </c>
      <c r="I9056" s="97" t="str">
        <f>IF(ISERROR(IF(AND(A:A&gt;#REF!,A:A&lt;=#REF!,B:B&lt;&gt;"CANC",G:G=$S$2),C9056,0)),"",IF(AND(A:A&gt;#REF!,A:A&lt;=#REF!,B:B&lt;&gt;"CANC",G:G=$S$2),F9056,0))</f>
        <v/>
      </c>
    </row>
    <row r="9057" spans="1:9">
      <c r="A9057" s="93">
        <v>0</v>
      </c>
      <c r="B9057">
        <v>0</v>
      </c>
      <c r="C9057">
        <v>0</v>
      </c>
      <c r="D9057">
        <v>0</v>
      </c>
      <c r="E9057">
        <v>0</v>
      </c>
      <c r="F9057" t="e">
        <f t="shared" si="220"/>
        <v>#DIV/0!</v>
      </c>
      <c r="G9057">
        <v>0</v>
      </c>
      <c r="H9057" s="97" t="str">
        <f>IF(ISERROR(IF(AND(A:A&gt;#REF!,A:A&lt;=#REF!,B:B&lt;&gt;"CANC",G:G=$S$2),C9057,0)),"",IF(AND(A:A&gt;#REF!,A:A&lt;=#REF!,B:B&lt;&gt;"CANC",G:G=$S$2),C9057,0))</f>
        <v/>
      </c>
      <c r="I9057" s="97" t="str">
        <f>IF(ISERROR(IF(AND(A:A&gt;#REF!,A:A&lt;=#REF!,B:B&lt;&gt;"CANC",G:G=$S$2),C9057,0)),"",IF(AND(A:A&gt;#REF!,A:A&lt;=#REF!,B:B&lt;&gt;"CANC",G:G=$S$2),F9057,0))</f>
        <v/>
      </c>
    </row>
    <row r="9058" spans="1:9">
      <c r="A9058" s="93">
        <v>0</v>
      </c>
      <c r="B9058">
        <v>0</v>
      </c>
      <c r="C9058">
        <v>0</v>
      </c>
      <c r="D9058">
        <v>0</v>
      </c>
      <c r="E9058">
        <v>0</v>
      </c>
      <c r="F9058" t="e">
        <f t="shared" si="220"/>
        <v>#DIV/0!</v>
      </c>
      <c r="G9058">
        <v>0</v>
      </c>
      <c r="H9058" s="97" t="str">
        <f>IF(ISERROR(IF(AND(A:A&gt;#REF!,A:A&lt;=#REF!,B:B&lt;&gt;"CANC",G:G=$S$2),C9058,0)),"",IF(AND(A:A&gt;#REF!,A:A&lt;=#REF!,B:B&lt;&gt;"CANC",G:G=$S$2),C9058,0))</f>
        <v/>
      </c>
      <c r="I9058" s="97" t="str">
        <f>IF(ISERROR(IF(AND(A:A&gt;#REF!,A:A&lt;=#REF!,B:B&lt;&gt;"CANC",G:G=$S$2),C9058,0)),"",IF(AND(A:A&gt;#REF!,A:A&lt;=#REF!,B:B&lt;&gt;"CANC",G:G=$S$2),F9058,0))</f>
        <v/>
      </c>
    </row>
    <row r="9059" spans="1:9">
      <c r="A9059" s="93">
        <v>0</v>
      </c>
      <c r="B9059">
        <v>0</v>
      </c>
      <c r="C9059">
        <v>0</v>
      </c>
      <c r="D9059">
        <v>0</v>
      </c>
      <c r="E9059">
        <v>0</v>
      </c>
      <c r="F9059" t="e">
        <f t="shared" si="220"/>
        <v>#DIV/0!</v>
      </c>
      <c r="G9059">
        <v>0</v>
      </c>
      <c r="H9059" s="97" t="str">
        <f>IF(ISERROR(IF(AND(A:A&gt;#REF!,A:A&lt;=#REF!,B:B&lt;&gt;"CANC",G:G=$S$2),C9059,0)),"",IF(AND(A:A&gt;#REF!,A:A&lt;=#REF!,B:B&lt;&gt;"CANC",G:G=$S$2),C9059,0))</f>
        <v/>
      </c>
      <c r="I9059" s="97" t="str">
        <f>IF(ISERROR(IF(AND(A:A&gt;#REF!,A:A&lt;=#REF!,B:B&lt;&gt;"CANC",G:G=$S$2),C9059,0)),"",IF(AND(A:A&gt;#REF!,A:A&lt;=#REF!,B:B&lt;&gt;"CANC",G:G=$S$2),F9059,0))</f>
        <v/>
      </c>
    </row>
    <row r="9060" spans="1:9">
      <c r="A9060" s="93">
        <v>0</v>
      </c>
      <c r="B9060">
        <v>0</v>
      </c>
      <c r="C9060">
        <v>0</v>
      </c>
      <c r="D9060">
        <v>0</v>
      </c>
      <c r="E9060">
        <v>0</v>
      </c>
      <c r="F9060" t="e">
        <f t="shared" si="220"/>
        <v>#DIV/0!</v>
      </c>
      <c r="G9060">
        <v>0</v>
      </c>
      <c r="H9060" s="97" t="str">
        <f>IF(ISERROR(IF(AND(A:A&gt;#REF!,A:A&lt;=#REF!,B:B&lt;&gt;"CANC",G:G=$S$2),C9060,0)),"",IF(AND(A:A&gt;#REF!,A:A&lt;=#REF!,B:B&lt;&gt;"CANC",G:G=$S$2),C9060,0))</f>
        <v/>
      </c>
      <c r="I9060" s="97" t="str">
        <f>IF(ISERROR(IF(AND(A:A&gt;#REF!,A:A&lt;=#REF!,B:B&lt;&gt;"CANC",G:G=$S$2),C9060,0)),"",IF(AND(A:A&gt;#REF!,A:A&lt;=#REF!,B:B&lt;&gt;"CANC",G:G=$S$2),F9060,0))</f>
        <v/>
      </c>
    </row>
    <row r="9061" spans="1:9">
      <c r="A9061" s="93">
        <v>0</v>
      </c>
      <c r="B9061">
        <v>0</v>
      </c>
      <c r="C9061">
        <v>0</v>
      </c>
      <c r="D9061">
        <v>0</v>
      </c>
      <c r="E9061">
        <v>0</v>
      </c>
      <c r="F9061" t="e">
        <f t="shared" si="220"/>
        <v>#DIV/0!</v>
      </c>
      <c r="G9061">
        <v>0</v>
      </c>
      <c r="H9061" s="97" t="str">
        <f>IF(ISERROR(IF(AND(A:A&gt;#REF!,A:A&lt;=#REF!,B:B&lt;&gt;"CANC",G:G=$S$2),C9061,0)),"",IF(AND(A:A&gt;#REF!,A:A&lt;=#REF!,B:B&lt;&gt;"CANC",G:G=$S$2),C9061,0))</f>
        <v/>
      </c>
      <c r="I9061" s="97" t="str">
        <f>IF(ISERROR(IF(AND(A:A&gt;#REF!,A:A&lt;=#REF!,B:B&lt;&gt;"CANC",G:G=$S$2),C9061,0)),"",IF(AND(A:A&gt;#REF!,A:A&lt;=#REF!,B:B&lt;&gt;"CANC",G:G=$S$2),F9061,0))</f>
        <v/>
      </c>
    </row>
    <row r="9062" spans="1:9">
      <c r="A9062" s="93">
        <v>0</v>
      </c>
      <c r="B9062">
        <v>0</v>
      </c>
      <c r="C9062">
        <v>0</v>
      </c>
      <c r="D9062">
        <v>0</v>
      </c>
      <c r="E9062">
        <v>0</v>
      </c>
      <c r="F9062" t="e">
        <f t="shared" si="220"/>
        <v>#DIV/0!</v>
      </c>
      <c r="G9062">
        <v>0</v>
      </c>
      <c r="H9062" s="97" t="str">
        <f>IF(ISERROR(IF(AND(A:A&gt;#REF!,A:A&lt;=#REF!,B:B&lt;&gt;"CANC",G:G=$S$2),C9062,0)),"",IF(AND(A:A&gt;#REF!,A:A&lt;=#REF!,B:B&lt;&gt;"CANC",G:G=$S$2),C9062,0))</f>
        <v/>
      </c>
      <c r="I9062" s="97" t="str">
        <f>IF(ISERROR(IF(AND(A:A&gt;#REF!,A:A&lt;=#REF!,B:B&lt;&gt;"CANC",G:G=$S$2),C9062,0)),"",IF(AND(A:A&gt;#REF!,A:A&lt;=#REF!,B:B&lt;&gt;"CANC",G:G=$S$2),F9062,0))</f>
        <v/>
      </c>
    </row>
    <row r="9063" spans="1:9">
      <c r="A9063" s="93">
        <v>0</v>
      </c>
      <c r="B9063">
        <v>0</v>
      </c>
      <c r="C9063">
        <v>0</v>
      </c>
      <c r="D9063">
        <v>0</v>
      </c>
      <c r="E9063">
        <v>0</v>
      </c>
      <c r="F9063" t="e">
        <f t="shared" si="220"/>
        <v>#DIV/0!</v>
      </c>
      <c r="G9063">
        <v>0</v>
      </c>
      <c r="H9063" s="97" t="str">
        <f>IF(ISERROR(IF(AND(A:A&gt;#REF!,A:A&lt;=#REF!,B:B&lt;&gt;"CANC",G:G=$S$2),C9063,0)),"",IF(AND(A:A&gt;#REF!,A:A&lt;=#REF!,B:B&lt;&gt;"CANC",G:G=$S$2),C9063,0))</f>
        <v/>
      </c>
      <c r="I9063" s="97" t="str">
        <f>IF(ISERROR(IF(AND(A:A&gt;#REF!,A:A&lt;=#REF!,B:B&lt;&gt;"CANC",G:G=$S$2),C9063,0)),"",IF(AND(A:A&gt;#REF!,A:A&lt;=#REF!,B:B&lt;&gt;"CANC",G:G=$S$2),F9063,0))</f>
        <v/>
      </c>
    </row>
    <row r="9064" spans="1:9">
      <c r="A9064" s="93">
        <v>0</v>
      </c>
      <c r="B9064">
        <v>0</v>
      </c>
      <c r="C9064">
        <v>0</v>
      </c>
      <c r="D9064">
        <v>0</v>
      </c>
      <c r="E9064">
        <v>0</v>
      </c>
      <c r="F9064" t="e">
        <f t="shared" si="220"/>
        <v>#DIV/0!</v>
      </c>
      <c r="G9064">
        <v>0</v>
      </c>
      <c r="H9064" s="97" t="str">
        <f>IF(ISERROR(IF(AND(A:A&gt;#REF!,A:A&lt;=#REF!,B:B&lt;&gt;"CANC",G:G=$S$2),C9064,0)),"",IF(AND(A:A&gt;#REF!,A:A&lt;=#REF!,B:B&lt;&gt;"CANC",G:G=$S$2),C9064,0))</f>
        <v/>
      </c>
      <c r="I9064" s="97" t="str">
        <f>IF(ISERROR(IF(AND(A:A&gt;#REF!,A:A&lt;=#REF!,B:B&lt;&gt;"CANC",G:G=$S$2),C9064,0)),"",IF(AND(A:A&gt;#REF!,A:A&lt;=#REF!,B:B&lt;&gt;"CANC",G:G=$S$2),F9064,0))</f>
        <v/>
      </c>
    </row>
    <row r="9065" spans="1:9">
      <c r="A9065" s="93">
        <v>0</v>
      </c>
      <c r="B9065">
        <v>0</v>
      </c>
      <c r="C9065">
        <v>0</v>
      </c>
      <c r="D9065">
        <v>0</v>
      </c>
      <c r="E9065">
        <v>0</v>
      </c>
      <c r="F9065" t="e">
        <f t="shared" si="220"/>
        <v>#DIV/0!</v>
      </c>
      <c r="G9065">
        <v>0</v>
      </c>
      <c r="H9065" s="97" t="str">
        <f>IF(ISERROR(IF(AND(A:A&gt;#REF!,A:A&lt;=#REF!,B:B&lt;&gt;"CANC",G:G=$S$2),C9065,0)),"",IF(AND(A:A&gt;#REF!,A:A&lt;=#REF!,B:B&lt;&gt;"CANC",G:G=$S$2),C9065,0))</f>
        <v/>
      </c>
      <c r="I9065" s="97" t="str">
        <f>IF(ISERROR(IF(AND(A:A&gt;#REF!,A:A&lt;=#REF!,B:B&lt;&gt;"CANC",G:G=$S$2),C9065,0)),"",IF(AND(A:A&gt;#REF!,A:A&lt;=#REF!,B:B&lt;&gt;"CANC",G:G=$S$2),F9065,0))</f>
        <v/>
      </c>
    </row>
    <row r="9066" spans="1:9">
      <c r="A9066" s="93">
        <v>0</v>
      </c>
      <c r="B9066">
        <v>0</v>
      </c>
      <c r="C9066">
        <v>0</v>
      </c>
      <c r="D9066">
        <v>0</v>
      </c>
      <c r="E9066">
        <v>0</v>
      </c>
      <c r="F9066" t="e">
        <f t="shared" si="220"/>
        <v>#DIV/0!</v>
      </c>
      <c r="G9066">
        <v>0</v>
      </c>
      <c r="H9066" s="97" t="str">
        <f>IF(ISERROR(IF(AND(A:A&gt;#REF!,A:A&lt;=#REF!,B:B&lt;&gt;"CANC",G:G=$S$2),C9066,0)),"",IF(AND(A:A&gt;#REF!,A:A&lt;=#REF!,B:B&lt;&gt;"CANC",G:G=$S$2),C9066,0))</f>
        <v/>
      </c>
      <c r="I9066" s="97" t="str">
        <f>IF(ISERROR(IF(AND(A:A&gt;#REF!,A:A&lt;=#REF!,B:B&lt;&gt;"CANC",G:G=$S$2),C9066,0)),"",IF(AND(A:A&gt;#REF!,A:A&lt;=#REF!,B:B&lt;&gt;"CANC",G:G=$S$2),F9066,0))</f>
        <v/>
      </c>
    </row>
    <row r="9067" spans="1:9">
      <c r="A9067" s="93">
        <v>0</v>
      </c>
      <c r="B9067">
        <v>0</v>
      </c>
      <c r="C9067">
        <v>0</v>
      </c>
      <c r="D9067">
        <v>0</v>
      </c>
      <c r="E9067">
        <v>0</v>
      </c>
      <c r="F9067" t="e">
        <f t="shared" si="220"/>
        <v>#DIV/0!</v>
      </c>
      <c r="G9067">
        <v>0</v>
      </c>
      <c r="H9067" s="97" t="str">
        <f>IF(ISERROR(IF(AND(A:A&gt;#REF!,A:A&lt;=#REF!,B:B&lt;&gt;"CANC",G:G=$S$2),C9067,0)),"",IF(AND(A:A&gt;#REF!,A:A&lt;=#REF!,B:B&lt;&gt;"CANC",G:G=$S$2),C9067,0))</f>
        <v/>
      </c>
      <c r="I9067" s="97" t="str">
        <f>IF(ISERROR(IF(AND(A:A&gt;#REF!,A:A&lt;=#REF!,B:B&lt;&gt;"CANC",G:G=$S$2),C9067,0)),"",IF(AND(A:A&gt;#REF!,A:A&lt;=#REF!,B:B&lt;&gt;"CANC",G:G=$S$2),F9067,0))</f>
        <v/>
      </c>
    </row>
    <row r="9068" spans="1:9">
      <c r="A9068" s="93">
        <v>0</v>
      </c>
      <c r="B9068">
        <v>0</v>
      </c>
      <c r="C9068">
        <v>0</v>
      </c>
      <c r="D9068">
        <v>0</v>
      </c>
      <c r="E9068">
        <v>0</v>
      </c>
      <c r="F9068" t="e">
        <f t="shared" si="220"/>
        <v>#DIV/0!</v>
      </c>
      <c r="G9068">
        <v>0</v>
      </c>
      <c r="H9068" s="97" t="str">
        <f>IF(ISERROR(IF(AND(A:A&gt;#REF!,A:A&lt;=#REF!,B:B&lt;&gt;"CANC",G:G=$S$2),C9068,0)),"",IF(AND(A:A&gt;#REF!,A:A&lt;=#REF!,B:B&lt;&gt;"CANC",G:G=$S$2),C9068,0))</f>
        <v/>
      </c>
      <c r="I9068" s="97" t="str">
        <f>IF(ISERROR(IF(AND(A:A&gt;#REF!,A:A&lt;=#REF!,B:B&lt;&gt;"CANC",G:G=$S$2),C9068,0)),"",IF(AND(A:A&gt;#REF!,A:A&lt;=#REF!,B:B&lt;&gt;"CANC",G:G=$S$2),F9068,0))</f>
        <v/>
      </c>
    </row>
    <row r="9069" spans="1:9">
      <c r="A9069" s="93">
        <v>0</v>
      </c>
      <c r="B9069">
        <v>0</v>
      </c>
      <c r="C9069">
        <v>0</v>
      </c>
      <c r="D9069">
        <v>0</v>
      </c>
      <c r="E9069">
        <v>0</v>
      </c>
      <c r="F9069" t="e">
        <f t="shared" si="220"/>
        <v>#DIV/0!</v>
      </c>
      <c r="G9069">
        <v>0</v>
      </c>
      <c r="H9069" s="97" t="str">
        <f>IF(ISERROR(IF(AND(A:A&gt;#REF!,A:A&lt;=#REF!,B:B&lt;&gt;"CANC",G:G=$S$2),C9069,0)),"",IF(AND(A:A&gt;#REF!,A:A&lt;=#REF!,B:B&lt;&gt;"CANC",G:G=$S$2),C9069,0))</f>
        <v/>
      </c>
      <c r="I9069" s="97" t="str">
        <f>IF(ISERROR(IF(AND(A:A&gt;#REF!,A:A&lt;=#REF!,B:B&lt;&gt;"CANC",G:G=$S$2),C9069,0)),"",IF(AND(A:A&gt;#REF!,A:A&lt;=#REF!,B:B&lt;&gt;"CANC",G:G=$S$2),F9069,0))</f>
        <v/>
      </c>
    </row>
    <row r="9070" spans="1:9">
      <c r="A9070" s="93">
        <v>0</v>
      </c>
      <c r="B9070">
        <v>0</v>
      </c>
      <c r="C9070">
        <v>0</v>
      </c>
      <c r="D9070">
        <v>0</v>
      </c>
      <c r="E9070">
        <v>0</v>
      </c>
      <c r="F9070" t="e">
        <f t="shared" si="220"/>
        <v>#DIV/0!</v>
      </c>
      <c r="G9070">
        <v>0</v>
      </c>
      <c r="H9070" s="97" t="str">
        <f>IF(ISERROR(IF(AND(A:A&gt;#REF!,A:A&lt;=#REF!,B:B&lt;&gt;"CANC",G:G=$S$2),C9070,0)),"",IF(AND(A:A&gt;#REF!,A:A&lt;=#REF!,B:B&lt;&gt;"CANC",G:G=$S$2),C9070,0))</f>
        <v/>
      </c>
      <c r="I9070" s="97" t="str">
        <f>IF(ISERROR(IF(AND(A:A&gt;#REF!,A:A&lt;=#REF!,B:B&lt;&gt;"CANC",G:G=$S$2),C9070,0)),"",IF(AND(A:A&gt;#REF!,A:A&lt;=#REF!,B:B&lt;&gt;"CANC",G:G=$S$2),F9070,0))</f>
        <v/>
      </c>
    </row>
    <row r="9071" spans="1:9">
      <c r="A9071" s="93">
        <v>0</v>
      </c>
      <c r="B9071">
        <v>0</v>
      </c>
      <c r="C9071">
        <v>0</v>
      </c>
      <c r="D9071">
        <v>0</v>
      </c>
      <c r="E9071">
        <v>0</v>
      </c>
      <c r="F9071" t="e">
        <f t="shared" si="220"/>
        <v>#DIV/0!</v>
      </c>
      <c r="G9071">
        <v>0</v>
      </c>
      <c r="H9071" s="97" t="str">
        <f>IF(ISERROR(IF(AND(A:A&gt;#REF!,A:A&lt;=#REF!,B:B&lt;&gt;"CANC",G:G=$S$2),C9071,0)),"",IF(AND(A:A&gt;#REF!,A:A&lt;=#REF!,B:B&lt;&gt;"CANC",G:G=$S$2),C9071,0))</f>
        <v/>
      </c>
      <c r="I9071" s="97" t="str">
        <f>IF(ISERROR(IF(AND(A:A&gt;#REF!,A:A&lt;=#REF!,B:B&lt;&gt;"CANC",G:G=$S$2),C9071,0)),"",IF(AND(A:A&gt;#REF!,A:A&lt;=#REF!,B:B&lt;&gt;"CANC",G:G=$S$2),F9071,0))</f>
        <v/>
      </c>
    </row>
    <row r="9072" spans="1:9">
      <c r="A9072" s="93">
        <v>0</v>
      </c>
      <c r="B9072">
        <v>0</v>
      </c>
      <c r="C9072">
        <v>0</v>
      </c>
      <c r="D9072">
        <v>0</v>
      </c>
      <c r="E9072">
        <v>0</v>
      </c>
      <c r="F9072" t="e">
        <f t="shared" si="220"/>
        <v>#DIV/0!</v>
      </c>
      <c r="G9072">
        <v>0</v>
      </c>
      <c r="H9072" s="97" t="str">
        <f>IF(ISERROR(IF(AND(A:A&gt;#REF!,A:A&lt;=#REF!,B:B&lt;&gt;"CANC",G:G=$S$2),C9072,0)),"",IF(AND(A:A&gt;#REF!,A:A&lt;=#REF!,B:B&lt;&gt;"CANC",G:G=$S$2),C9072,0))</f>
        <v/>
      </c>
      <c r="I9072" s="97" t="str">
        <f>IF(ISERROR(IF(AND(A:A&gt;#REF!,A:A&lt;=#REF!,B:B&lt;&gt;"CANC",G:G=$S$2),C9072,0)),"",IF(AND(A:A&gt;#REF!,A:A&lt;=#REF!,B:B&lt;&gt;"CANC",G:G=$S$2),F9072,0))</f>
        <v/>
      </c>
    </row>
    <row r="9073" spans="1:9">
      <c r="A9073" s="93">
        <v>0</v>
      </c>
      <c r="B9073">
        <v>0</v>
      </c>
      <c r="C9073">
        <v>0</v>
      </c>
      <c r="D9073">
        <v>0</v>
      </c>
      <c r="E9073">
        <v>0</v>
      </c>
      <c r="F9073" t="e">
        <f t="shared" si="220"/>
        <v>#DIV/0!</v>
      </c>
      <c r="G9073">
        <v>0</v>
      </c>
      <c r="H9073" s="97" t="str">
        <f>IF(ISERROR(IF(AND(A:A&gt;#REF!,A:A&lt;=#REF!,B:B&lt;&gt;"CANC",G:G=$S$2),C9073,0)),"",IF(AND(A:A&gt;#REF!,A:A&lt;=#REF!,B:B&lt;&gt;"CANC",G:G=$S$2),C9073,0))</f>
        <v/>
      </c>
      <c r="I9073" s="97" t="str">
        <f>IF(ISERROR(IF(AND(A:A&gt;#REF!,A:A&lt;=#REF!,B:B&lt;&gt;"CANC",G:G=$S$2),C9073,0)),"",IF(AND(A:A&gt;#REF!,A:A&lt;=#REF!,B:B&lt;&gt;"CANC",G:G=$S$2),F9073,0))</f>
        <v/>
      </c>
    </row>
    <row r="9074" spans="1:9">
      <c r="A9074" s="93">
        <v>0</v>
      </c>
      <c r="B9074">
        <v>0</v>
      </c>
      <c r="C9074">
        <v>0</v>
      </c>
      <c r="D9074">
        <v>0</v>
      </c>
      <c r="E9074">
        <v>0</v>
      </c>
      <c r="F9074" t="e">
        <f t="shared" si="220"/>
        <v>#DIV/0!</v>
      </c>
      <c r="G9074">
        <v>0</v>
      </c>
      <c r="H9074" s="97" t="str">
        <f>IF(ISERROR(IF(AND(A:A&gt;#REF!,A:A&lt;=#REF!,B:B&lt;&gt;"CANC",G:G=$S$2),C9074,0)),"",IF(AND(A:A&gt;#REF!,A:A&lt;=#REF!,B:B&lt;&gt;"CANC",G:G=$S$2),C9074,0))</f>
        <v/>
      </c>
      <c r="I9074" s="97" t="str">
        <f>IF(ISERROR(IF(AND(A:A&gt;#REF!,A:A&lt;=#REF!,B:B&lt;&gt;"CANC",G:G=$S$2),C9074,0)),"",IF(AND(A:A&gt;#REF!,A:A&lt;=#REF!,B:B&lt;&gt;"CANC",G:G=$S$2),F9074,0))</f>
        <v/>
      </c>
    </row>
    <row r="9075" spans="1:9">
      <c r="A9075" s="93">
        <v>0</v>
      </c>
      <c r="B9075">
        <v>0</v>
      </c>
      <c r="C9075">
        <v>0</v>
      </c>
      <c r="D9075">
        <v>0</v>
      </c>
      <c r="E9075">
        <v>0</v>
      </c>
      <c r="F9075" t="e">
        <f t="shared" si="220"/>
        <v>#DIV/0!</v>
      </c>
      <c r="G9075">
        <v>0</v>
      </c>
      <c r="H9075" s="97" t="str">
        <f>IF(ISERROR(IF(AND(A:A&gt;#REF!,A:A&lt;=#REF!,B:B&lt;&gt;"CANC",G:G=$S$2),C9075,0)),"",IF(AND(A:A&gt;#REF!,A:A&lt;=#REF!,B:B&lt;&gt;"CANC",G:G=$S$2),C9075,0))</f>
        <v/>
      </c>
      <c r="I9075" s="97" t="str">
        <f>IF(ISERROR(IF(AND(A:A&gt;#REF!,A:A&lt;=#REF!,B:B&lt;&gt;"CANC",G:G=$S$2),C9075,0)),"",IF(AND(A:A&gt;#REF!,A:A&lt;=#REF!,B:B&lt;&gt;"CANC",G:G=$S$2),F9075,0))</f>
        <v/>
      </c>
    </row>
    <row r="9076" spans="1:9">
      <c r="A9076" s="93">
        <v>0</v>
      </c>
      <c r="B9076">
        <v>0</v>
      </c>
      <c r="C9076">
        <v>0</v>
      </c>
      <c r="D9076">
        <v>0</v>
      </c>
      <c r="E9076">
        <v>0</v>
      </c>
      <c r="F9076" t="e">
        <f t="shared" si="220"/>
        <v>#DIV/0!</v>
      </c>
      <c r="G9076">
        <v>0</v>
      </c>
      <c r="H9076" s="97" t="str">
        <f>IF(ISERROR(IF(AND(A:A&gt;#REF!,A:A&lt;=#REF!,B:B&lt;&gt;"CANC",G:G=$S$2),C9076,0)),"",IF(AND(A:A&gt;#REF!,A:A&lt;=#REF!,B:B&lt;&gt;"CANC",G:G=$S$2),C9076,0))</f>
        <v/>
      </c>
      <c r="I9076" s="97" t="str">
        <f>IF(ISERROR(IF(AND(A:A&gt;#REF!,A:A&lt;=#REF!,B:B&lt;&gt;"CANC",G:G=$S$2),C9076,0)),"",IF(AND(A:A&gt;#REF!,A:A&lt;=#REF!,B:B&lt;&gt;"CANC",G:G=$S$2),F9076,0))</f>
        <v/>
      </c>
    </row>
    <row r="9077" spans="1:9">
      <c r="A9077" s="93">
        <v>0</v>
      </c>
      <c r="B9077">
        <v>0</v>
      </c>
      <c r="C9077">
        <v>0</v>
      </c>
      <c r="D9077">
        <v>0</v>
      </c>
      <c r="E9077">
        <v>0</v>
      </c>
      <c r="F9077" t="e">
        <f t="shared" si="220"/>
        <v>#DIV/0!</v>
      </c>
      <c r="G9077">
        <v>0</v>
      </c>
      <c r="H9077" s="97" t="str">
        <f>IF(ISERROR(IF(AND(A:A&gt;#REF!,A:A&lt;=#REF!,B:B&lt;&gt;"CANC",G:G=$S$2),C9077,0)),"",IF(AND(A:A&gt;#REF!,A:A&lt;=#REF!,B:B&lt;&gt;"CANC",G:G=$S$2),C9077,0))</f>
        <v/>
      </c>
      <c r="I9077" s="97" t="str">
        <f>IF(ISERROR(IF(AND(A:A&gt;#REF!,A:A&lt;=#REF!,B:B&lt;&gt;"CANC",G:G=$S$2),C9077,0)),"",IF(AND(A:A&gt;#REF!,A:A&lt;=#REF!,B:B&lt;&gt;"CANC",G:G=$S$2),F9077,0))</f>
        <v/>
      </c>
    </row>
    <row r="9078" spans="1:9">
      <c r="A9078" s="93">
        <v>0</v>
      </c>
      <c r="B9078">
        <v>0</v>
      </c>
      <c r="C9078">
        <v>0</v>
      </c>
      <c r="D9078">
        <v>0</v>
      </c>
      <c r="E9078">
        <v>0</v>
      </c>
      <c r="F9078" t="e">
        <f t="shared" si="220"/>
        <v>#DIV/0!</v>
      </c>
      <c r="G9078">
        <v>0</v>
      </c>
      <c r="H9078" s="97" t="str">
        <f>IF(ISERROR(IF(AND(A:A&gt;#REF!,A:A&lt;=#REF!,B:B&lt;&gt;"CANC",G:G=$S$2),C9078,0)),"",IF(AND(A:A&gt;#REF!,A:A&lt;=#REF!,B:B&lt;&gt;"CANC",G:G=$S$2),C9078,0))</f>
        <v/>
      </c>
      <c r="I9078" s="97" t="str">
        <f>IF(ISERROR(IF(AND(A:A&gt;#REF!,A:A&lt;=#REF!,B:B&lt;&gt;"CANC",G:G=$S$2),C9078,0)),"",IF(AND(A:A&gt;#REF!,A:A&lt;=#REF!,B:B&lt;&gt;"CANC",G:G=$S$2),F9078,0))</f>
        <v/>
      </c>
    </row>
    <row r="9079" spans="1:9">
      <c r="A9079" s="93">
        <v>0</v>
      </c>
      <c r="B9079">
        <v>0</v>
      </c>
      <c r="C9079">
        <v>0</v>
      </c>
      <c r="D9079">
        <v>0</v>
      </c>
      <c r="E9079">
        <v>0</v>
      </c>
      <c r="F9079" t="e">
        <f t="shared" si="220"/>
        <v>#DIV/0!</v>
      </c>
      <c r="G9079">
        <v>0</v>
      </c>
      <c r="H9079" s="97" t="str">
        <f>IF(ISERROR(IF(AND(A:A&gt;#REF!,A:A&lt;=#REF!,B:B&lt;&gt;"CANC",G:G=$S$2),C9079,0)),"",IF(AND(A:A&gt;#REF!,A:A&lt;=#REF!,B:B&lt;&gt;"CANC",G:G=$S$2),C9079,0))</f>
        <v/>
      </c>
      <c r="I9079" s="97" t="str">
        <f>IF(ISERROR(IF(AND(A:A&gt;#REF!,A:A&lt;=#REF!,B:B&lt;&gt;"CANC",G:G=$S$2),C9079,0)),"",IF(AND(A:A&gt;#REF!,A:A&lt;=#REF!,B:B&lt;&gt;"CANC",G:G=$S$2),F9079,0))</f>
        <v/>
      </c>
    </row>
    <row r="9080" spans="1:9">
      <c r="A9080" s="93">
        <v>0</v>
      </c>
      <c r="B9080">
        <v>0</v>
      </c>
      <c r="C9080">
        <v>0</v>
      </c>
      <c r="D9080">
        <v>0</v>
      </c>
      <c r="E9080">
        <v>0</v>
      </c>
      <c r="F9080" t="e">
        <f t="shared" si="220"/>
        <v>#DIV/0!</v>
      </c>
      <c r="G9080">
        <v>0</v>
      </c>
      <c r="H9080" s="97" t="str">
        <f>IF(ISERROR(IF(AND(A:A&gt;#REF!,A:A&lt;=#REF!,B:B&lt;&gt;"CANC",G:G=$S$2),C9080,0)),"",IF(AND(A:A&gt;#REF!,A:A&lt;=#REF!,B:B&lt;&gt;"CANC",G:G=$S$2),C9080,0))</f>
        <v/>
      </c>
      <c r="I9080" s="97" t="str">
        <f>IF(ISERROR(IF(AND(A:A&gt;#REF!,A:A&lt;=#REF!,B:B&lt;&gt;"CANC",G:G=$S$2),C9080,0)),"",IF(AND(A:A&gt;#REF!,A:A&lt;=#REF!,B:B&lt;&gt;"CANC",G:G=$S$2),F9080,0))</f>
        <v/>
      </c>
    </row>
    <row r="9081" spans="1:9">
      <c r="A9081" s="93">
        <v>0</v>
      </c>
      <c r="B9081">
        <v>0</v>
      </c>
      <c r="C9081">
        <v>0</v>
      </c>
      <c r="D9081">
        <v>0</v>
      </c>
      <c r="E9081">
        <v>0</v>
      </c>
      <c r="F9081" t="e">
        <f t="shared" si="220"/>
        <v>#DIV/0!</v>
      </c>
      <c r="G9081">
        <v>0</v>
      </c>
      <c r="H9081" s="97" t="str">
        <f>IF(ISERROR(IF(AND(A:A&gt;#REF!,A:A&lt;=#REF!,B:B&lt;&gt;"CANC",G:G=$S$2),C9081,0)),"",IF(AND(A:A&gt;#REF!,A:A&lt;=#REF!,B:B&lt;&gt;"CANC",G:G=$S$2),C9081,0))</f>
        <v/>
      </c>
      <c r="I9081" s="97" t="str">
        <f>IF(ISERROR(IF(AND(A:A&gt;#REF!,A:A&lt;=#REF!,B:B&lt;&gt;"CANC",G:G=$S$2),C9081,0)),"",IF(AND(A:A&gt;#REF!,A:A&lt;=#REF!,B:B&lt;&gt;"CANC",G:G=$S$2),F9081,0))</f>
        <v/>
      </c>
    </row>
    <row r="9082" spans="1:9">
      <c r="A9082" s="93">
        <v>0</v>
      </c>
      <c r="B9082">
        <v>0</v>
      </c>
      <c r="C9082">
        <v>0</v>
      </c>
      <c r="D9082">
        <v>0</v>
      </c>
      <c r="E9082">
        <v>0</v>
      </c>
      <c r="F9082" t="e">
        <f t="shared" si="220"/>
        <v>#DIV/0!</v>
      </c>
      <c r="G9082">
        <v>0</v>
      </c>
      <c r="H9082" s="97" t="str">
        <f>IF(ISERROR(IF(AND(A:A&gt;#REF!,A:A&lt;=#REF!,B:B&lt;&gt;"CANC",G:G=$S$2),C9082,0)),"",IF(AND(A:A&gt;#REF!,A:A&lt;=#REF!,B:B&lt;&gt;"CANC",G:G=$S$2),C9082,0))</f>
        <v/>
      </c>
      <c r="I9082" s="97" t="str">
        <f>IF(ISERROR(IF(AND(A:A&gt;#REF!,A:A&lt;=#REF!,B:B&lt;&gt;"CANC",G:G=$S$2),C9082,0)),"",IF(AND(A:A&gt;#REF!,A:A&lt;=#REF!,B:B&lt;&gt;"CANC",G:G=$S$2),F9082,0))</f>
        <v/>
      </c>
    </row>
    <row r="9083" spans="1:9">
      <c r="A9083" s="93">
        <v>0</v>
      </c>
      <c r="B9083">
        <v>0</v>
      </c>
      <c r="C9083">
        <v>0</v>
      </c>
      <c r="D9083">
        <v>0</v>
      </c>
      <c r="E9083">
        <v>0</v>
      </c>
      <c r="F9083" t="e">
        <f t="shared" si="220"/>
        <v>#DIV/0!</v>
      </c>
      <c r="G9083">
        <v>0</v>
      </c>
      <c r="H9083" s="97" t="str">
        <f>IF(ISERROR(IF(AND(A:A&gt;#REF!,A:A&lt;=#REF!,B:B&lt;&gt;"CANC",G:G=$S$2),C9083,0)),"",IF(AND(A:A&gt;#REF!,A:A&lt;=#REF!,B:B&lt;&gt;"CANC",G:G=$S$2),C9083,0))</f>
        <v/>
      </c>
      <c r="I9083" s="97" t="str">
        <f>IF(ISERROR(IF(AND(A:A&gt;#REF!,A:A&lt;=#REF!,B:B&lt;&gt;"CANC",G:G=$S$2),C9083,0)),"",IF(AND(A:A&gt;#REF!,A:A&lt;=#REF!,B:B&lt;&gt;"CANC",G:G=$S$2),F9083,0))</f>
        <v/>
      </c>
    </row>
    <row r="9084" spans="1:9">
      <c r="A9084" s="93">
        <v>0</v>
      </c>
      <c r="B9084">
        <v>0</v>
      </c>
      <c r="C9084">
        <v>0</v>
      </c>
      <c r="D9084">
        <v>0</v>
      </c>
      <c r="E9084">
        <v>0</v>
      </c>
      <c r="F9084" t="e">
        <f t="shared" si="220"/>
        <v>#DIV/0!</v>
      </c>
      <c r="G9084">
        <v>0</v>
      </c>
      <c r="H9084" s="97" t="str">
        <f>IF(ISERROR(IF(AND(A:A&gt;#REF!,A:A&lt;=#REF!,B:B&lt;&gt;"CANC",G:G=$S$2),C9084,0)),"",IF(AND(A:A&gt;#REF!,A:A&lt;=#REF!,B:B&lt;&gt;"CANC",G:G=$S$2),C9084,0))</f>
        <v/>
      </c>
      <c r="I9084" s="97" t="str">
        <f>IF(ISERROR(IF(AND(A:A&gt;#REF!,A:A&lt;=#REF!,B:B&lt;&gt;"CANC",G:G=$S$2),C9084,0)),"",IF(AND(A:A&gt;#REF!,A:A&lt;=#REF!,B:B&lt;&gt;"CANC",G:G=$S$2),F9084,0))</f>
        <v/>
      </c>
    </row>
    <row r="9085" spans="1:9">
      <c r="A9085" s="93">
        <v>0</v>
      </c>
      <c r="B9085">
        <v>0</v>
      </c>
      <c r="C9085">
        <v>0</v>
      </c>
      <c r="D9085">
        <v>0</v>
      </c>
      <c r="E9085">
        <v>0</v>
      </c>
      <c r="F9085" t="e">
        <f t="shared" si="220"/>
        <v>#DIV/0!</v>
      </c>
      <c r="G9085">
        <v>0</v>
      </c>
      <c r="H9085" s="97" t="str">
        <f>IF(ISERROR(IF(AND(A:A&gt;#REF!,A:A&lt;=#REF!,B:B&lt;&gt;"CANC",G:G=$S$2),C9085,0)),"",IF(AND(A:A&gt;#REF!,A:A&lt;=#REF!,B:B&lt;&gt;"CANC",G:G=$S$2),C9085,0))</f>
        <v/>
      </c>
      <c r="I9085" s="97" t="str">
        <f>IF(ISERROR(IF(AND(A:A&gt;#REF!,A:A&lt;=#REF!,B:B&lt;&gt;"CANC",G:G=$S$2),C9085,0)),"",IF(AND(A:A&gt;#REF!,A:A&lt;=#REF!,B:B&lt;&gt;"CANC",G:G=$S$2),F9085,0))</f>
        <v/>
      </c>
    </row>
    <row r="9086" spans="1:9">
      <c r="A9086" s="93">
        <v>0</v>
      </c>
      <c r="B9086">
        <v>0</v>
      </c>
      <c r="C9086">
        <v>0</v>
      </c>
      <c r="D9086">
        <v>0</v>
      </c>
      <c r="E9086">
        <v>0</v>
      </c>
      <c r="F9086" t="e">
        <f t="shared" si="220"/>
        <v>#DIV/0!</v>
      </c>
      <c r="G9086">
        <v>0</v>
      </c>
      <c r="H9086" s="97" t="str">
        <f>IF(ISERROR(IF(AND(A:A&gt;#REF!,A:A&lt;=#REF!,B:B&lt;&gt;"CANC",G:G=$S$2),C9086,0)),"",IF(AND(A:A&gt;#REF!,A:A&lt;=#REF!,B:B&lt;&gt;"CANC",G:G=$S$2),C9086,0))</f>
        <v/>
      </c>
      <c r="I9086" s="97" t="str">
        <f>IF(ISERROR(IF(AND(A:A&gt;#REF!,A:A&lt;=#REF!,B:B&lt;&gt;"CANC",G:G=$S$2),C9086,0)),"",IF(AND(A:A&gt;#REF!,A:A&lt;=#REF!,B:B&lt;&gt;"CANC",G:G=$S$2),F9086,0))</f>
        <v/>
      </c>
    </row>
    <row r="9087" spans="1:9">
      <c r="A9087" s="93">
        <v>0</v>
      </c>
      <c r="B9087">
        <v>0</v>
      </c>
      <c r="C9087">
        <v>0</v>
      </c>
      <c r="D9087">
        <v>0</v>
      </c>
      <c r="E9087">
        <v>0</v>
      </c>
      <c r="F9087" t="e">
        <f t="shared" si="220"/>
        <v>#DIV/0!</v>
      </c>
      <c r="G9087">
        <v>0</v>
      </c>
      <c r="H9087" s="97" t="str">
        <f>IF(ISERROR(IF(AND(A:A&gt;#REF!,A:A&lt;=#REF!,B:B&lt;&gt;"CANC",G:G=$S$2),C9087,0)),"",IF(AND(A:A&gt;#REF!,A:A&lt;=#REF!,B:B&lt;&gt;"CANC",G:G=$S$2),C9087,0))</f>
        <v/>
      </c>
      <c r="I9087" s="97" t="str">
        <f>IF(ISERROR(IF(AND(A:A&gt;#REF!,A:A&lt;=#REF!,B:B&lt;&gt;"CANC",G:G=$S$2),C9087,0)),"",IF(AND(A:A&gt;#REF!,A:A&lt;=#REF!,B:B&lt;&gt;"CANC",G:G=$S$2),F9087,0))</f>
        <v/>
      </c>
    </row>
    <row r="9088" spans="1:9">
      <c r="A9088" s="93">
        <v>0</v>
      </c>
      <c r="B9088">
        <v>0</v>
      </c>
      <c r="C9088">
        <v>0</v>
      </c>
      <c r="D9088">
        <v>0</v>
      </c>
      <c r="E9088">
        <v>0</v>
      </c>
      <c r="F9088" t="e">
        <f t="shared" si="220"/>
        <v>#DIV/0!</v>
      </c>
      <c r="G9088">
        <v>0</v>
      </c>
      <c r="H9088" s="97" t="str">
        <f>IF(ISERROR(IF(AND(A:A&gt;#REF!,A:A&lt;=#REF!,B:B&lt;&gt;"CANC",G:G=$S$2),C9088,0)),"",IF(AND(A:A&gt;#REF!,A:A&lt;=#REF!,B:B&lt;&gt;"CANC",G:G=$S$2),C9088,0))</f>
        <v/>
      </c>
      <c r="I9088" s="97" t="str">
        <f>IF(ISERROR(IF(AND(A:A&gt;#REF!,A:A&lt;=#REF!,B:B&lt;&gt;"CANC",G:G=$S$2),C9088,0)),"",IF(AND(A:A&gt;#REF!,A:A&lt;=#REF!,B:B&lt;&gt;"CANC",G:G=$S$2),F9088,0))</f>
        <v/>
      </c>
    </row>
    <row r="9089" spans="1:9">
      <c r="A9089" s="93">
        <v>0</v>
      </c>
      <c r="B9089">
        <v>0</v>
      </c>
      <c r="C9089">
        <v>0</v>
      </c>
      <c r="D9089">
        <v>0</v>
      </c>
      <c r="E9089">
        <v>0</v>
      </c>
      <c r="F9089" t="e">
        <f t="shared" si="220"/>
        <v>#DIV/0!</v>
      </c>
      <c r="G9089">
        <v>0</v>
      </c>
      <c r="H9089" s="97" t="str">
        <f>IF(ISERROR(IF(AND(A:A&gt;#REF!,A:A&lt;=#REF!,B:B&lt;&gt;"CANC",G:G=$S$2),C9089,0)),"",IF(AND(A:A&gt;#REF!,A:A&lt;=#REF!,B:B&lt;&gt;"CANC",G:G=$S$2),C9089,0))</f>
        <v/>
      </c>
      <c r="I9089" s="97" t="str">
        <f>IF(ISERROR(IF(AND(A:A&gt;#REF!,A:A&lt;=#REF!,B:B&lt;&gt;"CANC",G:G=$S$2),C9089,0)),"",IF(AND(A:A&gt;#REF!,A:A&lt;=#REF!,B:B&lt;&gt;"CANC",G:G=$S$2),F9089,0))</f>
        <v/>
      </c>
    </row>
    <row r="9090" spans="1:9">
      <c r="A9090" s="93">
        <v>0</v>
      </c>
      <c r="B9090">
        <v>0</v>
      </c>
      <c r="C9090">
        <v>0</v>
      </c>
      <c r="D9090">
        <v>0</v>
      </c>
      <c r="E9090">
        <v>0</v>
      </c>
      <c r="F9090" t="e">
        <f t="shared" si="220"/>
        <v>#DIV/0!</v>
      </c>
      <c r="G9090">
        <v>0</v>
      </c>
      <c r="H9090" s="97" t="str">
        <f>IF(ISERROR(IF(AND(A:A&gt;#REF!,A:A&lt;=#REF!,B:B&lt;&gt;"CANC",G:G=$S$2),C9090,0)),"",IF(AND(A:A&gt;#REF!,A:A&lt;=#REF!,B:B&lt;&gt;"CANC",G:G=$S$2),C9090,0))</f>
        <v/>
      </c>
      <c r="I9090" s="97" t="str">
        <f>IF(ISERROR(IF(AND(A:A&gt;#REF!,A:A&lt;=#REF!,B:B&lt;&gt;"CANC",G:G=$S$2),C9090,0)),"",IF(AND(A:A&gt;#REF!,A:A&lt;=#REF!,B:B&lt;&gt;"CANC",G:G=$S$2),F9090,0))</f>
        <v/>
      </c>
    </row>
    <row r="9091" spans="1:9">
      <c r="A9091" s="93">
        <v>0</v>
      </c>
      <c r="B9091">
        <v>0</v>
      </c>
      <c r="C9091">
        <v>0</v>
      </c>
      <c r="D9091">
        <v>0</v>
      </c>
      <c r="E9091">
        <v>0</v>
      </c>
      <c r="F9091" t="e">
        <f t="shared" ref="F9091:F9154" si="221">D9091/E9091</f>
        <v>#DIV/0!</v>
      </c>
      <c r="G9091">
        <v>0</v>
      </c>
      <c r="H9091" s="97" t="str">
        <f>IF(ISERROR(IF(AND(A:A&gt;#REF!,A:A&lt;=#REF!,B:B&lt;&gt;"CANC",G:G=$S$2),C9091,0)),"",IF(AND(A:A&gt;#REF!,A:A&lt;=#REF!,B:B&lt;&gt;"CANC",G:G=$S$2),C9091,0))</f>
        <v/>
      </c>
      <c r="I9091" s="97" t="str">
        <f>IF(ISERROR(IF(AND(A:A&gt;#REF!,A:A&lt;=#REF!,B:B&lt;&gt;"CANC",G:G=$S$2),C9091,0)),"",IF(AND(A:A&gt;#REF!,A:A&lt;=#REF!,B:B&lt;&gt;"CANC",G:G=$S$2),F9091,0))</f>
        <v/>
      </c>
    </row>
    <row r="9092" spans="1:9">
      <c r="A9092" s="93">
        <v>0</v>
      </c>
      <c r="B9092">
        <v>0</v>
      </c>
      <c r="C9092">
        <v>0</v>
      </c>
      <c r="D9092">
        <v>0</v>
      </c>
      <c r="E9092">
        <v>0</v>
      </c>
      <c r="F9092" t="e">
        <f t="shared" si="221"/>
        <v>#DIV/0!</v>
      </c>
      <c r="G9092">
        <v>0</v>
      </c>
      <c r="H9092" s="97" t="str">
        <f>IF(ISERROR(IF(AND(A:A&gt;#REF!,A:A&lt;=#REF!,B:B&lt;&gt;"CANC",G:G=$S$2),C9092,0)),"",IF(AND(A:A&gt;#REF!,A:A&lt;=#REF!,B:B&lt;&gt;"CANC",G:G=$S$2),C9092,0))</f>
        <v/>
      </c>
      <c r="I9092" s="97" t="str">
        <f>IF(ISERROR(IF(AND(A:A&gt;#REF!,A:A&lt;=#REF!,B:B&lt;&gt;"CANC",G:G=$S$2),C9092,0)),"",IF(AND(A:A&gt;#REF!,A:A&lt;=#REF!,B:B&lt;&gt;"CANC",G:G=$S$2),F9092,0))</f>
        <v/>
      </c>
    </row>
    <row r="9093" spans="1:9">
      <c r="A9093" s="93">
        <v>0</v>
      </c>
      <c r="B9093">
        <v>0</v>
      </c>
      <c r="C9093">
        <v>0</v>
      </c>
      <c r="D9093">
        <v>0</v>
      </c>
      <c r="E9093">
        <v>0</v>
      </c>
      <c r="F9093" t="e">
        <f t="shared" si="221"/>
        <v>#DIV/0!</v>
      </c>
      <c r="G9093">
        <v>0</v>
      </c>
      <c r="H9093" s="97" t="str">
        <f>IF(ISERROR(IF(AND(A:A&gt;#REF!,A:A&lt;=#REF!,B:B&lt;&gt;"CANC",G:G=$S$2),C9093,0)),"",IF(AND(A:A&gt;#REF!,A:A&lt;=#REF!,B:B&lt;&gt;"CANC",G:G=$S$2),C9093,0))</f>
        <v/>
      </c>
      <c r="I9093" s="97" t="str">
        <f>IF(ISERROR(IF(AND(A:A&gt;#REF!,A:A&lt;=#REF!,B:B&lt;&gt;"CANC",G:G=$S$2),C9093,0)),"",IF(AND(A:A&gt;#REF!,A:A&lt;=#REF!,B:B&lt;&gt;"CANC",G:G=$S$2),F9093,0))</f>
        <v/>
      </c>
    </row>
    <row r="9094" spans="1:9">
      <c r="A9094" s="93">
        <v>0</v>
      </c>
      <c r="B9094">
        <v>0</v>
      </c>
      <c r="C9094">
        <v>0</v>
      </c>
      <c r="D9094">
        <v>0</v>
      </c>
      <c r="E9094">
        <v>0</v>
      </c>
      <c r="F9094" t="e">
        <f t="shared" si="221"/>
        <v>#DIV/0!</v>
      </c>
      <c r="G9094">
        <v>0</v>
      </c>
      <c r="H9094" s="97" t="str">
        <f>IF(ISERROR(IF(AND(A:A&gt;#REF!,A:A&lt;=#REF!,B:B&lt;&gt;"CANC",G:G=$S$2),C9094,0)),"",IF(AND(A:A&gt;#REF!,A:A&lt;=#REF!,B:B&lt;&gt;"CANC",G:G=$S$2),C9094,0))</f>
        <v/>
      </c>
      <c r="I9094" s="97" t="str">
        <f>IF(ISERROR(IF(AND(A:A&gt;#REF!,A:A&lt;=#REF!,B:B&lt;&gt;"CANC",G:G=$S$2),C9094,0)),"",IF(AND(A:A&gt;#REF!,A:A&lt;=#REF!,B:B&lt;&gt;"CANC",G:G=$S$2),F9094,0))</f>
        <v/>
      </c>
    </row>
    <row r="9095" spans="1:9">
      <c r="A9095" s="93">
        <v>0</v>
      </c>
      <c r="B9095">
        <v>0</v>
      </c>
      <c r="C9095">
        <v>0</v>
      </c>
      <c r="D9095">
        <v>0</v>
      </c>
      <c r="E9095">
        <v>0</v>
      </c>
      <c r="F9095" t="e">
        <f t="shared" si="221"/>
        <v>#DIV/0!</v>
      </c>
      <c r="G9095">
        <v>0</v>
      </c>
      <c r="H9095" s="97" t="str">
        <f>IF(ISERROR(IF(AND(A:A&gt;#REF!,A:A&lt;=#REF!,B:B&lt;&gt;"CANC",G:G=$S$2),C9095,0)),"",IF(AND(A:A&gt;#REF!,A:A&lt;=#REF!,B:B&lt;&gt;"CANC",G:G=$S$2),C9095,0))</f>
        <v/>
      </c>
      <c r="I9095" s="97" t="str">
        <f>IF(ISERROR(IF(AND(A:A&gt;#REF!,A:A&lt;=#REF!,B:B&lt;&gt;"CANC",G:G=$S$2),C9095,0)),"",IF(AND(A:A&gt;#REF!,A:A&lt;=#REF!,B:B&lt;&gt;"CANC",G:G=$S$2),F9095,0))</f>
        <v/>
      </c>
    </row>
    <row r="9096" spans="1:9">
      <c r="A9096" s="93">
        <v>0</v>
      </c>
      <c r="B9096">
        <v>0</v>
      </c>
      <c r="C9096">
        <v>0</v>
      </c>
      <c r="D9096">
        <v>0</v>
      </c>
      <c r="E9096">
        <v>0</v>
      </c>
      <c r="F9096" t="e">
        <f t="shared" si="221"/>
        <v>#DIV/0!</v>
      </c>
      <c r="G9096">
        <v>0</v>
      </c>
      <c r="H9096" s="97" t="str">
        <f>IF(ISERROR(IF(AND(A:A&gt;#REF!,A:A&lt;=#REF!,B:B&lt;&gt;"CANC",G:G=$S$2),C9096,0)),"",IF(AND(A:A&gt;#REF!,A:A&lt;=#REF!,B:B&lt;&gt;"CANC",G:G=$S$2),C9096,0))</f>
        <v/>
      </c>
      <c r="I9096" s="97" t="str">
        <f>IF(ISERROR(IF(AND(A:A&gt;#REF!,A:A&lt;=#REF!,B:B&lt;&gt;"CANC",G:G=$S$2),C9096,0)),"",IF(AND(A:A&gt;#REF!,A:A&lt;=#REF!,B:B&lt;&gt;"CANC",G:G=$S$2),F9096,0))</f>
        <v/>
      </c>
    </row>
    <row r="9097" spans="1:9">
      <c r="A9097" s="93">
        <v>0</v>
      </c>
      <c r="B9097">
        <v>0</v>
      </c>
      <c r="C9097">
        <v>0</v>
      </c>
      <c r="D9097">
        <v>0</v>
      </c>
      <c r="E9097">
        <v>0</v>
      </c>
      <c r="F9097" t="e">
        <f t="shared" si="221"/>
        <v>#DIV/0!</v>
      </c>
      <c r="G9097">
        <v>0</v>
      </c>
      <c r="H9097" s="97" t="str">
        <f>IF(ISERROR(IF(AND(A:A&gt;#REF!,A:A&lt;=#REF!,B:B&lt;&gt;"CANC",G:G=$S$2),C9097,0)),"",IF(AND(A:A&gt;#REF!,A:A&lt;=#REF!,B:B&lt;&gt;"CANC",G:G=$S$2),C9097,0))</f>
        <v/>
      </c>
      <c r="I9097" s="97" t="str">
        <f>IF(ISERROR(IF(AND(A:A&gt;#REF!,A:A&lt;=#REF!,B:B&lt;&gt;"CANC",G:G=$S$2),C9097,0)),"",IF(AND(A:A&gt;#REF!,A:A&lt;=#REF!,B:B&lt;&gt;"CANC",G:G=$S$2),F9097,0))</f>
        <v/>
      </c>
    </row>
    <row r="9098" spans="1:9">
      <c r="A9098" s="93">
        <v>0</v>
      </c>
      <c r="B9098">
        <v>0</v>
      </c>
      <c r="C9098">
        <v>0</v>
      </c>
      <c r="D9098">
        <v>0</v>
      </c>
      <c r="E9098">
        <v>0</v>
      </c>
      <c r="F9098" t="e">
        <f t="shared" si="221"/>
        <v>#DIV/0!</v>
      </c>
      <c r="G9098">
        <v>0</v>
      </c>
      <c r="H9098" s="97" t="str">
        <f>IF(ISERROR(IF(AND(A:A&gt;#REF!,A:A&lt;=#REF!,B:B&lt;&gt;"CANC",G:G=$S$2),C9098,0)),"",IF(AND(A:A&gt;#REF!,A:A&lt;=#REF!,B:B&lt;&gt;"CANC",G:G=$S$2),C9098,0))</f>
        <v/>
      </c>
      <c r="I9098" s="97" t="str">
        <f>IF(ISERROR(IF(AND(A:A&gt;#REF!,A:A&lt;=#REF!,B:B&lt;&gt;"CANC",G:G=$S$2),C9098,0)),"",IF(AND(A:A&gt;#REF!,A:A&lt;=#REF!,B:B&lt;&gt;"CANC",G:G=$S$2),F9098,0))</f>
        <v/>
      </c>
    </row>
    <row r="9099" spans="1:9">
      <c r="A9099" s="93">
        <v>0</v>
      </c>
      <c r="B9099">
        <v>0</v>
      </c>
      <c r="C9099">
        <v>0</v>
      </c>
      <c r="D9099">
        <v>0</v>
      </c>
      <c r="E9099">
        <v>0</v>
      </c>
      <c r="F9099" t="e">
        <f t="shared" si="221"/>
        <v>#DIV/0!</v>
      </c>
      <c r="G9099">
        <v>0</v>
      </c>
      <c r="H9099" s="97" t="str">
        <f>IF(ISERROR(IF(AND(A:A&gt;#REF!,A:A&lt;=#REF!,B:B&lt;&gt;"CANC",G:G=$S$2),C9099,0)),"",IF(AND(A:A&gt;#REF!,A:A&lt;=#REF!,B:B&lt;&gt;"CANC",G:G=$S$2),C9099,0))</f>
        <v/>
      </c>
      <c r="I9099" s="97" t="str">
        <f>IF(ISERROR(IF(AND(A:A&gt;#REF!,A:A&lt;=#REF!,B:B&lt;&gt;"CANC",G:G=$S$2),C9099,0)),"",IF(AND(A:A&gt;#REF!,A:A&lt;=#REF!,B:B&lt;&gt;"CANC",G:G=$S$2),F9099,0))</f>
        <v/>
      </c>
    </row>
    <row r="9100" spans="1:9">
      <c r="A9100" s="93">
        <v>0</v>
      </c>
      <c r="B9100">
        <v>0</v>
      </c>
      <c r="C9100">
        <v>0</v>
      </c>
      <c r="D9100">
        <v>0</v>
      </c>
      <c r="E9100">
        <v>0</v>
      </c>
      <c r="F9100" t="e">
        <f t="shared" si="221"/>
        <v>#DIV/0!</v>
      </c>
      <c r="G9100">
        <v>0</v>
      </c>
      <c r="H9100" s="97" t="str">
        <f>IF(ISERROR(IF(AND(A:A&gt;#REF!,A:A&lt;=#REF!,B:B&lt;&gt;"CANC",G:G=$S$2),C9100,0)),"",IF(AND(A:A&gt;#REF!,A:A&lt;=#REF!,B:B&lt;&gt;"CANC",G:G=$S$2),C9100,0))</f>
        <v/>
      </c>
      <c r="I9100" s="97" t="str">
        <f>IF(ISERROR(IF(AND(A:A&gt;#REF!,A:A&lt;=#REF!,B:B&lt;&gt;"CANC",G:G=$S$2),C9100,0)),"",IF(AND(A:A&gt;#REF!,A:A&lt;=#REF!,B:B&lt;&gt;"CANC",G:G=$S$2),F9100,0))</f>
        <v/>
      </c>
    </row>
    <row r="9101" spans="1:9">
      <c r="A9101" s="93">
        <v>0</v>
      </c>
      <c r="B9101">
        <v>0</v>
      </c>
      <c r="C9101">
        <v>0</v>
      </c>
      <c r="D9101">
        <v>0</v>
      </c>
      <c r="E9101">
        <v>0</v>
      </c>
      <c r="F9101" t="e">
        <f t="shared" si="221"/>
        <v>#DIV/0!</v>
      </c>
      <c r="G9101">
        <v>0</v>
      </c>
      <c r="H9101" s="97" t="str">
        <f>IF(ISERROR(IF(AND(A:A&gt;#REF!,A:A&lt;=#REF!,B:B&lt;&gt;"CANC",G:G=$S$2),C9101,0)),"",IF(AND(A:A&gt;#REF!,A:A&lt;=#REF!,B:B&lt;&gt;"CANC",G:G=$S$2),C9101,0))</f>
        <v/>
      </c>
      <c r="I9101" s="97" t="str">
        <f>IF(ISERROR(IF(AND(A:A&gt;#REF!,A:A&lt;=#REF!,B:B&lt;&gt;"CANC",G:G=$S$2),C9101,0)),"",IF(AND(A:A&gt;#REF!,A:A&lt;=#REF!,B:B&lt;&gt;"CANC",G:G=$S$2),F9101,0))</f>
        <v/>
      </c>
    </row>
    <row r="9102" spans="1:9">
      <c r="A9102" s="93">
        <v>0</v>
      </c>
      <c r="B9102">
        <v>0</v>
      </c>
      <c r="C9102">
        <v>0</v>
      </c>
      <c r="D9102">
        <v>0</v>
      </c>
      <c r="E9102">
        <v>0</v>
      </c>
      <c r="F9102" t="e">
        <f t="shared" si="221"/>
        <v>#DIV/0!</v>
      </c>
      <c r="G9102">
        <v>0</v>
      </c>
      <c r="H9102" s="97" t="str">
        <f>IF(ISERROR(IF(AND(A:A&gt;#REF!,A:A&lt;=#REF!,B:B&lt;&gt;"CANC",G:G=$S$2),C9102,0)),"",IF(AND(A:A&gt;#REF!,A:A&lt;=#REF!,B:B&lt;&gt;"CANC",G:G=$S$2),C9102,0))</f>
        <v/>
      </c>
      <c r="I9102" s="97" t="str">
        <f>IF(ISERROR(IF(AND(A:A&gt;#REF!,A:A&lt;=#REF!,B:B&lt;&gt;"CANC",G:G=$S$2),C9102,0)),"",IF(AND(A:A&gt;#REF!,A:A&lt;=#REF!,B:B&lt;&gt;"CANC",G:G=$S$2),F9102,0))</f>
        <v/>
      </c>
    </row>
    <row r="9103" spans="1:9">
      <c r="A9103" s="93">
        <v>0</v>
      </c>
      <c r="B9103">
        <v>0</v>
      </c>
      <c r="C9103">
        <v>0</v>
      </c>
      <c r="D9103">
        <v>0</v>
      </c>
      <c r="E9103">
        <v>0</v>
      </c>
      <c r="F9103" t="e">
        <f t="shared" si="221"/>
        <v>#DIV/0!</v>
      </c>
      <c r="G9103">
        <v>0</v>
      </c>
      <c r="H9103" s="97" t="str">
        <f>IF(ISERROR(IF(AND(A:A&gt;#REF!,A:A&lt;=#REF!,B:B&lt;&gt;"CANC",G:G=$S$2),C9103,0)),"",IF(AND(A:A&gt;#REF!,A:A&lt;=#REF!,B:B&lt;&gt;"CANC",G:G=$S$2),C9103,0))</f>
        <v/>
      </c>
      <c r="I9103" s="97" t="str">
        <f>IF(ISERROR(IF(AND(A:A&gt;#REF!,A:A&lt;=#REF!,B:B&lt;&gt;"CANC",G:G=$S$2),C9103,0)),"",IF(AND(A:A&gt;#REF!,A:A&lt;=#REF!,B:B&lt;&gt;"CANC",G:G=$S$2),F9103,0))</f>
        <v/>
      </c>
    </row>
    <row r="9104" spans="1:9">
      <c r="A9104" s="93">
        <v>0</v>
      </c>
      <c r="B9104">
        <v>0</v>
      </c>
      <c r="C9104">
        <v>0</v>
      </c>
      <c r="D9104">
        <v>0</v>
      </c>
      <c r="E9104">
        <v>0</v>
      </c>
      <c r="F9104" t="e">
        <f t="shared" si="221"/>
        <v>#DIV/0!</v>
      </c>
      <c r="G9104">
        <v>0</v>
      </c>
      <c r="H9104" s="97" t="str">
        <f>IF(ISERROR(IF(AND(A:A&gt;#REF!,A:A&lt;=#REF!,B:B&lt;&gt;"CANC",G:G=$S$2),C9104,0)),"",IF(AND(A:A&gt;#REF!,A:A&lt;=#REF!,B:B&lt;&gt;"CANC",G:G=$S$2),C9104,0))</f>
        <v/>
      </c>
      <c r="I9104" s="97" t="str">
        <f>IF(ISERROR(IF(AND(A:A&gt;#REF!,A:A&lt;=#REF!,B:B&lt;&gt;"CANC",G:G=$S$2),C9104,0)),"",IF(AND(A:A&gt;#REF!,A:A&lt;=#REF!,B:B&lt;&gt;"CANC",G:G=$S$2),F9104,0))</f>
        <v/>
      </c>
    </row>
    <row r="9105" spans="1:9">
      <c r="A9105" s="93">
        <v>0</v>
      </c>
      <c r="B9105">
        <v>0</v>
      </c>
      <c r="C9105">
        <v>0</v>
      </c>
      <c r="D9105">
        <v>0</v>
      </c>
      <c r="E9105">
        <v>0</v>
      </c>
      <c r="F9105" t="e">
        <f t="shared" si="221"/>
        <v>#DIV/0!</v>
      </c>
      <c r="G9105">
        <v>0</v>
      </c>
      <c r="H9105" s="97" t="str">
        <f>IF(ISERROR(IF(AND(A:A&gt;#REF!,A:A&lt;=#REF!,B:B&lt;&gt;"CANC",G:G=$S$2),C9105,0)),"",IF(AND(A:A&gt;#REF!,A:A&lt;=#REF!,B:B&lt;&gt;"CANC",G:G=$S$2),C9105,0))</f>
        <v/>
      </c>
      <c r="I9105" s="97" t="str">
        <f>IF(ISERROR(IF(AND(A:A&gt;#REF!,A:A&lt;=#REF!,B:B&lt;&gt;"CANC",G:G=$S$2),C9105,0)),"",IF(AND(A:A&gt;#REF!,A:A&lt;=#REF!,B:B&lt;&gt;"CANC",G:G=$S$2),F9105,0))</f>
        <v/>
      </c>
    </row>
    <row r="9106" spans="1:9">
      <c r="A9106" s="93">
        <v>0</v>
      </c>
      <c r="B9106">
        <v>0</v>
      </c>
      <c r="C9106">
        <v>0</v>
      </c>
      <c r="D9106">
        <v>0</v>
      </c>
      <c r="E9106">
        <v>0</v>
      </c>
      <c r="F9106" t="e">
        <f t="shared" si="221"/>
        <v>#DIV/0!</v>
      </c>
      <c r="G9106">
        <v>0</v>
      </c>
      <c r="H9106" s="97" t="str">
        <f>IF(ISERROR(IF(AND(A:A&gt;#REF!,A:A&lt;=#REF!,B:B&lt;&gt;"CANC",G:G=$S$2),C9106,0)),"",IF(AND(A:A&gt;#REF!,A:A&lt;=#REF!,B:B&lt;&gt;"CANC",G:G=$S$2),C9106,0))</f>
        <v/>
      </c>
      <c r="I9106" s="97" t="str">
        <f>IF(ISERROR(IF(AND(A:A&gt;#REF!,A:A&lt;=#REF!,B:B&lt;&gt;"CANC",G:G=$S$2),C9106,0)),"",IF(AND(A:A&gt;#REF!,A:A&lt;=#REF!,B:B&lt;&gt;"CANC",G:G=$S$2),F9106,0))</f>
        <v/>
      </c>
    </row>
    <row r="9107" spans="1:9">
      <c r="A9107" s="93">
        <v>0</v>
      </c>
      <c r="B9107">
        <v>0</v>
      </c>
      <c r="C9107">
        <v>0</v>
      </c>
      <c r="D9107">
        <v>0</v>
      </c>
      <c r="E9107">
        <v>0</v>
      </c>
      <c r="F9107" t="e">
        <f t="shared" si="221"/>
        <v>#DIV/0!</v>
      </c>
      <c r="G9107">
        <v>0</v>
      </c>
      <c r="H9107" s="97" t="str">
        <f>IF(ISERROR(IF(AND(A:A&gt;#REF!,A:A&lt;=#REF!,B:B&lt;&gt;"CANC",G:G=$S$2),C9107,0)),"",IF(AND(A:A&gt;#REF!,A:A&lt;=#REF!,B:B&lt;&gt;"CANC",G:G=$S$2),C9107,0))</f>
        <v/>
      </c>
      <c r="I9107" s="97" t="str">
        <f>IF(ISERROR(IF(AND(A:A&gt;#REF!,A:A&lt;=#REF!,B:B&lt;&gt;"CANC",G:G=$S$2),C9107,0)),"",IF(AND(A:A&gt;#REF!,A:A&lt;=#REF!,B:B&lt;&gt;"CANC",G:G=$S$2),F9107,0))</f>
        <v/>
      </c>
    </row>
    <row r="9108" spans="1:9">
      <c r="A9108" s="93">
        <v>0</v>
      </c>
      <c r="B9108">
        <v>0</v>
      </c>
      <c r="C9108">
        <v>0</v>
      </c>
      <c r="D9108">
        <v>0</v>
      </c>
      <c r="E9108">
        <v>0</v>
      </c>
      <c r="F9108" t="e">
        <f t="shared" si="221"/>
        <v>#DIV/0!</v>
      </c>
      <c r="G9108">
        <v>0</v>
      </c>
      <c r="H9108" s="97" t="str">
        <f>IF(ISERROR(IF(AND(A:A&gt;#REF!,A:A&lt;=#REF!,B:B&lt;&gt;"CANC",G:G=$S$2),C9108,0)),"",IF(AND(A:A&gt;#REF!,A:A&lt;=#REF!,B:B&lt;&gt;"CANC",G:G=$S$2),C9108,0))</f>
        <v/>
      </c>
      <c r="I9108" s="97" t="str">
        <f>IF(ISERROR(IF(AND(A:A&gt;#REF!,A:A&lt;=#REF!,B:B&lt;&gt;"CANC",G:G=$S$2),C9108,0)),"",IF(AND(A:A&gt;#REF!,A:A&lt;=#REF!,B:B&lt;&gt;"CANC",G:G=$S$2),F9108,0))</f>
        <v/>
      </c>
    </row>
    <row r="9109" spans="1:9">
      <c r="A9109" s="93">
        <v>0</v>
      </c>
      <c r="B9109">
        <v>0</v>
      </c>
      <c r="C9109">
        <v>0</v>
      </c>
      <c r="D9109">
        <v>0</v>
      </c>
      <c r="E9109">
        <v>0</v>
      </c>
      <c r="F9109" t="e">
        <f t="shared" si="221"/>
        <v>#DIV/0!</v>
      </c>
      <c r="G9109">
        <v>0</v>
      </c>
      <c r="H9109" s="97" t="str">
        <f>IF(ISERROR(IF(AND(A:A&gt;#REF!,A:A&lt;=#REF!,B:B&lt;&gt;"CANC",G:G=$S$2),C9109,0)),"",IF(AND(A:A&gt;#REF!,A:A&lt;=#REF!,B:B&lt;&gt;"CANC",G:G=$S$2),C9109,0))</f>
        <v/>
      </c>
      <c r="I9109" s="97" t="str">
        <f>IF(ISERROR(IF(AND(A:A&gt;#REF!,A:A&lt;=#REF!,B:B&lt;&gt;"CANC",G:G=$S$2),C9109,0)),"",IF(AND(A:A&gt;#REF!,A:A&lt;=#REF!,B:B&lt;&gt;"CANC",G:G=$S$2),F9109,0))</f>
        <v/>
      </c>
    </row>
    <row r="9110" spans="1:9">
      <c r="A9110" s="93">
        <v>0</v>
      </c>
      <c r="B9110">
        <v>0</v>
      </c>
      <c r="C9110">
        <v>0</v>
      </c>
      <c r="D9110">
        <v>0</v>
      </c>
      <c r="E9110">
        <v>0</v>
      </c>
      <c r="F9110" t="e">
        <f t="shared" si="221"/>
        <v>#DIV/0!</v>
      </c>
      <c r="G9110">
        <v>0</v>
      </c>
      <c r="H9110" s="97" t="str">
        <f>IF(ISERROR(IF(AND(A:A&gt;#REF!,A:A&lt;=#REF!,B:B&lt;&gt;"CANC",G:G=$S$2),C9110,0)),"",IF(AND(A:A&gt;#REF!,A:A&lt;=#REF!,B:B&lt;&gt;"CANC",G:G=$S$2),C9110,0))</f>
        <v/>
      </c>
      <c r="I9110" s="97" t="str">
        <f>IF(ISERROR(IF(AND(A:A&gt;#REF!,A:A&lt;=#REF!,B:B&lt;&gt;"CANC",G:G=$S$2),C9110,0)),"",IF(AND(A:A&gt;#REF!,A:A&lt;=#REF!,B:B&lt;&gt;"CANC",G:G=$S$2),F9110,0))</f>
        <v/>
      </c>
    </row>
    <row r="9111" spans="1:9">
      <c r="A9111" s="93">
        <v>0</v>
      </c>
      <c r="B9111">
        <v>0</v>
      </c>
      <c r="C9111">
        <v>0</v>
      </c>
      <c r="D9111">
        <v>0</v>
      </c>
      <c r="E9111">
        <v>0</v>
      </c>
      <c r="F9111" t="e">
        <f t="shared" si="221"/>
        <v>#DIV/0!</v>
      </c>
      <c r="G9111">
        <v>0</v>
      </c>
      <c r="H9111" s="97" t="str">
        <f>IF(ISERROR(IF(AND(A:A&gt;#REF!,A:A&lt;=#REF!,B:B&lt;&gt;"CANC",G:G=$S$2),C9111,0)),"",IF(AND(A:A&gt;#REF!,A:A&lt;=#REF!,B:B&lt;&gt;"CANC",G:G=$S$2),C9111,0))</f>
        <v/>
      </c>
      <c r="I9111" s="97" t="str">
        <f>IF(ISERROR(IF(AND(A:A&gt;#REF!,A:A&lt;=#REF!,B:B&lt;&gt;"CANC",G:G=$S$2),C9111,0)),"",IF(AND(A:A&gt;#REF!,A:A&lt;=#REF!,B:B&lt;&gt;"CANC",G:G=$S$2),F9111,0))</f>
        <v/>
      </c>
    </row>
    <row r="9112" spans="1:9">
      <c r="A9112" s="93">
        <v>0</v>
      </c>
      <c r="B9112">
        <v>0</v>
      </c>
      <c r="C9112">
        <v>0</v>
      </c>
      <c r="D9112">
        <v>0</v>
      </c>
      <c r="E9112">
        <v>0</v>
      </c>
      <c r="F9112" t="e">
        <f t="shared" si="221"/>
        <v>#DIV/0!</v>
      </c>
      <c r="G9112">
        <v>0</v>
      </c>
      <c r="H9112" s="97" t="str">
        <f>IF(ISERROR(IF(AND(A:A&gt;#REF!,A:A&lt;=#REF!,B:B&lt;&gt;"CANC",G:G=$S$2),C9112,0)),"",IF(AND(A:A&gt;#REF!,A:A&lt;=#REF!,B:B&lt;&gt;"CANC",G:G=$S$2),C9112,0))</f>
        <v/>
      </c>
      <c r="I9112" s="97" t="str">
        <f>IF(ISERROR(IF(AND(A:A&gt;#REF!,A:A&lt;=#REF!,B:B&lt;&gt;"CANC",G:G=$S$2),C9112,0)),"",IF(AND(A:A&gt;#REF!,A:A&lt;=#REF!,B:B&lt;&gt;"CANC",G:G=$S$2),F9112,0))</f>
        <v/>
      </c>
    </row>
    <row r="9113" spans="1:9">
      <c r="A9113" s="93">
        <v>0</v>
      </c>
      <c r="B9113">
        <v>0</v>
      </c>
      <c r="C9113">
        <v>0</v>
      </c>
      <c r="D9113">
        <v>0</v>
      </c>
      <c r="E9113">
        <v>0</v>
      </c>
      <c r="F9113" t="e">
        <f t="shared" si="221"/>
        <v>#DIV/0!</v>
      </c>
      <c r="G9113">
        <v>0</v>
      </c>
      <c r="H9113" s="97" t="str">
        <f>IF(ISERROR(IF(AND(A:A&gt;#REF!,A:A&lt;=#REF!,B:B&lt;&gt;"CANC",G:G=$S$2),C9113,0)),"",IF(AND(A:A&gt;#REF!,A:A&lt;=#REF!,B:B&lt;&gt;"CANC",G:G=$S$2),C9113,0))</f>
        <v/>
      </c>
      <c r="I9113" s="97" t="str">
        <f>IF(ISERROR(IF(AND(A:A&gt;#REF!,A:A&lt;=#REF!,B:B&lt;&gt;"CANC",G:G=$S$2),C9113,0)),"",IF(AND(A:A&gt;#REF!,A:A&lt;=#REF!,B:B&lt;&gt;"CANC",G:G=$S$2),F9113,0))</f>
        <v/>
      </c>
    </row>
    <row r="9114" spans="1:9">
      <c r="A9114" s="93">
        <v>0</v>
      </c>
      <c r="B9114">
        <v>0</v>
      </c>
      <c r="C9114">
        <v>0</v>
      </c>
      <c r="D9114">
        <v>0</v>
      </c>
      <c r="E9114">
        <v>0</v>
      </c>
      <c r="F9114" t="e">
        <f t="shared" si="221"/>
        <v>#DIV/0!</v>
      </c>
      <c r="G9114">
        <v>0</v>
      </c>
      <c r="H9114" s="97" t="str">
        <f>IF(ISERROR(IF(AND(A:A&gt;#REF!,A:A&lt;=#REF!,B:B&lt;&gt;"CANC",G:G=$S$2),C9114,0)),"",IF(AND(A:A&gt;#REF!,A:A&lt;=#REF!,B:B&lt;&gt;"CANC",G:G=$S$2),C9114,0))</f>
        <v/>
      </c>
      <c r="I9114" s="97" t="str">
        <f>IF(ISERROR(IF(AND(A:A&gt;#REF!,A:A&lt;=#REF!,B:B&lt;&gt;"CANC",G:G=$S$2),C9114,0)),"",IF(AND(A:A&gt;#REF!,A:A&lt;=#REF!,B:B&lt;&gt;"CANC",G:G=$S$2),F9114,0))</f>
        <v/>
      </c>
    </row>
    <row r="9115" spans="1:9">
      <c r="A9115" s="93">
        <v>0</v>
      </c>
      <c r="B9115">
        <v>0</v>
      </c>
      <c r="C9115">
        <v>0</v>
      </c>
      <c r="D9115">
        <v>0</v>
      </c>
      <c r="E9115">
        <v>0</v>
      </c>
      <c r="F9115" t="e">
        <f t="shared" si="221"/>
        <v>#DIV/0!</v>
      </c>
      <c r="G9115">
        <v>0</v>
      </c>
      <c r="H9115" s="97" t="str">
        <f>IF(ISERROR(IF(AND(A:A&gt;#REF!,A:A&lt;=#REF!,B:B&lt;&gt;"CANC",G:G=$S$2),C9115,0)),"",IF(AND(A:A&gt;#REF!,A:A&lt;=#REF!,B:B&lt;&gt;"CANC",G:G=$S$2),C9115,0))</f>
        <v/>
      </c>
      <c r="I9115" s="97" t="str">
        <f>IF(ISERROR(IF(AND(A:A&gt;#REF!,A:A&lt;=#REF!,B:B&lt;&gt;"CANC",G:G=$S$2),C9115,0)),"",IF(AND(A:A&gt;#REF!,A:A&lt;=#REF!,B:B&lt;&gt;"CANC",G:G=$S$2),F9115,0))</f>
        <v/>
      </c>
    </row>
    <row r="9116" spans="1:9">
      <c r="A9116" s="93">
        <v>0</v>
      </c>
      <c r="B9116">
        <v>0</v>
      </c>
      <c r="C9116">
        <v>0</v>
      </c>
      <c r="D9116">
        <v>0</v>
      </c>
      <c r="E9116">
        <v>0</v>
      </c>
      <c r="F9116" t="e">
        <f t="shared" si="221"/>
        <v>#DIV/0!</v>
      </c>
      <c r="G9116">
        <v>0</v>
      </c>
      <c r="H9116" s="97" t="str">
        <f>IF(ISERROR(IF(AND(A:A&gt;#REF!,A:A&lt;=#REF!,B:B&lt;&gt;"CANC",G:G=$S$2),C9116,0)),"",IF(AND(A:A&gt;#REF!,A:A&lt;=#REF!,B:B&lt;&gt;"CANC",G:G=$S$2),C9116,0))</f>
        <v/>
      </c>
      <c r="I9116" s="97" t="str">
        <f>IF(ISERROR(IF(AND(A:A&gt;#REF!,A:A&lt;=#REF!,B:B&lt;&gt;"CANC",G:G=$S$2),C9116,0)),"",IF(AND(A:A&gt;#REF!,A:A&lt;=#REF!,B:B&lt;&gt;"CANC",G:G=$S$2),F9116,0))</f>
        <v/>
      </c>
    </row>
    <row r="9117" spans="1:9">
      <c r="A9117" s="93">
        <v>0</v>
      </c>
      <c r="B9117">
        <v>0</v>
      </c>
      <c r="C9117">
        <v>0</v>
      </c>
      <c r="D9117">
        <v>0</v>
      </c>
      <c r="E9117">
        <v>0</v>
      </c>
      <c r="F9117" t="e">
        <f t="shared" si="221"/>
        <v>#DIV/0!</v>
      </c>
      <c r="G9117">
        <v>0</v>
      </c>
      <c r="H9117" s="97" t="str">
        <f>IF(ISERROR(IF(AND(A:A&gt;#REF!,A:A&lt;=#REF!,B:B&lt;&gt;"CANC",G:G=$S$2),C9117,0)),"",IF(AND(A:A&gt;#REF!,A:A&lt;=#REF!,B:B&lt;&gt;"CANC",G:G=$S$2),C9117,0))</f>
        <v/>
      </c>
      <c r="I9117" s="97" t="str">
        <f>IF(ISERROR(IF(AND(A:A&gt;#REF!,A:A&lt;=#REF!,B:B&lt;&gt;"CANC",G:G=$S$2),C9117,0)),"",IF(AND(A:A&gt;#REF!,A:A&lt;=#REF!,B:B&lt;&gt;"CANC",G:G=$S$2),F9117,0))</f>
        <v/>
      </c>
    </row>
    <row r="9118" spans="1:9">
      <c r="A9118" s="93">
        <v>0</v>
      </c>
      <c r="B9118">
        <v>0</v>
      </c>
      <c r="C9118">
        <v>0</v>
      </c>
      <c r="D9118">
        <v>0</v>
      </c>
      <c r="E9118">
        <v>0</v>
      </c>
      <c r="F9118" t="e">
        <f t="shared" si="221"/>
        <v>#DIV/0!</v>
      </c>
      <c r="G9118">
        <v>0</v>
      </c>
      <c r="H9118" s="97" t="str">
        <f>IF(ISERROR(IF(AND(A:A&gt;#REF!,A:A&lt;=#REF!,B:B&lt;&gt;"CANC",G:G=$S$2),C9118,0)),"",IF(AND(A:A&gt;#REF!,A:A&lt;=#REF!,B:B&lt;&gt;"CANC",G:G=$S$2),C9118,0))</f>
        <v/>
      </c>
      <c r="I9118" s="97" t="str">
        <f>IF(ISERROR(IF(AND(A:A&gt;#REF!,A:A&lt;=#REF!,B:B&lt;&gt;"CANC",G:G=$S$2),C9118,0)),"",IF(AND(A:A&gt;#REF!,A:A&lt;=#REF!,B:B&lt;&gt;"CANC",G:G=$S$2),F9118,0))</f>
        <v/>
      </c>
    </row>
    <row r="9119" spans="1:9">
      <c r="A9119" s="93">
        <v>0</v>
      </c>
      <c r="B9119">
        <v>0</v>
      </c>
      <c r="C9119">
        <v>0</v>
      </c>
      <c r="D9119">
        <v>0</v>
      </c>
      <c r="E9119">
        <v>0</v>
      </c>
      <c r="F9119" t="e">
        <f t="shared" si="221"/>
        <v>#DIV/0!</v>
      </c>
      <c r="G9119">
        <v>0</v>
      </c>
      <c r="H9119" s="97" t="str">
        <f>IF(ISERROR(IF(AND(A:A&gt;#REF!,A:A&lt;=#REF!,B:B&lt;&gt;"CANC",G:G=$S$2),C9119,0)),"",IF(AND(A:A&gt;#REF!,A:A&lt;=#REF!,B:B&lt;&gt;"CANC",G:G=$S$2),C9119,0))</f>
        <v/>
      </c>
      <c r="I9119" s="97" t="str">
        <f>IF(ISERROR(IF(AND(A:A&gt;#REF!,A:A&lt;=#REF!,B:B&lt;&gt;"CANC",G:G=$S$2),C9119,0)),"",IF(AND(A:A&gt;#REF!,A:A&lt;=#REF!,B:B&lt;&gt;"CANC",G:G=$S$2),F9119,0))</f>
        <v/>
      </c>
    </row>
    <row r="9120" spans="1:9">
      <c r="A9120" s="93">
        <v>0</v>
      </c>
      <c r="B9120">
        <v>0</v>
      </c>
      <c r="C9120">
        <v>0</v>
      </c>
      <c r="D9120">
        <v>0</v>
      </c>
      <c r="E9120">
        <v>0</v>
      </c>
      <c r="F9120" t="e">
        <f t="shared" si="221"/>
        <v>#DIV/0!</v>
      </c>
      <c r="G9120">
        <v>0</v>
      </c>
      <c r="H9120" s="97" t="str">
        <f>IF(ISERROR(IF(AND(A:A&gt;#REF!,A:A&lt;=#REF!,B:B&lt;&gt;"CANC",G:G=$S$2),C9120,0)),"",IF(AND(A:A&gt;#REF!,A:A&lt;=#REF!,B:B&lt;&gt;"CANC",G:G=$S$2),C9120,0))</f>
        <v/>
      </c>
      <c r="I9120" s="97" t="str">
        <f>IF(ISERROR(IF(AND(A:A&gt;#REF!,A:A&lt;=#REF!,B:B&lt;&gt;"CANC",G:G=$S$2),C9120,0)),"",IF(AND(A:A&gt;#REF!,A:A&lt;=#REF!,B:B&lt;&gt;"CANC",G:G=$S$2),F9120,0))</f>
        <v/>
      </c>
    </row>
    <row r="9121" spans="1:9">
      <c r="A9121" s="93">
        <v>0</v>
      </c>
      <c r="B9121">
        <v>0</v>
      </c>
      <c r="C9121">
        <v>0</v>
      </c>
      <c r="D9121">
        <v>0</v>
      </c>
      <c r="E9121">
        <v>0</v>
      </c>
      <c r="F9121" t="e">
        <f t="shared" si="221"/>
        <v>#DIV/0!</v>
      </c>
      <c r="G9121">
        <v>0</v>
      </c>
      <c r="H9121" s="97" t="str">
        <f>IF(ISERROR(IF(AND(A:A&gt;#REF!,A:A&lt;=#REF!,B:B&lt;&gt;"CANC",G:G=$S$2),C9121,0)),"",IF(AND(A:A&gt;#REF!,A:A&lt;=#REF!,B:B&lt;&gt;"CANC",G:G=$S$2),C9121,0))</f>
        <v/>
      </c>
      <c r="I9121" s="97" t="str">
        <f>IF(ISERROR(IF(AND(A:A&gt;#REF!,A:A&lt;=#REF!,B:B&lt;&gt;"CANC",G:G=$S$2),C9121,0)),"",IF(AND(A:A&gt;#REF!,A:A&lt;=#REF!,B:B&lt;&gt;"CANC",G:G=$S$2),F9121,0))</f>
        <v/>
      </c>
    </row>
    <row r="9122" spans="1:9">
      <c r="A9122" s="93">
        <v>0</v>
      </c>
      <c r="B9122">
        <v>0</v>
      </c>
      <c r="C9122">
        <v>0</v>
      </c>
      <c r="D9122">
        <v>0</v>
      </c>
      <c r="E9122">
        <v>0</v>
      </c>
      <c r="F9122" t="e">
        <f t="shared" si="221"/>
        <v>#DIV/0!</v>
      </c>
      <c r="G9122">
        <v>0</v>
      </c>
      <c r="H9122" s="97" t="str">
        <f>IF(ISERROR(IF(AND(A:A&gt;#REF!,A:A&lt;=#REF!,B:B&lt;&gt;"CANC",G:G=$S$2),C9122,0)),"",IF(AND(A:A&gt;#REF!,A:A&lt;=#REF!,B:B&lt;&gt;"CANC",G:G=$S$2),C9122,0))</f>
        <v/>
      </c>
      <c r="I9122" s="97" t="str">
        <f>IF(ISERROR(IF(AND(A:A&gt;#REF!,A:A&lt;=#REF!,B:B&lt;&gt;"CANC",G:G=$S$2),C9122,0)),"",IF(AND(A:A&gt;#REF!,A:A&lt;=#REF!,B:B&lt;&gt;"CANC",G:G=$S$2),F9122,0))</f>
        <v/>
      </c>
    </row>
    <row r="9123" spans="1:9">
      <c r="A9123" s="93">
        <v>0</v>
      </c>
      <c r="B9123">
        <v>0</v>
      </c>
      <c r="C9123">
        <v>0</v>
      </c>
      <c r="D9123">
        <v>0</v>
      </c>
      <c r="E9123">
        <v>0</v>
      </c>
      <c r="F9123" t="e">
        <f t="shared" si="221"/>
        <v>#DIV/0!</v>
      </c>
      <c r="G9123">
        <v>0</v>
      </c>
      <c r="H9123" s="97" t="str">
        <f>IF(ISERROR(IF(AND(A:A&gt;#REF!,A:A&lt;=#REF!,B:B&lt;&gt;"CANC",G:G=$S$2),C9123,0)),"",IF(AND(A:A&gt;#REF!,A:A&lt;=#REF!,B:B&lt;&gt;"CANC",G:G=$S$2),C9123,0))</f>
        <v/>
      </c>
      <c r="I9123" s="97" t="str">
        <f>IF(ISERROR(IF(AND(A:A&gt;#REF!,A:A&lt;=#REF!,B:B&lt;&gt;"CANC",G:G=$S$2),C9123,0)),"",IF(AND(A:A&gt;#REF!,A:A&lt;=#REF!,B:B&lt;&gt;"CANC",G:G=$S$2),F9123,0))</f>
        <v/>
      </c>
    </row>
    <row r="9124" spans="1:9">
      <c r="A9124" s="93">
        <v>0</v>
      </c>
      <c r="B9124">
        <v>0</v>
      </c>
      <c r="C9124">
        <v>0</v>
      </c>
      <c r="D9124">
        <v>0</v>
      </c>
      <c r="E9124">
        <v>0</v>
      </c>
      <c r="F9124" t="e">
        <f t="shared" si="221"/>
        <v>#DIV/0!</v>
      </c>
      <c r="G9124">
        <v>0</v>
      </c>
      <c r="H9124" s="97" t="str">
        <f>IF(ISERROR(IF(AND(A:A&gt;#REF!,A:A&lt;=#REF!,B:B&lt;&gt;"CANC",G:G=$S$2),C9124,0)),"",IF(AND(A:A&gt;#REF!,A:A&lt;=#REF!,B:B&lt;&gt;"CANC",G:G=$S$2),C9124,0))</f>
        <v/>
      </c>
      <c r="I9124" s="97" t="str">
        <f>IF(ISERROR(IF(AND(A:A&gt;#REF!,A:A&lt;=#REF!,B:B&lt;&gt;"CANC",G:G=$S$2),C9124,0)),"",IF(AND(A:A&gt;#REF!,A:A&lt;=#REF!,B:B&lt;&gt;"CANC",G:G=$S$2),F9124,0))</f>
        <v/>
      </c>
    </row>
    <row r="9125" spans="1:9">
      <c r="A9125" s="93">
        <v>0</v>
      </c>
      <c r="B9125">
        <v>0</v>
      </c>
      <c r="C9125">
        <v>0</v>
      </c>
      <c r="D9125">
        <v>0</v>
      </c>
      <c r="E9125">
        <v>0</v>
      </c>
      <c r="F9125" t="e">
        <f t="shared" si="221"/>
        <v>#DIV/0!</v>
      </c>
      <c r="G9125">
        <v>0</v>
      </c>
      <c r="H9125" s="97" t="str">
        <f>IF(ISERROR(IF(AND(A:A&gt;#REF!,A:A&lt;=#REF!,B:B&lt;&gt;"CANC",G:G=$S$2),C9125,0)),"",IF(AND(A:A&gt;#REF!,A:A&lt;=#REF!,B:B&lt;&gt;"CANC",G:G=$S$2),C9125,0))</f>
        <v/>
      </c>
      <c r="I9125" s="97" t="str">
        <f>IF(ISERROR(IF(AND(A:A&gt;#REF!,A:A&lt;=#REF!,B:B&lt;&gt;"CANC",G:G=$S$2),C9125,0)),"",IF(AND(A:A&gt;#REF!,A:A&lt;=#REF!,B:B&lt;&gt;"CANC",G:G=$S$2),F9125,0))</f>
        <v/>
      </c>
    </row>
    <row r="9126" spans="1:9">
      <c r="A9126" s="93">
        <v>0</v>
      </c>
      <c r="B9126">
        <v>0</v>
      </c>
      <c r="C9126">
        <v>0</v>
      </c>
      <c r="D9126">
        <v>0</v>
      </c>
      <c r="E9126">
        <v>0</v>
      </c>
      <c r="F9126" t="e">
        <f t="shared" si="221"/>
        <v>#DIV/0!</v>
      </c>
      <c r="G9126">
        <v>0</v>
      </c>
      <c r="H9126" s="97" t="str">
        <f>IF(ISERROR(IF(AND(A:A&gt;#REF!,A:A&lt;=#REF!,B:B&lt;&gt;"CANC",G:G=$S$2),C9126,0)),"",IF(AND(A:A&gt;#REF!,A:A&lt;=#REF!,B:B&lt;&gt;"CANC",G:G=$S$2),C9126,0))</f>
        <v/>
      </c>
      <c r="I9126" s="97" t="str">
        <f>IF(ISERROR(IF(AND(A:A&gt;#REF!,A:A&lt;=#REF!,B:B&lt;&gt;"CANC",G:G=$S$2),C9126,0)),"",IF(AND(A:A&gt;#REF!,A:A&lt;=#REF!,B:B&lt;&gt;"CANC",G:G=$S$2),F9126,0))</f>
        <v/>
      </c>
    </row>
    <row r="9127" spans="1:9">
      <c r="A9127" s="93">
        <v>0</v>
      </c>
      <c r="B9127">
        <v>0</v>
      </c>
      <c r="C9127">
        <v>0</v>
      </c>
      <c r="D9127">
        <v>0</v>
      </c>
      <c r="E9127">
        <v>0</v>
      </c>
      <c r="F9127" t="e">
        <f t="shared" si="221"/>
        <v>#DIV/0!</v>
      </c>
      <c r="G9127">
        <v>0</v>
      </c>
      <c r="H9127" s="97" t="str">
        <f>IF(ISERROR(IF(AND(A:A&gt;#REF!,A:A&lt;=#REF!,B:B&lt;&gt;"CANC",G:G=$S$2),C9127,0)),"",IF(AND(A:A&gt;#REF!,A:A&lt;=#REF!,B:B&lt;&gt;"CANC",G:G=$S$2),C9127,0))</f>
        <v/>
      </c>
      <c r="I9127" s="97" t="str">
        <f>IF(ISERROR(IF(AND(A:A&gt;#REF!,A:A&lt;=#REF!,B:B&lt;&gt;"CANC",G:G=$S$2),C9127,0)),"",IF(AND(A:A&gt;#REF!,A:A&lt;=#REF!,B:B&lt;&gt;"CANC",G:G=$S$2),F9127,0))</f>
        <v/>
      </c>
    </row>
    <row r="9128" spans="1:9">
      <c r="A9128" s="93">
        <v>0</v>
      </c>
      <c r="B9128">
        <v>0</v>
      </c>
      <c r="C9128">
        <v>0</v>
      </c>
      <c r="D9128">
        <v>0</v>
      </c>
      <c r="E9128">
        <v>0</v>
      </c>
      <c r="F9128" t="e">
        <f t="shared" si="221"/>
        <v>#DIV/0!</v>
      </c>
      <c r="G9128">
        <v>0</v>
      </c>
      <c r="H9128" s="97" t="str">
        <f>IF(ISERROR(IF(AND(A:A&gt;#REF!,A:A&lt;=#REF!,B:B&lt;&gt;"CANC",G:G=$S$2),C9128,0)),"",IF(AND(A:A&gt;#REF!,A:A&lt;=#REF!,B:B&lt;&gt;"CANC",G:G=$S$2),C9128,0))</f>
        <v/>
      </c>
      <c r="I9128" s="97" t="str">
        <f>IF(ISERROR(IF(AND(A:A&gt;#REF!,A:A&lt;=#REF!,B:B&lt;&gt;"CANC",G:G=$S$2),C9128,0)),"",IF(AND(A:A&gt;#REF!,A:A&lt;=#REF!,B:B&lt;&gt;"CANC",G:G=$S$2),F9128,0))</f>
        <v/>
      </c>
    </row>
    <row r="9129" spans="1:9">
      <c r="A9129" s="93">
        <v>0</v>
      </c>
      <c r="B9129">
        <v>0</v>
      </c>
      <c r="C9129">
        <v>0</v>
      </c>
      <c r="D9129">
        <v>0</v>
      </c>
      <c r="E9129">
        <v>0</v>
      </c>
      <c r="F9129" t="e">
        <f t="shared" si="221"/>
        <v>#DIV/0!</v>
      </c>
      <c r="G9129">
        <v>0</v>
      </c>
      <c r="H9129" s="97" t="str">
        <f>IF(ISERROR(IF(AND(A:A&gt;#REF!,A:A&lt;=#REF!,B:B&lt;&gt;"CANC",G:G=$S$2),C9129,0)),"",IF(AND(A:A&gt;#REF!,A:A&lt;=#REF!,B:B&lt;&gt;"CANC",G:G=$S$2),C9129,0))</f>
        <v/>
      </c>
      <c r="I9129" s="97" t="str">
        <f>IF(ISERROR(IF(AND(A:A&gt;#REF!,A:A&lt;=#REF!,B:B&lt;&gt;"CANC",G:G=$S$2),C9129,0)),"",IF(AND(A:A&gt;#REF!,A:A&lt;=#REF!,B:B&lt;&gt;"CANC",G:G=$S$2),F9129,0))</f>
        <v/>
      </c>
    </row>
    <row r="9130" spans="1:9">
      <c r="A9130" s="93">
        <v>0</v>
      </c>
      <c r="B9130">
        <v>0</v>
      </c>
      <c r="C9130">
        <v>0</v>
      </c>
      <c r="D9130">
        <v>0</v>
      </c>
      <c r="E9130">
        <v>0</v>
      </c>
      <c r="F9130" t="e">
        <f t="shared" si="221"/>
        <v>#DIV/0!</v>
      </c>
      <c r="G9130">
        <v>0</v>
      </c>
      <c r="H9130" s="97" t="str">
        <f>IF(ISERROR(IF(AND(A:A&gt;#REF!,A:A&lt;=#REF!,B:B&lt;&gt;"CANC",G:G=$S$2),C9130,0)),"",IF(AND(A:A&gt;#REF!,A:A&lt;=#REF!,B:B&lt;&gt;"CANC",G:G=$S$2),C9130,0))</f>
        <v/>
      </c>
      <c r="I9130" s="97" t="str">
        <f>IF(ISERROR(IF(AND(A:A&gt;#REF!,A:A&lt;=#REF!,B:B&lt;&gt;"CANC",G:G=$S$2),C9130,0)),"",IF(AND(A:A&gt;#REF!,A:A&lt;=#REF!,B:B&lt;&gt;"CANC",G:G=$S$2),F9130,0))</f>
        <v/>
      </c>
    </row>
    <row r="9131" spans="1:9">
      <c r="A9131" s="93">
        <v>0</v>
      </c>
      <c r="B9131">
        <v>0</v>
      </c>
      <c r="C9131">
        <v>0</v>
      </c>
      <c r="D9131">
        <v>0</v>
      </c>
      <c r="E9131">
        <v>0</v>
      </c>
      <c r="F9131" t="e">
        <f t="shared" si="221"/>
        <v>#DIV/0!</v>
      </c>
      <c r="G9131">
        <v>0</v>
      </c>
      <c r="H9131" s="97" t="str">
        <f>IF(ISERROR(IF(AND(A:A&gt;#REF!,A:A&lt;=#REF!,B:B&lt;&gt;"CANC",G:G=$S$2),C9131,0)),"",IF(AND(A:A&gt;#REF!,A:A&lt;=#REF!,B:B&lt;&gt;"CANC",G:G=$S$2),C9131,0))</f>
        <v/>
      </c>
      <c r="I9131" s="97" t="str">
        <f>IF(ISERROR(IF(AND(A:A&gt;#REF!,A:A&lt;=#REF!,B:B&lt;&gt;"CANC",G:G=$S$2),C9131,0)),"",IF(AND(A:A&gt;#REF!,A:A&lt;=#REF!,B:B&lt;&gt;"CANC",G:G=$S$2),F9131,0))</f>
        <v/>
      </c>
    </row>
    <row r="9132" spans="1:9">
      <c r="A9132" s="93">
        <v>0</v>
      </c>
      <c r="B9132">
        <v>0</v>
      </c>
      <c r="C9132">
        <v>0</v>
      </c>
      <c r="D9132">
        <v>0</v>
      </c>
      <c r="E9132">
        <v>0</v>
      </c>
      <c r="F9132" t="e">
        <f t="shared" si="221"/>
        <v>#DIV/0!</v>
      </c>
      <c r="G9132">
        <v>0</v>
      </c>
      <c r="H9132" s="97" t="str">
        <f>IF(ISERROR(IF(AND(A:A&gt;#REF!,A:A&lt;=#REF!,B:B&lt;&gt;"CANC",G:G=$S$2),C9132,0)),"",IF(AND(A:A&gt;#REF!,A:A&lt;=#REF!,B:B&lt;&gt;"CANC",G:G=$S$2),C9132,0))</f>
        <v/>
      </c>
      <c r="I9132" s="97" t="str">
        <f>IF(ISERROR(IF(AND(A:A&gt;#REF!,A:A&lt;=#REF!,B:B&lt;&gt;"CANC",G:G=$S$2),C9132,0)),"",IF(AND(A:A&gt;#REF!,A:A&lt;=#REF!,B:B&lt;&gt;"CANC",G:G=$S$2),F9132,0))</f>
        <v/>
      </c>
    </row>
    <row r="9133" spans="1:9">
      <c r="A9133" s="93">
        <v>0</v>
      </c>
      <c r="B9133">
        <v>0</v>
      </c>
      <c r="C9133">
        <v>0</v>
      </c>
      <c r="D9133">
        <v>0</v>
      </c>
      <c r="E9133">
        <v>0</v>
      </c>
      <c r="F9133" t="e">
        <f t="shared" si="221"/>
        <v>#DIV/0!</v>
      </c>
      <c r="G9133">
        <v>0</v>
      </c>
      <c r="H9133" s="97" t="str">
        <f>IF(ISERROR(IF(AND(A:A&gt;#REF!,A:A&lt;=#REF!,B:B&lt;&gt;"CANC",G:G=$S$2),C9133,0)),"",IF(AND(A:A&gt;#REF!,A:A&lt;=#REF!,B:B&lt;&gt;"CANC",G:G=$S$2),C9133,0))</f>
        <v/>
      </c>
      <c r="I9133" s="97" t="str">
        <f>IF(ISERROR(IF(AND(A:A&gt;#REF!,A:A&lt;=#REF!,B:B&lt;&gt;"CANC",G:G=$S$2),C9133,0)),"",IF(AND(A:A&gt;#REF!,A:A&lt;=#REF!,B:B&lt;&gt;"CANC",G:G=$S$2),F9133,0))</f>
        <v/>
      </c>
    </row>
    <row r="9134" spans="1:9">
      <c r="A9134" s="93">
        <v>0</v>
      </c>
      <c r="B9134">
        <v>0</v>
      </c>
      <c r="C9134">
        <v>0</v>
      </c>
      <c r="D9134">
        <v>0</v>
      </c>
      <c r="E9134">
        <v>0</v>
      </c>
      <c r="F9134" t="e">
        <f t="shared" si="221"/>
        <v>#DIV/0!</v>
      </c>
      <c r="G9134">
        <v>0</v>
      </c>
      <c r="H9134" s="97" t="str">
        <f>IF(ISERROR(IF(AND(A:A&gt;#REF!,A:A&lt;=#REF!,B:B&lt;&gt;"CANC",G:G=$S$2),C9134,0)),"",IF(AND(A:A&gt;#REF!,A:A&lt;=#REF!,B:B&lt;&gt;"CANC",G:G=$S$2),C9134,0))</f>
        <v/>
      </c>
      <c r="I9134" s="97" t="str">
        <f>IF(ISERROR(IF(AND(A:A&gt;#REF!,A:A&lt;=#REF!,B:B&lt;&gt;"CANC",G:G=$S$2),C9134,0)),"",IF(AND(A:A&gt;#REF!,A:A&lt;=#REF!,B:B&lt;&gt;"CANC",G:G=$S$2),F9134,0))</f>
        <v/>
      </c>
    </row>
    <row r="9135" spans="1:9">
      <c r="A9135" s="93">
        <v>0</v>
      </c>
      <c r="B9135">
        <v>0</v>
      </c>
      <c r="C9135">
        <v>0</v>
      </c>
      <c r="D9135">
        <v>0</v>
      </c>
      <c r="E9135">
        <v>0</v>
      </c>
      <c r="F9135" t="e">
        <f t="shared" si="221"/>
        <v>#DIV/0!</v>
      </c>
      <c r="G9135">
        <v>0</v>
      </c>
      <c r="H9135" s="97" t="str">
        <f>IF(ISERROR(IF(AND(A:A&gt;#REF!,A:A&lt;=#REF!,B:B&lt;&gt;"CANC",G:G=$S$2),C9135,0)),"",IF(AND(A:A&gt;#REF!,A:A&lt;=#REF!,B:B&lt;&gt;"CANC",G:G=$S$2),C9135,0))</f>
        <v/>
      </c>
      <c r="I9135" s="97" t="str">
        <f>IF(ISERROR(IF(AND(A:A&gt;#REF!,A:A&lt;=#REF!,B:B&lt;&gt;"CANC",G:G=$S$2),C9135,0)),"",IF(AND(A:A&gt;#REF!,A:A&lt;=#REF!,B:B&lt;&gt;"CANC",G:G=$S$2),F9135,0))</f>
        <v/>
      </c>
    </row>
    <row r="9136" spans="1:9">
      <c r="A9136" s="93">
        <v>0</v>
      </c>
      <c r="B9136">
        <v>0</v>
      </c>
      <c r="C9136">
        <v>0</v>
      </c>
      <c r="D9136">
        <v>0</v>
      </c>
      <c r="E9136">
        <v>0</v>
      </c>
      <c r="F9136" t="e">
        <f t="shared" si="221"/>
        <v>#DIV/0!</v>
      </c>
      <c r="G9136">
        <v>0</v>
      </c>
      <c r="H9136" s="97" t="str">
        <f>IF(ISERROR(IF(AND(A:A&gt;#REF!,A:A&lt;=#REF!,B:B&lt;&gt;"CANC",G:G=$S$2),C9136,0)),"",IF(AND(A:A&gt;#REF!,A:A&lt;=#REF!,B:B&lt;&gt;"CANC",G:G=$S$2),C9136,0))</f>
        <v/>
      </c>
      <c r="I9136" s="97" t="str">
        <f>IF(ISERROR(IF(AND(A:A&gt;#REF!,A:A&lt;=#REF!,B:B&lt;&gt;"CANC",G:G=$S$2),C9136,0)),"",IF(AND(A:A&gt;#REF!,A:A&lt;=#REF!,B:B&lt;&gt;"CANC",G:G=$S$2),F9136,0))</f>
        <v/>
      </c>
    </row>
    <row r="9137" spans="1:9">
      <c r="A9137" s="93">
        <v>0</v>
      </c>
      <c r="B9137">
        <v>0</v>
      </c>
      <c r="C9137">
        <v>0</v>
      </c>
      <c r="D9137">
        <v>0</v>
      </c>
      <c r="E9137">
        <v>0</v>
      </c>
      <c r="F9137" t="e">
        <f t="shared" si="221"/>
        <v>#DIV/0!</v>
      </c>
      <c r="G9137">
        <v>0</v>
      </c>
      <c r="H9137" s="97" t="str">
        <f>IF(ISERROR(IF(AND(A:A&gt;#REF!,A:A&lt;=#REF!,B:B&lt;&gt;"CANC",G:G=$S$2),C9137,0)),"",IF(AND(A:A&gt;#REF!,A:A&lt;=#REF!,B:B&lt;&gt;"CANC",G:G=$S$2),C9137,0))</f>
        <v/>
      </c>
      <c r="I9137" s="97" t="str">
        <f>IF(ISERROR(IF(AND(A:A&gt;#REF!,A:A&lt;=#REF!,B:B&lt;&gt;"CANC",G:G=$S$2),C9137,0)),"",IF(AND(A:A&gt;#REF!,A:A&lt;=#REF!,B:B&lt;&gt;"CANC",G:G=$S$2),F9137,0))</f>
        <v/>
      </c>
    </row>
    <row r="9138" spans="1:9">
      <c r="A9138" s="93">
        <v>0</v>
      </c>
      <c r="B9138">
        <v>0</v>
      </c>
      <c r="C9138">
        <v>0</v>
      </c>
      <c r="D9138">
        <v>0</v>
      </c>
      <c r="E9138">
        <v>0</v>
      </c>
      <c r="F9138" t="e">
        <f t="shared" si="221"/>
        <v>#DIV/0!</v>
      </c>
      <c r="G9138">
        <v>0</v>
      </c>
      <c r="H9138" s="97" t="str">
        <f>IF(ISERROR(IF(AND(A:A&gt;#REF!,A:A&lt;=#REF!,B:B&lt;&gt;"CANC",G:G=$S$2),C9138,0)),"",IF(AND(A:A&gt;#REF!,A:A&lt;=#REF!,B:B&lt;&gt;"CANC",G:G=$S$2),C9138,0))</f>
        <v/>
      </c>
      <c r="I9138" s="97" t="str">
        <f>IF(ISERROR(IF(AND(A:A&gt;#REF!,A:A&lt;=#REF!,B:B&lt;&gt;"CANC",G:G=$S$2),C9138,0)),"",IF(AND(A:A&gt;#REF!,A:A&lt;=#REF!,B:B&lt;&gt;"CANC",G:G=$S$2),F9138,0))</f>
        <v/>
      </c>
    </row>
    <row r="9139" spans="1:9">
      <c r="A9139" s="93">
        <v>0</v>
      </c>
      <c r="B9139">
        <v>0</v>
      </c>
      <c r="C9139">
        <v>0</v>
      </c>
      <c r="D9139">
        <v>0</v>
      </c>
      <c r="E9139">
        <v>0</v>
      </c>
      <c r="F9139" t="e">
        <f t="shared" si="221"/>
        <v>#DIV/0!</v>
      </c>
      <c r="G9139">
        <v>0</v>
      </c>
      <c r="H9139" s="97" t="str">
        <f>IF(ISERROR(IF(AND(A:A&gt;#REF!,A:A&lt;=#REF!,B:B&lt;&gt;"CANC",G:G=$S$2),C9139,0)),"",IF(AND(A:A&gt;#REF!,A:A&lt;=#REF!,B:B&lt;&gt;"CANC",G:G=$S$2),C9139,0))</f>
        <v/>
      </c>
      <c r="I9139" s="97" t="str">
        <f>IF(ISERROR(IF(AND(A:A&gt;#REF!,A:A&lt;=#REF!,B:B&lt;&gt;"CANC",G:G=$S$2),C9139,0)),"",IF(AND(A:A&gt;#REF!,A:A&lt;=#REF!,B:B&lt;&gt;"CANC",G:G=$S$2),F9139,0))</f>
        <v/>
      </c>
    </row>
    <row r="9140" spans="1:9">
      <c r="A9140" s="93">
        <v>0</v>
      </c>
      <c r="B9140">
        <v>0</v>
      </c>
      <c r="C9140">
        <v>0</v>
      </c>
      <c r="D9140">
        <v>0</v>
      </c>
      <c r="E9140">
        <v>0</v>
      </c>
      <c r="F9140" t="e">
        <f t="shared" si="221"/>
        <v>#DIV/0!</v>
      </c>
      <c r="G9140">
        <v>0</v>
      </c>
      <c r="H9140" s="97" t="str">
        <f>IF(ISERROR(IF(AND(A:A&gt;#REF!,A:A&lt;=#REF!,B:B&lt;&gt;"CANC",G:G=$S$2),C9140,0)),"",IF(AND(A:A&gt;#REF!,A:A&lt;=#REF!,B:B&lt;&gt;"CANC",G:G=$S$2),C9140,0))</f>
        <v/>
      </c>
      <c r="I9140" s="97" t="str">
        <f>IF(ISERROR(IF(AND(A:A&gt;#REF!,A:A&lt;=#REF!,B:B&lt;&gt;"CANC",G:G=$S$2),C9140,0)),"",IF(AND(A:A&gt;#REF!,A:A&lt;=#REF!,B:B&lt;&gt;"CANC",G:G=$S$2),F9140,0))</f>
        <v/>
      </c>
    </row>
    <row r="9141" spans="1:9">
      <c r="A9141" s="93">
        <v>0</v>
      </c>
      <c r="B9141">
        <v>0</v>
      </c>
      <c r="C9141">
        <v>0</v>
      </c>
      <c r="D9141">
        <v>0</v>
      </c>
      <c r="E9141">
        <v>0</v>
      </c>
      <c r="F9141" t="e">
        <f t="shared" si="221"/>
        <v>#DIV/0!</v>
      </c>
      <c r="G9141">
        <v>0</v>
      </c>
      <c r="H9141" s="97" t="str">
        <f>IF(ISERROR(IF(AND(A:A&gt;#REF!,A:A&lt;=#REF!,B:B&lt;&gt;"CANC",G:G=$S$2),C9141,0)),"",IF(AND(A:A&gt;#REF!,A:A&lt;=#REF!,B:B&lt;&gt;"CANC",G:G=$S$2),C9141,0))</f>
        <v/>
      </c>
      <c r="I9141" s="97" t="str">
        <f>IF(ISERROR(IF(AND(A:A&gt;#REF!,A:A&lt;=#REF!,B:B&lt;&gt;"CANC",G:G=$S$2),C9141,0)),"",IF(AND(A:A&gt;#REF!,A:A&lt;=#REF!,B:B&lt;&gt;"CANC",G:G=$S$2),F9141,0))</f>
        <v/>
      </c>
    </row>
    <row r="9142" spans="1:9">
      <c r="A9142" s="93">
        <v>0</v>
      </c>
      <c r="B9142">
        <v>0</v>
      </c>
      <c r="C9142">
        <v>0</v>
      </c>
      <c r="D9142">
        <v>0</v>
      </c>
      <c r="E9142">
        <v>0</v>
      </c>
      <c r="F9142" t="e">
        <f t="shared" si="221"/>
        <v>#DIV/0!</v>
      </c>
      <c r="G9142">
        <v>0</v>
      </c>
      <c r="H9142" s="97" t="str">
        <f>IF(ISERROR(IF(AND(A:A&gt;#REF!,A:A&lt;=#REF!,B:B&lt;&gt;"CANC",G:G=$S$2),C9142,0)),"",IF(AND(A:A&gt;#REF!,A:A&lt;=#REF!,B:B&lt;&gt;"CANC",G:G=$S$2),C9142,0))</f>
        <v/>
      </c>
      <c r="I9142" s="97" t="str">
        <f>IF(ISERROR(IF(AND(A:A&gt;#REF!,A:A&lt;=#REF!,B:B&lt;&gt;"CANC",G:G=$S$2),C9142,0)),"",IF(AND(A:A&gt;#REF!,A:A&lt;=#REF!,B:B&lt;&gt;"CANC",G:G=$S$2),F9142,0))</f>
        <v/>
      </c>
    </row>
    <row r="9143" spans="1:9">
      <c r="A9143" s="93">
        <v>0</v>
      </c>
      <c r="B9143">
        <v>0</v>
      </c>
      <c r="C9143">
        <v>0</v>
      </c>
      <c r="D9143">
        <v>0</v>
      </c>
      <c r="E9143">
        <v>0</v>
      </c>
      <c r="F9143" t="e">
        <f t="shared" si="221"/>
        <v>#DIV/0!</v>
      </c>
      <c r="G9143">
        <v>0</v>
      </c>
      <c r="H9143" s="97" t="str">
        <f>IF(ISERROR(IF(AND(A:A&gt;#REF!,A:A&lt;=#REF!,B:B&lt;&gt;"CANC",G:G=$S$2),C9143,0)),"",IF(AND(A:A&gt;#REF!,A:A&lt;=#REF!,B:B&lt;&gt;"CANC",G:G=$S$2),C9143,0))</f>
        <v/>
      </c>
      <c r="I9143" s="97" t="str">
        <f>IF(ISERROR(IF(AND(A:A&gt;#REF!,A:A&lt;=#REF!,B:B&lt;&gt;"CANC",G:G=$S$2),C9143,0)),"",IF(AND(A:A&gt;#REF!,A:A&lt;=#REF!,B:B&lt;&gt;"CANC",G:G=$S$2),F9143,0))</f>
        <v/>
      </c>
    </row>
    <row r="9144" spans="1:9">
      <c r="A9144" s="93">
        <v>0</v>
      </c>
      <c r="B9144">
        <v>0</v>
      </c>
      <c r="C9144">
        <v>0</v>
      </c>
      <c r="D9144">
        <v>0</v>
      </c>
      <c r="E9144">
        <v>0</v>
      </c>
      <c r="F9144" t="e">
        <f t="shared" si="221"/>
        <v>#DIV/0!</v>
      </c>
      <c r="G9144">
        <v>0</v>
      </c>
      <c r="H9144" s="97" t="str">
        <f>IF(ISERROR(IF(AND(A:A&gt;#REF!,A:A&lt;=#REF!,B:B&lt;&gt;"CANC",G:G=$S$2),C9144,0)),"",IF(AND(A:A&gt;#REF!,A:A&lt;=#REF!,B:B&lt;&gt;"CANC",G:G=$S$2),C9144,0))</f>
        <v/>
      </c>
      <c r="I9144" s="97" t="str">
        <f>IF(ISERROR(IF(AND(A:A&gt;#REF!,A:A&lt;=#REF!,B:B&lt;&gt;"CANC",G:G=$S$2),C9144,0)),"",IF(AND(A:A&gt;#REF!,A:A&lt;=#REF!,B:B&lt;&gt;"CANC",G:G=$S$2),F9144,0))</f>
        <v/>
      </c>
    </row>
    <row r="9145" spans="1:9">
      <c r="A9145" s="93">
        <v>0</v>
      </c>
      <c r="B9145">
        <v>0</v>
      </c>
      <c r="C9145">
        <v>0</v>
      </c>
      <c r="D9145">
        <v>0</v>
      </c>
      <c r="E9145">
        <v>0</v>
      </c>
      <c r="F9145" t="e">
        <f t="shared" si="221"/>
        <v>#DIV/0!</v>
      </c>
      <c r="G9145">
        <v>0</v>
      </c>
      <c r="H9145" s="97" t="str">
        <f>IF(ISERROR(IF(AND(A:A&gt;#REF!,A:A&lt;=#REF!,B:B&lt;&gt;"CANC",G:G=$S$2),C9145,0)),"",IF(AND(A:A&gt;#REF!,A:A&lt;=#REF!,B:B&lt;&gt;"CANC",G:G=$S$2),C9145,0))</f>
        <v/>
      </c>
      <c r="I9145" s="97" t="str">
        <f>IF(ISERROR(IF(AND(A:A&gt;#REF!,A:A&lt;=#REF!,B:B&lt;&gt;"CANC",G:G=$S$2),C9145,0)),"",IF(AND(A:A&gt;#REF!,A:A&lt;=#REF!,B:B&lt;&gt;"CANC",G:G=$S$2),F9145,0))</f>
        <v/>
      </c>
    </row>
    <row r="9146" spans="1:9">
      <c r="A9146" s="93">
        <v>0</v>
      </c>
      <c r="B9146">
        <v>0</v>
      </c>
      <c r="C9146">
        <v>0</v>
      </c>
      <c r="D9146">
        <v>0</v>
      </c>
      <c r="E9146">
        <v>0</v>
      </c>
      <c r="F9146" t="e">
        <f t="shared" si="221"/>
        <v>#DIV/0!</v>
      </c>
      <c r="G9146">
        <v>0</v>
      </c>
      <c r="H9146" s="97" t="str">
        <f>IF(ISERROR(IF(AND(A:A&gt;#REF!,A:A&lt;=#REF!,B:B&lt;&gt;"CANC",G:G=$S$2),C9146,0)),"",IF(AND(A:A&gt;#REF!,A:A&lt;=#REF!,B:B&lt;&gt;"CANC",G:G=$S$2),C9146,0))</f>
        <v/>
      </c>
      <c r="I9146" s="97" t="str">
        <f>IF(ISERROR(IF(AND(A:A&gt;#REF!,A:A&lt;=#REF!,B:B&lt;&gt;"CANC",G:G=$S$2),C9146,0)),"",IF(AND(A:A&gt;#REF!,A:A&lt;=#REF!,B:B&lt;&gt;"CANC",G:G=$S$2),F9146,0))</f>
        <v/>
      </c>
    </row>
    <row r="9147" spans="1:9">
      <c r="A9147" s="93">
        <v>0</v>
      </c>
      <c r="B9147">
        <v>0</v>
      </c>
      <c r="C9147">
        <v>0</v>
      </c>
      <c r="D9147">
        <v>0</v>
      </c>
      <c r="E9147">
        <v>0</v>
      </c>
      <c r="F9147" t="e">
        <f t="shared" si="221"/>
        <v>#DIV/0!</v>
      </c>
      <c r="G9147">
        <v>0</v>
      </c>
      <c r="H9147" s="97" t="str">
        <f>IF(ISERROR(IF(AND(A:A&gt;#REF!,A:A&lt;=#REF!,B:B&lt;&gt;"CANC",G:G=$S$2),C9147,0)),"",IF(AND(A:A&gt;#REF!,A:A&lt;=#REF!,B:B&lt;&gt;"CANC",G:G=$S$2),C9147,0))</f>
        <v/>
      </c>
      <c r="I9147" s="97" t="str">
        <f>IF(ISERROR(IF(AND(A:A&gt;#REF!,A:A&lt;=#REF!,B:B&lt;&gt;"CANC",G:G=$S$2),C9147,0)),"",IF(AND(A:A&gt;#REF!,A:A&lt;=#REF!,B:B&lt;&gt;"CANC",G:G=$S$2),F9147,0))</f>
        <v/>
      </c>
    </row>
    <row r="9148" spans="1:9">
      <c r="A9148" s="93">
        <v>0</v>
      </c>
      <c r="B9148">
        <v>0</v>
      </c>
      <c r="C9148">
        <v>0</v>
      </c>
      <c r="D9148">
        <v>0</v>
      </c>
      <c r="E9148">
        <v>0</v>
      </c>
      <c r="F9148" t="e">
        <f t="shared" si="221"/>
        <v>#DIV/0!</v>
      </c>
      <c r="G9148">
        <v>0</v>
      </c>
      <c r="H9148" s="97" t="str">
        <f>IF(ISERROR(IF(AND(A:A&gt;#REF!,A:A&lt;=#REF!,B:B&lt;&gt;"CANC",G:G=$S$2),C9148,0)),"",IF(AND(A:A&gt;#REF!,A:A&lt;=#REF!,B:B&lt;&gt;"CANC",G:G=$S$2),C9148,0))</f>
        <v/>
      </c>
      <c r="I9148" s="97" t="str">
        <f>IF(ISERROR(IF(AND(A:A&gt;#REF!,A:A&lt;=#REF!,B:B&lt;&gt;"CANC",G:G=$S$2),C9148,0)),"",IF(AND(A:A&gt;#REF!,A:A&lt;=#REF!,B:B&lt;&gt;"CANC",G:G=$S$2),F9148,0))</f>
        <v/>
      </c>
    </row>
    <row r="9149" spans="1:9">
      <c r="A9149" s="93">
        <v>0</v>
      </c>
      <c r="B9149">
        <v>0</v>
      </c>
      <c r="C9149">
        <v>0</v>
      </c>
      <c r="D9149">
        <v>0</v>
      </c>
      <c r="E9149">
        <v>0</v>
      </c>
      <c r="F9149" t="e">
        <f t="shared" si="221"/>
        <v>#DIV/0!</v>
      </c>
      <c r="G9149">
        <v>0</v>
      </c>
      <c r="H9149" s="97" t="str">
        <f>IF(ISERROR(IF(AND(A:A&gt;#REF!,A:A&lt;=#REF!,B:B&lt;&gt;"CANC",G:G=$S$2),C9149,0)),"",IF(AND(A:A&gt;#REF!,A:A&lt;=#REF!,B:B&lt;&gt;"CANC",G:G=$S$2),C9149,0))</f>
        <v/>
      </c>
      <c r="I9149" s="97" t="str">
        <f>IF(ISERROR(IF(AND(A:A&gt;#REF!,A:A&lt;=#REF!,B:B&lt;&gt;"CANC",G:G=$S$2),C9149,0)),"",IF(AND(A:A&gt;#REF!,A:A&lt;=#REF!,B:B&lt;&gt;"CANC",G:G=$S$2),F9149,0))</f>
        <v/>
      </c>
    </row>
    <row r="9150" spans="1:9">
      <c r="A9150" s="93">
        <v>0</v>
      </c>
      <c r="B9150">
        <v>0</v>
      </c>
      <c r="C9150">
        <v>0</v>
      </c>
      <c r="D9150">
        <v>0</v>
      </c>
      <c r="E9150">
        <v>0</v>
      </c>
      <c r="F9150" t="e">
        <f t="shared" si="221"/>
        <v>#DIV/0!</v>
      </c>
      <c r="G9150">
        <v>0</v>
      </c>
      <c r="H9150" s="97" t="str">
        <f>IF(ISERROR(IF(AND(A:A&gt;#REF!,A:A&lt;=#REF!,B:B&lt;&gt;"CANC",G:G=$S$2),C9150,0)),"",IF(AND(A:A&gt;#REF!,A:A&lt;=#REF!,B:B&lt;&gt;"CANC",G:G=$S$2),C9150,0))</f>
        <v/>
      </c>
      <c r="I9150" s="97" t="str">
        <f>IF(ISERROR(IF(AND(A:A&gt;#REF!,A:A&lt;=#REF!,B:B&lt;&gt;"CANC",G:G=$S$2),C9150,0)),"",IF(AND(A:A&gt;#REF!,A:A&lt;=#REF!,B:B&lt;&gt;"CANC",G:G=$S$2),F9150,0))</f>
        <v/>
      </c>
    </row>
    <row r="9151" spans="1:9">
      <c r="A9151" s="93">
        <v>0</v>
      </c>
      <c r="B9151">
        <v>0</v>
      </c>
      <c r="C9151">
        <v>0</v>
      </c>
      <c r="D9151">
        <v>0</v>
      </c>
      <c r="E9151">
        <v>0</v>
      </c>
      <c r="F9151" t="e">
        <f t="shared" si="221"/>
        <v>#DIV/0!</v>
      </c>
      <c r="G9151">
        <v>0</v>
      </c>
      <c r="H9151" s="97" t="str">
        <f>IF(ISERROR(IF(AND(A:A&gt;#REF!,A:A&lt;=#REF!,B:B&lt;&gt;"CANC",G:G=$S$2),C9151,0)),"",IF(AND(A:A&gt;#REF!,A:A&lt;=#REF!,B:B&lt;&gt;"CANC",G:G=$S$2),C9151,0))</f>
        <v/>
      </c>
      <c r="I9151" s="97" t="str">
        <f>IF(ISERROR(IF(AND(A:A&gt;#REF!,A:A&lt;=#REF!,B:B&lt;&gt;"CANC",G:G=$S$2),C9151,0)),"",IF(AND(A:A&gt;#REF!,A:A&lt;=#REF!,B:B&lt;&gt;"CANC",G:G=$S$2),F9151,0))</f>
        <v/>
      </c>
    </row>
    <row r="9152" spans="1:9">
      <c r="A9152" s="93">
        <v>0</v>
      </c>
      <c r="B9152">
        <v>0</v>
      </c>
      <c r="C9152">
        <v>0</v>
      </c>
      <c r="D9152">
        <v>0</v>
      </c>
      <c r="E9152">
        <v>0</v>
      </c>
      <c r="F9152" t="e">
        <f t="shared" si="221"/>
        <v>#DIV/0!</v>
      </c>
      <c r="G9152">
        <v>0</v>
      </c>
      <c r="H9152" s="97" t="str">
        <f>IF(ISERROR(IF(AND(A:A&gt;#REF!,A:A&lt;=#REF!,B:B&lt;&gt;"CANC",G:G=$S$2),C9152,0)),"",IF(AND(A:A&gt;#REF!,A:A&lt;=#REF!,B:B&lt;&gt;"CANC",G:G=$S$2),C9152,0))</f>
        <v/>
      </c>
      <c r="I9152" s="97" t="str">
        <f>IF(ISERROR(IF(AND(A:A&gt;#REF!,A:A&lt;=#REF!,B:B&lt;&gt;"CANC",G:G=$S$2),C9152,0)),"",IF(AND(A:A&gt;#REF!,A:A&lt;=#REF!,B:B&lt;&gt;"CANC",G:G=$S$2),F9152,0))</f>
        <v/>
      </c>
    </row>
    <row r="9153" spans="1:9">
      <c r="A9153" s="93">
        <v>0</v>
      </c>
      <c r="B9153">
        <v>0</v>
      </c>
      <c r="C9153">
        <v>0</v>
      </c>
      <c r="D9153">
        <v>0</v>
      </c>
      <c r="E9153">
        <v>0</v>
      </c>
      <c r="F9153" t="e">
        <f t="shared" si="221"/>
        <v>#DIV/0!</v>
      </c>
      <c r="G9153">
        <v>0</v>
      </c>
      <c r="H9153" s="97" t="str">
        <f>IF(ISERROR(IF(AND(A:A&gt;#REF!,A:A&lt;=#REF!,B:B&lt;&gt;"CANC",G:G=$S$2),C9153,0)),"",IF(AND(A:A&gt;#REF!,A:A&lt;=#REF!,B:B&lt;&gt;"CANC",G:G=$S$2),C9153,0))</f>
        <v/>
      </c>
      <c r="I9153" s="97" t="str">
        <f>IF(ISERROR(IF(AND(A:A&gt;#REF!,A:A&lt;=#REF!,B:B&lt;&gt;"CANC",G:G=$S$2),C9153,0)),"",IF(AND(A:A&gt;#REF!,A:A&lt;=#REF!,B:B&lt;&gt;"CANC",G:G=$S$2),F9153,0))</f>
        <v/>
      </c>
    </row>
    <row r="9154" spans="1:9">
      <c r="A9154" s="93">
        <v>0</v>
      </c>
      <c r="B9154">
        <v>0</v>
      </c>
      <c r="C9154">
        <v>0</v>
      </c>
      <c r="D9154">
        <v>0</v>
      </c>
      <c r="E9154">
        <v>0</v>
      </c>
      <c r="F9154" t="e">
        <f t="shared" si="221"/>
        <v>#DIV/0!</v>
      </c>
      <c r="G9154">
        <v>0</v>
      </c>
      <c r="H9154" s="97" t="str">
        <f>IF(ISERROR(IF(AND(A:A&gt;#REF!,A:A&lt;=#REF!,B:B&lt;&gt;"CANC",G:G=$S$2),C9154,0)),"",IF(AND(A:A&gt;#REF!,A:A&lt;=#REF!,B:B&lt;&gt;"CANC",G:G=$S$2),C9154,0))</f>
        <v/>
      </c>
      <c r="I9154" s="97" t="str">
        <f>IF(ISERROR(IF(AND(A:A&gt;#REF!,A:A&lt;=#REF!,B:B&lt;&gt;"CANC",G:G=$S$2),C9154,0)),"",IF(AND(A:A&gt;#REF!,A:A&lt;=#REF!,B:B&lt;&gt;"CANC",G:G=$S$2),F9154,0))</f>
        <v/>
      </c>
    </row>
    <row r="9155" spans="1:9">
      <c r="A9155" s="93">
        <v>0</v>
      </c>
      <c r="B9155">
        <v>0</v>
      </c>
      <c r="C9155">
        <v>0</v>
      </c>
      <c r="D9155">
        <v>0</v>
      </c>
      <c r="E9155">
        <v>0</v>
      </c>
      <c r="F9155" t="e">
        <f t="shared" ref="F9155:F9218" si="222">D9155/E9155</f>
        <v>#DIV/0!</v>
      </c>
      <c r="G9155">
        <v>0</v>
      </c>
      <c r="H9155" s="97" t="str">
        <f>IF(ISERROR(IF(AND(A:A&gt;#REF!,A:A&lt;=#REF!,B:B&lt;&gt;"CANC",G:G=$S$2),C9155,0)),"",IF(AND(A:A&gt;#REF!,A:A&lt;=#REF!,B:B&lt;&gt;"CANC",G:G=$S$2),C9155,0))</f>
        <v/>
      </c>
      <c r="I9155" s="97" t="str">
        <f>IF(ISERROR(IF(AND(A:A&gt;#REF!,A:A&lt;=#REF!,B:B&lt;&gt;"CANC",G:G=$S$2),C9155,0)),"",IF(AND(A:A&gt;#REF!,A:A&lt;=#REF!,B:B&lt;&gt;"CANC",G:G=$S$2),F9155,0))</f>
        <v/>
      </c>
    </row>
    <row r="9156" spans="1:9">
      <c r="A9156" s="93">
        <v>0</v>
      </c>
      <c r="B9156">
        <v>0</v>
      </c>
      <c r="C9156">
        <v>0</v>
      </c>
      <c r="D9156">
        <v>0</v>
      </c>
      <c r="E9156">
        <v>0</v>
      </c>
      <c r="F9156" t="e">
        <f t="shared" si="222"/>
        <v>#DIV/0!</v>
      </c>
      <c r="G9156">
        <v>0</v>
      </c>
      <c r="H9156" s="97" t="str">
        <f>IF(ISERROR(IF(AND(A:A&gt;#REF!,A:A&lt;=#REF!,B:B&lt;&gt;"CANC",G:G=$S$2),C9156,0)),"",IF(AND(A:A&gt;#REF!,A:A&lt;=#REF!,B:B&lt;&gt;"CANC",G:G=$S$2),C9156,0))</f>
        <v/>
      </c>
      <c r="I9156" s="97" t="str">
        <f>IF(ISERROR(IF(AND(A:A&gt;#REF!,A:A&lt;=#REF!,B:B&lt;&gt;"CANC",G:G=$S$2),C9156,0)),"",IF(AND(A:A&gt;#REF!,A:A&lt;=#REF!,B:B&lt;&gt;"CANC",G:G=$S$2),F9156,0))</f>
        <v/>
      </c>
    </row>
    <row r="9157" spans="1:9">
      <c r="A9157" s="93">
        <v>0</v>
      </c>
      <c r="B9157">
        <v>0</v>
      </c>
      <c r="C9157">
        <v>0</v>
      </c>
      <c r="D9157">
        <v>0</v>
      </c>
      <c r="E9157">
        <v>0</v>
      </c>
      <c r="F9157" t="e">
        <f t="shared" si="222"/>
        <v>#DIV/0!</v>
      </c>
      <c r="G9157">
        <v>0</v>
      </c>
      <c r="H9157" s="97" t="str">
        <f>IF(ISERROR(IF(AND(A:A&gt;#REF!,A:A&lt;=#REF!,B:B&lt;&gt;"CANC",G:G=$S$2),C9157,0)),"",IF(AND(A:A&gt;#REF!,A:A&lt;=#REF!,B:B&lt;&gt;"CANC",G:G=$S$2),C9157,0))</f>
        <v/>
      </c>
      <c r="I9157" s="97" t="str">
        <f>IF(ISERROR(IF(AND(A:A&gt;#REF!,A:A&lt;=#REF!,B:B&lt;&gt;"CANC",G:G=$S$2),C9157,0)),"",IF(AND(A:A&gt;#REF!,A:A&lt;=#REF!,B:B&lt;&gt;"CANC",G:G=$S$2),F9157,0))</f>
        <v/>
      </c>
    </row>
    <row r="9158" spans="1:9">
      <c r="A9158" s="93">
        <v>0</v>
      </c>
      <c r="B9158">
        <v>0</v>
      </c>
      <c r="C9158">
        <v>0</v>
      </c>
      <c r="D9158">
        <v>0</v>
      </c>
      <c r="E9158">
        <v>0</v>
      </c>
      <c r="F9158" t="e">
        <f t="shared" si="222"/>
        <v>#DIV/0!</v>
      </c>
      <c r="G9158">
        <v>0</v>
      </c>
      <c r="H9158" s="97" t="str">
        <f>IF(ISERROR(IF(AND(A:A&gt;#REF!,A:A&lt;=#REF!,B:B&lt;&gt;"CANC",G:G=$S$2),C9158,0)),"",IF(AND(A:A&gt;#REF!,A:A&lt;=#REF!,B:B&lt;&gt;"CANC",G:G=$S$2),C9158,0))</f>
        <v/>
      </c>
      <c r="I9158" s="97" t="str">
        <f>IF(ISERROR(IF(AND(A:A&gt;#REF!,A:A&lt;=#REF!,B:B&lt;&gt;"CANC",G:G=$S$2),C9158,0)),"",IF(AND(A:A&gt;#REF!,A:A&lt;=#REF!,B:B&lt;&gt;"CANC",G:G=$S$2),F9158,0))</f>
        <v/>
      </c>
    </row>
    <row r="9159" spans="1:9">
      <c r="A9159" s="93">
        <v>0</v>
      </c>
      <c r="B9159">
        <v>0</v>
      </c>
      <c r="C9159">
        <v>0</v>
      </c>
      <c r="D9159">
        <v>0</v>
      </c>
      <c r="E9159">
        <v>0</v>
      </c>
      <c r="F9159" t="e">
        <f t="shared" si="222"/>
        <v>#DIV/0!</v>
      </c>
      <c r="G9159">
        <v>0</v>
      </c>
      <c r="H9159" s="97" t="str">
        <f>IF(ISERROR(IF(AND(A:A&gt;#REF!,A:A&lt;=#REF!,B:B&lt;&gt;"CANC",G:G=$S$2),C9159,0)),"",IF(AND(A:A&gt;#REF!,A:A&lt;=#REF!,B:B&lt;&gt;"CANC",G:G=$S$2),C9159,0))</f>
        <v/>
      </c>
      <c r="I9159" s="97" t="str">
        <f>IF(ISERROR(IF(AND(A:A&gt;#REF!,A:A&lt;=#REF!,B:B&lt;&gt;"CANC",G:G=$S$2),C9159,0)),"",IF(AND(A:A&gt;#REF!,A:A&lt;=#REF!,B:B&lt;&gt;"CANC",G:G=$S$2),F9159,0))</f>
        <v/>
      </c>
    </row>
    <row r="9160" spans="1:9">
      <c r="A9160" s="93">
        <v>0</v>
      </c>
      <c r="B9160">
        <v>0</v>
      </c>
      <c r="C9160">
        <v>0</v>
      </c>
      <c r="D9160">
        <v>0</v>
      </c>
      <c r="E9160">
        <v>0</v>
      </c>
      <c r="F9160" t="e">
        <f t="shared" si="222"/>
        <v>#DIV/0!</v>
      </c>
      <c r="G9160">
        <v>0</v>
      </c>
      <c r="H9160" s="97" t="str">
        <f>IF(ISERROR(IF(AND(A:A&gt;#REF!,A:A&lt;=#REF!,B:B&lt;&gt;"CANC",G:G=$S$2),C9160,0)),"",IF(AND(A:A&gt;#REF!,A:A&lt;=#REF!,B:B&lt;&gt;"CANC",G:G=$S$2),C9160,0))</f>
        <v/>
      </c>
      <c r="I9160" s="97" t="str">
        <f>IF(ISERROR(IF(AND(A:A&gt;#REF!,A:A&lt;=#REF!,B:B&lt;&gt;"CANC",G:G=$S$2),C9160,0)),"",IF(AND(A:A&gt;#REF!,A:A&lt;=#REF!,B:B&lt;&gt;"CANC",G:G=$S$2),F9160,0))</f>
        <v/>
      </c>
    </row>
    <row r="9161" spans="1:9">
      <c r="A9161" s="93">
        <v>0</v>
      </c>
      <c r="B9161">
        <v>0</v>
      </c>
      <c r="C9161">
        <v>0</v>
      </c>
      <c r="D9161">
        <v>0</v>
      </c>
      <c r="E9161">
        <v>0</v>
      </c>
      <c r="F9161" t="e">
        <f t="shared" si="222"/>
        <v>#DIV/0!</v>
      </c>
      <c r="G9161">
        <v>0</v>
      </c>
      <c r="H9161" s="97" t="str">
        <f>IF(ISERROR(IF(AND(A:A&gt;#REF!,A:A&lt;=#REF!,B:B&lt;&gt;"CANC",G:G=$S$2),C9161,0)),"",IF(AND(A:A&gt;#REF!,A:A&lt;=#REF!,B:B&lt;&gt;"CANC",G:G=$S$2),C9161,0))</f>
        <v/>
      </c>
      <c r="I9161" s="97" t="str">
        <f>IF(ISERROR(IF(AND(A:A&gt;#REF!,A:A&lt;=#REF!,B:B&lt;&gt;"CANC",G:G=$S$2),C9161,0)),"",IF(AND(A:A&gt;#REF!,A:A&lt;=#REF!,B:B&lt;&gt;"CANC",G:G=$S$2),F9161,0))</f>
        <v/>
      </c>
    </row>
    <row r="9162" spans="1:9">
      <c r="A9162" s="93">
        <v>0</v>
      </c>
      <c r="B9162">
        <v>0</v>
      </c>
      <c r="C9162">
        <v>0</v>
      </c>
      <c r="D9162">
        <v>0</v>
      </c>
      <c r="E9162">
        <v>0</v>
      </c>
      <c r="F9162" t="e">
        <f t="shared" si="222"/>
        <v>#DIV/0!</v>
      </c>
      <c r="G9162">
        <v>0</v>
      </c>
      <c r="H9162" s="97" t="str">
        <f>IF(ISERROR(IF(AND(A:A&gt;#REF!,A:A&lt;=#REF!,B:B&lt;&gt;"CANC",G:G=$S$2),C9162,0)),"",IF(AND(A:A&gt;#REF!,A:A&lt;=#REF!,B:B&lt;&gt;"CANC",G:G=$S$2),C9162,0))</f>
        <v/>
      </c>
      <c r="I9162" s="97" t="str">
        <f>IF(ISERROR(IF(AND(A:A&gt;#REF!,A:A&lt;=#REF!,B:B&lt;&gt;"CANC",G:G=$S$2),C9162,0)),"",IF(AND(A:A&gt;#REF!,A:A&lt;=#REF!,B:B&lt;&gt;"CANC",G:G=$S$2),F9162,0))</f>
        <v/>
      </c>
    </row>
    <row r="9163" spans="1:9">
      <c r="A9163" s="93">
        <v>0</v>
      </c>
      <c r="B9163">
        <v>0</v>
      </c>
      <c r="C9163">
        <v>0</v>
      </c>
      <c r="D9163">
        <v>0</v>
      </c>
      <c r="E9163">
        <v>0</v>
      </c>
      <c r="F9163" t="e">
        <f t="shared" si="222"/>
        <v>#DIV/0!</v>
      </c>
      <c r="G9163">
        <v>0</v>
      </c>
      <c r="H9163" s="97" t="str">
        <f>IF(ISERROR(IF(AND(A:A&gt;#REF!,A:A&lt;=#REF!,B:B&lt;&gt;"CANC",G:G=$S$2),C9163,0)),"",IF(AND(A:A&gt;#REF!,A:A&lt;=#REF!,B:B&lt;&gt;"CANC",G:G=$S$2),C9163,0))</f>
        <v/>
      </c>
      <c r="I9163" s="97" t="str">
        <f>IF(ISERROR(IF(AND(A:A&gt;#REF!,A:A&lt;=#REF!,B:B&lt;&gt;"CANC",G:G=$S$2),C9163,0)),"",IF(AND(A:A&gt;#REF!,A:A&lt;=#REF!,B:B&lt;&gt;"CANC",G:G=$S$2),F9163,0))</f>
        <v/>
      </c>
    </row>
    <row r="9164" spans="1:9">
      <c r="A9164" s="93">
        <v>0</v>
      </c>
      <c r="B9164">
        <v>0</v>
      </c>
      <c r="C9164">
        <v>0</v>
      </c>
      <c r="D9164">
        <v>0</v>
      </c>
      <c r="E9164">
        <v>0</v>
      </c>
      <c r="F9164" t="e">
        <f t="shared" si="222"/>
        <v>#DIV/0!</v>
      </c>
      <c r="G9164">
        <v>0</v>
      </c>
      <c r="H9164" s="97" t="str">
        <f>IF(ISERROR(IF(AND(A:A&gt;#REF!,A:A&lt;=#REF!,B:B&lt;&gt;"CANC",G:G=$S$2),C9164,0)),"",IF(AND(A:A&gt;#REF!,A:A&lt;=#REF!,B:B&lt;&gt;"CANC",G:G=$S$2),C9164,0))</f>
        <v/>
      </c>
      <c r="I9164" s="97" t="str">
        <f>IF(ISERROR(IF(AND(A:A&gt;#REF!,A:A&lt;=#REF!,B:B&lt;&gt;"CANC",G:G=$S$2),C9164,0)),"",IF(AND(A:A&gt;#REF!,A:A&lt;=#REF!,B:B&lt;&gt;"CANC",G:G=$S$2),F9164,0))</f>
        <v/>
      </c>
    </row>
    <row r="9165" spans="1:9">
      <c r="A9165" s="93">
        <v>0</v>
      </c>
      <c r="B9165">
        <v>0</v>
      </c>
      <c r="C9165">
        <v>0</v>
      </c>
      <c r="D9165">
        <v>0</v>
      </c>
      <c r="E9165">
        <v>0</v>
      </c>
      <c r="F9165" t="e">
        <f t="shared" si="222"/>
        <v>#DIV/0!</v>
      </c>
      <c r="G9165">
        <v>0</v>
      </c>
      <c r="H9165" s="97" t="str">
        <f>IF(ISERROR(IF(AND(A:A&gt;#REF!,A:A&lt;=#REF!,B:B&lt;&gt;"CANC",G:G=$S$2),C9165,0)),"",IF(AND(A:A&gt;#REF!,A:A&lt;=#REF!,B:B&lt;&gt;"CANC",G:G=$S$2),C9165,0))</f>
        <v/>
      </c>
      <c r="I9165" s="97" t="str">
        <f>IF(ISERROR(IF(AND(A:A&gt;#REF!,A:A&lt;=#REF!,B:B&lt;&gt;"CANC",G:G=$S$2),C9165,0)),"",IF(AND(A:A&gt;#REF!,A:A&lt;=#REF!,B:B&lt;&gt;"CANC",G:G=$S$2),F9165,0))</f>
        <v/>
      </c>
    </row>
    <row r="9166" spans="1:9">
      <c r="A9166" s="93">
        <v>0</v>
      </c>
      <c r="B9166">
        <v>0</v>
      </c>
      <c r="C9166">
        <v>0</v>
      </c>
      <c r="D9166">
        <v>0</v>
      </c>
      <c r="E9166">
        <v>0</v>
      </c>
      <c r="F9166" t="e">
        <f t="shared" si="222"/>
        <v>#DIV/0!</v>
      </c>
      <c r="G9166">
        <v>0</v>
      </c>
      <c r="H9166" s="97" t="str">
        <f>IF(ISERROR(IF(AND(A:A&gt;#REF!,A:A&lt;=#REF!,B:B&lt;&gt;"CANC",G:G=$S$2),C9166,0)),"",IF(AND(A:A&gt;#REF!,A:A&lt;=#REF!,B:B&lt;&gt;"CANC",G:G=$S$2),C9166,0))</f>
        <v/>
      </c>
      <c r="I9166" s="97" t="str">
        <f>IF(ISERROR(IF(AND(A:A&gt;#REF!,A:A&lt;=#REF!,B:B&lt;&gt;"CANC",G:G=$S$2),C9166,0)),"",IF(AND(A:A&gt;#REF!,A:A&lt;=#REF!,B:B&lt;&gt;"CANC",G:G=$S$2),F9166,0))</f>
        <v/>
      </c>
    </row>
    <row r="9167" spans="1:9">
      <c r="A9167" s="93">
        <v>0</v>
      </c>
      <c r="B9167">
        <v>0</v>
      </c>
      <c r="C9167">
        <v>0</v>
      </c>
      <c r="D9167">
        <v>0</v>
      </c>
      <c r="E9167">
        <v>0</v>
      </c>
      <c r="F9167" t="e">
        <f t="shared" si="222"/>
        <v>#DIV/0!</v>
      </c>
      <c r="G9167">
        <v>0</v>
      </c>
      <c r="H9167" s="97" t="str">
        <f>IF(ISERROR(IF(AND(A:A&gt;#REF!,A:A&lt;=#REF!,B:B&lt;&gt;"CANC",G:G=$S$2),C9167,0)),"",IF(AND(A:A&gt;#REF!,A:A&lt;=#REF!,B:B&lt;&gt;"CANC",G:G=$S$2),C9167,0))</f>
        <v/>
      </c>
      <c r="I9167" s="97" t="str">
        <f>IF(ISERROR(IF(AND(A:A&gt;#REF!,A:A&lt;=#REF!,B:B&lt;&gt;"CANC",G:G=$S$2),C9167,0)),"",IF(AND(A:A&gt;#REF!,A:A&lt;=#REF!,B:B&lt;&gt;"CANC",G:G=$S$2),F9167,0))</f>
        <v/>
      </c>
    </row>
    <row r="9168" spans="1:9">
      <c r="A9168" s="93">
        <v>0</v>
      </c>
      <c r="B9168">
        <v>0</v>
      </c>
      <c r="C9168">
        <v>0</v>
      </c>
      <c r="D9168">
        <v>0</v>
      </c>
      <c r="E9168">
        <v>0</v>
      </c>
      <c r="F9168" t="e">
        <f t="shared" si="222"/>
        <v>#DIV/0!</v>
      </c>
      <c r="G9168">
        <v>0</v>
      </c>
      <c r="H9168" s="97" t="str">
        <f>IF(ISERROR(IF(AND(A:A&gt;#REF!,A:A&lt;=#REF!,B:B&lt;&gt;"CANC",G:G=$S$2),C9168,0)),"",IF(AND(A:A&gt;#REF!,A:A&lt;=#REF!,B:B&lt;&gt;"CANC",G:G=$S$2),C9168,0))</f>
        <v/>
      </c>
      <c r="I9168" s="97" t="str">
        <f>IF(ISERROR(IF(AND(A:A&gt;#REF!,A:A&lt;=#REF!,B:B&lt;&gt;"CANC",G:G=$S$2),C9168,0)),"",IF(AND(A:A&gt;#REF!,A:A&lt;=#REF!,B:B&lt;&gt;"CANC",G:G=$S$2),F9168,0))</f>
        <v/>
      </c>
    </row>
    <row r="9169" spans="1:9">
      <c r="A9169" s="93">
        <v>0</v>
      </c>
      <c r="B9169">
        <v>0</v>
      </c>
      <c r="C9169">
        <v>0</v>
      </c>
      <c r="D9169">
        <v>0</v>
      </c>
      <c r="E9169">
        <v>0</v>
      </c>
      <c r="F9169" t="e">
        <f t="shared" si="222"/>
        <v>#DIV/0!</v>
      </c>
      <c r="G9169">
        <v>0</v>
      </c>
      <c r="H9169" s="97" t="str">
        <f>IF(ISERROR(IF(AND(A:A&gt;#REF!,A:A&lt;=#REF!,B:B&lt;&gt;"CANC",G:G=$S$2),C9169,0)),"",IF(AND(A:A&gt;#REF!,A:A&lt;=#REF!,B:B&lt;&gt;"CANC",G:G=$S$2),C9169,0))</f>
        <v/>
      </c>
      <c r="I9169" s="97" t="str">
        <f>IF(ISERROR(IF(AND(A:A&gt;#REF!,A:A&lt;=#REF!,B:B&lt;&gt;"CANC",G:G=$S$2),C9169,0)),"",IF(AND(A:A&gt;#REF!,A:A&lt;=#REF!,B:B&lt;&gt;"CANC",G:G=$S$2),F9169,0))</f>
        <v/>
      </c>
    </row>
    <row r="9170" spans="1:9">
      <c r="A9170" s="93">
        <v>0</v>
      </c>
      <c r="B9170">
        <v>0</v>
      </c>
      <c r="C9170">
        <v>0</v>
      </c>
      <c r="D9170">
        <v>0</v>
      </c>
      <c r="E9170">
        <v>0</v>
      </c>
      <c r="F9170" t="e">
        <f t="shared" si="222"/>
        <v>#DIV/0!</v>
      </c>
      <c r="G9170">
        <v>0</v>
      </c>
      <c r="H9170" s="97" t="str">
        <f>IF(ISERROR(IF(AND(A:A&gt;#REF!,A:A&lt;=#REF!,B:B&lt;&gt;"CANC",G:G=$S$2),C9170,0)),"",IF(AND(A:A&gt;#REF!,A:A&lt;=#REF!,B:B&lt;&gt;"CANC",G:G=$S$2),C9170,0))</f>
        <v/>
      </c>
      <c r="I9170" s="97" t="str">
        <f>IF(ISERROR(IF(AND(A:A&gt;#REF!,A:A&lt;=#REF!,B:B&lt;&gt;"CANC",G:G=$S$2),C9170,0)),"",IF(AND(A:A&gt;#REF!,A:A&lt;=#REF!,B:B&lt;&gt;"CANC",G:G=$S$2),F9170,0))</f>
        <v/>
      </c>
    </row>
    <row r="9171" spans="1:9">
      <c r="A9171" s="93">
        <v>0</v>
      </c>
      <c r="B9171">
        <v>0</v>
      </c>
      <c r="C9171">
        <v>0</v>
      </c>
      <c r="D9171">
        <v>0</v>
      </c>
      <c r="E9171">
        <v>0</v>
      </c>
      <c r="F9171" t="e">
        <f t="shared" si="222"/>
        <v>#DIV/0!</v>
      </c>
      <c r="G9171">
        <v>0</v>
      </c>
      <c r="H9171" s="97" t="str">
        <f>IF(ISERROR(IF(AND(A:A&gt;#REF!,A:A&lt;=#REF!,B:B&lt;&gt;"CANC",G:G=$S$2),C9171,0)),"",IF(AND(A:A&gt;#REF!,A:A&lt;=#REF!,B:B&lt;&gt;"CANC",G:G=$S$2),C9171,0))</f>
        <v/>
      </c>
      <c r="I9171" s="97" t="str">
        <f>IF(ISERROR(IF(AND(A:A&gt;#REF!,A:A&lt;=#REF!,B:B&lt;&gt;"CANC",G:G=$S$2),C9171,0)),"",IF(AND(A:A&gt;#REF!,A:A&lt;=#REF!,B:B&lt;&gt;"CANC",G:G=$S$2),F9171,0))</f>
        <v/>
      </c>
    </row>
    <row r="9172" spans="1:9">
      <c r="A9172" s="93">
        <v>0</v>
      </c>
      <c r="B9172">
        <v>0</v>
      </c>
      <c r="C9172">
        <v>0</v>
      </c>
      <c r="D9172">
        <v>0</v>
      </c>
      <c r="E9172">
        <v>0</v>
      </c>
      <c r="F9172" t="e">
        <f t="shared" si="222"/>
        <v>#DIV/0!</v>
      </c>
      <c r="G9172">
        <v>0</v>
      </c>
      <c r="H9172" s="97" t="str">
        <f>IF(ISERROR(IF(AND(A:A&gt;#REF!,A:A&lt;=#REF!,B:B&lt;&gt;"CANC",G:G=$S$2),C9172,0)),"",IF(AND(A:A&gt;#REF!,A:A&lt;=#REF!,B:B&lt;&gt;"CANC",G:G=$S$2),C9172,0))</f>
        <v/>
      </c>
      <c r="I9172" s="97" t="str">
        <f>IF(ISERROR(IF(AND(A:A&gt;#REF!,A:A&lt;=#REF!,B:B&lt;&gt;"CANC",G:G=$S$2),C9172,0)),"",IF(AND(A:A&gt;#REF!,A:A&lt;=#REF!,B:B&lt;&gt;"CANC",G:G=$S$2),F9172,0))</f>
        <v/>
      </c>
    </row>
    <row r="9173" spans="1:9">
      <c r="A9173" s="93">
        <v>0</v>
      </c>
      <c r="B9173">
        <v>0</v>
      </c>
      <c r="C9173">
        <v>0</v>
      </c>
      <c r="D9173">
        <v>0</v>
      </c>
      <c r="E9173">
        <v>0</v>
      </c>
      <c r="F9173" t="e">
        <f t="shared" si="222"/>
        <v>#DIV/0!</v>
      </c>
      <c r="G9173">
        <v>0</v>
      </c>
      <c r="H9173" s="97" t="str">
        <f>IF(ISERROR(IF(AND(A:A&gt;#REF!,A:A&lt;=#REF!,B:B&lt;&gt;"CANC",G:G=$S$2),C9173,0)),"",IF(AND(A:A&gt;#REF!,A:A&lt;=#REF!,B:B&lt;&gt;"CANC",G:G=$S$2),C9173,0))</f>
        <v/>
      </c>
      <c r="I9173" s="97" t="str">
        <f>IF(ISERROR(IF(AND(A:A&gt;#REF!,A:A&lt;=#REF!,B:B&lt;&gt;"CANC",G:G=$S$2),C9173,0)),"",IF(AND(A:A&gt;#REF!,A:A&lt;=#REF!,B:B&lt;&gt;"CANC",G:G=$S$2),F9173,0))</f>
        <v/>
      </c>
    </row>
    <row r="9174" spans="1:9">
      <c r="A9174" s="93">
        <v>0</v>
      </c>
      <c r="B9174">
        <v>0</v>
      </c>
      <c r="C9174">
        <v>0</v>
      </c>
      <c r="D9174">
        <v>0</v>
      </c>
      <c r="E9174">
        <v>0</v>
      </c>
      <c r="F9174" t="e">
        <f t="shared" si="222"/>
        <v>#DIV/0!</v>
      </c>
      <c r="G9174">
        <v>0</v>
      </c>
      <c r="H9174" s="97" t="str">
        <f>IF(ISERROR(IF(AND(A:A&gt;#REF!,A:A&lt;=#REF!,B:B&lt;&gt;"CANC",G:G=$S$2),C9174,0)),"",IF(AND(A:A&gt;#REF!,A:A&lt;=#REF!,B:B&lt;&gt;"CANC",G:G=$S$2),C9174,0))</f>
        <v/>
      </c>
      <c r="I9174" s="97" t="str">
        <f>IF(ISERROR(IF(AND(A:A&gt;#REF!,A:A&lt;=#REF!,B:B&lt;&gt;"CANC",G:G=$S$2),C9174,0)),"",IF(AND(A:A&gt;#REF!,A:A&lt;=#REF!,B:B&lt;&gt;"CANC",G:G=$S$2),F9174,0))</f>
        <v/>
      </c>
    </row>
    <row r="9175" spans="1:9">
      <c r="A9175" s="93">
        <v>0</v>
      </c>
      <c r="B9175">
        <v>0</v>
      </c>
      <c r="C9175">
        <v>0</v>
      </c>
      <c r="D9175">
        <v>0</v>
      </c>
      <c r="E9175">
        <v>0</v>
      </c>
      <c r="F9175" t="e">
        <f t="shared" si="222"/>
        <v>#DIV/0!</v>
      </c>
      <c r="G9175">
        <v>0</v>
      </c>
      <c r="H9175" s="97" t="str">
        <f>IF(ISERROR(IF(AND(A:A&gt;#REF!,A:A&lt;=#REF!,B:B&lt;&gt;"CANC",G:G=$S$2),C9175,0)),"",IF(AND(A:A&gt;#REF!,A:A&lt;=#REF!,B:B&lt;&gt;"CANC",G:G=$S$2),C9175,0))</f>
        <v/>
      </c>
      <c r="I9175" s="97" t="str">
        <f>IF(ISERROR(IF(AND(A:A&gt;#REF!,A:A&lt;=#REF!,B:B&lt;&gt;"CANC",G:G=$S$2),C9175,0)),"",IF(AND(A:A&gt;#REF!,A:A&lt;=#REF!,B:B&lt;&gt;"CANC",G:G=$S$2),F9175,0))</f>
        <v/>
      </c>
    </row>
    <row r="9176" spans="1:9">
      <c r="A9176" s="93">
        <v>0</v>
      </c>
      <c r="B9176">
        <v>0</v>
      </c>
      <c r="C9176">
        <v>0</v>
      </c>
      <c r="D9176">
        <v>0</v>
      </c>
      <c r="E9176">
        <v>0</v>
      </c>
      <c r="F9176" t="e">
        <f t="shared" si="222"/>
        <v>#DIV/0!</v>
      </c>
      <c r="G9176">
        <v>0</v>
      </c>
      <c r="H9176" s="97" t="str">
        <f>IF(ISERROR(IF(AND(A:A&gt;#REF!,A:A&lt;=#REF!,B:B&lt;&gt;"CANC",G:G=$S$2),C9176,0)),"",IF(AND(A:A&gt;#REF!,A:A&lt;=#REF!,B:B&lt;&gt;"CANC",G:G=$S$2),C9176,0))</f>
        <v/>
      </c>
      <c r="I9176" s="97" t="str">
        <f>IF(ISERROR(IF(AND(A:A&gt;#REF!,A:A&lt;=#REF!,B:B&lt;&gt;"CANC",G:G=$S$2),C9176,0)),"",IF(AND(A:A&gt;#REF!,A:A&lt;=#REF!,B:B&lt;&gt;"CANC",G:G=$S$2),F9176,0))</f>
        <v/>
      </c>
    </row>
    <row r="9177" spans="1:9">
      <c r="A9177" s="93">
        <v>0</v>
      </c>
      <c r="B9177">
        <v>0</v>
      </c>
      <c r="C9177">
        <v>0</v>
      </c>
      <c r="D9177">
        <v>0</v>
      </c>
      <c r="E9177">
        <v>0</v>
      </c>
      <c r="F9177" t="e">
        <f t="shared" si="222"/>
        <v>#DIV/0!</v>
      </c>
      <c r="G9177">
        <v>0</v>
      </c>
      <c r="H9177" s="97" t="str">
        <f>IF(ISERROR(IF(AND(A:A&gt;#REF!,A:A&lt;=#REF!,B:B&lt;&gt;"CANC",G:G=$S$2),C9177,0)),"",IF(AND(A:A&gt;#REF!,A:A&lt;=#REF!,B:B&lt;&gt;"CANC",G:G=$S$2),C9177,0))</f>
        <v/>
      </c>
      <c r="I9177" s="97" t="str">
        <f>IF(ISERROR(IF(AND(A:A&gt;#REF!,A:A&lt;=#REF!,B:B&lt;&gt;"CANC",G:G=$S$2),C9177,0)),"",IF(AND(A:A&gt;#REF!,A:A&lt;=#REF!,B:B&lt;&gt;"CANC",G:G=$S$2),F9177,0))</f>
        <v/>
      </c>
    </row>
    <row r="9178" spans="1:9">
      <c r="A9178" s="93">
        <v>0</v>
      </c>
      <c r="B9178">
        <v>0</v>
      </c>
      <c r="C9178">
        <v>0</v>
      </c>
      <c r="D9178">
        <v>0</v>
      </c>
      <c r="E9178">
        <v>0</v>
      </c>
      <c r="F9178" t="e">
        <f t="shared" si="222"/>
        <v>#DIV/0!</v>
      </c>
      <c r="G9178">
        <v>0</v>
      </c>
      <c r="H9178" s="97" t="str">
        <f>IF(ISERROR(IF(AND(A:A&gt;#REF!,A:A&lt;=#REF!,B:B&lt;&gt;"CANC",G:G=$S$2),C9178,0)),"",IF(AND(A:A&gt;#REF!,A:A&lt;=#REF!,B:B&lt;&gt;"CANC",G:G=$S$2),C9178,0))</f>
        <v/>
      </c>
      <c r="I9178" s="97" t="str">
        <f>IF(ISERROR(IF(AND(A:A&gt;#REF!,A:A&lt;=#REF!,B:B&lt;&gt;"CANC",G:G=$S$2),C9178,0)),"",IF(AND(A:A&gt;#REF!,A:A&lt;=#REF!,B:B&lt;&gt;"CANC",G:G=$S$2),F9178,0))</f>
        <v/>
      </c>
    </row>
    <row r="9179" spans="1:9">
      <c r="A9179" s="93">
        <v>0</v>
      </c>
      <c r="B9179">
        <v>0</v>
      </c>
      <c r="C9179">
        <v>0</v>
      </c>
      <c r="D9179">
        <v>0</v>
      </c>
      <c r="E9179">
        <v>0</v>
      </c>
      <c r="F9179" t="e">
        <f t="shared" si="222"/>
        <v>#DIV/0!</v>
      </c>
      <c r="G9179">
        <v>0</v>
      </c>
      <c r="H9179" s="97" t="str">
        <f>IF(ISERROR(IF(AND(A:A&gt;#REF!,A:A&lt;=#REF!,B:B&lt;&gt;"CANC",G:G=$S$2),C9179,0)),"",IF(AND(A:A&gt;#REF!,A:A&lt;=#REF!,B:B&lt;&gt;"CANC",G:G=$S$2),C9179,0))</f>
        <v/>
      </c>
      <c r="I9179" s="97" t="str">
        <f>IF(ISERROR(IF(AND(A:A&gt;#REF!,A:A&lt;=#REF!,B:B&lt;&gt;"CANC",G:G=$S$2),C9179,0)),"",IF(AND(A:A&gt;#REF!,A:A&lt;=#REF!,B:B&lt;&gt;"CANC",G:G=$S$2),F9179,0))</f>
        <v/>
      </c>
    </row>
    <row r="9180" spans="1:9">
      <c r="A9180" s="93">
        <v>0</v>
      </c>
      <c r="B9180">
        <v>0</v>
      </c>
      <c r="C9180">
        <v>0</v>
      </c>
      <c r="D9180">
        <v>0</v>
      </c>
      <c r="E9180">
        <v>0</v>
      </c>
      <c r="F9180" t="e">
        <f t="shared" si="222"/>
        <v>#DIV/0!</v>
      </c>
      <c r="G9180">
        <v>0</v>
      </c>
      <c r="H9180" s="97" t="str">
        <f>IF(ISERROR(IF(AND(A:A&gt;#REF!,A:A&lt;=#REF!,B:B&lt;&gt;"CANC",G:G=$S$2),C9180,0)),"",IF(AND(A:A&gt;#REF!,A:A&lt;=#REF!,B:B&lt;&gt;"CANC",G:G=$S$2),C9180,0))</f>
        <v/>
      </c>
      <c r="I9180" s="97" t="str">
        <f>IF(ISERROR(IF(AND(A:A&gt;#REF!,A:A&lt;=#REF!,B:B&lt;&gt;"CANC",G:G=$S$2),C9180,0)),"",IF(AND(A:A&gt;#REF!,A:A&lt;=#REF!,B:B&lt;&gt;"CANC",G:G=$S$2),F9180,0))</f>
        <v/>
      </c>
    </row>
    <row r="9181" spans="1:9">
      <c r="A9181" s="93">
        <v>0</v>
      </c>
      <c r="B9181">
        <v>0</v>
      </c>
      <c r="C9181">
        <v>0</v>
      </c>
      <c r="D9181">
        <v>0</v>
      </c>
      <c r="E9181">
        <v>0</v>
      </c>
      <c r="F9181" t="e">
        <f t="shared" si="222"/>
        <v>#DIV/0!</v>
      </c>
      <c r="G9181">
        <v>0</v>
      </c>
      <c r="H9181" s="97" t="str">
        <f>IF(ISERROR(IF(AND(A:A&gt;#REF!,A:A&lt;=#REF!,B:B&lt;&gt;"CANC",G:G=$S$2),C9181,0)),"",IF(AND(A:A&gt;#REF!,A:A&lt;=#REF!,B:B&lt;&gt;"CANC",G:G=$S$2),C9181,0))</f>
        <v/>
      </c>
      <c r="I9181" s="97" t="str">
        <f>IF(ISERROR(IF(AND(A:A&gt;#REF!,A:A&lt;=#REF!,B:B&lt;&gt;"CANC",G:G=$S$2),C9181,0)),"",IF(AND(A:A&gt;#REF!,A:A&lt;=#REF!,B:B&lt;&gt;"CANC",G:G=$S$2),F9181,0))</f>
        <v/>
      </c>
    </row>
    <row r="9182" spans="1:9">
      <c r="A9182" s="93">
        <v>0</v>
      </c>
      <c r="B9182">
        <v>0</v>
      </c>
      <c r="C9182">
        <v>0</v>
      </c>
      <c r="D9182">
        <v>0</v>
      </c>
      <c r="E9182">
        <v>0</v>
      </c>
      <c r="F9182" t="e">
        <f t="shared" si="222"/>
        <v>#DIV/0!</v>
      </c>
      <c r="G9182">
        <v>0</v>
      </c>
      <c r="H9182" s="97" t="str">
        <f>IF(ISERROR(IF(AND(A:A&gt;#REF!,A:A&lt;=#REF!,B:B&lt;&gt;"CANC",G:G=$S$2),C9182,0)),"",IF(AND(A:A&gt;#REF!,A:A&lt;=#REF!,B:B&lt;&gt;"CANC",G:G=$S$2),C9182,0))</f>
        <v/>
      </c>
      <c r="I9182" s="97" t="str">
        <f>IF(ISERROR(IF(AND(A:A&gt;#REF!,A:A&lt;=#REF!,B:B&lt;&gt;"CANC",G:G=$S$2),C9182,0)),"",IF(AND(A:A&gt;#REF!,A:A&lt;=#REF!,B:B&lt;&gt;"CANC",G:G=$S$2),F9182,0))</f>
        <v/>
      </c>
    </row>
    <row r="9183" spans="1:9">
      <c r="A9183" s="93">
        <v>0</v>
      </c>
      <c r="B9183">
        <v>0</v>
      </c>
      <c r="C9183">
        <v>0</v>
      </c>
      <c r="D9183">
        <v>0</v>
      </c>
      <c r="E9183">
        <v>0</v>
      </c>
      <c r="F9183" t="e">
        <f t="shared" si="222"/>
        <v>#DIV/0!</v>
      </c>
      <c r="G9183">
        <v>0</v>
      </c>
      <c r="H9183" s="97" t="str">
        <f>IF(ISERROR(IF(AND(A:A&gt;#REF!,A:A&lt;=#REF!,B:B&lt;&gt;"CANC",G:G=$S$2),C9183,0)),"",IF(AND(A:A&gt;#REF!,A:A&lt;=#REF!,B:B&lt;&gt;"CANC",G:G=$S$2),C9183,0))</f>
        <v/>
      </c>
      <c r="I9183" s="97" t="str">
        <f>IF(ISERROR(IF(AND(A:A&gt;#REF!,A:A&lt;=#REF!,B:B&lt;&gt;"CANC",G:G=$S$2),C9183,0)),"",IF(AND(A:A&gt;#REF!,A:A&lt;=#REF!,B:B&lt;&gt;"CANC",G:G=$S$2),F9183,0))</f>
        <v/>
      </c>
    </row>
    <row r="9184" spans="1:9">
      <c r="A9184" s="93">
        <v>0</v>
      </c>
      <c r="B9184">
        <v>0</v>
      </c>
      <c r="C9184">
        <v>0</v>
      </c>
      <c r="D9184">
        <v>0</v>
      </c>
      <c r="E9184">
        <v>0</v>
      </c>
      <c r="F9184" t="e">
        <f t="shared" si="222"/>
        <v>#DIV/0!</v>
      </c>
      <c r="G9184">
        <v>0</v>
      </c>
      <c r="H9184" s="97" t="str">
        <f>IF(ISERROR(IF(AND(A:A&gt;#REF!,A:A&lt;=#REF!,B:B&lt;&gt;"CANC",G:G=$S$2),C9184,0)),"",IF(AND(A:A&gt;#REF!,A:A&lt;=#REF!,B:B&lt;&gt;"CANC",G:G=$S$2),C9184,0))</f>
        <v/>
      </c>
      <c r="I9184" s="97" t="str">
        <f>IF(ISERROR(IF(AND(A:A&gt;#REF!,A:A&lt;=#REF!,B:B&lt;&gt;"CANC",G:G=$S$2),C9184,0)),"",IF(AND(A:A&gt;#REF!,A:A&lt;=#REF!,B:B&lt;&gt;"CANC",G:G=$S$2),F9184,0))</f>
        <v/>
      </c>
    </row>
    <row r="9185" spans="1:9">
      <c r="A9185" s="93">
        <v>0</v>
      </c>
      <c r="B9185">
        <v>0</v>
      </c>
      <c r="C9185">
        <v>0</v>
      </c>
      <c r="D9185">
        <v>0</v>
      </c>
      <c r="E9185">
        <v>0</v>
      </c>
      <c r="F9185" t="e">
        <f t="shared" si="222"/>
        <v>#DIV/0!</v>
      </c>
      <c r="G9185">
        <v>0</v>
      </c>
      <c r="H9185" s="97" t="str">
        <f>IF(ISERROR(IF(AND(A:A&gt;#REF!,A:A&lt;=#REF!,B:B&lt;&gt;"CANC",G:G=$S$2),C9185,0)),"",IF(AND(A:A&gt;#REF!,A:A&lt;=#REF!,B:B&lt;&gt;"CANC",G:G=$S$2),C9185,0))</f>
        <v/>
      </c>
      <c r="I9185" s="97" t="str">
        <f>IF(ISERROR(IF(AND(A:A&gt;#REF!,A:A&lt;=#REF!,B:B&lt;&gt;"CANC",G:G=$S$2),C9185,0)),"",IF(AND(A:A&gt;#REF!,A:A&lt;=#REF!,B:B&lt;&gt;"CANC",G:G=$S$2),F9185,0))</f>
        <v/>
      </c>
    </row>
    <row r="9186" spans="1:9">
      <c r="A9186" s="93">
        <v>0</v>
      </c>
      <c r="B9186">
        <v>0</v>
      </c>
      <c r="C9186">
        <v>0</v>
      </c>
      <c r="D9186">
        <v>0</v>
      </c>
      <c r="E9186">
        <v>0</v>
      </c>
      <c r="F9186" t="e">
        <f t="shared" si="222"/>
        <v>#DIV/0!</v>
      </c>
      <c r="G9186">
        <v>0</v>
      </c>
      <c r="H9186" s="97" t="str">
        <f>IF(ISERROR(IF(AND(A:A&gt;#REF!,A:A&lt;=#REF!,B:B&lt;&gt;"CANC",G:G=$S$2),C9186,0)),"",IF(AND(A:A&gt;#REF!,A:A&lt;=#REF!,B:B&lt;&gt;"CANC",G:G=$S$2),C9186,0))</f>
        <v/>
      </c>
      <c r="I9186" s="97" t="str">
        <f>IF(ISERROR(IF(AND(A:A&gt;#REF!,A:A&lt;=#REF!,B:B&lt;&gt;"CANC",G:G=$S$2),C9186,0)),"",IF(AND(A:A&gt;#REF!,A:A&lt;=#REF!,B:B&lt;&gt;"CANC",G:G=$S$2),F9186,0))</f>
        <v/>
      </c>
    </row>
    <row r="9187" spans="1:9">
      <c r="A9187" s="93">
        <v>0</v>
      </c>
      <c r="B9187">
        <v>0</v>
      </c>
      <c r="C9187">
        <v>0</v>
      </c>
      <c r="D9187">
        <v>0</v>
      </c>
      <c r="E9187">
        <v>0</v>
      </c>
      <c r="F9187" t="e">
        <f t="shared" si="222"/>
        <v>#DIV/0!</v>
      </c>
      <c r="G9187">
        <v>0</v>
      </c>
      <c r="H9187" s="97" t="str">
        <f>IF(ISERROR(IF(AND(A:A&gt;#REF!,A:A&lt;=#REF!,B:B&lt;&gt;"CANC",G:G=$S$2),C9187,0)),"",IF(AND(A:A&gt;#REF!,A:A&lt;=#REF!,B:B&lt;&gt;"CANC",G:G=$S$2),C9187,0))</f>
        <v/>
      </c>
      <c r="I9187" s="97" t="str">
        <f>IF(ISERROR(IF(AND(A:A&gt;#REF!,A:A&lt;=#REF!,B:B&lt;&gt;"CANC",G:G=$S$2),C9187,0)),"",IF(AND(A:A&gt;#REF!,A:A&lt;=#REF!,B:B&lt;&gt;"CANC",G:G=$S$2),F9187,0))</f>
        <v/>
      </c>
    </row>
    <row r="9188" spans="1:9">
      <c r="A9188" s="93">
        <v>0</v>
      </c>
      <c r="B9188">
        <v>0</v>
      </c>
      <c r="C9188">
        <v>0</v>
      </c>
      <c r="D9188">
        <v>0</v>
      </c>
      <c r="E9188">
        <v>0</v>
      </c>
      <c r="F9188" t="e">
        <f t="shared" si="222"/>
        <v>#DIV/0!</v>
      </c>
      <c r="G9188">
        <v>0</v>
      </c>
      <c r="H9188" s="97" t="str">
        <f>IF(ISERROR(IF(AND(A:A&gt;#REF!,A:A&lt;=#REF!,B:B&lt;&gt;"CANC",G:G=$S$2),C9188,0)),"",IF(AND(A:A&gt;#REF!,A:A&lt;=#REF!,B:B&lt;&gt;"CANC",G:G=$S$2),C9188,0))</f>
        <v/>
      </c>
      <c r="I9188" s="97" t="str">
        <f>IF(ISERROR(IF(AND(A:A&gt;#REF!,A:A&lt;=#REF!,B:B&lt;&gt;"CANC",G:G=$S$2),C9188,0)),"",IF(AND(A:A&gt;#REF!,A:A&lt;=#REF!,B:B&lt;&gt;"CANC",G:G=$S$2),F9188,0))</f>
        <v/>
      </c>
    </row>
    <row r="9189" spans="1:9">
      <c r="A9189" s="93">
        <v>0</v>
      </c>
      <c r="B9189">
        <v>0</v>
      </c>
      <c r="C9189">
        <v>0</v>
      </c>
      <c r="D9189">
        <v>0</v>
      </c>
      <c r="E9189">
        <v>0</v>
      </c>
      <c r="F9189" t="e">
        <f t="shared" si="222"/>
        <v>#DIV/0!</v>
      </c>
      <c r="G9189">
        <v>0</v>
      </c>
      <c r="H9189" s="97" t="str">
        <f>IF(ISERROR(IF(AND(A:A&gt;#REF!,A:A&lt;=#REF!,B:B&lt;&gt;"CANC",G:G=$S$2),C9189,0)),"",IF(AND(A:A&gt;#REF!,A:A&lt;=#REF!,B:B&lt;&gt;"CANC",G:G=$S$2),C9189,0))</f>
        <v/>
      </c>
      <c r="I9189" s="97" t="str">
        <f>IF(ISERROR(IF(AND(A:A&gt;#REF!,A:A&lt;=#REF!,B:B&lt;&gt;"CANC",G:G=$S$2),C9189,0)),"",IF(AND(A:A&gt;#REF!,A:A&lt;=#REF!,B:B&lt;&gt;"CANC",G:G=$S$2),F9189,0))</f>
        <v/>
      </c>
    </row>
    <row r="9190" spans="1:9">
      <c r="A9190" s="93">
        <v>0</v>
      </c>
      <c r="B9190">
        <v>0</v>
      </c>
      <c r="C9190">
        <v>0</v>
      </c>
      <c r="D9190">
        <v>0</v>
      </c>
      <c r="E9190">
        <v>0</v>
      </c>
      <c r="F9190" t="e">
        <f t="shared" si="222"/>
        <v>#DIV/0!</v>
      </c>
      <c r="G9190">
        <v>0</v>
      </c>
      <c r="H9190" s="97" t="str">
        <f>IF(ISERROR(IF(AND(A:A&gt;#REF!,A:A&lt;=#REF!,B:B&lt;&gt;"CANC",G:G=$S$2),C9190,0)),"",IF(AND(A:A&gt;#REF!,A:A&lt;=#REF!,B:B&lt;&gt;"CANC",G:G=$S$2),C9190,0))</f>
        <v/>
      </c>
      <c r="I9190" s="97" t="str">
        <f>IF(ISERROR(IF(AND(A:A&gt;#REF!,A:A&lt;=#REF!,B:B&lt;&gt;"CANC",G:G=$S$2),C9190,0)),"",IF(AND(A:A&gt;#REF!,A:A&lt;=#REF!,B:B&lt;&gt;"CANC",G:G=$S$2),F9190,0))</f>
        <v/>
      </c>
    </row>
    <row r="9191" spans="1:9">
      <c r="A9191" s="93">
        <v>0</v>
      </c>
      <c r="B9191">
        <v>0</v>
      </c>
      <c r="C9191">
        <v>0</v>
      </c>
      <c r="D9191">
        <v>0</v>
      </c>
      <c r="E9191">
        <v>0</v>
      </c>
      <c r="F9191" t="e">
        <f t="shared" si="222"/>
        <v>#DIV/0!</v>
      </c>
      <c r="G9191">
        <v>0</v>
      </c>
      <c r="H9191" s="97" t="str">
        <f>IF(ISERROR(IF(AND(A:A&gt;#REF!,A:A&lt;=#REF!,B:B&lt;&gt;"CANC",G:G=$S$2),C9191,0)),"",IF(AND(A:A&gt;#REF!,A:A&lt;=#REF!,B:B&lt;&gt;"CANC",G:G=$S$2),C9191,0))</f>
        <v/>
      </c>
      <c r="I9191" s="97" t="str">
        <f>IF(ISERROR(IF(AND(A:A&gt;#REF!,A:A&lt;=#REF!,B:B&lt;&gt;"CANC",G:G=$S$2),C9191,0)),"",IF(AND(A:A&gt;#REF!,A:A&lt;=#REF!,B:B&lt;&gt;"CANC",G:G=$S$2),F9191,0))</f>
        <v/>
      </c>
    </row>
    <row r="9192" spans="1:9">
      <c r="A9192" s="93">
        <v>0</v>
      </c>
      <c r="B9192">
        <v>0</v>
      </c>
      <c r="C9192">
        <v>0</v>
      </c>
      <c r="D9192">
        <v>0</v>
      </c>
      <c r="E9192">
        <v>0</v>
      </c>
      <c r="F9192" t="e">
        <f t="shared" si="222"/>
        <v>#DIV/0!</v>
      </c>
      <c r="G9192">
        <v>0</v>
      </c>
      <c r="H9192" s="97" t="str">
        <f>IF(ISERROR(IF(AND(A:A&gt;#REF!,A:A&lt;=#REF!,B:B&lt;&gt;"CANC",G:G=$S$2),C9192,0)),"",IF(AND(A:A&gt;#REF!,A:A&lt;=#REF!,B:B&lt;&gt;"CANC",G:G=$S$2),C9192,0))</f>
        <v/>
      </c>
      <c r="I9192" s="97" t="str">
        <f>IF(ISERROR(IF(AND(A:A&gt;#REF!,A:A&lt;=#REF!,B:B&lt;&gt;"CANC",G:G=$S$2),C9192,0)),"",IF(AND(A:A&gt;#REF!,A:A&lt;=#REF!,B:B&lt;&gt;"CANC",G:G=$S$2),F9192,0))</f>
        <v/>
      </c>
    </row>
    <row r="9193" spans="1:9">
      <c r="A9193" s="93">
        <v>0</v>
      </c>
      <c r="B9193">
        <v>0</v>
      </c>
      <c r="C9193">
        <v>0</v>
      </c>
      <c r="D9193">
        <v>0</v>
      </c>
      <c r="E9193">
        <v>0</v>
      </c>
      <c r="F9193" t="e">
        <f t="shared" si="222"/>
        <v>#DIV/0!</v>
      </c>
      <c r="G9193">
        <v>0</v>
      </c>
      <c r="H9193" s="97" t="str">
        <f>IF(ISERROR(IF(AND(A:A&gt;#REF!,A:A&lt;=#REF!,B:B&lt;&gt;"CANC",G:G=$S$2),C9193,0)),"",IF(AND(A:A&gt;#REF!,A:A&lt;=#REF!,B:B&lt;&gt;"CANC",G:G=$S$2),C9193,0))</f>
        <v/>
      </c>
      <c r="I9193" s="97" t="str">
        <f>IF(ISERROR(IF(AND(A:A&gt;#REF!,A:A&lt;=#REF!,B:B&lt;&gt;"CANC",G:G=$S$2),C9193,0)),"",IF(AND(A:A&gt;#REF!,A:A&lt;=#REF!,B:B&lt;&gt;"CANC",G:G=$S$2),F9193,0))</f>
        <v/>
      </c>
    </row>
    <row r="9194" spans="1:9">
      <c r="A9194" s="93">
        <v>0</v>
      </c>
      <c r="B9194">
        <v>0</v>
      </c>
      <c r="C9194">
        <v>0</v>
      </c>
      <c r="D9194">
        <v>0</v>
      </c>
      <c r="E9194">
        <v>0</v>
      </c>
      <c r="F9194" t="e">
        <f t="shared" si="222"/>
        <v>#DIV/0!</v>
      </c>
      <c r="G9194">
        <v>0</v>
      </c>
      <c r="H9194" s="97" t="str">
        <f>IF(ISERROR(IF(AND(A:A&gt;#REF!,A:A&lt;=#REF!,B:B&lt;&gt;"CANC",G:G=$S$2),C9194,0)),"",IF(AND(A:A&gt;#REF!,A:A&lt;=#REF!,B:B&lt;&gt;"CANC",G:G=$S$2),C9194,0))</f>
        <v/>
      </c>
      <c r="I9194" s="97" t="str">
        <f>IF(ISERROR(IF(AND(A:A&gt;#REF!,A:A&lt;=#REF!,B:B&lt;&gt;"CANC",G:G=$S$2),C9194,0)),"",IF(AND(A:A&gt;#REF!,A:A&lt;=#REF!,B:B&lt;&gt;"CANC",G:G=$S$2),F9194,0))</f>
        <v/>
      </c>
    </row>
    <row r="9195" spans="1:9">
      <c r="A9195" s="93">
        <v>0</v>
      </c>
      <c r="B9195">
        <v>0</v>
      </c>
      <c r="C9195">
        <v>0</v>
      </c>
      <c r="D9195">
        <v>0</v>
      </c>
      <c r="E9195">
        <v>0</v>
      </c>
      <c r="F9195" t="e">
        <f t="shared" si="222"/>
        <v>#DIV/0!</v>
      </c>
      <c r="G9195">
        <v>0</v>
      </c>
      <c r="H9195" s="97" t="str">
        <f>IF(ISERROR(IF(AND(A:A&gt;#REF!,A:A&lt;=#REF!,B:B&lt;&gt;"CANC",G:G=$S$2),C9195,0)),"",IF(AND(A:A&gt;#REF!,A:A&lt;=#REF!,B:B&lt;&gt;"CANC",G:G=$S$2),C9195,0))</f>
        <v/>
      </c>
      <c r="I9195" s="97" t="str">
        <f>IF(ISERROR(IF(AND(A:A&gt;#REF!,A:A&lt;=#REF!,B:B&lt;&gt;"CANC",G:G=$S$2),C9195,0)),"",IF(AND(A:A&gt;#REF!,A:A&lt;=#REF!,B:B&lt;&gt;"CANC",G:G=$S$2),F9195,0))</f>
        <v/>
      </c>
    </row>
    <row r="9196" spans="1:9">
      <c r="A9196" s="93">
        <v>0</v>
      </c>
      <c r="B9196">
        <v>0</v>
      </c>
      <c r="C9196">
        <v>0</v>
      </c>
      <c r="D9196">
        <v>0</v>
      </c>
      <c r="E9196">
        <v>0</v>
      </c>
      <c r="F9196" t="e">
        <f t="shared" si="222"/>
        <v>#DIV/0!</v>
      </c>
      <c r="G9196">
        <v>0</v>
      </c>
      <c r="H9196" s="97" t="str">
        <f>IF(ISERROR(IF(AND(A:A&gt;#REF!,A:A&lt;=#REF!,B:B&lt;&gt;"CANC",G:G=$S$2),C9196,0)),"",IF(AND(A:A&gt;#REF!,A:A&lt;=#REF!,B:B&lt;&gt;"CANC",G:G=$S$2),C9196,0))</f>
        <v/>
      </c>
      <c r="I9196" s="97" t="str">
        <f>IF(ISERROR(IF(AND(A:A&gt;#REF!,A:A&lt;=#REF!,B:B&lt;&gt;"CANC",G:G=$S$2),C9196,0)),"",IF(AND(A:A&gt;#REF!,A:A&lt;=#REF!,B:B&lt;&gt;"CANC",G:G=$S$2),F9196,0))</f>
        <v/>
      </c>
    </row>
    <row r="9197" spans="1:9">
      <c r="A9197" s="93">
        <v>0</v>
      </c>
      <c r="B9197">
        <v>0</v>
      </c>
      <c r="C9197">
        <v>0</v>
      </c>
      <c r="D9197">
        <v>0</v>
      </c>
      <c r="E9197">
        <v>0</v>
      </c>
      <c r="F9197" t="e">
        <f t="shared" si="222"/>
        <v>#DIV/0!</v>
      </c>
      <c r="G9197">
        <v>0</v>
      </c>
      <c r="H9197" s="97" t="str">
        <f>IF(ISERROR(IF(AND(A:A&gt;#REF!,A:A&lt;=#REF!,B:B&lt;&gt;"CANC",G:G=$S$2),C9197,0)),"",IF(AND(A:A&gt;#REF!,A:A&lt;=#REF!,B:B&lt;&gt;"CANC",G:G=$S$2),C9197,0))</f>
        <v/>
      </c>
      <c r="I9197" s="97" t="str">
        <f>IF(ISERROR(IF(AND(A:A&gt;#REF!,A:A&lt;=#REF!,B:B&lt;&gt;"CANC",G:G=$S$2),C9197,0)),"",IF(AND(A:A&gt;#REF!,A:A&lt;=#REF!,B:B&lt;&gt;"CANC",G:G=$S$2),F9197,0))</f>
        <v/>
      </c>
    </row>
    <row r="9198" spans="1:9">
      <c r="A9198" s="93">
        <v>0</v>
      </c>
      <c r="B9198">
        <v>0</v>
      </c>
      <c r="C9198">
        <v>0</v>
      </c>
      <c r="D9198">
        <v>0</v>
      </c>
      <c r="E9198">
        <v>0</v>
      </c>
      <c r="F9198" t="e">
        <f t="shared" si="222"/>
        <v>#DIV/0!</v>
      </c>
      <c r="G9198">
        <v>0</v>
      </c>
      <c r="H9198" s="97" t="str">
        <f>IF(ISERROR(IF(AND(A:A&gt;#REF!,A:A&lt;=#REF!,B:B&lt;&gt;"CANC",G:G=$S$2),C9198,0)),"",IF(AND(A:A&gt;#REF!,A:A&lt;=#REF!,B:B&lt;&gt;"CANC",G:G=$S$2),C9198,0))</f>
        <v/>
      </c>
      <c r="I9198" s="97" t="str">
        <f>IF(ISERROR(IF(AND(A:A&gt;#REF!,A:A&lt;=#REF!,B:B&lt;&gt;"CANC",G:G=$S$2),C9198,0)),"",IF(AND(A:A&gt;#REF!,A:A&lt;=#REF!,B:B&lt;&gt;"CANC",G:G=$S$2),F9198,0))</f>
        <v/>
      </c>
    </row>
    <row r="9199" spans="1:9">
      <c r="A9199" s="93">
        <v>0</v>
      </c>
      <c r="B9199">
        <v>0</v>
      </c>
      <c r="C9199">
        <v>0</v>
      </c>
      <c r="D9199">
        <v>0</v>
      </c>
      <c r="E9199">
        <v>0</v>
      </c>
      <c r="F9199" t="e">
        <f t="shared" si="222"/>
        <v>#DIV/0!</v>
      </c>
      <c r="G9199">
        <v>0</v>
      </c>
      <c r="H9199" s="97" t="str">
        <f>IF(ISERROR(IF(AND(A:A&gt;#REF!,A:A&lt;=#REF!,B:B&lt;&gt;"CANC",G:G=$S$2),C9199,0)),"",IF(AND(A:A&gt;#REF!,A:A&lt;=#REF!,B:B&lt;&gt;"CANC",G:G=$S$2),C9199,0))</f>
        <v/>
      </c>
      <c r="I9199" s="97" t="str">
        <f>IF(ISERROR(IF(AND(A:A&gt;#REF!,A:A&lt;=#REF!,B:B&lt;&gt;"CANC",G:G=$S$2),C9199,0)),"",IF(AND(A:A&gt;#REF!,A:A&lt;=#REF!,B:B&lt;&gt;"CANC",G:G=$S$2),F9199,0))</f>
        <v/>
      </c>
    </row>
    <row r="9200" spans="1:9">
      <c r="A9200" s="93">
        <v>0</v>
      </c>
      <c r="B9200">
        <v>0</v>
      </c>
      <c r="C9200">
        <v>0</v>
      </c>
      <c r="D9200">
        <v>0</v>
      </c>
      <c r="E9200">
        <v>0</v>
      </c>
      <c r="F9200" t="e">
        <f t="shared" si="222"/>
        <v>#DIV/0!</v>
      </c>
      <c r="G9200">
        <v>0</v>
      </c>
      <c r="H9200" s="97" t="str">
        <f>IF(ISERROR(IF(AND(A:A&gt;#REF!,A:A&lt;=#REF!,B:B&lt;&gt;"CANC",G:G=$S$2),C9200,0)),"",IF(AND(A:A&gt;#REF!,A:A&lt;=#REF!,B:B&lt;&gt;"CANC",G:G=$S$2),C9200,0))</f>
        <v/>
      </c>
      <c r="I9200" s="97" t="str">
        <f>IF(ISERROR(IF(AND(A:A&gt;#REF!,A:A&lt;=#REF!,B:B&lt;&gt;"CANC",G:G=$S$2),C9200,0)),"",IF(AND(A:A&gt;#REF!,A:A&lt;=#REF!,B:B&lt;&gt;"CANC",G:G=$S$2),F9200,0))</f>
        <v/>
      </c>
    </row>
    <row r="9201" spans="1:9">
      <c r="A9201" s="93">
        <v>0</v>
      </c>
      <c r="B9201">
        <v>0</v>
      </c>
      <c r="C9201">
        <v>0</v>
      </c>
      <c r="D9201">
        <v>0</v>
      </c>
      <c r="E9201">
        <v>0</v>
      </c>
      <c r="F9201" t="e">
        <f t="shared" si="222"/>
        <v>#DIV/0!</v>
      </c>
      <c r="G9201">
        <v>0</v>
      </c>
      <c r="H9201" s="97" t="str">
        <f>IF(ISERROR(IF(AND(A:A&gt;#REF!,A:A&lt;=#REF!,B:B&lt;&gt;"CANC",G:G=$S$2),C9201,0)),"",IF(AND(A:A&gt;#REF!,A:A&lt;=#REF!,B:B&lt;&gt;"CANC",G:G=$S$2),C9201,0))</f>
        <v/>
      </c>
      <c r="I9201" s="97" t="str">
        <f>IF(ISERROR(IF(AND(A:A&gt;#REF!,A:A&lt;=#REF!,B:B&lt;&gt;"CANC",G:G=$S$2),C9201,0)),"",IF(AND(A:A&gt;#REF!,A:A&lt;=#REF!,B:B&lt;&gt;"CANC",G:G=$S$2),F9201,0))</f>
        <v/>
      </c>
    </row>
    <row r="9202" spans="1:9">
      <c r="A9202" s="93">
        <v>0</v>
      </c>
      <c r="B9202">
        <v>0</v>
      </c>
      <c r="C9202">
        <v>0</v>
      </c>
      <c r="D9202">
        <v>0</v>
      </c>
      <c r="E9202">
        <v>0</v>
      </c>
      <c r="F9202" t="e">
        <f t="shared" si="222"/>
        <v>#DIV/0!</v>
      </c>
      <c r="G9202">
        <v>0</v>
      </c>
      <c r="H9202" s="97" t="str">
        <f>IF(ISERROR(IF(AND(A:A&gt;#REF!,A:A&lt;=#REF!,B:B&lt;&gt;"CANC",G:G=$S$2),C9202,0)),"",IF(AND(A:A&gt;#REF!,A:A&lt;=#REF!,B:B&lt;&gt;"CANC",G:G=$S$2),C9202,0))</f>
        <v/>
      </c>
      <c r="I9202" s="97" t="str">
        <f>IF(ISERROR(IF(AND(A:A&gt;#REF!,A:A&lt;=#REF!,B:B&lt;&gt;"CANC",G:G=$S$2),C9202,0)),"",IF(AND(A:A&gt;#REF!,A:A&lt;=#REF!,B:B&lt;&gt;"CANC",G:G=$S$2),F9202,0))</f>
        <v/>
      </c>
    </row>
    <row r="9203" spans="1:9">
      <c r="A9203" s="93">
        <v>0</v>
      </c>
      <c r="B9203">
        <v>0</v>
      </c>
      <c r="C9203">
        <v>0</v>
      </c>
      <c r="D9203">
        <v>0</v>
      </c>
      <c r="E9203">
        <v>0</v>
      </c>
      <c r="F9203" t="e">
        <f t="shared" si="222"/>
        <v>#DIV/0!</v>
      </c>
      <c r="G9203">
        <v>0</v>
      </c>
      <c r="H9203" s="97" t="str">
        <f>IF(ISERROR(IF(AND(A:A&gt;#REF!,A:A&lt;=#REF!,B:B&lt;&gt;"CANC",G:G=$S$2),C9203,0)),"",IF(AND(A:A&gt;#REF!,A:A&lt;=#REF!,B:B&lt;&gt;"CANC",G:G=$S$2),C9203,0))</f>
        <v/>
      </c>
      <c r="I9203" s="97" t="str">
        <f>IF(ISERROR(IF(AND(A:A&gt;#REF!,A:A&lt;=#REF!,B:B&lt;&gt;"CANC",G:G=$S$2),C9203,0)),"",IF(AND(A:A&gt;#REF!,A:A&lt;=#REF!,B:B&lt;&gt;"CANC",G:G=$S$2),F9203,0))</f>
        <v/>
      </c>
    </row>
    <row r="9204" spans="1:9">
      <c r="A9204" s="93">
        <v>0</v>
      </c>
      <c r="B9204">
        <v>0</v>
      </c>
      <c r="C9204">
        <v>0</v>
      </c>
      <c r="D9204">
        <v>0</v>
      </c>
      <c r="E9204">
        <v>0</v>
      </c>
      <c r="F9204" t="e">
        <f t="shared" si="222"/>
        <v>#DIV/0!</v>
      </c>
      <c r="G9204">
        <v>0</v>
      </c>
      <c r="H9204" s="97" t="str">
        <f>IF(ISERROR(IF(AND(A:A&gt;#REF!,A:A&lt;=#REF!,B:B&lt;&gt;"CANC",G:G=$S$2),C9204,0)),"",IF(AND(A:A&gt;#REF!,A:A&lt;=#REF!,B:B&lt;&gt;"CANC",G:G=$S$2),C9204,0))</f>
        <v/>
      </c>
      <c r="I9204" s="97" t="str">
        <f>IF(ISERROR(IF(AND(A:A&gt;#REF!,A:A&lt;=#REF!,B:B&lt;&gt;"CANC",G:G=$S$2),C9204,0)),"",IF(AND(A:A&gt;#REF!,A:A&lt;=#REF!,B:B&lt;&gt;"CANC",G:G=$S$2),F9204,0))</f>
        <v/>
      </c>
    </row>
    <row r="9205" spans="1:9">
      <c r="A9205" s="93">
        <v>0</v>
      </c>
      <c r="B9205">
        <v>0</v>
      </c>
      <c r="C9205">
        <v>0</v>
      </c>
      <c r="D9205">
        <v>0</v>
      </c>
      <c r="E9205">
        <v>0</v>
      </c>
      <c r="F9205" t="e">
        <f t="shared" si="222"/>
        <v>#DIV/0!</v>
      </c>
      <c r="G9205">
        <v>0</v>
      </c>
      <c r="H9205" s="97" t="str">
        <f>IF(ISERROR(IF(AND(A:A&gt;#REF!,A:A&lt;=#REF!,B:B&lt;&gt;"CANC",G:G=$S$2),C9205,0)),"",IF(AND(A:A&gt;#REF!,A:A&lt;=#REF!,B:B&lt;&gt;"CANC",G:G=$S$2),C9205,0))</f>
        <v/>
      </c>
      <c r="I9205" s="97" t="str">
        <f>IF(ISERROR(IF(AND(A:A&gt;#REF!,A:A&lt;=#REF!,B:B&lt;&gt;"CANC",G:G=$S$2),C9205,0)),"",IF(AND(A:A&gt;#REF!,A:A&lt;=#REF!,B:B&lt;&gt;"CANC",G:G=$S$2),F9205,0))</f>
        <v/>
      </c>
    </row>
    <row r="9206" spans="1:9">
      <c r="A9206" s="93">
        <v>0</v>
      </c>
      <c r="B9206">
        <v>0</v>
      </c>
      <c r="C9206">
        <v>0</v>
      </c>
      <c r="D9206">
        <v>0</v>
      </c>
      <c r="E9206">
        <v>0</v>
      </c>
      <c r="F9206" t="e">
        <f t="shared" si="222"/>
        <v>#DIV/0!</v>
      </c>
      <c r="G9206">
        <v>0</v>
      </c>
      <c r="H9206" s="97" t="str">
        <f>IF(ISERROR(IF(AND(A:A&gt;#REF!,A:A&lt;=#REF!,B:B&lt;&gt;"CANC",G:G=$S$2),C9206,0)),"",IF(AND(A:A&gt;#REF!,A:A&lt;=#REF!,B:B&lt;&gt;"CANC",G:G=$S$2),C9206,0))</f>
        <v/>
      </c>
      <c r="I9206" s="97" t="str">
        <f>IF(ISERROR(IF(AND(A:A&gt;#REF!,A:A&lt;=#REF!,B:B&lt;&gt;"CANC",G:G=$S$2),C9206,0)),"",IF(AND(A:A&gt;#REF!,A:A&lt;=#REF!,B:B&lt;&gt;"CANC",G:G=$S$2),F9206,0))</f>
        <v/>
      </c>
    </row>
    <row r="9207" spans="1:9">
      <c r="A9207" s="93">
        <v>0</v>
      </c>
      <c r="B9207">
        <v>0</v>
      </c>
      <c r="C9207">
        <v>0</v>
      </c>
      <c r="D9207">
        <v>0</v>
      </c>
      <c r="E9207">
        <v>0</v>
      </c>
      <c r="F9207" t="e">
        <f t="shared" si="222"/>
        <v>#DIV/0!</v>
      </c>
      <c r="G9207">
        <v>0</v>
      </c>
      <c r="H9207" s="97" t="str">
        <f>IF(ISERROR(IF(AND(A:A&gt;#REF!,A:A&lt;=#REF!,B:B&lt;&gt;"CANC",G:G=$S$2),C9207,0)),"",IF(AND(A:A&gt;#REF!,A:A&lt;=#REF!,B:B&lt;&gt;"CANC",G:G=$S$2),C9207,0))</f>
        <v/>
      </c>
      <c r="I9207" s="97" t="str">
        <f>IF(ISERROR(IF(AND(A:A&gt;#REF!,A:A&lt;=#REF!,B:B&lt;&gt;"CANC",G:G=$S$2),C9207,0)),"",IF(AND(A:A&gt;#REF!,A:A&lt;=#REF!,B:B&lt;&gt;"CANC",G:G=$S$2),F9207,0))</f>
        <v/>
      </c>
    </row>
    <row r="9208" spans="1:9">
      <c r="A9208" s="93">
        <v>0</v>
      </c>
      <c r="B9208">
        <v>0</v>
      </c>
      <c r="C9208">
        <v>0</v>
      </c>
      <c r="D9208">
        <v>0</v>
      </c>
      <c r="E9208">
        <v>0</v>
      </c>
      <c r="F9208" t="e">
        <f t="shared" si="222"/>
        <v>#DIV/0!</v>
      </c>
      <c r="G9208">
        <v>0</v>
      </c>
      <c r="H9208" s="97" t="str">
        <f>IF(ISERROR(IF(AND(A:A&gt;#REF!,A:A&lt;=#REF!,B:B&lt;&gt;"CANC",G:G=$S$2),C9208,0)),"",IF(AND(A:A&gt;#REF!,A:A&lt;=#REF!,B:B&lt;&gt;"CANC",G:G=$S$2),C9208,0))</f>
        <v/>
      </c>
      <c r="I9208" s="97" t="str">
        <f>IF(ISERROR(IF(AND(A:A&gt;#REF!,A:A&lt;=#REF!,B:B&lt;&gt;"CANC",G:G=$S$2),C9208,0)),"",IF(AND(A:A&gt;#REF!,A:A&lt;=#REF!,B:B&lt;&gt;"CANC",G:G=$S$2),F9208,0))</f>
        <v/>
      </c>
    </row>
    <row r="9209" spans="1:9">
      <c r="A9209" s="93">
        <v>0</v>
      </c>
      <c r="B9209">
        <v>0</v>
      </c>
      <c r="C9209">
        <v>0</v>
      </c>
      <c r="D9209">
        <v>0</v>
      </c>
      <c r="E9209">
        <v>0</v>
      </c>
      <c r="F9209" t="e">
        <f t="shared" si="222"/>
        <v>#DIV/0!</v>
      </c>
      <c r="G9209">
        <v>0</v>
      </c>
      <c r="H9209" s="97" t="str">
        <f>IF(ISERROR(IF(AND(A:A&gt;#REF!,A:A&lt;=#REF!,B:B&lt;&gt;"CANC",G:G=$S$2),C9209,0)),"",IF(AND(A:A&gt;#REF!,A:A&lt;=#REF!,B:B&lt;&gt;"CANC",G:G=$S$2),C9209,0))</f>
        <v/>
      </c>
      <c r="I9209" s="97" t="str">
        <f>IF(ISERROR(IF(AND(A:A&gt;#REF!,A:A&lt;=#REF!,B:B&lt;&gt;"CANC",G:G=$S$2),C9209,0)),"",IF(AND(A:A&gt;#REF!,A:A&lt;=#REF!,B:B&lt;&gt;"CANC",G:G=$S$2),F9209,0))</f>
        <v/>
      </c>
    </row>
    <row r="9210" spans="1:9">
      <c r="A9210" s="93">
        <v>0</v>
      </c>
      <c r="B9210">
        <v>0</v>
      </c>
      <c r="C9210">
        <v>0</v>
      </c>
      <c r="D9210">
        <v>0</v>
      </c>
      <c r="E9210">
        <v>0</v>
      </c>
      <c r="F9210" t="e">
        <f t="shared" si="222"/>
        <v>#DIV/0!</v>
      </c>
      <c r="G9210">
        <v>0</v>
      </c>
      <c r="H9210" s="97" t="str">
        <f>IF(ISERROR(IF(AND(A:A&gt;#REF!,A:A&lt;=#REF!,B:B&lt;&gt;"CANC",G:G=$S$2),C9210,0)),"",IF(AND(A:A&gt;#REF!,A:A&lt;=#REF!,B:B&lt;&gt;"CANC",G:G=$S$2),C9210,0))</f>
        <v/>
      </c>
      <c r="I9210" s="97" t="str">
        <f>IF(ISERROR(IF(AND(A:A&gt;#REF!,A:A&lt;=#REF!,B:B&lt;&gt;"CANC",G:G=$S$2),C9210,0)),"",IF(AND(A:A&gt;#REF!,A:A&lt;=#REF!,B:B&lt;&gt;"CANC",G:G=$S$2),F9210,0))</f>
        <v/>
      </c>
    </row>
    <row r="9211" spans="1:9">
      <c r="A9211" s="93">
        <v>0</v>
      </c>
      <c r="B9211">
        <v>0</v>
      </c>
      <c r="C9211">
        <v>0</v>
      </c>
      <c r="D9211">
        <v>0</v>
      </c>
      <c r="E9211">
        <v>0</v>
      </c>
      <c r="F9211" t="e">
        <f t="shared" si="222"/>
        <v>#DIV/0!</v>
      </c>
      <c r="G9211">
        <v>0</v>
      </c>
      <c r="H9211" s="97" t="str">
        <f>IF(ISERROR(IF(AND(A:A&gt;#REF!,A:A&lt;=#REF!,B:B&lt;&gt;"CANC",G:G=$S$2),C9211,0)),"",IF(AND(A:A&gt;#REF!,A:A&lt;=#REF!,B:B&lt;&gt;"CANC",G:G=$S$2),C9211,0))</f>
        <v/>
      </c>
      <c r="I9211" s="97" t="str">
        <f>IF(ISERROR(IF(AND(A:A&gt;#REF!,A:A&lt;=#REF!,B:B&lt;&gt;"CANC",G:G=$S$2),C9211,0)),"",IF(AND(A:A&gt;#REF!,A:A&lt;=#REF!,B:B&lt;&gt;"CANC",G:G=$S$2),F9211,0))</f>
        <v/>
      </c>
    </row>
    <row r="9212" spans="1:9">
      <c r="A9212" s="93">
        <v>0</v>
      </c>
      <c r="B9212">
        <v>0</v>
      </c>
      <c r="C9212">
        <v>0</v>
      </c>
      <c r="D9212">
        <v>0</v>
      </c>
      <c r="E9212">
        <v>0</v>
      </c>
      <c r="F9212" t="e">
        <f t="shared" si="222"/>
        <v>#DIV/0!</v>
      </c>
      <c r="G9212">
        <v>0</v>
      </c>
      <c r="H9212" s="97" t="str">
        <f>IF(ISERROR(IF(AND(A:A&gt;#REF!,A:A&lt;=#REF!,B:B&lt;&gt;"CANC",G:G=$S$2),C9212,0)),"",IF(AND(A:A&gt;#REF!,A:A&lt;=#REF!,B:B&lt;&gt;"CANC",G:G=$S$2),C9212,0))</f>
        <v/>
      </c>
      <c r="I9212" s="97" t="str">
        <f>IF(ISERROR(IF(AND(A:A&gt;#REF!,A:A&lt;=#REF!,B:B&lt;&gt;"CANC",G:G=$S$2),C9212,0)),"",IF(AND(A:A&gt;#REF!,A:A&lt;=#REF!,B:B&lt;&gt;"CANC",G:G=$S$2),F9212,0))</f>
        <v/>
      </c>
    </row>
    <row r="9213" spans="1:9">
      <c r="A9213" s="93">
        <v>0</v>
      </c>
      <c r="B9213">
        <v>0</v>
      </c>
      <c r="C9213">
        <v>0</v>
      </c>
      <c r="D9213">
        <v>0</v>
      </c>
      <c r="E9213">
        <v>0</v>
      </c>
      <c r="F9213" t="e">
        <f t="shared" si="222"/>
        <v>#DIV/0!</v>
      </c>
      <c r="G9213">
        <v>0</v>
      </c>
      <c r="H9213" s="97" t="str">
        <f>IF(ISERROR(IF(AND(A:A&gt;#REF!,A:A&lt;=#REF!,B:B&lt;&gt;"CANC",G:G=$S$2),C9213,0)),"",IF(AND(A:A&gt;#REF!,A:A&lt;=#REF!,B:B&lt;&gt;"CANC",G:G=$S$2),C9213,0))</f>
        <v/>
      </c>
      <c r="I9213" s="97" t="str">
        <f>IF(ISERROR(IF(AND(A:A&gt;#REF!,A:A&lt;=#REF!,B:B&lt;&gt;"CANC",G:G=$S$2),C9213,0)),"",IF(AND(A:A&gt;#REF!,A:A&lt;=#REF!,B:B&lt;&gt;"CANC",G:G=$S$2),F9213,0))</f>
        <v/>
      </c>
    </row>
    <row r="9214" spans="1:9">
      <c r="A9214" s="93">
        <v>0</v>
      </c>
      <c r="B9214">
        <v>0</v>
      </c>
      <c r="C9214">
        <v>0</v>
      </c>
      <c r="D9214">
        <v>0</v>
      </c>
      <c r="E9214">
        <v>0</v>
      </c>
      <c r="F9214" t="e">
        <f t="shared" si="222"/>
        <v>#DIV/0!</v>
      </c>
      <c r="G9214">
        <v>0</v>
      </c>
      <c r="H9214" s="97" t="str">
        <f>IF(ISERROR(IF(AND(A:A&gt;#REF!,A:A&lt;=#REF!,B:B&lt;&gt;"CANC",G:G=$S$2),C9214,0)),"",IF(AND(A:A&gt;#REF!,A:A&lt;=#REF!,B:B&lt;&gt;"CANC",G:G=$S$2),C9214,0))</f>
        <v/>
      </c>
      <c r="I9214" s="97" t="str">
        <f>IF(ISERROR(IF(AND(A:A&gt;#REF!,A:A&lt;=#REF!,B:B&lt;&gt;"CANC",G:G=$S$2),C9214,0)),"",IF(AND(A:A&gt;#REF!,A:A&lt;=#REF!,B:B&lt;&gt;"CANC",G:G=$S$2),F9214,0))</f>
        <v/>
      </c>
    </row>
    <row r="9215" spans="1:9">
      <c r="A9215" s="93">
        <v>0</v>
      </c>
      <c r="B9215">
        <v>0</v>
      </c>
      <c r="C9215">
        <v>0</v>
      </c>
      <c r="D9215">
        <v>0</v>
      </c>
      <c r="E9215">
        <v>0</v>
      </c>
      <c r="F9215" t="e">
        <f t="shared" si="222"/>
        <v>#DIV/0!</v>
      </c>
      <c r="G9215">
        <v>0</v>
      </c>
      <c r="H9215" s="97" t="str">
        <f>IF(ISERROR(IF(AND(A:A&gt;#REF!,A:A&lt;=#REF!,B:B&lt;&gt;"CANC",G:G=$S$2),C9215,0)),"",IF(AND(A:A&gt;#REF!,A:A&lt;=#REF!,B:B&lt;&gt;"CANC",G:G=$S$2),C9215,0))</f>
        <v/>
      </c>
      <c r="I9215" s="97" t="str">
        <f>IF(ISERROR(IF(AND(A:A&gt;#REF!,A:A&lt;=#REF!,B:B&lt;&gt;"CANC",G:G=$S$2),C9215,0)),"",IF(AND(A:A&gt;#REF!,A:A&lt;=#REF!,B:B&lt;&gt;"CANC",G:G=$S$2),F9215,0))</f>
        <v/>
      </c>
    </row>
    <row r="9216" spans="1:9">
      <c r="A9216" s="93">
        <v>0</v>
      </c>
      <c r="B9216">
        <v>0</v>
      </c>
      <c r="C9216">
        <v>0</v>
      </c>
      <c r="D9216">
        <v>0</v>
      </c>
      <c r="E9216">
        <v>0</v>
      </c>
      <c r="F9216" t="e">
        <f t="shared" si="222"/>
        <v>#DIV/0!</v>
      </c>
      <c r="G9216">
        <v>0</v>
      </c>
      <c r="H9216" s="97" t="str">
        <f>IF(ISERROR(IF(AND(A:A&gt;#REF!,A:A&lt;=#REF!,B:B&lt;&gt;"CANC",G:G=$S$2),C9216,0)),"",IF(AND(A:A&gt;#REF!,A:A&lt;=#REF!,B:B&lt;&gt;"CANC",G:G=$S$2),C9216,0))</f>
        <v/>
      </c>
      <c r="I9216" s="97" t="str">
        <f>IF(ISERROR(IF(AND(A:A&gt;#REF!,A:A&lt;=#REF!,B:B&lt;&gt;"CANC",G:G=$S$2),C9216,0)),"",IF(AND(A:A&gt;#REF!,A:A&lt;=#REF!,B:B&lt;&gt;"CANC",G:G=$S$2),F9216,0))</f>
        <v/>
      </c>
    </row>
    <row r="9217" spans="1:9">
      <c r="A9217" s="93">
        <v>0</v>
      </c>
      <c r="B9217">
        <v>0</v>
      </c>
      <c r="C9217">
        <v>0</v>
      </c>
      <c r="D9217">
        <v>0</v>
      </c>
      <c r="E9217">
        <v>0</v>
      </c>
      <c r="F9217" t="e">
        <f t="shared" si="222"/>
        <v>#DIV/0!</v>
      </c>
      <c r="G9217">
        <v>0</v>
      </c>
      <c r="H9217" s="97" t="str">
        <f>IF(ISERROR(IF(AND(A:A&gt;#REF!,A:A&lt;=#REF!,B:B&lt;&gt;"CANC",G:G=$S$2),C9217,0)),"",IF(AND(A:A&gt;#REF!,A:A&lt;=#REF!,B:B&lt;&gt;"CANC",G:G=$S$2),C9217,0))</f>
        <v/>
      </c>
      <c r="I9217" s="97" t="str">
        <f>IF(ISERROR(IF(AND(A:A&gt;#REF!,A:A&lt;=#REF!,B:B&lt;&gt;"CANC",G:G=$S$2),C9217,0)),"",IF(AND(A:A&gt;#REF!,A:A&lt;=#REF!,B:B&lt;&gt;"CANC",G:G=$S$2),F9217,0))</f>
        <v/>
      </c>
    </row>
    <row r="9218" spans="1:9">
      <c r="A9218" s="93">
        <v>0</v>
      </c>
      <c r="B9218">
        <v>0</v>
      </c>
      <c r="C9218">
        <v>0</v>
      </c>
      <c r="D9218">
        <v>0</v>
      </c>
      <c r="E9218">
        <v>0</v>
      </c>
      <c r="F9218" t="e">
        <f t="shared" si="222"/>
        <v>#DIV/0!</v>
      </c>
      <c r="G9218">
        <v>0</v>
      </c>
      <c r="H9218" s="97" t="str">
        <f>IF(ISERROR(IF(AND(A:A&gt;#REF!,A:A&lt;=#REF!,B:B&lt;&gt;"CANC",G:G=$S$2),C9218,0)),"",IF(AND(A:A&gt;#REF!,A:A&lt;=#REF!,B:B&lt;&gt;"CANC",G:G=$S$2),C9218,0))</f>
        <v/>
      </c>
      <c r="I9218" s="97" t="str">
        <f>IF(ISERROR(IF(AND(A:A&gt;#REF!,A:A&lt;=#REF!,B:B&lt;&gt;"CANC",G:G=$S$2),C9218,0)),"",IF(AND(A:A&gt;#REF!,A:A&lt;=#REF!,B:B&lt;&gt;"CANC",G:G=$S$2),F9218,0))</f>
        <v/>
      </c>
    </row>
    <row r="9219" spans="1:9">
      <c r="A9219" s="93">
        <v>0</v>
      </c>
      <c r="B9219">
        <v>0</v>
      </c>
      <c r="C9219">
        <v>0</v>
      </c>
      <c r="D9219">
        <v>0</v>
      </c>
      <c r="E9219">
        <v>0</v>
      </c>
      <c r="F9219" t="e">
        <f t="shared" ref="F9219:F9282" si="223">D9219/E9219</f>
        <v>#DIV/0!</v>
      </c>
      <c r="G9219">
        <v>0</v>
      </c>
      <c r="H9219" s="97" t="str">
        <f>IF(ISERROR(IF(AND(A:A&gt;#REF!,A:A&lt;=#REF!,B:B&lt;&gt;"CANC",G:G=$S$2),C9219,0)),"",IF(AND(A:A&gt;#REF!,A:A&lt;=#REF!,B:B&lt;&gt;"CANC",G:G=$S$2),C9219,0))</f>
        <v/>
      </c>
      <c r="I9219" s="97" t="str">
        <f>IF(ISERROR(IF(AND(A:A&gt;#REF!,A:A&lt;=#REF!,B:B&lt;&gt;"CANC",G:G=$S$2),C9219,0)),"",IF(AND(A:A&gt;#REF!,A:A&lt;=#REF!,B:B&lt;&gt;"CANC",G:G=$S$2),F9219,0))</f>
        <v/>
      </c>
    </row>
    <row r="9220" spans="1:9">
      <c r="A9220" s="93">
        <v>0</v>
      </c>
      <c r="B9220">
        <v>0</v>
      </c>
      <c r="C9220">
        <v>0</v>
      </c>
      <c r="D9220">
        <v>0</v>
      </c>
      <c r="E9220">
        <v>0</v>
      </c>
      <c r="F9220" t="e">
        <f t="shared" si="223"/>
        <v>#DIV/0!</v>
      </c>
      <c r="G9220">
        <v>0</v>
      </c>
      <c r="H9220" s="97" t="str">
        <f>IF(ISERROR(IF(AND(A:A&gt;#REF!,A:A&lt;=#REF!,B:B&lt;&gt;"CANC",G:G=$S$2),C9220,0)),"",IF(AND(A:A&gt;#REF!,A:A&lt;=#REF!,B:B&lt;&gt;"CANC",G:G=$S$2),C9220,0))</f>
        <v/>
      </c>
      <c r="I9220" s="97" t="str">
        <f>IF(ISERROR(IF(AND(A:A&gt;#REF!,A:A&lt;=#REF!,B:B&lt;&gt;"CANC",G:G=$S$2),C9220,0)),"",IF(AND(A:A&gt;#REF!,A:A&lt;=#REF!,B:B&lt;&gt;"CANC",G:G=$S$2),F9220,0))</f>
        <v/>
      </c>
    </row>
    <row r="9221" spans="1:9">
      <c r="A9221" s="93">
        <v>0</v>
      </c>
      <c r="B9221">
        <v>0</v>
      </c>
      <c r="C9221">
        <v>0</v>
      </c>
      <c r="D9221">
        <v>0</v>
      </c>
      <c r="E9221">
        <v>0</v>
      </c>
      <c r="F9221" t="e">
        <f t="shared" si="223"/>
        <v>#DIV/0!</v>
      </c>
      <c r="G9221">
        <v>0</v>
      </c>
      <c r="H9221" s="97" t="str">
        <f>IF(ISERROR(IF(AND(A:A&gt;#REF!,A:A&lt;=#REF!,B:B&lt;&gt;"CANC",G:G=$S$2),C9221,0)),"",IF(AND(A:A&gt;#REF!,A:A&lt;=#REF!,B:B&lt;&gt;"CANC",G:G=$S$2),C9221,0))</f>
        <v/>
      </c>
      <c r="I9221" s="97" t="str">
        <f>IF(ISERROR(IF(AND(A:A&gt;#REF!,A:A&lt;=#REF!,B:B&lt;&gt;"CANC",G:G=$S$2),C9221,0)),"",IF(AND(A:A&gt;#REF!,A:A&lt;=#REF!,B:B&lt;&gt;"CANC",G:G=$S$2),F9221,0))</f>
        <v/>
      </c>
    </row>
    <row r="9222" spans="1:9">
      <c r="A9222" s="93">
        <v>0</v>
      </c>
      <c r="B9222">
        <v>0</v>
      </c>
      <c r="C9222">
        <v>0</v>
      </c>
      <c r="D9222">
        <v>0</v>
      </c>
      <c r="E9222">
        <v>0</v>
      </c>
      <c r="F9222" t="e">
        <f t="shared" si="223"/>
        <v>#DIV/0!</v>
      </c>
      <c r="G9222">
        <v>0</v>
      </c>
      <c r="H9222" s="97" t="str">
        <f>IF(ISERROR(IF(AND(A:A&gt;#REF!,A:A&lt;=#REF!,B:B&lt;&gt;"CANC",G:G=$S$2),C9222,0)),"",IF(AND(A:A&gt;#REF!,A:A&lt;=#REF!,B:B&lt;&gt;"CANC",G:G=$S$2),C9222,0))</f>
        <v/>
      </c>
      <c r="I9222" s="97" t="str">
        <f>IF(ISERROR(IF(AND(A:A&gt;#REF!,A:A&lt;=#REF!,B:B&lt;&gt;"CANC",G:G=$S$2),C9222,0)),"",IF(AND(A:A&gt;#REF!,A:A&lt;=#REF!,B:B&lt;&gt;"CANC",G:G=$S$2),F9222,0))</f>
        <v/>
      </c>
    </row>
    <row r="9223" spans="1:9">
      <c r="A9223" s="93">
        <v>0</v>
      </c>
      <c r="B9223">
        <v>0</v>
      </c>
      <c r="C9223">
        <v>0</v>
      </c>
      <c r="D9223">
        <v>0</v>
      </c>
      <c r="E9223">
        <v>0</v>
      </c>
      <c r="F9223" t="e">
        <f t="shared" si="223"/>
        <v>#DIV/0!</v>
      </c>
      <c r="G9223">
        <v>0</v>
      </c>
      <c r="H9223" s="97" t="str">
        <f>IF(ISERROR(IF(AND(A:A&gt;#REF!,A:A&lt;=#REF!,B:B&lt;&gt;"CANC",G:G=$S$2),C9223,0)),"",IF(AND(A:A&gt;#REF!,A:A&lt;=#REF!,B:B&lt;&gt;"CANC",G:G=$S$2),C9223,0))</f>
        <v/>
      </c>
      <c r="I9223" s="97" t="str">
        <f>IF(ISERROR(IF(AND(A:A&gt;#REF!,A:A&lt;=#REF!,B:B&lt;&gt;"CANC",G:G=$S$2),C9223,0)),"",IF(AND(A:A&gt;#REF!,A:A&lt;=#REF!,B:B&lt;&gt;"CANC",G:G=$S$2),F9223,0))</f>
        <v/>
      </c>
    </row>
    <row r="9224" spans="1:9">
      <c r="A9224" s="93">
        <v>0</v>
      </c>
      <c r="B9224">
        <v>0</v>
      </c>
      <c r="C9224">
        <v>0</v>
      </c>
      <c r="D9224">
        <v>0</v>
      </c>
      <c r="E9224">
        <v>0</v>
      </c>
      <c r="F9224" t="e">
        <f t="shared" si="223"/>
        <v>#DIV/0!</v>
      </c>
      <c r="G9224">
        <v>0</v>
      </c>
      <c r="H9224" s="97" t="str">
        <f>IF(ISERROR(IF(AND(A:A&gt;#REF!,A:A&lt;=#REF!,B:B&lt;&gt;"CANC",G:G=$S$2),C9224,0)),"",IF(AND(A:A&gt;#REF!,A:A&lt;=#REF!,B:B&lt;&gt;"CANC",G:G=$S$2),C9224,0))</f>
        <v/>
      </c>
      <c r="I9224" s="97" t="str">
        <f>IF(ISERROR(IF(AND(A:A&gt;#REF!,A:A&lt;=#REF!,B:B&lt;&gt;"CANC",G:G=$S$2),C9224,0)),"",IF(AND(A:A&gt;#REF!,A:A&lt;=#REF!,B:B&lt;&gt;"CANC",G:G=$S$2),F9224,0))</f>
        <v/>
      </c>
    </row>
    <row r="9225" spans="1:9">
      <c r="A9225" s="93">
        <v>0</v>
      </c>
      <c r="B9225">
        <v>0</v>
      </c>
      <c r="C9225">
        <v>0</v>
      </c>
      <c r="D9225">
        <v>0</v>
      </c>
      <c r="E9225">
        <v>0</v>
      </c>
      <c r="F9225" t="e">
        <f t="shared" si="223"/>
        <v>#DIV/0!</v>
      </c>
      <c r="G9225">
        <v>0</v>
      </c>
      <c r="H9225" s="97" t="str">
        <f>IF(ISERROR(IF(AND(A:A&gt;#REF!,A:A&lt;=#REF!,B:B&lt;&gt;"CANC",G:G=$S$2),C9225,0)),"",IF(AND(A:A&gt;#REF!,A:A&lt;=#REF!,B:B&lt;&gt;"CANC",G:G=$S$2),C9225,0))</f>
        <v/>
      </c>
      <c r="I9225" s="97" t="str">
        <f>IF(ISERROR(IF(AND(A:A&gt;#REF!,A:A&lt;=#REF!,B:B&lt;&gt;"CANC",G:G=$S$2),C9225,0)),"",IF(AND(A:A&gt;#REF!,A:A&lt;=#REF!,B:B&lt;&gt;"CANC",G:G=$S$2),F9225,0))</f>
        <v/>
      </c>
    </row>
    <row r="9226" spans="1:9">
      <c r="A9226" s="93">
        <v>0</v>
      </c>
      <c r="B9226">
        <v>0</v>
      </c>
      <c r="C9226">
        <v>0</v>
      </c>
      <c r="D9226">
        <v>0</v>
      </c>
      <c r="E9226">
        <v>0</v>
      </c>
      <c r="F9226" t="e">
        <f t="shared" si="223"/>
        <v>#DIV/0!</v>
      </c>
      <c r="G9226">
        <v>0</v>
      </c>
      <c r="H9226" s="97" t="str">
        <f>IF(ISERROR(IF(AND(A:A&gt;#REF!,A:A&lt;=#REF!,B:B&lt;&gt;"CANC",G:G=$S$2),C9226,0)),"",IF(AND(A:A&gt;#REF!,A:A&lt;=#REF!,B:B&lt;&gt;"CANC",G:G=$S$2),C9226,0))</f>
        <v/>
      </c>
      <c r="I9226" s="97" t="str">
        <f>IF(ISERROR(IF(AND(A:A&gt;#REF!,A:A&lt;=#REF!,B:B&lt;&gt;"CANC",G:G=$S$2),C9226,0)),"",IF(AND(A:A&gt;#REF!,A:A&lt;=#REF!,B:B&lt;&gt;"CANC",G:G=$S$2),F9226,0))</f>
        <v/>
      </c>
    </row>
    <row r="9227" spans="1:9">
      <c r="A9227" s="93">
        <v>0</v>
      </c>
      <c r="B9227">
        <v>0</v>
      </c>
      <c r="C9227">
        <v>0</v>
      </c>
      <c r="D9227">
        <v>0</v>
      </c>
      <c r="E9227">
        <v>0</v>
      </c>
      <c r="F9227" t="e">
        <f t="shared" si="223"/>
        <v>#DIV/0!</v>
      </c>
      <c r="G9227">
        <v>0</v>
      </c>
      <c r="H9227" s="97" t="str">
        <f>IF(ISERROR(IF(AND(A:A&gt;#REF!,A:A&lt;=#REF!,B:B&lt;&gt;"CANC",G:G=$S$2),C9227,0)),"",IF(AND(A:A&gt;#REF!,A:A&lt;=#REF!,B:B&lt;&gt;"CANC",G:G=$S$2),C9227,0))</f>
        <v/>
      </c>
      <c r="I9227" s="97" t="str">
        <f>IF(ISERROR(IF(AND(A:A&gt;#REF!,A:A&lt;=#REF!,B:B&lt;&gt;"CANC",G:G=$S$2),C9227,0)),"",IF(AND(A:A&gt;#REF!,A:A&lt;=#REF!,B:B&lt;&gt;"CANC",G:G=$S$2),F9227,0))</f>
        <v/>
      </c>
    </row>
    <row r="9228" spans="1:9">
      <c r="A9228" s="93">
        <v>0</v>
      </c>
      <c r="B9228">
        <v>0</v>
      </c>
      <c r="C9228">
        <v>0</v>
      </c>
      <c r="D9228">
        <v>0</v>
      </c>
      <c r="E9228">
        <v>0</v>
      </c>
      <c r="F9228" t="e">
        <f t="shared" si="223"/>
        <v>#DIV/0!</v>
      </c>
      <c r="G9228">
        <v>0</v>
      </c>
      <c r="H9228" s="97" t="str">
        <f>IF(ISERROR(IF(AND(A:A&gt;#REF!,A:A&lt;=#REF!,B:B&lt;&gt;"CANC",G:G=$S$2),C9228,0)),"",IF(AND(A:A&gt;#REF!,A:A&lt;=#REF!,B:B&lt;&gt;"CANC",G:G=$S$2),C9228,0))</f>
        <v/>
      </c>
      <c r="I9228" s="97" t="str">
        <f>IF(ISERROR(IF(AND(A:A&gt;#REF!,A:A&lt;=#REF!,B:B&lt;&gt;"CANC",G:G=$S$2),C9228,0)),"",IF(AND(A:A&gt;#REF!,A:A&lt;=#REF!,B:B&lt;&gt;"CANC",G:G=$S$2),F9228,0))</f>
        <v/>
      </c>
    </row>
    <row r="9229" spans="1:9">
      <c r="A9229" s="93">
        <v>0</v>
      </c>
      <c r="B9229">
        <v>0</v>
      </c>
      <c r="C9229">
        <v>0</v>
      </c>
      <c r="D9229">
        <v>0</v>
      </c>
      <c r="E9229">
        <v>0</v>
      </c>
      <c r="F9229" t="e">
        <f t="shared" si="223"/>
        <v>#DIV/0!</v>
      </c>
      <c r="G9229">
        <v>0</v>
      </c>
      <c r="H9229" s="97" t="str">
        <f>IF(ISERROR(IF(AND(A:A&gt;#REF!,A:A&lt;=#REF!,B:B&lt;&gt;"CANC",G:G=$S$2),C9229,0)),"",IF(AND(A:A&gt;#REF!,A:A&lt;=#REF!,B:B&lt;&gt;"CANC",G:G=$S$2),C9229,0))</f>
        <v/>
      </c>
      <c r="I9229" s="97" t="str">
        <f>IF(ISERROR(IF(AND(A:A&gt;#REF!,A:A&lt;=#REF!,B:B&lt;&gt;"CANC",G:G=$S$2),C9229,0)),"",IF(AND(A:A&gt;#REF!,A:A&lt;=#REF!,B:B&lt;&gt;"CANC",G:G=$S$2),F9229,0))</f>
        <v/>
      </c>
    </row>
    <row r="9230" spans="1:9">
      <c r="A9230" s="93">
        <v>0</v>
      </c>
      <c r="B9230">
        <v>0</v>
      </c>
      <c r="C9230">
        <v>0</v>
      </c>
      <c r="D9230">
        <v>0</v>
      </c>
      <c r="E9230">
        <v>0</v>
      </c>
      <c r="F9230" t="e">
        <f t="shared" si="223"/>
        <v>#DIV/0!</v>
      </c>
      <c r="G9230">
        <v>0</v>
      </c>
      <c r="H9230" s="97" t="str">
        <f>IF(ISERROR(IF(AND(A:A&gt;#REF!,A:A&lt;=#REF!,B:B&lt;&gt;"CANC",G:G=$S$2),C9230,0)),"",IF(AND(A:A&gt;#REF!,A:A&lt;=#REF!,B:B&lt;&gt;"CANC",G:G=$S$2),C9230,0))</f>
        <v/>
      </c>
      <c r="I9230" s="97" t="str">
        <f>IF(ISERROR(IF(AND(A:A&gt;#REF!,A:A&lt;=#REF!,B:B&lt;&gt;"CANC",G:G=$S$2),C9230,0)),"",IF(AND(A:A&gt;#REF!,A:A&lt;=#REF!,B:B&lt;&gt;"CANC",G:G=$S$2),F9230,0))</f>
        <v/>
      </c>
    </row>
    <row r="9231" spans="1:9">
      <c r="A9231" s="93">
        <v>0</v>
      </c>
      <c r="B9231">
        <v>0</v>
      </c>
      <c r="C9231">
        <v>0</v>
      </c>
      <c r="D9231">
        <v>0</v>
      </c>
      <c r="E9231">
        <v>0</v>
      </c>
      <c r="F9231" t="e">
        <f t="shared" si="223"/>
        <v>#DIV/0!</v>
      </c>
      <c r="G9231">
        <v>0</v>
      </c>
      <c r="H9231" s="97" t="str">
        <f>IF(ISERROR(IF(AND(A:A&gt;#REF!,A:A&lt;=#REF!,B:B&lt;&gt;"CANC",G:G=$S$2),C9231,0)),"",IF(AND(A:A&gt;#REF!,A:A&lt;=#REF!,B:B&lt;&gt;"CANC",G:G=$S$2),C9231,0))</f>
        <v/>
      </c>
      <c r="I9231" s="97" t="str">
        <f>IF(ISERROR(IF(AND(A:A&gt;#REF!,A:A&lt;=#REF!,B:B&lt;&gt;"CANC",G:G=$S$2),C9231,0)),"",IF(AND(A:A&gt;#REF!,A:A&lt;=#REF!,B:B&lt;&gt;"CANC",G:G=$S$2),F9231,0))</f>
        <v/>
      </c>
    </row>
    <row r="9232" spans="1:9">
      <c r="A9232" s="93">
        <v>0</v>
      </c>
      <c r="B9232">
        <v>0</v>
      </c>
      <c r="C9232">
        <v>0</v>
      </c>
      <c r="D9232">
        <v>0</v>
      </c>
      <c r="E9232">
        <v>0</v>
      </c>
      <c r="F9232" t="e">
        <f t="shared" si="223"/>
        <v>#DIV/0!</v>
      </c>
      <c r="G9232">
        <v>0</v>
      </c>
      <c r="H9232" s="97" t="str">
        <f>IF(ISERROR(IF(AND(A:A&gt;#REF!,A:A&lt;=#REF!,B:B&lt;&gt;"CANC",G:G=$S$2),C9232,0)),"",IF(AND(A:A&gt;#REF!,A:A&lt;=#REF!,B:B&lt;&gt;"CANC",G:G=$S$2),C9232,0))</f>
        <v/>
      </c>
      <c r="I9232" s="97" t="str">
        <f>IF(ISERROR(IF(AND(A:A&gt;#REF!,A:A&lt;=#REF!,B:B&lt;&gt;"CANC",G:G=$S$2),C9232,0)),"",IF(AND(A:A&gt;#REF!,A:A&lt;=#REF!,B:B&lt;&gt;"CANC",G:G=$S$2),F9232,0))</f>
        <v/>
      </c>
    </row>
    <row r="9233" spans="1:9">
      <c r="A9233" s="93">
        <v>0</v>
      </c>
      <c r="B9233">
        <v>0</v>
      </c>
      <c r="C9233">
        <v>0</v>
      </c>
      <c r="D9233">
        <v>0</v>
      </c>
      <c r="E9233">
        <v>0</v>
      </c>
      <c r="F9233" t="e">
        <f t="shared" si="223"/>
        <v>#DIV/0!</v>
      </c>
      <c r="G9233">
        <v>0</v>
      </c>
      <c r="H9233" s="97" t="str">
        <f>IF(ISERROR(IF(AND(A:A&gt;#REF!,A:A&lt;=#REF!,B:B&lt;&gt;"CANC",G:G=$S$2),C9233,0)),"",IF(AND(A:A&gt;#REF!,A:A&lt;=#REF!,B:B&lt;&gt;"CANC",G:G=$S$2),C9233,0))</f>
        <v/>
      </c>
      <c r="I9233" s="97" t="str">
        <f>IF(ISERROR(IF(AND(A:A&gt;#REF!,A:A&lt;=#REF!,B:B&lt;&gt;"CANC",G:G=$S$2),C9233,0)),"",IF(AND(A:A&gt;#REF!,A:A&lt;=#REF!,B:B&lt;&gt;"CANC",G:G=$S$2),F9233,0))</f>
        <v/>
      </c>
    </row>
    <row r="9234" spans="1:9">
      <c r="A9234" s="93">
        <v>0</v>
      </c>
      <c r="B9234">
        <v>0</v>
      </c>
      <c r="C9234">
        <v>0</v>
      </c>
      <c r="D9234">
        <v>0</v>
      </c>
      <c r="E9234">
        <v>0</v>
      </c>
      <c r="F9234" t="e">
        <f t="shared" si="223"/>
        <v>#DIV/0!</v>
      </c>
      <c r="G9234">
        <v>0</v>
      </c>
      <c r="H9234" s="97" t="str">
        <f>IF(ISERROR(IF(AND(A:A&gt;#REF!,A:A&lt;=#REF!,B:B&lt;&gt;"CANC",G:G=$S$2),C9234,0)),"",IF(AND(A:A&gt;#REF!,A:A&lt;=#REF!,B:B&lt;&gt;"CANC",G:G=$S$2),C9234,0))</f>
        <v/>
      </c>
      <c r="I9234" s="97" t="str">
        <f>IF(ISERROR(IF(AND(A:A&gt;#REF!,A:A&lt;=#REF!,B:B&lt;&gt;"CANC",G:G=$S$2),C9234,0)),"",IF(AND(A:A&gt;#REF!,A:A&lt;=#REF!,B:B&lt;&gt;"CANC",G:G=$S$2),F9234,0))</f>
        <v/>
      </c>
    </row>
    <row r="9235" spans="1:9">
      <c r="A9235" s="93">
        <v>0</v>
      </c>
      <c r="B9235">
        <v>0</v>
      </c>
      <c r="C9235">
        <v>0</v>
      </c>
      <c r="D9235">
        <v>0</v>
      </c>
      <c r="E9235">
        <v>0</v>
      </c>
      <c r="F9235" t="e">
        <f t="shared" si="223"/>
        <v>#DIV/0!</v>
      </c>
      <c r="G9235">
        <v>0</v>
      </c>
      <c r="H9235" s="97" t="str">
        <f>IF(ISERROR(IF(AND(A:A&gt;#REF!,A:A&lt;=#REF!,B:B&lt;&gt;"CANC",G:G=$S$2),C9235,0)),"",IF(AND(A:A&gt;#REF!,A:A&lt;=#REF!,B:B&lt;&gt;"CANC",G:G=$S$2),C9235,0))</f>
        <v/>
      </c>
      <c r="I9235" s="97" t="str">
        <f>IF(ISERROR(IF(AND(A:A&gt;#REF!,A:A&lt;=#REF!,B:B&lt;&gt;"CANC",G:G=$S$2),C9235,0)),"",IF(AND(A:A&gt;#REF!,A:A&lt;=#REF!,B:B&lt;&gt;"CANC",G:G=$S$2),F9235,0))</f>
        <v/>
      </c>
    </row>
    <row r="9236" spans="1:9">
      <c r="A9236" s="93">
        <v>0</v>
      </c>
      <c r="B9236">
        <v>0</v>
      </c>
      <c r="C9236">
        <v>0</v>
      </c>
      <c r="D9236">
        <v>0</v>
      </c>
      <c r="E9236">
        <v>0</v>
      </c>
      <c r="F9236" t="e">
        <f t="shared" si="223"/>
        <v>#DIV/0!</v>
      </c>
      <c r="G9236">
        <v>0</v>
      </c>
      <c r="H9236" s="97" t="str">
        <f>IF(ISERROR(IF(AND(A:A&gt;#REF!,A:A&lt;=#REF!,B:B&lt;&gt;"CANC",G:G=$S$2),C9236,0)),"",IF(AND(A:A&gt;#REF!,A:A&lt;=#REF!,B:B&lt;&gt;"CANC",G:G=$S$2),C9236,0))</f>
        <v/>
      </c>
      <c r="I9236" s="97" t="str">
        <f>IF(ISERROR(IF(AND(A:A&gt;#REF!,A:A&lt;=#REF!,B:B&lt;&gt;"CANC",G:G=$S$2),C9236,0)),"",IF(AND(A:A&gt;#REF!,A:A&lt;=#REF!,B:B&lt;&gt;"CANC",G:G=$S$2),F9236,0))</f>
        <v/>
      </c>
    </row>
    <row r="9237" spans="1:9">
      <c r="A9237" s="93">
        <v>0</v>
      </c>
      <c r="B9237">
        <v>0</v>
      </c>
      <c r="C9237">
        <v>0</v>
      </c>
      <c r="D9237">
        <v>0</v>
      </c>
      <c r="E9237">
        <v>0</v>
      </c>
      <c r="F9237" t="e">
        <f t="shared" si="223"/>
        <v>#DIV/0!</v>
      </c>
      <c r="G9237">
        <v>0</v>
      </c>
      <c r="H9237" s="97" t="str">
        <f>IF(ISERROR(IF(AND(A:A&gt;#REF!,A:A&lt;=#REF!,B:B&lt;&gt;"CANC",G:G=$S$2),C9237,0)),"",IF(AND(A:A&gt;#REF!,A:A&lt;=#REF!,B:B&lt;&gt;"CANC",G:G=$S$2),C9237,0))</f>
        <v/>
      </c>
      <c r="I9237" s="97" t="str">
        <f>IF(ISERROR(IF(AND(A:A&gt;#REF!,A:A&lt;=#REF!,B:B&lt;&gt;"CANC",G:G=$S$2),C9237,0)),"",IF(AND(A:A&gt;#REF!,A:A&lt;=#REF!,B:B&lt;&gt;"CANC",G:G=$S$2),F9237,0))</f>
        <v/>
      </c>
    </row>
    <row r="9238" spans="1:9">
      <c r="A9238" s="93">
        <v>0</v>
      </c>
      <c r="B9238">
        <v>0</v>
      </c>
      <c r="C9238">
        <v>0</v>
      </c>
      <c r="D9238">
        <v>0</v>
      </c>
      <c r="E9238">
        <v>0</v>
      </c>
      <c r="F9238" t="e">
        <f t="shared" si="223"/>
        <v>#DIV/0!</v>
      </c>
      <c r="G9238">
        <v>0</v>
      </c>
      <c r="H9238" s="97" t="str">
        <f>IF(ISERROR(IF(AND(A:A&gt;#REF!,A:A&lt;=#REF!,B:B&lt;&gt;"CANC",G:G=$S$2),C9238,0)),"",IF(AND(A:A&gt;#REF!,A:A&lt;=#REF!,B:B&lt;&gt;"CANC",G:G=$S$2),C9238,0))</f>
        <v/>
      </c>
      <c r="I9238" s="97" t="str">
        <f>IF(ISERROR(IF(AND(A:A&gt;#REF!,A:A&lt;=#REF!,B:B&lt;&gt;"CANC",G:G=$S$2),C9238,0)),"",IF(AND(A:A&gt;#REF!,A:A&lt;=#REF!,B:B&lt;&gt;"CANC",G:G=$S$2),F9238,0))</f>
        <v/>
      </c>
    </row>
    <row r="9239" spans="1:9">
      <c r="A9239" s="93">
        <v>0</v>
      </c>
      <c r="B9239">
        <v>0</v>
      </c>
      <c r="C9239">
        <v>0</v>
      </c>
      <c r="D9239">
        <v>0</v>
      </c>
      <c r="E9239">
        <v>0</v>
      </c>
      <c r="F9239" t="e">
        <f t="shared" si="223"/>
        <v>#DIV/0!</v>
      </c>
      <c r="G9239">
        <v>0</v>
      </c>
      <c r="H9239" s="97" t="str">
        <f>IF(ISERROR(IF(AND(A:A&gt;#REF!,A:A&lt;=#REF!,B:B&lt;&gt;"CANC",G:G=$S$2),C9239,0)),"",IF(AND(A:A&gt;#REF!,A:A&lt;=#REF!,B:B&lt;&gt;"CANC",G:G=$S$2),C9239,0))</f>
        <v/>
      </c>
      <c r="I9239" s="97" t="str">
        <f>IF(ISERROR(IF(AND(A:A&gt;#REF!,A:A&lt;=#REF!,B:B&lt;&gt;"CANC",G:G=$S$2),C9239,0)),"",IF(AND(A:A&gt;#REF!,A:A&lt;=#REF!,B:B&lt;&gt;"CANC",G:G=$S$2),F9239,0))</f>
        <v/>
      </c>
    </row>
    <row r="9240" spans="1:9">
      <c r="A9240" s="93">
        <v>0</v>
      </c>
      <c r="B9240">
        <v>0</v>
      </c>
      <c r="C9240">
        <v>0</v>
      </c>
      <c r="D9240">
        <v>0</v>
      </c>
      <c r="E9240">
        <v>0</v>
      </c>
      <c r="F9240" t="e">
        <f t="shared" si="223"/>
        <v>#DIV/0!</v>
      </c>
      <c r="G9240">
        <v>0</v>
      </c>
      <c r="H9240" s="97" t="str">
        <f>IF(ISERROR(IF(AND(A:A&gt;#REF!,A:A&lt;=#REF!,B:B&lt;&gt;"CANC",G:G=$S$2),C9240,0)),"",IF(AND(A:A&gt;#REF!,A:A&lt;=#REF!,B:B&lt;&gt;"CANC",G:G=$S$2),C9240,0))</f>
        <v/>
      </c>
      <c r="I9240" s="97" t="str">
        <f>IF(ISERROR(IF(AND(A:A&gt;#REF!,A:A&lt;=#REF!,B:B&lt;&gt;"CANC",G:G=$S$2),C9240,0)),"",IF(AND(A:A&gt;#REF!,A:A&lt;=#REF!,B:B&lt;&gt;"CANC",G:G=$S$2),F9240,0))</f>
        <v/>
      </c>
    </row>
    <row r="9241" spans="1:9">
      <c r="A9241" s="93">
        <v>0</v>
      </c>
      <c r="B9241">
        <v>0</v>
      </c>
      <c r="C9241">
        <v>0</v>
      </c>
      <c r="D9241">
        <v>0</v>
      </c>
      <c r="E9241">
        <v>0</v>
      </c>
      <c r="F9241" t="e">
        <f t="shared" si="223"/>
        <v>#DIV/0!</v>
      </c>
      <c r="G9241">
        <v>0</v>
      </c>
      <c r="H9241" s="97" t="str">
        <f>IF(ISERROR(IF(AND(A:A&gt;#REF!,A:A&lt;=#REF!,B:B&lt;&gt;"CANC",G:G=$S$2),C9241,0)),"",IF(AND(A:A&gt;#REF!,A:A&lt;=#REF!,B:B&lt;&gt;"CANC",G:G=$S$2),C9241,0))</f>
        <v/>
      </c>
      <c r="I9241" s="97" t="str">
        <f>IF(ISERROR(IF(AND(A:A&gt;#REF!,A:A&lt;=#REF!,B:B&lt;&gt;"CANC",G:G=$S$2),C9241,0)),"",IF(AND(A:A&gt;#REF!,A:A&lt;=#REF!,B:B&lt;&gt;"CANC",G:G=$S$2),F9241,0))</f>
        <v/>
      </c>
    </row>
    <row r="9242" spans="1:9">
      <c r="A9242" s="93">
        <v>0</v>
      </c>
      <c r="B9242">
        <v>0</v>
      </c>
      <c r="C9242">
        <v>0</v>
      </c>
      <c r="D9242">
        <v>0</v>
      </c>
      <c r="E9242">
        <v>0</v>
      </c>
      <c r="F9242" t="e">
        <f t="shared" si="223"/>
        <v>#DIV/0!</v>
      </c>
      <c r="G9242">
        <v>0</v>
      </c>
      <c r="H9242" s="97" t="str">
        <f>IF(ISERROR(IF(AND(A:A&gt;#REF!,A:A&lt;=#REF!,B:B&lt;&gt;"CANC",G:G=$S$2),C9242,0)),"",IF(AND(A:A&gt;#REF!,A:A&lt;=#REF!,B:B&lt;&gt;"CANC",G:G=$S$2),C9242,0))</f>
        <v/>
      </c>
      <c r="I9242" s="97" t="str">
        <f>IF(ISERROR(IF(AND(A:A&gt;#REF!,A:A&lt;=#REF!,B:B&lt;&gt;"CANC",G:G=$S$2),C9242,0)),"",IF(AND(A:A&gt;#REF!,A:A&lt;=#REF!,B:B&lt;&gt;"CANC",G:G=$S$2),F9242,0))</f>
        <v/>
      </c>
    </row>
    <row r="9243" spans="1:9">
      <c r="A9243" s="93">
        <v>0</v>
      </c>
      <c r="B9243">
        <v>0</v>
      </c>
      <c r="C9243">
        <v>0</v>
      </c>
      <c r="D9243">
        <v>0</v>
      </c>
      <c r="E9243">
        <v>0</v>
      </c>
      <c r="F9243" t="e">
        <f t="shared" si="223"/>
        <v>#DIV/0!</v>
      </c>
      <c r="G9243">
        <v>0</v>
      </c>
      <c r="H9243" s="97" t="str">
        <f>IF(ISERROR(IF(AND(A:A&gt;#REF!,A:A&lt;=#REF!,B:B&lt;&gt;"CANC",G:G=$S$2),C9243,0)),"",IF(AND(A:A&gt;#REF!,A:A&lt;=#REF!,B:B&lt;&gt;"CANC",G:G=$S$2),C9243,0))</f>
        <v/>
      </c>
      <c r="I9243" s="97" t="str">
        <f>IF(ISERROR(IF(AND(A:A&gt;#REF!,A:A&lt;=#REF!,B:B&lt;&gt;"CANC",G:G=$S$2),C9243,0)),"",IF(AND(A:A&gt;#REF!,A:A&lt;=#REF!,B:B&lt;&gt;"CANC",G:G=$S$2),F9243,0))</f>
        <v/>
      </c>
    </row>
    <row r="9244" spans="1:9">
      <c r="A9244" s="93">
        <v>0</v>
      </c>
      <c r="B9244">
        <v>0</v>
      </c>
      <c r="C9244">
        <v>0</v>
      </c>
      <c r="D9244">
        <v>0</v>
      </c>
      <c r="E9244">
        <v>0</v>
      </c>
      <c r="F9244" t="e">
        <f t="shared" si="223"/>
        <v>#DIV/0!</v>
      </c>
      <c r="G9244">
        <v>0</v>
      </c>
      <c r="H9244" s="97" t="str">
        <f>IF(ISERROR(IF(AND(A:A&gt;#REF!,A:A&lt;=#REF!,B:B&lt;&gt;"CANC",G:G=$S$2),C9244,0)),"",IF(AND(A:A&gt;#REF!,A:A&lt;=#REF!,B:B&lt;&gt;"CANC",G:G=$S$2),C9244,0))</f>
        <v/>
      </c>
      <c r="I9244" s="97" t="str">
        <f>IF(ISERROR(IF(AND(A:A&gt;#REF!,A:A&lt;=#REF!,B:B&lt;&gt;"CANC",G:G=$S$2),C9244,0)),"",IF(AND(A:A&gt;#REF!,A:A&lt;=#REF!,B:B&lt;&gt;"CANC",G:G=$S$2),F9244,0))</f>
        <v/>
      </c>
    </row>
    <row r="9245" spans="1:9">
      <c r="A9245" s="93">
        <v>0</v>
      </c>
      <c r="B9245">
        <v>0</v>
      </c>
      <c r="C9245">
        <v>0</v>
      </c>
      <c r="D9245">
        <v>0</v>
      </c>
      <c r="E9245">
        <v>0</v>
      </c>
      <c r="F9245" t="e">
        <f t="shared" si="223"/>
        <v>#DIV/0!</v>
      </c>
      <c r="G9245">
        <v>0</v>
      </c>
      <c r="H9245" s="97" t="str">
        <f>IF(ISERROR(IF(AND(A:A&gt;#REF!,A:A&lt;=#REF!,B:B&lt;&gt;"CANC",G:G=$S$2),C9245,0)),"",IF(AND(A:A&gt;#REF!,A:A&lt;=#REF!,B:B&lt;&gt;"CANC",G:G=$S$2),C9245,0))</f>
        <v/>
      </c>
      <c r="I9245" s="97" t="str">
        <f>IF(ISERROR(IF(AND(A:A&gt;#REF!,A:A&lt;=#REF!,B:B&lt;&gt;"CANC",G:G=$S$2),C9245,0)),"",IF(AND(A:A&gt;#REF!,A:A&lt;=#REF!,B:B&lt;&gt;"CANC",G:G=$S$2),F9245,0))</f>
        <v/>
      </c>
    </row>
    <row r="9246" spans="1:9">
      <c r="A9246" s="93">
        <v>0</v>
      </c>
      <c r="B9246">
        <v>0</v>
      </c>
      <c r="C9246">
        <v>0</v>
      </c>
      <c r="D9246">
        <v>0</v>
      </c>
      <c r="E9246">
        <v>0</v>
      </c>
      <c r="F9246" t="e">
        <f t="shared" si="223"/>
        <v>#DIV/0!</v>
      </c>
      <c r="G9246">
        <v>0</v>
      </c>
      <c r="H9246" s="97" t="str">
        <f>IF(ISERROR(IF(AND(A:A&gt;#REF!,A:A&lt;=#REF!,B:B&lt;&gt;"CANC",G:G=$S$2),C9246,0)),"",IF(AND(A:A&gt;#REF!,A:A&lt;=#REF!,B:B&lt;&gt;"CANC",G:G=$S$2),C9246,0))</f>
        <v/>
      </c>
      <c r="I9246" s="97" t="str">
        <f>IF(ISERROR(IF(AND(A:A&gt;#REF!,A:A&lt;=#REF!,B:B&lt;&gt;"CANC",G:G=$S$2),C9246,0)),"",IF(AND(A:A&gt;#REF!,A:A&lt;=#REF!,B:B&lt;&gt;"CANC",G:G=$S$2),F9246,0))</f>
        <v/>
      </c>
    </row>
    <row r="9247" spans="1:9">
      <c r="A9247" s="93">
        <v>0</v>
      </c>
      <c r="B9247">
        <v>0</v>
      </c>
      <c r="C9247">
        <v>0</v>
      </c>
      <c r="D9247">
        <v>0</v>
      </c>
      <c r="E9247">
        <v>0</v>
      </c>
      <c r="F9247" t="e">
        <f t="shared" si="223"/>
        <v>#DIV/0!</v>
      </c>
      <c r="G9247">
        <v>0</v>
      </c>
      <c r="H9247" s="97" t="str">
        <f>IF(ISERROR(IF(AND(A:A&gt;#REF!,A:A&lt;=#REF!,B:B&lt;&gt;"CANC",G:G=$S$2),C9247,0)),"",IF(AND(A:A&gt;#REF!,A:A&lt;=#REF!,B:B&lt;&gt;"CANC",G:G=$S$2),C9247,0))</f>
        <v/>
      </c>
      <c r="I9247" s="97" t="str">
        <f>IF(ISERROR(IF(AND(A:A&gt;#REF!,A:A&lt;=#REF!,B:B&lt;&gt;"CANC",G:G=$S$2),C9247,0)),"",IF(AND(A:A&gt;#REF!,A:A&lt;=#REF!,B:B&lt;&gt;"CANC",G:G=$S$2),F9247,0))</f>
        <v/>
      </c>
    </row>
    <row r="9248" spans="1:9">
      <c r="A9248" s="93">
        <v>0</v>
      </c>
      <c r="B9248">
        <v>0</v>
      </c>
      <c r="C9248">
        <v>0</v>
      </c>
      <c r="D9248">
        <v>0</v>
      </c>
      <c r="E9248">
        <v>0</v>
      </c>
      <c r="F9248" t="e">
        <f t="shared" si="223"/>
        <v>#DIV/0!</v>
      </c>
      <c r="G9248">
        <v>0</v>
      </c>
      <c r="H9248" s="97" t="str">
        <f>IF(ISERROR(IF(AND(A:A&gt;#REF!,A:A&lt;=#REF!,B:B&lt;&gt;"CANC",G:G=$S$2),C9248,0)),"",IF(AND(A:A&gt;#REF!,A:A&lt;=#REF!,B:B&lt;&gt;"CANC",G:G=$S$2),C9248,0))</f>
        <v/>
      </c>
      <c r="I9248" s="97" t="str">
        <f>IF(ISERROR(IF(AND(A:A&gt;#REF!,A:A&lt;=#REF!,B:B&lt;&gt;"CANC",G:G=$S$2),C9248,0)),"",IF(AND(A:A&gt;#REF!,A:A&lt;=#REF!,B:B&lt;&gt;"CANC",G:G=$S$2),F9248,0))</f>
        <v/>
      </c>
    </row>
    <row r="9249" spans="1:9">
      <c r="A9249" s="93">
        <v>0</v>
      </c>
      <c r="B9249">
        <v>0</v>
      </c>
      <c r="C9249">
        <v>0</v>
      </c>
      <c r="D9249">
        <v>0</v>
      </c>
      <c r="E9249">
        <v>0</v>
      </c>
      <c r="F9249" t="e">
        <f t="shared" si="223"/>
        <v>#DIV/0!</v>
      </c>
      <c r="G9249">
        <v>0</v>
      </c>
      <c r="H9249" s="97" t="str">
        <f>IF(ISERROR(IF(AND(A:A&gt;#REF!,A:A&lt;=#REF!,B:B&lt;&gt;"CANC",G:G=$S$2),C9249,0)),"",IF(AND(A:A&gt;#REF!,A:A&lt;=#REF!,B:B&lt;&gt;"CANC",G:G=$S$2),C9249,0))</f>
        <v/>
      </c>
      <c r="I9249" s="97" t="str">
        <f>IF(ISERROR(IF(AND(A:A&gt;#REF!,A:A&lt;=#REF!,B:B&lt;&gt;"CANC",G:G=$S$2),C9249,0)),"",IF(AND(A:A&gt;#REF!,A:A&lt;=#REF!,B:B&lt;&gt;"CANC",G:G=$S$2),F9249,0))</f>
        <v/>
      </c>
    </row>
    <row r="9250" spans="1:9">
      <c r="A9250" s="93">
        <v>0</v>
      </c>
      <c r="B9250">
        <v>0</v>
      </c>
      <c r="C9250">
        <v>0</v>
      </c>
      <c r="D9250">
        <v>0</v>
      </c>
      <c r="E9250">
        <v>0</v>
      </c>
      <c r="F9250" t="e">
        <f t="shared" si="223"/>
        <v>#DIV/0!</v>
      </c>
      <c r="G9250">
        <v>0</v>
      </c>
      <c r="H9250" s="97" t="str">
        <f>IF(ISERROR(IF(AND(A:A&gt;#REF!,A:A&lt;=#REF!,B:B&lt;&gt;"CANC",G:G=$S$2),C9250,0)),"",IF(AND(A:A&gt;#REF!,A:A&lt;=#REF!,B:B&lt;&gt;"CANC",G:G=$S$2),C9250,0))</f>
        <v/>
      </c>
      <c r="I9250" s="97" t="str">
        <f>IF(ISERROR(IF(AND(A:A&gt;#REF!,A:A&lt;=#REF!,B:B&lt;&gt;"CANC",G:G=$S$2),C9250,0)),"",IF(AND(A:A&gt;#REF!,A:A&lt;=#REF!,B:B&lt;&gt;"CANC",G:G=$S$2),F9250,0))</f>
        <v/>
      </c>
    </row>
    <row r="9251" spans="1:9">
      <c r="A9251" s="93">
        <v>0</v>
      </c>
      <c r="B9251">
        <v>0</v>
      </c>
      <c r="C9251">
        <v>0</v>
      </c>
      <c r="D9251">
        <v>0</v>
      </c>
      <c r="E9251">
        <v>0</v>
      </c>
      <c r="F9251" t="e">
        <f t="shared" si="223"/>
        <v>#DIV/0!</v>
      </c>
      <c r="G9251">
        <v>0</v>
      </c>
      <c r="H9251" s="97" t="str">
        <f>IF(ISERROR(IF(AND(A:A&gt;#REF!,A:A&lt;=#REF!,B:B&lt;&gt;"CANC",G:G=$S$2),C9251,0)),"",IF(AND(A:A&gt;#REF!,A:A&lt;=#REF!,B:B&lt;&gt;"CANC",G:G=$S$2),C9251,0))</f>
        <v/>
      </c>
      <c r="I9251" s="97" t="str">
        <f>IF(ISERROR(IF(AND(A:A&gt;#REF!,A:A&lt;=#REF!,B:B&lt;&gt;"CANC",G:G=$S$2),C9251,0)),"",IF(AND(A:A&gt;#REF!,A:A&lt;=#REF!,B:B&lt;&gt;"CANC",G:G=$S$2),F9251,0))</f>
        <v/>
      </c>
    </row>
    <row r="9252" spans="1:9">
      <c r="A9252" s="93">
        <v>0</v>
      </c>
      <c r="B9252">
        <v>0</v>
      </c>
      <c r="C9252">
        <v>0</v>
      </c>
      <c r="D9252">
        <v>0</v>
      </c>
      <c r="E9252">
        <v>0</v>
      </c>
      <c r="F9252" t="e">
        <f t="shared" si="223"/>
        <v>#DIV/0!</v>
      </c>
      <c r="G9252">
        <v>0</v>
      </c>
      <c r="H9252" s="97" t="str">
        <f>IF(ISERROR(IF(AND(A:A&gt;#REF!,A:A&lt;=#REF!,B:B&lt;&gt;"CANC",G:G=$S$2),C9252,0)),"",IF(AND(A:A&gt;#REF!,A:A&lt;=#REF!,B:B&lt;&gt;"CANC",G:G=$S$2),C9252,0))</f>
        <v/>
      </c>
      <c r="I9252" s="97" t="str">
        <f>IF(ISERROR(IF(AND(A:A&gt;#REF!,A:A&lt;=#REF!,B:B&lt;&gt;"CANC",G:G=$S$2),C9252,0)),"",IF(AND(A:A&gt;#REF!,A:A&lt;=#REF!,B:B&lt;&gt;"CANC",G:G=$S$2),F9252,0))</f>
        <v/>
      </c>
    </row>
    <row r="9253" spans="1:9">
      <c r="A9253" s="93">
        <v>0</v>
      </c>
      <c r="B9253">
        <v>0</v>
      </c>
      <c r="C9253">
        <v>0</v>
      </c>
      <c r="D9253">
        <v>0</v>
      </c>
      <c r="E9253">
        <v>0</v>
      </c>
      <c r="F9253" t="e">
        <f t="shared" si="223"/>
        <v>#DIV/0!</v>
      </c>
      <c r="G9253">
        <v>0</v>
      </c>
      <c r="H9253" s="97" t="str">
        <f>IF(ISERROR(IF(AND(A:A&gt;#REF!,A:A&lt;=#REF!,B:B&lt;&gt;"CANC",G:G=$S$2),C9253,0)),"",IF(AND(A:A&gt;#REF!,A:A&lt;=#REF!,B:B&lt;&gt;"CANC",G:G=$S$2),C9253,0))</f>
        <v/>
      </c>
      <c r="I9253" s="97" t="str">
        <f>IF(ISERROR(IF(AND(A:A&gt;#REF!,A:A&lt;=#REF!,B:B&lt;&gt;"CANC",G:G=$S$2),C9253,0)),"",IF(AND(A:A&gt;#REF!,A:A&lt;=#REF!,B:B&lt;&gt;"CANC",G:G=$S$2),F9253,0))</f>
        <v/>
      </c>
    </row>
    <row r="9254" spans="1:9">
      <c r="A9254" s="93">
        <v>0</v>
      </c>
      <c r="B9254">
        <v>0</v>
      </c>
      <c r="C9254">
        <v>0</v>
      </c>
      <c r="D9254">
        <v>0</v>
      </c>
      <c r="E9254">
        <v>0</v>
      </c>
      <c r="F9254" t="e">
        <f t="shared" si="223"/>
        <v>#DIV/0!</v>
      </c>
      <c r="G9254">
        <v>0</v>
      </c>
      <c r="H9254" s="97" t="str">
        <f>IF(ISERROR(IF(AND(A:A&gt;#REF!,A:A&lt;=#REF!,B:B&lt;&gt;"CANC",G:G=$S$2),C9254,0)),"",IF(AND(A:A&gt;#REF!,A:A&lt;=#REF!,B:B&lt;&gt;"CANC",G:G=$S$2),C9254,0))</f>
        <v/>
      </c>
      <c r="I9254" s="97" t="str">
        <f>IF(ISERROR(IF(AND(A:A&gt;#REF!,A:A&lt;=#REF!,B:B&lt;&gt;"CANC",G:G=$S$2),C9254,0)),"",IF(AND(A:A&gt;#REF!,A:A&lt;=#REF!,B:B&lt;&gt;"CANC",G:G=$S$2),F9254,0))</f>
        <v/>
      </c>
    </row>
    <row r="9255" spans="1:9">
      <c r="A9255" s="93">
        <v>0</v>
      </c>
      <c r="B9255">
        <v>0</v>
      </c>
      <c r="C9255">
        <v>0</v>
      </c>
      <c r="D9255">
        <v>0</v>
      </c>
      <c r="E9255">
        <v>0</v>
      </c>
      <c r="F9255" t="e">
        <f t="shared" si="223"/>
        <v>#DIV/0!</v>
      </c>
      <c r="G9255">
        <v>0</v>
      </c>
      <c r="H9255" s="97" t="str">
        <f>IF(ISERROR(IF(AND(A:A&gt;#REF!,A:A&lt;=#REF!,B:B&lt;&gt;"CANC",G:G=$S$2),C9255,0)),"",IF(AND(A:A&gt;#REF!,A:A&lt;=#REF!,B:B&lt;&gt;"CANC",G:G=$S$2),C9255,0))</f>
        <v/>
      </c>
      <c r="I9255" s="97" t="str">
        <f>IF(ISERROR(IF(AND(A:A&gt;#REF!,A:A&lt;=#REF!,B:B&lt;&gt;"CANC",G:G=$S$2),C9255,0)),"",IF(AND(A:A&gt;#REF!,A:A&lt;=#REF!,B:B&lt;&gt;"CANC",G:G=$S$2),F9255,0))</f>
        <v/>
      </c>
    </row>
    <row r="9256" spans="1:9">
      <c r="A9256" s="93">
        <v>0</v>
      </c>
      <c r="B9256">
        <v>0</v>
      </c>
      <c r="C9256">
        <v>0</v>
      </c>
      <c r="D9256">
        <v>0</v>
      </c>
      <c r="E9256">
        <v>0</v>
      </c>
      <c r="F9256" t="e">
        <f t="shared" si="223"/>
        <v>#DIV/0!</v>
      </c>
      <c r="G9256">
        <v>0</v>
      </c>
      <c r="H9256" s="97" t="str">
        <f>IF(ISERROR(IF(AND(A:A&gt;#REF!,A:A&lt;=#REF!,B:B&lt;&gt;"CANC",G:G=$S$2),C9256,0)),"",IF(AND(A:A&gt;#REF!,A:A&lt;=#REF!,B:B&lt;&gt;"CANC",G:G=$S$2),C9256,0))</f>
        <v/>
      </c>
      <c r="I9256" s="97" t="str">
        <f>IF(ISERROR(IF(AND(A:A&gt;#REF!,A:A&lt;=#REF!,B:B&lt;&gt;"CANC",G:G=$S$2),C9256,0)),"",IF(AND(A:A&gt;#REF!,A:A&lt;=#REF!,B:B&lt;&gt;"CANC",G:G=$S$2),F9256,0))</f>
        <v/>
      </c>
    </row>
    <row r="9257" spans="1:9">
      <c r="A9257" s="93">
        <v>0</v>
      </c>
      <c r="B9257">
        <v>0</v>
      </c>
      <c r="C9257">
        <v>0</v>
      </c>
      <c r="D9257">
        <v>0</v>
      </c>
      <c r="E9257">
        <v>0</v>
      </c>
      <c r="F9257" t="e">
        <f t="shared" si="223"/>
        <v>#DIV/0!</v>
      </c>
      <c r="G9257">
        <v>0</v>
      </c>
      <c r="H9257" s="97" t="str">
        <f>IF(ISERROR(IF(AND(A:A&gt;#REF!,A:A&lt;=#REF!,B:B&lt;&gt;"CANC",G:G=$S$2),C9257,0)),"",IF(AND(A:A&gt;#REF!,A:A&lt;=#REF!,B:B&lt;&gt;"CANC",G:G=$S$2),C9257,0))</f>
        <v/>
      </c>
      <c r="I9257" s="97" t="str">
        <f>IF(ISERROR(IF(AND(A:A&gt;#REF!,A:A&lt;=#REF!,B:B&lt;&gt;"CANC",G:G=$S$2),C9257,0)),"",IF(AND(A:A&gt;#REF!,A:A&lt;=#REF!,B:B&lt;&gt;"CANC",G:G=$S$2),F9257,0))</f>
        <v/>
      </c>
    </row>
    <row r="9258" spans="1:9">
      <c r="A9258" s="93">
        <v>0</v>
      </c>
      <c r="B9258">
        <v>0</v>
      </c>
      <c r="C9258">
        <v>0</v>
      </c>
      <c r="D9258">
        <v>0</v>
      </c>
      <c r="E9258">
        <v>0</v>
      </c>
      <c r="F9258" t="e">
        <f t="shared" si="223"/>
        <v>#DIV/0!</v>
      </c>
      <c r="G9258">
        <v>0</v>
      </c>
      <c r="H9258" s="97" t="str">
        <f>IF(ISERROR(IF(AND(A:A&gt;#REF!,A:A&lt;=#REF!,B:B&lt;&gt;"CANC",G:G=$S$2),C9258,0)),"",IF(AND(A:A&gt;#REF!,A:A&lt;=#REF!,B:B&lt;&gt;"CANC",G:G=$S$2),C9258,0))</f>
        <v/>
      </c>
      <c r="I9258" s="97" t="str">
        <f>IF(ISERROR(IF(AND(A:A&gt;#REF!,A:A&lt;=#REF!,B:B&lt;&gt;"CANC",G:G=$S$2),C9258,0)),"",IF(AND(A:A&gt;#REF!,A:A&lt;=#REF!,B:B&lt;&gt;"CANC",G:G=$S$2),F9258,0))</f>
        <v/>
      </c>
    </row>
    <row r="9259" spans="1:9">
      <c r="A9259" s="93">
        <v>0</v>
      </c>
      <c r="B9259">
        <v>0</v>
      </c>
      <c r="C9259">
        <v>0</v>
      </c>
      <c r="D9259">
        <v>0</v>
      </c>
      <c r="E9259">
        <v>0</v>
      </c>
      <c r="F9259" t="e">
        <f t="shared" si="223"/>
        <v>#DIV/0!</v>
      </c>
      <c r="G9259">
        <v>0</v>
      </c>
      <c r="H9259" s="97" t="str">
        <f>IF(ISERROR(IF(AND(A:A&gt;#REF!,A:A&lt;=#REF!,B:B&lt;&gt;"CANC",G:G=$S$2),C9259,0)),"",IF(AND(A:A&gt;#REF!,A:A&lt;=#REF!,B:B&lt;&gt;"CANC",G:G=$S$2),C9259,0))</f>
        <v/>
      </c>
      <c r="I9259" s="97" t="str">
        <f>IF(ISERROR(IF(AND(A:A&gt;#REF!,A:A&lt;=#REF!,B:B&lt;&gt;"CANC",G:G=$S$2),C9259,0)),"",IF(AND(A:A&gt;#REF!,A:A&lt;=#REF!,B:B&lt;&gt;"CANC",G:G=$S$2),F9259,0))</f>
        <v/>
      </c>
    </row>
    <row r="9260" spans="1:9">
      <c r="A9260" s="93">
        <v>0</v>
      </c>
      <c r="B9260">
        <v>0</v>
      </c>
      <c r="C9260">
        <v>0</v>
      </c>
      <c r="D9260">
        <v>0</v>
      </c>
      <c r="E9260">
        <v>0</v>
      </c>
      <c r="F9260" t="e">
        <f t="shared" si="223"/>
        <v>#DIV/0!</v>
      </c>
      <c r="G9260">
        <v>0</v>
      </c>
      <c r="H9260" s="97" t="str">
        <f>IF(ISERROR(IF(AND(A:A&gt;#REF!,A:A&lt;=#REF!,B:B&lt;&gt;"CANC",G:G=$S$2),C9260,0)),"",IF(AND(A:A&gt;#REF!,A:A&lt;=#REF!,B:B&lt;&gt;"CANC",G:G=$S$2),C9260,0))</f>
        <v/>
      </c>
      <c r="I9260" s="97" t="str">
        <f>IF(ISERROR(IF(AND(A:A&gt;#REF!,A:A&lt;=#REF!,B:B&lt;&gt;"CANC",G:G=$S$2),C9260,0)),"",IF(AND(A:A&gt;#REF!,A:A&lt;=#REF!,B:B&lt;&gt;"CANC",G:G=$S$2),F9260,0))</f>
        <v/>
      </c>
    </row>
    <row r="9261" spans="1:9">
      <c r="A9261" s="93">
        <v>0</v>
      </c>
      <c r="B9261">
        <v>0</v>
      </c>
      <c r="C9261">
        <v>0</v>
      </c>
      <c r="D9261">
        <v>0</v>
      </c>
      <c r="E9261">
        <v>0</v>
      </c>
      <c r="F9261" t="e">
        <f t="shared" si="223"/>
        <v>#DIV/0!</v>
      </c>
      <c r="G9261">
        <v>0</v>
      </c>
      <c r="H9261" s="97" t="str">
        <f>IF(ISERROR(IF(AND(A:A&gt;#REF!,A:A&lt;=#REF!,B:B&lt;&gt;"CANC",G:G=$S$2),C9261,0)),"",IF(AND(A:A&gt;#REF!,A:A&lt;=#REF!,B:B&lt;&gt;"CANC",G:G=$S$2),C9261,0))</f>
        <v/>
      </c>
      <c r="I9261" s="97" t="str">
        <f>IF(ISERROR(IF(AND(A:A&gt;#REF!,A:A&lt;=#REF!,B:B&lt;&gt;"CANC",G:G=$S$2),C9261,0)),"",IF(AND(A:A&gt;#REF!,A:A&lt;=#REF!,B:B&lt;&gt;"CANC",G:G=$S$2),F9261,0))</f>
        <v/>
      </c>
    </row>
    <row r="9262" spans="1:9">
      <c r="A9262" s="93">
        <v>0</v>
      </c>
      <c r="B9262">
        <v>0</v>
      </c>
      <c r="C9262">
        <v>0</v>
      </c>
      <c r="D9262">
        <v>0</v>
      </c>
      <c r="E9262">
        <v>0</v>
      </c>
      <c r="F9262" t="e">
        <f t="shared" si="223"/>
        <v>#DIV/0!</v>
      </c>
      <c r="G9262">
        <v>0</v>
      </c>
      <c r="H9262" s="97" t="str">
        <f>IF(ISERROR(IF(AND(A:A&gt;#REF!,A:A&lt;=#REF!,B:B&lt;&gt;"CANC",G:G=$S$2),C9262,0)),"",IF(AND(A:A&gt;#REF!,A:A&lt;=#REF!,B:B&lt;&gt;"CANC",G:G=$S$2),C9262,0))</f>
        <v/>
      </c>
      <c r="I9262" s="97" t="str">
        <f>IF(ISERROR(IF(AND(A:A&gt;#REF!,A:A&lt;=#REF!,B:B&lt;&gt;"CANC",G:G=$S$2),C9262,0)),"",IF(AND(A:A&gt;#REF!,A:A&lt;=#REF!,B:B&lt;&gt;"CANC",G:G=$S$2),F9262,0))</f>
        <v/>
      </c>
    </row>
    <row r="9263" spans="1:9">
      <c r="A9263" s="93">
        <v>0</v>
      </c>
      <c r="B9263">
        <v>0</v>
      </c>
      <c r="C9263">
        <v>0</v>
      </c>
      <c r="D9263">
        <v>0</v>
      </c>
      <c r="E9263">
        <v>0</v>
      </c>
      <c r="F9263" t="e">
        <f t="shared" si="223"/>
        <v>#DIV/0!</v>
      </c>
      <c r="G9263">
        <v>0</v>
      </c>
      <c r="H9263" s="97" t="str">
        <f>IF(ISERROR(IF(AND(A:A&gt;#REF!,A:A&lt;=#REF!,B:B&lt;&gt;"CANC",G:G=$S$2),C9263,0)),"",IF(AND(A:A&gt;#REF!,A:A&lt;=#REF!,B:B&lt;&gt;"CANC",G:G=$S$2),C9263,0))</f>
        <v/>
      </c>
      <c r="I9263" s="97" t="str">
        <f>IF(ISERROR(IF(AND(A:A&gt;#REF!,A:A&lt;=#REF!,B:B&lt;&gt;"CANC",G:G=$S$2),C9263,0)),"",IF(AND(A:A&gt;#REF!,A:A&lt;=#REF!,B:B&lt;&gt;"CANC",G:G=$S$2),F9263,0))</f>
        <v/>
      </c>
    </row>
    <row r="9264" spans="1:9">
      <c r="A9264" s="93">
        <v>0</v>
      </c>
      <c r="B9264">
        <v>0</v>
      </c>
      <c r="C9264">
        <v>0</v>
      </c>
      <c r="D9264">
        <v>0</v>
      </c>
      <c r="E9264">
        <v>0</v>
      </c>
      <c r="F9264" t="e">
        <f t="shared" si="223"/>
        <v>#DIV/0!</v>
      </c>
      <c r="G9264">
        <v>0</v>
      </c>
      <c r="H9264" s="97" t="str">
        <f>IF(ISERROR(IF(AND(A:A&gt;#REF!,A:A&lt;=#REF!,B:B&lt;&gt;"CANC",G:G=$S$2),C9264,0)),"",IF(AND(A:A&gt;#REF!,A:A&lt;=#REF!,B:B&lt;&gt;"CANC",G:G=$S$2),C9264,0))</f>
        <v/>
      </c>
      <c r="I9264" s="97" t="str">
        <f>IF(ISERROR(IF(AND(A:A&gt;#REF!,A:A&lt;=#REF!,B:B&lt;&gt;"CANC",G:G=$S$2),C9264,0)),"",IF(AND(A:A&gt;#REF!,A:A&lt;=#REF!,B:B&lt;&gt;"CANC",G:G=$S$2),F9264,0))</f>
        <v/>
      </c>
    </row>
    <row r="9265" spans="1:9">
      <c r="A9265" s="93">
        <v>0</v>
      </c>
      <c r="B9265">
        <v>0</v>
      </c>
      <c r="C9265">
        <v>0</v>
      </c>
      <c r="D9265">
        <v>0</v>
      </c>
      <c r="E9265">
        <v>0</v>
      </c>
      <c r="F9265" t="e">
        <f t="shared" si="223"/>
        <v>#DIV/0!</v>
      </c>
      <c r="G9265">
        <v>0</v>
      </c>
      <c r="H9265" s="97" t="str">
        <f>IF(ISERROR(IF(AND(A:A&gt;#REF!,A:A&lt;=#REF!,B:B&lt;&gt;"CANC",G:G=$S$2),C9265,0)),"",IF(AND(A:A&gt;#REF!,A:A&lt;=#REF!,B:B&lt;&gt;"CANC",G:G=$S$2),C9265,0))</f>
        <v/>
      </c>
      <c r="I9265" s="97" t="str">
        <f>IF(ISERROR(IF(AND(A:A&gt;#REF!,A:A&lt;=#REF!,B:B&lt;&gt;"CANC",G:G=$S$2),C9265,0)),"",IF(AND(A:A&gt;#REF!,A:A&lt;=#REF!,B:B&lt;&gt;"CANC",G:G=$S$2),F9265,0))</f>
        <v/>
      </c>
    </row>
    <row r="9266" spans="1:9">
      <c r="A9266" s="93">
        <v>0</v>
      </c>
      <c r="B9266">
        <v>0</v>
      </c>
      <c r="C9266">
        <v>0</v>
      </c>
      <c r="D9266">
        <v>0</v>
      </c>
      <c r="E9266">
        <v>0</v>
      </c>
      <c r="F9266" t="e">
        <f t="shared" si="223"/>
        <v>#DIV/0!</v>
      </c>
      <c r="G9266">
        <v>0</v>
      </c>
      <c r="H9266" s="97" t="str">
        <f>IF(ISERROR(IF(AND(A:A&gt;#REF!,A:A&lt;=#REF!,B:B&lt;&gt;"CANC",G:G=$S$2),C9266,0)),"",IF(AND(A:A&gt;#REF!,A:A&lt;=#REF!,B:B&lt;&gt;"CANC",G:G=$S$2),C9266,0))</f>
        <v/>
      </c>
      <c r="I9266" s="97" t="str">
        <f>IF(ISERROR(IF(AND(A:A&gt;#REF!,A:A&lt;=#REF!,B:B&lt;&gt;"CANC",G:G=$S$2),C9266,0)),"",IF(AND(A:A&gt;#REF!,A:A&lt;=#REF!,B:B&lt;&gt;"CANC",G:G=$S$2),F9266,0))</f>
        <v/>
      </c>
    </row>
    <row r="9267" spans="1:9">
      <c r="A9267" s="93">
        <v>0</v>
      </c>
      <c r="B9267">
        <v>0</v>
      </c>
      <c r="C9267">
        <v>0</v>
      </c>
      <c r="D9267">
        <v>0</v>
      </c>
      <c r="E9267">
        <v>0</v>
      </c>
      <c r="F9267" t="e">
        <f t="shared" si="223"/>
        <v>#DIV/0!</v>
      </c>
      <c r="G9267">
        <v>0</v>
      </c>
      <c r="H9267" s="97" t="str">
        <f>IF(ISERROR(IF(AND(A:A&gt;#REF!,A:A&lt;=#REF!,B:B&lt;&gt;"CANC",G:G=$S$2),C9267,0)),"",IF(AND(A:A&gt;#REF!,A:A&lt;=#REF!,B:B&lt;&gt;"CANC",G:G=$S$2),C9267,0))</f>
        <v/>
      </c>
      <c r="I9267" s="97" t="str">
        <f>IF(ISERROR(IF(AND(A:A&gt;#REF!,A:A&lt;=#REF!,B:B&lt;&gt;"CANC",G:G=$S$2),C9267,0)),"",IF(AND(A:A&gt;#REF!,A:A&lt;=#REF!,B:B&lt;&gt;"CANC",G:G=$S$2),F9267,0))</f>
        <v/>
      </c>
    </row>
    <row r="9268" spans="1:9">
      <c r="A9268" s="93">
        <v>0</v>
      </c>
      <c r="B9268">
        <v>0</v>
      </c>
      <c r="C9268">
        <v>0</v>
      </c>
      <c r="D9268">
        <v>0</v>
      </c>
      <c r="E9268">
        <v>0</v>
      </c>
      <c r="F9268" t="e">
        <f t="shared" si="223"/>
        <v>#DIV/0!</v>
      </c>
      <c r="G9268">
        <v>0</v>
      </c>
      <c r="H9268" s="97" t="str">
        <f>IF(ISERROR(IF(AND(A:A&gt;#REF!,A:A&lt;=#REF!,B:B&lt;&gt;"CANC",G:G=$S$2),C9268,0)),"",IF(AND(A:A&gt;#REF!,A:A&lt;=#REF!,B:B&lt;&gt;"CANC",G:G=$S$2),C9268,0))</f>
        <v/>
      </c>
      <c r="I9268" s="97" t="str">
        <f>IF(ISERROR(IF(AND(A:A&gt;#REF!,A:A&lt;=#REF!,B:B&lt;&gt;"CANC",G:G=$S$2),C9268,0)),"",IF(AND(A:A&gt;#REF!,A:A&lt;=#REF!,B:B&lt;&gt;"CANC",G:G=$S$2),F9268,0))</f>
        <v/>
      </c>
    </row>
    <row r="9269" spans="1:9">
      <c r="A9269" s="93">
        <v>0</v>
      </c>
      <c r="B9269">
        <v>0</v>
      </c>
      <c r="C9269">
        <v>0</v>
      </c>
      <c r="D9269">
        <v>0</v>
      </c>
      <c r="E9269">
        <v>0</v>
      </c>
      <c r="F9269" t="e">
        <f t="shared" si="223"/>
        <v>#DIV/0!</v>
      </c>
      <c r="G9269">
        <v>0</v>
      </c>
      <c r="H9269" s="97" t="str">
        <f>IF(ISERROR(IF(AND(A:A&gt;#REF!,A:A&lt;=#REF!,B:B&lt;&gt;"CANC",G:G=$S$2),C9269,0)),"",IF(AND(A:A&gt;#REF!,A:A&lt;=#REF!,B:B&lt;&gt;"CANC",G:G=$S$2),C9269,0))</f>
        <v/>
      </c>
      <c r="I9269" s="97" t="str">
        <f>IF(ISERROR(IF(AND(A:A&gt;#REF!,A:A&lt;=#REF!,B:B&lt;&gt;"CANC",G:G=$S$2),C9269,0)),"",IF(AND(A:A&gt;#REF!,A:A&lt;=#REF!,B:B&lt;&gt;"CANC",G:G=$S$2),F9269,0))</f>
        <v/>
      </c>
    </row>
    <row r="9270" spans="1:9">
      <c r="A9270" s="93">
        <v>0</v>
      </c>
      <c r="B9270">
        <v>0</v>
      </c>
      <c r="C9270">
        <v>0</v>
      </c>
      <c r="D9270">
        <v>0</v>
      </c>
      <c r="E9270">
        <v>0</v>
      </c>
      <c r="F9270" t="e">
        <f t="shared" si="223"/>
        <v>#DIV/0!</v>
      </c>
      <c r="G9270">
        <v>0</v>
      </c>
      <c r="H9270" s="97" t="str">
        <f>IF(ISERROR(IF(AND(A:A&gt;#REF!,A:A&lt;=#REF!,B:B&lt;&gt;"CANC",G:G=$S$2),C9270,0)),"",IF(AND(A:A&gt;#REF!,A:A&lt;=#REF!,B:B&lt;&gt;"CANC",G:G=$S$2),C9270,0))</f>
        <v/>
      </c>
      <c r="I9270" s="97" t="str">
        <f>IF(ISERROR(IF(AND(A:A&gt;#REF!,A:A&lt;=#REF!,B:B&lt;&gt;"CANC",G:G=$S$2),C9270,0)),"",IF(AND(A:A&gt;#REF!,A:A&lt;=#REF!,B:B&lt;&gt;"CANC",G:G=$S$2),F9270,0))</f>
        <v/>
      </c>
    </row>
    <row r="9271" spans="1:9">
      <c r="A9271" s="93">
        <v>0</v>
      </c>
      <c r="B9271">
        <v>0</v>
      </c>
      <c r="C9271">
        <v>0</v>
      </c>
      <c r="D9271">
        <v>0</v>
      </c>
      <c r="E9271">
        <v>0</v>
      </c>
      <c r="F9271" t="e">
        <f t="shared" si="223"/>
        <v>#DIV/0!</v>
      </c>
      <c r="G9271">
        <v>0</v>
      </c>
      <c r="H9271" s="97" t="str">
        <f>IF(ISERROR(IF(AND(A:A&gt;#REF!,A:A&lt;=#REF!,B:B&lt;&gt;"CANC",G:G=$S$2),C9271,0)),"",IF(AND(A:A&gt;#REF!,A:A&lt;=#REF!,B:B&lt;&gt;"CANC",G:G=$S$2),C9271,0))</f>
        <v/>
      </c>
      <c r="I9271" s="97" t="str">
        <f>IF(ISERROR(IF(AND(A:A&gt;#REF!,A:A&lt;=#REF!,B:B&lt;&gt;"CANC",G:G=$S$2),C9271,0)),"",IF(AND(A:A&gt;#REF!,A:A&lt;=#REF!,B:B&lt;&gt;"CANC",G:G=$S$2),F9271,0))</f>
        <v/>
      </c>
    </row>
    <row r="9272" spans="1:9">
      <c r="A9272" s="93">
        <v>0</v>
      </c>
      <c r="B9272">
        <v>0</v>
      </c>
      <c r="C9272">
        <v>0</v>
      </c>
      <c r="D9272">
        <v>0</v>
      </c>
      <c r="E9272">
        <v>0</v>
      </c>
      <c r="F9272" t="e">
        <f t="shared" si="223"/>
        <v>#DIV/0!</v>
      </c>
      <c r="G9272">
        <v>0</v>
      </c>
      <c r="H9272" s="97" t="str">
        <f>IF(ISERROR(IF(AND(A:A&gt;#REF!,A:A&lt;=#REF!,B:B&lt;&gt;"CANC",G:G=$S$2),C9272,0)),"",IF(AND(A:A&gt;#REF!,A:A&lt;=#REF!,B:B&lt;&gt;"CANC",G:G=$S$2),C9272,0))</f>
        <v/>
      </c>
      <c r="I9272" s="97" t="str">
        <f>IF(ISERROR(IF(AND(A:A&gt;#REF!,A:A&lt;=#REF!,B:B&lt;&gt;"CANC",G:G=$S$2),C9272,0)),"",IF(AND(A:A&gt;#REF!,A:A&lt;=#REF!,B:B&lt;&gt;"CANC",G:G=$S$2),F9272,0))</f>
        <v/>
      </c>
    </row>
    <row r="9273" spans="1:9">
      <c r="A9273" s="93">
        <v>0</v>
      </c>
      <c r="B9273">
        <v>0</v>
      </c>
      <c r="C9273">
        <v>0</v>
      </c>
      <c r="D9273">
        <v>0</v>
      </c>
      <c r="E9273">
        <v>0</v>
      </c>
      <c r="F9273" t="e">
        <f t="shared" si="223"/>
        <v>#DIV/0!</v>
      </c>
      <c r="G9273">
        <v>0</v>
      </c>
      <c r="H9273" s="97" t="str">
        <f>IF(ISERROR(IF(AND(A:A&gt;#REF!,A:A&lt;=#REF!,B:B&lt;&gt;"CANC",G:G=$S$2),C9273,0)),"",IF(AND(A:A&gt;#REF!,A:A&lt;=#REF!,B:B&lt;&gt;"CANC",G:G=$S$2),C9273,0))</f>
        <v/>
      </c>
      <c r="I9273" s="97" t="str">
        <f>IF(ISERROR(IF(AND(A:A&gt;#REF!,A:A&lt;=#REF!,B:B&lt;&gt;"CANC",G:G=$S$2),C9273,0)),"",IF(AND(A:A&gt;#REF!,A:A&lt;=#REF!,B:B&lt;&gt;"CANC",G:G=$S$2),F9273,0))</f>
        <v/>
      </c>
    </row>
    <row r="9274" spans="1:9">
      <c r="A9274" s="93">
        <v>0</v>
      </c>
      <c r="B9274">
        <v>0</v>
      </c>
      <c r="C9274">
        <v>0</v>
      </c>
      <c r="D9274">
        <v>0</v>
      </c>
      <c r="E9274">
        <v>0</v>
      </c>
      <c r="F9274" t="e">
        <f t="shared" si="223"/>
        <v>#DIV/0!</v>
      </c>
      <c r="G9274">
        <v>0</v>
      </c>
      <c r="H9274" s="97" t="str">
        <f>IF(ISERROR(IF(AND(A:A&gt;#REF!,A:A&lt;=#REF!,B:B&lt;&gt;"CANC",G:G=$S$2),C9274,0)),"",IF(AND(A:A&gt;#REF!,A:A&lt;=#REF!,B:B&lt;&gt;"CANC",G:G=$S$2),C9274,0))</f>
        <v/>
      </c>
      <c r="I9274" s="97" t="str">
        <f>IF(ISERROR(IF(AND(A:A&gt;#REF!,A:A&lt;=#REF!,B:B&lt;&gt;"CANC",G:G=$S$2),C9274,0)),"",IF(AND(A:A&gt;#REF!,A:A&lt;=#REF!,B:B&lt;&gt;"CANC",G:G=$S$2),F9274,0))</f>
        <v/>
      </c>
    </row>
    <row r="9275" spans="1:9">
      <c r="A9275" s="93">
        <v>0</v>
      </c>
      <c r="B9275">
        <v>0</v>
      </c>
      <c r="C9275">
        <v>0</v>
      </c>
      <c r="D9275">
        <v>0</v>
      </c>
      <c r="E9275">
        <v>0</v>
      </c>
      <c r="F9275" t="e">
        <f t="shared" si="223"/>
        <v>#DIV/0!</v>
      </c>
      <c r="G9275">
        <v>0</v>
      </c>
      <c r="H9275" s="97" t="str">
        <f>IF(ISERROR(IF(AND(A:A&gt;#REF!,A:A&lt;=#REF!,B:B&lt;&gt;"CANC",G:G=$S$2),C9275,0)),"",IF(AND(A:A&gt;#REF!,A:A&lt;=#REF!,B:B&lt;&gt;"CANC",G:G=$S$2),C9275,0))</f>
        <v/>
      </c>
      <c r="I9275" s="97" t="str">
        <f>IF(ISERROR(IF(AND(A:A&gt;#REF!,A:A&lt;=#REF!,B:B&lt;&gt;"CANC",G:G=$S$2),C9275,0)),"",IF(AND(A:A&gt;#REF!,A:A&lt;=#REF!,B:B&lt;&gt;"CANC",G:G=$S$2),F9275,0))</f>
        <v/>
      </c>
    </row>
    <row r="9276" spans="1:9">
      <c r="A9276" s="93">
        <v>0</v>
      </c>
      <c r="B9276">
        <v>0</v>
      </c>
      <c r="C9276">
        <v>0</v>
      </c>
      <c r="D9276">
        <v>0</v>
      </c>
      <c r="E9276">
        <v>0</v>
      </c>
      <c r="F9276" t="e">
        <f t="shared" si="223"/>
        <v>#DIV/0!</v>
      </c>
      <c r="G9276">
        <v>0</v>
      </c>
      <c r="H9276" s="97" t="str">
        <f>IF(ISERROR(IF(AND(A:A&gt;#REF!,A:A&lt;=#REF!,B:B&lt;&gt;"CANC",G:G=$S$2),C9276,0)),"",IF(AND(A:A&gt;#REF!,A:A&lt;=#REF!,B:B&lt;&gt;"CANC",G:G=$S$2),C9276,0))</f>
        <v/>
      </c>
      <c r="I9276" s="97" t="str">
        <f>IF(ISERROR(IF(AND(A:A&gt;#REF!,A:A&lt;=#REF!,B:B&lt;&gt;"CANC",G:G=$S$2),C9276,0)),"",IF(AND(A:A&gt;#REF!,A:A&lt;=#REF!,B:B&lt;&gt;"CANC",G:G=$S$2),F9276,0))</f>
        <v/>
      </c>
    </row>
    <row r="9277" spans="1:9">
      <c r="A9277" s="93">
        <v>0</v>
      </c>
      <c r="B9277">
        <v>0</v>
      </c>
      <c r="C9277">
        <v>0</v>
      </c>
      <c r="D9277">
        <v>0</v>
      </c>
      <c r="E9277">
        <v>0</v>
      </c>
      <c r="F9277" t="e">
        <f t="shared" si="223"/>
        <v>#DIV/0!</v>
      </c>
      <c r="G9277">
        <v>0</v>
      </c>
      <c r="H9277" s="97" t="str">
        <f>IF(ISERROR(IF(AND(A:A&gt;#REF!,A:A&lt;=#REF!,B:B&lt;&gt;"CANC",G:G=$S$2),C9277,0)),"",IF(AND(A:A&gt;#REF!,A:A&lt;=#REF!,B:B&lt;&gt;"CANC",G:G=$S$2),C9277,0))</f>
        <v/>
      </c>
      <c r="I9277" s="97" t="str">
        <f>IF(ISERROR(IF(AND(A:A&gt;#REF!,A:A&lt;=#REF!,B:B&lt;&gt;"CANC",G:G=$S$2),C9277,0)),"",IF(AND(A:A&gt;#REF!,A:A&lt;=#REF!,B:B&lt;&gt;"CANC",G:G=$S$2),F9277,0))</f>
        <v/>
      </c>
    </row>
    <row r="9278" spans="1:9">
      <c r="A9278" s="93">
        <v>0</v>
      </c>
      <c r="B9278">
        <v>0</v>
      </c>
      <c r="C9278">
        <v>0</v>
      </c>
      <c r="D9278">
        <v>0</v>
      </c>
      <c r="E9278">
        <v>0</v>
      </c>
      <c r="F9278" t="e">
        <f t="shared" si="223"/>
        <v>#DIV/0!</v>
      </c>
      <c r="G9278">
        <v>0</v>
      </c>
      <c r="H9278" s="97" t="str">
        <f>IF(ISERROR(IF(AND(A:A&gt;#REF!,A:A&lt;=#REF!,B:B&lt;&gt;"CANC",G:G=$S$2),C9278,0)),"",IF(AND(A:A&gt;#REF!,A:A&lt;=#REF!,B:B&lt;&gt;"CANC",G:G=$S$2),C9278,0))</f>
        <v/>
      </c>
      <c r="I9278" s="97" t="str">
        <f>IF(ISERROR(IF(AND(A:A&gt;#REF!,A:A&lt;=#REF!,B:B&lt;&gt;"CANC",G:G=$S$2),C9278,0)),"",IF(AND(A:A&gt;#REF!,A:A&lt;=#REF!,B:B&lt;&gt;"CANC",G:G=$S$2),F9278,0))</f>
        <v/>
      </c>
    </row>
    <row r="9279" spans="1:9">
      <c r="A9279" s="93">
        <v>0</v>
      </c>
      <c r="B9279">
        <v>0</v>
      </c>
      <c r="C9279">
        <v>0</v>
      </c>
      <c r="D9279">
        <v>0</v>
      </c>
      <c r="E9279">
        <v>0</v>
      </c>
      <c r="F9279" t="e">
        <f t="shared" si="223"/>
        <v>#DIV/0!</v>
      </c>
      <c r="G9279">
        <v>0</v>
      </c>
      <c r="H9279" s="97" t="str">
        <f>IF(ISERROR(IF(AND(A:A&gt;#REF!,A:A&lt;=#REF!,B:B&lt;&gt;"CANC",G:G=$S$2),C9279,0)),"",IF(AND(A:A&gt;#REF!,A:A&lt;=#REF!,B:B&lt;&gt;"CANC",G:G=$S$2),C9279,0))</f>
        <v/>
      </c>
      <c r="I9279" s="97" t="str">
        <f>IF(ISERROR(IF(AND(A:A&gt;#REF!,A:A&lt;=#REF!,B:B&lt;&gt;"CANC",G:G=$S$2),C9279,0)),"",IF(AND(A:A&gt;#REF!,A:A&lt;=#REF!,B:B&lt;&gt;"CANC",G:G=$S$2),F9279,0))</f>
        <v/>
      </c>
    </row>
    <row r="9280" spans="1:9">
      <c r="A9280" s="93">
        <v>0</v>
      </c>
      <c r="B9280">
        <v>0</v>
      </c>
      <c r="C9280">
        <v>0</v>
      </c>
      <c r="D9280">
        <v>0</v>
      </c>
      <c r="E9280">
        <v>0</v>
      </c>
      <c r="F9280" t="e">
        <f t="shared" si="223"/>
        <v>#DIV/0!</v>
      </c>
      <c r="G9280">
        <v>0</v>
      </c>
      <c r="H9280" s="97" t="str">
        <f>IF(ISERROR(IF(AND(A:A&gt;#REF!,A:A&lt;=#REF!,B:B&lt;&gt;"CANC",G:G=$S$2),C9280,0)),"",IF(AND(A:A&gt;#REF!,A:A&lt;=#REF!,B:B&lt;&gt;"CANC",G:G=$S$2),C9280,0))</f>
        <v/>
      </c>
      <c r="I9280" s="97" t="str">
        <f>IF(ISERROR(IF(AND(A:A&gt;#REF!,A:A&lt;=#REF!,B:B&lt;&gt;"CANC",G:G=$S$2),C9280,0)),"",IF(AND(A:A&gt;#REF!,A:A&lt;=#REF!,B:B&lt;&gt;"CANC",G:G=$S$2),F9280,0))</f>
        <v/>
      </c>
    </row>
    <row r="9281" spans="1:9">
      <c r="A9281" s="93">
        <v>0</v>
      </c>
      <c r="B9281">
        <v>0</v>
      </c>
      <c r="C9281">
        <v>0</v>
      </c>
      <c r="D9281">
        <v>0</v>
      </c>
      <c r="E9281">
        <v>0</v>
      </c>
      <c r="F9281" t="e">
        <f t="shared" si="223"/>
        <v>#DIV/0!</v>
      </c>
      <c r="G9281">
        <v>0</v>
      </c>
      <c r="H9281" s="97" t="str">
        <f>IF(ISERROR(IF(AND(A:A&gt;#REF!,A:A&lt;=#REF!,B:B&lt;&gt;"CANC",G:G=$S$2),C9281,0)),"",IF(AND(A:A&gt;#REF!,A:A&lt;=#REF!,B:B&lt;&gt;"CANC",G:G=$S$2),C9281,0))</f>
        <v/>
      </c>
      <c r="I9281" s="97" t="str">
        <f>IF(ISERROR(IF(AND(A:A&gt;#REF!,A:A&lt;=#REF!,B:B&lt;&gt;"CANC",G:G=$S$2),C9281,0)),"",IF(AND(A:A&gt;#REF!,A:A&lt;=#REF!,B:B&lt;&gt;"CANC",G:G=$S$2),F9281,0))</f>
        <v/>
      </c>
    </row>
    <row r="9282" spans="1:9">
      <c r="A9282" s="93">
        <v>0</v>
      </c>
      <c r="B9282">
        <v>0</v>
      </c>
      <c r="C9282">
        <v>0</v>
      </c>
      <c r="D9282">
        <v>0</v>
      </c>
      <c r="E9282">
        <v>0</v>
      </c>
      <c r="F9282" t="e">
        <f t="shared" si="223"/>
        <v>#DIV/0!</v>
      </c>
      <c r="G9282">
        <v>0</v>
      </c>
      <c r="H9282" s="97" t="str">
        <f>IF(ISERROR(IF(AND(A:A&gt;#REF!,A:A&lt;=#REF!,B:B&lt;&gt;"CANC",G:G=$S$2),C9282,0)),"",IF(AND(A:A&gt;#REF!,A:A&lt;=#REF!,B:B&lt;&gt;"CANC",G:G=$S$2),C9282,0))</f>
        <v/>
      </c>
      <c r="I9282" s="97" t="str">
        <f>IF(ISERROR(IF(AND(A:A&gt;#REF!,A:A&lt;=#REF!,B:B&lt;&gt;"CANC",G:G=$S$2),C9282,0)),"",IF(AND(A:A&gt;#REF!,A:A&lt;=#REF!,B:B&lt;&gt;"CANC",G:G=$S$2),F9282,0))</f>
        <v/>
      </c>
    </row>
    <row r="9283" spans="1:9">
      <c r="A9283" s="93">
        <v>0</v>
      </c>
      <c r="B9283">
        <v>0</v>
      </c>
      <c r="C9283">
        <v>0</v>
      </c>
      <c r="D9283">
        <v>0</v>
      </c>
      <c r="E9283">
        <v>0</v>
      </c>
      <c r="F9283" t="e">
        <f t="shared" ref="F9283:F9346" si="224">D9283/E9283</f>
        <v>#DIV/0!</v>
      </c>
      <c r="G9283">
        <v>0</v>
      </c>
      <c r="H9283" s="97" t="str">
        <f>IF(ISERROR(IF(AND(A:A&gt;#REF!,A:A&lt;=#REF!,B:B&lt;&gt;"CANC",G:G=$S$2),C9283,0)),"",IF(AND(A:A&gt;#REF!,A:A&lt;=#REF!,B:B&lt;&gt;"CANC",G:G=$S$2),C9283,0))</f>
        <v/>
      </c>
      <c r="I9283" s="97" t="str">
        <f>IF(ISERROR(IF(AND(A:A&gt;#REF!,A:A&lt;=#REF!,B:B&lt;&gt;"CANC",G:G=$S$2),C9283,0)),"",IF(AND(A:A&gt;#REF!,A:A&lt;=#REF!,B:B&lt;&gt;"CANC",G:G=$S$2),F9283,0))</f>
        <v/>
      </c>
    </row>
    <row r="9284" spans="1:9">
      <c r="A9284" s="93">
        <v>0</v>
      </c>
      <c r="B9284">
        <v>0</v>
      </c>
      <c r="C9284">
        <v>0</v>
      </c>
      <c r="D9284">
        <v>0</v>
      </c>
      <c r="E9284">
        <v>0</v>
      </c>
      <c r="F9284" t="e">
        <f t="shared" si="224"/>
        <v>#DIV/0!</v>
      </c>
      <c r="G9284">
        <v>0</v>
      </c>
      <c r="H9284" s="97" t="str">
        <f>IF(ISERROR(IF(AND(A:A&gt;#REF!,A:A&lt;=#REF!,B:B&lt;&gt;"CANC",G:G=$S$2),C9284,0)),"",IF(AND(A:A&gt;#REF!,A:A&lt;=#REF!,B:B&lt;&gt;"CANC",G:G=$S$2),C9284,0))</f>
        <v/>
      </c>
      <c r="I9284" s="97" t="str">
        <f>IF(ISERROR(IF(AND(A:A&gt;#REF!,A:A&lt;=#REF!,B:B&lt;&gt;"CANC",G:G=$S$2),C9284,0)),"",IF(AND(A:A&gt;#REF!,A:A&lt;=#REF!,B:B&lt;&gt;"CANC",G:G=$S$2),F9284,0))</f>
        <v/>
      </c>
    </row>
    <row r="9285" spans="1:9">
      <c r="A9285" s="93">
        <v>0</v>
      </c>
      <c r="B9285">
        <v>0</v>
      </c>
      <c r="C9285">
        <v>0</v>
      </c>
      <c r="D9285">
        <v>0</v>
      </c>
      <c r="E9285">
        <v>0</v>
      </c>
      <c r="F9285" t="e">
        <f t="shared" si="224"/>
        <v>#DIV/0!</v>
      </c>
      <c r="G9285">
        <v>0</v>
      </c>
      <c r="H9285" s="97" t="str">
        <f>IF(ISERROR(IF(AND(A:A&gt;#REF!,A:A&lt;=#REF!,B:B&lt;&gt;"CANC",G:G=$S$2),C9285,0)),"",IF(AND(A:A&gt;#REF!,A:A&lt;=#REF!,B:B&lt;&gt;"CANC",G:G=$S$2),C9285,0))</f>
        <v/>
      </c>
      <c r="I9285" s="97" t="str">
        <f>IF(ISERROR(IF(AND(A:A&gt;#REF!,A:A&lt;=#REF!,B:B&lt;&gt;"CANC",G:G=$S$2),C9285,0)),"",IF(AND(A:A&gt;#REF!,A:A&lt;=#REF!,B:B&lt;&gt;"CANC",G:G=$S$2),F9285,0))</f>
        <v/>
      </c>
    </row>
    <row r="9286" spans="1:9">
      <c r="A9286" s="93">
        <v>0</v>
      </c>
      <c r="B9286">
        <v>0</v>
      </c>
      <c r="C9286">
        <v>0</v>
      </c>
      <c r="D9286">
        <v>0</v>
      </c>
      <c r="E9286">
        <v>0</v>
      </c>
      <c r="F9286" t="e">
        <f t="shared" si="224"/>
        <v>#DIV/0!</v>
      </c>
      <c r="G9286">
        <v>0</v>
      </c>
      <c r="H9286" s="97" t="str">
        <f>IF(ISERROR(IF(AND(A:A&gt;#REF!,A:A&lt;=#REF!,B:B&lt;&gt;"CANC",G:G=$S$2),C9286,0)),"",IF(AND(A:A&gt;#REF!,A:A&lt;=#REF!,B:B&lt;&gt;"CANC",G:G=$S$2),C9286,0))</f>
        <v/>
      </c>
      <c r="I9286" s="97" t="str">
        <f>IF(ISERROR(IF(AND(A:A&gt;#REF!,A:A&lt;=#REF!,B:B&lt;&gt;"CANC",G:G=$S$2),C9286,0)),"",IF(AND(A:A&gt;#REF!,A:A&lt;=#REF!,B:B&lt;&gt;"CANC",G:G=$S$2),F9286,0))</f>
        <v/>
      </c>
    </row>
    <row r="9287" spans="1:9">
      <c r="A9287" s="93">
        <v>0</v>
      </c>
      <c r="B9287">
        <v>0</v>
      </c>
      <c r="C9287">
        <v>0</v>
      </c>
      <c r="D9287">
        <v>0</v>
      </c>
      <c r="E9287">
        <v>0</v>
      </c>
      <c r="F9287" t="e">
        <f t="shared" si="224"/>
        <v>#DIV/0!</v>
      </c>
      <c r="G9287">
        <v>0</v>
      </c>
      <c r="H9287" s="97" t="str">
        <f>IF(ISERROR(IF(AND(A:A&gt;#REF!,A:A&lt;=#REF!,B:B&lt;&gt;"CANC",G:G=$S$2),C9287,0)),"",IF(AND(A:A&gt;#REF!,A:A&lt;=#REF!,B:B&lt;&gt;"CANC",G:G=$S$2),C9287,0))</f>
        <v/>
      </c>
      <c r="I9287" s="97" t="str">
        <f>IF(ISERROR(IF(AND(A:A&gt;#REF!,A:A&lt;=#REF!,B:B&lt;&gt;"CANC",G:G=$S$2),C9287,0)),"",IF(AND(A:A&gt;#REF!,A:A&lt;=#REF!,B:B&lt;&gt;"CANC",G:G=$S$2),F9287,0))</f>
        <v/>
      </c>
    </row>
    <row r="9288" spans="1:9">
      <c r="A9288" s="93">
        <v>0</v>
      </c>
      <c r="B9288">
        <v>0</v>
      </c>
      <c r="C9288">
        <v>0</v>
      </c>
      <c r="D9288">
        <v>0</v>
      </c>
      <c r="E9288">
        <v>0</v>
      </c>
      <c r="F9288" t="e">
        <f t="shared" si="224"/>
        <v>#DIV/0!</v>
      </c>
      <c r="G9288">
        <v>0</v>
      </c>
      <c r="H9288" s="97" t="str">
        <f>IF(ISERROR(IF(AND(A:A&gt;#REF!,A:A&lt;=#REF!,B:B&lt;&gt;"CANC",G:G=$S$2),C9288,0)),"",IF(AND(A:A&gt;#REF!,A:A&lt;=#REF!,B:B&lt;&gt;"CANC",G:G=$S$2),C9288,0))</f>
        <v/>
      </c>
      <c r="I9288" s="97" t="str">
        <f>IF(ISERROR(IF(AND(A:A&gt;#REF!,A:A&lt;=#REF!,B:B&lt;&gt;"CANC",G:G=$S$2),C9288,0)),"",IF(AND(A:A&gt;#REF!,A:A&lt;=#REF!,B:B&lt;&gt;"CANC",G:G=$S$2),F9288,0))</f>
        <v/>
      </c>
    </row>
    <row r="9289" spans="1:9">
      <c r="A9289" s="93">
        <v>0</v>
      </c>
      <c r="B9289">
        <v>0</v>
      </c>
      <c r="C9289">
        <v>0</v>
      </c>
      <c r="D9289">
        <v>0</v>
      </c>
      <c r="E9289">
        <v>0</v>
      </c>
      <c r="F9289" t="e">
        <f t="shared" si="224"/>
        <v>#DIV/0!</v>
      </c>
      <c r="G9289">
        <v>0</v>
      </c>
      <c r="H9289" s="97" t="str">
        <f>IF(ISERROR(IF(AND(A:A&gt;#REF!,A:A&lt;=#REF!,B:B&lt;&gt;"CANC",G:G=$S$2),C9289,0)),"",IF(AND(A:A&gt;#REF!,A:A&lt;=#REF!,B:B&lt;&gt;"CANC",G:G=$S$2),C9289,0))</f>
        <v/>
      </c>
      <c r="I9289" s="97" t="str">
        <f>IF(ISERROR(IF(AND(A:A&gt;#REF!,A:A&lt;=#REF!,B:B&lt;&gt;"CANC",G:G=$S$2),C9289,0)),"",IF(AND(A:A&gt;#REF!,A:A&lt;=#REF!,B:B&lt;&gt;"CANC",G:G=$S$2),F9289,0))</f>
        <v/>
      </c>
    </row>
    <row r="9290" spans="1:9">
      <c r="A9290" s="93">
        <v>0</v>
      </c>
      <c r="B9290">
        <v>0</v>
      </c>
      <c r="C9290">
        <v>0</v>
      </c>
      <c r="D9290">
        <v>0</v>
      </c>
      <c r="E9290">
        <v>0</v>
      </c>
      <c r="F9290" t="e">
        <f t="shared" si="224"/>
        <v>#DIV/0!</v>
      </c>
      <c r="G9290">
        <v>0</v>
      </c>
      <c r="H9290" s="97" t="str">
        <f>IF(ISERROR(IF(AND(A:A&gt;#REF!,A:A&lt;=#REF!,B:B&lt;&gt;"CANC",G:G=$S$2),C9290,0)),"",IF(AND(A:A&gt;#REF!,A:A&lt;=#REF!,B:B&lt;&gt;"CANC",G:G=$S$2),C9290,0))</f>
        <v/>
      </c>
      <c r="I9290" s="97" t="str">
        <f>IF(ISERROR(IF(AND(A:A&gt;#REF!,A:A&lt;=#REF!,B:B&lt;&gt;"CANC",G:G=$S$2),C9290,0)),"",IF(AND(A:A&gt;#REF!,A:A&lt;=#REF!,B:B&lt;&gt;"CANC",G:G=$S$2),F9290,0))</f>
        <v/>
      </c>
    </row>
    <row r="9291" spans="1:9">
      <c r="A9291" s="93">
        <v>0</v>
      </c>
      <c r="B9291">
        <v>0</v>
      </c>
      <c r="C9291">
        <v>0</v>
      </c>
      <c r="D9291">
        <v>0</v>
      </c>
      <c r="E9291">
        <v>0</v>
      </c>
      <c r="F9291" t="e">
        <f t="shared" si="224"/>
        <v>#DIV/0!</v>
      </c>
      <c r="G9291">
        <v>0</v>
      </c>
      <c r="H9291" s="97" t="str">
        <f>IF(ISERROR(IF(AND(A:A&gt;#REF!,A:A&lt;=#REF!,B:B&lt;&gt;"CANC",G:G=$S$2),C9291,0)),"",IF(AND(A:A&gt;#REF!,A:A&lt;=#REF!,B:B&lt;&gt;"CANC",G:G=$S$2),C9291,0))</f>
        <v/>
      </c>
      <c r="I9291" s="97" t="str">
        <f>IF(ISERROR(IF(AND(A:A&gt;#REF!,A:A&lt;=#REF!,B:B&lt;&gt;"CANC",G:G=$S$2),C9291,0)),"",IF(AND(A:A&gt;#REF!,A:A&lt;=#REF!,B:B&lt;&gt;"CANC",G:G=$S$2),F9291,0))</f>
        <v/>
      </c>
    </row>
    <row r="9292" spans="1:9">
      <c r="A9292" s="93">
        <v>0</v>
      </c>
      <c r="B9292">
        <v>0</v>
      </c>
      <c r="C9292">
        <v>0</v>
      </c>
      <c r="D9292">
        <v>0</v>
      </c>
      <c r="E9292">
        <v>0</v>
      </c>
      <c r="F9292" t="e">
        <f t="shared" si="224"/>
        <v>#DIV/0!</v>
      </c>
      <c r="G9292">
        <v>0</v>
      </c>
      <c r="H9292" s="97" t="str">
        <f>IF(ISERROR(IF(AND(A:A&gt;#REF!,A:A&lt;=#REF!,B:B&lt;&gt;"CANC",G:G=$S$2),C9292,0)),"",IF(AND(A:A&gt;#REF!,A:A&lt;=#REF!,B:B&lt;&gt;"CANC",G:G=$S$2),C9292,0))</f>
        <v/>
      </c>
      <c r="I9292" s="97" t="str">
        <f>IF(ISERROR(IF(AND(A:A&gt;#REF!,A:A&lt;=#REF!,B:B&lt;&gt;"CANC",G:G=$S$2),C9292,0)),"",IF(AND(A:A&gt;#REF!,A:A&lt;=#REF!,B:B&lt;&gt;"CANC",G:G=$S$2),F9292,0))</f>
        <v/>
      </c>
    </row>
    <row r="9293" spans="1:9">
      <c r="A9293" s="93">
        <v>0</v>
      </c>
      <c r="B9293">
        <v>0</v>
      </c>
      <c r="C9293">
        <v>0</v>
      </c>
      <c r="D9293">
        <v>0</v>
      </c>
      <c r="E9293">
        <v>0</v>
      </c>
      <c r="F9293" t="e">
        <f t="shared" si="224"/>
        <v>#DIV/0!</v>
      </c>
      <c r="G9293">
        <v>0</v>
      </c>
      <c r="H9293" s="97" t="str">
        <f>IF(ISERROR(IF(AND(A:A&gt;#REF!,A:A&lt;=#REF!,B:B&lt;&gt;"CANC",G:G=$S$2),C9293,0)),"",IF(AND(A:A&gt;#REF!,A:A&lt;=#REF!,B:B&lt;&gt;"CANC",G:G=$S$2),C9293,0))</f>
        <v/>
      </c>
      <c r="I9293" s="97" t="str">
        <f>IF(ISERROR(IF(AND(A:A&gt;#REF!,A:A&lt;=#REF!,B:B&lt;&gt;"CANC",G:G=$S$2),C9293,0)),"",IF(AND(A:A&gt;#REF!,A:A&lt;=#REF!,B:B&lt;&gt;"CANC",G:G=$S$2),F9293,0))</f>
        <v/>
      </c>
    </row>
    <row r="9294" spans="1:9">
      <c r="A9294" s="93">
        <v>0</v>
      </c>
      <c r="B9294">
        <v>0</v>
      </c>
      <c r="C9294">
        <v>0</v>
      </c>
      <c r="D9294">
        <v>0</v>
      </c>
      <c r="E9294">
        <v>0</v>
      </c>
      <c r="F9294" t="e">
        <f t="shared" si="224"/>
        <v>#DIV/0!</v>
      </c>
      <c r="G9294">
        <v>0</v>
      </c>
      <c r="H9294" s="97" t="str">
        <f>IF(ISERROR(IF(AND(A:A&gt;#REF!,A:A&lt;=#REF!,B:B&lt;&gt;"CANC",G:G=$S$2),C9294,0)),"",IF(AND(A:A&gt;#REF!,A:A&lt;=#REF!,B:B&lt;&gt;"CANC",G:G=$S$2),C9294,0))</f>
        <v/>
      </c>
      <c r="I9294" s="97" t="str">
        <f>IF(ISERROR(IF(AND(A:A&gt;#REF!,A:A&lt;=#REF!,B:B&lt;&gt;"CANC",G:G=$S$2),C9294,0)),"",IF(AND(A:A&gt;#REF!,A:A&lt;=#REF!,B:B&lt;&gt;"CANC",G:G=$S$2),F9294,0))</f>
        <v/>
      </c>
    </row>
    <row r="9295" spans="1:9">
      <c r="A9295" s="93">
        <v>0</v>
      </c>
      <c r="B9295">
        <v>0</v>
      </c>
      <c r="C9295">
        <v>0</v>
      </c>
      <c r="D9295">
        <v>0</v>
      </c>
      <c r="E9295">
        <v>0</v>
      </c>
      <c r="F9295" t="e">
        <f t="shared" si="224"/>
        <v>#DIV/0!</v>
      </c>
      <c r="G9295">
        <v>0</v>
      </c>
      <c r="H9295" s="97" t="str">
        <f>IF(ISERROR(IF(AND(A:A&gt;#REF!,A:A&lt;=#REF!,B:B&lt;&gt;"CANC",G:G=$S$2),C9295,0)),"",IF(AND(A:A&gt;#REF!,A:A&lt;=#REF!,B:B&lt;&gt;"CANC",G:G=$S$2),C9295,0))</f>
        <v/>
      </c>
      <c r="I9295" s="97" t="str">
        <f>IF(ISERROR(IF(AND(A:A&gt;#REF!,A:A&lt;=#REF!,B:B&lt;&gt;"CANC",G:G=$S$2),C9295,0)),"",IF(AND(A:A&gt;#REF!,A:A&lt;=#REF!,B:B&lt;&gt;"CANC",G:G=$S$2),F9295,0))</f>
        <v/>
      </c>
    </row>
    <row r="9296" spans="1:9">
      <c r="A9296" s="93">
        <v>0</v>
      </c>
      <c r="B9296">
        <v>0</v>
      </c>
      <c r="C9296">
        <v>0</v>
      </c>
      <c r="D9296">
        <v>0</v>
      </c>
      <c r="E9296">
        <v>0</v>
      </c>
      <c r="F9296" t="e">
        <f t="shared" si="224"/>
        <v>#DIV/0!</v>
      </c>
      <c r="G9296">
        <v>0</v>
      </c>
      <c r="H9296" s="97" t="str">
        <f>IF(ISERROR(IF(AND(A:A&gt;#REF!,A:A&lt;=#REF!,B:B&lt;&gt;"CANC",G:G=$S$2),C9296,0)),"",IF(AND(A:A&gt;#REF!,A:A&lt;=#REF!,B:B&lt;&gt;"CANC",G:G=$S$2),C9296,0))</f>
        <v/>
      </c>
      <c r="I9296" s="97" t="str">
        <f>IF(ISERROR(IF(AND(A:A&gt;#REF!,A:A&lt;=#REF!,B:B&lt;&gt;"CANC",G:G=$S$2),C9296,0)),"",IF(AND(A:A&gt;#REF!,A:A&lt;=#REF!,B:B&lt;&gt;"CANC",G:G=$S$2),F9296,0))</f>
        <v/>
      </c>
    </row>
    <row r="9297" spans="1:9">
      <c r="A9297" s="93">
        <v>0</v>
      </c>
      <c r="B9297">
        <v>0</v>
      </c>
      <c r="C9297">
        <v>0</v>
      </c>
      <c r="D9297">
        <v>0</v>
      </c>
      <c r="E9297">
        <v>0</v>
      </c>
      <c r="F9297" t="e">
        <f t="shared" si="224"/>
        <v>#DIV/0!</v>
      </c>
      <c r="G9297">
        <v>0</v>
      </c>
      <c r="H9297" s="97" t="str">
        <f>IF(ISERROR(IF(AND(A:A&gt;#REF!,A:A&lt;=#REF!,B:B&lt;&gt;"CANC",G:G=$S$2),C9297,0)),"",IF(AND(A:A&gt;#REF!,A:A&lt;=#REF!,B:B&lt;&gt;"CANC",G:G=$S$2),C9297,0))</f>
        <v/>
      </c>
      <c r="I9297" s="97" t="str">
        <f>IF(ISERROR(IF(AND(A:A&gt;#REF!,A:A&lt;=#REF!,B:B&lt;&gt;"CANC",G:G=$S$2),C9297,0)),"",IF(AND(A:A&gt;#REF!,A:A&lt;=#REF!,B:B&lt;&gt;"CANC",G:G=$S$2),F9297,0))</f>
        <v/>
      </c>
    </row>
    <row r="9298" spans="1:9">
      <c r="A9298" s="93">
        <v>0</v>
      </c>
      <c r="B9298">
        <v>0</v>
      </c>
      <c r="C9298">
        <v>0</v>
      </c>
      <c r="D9298">
        <v>0</v>
      </c>
      <c r="E9298">
        <v>0</v>
      </c>
      <c r="F9298" t="e">
        <f t="shared" si="224"/>
        <v>#DIV/0!</v>
      </c>
      <c r="G9298">
        <v>0</v>
      </c>
      <c r="H9298" s="97" t="str">
        <f>IF(ISERROR(IF(AND(A:A&gt;#REF!,A:A&lt;=#REF!,B:B&lt;&gt;"CANC",G:G=$S$2),C9298,0)),"",IF(AND(A:A&gt;#REF!,A:A&lt;=#REF!,B:B&lt;&gt;"CANC",G:G=$S$2),C9298,0))</f>
        <v/>
      </c>
      <c r="I9298" s="97" t="str">
        <f>IF(ISERROR(IF(AND(A:A&gt;#REF!,A:A&lt;=#REF!,B:B&lt;&gt;"CANC",G:G=$S$2),C9298,0)),"",IF(AND(A:A&gt;#REF!,A:A&lt;=#REF!,B:B&lt;&gt;"CANC",G:G=$S$2),F9298,0))</f>
        <v/>
      </c>
    </row>
    <row r="9299" spans="1:9">
      <c r="A9299" s="93">
        <v>0</v>
      </c>
      <c r="B9299">
        <v>0</v>
      </c>
      <c r="C9299">
        <v>0</v>
      </c>
      <c r="D9299">
        <v>0</v>
      </c>
      <c r="E9299">
        <v>0</v>
      </c>
      <c r="F9299" t="e">
        <f t="shared" si="224"/>
        <v>#DIV/0!</v>
      </c>
      <c r="G9299">
        <v>0</v>
      </c>
      <c r="H9299" s="97" t="str">
        <f>IF(ISERROR(IF(AND(A:A&gt;#REF!,A:A&lt;=#REF!,B:B&lt;&gt;"CANC",G:G=$S$2),C9299,0)),"",IF(AND(A:A&gt;#REF!,A:A&lt;=#REF!,B:B&lt;&gt;"CANC",G:G=$S$2),C9299,0))</f>
        <v/>
      </c>
      <c r="I9299" s="97" t="str">
        <f>IF(ISERROR(IF(AND(A:A&gt;#REF!,A:A&lt;=#REF!,B:B&lt;&gt;"CANC",G:G=$S$2),C9299,0)),"",IF(AND(A:A&gt;#REF!,A:A&lt;=#REF!,B:B&lt;&gt;"CANC",G:G=$S$2),F9299,0))</f>
        <v/>
      </c>
    </row>
    <row r="9300" spans="1:9">
      <c r="A9300" s="93">
        <v>0</v>
      </c>
      <c r="B9300">
        <v>0</v>
      </c>
      <c r="C9300">
        <v>0</v>
      </c>
      <c r="D9300">
        <v>0</v>
      </c>
      <c r="E9300">
        <v>0</v>
      </c>
      <c r="F9300" t="e">
        <f t="shared" si="224"/>
        <v>#DIV/0!</v>
      </c>
      <c r="G9300">
        <v>0</v>
      </c>
      <c r="H9300" s="97" t="str">
        <f>IF(ISERROR(IF(AND(A:A&gt;#REF!,A:A&lt;=#REF!,B:B&lt;&gt;"CANC",G:G=$S$2),C9300,0)),"",IF(AND(A:A&gt;#REF!,A:A&lt;=#REF!,B:B&lt;&gt;"CANC",G:G=$S$2),C9300,0))</f>
        <v/>
      </c>
      <c r="I9300" s="97" t="str">
        <f>IF(ISERROR(IF(AND(A:A&gt;#REF!,A:A&lt;=#REF!,B:B&lt;&gt;"CANC",G:G=$S$2),C9300,0)),"",IF(AND(A:A&gt;#REF!,A:A&lt;=#REF!,B:B&lt;&gt;"CANC",G:G=$S$2),F9300,0))</f>
        <v/>
      </c>
    </row>
    <row r="9301" spans="1:9">
      <c r="A9301" s="93">
        <v>0</v>
      </c>
      <c r="B9301">
        <v>0</v>
      </c>
      <c r="C9301">
        <v>0</v>
      </c>
      <c r="D9301">
        <v>0</v>
      </c>
      <c r="E9301">
        <v>0</v>
      </c>
      <c r="F9301" t="e">
        <f t="shared" si="224"/>
        <v>#DIV/0!</v>
      </c>
      <c r="G9301">
        <v>0</v>
      </c>
      <c r="H9301" s="97" t="str">
        <f>IF(ISERROR(IF(AND(A:A&gt;#REF!,A:A&lt;=#REF!,B:B&lt;&gt;"CANC",G:G=$S$2),C9301,0)),"",IF(AND(A:A&gt;#REF!,A:A&lt;=#REF!,B:B&lt;&gt;"CANC",G:G=$S$2),C9301,0))</f>
        <v/>
      </c>
      <c r="I9301" s="97" t="str">
        <f>IF(ISERROR(IF(AND(A:A&gt;#REF!,A:A&lt;=#REF!,B:B&lt;&gt;"CANC",G:G=$S$2),C9301,0)),"",IF(AND(A:A&gt;#REF!,A:A&lt;=#REF!,B:B&lt;&gt;"CANC",G:G=$S$2),F9301,0))</f>
        <v/>
      </c>
    </row>
    <row r="9302" spans="1:9">
      <c r="A9302" s="93">
        <v>0</v>
      </c>
      <c r="B9302">
        <v>0</v>
      </c>
      <c r="C9302">
        <v>0</v>
      </c>
      <c r="D9302">
        <v>0</v>
      </c>
      <c r="E9302">
        <v>0</v>
      </c>
      <c r="F9302" t="e">
        <f t="shared" si="224"/>
        <v>#DIV/0!</v>
      </c>
      <c r="G9302">
        <v>0</v>
      </c>
      <c r="H9302" s="97" t="str">
        <f>IF(ISERROR(IF(AND(A:A&gt;#REF!,A:A&lt;=#REF!,B:B&lt;&gt;"CANC",G:G=$S$2),C9302,0)),"",IF(AND(A:A&gt;#REF!,A:A&lt;=#REF!,B:B&lt;&gt;"CANC",G:G=$S$2),C9302,0))</f>
        <v/>
      </c>
      <c r="I9302" s="97" t="str">
        <f>IF(ISERROR(IF(AND(A:A&gt;#REF!,A:A&lt;=#REF!,B:B&lt;&gt;"CANC",G:G=$S$2),C9302,0)),"",IF(AND(A:A&gt;#REF!,A:A&lt;=#REF!,B:B&lt;&gt;"CANC",G:G=$S$2),F9302,0))</f>
        <v/>
      </c>
    </row>
    <row r="9303" spans="1:9">
      <c r="A9303" s="93">
        <v>0</v>
      </c>
      <c r="B9303">
        <v>0</v>
      </c>
      <c r="C9303">
        <v>0</v>
      </c>
      <c r="D9303">
        <v>0</v>
      </c>
      <c r="E9303">
        <v>0</v>
      </c>
      <c r="F9303" t="e">
        <f t="shared" si="224"/>
        <v>#DIV/0!</v>
      </c>
      <c r="G9303">
        <v>0</v>
      </c>
      <c r="H9303" s="97" t="str">
        <f>IF(ISERROR(IF(AND(A:A&gt;#REF!,A:A&lt;=#REF!,B:B&lt;&gt;"CANC",G:G=$S$2),C9303,0)),"",IF(AND(A:A&gt;#REF!,A:A&lt;=#REF!,B:B&lt;&gt;"CANC",G:G=$S$2),C9303,0))</f>
        <v/>
      </c>
      <c r="I9303" s="97" t="str">
        <f>IF(ISERROR(IF(AND(A:A&gt;#REF!,A:A&lt;=#REF!,B:B&lt;&gt;"CANC",G:G=$S$2),C9303,0)),"",IF(AND(A:A&gt;#REF!,A:A&lt;=#REF!,B:B&lt;&gt;"CANC",G:G=$S$2),F9303,0))</f>
        <v/>
      </c>
    </row>
    <row r="9304" spans="1:9">
      <c r="A9304" s="93">
        <v>0</v>
      </c>
      <c r="B9304">
        <v>0</v>
      </c>
      <c r="C9304">
        <v>0</v>
      </c>
      <c r="D9304">
        <v>0</v>
      </c>
      <c r="E9304">
        <v>0</v>
      </c>
      <c r="F9304" t="e">
        <f t="shared" si="224"/>
        <v>#DIV/0!</v>
      </c>
      <c r="G9304">
        <v>0</v>
      </c>
      <c r="H9304" s="97" t="str">
        <f>IF(ISERROR(IF(AND(A:A&gt;#REF!,A:A&lt;=#REF!,B:B&lt;&gt;"CANC",G:G=$S$2),C9304,0)),"",IF(AND(A:A&gt;#REF!,A:A&lt;=#REF!,B:B&lt;&gt;"CANC",G:G=$S$2),C9304,0))</f>
        <v/>
      </c>
      <c r="I9304" s="97" t="str">
        <f>IF(ISERROR(IF(AND(A:A&gt;#REF!,A:A&lt;=#REF!,B:B&lt;&gt;"CANC",G:G=$S$2),C9304,0)),"",IF(AND(A:A&gt;#REF!,A:A&lt;=#REF!,B:B&lt;&gt;"CANC",G:G=$S$2),F9304,0))</f>
        <v/>
      </c>
    </row>
    <row r="9305" spans="1:9">
      <c r="A9305" s="93">
        <v>0</v>
      </c>
      <c r="B9305">
        <v>0</v>
      </c>
      <c r="C9305">
        <v>0</v>
      </c>
      <c r="D9305">
        <v>0</v>
      </c>
      <c r="E9305">
        <v>0</v>
      </c>
      <c r="F9305" t="e">
        <f t="shared" si="224"/>
        <v>#DIV/0!</v>
      </c>
      <c r="G9305">
        <v>0</v>
      </c>
      <c r="H9305" s="97" t="str">
        <f>IF(ISERROR(IF(AND(A:A&gt;#REF!,A:A&lt;=#REF!,B:B&lt;&gt;"CANC",G:G=$S$2),C9305,0)),"",IF(AND(A:A&gt;#REF!,A:A&lt;=#REF!,B:B&lt;&gt;"CANC",G:G=$S$2),C9305,0))</f>
        <v/>
      </c>
      <c r="I9305" s="97" t="str">
        <f>IF(ISERROR(IF(AND(A:A&gt;#REF!,A:A&lt;=#REF!,B:B&lt;&gt;"CANC",G:G=$S$2),C9305,0)),"",IF(AND(A:A&gt;#REF!,A:A&lt;=#REF!,B:B&lt;&gt;"CANC",G:G=$S$2),F9305,0))</f>
        <v/>
      </c>
    </row>
    <row r="9306" spans="1:9">
      <c r="A9306" s="93">
        <v>0</v>
      </c>
      <c r="B9306">
        <v>0</v>
      </c>
      <c r="C9306">
        <v>0</v>
      </c>
      <c r="D9306">
        <v>0</v>
      </c>
      <c r="E9306">
        <v>0</v>
      </c>
      <c r="F9306" t="e">
        <f t="shared" si="224"/>
        <v>#DIV/0!</v>
      </c>
      <c r="G9306">
        <v>0</v>
      </c>
      <c r="H9306" s="97" t="str">
        <f>IF(ISERROR(IF(AND(A:A&gt;#REF!,A:A&lt;=#REF!,B:B&lt;&gt;"CANC",G:G=$S$2),C9306,0)),"",IF(AND(A:A&gt;#REF!,A:A&lt;=#REF!,B:B&lt;&gt;"CANC",G:G=$S$2),C9306,0))</f>
        <v/>
      </c>
      <c r="I9306" s="97" t="str">
        <f>IF(ISERROR(IF(AND(A:A&gt;#REF!,A:A&lt;=#REF!,B:B&lt;&gt;"CANC",G:G=$S$2),C9306,0)),"",IF(AND(A:A&gt;#REF!,A:A&lt;=#REF!,B:B&lt;&gt;"CANC",G:G=$S$2),F9306,0))</f>
        <v/>
      </c>
    </row>
    <row r="9307" spans="1:9">
      <c r="A9307" s="93">
        <v>0</v>
      </c>
      <c r="B9307">
        <v>0</v>
      </c>
      <c r="C9307">
        <v>0</v>
      </c>
      <c r="D9307">
        <v>0</v>
      </c>
      <c r="E9307">
        <v>0</v>
      </c>
      <c r="F9307" t="e">
        <f t="shared" si="224"/>
        <v>#DIV/0!</v>
      </c>
      <c r="G9307">
        <v>0</v>
      </c>
      <c r="H9307" s="97" t="str">
        <f>IF(ISERROR(IF(AND(A:A&gt;#REF!,A:A&lt;=#REF!,B:B&lt;&gt;"CANC",G:G=$S$2),C9307,0)),"",IF(AND(A:A&gt;#REF!,A:A&lt;=#REF!,B:B&lt;&gt;"CANC",G:G=$S$2),C9307,0))</f>
        <v/>
      </c>
      <c r="I9307" s="97" t="str">
        <f>IF(ISERROR(IF(AND(A:A&gt;#REF!,A:A&lt;=#REF!,B:B&lt;&gt;"CANC",G:G=$S$2),C9307,0)),"",IF(AND(A:A&gt;#REF!,A:A&lt;=#REF!,B:B&lt;&gt;"CANC",G:G=$S$2),F9307,0))</f>
        <v/>
      </c>
    </row>
    <row r="9308" spans="1:9">
      <c r="A9308" s="93">
        <v>0</v>
      </c>
      <c r="B9308">
        <v>0</v>
      </c>
      <c r="C9308">
        <v>0</v>
      </c>
      <c r="D9308">
        <v>0</v>
      </c>
      <c r="E9308">
        <v>0</v>
      </c>
      <c r="F9308" t="e">
        <f t="shared" si="224"/>
        <v>#DIV/0!</v>
      </c>
      <c r="G9308">
        <v>0</v>
      </c>
      <c r="H9308" s="97" t="str">
        <f>IF(ISERROR(IF(AND(A:A&gt;#REF!,A:A&lt;=#REF!,B:B&lt;&gt;"CANC",G:G=$S$2),C9308,0)),"",IF(AND(A:A&gt;#REF!,A:A&lt;=#REF!,B:B&lt;&gt;"CANC",G:G=$S$2),C9308,0))</f>
        <v/>
      </c>
      <c r="I9308" s="97" t="str">
        <f>IF(ISERROR(IF(AND(A:A&gt;#REF!,A:A&lt;=#REF!,B:B&lt;&gt;"CANC",G:G=$S$2),C9308,0)),"",IF(AND(A:A&gt;#REF!,A:A&lt;=#REF!,B:B&lt;&gt;"CANC",G:G=$S$2),F9308,0))</f>
        <v/>
      </c>
    </row>
    <row r="9309" spans="1:9">
      <c r="A9309" s="93">
        <v>0</v>
      </c>
      <c r="B9309">
        <v>0</v>
      </c>
      <c r="C9309">
        <v>0</v>
      </c>
      <c r="D9309">
        <v>0</v>
      </c>
      <c r="E9309">
        <v>0</v>
      </c>
      <c r="F9309" t="e">
        <f t="shared" si="224"/>
        <v>#DIV/0!</v>
      </c>
      <c r="G9309">
        <v>0</v>
      </c>
      <c r="H9309" s="97" t="str">
        <f>IF(ISERROR(IF(AND(A:A&gt;#REF!,A:A&lt;=#REF!,B:B&lt;&gt;"CANC",G:G=$S$2),C9309,0)),"",IF(AND(A:A&gt;#REF!,A:A&lt;=#REF!,B:B&lt;&gt;"CANC",G:G=$S$2),C9309,0))</f>
        <v/>
      </c>
      <c r="I9309" s="97" t="str">
        <f>IF(ISERROR(IF(AND(A:A&gt;#REF!,A:A&lt;=#REF!,B:B&lt;&gt;"CANC",G:G=$S$2),C9309,0)),"",IF(AND(A:A&gt;#REF!,A:A&lt;=#REF!,B:B&lt;&gt;"CANC",G:G=$S$2),F9309,0))</f>
        <v/>
      </c>
    </row>
    <row r="9310" spans="1:9">
      <c r="A9310" s="93">
        <v>0</v>
      </c>
      <c r="B9310">
        <v>0</v>
      </c>
      <c r="C9310">
        <v>0</v>
      </c>
      <c r="D9310">
        <v>0</v>
      </c>
      <c r="E9310">
        <v>0</v>
      </c>
      <c r="F9310" t="e">
        <f t="shared" si="224"/>
        <v>#DIV/0!</v>
      </c>
      <c r="G9310">
        <v>0</v>
      </c>
      <c r="H9310" s="97" t="str">
        <f>IF(ISERROR(IF(AND(A:A&gt;#REF!,A:A&lt;=#REF!,B:B&lt;&gt;"CANC",G:G=$S$2),C9310,0)),"",IF(AND(A:A&gt;#REF!,A:A&lt;=#REF!,B:B&lt;&gt;"CANC",G:G=$S$2),C9310,0))</f>
        <v/>
      </c>
      <c r="I9310" s="97" t="str">
        <f>IF(ISERROR(IF(AND(A:A&gt;#REF!,A:A&lt;=#REF!,B:B&lt;&gt;"CANC",G:G=$S$2),C9310,0)),"",IF(AND(A:A&gt;#REF!,A:A&lt;=#REF!,B:B&lt;&gt;"CANC",G:G=$S$2),F9310,0))</f>
        <v/>
      </c>
    </row>
    <row r="9311" spans="1:9">
      <c r="A9311" s="93">
        <v>0</v>
      </c>
      <c r="B9311">
        <v>0</v>
      </c>
      <c r="C9311">
        <v>0</v>
      </c>
      <c r="D9311">
        <v>0</v>
      </c>
      <c r="E9311">
        <v>0</v>
      </c>
      <c r="F9311" t="e">
        <f t="shared" si="224"/>
        <v>#DIV/0!</v>
      </c>
      <c r="G9311">
        <v>0</v>
      </c>
      <c r="H9311" s="97" t="str">
        <f>IF(ISERROR(IF(AND(A:A&gt;#REF!,A:A&lt;=#REF!,B:B&lt;&gt;"CANC",G:G=$S$2),C9311,0)),"",IF(AND(A:A&gt;#REF!,A:A&lt;=#REF!,B:B&lt;&gt;"CANC",G:G=$S$2),C9311,0))</f>
        <v/>
      </c>
      <c r="I9311" s="97" t="str">
        <f>IF(ISERROR(IF(AND(A:A&gt;#REF!,A:A&lt;=#REF!,B:B&lt;&gt;"CANC",G:G=$S$2),C9311,0)),"",IF(AND(A:A&gt;#REF!,A:A&lt;=#REF!,B:B&lt;&gt;"CANC",G:G=$S$2),F9311,0))</f>
        <v/>
      </c>
    </row>
    <row r="9312" spans="1:9">
      <c r="A9312" s="93">
        <v>0</v>
      </c>
      <c r="B9312">
        <v>0</v>
      </c>
      <c r="C9312">
        <v>0</v>
      </c>
      <c r="D9312">
        <v>0</v>
      </c>
      <c r="E9312">
        <v>0</v>
      </c>
      <c r="F9312" t="e">
        <f t="shared" si="224"/>
        <v>#DIV/0!</v>
      </c>
      <c r="G9312">
        <v>0</v>
      </c>
      <c r="H9312" s="97" t="str">
        <f>IF(ISERROR(IF(AND(A:A&gt;#REF!,A:A&lt;=#REF!,B:B&lt;&gt;"CANC",G:G=$S$2),C9312,0)),"",IF(AND(A:A&gt;#REF!,A:A&lt;=#REF!,B:B&lt;&gt;"CANC",G:G=$S$2),C9312,0))</f>
        <v/>
      </c>
      <c r="I9312" s="97" t="str">
        <f>IF(ISERROR(IF(AND(A:A&gt;#REF!,A:A&lt;=#REF!,B:B&lt;&gt;"CANC",G:G=$S$2),C9312,0)),"",IF(AND(A:A&gt;#REF!,A:A&lt;=#REF!,B:B&lt;&gt;"CANC",G:G=$S$2),F9312,0))</f>
        <v/>
      </c>
    </row>
    <row r="9313" spans="1:9">
      <c r="A9313" s="93">
        <v>0</v>
      </c>
      <c r="B9313">
        <v>0</v>
      </c>
      <c r="C9313">
        <v>0</v>
      </c>
      <c r="D9313">
        <v>0</v>
      </c>
      <c r="E9313">
        <v>0</v>
      </c>
      <c r="F9313" t="e">
        <f t="shared" si="224"/>
        <v>#DIV/0!</v>
      </c>
      <c r="G9313">
        <v>0</v>
      </c>
      <c r="H9313" s="97" t="str">
        <f>IF(ISERROR(IF(AND(A:A&gt;#REF!,A:A&lt;=#REF!,B:B&lt;&gt;"CANC",G:G=$S$2),C9313,0)),"",IF(AND(A:A&gt;#REF!,A:A&lt;=#REF!,B:B&lt;&gt;"CANC",G:G=$S$2),C9313,0))</f>
        <v/>
      </c>
      <c r="I9313" s="97" t="str">
        <f>IF(ISERROR(IF(AND(A:A&gt;#REF!,A:A&lt;=#REF!,B:B&lt;&gt;"CANC",G:G=$S$2),C9313,0)),"",IF(AND(A:A&gt;#REF!,A:A&lt;=#REF!,B:B&lt;&gt;"CANC",G:G=$S$2),F9313,0))</f>
        <v/>
      </c>
    </row>
    <row r="9314" spans="1:9">
      <c r="A9314" s="93">
        <v>0</v>
      </c>
      <c r="B9314">
        <v>0</v>
      </c>
      <c r="C9314">
        <v>0</v>
      </c>
      <c r="D9314">
        <v>0</v>
      </c>
      <c r="E9314">
        <v>0</v>
      </c>
      <c r="F9314" t="e">
        <f t="shared" si="224"/>
        <v>#DIV/0!</v>
      </c>
      <c r="G9314">
        <v>0</v>
      </c>
      <c r="H9314" s="97" t="str">
        <f>IF(ISERROR(IF(AND(A:A&gt;#REF!,A:A&lt;=#REF!,B:B&lt;&gt;"CANC",G:G=$S$2),C9314,0)),"",IF(AND(A:A&gt;#REF!,A:A&lt;=#REF!,B:B&lt;&gt;"CANC",G:G=$S$2),C9314,0))</f>
        <v/>
      </c>
      <c r="I9314" s="97" t="str">
        <f>IF(ISERROR(IF(AND(A:A&gt;#REF!,A:A&lt;=#REF!,B:B&lt;&gt;"CANC",G:G=$S$2),C9314,0)),"",IF(AND(A:A&gt;#REF!,A:A&lt;=#REF!,B:B&lt;&gt;"CANC",G:G=$S$2),F9314,0))</f>
        <v/>
      </c>
    </row>
    <row r="9315" spans="1:9">
      <c r="A9315" s="93">
        <v>0</v>
      </c>
      <c r="B9315">
        <v>0</v>
      </c>
      <c r="C9315">
        <v>0</v>
      </c>
      <c r="D9315">
        <v>0</v>
      </c>
      <c r="E9315">
        <v>0</v>
      </c>
      <c r="F9315" t="e">
        <f t="shared" si="224"/>
        <v>#DIV/0!</v>
      </c>
      <c r="G9315">
        <v>0</v>
      </c>
      <c r="H9315" s="97" t="str">
        <f>IF(ISERROR(IF(AND(A:A&gt;#REF!,A:A&lt;=#REF!,B:B&lt;&gt;"CANC",G:G=$S$2),C9315,0)),"",IF(AND(A:A&gt;#REF!,A:A&lt;=#REF!,B:B&lt;&gt;"CANC",G:G=$S$2),C9315,0))</f>
        <v/>
      </c>
      <c r="I9315" s="97" t="str">
        <f>IF(ISERROR(IF(AND(A:A&gt;#REF!,A:A&lt;=#REF!,B:B&lt;&gt;"CANC",G:G=$S$2),C9315,0)),"",IF(AND(A:A&gt;#REF!,A:A&lt;=#REF!,B:B&lt;&gt;"CANC",G:G=$S$2),F9315,0))</f>
        <v/>
      </c>
    </row>
    <row r="9316" spans="1:9">
      <c r="A9316" s="93">
        <v>0</v>
      </c>
      <c r="B9316">
        <v>0</v>
      </c>
      <c r="C9316">
        <v>0</v>
      </c>
      <c r="D9316">
        <v>0</v>
      </c>
      <c r="E9316">
        <v>0</v>
      </c>
      <c r="F9316" t="e">
        <f t="shared" si="224"/>
        <v>#DIV/0!</v>
      </c>
      <c r="G9316">
        <v>0</v>
      </c>
      <c r="H9316" s="97" t="str">
        <f>IF(ISERROR(IF(AND(A:A&gt;#REF!,A:A&lt;=#REF!,B:B&lt;&gt;"CANC",G:G=$S$2),C9316,0)),"",IF(AND(A:A&gt;#REF!,A:A&lt;=#REF!,B:B&lt;&gt;"CANC",G:G=$S$2),C9316,0))</f>
        <v/>
      </c>
      <c r="I9316" s="97" t="str">
        <f>IF(ISERROR(IF(AND(A:A&gt;#REF!,A:A&lt;=#REF!,B:B&lt;&gt;"CANC",G:G=$S$2),C9316,0)),"",IF(AND(A:A&gt;#REF!,A:A&lt;=#REF!,B:B&lt;&gt;"CANC",G:G=$S$2),F9316,0))</f>
        <v/>
      </c>
    </row>
    <row r="9317" spans="1:9">
      <c r="A9317" s="93">
        <v>0</v>
      </c>
      <c r="B9317">
        <v>0</v>
      </c>
      <c r="C9317">
        <v>0</v>
      </c>
      <c r="D9317">
        <v>0</v>
      </c>
      <c r="E9317">
        <v>0</v>
      </c>
      <c r="F9317" t="e">
        <f t="shared" si="224"/>
        <v>#DIV/0!</v>
      </c>
      <c r="G9317">
        <v>0</v>
      </c>
      <c r="H9317" s="97" t="str">
        <f>IF(ISERROR(IF(AND(A:A&gt;#REF!,A:A&lt;=#REF!,B:B&lt;&gt;"CANC",G:G=$S$2),C9317,0)),"",IF(AND(A:A&gt;#REF!,A:A&lt;=#REF!,B:B&lt;&gt;"CANC",G:G=$S$2),C9317,0))</f>
        <v/>
      </c>
      <c r="I9317" s="97" t="str">
        <f>IF(ISERROR(IF(AND(A:A&gt;#REF!,A:A&lt;=#REF!,B:B&lt;&gt;"CANC",G:G=$S$2),C9317,0)),"",IF(AND(A:A&gt;#REF!,A:A&lt;=#REF!,B:B&lt;&gt;"CANC",G:G=$S$2),F9317,0))</f>
        <v/>
      </c>
    </row>
    <row r="9318" spans="1:9">
      <c r="A9318" s="93">
        <v>0</v>
      </c>
      <c r="B9318">
        <v>0</v>
      </c>
      <c r="C9318">
        <v>0</v>
      </c>
      <c r="D9318">
        <v>0</v>
      </c>
      <c r="E9318">
        <v>0</v>
      </c>
      <c r="F9318" t="e">
        <f t="shared" si="224"/>
        <v>#DIV/0!</v>
      </c>
      <c r="G9318">
        <v>0</v>
      </c>
      <c r="H9318" s="97" t="str">
        <f>IF(ISERROR(IF(AND(A:A&gt;#REF!,A:A&lt;=#REF!,B:B&lt;&gt;"CANC",G:G=$S$2),C9318,0)),"",IF(AND(A:A&gt;#REF!,A:A&lt;=#REF!,B:B&lt;&gt;"CANC",G:G=$S$2),C9318,0))</f>
        <v/>
      </c>
      <c r="I9318" s="97" t="str">
        <f>IF(ISERROR(IF(AND(A:A&gt;#REF!,A:A&lt;=#REF!,B:B&lt;&gt;"CANC",G:G=$S$2),C9318,0)),"",IF(AND(A:A&gt;#REF!,A:A&lt;=#REF!,B:B&lt;&gt;"CANC",G:G=$S$2),F9318,0))</f>
        <v/>
      </c>
    </row>
    <row r="9319" spans="1:9">
      <c r="A9319" s="93">
        <v>0</v>
      </c>
      <c r="B9319">
        <v>0</v>
      </c>
      <c r="C9319">
        <v>0</v>
      </c>
      <c r="D9319">
        <v>0</v>
      </c>
      <c r="E9319">
        <v>0</v>
      </c>
      <c r="F9319" t="e">
        <f t="shared" si="224"/>
        <v>#DIV/0!</v>
      </c>
      <c r="G9319">
        <v>0</v>
      </c>
      <c r="H9319" s="97" t="str">
        <f>IF(ISERROR(IF(AND(A:A&gt;#REF!,A:A&lt;=#REF!,B:B&lt;&gt;"CANC",G:G=$S$2),C9319,0)),"",IF(AND(A:A&gt;#REF!,A:A&lt;=#REF!,B:B&lt;&gt;"CANC",G:G=$S$2),C9319,0))</f>
        <v/>
      </c>
      <c r="I9319" s="97" t="str">
        <f>IF(ISERROR(IF(AND(A:A&gt;#REF!,A:A&lt;=#REF!,B:B&lt;&gt;"CANC",G:G=$S$2),C9319,0)),"",IF(AND(A:A&gt;#REF!,A:A&lt;=#REF!,B:B&lt;&gt;"CANC",G:G=$S$2),F9319,0))</f>
        <v/>
      </c>
    </row>
    <row r="9320" spans="1:9">
      <c r="A9320" s="93">
        <v>0</v>
      </c>
      <c r="B9320">
        <v>0</v>
      </c>
      <c r="C9320">
        <v>0</v>
      </c>
      <c r="D9320">
        <v>0</v>
      </c>
      <c r="E9320">
        <v>0</v>
      </c>
      <c r="F9320" t="e">
        <f t="shared" si="224"/>
        <v>#DIV/0!</v>
      </c>
      <c r="G9320">
        <v>0</v>
      </c>
      <c r="H9320" s="97" t="str">
        <f>IF(ISERROR(IF(AND(A:A&gt;#REF!,A:A&lt;=#REF!,B:B&lt;&gt;"CANC",G:G=$S$2),C9320,0)),"",IF(AND(A:A&gt;#REF!,A:A&lt;=#REF!,B:B&lt;&gt;"CANC",G:G=$S$2),C9320,0))</f>
        <v/>
      </c>
      <c r="I9320" s="97" t="str">
        <f>IF(ISERROR(IF(AND(A:A&gt;#REF!,A:A&lt;=#REF!,B:B&lt;&gt;"CANC",G:G=$S$2),C9320,0)),"",IF(AND(A:A&gt;#REF!,A:A&lt;=#REF!,B:B&lt;&gt;"CANC",G:G=$S$2),F9320,0))</f>
        <v/>
      </c>
    </row>
    <row r="9321" spans="1:9">
      <c r="A9321" s="93">
        <v>0</v>
      </c>
      <c r="B9321">
        <v>0</v>
      </c>
      <c r="C9321">
        <v>0</v>
      </c>
      <c r="D9321">
        <v>0</v>
      </c>
      <c r="E9321">
        <v>0</v>
      </c>
      <c r="F9321" t="e">
        <f t="shared" si="224"/>
        <v>#DIV/0!</v>
      </c>
      <c r="G9321">
        <v>0</v>
      </c>
      <c r="H9321" s="97" t="str">
        <f>IF(ISERROR(IF(AND(A:A&gt;#REF!,A:A&lt;=#REF!,B:B&lt;&gt;"CANC",G:G=$S$2),C9321,0)),"",IF(AND(A:A&gt;#REF!,A:A&lt;=#REF!,B:B&lt;&gt;"CANC",G:G=$S$2),C9321,0))</f>
        <v/>
      </c>
      <c r="I9321" s="97" t="str">
        <f>IF(ISERROR(IF(AND(A:A&gt;#REF!,A:A&lt;=#REF!,B:B&lt;&gt;"CANC",G:G=$S$2),C9321,0)),"",IF(AND(A:A&gt;#REF!,A:A&lt;=#REF!,B:B&lt;&gt;"CANC",G:G=$S$2),F9321,0))</f>
        <v/>
      </c>
    </row>
    <row r="9322" spans="1:9">
      <c r="A9322" s="93">
        <v>0</v>
      </c>
      <c r="B9322">
        <v>0</v>
      </c>
      <c r="C9322">
        <v>0</v>
      </c>
      <c r="D9322">
        <v>0</v>
      </c>
      <c r="E9322">
        <v>0</v>
      </c>
      <c r="F9322" t="e">
        <f t="shared" si="224"/>
        <v>#DIV/0!</v>
      </c>
      <c r="G9322">
        <v>0</v>
      </c>
      <c r="H9322" s="97" t="str">
        <f>IF(ISERROR(IF(AND(A:A&gt;#REF!,A:A&lt;=#REF!,B:B&lt;&gt;"CANC",G:G=$S$2),C9322,0)),"",IF(AND(A:A&gt;#REF!,A:A&lt;=#REF!,B:B&lt;&gt;"CANC",G:G=$S$2),C9322,0))</f>
        <v/>
      </c>
      <c r="I9322" s="97" t="str">
        <f>IF(ISERROR(IF(AND(A:A&gt;#REF!,A:A&lt;=#REF!,B:B&lt;&gt;"CANC",G:G=$S$2),C9322,0)),"",IF(AND(A:A&gt;#REF!,A:A&lt;=#REF!,B:B&lt;&gt;"CANC",G:G=$S$2),F9322,0))</f>
        <v/>
      </c>
    </row>
    <row r="9323" spans="1:9">
      <c r="A9323" s="93">
        <v>0</v>
      </c>
      <c r="B9323">
        <v>0</v>
      </c>
      <c r="C9323">
        <v>0</v>
      </c>
      <c r="D9323">
        <v>0</v>
      </c>
      <c r="E9323">
        <v>0</v>
      </c>
      <c r="F9323" t="e">
        <f t="shared" si="224"/>
        <v>#DIV/0!</v>
      </c>
      <c r="G9323">
        <v>0</v>
      </c>
      <c r="H9323" s="97" t="str">
        <f>IF(ISERROR(IF(AND(A:A&gt;#REF!,A:A&lt;=#REF!,B:B&lt;&gt;"CANC",G:G=$S$2),C9323,0)),"",IF(AND(A:A&gt;#REF!,A:A&lt;=#REF!,B:B&lt;&gt;"CANC",G:G=$S$2),C9323,0))</f>
        <v/>
      </c>
      <c r="I9323" s="97" t="str">
        <f>IF(ISERROR(IF(AND(A:A&gt;#REF!,A:A&lt;=#REF!,B:B&lt;&gt;"CANC",G:G=$S$2),C9323,0)),"",IF(AND(A:A&gt;#REF!,A:A&lt;=#REF!,B:B&lt;&gt;"CANC",G:G=$S$2),F9323,0))</f>
        <v/>
      </c>
    </row>
    <row r="9324" spans="1:9">
      <c r="A9324" s="93">
        <v>0</v>
      </c>
      <c r="B9324">
        <v>0</v>
      </c>
      <c r="C9324">
        <v>0</v>
      </c>
      <c r="D9324">
        <v>0</v>
      </c>
      <c r="E9324">
        <v>0</v>
      </c>
      <c r="F9324" t="e">
        <f t="shared" si="224"/>
        <v>#DIV/0!</v>
      </c>
      <c r="G9324">
        <v>0</v>
      </c>
      <c r="H9324" s="97" t="str">
        <f>IF(ISERROR(IF(AND(A:A&gt;#REF!,A:A&lt;=#REF!,B:B&lt;&gt;"CANC",G:G=$S$2),C9324,0)),"",IF(AND(A:A&gt;#REF!,A:A&lt;=#REF!,B:B&lt;&gt;"CANC",G:G=$S$2),C9324,0))</f>
        <v/>
      </c>
      <c r="I9324" s="97" t="str">
        <f>IF(ISERROR(IF(AND(A:A&gt;#REF!,A:A&lt;=#REF!,B:B&lt;&gt;"CANC",G:G=$S$2),C9324,0)),"",IF(AND(A:A&gt;#REF!,A:A&lt;=#REF!,B:B&lt;&gt;"CANC",G:G=$S$2),F9324,0))</f>
        <v/>
      </c>
    </row>
    <row r="9325" spans="1:9">
      <c r="A9325" s="93">
        <v>0</v>
      </c>
      <c r="B9325">
        <v>0</v>
      </c>
      <c r="C9325">
        <v>0</v>
      </c>
      <c r="D9325">
        <v>0</v>
      </c>
      <c r="E9325">
        <v>0</v>
      </c>
      <c r="F9325" t="e">
        <f t="shared" si="224"/>
        <v>#DIV/0!</v>
      </c>
      <c r="G9325">
        <v>0</v>
      </c>
      <c r="H9325" s="97" t="str">
        <f>IF(ISERROR(IF(AND(A:A&gt;#REF!,A:A&lt;=#REF!,B:B&lt;&gt;"CANC",G:G=$S$2),C9325,0)),"",IF(AND(A:A&gt;#REF!,A:A&lt;=#REF!,B:B&lt;&gt;"CANC",G:G=$S$2),C9325,0))</f>
        <v/>
      </c>
      <c r="I9325" s="97" t="str">
        <f>IF(ISERROR(IF(AND(A:A&gt;#REF!,A:A&lt;=#REF!,B:B&lt;&gt;"CANC",G:G=$S$2),C9325,0)),"",IF(AND(A:A&gt;#REF!,A:A&lt;=#REF!,B:B&lt;&gt;"CANC",G:G=$S$2),F9325,0))</f>
        <v/>
      </c>
    </row>
    <row r="9326" spans="1:9">
      <c r="A9326" s="93">
        <v>0</v>
      </c>
      <c r="B9326">
        <v>0</v>
      </c>
      <c r="C9326">
        <v>0</v>
      </c>
      <c r="D9326">
        <v>0</v>
      </c>
      <c r="E9326">
        <v>0</v>
      </c>
      <c r="F9326" t="e">
        <f t="shared" si="224"/>
        <v>#DIV/0!</v>
      </c>
      <c r="G9326">
        <v>0</v>
      </c>
      <c r="H9326" s="97" t="str">
        <f>IF(ISERROR(IF(AND(A:A&gt;#REF!,A:A&lt;=#REF!,B:B&lt;&gt;"CANC",G:G=$S$2),C9326,0)),"",IF(AND(A:A&gt;#REF!,A:A&lt;=#REF!,B:B&lt;&gt;"CANC",G:G=$S$2),C9326,0))</f>
        <v/>
      </c>
      <c r="I9326" s="97" t="str">
        <f>IF(ISERROR(IF(AND(A:A&gt;#REF!,A:A&lt;=#REF!,B:B&lt;&gt;"CANC",G:G=$S$2),C9326,0)),"",IF(AND(A:A&gt;#REF!,A:A&lt;=#REF!,B:B&lt;&gt;"CANC",G:G=$S$2),F9326,0))</f>
        <v/>
      </c>
    </row>
    <row r="9327" spans="1:9">
      <c r="A9327" s="93">
        <v>0</v>
      </c>
      <c r="B9327">
        <v>0</v>
      </c>
      <c r="C9327">
        <v>0</v>
      </c>
      <c r="D9327">
        <v>0</v>
      </c>
      <c r="E9327">
        <v>0</v>
      </c>
      <c r="F9327" t="e">
        <f t="shared" si="224"/>
        <v>#DIV/0!</v>
      </c>
      <c r="G9327">
        <v>0</v>
      </c>
      <c r="H9327" s="97" t="str">
        <f>IF(ISERROR(IF(AND(A:A&gt;#REF!,A:A&lt;=#REF!,B:B&lt;&gt;"CANC",G:G=$S$2),C9327,0)),"",IF(AND(A:A&gt;#REF!,A:A&lt;=#REF!,B:B&lt;&gt;"CANC",G:G=$S$2),C9327,0))</f>
        <v/>
      </c>
      <c r="I9327" s="97" t="str">
        <f>IF(ISERROR(IF(AND(A:A&gt;#REF!,A:A&lt;=#REF!,B:B&lt;&gt;"CANC",G:G=$S$2),C9327,0)),"",IF(AND(A:A&gt;#REF!,A:A&lt;=#REF!,B:B&lt;&gt;"CANC",G:G=$S$2),F9327,0))</f>
        <v/>
      </c>
    </row>
    <row r="9328" spans="1:9">
      <c r="A9328" s="93">
        <v>0</v>
      </c>
      <c r="B9328">
        <v>0</v>
      </c>
      <c r="C9328">
        <v>0</v>
      </c>
      <c r="D9328">
        <v>0</v>
      </c>
      <c r="E9328">
        <v>0</v>
      </c>
      <c r="F9328" t="e">
        <f t="shared" si="224"/>
        <v>#DIV/0!</v>
      </c>
      <c r="G9328">
        <v>0</v>
      </c>
      <c r="H9328" s="97" t="str">
        <f>IF(ISERROR(IF(AND(A:A&gt;#REF!,A:A&lt;=#REF!,B:B&lt;&gt;"CANC",G:G=$S$2),C9328,0)),"",IF(AND(A:A&gt;#REF!,A:A&lt;=#REF!,B:B&lt;&gt;"CANC",G:G=$S$2),C9328,0))</f>
        <v/>
      </c>
      <c r="I9328" s="97" t="str">
        <f>IF(ISERROR(IF(AND(A:A&gt;#REF!,A:A&lt;=#REF!,B:B&lt;&gt;"CANC",G:G=$S$2),C9328,0)),"",IF(AND(A:A&gt;#REF!,A:A&lt;=#REF!,B:B&lt;&gt;"CANC",G:G=$S$2),F9328,0))</f>
        <v/>
      </c>
    </row>
    <row r="9329" spans="1:9">
      <c r="A9329" s="93">
        <v>0</v>
      </c>
      <c r="B9329">
        <v>0</v>
      </c>
      <c r="C9329">
        <v>0</v>
      </c>
      <c r="D9329">
        <v>0</v>
      </c>
      <c r="E9329">
        <v>0</v>
      </c>
      <c r="F9329" t="e">
        <f t="shared" si="224"/>
        <v>#DIV/0!</v>
      </c>
      <c r="G9329">
        <v>0</v>
      </c>
      <c r="H9329" s="97" t="str">
        <f>IF(ISERROR(IF(AND(A:A&gt;#REF!,A:A&lt;=#REF!,B:B&lt;&gt;"CANC",G:G=$S$2),C9329,0)),"",IF(AND(A:A&gt;#REF!,A:A&lt;=#REF!,B:B&lt;&gt;"CANC",G:G=$S$2),C9329,0))</f>
        <v/>
      </c>
      <c r="I9329" s="97" t="str">
        <f>IF(ISERROR(IF(AND(A:A&gt;#REF!,A:A&lt;=#REF!,B:B&lt;&gt;"CANC",G:G=$S$2),C9329,0)),"",IF(AND(A:A&gt;#REF!,A:A&lt;=#REF!,B:B&lt;&gt;"CANC",G:G=$S$2),F9329,0))</f>
        <v/>
      </c>
    </row>
    <row r="9330" spans="1:9">
      <c r="A9330" s="93">
        <v>0</v>
      </c>
      <c r="B9330">
        <v>0</v>
      </c>
      <c r="C9330">
        <v>0</v>
      </c>
      <c r="D9330">
        <v>0</v>
      </c>
      <c r="E9330">
        <v>0</v>
      </c>
      <c r="F9330" t="e">
        <f t="shared" si="224"/>
        <v>#DIV/0!</v>
      </c>
      <c r="G9330">
        <v>0</v>
      </c>
      <c r="H9330" s="97" t="str">
        <f>IF(ISERROR(IF(AND(A:A&gt;#REF!,A:A&lt;=#REF!,B:B&lt;&gt;"CANC",G:G=$S$2),C9330,0)),"",IF(AND(A:A&gt;#REF!,A:A&lt;=#REF!,B:B&lt;&gt;"CANC",G:G=$S$2),C9330,0))</f>
        <v/>
      </c>
      <c r="I9330" s="97" t="str">
        <f>IF(ISERROR(IF(AND(A:A&gt;#REF!,A:A&lt;=#REF!,B:B&lt;&gt;"CANC",G:G=$S$2),C9330,0)),"",IF(AND(A:A&gt;#REF!,A:A&lt;=#REF!,B:B&lt;&gt;"CANC",G:G=$S$2),F9330,0))</f>
        <v/>
      </c>
    </row>
    <row r="9331" spans="1:9">
      <c r="A9331" s="93">
        <v>0</v>
      </c>
      <c r="B9331">
        <v>0</v>
      </c>
      <c r="C9331">
        <v>0</v>
      </c>
      <c r="D9331">
        <v>0</v>
      </c>
      <c r="E9331">
        <v>0</v>
      </c>
      <c r="F9331" t="e">
        <f t="shared" si="224"/>
        <v>#DIV/0!</v>
      </c>
      <c r="G9331">
        <v>0</v>
      </c>
      <c r="H9331" s="97" t="str">
        <f>IF(ISERROR(IF(AND(A:A&gt;#REF!,A:A&lt;=#REF!,B:B&lt;&gt;"CANC",G:G=$S$2),C9331,0)),"",IF(AND(A:A&gt;#REF!,A:A&lt;=#REF!,B:B&lt;&gt;"CANC",G:G=$S$2),C9331,0))</f>
        <v/>
      </c>
      <c r="I9331" s="97" t="str">
        <f>IF(ISERROR(IF(AND(A:A&gt;#REF!,A:A&lt;=#REF!,B:B&lt;&gt;"CANC",G:G=$S$2),C9331,0)),"",IF(AND(A:A&gt;#REF!,A:A&lt;=#REF!,B:B&lt;&gt;"CANC",G:G=$S$2),F9331,0))</f>
        <v/>
      </c>
    </row>
    <row r="9332" spans="1:9">
      <c r="A9332" s="93">
        <v>0</v>
      </c>
      <c r="B9332">
        <v>0</v>
      </c>
      <c r="C9332">
        <v>0</v>
      </c>
      <c r="D9332">
        <v>0</v>
      </c>
      <c r="E9332">
        <v>0</v>
      </c>
      <c r="F9332" t="e">
        <f t="shared" si="224"/>
        <v>#DIV/0!</v>
      </c>
      <c r="G9332">
        <v>0</v>
      </c>
      <c r="H9332" s="97" t="str">
        <f>IF(ISERROR(IF(AND(A:A&gt;#REF!,A:A&lt;=#REF!,B:B&lt;&gt;"CANC",G:G=$S$2),C9332,0)),"",IF(AND(A:A&gt;#REF!,A:A&lt;=#REF!,B:B&lt;&gt;"CANC",G:G=$S$2),C9332,0))</f>
        <v/>
      </c>
      <c r="I9332" s="97" t="str">
        <f>IF(ISERROR(IF(AND(A:A&gt;#REF!,A:A&lt;=#REF!,B:B&lt;&gt;"CANC",G:G=$S$2),C9332,0)),"",IF(AND(A:A&gt;#REF!,A:A&lt;=#REF!,B:B&lt;&gt;"CANC",G:G=$S$2),F9332,0))</f>
        <v/>
      </c>
    </row>
    <row r="9333" spans="1:9">
      <c r="A9333" s="93">
        <v>0</v>
      </c>
      <c r="B9333">
        <v>0</v>
      </c>
      <c r="C9333">
        <v>0</v>
      </c>
      <c r="D9333">
        <v>0</v>
      </c>
      <c r="E9333">
        <v>0</v>
      </c>
      <c r="F9333" t="e">
        <f t="shared" si="224"/>
        <v>#DIV/0!</v>
      </c>
      <c r="G9333">
        <v>0</v>
      </c>
      <c r="H9333" s="97" t="str">
        <f>IF(ISERROR(IF(AND(A:A&gt;#REF!,A:A&lt;=#REF!,B:B&lt;&gt;"CANC",G:G=$S$2),C9333,0)),"",IF(AND(A:A&gt;#REF!,A:A&lt;=#REF!,B:B&lt;&gt;"CANC",G:G=$S$2),C9333,0))</f>
        <v/>
      </c>
      <c r="I9333" s="97" t="str">
        <f>IF(ISERROR(IF(AND(A:A&gt;#REF!,A:A&lt;=#REF!,B:B&lt;&gt;"CANC",G:G=$S$2),C9333,0)),"",IF(AND(A:A&gt;#REF!,A:A&lt;=#REF!,B:B&lt;&gt;"CANC",G:G=$S$2),F9333,0))</f>
        <v/>
      </c>
    </row>
    <row r="9334" spans="1:9">
      <c r="A9334" s="93">
        <v>0</v>
      </c>
      <c r="B9334">
        <v>0</v>
      </c>
      <c r="C9334">
        <v>0</v>
      </c>
      <c r="D9334">
        <v>0</v>
      </c>
      <c r="E9334">
        <v>0</v>
      </c>
      <c r="F9334" t="e">
        <f t="shared" si="224"/>
        <v>#DIV/0!</v>
      </c>
      <c r="G9334">
        <v>0</v>
      </c>
      <c r="H9334" s="97" t="str">
        <f>IF(ISERROR(IF(AND(A:A&gt;#REF!,A:A&lt;=#REF!,B:B&lt;&gt;"CANC",G:G=$S$2),C9334,0)),"",IF(AND(A:A&gt;#REF!,A:A&lt;=#REF!,B:B&lt;&gt;"CANC",G:G=$S$2),C9334,0))</f>
        <v/>
      </c>
      <c r="I9334" s="97" t="str">
        <f>IF(ISERROR(IF(AND(A:A&gt;#REF!,A:A&lt;=#REF!,B:B&lt;&gt;"CANC",G:G=$S$2),C9334,0)),"",IF(AND(A:A&gt;#REF!,A:A&lt;=#REF!,B:B&lt;&gt;"CANC",G:G=$S$2),F9334,0))</f>
        <v/>
      </c>
    </row>
    <row r="9335" spans="1:9">
      <c r="A9335" s="93">
        <v>0</v>
      </c>
      <c r="B9335">
        <v>0</v>
      </c>
      <c r="C9335">
        <v>0</v>
      </c>
      <c r="D9335">
        <v>0</v>
      </c>
      <c r="E9335">
        <v>0</v>
      </c>
      <c r="F9335" t="e">
        <f t="shared" si="224"/>
        <v>#DIV/0!</v>
      </c>
      <c r="G9335">
        <v>0</v>
      </c>
      <c r="H9335" s="97" t="str">
        <f>IF(ISERROR(IF(AND(A:A&gt;#REF!,A:A&lt;=#REF!,B:B&lt;&gt;"CANC",G:G=$S$2),C9335,0)),"",IF(AND(A:A&gt;#REF!,A:A&lt;=#REF!,B:B&lt;&gt;"CANC",G:G=$S$2),C9335,0))</f>
        <v/>
      </c>
      <c r="I9335" s="97" t="str">
        <f>IF(ISERROR(IF(AND(A:A&gt;#REF!,A:A&lt;=#REF!,B:B&lt;&gt;"CANC",G:G=$S$2),C9335,0)),"",IF(AND(A:A&gt;#REF!,A:A&lt;=#REF!,B:B&lt;&gt;"CANC",G:G=$S$2),F9335,0))</f>
        <v/>
      </c>
    </row>
    <row r="9336" spans="1:9">
      <c r="A9336" s="93">
        <v>0</v>
      </c>
      <c r="B9336">
        <v>0</v>
      </c>
      <c r="C9336">
        <v>0</v>
      </c>
      <c r="D9336">
        <v>0</v>
      </c>
      <c r="E9336">
        <v>0</v>
      </c>
      <c r="F9336" t="e">
        <f t="shared" si="224"/>
        <v>#DIV/0!</v>
      </c>
      <c r="G9336">
        <v>0</v>
      </c>
      <c r="H9336" s="97" t="str">
        <f>IF(ISERROR(IF(AND(A:A&gt;#REF!,A:A&lt;=#REF!,B:B&lt;&gt;"CANC",G:G=$S$2),C9336,0)),"",IF(AND(A:A&gt;#REF!,A:A&lt;=#REF!,B:B&lt;&gt;"CANC",G:G=$S$2),C9336,0))</f>
        <v/>
      </c>
      <c r="I9336" s="97" t="str">
        <f>IF(ISERROR(IF(AND(A:A&gt;#REF!,A:A&lt;=#REF!,B:B&lt;&gt;"CANC",G:G=$S$2),C9336,0)),"",IF(AND(A:A&gt;#REF!,A:A&lt;=#REF!,B:B&lt;&gt;"CANC",G:G=$S$2),F9336,0))</f>
        <v/>
      </c>
    </row>
    <row r="9337" spans="1:9">
      <c r="A9337" s="93">
        <v>0</v>
      </c>
      <c r="B9337">
        <v>0</v>
      </c>
      <c r="C9337">
        <v>0</v>
      </c>
      <c r="D9337">
        <v>0</v>
      </c>
      <c r="E9337">
        <v>0</v>
      </c>
      <c r="F9337" t="e">
        <f t="shared" si="224"/>
        <v>#DIV/0!</v>
      </c>
      <c r="G9337">
        <v>0</v>
      </c>
      <c r="H9337" s="97" t="str">
        <f>IF(ISERROR(IF(AND(A:A&gt;#REF!,A:A&lt;=#REF!,B:B&lt;&gt;"CANC",G:G=$S$2),C9337,0)),"",IF(AND(A:A&gt;#REF!,A:A&lt;=#REF!,B:B&lt;&gt;"CANC",G:G=$S$2),C9337,0))</f>
        <v/>
      </c>
      <c r="I9337" s="97" t="str">
        <f>IF(ISERROR(IF(AND(A:A&gt;#REF!,A:A&lt;=#REF!,B:B&lt;&gt;"CANC",G:G=$S$2),C9337,0)),"",IF(AND(A:A&gt;#REF!,A:A&lt;=#REF!,B:B&lt;&gt;"CANC",G:G=$S$2),F9337,0))</f>
        <v/>
      </c>
    </row>
    <row r="9338" spans="1:9">
      <c r="A9338" s="93">
        <v>0</v>
      </c>
      <c r="B9338">
        <v>0</v>
      </c>
      <c r="C9338">
        <v>0</v>
      </c>
      <c r="D9338">
        <v>0</v>
      </c>
      <c r="E9338">
        <v>0</v>
      </c>
      <c r="F9338" t="e">
        <f t="shared" si="224"/>
        <v>#DIV/0!</v>
      </c>
      <c r="G9338">
        <v>0</v>
      </c>
      <c r="H9338" s="97" t="str">
        <f>IF(ISERROR(IF(AND(A:A&gt;#REF!,A:A&lt;=#REF!,B:B&lt;&gt;"CANC",G:G=$S$2),C9338,0)),"",IF(AND(A:A&gt;#REF!,A:A&lt;=#REF!,B:B&lt;&gt;"CANC",G:G=$S$2),C9338,0))</f>
        <v/>
      </c>
      <c r="I9338" s="97" t="str">
        <f>IF(ISERROR(IF(AND(A:A&gt;#REF!,A:A&lt;=#REF!,B:B&lt;&gt;"CANC",G:G=$S$2),C9338,0)),"",IF(AND(A:A&gt;#REF!,A:A&lt;=#REF!,B:B&lt;&gt;"CANC",G:G=$S$2),F9338,0))</f>
        <v/>
      </c>
    </row>
    <row r="9339" spans="1:9">
      <c r="A9339" s="93">
        <v>0</v>
      </c>
      <c r="B9339">
        <v>0</v>
      </c>
      <c r="C9339">
        <v>0</v>
      </c>
      <c r="D9339">
        <v>0</v>
      </c>
      <c r="E9339">
        <v>0</v>
      </c>
      <c r="F9339" t="e">
        <f t="shared" si="224"/>
        <v>#DIV/0!</v>
      </c>
      <c r="G9339">
        <v>0</v>
      </c>
      <c r="H9339" s="97" t="str">
        <f>IF(ISERROR(IF(AND(A:A&gt;#REF!,A:A&lt;=#REF!,B:B&lt;&gt;"CANC",G:G=$S$2),C9339,0)),"",IF(AND(A:A&gt;#REF!,A:A&lt;=#REF!,B:B&lt;&gt;"CANC",G:G=$S$2),C9339,0))</f>
        <v/>
      </c>
      <c r="I9339" s="97" t="str">
        <f>IF(ISERROR(IF(AND(A:A&gt;#REF!,A:A&lt;=#REF!,B:B&lt;&gt;"CANC",G:G=$S$2),C9339,0)),"",IF(AND(A:A&gt;#REF!,A:A&lt;=#REF!,B:B&lt;&gt;"CANC",G:G=$S$2),F9339,0))</f>
        <v/>
      </c>
    </row>
    <row r="9340" spans="1:9">
      <c r="A9340" s="93">
        <v>0</v>
      </c>
      <c r="B9340">
        <v>0</v>
      </c>
      <c r="C9340">
        <v>0</v>
      </c>
      <c r="D9340">
        <v>0</v>
      </c>
      <c r="E9340">
        <v>0</v>
      </c>
      <c r="F9340" t="e">
        <f t="shared" si="224"/>
        <v>#DIV/0!</v>
      </c>
      <c r="G9340">
        <v>0</v>
      </c>
      <c r="H9340" s="97" t="str">
        <f>IF(ISERROR(IF(AND(A:A&gt;#REF!,A:A&lt;=#REF!,B:B&lt;&gt;"CANC",G:G=$S$2),C9340,0)),"",IF(AND(A:A&gt;#REF!,A:A&lt;=#REF!,B:B&lt;&gt;"CANC",G:G=$S$2),C9340,0))</f>
        <v/>
      </c>
      <c r="I9340" s="97" t="str">
        <f>IF(ISERROR(IF(AND(A:A&gt;#REF!,A:A&lt;=#REF!,B:B&lt;&gt;"CANC",G:G=$S$2),C9340,0)),"",IF(AND(A:A&gt;#REF!,A:A&lt;=#REF!,B:B&lt;&gt;"CANC",G:G=$S$2),F9340,0))</f>
        <v/>
      </c>
    </row>
    <row r="9341" spans="1:9">
      <c r="A9341" s="93">
        <v>0</v>
      </c>
      <c r="B9341">
        <v>0</v>
      </c>
      <c r="C9341">
        <v>0</v>
      </c>
      <c r="D9341">
        <v>0</v>
      </c>
      <c r="E9341">
        <v>0</v>
      </c>
      <c r="F9341" t="e">
        <f t="shared" si="224"/>
        <v>#DIV/0!</v>
      </c>
      <c r="G9341">
        <v>0</v>
      </c>
      <c r="H9341" s="97" t="str">
        <f>IF(ISERROR(IF(AND(A:A&gt;#REF!,A:A&lt;=#REF!,B:B&lt;&gt;"CANC",G:G=$S$2),C9341,0)),"",IF(AND(A:A&gt;#REF!,A:A&lt;=#REF!,B:B&lt;&gt;"CANC",G:G=$S$2),C9341,0))</f>
        <v/>
      </c>
      <c r="I9341" s="97" t="str">
        <f>IF(ISERROR(IF(AND(A:A&gt;#REF!,A:A&lt;=#REF!,B:B&lt;&gt;"CANC",G:G=$S$2),C9341,0)),"",IF(AND(A:A&gt;#REF!,A:A&lt;=#REF!,B:B&lt;&gt;"CANC",G:G=$S$2),F9341,0))</f>
        <v/>
      </c>
    </row>
    <row r="9342" spans="1:9">
      <c r="A9342" s="93">
        <v>0</v>
      </c>
      <c r="B9342">
        <v>0</v>
      </c>
      <c r="C9342">
        <v>0</v>
      </c>
      <c r="D9342">
        <v>0</v>
      </c>
      <c r="E9342">
        <v>0</v>
      </c>
      <c r="F9342" t="e">
        <f t="shared" si="224"/>
        <v>#DIV/0!</v>
      </c>
      <c r="G9342">
        <v>0</v>
      </c>
      <c r="H9342" s="97" t="str">
        <f>IF(ISERROR(IF(AND(A:A&gt;#REF!,A:A&lt;=#REF!,B:B&lt;&gt;"CANC",G:G=$S$2),C9342,0)),"",IF(AND(A:A&gt;#REF!,A:A&lt;=#REF!,B:B&lt;&gt;"CANC",G:G=$S$2),C9342,0))</f>
        <v/>
      </c>
      <c r="I9342" s="97" t="str">
        <f>IF(ISERROR(IF(AND(A:A&gt;#REF!,A:A&lt;=#REF!,B:B&lt;&gt;"CANC",G:G=$S$2),C9342,0)),"",IF(AND(A:A&gt;#REF!,A:A&lt;=#REF!,B:B&lt;&gt;"CANC",G:G=$S$2),F9342,0))</f>
        <v/>
      </c>
    </row>
    <row r="9343" spans="1:9">
      <c r="A9343" s="93">
        <v>0</v>
      </c>
      <c r="B9343">
        <v>0</v>
      </c>
      <c r="C9343">
        <v>0</v>
      </c>
      <c r="D9343">
        <v>0</v>
      </c>
      <c r="E9343">
        <v>0</v>
      </c>
      <c r="F9343" t="e">
        <f t="shared" si="224"/>
        <v>#DIV/0!</v>
      </c>
      <c r="G9343">
        <v>0</v>
      </c>
      <c r="H9343" s="97" t="str">
        <f>IF(ISERROR(IF(AND(A:A&gt;#REF!,A:A&lt;=#REF!,B:B&lt;&gt;"CANC",G:G=$S$2),C9343,0)),"",IF(AND(A:A&gt;#REF!,A:A&lt;=#REF!,B:B&lt;&gt;"CANC",G:G=$S$2),C9343,0))</f>
        <v/>
      </c>
      <c r="I9343" s="97" t="str">
        <f>IF(ISERROR(IF(AND(A:A&gt;#REF!,A:A&lt;=#REF!,B:B&lt;&gt;"CANC",G:G=$S$2),C9343,0)),"",IF(AND(A:A&gt;#REF!,A:A&lt;=#REF!,B:B&lt;&gt;"CANC",G:G=$S$2),F9343,0))</f>
        <v/>
      </c>
    </row>
    <row r="9344" spans="1:9">
      <c r="A9344" s="93">
        <v>0</v>
      </c>
      <c r="B9344">
        <v>0</v>
      </c>
      <c r="C9344">
        <v>0</v>
      </c>
      <c r="D9344">
        <v>0</v>
      </c>
      <c r="E9344">
        <v>0</v>
      </c>
      <c r="F9344" t="e">
        <f t="shared" si="224"/>
        <v>#DIV/0!</v>
      </c>
      <c r="G9344">
        <v>0</v>
      </c>
      <c r="H9344" s="97" t="str">
        <f>IF(ISERROR(IF(AND(A:A&gt;#REF!,A:A&lt;=#REF!,B:B&lt;&gt;"CANC",G:G=$S$2),C9344,0)),"",IF(AND(A:A&gt;#REF!,A:A&lt;=#REF!,B:B&lt;&gt;"CANC",G:G=$S$2),C9344,0))</f>
        <v/>
      </c>
      <c r="I9344" s="97" t="str">
        <f>IF(ISERROR(IF(AND(A:A&gt;#REF!,A:A&lt;=#REF!,B:B&lt;&gt;"CANC",G:G=$S$2),C9344,0)),"",IF(AND(A:A&gt;#REF!,A:A&lt;=#REF!,B:B&lt;&gt;"CANC",G:G=$S$2),F9344,0))</f>
        <v/>
      </c>
    </row>
    <row r="9345" spans="1:9">
      <c r="A9345" s="93">
        <v>0</v>
      </c>
      <c r="B9345">
        <v>0</v>
      </c>
      <c r="C9345">
        <v>0</v>
      </c>
      <c r="D9345">
        <v>0</v>
      </c>
      <c r="E9345">
        <v>0</v>
      </c>
      <c r="F9345" t="e">
        <f t="shared" si="224"/>
        <v>#DIV/0!</v>
      </c>
      <c r="G9345">
        <v>0</v>
      </c>
      <c r="H9345" s="97" t="str">
        <f>IF(ISERROR(IF(AND(A:A&gt;#REF!,A:A&lt;=#REF!,B:B&lt;&gt;"CANC",G:G=$S$2),C9345,0)),"",IF(AND(A:A&gt;#REF!,A:A&lt;=#REF!,B:B&lt;&gt;"CANC",G:G=$S$2),C9345,0))</f>
        <v/>
      </c>
      <c r="I9345" s="97" t="str">
        <f>IF(ISERROR(IF(AND(A:A&gt;#REF!,A:A&lt;=#REF!,B:B&lt;&gt;"CANC",G:G=$S$2),C9345,0)),"",IF(AND(A:A&gt;#REF!,A:A&lt;=#REF!,B:B&lt;&gt;"CANC",G:G=$S$2),F9345,0))</f>
        <v/>
      </c>
    </row>
    <row r="9346" spans="1:9">
      <c r="A9346" s="93">
        <v>0</v>
      </c>
      <c r="B9346">
        <v>0</v>
      </c>
      <c r="C9346">
        <v>0</v>
      </c>
      <c r="D9346">
        <v>0</v>
      </c>
      <c r="E9346">
        <v>0</v>
      </c>
      <c r="F9346" t="e">
        <f t="shared" si="224"/>
        <v>#DIV/0!</v>
      </c>
      <c r="G9346">
        <v>0</v>
      </c>
      <c r="H9346" s="97" t="str">
        <f>IF(ISERROR(IF(AND(A:A&gt;#REF!,A:A&lt;=#REF!,B:B&lt;&gt;"CANC",G:G=$S$2),C9346,0)),"",IF(AND(A:A&gt;#REF!,A:A&lt;=#REF!,B:B&lt;&gt;"CANC",G:G=$S$2),C9346,0))</f>
        <v/>
      </c>
      <c r="I9346" s="97" t="str">
        <f>IF(ISERROR(IF(AND(A:A&gt;#REF!,A:A&lt;=#REF!,B:B&lt;&gt;"CANC",G:G=$S$2),C9346,0)),"",IF(AND(A:A&gt;#REF!,A:A&lt;=#REF!,B:B&lt;&gt;"CANC",G:G=$S$2),F9346,0))</f>
        <v/>
      </c>
    </row>
    <row r="9347" spans="1:9">
      <c r="A9347" s="93">
        <v>0</v>
      </c>
      <c r="B9347">
        <v>0</v>
      </c>
      <c r="C9347">
        <v>0</v>
      </c>
      <c r="D9347">
        <v>0</v>
      </c>
      <c r="E9347">
        <v>0</v>
      </c>
      <c r="F9347" t="e">
        <f t="shared" ref="F9347:F9410" si="225">D9347/E9347</f>
        <v>#DIV/0!</v>
      </c>
      <c r="G9347">
        <v>0</v>
      </c>
      <c r="H9347" s="97" t="str">
        <f>IF(ISERROR(IF(AND(A:A&gt;#REF!,A:A&lt;=#REF!,B:B&lt;&gt;"CANC",G:G=$S$2),C9347,0)),"",IF(AND(A:A&gt;#REF!,A:A&lt;=#REF!,B:B&lt;&gt;"CANC",G:G=$S$2),C9347,0))</f>
        <v/>
      </c>
      <c r="I9347" s="97" t="str">
        <f>IF(ISERROR(IF(AND(A:A&gt;#REF!,A:A&lt;=#REF!,B:B&lt;&gt;"CANC",G:G=$S$2),C9347,0)),"",IF(AND(A:A&gt;#REF!,A:A&lt;=#REF!,B:B&lt;&gt;"CANC",G:G=$S$2),F9347,0))</f>
        <v/>
      </c>
    </row>
    <row r="9348" spans="1:9">
      <c r="A9348" s="93">
        <v>0</v>
      </c>
      <c r="B9348">
        <v>0</v>
      </c>
      <c r="C9348">
        <v>0</v>
      </c>
      <c r="D9348">
        <v>0</v>
      </c>
      <c r="E9348">
        <v>0</v>
      </c>
      <c r="F9348" t="e">
        <f t="shared" si="225"/>
        <v>#DIV/0!</v>
      </c>
      <c r="G9348">
        <v>0</v>
      </c>
      <c r="H9348" s="97" t="str">
        <f>IF(ISERROR(IF(AND(A:A&gt;#REF!,A:A&lt;=#REF!,B:B&lt;&gt;"CANC",G:G=$S$2),C9348,0)),"",IF(AND(A:A&gt;#REF!,A:A&lt;=#REF!,B:B&lt;&gt;"CANC",G:G=$S$2),C9348,0))</f>
        <v/>
      </c>
      <c r="I9348" s="97" t="str">
        <f>IF(ISERROR(IF(AND(A:A&gt;#REF!,A:A&lt;=#REF!,B:B&lt;&gt;"CANC",G:G=$S$2),C9348,0)),"",IF(AND(A:A&gt;#REF!,A:A&lt;=#REF!,B:B&lt;&gt;"CANC",G:G=$S$2),F9348,0))</f>
        <v/>
      </c>
    </row>
    <row r="9349" spans="1:9">
      <c r="A9349" s="93">
        <v>0</v>
      </c>
      <c r="B9349">
        <v>0</v>
      </c>
      <c r="C9349">
        <v>0</v>
      </c>
      <c r="D9349">
        <v>0</v>
      </c>
      <c r="E9349">
        <v>0</v>
      </c>
      <c r="F9349" t="e">
        <f t="shared" si="225"/>
        <v>#DIV/0!</v>
      </c>
      <c r="G9349">
        <v>0</v>
      </c>
      <c r="H9349" s="97" t="str">
        <f>IF(ISERROR(IF(AND(A:A&gt;#REF!,A:A&lt;=#REF!,B:B&lt;&gt;"CANC",G:G=$S$2),C9349,0)),"",IF(AND(A:A&gt;#REF!,A:A&lt;=#REF!,B:B&lt;&gt;"CANC",G:G=$S$2),C9349,0))</f>
        <v/>
      </c>
      <c r="I9349" s="97" t="str">
        <f>IF(ISERROR(IF(AND(A:A&gt;#REF!,A:A&lt;=#REF!,B:B&lt;&gt;"CANC",G:G=$S$2),C9349,0)),"",IF(AND(A:A&gt;#REF!,A:A&lt;=#REF!,B:B&lt;&gt;"CANC",G:G=$S$2),F9349,0))</f>
        <v/>
      </c>
    </row>
    <row r="9350" spans="1:9">
      <c r="A9350" s="93">
        <v>0</v>
      </c>
      <c r="B9350">
        <v>0</v>
      </c>
      <c r="C9350">
        <v>0</v>
      </c>
      <c r="D9350">
        <v>0</v>
      </c>
      <c r="E9350">
        <v>0</v>
      </c>
      <c r="F9350" t="e">
        <f t="shared" si="225"/>
        <v>#DIV/0!</v>
      </c>
      <c r="G9350">
        <v>0</v>
      </c>
      <c r="H9350" s="97" t="str">
        <f>IF(ISERROR(IF(AND(A:A&gt;#REF!,A:A&lt;=#REF!,B:B&lt;&gt;"CANC",G:G=$S$2),C9350,0)),"",IF(AND(A:A&gt;#REF!,A:A&lt;=#REF!,B:B&lt;&gt;"CANC",G:G=$S$2),C9350,0))</f>
        <v/>
      </c>
      <c r="I9350" s="97" t="str">
        <f>IF(ISERROR(IF(AND(A:A&gt;#REF!,A:A&lt;=#REF!,B:B&lt;&gt;"CANC",G:G=$S$2),C9350,0)),"",IF(AND(A:A&gt;#REF!,A:A&lt;=#REF!,B:B&lt;&gt;"CANC",G:G=$S$2),F9350,0))</f>
        <v/>
      </c>
    </row>
    <row r="9351" spans="1:9">
      <c r="A9351" s="93">
        <v>0</v>
      </c>
      <c r="B9351">
        <v>0</v>
      </c>
      <c r="C9351">
        <v>0</v>
      </c>
      <c r="D9351">
        <v>0</v>
      </c>
      <c r="E9351">
        <v>0</v>
      </c>
      <c r="F9351" t="e">
        <f t="shared" si="225"/>
        <v>#DIV/0!</v>
      </c>
      <c r="G9351">
        <v>0</v>
      </c>
      <c r="H9351" s="97" t="str">
        <f>IF(ISERROR(IF(AND(A:A&gt;#REF!,A:A&lt;=#REF!,B:B&lt;&gt;"CANC",G:G=$S$2),C9351,0)),"",IF(AND(A:A&gt;#REF!,A:A&lt;=#REF!,B:B&lt;&gt;"CANC",G:G=$S$2),C9351,0))</f>
        <v/>
      </c>
      <c r="I9351" s="97" t="str">
        <f>IF(ISERROR(IF(AND(A:A&gt;#REF!,A:A&lt;=#REF!,B:B&lt;&gt;"CANC",G:G=$S$2),C9351,0)),"",IF(AND(A:A&gt;#REF!,A:A&lt;=#REF!,B:B&lt;&gt;"CANC",G:G=$S$2),F9351,0))</f>
        <v/>
      </c>
    </row>
    <row r="9352" spans="1:9">
      <c r="A9352" s="93">
        <v>0</v>
      </c>
      <c r="B9352">
        <v>0</v>
      </c>
      <c r="C9352">
        <v>0</v>
      </c>
      <c r="D9352">
        <v>0</v>
      </c>
      <c r="E9352">
        <v>0</v>
      </c>
      <c r="F9352" t="e">
        <f t="shared" si="225"/>
        <v>#DIV/0!</v>
      </c>
      <c r="G9352">
        <v>0</v>
      </c>
      <c r="H9352" s="97" t="str">
        <f>IF(ISERROR(IF(AND(A:A&gt;#REF!,A:A&lt;=#REF!,B:B&lt;&gt;"CANC",G:G=$S$2),C9352,0)),"",IF(AND(A:A&gt;#REF!,A:A&lt;=#REF!,B:B&lt;&gt;"CANC",G:G=$S$2),C9352,0))</f>
        <v/>
      </c>
      <c r="I9352" s="97" t="str">
        <f>IF(ISERROR(IF(AND(A:A&gt;#REF!,A:A&lt;=#REF!,B:B&lt;&gt;"CANC",G:G=$S$2),C9352,0)),"",IF(AND(A:A&gt;#REF!,A:A&lt;=#REF!,B:B&lt;&gt;"CANC",G:G=$S$2),F9352,0))</f>
        <v/>
      </c>
    </row>
    <row r="9353" spans="1:9">
      <c r="A9353" s="93">
        <v>0</v>
      </c>
      <c r="B9353">
        <v>0</v>
      </c>
      <c r="C9353">
        <v>0</v>
      </c>
      <c r="D9353">
        <v>0</v>
      </c>
      <c r="E9353">
        <v>0</v>
      </c>
      <c r="F9353" t="e">
        <f t="shared" si="225"/>
        <v>#DIV/0!</v>
      </c>
      <c r="G9353">
        <v>0</v>
      </c>
      <c r="H9353" s="97" t="str">
        <f>IF(ISERROR(IF(AND(A:A&gt;#REF!,A:A&lt;=#REF!,B:B&lt;&gt;"CANC",G:G=$S$2),C9353,0)),"",IF(AND(A:A&gt;#REF!,A:A&lt;=#REF!,B:B&lt;&gt;"CANC",G:G=$S$2),C9353,0))</f>
        <v/>
      </c>
      <c r="I9353" s="97" t="str">
        <f>IF(ISERROR(IF(AND(A:A&gt;#REF!,A:A&lt;=#REF!,B:B&lt;&gt;"CANC",G:G=$S$2),C9353,0)),"",IF(AND(A:A&gt;#REF!,A:A&lt;=#REF!,B:B&lt;&gt;"CANC",G:G=$S$2),F9353,0))</f>
        <v/>
      </c>
    </row>
    <row r="9354" spans="1:9">
      <c r="A9354" s="93">
        <v>0</v>
      </c>
      <c r="B9354">
        <v>0</v>
      </c>
      <c r="C9354">
        <v>0</v>
      </c>
      <c r="D9354">
        <v>0</v>
      </c>
      <c r="E9354">
        <v>0</v>
      </c>
      <c r="F9354" t="e">
        <f t="shared" si="225"/>
        <v>#DIV/0!</v>
      </c>
      <c r="G9354">
        <v>0</v>
      </c>
      <c r="H9354" s="97" t="str">
        <f>IF(ISERROR(IF(AND(A:A&gt;#REF!,A:A&lt;=#REF!,B:B&lt;&gt;"CANC",G:G=$S$2),C9354,0)),"",IF(AND(A:A&gt;#REF!,A:A&lt;=#REF!,B:B&lt;&gt;"CANC",G:G=$S$2),C9354,0))</f>
        <v/>
      </c>
      <c r="I9354" s="97" t="str">
        <f>IF(ISERROR(IF(AND(A:A&gt;#REF!,A:A&lt;=#REF!,B:B&lt;&gt;"CANC",G:G=$S$2),C9354,0)),"",IF(AND(A:A&gt;#REF!,A:A&lt;=#REF!,B:B&lt;&gt;"CANC",G:G=$S$2),F9354,0))</f>
        <v/>
      </c>
    </row>
    <row r="9355" spans="1:9">
      <c r="A9355" s="93">
        <v>0</v>
      </c>
      <c r="B9355">
        <v>0</v>
      </c>
      <c r="C9355">
        <v>0</v>
      </c>
      <c r="D9355">
        <v>0</v>
      </c>
      <c r="E9355">
        <v>0</v>
      </c>
      <c r="F9355" t="e">
        <f t="shared" si="225"/>
        <v>#DIV/0!</v>
      </c>
      <c r="G9355">
        <v>0</v>
      </c>
      <c r="H9355" s="97" t="str">
        <f>IF(ISERROR(IF(AND(A:A&gt;#REF!,A:A&lt;=#REF!,B:B&lt;&gt;"CANC",G:G=$S$2),C9355,0)),"",IF(AND(A:A&gt;#REF!,A:A&lt;=#REF!,B:B&lt;&gt;"CANC",G:G=$S$2),C9355,0))</f>
        <v/>
      </c>
      <c r="I9355" s="97" t="str">
        <f>IF(ISERROR(IF(AND(A:A&gt;#REF!,A:A&lt;=#REF!,B:B&lt;&gt;"CANC",G:G=$S$2),C9355,0)),"",IF(AND(A:A&gt;#REF!,A:A&lt;=#REF!,B:B&lt;&gt;"CANC",G:G=$S$2),F9355,0))</f>
        <v/>
      </c>
    </row>
    <row r="9356" spans="1:9">
      <c r="A9356" s="93">
        <v>0</v>
      </c>
      <c r="B9356">
        <v>0</v>
      </c>
      <c r="C9356">
        <v>0</v>
      </c>
      <c r="D9356">
        <v>0</v>
      </c>
      <c r="E9356">
        <v>0</v>
      </c>
      <c r="F9356" t="e">
        <f t="shared" si="225"/>
        <v>#DIV/0!</v>
      </c>
      <c r="G9356">
        <v>0</v>
      </c>
      <c r="H9356" s="97" t="str">
        <f>IF(ISERROR(IF(AND(A:A&gt;#REF!,A:A&lt;=#REF!,B:B&lt;&gt;"CANC",G:G=$S$2),C9356,0)),"",IF(AND(A:A&gt;#REF!,A:A&lt;=#REF!,B:B&lt;&gt;"CANC",G:G=$S$2),C9356,0))</f>
        <v/>
      </c>
      <c r="I9356" s="97" t="str">
        <f>IF(ISERROR(IF(AND(A:A&gt;#REF!,A:A&lt;=#REF!,B:B&lt;&gt;"CANC",G:G=$S$2),C9356,0)),"",IF(AND(A:A&gt;#REF!,A:A&lt;=#REF!,B:B&lt;&gt;"CANC",G:G=$S$2),F9356,0))</f>
        <v/>
      </c>
    </row>
    <row r="9357" spans="1:9">
      <c r="A9357" s="93">
        <v>0</v>
      </c>
      <c r="B9357">
        <v>0</v>
      </c>
      <c r="C9357">
        <v>0</v>
      </c>
      <c r="D9357">
        <v>0</v>
      </c>
      <c r="E9357">
        <v>0</v>
      </c>
      <c r="F9357" t="e">
        <f t="shared" si="225"/>
        <v>#DIV/0!</v>
      </c>
      <c r="G9357">
        <v>0</v>
      </c>
      <c r="H9357" s="97" t="str">
        <f>IF(ISERROR(IF(AND(A:A&gt;#REF!,A:A&lt;=#REF!,B:B&lt;&gt;"CANC",G:G=$S$2),C9357,0)),"",IF(AND(A:A&gt;#REF!,A:A&lt;=#REF!,B:B&lt;&gt;"CANC",G:G=$S$2),C9357,0))</f>
        <v/>
      </c>
      <c r="I9357" s="97" t="str">
        <f>IF(ISERROR(IF(AND(A:A&gt;#REF!,A:A&lt;=#REF!,B:B&lt;&gt;"CANC",G:G=$S$2),C9357,0)),"",IF(AND(A:A&gt;#REF!,A:A&lt;=#REF!,B:B&lt;&gt;"CANC",G:G=$S$2),F9357,0))</f>
        <v/>
      </c>
    </row>
    <row r="9358" spans="1:9">
      <c r="A9358" s="93">
        <v>0</v>
      </c>
      <c r="B9358">
        <v>0</v>
      </c>
      <c r="C9358">
        <v>0</v>
      </c>
      <c r="D9358">
        <v>0</v>
      </c>
      <c r="E9358">
        <v>0</v>
      </c>
      <c r="F9358" t="e">
        <f t="shared" si="225"/>
        <v>#DIV/0!</v>
      </c>
      <c r="G9358">
        <v>0</v>
      </c>
      <c r="H9358" s="97" t="str">
        <f>IF(ISERROR(IF(AND(A:A&gt;#REF!,A:A&lt;=#REF!,B:B&lt;&gt;"CANC",G:G=$S$2),C9358,0)),"",IF(AND(A:A&gt;#REF!,A:A&lt;=#REF!,B:B&lt;&gt;"CANC",G:G=$S$2),C9358,0))</f>
        <v/>
      </c>
      <c r="I9358" s="97" t="str">
        <f>IF(ISERROR(IF(AND(A:A&gt;#REF!,A:A&lt;=#REF!,B:B&lt;&gt;"CANC",G:G=$S$2),C9358,0)),"",IF(AND(A:A&gt;#REF!,A:A&lt;=#REF!,B:B&lt;&gt;"CANC",G:G=$S$2),F9358,0))</f>
        <v/>
      </c>
    </row>
    <row r="9359" spans="1:9">
      <c r="A9359" s="93">
        <v>0</v>
      </c>
      <c r="B9359">
        <v>0</v>
      </c>
      <c r="C9359">
        <v>0</v>
      </c>
      <c r="D9359">
        <v>0</v>
      </c>
      <c r="E9359">
        <v>0</v>
      </c>
      <c r="F9359" t="e">
        <f t="shared" si="225"/>
        <v>#DIV/0!</v>
      </c>
      <c r="G9359">
        <v>0</v>
      </c>
      <c r="H9359" s="97" t="str">
        <f>IF(ISERROR(IF(AND(A:A&gt;#REF!,A:A&lt;=#REF!,B:B&lt;&gt;"CANC",G:G=$S$2),C9359,0)),"",IF(AND(A:A&gt;#REF!,A:A&lt;=#REF!,B:B&lt;&gt;"CANC",G:G=$S$2),C9359,0))</f>
        <v/>
      </c>
      <c r="I9359" s="97" t="str">
        <f>IF(ISERROR(IF(AND(A:A&gt;#REF!,A:A&lt;=#REF!,B:B&lt;&gt;"CANC",G:G=$S$2),C9359,0)),"",IF(AND(A:A&gt;#REF!,A:A&lt;=#REF!,B:B&lt;&gt;"CANC",G:G=$S$2),F9359,0))</f>
        <v/>
      </c>
    </row>
    <row r="9360" spans="1:9">
      <c r="A9360" s="93">
        <v>0</v>
      </c>
      <c r="B9360">
        <v>0</v>
      </c>
      <c r="C9360">
        <v>0</v>
      </c>
      <c r="D9360">
        <v>0</v>
      </c>
      <c r="E9360">
        <v>0</v>
      </c>
      <c r="F9360" t="e">
        <f t="shared" si="225"/>
        <v>#DIV/0!</v>
      </c>
      <c r="G9360">
        <v>0</v>
      </c>
      <c r="H9360" s="97" t="str">
        <f>IF(ISERROR(IF(AND(A:A&gt;#REF!,A:A&lt;=#REF!,B:B&lt;&gt;"CANC",G:G=$S$2),C9360,0)),"",IF(AND(A:A&gt;#REF!,A:A&lt;=#REF!,B:B&lt;&gt;"CANC",G:G=$S$2),C9360,0))</f>
        <v/>
      </c>
      <c r="I9360" s="97" t="str">
        <f>IF(ISERROR(IF(AND(A:A&gt;#REF!,A:A&lt;=#REF!,B:B&lt;&gt;"CANC",G:G=$S$2),C9360,0)),"",IF(AND(A:A&gt;#REF!,A:A&lt;=#REF!,B:B&lt;&gt;"CANC",G:G=$S$2),F9360,0))</f>
        <v/>
      </c>
    </row>
    <row r="9361" spans="1:9">
      <c r="A9361" s="93">
        <v>0</v>
      </c>
      <c r="B9361">
        <v>0</v>
      </c>
      <c r="C9361">
        <v>0</v>
      </c>
      <c r="D9361">
        <v>0</v>
      </c>
      <c r="E9361">
        <v>0</v>
      </c>
      <c r="F9361" t="e">
        <f t="shared" si="225"/>
        <v>#DIV/0!</v>
      </c>
      <c r="G9361">
        <v>0</v>
      </c>
      <c r="H9361" s="97" t="str">
        <f>IF(ISERROR(IF(AND(A:A&gt;#REF!,A:A&lt;=#REF!,B:B&lt;&gt;"CANC",G:G=$S$2),C9361,0)),"",IF(AND(A:A&gt;#REF!,A:A&lt;=#REF!,B:B&lt;&gt;"CANC",G:G=$S$2),C9361,0))</f>
        <v/>
      </c>
      <c r="I9361" s="97" t="str">
        <f>IF(ISERROR(IF(AND(A:A&gt;#REF!,A:A&lt;=#REF!,B:B&lt;&gt;"CANC",G:G=$S$2),C9361,0)),"",IF(AND(A:A&gt;#REF!,A:A&lt;=#REF!,B:B&lt;&gt;"CANC",G:G=$S$2),F9361,0))</f>
        <v/>
      </c>
    </row>
    <row r="9362" spans="1:9">
      <c r="A9362" s="93">
        <v>0</v>
      </c>
      <c r="B9362">
        <v>0</v>
      </c>
      <c r="C9362">
        <v>0</v>
      </c>
      <c r="D9362">
        <v>0</v>
      </c>
      <c r="E9362">
        <v>0</v>
      </c>
      <c r="F9362" t="e">
        <f t="shared" si="225"/>
        <v>#DIV/0!</v>
      </c>
      <c r="G9362">
        <v>0</v>
      </c>
      <c r="H9362" s="97" t="str">
        <f>IF(ISERROR(IF(AND(A:A&gt;#REF!,A:A&lt;=#REF!,B:B&lt;&gt;"CANC",G:G=$S$2),C9362,0)),"",IF(AND(A:A&gt;#REF!,A:A&lt;=#REF!,B:B&lt;&gt;"CANC",G:G=$S$2),C9362,0))</f>
        <v/>
      </c>
      <c r="I9362" s="97" t="str">
        <f>IF(ISERROR(IF(AND(A:A&gt;#REF!,A:A&lt;=#REF!,B:B&lt;&gt;"CANC",G:G=$S$2),C9362,0)),"",IF(AND(A:A&gt;#REF!,A:A&lt;=#REF!,B:B&lt;&gt;"CANC",G:G=$S$2),F9362,0))</f>
        <v/>
      </c>
    </row>
    <row r="9363" spans="1:9">
      <c r="A9363" s="93">
        <v>0</v>
      </c>
      <c r="B9363">
        <v>0</v>
      </c>
      <c r="C9363">
        <v>0</v>
      </c>
      <c r="D9363">
        <v>0</v>
      </c>
      <c r="E9363">
        <v>0</v>
      </c>
      <c r="F9363" t="e">
        <f t="shared" si="225"/>
        <v>#DIV/0!</v>
      </c>
      <c r="G9363">
        <v>0</v>
      </c>
      <c r="H9363" s="97" t="str">
        <f>IF(ISERROR(IF(AND(A:A&gt;#REF!,A:A&lt;=#REF!,B:B&lt;&gt;"CANC",G:G=$S$2),C9363,0)),"",IF(AND(A:A&gt;#REF!,A:A&lt;=#REF!,B:B&lt;&gt;"CANC",G:G=$S$2),C9363,0))</f>
        <v/>
      </c>
      <c r="I9363" s="97" t="str">
        <f>IF(ISERROR(IF(AND(A:A&gt;#REF!,A:A&lt;=#REF!,B:B&lt;&gt;"CANC",G:G=$S$2),C9363,0)),"",IF(AND(A:A&gt;#REF!,A:A&lt;=#REF!,B:B&lt;&gt;"CANC",G:G=$S$2),F9363,0))</f>
        <v/>
      </c>
    </row>
    <row r="9364" spans="1:9">
      <c r="A9364" s="93">
        <v>0</v>
      </c>
      <c r="B9364">
        <v>0</v>
      </c>
      <c r="C9364">
        <v>0</v>
      </c>
      <c r="D9364">
        <v>0</v>
      </c>
      <c r="E9364">
        <v>0</v>
      </c>
      <c r="F9364" t="e">
        <f t="shared" si="225"/>
        <v>#DIV/0!</v>
      </c>
      <c r="G9364">
        <v>0</v>
      </c>
      <c r="H9364" s="97" t="str">
        <f>IF(ISERROR(IF(AND(A:A&gt;#REF!,A:A&lt;=#REF!,B:B&lt;&gt;"CANC",G:G=$S$2),C9364,0)),"",IF(AND(A:A&gt;#REF!,A:A&lt;=#REF!,B:B&lt;&gt;"CANC",G:G=$S$2),C9364,0))</f>
        <v/>
      </c>
      <c r="I9364" s="97" t="str">
        <f>IF(ISERROR(IF(AND(A:A&gt;#REF!,A:A&lt;=#REF!,B:B&lt;&gt;"CANC",G:G=$S$2),C9364,0)),"",IF(AND(A:A&gt;#REF!,A:A&lt;=#REF!,B:B&lt;&gt;"CANC",G:G=$S$2),F9364,0))</f>
        <v/>
      </c>
    </row>
    <row r="9365" spans="1:9">
      <c r="A9365" s="93">
        <v>0</v>
      </c>
      <c r="B9365">
        <v>0</v>
      </c>
      <c r="C9365">
        <v>0</v>
      </c>
      <c r="D9365">
        <v>0</v>
      </c>
      <c r="E9365">
        <v>0</v>
      </c>
      <c r="F9365" t="e">
        <f t="shared" si="225"/>
        <v>#DIV/0!</v>
      </c>
      <c r="G9365">
        <v>0</v>
      </c>
      <c r="H9365" s="97" t="str">
        <f>IF(ISERROR(IF(AND(A:A&gt;#REF!,A:A&lt;=#REF!,B:B&lt;&gt;"CANC",G:G=$S$2),C9365,0)),"",IF(AND(A:A&gt;#REF!,A:A&lt;=#REF!,B:B&lt;&gt;"CANC",G:G=$S$2),C9365,0))</f>
        <v/>
      </c>
      <c r="I9365" s="97" t="str">
        <f>IF(ISERROR(IF(AND(A:A&gt;#REF!,A:A&lt;=#REF!,B:B&lt;&gt;"CANC",G:G=$S$2),C9365,0)),"",IF(AND(A:A&gt;#REF!,A:A&lt;=#REF!,B:B&lt;&gt;"CANC",G:G=$S$2),F9365,0))</f>
        <v/>
      </c>
    </row>
    <row r="9366" spans="1:9">
      <c r="A9366" s="93">
        <v>0</v>
      </c>
      <c r="B9366">
        <v>0</v>
      </c>
      <c r="C9366">
        <v>0</v>
      </c>
      <c r="D9366">
        <v>0</v>
      </c>
      <c r="E9366">
        <v>0</v>
      </c>
      <c r="F9366" t="e">
        <f t="shared" si="225"/>
        <v>#DIV/0!</v>
      </c>
      <c r="G9366">
        <v>0</v>
      </c>
      <c r="H9366" s="97" t="str">
        <f>IF(ISERROR(IF(AND(A:A&gt;#REF!,A:A&lt;=#REF!,B:B&lt;&gt;"CANC",G:G=$S$2),C9366,0)),"",IF(AND(A:A&gt;#REF!,A:A&lt;=#REF!,B:B&lt;&gt;"CANC",G:G=$S$2),C9366,0))</f>
        <v/>
      </c>
      <c r="I9366" s="97" t="str">
        <f>IF(ISERROR(IF(AND(A:A&gt;#REF!,A:A&lt;=#REF!,B:B&lt;&gt;"CANC",G:G=$S$2),C9366,0)),"",IF(AND(A:A&gt;#REF!,A:A&lt;=#REF!,B:B&lt;&gt;"CANC",G:G=$S$2),F9366,0))</f>
        <v/>
      </c>
    </row>
    <row r="9367" spans="1:9">
      <c r="A9367" s="93">
        <v>0</v>
      </c>
      <c r="B9367">
        <v>0</v>
      </c>
      <c r="C9367">
        <v>0</v>
      </c>
      <c r="D9367">
        <v>0</v>
      </c>
      <c r="E9367">
        <v>0</v>
      </c>
      <c r="F9367" t="e">
        <f t="shared" si="225"/>
        <v>#DIV/0!</v>
      </c>
      <c r="G9367">
        <v>0</v>
      </c>
      <c r="H9367" s="97" t="str">
        <f>IF(ISERROR(IF(AND(A:A&gt;#REF!,A:A&lt;=#REF!,B:B&lt;&gt;"CANC",G:G=$S$2),C9367,0)),"",IF(AND(A:A&gt;#REF!,A:A&lt;=#REF!,B:B&lt;&gt;"CANC",G:G=$S$2),C9367,0))</f>
        <v/>
      </c>
      <c r="I9367" s="97" t="str">
        <f>IF(ISERROR(IF(AND(A:A&gt;#REF!,A:A&lt;=#REF!,B:B&lt;&gt;"CANC",G:G=$S$2),C9367,0)),"",IF(AND(A:A&gt;#REF!,A:A&lt;=#REF!,B:B&lt;&gt;"CANC",G:G=$S$2),F9367,0))</f>
        <v/>
      </c>
    </row>
    <row r="9368" spans="1:9">
      <c r="A9368" s="93">
        <v>0</v>
      </c>
      <c r="B9368">
        <v>0</v>
      </c>
      <c r="C9368">
        <v>0</v>
      </c>
      <c r="D9368">
        <v>0</v>
      </c>
      <c r="E9368">
        <v>0</v>
      </c>
      <c r="F9368" t="e">
        <f t="shared" si="225"/>
        <v>#DIV/0!</v>
      </c>
      <c r="G9368">
        <v>0</v>
      </c>
      <c r="H9368" s="97" t="str">
        <f>IF(ISERROR(IF(AND(A:A&gt;#REF!,A:A&lt;=#REF!,B:B&lt;&gt;"CANC",G:G=$S$2),C9368,0)),"",IF(AND(A:A&gt;#REF!,A:A&lt;=#REF!,B:B&lt;&gt;"CANC",G:G=$S$2),C9368,0))</f>
        <v/>
      </c>
      <c r="I9368" s="97" t="str">
        <f>IF(ISERROR(IF(AND(A:A&gt;#REF!,A:A&lt;=#REF!,B:B&lt;&gt;"CANC",G:G=$S$2),C9368,0)),"",IF(AND(A:A&gt;#REF!,A:A&lt;=#REF!,B:B&lt;&gt;"CANC",G:G=$S$2),F9368,0))</f>
        <v/>
      </c>
    </row>
    <row r="9369" spans="1:9">
      <c r="A9369" s="93">
        <v>0</v>
      </c>
      <c r="B9369">
        <v>0</v>
      </c>
      <c r="C9369">
        <v>0</v>
      </c>
      <c r="D9369">
        <v>0</v>
      </c>
      <c r="E9369">
        <v>0</v>
      </c>
      <c r="F9369" t="e">
        <f t="shared" si="225"/>
        <v>#DIV/0!</v>
      </c>
      <c r="G9369">
        <v>0</v>
      </c>
      <c r="H9369" s="97" t="str">
        <f>IF(ISERROR(IF(AND(A:A&gt;#REF!,A:A&lt;=#REF!,B:B&lt;&gt;"CANC",G:G=$S$2),C9369,0)),"",IF(AND(A:A&gt;#REF!,A:A&lt;=#REF!,B:B&lt;&gt;"CANC",G:G=$S$2),C9369,0))</f>
        <v/>
      </c>
      <c r="I9369" s="97" t="str">
        <f>IF(ISERROR(IF(AND(A:A&gt;#REF!,A:A&lt;=#REF!,B:B&lt;&gt;"CANC",G:G=$S$2),C9369,0)),"",IF(AND(A:A&gt;#REF!,A:A&lt;=#REF!,B:B&lt;&gt;"CANC",G:G=$S$2),F9369,0))</f>
        <v/>
      </c>
    </row>
    <row r="9370" spans="1:9">
      <c r="A9370" s="93">
        <v>0</v>
      </c>
      <c r="B9370">
        <v>0</v>
      </c>
      <c r="C9370">
        <v>0</v>
      </c>
      <c r="D9370">
        <v>0</v>
      </c>
      <c r="E9370">
        <v>0</v>
      </c>
      <c r="F9370" t="e">
        <f t="shared" si="225"/>
        <v>#DIV/0!</v>
      </c>
      <c r="G9370">
        <v>0</v>
      </c>
      <c r="H9370" s="97" t="str">
        <f>IF(ISERROR(IF(AND(A:A&gt;#REF!,A:A&lt;=#REF!,B:B&lt;&gt;"CANC",G:G=$S$2),C9370,0)),"",IF(AND(A:A&gt;#REF!,A:A&lt;=#REF!,B:B&lt;&gt;"CANC",G:G=$S$2),C9370,0))</f>
        <v/>
      </c>
      <c r="I9370" s="97" t="str">
        <f>IF(ISERROR(IF(AND(A:A&gt;#REF!,A:A&lt;=#REF!,B:B&lt;&gt;"CANC",G:G=$S$2),C9370,0)),"",IF(AND(A:A&gt;#REF!,A:A&lt;=#REF!,B:B&lt;&gt;"CANC",G:G=$S$2),F9370,0))</f>
        <v/>
      </c>
    </row>
    <row r="9371" spans="1:9">
      <c r="A9371" s="93">
        <v>0</v>
      </c>
      <c r="B9371">
        <v>0</v>
      </c>
      <c r="C9371">
        <v>0</v>
      </c>
      <c r="D9371">
        <v>0</v>
      </c>
      <c r="E9371">
        <v>0</v>
      </c>
      <c r="F9371" t="e">
        <f t="shared" si="225"/>
        <v>#DIV/0!</v>
      </c>
      <c r="G9371">
        <v>0</v>
      </c>
      <c r="H9371" s="97" t="str">
        <f>IF(ISERROR(IF(AND(A:A&gt;#REF!,A:A&lt;=#REF!,B:B&lt;&gt;"CANC",G:G=$S$2),C9371,0)),"",IF(AND(A:A&gt;#REF!,A:A&lt;=#REF!,B:B&lt;&gt;"CANC",G:G=$S$2),C9371,0))</f>
        <v/>
      </c>
      <c r="I9371" s="97" t="str">
        <f>IF(ISERROR(IF(AND(A:A&gt;#REF!,A:A&lt;=#REF!,B:B&lt;&gt;"CANC",G:G=$S$2),C9371,0)),"",IF(AND(A:A&gt;#REF!,A:A&lt;=#REF!,B:B&lt;&gt;"CANC",G:G=$S$2),F9371,0))</f>
        <v/>
      </c>
    </row>
    <row r="9372" spans="1:9">
      <c r="A9372" s="93">
        <v>0</v>
      </c>
      <c r="B9372">
        <v>0</v>
      </c>
      <c r="C9372">
        <v>0</v>
      </c>
      <c r="D9372">
        <v>0</v>
      </c>
      <c r="E9372">
        <v>0</v>
      </c>
      <c r="F9372" t="e">
        <f t="shared" si="225"/>
        <v>#DIV/0!</v>
      </c>
      <c r="G9372">
        <v>0</v>
      </c>
      <c r="H9372" s="97" t="str">
        <f>IF(ISERROR(IF(AND(A:A&gt;#REF!,A:A&lt;=#REF!,B:B&lt;&gt;"CANC",G:G=$S$2),C9372,0)),"",IF(AND(A:A&gt;#REF!,A:A&lt;=#REF!,B:B&lt;&gt;"CANC",G:G=$S$2),C9372,0))</f>
        <v/>
      </c>
      <c r="I9372" s="97" t="str">
        <f>IF(ISERROR(IF(AND(A:A&gt;#REF!,A:A&lt;=#REF!,B:B&lt;&gt;"CANC",G:G=$S$2),C9372,0)),"",IF(AND(A:A&gt;#REF!,A:A&lt;=#REF!,B:B&lt;&gt;"CANC",G:G=$S$2),F9372,0))</f>
        <v/>
      </c>
    </row>
    <row r="9373" spans="1:9">
      <c r="A9373" s="93">
        <v>0</v>
      </c>
      <c r="B9373">
        <v>0</v>
      </c>
      <c r="C9373">
        <v>0</v>
      </c>
      <c r="D9373">
        <v>0</v>
      </c>
      <c r="E9373">
        <v>0</v>
      </c>
      <c r="F9373" t="e">
        <f t="shared" si="225"/>
        <v>#DIV/0!</v>
      </c>
      <c r="G9373">
        <v>0</v>
      </c>
      <c r="H9373" s="97" t="str">
        <f>IF(ISERROR(IF(AND(A:A&gt;#REF!,A:A&lt;=#REF!,B:B&lt;&gt;"CANC",G:G=$S$2),C9373,0)),"",IF(AND(A:A&gt;#REF!,A:A&lt;=#REF!,B:B&lt;&gt;"CANC",G:G=$S$2),C9373,0))</f>
        <v/>
      </c>
      <c r="I9373" s="97" t="str">
        <f>IF(ISERROR(IF(AND(A:A&gt;#REF!,A:A&lt;=#REF!,B:B&lt;&gt;"CANC",G:G=$S$2),C9373,0)),"",IF(AND(A:A&gt;#REF!,A:A&lt;=#REF!,B:B&lt;&gt;"CANC",G:G=$S$2),F9373,0))</f>
        <v/>
      </c>
    </row>
    <row r="9374" spans="1:9">
      <c r="A9374" s="93">
        <v>0</v>
      </c>
      <c r="B9374">
        <v>0</v>
      </c>
      <c r="C9374">
        <v>0</v>
      </c>
      <c r="D9374">
        <v>0</v>
      </c>
      <c r="E9374">
        <v>0</v>
      </c>
      <c r="F9374" t="e">
        <f t="shared" si="225"/>
        <v>#DIV/0!</v>
      </c>
      <c r="G9374">
        <v>0</v>
      </c>
      <c r="H9374" s="97" t="str">
        <f>IF(ISERROR(IF(AND(A:A&gt;#REF!,A:A&lt;=#REF!,B:B&lt;&gt;"CANC",G:G=$S$2),C9374,0)),"",IF(AND(A:A&gt;#REF!,A:A&lt;=#REF!,B:B&lt;&gt;"CANC",G:G=$S$2),C9374,0))</f>
        <v/>
      </c>
      <c r="I9374" s="97" t="str">
        <f>IF(ISERROR(IF(AND(A:A&gt;#REF!,A:A&lt;=#REF!,B:B&lt;&gt;"CANC",G:G=$S$2),C9374,0)),"",IF(AND(A:A&gt;#REF!,A:A&lt;=#REF!,B:B&lt;&gt;"CANC",G:G=$S$2),F9374,0))</f>
        <v/>
      </c>
    </row>
    <row r="9375" spans="1:9">
      <c r="A9375" s="93">
        <v>0</v>
      </c>
      <c r="B9375">
        <v>0</v>
      </c>
      <c r="C9375">
        <v>0</v>
      </c>
      <c r="D9375">
        <v>0</v>
      </c>
      <c r="E9375">
        <v>0</v>
      </c>
      <c r="F9375" t="e">
        <f t="shared" si="225"/>
        <v>#DIV/0!</v>
      </c>
      <c r="G9375">
        <v>0</v>
      </c>
      <c r="H9375" s="97" t="str">
        <f>IF(ISERROR(IF(AND(A:A&gt;#REF!,A:A&lt;=#REF!,B:B&lt;&gt;"CANC",G:G=$S$2),C9375,0)),"",IF(AND(A:A&gt;#REF!,A:A&lt;=#REF!,B:B&lt;&gt;"CANC",G:G=$S$2),C9375,0))</f>
        <v/>
      </c>
      <c r="I9375" s="97" t="str">
        <f>IF(ISERROR(IF(AND(A:A&gt;#REF!,A:A&lt;=#REF!,B:B&lt;&gt;"CANC",G:G=$S$2),C9375,0)),"",IF(AND(A:A&gt;#REF!,A:A&lt;=#REF!,B:B&lt;&gt;"CANC",G:G=$S$2),F9375,0))</f>
        <v/>
      </c>
    </row>
    <row r="9376" spans="1:9">
      <c r="A9376" s="93">
        <v>0</v>
      </c>
      <c r="B9376">
        <v>0</v>
      </c>
      <c r="C9376">
        <v>0</v>
      </c>
      <c r="D9376">
        <v>0</v>
      </c>
      <c r="E9376">
        <v>0</v>
      </c>
      <c r="F9376" t="e">
        <f t="shared" si="225"/>
        <v>#DIV/0!</v>
      </c>
      <c r="G9376">
        <v>0</v>
      </c>
      <c r="H9376" s="97" t="str">
        <f>IF(ISERROR(IF(AND(A:A&gt;#REF!,A:A&lt;=#REF!,B:B&lt;&gt;"CANC",G:G=$S$2),C9376,0)),"",IF(AND(A:A&gt;#REF!,A:A&lt;=#REF!,B:B&lt;&gt;"CANC",G:G=$S$2),C9376,0))</f>
        <v/>
      </c>
      <c r="I9376" s="97" t="str">
        <f>IF(ISERROR(IF(AND(A:A&gt;#REF!,A:A&lt;=#REF!,B:B&lt;&gt;"CANC",G:G=$S$2),C9376,0)),"",IF(AND(A:A&gt;#REF!,A:A&lt;=#REF!,B:B&lt;&gt;"CANC",G:G=$S$2),F9376,0))</f>
        <v/>
      </c>
    </row>
    <row r="9377" spans="1:9">
      <c r="A9377" s="93">
        <v>0</v>
      </c>
      <c r="B9377">
        <v>0</v>
      </c>
      <c r="C9377">
        <v>0</v>
      </c>
      <c r="D9377">
        <v>0</v>
      </c>
      <c r="E9377">
        <v>0</v>
      </c>
      <c r="F9377" t="e">
        <f t="shared" si="225"/>
        <v>#DIV/0!</v>
      </c>
      <c r="G9377">
        <v>0</v>
      </c>
      <c r="H9377" s="97" t="str">
        <f>IF(ISERROR(IF(AND(A:A&gt;#REF!,A:A&lt;=#REF!,B:B&lt;&gt;"CANC",G:G=$S$2),C9377,0)),"",IF(AND(A:A&gt;#REF!,A:A&lt;=#REF!,B:B&lt;&gt;"CANC",G:G=$S$2),C9377,0))</f>
        <v/>
      </c>
      <c r="I9377" s="97" t="str">
        <f>IF(ISERROR(IF(AND(A:A&gt;#REF!,A:A&lt;=#REF!,B:B&lt;&gt;"CANC",G:G=$S$2),C9377,0)),"",IF(AND(A:A&gt;#REF!,A:A&lt;=#REF!,B:B&lt;&gt;"CANC",G:G=$S$2),F9377,0))</f>
        <v/>
      </c>
    </row>
    <row r="9378" spans="1:9">
      <c r="A9378" s="93">
        <v>0</v>
      </c>
      <c r="B9378">
        <v>0</v>
      </c>
      <c r="C9378">
        <v>0</v>
      </c>
      <c r="D9378">
        <v>0</v>
      </c>
      <c r="E9378">
        <v>0</v>
      </c>
      <c r="F9378" t="e">
        <f t="shared" si="225"/>
        <v>#DIV/0!</v>
      </c>
      <c r="G9378">
        <v>0</v>
      </c>
      <c r="H9378" s="97" t="str">
        <f>IF(ISERROR(IF(AND(A:A&gt;#REF!,A:A&lt;=#REF!,B:B&lt;&gt;"CANC",G:G=$S$2),C9378,0)),"",IF(AND(A:A&gt;#REF!,A:A&lt;=#REF!,B:B&lt;&gt;"CANC",G:G=$S$2),C9378,0))</f>
        <v/>
      </c>
      <c r="I9378" s="97" t="str">
        <f>IF(ISERROR(IF(AND(A:A&gt;#REF!,A:A&lt;=#REF!,B:B&lt;&gt;"CANC",G:G=$S$2),C9378,0)),"",IF(AND(A:A&gt;#REF!,A:A&lt;=#REF!,B:B&lt;&gt;"CANC",G:G=$S$2),F9378,0))</f>
        <v/>
      </c>
    </row>
    <row r="9379" spans="1:9">
      <c r="A9379" s="93">
        <v>0</v>
      </c>
      <c r="B9379">
        <v>0</v>
      </c>
      <c r="C9379">
        <v>0</v>
      </c>
      <c r="D9379">
        <v>0</v>
      </c>
      <c r="E9379">
        <v>0</v>
      </c>
      <c r="F9379" t="e">
        <f t="shared" si="225"/>
        <v>#DIV/0!</v>
      </c>
      <c r="G9379">
        <v>0</v>
      </c>
      <c r="H9379" s="97" t="str">
        <f>IF(ISERROR(IF(AND(A:A&gt;#REF!,A:A&lt;=#REF!,B:B&lt;&gt;"CANC",G:G=$S$2),C9379,0)),"",IF(AND(A:A&gt;#REF!,A:A&lt;=#REF!,B:B&lt;&gt;"CANC",G:G=$S$2),C9379,0))</f>
        <v/>
      </c>
      <c r="I9379" s="97" t="str">
        <f>IF(ISERROR(IF(AND(A:A&gt;#REF!,A:A&lt;=#REF!,B:B&lt;&gt;"CANC",G:G=$S$2),C9379,0)),"",IF(AND(A:A&gt;#REF!,A:A&lt;=#REF!,B:B&lt;&gt;"CANC",G:G=$S$2),F9379,0))</f>
        <v/>
      </c>
    </row>
    <row r="9380" spans="1:9">
      <c r="A9380" s="93">
        <v>0</v>
      </c>
      <c r="B9380">
        <v>0</v>
      </c>
      <c r="C9380">
        <v>0</v>
      </c>
      <c r="D9380">
        <v>0</v>
      </c>
      <c r="E9380">
        <v>0</v>
      </c>
      <c r="F9380" t="e">
        <f t="shared" si="225"/>
        <v>#DIV/0!</v>
      </c>
      <c r="G9380">
        <v>0</v>
      </c>
      <c r="H9380" s="97" t="str">
        <f>IF(ISERROR(IF(AND(A:A&gt;#REF!,A:A&lt;=#REF!,B:B&lt;&gt;"CANC",G:G=$S$2),C9380,0)),"",IF(AND(A:A&gt;#REF!,A:A&lt;=#REF!,B:B&lt;&gt;"CANC",G:G=$S$2),C9380,0))</f>
        <v/>
      </c>
      <c r="I9380" s="97" t="str">
        <f>IF(ISERROR(IF(AND(A:A&gt;#REF!,A:A&lt;=#REF!,B:B&lt;&gt;"CANC",G:G=$S$2),C9380,0)),"",IF(AND(A:A&gt;#REF!,A:A&lt;=#REF!,B:B&lt;&gt;"CANC",G:G=$S$2),F9380,0))</f>
        <v/>
      </c>
    </row>
    <row r="9381" spans="1:9">
      <c r="A9381" s="93">
        <v>0</v>
      </c>
      <c r="B9381">
        <v>0</v>
      </c>
      <c r="C9381">
        <v>0</v>
      </c>
      <c r="D9381">
        <v>0</v>
      </c>
      <c r="E9381">
        <v>0</v>
      </c>
      <c r="F9381" t="e">
        <f t="shared" si="225"/>
        <v>#DIV/0!</v>
      </c>
      <c r="G9381">
        <v>0</v>
      </c>
      <c r="H9381" s="97" t="str">
        <f>IF(ISERROR(IF(AND(A:A&gt;#REF!,A:A&lt;=#REF!,B:B&lt;&gt;"CANC",G:G=$S$2),C9381,0)),"",IF(AND(A:A&gt;#REF!,A:A&lt;=#REF!,B:B&lt;&gt;"CANC",G:G=$S$2),C9381,0))</f>
        <v/>
      </c>
      <c r="I9381" s="97" t="str">
        <f>IF(ISERROR(IF(AND(A:A&gt;#REF!,A:A&lt;=#REF!,B:B&lt;&gt;"CANC",G:G=$S$2),C9381,0)),"",IF(AND(A:A&gt;#REF!,A:A&lt;=#REF!,B:B&lt;&gt;"CANC",G:G=$S$2),F9381,0))</f>
        <v/>
      </c>
    </row>
    <row r="9382" spans="1:9">
      <c r="A9382" s="93">
        <v>0</v>
      </c>
      <c r="B9382">
        <v>0</v>
      </c>
      <c r="C9382">
        <v>0</v>
      </c>
      <c r="D9382">
        <v>0</v>
      </c>
      <c r="E9382">
        <v>0</v>
      </c>
      <c r="F9382" t="e">
        <f t="shared" si="225"/>
        <v>#DIV/0!</v>
      </c>
      <c r="G9382">
        <v>0</v>
      </c>
      <c r="H9382" s="97" t="str">
        <f>IF(ISERROR(IF(AND(A:A&gt;#REF!,A:A&lt;=#REF!,B:B&lt;&gt;"CANC",G:G=$S$2),C9382,0)),"",IF(AND(A:A&gt;#REF!,A:A&lt;=#REF!,B:B&lt;&gt;"CANC",G:G=$S$2),C9382,0))</f>
        <v/>
      </c>
      <c r="I9382" s="97" t="str">
        <f>IF(ISERROR(IF(AND(A:A&gt;#REF!,A:A&lt;=#REF!,B:B&lt;&gt;"CANC",G:G=$S$2),C9382,0)),"",IF(AND(A:A&gt;#REF!,A:A&lt;=#REF!,B:B&lt;&gt;"CANC",G:G=$S$2),F9382,0))</f>
        <v/>
      </c>
    </row>
    <row r="9383" spans="1:9">
      <c r="A9383" s="93">
        <v>0</v>
      </c>
      <c r="B9383">
        <v>0</v>
      </c>
      <c r="C9383">
        <v>0</v>
      </c>
      <c r="D9383">
        <v>0</v>
      </c>
      <c r="E9383">
        <v>0</v>
      </c>
      <c r="F9383" t="e">
        <f t="shared" si="225"/>
        <v>#DIV/0!</v>
      </c>
      <c r="G9383">
        <v>0</v>
      </c>
      <c r="H9383" s="97" t="str">
        <f>IF(ISERROR(IF(AND(A:A&gt;#REF!,A:A&lt;=#REF!,B:B&lt;&gt;"CANC",G:G=$S$2),C9383,0)),"",IF(AND(A:A&gt;#REF!,A:A&lt;=#REF!,B:B&lt;&gt;"CANC",G:G=$S$2),C9383,0))</f>
        <v/>
      </c>
      <c r="I9383" s="97" t="str">
        <f>IF(ISERROR(IF(AND(A:A&gt;#REF!,A:A&lt;=#REF!,B:B&lt;&gt;"CANC",G:G=$S$2),C9383,0)),"",IF(AND(A:A&gt;#REF!,A:A&lt;=#REF!,B:B&lt;&gt;"CANC",G:G=$S$2),F9383,0))</f>
        <v/>
      </c>
    </row>
    <row r="9384" spans="1:9">
      <c r="A9384" s="93">
        <v>0</v>
      </c>
      <c r="B9384">
        <v>0</v>
      </c>
      <c r="C9384">
        <v>0</v>
      </c>
      <c r="D9384">
        <v>0</v>
      </c>
      <c r="E9384">
        <v>0</v>
      </c>
      <c r="F9384" t="e">
        <f t="shared" si="225"/>
        <v>#DIV/0!</v>
      </c>
      <c r="G9384">
        <v>0</v>
      </c>
      <c r="H9384" s="97" t="str">
        <f>IF(ISERROR(IF(AND(A:A&gt;#REF!,A:A&lt;=#REF!,B:B&lt;&gt;"CANC",G:G=$S$2),C9384,0)),"",IF(AND(A:A&gt;#REF!,A:A&lt;=#REF!,B:B&lt;&gt;"CANC",G:G=$S$2),C9384,0))</f>
        <v/>
      </c>
      <c r="I9384" s="97" t="str">
        <f>IF(ISERROR(IF(AND(A:A&gt;#REF!,A:A&lt;=#REF!,B:B&lt;&gt;"CANC",G:G=$S$2),C9384,0)),"",IF(AND(A:A&gt;#REF!,A:A&lt;=#REF!,B:B&lt;&gt;"CANC",G:G=$S$2),F9384,0))</f>
        <v/>
      </c>
    </row>
    <row r="9385" spans="1:9">
      <c r="A9385" s="93">
        <v>0</v>
      </c>
      <c r="B9385">
        <v>0</v>
      </c>
      <c r="C9385">
        <v>0</v>
      </c>
      <c r="D9385">
        <v>0</v>
      </c>
      <c r="E9385">
        <v>0</v>
      </c>
      <c r="F9385" t="e">
        <f t="shared" si="225"/>
        <v>#DIV/0!</v>
      </c>
      <c r="G9385">
        <v>0</v>
      </c>
      <c r="H9385" s="97" t="str">
        <f>IF(ISERROR(IF(AND(A:A&gt;#REF!,A:A&lt;=#REF!,B:B&lt;&gt;"CANC",G:G=$S$2),C9385,0)),"",IF(AND(A:A&gt;#REF!,A:A&lt;=#REF!,B:B&lt;&gt;"CANC",G:G=$S$2),C9385,0))</f>
        <v/>
      </c>
      <c r="I9385" s="97" t="str">
        <f>IF(ISERROR(IF(AND(A:A&gt;#REF!,A:A&lt;=#REF!,B:B&lt;&gt;"CANC",G:G=$S$2),C9385,0)),"",IF(AND(A:A&gt;#REF!,A:A&lt;=#REF!,B:B&lt;&gt;"CANC",G:G=$S$2),F9385,0))</f>
        <v/>
      </c>
    </row>
    <row r="9386" spans="1:9">
      <c r="A9386" s="93">
        <v>0</v>
      </c>
      <c r="B9386">
        <v>0</v>
      </c>
      <c r="C9386">
        <v>0</v>
      </c>
      <c r="D9386">
        <v>0</v>
      </c>
      <c r="E9386">
        <v>0</v>
      </c>
      <c r="F9386" t="e">
        <f t="shared" si="225"/>
        <v>#DIV/0!</v>
      </c>
      <c r="G9386">
        <v>0</v>
      </c>
      <c r="H9386" s="97" t="str">
        <f>IF(ISERROR(IF(AND(A:A&gt;#REF!,A:A&lt;=#REF!,B:B&lt;&gt;"CANC",G:G=$S$2),C9386,0)),"",IF(AND(A:A&gt;#REF!,A:A&lt;=#REF!,B:B&lt;&gt;"CANC",G:G=$S$2),C9386,0))</f>
        <v/>
      </c>
      <c r="I9386" s="97" t="str">
        <f>IF(ISERROR(IF(AND(A:A&gt;#REF!,A:A&lt;=#REF!,B:B&lt;&gt;"CANC",G:G=$S$2),C9386,0)),"",IF(AND(A:A&gt;#REF!,A:A&lt;=#REF!,B:B&lt;&gt;"CANC",G:G=$S$2),F9386,0))</f>
        <v/>
      </c>
    </row>
    <row r="9387" spans="1:9">
      <c r="A9387" s="93">
        <v>0</v>
      </c>
      <c r="B9387">
        <v>0</v>
      </c>
      <c r="C9387">
        <v>0</v>
      </c>
      <c r="D9387">
        <v>0</v>
      </c>
      <c r="E9387">
        <v>0</v>
      </c>
      <c r="F9387" t="e">
        <f t="shared" si="225"/>
        <v>#DIV/0!</v>
      </c>
      <c r="G9387">
        <v>0</v>
      </c>
      <c r="H9387" s="97" t="str">
        <f>IF(ISERROR(IF(AND(A:A&gt;#REF!,A:A&lt;=#REF!,B:B&lt;&gt;"CANC",G:G=$S$2),C9387,0)),"",IF(AND(A:A&gt;#REF!,A:A&lt;=#REF!,B:B&lt;&gt;"CANC",G:G=$S$2),C9387,0))</f>
        <v/>
      </c>
      <c r="I9387" s="97" t="str">
        <f>IF(ISERROR(IF(AND(A:A&gt;#REF!,A:A&lt;=#REF!,B:B&lt;&gt;"CANC",G:G=$S$2),C9387,0)),"",IF(AND(A:A&gt;#REF!,A:A&lt;=#REF!,B:B&lt;&gt;"CANC",G:G=$S$2),F9387,0))</f>
        <v/>
      </c>
    </row>
    <row r="9388" spans="1:9">
      <c r="A9388" s="93">
        <v>0</v>
      </c>
      <c r="B9388">
        <v>0</v>
      </c>
      <c r="C9388">
        <v>0</v>
      </c>
      <c r="D9388">
        <v>0</v>
      </c>
      <c r="E9388">
        <v>0</v>
      </c>
      <c r="F9388" t="e">
        <f t="shared" si="225"/>
        <v>#DIV/0!</v>
      </c>
      <c r="G9388">
        <v>0</v>
      </c>
      <c r="H9388" s="97" t="str">
        <f>IF(ISERROR(IF(AND(A:A&gt;#REF!,A:A&lt;=#REF!,B:B&lt;&gt;"CANC",G:G=$S$2),C9388,0)),"",IF(AND(A:A&gt;#REF!,A:A&lt;=#REF!,B:B&lt;&gt;"CANC",G:G=$S$2),C9388,0))</f>
        <v/>
      </c>
      <c r="I9388" s="97" t="str">
        <f>IF(ISERROR(IF(AND(A:A&gt;#REF!,A:A&lt;=#REF!,B:B&lt;&gt;"CANC",G:G=$S$2),C9388,0)),"",IF(AND(A:A&gt;#REF!,A:A&lt;=#REF!,B:B&lt;&gt;"CANC",G:G=$S$2),F9388,0))</f>
        <v/>
      </c>
    </row>
    <row r="9389" spans="1:9">
      <c r="A9389" s="93">
        <v>0</v>
      </c>
      <c r="B9389">
        <v>0</v>
      </c>
      <c r="C9389">
        <v>0</v>
      </c>
      <c r="D9389">
        <v>0</v>
      </c>
      <c r="E9389">
        <v>0</v>
      </c>
      <c r="F9389" t="e">
        <f t="shared" si="225"/>
        <v>#DIV/0!</v>
      </c>
      <c r="G9389">
        <v>0</v>
      </c>
      <c r="H9389" s="97" t="str">
        <f>IF(ISERROR(IF(AND(A:A&gt;#REF!,A:A&lt;=#REF!,B:B&lt;&gt;"CANC",G:G=$S$2),C9389,0)),"",IF(AND(A:A&gt;#REF!,A:A&lt;=#REF!,B:B&lt;&gt;"CANC",G:G=$S$2),C9389,0))</f>
        <v/>
      </c>
      <c r="I9389" s="97" t="str">
        <f>IF(ISERROR(IF(AND(A:A&gt;#REF!,A:A&lt;=#REF!,B:B&lt;&gt;"CANC",G:G=$S$2),C9389,0)),"",IF(AND(A:A&gt;#REF!,A:A&lt;=#REF!,B:B&lt;&gt;"CANC",G:G=$S$2),F9389,0))</f>
        <v/>
      </c>
    </row>
    <row r="9390" spans="1:9">
      <c r="A9390" s="93">
        <v>0</v>
      </c>
      <c r="B9390">
        <v>0</v>
      </c>
      <c r="C9390">
        <v>0</v>
      </c>
      <c r="D9390">
        <v>0</v>
      </c>
      <c r="E9390">
        <v>0</v>
      </c>
      <c r="F9390" t="e">
        <f t="shared" si="225"/>
        <v>#DIV/0!</v>
      </c>
      <c r="G9390">
        <v>0</v>
      </c>
      <c r="H9390" s="97" t="str">
        <f>IF(ISERROR(IF(AND(A:A&gt;#REF!,A:A&lt;=#REF!,B:B&lt;&gt;"CANC",G:G=$S$2),C9390,0)),"",IF(AND(A:A&gt;#REF!,A:A&lt;=#REF!,B:B&lt;&gt;"CANC",G:G=$S$2),C9390,0))</f>
        <v/>
      </c>
      <c r="I9390" s="97" t="str">
        <f>IF(ISERROR(IF(AND(A:A&gt;#REF!,A:A&lt;=#REF!,B:B&lt;&gt;"CANC",G:G=$S$2),C9390,0)),"",IF(AND(A:A&gt;#REF!,A:A&lt;=#REF!,B:B&lt;&gt;"CANC",G:G=$S$2),F9390,0))</f>
        <v/>
      </c>
    </row>
    <row r="9391" spans="1:9">
      <c r="A9391" s="93">
        <v>0</v>
      </c>
      <c r="B9391">
        <v>0</v>
      </c>
      <c r="C9391">
        <v>0</v>
      </c>
      <c r="D9391">
        <v>0</v>
      </c>
      <c r="E9391">
        <v>0</v>
      </c>
      <c r="F9391" t="e">
        <f t="shared" si="225"/>
        <v>#DIV/0!</v>
      </c>
      <c r="G9391">
        <v>0</v>
      </c>
      <c r="H9391" s="97" t="str">
        <f>IF(ISERROR(IF(AND(A:A&gt;#REF!,A:A&lt;=#REF!,B:B&lt;&gt;"CANC",G:G=$S$2),C9391,0)),"",IF(AND(A:A&gt;#REF!,A:A&lt;=#REF!,B:B&lt;&gt;"CANC",G:G=$S$2),C9391,0))</f>
        <v/>
      </c>
      <c r="I9391" s="97" t="str">
        <f>IF(ISERROR(IF(AND(A:A&gt;#REF!,A:A&lt;=#REF!,B:B&lt;&gt;"CANC",G:G=$S$2),C9391,0)),"",IF(AND(A:A&gt;#REF!,A:A&lt;=#REF!,B:B&lt;&gt;"CANC",G:G=$S$2),F9391,0))</f>
        <v/>
      </c>
    </row>
    <row r="9392" spans="1:9">
      <c r="A9392" s="93">
        <v>0</v>
      </c>
      <c r="B9392">
        <v>0</v>
      </c>
      <c r="C9392">
        <v>0</v>
      </c>
      <c r="D9392">
        <v>0</v>
      </c>
      <c r="E9392">
        <v>0</v>
      </c>
      <c r="F9392" t="e">
        <f t="shared" si="225"/>
        <v>#DIV/0!</v>
      </c>
      <c r="G9392">
        <v>0</v>
      </c>
      <c r="H9392" s="97" t="str">
        <f>IF(ISERROR(IF(AND(A:A&gt;#REF!,A:A&lt;=#REF!,B:B&lt;&gt;"CANC",G:G=$S$2),C9392,0)),"",IF(AND(A:A&gt;#REF!,A:A&lt;=#REF!,B:B&lt;&gt;"CANC",G:G=$S$2),C9392,0))</f>
        <v/>
      </c>
      <c r="I9392" s="97" t="str">
        <f>IF(ISERROR(IF(AND(A:A&gt;#REF!,A:A&lt;=#REF!,B:B&lt;&gt;"CANC",G:G=$S$2),C9392,0)),"",IF(AND(A:A&gt;#REF!,A:A&lt;=#REF!,B:B&lt;&gt;"CANC",G:G=$S$2),F9392,0))</f>
        <v/>
      </c>
    </row>
    <row r="9393" spans="1:9">
      <c r="A9393" s="93">
        <v>0</v>
      </c>
      <c r="B9393">
        <v>0</v>
      </c>
      <c r="C9393">
        <v>0</v>
      </c>
      <c r="D9393">
        <v>0</v>
      </c>
      <c r="E9393">
        <v>0</v>
      </c>
      <c r="F9393" t="e">
        <f t="shared" si="225"/>
        <v>#DIV/0!</v>
      </c>
      <c r="G9393">
        <v>0</v>
      </c>
      <c r="H9393" s="97" t="str">
        <f>IF(ISERROR(IF(AND(A:A&gt;#REF!,A:A&lt;=#REF!,B:B&lt;&gt;"CANC",G:G=$S$2),C9393,0)),"",IF(AND(A:A&gt;#REF!,A:A&lt;=#REF!,B:B&lt;&gt;"CANC",G:G=$S$2),C9393,0))</f>
        <v/>
      </c>
      <c r="I9393" s="97" t="str">
        <f>IF(ISERROR(IF(AND(A:A&gt;#REF!,A:A&lt;=#REF!,B:B&lt;&gt;"CANC",G:G=$S$2),C9393,0)),"",IF(AND(A:A&gt;#REF!,A:A&lt;=#REF!,B:B&lt;&gt;"CANC",G:G=$S$2),F9393,0))</f>
        <v/>
      </c>
    </row>
    <row r="9394" spans="1:9">
      <c r="A9394" s="93">
        <v>0</v>
      </c>
      <c r="B9394">
        <v>0</v>
      </c>
      <c r="C9394">
        <v>0</v>
      </c>
      <c r="D9394">
        <v>0</v>
      </c>
      <c r="E9394">
        <v>0</v>
      </c>
      <c r="F9394" t="e">
        <f t="shared" si="225"/>
        <v>#DIV/0!</v>
      </c>
      <c r="G9394">
        <v>0</v>
      </c>
      <c r="H9394" s="97" t="str">
        <f>IF(ISERROR(IF(AND(A:A&gt;#REF!,A:A&lt;=#REF!,B:B&lt;&gt;"CANC",G:G=$S$2),C9394,0)),"",IF(AND(A:A&gt;#REF!,A:A&lt;=#REF!,B:B&lt;&gt;"CANC",G:G=$S$2),C9394,0))</f>
        <v/>
      </c>
      <c r="I9394" s="97" t="str">
        <f>IF(ISERROR(IF(AND(A:A&gt;#REF!,A:A&lt;=#REF!,B:B&lt;&gt;"CANC",G:G=$S$2),C9394,0)),"",IF(AND(A:A&gt;#REF!,A:A&lt;=#REF!,B:B&lt;&gt;"CANC",G:G=$S$2),F9394,0))</f>
        <v/>
      </c>
    </row>
    <row r="9395" spans="1:9">
      <c r="A9395" s="93">
        <v>0</v>
      </c>
      <c r="B9395">
        <v>0</v>
      </c>
      <c r="C9395">
        <v>0</v>
      </c>
      <c r="D9395">
        <v>0</v>
      </c>
      <c r="E9395">
        <v>0</v>
      </c>
      <c r="F9395" t="e">
        <f t="shared" si="225"/>
        <v>#DIV/0!</v>
      </c>
      <c r="G9395">
        <v>0</v>
      </c>
      <c r="H9395" s="97" t="str">
        <f>IF(ISERROR(IF(AND(A:A&gt;#REF!,A:A&lt;=#REF!,B:B&lt;&gt;"CANC",G:G=$S$2),C9395,0)),"",IF(AND(A:A&gt;#REF!,A:A&lt;=#REF!,B:B&lt;&gt;"CANC",G:G=$S$2),C9395,0))</f>
        <v/>
      </c>
      <c r="I9395" s="97" t="str">
        <f>IF(ISERROR(IF(AND(A:A&gt;#REF!,A:A&lt;=#REF!,B:B&lt;&gt;"CANC",G:G=$S$2),C9395,0)),"",IF(AND(A:A&gt;#REF!,A:A&lt;=#REF!,B:B&lt;&gt;"CANC",G:G=$S$2),F9395,0))</f>
        <v/>
      </c>
    </row>
    <row r="9396" spans="1:9">
      <c r="A9396" s="93">
        <v>0</v>
      </c>
      <c r="B9396">
        <v>0</v>
      </c>
      <c r="C9396">
        <v>0</v>
      </c>
      <c r="D9396">
        <v>0</v>
      </c>
      <c r="E9396">
        <v>0</v>
      </c>
      <c r="F9396" t="e">
        <f t="shared" si="225"/>
        <v>#DIV/0!</v>
      </c>
      <c r="G9396">
        <v>0</v>
      </c>
      <c r="H9396" s="97" t="str">
        <f>IF(ISERROR(IF(AND(A:A&gt;#REF!,A:A&lt;=#REF!,B:B&lt;&gt;"CANC",G:G=$S$2),C9396,0)),"",IF(AND(A:A&gt;#REF!,A:A&lt;=#REF!,B:B&lt;&gt;"CANC",G:G=$S$2),C9396,0))</f>
        <v/>
      </c>
      <c r="I9396" s="97" t="str">
        <f>IF(ISERROR(IF(AND(A:A&gt;#REF!,A:A&lt;=#REF!,B:B&lt;&gt;"CANC",G:G=$S$2),C9396,0)),"",IF(AND(A:A&gt;#REF!,A:A&lt;=#REF!,B:B&lt;&gt;"CANC",G:G=$S$2),F9396,0))</f>
        <v/>
      </c>
    </row>
    <row r="9397" spans="1:9">
      <c r="A9397" s="93">
        <v>0</v>
      </c>
      <c r="B9397">
        <v>0</v>
      </c>
      <c r="C9397">
        <v>0</v>
      </c>
      <c r="D9397">
        <v>0</v>
      </c>
      <c r="E9397">
        <v>0</v>
      </c>
      <c r="F9397" t="e">
        <f t="shared" si="225"/>
        <v>#DIV/0!</v>
      </c>
      <c r="G9397">
        <v>0</v>
      </c>
      <c r="H9397" s="97" t="str">
        <f>IF(ISERROR(IF(AND(A:A&gt;#REF!,A:A&lt;=#REF!,B:B&lt;&gt;"CANC",G:G=$S$2),C9397,0)),"",IF(AND(A:A&gt;#REF!,A:A&lt;=#REF!,B:B&lt;&gt;"CANC",G:G=$S$2),C9397,0))</f>
        <v/>
      </c>
      <c r="I9397" s="97" t="str">
        <f>IF(ISERROR(IF(AND(A:A&gt;#REF!,A:A&lt;=#REF!,B:B&lt;&gt;"CANC",G:G=$S$2),C9397,0)),"",IF(AND(A:A&gt;#REF!,A:A&lt;=#REF!,B:B&lt;&gt;"CANC",G:G=$S$2),F9397,0))</f>
        <v/>
      </c>
    </row>
    <row r="9398" spans="1:9">
      <c r="A9398" s="93">
        <v>0</v>
      </c>
      <c r="B9398">
        <v>0</v>
      </c>
      <c r="C9398">
        <v>0</v>
      </c>
      <c r="D9398">
        <v>0</v>
      </c>
      <c r="E9398">
        <v>0</v>
      </c>
      <c r="F9398" t="e">
        <f t="shared" si="225"/>
        <v>#DIV/0!</v>
      </c>
      <c r="G9398">
        <v>0</v>
      </c>
      <c r="H9398" s="97" t="str">
        <f>IF(ISERROR(IF(AND(A:A&gt;#REF!,A:A&lt;=#REF!,B:B&lt;&gt;"CANC",G:G=$S$2),C9398,0)),"",IF(AND(A:A&gt;#REF!,A:A&lt;=#REF!,B:B&lt;&gt;"CANC",G:G=$S$2),C9398,0))</f>
        <v/>
      </c>
      <c r="I9398" s="97" t="str">
        <f>IF(ISERROR(IF(AND(A:A&gt;#REF!,A:A&lt;=#REF!,B:B&lt;&gt;"CANC",G:G=$S$2),C9398,0)),"",IF(AND(A:A&gt;#REF!,A:A&lt;=#REF!,B:B&lt;&gt;"CANC",G:G=$S$2),F9398,0))</f>
        <v/>
      </c>
    </row>
    <row r="9399" spans="1:9">
      <c r="A9399" s="93">
        <v>0</v>
      </c>
      <c r="B9399">
        <v>0</v>
      </c>
      <c r="C9399">
        <v>0</v>
      </c>
      <c r="D9399">
        <v>0</v>
      </c>
      <c r="E9399">
        <v>0</v>
      </c>
      <c r="F9399" t="e">
        <f t="shared" si="225"/>
        <v>#DIV/0!</v>
      </c>
      <c r="G9399">
        <v>0</v>
      </c>
      <c r="H9399" s="97" t="str">
        <f>IF(ISERROR(IF(AND(A:A&gt;#REF!,A:A&lt;=#REF!,B:B&lt;&gt;"CANC",G:G=$S$2),C9399,0)),"",IF(AND(A:A&gt;#REF!,A:A&lt;=#REF!,B:B&lt;&gt;"CANC",G:G=$S$2),C9399,0))</f>
        <v/>
      </c>
      <c r="I9399" s="97" t="str">
        <f>IF(ISERROR(IF(AND(A:A&gt;#REF!,A:A&lt;=#REF!,B:B&lt;&gt;"CANC",G:G=$S$2),C9399,0)),"",IF(AND(A:A&gt;#REF!,A:A&lt;=#REF!,B:B&lt;&gt;"CANC",G:G=$S$2),F9399,0))</f>
        <v/>
      </c>
    </row>
    <row r="9400" spans="1:9">
      <c r="A9400" s="93">
        <v>0</v>
      </c>
      <c r="B9400">
        <v>0</v>
      </c>
      <c r="C9400">
        <v>0</v>
      </c>
      <c r="D9400">
        <v>0</v>
      </c>
      <c r="E9400">
        <v>0</v>
      </c>
      <c r="F9400" t="e">
        <f t="shared" si="225"/>
        <v>#DIV/0!</v>
      </c>
      <c r="G9400">
        <v>0</v>
      </c>
      <c r="H9400" s="97" t="str">
        <f>IF(ISERROR(IF(AND(A:A&gt;#REF!,A:A&lt;=#REF!,B:B&lt;&gt;"CANC",G:G=$S$2),C9400,0)),"",IF(AND(A:A&gt;#REF!,A:A&lt;=#REF!,B:B&lt;&gt;"CANC",G:G=$S$2),C9400,0))</f>
        <v/>
      </c>
      <c r="I9400" s="97" t="str">
        <f>IF(ISERROR(IF(AND(A:A&gt;#REF!,A:A&lt;=#REF!,B:B&lt;&gt;"CANC",G:G=$S$2),C9400,0)),"",IF(AND(A:A&gt;#REF!,A:A&lt;=#REF!,B:B&lt;&gt;"CANC",G:G=$S$2),F9400,0))</f>
        <v/>
      </c>
    </row>
    <row r="9401" spans="1:9">
      <c r="A9401" s="93">
        <v>0</v>
      </c>
      <c r="B9401">
        <v>0</v>
      </c>
      <c r="C9401">
        <v>0</v>
      </c>
      <c r="D9401">
        <v>0</v>
      </c>
      <c r="E9401">
        <v>0</v>
      </c>
      <c r="F9401" t="e">
        <f t="shared" si="225"/>
        <v>#DIV/0!</v>
      </c>
      <c r="G9401">
        <v>0</v>
      </c>
      <c r="H9401" s="97" t="str">
        <f>IF(ISERROR(IF(AND(A:A&gt;#REF!,A:A&lt;=#REF!,B:B&lt;&gt;"CANC",G:G=$S$2),C9401,0)),"",IF(AND(A:A&gt;#REF!,A:A&lt;=#REF!,B:B&lt;&gt;"CANC",G:G=$S$2),C9401,0))</f>
        <v/>
      </c>
      <c r="I9401" s="97" t="str">
        <f>IF(ISERROR(IF(AND(A:A&gt;#REF!,A:A&lt;=#REF!,B:B&lt;&gt;"CANC",G:G=$S$2),C9401,0)),"",IF(AND(A:A&gt;#REF!,A:A&lt;=#REF!,B:B&lt;&gt;"CANC",G:G=$S$2),F9401,0))</f>
        <v/>
      </c>
    </row>
    <row r="9402" spans="1:9">
      <c r="A9402" s="93">
        <v>0</v>
      </c>
      <c r="B9402">
        <v>0</v>
      </c>
      <c r="C9402">
        <v>0</v>
      </c>
      <c r="D9402">
        <v>0</v>
      </c>
      <c r="E9402">
        <v>0</v>
      </c>
      <c r="F9402" t="e">
        <f t="shared" si="225"/>
        <v>#DIV/0!</v>
      </c>
      <c r="G9402">
        <v>0</v>
      </c>
      <c r="H9402" s="97" t="str">
        <f>IF(ISERROR(IF(AND(A:A&gt;#REF!,A:A&lt;=#REF!,B:B&lt;&gt;"CANC",G:G=$S$2),C9402,0)),"",IF(AND(A:A&gt;#REF!,A:A&lt;=#REF!,B:B&lt;&gt;"CANC",G:G=$S$2),C9402,0))</f>
        <v/>
      </c>
      <c r="I9402" s="97" t="str">
        <f>IF(ISERROR(IF(AND(A:A&gt;#REF!,A:A&lt;=#REF!,B:B&lt;&gt;"CANC",G:G=$S$2),C9402,0)),"",IF(AND(A:A&gt;#REF!,A:A&lt;=#REF!,B:B&lt;&gt;"CANC",G:G=$S$2),F9402,0))</f>
        <v/>
      </c>
    </row>
    <row r="9403" spans="1:9">
      <c r="A9403" s="93">
        <v>0</v>
      </c>
      <c r="B9403">
        <v>0</v>
      </c>
      <c r="C9403">
        <v>0</v>
      </c>
      <c r="D9403">
        <v>0</v>
      </c>
      <c r="E9403">
        <v>0</v>
      </c>
      <c r="F9403" t="e">
        <f t="shared" si="225"/>
        <v>#DIV/0!</v>
      </c>
      <c r="G9403">
        <v>0</v>
      </c>
      <c r="H9403" s="97" t="str">
        <f>IF(ISERROR(IF(AND(A:A&gt;#REF!,A:A&lt;=#REF!,B:B&lt;&gt;"CANC",G:G=$S$2),C9403,0)),"",IF(AND(A:A&gt;#REF!,A:A&lt;=#REF!,B:B&lt;&gt;"CANC",G:G=$S$2),C9403,0))</f>
        <v/>
      </c>
      <c r="I9403" s="97" t="str">
        <f>IF(ISERROR(IF(AND(A:A&gt;#REF!,A:A&lt;=#REF!,B:B&lt;&gt;"CANC",G:G=$S$2),C9403,0)),"",IF(AND(A:A&gt;#REF!,A:A&lt;=#REF!,B:B&lt;&gt;"CANC",G:G=$S$2),F9403,0))</f>
        <v/>
      </c>
    </row>
    <row r="9404" spans="1:9">
      <c r="A9404" s="93">
        <v>0</v>
      </c>
      <c r="B9404">
        <v>0</v>
      </c>
      <c r="C9404">
        <v>0</v>
      </c>
      <c r="D9404">
        <v>0</v>
      </c>
      <c r="E9404">
        <v>0</v>
      </c>
      <c r="F9404" t="e">
        <f t="shared" si="225"/>
        <v>#DIV/0!</v>
      </c>
      <c r="G9404">
        <v>0</v>
      </c>
      <c r="H9404" s="97" t="str">
        <f>IF(ISERROR(IF(AND(A:A&gt;#REF!,A:A&lt;=#REF!,B:B&lt;&gt;"CANC",G:G=$S$2),C9404,0)),"",IF(AND(A:A&gt;#REF!,A:A&lt;=#REF!,B:B&lt;&gt;"CANC",G:G=$S$2),C9404,0))</f>
        <v/>
      </c>
      <c r="I9404" s="97" t="str">
        <f>IF(ISERROR(IF(AND(A:A&gt;#REF!,A:A&lt;=#REF!,B:B&lt;&gt;"CANC",G:G=$S$2),C9404,0)),"",IF(AND(A:A&gt;#REF!,A:A&lt;=#REF!,B:B&lt;&gt;"CANC",G:G=$S$2),F9404,0))</f>
        <v/>
      </c>
    </row>
    <row r="9405" spans="1:9">
      <c r="A9405" s="93">
        <v>0</v>
      </c>
      <c r="B9405">
        <v>0</v>
      </c>
      <c r="C9405">
        <v>0</v>
      </c>
      <c r="D9405">
        <v>0</v>
      </c>
      <c r="E9405">
        <v>0</v>
      </c>
      <c r="F9405" t="e">
        <f t="shared" si="225"/>
        <v>#DIV/0!</v>
      </c>
      <c r="G9405">
        <v>0</v>
      </c>
      <c r="H9405" s="97" t="str">
        <f>IF(ISERROR(IF(AND(A:A&gt;#REF!,A:A&lt;=#REF!,B:B&lt;&gt;"CANC",G:G=$S$2),C9405,0)),"",IF(AND(A:A&gt;#REF!,A:A&lt;=#REF!,B:B&lt;&gt;"CANC",G:G=$S$2),C9405,0))</f>
        <v/>
      </c>
      <c r="I9405" s="97" t="str">
        <f>IF(ISERROR(IF(AND(A:A&gt;#REF!,A:A&lt;=#REF!,B:B&lt;&gt;"CANC",G:G=$S$2),C9405,0)),"",IF(AND(A:A&gt;#REF!,A:A&lt;=#REF!,B:B&lt;&gt;"CANC",G:G=$S$2),F9405,0))</f>
        <v/>
      </c>
    </row>
    <row r="9406" spans="1:9">
      <c r="A9406" s="93">
        <v>0</v>
      </c>
      <c r="B9406">
        <v>0</v>
      </c>
      <c r="C9406">
        <v>0</v>
      </c>
      <c r="D9406">
        <v>0</v>
      </c>
      <c r="E9406">
        <v>0</v>
      </c>
      <c r="F9406" t="e">
        <f t="shared" si="225"/>
        <v>#DIV/0!</v>
      </c>
      <c r="G9406">
        <v>0</v>
      </c>
      <c r="H9406" s="97" t="str">
        <f>IF(ISERROR(IF(AND(A:A&gt;#REF!,A:A&lt;=#REF!,B:B&lt;&gt;"CANC",G:G=$S$2),C9406,0)),"",IF(AND(A:A&gt;#REF!,A:A&lt;=#REF!,B:B&lt;&gt;"CANC",G:G=$S$2),C9406,0))</f>
        <v/>
      </c>
      <c r="I9406" s="97" t="str">
        <f>IF(ISERROR(IF(AND(A:A&gt;#REF!,A:A&lt;=#REF!,B:B&lt;&gt;"CANC",G:G=$S$2),C9406,0)),"",IF(AND(A:A&gt;#REF!,A:A&lt;=#REF!,B:B&lt;&gt;"CANC",G:G=$S$2),F9406,0))</f>
        <v/>
      </c>
    </row>
    <row r="9407" spans="1:9">
      <c r="A9407" s="93">
        <v>0</v>
      </c>
      <c r="B9407">
        <v>0</v>
      </c>
      <c r="C9407">
        <v>0</v>
      </c>
      <c r="D9407">
        <v>0</v>
      </c>
      <c r="E9407">
        <v>0</v>
      </c>
      <c r="F9407" t="e">
        <f t="shared" si="225"/>
        <v>#DIV/0!</v>
      </c>
      <c r="G9407">
        <v>0</v>
      </c>
      <c r="H9407" s="97" t="str">
        <f>IF(ISERROR(IF(AND(A:A&gt;#REF!,A:A&lt;=#REF!,B:B&lt;&gt;"CANC",G:G=$S$2),C9407,0)),"",IF(AND(A:A&gt;#REF!,A:A&lt;=#REF!,B:B&lt;&gt;"CANC",G:G=$S$2),C9407,0))</f>
        <v/>
      </c>
      <c r="I9407" s="97" t="str">
        <f>IF(ISERROR(IF(AND(A:A&gt;#REF!,A:A&lt;=#REF!,B:B&lt;&gt;"CANC",G:G=$S$2),C9407,0)),"",IF(AND(A:A&gt;#REF!,A:A&lt;=#REF!,B:B&lt;&gt;"CANC",G:G=$S$2),F9407,0))</f>
        <v/>
      </c>
    </row>
    <row r="9408" spans="1:9">
      <c r="A9408" s="93">
        <v>0</v>
      </c>
      <c r="B9408">
        <v>0</v>
      </c>
      <c r="C9408">
        <v>0</v>
      </c>
      <c r="D9408">
        <v>0</v>
      </c>
      <c r="E9408">
        <v>0</v>
      </c>
      <c r="F9408" t="e">
        <f t="shared" si="225"/>
        <v>#DIV/0!</v>
      </c>
      <c r="G9408">
        <v>0</v>
      </c>
      <c r="H9408" s="97" t="str">
        <f>IF(ISERROR(IF(AND(A:A&gt;#REF!,A:A&lt;=#REF!,B:B&lt;&gt;"CANC",G:G=$S$2),C9408,0)),"",IF(AND(A:A&gt;#REF!,A:A&lt;=#REF!,B:B&lt;&gt;"CANC",G:G=$S$2),C9408,0))</f>
        <v/>
      </c>
      <c r="I9408" s="97" t="str">
        <f>IF(ISERROR(IF(AND(A:A&gt;#REF!,A:A&lt;=#REF!,B:B&lt;&gt;"CANC",G:G=$S$2),C9408,0)),"",IF(AND(A:A&gt;#REF!,A:A&lt;=#REF!,B:B&lt;&gt;"CANC",G:G=$S$2),F9408,0))</f>
        <v/>
      </c>
    </row>
    <row r="9409" spans="1:9">
      <c r="A9409" s="93">
        <v>0</v>
      </c>
      <c r="B9409">
        <v>0</v>
      </c>
      <c r="C9409">
        <v>0</v>
      </c>
      <c r="D9409">
        <v>0</v>
      </c>
      <c r="E9409">
        <v>0</v>
      </c>
      <c r="F9409" t="e">
        <f t="shared" si="225"/>
        <v>#DIV/0!</v>
      </c>
      <c r="G9409">
        <v>0</v>
      </c>
      <c r="H9409" s="97" t="str">
        <f>IF(ISERROR(IF(AND(A:A&gt;#REF!,A:A&lt;=#REF!,B:B&lt;&gt;"CANC",G:G=$S$2),C9409,0)),"",IF(AND(A:A&gt;#REF!,A:A&lt;=#REF!,B:B&lt;&gt;"CANC",G:G=$S$2),C9409,0))</f>
        <v/>
      </c>
      <c r="I9409" s="97" t="str">
        <f>IF(ISERROR(IF(AND(A:A&gt;#REF!,A:A&lt;=#REF!,B:B&lt;&gt;"CANC",G:G=$S$2),C9409,0)),"",IF(AND(A:A&gt;#REF!,A:A&lt;=#REF!,B:B&lt;&gt;"CANC",G:G=$S$2),F9409,0))</f>
        <v/>
      </c>
    </row>
    <row r="9410" spans="1:9">
      <c r="A9410" s="93">
        <v>0</v>
      </c>
      <c r="B9410">
        <v>0</v>
      </c>
      <c r="C9410">
        <v>0</v>
      </c>
      <c r="D9410">
        <v>0</v>
      </c>
      <c r="E9410">
        <v>0</v>
      </c>
      <c r="F9410" t="e">
        <f t="shared" si="225"/>
        <v>#DIV/0!</v>
      </c>
      <c r="G9410">
        <v>0</v>
      </c>
      <c r="H9410" s="97" t="str">
        <f>IF(ISERROR(IF(AND(A:A&gt;#REF!,A:A&lt;=#REF!,B:B&lt;&gt;"CANC",G:G=$S$2),C9410,0)),"",IF(AND(A:A&gt;#REF!,A:A&lt;=#REF!,B:B&lt;&gt;"CANC",G:G=$S$2),C9410,0))</f>
        <v/>
      </c>
      <c r="I9410" s="97" t="str">
        <f>IF(ISERROR(IF(AND(A:A&gt;#REF!,A:A&lt;=#REF!,B:B&lt;&gt;"CANC",G:G=$S$2),C9410,0)),"",IF(AND(A:A&gt;#REF!,A:A&lt;=#REF!,B:B&lt;&gt;"CANC",G:G=$S$2),F9410,0))</f>
        <v/>
      </c>
    </row>
    <row r="9411" spans="1:9">
      <c r="A9411" s="93">
        <v>0</v>
      </c>
      <c r="B9411">
        <v>0</v>
      </c>
      <c r="C9411">
        <v>0</v>
      </c>
      <c r="D9411">
        <v>0</v>
      </c>
      <c r="E9411">
        <v>0</v>
      </c>
      <c r="F9411" t="e">
        <f t="shared" ref="F9411:F9474" si="226">D9411/E9411</f>
        <v>#DIV/0!</v>
      </c>
      <c r="G9411">
        <v>0</v>
      </c>
      <c r="H9411" s="97" t="str">
        <f>IF(ISERROR(IF(AND(A:A&gt;#REF!,A:A&lt;=#REF!,B:B&lt;&gt;"CANC",G:G=$S$2),C9411,0)),"",IF(AND(A:A&gt;#REF!,A:A&lt;=#REF!,B:B&lt;&gt;"CANC",G:G=$S$2),C9411,0))</f>
        <v/>
      </c>
      <c r="I9411" s="97" t="str">
        <f>IF(ISERROR(IF(AND(A:A&gt;#REF!,A:A&lt;=#REF!,B:B&lt;&gt;"CANC",G:G=$S$2),C9411,0)),"",IF(AND(A:A&gt;#REF!,A:A&lt;=#REF!,B:B&lt;&gt;"CANC",G:G=$S$2),F9411,0))</f>
        <v/>
      </c>
    </row>
    <row r="9412" spans="1:9">
      <c r="A9412" s="93">
        <v>0</v>
      </c>
      <c r="B9412">
        <v>0</v>
      </c>
      <c r="C9412">
        <v>0</v>
      </c>
      <c r="D9412">
        <v>0</v>
      </c>
      <c r="E9412">
        <v>0</v>
      </c>
      <c r="F9412" t="e">
        <f t="shared" si="226"/>
        <v>#DIV/0!</v>
      </c>
      <c r="G9412">
        <v>0</v>
      </c>
      <c r="H9412" s="97" t="str">
        <f>IF(ISERROR(IF(AND(A:A&gt;#REF!,A:A&lt;=#REF!,B:B&lt;&gt;"CANC",G:G=$S$2),C9412,0)),"",IF(AND(A:A&gt;#REF!,A:A&lt;=#REF!,B:B&lt;&gt;"CANC",G:G=$S$2),C9412,0))</f>
        <v/>
      </c>
      <c r="I9412" s="97" t="str">
        <f>IF(ISERROR(IF(AND(A:A&gt;#REF!,A:A&lt;=#REF!,B:B&lt;&gt;"CANC",G:G=$S$2),C9412,0)),"",IF(AND(A:A&gt;#REF!,A:A&lt;=#REF!,B:B&lt;&gt;"CANC",G:G=$S$2),F9412,0))</f>
        <v/>
      </c>
    </row>
    <row r="9413" spans="1:9">
      <c r="A9413" s="93">
        <v>0</v>
      </c>
      <c r="B9413">
        <v>0</v>
      </c>
      <c r="C9413">
        <v>0</v>
      </c>
      <c r="D9413">
        <v>0</v>
      </c>
      <c r="E9413">
        <v>0</v>
      </c>
      <c r="F9413" t="e">
        <f t="shared" si="226"/>
        <v>#DIV/0!</v>
      </c>
      <c r="G9413">
        <v>0</v>
      </c>
      <c r="H9413" s="97" t="str">
        <f>IF(ISERROR(IF(AND(A:A&gt;#REF!,A:A&lt;=#REF!,B:B&lt;&gt;"CANC",G:G=$S$2),C9413,0)),"",IF(AND(A:A&gt;#REF!,A:A&lt;=#REF!,B:B&lt;&gt;"CANC",G:G=$S$2),C9413,0))</f>
        <v/>
      </c>
      <c r="I9413" s="97" t="str">
        <f>IF(ISERROR(IF(AND(A:A&gt;#REF!,A:A&lt;=#REF!,B:B&lt;&gt;"CANC",G:G=$S$2),C9413,0)),"",IF(AND(A:A&gt;#REF!,A:A&lt;=#REF!,B:B&lt;&gt;"CANC",G:G=$S$2),F9413,0))</f>
        <v/>
      </c>
    </row>
    <row r="9414" spans="1:9">
      <c r="A9414" s="93">
        <v>0</v>
      </c>
      <c r="B9414">
        <v>0</v>
      </c>
      <c r="C9414">
        <v>0</v>
      </c>
      <c r="D9414">
        <v>0</v>
      </c>
      <c r="E9414">
        <v>0</v>
      </c>
      <c r="F9414" t="e">
        <f t="shared" si="226"/>
        <v>#DIV/0!</v>
      </c>
      <c r="G9414">
        <v>0</v>
      </c>
      <c r="H9414" s="97" t="str">
        <f>IF(ISERROR(IF(AND(A:A&gt;#REF!,A:A&lt;=#REF!,B:B&lt;&gt;"CANC",G:G=$S$2),C9414,0)),"",IF(AND(A:A&gt;#REF!,A:A&lt;=#REF!,B:B&lt;&gt;"CANC",G:G=$S$2),C9414,0))</f>
        <v/>
      </c>
      <c r="I9414" s="97" t="str">
        <f>IF(ISERROR(IF(AND(A:A&gt;#REF!,A:A&lt;=#REF!,B:B&lt;&gt;"CANC",G:G=$S$2),C9414,0)),"",IF(AND(A:A&gt;#REF!,A:A&lt;=#REF!,B:B&lt;&gt;"CANC",G:G=$S$2),F9414,0))</f>
        <v/>
      </c>
    </row>
    <row r="9415" spans="1:9">
      <c r="A9415" s="93">
        <v>0</v>
      </c>
      <c r="B9415">
        <v>0</v>
      </c>
      <c r="C9415">
        <v>0</v>
      </c>
      <c r="D9415">
        <v>0</v>
      </c>
      <c r="E9415">
        <v>0</v>
      </c>
      <c r="F9415" t="e">
        <f t="shared" si="226"/>
        <v>#DIV/0!</v>
      </c>
      <c r="G9415">
        <v>0</v>
      </c>
      <c r="H9415" s="97" t="str">
        <f>IF(ISERROR(IF(AND(A:A&gt;#REF!,A:A&lt;=#REF!,B:B&lt;&gt;"CANC",G:G=$S$2),C9415,0)),"",IF(AND(A:A&gt;#REF!,A:A&lt;=#REF!,B:B&lt;&gt;"CANC",G:G=$S$2),C9415,0))</f>
        <v/>
      </c>
      <c r="I9415" s="97" t="str">
        <f>IF(ISERROR(IF(AND(A:A&gt;#REF!,A:A&lt;=#REF!,B:B&lt;&gt;"CANC",G:G=$S$2),C9415,0)),"",IF(AND(A:A&gt;#REF!,A:A&lt;=#REF!,B:B&lt;&gt;"CANC",G:G=$S$2),F9415,0))</f>
        <v/>
      </c>
    </row>
    <row r="9416" spans="1:9">
      <c r="A9416" s="93">
        <v>0</v>
      </c>
      <c r="B9416">
        <v>0</v>
      </c>
      <c r="C9416">
        <v>0</v>
      </c>
      <c r="D9416">
        <v>0</v>
      </c>
      <c r="E9416">
        <v>0</v>
      </c>
      <c r="F9416" t="e">
        <f t="shared" si="226"/>
        <v>#DIV/0!</v>
      </c>
      <c r="G9416">
        <v>0</v>
      </c>
      <c r="H9416" s="97" t="str">
        <f>IF(ISERROR(IF(AND(A:A&gt;#REF!,A:A&lt;=#REF!,B:B&lt;&gt;"CANC",G:G=$S$2),C9416,0)),"",IF(AND(A:A&gt;#REF!,A:A&lt;=#REF!,B:B&lt;&gt;"CANC",G:G=$S$2),C9416,0))</f>
        <v/>
      </c>
      <c r="I9416" s="97" t="str">
        <f>IF(ISERROR(IF(AND(A:A&gt;#REF!,A:A&lt;=#REF!,B:B&lt;&gt;"CANC",G:G=$S$2),C9416,0)),"",IF(AND(A:A&gt;#REF!,A:A&lt;=#REF!,B:B&lt;&gt;"CANC",G:G=$S$2),F9416,0))</f>
        <v/>
      </c>
    </row>
    <row r="9417" spans="1:9">
      <c r="A9417" s="93">
        <v>0</v>
      </c>
      <c r="B9417">
        <v>0</v>
      </c>
      <c r="C9417">
        <v>0</v>
      </c>
      <c r="D9417">
        <v>0</v>
      </c>
      <c r="E9417">
        <v>0</v>
      </c>
      <c r="F9417" t="e">
        <f t="shared" si="226"/>
        <v>#DIV/0!</v>
      </c>
      <c r="G9417">
        <v>0</v>
      </c>
      <c r="H9417" s="97" t="str">
        <f>IF(ISERROR(IF(AND(A:A&gt;#REF!,A:A&lt;=#REF!,B:B&lt;&gt;"CANC",G:G=$S$2),C9417,0)),"",IF(AND(A:A&gt;#REF!,A:A&lt;=#REF!,B:B&lt;&gt;"CANC",G:G=$S$2),C9417,0))</f>
        <v/>
      </c>
      <c r="I9417" s="97" t="str">
        <f>IF(ISERROR(IF(AND(A:A&gt;#REF!,A:A&lt;=#REF!,B:B&lt;&gt;"CANC",G:G=$S$2),C9417,0)),"",IF(AND(A:A&gt;#REF!,A:A&lt;=#REF!,B:B&lt;&gt;"CANC",G:G=$S$2),F9417,0))</f>
        <v/>
      </c>
    </row>
    <row r="9418" spans="1:9">
      <c r="A9418" s="93">
        <v>0</v>
      </c>
      <c r="B9418">
        <v>0</v>
      </c>
      <c r="C9418">
        <v>0</v>
      </c>
      <c r="D9418">
        <v>0</v>
      </c>
      <c r="E9418">
        <v>0</v>
      </c>
      <c r="F9418" t="e">
        <f t="shared" si="226"/>
        <v>#DIV/0!</v>
      </c>
      <c r="G9418">
        <v>0</v>
      </c>
      <c r="H9418" s="97" t="str">
        <f>IF(ISERROR(IF(AND(A:A&gt;#REF!,A:A&lt;=#REF!,B:B&lt;&gt;"CANC",G:G=$S$2),C9418,0)),"",IF(AND(A:A&gt;#REF!,A:A&lt;=#REF!,B:B&lt;&gt;"CANC",G:G=$S$2),C9418,0))</f>
        <v/>
      </c>
      <c r="I9418" s="97" t="str">
        <f>IF(ISERROR(IF(AND(A:A&gt;#REF!,A:A&lt;=#REF!,B:B&lt;&gt;"CANC",G:G=$S$2),C9418,0)),"",IF(AND(A:A&gt;#REF!,A:A&lt;=#REF!,B:B&lt;&gt;"CANC",G:G=$S$2),F9418,0))</f>
        <v/>
      </c>
    </row>
    <row r="9419" spans="1:9">
      <c r="A9419" s="93">
        <v>0</v>
      </c>
      <c r="B9419">
        <v>0</v>
      </c>
      <c r="C9419">
        <v>0</v>
      </c>
      <c r="D9419">
        <v>0</v>
      </c>
      <c r="E9419">
        <v>0</v>
      </c>
      <c r="F9419" t="e">
        <f t="shared" si="226"/>
        <v>#DIV/0!</v>
      </c>
      <c r="G9419">
        <v>0</v>
      </c>
      <c r="H9419" s="97" t="str">
        <f>IF(ISERROR(IF(AND(A:A&gt;#REF!,A:A&lt;=#REF!,B:B&lt;&gt;"CANC",G:G=$S$2),C9419,0)),"",IF(AND(A:A&gt;#REF!,A:A&lt;=#REF!,B:B&lt;&gt;"CANC",G:G=$S$2),C9419,0))</f>
        <v/>
      </c>
      <c r="I9419" s="97" t="str">
        <f>IF(ISERROR(IF(AND(A:A&gt;#REF!,A:A&lt;=#REF!,B:B&lt;&gt;"CANC",G:G=$S$2),C9419,0)),"",IF(AND(A:A&gt;#REF!,A:A&lt;=#REF!,B:B&lt;&gt;"CANC",G:G=$S$2),F9419,0))</f>
        <v/>
      </c>
    </row>
    <row r="9420" spans="1:9">
      <c r="A9420" s="93">
        <v>0</v>
      </c>
      <c r="B9420">
        <v>0</v>
      </c>
      <c r="C9420">
        <v>0</v>
      </c>
      <c r="D9420">
        <v>0</v>
      </c>
      <c r="E9420">
        <v>0</v>
      </c>
      <c r="F9420" t="e">
        <f t="shared" si="226"/>
        <v>#DIV/0!</v>
      </c>
      <c r="G9420">
        <v>0</v>
      </c>
      <c r="H9420" s="97" t="str">
        <f>IF(ISERROR(IF(AND(A:A&gt;#REF!,A:A&lt;=#REF!,B:B&lt;&gt;"CANC",G:G=$S$2),C9420,0)),"",IF(AND(A:A&gt;#REF!,A:A&lt;=#REF!,B:B&lt;&gt;"CANC",G:G=$S$2),C9420,0))</f>
        <v/>
      </c>
      <c r="I9420" s="97" t="str">
        <f>IF(ISERROR(IF(AND(A:A&gt;#REF!,A:A&lt;=#REF!,B:B&lt;&gt;"CANC",G:G=$S$2),C9420,0)),"",IF(AND(A:A&gt;#REF!,A:A&lt;=#REF!,B:B&lt;&gt;"CANC",G:G=$S$2),F9420,0))</f>
        <v/>
      </c>
    </row>
    <row r="9421" spans="1:9">
      <c r="A9421" s="93">
        <v>0</v>
      </c>
      <c r="B9421">
        <v>0</v>
      </c>
      <c r="C9421">
        <v>0</v>
      </c>
      <c r="D9421">
        <v>0</v>
      </c>
      <c r="E9421">
        <v>0</v>
      </c>
      <c r="F9421" t="e">
        <f t="shared" si="226"/>
        <v>#DIV/0!</v>
      </c>
      <c r="G9421">
        <v>0</v>
      </c>
      <c r="H9421" s="97" t="str">
        <f>IF(ISERROR(IF(AND(A:A&gt;#REF!,A:A&lt;=#REF!,B:B&lt;&gt;"CANC",G:G=$S$2),C9421,0)),"",IF(AND(A:A&gt;#REF!,A:A&lt;=#REF!,B:B&lt;&gt;"CANC",G:G=$S$2),C9421,0))</f>
        <v/>
      </c>
      <c r="I9421" s="97" t="str">
        <f>IF(ISERROR(IF(AND(A:A&gt;#REF!,A:A&lt;=#REF!,B:B&lt;&gt;"CANC",G:G=$S$2),C9421,0)),"",IF(AND(A:A&gt;#REF!,A:A&lt;=#REF!,B:B&lt;&gt;"CANC",G:G=$S$2),F9421,0))</f>
        <v/>
      </c>
    </row>
    <row r="9422" spans="1:9">
      <c r="A9422" s="93">
        <v>0</v>
      </c>
      <c r="B9422">
        <v>0</v>
      </c>
      <c r="C9422">
        <v>0</v>
      </c>
      <c r="D9422">
        <v>0</v>
      </c>
      <c r="E9422">
        <v>0</v>
      </c>
      <c r="F9422" t="e">
        <f t="shared" si="226"/>
        <v>#DIV/0!</v>
      </c>
      <c r="G9422">
        <v>0</v>
      </c>
      <c r="H9422" s="97" t="str">
        <f>IF(ISERROR(IF(AND(A:A&gt;#REF!,A:A&lt;=#REF!,B:B&lt;&gt;"CANC",G:G=$S$2),C9422,0)),"",IF(AND(A:A&gt;#REF!,A:A&lt;=#REF!,B:B&lt;&gt;"CANC",G:G=$S$2),C9422,0))</f>
        <v/>
      </c>
      <c r="I9422" s="97" t="str">
        <f>IF(ISERROR(IF(AND(A:A&gt;#REF!,A:A&lt;=#REF!,B:B&lt;&gt;"CANC",G:G=$S$2),C9422,0)),"",IF(AND(A:A&gt;#REF!,A:A&lt;=#REF!,B:B&lt;&gt;"CANC",G:G=$S$2),F9422,0))</f>
        <v/>
      </c>
    </row>
    <row r="9423" spans="1:9">
      <c r="A9423" s="93">
        <v>0</v>
      </c>
      <c r="B9423">
        <v>0</v>
      </c>
      <c r="C9423">
        <v>0</v>
      </c>
      <c r="D9423">
        <v>0</v>
      </c>
      <c r="E9423">
        <v>0</v>
      </c>
      <c r="F9423" t="e">
        <f t="shared" si="226"/>
        <v>#DIV/0!</v>
      </c>
      <c r="G9423">
        <v>0</v>
      </c>
      <c r="H9423" s="97" t="str">
        <f>IF(ISERROR(IF(AND(A:A&gt;#REF!,A:A&lt;=#REF!,B:B&lt;&gt;"CANC",G:G=$S$2),C9423,0)),"",IF(AND(A:A&gt;#REF!,A:A&lt;=#REF!,B:B&lt;&gt;"CANC",G:G=$S$2),C9423,0))</f>
        <v/>
      </c>
      <c r="I9423" s="97" t="str">
        <f>IF(ISERROR(IF(AND(A:A&gt;#REF!,A:A&lt;=#REF!,B:B&lt;&gt;"CANC",G:G=$S$2),C9423,0)),"",IF(AND(A:A&gt;#REF!,A:A&lt;=#REF!,B:B&lt;&gt;"CANC",G:G=$S$2),F9423,0))</f>
        <v/>
      </c>
    </row>
    <row r="9424" spans="1:9">
      <c r="A9424" s="93">
        <v>0</v>
      </c>
      <c r="B9424">
        <v>0</v>
      </c>
      <c r="C9424">
        <v>0</v>
      </c>
      <c r="D9424">
        <v>0</v>
      </c>
      <c r="E9424">
        <v>0</v>
      </c>
      <c r="F9424" t="e">
        <f t="shared" si="226"/>
        <v>#DIV/0!</v>
      </c>
      <c r="G9424">
        <v>0</v>
      </c>
      <c r="H9424" s="97" t="str">
        <f>IF(ISERROR(IF(AND(A:A&gt;#REF!,A:A&lt;=#REF!,B:B&lt;&gt;"CANC",G:G=$S$2),C9424,0)),"",IF(AND(A:A&gt;#REF!,A:A&lt;=#REF!,B:B&lt;&gt;"CANC",G:G=$S$2),C9424,0))</f>
        <v/>
      </c>
      <c r="I9424" s="97" t="str">
        <f>IF(ISERROR(IF(AND(A:A&gt;#REF!,A:A&lt;=#REF!,B:B&lt;&gt;"CANC",G:G=$S$2),C9424,0)),"",IF(AND(A:A&gt;#REF!,A:A&lt;=#REF!,B:B&lt;&gt;"CANC",G:G=$S$2),F9424,0))</f>
        <v/>
      </c>
    </row>
    <row r="9425" spans="1:9">
      <c r="A9425" s="93">
        <v>0</v>
      </c>
      <c r="B9425">
        <v>0</v>
      </c>
      <c r="C9425">
        <v>0</v>
      </c>
      <c r="D9425">
        <v>0</v>
      </c>
      <c r="E9425">
        <v>0</v>
      </c>
      <c r="F9425" t="e">
        <f t="shared" si="226"/>
        <v>#DIV/0!</v>
      </c>
      <c r="G9425">
        <v>0</v>
      </c>
      <c r="H9425" s="97" t="str">
        <f>IF(ISERROR(IF(AND(A:A&gt;#REF!,A:A&lt;=#REF!,B:B&lt;&gt;"CANC",G:G=$S$2),C9425,0)),"",IF(AND(A:A&gt;#REF!,A:A&lt;=#REF!,B:B&lt;&gt;"CANC",G:G=$S$2),C9425,0))</f>
        <v/>
      </c>
      <c r="I9425" s="97" t="str">
        <f>IF(ISERROR(IF(AND(A:A&gt;#REF!,A:A&lt;=#REF!,B:B&lt;&gt;"CANC",G:G=$S$2),C9425,0)),"",IF(AND(A:A&gt;#REF!,A:A&lt;=#REF!,B:B&lt;&gt;"CANC",G:G=$S$2),F9425,0))</f>
        <v/>
      </c>
    </row>
    <row r="9426" spans="1:9">
      <c r="A9426" s="93">
        <v>0</v>
      </c>
      <c r="B9426">
        <v>0</v>
      </c>
      <c r="C9426">
        <v>0</v>
      </c>
      <c r="D9426">
        <v>0</v>
      </c>
      <c r="E9426">
        <v>0</v>
      </c>
      <c r="F9426" t="e">
        <f t="shared" si="226"/>
        <v>#DIV/0!</v>
      </c>
      <c r="G9426">
        <v>0</v>
      </c>
      <c r="H9426" s="97" t="str">
        <f>IF(ISERROR(IF(AND(A:A&gt;#REF!,A:A&lt;=#REF!,B:B&lt;&gt;"CANC",G:G=$S$2),C9426,0)),"",IF(AND(A:A&gt;#REF!,A:A&lt;=#REF!,B:B&lt;&gt;"CANC",G:G=$S$2),C9426,0))</f>
        <v/>
      </c>
      <c r="I9426" s="97" t="str">
        <f>IF(ISERROR(IF(AND(A:A&gt;#REF!,A:A&lt;=#REF!,B:B&lt;&gt;"CANC",G:G=$S$2),C9426,0)),"",IF(AND(A:A&gt;#REF!,A:A&lt;=#REF!,B:B&lt;&gt;"CANC",G:G=$S$2),F9426,0))</f>
        <v/>
      </c>
    </row>
    <row r="9427" spans="1:9">
      <c r="A9427" s="93">
        <v>0</v>
      </c>
      <c r="B9427">
        <v>0</v>
      </c>
      <c r="C9427">
        <v>0</v>
      </c>
      <c r="D9427">
        <v>0</v>
      </c>
      <c r="E9427">
        <v>0</v>
      </c>
      <c r="F9427" t="e">
        <f t="shared" si="226"/>
        <v>#DIV/0!</v>
      </c>
      <c r="G9427">
        <v>0</v>
      </c>
      <c r="H9427" s="97" t="str">
        <f>IF(ISERROR(IF(AND(A:A&gt;#REF!,A:A&lt;=#REF!,B:B&lt;&gt;"CANC",G:G=$S$2),C9427,0)),"",IF(AND(A:A&gt;#REF!,A:A&lt;=#REF!,B:B&lt;&gt;"CANC",G:G=$S$2),C9427,0))</f>
        <v/>
      </c>
      <c r="I9427" s="97" t="str">
        <f>IF(ISERROR(IF(AND(A:A&gt;#REF!,A:A&lt;=#REF!,B:B&lt;&gt;"CANC",G:G=$S$2),C9427,0)),"",IF(AND(A:A&gt;#REF!,A:A&lt;=#REF!,B:B&lt;&gt;"CANC",G:G=$S$2),F9427,0))</f>
        <v/>
      </c>
    </row>
    <row r="9428" spans="1:9">
      <c r="A9428" s="93">
        <v>0</v>
      </c>
      <c r="B9428">
        <v>0</v>
      </c>
      <c r="C9428">
        <v>0</v>
      </c>
      <c r="D9428">
        <v>0</v>
      </c>
      <c r="E9428">
        <v>0</v>
      </c>
      <c r="F9428" t="e">
        <f t="shared" si="226"/>
        <v>#DIV/0!</v>
      </c>
      <c r="G9428">
        <v>0</v>
      </c>
      <c r="H9428" s="97" t="str">
        <f>IF(ISERROR(IF(AND(A:A&gt;#REF!,A:A&lt;=#REF!,B:B&lt;&gt;"CANC",G:G=$S$2),C9428,0)),"",IF(AND(A:A&gt;#REF!,A:A&lt;=#REF!,B:B&lt;&gt;"CANC",G:G=$S$2),C9428,0))</f>
        <v/>
      </c>
      <c r="I9428" s="97" t="str">
        <f>IF(ISERROR(IF(AND(A:A&gt;#REF!,A:A&lt;=#REF!,B:B&lt;&gt;"CANC",G:G=$S$2),C9428,0)),"",IF(AND(A:A&gt;#REF!,A:A&lt;=#REF!,B:B&lt;&gt;"CANC",G:G=$S$2),F9428,0))</f>
        <v/>
      </c>
    </row>
    <row r="9429" spans="1:9">
      <c r="A9429" s="93">
        <v>0</v>
      </c>
      <c r="B9429">
        <v>0</v>
      </c>
      <c r="C9429">
        <v>0</v>
      </c>
      <c r="D9429">
        <v>0</v>
      </c>
      <c r="E9429">
        <v>0</v>
      </c>
      <c r="F9429" t="e">
        <f t="shared" si="226"/>
        <v>#DIV/0!</v>
      </c>
      <c r="G9429">
        <v>0</v>
      </c>
      <c r="H9429" s="97" t="str">
        <f>IF(ISERROR(IF(AND(A:A&gt;#REF!,A:A&lt;=#REF!,B:B&lt;&gt;"CANC",G:G=$S$2),C9429,0)),"",IF(AND(A:A&gt;#REF!,A:A&lt;=#REF!,B:B&lt;&gt;"CANC",G:G=$S$2),C9429,0))</f>
        <v/>
      </c>
      <c r="I9429" s="97" t="str">
        <f>IF(ISERROR(IF(AND(A:A&gt;#REF!,A:A&lt;=#REF!,B:B&lt;&gt;"CANC",G:G=$S$2),C9429,0)),"",IF(AND(A:A&gt;#REF!,A:A&lt;=#REF!,B:B&lt;&gt;"CANC",G:G=$S$2),F9429,0))</f>
        <v/>
      </c>
    </row>
    <row r="9430" spans="1:9">
      <c r="A9430" s="93">
        <v>0</v>
      </c>
      <c r="B9430">
        <v>0</v>
      </c>
      <c r="C9430">
        <v>0</v>
      </c>
      <c r="D9430">
        <v>0</v>
      </c>
      <c r="E9430">
        <v>0</v>
      </c>
      <c r="F9430" t="e">
        <f t="shared" si="226"/>
        <v>#DIV/0!</v>
      </c>
      <c r="G9430">
        <v>0</v>
      </c>
      <c r="H9430" s="97" t="str">
        <f>IF(ISERROR(IF(AND(A:A&gt;#REF!,A:A&lt;=#REF!,B:B&lt;&gt;"CANC",G:G=$S$2),C9430,0)),"",IF(AND(A:A&gt;#REF!,A:A&lt;=#REF!,B:B&lt;&gt;"CANC",G:G=$S$2),C9430,0))</f>
        <v/>
      </c>
      <c r="I9430" s="97" t="str">
        <f>IF(ISERROR(IF(AND(A:A&gt;#REF!,A:A&lt;=#REF!,B:B&lt;&gt;"CANC",G:G=$S$2),C9430,0)),"",IF(AND(A:A&gt;#REF!,A:A&lt;=#REF!,B:B&lt;&gt;"CANC",G:G=$S$2),F9430,0))</f>
        <v/>
      </c>
    </row>
    <row r="9431" spans="1:9">
      <c r="A9431" s="93">
        <v>0</v>
      </c>
      <c r="B9431">
        <v>0</v>
      </c>
      <c r="C9431">
        <v>0</v>
      </c>
      <c r="D9431">
        <v>0</v>
      </c>
      <c r="E9431">
        <v>0</v>
      </c>
      <c r="F9431" t="e">
        <f t="shared" si="226"/>
        <v>#DIV/0!</v>
      </c>
      <c r="G9431">
        <v>0</v>
      </c>
      <c r="H9431" s="97" t="str">
        <f>IF(ISERROR(IF(AND(A:A&gt;#REF!,A:A&lt;=#REF!,B:B&lt;&gt;"CANC",G:G=$S$2),C9431,0)),"",IF(AND(A:A&gt;#REF!,A:A&lt;=#REF!,B:B&lt;&gt;"CANC",G:G=$S$2),C9431,0))</f>
        <v/>
      </c>
      <c r="I9431" s="97" t="str">
        <f>IF(ISERROR(IF(AND(A:A&gt;#REF!,A:A&lt;=#REF!,B:B&lt;&gt;"CANC",G:G=$S$2),C9431,0)),"",IF(AND(A:A&gt;#REF!,A:A&lt;=#REF!,B:B&lt;&gt;"CANC",G:G=$S$2),F9431,0))</f>
        <v/>
      </c>
    </row>
    <row r="9432" spans="1:9">
      <c r="A9432" s="93">
        <v>0</v>
      </c>
      <c r="B9432">
        <v>0</v>
      </c>
      <c r="C9432">
        <v>0</v>
      </c>
      <c r="D9432">
        <v>0</v>
      </c>
      <c r="E9432">
        <v>0</v>
      </c>
      <c r="F9432" t="e">
        <f t="shared" si="226"/>
        <v>#DIV/0!</v>
      </c>
      <c r="G9432">
        <v>0</v>
      </c>
      <c r="H9432" s="97" t="str">
        <f>IF(ISERROR(IF(AND(A:A&gt;#REF!,A:A&lt;=#REF!,B:B&lt;&gt;"CANC",G:G=$S$2),C9432,0)),"",IF(AND(A:A&gt;#REF!,A:A&lt;=#REF!,B:B&lt;&gt;"CANC",G:G=$S$2),C9432,0))</f>
        <v/>
      </c>
      <c r="I9432" s="97" t="str">
        <f>IF(ISERROR(IF(AND(A:A&gt;#REF!,A:A&lt;=#REF!,B:B&lt;&gt;"CANC",G:G=$S$2),C9432,0)),"",IF(AND(A:A&gt;#REF!,A:A&lt;=#REF!,B:B&lt;&gt;"CANC",G:G=$S$2),F9432,0))</f>
        <v/>
      </c>
    </row>
    <row r="9433" spans="1:9">
      <c r="A9433" s="93">
        <v>0</v>
      </c>
      <c r="B9433">
        <v>0</v>
      </c>
      <c r="C9433">
        <v>0</v>
      </c>
      <c r="D9433">
        <v>0</v>
      </c>
      <c r="E9433">
        <v>0</v>
      </c>
      <c r="F9433" t="e">
        <f t="shared" si="226"/>
        <v>#DIV/0!</v>
      </c>
      <c r="G9433">
        <v>0</v>
      </c>
      <c r="H9433" s="97" t="str">
        <f>IF(ISERROR(IF(AND(A:A&gt;#REF!,A:A&lt;=#REF!,B:B&lt;&gt;"CANC",G:G=$S$2),C9433,0)),"",IF(AND(A:A&gt;#REF!,A:A&lt;=#REF!,B:B&lt;&gt;"CANC",G:G=$S$2),C9433,0))</f>
        <v/>
      </c>
      <c r="I9433" s="97" t="str">
        <f>IF(ISERROR(IF(AND(A:A&gt;#REF!,A:A&lt;=#REF!,B:B&lt;&gt;"CANC",G:G=$S$2),C9433,0)),"",IF(AND(A:A&gt;#REF!,A:A&lt;=#REF!,B:B&lt;&gt;"CANC",G:G=$S$2),F9433,0))</f>
        <v/>
      </c>
    </row>
    <row r="9434" spans="1:9">
      <c r="A9434" s="93">
        <v>0</v>
      </c>
      <c r="B9434">
        <v>0</v>
      </c>
      <c r="C9434">
        <v>0</v>
      </c>
      <c r="D9434">
        <v>0</v>
      </c>
      <c r="E9434">
        <v>0</v>
      </c>
      <c r="F9434" t="e">
        <f t="shared" si="226"/>
        <v>#DIV/0!</v>
      </c>
      <c r="G9434">
        <v>0</v>
      </c>
      <c r="H9434" s="97" t="str">
        <f>IF(ISERROR(IF(AND(A:A&gt;#REF!,A:A&lt;=#REF!,B:B&lt;&gt;"CANC",G:G=$S$2),C9434,0)),"",IF(AND(A:A&gt;#REF!,A:A&lt;=#REF!,B:B&lt;&gt;"CANC",G:G=$S$2),C9434,0))</f>
        <v/>
      </c>
      <c r="I9434" s="97" t="str">
        <f>IF(ISERROR(IF(AND(A:A&gt;#REF!,A:A&lt;=#REF!,B:B&lt;&gt;"CANC",G:G=$S$2),C9434,0)),"",IF(AND(A:A&gt;#REF!,A:A&lt;=#REF!,B:B&lt;&gt;"CANC",G:G=$S$2),F9434,0))</f>
        <v/>
      </c>
    </row>
    <row r="9435" spans="1:9">
      <c r="A9435" s="93">
        <v>0</v>
      </c>
      <c r="B9435">
        <v>0</v>
      </c>
      <c r="C9435">
        <v>0</v>
      </c>
      <c r="D9435">
        <v>0</v>
      </c>
      <c r="E9435">
        <v>0</v>
      </c>
      <c r="F9435" t="e">
        <f t="shared" si="226"/>
        <v>#DIV/0!</v>
      </c>
      <c r="G9435">
        <v>0</v>
      </c>
      <c r="H9435" s="97" t="str">
        <f>IF(ISERROR(IF(AND(A:A&gt;#REF!,A:A&lt;=#REF!,B:B&lt;&gt;"CANC",G:G=$S$2),C9435,0)),"",IF(AND(A:A&gt;#REF!,A:A&lt;=#REF!,B:B&lt;&gt;"CANC",G:G=$S$2),C9435,0))</f>
        <v/>
      </c>
      <c r="I9435" s="97" t="str">
        <f>IF(ISERROR(IF(AND(A:A&gt;#REF!,A:A&lt;=#REF!,B:B&lt;&gt;"CANC",G:G=$S$2),C9435,0)),"",IF(AND(A:A&gt;#REF!,A:A&lt;=#REF!,B:B&lt;&gt;"CANC",G:G=$S$2),F9435,0))</f>
        <v/>
      </c>
    </row>
    <row r="9436" spans="1:9">
      <c r="A9436" s="93">
        <v>0</v>
      </c>
      <c r="B9436">
        <v>0</v>
      </c>
      <c r="C9436">
        <v>0</v>
      </c>
      <c r="D9436">
        <v>0</v>
      </c>
      <c r="E9436">
        <v>0</v>
      </c>
      <c r="F9436" t="e">
        <f t="shared" si="226"/>
        <v>#DIV/0!</v>
      </c>
      <c r="G9436">
        <v>0</v>
      </c>
      <c r="H9436" s="97" t="str">
        <f>IF(ISERROR(IF(AND(A:A&gt;#REF!,A:A&lt;=#REF!,B:B&lt;&gt;"CANC",G:G=$S$2),C9436,0)),"",IF(AND(A:A&gt;#REF!,A:A&lt;=#REF!,B:B&lt;&gt;"CANC",G:G=$S$2),C9436,0))</f>
        <v/>
      </c>
      <c r="I9436" s="97" t="str">
        <f>IF(ISERROR(IF(AND(A:A&gt;#REF!,A:A&lt;=#REF!,B:B&lt;&gt;"CANC",G:G=$S$2),C9436,0)),"",IF(AND(A:A&gt;#REF!,A:A&lt;=#REF!,B:B&lt;&gt;"CANC",G:G=$S$2),F9436,0))</f>
        <v/>
      </c>
    </row>
    <row r="9437" spans="1:9">
      <c r="A9437" s="93">
        <v>0</v>
      </c>
      <c r="B9437">
        <v>0</v>
      </c>
      <c r="C9437">
        <v>0</v>
      </c>
      <c r="D9437">
        <v>0</v>
      </c>
      <c r="E9437">
        <v>0</v>
      </c>
      <c r="F9437" t="e">
        <f t="shared" si="226"/>
        <v>#DIV/0!</v>
      </c>
      <c r="G9437">
        <v>0</v>
      </c>
      <c r="H9437" s="97" t="str">
        <f>IF(ISERROR(IF(AND(A:A&gt;#REF!,A:A&lt;=#REF!,B:B&lt;&gt;"CANC",G:G=$S$2),C9437,0)),"",IF(AND(A:A&gt;#REF!,A:A&lt;=#REF!,B:B&lt;&gt;"CANC",G:G=$S$2),C9437,0))</f>
        <v/>
      </c>
      <c r="I9437" s="97" t="str">
        <f>IF(ISERROR(IF(AND(A:A&gt;#REF!,A:A&lt;=#REF!,B:B&lt;&gt;"CANC",G:G=$S$2),C9437,0)),"",IF(AND(A:A&gt;#REF!,A:A&lt;=#REF!,B:B&lt;&gt;"CANC",G:G=$S$2),F9437,0))</f>
        <v/>
      </c>
    </row>
    <row r="9438" spans="1:9">
      <c r="A9438" s="93">
        <v>0</v>
      </c>
      <c r="B9438">
        <v>0</v>
      </c>
      <c r="C9438">
        <v>0</v>
      </c>
      <c r="D9438">
        <v>0</v>
      </c>
      <c r="E9438">
        <v>0</v>
      </c>
      <c r="F9438" t="e">
        <f t="shared" si="226"/>
        <v>#DIV/0!</v>
      </c>
      <c r="G9438">
        <v>0</v>
      </c>
      <c r="H9438" s="97" t="str">
        <f>IF(ISERROR(IF(AND(A:A&gt;#REF!,A:A&lt;=#REF!,B:B&lt;&gt;"CANC",G:G=$S$2),C9438,0)),"",IF(AND(A:A&gt;#REF!,A:A&lt;=#REF!,B:B&lt;&gt;"CANC",G:G=$S$2),C9438,0))</f>
        <v/>
      </c>
      <c r="I9438" s="97" t="str">
        <f>IF(ISERROR(IF(AND(A:A&gt;#REF!,A:A&lt;=#REF!,B:B&lt;&gt;"CANC",G:G=$S$2),C9438,0)),"",IF(AND(A:A&gt;#REF!,A:A&lt;=#REF!,B:B&lt;&gt;"CANC",G:G=$S$2),F9438,0))</f>
        <v/>
      </c>
    </row>
    <row r="9439" spans="1:9">
      <c r="A9439" s="93">
        <v>0</v>
      </c>
      <c r="B9439">
        <v>0</v>
      </c>
      <c r="C9439">
        <v>0</v>
      </c>
      <c r="D9439">
        <v>0</v>
      </c>
      <c r="E9439">
        <v>0</v>
      </c>
      <c r="F9439" t="e">
        <f t="shared" si="226"/>
        <v>#DIV/0!</v>
      </c>
      <c r="G9439">
        <v>0</v>
      </c>
      <c r="H9439" s="97" t="str">
        <f>IF(ISERROR(IF(AND(A:A&gt;#REF!,A:A&lt;=#REF!,B:B&lt;&gt;"CANC",G:G=$S$2),C9439,0)),"",IF(AND(A:A&gt;#REF!,A:A&lt;=#REF!,B:B&lt;&gt;"CANC",G:G=$S$2),C9439,0))</f>
        <v/>
      </c>
      <c r="I9439" s="97" t="str">
        <f>IF(ISERROR(IF(AND(A:A&gt;#REF!,A:A&lt;=#REF!,B:B&lt;&gt;"CANC",G:G=$S$2),C9439,0)),"",IF(AND(A:A&gt;#REF!,A:A&lt;=#REF!,B:B&lt;&gt;"CANC",G:G=$S$2),F9439,0))</f>
        <v/>
      </c>
    </row>
    <row r="9440" spans="1:9">
      <c r="A9440" s="93">
        <v>0</v>
      </c>
      <c r="B9440">
        <v>0</v>
      </c>
      <c r="C9440">
        <v>0</v>
      </c>
      <c r="D9440">
        <v>0</v>
      </c>
      <c r="E9440">
        <v>0</v>
      </c>
      <c r="F9440" t="e">
        <f t="shared" si="226"/>
        <v>#DIV/0!</v>
      </c>
      <c r="G9440">
        <v>0</v>
      </c>
      <c r="H9440" s="97" t="str">
        <f>IF(ISERROR(IF(AND(A:A&gt;#REF!,A:A&lt;=#REF!,B:B&lt;&gt;"CANC",G:G=$S$2),C9440,0)),"",IF(AND(A:A&gt;#REF!,A:A&lt;=#REF!,B:B&lt;&gt;"CANC",G:G=$S$2),C9440,0))</f>
        <v/>
      </c>
      <c r="I9440" s="97" t="str">
        <f>IF(ISERROR(IF(AND(A:A&gt;#REF!,A:A&lt;=#REF!,B:B&lt;&gt;"CANC",G:G=$S$2),C9440,0)),"",IF(AND(A:A&gt;#REF!,A:A&lt;=#REF!,B:B&lt;&gt;"CANC",G:G=$S$2),F9440,0))</f>
        <v/>
      </c>
    </row>
    <row r="9441" spans="1:9">
      <c r="A9441" s="93">
        <v>0</v>
      </c>
      <c r="B9441">
        <v>0</v>
      </c>
      <c r="C9441">
        <v>0</v>
      </c>
      <c r="D9441">
        <v>0</v>
      </c>
      <c r="E9441">
        <v>0</v>
      </c>
      <c r="F9441" t="e">
        <f t="shared" si="226"/>
        <v>#DIV/0!</v>
      </c>
      <c r="G9441">
        <v>0</v>
      </c>
      <c r="H9441" s="97" t="str">
        <f>IF(ISERROR(IF(AND(A:A&gt;#REF!,A:A&lt;=#REF!,B:B&lt;&gt;"CANC",G:G=$S$2),C9441,0)),"",IF(AND(A:A&gt;#REF!,A:A&lt;=#REF!,B:B&lt;&gt;"CANC",G:G=$S$2),C9441,0))</f>
        <v/>
      </c>
      <c r="I9441" s="97" t="str">
        <f>IF(ISERROR(IF(AND(A:A&gt;#REF!,A:A&lt;=#REF!,B:B&lt;&gt;"CANC",G:G=$S$2),C9441,0)),"",IF(AND(A:A&gt;#REF!,A:A&lt;=#REF!,B:B&lt;&gt;"CANC",G:G=$S$2),F9441,0))</f>
        <v/>
      </c>
    </row>
    <row r="9442" spans="1:9">
      <c r="A9442" s="93">
        <v>0</v>
      </c>
      <c r="B9442">
        <v>0</v>
      </c>
      <c r="C9442">
        <v>0</v>
      </c>
      <c r="D9442">
        <v>0</v>
      </c>
      <c r="E9442">
        <v>0</v>
      </c>
      <c r="F9442" t="e">
        <f t="shared" si="226"/>
        <v>#DIV/0!</v>
      </c>
      <c r="G9442">
        <v>0</v>
      </c>
      <c r="H9442" s="97" t="str">
        <f>IF(ISERROR(IF(AND(A:A&gt;#REF!,A:A&lt;=#REF!,B:B&lt;&gt;"CANC",G:G=$S$2),C9442,0)),"",IF(AND(A:A&gt;#REF!,A:A&lt;=#REF!,B:B&lt;&gt;"CANC",G:G=$S$2),C9442,0))</f>
        <v/>
      </c>
      <c r="I9442" s="97" t="str">
        <f>IF(ISERROR(IF(AND(A:A&gt;#REF!,A:A&lt;=#REF!,B:B&lt;&gt;"CANC",G:G=$S$2),C9442,0)),"",IF(AND(A:A&gt;#REF!,A:A&lt;=#REF!,B:B&lt;&gt;"CANC",G:G=$S$2),F9442,0))</f>
        <v/>
      </c>
    </row>
    <row r="9443" spans="1:9">
      <c r="A9443" s="93">
        <v>0</v>
      </c>
      <c r="B9443">
        <v>0</v>
      </c>
      <c r="C9443">
        <v>0</v>
      </c>
      <c r="D9443">
        <v>0</v>
      </c>
      <c r="E9443">
        <v>0</v>
      </c>
      <c r="F9443" t="e">
        <f t="shared" si="226"/>
        <v>#DIV/0!</v>
      </c>
      <c r="G9443">
        <v>0</v>
      </c>
      <c r="H9443" s="97" t="str">
        <f>IF(ISERROR(IF(AND(A:A&gt;#REF!,A:A&lt;=#REF!,B:B&lt;&gt;"CANC",G:G=$S$2),C9443,0)),"",IF(AND(A:A&gt;#REF!,A:A&lt;=#REF!,B:B&lt;&gt;"CANC",G:G=$S$2),C9443,0))</f>
        <v/>
      </c>
      <c r="I9443" s="97" t="str">
        <f>IF(ISERROR(IF(AND(A:A&gt;#REF!,A:A&lt;=#REF!,B:B&lt;&gt;"CANC",G:G=$S$2),C9443,0)),"",IF(AND(A:A&gt;#REF!,A:A&lt;=#REF!,B:B&lt;&gt;"CANC",G:G=$S$2),F9443,0))</f>
        <v/>
      </c>
    </row>
    <row r="9444" spans="1:9">
      <c r="A9444" s="93">
        <v>0</v>
      </c>
      <c r="B9444">
        <v>0</v>
      </c>
      <c r="C9444">
        <v>0</v>
      </c>
      <c r="D9444">
        <v>0</v>
      </c>
      <c r="E9444">
        <v>0</v>
      </c>
      <c r="F9444" t="e">
        <f t="shared" si="226"/>
        <v>#DIV/0!</v>
      </c>
      <c r="G9444">
        <v>0</v>
      </c>
      <c r="H9444" s="97" t="str">
        <f>IF(ISERROR(IF(AND(A:A&gt;#REF!,A:A&lt;=#REF!,B:B&lt;&gt;"CANC",G:G=$S$2),C9444,0)),"",IF(AND(A:A&gt;#REF!,A:A&lt;=#REF!,B:B&lt;&gt;"CANC",G:G=$S$2),C9444,0))</f>
        <v/>
      </c>
      <c r="I9444" s="97" t="str">
        <f>IF(ISERROR(IF(AND(A:A&gt;#REF!,A:A&lt;=#REF!,B:B&lt;&gt;"CANC",G:G=$S$2),C9444,0)),"",IF(AND(A:A&gt;#REF!,A:A&lt;=#REF!,B:B&lt;&gt;"CANC",G:G=$S$2),F9444,0))</f>
        <v/>
      </c>
    </row>
    <row r="9445" spans="1:9">
      <c r="A9445" s="93">
        <v>0</v>
      </c>
      <c r="B9445">
        <v>0</v>
      </c>
      <c r="C9445">
        <v>0</v>
      </c>
      <c r="D9445">
        <v>0</v>
      </c>
      <c r="E9445">
        <v>0</v>
      </c>
      <c r="F9445" t="e">
        <f t="shared" si="226"/>
        <v>#DIV/0!</v>
      </c>
      <c r="G9445">
        <v>0</v>
      </c>
      <c r="H9445" s="97" t="str">
        <f>IF(ISERROR(IF(AND(A:A&gt;#REF!,A:A&lt;=#REF!,B:B&lt;&gt;"CANC",G:G=$S$2),C9445,0)),"",IF(AND(A:A&gt;#REF!,A:A&lt;=#REF!,B:B&lt;&gt;"CANC",G:G=$S$2),C9445,0))</f>
        <v/>
      </c>
      <c r="I9445" s="97" t="str">
        <f>IF(ISERROR(IF(AND(A:A&gt;#REF!,A:A&lt;=#REF!,B:B&lt;&gt;"CANC",G:G=$S$2),C9445,0)),"",IF(AND(A:A&gt;#REF!,A:A&lt;=#REF!,B:B&lt;&gt;"CANC",G:G=$S$2),F9445,0))</f>
        <v/>
      </c>
    </row>
    <row r="9446" spans="1:9">
      <c r="A9446" s="93">
        <v>0</v>
      </c>
      <c r="B9446">
        <v>0</v>
      </c>
      <c r="C9446">
        <v>0</v>
      </c>
      <c r="D9446">
        <v>0</v>
      </c>
      <c r="E9446">
        <v>0</v>
      </c>
      <c r="F9446" t="e">
        <f t="shared" si="226"/>
        <v>#DIV/0!</v>
      </c>
      <c r="G9446">
        <v>0</v>
      </c>
      <c r="H9446" s="97" t="str">
        <f>IF(ISERROR(IF(AND(A:A&gt;#REF!,A:A&lt;=#REF!,B:B&lt;&gt;"CANC",G:G=$S$2),C9446,0)),"",IF(AND(A:A&gt;#REF!,A:A&lt;=#REF!,B:B&lt;&gt;"CANC",G:G=$S$2),C9446,0))</f>
        <v/>
      </c>
      <c r="I9446" s="97" t="str">
        <f>IF(ISERROR(IF(AND(A:A&gt;#REF!,A:A&lt;=#REF!,B:B&lt;&gt;"CANC",G:G=$S$2),C9446,0)),"",IF(AND(A:A&gt;#REF!,A:A&lt;=#REF!,B:B&lt;&gt;"CANC",G:G=$S$2),F9446,0))</f>
        <v/>
      </c>
    </row>
    <row r="9447" spans="1:9">
      <c r="A9447" s="93">
        <v>0</v>
      </c>
      <c r="B9447">
        <v>0</v>
      </c>
      <c r="C9447">
        <v>0</v>
      </c>
      <c r="D9447">
        <v>0</v>
      </c>
      <c r="E9447">
        <v>0</v>
      </c>
      <c r="F9447" t="e">
        <f t="shared" si="226"/>
        <v>#DIV/0!</v>
      </c>
      <c r="G9447">
        <v>0</v>
      </c>
      <c r="H9447" s="97" t="str">
        <f>IF(ISERROR(IF(AND(A:A&gt;#REF!,A:A&lt;=#REF!,B:B&lt;&gt;"CANC",G:G=$S$2),C9447,0)),"",IF(AND(A:A&gt;#REF!,A:A&lt;=#REF!,B:B&lt;&gt;"CANC",G:G=$S$2),C9447,0))</f>
        <v/>
      </c>
      <c r="I9447" s="97" t="str">
        <f>IF(ISERROR(IF(AND(A:A&gt;#REF!,A:A&lt;=#REF!,B:B&lt;&gt;"CANC",G:G=$S$2),C9447,0)),"",IF(AND(A:A&gt;#REF!,A:A&lt;=#REF!,B:B&lt;&gt;"CANC",G:G=$S$2),F9447,0))</f>
        <v/>
      </c>
    </row>
    <row r="9448" spans="1:9">
      <c r="A9448" s="93">
        <v>0</v>
      </c>
      <c r="B9448">
        <v>0</v>
      </c>
      <c r="C9448">
        <v>0</v>
      </c>
      <c r="D9448">
        <v>0</v>
      </c>
      <c r="E9448">
        <v>0</v>
      </c>
      <c r="F9448" t="e">
        <f t="shared" si="226"/>
        <v>#DIV/0!</v>
      </c>
      <c r="G9448">
        <v>0</v>
      </c>
      <c r="H9448" s="97" t="str">
        <f>IF(ISERROR(IF(AND(A:A&gt;#REF!,A:A&lt;=#REF!,B:B&lt;&gt;"CANC",G:G=$S$2),C9448,0)),"",IF(AND(A:A&gt;#REF!,A:A&lt;=#REF!,B:B&lt;&gt;"CANC",G:G=$S$2),C9448,0))</f>
        <v/>
      </c>
      <c r="I9448" s="97" t="str">
        <f>IF(ISERROR(IF(AND(A:A&gt;#REF!,A:A&lt;=#REF!,B:B&lt;&gt;"CANC",G:G=$S$2),C9448,0)),"",IF(AND(A:A&gt;#REF!,A:A&lt;=#REF!,B:B&lt;&gt;"CANC",G:G=$S$2),F9448,0))</f>
        <v/>
      </c>
    </row>
    <row r="9449" spans="1:9">
      <c r="A9449" s="93">
        <v>0</v>
      </c>
      <c r="B9449">
        <v>0</v>
      </c>
      <c r="C9449">
        <v>0</v>
      </c>
      <c r="D9449">
        <v>0</v>
      </c>
      <c r="E9449">
        <v>0</v>
      </c>
      <c r="F9449" t="e">
        <f t="shared" si="226"/>
        <v>#DIV/0!</v>
      </c>
      <c r="G9449">
        <v>0</v>
      </c>
      <c r="H9449" s="97" t="str">
        <f>IF(ISERROR(IF(AND(A:A&gt;#REF!,A:A&lt;=#REF!,B:B&lt;&gt;"CANC",G:G=$S$2),C9449,0)),"",IF(AND(A:A&gt;#REF!,A:A&lt;=#REF!,B:B&lt;&gt;"CANC",G:G=$S$2),C9449,0))</f>
        <v/>
      </c>
      <c r="I9449" s="97" t="str">
        <f>IF(ISERROR(IF(AND(A:A&gt;#REF!,A:A&lt;=#REF!,B:B&lt;&gt;"CANC",G:G=$S$2),C9449,0)),"",IF(AND(A:A&gt;#REF!,A:A&lt;=#REF!,B:B&lt;&gt;"CANC",G:G=$S$2),F9449,0))</f>
        <v/>
      </c>
    </row>
    <row r="9450" spans="1:9">
      <c r="A9450" s="93">
        <v>0</v>
      </c>
      <c r="B9450">
        <v>0</v>
      </c>
      <c r="C9450">
        <v>0</v>
      </c>
      <c r="D9450">
        <v>0</v>
      </c>
      <c r="E9450">
        <v>0</v>
      </c>
      <c r="F9450" t="e">
        <f t="shared" si="226"/>
        <v>#DIV/0!</v>
      </c>
      <c r="G9450">
        <v>0</v>
      </c>
      <c r="H9450" s="97" t="str">
        <f>IF(ISERROR(IF(AND(A:A&gt;#REF!,A:A&lt;=#REF!,B:B&lt;&gt;"CANC",G:G=$S$2),C9450,0)),"",IF(AND(A:A&gt;#REF!,A:A&lt;=#REF!,B:B&lt;&gt;"CANC",G:G=$S$2),C9450,0))</f>
        <v/>
      </c>
      <c r="I9450" s="97" t="str">
        <f>IF(ISERROR(IF(AND(A:A&gt;#REF!,A:A&lt;=#REF!,B:B&lt;&gt;"CANC",G:G=$S$2),C9450,0)),"",IF(AND(A:A&gt;#REF!,A:A&lt;=#REF!,B:B&lt;&gt;"CANC",G:G=$S$2),F9450,0))</f>
        <v/>
      </c>
    </row>
    <row r="9451" spans="1:9">
      <c r="A9451" s="93">
        <v>0</v>
      </c>
      <c r="B9451">
        <v>0</v>
      </c>
      <c r="C9451">
        <v>0</v>
      </c>
      <c r="D9451">
        <v>0</v>
      </c>
      <c r="E9451">
        <v>0</v>
      </c>
      <c r="F9451" t="e">
        <f t="shared" si="226"/>
        <v>#DIV/0!</v>
      </c>
      <c r="G9451">
        <v>0</v>
      </c>
      <c r="H9451" s="97" t="str">
        <f>IF(ISERROR(IF(AND(A:A&gt;#REF!,A:A&lt;=#REF!,B:B&lt;&gt;"CANC",G:G=$S$2),C9451,0)),"",IF(AND(A:A&gt;#REF!,A:A&lt;=#REF!,B:B&lt;&gt;"CANC",G:G=$S$2),C9451,0))</f>
        <v/>
      </c>
      <c r="I9451" s="97" t="str">
        <f>IF(ISERROR(IF(AND(A:A&gt;#REF!,A:A&lt;=#REF!,B:B&lt;&gt;"CANC",G:G=$S$2),C9451,0)),"",IF(AND(A:A&gt;#REF!,A:A&lt;=#REF!,B:B&lt;&gt;"CANC",G:G=$S$2),F9451,0))</f>
        <v/>
      </c>
    </row>
    <row r="9452" spans="1:9">
      <c r="A9452" s="93">
        <v>0</v>
      </c>
      <c r="B9452">
        <v>0</v>
      </c>
      <c r="C9452">
        <v>0</v>
      </c>
      <c r="D9452">
        <v>0</v>
      </c>
      <c r="E9452">
        <v>0</v>
      </c>
      <c r="F9452" t="e">
        <f t="shared" si="226"/>
        <v>#DIV/0!</v>
      </c>
      <c r="G9452">
        <v>0</v>
      </c>
      <c r="H9452" s="97" t="str">
        <f>IF(ISERROR(IF(AND(A:A&gt;#REF!,A:A&lt;=#REF!,B:B&lt;&gt;"CANC",G:G=$S$2),C9452,0)),"",IF(AND(A:A&gt;#REF!,A:A&lt;=#REF!,B:B&lt;&gt;"CANC",G:G=$S$2),C9452,0))</f>
        <v/>
      </c>
      <c r="I9452" s="97" t="str">
        <f>IF(ISERROR(IF(AND(A:A&gt;#REF!,A:A&lt;=#REF!,B:B&lt;&gt;"CANC",G:G=$S$2),C9452,0)),"",IF(AND(A:A&gt;#REF!,A:A&lt;=#REF!,B:B&lt;&gt;"CANC",G:G=$S$2),F9452,0))</f>
        <v/>
      </c>
    </row>
    <row r="9453" spans="1:9">
      <c r="A9453" s="93">
        <v>0</v>
      </c>
      <c r="B9453">
        <v>0</v>
      </c>
      <c r="C9453">
        <v>0</v>
      </c>
      <c r="D9453">
        <v>0</v>
      </c>
      <c r="E9453">
        <v>0</v>
      </c>
      <c r="F9453" t="e">
        <f t="shared" si="226"/>
        <v>#DIV/0!</v>
      </c>
      <c r="G9453">
        <v>0</v>
      </c>
      <c r="H9453" s="97" t="str">
        <f>IF(ISERROR(IF(AND(A:A&gt;#REF!,A:A&lt;=#REF!,B:B&lt;&gt;"CANC",G:G=$S$2),C9453,0)),"",IF(AND(A:A&gt;#REF!,A:A&lt;=#REF!,B:B&lt;&gt;"CANC",G:G=$S$2),C9453,0))</f>
        <v/>
      </c>
      <c r="I9453" s="97" t="str">
        <f>IF(ISERROR(IF(AND(A:A&gt;#REF!,A:A&lt;=#REF!,B:B&lt;&gt;"CANC",G:G=$S$2),C9453,0)),"",IF(AND(A:A&gt;#REF!,A:A&lt;=#REF!,B:B&lt;&gt;"CANC",G:G=$S$2),F9453,0))</f>
        <v/>
      </c>
    </row>
    <row r="9454" spans="1:9">
      <c r="A9454" s="93">
        <v>0</v>
      </c>
      <c r="B9454">
        <v>0</v>
      </c>
      <c r="C9454">
        <v>0</v>
      </c>
      <c r="D9454">
        <v>0</v>
      </c>
      <c r="E9454">
        <v>0</v>
      </c>
      <c r="F9454" t="e">
        <f t="shared" si="226"/>
        <v>#DIV/0!</v>
      </c>
      <c r="G9454">
        <v>0</v>
      </c>
      <c r="H9454" s="97" t="str">
        <f>IF(ISERROR(IF(AND(A:A&gt;#REF!,A:A&lt;=#REF!,B:B&lt;&gt;"CANC",G:G=$S$2),C9454,0)),"",IF(AND(A:A&gt;#REF!,A:A&lt;=#REF!,B:B&lt;&gt;"CANC",G:G=$S$2),C9454,0))</f>
        <v/>
      </c>
      <c r="I9454" s="97" t="str">
        <f>IF(ISERROR(IF(AND(A:A&gt;#REF!,A:A&lt;=#REF!,B:B&lt;&gt;"CANC",G:G=$S$2),C9454,0)),"",IF(AND(A:A&gt;#REF!,A:A&lt;=#REF!,B:B&lt;&gt;"CANC",G:G=$S$2),F9454,0))</f>
        <v/>
      </c>
    </row>
    <row r="9455" spans="1:9">
      <c r="A9455" s="93">
        <v>0</v>
      </c>
      <c r="B9455">
        <v>0</v>
      </c>
      <c r="C9455">
        <v>0</v>
      </c>
      <c r="D9455">
        <v>0</v>
      </c>
      <c r="E9455">
        <v>0</v>
      </c>
      <c r="F9455" t="e">
        <f t="shared" si="226"/>
        <v>#DIV/0!</v>
      </c>
      <c r="G9455">
        <v>0</v>
      </c>
      <c r="H9455" s="97" t="str">
        <f>IF(ISERROR(IF(AND(A:A&gt;#REF!,A:A&lt;=#REF!,B:B&lt;&gt;"CANC",G:G=$S$2),C9455,0)),"",IF(AND(A:A&gt;#REF!,A:A&lt;=#REF!,B:B&lt;&gt;"CANC",G:G=$S$2),C9455,0))</f>
        <v/>
      </c>
      <c r="I9455" s="97" t="str">
        <f>IF(ISERROR(IF(AND(A:A&gt;#REF!,A:A&lt;=#REF!,B:B&lt;&gt;"CANC",G:G=$S$2),C9455,0)),"",IF(AND(A:A&gt;#REF!,A:A&lt;=#REF!,B:B&lt;&gt;"CANC",G:G=$S$2),F9455,0))</f>
        <v/>
      </c>
    </row>
    <row r="9456" spans="1:9">
      <c r="A9456" s="93">
        <v>0</v>
      </c>
      <c r="B9456">
        <v>0</v>
      </c>
      <c r="C9456">
        <v>0</v>
      </c>
      <c r="D9456">
        <v>0</v>
      </c>
      <c r="E9456">
        <v>0</v>
      </c>
      <c r="F9456" t="e">
        <f t="shared" si="226"/>
        <v>#DIV/0!</v>
      </c>
      <c r="G9456">
        <v>0</v>
      </c>
      <c r="H9456" s="97" t="str">
        <f>IF(ISERROR(IF(AND(A:A&gt;#REF!,A:A&lt;=#REF!,B:B&lt;&gt;"CANC",G:G=$S$2),C9456,0)),"",IF(AND(A:A&gt;#REF!,A:A&lt;=#REF!,B:B&lt;&gt;"CANC",G:G=$S$2),C9456,0))</f>
        <v/>
      </c>
      <c r="I9456" s="97" t="str">
        <f>IF(ISERROR(IF(AND(A:A&gt;#REF!,A:A&lt;=#REF!,B:B&lt;&gt;"CANC",G:G=$S$2),C9456,0)),"",IF(AND(A:A&gt;#REF!,A:A&lt;=#REF!,B:B&lt;&gt;"CANC",G:G=$S$2),F9456,0))</f>
        <v/>
      </c>
    </row>
    <row r="9457" spans="1:9">
      <c r="A9457" s="93">
        <v>0</v>
      </c>
      <c r="B9457">
        <v>0</v>
      </c>
      <c r="C9457">
        <v>0</v>
      </c>
      <c r="D9457">
        <v>0</v>
      </c>
      <c r="E9457">
        <v>0</v>
      </c>
      <c r="F9457" t="e">
        <f t="shared" si="226"/>
        <v>#DIV/0!</v>
      </c>
      <c r="G9457">
        <v>0</v>
      </c>
      <c r="H9457" s="97" t="str">
        <f>IF(ISERROR(IF(AND(A:A&gt;#REF!,A:A&lt;=#REF!,B:B&lt;&gt;"CANC",G:G=$S$2),C9457,0)),"",IF(AND(A:A&gt;#REF!,A:A&lt;=#REF!,B:B&lt;&gt;"CANC",G:G=$S$2),C9457,0))</f>
        <v/>
      </c>
      <c r="I9457" s="97" t="str">
        <f>IF(ISERROR(IF(AND(A:A&gt;#REF!,A:A&lt;=#REF!,B:B&lt;&gt;"CANC",G:G=$S$2),C9457,0)),"",IF(AND(A:A&gt;#REF!,A:A&lt;=#REF!,B:B&lt;&gt;"CANC",G:G=$S$2),F9457,0))</f>
        <v/>
      </c>
    </row>
    <row r="9458" spans="1:9">
      <c r="A9458" s="93">
        <v>0</v>
      </c>
      <c r="B9458">
        <v>0</v>
      </c>
      <c r="C9458">
        <v>0</v>
      </c>
      <c r="D9458">
        <v>0</v>
      </c>
      <c r="E9458">
        <v>0</v>
      </c>
      <c r="F9458" t="e">
        <f t="shared" si="226"/>
        <v>#DIV/0!</v>
      </c>
      <c r="G9458">
        <v>0</v>
      </c>
      <c r="H9458" s="97" t="str">
        <f>IF(ISERROR(IF(AND(A:A&gt;#REF!,A:A&lt;=#REF!,B:B&lt;&gt;"CANC",G:G=$S$2),C9458,0)),"",IF(AND(A:A&gt;#REF!,A:A&lt;=#REF!,B:B&lt;&gt;"CANC",G:G=$S$2),C9458,0))</f>
        <v/>
      </c>
      <c r="I9458" s="97" t="str">
        <f>IF(ISERROR(IF(AND(A:A&gt;#REF!,A:A&lt;=#REF!,B:B&lt;&gt;"CANC",G:G=$S$2),C9458,0)),"",IF(AND(A:A&gt;#REF!,A:A&lt;=#REF!,B:B&lt;&gt;"CANC",G:G=$S$2),F9458,0))</f>
        <v/>
      </c>
    </row>
    <row r="9459" spans="1:9">
      <c r="A9459" s="93">
        <v>0</v>
      </c>
      <c r="B9459">
        <v>0</v>
      </c>
      <c r="C9459">
        <v>0</v>
      </c>
      <c r="D9459">
        <v>0</v>
      </c>
      <c r="E9459">
        <v>0</v>
      </c>
      <c r="F9459" t="e">
        <f t="shared" si="226"/>
        <v>#DIV/0!</v>
      </c>
      <c r="G9459">
        <v>0</v>
      </c>
      <c r="H9459" s="97" t="str">
        <f>IF(ISERROR(IF(AND(A:A&gt;#REF!,A:A&lt;=#REF!,B:B&lt;&gt;"CANC",G:G=$S$2),C9459,0)),"",IF(AND(A:A&gt;#REF!,A:A&lt;=#REF!,B:B&lt;&gt;"CANC",G:G=$S$2),C9459,0))</f>
        <v/>
      </c>
      <c r="I9459" s="97" t="str">
        <f>IF(ISERROR(IF(AND(A:A&gt;#REF!,A:A&lt;=#REF!,B:B&lt;&gt;"CANC",G:G=$S$2),C9459,0)),"",IF(AND(A:A&gt;#REF!,A:A&lt;=#REF!,B:B&lt;&gt;"CANC",G:G=$S$2),F9459,0))</f>
        <v/>
      </c>
    </row>
    <row r="9460" spans="1:9">
      <c r="A9460" s="93">
        <v>0</v>
      </c>
      <c r="B9460">
        <v>0</v>
      </c>
      <c r="C9460">
        <v>0</v>
      </c>
      <c r="D9460">
        <v>0</v>
      </c>
      <c r="E9460">
        <v>0</v>
      </c>
      <c r="F9460" t="e">
        <f t="shared" si="226"/>
        <v>#DIV/0!</v>
      </c>
      <c r="G9460">
        <v>0</v>
      </c>
      <c r="H9460" s="97" t="str">
        <f>IF(ISERROR(IF(AND(A:A&gt;#REF!,A:A&lt;=#REF!,B:B&lt;&gt;"CANC",G:G=$S$2),C9460,0)),"",IF(AND(A:A&gt;#REF!,A:A&lt;=#REF!,B:B&lt;&gt;"CANC",G:G=$S$2),C9460,0))</f>
        <v/>
      </c>
      <c r="I9460" s="97" t="str">
        <f>IF(ISERROR(IF(AND(A:A&gt;#REF!,A:A&lt;=#REF!,B:B&lt;&gt;"CANC",G:G=$S$2),C9460,0)),"",IF(AND(A:A&gt;#REF!,A:A&lt;=#REF!,B:B&lt;&gt;"CANC",G:G=$S$2),F9460,0))</f>
        <v/>
      </c>
    </row>
    <row r="9461" spans="1:9">
      <c r="A9461" s="93">
        <v>0</v>
      </c>
      <c r="B9461">
        <v>0</v>
      </c>
      <c r="C9461">
        <v>0</v>
      </c>
      <c r="D9461">
        <v>0</v>
      </c>
      <c r="E9461">
        <v>0</v>
      </c>
      <c r="F9461" t="e">
        <f t="shared" si="226"/>
        <v>#DIV/0!</v>
      </c>
      <c r="G9461">
        <v>0</v>
      </c>
      <c r="H9461" s="97" t="str">
        <f>IF(ISERROR(IF(AND(A:A&gt;#REF!,A:A&lt;=#REF!,B:B&lt;&gt;"CANC",G:G=$S$2),C9461,0)),"",IF(AND(A:A&gt;#REF!,A:A&lt;=#REF!,B:B&lt;&gt;"CANC",G:G=$S$2),C9461,0))</f>
        <v/>
      </c>
      <c r="I9461" s="97" t="str">
        <f>IF(ISERROR(IF(AND(A:A&gt;#REF!,A:A&lt;=#REF!,B:B&lt;&gt;"CANC",G:G=$S$2),C9461,0)),"",IF(AND(A:A&gt;#REF!,A:A&lt;=#REF!,B:B&lt;&gt;"CANC",G:G=$S$2),F9461,0))</f>
        <v/>
      </c>
    </row>
    <row r="9462" spans="1:9">
      <c r="A9462" s="93">
        <v>0</v>
      </c>
      <c r="B9462">
        <v>0</v>
      </c>
      <c r="C9462">
        <v>0</v>
      </c>
      <c r="D9462">
        <v>0</v>
      </c>
      <c r="E9462">
        <v>0</v>
      </c>
      <c r="F9462" t="e">
        <f t="shared" si="226"/>
        <v>#DIV/0!</v>
      </c>
      <c r="G9462">
        <v>0</v>
      </c>
      <c r="H9462" s="97" t="str">
        <f>IF(ISERROR(IF(AND(A:A&gt;#REF!,A:A&lt;=#REF!,B:B&lt;&gt;"CANC",G:G=$S$2),C9462,0)),"",IF(AND(A:A&gt;#REF!,A:A&lt;=#REF!,B:B&lt;&gt;"CANC",G:G=$S$2),C9462,0))</f>
        <v/>
      </c>
      <c r="I9462" s="97" t="str">
        <f>IF(ISERROR(IF(AND(A:A&gt;#REF!,A:A&lt;=#REF!,B:B&lt;&gt;"CANC",G:G=$S$2),C9462,0)),"",IF(AND(A:A&gt;#REF!,A:A&lt;=#REF!,B:B&lt;&gt;"CANC",G:G=$S$2),F9462,0))</f>
        <v/>
      </c>
    </row>
    <row r="9463" spans="1:9">
      <c r="A9463" s="93">
        <v>0</v>
      </c>
      <c r="B9463">
        <v>0</v>
      </c>
      <c r="C9463">
        <v>0</v>
      </c>
      <c r="D9463">
        <v>0</v>
      </c>
      <c r="E9463">
        <v>0</v>
      </c>
      <c r="F9463" t="e">
        <f t="shared" si="226"/>
        <v>#DIV/0!</v>
      </c>
      <c r="G9463">
        <v>0</v>
      </c>
      <c r="H9463" s="97" t="str">
        <f>IF(ISERROR(IF(AND(A:A&gt;#REF!,A:A&lt;=#REF!,B:B&lt;&gt;"CANC",G:G=$S$2),C9463,0)),"",IF(AND(A:A&gt;#REF!,A:A&lt;=#REF!,B:B&lt;&gt;"CANC",G:G=$S$2),C9463,0))</f>
        <v/>
      </c>
      <c r="I9463" s="97" t="str">
        <f>IF(ISERROR(IF(AND(A:A&gt;#REF!,A:A&lt;=#REF!,B:B&lt;&gt;"CANC",G:G=$S$2),C9463,0)),"",IF(AND(A:A&gt;#REF!,A:A&lt;=#REF!,B:B&lt;&gt;"CANC",G:G=$S$2),F9463,0))</f>
        <v/>
      </c>
    </row>
    <row r="9464" spans="1:9">
      <c r="A9464" s="93">
        <v>0</v>
      </c>
      <c r="B9464">
        <v>0</v>
      </c>
      <c r="C9464">
        <v>0</v>
      </c>
      <c r="D9464">
        <v>0</v>
      </c>
      <c r="E9464">
        <v>0</v>
      </c>
      <c r="F9464" t="e">
        <f t="shared" si="226"/>
        <v>#DIV/0!</v>
      </c>
      <c r="G9464">
        <v>0</v>
      </c>
      <c r="H9464" s="97" t="str">
        <f>IF(ISERROR(IF(AND(A:A&gt;#REF!,A:A&lt;=#REF!,B:B&lt;&gt;"CANC",G:G=$S$2),C9464,0)),"",IF(AND(A:A&gt;#REF!,A:A&lt;=#REF!,B:B&lt;&gt;"CANC",G:G=$S$2),C9464,0))</f>
        <v/>
      </c>
      <c r="I9464" s="97" t="str">
        <f>IF(ISERROR(IF(AND(A:A&gt;#REF!,A:A&lt;=#REF!,B:B&lt;&gt;"CANC",G:G=$S$2),C9464,0)),"",IF(AND(A:A&gt;#REF!,A:A&lt;=#REF!,B:B&lt;&gt;"CANC",G:G=$S$2),F9464,0))</f>
        <v/>
      </c>
    </row>
    <row r="9465" spans="1:9">
      <c r="A9465" s="93">
        <v>0</v>
      </c>
      <c r="B9465">
        <v>0</v>
      </c>
      <c r="C9465">
        <v>0</v>
      </c>
      <c r="D9465">
        <v>0</v>
      </c>
      <c r="E9465">
        <v>0</v>
      </c>
      <c r="F9465" t="e">
        <f t="shared" si="226"/>
        <v>#DIV/0!</v>
      </c>
      <c r="G9465">
        <v>0</v>
      </c>
      <c r="H9465" s="97" t="str">
        <f>IF(ISERROR(IF(AND(A:A&gt;#REF!,A:A&lt;=#REF!,B:B&lt;&gt;"CANC",G:G=$S$2),C9465,0)),"",IF(AND(A:A&gt;#REF!,A:A&lt;=#REF!,B:B&lt;&gt;"CANC",G:G=$S$2),C9465,0))</f>
        <v/>
      </c>
      <c r="I9465" s="97" t="str">
        <f>IF(ISERROR(IF(AND(A:A&gt;#REF!,A:A&lt;=#REF!,B:B&lt;&gt;"CANC",G:G=$S$2),C9465,0)),"",IF(AND(A:A&gt;#REF!,A:A&lt;=#REF!,B:B&lt;&gt;"CANC",G:G=$S$2),F9465,0))</f>
        <v/>
      </c>
    </row>
    <row r="9466" spans="1:9">
      <c r="A9466" s="93">
        <v>0</v>
      </c>
      <c r="B9466">
        <v>0</v>
      </c>
      <c r="C9466">
        <v>0</v>
      </c>
      <c r="D9466">
        <v>0</v>
      </c>
      <c r="E9466">
        <v>0</v>
      </c>
      <c r="F9466" t="e">
        <f t="shared" si="226"/>
        <v>#DIV/0!</v>
      </c>
      <c r="G9466">
        <v>0</v>
      </c>
      <c r="H9466" s="97" t="str">
        <f>IF(ISERROR(IF(AND(A:A&gt;#REF!,A:A&lt;=#REF!,B:B&lt;&gt;"CANC",G:G=$S$2),C9466,0)),"",IF(AND(A:A&gt;#REF!,A:A&lt;=#REF!,B:B&lt;&gt;"CANC",G:G=$S$2),C9466,0))</f>
        <v/>
      </c>
      <c r="I9466" s="97" t="str">
        <f>IF(ISERROR(IF(AND(A:A&gt;#REF!,A:A&lt;=#REF!,B:B&lt;&gt;"CANC",G:G=$S$2),C9466,0)),"",IF(AND(A:A&gt;#REF!,A:A&lt;=#REF!,B:B&lt;&gt;"CANC",G:G=$S$2),F9466,0))</f>
        <v/>
      </c>
    </row>
    <row r="9467" spans="1:9">
      <c r="A9467" s="93">
        <v>0</v>
      </c>
      <c r="B9467">
        <v>0</v>
      </c>
      <c r="C9467">
        <v>0</v>
      </c>
      <c r="D9467">
        <v>0</v>
      </c>
      <c r="E9467">
        <v>0</v>
      </c>
      <c r="F9467" t="e">
        <f t="shared" si="226"/>
        <v>#DIV/0!</v>
      </c>
      <c r="G9467">
        <v>0</v>
      </c>
      <c r="H9467" s="97" t="str">
        <f>IF(ISERROR(IF(AND(A:A&gt;#REF!,A:A&lt;=#REF!,B:B&lt;&gt;"CANC",G:G=$S$2),C9467,0)),"",IF(AND(A:A&gt;#REF!,A:A&lt;=#REF!,B:B&lt;&gt;"CANC",G:G=$S$2),C9467,0))</f>
        <v/>
      </c>
      <c r="I9467" s="97" t="str">
        <f>IF(ISERROR(IF(AND(A:A&gt;#REF!,A:A&lt;=#REF!,B:B&lt;&gt;"CANC",G:G=$S$2),C9467,0)),"",IF(AND(A:A&gt;#REF!,A:A&lt;=#REF!,B:B&lt;&gt;"CANC",G:G=$S$2),F9467,0))</f>
        <v/>
      </c>
    </row>
    <row r="9468" spans="1:9">
      <c r="A9468" s="93">
        <v>0</v>
      </c>
      <c r="B9468">
        <v>0</v>
      </c>
      <c r="C9468">
        <v>0</v>
      </c>
      <c r="D9468">
        <v>0</v>
      </c>
      <c r="E9468">
        <v>0</v>
      </c>
      <c r="F9468" t="e">
        <f t="shared" si="226"/>
        <v>#DIV/0!</v>
      </c>
      <c r="G9468">
        <v>0</v>
      </c>
      <c r="H9468" s="97" t="str">
        <f>IF(ISERROR(IF(AND(A:A&gt;#REF!,A:A&lt;=#REF!,B:B&lt;&gt;"CANC",G:G=$S$2),C9468,0)),"",IF(AND(A:A&gt;#REF!,A:A&lt;=#REF!,B:B&lt;&gt;"CANC",G:G=$S$2),C9468,0))</f>
        <v/>
      </c>
      <c r="I9468" s="97" t="str">
        <f>IF(ISERROR(IF(AND(A:A&gt;#REF!,A:A&lt;=#REF!,B:B&lt;&gt;"CANC",G:G=$S$2),C9468,0)),"",IF(AND(A:A&gt;#REF!,A:A&lt;=#REF!,B:B&lt;&gt;"CANC",G:G=$S$2),F9468,0))</f>
        <v/>
      </c>
    </row>
    <row r="9469" spans="1:9">
      <c r="A9469" s="93">
        <v>0</v>
      </c>
      <c r="B9469">
        <v>0</v>
      </c>
      <c r="C9469">
        <v>0</v>
      </c>
      <c r="D9469">
        <v>0</v>
      </c>
      <c r="E9469">
        <v>0</v>
      </c>
      <c r="F9469" t="e">
        <f t="shared" si="226"/>
        <v>#DIV/0!</v>
      </c>
      <c r="G9469">
        <v>0</v>
      </c>
      <c r="H9469" s="97" t="str">
        <f>IF(ISERROR(IF(AND(A:A&gt;#REF!,A:A&lt;=#REF!,B:B&lt;&gt;"CANC",G:G=$S$2),C9469,0)),"",IF(AND(A:A&gt;#REF!,A:A&lt;=#REF!,B:B&lt;&gt;"CANC",G:G=$S$2),C9469,0))</f>
        <v/>
      </c>
      <c r="I9469" s="97" t="str">
        <f>IF(ISERROR(IF(AND(A:A&gt;#REF!,A:A&lt;=#REF!,B:B&lt;&gt;"CANC",G:G=$S$2),C9469,0)),"",IF(AND(A:A&gt;#REF!,A:A&lt;=#REF!,B:B&lt;&gt;"CANC",G:G=$S$2),F9469,0))</f>
        <v/>
      </c>
    </row>
    <row r="9470" spans="1:9">
      <c r="A9470" s="93">
        <v>0</v>
      </c>
      <c r="B9470">
        <v>0</v>
      </c>
      <c r="C9470">
        <v>0</v>
      </c>
      <c r="D9470">
        <v>0</v>
      </c>
      <c r="E9470">
        <v>0</v>
      </c>
      <c r="F9470" t="e">
        <f t="shared" si="226"/>
        <v>#DIV/0!</v>
      </c>
      <c r="G9470">
        <v>0</v>
      </c>
      <c r="H9470" s="97" t="str">
        <f>IF(ISERROR(IF(AND(A:A&gt;#REF!,A:A&lt;=#REF!,B:B&lt;&gt;"CANC",G:G=$S$2),C9470,0)),"",IF(AND(A:A&gt;#REF!,A:A&lt;=#REF!,B:B&lt;&gt;"CANC",G:G=$S$2),C9470,0))</f>
        <v/>
      </c>
      <c r="I9470" s="97" t="str">
        <f>IF(ISERROR(IF(AND(A:A&gt;#REF!,A:A&lt;=#REF!,B:B&lt;&gt;"CANC",G:G=$S$2),C9470,0)),"",IF(AND(A:A&gt;#REF!,A:A&lt;=#REF!,B:B&lt;&gt;"CANC",G:G=$S$2),F9470,0))</f>
        <v/>
      </c>
    </row>
    <row r="9471" spans="1:9">
      <c r="A9471" s="93">
        <v>0</v>
      </c>
      <c r="B9471">
        <v>0</v>
      </c>
      <c r="C9471">
        <v>0</v>
      </c>
      <c r="D9471">
        <v>0</v>
      </c>
      <c r="E9471">
        <v>0</v>
      </c>
      <c r="F9471" t="e">
        <f t="shared" si="226"/>
        <v>#DIV/0!</v>
      </c>
      <c r="G9471">
        <v>0</v>
      </c>
      <c r="H9471" s="97" t="str">
        <f>IF(ISERROR(IF(AND(A:A&gt;#REF!,A:A&lt;=#REF!,B:B&lt;&gt;"CANC",G:G=$S$2),C9471,0)),"",IF(AND(A:A&gt;#REF!,A:A&lt;=#REF!,B:B&lt;&gt;"CANC",G:G=$S$2),C9471,0))</f>
        <v/>
      </c>
      <c r="I9471" s="97" t="str">
        <f>IF(ISERROR(IF(AND(A:A&gt;#REF!,A:A&lt;=#REF!,B:B&lt;&gt;"CANC",G:G=$S$2),C9471,0)),"",IF(AND(A:A&gt;#REF!,A:A&lt;=#REF!,B:B&lt;&gt;"CANC",G:G=$S$2),F9471,0))</f>
        <v/>
      </c>
    </row>
    <row r="9472" spans="1:9">
      <c r="A9472" s="93">
        <v>0</v>
      </c>
      <c r="B9472">
        <v>0</v>
      </c>
      <c r="C9472">
        <v>0</v>
      </c>
      <c r="D9472">
        <v>0</v>
      </c>
      <c r="E9472">
        <v>0</v>
      </c>
      <c r="F9472" t="e">
        <f t="shared" si="226"/>
        <v>#DIV/0!</v>
      </c>
      <c r="G9472">
        <v>0</v>
      </c>
      <c r="H9472" s="97" t="str">
        <f>IF(ISERROR(IF(AND(A:A&gt;#REF!,A:A&lt;=#REF!,B:B&lt;&gt;"CANC",G:G=$S$2),C9472,0)),"",IF(AND(A:A&gt;#REF!,A:A&lt;=#REF!,B:B&lt;&gt;"CANC",G:G=$S$2),C9472,0))</f>
        <v/>
      </c>
      <c r="I9472" s="97" t="str">
        <f>IF(ISERROR(IF(AND(A:A&gt;#REF!,A:A&lt;=#REF!,B:B&lt;&gt;"CANC",G:G=$S$2),C9472,0)),"",IF(AND(A:A&gt;#REF!,A:A&lt;=#REF!,B:B&lt;&gt;"CANC",G:G=$S$2),F9472,0))</f>
        <v/>
      </c>
    </row>
    <row r="9473" spans="1:9">
      <c r="A9473" s="93">
        <v>0</v>
      </c>
      <c r="B9473">
        <v>0</v>
      </c>
      <c r="C9473">
        <v>0</v>
      </c>
      <c r="D9473">
        <v>0</v>
      </c>
      <c r="E9473">
        <v>0</v>
      </c>
      <c r="F9473" t="e">
        <f t="shared" si="226"/>
        <v>#DIV/0!</v>
      </c>
      <c r="G9473">
        <v>0</v>
      </c>
      <c r="H9473" s="97" t="str">
        <f>IF(ISERROR(IF(AND(A:A&gt;#REF!,A:A&lt;=#REF!,B:B&lt;&gt;"CANC",G:G=$S$2),C9473,0)),"",IF(AND(A:A&gt;#REF!,A:A&lt;=#REF!,B:B&lt;&gt;"CANC",G:G=$S$2),C9473,0))</f>
        <v/>
      </c>
      <c r="I9473" s="97" t="str">
        <f>IF(ISERROR(IF(AND(A:A&gt;#REF!,A:A&lt;=#REF!,B:B&lt;&gt;"CANC",G:G=$S$2),C9473,0)),"",IF(AND(A:A&gt;#REF!,A:A&lt;=#REF!,B:B&lt;&gt;"CANC",G:G=$S$2),F9473,0))</f>
        <v/>
      </c>
    </row>
    <row r="9474" spans="1:9">
      <c r="A9474" s="93">
        <v>0</v>
      </c>
      <c r="B9474">
        <v>0</v>
      </c>
      <c r="C9474">
        <v>0</v>
      </c>
      <c r="D9474">
        <v>0</v>
      </c>
      <c r="E9474">
        <v>0</v>
      </c>
      <c r="F9474" t="e">
        <f t="shared" si="226"/>
        <v>#DIV/0!</v>
      </c>
      <c r="G9474">
        <v>0</v>
      </c>
      <c r="H9474" s="97" t="str">
        <f>IF(ISERROR(IF(AND(A:A&gt;#REF!,A:A&lt;=#REF!,B:B&lt;&gt;"CANC",G:G=$S$2),C9474,0)),"",IF(AND(A:A&gt;#REF!,A:A&lt;=#REF!,B:B&lt;&gt;"CANC",G:G=$S$2),C9474,0))</f>
        <v/>
      </c>
      <c r="I9474" s="97" t="str">
        <f>IF(ISERROR(IF(AND(A:A&gt;#REF!,A:A&lt;=#REF!,B:B&lt;&gt;"CANC",G:G=$S$2),C9474,0)),"",IF(AND(A:A&gt;#REF!,A:A&lt;=#REF!,B:B&lt;&gt;"CANC",G:G=$S$2),F9474,0))</f>
        <v/>
      </c>
    </row>
    <row r="9475" spans="1:9">
      <c r="A9475" s="93">
        <v>0</v>
      </c>
      <c r="B9475">
        <v>0</v>
      </c>
      <c r="C9475">
        <v>0</v>
      </c>
      <c r="D9475">
        <v>0</v>
      </c>
      <c r="E9475">
        <v>0</v>
      </c>
      <c r="F9475" t="e">
        <f t="shared" ref="F9475:F9538" si="227">D9475/E9475</f>
        <v>#DIV/0!</v>
      </c>
      <c r="G9475">
        <v>0</v>
      </c>
      <c r="H9475" s="97" t="str">
        <f>IF(ISERROR(IF(AND(A:A&gt;#REF!,A:A&lt;=#REF!,B:B&lt;&gt;"CANC",G:G=$S$2),C9475,0)),"",IF(AND(A:A&gt;#REF!,A:A&lt;=#REF!,B:B&lt;&gt;"CANC",G:G=$S$2),C9475,0))</f>
        <v/>
      </c>
      <c r="I9475" s="97" t="str">
        <f>IF(ISERROR(IF(AND(A:A&gt;#REF!,A:A&lt;=#REF!,B:B&lt;&gt;"CANC",G:G=$S$2),C9475,0)),"",IF(AND(A:A&gt;#REF!,A:A&lt;=#REF!,B:B&lt;&gt;"CANC",G:G=$S$2),F9475,0))</f>
        <v/>
      </c>
    </row>
    <row r="9476" spans="1:9">
      <c r="A9476" s="93">
        <v>0</v>
      </c>
      <c r="B9476">
        <v>0</v>
      </c>
      <c r="C9476">
        <v>0</v>
      </c>
      <c r="D9476">
        <v>0</v>
      </c>
      <c r="E9476">
        <v>0</v>
      </c>
      <c r="F9476" t="e">
        <f t="shared" si="227"/>
        <v>#DIV/0!</v>
      </c>
      <c r="G9476">
        <v>0</v>
      </c>
      <c r="H9476" s="97" t="str">
        <f>IF(ISERROR(IF(AND(A:A&gt;#REF!,A:A&lt;=#REF!,B:B&lt;&gt;"CANC",G:G=$S$2),C9476,0)),"",IF(AND(A:A&gt;#REF!,A:A&lt;=#REF!,B:B&lt;&gt;"CANC",G:G=$S$2),C9476,0))</f>
        <v/>
      </c>
      <c r="I9476" s="97" t="str">
        <f>IF(ISERROR(IF(AND(A:A&gt;#REF!,A:A&lt;=#REF!,B:B&lt;&gt;"CANC",G:G=$S$2),C9476,0)),"",IF(AND(A:A&gt;#REF!,A:A&lt;=#REF!,B:B&lt;&gt;"CANC",G:G=$S$2),F9476,0))</f>
        <v/>
      </c>
    </row>
    <row r="9477" spans="1:9">
      <c r="A9477" s="93">
        <v>0</v>
      </c>
      <c r="B9477">
        <v>0</v>
      </c>
      <c r="C9477">
        <v>0</v>
      </c>
      <c r="D9477">
        <v>0</v>
      </c>
      <c r="E9477">
        <v>0</v>
      </c>
      <c r="F9477" t="e">
        <f t="shared" si="227"/>
        <v>#DIV/0!</v>
      </c>
      <c r="G9477">
        <v>0</v>
      </c>
      <c r="H9477" s="97" t="str">
        <f>IF(ISERROR(IF(AND(A:A&gt;#REF!,A:A&lt;=#REF!,B:B&lt;&gt;"CANC",G:G=$S$2),C9477,0)),"",IF(AND(A:A&gt;#REF!,A:A&lt;=#REF!,B:B&lt;&gt;"CANC",G:G=$S$2),C9477,0))</f>
        <v/>
      </c>
      <c r="I9477" s="97" t="str">
        <f>IF(ISERROR(IF(AND(A:A&gt;#REF!,A:A&lt;=#REF!,B:B&lt;&gt;"CANC",G:G=$S$2),C9477,0)),"",IF(AND(A:A&gt;#REF!,A:A&lt;=#REF!,B:B&lt;&gt;"CANC",G:G=$S$2),F9477,0))</f>
        <v/>
      </c>
    </row>
    <row r="9478" spans="1:9">
      <c r="A9478" s="93">
        <v>0</v>
      </c>
      <c r="B9478">
        <v>0</v>
      </c>
      <c r="C9478">
        <v>0</v>
      </c>
      <c r="D9478">
        <v>0</v>
      </c>
      <c r="E9478">
        <v>0</v>
      </c>
      <c r="F9478" t="e">
        <f t="shared" si="227"/>
        <v>#DIV/0!</v>
      </c>
      <c r="G9478">
        <v>0</v>
      </c>
      <c r="H9478" s="97" t="str">
        <f>IF(ISERROR(IF(AND(A:A&gt;#REF!,A:A&lt;=#REF!,B:B&lt;&gt;"CANC",G:G=$S$2),C9478,0)),"",IF(AND(A:A&gt;#REF!,A:A&lt;=#REF!,B:B&lt;&gt;"CANC",G:G=$S$2),C9478,0))</f>
        <v/>
      </c>
      <c r="I9478" s="97" t="str">
        <f>IF(ISERROR(IF(AND(A:A&gt;#REF!,A:A&lt;=#REF!,B:B&lt;&gt;"CANC",G:G=$S$2),C9478,0)),"",IF(AND(A:A&gt;#REF!,A:A&lt;=#REF!,B:B&lt;&gt;"CANC",G:G=$S$2),F9478,0))</f>
        <v/>
      </c>
    </row>
    <row r="9479" spans="1:9">
      <c r="A9479" s="93">
        <v>0</v>
      </c>
      <c r="B9479">
        <v>0</v>
      </c>
      <c r="C9479">
        <v>0</v>
      </c>
      <c r="D9479">
        <v>0</v>
      </c>
      <c r="E9479">
        <v>0</v>
      </c>
      <c r="F9479" t="e">
        <f t="shared" si="227"/>
        <v>#DIV/0!</v>
      </c>
      <c r="G9479">
        <v>0</v>
      </c>
      <c r="H9479" s="97" t="str">
        <f>IF(ISERROR(IF(AND(A:A&gt;#REF!,A:A&lt;=#REF!,B:B&lt;&gt;"CANC",G:G=$S$2),C9479,0)),"",IF(AND(A:A&gt;#REF!,A:A&lt;=#REF!,B:B&lt;&gt;"CANC",G:G=$S$2),C9479,0))</f>
        <v/>
      </c>
      <c r="I9479" s="97" t="str">
        <f>IF(ISERROR(IF(AND(A:A&gt;#REF!,A:A&lt;=#REF!,B:B&lt;&gt;"CANC",G:G=$S$2),C9479,0)),"",IF(AND(A:A&gt;#REF!,A:A&lt;=#REF!,B:B&lt;&gt;"CANC",G:G=$S$2),F9479,0))</f>
        <v/>
      </c>
    </row>
    <row r="9480" spans="1:9">
      <c r="A9480" s="93">
        <v>0</v>
      </c>
      <c r="B9480">
        <v>0</v>
      </c>
      <c r="C9480">
        <v>0</v>
      </c>
      <c r="D9480">
        <v>0</v>
      </c>
      <c r="E9480">
        <v>0</v>
      </c>
      <c r="F9480" t="e">
        <f t="shared" si="227"/>
        <v>#DIV/0!</v>
      </c>
      <c r="G9480">
        <v>0</v>
      </c>
      <c r="H9480" s="97" t="str">
        <f>IF(ISERROR(IF(AND(A:A&gt;#REF!,A:A&lt;=#REF!,B:B&lt;&gt;"CANC",G:G=$S$2),C9480,0)),"",IF(AND(A:A&gt;#REF!,A:A&lt;=#REF!,B:B&lt;&gt;"CANC",G:G=$S$2),C9480,0))</f>
        <v/>
      </c>
      <c r="I9480" s="97" t="str">
        <f>IF(ISERROR(IF(AND(A:A&gt;#REF!,A:A&lt;=#REF!,B:B&lt;&gt;"CANC",G:G=$S$2),C9480,0)),"",IF(AND(A:A&gt;#REF!,A:A&lt;=#REF!,B:B&lt;&gt;"CANC",G:G=$S$2),F9480,0))</f>
        <v/>
      </c>
    </row>
    <row r="9481" spans="1:9">
      <c r="A9481" s="93">
        <v>0</v>
      </c>
      <c r="B9481">
        <v>0</v>
      </c>
      <c r="C9481">
        <v>0</v>
      </c>
      <c r="D9481">
        <v>0</v>
      </c>
      <c r="E9481">
        <v>0</v>
      </c>
      <c r="F9481" t="e">
        <f t="shared" si="227"/>
        <v>#DIV/0!</v>
      </c>
      <c r="G9481">
        <v>0</v>
      </c>
      <c r="H9481" s="97" t="str">
        <f>IF(ISERROR(IF(AND(A:A&gt;#REF!,A:A&lt;=#REF!,B:B&lt;&gt;"CANC",G:G=$S$2),C9481,0)),"",IF(AND(A:A&gt;#REF!,A:A&lt;=#REF!,B:B&lt;&gt;"CANC",G:G=$S$2),C9481,0))</f>
        <v/>
      </c>
      <c r="I9481" s="97" t="str">
        <f>IF(ISERROR(IF(AND(A:A&gt;#REF!,A:A&lt;=#REF!,B:B&lt;&gt;"CANC",G:G=$S$2),C9481,0)),"",IF(AND(A:A&gt;#REF!,A:A&lt;=#REF!,B:B&lt;&gt;"CANC",G:G=$S$2),F9481,0))</f>
        <v/>
      </c>
    </row>
    <row r="9482" spans="1:9">
      <c r="A9482" s="93">
        <v>0</v>
      </c>
      <c r="B9482">
        <v>0</v>
      </c>
      <c r="C9482">
        <v>0</v>
      </c>
      <c r="D9482">
        <v>0</v>
      </c>
      <c r="E9482">
        <v>0</v>
      </c>
      <c r="F9482" t="e">
        <f t="shared" si="227"/>
        <v>#DIV/0!</v>
      </c>
      <c r="G9482">
        <v>0</v>
      </c>
      <c r="H9482" s="97" t="str">
        <f>IF(ISERROR(IF(AND(A:A&gt;#REF!,A:A&lt;=#REF!,B:B&lt;&gt;"CANC",G:G=$S$2),C9482,0)),"",IF(AND(A:A&gt;#REF!,A:A&lt;=#REF!,B:B&lt;&gt;"CANC",G:G=$S$2),C9482,0))</f>
        <v/>
      </c>
      <c r="I9482" s="97" t="str">
        <f>IF(ISERROR(IF(AND(A:A&gt;#REF!,A:A&lt;=#REF!,B:B&lt;&gt;"CANC",G:G=$S$2),C9482,0)),"",IF(AND(A:A&gt;#REF!,A:A&lt;=#REF!,B:B&lt;&gt;"CANC",G:G=$S$2),F9482,0))</f>
        <v/>
      </c>
    </row>
    <row r="9483" spans="1:9">
      <c r="A9483" s="93">
        <v>0</v>
      </c>
      <c r="B9483">
        <v>0</v>
      </c>
      <c r="C9483">
        <v>0</v>
      </c>
      <c r="D9483">
        <v>0</v>
      </c>
      <c r="E9483">
        <v>0</v>
      </c>
      <c r="F9483" t="e">
        <f t="shared" si="227"/>
        <v>#DIV/0!</v>
      </c>
      <c r="G9483">
        <v>0</v>
      </c>
      <c r="H9483" s="97" t="str">
        <f>IF(ISERROR(IF(AND(A:A&gt;#REF!,A:A&lt;=#REF!,B:B&lt;&gt;"CANC",G:G=$S$2),C9483,0)),"",IF(AND(A:A&gt;#REF!,A:A&lt;=#REF!,B:B&lt;&gt;"CANC",G:G=$S$2),C9483,0))</f>
        <v/>
      </c>
      <c r="I9483" s="97" t="str">
        <f>IF(ISERROR(IF(AND(A:A&gt;#REF!,A:A&lt;=#REF!,B:B&lt;&gt;"CANC",G:G=$S$2),C9483,0)),"",IF(AND(A:A&gt;#REF!,A:A&lt;=#REF!,B:B&lt;&gt;"CANC",G:G=$S$2),F9483,0))</f>
        <v/>
      </c>
    </row>
    <row r="9484" spans="1:9">
      <c r="A9484" s="93">
        <v>0</v>
      </c>
      <c r="B9484">
        <v>0</v>
      </c>
      <c r="C9484">
        <v>0</v>
      </c>
      <c r="D9484">
        <v>0</v>
      </c>
      <c r="E9484">
        <v>0</v>
      </c>
      <c r="F9484" t="e">
        <f t="shared" si="227"/>
        <v>#DIV/0!</v>
      </c>
      <c r="G9484">
        <v>0</v>
      </c>
      <c r="H9484" s="97" t="str">
        <f>IF(ISERROR(IF(AND(A:A&gt;#REF!,A:A&lt;=#REF!,B:B&lt;&gt;"CANC",G:G=$S$2),C9484,0)),"",IF(AND(A:A&gt;#REF!,A:A&lt;=#REF!,B:B&lt;&gt;"CANC",G:G=$S$2),C9484,0))</f>
        <v/>
      </c>
      <c r="I9484" s="97" t="str">
        <f>IF(ISERROR(IF(AND(A:A&gt;#REF!,A:A&lt;=#REF!,B:B&lt;&gt;"CANC",G:G=$S$2),C9484,0)),"",IF(AND(A:A&gt;#REF!,A:A&lt;=#REF!,B:B&lt;&gt;"CANC",G:G=$S$2),F9484,0))</f>
        <v/>
      </c>
    </row>
    <row r="9485" spans="1:9">
      <c r="A9485" s="93">
        <v>0</v>
      </c>
      <c r="B9485">
        <v>0</v>
      </c>
      <c r="C9485">
        <v>0</v>
      </c>
      <c r="D9485">
        <v>0</v>
      </c>
      <c r="E9485">
        <v>0</v>
      </c>
      <c r="F9485" t="e">
        <f t="shared" si="227"/>
        <v>#DIV/0!</v>
      </c>
      <c r="G9485">
        <v>0</v>
      </c>
      <c r="H9485" s="97" t="str">
        <f>IF(ISERROR(IF(AND(A:A&gt;#REF!,A:A&lt;=#REF!,B:B&lt;&gt;"CANC",G:G=$S$2),C9485,0)),"",IF(AND(A:A&gt;#REF!,A:A&lt;=#REF!,B:B&lt;&gt;"CANC",G:G=$S$2),C9485,0))</f>
        <v/>
      </c>
      <c r="I9485" s="97" t="str">
        <f>IF(ISERROR(IF(AND(A:A&gt;#REF!,A:A&lt;=#REF!,B:B&lt;&gt;"CANC",G:G=$S$2),C9485,0)),"",IF(AND(A:A&gt;#REF!,A:A&lt;=#REF!,B:B&lt;&gt;"CANC",G:G=$S$2),F9485,0))</f>
        <v/>
      </c>
    </row>
    <row r="9486" spans="1:9">
      <c r="A9486" s="93">
        <v>0</v>
      </c>
      <c r="B9486">
        <v>0</v>
      </c>
      <c r="C9486">
        <v>0</v>
      </c>
      <c r="D9486">
        <v>0</v>
      </c>
      <c r="E9486">
        <v>0</v>
      </c>
      <c r="F9486" t="e">
        <f t="shared" si="227"/>
        <v>#DIV/0!</v>
      </c>
      <c r="G9486">
        <v>0</v>
      </c>
      <c r="H9486" s="97" t="str">
        <f>IF(ISERROR(IF(AND(A:A&gt;#REF!,A:A&lt;=#REF!,B:B&lt;&gt;"CANC",G:G=$S$2),C9486,0)),"",IF(AND(A:A&gt;#REF!,A:A&lt;=#REF!,B:B&lt;&gt;"CANC",G:G=$S$2),C9486,0))</f>
        <v/>
      </c>
      <c r="I9486" s="97" t="str">
        <f>IF(ISERROR(IF(AND(A:A&gt;#REF!,A:A&lt;=#REF!,B:B&lt;&gt;"CANC",G:G=$S$2),C9486,0)),"",IF(AND(A:A&gt;#REF!,A:A&lt;=#REF!,B:B&lt;&gt;"CANC",G:G=$S$2),F9486,0))</f>
        <v/>
      </c>
    </row>
    <row r="9487" spans="1:9">
      <c r="A9487" s="93">
        <v>0</v>
      </c>
      <c r="B9487">
        <v>0</v>
      </c>
      <c r="C9487">
        <v>0</v>
      </c>
      <c r="D9487">
        <v>0</v>
      </c>
      <c r="E9487">
        <v>0</v>
      </c>
      <c r="F9487" t="e">
        <f t="shared" si="227"/>
        <v>#DIV/0!</v>
      </c>
      <c r="G9487">
        <v>0</v>
      </c>
      <c r="H9487" s="97" t="str">
        <f>IF(ISERROR(IF(AND(A:A&gt;#REF!,A:A&lt;=#REF!,B:B&lt;&gt;"CANC",G:G=$S$2),C9487,0)),"",IF(AND(A:A&gt;#REF!,A:A&lt;=#REF!,B:B&lt;&gt;"CANC",G:G=$S$2),C9487,0))</f>
        <v/>
      </c>
      <c r="I9487" s="97" t="str">
        <f>IF(ISERROR(IF(AND(A:A&gt;#REF!,A:A&lt;=#REF!,B:B&lt;&gt;"CANC",G:G=$S$2),C9487,0)),"",IF(AND(A:A&gt;#REF!,A:A&lt;=#REF!,B:B&lt;&gt;"CANC",G:G=$S$2),F9487,0))</f>
        <v/>
      </c>
    </row>
    <row r="9488" spans="1:9">
      <c r="A9488" s="93">
        <v>0</v>
      </c>
      <c r="B9488">
        <v>0</v>
      </c>
      <c r="C9488">
        <v>0</v>
      </c>
      <c r="D9488">
        <v>0</v>
      </c>
      <c r="E9488">
        <v>0</v>
      </c>
      <c r="F9488" t="e">
        <f t="shared" si="227"/>
        <v>#DIV/0!</v>
      </c>
      <c r="G9488">
        <v>0</v>
      </c>
      <c r="H9488" s="97" t="str">
        <f>IF(ISERROR(IF(AND(A:A&gt;#REF!,A:A&lt;=#REF!,B:B&lt;&gt;"CANC",G:G=$S$2),C9488,0)),"",IF(AND(A:A&gt;#REF!,A:A&lt;=#REF!,B:B&lt;&gt;"CANC",G:G=$S$2),C9488,0))</f>
        <v/>
      </c>
      <c r="I9488" s="97" t="str">
        <f>IF(ISERROR(IF(AND(A:A&gt;#REF!,A:A&lt;=#REF!,B:B&lt;&gt;"CANC",G:G=$S$2),C9488,0)),"",IF(AND(A:A&gt;#REF!,A:A&lt;=#REF!,B:B&lt;&gt;"CANC",G:G=$S$2),F9488,0))</f>
        <v/>
      </c>
    </row>
    <row r="9489" spans="1:9">
      <c r="A9489" s="93">
        <v>0</v>
      </c>
      <c r="B9489">
        <v>0</v>
      </c>
      <c r="C9489">
        <v>0</v>
      </c>
      <c r="D9489">
        <v>0</v>
      </c>
      <c r="E9489">
        <v>0</v>
      </c>
      <c r="F9489" t="e">
        <f t="shared" si="227"/>
        <v>#DIV/0!</v>
      </c>
      <c r="G9489">
        <v>0</v>
      </c>
      <c r="H9489" s="97" t="str">
        <f>IF(ISERROR(IF(AND(A:A&gt;#REF!,A:A&lt;=#REF!,B:B&lt;&gt;"CANC",G:G=$S$2),C9489,0)),"",IF(AND(A:A&gt;#REF!,A:A&lt;=#REF!,B:B&lt;&gt;"CANC",G:G=$S$2),C9489,0))</f>
        <v/>
      </c>
      <c r="I9489" s="97" t="str">
        <f>IF(ISERROR(IF(AND(A:A&gt;#REF!,A:A&lt;=#REF!,B:B&lt;&gt;"CANC",G:G=$S$2),C9489,0)),"",IF(AND(A:A&gt;#REF!,A:A&lt;=#REF!,B:B&lt;&gt;"CANC",G:G=$S$2),F9489,0))</f>
        <v/>
      </c>
    </row>
    <row r="9490" spans="1:9">
      <c r="A9490" s="93">
        <v>0</v>
      </c>
      <c r="B9490">
        <v>0</v>
      </c>
      <c r="C9490">
        <v>0</v>
      </c>
      <c r="D9490">
        <v>0</v>
      </c>
      <c r="E9490">
        <v>0</v>
      </c>
      <c r="F9490" t="e">
        <f t="shared" si="227"/>
        <v>#DIV/0!</v>
      </c>
      <c r="G9490">
        <v>0</v>
      </c>
      <c r="H9490" s="97" t="str">
        <f>IF(ISERROR(IF(AND(A:A&gt;#REF!,A:A&lt;=#REF!,B:B&lt;&gt;"CANC",G:G=$S$2),C9490,0)),"",IF(AND(A:A&gt;#REF!,A:A&lt;=#REF!,B:B&lt;&gt;"CANC",G:G=$S$2),C9490,0))</f>
        <v/>
      </c>
      <c r="I9490" s="97" t="str">
        <f>IF(ISERROR(IF(AND(A:A&gt;#REF!,A:A&lt;=#REF!,B:B&lt;&gt;"CANC",G:G=$S$2),C9490,0)),"",IF(AND(A:A&gt;#REF!,A:A&lt;=#REF!,B:B&lt;&gt;"CANC",G:G=$S$2),F9490,0))</f>
        <v/>
      </c>
    </row>
    <row r="9491" spans="1:9">
      <c r="A9491" s="93">
        <v>0</v>
      </c>
      <c r="B9491">
        <v>0</v>
      </c>
      <c r="C9491">
        <v>0</v>
      </c>
      <c r="D9491">
        <v>0</v>
      </c>
      <c r="E9491">
        <v>0</v>
      </c>
      <c r="F9491" t="e">
        <f t="shared" si="227"/>
        <v>#DIV/0!</v>
      </c>
      <c r="G9491">
        <v>0</v>
      </c>
      <c r="H9491" s="97" t="str">
        <f>IF(ISERROR(IF(AND(A:A&gt;#REF!,A:A&lt;=#REF!,B:B&lt;&gt;"CANC",G:G=$S$2),C9491,0)),"",IF(AND(A:A&gt;#REF!,A:A&lt;=#REF!,B:B&lt;&gt;"CANC",G:G=$S$2),C9491,0))</f>
        <v/>
      </c>
      <c r="I9491" s="97" t="str">
        <f>IF(ISERROR(IF(AND(A:A&gt;#REF!,A:A&lt;=#REF!,B:B&lt;&gt;"CANC",G:G=$S$2),C9491,0)),"",IF(AND(A:A&gt;#REF!,A:A&lt;=#REF!,B:B&lt;&gt;"CANC",G:G=$S$2),F9491,0))</f>
        <v/>
      </c>
    </row>
    <row r="9492" spans="1:9">
      <c r="A9492" s="93">
        <v>0</v>
      </c>
      <c r="B9492">
        <v>0</v>
      </c>
      <c r="C9492">
        <v>0</v>
      </c>
      <c r="D9492">
        <v>0</v>
      </c>
      <c r="E9492">
        <v>0</v>
      </c>
      <c r="F9492" t="e">
        <f t="shared" si="227"/>
        <v>#DIV/0!</v>
      </c>
      <c r="G9492">
        <v>0</v>
      </c>
      <c r="H9492" s="97" t="str">
        <f>IF(ISERROR(IF(AND(A:A&gt;#REF!,A:A&lt;=#REF!,B:B&lt;&gt;"CANC",G:G=$S$2),C9492,0)),"",IF(AND(A:A&gt;#REF!,A:A&lt;=#REF!,B:B&lt;&gt;"CANC",G:G=$S$2),C9492,0))</f>
        <v/>
      </c>
      <c r="I9492" s="97" t="str">
        <f>IF(ISERROR(IF(AND(A:A&gt;#REF!,A:A&lt;=#REF!,B:B&lt;&gt;"CANC",G:G=$S$2),C9492,0)),"",IF(AND(A:A&gt;#REF!,A:A&lt;=#REF!,B:B&lt;&gt;"CANC",G:G=$S$2),F9492,0))</f>
        <v/>
      </c>
    </row>
    <row r="9493" spans="1:9">
      <c r="A9493" s="93">
        <v>0</v>
      </c>
      <c r="B9493">
        <v>0</v>
      </c>
      <c r="C9493">
        <v>0</v>
      </c>
      <c r="D9493">
        <v>0</v>
      </c>
      <c r="E9493">
        <v>0</v>
      </c>
      <c r="F9493" t="e">
        <f t="shared" si="227"/>
        <v>#DIV/0!</v>
      </c>
      <c r="G9493">
        <v>0</v>
      </c>
      <c r="H9493" s="97" t="str">
        <f>IF(ISERROR(IF(AND(A:A&gt;#REF!,A:A&lt;=#REF!,B:B&lt;&gt;"CANC",G:G=$S$2),C9493,0)),"",IF(AND(A:A&gt;#REF!,A:A&lt;=#REF!,B:B&lt;&gt;"CANC",G:G=$S$2),C9493,0))</f>
        <v/>
      </c>
      <c r="I9493" s="97" t="str">
        <f>IF(ISERROR(IF(AND(A:A&gt;#REF!,A:A&lt;=#REF!,B:B&lt;&gt;"CANC",G:G=$S$2),C9493,0)),"",IF(AND(A:A&gt;#REF!,A:A&lt;=#REF!,B:B&lt;&gt;"CANC",G:G=$S$2),F9493,0))</f>
        <v/>
      </c>
    </row>
    <row r="9494" spans="1:9">
      <c r="A9494" s="93">
        <v>0</v>
      </c>
      <c r="B9494">
        <v>0</v>
      </c>
      <c r="C9494">
        <v>0</v>
      </c>
      <c r="D9494">
        <v>0</v>
      </c>
      <c r="E9494">
        <v>0</v>
      </c>
      <c r="F9494" t="e">
        <f t="shared" si="227"/>
        <v>#DIV/0!</v>
      </c>
      <c r="G9494">
        <v>0</v>
      </c>
      <c r="H9494" s="97" t="str">
        <f>IF(ISERROR(IF(AND(A:A&gt;#REF!,A:A&lt;=#REF!,B:B&lt;&gt;"CANC",G:G=$S$2),C9494,0)),"",IF(AND(A:A&gt;#REF!,A:A&lt;=#REF!,B:B&lt;&gt;"CANC",G:G=$S$2),C9494,0))</f>
        <v/>
      </c>
      <c r="I9494" s="97" t="str">
        <f>IF(ISERROR(IF(AND(A:A&gt;#REF!,A:A&lt;=#REF!,B:B&lt;&gt;"CANC",G:G=$S$2),C9494,0)),"",IF(AND(A:A&gt;#REF!,A:A&lt;=#REF!,B:B&lt;&gt;"CANC",G:G=$S$2),F9494,0))</f>
        <v/>
      </c>
    </row>
    <row r="9495" spans="1:9">
      <c r="A9495" s="93">
        <v>0</v>
      </c>
      <c r="B9495">
        <v>0</v>
      </c>
      <c r="C9495">
        <v>0</v>
      </c>
      <c r="D9495">
        <v>0</v>
      </c>
      <c r="E9495">
        <v>0</v>
      </c>
      <c r="F9495" t="e">
        <f t="shared" si="227"/>
        <v>#DIV/0!</v>
      </c>
      <c r="G9495">
        <v>0</v>
      </c>
      <c r="H9495" s="97" t="str">
        <f>IF(ISERROR(IF(AND(A:A&gt;#REF!,A:A&lt;=#REF!,B:B&lt;&gt;"CANC",G:G=$S$2),C9495,0)),"",IF(AND(A:A&gt;#REF!,A:A&lt;=#REF!,B:B&lt;&gt;"CANC",G:G=$S$2),C9495,0))</f>
        <v/>
      </c>
      <c r="I9495" s="97" t="str">
        <f>IF(ISERROR(IF(AND(A:A&gt;#REF!,A:A&lt;=#REF!,B:B&lt;&gt;"CANC",G:G=$S$2),C9495,0)),"",IF(AND(A:A&gt;#REF!,A:A&lt;=#REF!,B:B&lt;&gt;"CANC",G:G=$S$2),F9495,0))</f>
        <v/>
      </c>
    </row>
    <row r="9496" spans="1:9">
      <c r="A9496" s="93">
        <v>0</v>
      </c>
      <c r="B9496">
        <v>0</v>
      </c>
      <c r="C9496">
        <v>0</v>
      </c>
      <c r="D9496">
        <v>0</v>
      </c>
      <c r="E9496">
        <v>0</v>
      </c>
      <c r="F9496" t="e">
        <f t="shared" si="227"/>
        <v>#DIV/0!</v>
      </c>
      <c r="G9496">
        <v>0</v>
      </c>
      <c r="H9496" s="97" t="str">
        <f>IF(ISERROR(IF(AND(A:A&gt;#REF!,A:A&lt;=#REF!,B:B&lt;&gt;"CANC",G:G=$S$2),C9496,0)),"",IF(AND(A:A&gt;#REF!,A:A&lt;=#REF!,B:B&lt;&gt;"CANC",G:G=$S$2),C9496,0))</f>
        <v/>
      </c>
      <c r="I9496" s="97" t="str">
        <f>IF(ISERROR(IF(AND(A:A&gt;#REF!,A:A&lt;=#REF!,B:B&lt;&gt;"CANC",G:G=$S$2),C9496,0)),"",IF(AND(A:A&gt;#REF!,A:A&lt;=#REF!,B:B&lt;&gt;"CANC",G:G=$S$2),F9496,0))</f>
        <v/>
      </c>
    </row>
    <row r="9497" spans="1:9">
      <c r="A9497" s="93">
        <v>0</v>
      </c>
      <c r="B9497">
        <v>0</v>
      </c>
      <c r="C9497">
        <v>0</v>
      </c>
      <c r="D9497">
        <v>0</v>
      </c>
      <c r="E9497">
        <v>0</v>
      </c>
      <c r="F9497" t="e">
        <f t="shared" si="227"/>
        <v>#DIV/0!</v>
      </c>
      <c r="G9497">
        <v>0</v>
      </c>
      <c r="H9497" s="97" t="str">
        <f>IF(ISERROR(IF(AND(A:A&gt;#REF!,A:A&lt;=#REF!,B:B&lt;&gt;"CANC",G:G=$S$2),C9497,0)),"",IF(AND(A:A&gt;#REF!,A:A&lt;=#REF!,B:B&lt;&gt;"CANC",G:G=$S$2),C9497,0))</f>
        <v/>
      </c>
      <c r="I9497" s="97" t="str">
        <f>IF(ISERROR(IF(AND(A:A&gt;#REF!,A:A&lt;=#REF!,B:B&lt;&gt;"CANC",G:G=$S$2),C9497,0)),"",IF(AND(A:A&gt;#REF!,A:A&lt;=#REF!,B:B&lt;&gt;"CANC",G:G=$S$2),F9497,0))</f>
        <v/>
      </c>
    </row>
    <row r="9498" spans="1:9">
      <c r="A9498" s="93">
        <v>0</v>
      </c>
      <c r="B9498">
        <v>0</v>
      </c>
      <c r="C9498">
        <v>0</v>
      </c>
      <c r="D9498">
        <v>0</v>
      </c>
      <c r="E9498">
        <v>0</v>
      </c>
      <c r="F9498" t="e">
        <f t="shared" si="227"/>
        <v>#DIV/0!</v>
      </c>
      <c r="G9498">
        <v>0</v>
      </c>
      <c r="H9498" s="97" t="str">
        <f>IF(ISERROR(IF(AND(A:A&gt;#REF!,A:A&lt;=#REF!,B:B&lt;&gt;"CANC",G:G=$S$2),C9498,0)),"",IF(AND(A:A&gt;#REF!,A:A&lt;=#REF!,B:B&lt;&gt;"CANC",G:G=$S$2),C9498,0))</f>
        <v/>
      </c>
      <c r="I9498" s="97" t="str">
        <f>IF(ISERROR(IF(AND(A:A&gt;#REF!,A:A&lt;=#REF!,B:B&lt;&gt;"CANC",G:G=$S$2),C9498,0)),"",IF(AND(A:A&gt;#REF!,A:A&lt;=#REF!,B:B&lt;&gt;"CANC",G:G=$S$2),F9498,0))</f>
        <v/>
      </c>
    </row>
    <row r="9499" spans="1:9">
      <c r="A9499" s="93">
        <v>0</v>
      </c>
      <c r="B9499">
        <v>0</v>
      </c>
      <c r="C9499">
        <v>0</v>
      </c>
      <c r="D9499">
        <v>0</v>
      </c>
      <c r="E9499">
        <v>0</v>
      </c>
      <c r="F9499" t="e">
        <f t="shared" si="227"/>
        <v>#DIV/0!</v>
      </c>
      <c r="G9499">
        <v>0</v>
      </c>
      <c r="H9499" s="97" t="str">
        <f>IF(ISERROR(IF(AND(A:A&gt;#REF!,A:A&lt;=#REF!,B:B&lt;&gt;"CANC",G:G=$S$2),C9499,0)),"",IF(AND(A:A&gt;#REF!,A:A&lt;=#REF!,B:B&lt;&gt;"CANC",G:G=$S$2),C9499,0))</f>
        <v/>
      </c>
      <c r="I9499" s="97" t="str">
        <f>IF(ISERROR(IF(AND(A:A&gt;#REF!,A:A&lt;=#REF!,B:B&lt;&gt;"CANC",G:G=$S$2),C9499,0)),"",IF(AND(A:A&gt;#REF!,A:A&lt;=#REF!,B:B&lt;&gt;"CANC",G:G=$S$2),F9499,0))</f>
        <v/>
      </c>
    </row>
    <row r="9500" spans="1:9">
      <c r="A9500" s="93">
        <v>0</v>
      </c>
      <c r="B9500">
        <v>0</v>
      </c>
      <c r="C9500">
        <v>0</v>
      </c>
      <c r="D9500">
        <v>0</v>
      </c>
      <c r="E9500">
        <v>0</v>
      </c>
      <c r="F9500" t="e">
        <f t="shared" si="227"/>
        <v>#DIV/0!</v>
      </c>
      <c r="G9500">
        <v>0</v>
      </c>
      <c r="H9500" s="97" t="str">
        <f>IF(ISERROR(IF(AND(A:A&gt;#REF!,A:A&lt;=#REF!,B:B&lt;&gt;"CANC",G:G=$S$2),C9500,0)),"",IF(AND(A:A&gt;#REF!,A:A&lt;=#REF!,B:B&lt;&gt;"CANC",G:G=$S$2),C9500,0))</f>
        <v/>
      </c>
      <c r="I9500" s="97" t="str">
        <f>IF(ISERROR(IF(AND(A:A&gt;#REF!,A:A&lt;=#REF!,B:B&lt;&gt;"CANC",G:G=$S$2),C9500,0)),"",IF(AND(A:A&gt;#REF!,A:A&lt;=#REF!,B:B&lt;&gt;"CANC",G:G=$S$2),F9500,0))</f>
        <v/>
      </c>
    </row>
    <row r="9501" spans="1:9">
      <c r="A9501" s="93">
        <v>0</v>
      </c>
      <c r="B9501">
        <v>0</v>
      </c>
      <c r="C9501">
        <v>0</v>
      </c>
      <c r="D9501">
        <v>0</v>
      </c>
      <c r="E9501">
        <v>0</v>
      </c>
      <c r="F9501" t="e">
        <f t="shared" si="227"/>
        <v>#DIV/0!</v>
      </c>
      <c r="G9501">
        <v>0</v>
      </c>
      <c r="H9501" s="97" t="str">
        <f>IF(ISERROR(IF(AND(A:A&gt;#REF!,A:A&lt;=#REF!,B:B&lt;&gt;"CANC",G:G=$S$2),C9501,0)),"",IF(AND(A:A&gt;#REF!,A:A&lt;=#REF!,B:B&lt;&gt;"CANC",G:G=$S$2),C9501,0))</f>
        <v/>
      </c>
      <c r="I9501" s="97" t="str">
        <f>IF(ISERROR(IF(AND(A:A&gt;#REF!,A:A&lt;=#REF!,B:B&lt;&gt;"CANC",G:G=$S$2),C9501,0)),"",IF(AND(A:A&gt;#REF!,A:A&lt;=#REF!,B:B&lt;&gt;"CANC",G:G=$S$2),F9501,0))</f>
        <v/>
      </c>
    </row>
    <row r="9502" spans="1:9">
      <c r="A9502" s="93">
        <v>0</v>
      </c>
      <c r="B9502">
        <v>0</v>
      </c>
      <c r="C9502">
        <v>0</v>
      </c>
      <c r="D9502">
        <v>0</v>
      </c>
      <c r="E9502">
        <v>0</v>
      </c>
      <c r="F9502" t="e">
        <f t="shared" si="227"/>
        <v>#DIV/0!</v>
      </c>
      <c r="G9502">
        <v>0</v>
      </c>
      <c r="H9502" s="97" t="str">
        <f>IF(ISERROR(IF(AND(A:A&gt;#REF!,A:A&lt;=#REF!,B:B&lt;&gt;"CANC",G:G=$S$2),C9502,0)),"",IF(AND(A:A&gt;#REF!,A:A&lt;=#REF!,B:B&lt;&gt;"CANC",G:G=$S$2),C9502,0))</f>
        <v/>
      </c>
      <c r="I9502" s="97" t="str">
        <f>IF(ISERROR(IF(AND(A:A&gt;#REF!,A:A&lt;=#REF!,B:B&lt;&gt;"CANC",G:G=$S$2),C9502,0)),"",IF(AND(A:A&gt;#REF!,A:A&lt;=#REF!,B:B&lt;&gt;"CANC",G:G=$S$2),F9502,0))</f>
        <v/>
      </c>
    </row>
    <row r="9503" spans="1:9">
      <c r="A9503" s="93">
        <v>0</v>
      </c>
      <c r="B9503">
        <v>0</v>
      </c>
      <c r="C9503">
        <v>0</v>
      </c>
      <c r="D9503">
        <v>0</v>
      </c>
      <c r="E9503">
        <v>0</v>
      </c>
      <c r="F9503" t="e">
        <f t="shared" si="227"/>
        <v>#DIV/0!</v>
      </c>
      <c r="G9503">
        <v>0</v>
      </c>
      <c r="H9503" s="97" t="str">
        <f>IF(ISERROR(IF(AND(A:A&gt;#REF!,A:A&lt;=#REF!,B:B&lt;&gt;"CANC",G:G=$S$2),C9503,0)),"",IF(AND(A:A&gt;#REF!,A:A&lt;=#REF!,B:B&lt;&gt;"CANC",G:G=$S$2),C9503,0))</f>
        <v/>
      </c>
      <c r="I9503" s="97" t="str">
        <f>IF(ISERROR(IF(AND(A:A&gt;#REF!,A:A&lt;=#REF!,B:B&lt;&gt;"CANC",G:G=$S$2),C9503,0)),"",IF(AND(A:A&gt;#REF!,A:A&lt;=#REF!,B:B&lt;&gt;"CANC",G:G=$S$2),F9503,0))</f>
        <v/>
      </c>
    </row>
    <row r="9504" spans="1:9">
      <c r="A9504" s="93">
        <v>0</v>
      </c>
      <c r="B9504">
        <v>0</v>
      </c>
      <c r="C9504">
        <v>0</v>
      </c>
      <c r="D9504">
        <v>0</v>
      </c>
      <c r="E9504">
        <v>0</v>
      </c>
      <c r="F9504" t="e">
        <f t="shared" si="227"/>
        <v>#DIV/0!</v>
      </c>
      <c r="G9504">
        <v>0</v>
      </c>
      <c r="H9504" s="97" t="str">
        <f>IF(ISERROR(IF(AND(A:A&gt;#REF!,A:A&lt;=#REF!,B:B&lt;&gt;"CANC",G:G=$S$2),C9504,0)),"",IF(AND(A:A&gt;#REF!,A:A&lt;=#REF!,B:B&lt;&gt;"CANC",G:G=$S$2),C9504,0))</f>
        <v/>
      </c>
      <c r="I9504" s="97" t="str">
        <f>IF(ISERROR(IF(AND(A:A&gt;#REF!,A:A&lt;=#REF!,B:B&lt;&gt;"CANC",G:G=$S$2),C9504,0)),"",IF(AND(A:A&gt;#REF!,A:A&lt;=#REF!,B:B&lt;&gt;"CANC",G:G=$S$2),F9504,0))</f>
        <v/>
      </c>
    </row>
    <row r="9505" spans="1:9">
      <c r="A9505" s="93">
        <v>0</v>
      </c>
      <c r="B9505">
        <v>0</v>
      </c>
      <c r="C9505">
        <v>0</v>
      </c>
      <c r="D9505">
        <v>0</v>
      </c>
      <c r="E9505">
        <v>0</v>
      </c>
      <c r="F9505" t="e">
        <f t="shared" si="227"/>
        <v>#DIV/0!</v>
      </c>
      <c r="G9505">
        <v>0</v>
      </c>
      <c r="H9505" s="97" t="str">
        <f>IF(ISERROR(IF(AND(A:A&gt;#REF!,A:A&lt;=#REF!,B:B&lt;&gt;"CANC",G:G=$S$2),C9505,0)),"",IF(AND(A:A&gt;#REF!,A:A&lt;=#REF!,B:B&lt;&gt;"CANC",G:G=$S$2),C9505,0))</f>
        <v/>
      </c>
      <c r="I9505" s="97" t="str">
        <f>IF(ISERROR(IF(AND(A:A&gt;#REF!,A:A&lt;=#REF!,B:B&lt;&gt;"CANC",G:G=$S$2),C9505,0)),"",IF(AND(A:A&gt;#REF!,A:A&lt;=#REF!,B:B&lt;&gt;"CANC",G:G=$S$2),F9505,0))</f>
        <v/>
      </c>
    </row>
    <row r="9506" spans="1:9">
      <c r="A9506" s="93">
        <v>0</v>
      </c>
      <c r="B9506">
        <v>0</v>
      </c>
      <c r="C9506">
        <v>0</v>
      </c>
      <c r="D9506">
        <v>0</v>
      </c>
      <c r="E9506">
        <v>0</v>
      </c>
      <c r="F9506" t="e">
        <f t="shared" si="227"/>
        <v>#DIV/0!</v>
      </c>
      <c r="G9506">
        <v>0</v>
      </c>
      <c r="H9506" s="97" t="str">
        <f>IF(ISERROR(IF(AND(A:A&gt;#REF!,A:A&lt;=#REF!,B:B&lt;&gt;"CANC",G:G=$S$2),C9506,0)),"",IF(AND(A:A&gt;#REF!,A:A&lt;=#REF!,B:B&lt;&gt;"CANC",G:G=$S$2),C9506,0))</f>
        <v/>
      </c>
      <c r="I9506" s="97" t="str">
        <f>IF(ISERROR(IF(AND(A:A&gt;#REF!,A:A&lt;=#REF!,B:B&lt;&gt;"CANC",G:G=$S$2),C9506,0)),"",IF(AND(A:A&gt;#REF!,A:A&lt;=#REF!,B:B&lt;&gt;"CANC",G:G=$S$2),F9506,0))</f>
        <v/>
      </c>
    </row>
    <row r="9507" spans="1:9">
      <c r="A9507" s="93">
        <v>0</v>
      </c>
      <c r="B9507">
        <v>0</v>
      </c>
      <c r="C9507">
        <v>0</v>
      </c>
      <c r="D9507">
        <v>0</v>
      </c>
      <c r="E9507">
        <v>0</v>
      </c>
      <c r="F9507" t="e">
        <f t="shared" si="227"/>
        <v>#DIV/0!</v>
      </c>
      <c r="G9507">
        <v>0</v>
      </c>
      <c r="H9507" s="97" t="str">
        <f>IF(ISERROR(IF(AND(A:A&gt;#REF!,A:A&lt;=#REF!,B:B&lt;&gt;"CANC",G:G=$S$2),C9507,0)),"",IF(AND(A:A&gt;#REF!,A:A&lt;=#REF!,B:B&lt;&gt;"CANC",G:G=$S$2),C9507,0))</f>
        <v/>
      </c>
      <c r="I9507" s="97" t="str">
        <f>IF(ISERROR(IF(AND(A:A&gt;#REF!,A:A&lt;=#REF!,B:B&lt;&gt;"CANC",G:G=$S$2),C9507,0)),"",IF(AND(A:A&gt;#REF!,A:A&lt;=#REF!,B:B&lt;&gt;"CANC",G:G=$S$2),F9507,0))</f>
        <v/>
      </c>
    </row>
    <row r="9508" spans="1:9">
      <c r="A9508" s="93">
        <v>0</v>
      </c>
      <c r="B9508">
        <v>0</v>
      </c>
      <c r="C9508">
        <v>0</v>
      </c>
      <c r="D9508">
        <v>0</v>
      </c>
      <c r="E9508">
        <v>0</v>
      </c>
      <c r="F9508" t="e">
        <f t="shared" si="227"/>
        <v>#DIV/0!</v>
      </c>
      <c r="G9508">
        <v>0</v>
      </c>
      <c r="H9508" s="97" t="str">
        <f>IF(ISERROR(IF(AND(A:A&gt;#REF!,A:A&lt;=#REF!,B:B&lt;&gt;"CANC",G:G=$S$2),C9508,0)),"",IF(AND(A:A&gt;#REF!,A:A&lt;=#REF!,B:B&lt;&gt;"CANC",G:G=$S$2),C9508,0))</f>
        <v/>
      </c>
      <c r="I9508" s="97" t="str">
        <f>IF(ISERROR(IF(AND(A:A&gt;#REF!,A:A&lt;=#REF!,B:B&lt;&gt;"CANC",G:G=$S$2),C9508,0)),"",IF(AND(A:A&gt;#REF!,A:A&lt;=#REF!,B:B&lt;&gt;"CANC",G:G=$S$2),F9508,0))</f>
        <v/>
      </c>
    </row>
    <row r="9509" spans="1:9">
      <c r="A9509" s="93">
        <v>0</v>
      </c>
      <c r="B9509">
        <v>0</v>
      </c>
      <c r="C9509">
        <v>0</v>
      </c>
      <c r="D9509">
        <v>0</v>
      </c>
      <c r="E9509">
        <v>0</v>
      </c>
      <c r="F9509" t="e">
        <f t="shared" si="227"/>
        <v>#DIV/0!</v>
      </c>
      <c r="G9509">
        <v>0</v>
      </c>
      <c r="H9509" s="97" t="str">
        <f>IF(ISERROR(IF(AND(A:A&gt;#REF!,A:A&lt;=#REF!,B:B&lt;&gt;"CANC",G:G=$S$2),C9509,0)),"",IF(AND(A:A&gt;#REF!,A:A&lt;=#REF!,B:B&lt;&gt;"CANC",G:G=$S$2),C9509,0))</f>
        <v/>
      </c>
      <c r="I9509" s="97" t="str">
        <f>IF(ISERROR(IF(AND(A:A&gt;#REF!,A:A&lt;=#REF!,B:B&lt;&gt;"CANC",G:G=$S$2),C9509,0)),"",IF(AND(A:A&gt;#REF!,A:A&lt;=#REF!,B:B&lt;&gt;"CANC",G:G=$S$2),F9509,0))</f>
        <v/>
      </c>
    </row>
    <row r="9510" spans="1:9">
      <c r="A9510" s="93">
        <v>0</v>
      </c>
      <c r="B9510">
        <v>0</v>
      </c>
      <c r="C9510">
        <v>0</v>
      </c>
      <c r="D9510">
        <v>0</v>
      </c>
      <c r="E9510">
        <v>0</v>
      </c>
      <c r="F9510" t="e">
        <f t="shared" si="227"/>
        <v>#DIV/0!</v>
      </c>
      <c r="G9510">
        <v>0</v>
      </c>
      <c r="H9510" s="97" t="str">
        <f>IF(ISERROR(IF(AND(A:A&gt;#REF!,A:A&lt;=#REF!,B:B&lt;&gt;"CANC",G:G=$S$2),C9510,0)),"",IF(AND(A:A&gt;#REF!,A:A&lt;=#REF!,B:B&lt;&gt;"CANC",G:G=$S$2),C9510,0))</f>
        <v/>
      </c>
      <c r="I9510" s="97" t="str">
        <f>IF(ISERROR(IF(AND(A:A&gt;#REF!,A:A&lt;=#REF!,B:B&lt;&gt;"CANC",G:G=$S$2),C9510,0)),"",IF(AND(A:A&gt;#REF!,A:A&lt;=#REF!,B:B&lt;&gt;"CANC",G:G=$S$2),F9510,0))</f>
        <v/>
      </c>
    </row>
    <row r="9511" spans="1:9">
      <c r="A9511" s="93">
        <v>0</v>
      </c>
      <c r="B9511">
        <v>0</v>
      </c>
      <c r="C9511">
        <v>0</v>
      </c>
      <c r="D9511">
        <v>0</v>
      </c>
      <c r="E9511">
        <v>0</v>
      </c>
      <c r="F9511" t="e">
        <f t="shared" si="227"/>
        <v>#DIV/0!</v>
      </c>
      <c r="G9511">
        <v>0</v>
      </c>
      <c r="H9511" s="97" t="str">
        <f>IF(ISERROR(IF(AND(A:A&gt;#REF!,A:A&lt;=#REF!,B:B&lt;&gt;"CANC",G:G=$S$2),C9511,0)),"",IF(AND(A:A&gt;#REF!,A:A&lt;=#REF!,B:B&lt;&gt;"CANC",G:G=$S$2),C9511,0))</f>
        <v/>
      </c>
      <c r="I9511" s="97" t="str">
        <f>IF(ISERROR(IF(AND(A:A&gt;#REF!,A:A&lt;=#REF!,B:B&lt;&gt;"CANC",G:G=$S$2),C9511,0)),"",IF(AND(A:A&gt;#REF!,A:A&lt;=#REF!,B:B&lt;&gt;"CANC",G:G=$S$2),F9511,0))</f>
        <v/>
      </c>
    </row>
    <row r="9512" spans="1:9">
      <c r="A9512" s="93">
        <v>0</v>
      </c>
      <c r="B9512">
        <v>0</v>
      </c>
      <c r="C9512">
        <v>0</v>
      </c>
      <c r="D9512">
        <v>0</v>
      </c>
      <c r="E9512">
        <v>0</v>
      </c>
      <c r="F9512" t="e">
        <f t="shared" si="227"/>
        <v>#DIV/0!</v>
      </c>
      <c r="G9512">
        <v>0</v>
      </c>
      <c r="H9512" s="97" t="str">
        <f>IF(ISERROR(IF(AND(A:A&gt;#REF!,A:A&lt;=#REF!,B:B&lt;&gt;"CANC",G:G=$S$2),C9512,0)),"",IF(AND(A:A&gt;#REF!,A:A&lt;=#REF!,B:B&lt;&gt;"CANC",G:G=$S$2),C9512,0))</f>
        <v/>
      </c>
      <c r="I9512" s="97" t="str">
        <f>IF(ISERROR(IF(AND(A:A&gt;#REF!,A:A&lt;=#REF!,B:B&lt;&gt;"CANC",G:G=$S$2),C9512,0)),"",IF(AND(A:A&gt;#REF!,A:A&lt;=#REF!,B:B&lt;&gt;"CANC",G:G=$S$2),F9512,0))</f>
        <v/>
      </c>
    </row>
    <row r="9513" spans="1:9">
      <c r="A9513" s="93">
        <v>0</v>
      </c>
      <c r="B9513">
        <v>0</v>
      </c>
      <c r="C9513">
        <v>0</v>
      </c>
      <c r="D9513">
        <v>0</v>
      </c>
      <c r="E9513">
        <v>0</v>
      </c>
      <c r="F9513" t="e">
        <f t="shared" si="227"/>
        <v>#DIV/0!</v>
      </c>
      <c r="G9513">
        <v>0</v>
      </c>
      <c r="H9513" s="97" t="str">
        <f>IF(ISERROR(IF(AND(A:A&gt;#REF!,A:A&lt;=#REF!,B:B&lt;&gt;"CANC",G:G=$S$2),C9513,0)),"",IF(AND(A:A&gt;#REF!,A:A&lt;=#REF!,B:B&lt;&gt;"CANC",G:G=$S$2),C9513,0))</f>
        <v/>
      </c>
      <c r="I9513" s="97" t="str">
        <f>IF(ISERROR(IF(AND(A:A&gt;#REF!,A:A&lt;=#REF!,B:B&lt;&gt;"CANC",G:G=$S$2),C9513,0)),"",IF(AND(A:A&gt;#REF!,A:A&lt;=#REF!,B:B&lt;&gt;"CANC",G:G=$S$2),F9513,0))</f>
        <v/>
      </c>
    </row>
    <row r="9514" spans="1:9">
      <c r="A9514" s="93">
        <v>0</v>
      </c>
      <c r="B9514">
        <v>0</v>
      </c>
      <c r="C9514">
        <v>0</v>
      </c>
      <c r="D9514">
        <v>0</v>
      </c>
      <c r="E9514">
        <v>0</v>
      </c>
      <c r="F9514" t="e">
        <f t="shared" si="227"/>
        <v>#DIV/0!</v>
      </c>
      <c r="G9514">
        <v>0</v>
      </c>
      <c r="H9514" s="97" t="str">
        <f>IF(ISERROR(IF(AND(A:A&gt;#REF!,A:A&lt;=#REF!,B:B&lt;&gt;"CANC",G:G=$S$2),C9514,0)),"",IF(AND(A:A&gt;#REF!,A:A&lt;=#REF!,B:B&lt;&gt;"CANC",G:G=$S$2),C9514,0))</f>
        <v/>
      </c>
      <c r="I9514" s="97" t="str">
        <f>IF(ISERROR(IF(AND(A:A&gt;#REF!,A:A&lt;=#REF!,B:B&lt;&gt;"CANC",G:G=$S$2),C9514,0)),"",IF(AND(A:A&gt;#REF!,A:A&lt;=#REF!,B:B&lt;&gt;"CANC",G:G=$S$2),F9514,0))</f>
        <v/>
      </c>
    </row>
    <row r="9515" spans="1:9">
      <c r="A9515" s="93">
        <v>0</v>
      </c>
      <c r="B9515">
        <v>0</v>
      </c>
      <c r="C9515">
        <v>0</v>
      </c>
      <c r="D9515">
        <v>0</v>
      </c>
      <c r="E9515">
        <v>0</v>
      </c>
      <c r="F9515" t="e">
        <f t="shared" si="227"/>
        <v>#DIV/0!</v>
      </c>
      <c r="G9515">
        <v>0</v>
      </c>
      <c r="H9515" s="97" t="str">
        <f>IF(ISERROR(IF(AND(A:A&gt;#REF!,A:A&lt;=#REF!,B:B&lt;&gt;"CANC",G:G=$S$2),C9515,0)),"",IF(AND(A:A&gt;#REF!,A:A&lt;=#REF!,B:B&lt;&gt;"CANC",G:G=$S$2),C9515,0))</f>
        <v/>
      </c>
      <c r="I9515" s="97" t="str">
        <f>IF(ISERROR(IF(AND(A:A&gt;#REF!,A:A&lt;=#REF!,B:B&lt;&gt;"CANC",G:G=$S$2),C9515,0)),"",IF(AND(A:A&gt;#REF!,A:A&lt;=#REF!,B:B&lt;&gt;"CANC",G:G=$S$2),F9515,0))</f>
        <v/>
      </c>
    </row>
    <row r="9516" spans="1:9">
      <c r="A9516" s="93">
        <v>0</v>
      </c>
      <c r="B9516">
        <v>0</v>
      </c>
      <c r="C9516">
        <v>0</v>
      </c>
      <c r="D9516">
        <v>0</v>
      </c>
      <c r="E9516">
        <v>0</v>
      </c>
      <c r="F9516" t="e">
        <f t="shared" si="227"/>
        <v>#DIV/0!</v>
      </c>
      <c r="G9516">
        <v>0</v>
      </c>
      <c r="H9516" s="97" t="str">
        <f>IF(ISERROR(IF(AND(A:A&gt;#REF!,A:A&lt;=#REF!,B:B&lt;&gt;"CANC",G:G=$S$2),C9516,0)),"",IF(AND(A:A&gt;#REF!,A:A&lt;=#REF!,B:B&lt;&gt;"CANC",G:G=$S$2),C9516,0))</f>
        <v/>
      </c>
      <c r="I9516" s="97" t="str">
        <f>IF(ISERROR(IF(AND(A:A&gt;#REF!,A:A&lt;=#REF!,B:B&lt;&gt;"CANC",G:G=$S$2),C9516,0)),"",IF(AND(A:A&gt;#REF!,A:A&lt;=#REF!,B:B&lt;&gt;"CANC",G:G=$S$2),F9516,0))</f>
        <v/>
      </c>
    </row>
    <row r="9517" spans="1:9">
      <c r="A9517" s="93">
        <v>0</v>
      </c>
      <c r="B9517">
        <v>0</v>
      </c>
      <c r="C9517">
        <v>0</v>
      </c>
      <c r="D9517">
        <v>0</v>
      </c>
      <c r="E9517">
        <v>0</v>
      </c>
      <c r="F9517" t="e">
        <f t="shared" si="227"/>
        <v>#DIV/0!</v>
      </c>
      <c r="G9517">
        <v>0</v>
      </c>
      <c r="H9517" s="97" t="str">
        <f>IF(ISERROR(IF(AND(A:A&gt;#REF!,A:A&lt;=#REF!,B:B&lt;&gt;"CANC",G:G=$S$2),C9517,0)),"",IF(AND(A:A&gt;#REF!,A:A&lt;=#REF!,B:B&lt;&gt;"CANC",G:G=$S$2),C9517,0))</f>
        <v/>
      </c>
      <c r="I9517" s="97" t="str">
        <f>IF(ISERROR(IF(AND(A:A&gt;#REF!,A:A&lt;=#REF!,B:B&lt;&gt;"CANC",G:G=$S$2),C9517,0)),"",IF(AND(A:A&gt;#REF!,A:A&lt;=#REF!,B:B&lt;&gt;"CANC",G:G=$S$2),F9517,0))</f>
        <v/>
      </c>
    </row>
    <row r="9518" spans="1:9">
      <c r="A9518" s="93">
        <v>0</v>
      </c>
      <c r="B9518">
        <v>0</v>
      </c>
      <c r="C9518">
        <v>0</v>
      </c>
      <c r="D9518">
        <v>0</v>
      </c>
      <c r="E9518">
        <v>0</v>
      </c>
      <c r="F9518" t="e">
        <f t="shared" si="227"/>
        <v>#DIV/0!</v>
      </c>
      <c r="G9518">
        <v>0</v>
      </c>
      <c r="H9518" s="97" t="str">
        <f>IF(ISERROR(IF(AND(A:A&gt;#REF!,A:A&lt;=#REF!,B:B&lt;&gt;"CANC",G:G=$S$2),C9518,0)),"",IF(AND(A:A&gt;#REF!,A:A&lt;=#REF!,B:B&lt;&gt;"CANC",G:G=$S$2),C9518,0))</f>
        <v/>
      </c>
      <c r="I9518" s="97" t="str">
        <f>IF(ISERROR(IF(AND(A:A&gt;#REF!,A:A&lt;=#REF!,B:B&lt;&gt;"CANC",G:G=$S$2),C9518,0)),"",IF(AND(A:A&gt;#REF!,A:A&lt;=#REF!,B:B&lt;&gt;"CANC",G:G=$S$2),F9518,0))</f>
        <v/>
      </c>
    </row>
    <row r="9519" spans="1:9">
      <c r="A9519" s="93">
        <v>0</v>
      </c>
      <c r="B9519">
        <v>0</v>
      </c>
      <c r="C9519">
        <v>0</v>
      </c>
      <c r="D9519">
        <v>0</v>
      </c>
      <c r="E9519">
        <v>0</v>
      </c>
      <c r="F9519" t="e">
        <f t="shared" si="227"/>
        <v>#DIV/0!</v>
      </c>
      <c r="G9519">
        <v>0</v>
      </c>
      <c r="H9519" s="97" t="str">
        <f>IF(ISERROR(IF(AND(A:A&gt;#REF!,A:A&lt;=#REF!,B:B&lt;&gt;"CANC",G:G=$S$2),C9519,0)),"",IF(AND(A:A&gt;#REF!,A:A&lt;=#REF!,B:B&lt;&gt;"CANC",G:G=$S$2),C9519,0))</f>
        <v/>
      </c>
      <c r="I9519" s="97" t="str">
        <f>IF(ISERROR(IF(AND(A:A&gt;#REF!,A:A&lt;=#REF!,B:B&lt;&gt;"CANC",G:G=$S$2),C9519,0)),"",IF(AND(A:A&gt;#REF!,A:A&lt;=#REF!,B:B&lt;&gt;"CANC",G:G=$S$2),F9519,0))</f>
        <v/>
      </c>
    </row>
    <row r="9520" spans="1:9">
      <c r="A9520" s="93">
        <v>0</v>
      </c>
      <c r="B9520">
        <v>0</v>
      </c>
      <c r="C9520">
        <v>0</v>
      </c>
      <c r="D9520">
        <v>0</v>
      </c>
      <c r="E9520">
        <v>0</v>
      </c>
      <c r="F9520" t="e">
        <f t="shared" si="227"/>
        <v>#DIV/0!</v>
      </c>
      <c r="G9520">
        <v>0</v>
      </c>
      <c r="H9520" s="97" t="str">
        <f>IF(ISERROR(IF(AND(A:A&gt;#REF!,A:A&lt;=#REF!,B:B&lt;&gt;"CANC",G:G=$S$2),C9520,0)),"",IF(AND(A:A&gt;#REF!,A:A&lt;=#REF!,B:B&lt;&gt;"CANC",G:G=$S$2),C9520,0))</f>
        <v/>
      </c>
      <c r="I9520" s="97" t="str">
        <f>IF(ISERROR(IF(AND(A:A&gt;#REF!,A:A&lt;=#REF!,B:B&lt;&gt;"CANC",G:G=$S$2),C9520,0)),"",IF(AND(A:A&gt;#REF!,A:A&lt;=#REF!,B:B&lt;&gt;"CANC",G:G=$S$2),F9520,0))</f>
        <v/>
      </c>
    </row>
    <row r="9521" spans="1:9">
      <c r="A9521" s="93">
        <v>0</v>
      </c>
      <c r="B9521">
        <v>0</v>
      </c>
      <c r="C9521">
        <v>0</v>
      </c>
      <c r="D9521">
        <v>0</v>
      </c>
      <c r="E9521">
        <v>0</v>
      </c>
      <c r="F9521" t="e">
        <f t="shared" si="227"/>
        <v>#DIV/0!</v>
      </c>
      <c r="G9521">
        <v>0</v>
      </c>
      <c r="H9521" s="97" t="str">
        <f>IF(ISERROR(IF(AND(A:A&gt;#REF!,A:A&lt;=#REF!,B:B&lt;&gt;"CANC",G:G=$S$2),C9521,0)),"",IF(AND(A:A&gt;#REF!,A:A&lt;=#REF!,B:B&lt;&gt;"CANC",G:G=$S$2),C9521,0))</f>
        <v/>
      </c>
      <c r="I9521" s="97" t="str">
        <f>IF(ISERROR(IF(AND(A:A&gt;#REF!,A:A&lt;=#REF!,B:B&lt;&gt;"CANC",G:G=$S$2),C9521,0)),"",IF(AND(A:A&gt;#REF!,A:A&lt;=#REF!,B:B&lt;&gt;"CANC",G:G=$S$2),F9521,0))</f>
        <v/>
      </c>
    </row>
    <row r="9522" spans="1:9">
      <c r="A9522" s="93">
        <v>0</v>
      </c>
      <c r="B9522">
        <v>0</v>
      </c>
      <c r="C9522">
        <v>0</v>
      </c>
      <c r="D9522">
        <v>0</v>
      </c>
      <c r="E9522">
        <v>0</v>
      </c>
      <c r="F9522" t="e">
        <f t="shared" si="227"/>
        <v>#DIV/0!</v>
      </c>
      <c r="G9522">
        <v>0</v>
      </c>
      <c r="H9522" s="97" t="str">
        <f>IF(ISERROR(IF(AND(A:A&gt;#REF!,A:A&lt;=#REF!,B:B&lt;&gt;"CANC",G:G=$S$2),C9522,0)),"",IF(AND(A:A&gt;#REF!,A:A&lt;=#REF!,B:B&lt;&gt;"CANC",G:G=$S$2),C9522,0))</f>
        <v/>
      </c>
      <c r="I9522" s="97" t="str">
        <f>IF(ISERROR(IF(AND(A:A&gt;#REF!,A:A&lt;=#REF!,B:B&lt;&gt;"CANC",G:G=$S$2),C9522,0)),"",IF(AND(A:A&gt;#REF!,A:A&lt;=#REF!,B:B&lt;&gt;"CANC",G:G=$S$2),F9522,0))</f>
        <v/>
      </c>
    </row>
    <row r="9523" spans="1:9">
      <c r="A9523" s="93">
        <v>0</v>
      </c>
      <c r="B9523">
        <v>0</v>
      </c>
      <c r="C9523">
        <v>0</v>
      </c>
      <c r="D9523">
        <v>0</v>
      </c>
      <c r="E9523">
        <v>0</v>
      </c>
      <c r="F9523" t="e">
        <f t="shared" si="227"/>
        <v>#DIV/0!</v>
      </c>
      <c r="G9523">
        <v>0</v>
      </c>
      <c r="H9523" s="97" t="str">
        <f>IF(ISERROR(IF(AND(A:A&gt;#REF!,A:A&lt;=#REF!,B:B&lt;&gt;"CANC",G:G=$S$2),C9523,0)),"",IF(AND(A:A&gt;#REF!,A:A&lt;=#REF!,B:B&lt;&gt;"CANC",G:G=$S$2),C9523,0))</f>
        <v/>
      </c>
      <c r="I9523" s="97" t="str">
        <f>IF(ISERROR(IF(AND(A:A&gt;#REF!,A:A&lt;=#REF!,B:B&lt;&gt;"CANC",G:G=$S$2),C9523,0)),"",IF(AND(A:A&gt;#REF!,A:A&lt;=#REF!,B:B&lt;&gt;"CANC",G:G=$S$2),F9523,0))</f>
        <v/>
      </c>
    </row>
    <row r="9524" spans="1:9">
      <c r="A9524" s="93">
        <v>0</v>
      </c>
      <c r="B9524">
        <v>0</v>
      </c>
      <c r="C9524">
        <v>0</v>
      </c>
      <c r="D9524">
        <v>0</v>
      </c>
      <c r="E9524">
        <v>0</v>
      </c>
      <c r="F9524" t="e">
        <f t="shared" si="227"/>
        <v>#DIV/0!</v>
      </c>
      <c r="G9524">
        <v>0</v>
      </c>
      <c r="H9524" s="97" t="str">
        <f>IF(ISERROR(IF(AND(A:A&gt;#REF!,A:A&lt;=#REF!,B:B&lt;&gt;"CANC",G:G=$S$2),C9524,0)),"",IF(AND(A:A&gt;#REF!,A:A&lt;=#REF!,B:B&lt;&gt;"CANC",G:G=$S$2),C9524,0))</f>
        <v/>
      </c>
      <c r="I9524" s="97" t="str">
        <f>IF(ISERROR(IF(AND(A:A&gt;#REF!,A:A&lt;=#REF!,B:B&lt;&gt;"CANC",G:G=$S$2),C9524,0)),"",IF(AND(A:A&gt;#REF!,A:A&lt;=#REF!,B:B&lt;&gt;"CANC",G:G=$S$2),F9524,0))</f>
        <v/>
      </c>
    </row>
    <row r="9525" spans="1:9">
      <c r="A9525" s="93">
        <v>0</v>
      </c>
      <c r="B9525">
        <v>0</v>
      </c>
      <c r="C9525">
        <v>0</v>
      </c>
      <c r="D9525">
        <v>0</v>
      </c>
      <c r="E9525">
        <v>0</v>
      </c>
      <c r="F9525" t="e">
        <f t="shared" si="227"/>
        <v>#DIV/0!</v>
      </c>
      <c r="G9525">
        <v>0</v>
      </c>
      <c r="H9525" s="97" t="str">
        <f>IF(ISERROR(IF(AND(A:A&gt;#REF!,A:A&lt;=#REF!,B:B&lt;&gt;"CANC",G:G=$S$2),C9525,0)),"",IF(AND(A:A&gt;#REF!,A:A&lt;=#REF!,B:B&lt;&gt;"CANC",G:G=$S$2),C9525,0))</f>
        <v/>
      </c>
      <c r="I9525" s="97" t="str">
        <f>IF(ISERROR(IF(AND(A:A&gt;#REF!,A:A&lt;=#REF!,B:B&lt;&gt;"CANC",G:G=$S$2),C9525,0)),"",IF(AND(A:A&gt;#REF!,A:A&lt;=#REF!,B:B&lt;&gt;"CANC",G:G=$S$2),F9525,0))</f>
        <v/>
      </c>
    </row>
    <row r="9526" spans="1:9">
      <c r="A9526" s="93">
        <v>0</v>
      </c>
      <c r="B9526">
        <v>0</v>
      </c>
      <c r="C9526">
        <v>0</v>
      </c>
      <c r="D9526">
        <v>0</v>
      </c>
      <c r="E9526">
        <v>0</v>
      </c>
      <c r="F9526" t="e">
        <f t="shared" si="227"/>
        <v>#DIV/0!</v>
      </c>
      <c r="G9526">
        <v>0</v>
      </c>
      <c r="H9526" s="97" t="str">
        <f>IF(ISERROR(IF(AND(A:A&gt;#REF!,A:A&lt;=#REF!,B:B&lt;&gt;"CANC",G:G=$S$2),C9526,0)),"",IF(AND(A:A&gt;#REF!,A:A&lt;=#REF!,B:B&lt;&gt;"CANC",G:G=$S$2),C9526,0))</f>
        <v/>
      </c>
      <c r="I9526" s="97" t="str">
        <f>IF(ISERROR(IF(AND(A:A&gt;#REF!,A:A&lt;=#REF!,B:B&lt;&gt;"CANC",G:G=$S$2),C9526,0)),"",IF(AND(A:A&gt;#REF!,A:A&lt;=#REF!,B:B&lt;&gt;"CANC",G:G=$S$2),F9526,0))</f>
        <v/>
      </c>
    </row>
    <row r="9527" spans="1:9">
      <c r="A9527" s="93">
        <v>0</v>
      </c>
      <c r="B9527">
        <v>0</v>
      </c>
      <c r="C9527">
        <v>0</v>
      </c>
      <c r="D9527">
        <v>0</v>
      </c>
      <c r="E9527">
        <v>0</v>
      </c>
      <c r="F9527" t="e">
        <f t="shared" si="227"/>
        <v>#DIV/0!</v>
      </c>
      <c r="G9527">
        <v>0</v>
      </c>
      <c r="H9527" s="97" t="str">
        <f>IF(ISERROR(IF(AND(A:A&gt;#REF!,A:A&lt;=#REF!,B:B&lt;&gt;"CANC",G:G=$S$2),C9527,0)),"",IF(AND(A:A&gt;#REF!,A:A&lt;=#REF!,B:B&lt;&gt;"CANC",G:G=$S$2),C9527,0))</f>
        <v/>
      </c>
      <c r="I9527" s="97" t="str">
        <f>IF(ISERROR(IF(AND(A:A&gt;#REF!,A:A&lt;=#REF!,B:B&lt;&gt;"CANC",G:G=$S$2),C9527,0)),"",IF(AND(A:A&gt;#REF!,A:A&lt;=#REF!,B:B&lt;&gt;"CANC",G:G=$S$2),F9527,0))</f>
        <v/>
      </c>
    </row>
    <row r="9528" spans="1:9">
      <c r="A9528" s="93">
        <v>0</v>
      </c>
      <c r="B9528">
        <v>0</v>
      </c>
      <c r="C9528">
        <v>0</v>
      </c>
      <c r="D9528">
        <v>0</v>
      </c>
      <c r="E9528">
        <v>0</v>
      </c>
      <c r="F9528" t="e">
        <f t="shared" si="227"/>
        <v>#DIV/0!</v>
      </c>
      <c r="G9528">
        <v>0</v>
      </c>
      <c r="H9528" s="97" t="str">
        <f>IF(ISERROR(IF(AND(A:A&gt;#REF!,A:A&lt;=#REF!,B:B&lt;&gt;"CANC",G:G=$S$2),C9528,0)),"",IF(AND(A:A&gt;#REF!,A:A&lt;=#REF!,B:B&lt;&gt;"CANC",G:G=$S$2),C9528,0))</f>
        <v/>
      </c>
      <c r="I9528" s="97" t="str">
        <f>IF(ISERROR(IF(AND(A:A&gt;#REF!,A:A&lt;=#REF!,B:B&lt;&gt;"CANC",G:G=$S$2),C9528,0)),"",IF(AND(A:A&gt;#REF!,A:A&lt;=#REF!,B:B&lt;&gt;"CANC",G:G=$S$2),F9528,0))</f>
        <v/>
      </c>
    </row>
    <row r="9529" spans="1:9">
      <c r="A9529" s="93">
        <v>0</v>
      </c>
      <c r="B9529">
        <v>0</v>
      </c>
      <c r="C9529">
        <v>0</v>
      </c>
      <c r="D9529">
        <v>0</v>
      </c>
      <c r="E9529">
        <v>0</v>
      </c>
      <c r="F9529" t="e">
        <f t="shared" si="227"/>
        <v>#DIV/0!</v>
      </c>
      <c r="G9529">
        <v>0</v>
      </c>
      <c r="H9529" s="97" t="str">
        <f>IF(ISERROR(IF(AND(A:A&gt;#REF!,A:A&lt;=#REF!,B:B&lt;&gt;"CANC",G:G=$S$2),C9529,0)),"",IF(AND(A:A&gt;#REF!,A:A&lt;=#REF!,B:B&lt;&gt;"CANC",G:G=$S$2),C9529,0))</f>
        <v/>
      </c>
      <c r="I9529" s="97" t="str">
        <f>IF(ISERROR(IF(AND(A:A&gt;#REF!,A:A&lt;=#REF!,B:B&lt;&gt;"CANC",G:G=$S$2),C9529,0)),"",IF(AND(A:A&gt;#REF!,A:A&lt;=#REF!,B:B&lt;&gt;"CANC",G:G=$S$2),F9529,0))</f>
        <v/>
      </c>
    </row>
    <row r="9530" spans="1:9">
      <c r="A9530" s="93">
        <v>0</v>
      </c>
      <c r="B9530">
        <v>0</v>
      </c>
      <c r="C9530">
        <v>0</v>
      </c>
      <c r="D9530">
        <v>0</v>
      </c>
      <c r="E9530">
        <v>0</v>
      </c>
      <c r="F9530" t="e">
        <f t="shared" si="227"/>
        <v>#DIV/0!</v>
      </c>
      <c r="G9530">
        <v>0</v>
      </c>
      <c r="H9530" s="97" t="str">
        <f>IF(ISERROR(IF(AND(A:A&gt;#REF!,A:A&lt;=#REF!,B:B&lt;&gt;"CANC",G:G=$S$2),C9530,0)),"",IF(AND(A:A&gt;#REF!,A:A&lt;=#REF!,B:B&lt;&gt;"CANC",G:G=$S$2),C9530,0))</f>
        <v/>
      </c>
      <c r="I9530" s="97" t="str">
        <f>IF(ISERROR(IF(AND(A:A&gt;#REF!,A:A&lt;=#REF!,B:B&lt;&gt;"CANC",G:G=$S$2),C9530,0)),"",IF(AND(A:A&gt;#REF!,A:A&lt;=#REF!,B:B&lt;&gt;"CANC",G:G=$S$2),F9530,0))</f>
        <v/>
      </c>
    </row>
    <row r="9531" spans="1:9">
      <c r="A9531" s="93">
        <v>0</v>
      </c>
      <c r="B9531">
        <v>0</v>
      </c>
      <c r="C9531">
        <v>0</v>
      </c>
      <c r="D9531">
        <v>0</v>
      </c>
      <c r="E9531">
        <v>0</v>
      </c>
      <c r="F9531" t="e">
        <f t="shared" si="227"/>
        <v>#DIV/0!</v>
      </c>
      <c r="G9531">
        <v>0</v>
      </c>
      <c r="H9531" s="97" t="str">
        <f>IF(ISERROR(IF(AND(A:A&gt;#REF!,A:A&lt;=#REF!,B:B&lt;&gt;"CANC",G:G=$S$2),C9531,0)),"",IF(AND(A:A&gt;#REF!,A:A&lt;=#REF!,B:B&lt;&gt;"CANC",G:G=$S$2),C9531,0))</f>
        <v/>
      </c>
      <c r="I9531" s="97" t="str">
        <f>IF(ISERROR(IF(AND(A:A&gt;#REF!,A:A&lt;=#REF!,B:B&lt;&gt;"CANC",G:G=$S$2),C9531,0)),"",IF(AND(A:A&gt;#REF!,A:A&lt;=#REF!,B:B&lt;&gt;"CANC",G:G=$S$2),F9531,0))</f>
        <v/>
      </c>
    </row>
    <row r="9532" spans="1:9">
      <c r="A9532" s="93">
        <v>0</v>
      </c>
      <c r="B9532">
        <v>0</v>
      </c>
      <c r="C9532">
        <v>0</v>
      </c>
      <c r="D9532">
        <v>0</v>
      </c>
      <c r="E9532">
        <v>0</v>
      </c>
      <c r="F9532" t="e">
        <f t="shared" si="227"/>
        <v>#DIV/0!</v>
      </c>
      <c r="G9532">
        <v>0</v>
      </c>
      <c r="H9532" s="97" t="str">
        <f>IF(ISERROR(IF(AND(A:A&gt;#REF!,A:A&lt;=#REF!,B:B&lt;&gt;"CANC",G:G=$S$2),C9532,0)),"",IF(AND(A:A&gt;#REF!,A:A&lt;=#REF!,B:B&lt;&gt;"CANC",G:G=$S$2),C9532,0))</f>
        <v/>
      </c>
      <c r="I9532" s="97" t="str">
        <f>IF(ISERROR(IF(AND(A:A&gt;#REF!,A:A&lt;=#REF!,B:B&lt;&gt;"CANC",G:G=$S$2),C9532,0)),"",IF(AND(A:A&gt;#REF!,A:A&lt;=#REF!,B:B&lt;&gt;"CANC",G:G=$S$2),F9532,0))</f>
        <v/>
      </c>
    </row>
    <row r="9533" spans="1:9">
      <c r="A9533" s="93">
        <v>0</v>
      </c>
      <c r="B9533">
        <v>0</v>
      </c>
      <c r="C9533">
        <v>0</v>
      </c>
      <c r="D9533">
        <v>0</v>
      </c>
      <c r="E9533">
        <v>0</v>
      </c>
      <c r="F9533" t="e">
        <f t="shared" si="227"/>
        <v>#DIV/0!</v>
      </c>
      <c r="G9533">
        <v>0</v>
      </c>
      <c r="H9533" s="97" t="str">
        <f>IF(ISERROR(IF(AND(A:A&gt;#REF!,A:A&lt;=#REF!,B:B&lt;&gt;"CANC",G:G=$S$2),C9533,0)),"",IF(AND(A:A&gt;#REF!,A:A&lt;=#REF!,B:B&lt;&gt;"CANC",G:G=$S$2),C9533,0))</f>
        <v/>
      </c>
      <c r="I9533" s="97" t="str">
        <f>IF(ISERROR(IF(AND(A:A&gt;#REF!,A:A&lt;=#REF!,B:B&lt;&gt;"CANC",G:G=$S$2),C9533,0)),"",IF(AND(A:A&gt;#REF!,A:A&lt;=#REF!,B:B&lt;&gt;"CANC",G:G=$S$2),F9533,0))</f>
        <v/>
      </c>
    </row>
    <row r="9534" spans="1:9">
      <c r="A9534" s="93">
        <v>0</v>
      </c>
      <c r="B9534">
        <v>0</v>
      </c>
      <c r="C9534">
        <v>0</v>
      </c>
      <c r="D9534">
        <v>0</v>
      </c>
      <c r="E9534">
        <v>0</v>
      </c>
      <c r="F9534" t="e">
        <f t="shared" si="227"/>
        <v>#DIV/0!</v>
      </c>
      <c r="G9534">
        <v>0</v>
      </c>
      <c r="H9534" s="97" t="str">
        <f>IF(ISERROR(IF(AND(A:A&gt;#REF!,A:A&lt;=#REF!,B:B&lt;&gt;"CANC",G:G=$S$2),C9534,0)),"",IF(AND(A:A&gt;#REF!,A:A&lt;=#REF!,B:B&lt;&gt;"CANC",G:G=$S$2),C9534,0))</f>
        <v/>
      </c>
      <c r="I9534" s="97" t="str">
        <f>IF(ISERROR(IF(AND(A:A&gt;#REF!,A:A&lt;=#REF!,B:B&lt;&gt;"CANC",G:G=$S$2),C9534,0)),"",IF(AND(A:A&gt;#REF!,A:A&lt;=#REF!,B:B&lt;&gt;"CANC",G:G=$S$2),F9534,0))</f>
        <v/>
      </c>
    </row>
    <row r="9535" spans="1:9">
      <c r="A9535" s="93">
        <v>0</v>
      </c>
      <c r="B9535">
        <v>0</v>
      </c>
      <c r="C9535">
        <v>0</v>
      </c>
      <c r="D9535">
        <v>0</v>
      </c>
      <c r="E9535">
        <v>0</v>
      </c>
      <c r="F9535" t="e">
        <f t="shared" si="227"/>
        <v>#DIV/0!</v>
      </c>
      <c r="G9535">
        <v>0</v>
      </c>
      <c r="H9535" s="97" t="str">
        <f>IF(ISERROR(IF(AND(A:A&gt;#REF!,A:A&lt;=#REF!,B:B&lt;&gt;"CANC",G:G=$S$2),C9535,0)),"",IF(AND(A:A&gt;#REF!,A:A&lt;=#REF!,B:B&lt;&gt;"CANC",G:G=$S$2),C9535,0))</f>
        <v/>
      </c>
      <c r="I9535" s="97" t="str">
        <f>IF(ISERROR(IF(AND(A:A&gt;#REF!,A:A&lt;=#REF!,B:B&lt;&gt;"CANC",G:G=$S$2),C9535,0)),"",IF(AND(A:A&gt;#REF!,A:A&lt;=#REF!,B:B&lt;&gt;"CANC",G:G=$S$2),F9535,0))</f>
        <v/>
      </c>
    </row>
    <row r="9536" spans="1:9">
      <c r="A9536" s="93">
        <v>0</v>
      </c>
      <c r="B9536">
        <v>0</v>
      </c>
      <c r="C9536">
        <v>0</v>
      </c>
      <c r="D9536">
        <v>0</v>
      </c>
      <c r="E9536">
        <v>0</v>
      </c>
      <c r="F9536" t="e">
        <f t="shared" si="227"/>
        <v>#DIV/0!</v>
      </c>
      <c r="G9536">
        <v>0</v>
      </c>
      <c r="H9536" s="97" t="str">
        <f>IF(ISERROR(IF(AND(A:A&gt;#REF!,A:A&lt;=#REF!,B:B&lt;&gt;"CANC",G:G=$S$2),C9536,0)),"",IF(AND(A:A&gt;#REF!,A:A&lt;=#REF!,B:B&lt;&gt;"CANC",G:G=$S$2),C9536,0))</f>
        <v/>
      </c>
      <c r="I9536" s="97" t="str">
        <f>IF(ISERROR(IF(AND(A:A&gt;#REF!,A:A&lt;=#REF!,B:B&lt;&gt;"CANC",G:G=$S$2),C9536,0)),"",IF(AND(A:A&gt;#REF!,A:A&lt;=#REF!,B:B&lt;&gt;"CANC",G:G=$S$2),F9536,0))</f>
        <v/>
      </c>
    </row>
    <row r="9537" spans="1:9">
      <c r="A9537" s="93">
        <v>0</v>
      </c>
      <c r="B9537">
        <v>0</v>
      </c>
      <c r="C9537">
        <v>0</v>
      </c>
      <c r="D9537">
        <v>0</v>
      </c>
      <c r="E9537">
        <v>0</v>
      </c>
      <c r="F9537" t="e">
        <f t="shared" si="227"/>
        <v>#DIV/0!</v>
      </c>
      <c r="G9537">
        <v>0</v>
      </c>
      <c r="H9537" s="97" t="str">
        <f>IF(ISERROR(IF(AND(A:A&gt;#REF!,A:A&lt;=#REF!,B:B&lt;&gt;"CANC",G:G=$S$2),C9537,0)),"",IF(AND(A:A&gt;#REF!,A:A&lt;=#REF!,B:B&lt;&gt;"CANC",G:G=$S$2),C9537,0))</f>
        <v/>
      </c>
      <c r="I9537" s="97" t="str">
        <f>IF(ISERROR(IF(AND(A:A&gt;#REF!,A:A&lt;=#REF!,B:B&lt;&gt;"CANC",G:G=$S$2),C9537,0)),"",IF(AND(A:A&gt;#REF!,A:A&lt;=#REF!,B:B&lt;&gt;"CANC",G:G=$S$2),F9537,0))</f>
        <v/>
      </c>
    </row>
    <row r="9538" spans="1:9">
      <c r="A9538" s="93">
        <v>0</v>
      </c>
      <c r="B9538">
        <v>0</v>
      </c>
      <c r="C9538">
        <v>0</v>
      </c>
      <c r="D9538">
        <v>0</v>
      </c>
      <c r="E9538">
        <v>0</v>
      </c>
      <c r="F9538" t="e">
        <f t="shared" si="227"/>
        <v>#DIV/0!</v>
      </c>
      <c r="G9538">
        <v>0</v>
      </c>
      <c r="H9538" s="97" t="str">
        <f>IF(ISERROR(IF(AND(A:A&gt;#REF!,A:A&lt;=#REF!,B:B&lt;&gt;"CANC",G:G=$S$2),C9538,0)),"",IF(AND(A:A&gt;#REF!,A:A&lt;=#REF!,B:B&lt;&gt;"CANC",G:G=$S$2),C9538,0))</f>
        <v/>
      </c>
      <c r="I9538" s="97" t="str">
        <f>IF(ISERROR(IF(AND(A:A&gt;#REF!,A:A&lt;=#REF!,B:B&lt;&gt;"CANC",G:G=$S$2),C9538,0)),"",IF(AND(A:A&gt;#REF!,A:A&lt;=#REF!,B:B&lt;&gt;"CANC",G:G=$S$2),F9538,0))</f>
        <v/>
      </c>
    </row>
    <row r="9539" spans="1:9">
      <c r="A9539" s="93">
        <v>0</v>
      </c>
      <c r="B9539">
        <v>0</v>
      </c>
      <c r="C9539">
        <v>0</v>
      </c>
      <c r="D9539">
        <v>0</v>
      </c>
      <c r="E9539">
        <v>0</v>
      </c>
      <c r="F9539" t="e">
        <f t="shared" ref="F9539:F9602" si="228">D9539/E9539</f>
        <v>#DIV/0!</v>
      </c>
      <c r="G9539">
        <v>0</v>
      </c>
      <c r="H9539" s="97" t="str">
        <f>IF(ISERROR(IF(AND(A:A&gt;#REF!,A:A&lt;=#REF!,B:B&lt;&gt;"CANC",G:G=$S$2),C9539,0)),"",IF(AND(A:A&gt;#REF!,A:A&lt;=#REF!,B:B&lt;&gt;"CANC",G:G=$S$2),C9539,0))</f>
        <v/>
      </c>
      <c r="I9539" s="97" t="str">
        <f>IF(ISERROR(IF(AND(A:A&gt;#REF!,A:A&lt;=#REF!,B:B&lt;&gt;"CANC",G:G=$S$2),C9539,0)),"",IF(AND(A:A&gt;#REF!,A:A&lt;=#REF!,B:B&lt;&gt;"CANC",G:G=$S$2),F9539,0))</f>
        <v/>
      </c>
    </row>
    <row r="9540" spans="1:9">
      <c r="A9540" s="93">
        <v>0</v>
      </c>
      <c r="B9540">
        <v>0</v>
      </c>
      <c r="C9540">
        <v>0</v>
      </c>
      <c r="D9540">
        <v>0</v>
      </c>
      <c r="E9540">
        <v>0</v>
      </c>
      <c r="F9540" t="e">
        <f t="shared" si="228"/>
        <v>#DIV/0!</v>
      </c>
      <c r="G9540">
        <v>0</v>
      </c>
      <c r="H9540" s="97" t="str">
        <f>IF(ISERROR(IF(AND(A:A&gt;#REF!,A:A&lt;=#REF!,B:B&lt;&gt;"CANC",G:G=$S$2),C9540,0)),"",IF(AND(A:A&gt;#REF!,A:A&lt;=#REF!,B:B&lt;&gt;"CANC",G:G=$S$2),C9540,0))</f>
        <v/>
      </c>
      <c r="I9540" s="97" t="str">
        <f>IF(ISERROR(IF(AND(A:A&gt;#REF!,A:A&lt;=#REF!,B:B&lt;&gt;"CANC",G:G=$S$2),C9540,0)),"",IF(AND(A:A&gt;#REF!,A:A&lt;=#REF!,B:B&lt;&gt;"CANC",G:G=$S$2),F9540,0))</f>
        <v/>
      </c>
    </row>
    <row r="9541" spans="1:9">
      <c r="A9541" s="93">
        <v>0</v>
      </c>
      <c r="B9541">
        <v>0</v>
      </c>
      <c r="C9541">
        <v>0</v>
      </c>
      <c r="D9541">
        <v>0</v>
      </c>
      <c r="E9541">
        <v>0</v>
      </c>
      <c r="F9541" t="e">
        <f t="shared" si="228"/>
        <v>#DIV/0!</v>
      </c>
      <c r="G9541">
        <v>0</v>
      </c>
      <c r="H9541" s="97" t="str">
        <f>IF(ISERROR(IF(AND(A:A&gt;#REF!,A:A&lt;=#REF!,B:B&lt;&gt;"CANC",G:G=$S$2),C9541,0)),"",IF(AND(A:A&gt;#REF!,A:A&lt;=#REF!,B:B&lt;&gt;"CANC",G:G=$S$2),C9541,0))</f>
        <v/>
      </c>
      <c r="I9541" s="97" t="str">
        <f>IF(ISERROR(IF(AND(A:A&gt;#REF!,A:A&lt;=#REF!,B:B&lt;&gt;"CANC",G:G=$S$2),C9541,0)),"",IF(AND(A:A&gt;#REF!,A:A&lt;=#REF!,B:B&lt;&gt;"CANC",G:G=$S$2),F9541,0))</f>
        <v/>
      </c>
    </row>
    <row r="9542" spans="1:9">
      <c r="A9542" s="93">
        <v>0</v>
      </c>
      <c r="B9542">
        <v>0</v>
      </c>
      <c r="C9542">
        <v>0</v>
      </c>
      <c r="D9542">
        <v>0</v>
      </c>
      <c r="E9542">
        <v>0</v>
      </c>
      <c r="F9542" t="e">
        <f t="shared" si="228"/>
        <v>#DIV/0!</v>
      </c>
      <c r="G9542">
        <v>0</v>
      </c>
      <c r="H9542" s="97" t="str">
        <f>IF(ISERROR(IF(AND(A:A&gt;#REF!,A:A&lt;=#REF!,B:B&lt;&gt;"CANC",G:G=$S$2),C9542,0)),"",IF(AND(A:A&gt;#REF!,A:A&lt;=#REF!,B:B&lt;&gt;"CANC",G:G=$S$2),C9542,0))</f>
        <v/>
      </c>
      <c r="I9542" s="97" t="str">
        <f>IF(ISERROR(IF(AND(A:A&gt;#REF!,A:A&lt;=#REF!,B:B&lt;&gt;"CANC",G:G=$S$2),C9542,0)),"",IF(AND(A:A&gt;#REF!,A:A&lt;=#REF!,B:B&lt;&gt;"CANC",G:G=$S$2),F9542,0))</f>
        <v/>
      </c>
    </row>
    <row r="9543" spans="1:9">
      <c r="A9543" s="93">
        <v>0</v>
      </c>
      <c r="B9543">
        <v>0</v>
      </c>
      <c r="C9543">
        <v>0</v>
      </c>
      <c r="D9543">
        <v>0</v>
      </c>
      <c r="E9543">
        <v>0</v>
      </c>
      <c r="F9543" t="e">
        <f t="shared" si="228"/>
        <v>#DIV/0!</v>
      </c>
      <c r="G9543">
        <v>0</v>
      </c>
      <c r="H9543" s="97" t="str">
        <f>IF(ISERROR(IF(AND(A:A&gt;#REF!,A:A&lt;=#REF!,B:B&lt;&gt;"CANC",G:G=$S$2),C9543,0)),"",IF(AND(A:A&gt;#REF!,A:A&lt;=#REF!,B:B&lt;&gt;"CANC",G:G=$S$2),C9543,0))</f>
        <v/>
      </c>
      <c r="I9543" s="97" t="str">
        <f>IF(ISERROR(IF(AND(A:A&gt;#REF!,A:A&lt;=#REF!,B:B&lt;&gt;"CANC",G:G=$S$2),C9543,0)),"",IF(AND(A:A&gt;#REF!,A:A&lt;=#REF!,B:B&lt;&gt;"CANC",G:G=$S$2),F9543,0))</f>
        <v/>
      </c>
    </row>
    <row r="9544" spans="1:9">
      <c r="A9544" s="93">
        <v>0</v>
      </c>
      <c r="B9544">
        <v>0</v>
      </c>
      <c r="C9544">
        <v>0</v>
      </c>
      <c r="D9544">
        <v>0</v>
      </c>
      <c r="E9544">
        <v>0</v>
      </c>
      <c r="F9544" t="e">
        <f t="shared" si="228"/>
        <v>#DIV/0!</v>
      </c>
      <c r="G9544">
        <v>0</v>
      </c>
      <c r="H9544" s="97" t="str">
        <f>IF(ISERROR(IF(AND(A:A&gt;#REF!,A:A&lt;=#REF!,B:B&lt;&gt;"CANC",G:G=$S$2),C9544,0)),"",IF(AND(A:A&gt;#REF!,A:A&lt;=#REF!,B:B&lt;&gt;"CANC",G:G=$S$2),C9544,0))</f>
        <v/>
      </c>
      <c r="I9544" s="97" t="str">
        <f>IF(ISERROR(IF(AND(A:A&gt;#REF!,A:A&lt;=#REF!,B:B&lt;&gt;"CANC",G:G=$S$2),C9544,0)),"",IF(AND(A:A&gt;#REF!,A:A&lt;=#REF!,B:B&lt;&gt;"CANC",G:G=$S$2),F9544,0))</f>
        <v/>
      </c>
    </row>
    <row r="9545" spans="1:9">
      <c r="A9545" s="93">
        <v>0</v>
      </c>
      <c r="B9545">
        <v>0</v>
      </c>
      <c r="C9545">
        <v>0</v>
      </c>
      <c r="D9545">
        <v>0</v>
      </c>
      <c r="E9545">
        <v>0</v>
      </c>
      <c r="F9545" t="e">
        <f t="shared" si="228"/>
        <v>#DIV/0!</v>
      </c>
      <c r="G9545">
        <v>0</v>
      </c>
      <c r="H9545" s="97" t="str">
        <f>IF(ISERROR(IF(AND(A:A&gt;#REF!,A:A&lt;=#REF!,B:B&lt;&gt;"CANC",G:G=$S$2),C9545,0)),"",IF(AND(A:A&gt;#REF!,A:A&lt;=#REF!,B:B&lt;&gt;"CANC",G:G=$S$2),C9545,0))</f>
        <v/>
      </c>
      <c r="I9545" s="97" t="str">
        <f>IF(ISERROR(IF(AND(A:A&gt;#REF!,A:A&lt;=#REF!,B:B&lt;&gt;"CANC",G:G=$S$2),C9545,0)),"",IF(AND(A:A&gt;#REF!,A:A&lt;=#REF!,B:B&lt;&gt;"CANC",G:G=$S$2),F9545,0))</f>
        <v/>
      </c>
    </row>
    <row r="9546" spans="1:9">
      <c r="A9546" s="93">
        <v>0</v>
      </c>
      <c r="B9546">
        <v>0</v>
      </c>
      <c r="C9546">
        <v>0</v>
      </c>
      <c r="D9546">
        <v>0</v>
      </c>
      <c r="E9546">
        <v>0</v>
      </c>
      <c r="F9546" t="e">
        <f t="shared" si="228"/>
        <v>#DIV/0!</v>
      </c>
      <c r="G9546">
        <v>0</v>
      </c>
      <c r="H9546" s="97" t="str">
        <f>IF(ISERROR(IF(AND(A:A&gt;#REF!,A:A&lt;=#REF!,B:B&lt;&gt;"CANC",G:G=$S$2),C9546,0)),"",IF(AND(A:A&gt;#REF!,A:A&lt;=#REF!,B:B&lt;&gt;"CANC",G:G=$S$2),C9546,0))</f>
        <v/>
      </c>
      <c r="I9546" s="97" t="str">
        <f>IF(ISERROR(IF(AND(A:A&gt;#REF!,A:A&lt;=#REF!,B:B&lt;&gt;"CANC",G:G=$S$2),C9546,0)),"",IF(AND(A:A&gt;#REF!,A:A&lt;=#REF!,B:B&lt;&gt;"CANC",G:G=$S$2),F9546,0))</f>
        <v/>
      </c>
    </row>
    <row r="9547" spans="1:9">
      <c r="A9547" s="93">
        <v>0</v>
      </c>
      <c r="B9547">
        <v>0</v>
      </c>
      <c r="C9547">
        <v>0</v>
      </c>
      <c r="D9547">
        <v>0</v>
      </c>
      <c r="E9547">
        <v>0</v>
      </c>
      <c r="F9547" t="e">
        <f t="shared" si="228"/>
        <v>#DIV/0!</v>
      </c>
      <c r="G9547">
        <v>0</v>
      </c>
      <c r="H9547" s="97" t="str">
        <f>IF(ISERROR(IF(AND(A:A&gt;#REF!,A:A&lt;=#REF!,B:B&lt;&gt;"CANC",G:G=$S$2),C9547,0)),"",IF(AND(A:A&gt;#REF!,A:A&lt;=#REF!,B:B&lt;&gt;"CANC",G:G=$S$2),C9547,0))</f>
        <v/>
      </c>
      <c r="I9547" s="97" t="str">
        <f>IF(ISERROR(IF(AND(A:A&gt;#REF!,A:A&lt;=#REF!,B:B&lt;&gt;"CANC",G:G=$S$2),C9547,0)),"",IF(AND(A:A&gt;#REF!,A:A&lt;=#REF!,B:B&lt;&gt;"CANC",G:G=$S$2),F9547,0))</f>
        <v/>
      </c>
    </row>
    <row r="9548" spans="1:9">
      <c r="A9548" s="93">
        <v>0</v>
      </c>
      <c r="B9548">
        <v>0</v>
      </c>
      <c r="C9548">
        <v>0</v>
      </c>
      <c r="D9548">
        <v>0</v>
      </c>
      <c r="E9548">
        <v>0</v>
      </c>
      <c r="F9548" t="e">
        <f t="shared" si="228"/>
        <v>#DIV/0!</v>
      </c>
      <c r="G9548">
        <v>0</v>
      </c>
      <c r="H9548" s="97" t="str">
        <f>IF(ISERROR(IF(AND(A:A&gt;#REF!,A:A&lt;=#REF!,B:B&lt;&gt;"CANC",G:G=$S$2),C9548,0)),"",IF(AND(A:A&gt;#REF!,A:A&lt;=#REF!,B:B&lt;&gt;"CANC",G:G=$S$2),C9548,0))</f>
        <v/>
      </c>
      <c r="I9548" s="97" t="str">
        <f>IF(ISERROR(IF(AND(A:A&gt;#REF!,A:A&lt;=#REF!,B:B&lt;&gt;"CANC",G:G=$S$2),C9548,0)),"",IF(AND(A:A&gt;#REF!,A:A&lt;=#REF!,B:B&lt;&gt;"CANC",G:G=$S$2),F9548,0))</f>
        <v/>
      </c>
    </row>
    <row r="9549" spans="1:9">
      <c r="A9549" s="93">
        <v>0</v>
      </c>
      <c r="B9549">
        <v>0</v>
      </c>
      <c r="C9549">
        <v>0</v>
      </c>
      <c r="D9549">
        <v>0</v>
      </c>
      <c r="E9549">
        <v>0</v>
      </c>
      <c r="F9549" t="e">
        <f t="shared" si="228"/>
        <v>#DIV/0!</v>
      </c>
      <c r="G9549">
        <v>0</v>
      </c>
      <c r="H9549" s="97" t="str">
        <f>IF(ISERROR(IF(AND(A:A&gt;#REF!,A:A&lt;=#REF!,B:B&lt;&gt;"CANC",G:G=$S$2),C9549,0)),"",IF(AND(A:A&gt;#REF!,A:A&lt;=#REF!,B:B&lt;&gt;"CANC",G:G=$S$2),C9549,0))</f>
        <v/>
      </c>
      <c r="I9549" s="97" t="str">
        <f>IF(ISERROR(IF(AND(A:A&gt;#REF!,A:A&lt;=#REF!,B:B&lt;&gt;"CANC",G:G=$S$2),C9549,0)),"",IF(AND(A:A&gt;#REF!,A:A&lt;=#REF!,B:B&lt;&gt;"CANC",G:G=$S$2),F9549,0))</f>
        <v/>
      </c>
    </row>
    <row r="9550" spans="1:9">
      <c r="A9550" s="93">
        <v>0</v>
      </c>
      <c r="B9550">
        <v>0</v>
      </c>
      <c r="C9550">
        <v>0</v>
      </c>
      <c r="D9550">
        <v>0</v>
      </c>
      <c r="E9550">
        <v>0</v>
      </c>
      <c r="F9550" t="e">
        <f t="shared" si="228"/>
        <v>#DIV/0!</v>
      </c>
      <c r="G9550">
        <v>0</v>
      </c>
      <c r="H9550" s="97" t="str">
        <f>IF(ISERROR(IF(AND(A:A&gt;#REF!,A:A&lt;=#REF!,B:B&lt;&gt;"CANC",G:G=$S$2),C9550,0)),"",IF(AND(A:A&gt;#REF!,A:A&lt;=#REF!,B:B&lt;&gt;"CANC",G:G=$S$2),C9550,0))</f>
        <v/>
      </c>
      <c r="I9550" s="97" t="str">
        <f>IF(ISERROR(IF(AND(A:A&gt;#REF!,A:A&lt;=#REF!,B:B&lt;&gt;"CANC",G:G=$S$2),C9550,0)),"",IF(AND(A:A&gt;#REF!,A:A&lt;=#REF!,B:B&lt;&gt;"CANC",G:G=$S$2),F9550,0))</f>
        <v/>
      </c>
    </row>
    <row r="9551" spans="1:9">
      <c r="A9551" s="93">
        <v>0</v>
      </c>
      <c r="B9551">
        <v>0</v>
      </c>
      <c r="C9551">
        <v>0</v>
      </c>
      <c r="D9551">
        <v>0</v>
      </c>
      <c r="E9551">
        <v>0</v>
      </c>
      <c r="F9551" t="e">
        <f t="shared" si="228"/>
        <v>#DIV/0!</v>
      </c>
      <c r="G9551">
        <v>0</v>
      </c>
      <c r="H9551" s="97" t="str">
        <f>IF(ISERROR(IF(AND(A:A&gt;#REF!,A:A&lt;=#REF!,B:B&lt;&gt;"CANC",G:G=$S$2),C9551,0)),"",IF(AND(A:A&gt;#REF!,A:A&lt;=#REF!,B:B&lt;&gt;"CANC",G:G=$S$2),C9551,0))</f>
        <v/>
      </c>
      <c r="I9551" s="97" t="str">
        <f>IF(ISERROR(IF(AND(A:A&gt;#REF!,A:A&lt;=#REF!,B:B&lt;&gt;"CANC",G:G=$S$2),C9551,0)),"",IF(AND(A:A&gt;#REF!,A:A&lt;=#REF!,B:B&lt;&gt;"CANC",G:G=$S$2),F9551,0))</f>
        <v/>
      </c>
    </row>
    <row r="9552" spans="1:9">
      <c r="A9552" s="93">
        <v>0</v>
      </c>
      <c r="B9552">
        <v>0</v>
      </c>
      <c r="C9552">
        <v>0</v>
      </c>
      <c r="D9552">
        <v>0</v>
      </c>
      <c r="E9552">
        <v>0</v>
      </c>
      <c r="F9552" t="e">
        <f t="shared" si="228"/>
        <v>#DIV/0!</v>
      </c>
      <c r="G9552">
        <v>0</v>
      </c>
      <c r="H9552" s="97" t="str">
        <f>IF(ISERROR(IF(AND(A:A&gt;#REF!,A:A&lt;=#REF!,B:B&lt;&gt;"CANC",G:G=$S$2),C9552,0)),"",IF(AND(A:A&gt;#REF!,A:A&lt;=#REF!,B:B&lt;&gt;"CANC",G:G=$S$2),C9552,0))</f>
        <v/>
      </c>
      <c r="I9552" s="97" t="str">
        <f>IF(ISERROR(IF(AND(A:A&gt;#REF!,A:A&lt;=#REF!,B:B&lt;&gt;"CANC",G:G=$S$2),C9552,0)),"",IF(AND(A:A&gt;#REF!,A:A&lt;=#REF!,B:B&lt;&gt;"CANC",G:G=$S$2),F9552,0))</f>
        <v/>
      </c>
    </row>
    <row r="9553" spans="1:9">
      <c r="A9553" s="93">
        <v>0</v>
      </c>
      <c r="B9553">
        <v>0</v>
      </c>
      <c r="C9553">
        <v>0</v>
      </c>
      <c r="D9553">
        <v>0</v>
      </c>
      <c r="E9553">
        <v>0</v>
      </c>
      <c r="F9553" t="e">
        <f t="shared" si="228"/>
        <v>#DIV/0!</v>
      </c>
      <c r="G9553">
        <v>0</v>
      </c>
      <c r="H9553" s="97" t="str">
        <f>IF(ISERROR(IF(AND(A:A&gt;#REF!,A:A&lt;=#REF!,B:B&lt;&gt;"CANC",G:G=$S$2),C9553,0)),"",IF(AND(A:A&gt;#REF!,A:A&lt;=#REF!,B:B&lt;&gt;"CANC",G:G=$S$2),C9553,0))</f>
        <v/>
      </c>
      <c r="I9553" s="97" t="str">
        <f>IF(ISERROR(IF(AND(A:A&gt;#REF!,A:A&lt;=#REF!,B:B&lt;&gt;"CANC",G:G=$S$2),C9553,0)),"",IF(AND(A:A&gt;#REF!,A:A&lt;=#REF!,B:B&lt;&gt;"CANC",G:G=$S$2),F9553,0))</f>
        <v/>
      </c>
    </row>
    <row r="9554" spans="1:9">
      <c r="A9554" s="93">
        <v>0</v>
      </c>
      <c r="B9554">
        <v>0</v>
      </c>
      <c r="C9554">
        <v>0</v>
      </c>
      <c r="D9554">
        <v>0</v>
      </c>
      <c r="E9554">
        <v>0</v>
      </c>
      <c r="F9554" t="e">
        <f t="shared" si="228"/>
        <v>#DIV/0!</v>
      </c>
      <c r="G9554">
        <v>0</v>
      </c>
      <c r="H9554" s="97" t="str">
        <f>IF(ISERROR(IF(AND(A:A&gt;#REF!,A:A&lt;=#REF!,B:B&lt;&gt;"CANC",G:G=$S$2),C9554,0)),"",IF(AND(A:A&gt;#REF!,A:A&lt;=#REF!,B:B&lt;&gt;"CANC",G:G=$S$2),C9554,0))</f>
        <v/>
      </c>
      <c r="I9554" s="97" t="str">
        <f>IF(ISERROR(IF(AND(A:A&gt;#REF!,A:A&lt;=#REF!,B:B&lt;&gt;"CANC",G:G=$S$2),C9554,0)),"",IF(AND(A:A&gt;#REF!,A:A&lt;=#REF!,B:B&lt;&gt;"CANC",G:G=$S$2),F9554,0))</f>
        <v/>
      </c>
    </row>
    <row r="9555" spans="1:9">
      <c r="A9555" s="93">
        <v>0</v>
      </c>
      <c r="B9555">
        <v>0</v>
      </c>
      <c r="C9555">
        <v>0</v>
      </c>
      <c r="D9555">
        <v>0</v>
      </c>
      <c r="E9555">
        <v>0</v>
      </c>
      <c r="F9555" t="e">
        <f t="shared" si="228"/>
        <v>#DIV/0!</v>
      </c>
      <c r="G9555">
        <v>0</v>
      </c>
      <c r="H9555" s="97" t="str">
        <f>IF(ISERROR(IF(AND(A:A&gt;#REF!,A:A&lt;=#REF!,B:B&lt;&gt;"CANC",G:G=$S$2),C9555,0)),"",IF(AND(A:A&gt;#REF!,A:A&lt;=#REF!,B:B&lt;&gt;"CANC",G:G=$S$2),C9555,0))</f>
        <v/>
      </c>
      <c r="I9555" s="97" t="str">
        <f>IF(ISERROR(IF(AND(A:A&gt;#REF!,A:A&lt;=#REF!,B:B&lt;&gt;"CANC",G:G=$S$2),C9555,0)),"",IF(AND(A:A&gt;#REF!,A:A&lt;=#REF!,B:B&lt;&gt;"CANC",G:G=$S$2),F9555,0))</f>
        <v/>
      </c>
    </row>
    <row r="9556" spans="1:9">
      <c r="A9556" s="93">
        <v>0</v>
      </c>
      <c r="B9556">
        <v>0</v>
      </c>
      <c r="C9556">
        <v>0</v>
      </c>
      <c r="D9556">
        <v>0</v>
      </c>
      <c r="E9556">
        <v>0</v>
      </c>
      <c r="F9556" t="e">
        <f t="shared" si="228"/>
        <v>#DIV/0!</v>
      </c>
      <c r="G9556">
        <v>0</v>
      </c>
      <c r="H9556" s="97" t="str">
        <f>IF(ISERROR(IF(AND(A:A&gt;#REF!,A:A&lt;=#REF!,B:B&lt;&gt;"CANC",G:G=$S$2),C9556,0)),"",IF(AND(A:A&gt;#REF!,A:A&lt;=#REF!,B:B&lt;&gt;"CANC",G:G=$S$2),C9556,0))</f>
        <v/>
      </c>
      <c r="I9556" s="97" t="str">
        <f>IF(ISERROR(IF(AND(A:A&gt;#REF!,A:A&lt;=#REF!,B:B&lt;&gt;"CANC",G:G=$S$2),C9556,0)),"",IF(AND(A:A&gt;#REF!,A:A&lt;=#REF!,B:B&lt;&gt;"CANC",G:G=$S$2),F9556,0))</f>
        <v/>
      </c>
    </row>
    <row r="9557" spans="1:9">
      <c r="A9557" s="93">
        <v>0</v>
      </c>
      <c r="B9557">
        <v>0</v>
      </c>
      <c r="C9557">
        <v>0</v>
      </c>
      <c r="D9557">
        <v>0</v>
      </c>
      <c r="E9557">
        <v>0</v>
      </c>
      <c r="F9557" t="e">
        <f t="shared" si="228"/>
        <v>#DIV/0!</v>
      </c>
      <c r="G9557">
        <v>0</v>
      </c>
      <c r="H9557" s="97" t="str">
        <f>IF(ISERROR(IF(AND(A:A&gt;#REF!,A:A&lt;=#REF!,B:B&lt;&gt;"CANC",G:G=$S$2),C9557,0)),"",IF(AND(A:A&gt;#REF!,A:A&lt;=#REF!,B:B&lt;&gt;"CANC",G:G=$S$2),C9557,0))</f>
        <v/>
      </c>
      <c r="I9557" s="97" t="str">
        <f>IF(ISERROR(IF(AND(A:A&gt;#REF!,A:A&lt;=#REF!,B:B&lt;&gt;"CANC",G:G=$S$2),C9557,0)),"",IF(AND(A:A&gt;#REF!,A:A&lt;=#REF!,B:B&lt;&gt;"CANC",G:G=$S$2),F9557,0))</f>
        <v/>
      </c>
    </row>
    <row r="9558" spans="1:9">
      <c r="A9558" s="93">
        <v>0</v>
      </c>
      <c r="B9558">
        <v>0</v>
      </c>
      <c r="C9558">
        <v>0</v>
      </c>
      <c r="D9558">
        <v>0</v>
      </c>
      <c r="E9558">
        <v>0</v>
      </c>
      <c r="F9558" t="e">
        <f t="shared" si="228"/>
        <v>#DIV/0!</v>
      </c>
      <c r="G9558">
        <v>0</v>
      </c>
      <c r="H9558" s="97" t="str">
        <f>IF(ISERROR(IF(AND(A:A&gt;#REF!,A:A&lt;=#REF!,B:B&lt;&gt;"CANC",G:G=$S$2),C9558,0)),"",IF(AND(A:A&gt;#REF!,A:A&lt;=#REF!,B:B&lt;&gt;"CANC",G:G=$S$2),C9558,0))</f>
        <v/>
      </c>
      <c r="I9558" s="97" t="str">
        <f>IF(ISERROR(IF(AND(A:A&gt;#REF!,A:A&lt;=#REF!,B:B&lt;&gt;"CANC",G:G=$S$2),C9558,0)),"",IF(AND(A:A&gt;#REF!,A:A&lt;=#REF!,B:B&lt;&gt;"CANC",G:G=$S$2),F9558,0))</f>
        <v/>
      </c>
    </row>
    <row r="9559" spans="1:9">
      <c r="A9559" s="93">
        <v>0</v>
      </c>
      <c r="B9559">
        <v>0</v>
      </c>
      <c r="C9559">
        <v>0</v>
      </c>
      <c r="D9559">
        <v>0</v>
      </c>
      <c r="E9559">
        <v>0</v>
      </c>
      <c r="F9559" t="e">
        <f t="shared" si="228"/>
        <v>#DIV/0!</v>
      </c>
      <c r="G9559">
        <v>0</v>
      </c>
      <c r="H9559" s="97" t="str">
        <f>IF(ISERROR(IF(AND(A:A&gt;#REF!,A:A&lt;=#REF!,B:B&lt;&gt;"CANC",G:G=$S$2),C9559,0)),"",IF(AND(A:A&gt;#REF!,A:A&lt;=#REF!,B:B&lt;&gt;"CANC",G:G=$S$2),C9559,0))</f>
        <v/>
      </c>
      <c r="I9559" s="97" t="str">
        <f>IF(ISERROR(IF(AND(A:A&gt;#REF!,A:A&lt;=#REF!,B:B&lt;&gt;"CANC",G:G=$S$2),C9559,0)),"",IF(AND(A:A&gt;#REF!,A:A&lt;=#REF!,B:B&lt;&gt;"CANC",G:G=$S$2),F9559,0))</f>
        <v/>
      </c>
    </row>
    <row r="9560" spans="1:9">
      <c r="A9560" s="93">
        <v>0</v>
      </c>
      <c r="B9560">
        <v>0</v>
      </c>
      <c r="C9560">
        <v>0</v>
      </c>
      <c r="D9560">
        <v>0</v>
      </c>
      <c r="E9560">
        <v>0</v>
      </c>
      <c r="F9560" t="e">
        <f t="shared" si="228"/>
        <v>#DIV/0!</v>
      </c>
      <c r="G9560">
        <v>0</v>
      </c>
      <c r="H9560" s="97" t="str">
        <f>IF(ISERROR(IF(AND(A:A&gt;#REF!,A:A&lt;=#REF!,B:B&lt;&gt;"CANC",G:G=$S$2),C9560,0)),"",IF(AND(A:A&gt;#REF!,A:A&lt;=#REF!,B:B&lt;&gt;"CANC",G:G=$S$2),C9560,0))</f>
        <v/>
      </c>
      <c r="I9560" s="97" t="str">
        <f>IF(ISERROR(IF(AND(A:A&gt;#REF!,A:A&lt;=#REF!,B:B&lt;&gt;"CANC",G:G=$S$2),C9560,0)),"",IF(AND(A:A&gt;#REF!,A:A&lt;=#REF!,B:B&lt;&gt;"CANC",G:G=$S$2),F9560,0))</f>
        <v/>
      </c>
    </row>
    <row r="9561" spans="1:9">
      <c r="A9561" s="93">
        <v>0</v>
      </c>
      <c r="B9561">
        <v>0</v>
      </c>
      <c r="C9561">
        <v>0</v>
      </c>
      <c r="D9561">
        <v>0</v>
      </c>
      <c r="E9561">
        <v>0</v>
      </c>
      <c r="F9561" t="e">
        <f t="shared" si="228"/>
        <v>#DIV/0!</v>
      </c>
      <c r="G9561">
        <v>0</v>
      </c>
      <c r="H9561" s="97" t="str">
        <f>IF(ISERROR(IF(AND(A:A&gt;#REF!,A:A&lt;=#REF!,B:B&lt;&gt;"CANC",G:G=$S$2),C9561,0)),"",IF(AND(A:A&gt;#REF!,A:A&lt;=#REF!,B:B&lt;&gt;"CANC",G:G=$S$2),C9561,0))</f>
        <v/>
      </c>
      <c r="I9561" s="97" t="str">
        <f>IF(ISERROR(IF(AND(A:A&gt;#REF!,A:A&lt;=#REF!,B:B&lt;&gt;"CANC",G:G=$S$2),C9561,0)),"",IF(AND(A:A&gt;#REF!,A:A&lt;=#REF!,B:B&lt;&gt;"CANC",G:G=$S$2),F9561,0))</f>
        <v/>
      </c>
    </row>
    <row r="9562" spans="1:9">
      <c r="A9562" s="93">
        <v>0</v>
      </c>
      <c r="B9562">
        <v>0</v>
      </c>
      <c r="C9562">
        <v>0</v>
      </c>
      <c r="D9562">
        <v>0</v>
      </c>
      <c r="E9562">
        <v>0</v>
      </c>
      <c r="F9562" t="e">
        <f t="shared" si="228"/>
        <v>#DIV/0!</v>
      </c>
      <c r="G9562">
        <v>0</v>
      </c>
      <c r="H9562" s="97" t="str">
        <f>IF(ISERROR(IF(AND(A:A&gt;#REF!,A:A&lt;=#REF!,B:B&lt;&gt;"CANC",G:G=$S$2),C9562,0)),"",IF(AND(A:A&gt;#REF!,A:A&lt;=#REF!,B:B&lt;&gt;"CANC",G:G=$S$2),C9562,0))</f>
        <v/>
      </c>
      <c r="I9562" s="97" t="str">
        <f>IF(ISERROR(IF(AND(A:A&gt;#REF!,A:A&lt;=#REF!,B:B&lt;&gt;"CANC",G:G=$S$2),C9562,0)),"",IF(AND(A:A&gt;#REF!,A:A&lt;=#REF!,B:B&lt;&gt;"CANC",G:G=$S$2),F9562,0))</f>
        <v/>
      </c>
    </row>
    <row r="9563" spans="1:9">
      <c r="A9563" s="93">
        <v>0</v>
      </c>
      <c r="B9563">
        <v>0</v>
      </c>
      <c r="C9563">
        <v>0</v>
      </c>
      <c r="D9563">
        <v>0</v>
      </c>
      <c r="E9563">
        <v>0</v>
      </c>
      <c r="F9563" t="e">
        <f t="shared" si="228"/>
        <v>#DIV/0!</v>
      </c>
      <c r="G9563">
        <v>0</v>
      </c>
      <c r="H9563" s="97" t="str">
        <f>IF(ISERROR(IF(AND(A:A&gt;#REF!,A:A&lt;=#REF!,B:B&lt;&gt;"CANC",G:G=$S$2),C9563,0)),"",IF(AND(A:A&gt;#REF!,A:A&lt;=#REF!,B:B&lt;&gt;"CANC",G:G=$S$2),C9563,0))</f>
        <v/>
      </c>
      <c r="I9563" s="97" t="str">
        <f>IF(ISERROR(IF(AND(A:A&gt;#REF!,A:A&lt;=#REF!,B:B&lt;&gt;"CANC",G:G=$S$2),C9563,0)),"",IF(AND(A:A&gt;#REF!,A:A&lt;=#REF!,B:B&lt;&gt;"CANC",G:G=$S$2),F9563,0))</f>
        <v/>
      </c>
    </row>
    <row r="9564" spans="1:9">
      <c r="A9564" s="93">
        <v>0</v>
      </c>
      <c r="B9564">
        <v>0</v>
      </c>
      <c r="C9564">
        <v>0</v>
      </c>
      <c r="D9564">
        <v>0</v>
      </c>
      <c r="E9564">
        <v>0</v>
      </c>
      <c r="F9564" t="e">
        <f t="shared" si="228"/>
        <v>#DIV/0!</v>
      </c>
      <c r="G9564">
        <v>0</v>
      </c>
      <c r="H9564" s="97" t="str">
        <f>IF(ISERROR(IF(AND(A:A&gt;#REF!,A:A&lt;=#REF!,B:B&lt;&gt;"CANC",G:G=$S$2),C9564,0)),"",IF(AND(A:A&gt;#REF!,A:A&lt;=#REF!,B:B&lt;&gt;"CANC",G:G=$S$2),C9564,0))</f>
        <v/>
      </c>
      <c r="I9564" s="97" t="str">
        <f>IF(ISERROR(IF(AND(A:A&gt;#REF!,A:A&lt;=#REF!,B:B&lt;&gt;"CANC",G:G=$S$2),C9564,0)),"",IF(AND(A:A&gt;#REF!,A:A&lt;=#REF!,B:B&lt;&gt;"CANC",G:G=$S$2),F9564,0))</f>
        <v/>
      </c>
    </row>
    <row r="9565" spans="1:9">
      <c r="A9565" s="93">
        <v>0</v>
      </c>
      <c r="B9565">
        <v>0</v>
      </c>
      <c r="C9565">
        <v>0</v>
      </c>
      <c r="D9565">
        <v>0</v>
      </c>
      <c r="E9565">
        <v>0</v>
      </c>
      <c r="F9565" t="e">
        <f t="shared" si="228"/>
        <v>#DIV/0!</v>
      </c>
      <c r="G9565">
        <v>0</v>
      </c>
      <c r="H9565" s="97" t="str">
        <f>IF(ISERROR(IF(AND(A:A&gt;#REF!,A:A&lt;=#REF!,B:B&lt;&gt;"CANC",G:G=$S$2),C9565,0)),"",IF(AND(A:A&gt;#REF!,A:A&lt;=#REF!,B:B&lt;&gt;"CANC",G:G=$S$2),C9565,0))</f>
        <v/>
      </c>
      <c r="I9565" s="97" t="str">
        <f>IF(ISERROR(IF(AND(A:A&gt;#REF!,A:A&lt;=#REF!,B:B&lt;&gt;"CANC",G:G=$S$2),C9565,0)),"",IF(AND(A:A&gt;#REF!,A:A&lt;=#REF!,B:B&lt;&gt;"CANC",G:G=$S$2),F9565,0))</f>
        <v/>
      </c>
    </row>
    <row r="9566" spans="1:9">
      <c r="A9566" s="93">
        <v>0</v>
      </c>
      <c r="B9566">
        <v>0</v>
      </c>
      <c r="C9566">
        <v>0</v>
      </c>
      <c r="D9566">
        <v>0</v>
      </c>
      <c r="E9566">
        <v>0</v>
      </c>
      <c r="F9566" t="e">
        <f t="shared" si="228"/>
        <v>#DIV/0!</v>
      </c>
      <c r="G9566">
        <v>0</v>
      </c>
      <c r="H9566" s="97" t="str">
        <f>IF(ISERROR(IF(AND(A:A&gt;#REF!,A:A&lt;=#REF!,B:B&lt;&gt;"CANC",G:G=$S$2),C9566,0)),"",IF(AND(A:A&gt;#REF!,A:A&lt;=#REF!,B:B&lt;&gt;"CANC",G:G=$S$2),C9566,0))</f>
        <v/>
      </c>
      <c r="I9566" s="97" t="str">
        <f>IF(ISERROR(IF(AND(A:A&gt;#REF!,A:A&lt;=#REF!,B:B&lt;&gt;"CANC",G:G=$S$2),C9566,0)),"",IF(AND(A:A&gt;#REF!,A:A&lt;=#REF!,B:B&lt;&gt;"CANC",G:G=$S$2),F9566,0))</f>
        <v/>
      </c>
    </row>
    <row r="9567" spans="1:9">
      <c r="A9567" s="93">
        <v>0</v>
      </c>
      <c r="B9567">
        <v>0</v>
      </c>
      <c r="C9567">
        <v>0</v>
      </c>
      <c r="D9567">
        <v>0</v>
      </c>
      <c r="E9567">
        <v>0</v>
      </c>
      <c r="F9567" t="e">
        <f t="shared" si="228"/>
        <v>#DIV/0!</v>
      </c>
      <c r="G9567">
        <v>0</v>
      </c>
      <c r="H9567" s="97" t="str">
        <f>IF(ISERROR(IF(AND(A:A&gt;#REF!,A:A&lt;=#REF!,B:B&lt;&gt;"CANC",G:G=$S$2),C9567,0)),"",IF(AND(A:A&gt;#REF!,A:A&lt;=#REF!,B:B&lt;&gt;"CANC",G:G=$S$2),C9567,0))</f>
        <v/>
      </c>
      <c r="I9567" s="97" t="str">
        <f>IF(ISERROR(IF(AND(A:A&gt;#REF!,A:A&lt;=#REF!,B:B&lt;&gt;"CANC",G:G=$S$2),C9567,0)),"",IF(AND(A:A&gt;#REF!,A:A&lt;=#REF!,B:B&lt;&gt;"CANC",G:G=$S$2),F9567,0))</f>
        <v/>
      </c>
    </row>
    <row r="9568" spans="1:9">
      <c r="A9568" s="93">
        <v>0</v>
      </c>
      <c r="B9568">
        <v>0</v>
      </c>
      <c r="C9568">
        <v>0</v>
      </c>
      <c r="D9568">
        <v>0</v>
      </c>
      <c r="E9568">
        <v>0</v>
      </c>
      <c r="F9568" t="e">
        <f t="shared" si="228"/>
        <v>#DIV/0!</v>
      </c>
      <c r="G9568">
        <v>0</v>
      </c>
      <c r="H9568" s="97" t="str">
        <f>IF(ISERROR(IF(AND(A:A&gt;#REF!,A:A&lt;=#REF!,B:B&lt;&gt;"CANC",G:G=$S$2),C9568,0)),"",IF(AND(A:A&gt;#REF!,A:A&lt;=#REF!,B:B&lt;&gt;"CANC",G:G=$S$2),C9568,0))</f>
        <v/>
      </c>
      <c r="I9568" s="97" t="str">
        <f>IF(ISERROR(IF(AND(A:A&gt;#REF!,A:A&lt;=#REF!,B:B&lt;&gt;"CANC",G:G=$S$2),C9568,0)),"",IF(AND(A:A&gt;#REF!,A:A&lt;=#REF!,B:B&lt;&gt;"CANC",G:G=$S$2),F9568,0))</f>
        <v/>
      </c>
    </row>
    <row r="9569" spans="1:9">
      <c r="A9569" s="93">
        <v>0</v>
      </c>
      <c r="B9569">
        <v>0</v>
      </c>
      <c r="C9569">
        <v>0</v>
      </c>
      <c r="D9569">
        <v>0</v>
      </c>
      <c r="E9569">
        <v>0</v>
      </c>
      <c r="F9569" t="e">
        <f t="shared" si="228"/>
        <v>#DIV/0!</v>
      </c>
      <c r="G9569">
        <v>0</v>
      </c>
      <c r="H9569" s="97" t="str">
        <f>IF(ISERROR(IF(AND(A:A&gt;#REF!,A:A&lt;=#REF!,B:B&lt;&gt;"CANC",G:G=$S$2),C9569,0)),"",IF(AND(A:A&gt;#REF!,A:A&lt;=#REF!,B:B&lt;&gt;"CANC",G:G=$S$2),C9569,0))</f>
        <v/>
      </c>
      <c r="I9569" s="97" t="str">
        <f>IF(ISERROR(IF(AND(A:A&gt;#REF!,A:A&lt;=#REF!,B:B&lt;&gt;"CANC",G:G=$S$2),C9569,0)),"",IF(AND(A:A&gt;#REF!,A:A&lt;=#REF!,B:B&lt;&gt;"CANC",G:G=$S$2),F9569,0))</f>
        <v/>
      </c>
    </row>
    <row r="9570" spans="1:9">
      <c r="A9570" s="93">
        <v>0</v>
      </c>
      <c r="B9570">
        <v>0</v>
      </c>
      <c r="C9570">
        <v>0</v>
      </c>
      <c r="D9570">
        <v>0</v>
      </c>
      <c r="E9570">
        <v>0</v>
      </c>
      <c r="F9570" t="e">
        <f t="shared" si="228"/>
        <v>#DIV/0!</v>
      </c>
      <c r="G9570">
        <v>0</v>
      </c>
      <c r="H9570" s="97" t="str">
        <f>IF(ISERROR(IF(AND(A:A&gt;#REF!,A:A&lt;=#REF!,B:B&lt;&gt;"CANC",G:G=$S$2),C9570,0)),"",IF(AND(A:A&gt;#REF!,A:A&lt;=#REF!,B:B&lt;&gt;"CANC",G:G=$S$2),C9570,0))</f>
        <v/>
      </c>
      <c r="I9570" s="97" t="str">
        <f>IF(ISERROR(IF(AND(A:A&gt;#REF!,A:A&lt;=#REF!,B:B&lt;&gt;"CANC",G:G=$S$2),C9570,0)),"",IF(AND(A:A&gt;#REF!,A:A&lt;=#REF!,B:B&lt;&gt;"CANC",G:G=$S$2),F9570,0))</f>
        <v/>
      </c>
    </row>
    <row r="9571" spans="1:9">
      <c r="A9571" s="93">
        <v>0</v>
      </c>
      <c r="B9571">
        <v>0</v>
      </c>
      <c r="C9571">
        <v>0</v>
      </c>
      <c r="D9571">
        <v>0</v>
      </c>
      <c r="E9571">
        <v>0</v>
      </c>
      <c r="F9571" t="e">
        <f t="shared" si="228"/>
        <v>#DIV/0!</v>
      </c>
      <c r="G9571">
        <v>0</v>
      </c>
      <c r="H9571" s="97" t="str">
        <f>IF(ISERROR(IF(AND(A:A&gt;#REF!,A:A&lt;=#REF!,B:B&lt;&gt;"CANC",G:G=$S$2),C9571,0)),"",IF(AND(A:A&gt;#REF!,A:A&lt;=#REF!,B:B&lt;&gt;"CANC",G:G=$S$2),C9571,0))</f>
        <v/>
      </c>
      <c r="I9571" s="97" t="str">
        <f>IF(ISERROR(IF(AND(A:A&gt;#REF!,A:A&lt;=#REF!,B:B&lt;&gt;"CANC",G:G=$S$2),C9571,0)),"",IF(AND(A:A&gt;#REF!,A:A&lt;=#REF!,B:B&lt;&gt;"CANC",G:G=$S$2),F9571,0))</f>
        <v/>
      </c>
    </row>
    <row r="9572" spans="1:9">
      <c r="A9572" s="93">
        <v>0</v>
      </c>
      <c r="B9572">
        <v>0</v>
      </c>
      <c r="C9572">
        <v>0</v>
      </c>
      <c r="D9572">
        <v>0</v>
      </c>
      <c r="E9572">
        <v>0</v>
      </c>
      <c r="F9572" t="e">
        <f t="shared" si="228"/>
        <v>#DIV/0!</v>
      </c>
      <c r="G9572">
        <v>0</v>
      </c>
      <c r="H9572" s="97" t="str">
        <f>IF(ISERROR(IF(AND(A:A&gt;#REF!,A:A&lt;=#REF!,B:B&lt;&gt;"CANC",G:G=$S$2),C9572,0)),"",IF(AND(A:A&gt;#REF!,A:A&lt;=#REF!,B:B&lt;&gt;"CANC",G:G=$S$2),C9572,0))</f>
        <v/>
      </c>
      <c r="I9572" s="97" t="str">
        <f>IF(ISERROR(IF(AND(A:A&gt;#REF!,A:A&lt;=#REF!,B:B&lt;&gt;"CANC",G:G=$S$2),C9572,0)),"",IF(AND(A:A&gt;#REF!,A:A&lt;=#REF!,B:B&lt;&gt;"CANC",G:G=$S$2),F9572,0))</f>
        <v/>
      </c>
    </row>
    <row r="9573" spans="1:9">
      <c r="A9573" s="93">
        <v>0</v>
      </c>
      <c r="B9573">
        <v>0</v>
      </c>
      <c r="C9573">
        <v>0</v>
      </c>
      <c r="D9573">
        <v>0</v>
      </c>
      <c r="E9573">
        <v>0</v>
      </c>
      <c r="F9573" t="e">
        <f t="shared" si="228"/>
        <v>#DIV/0!</v>
      </c>
      <c r="G9573">
        <v>0</v>
      </c>
      <c r="H9573" s="97" t="str">
        <f>IF(ISERROR(IF(AND(A:A&gt;#REF!,A:A&lt;=#REF!,B:B&lt;&gt;"CANC",G:G=$S$2),C9573,0)),"",IF(AND(A:A&gt;#REF!,A:A&lt;=#REF!,B:B&lt;&gt;"CANC",G:G=$S$2),C9573,0))</f>
        <v/>
      </c>
      <c r="I9573" s="97" t="str">
        <f>IF(ISERROR(IF(AND(A:A&gt;#REF!,A:A&lt;=#REF!,B:B&lt;&gt;"CANC",G:G=$S$2),C9573,0)),"",IF(AND(A:A&gt;#REF!,A:A&lt;=#REF!,B:B&lt;&gt;"CANC",G:G=$S$2),F9573,0))</f>
        <v/>
      </c>
    </row>
    <row r="9574" spans="1:9">
      <c r="A9574" s="93">
        <v>0</v>
      </c>
      <c r="B9574">
        <v>0</v>
      </c>
      <c r="C9574">
        <v>0</v>
      </c>
      <c r="D9574">
        <v>0</v>
      </c>
      <c r="E9574">
        <v>0</v>
      </c>
      <c r="F9574" t="e">
        <f t="shared" si="228"/>
        <v>#DIV/0!</v>
      </c>
      <c r="G9574">
        <v>0</v>
      </c>
      <c r="H9574" s="97" t="str">
        <f>IF(ISERROR(IF(AND(A:A&gt;#REF!,A:A&lt;=#REF!,B:B&lt;&gt;"CANC",G:G=$S$2),C9574,0)),"",IF(AND(A:A&gt;#REF!,A:A&lt;=#REF!,B:B&lt;&gt;"CANC",G:G=$S$2),C9574,0))</f>
        <v/>
      </c>
      <c r="I9574" s="97" t="str">
        <f>IF(ISERROR(IF(AND(A:A&gt;#REF!,A:A&lt;=#REF!,B:B&lt;&gt;"CANC",G:G=$S$2),C9574,0)),"",IF(AND(A:A&gt;#REF!,A:A&lt;=#REF!,B:B&lt;&gt;"CANC",G:G=$S$2),F9574,0))</f>
        <v/>
      </c>
    </row>
    <row r="9575" spans="1:9">
      <c r="A9575" s="93">
        <v>0</v>
      </c>
      <c r="B9575">
        <v>0</v>
      </c>
      <c r="C9575">
        <v>0</v>
      </c>
      <c r="D9575">
        <v>0</v>
      </c>
      <c r="E9575">
        <v>0</v>
      </c>
      <c r="F9575" t="e">
        <f t="shared" si="228"/>
        <v>#DIV/0!</v>
      </c>
      <c r="G9575">
        <v>0</v>
      </c>
      <c r="H9575" s="97" t="str">
        <f>IF(ISERROR(IF(AND(A:A&gt;#REF!,A:A&lt;=#REF!,B:B&lt;&gt;"CANC",G:G=$S$2),C9575,0)),"",IF(AND(A:A&gt;#REF!,A:A&lt;=#REF!,B:B&lt;&gt;"CANC",G:G=$S$2),C9575,0))</f>
        <v/>
      </c>
      <c r="I9575" s="97" t="str">
        <f>IF(ISERROR(IF(AND(A:A&gt;#REF!,A:A&lt;=#REF!,B:B&lt;&gt;"CANC",G:G=$S$2),C9575,0)),"",IF(AND(A:A&gt;#REF!,A:A&lt;=#REF!,B:B&lt;&gt;"CANC",G:G=$S$2),F9575,0))</f>
        <v/>
      </c>
    </row>
    <row r="9576" spans="1:9">
      <c r="A9576" s="93">
        <v>0</v>
      </c>
      <c r="B9576">
        <v>0</v>
      </c>
      <c r="C9576">
        <v>0</v>
      </c>
      <c r="D9576">
        <v>0</v>
      </c>
      <c r="E9576">
        <v>0</v>
      </c>
      <c r="F9576" t="e">
        <f t="shared" si="228"/>
        <v>#DIV/0!</v>
      </c>
      <c r="G9576">
        <v>0</v>
      </c>
      <c r="H9576" s="97" t="str">
        <f>IF(ISERROR(IF(AND(A:A&gt;#REF!,A:A&lt;=#REF!,B:B&lt;&gt;"CANC",G:G=$S$2),C9576,0)),"",IF(AND(A:A&gt;#REF!,A:A&lt;=#REF!,B:B&lt;&gt;"CANC",G:G=$S$2),C9576,0))</f>
        <v/>
      </c>
      <c r="I9576" s="97" t="str">
        <f>IF(ISERROR(IF(AND(A:A&gt;#REF!,A:A&lt;=#REF!,B:B&lt;&gt;"CANC",G:G=$S$2),C9576,0)),"",IF(AND(A:A&gt;#REF!,A:A&lt;=#REF!,B:B&lt;&gt;"CANC",G:G=$S$2),F9576,0))</f>
        <v/>
      </c>
    </row>
    <row r="9577" spans="1:9">
      <c r="A9577" s="93">
        <v>0</v>
      </c>
      <c r="B9577">
        <v>0</v>
      </c>
      <c r="C9577">
        <v>0</v>
      </c>
      <c r="D9577">
        <v>0</v>
      </c>
      <c r="E9577">
        <v>0</v>
      </c>
      <c r="F9577" t="e">
        <f t="shared" si="228"/>
        <v>#DIV/0!</v>
      </c>
      <c r="G9577">
        <v>0</v>
      </c>
      <c r="H9577" s="97" t="str">
        <f>IF(ISERROR(IF(AND(A:A&gt;#REF!,A:A&lt;=#REF!,B:B&lt;&gt;"CANC",G:G=$S$2),C9577,0)),"",IF(AND(A:A&gt;#REF!,A:A&lt;=#REF!,B:B&lt;&gt;"CANC",G:G=$S$2),C9577,0))</f>
        <v/>
      </c>
      <c r="I9577" s="97" t="str">
        <f>IF(ISERROR(IF(AND(A:A&gt;#REF!,A:A&lt;=#REF!,B:B&lt;&gt;"CANC",G:G=$S$2),C9577,0)),"",IF(AND(A:A&gt;#REF!,A:A&lt;=#REF!,B:B&lt;&gt;"CANC",G:G=$S$2),F9577,0))</f>
        <v/>
      </c>
    </row>
    <row r="9578" spans="1:9">
      <c r="A9578" s="93">
        <v>0</v>
      </c>
      <c r="B9578">
        <v>0</v>
      </c>
      <c r="C9578">
        <v>0</v>
      </c>
      <c r="D9578">
        <v>0</v>
      </c>
      <c r="E9578">
        <v>0</v>
      </c>
      <c r="F9578" t="e">
        <f t="shared" si="228"/>
        <v>#DIV/0!</v>
      </c>
      <c r="G9578">
        <v>0</v>
      </c>
      <c r="H9578" s="97" t="str">
        <f>IF(ISERROR(IF(AND(A:A&gt;#REF!,A:A&lt;=#REF!,B:B&lt;&gt;"CANC",G:G=$S$2),C9578,0)),"",IF(AND(A:A&gt;#REF!,A:A&lt;=#REF!,B:B&lt;&gt;"CANC",G:G=$S$2),C9578,0))</f>
        <v/>
      </c>
      <c r="I9578" s="97" t="str">
        <f>IF(ISERROR(IF(AND(A:A&gt;#REF!,A:A&lt;=#REF!,B:B&lt;&gt;"CANC",G:G=$S$2),C9578,0)),"",IF(AND(A:A&gt;#REF!,A:A&lt;=#REF!,B:B&lt;&gt;"CANC",G:G=$S$2),F9578,0))</f>
        <v/>
      </c>
    </row>
    <row r="9579" spans="1:9">
      <c r="A9579" s="93">
        <v>0</v>
      </c>
      <c r="B9579">
        <v>0</v>
      </c>
      <c r="C9579">
        <v>0</v>
      </c>
      <c r="D9579">
        <v>0</v>
      </c>
      <c r="E9579">
        <v>0</v>
      </c>
      <c r="F9579" t="e">
        <f t="shared" si="228"/>
        <v>#DIV/0!</v>
      </c>
      <c r="G9579">
        <v>0</v>
      </c>
      <c r="H9579" s="97" t="str">
        <f>IF(ISERROR(IF(AND(A:A&gt;#REF!,A:A&lt;=#REF!,B:B&lt;&gt;"CANC",G:G=$S$2),C9579,0)),"",IF(AND(A:A&gt;#REF!,A:A&lt;=#REF!,B:B&lt;&gt;"CANC",G:G=$S$2),C9579,0))</f>
        <v/>
      </c>
      <c r="I9579" s="97" t="str">
        <f>IF(ISERROR(IF(AND(A:A&gt;#REF!,A:A&lt;=#REF!,B:B&lt;&gt;"CANC",G:G=$S$2),C9579,0)),"",IF(AND(A:A&gt;#REF!,A:A&lt;=#REF!,B:B&lt;&gt;"CANC",G:G=$S$2),F9579,0))</f>
        <v/>
      </c>
    </row>
    <row r="9580" spans="1:9">
      <c r="A9580" s="93">
        <v>0</v>
      </c>
      <c r="B9580">
        <v>0</v>
      </c>
      <c r="C9580">
        <v>0</v>
      </c>
      <c r="D9580">
        <v>0</v>
      </c>
      <c r="E9580">
        <v>0</v>
      </c>
      <c r="F9580" t="e">
        <f t="shared" si="228"/>
        <v>#DIV/0!</v>
      </c>
      <c r="G9580">
        <v>0</v>
      </c>
      <c r="H9580" s="97" t="str">
        <f>IF(ISERROR(IF(AND(A:A&gt;#REF!,A:A&lt;=#REF!,B:B&lt;&gt;"CANC",G:G=$S$2),C9580,0)),"",IF(AND(A:A&gt;#REF!,A:A&lt;=#REF!,B:B&lt;&gt;"CANC",G:G=$S$2),C9580,0))</f>
        <v/>
      </c>
      <c r="I9580" s="97" t="str">
        <f>IF(ISERROR(IF(AND(A:A&gt;#REF!,A:A&lt;=#REF!,B:B&lt;&gt;"CANC",G:G=$S$2),C9580,0)),"",IF(AND(A:A&gt;#REF!,A:A&lt;=#REF!,B:B&lt;&gt;"CANC",G:G=$S$2),F9580,0))</f>
        <v/>
      </c>
    </row>
    <row r="9581" spans="1:9">
      <c r="A9581" s="93">
        <v>0</v>
      </c>
      <c r="B9581">
        <v>0</v>
      </c>
      <c r="C9581">
        <v>0</v>
      </c>
      <c r="D9581">
        <v>0</v>
      </c>
      <c r="E9581">
        <v>0</v>
      </c>
      <c r="F9581" t="e">
        <f t="shared" si="228"/>
        <v>#DIV/0!</v>
      </c>
      <c r="G9581">
        <v>0</v>
      </c>
      <c r="H9581" s="97" t="str">
        <f>IF(ISERROR(IF(AND(A:A&gt;#REF!,A:A&lt;=#REF!,B:B&lt;&gt;"CANC",G:G=$S$2),C9581,0)),"",IF(AND(A:A&gt;#REF!,A:A&lt;=#REF!,B:B&lt;&gt;"CANC",G:G=$S$2),C9581,0))</f>
        <v/>
      </c>
      <c r="I9581" s="97" t="str">
        <f>IF(ISERROR(IF(AND(A:A&gt;#REF!,A:A&lt;=#REF!,B:B&lt;&gt;"CANC",G:G=$S$2),C9581,0)),"",IF(AND(A:A&gt;#REF!,A:A&lt;=#REF!,B:B&lt;&gt;"CANC",G:G=$S$2),F9581,0))</f>
        <v/>
      </c>
    </row>
    <row r="9582" spans="1:9">
      <c r="A9582" s="93">
        <v>0</v>
      </c>
      <c r="B9582">
        <v>0</v>
      </c>
      <c r="C9582">
        <v>0</v>
      </c>
      <c r="D9582">
        <v>0</v>
      </c>
      <c r="E9582">
        <v>0</v>
      </c>
      <c r="F9582" t="e">
        <f t="shared" si="228"/>
        <v>#DIV/0!</v>
      </c>
      <c r="G9582">
        <v>0</v>
      </c>
      <c r="H9582" s="97" t="str">
        <f>IF(ISERROR(IF(AND(A:A&gt;#REF!,A:A&lt;=#REF!,B:B&lt;&gt;"CANC",G:G=$S$2),C9582,0)),"",IF(AND(A:A&gt;#REF!,A:A&lt;=#REF!,B:B&lt;&gt;"CANC",G:G=$S$2),C9582,0))</f>
        <v/>
      </c>
      <c r="I9582" s="97" t="str">
        <f>IF(ISERROR(IF(AND(A:A&gt;#REF!,A:A&lt;=#REF!,B:B&lt;&gt;"CANC",G:G=$S$2),C9582,0)),"",IF(AND(A:A&gt;#REF!,A:A&lt;=#REF!,B:B&lt;&gt;"CANC",G:G=$S$2),F9582,0))</f>
        <v/>
      </c>
    </row>
    <row r="9583" spans="1:9">
      <c r="A9583" s="93">
        <v>0</v>
      </c>
      <c r="B9583">
        <v>0</v>
      </c>
      <c r="C9583">
        <v>0</v>
      </c>
      <c r="D9583">
        <v>0</v>
      </c>
      <c r="E9583">
        <v>0</v>
      </c>
      <c r="F9583" t="e">
        <f t="shared" si="228"/>
        <v>#DIV/0!</v>
      </c>
      <c r="G9583">
        <v>0</v>
      </c>
      <c r="H9583" s="97" t="str">
        <f>IF(ISERROR(IF(AND(A:A&gt;#REF!,A:A&lt;=#REF!,B:B&lt;&gt;"CANC",G:G=$S$2),C9583,0)),"",IF(AND(A:A&gt;#REF!,A:A&lt;=#REF!,B:B&lt;&gt;"CANC",G:G=$S$2),C9583,0))</f>
        <v/>
      </c>
      <c r="I9583" s="97" t="str">
        <f>IF(ISERROR(IF(AND(A:A&gt;#REF!,A:A&lt;=#REF!,B:B&lt;&gt;"CANC",G:G=$S$2),C9583,0)),"",IF(AND(A:A&gt;#REF!,A:A&lt;=#REF!,B:B&lt;&gt;"CANC",G:G=$S$2),F9583,0))</f>
        <v/>
      </c>
    </row>
    <row r="9584" spans="1:9">
      <c r="A9584" s="93">
        <v>0</v>
      </c>
      <c r="B9584">
        <v>0</v>
      </c>
      <c r="C9584">
        <v>0</v>
      </c>
      <c r="D9584">
        <v>0</v>
      </c>
      <c r="E9584">
        <v>0</v>
      </c>
      <c r="F9584" t="e">
        <f t="shared" si="228"/>
        <v>#DIV/0!</v>
      </c>
      <c r="G9584">
        <v>0</v>
      </c>
      <c r="H9584" s="97" t="str">
        <f>IF(ISERROR(IF(AND(A:A&gt;#REF!,A:A&lt;=#REF!,B:B&lt;&gt;"CANC",G:G=$S$2),C9584,0)),"",IF(AND(A:A&gt;#REF!,A:A&lt;=#REF!,B:B&lt;&gt;"CANC",G:G=$S$2),C9584,0))</f>
        <v/>
      </c>
      <c r="I9584" s="97" t="str">
        <f>IF(ISERROR(IF(AND(A:A&gt;#REF!,A:A&lt;=#REF!,B:B&lt;&gt;"CANC",G:G=$S$2),C9584,0)),"",IF(AND(A:A&gt;#REF!,A:A&lt;=#REF!,B:B&lt;&gt;"CANC",G:G=$S$2),F9584,0))</f>
        <v/>
      </c>
    </row>
    <row r="9585" spans="1:9">
      <c r="A9585" s="93">
        <v>0</v>
      </c>
      <c r="B9585">
        <v>0</v>
      </c>
      <c r="C9585">
        <v>0</v>
      </c>
      <c r="D9585">
        <v>0</v>
      </c>
      <c r="E9585">
        <v>0</v>
      </c>
      <c r="F9585" t="e">
        <f t="shared" si="228"/>
        <v>#DIV/0!</v>
      </c>
      <c r="G9585">
        <v>0</v>
      </c>
      <c r="H9585" s="97" t="str">
        <f>IF(ISERROR(IF(AND(A:A&gt;#REF!,A:A&lt;=#REF!,B:B&lt;&gt;"CANC",G:G=$S$2),C9585,0)),"",IF(AND(A:A&gt;#REF!,A:A&lt;=#REF!,B:B&lt;&gt;"CANC",G:G=$S$2),C9585,0))</f>
        <v/>
      </c>
      <c r="I9585" s="97" t="str">
        <f>IF(ISERROR(IF(AND(A:A&gt;#REF!,A:A&lt;=#REF!,B:B&lt;&gt;"CANC",G:G=$S$2),C9585,0)),"",IF(AND(A:A&gt;#REF!,A:A&lt;=#REF!,B:B&lt;&gt;"CANC",G:G=$S$2),F9585,0))</f>
        <v/>
      </c>
    </row>
    <row r="9586" spans="1:9">
      <c r="A9586" s="93">
        <v>0</v>
      </c>
      <c r="B9586">
        <v>0</v>
      </c>
      <c r="C9586">
        <v>0</v>
      </c>
      <c r="D9586">
        <v>0</v>
      </c>
      <c r="E9586">
        <v>0</v>
      </c>
      <c r="F9586" t="e">
        <f t="shared" si="228"/>
        <v>#DIV/0!</v>
      </c>
      <c r="G9586">
        <v>0</v>
      </c>
      <c r="H9586" s="97" t="str">
        <f>IF(ISERROR(IF(AND(A:A&gt;#REF!,A:A&lt;=#REF!,B:B&lt;&gt;"CANC",G:G=$S$2),C9586,0)),"",IF(AND(A:A&gt;#REF!,A:A&lt;=#REF!,B:B&lt;&gt;"CANC",G:G=$S$2),C9586,0))</f>
        <v/>
      </c>
      <c r="I9586" s="97" t="str">
        <f>IF(ISERROR(IF(AND(A:A&gt;#REF!,A:A&lt;=#REF!,B:B&lt;&gt;"CANC",G:G=$S$2),C9586,0)),"",IF(AND(A:A&gt;#REF!,A:A&lt;=#REF!,B:B&lt;&gt;"CANC",G:G=$S$2),F9586,0))</f>
        <v/>
      </c>
    </row>
    <row r="9587" spans="1:9">
      <c r="A9587" s="93">
        <v>0</v>
      </c>
      <c r="B9587">
        <v>0</v>
      </c>
      <c r="C9587">
        <v>0</v>
      </c>
      <c r="D9587">
        <v>0</v>
      </c>
      <c r="E9587">
        <v>0</v>
      </c>
      <c r="F9587" t="e">
        <f t="shared" si="228"/>
        <v>#DIV/0!</v>
      </c>
      <c r="G9587">
        <v>0</v>
      </c>
      <c r="H9587" s="97" t="str">
        <f>IF(ISERROR(IF(AND(A:A&gt;#REF!,A:A&lt;=#REF!,B:B&lt;&gt;"CANC",G:G=$S$2),C9587,0)),"",IF(AND(A:A&gt;#REF!,A:A&lt;=#REF!,B:B&lt;&gt;"CANC",G:G=$S$2),C9587,0))</f>
        <v/>
      </c>
      <c r="I9587" s="97" t="str">
        <f>IF(ISERROR(IF(AND(A:A&gt;#REF!,A:A&lt;=#REF!,B:B&lt;&gt;"CANC",G:G=$S$2),C9587,0)),"",IF(AND(A:A&gt;#REF!,A:A&lt;=#REF!,B:B&lt;&gt;"CANC",G:G=$S$2),F9587,0))</f>
        <v/>
      </c>
    </row>
    <row r="9588" spans="1:9">
      <c r="A9588" s="93">
        <v>0</v>
      </c>
      <c r="B9588">
        <v>0</v>
      </c>
      <c r="C9588">
        <v>0</v>
      </c>
      <c r="D9588">
        <v>0</v>
      </c>
      <c r="E9588">
        <v>0</v>
      </c>
      <c r="F9588" t="e">
        <f t="shared" si="228"/>
        <v>#DIV/0!</v>
      </c>
      <c r="G9588">
        <v>0</v>
      </c>
      <c r="H9588" s="97" t="str">
        <f>IF(ISERROR(IF(AND(A:A&gt;#REF!,A:A&lt;=#REF!,B:B&lt;&gt;"CANC",G:G=$S$2),C9588,0)),"",IF(AND(A:A&gt;#REF!,A:A&lt;=#REF!,B:B&lt;&gt;"CANC",G:G=$S$2),C9588,0))</f>
        <v/>
      </c>
      <c r="I9588" s="97" t="str">
        <f>IF(ISERROR(IF(AND(A:A&gt;#REF!,A:A&lt;=#REF!,B:B&lt;&gt;"CANC",G:G=$S$2),C9588,0)),"",IF(AND(A:A&gt;#REF!,A:A&lt;=#REF!,B:B&lt;&gt;"CANC",G:G=$S$2),F9588,0))</f>
        <v/>
      </c>
    </row>
    <row r="9589" spans="1:9">
      <c r="A9589" s="93">
        <v>0</v>
      </c>
      <c r="B9589">
        <v>0</v>
      </c>
      <c r="C9589">
        <v>0</v>
      </c>
      <c r="D9589">
        <v>0</v>
      </c>
      <c r="E9589">
        <v>0</v>
      </c>
      <c r="F9589" t="e">
        <f t="shared" si="228"/>
        <v>#DIV/0!</v>
      </c>
      <c r="G9589">
        <v>0</v>
      </c>
      <c r="H9589" s="97" t="str">
        <f>IF(ISERROR(IF(AND(A:A&gt;#REF!,A:A&lt;=#REF!,B:B&lt;&gt;"CANC",G:G=$S$2),C9589,0)),"",IF(AND(A:A&gt;#REF!,A:A&lt;=#REF!,B:B&lt;&gt;"CANC",G:G=$S$2),C9589,0))</f>
        <v/>
      </c>
      <c r="I9589" s="97" t="str">
        <f>IF(ISERROR(IF(AND(A:A&gt;#REF!,A:A&lt;=#REF!,B:B&lt;&gt;"CANC",G:G=$S$2),C9589,0)),"",IF(AND(A:A&gt;#REF!,A:A&lt;=#REF!,B:B&lt;&gt;"CANC",G:G=$S$2),F9589,0))</f>
        <v/>
      </c>
    </row>
    <row r="9590" spans="1:9">
      <c r="A9590" s="93">
        <v>0</v>
      </c>
      <c r="B9590">
        <v>0</v>
      </c>
      <c r="C9590">
        <v>0</v>
      </c>
      <c r="D9590">
        <v>0</v>
      </c>
      <c r="E9590">
        <v>0</v>
      </c>
      <c r="F9590" t="e">
        <f t="shared" si="228"/>
        <v>#DIV/0!</v>
      </c>
      <c r="G9590">
        <v>0</v>
      </c>
      <c r="H9590" s="97" t="str">
        <f>IF(ISERROR(IF(AND(A:A&gt;#REF!,A:A&lt;=#REF!,B:B&lt;&gt;"CANC",G:G=$S$2),C9590,0)),"",IF(AND(A:A&gt;#REF!,A:A&lt;=#REF!,B:B&lt;&gt;"CANC",G:G=$S$2),C9590,0))</f>
        <v/>
      </c>
      <c r="I9590" s="97" t="str">
        <f>IF(ISERROR(IF(AND(A:A&gt;#REF!,A:A&lt;=#REF!,B:B&lt;&gt;"CANC",G:G=$S$2),C9590,0)),"",IF(AND(A:A&gt;#REF!,A:A&lt;=#REF!,B:B&lt;&gt;"CANC",G:G=$S$2),F9590,0))</f>
        <v/>
      </c>
    </row>
    <row r="9591" spans="1:9">
      <c r="A9591" s="93">
        <v>0</v>
      </c>
      <c r="B9591">
        <v>0</v>
      </c>
      <c r="C9591">
        <v>0</v>
      </c>
      <c r="D9591">
        <v>0</v>
      </c>
      <c r="E9591">
        <v>0</v>
      </c>
      <c r="F9591" t="e">
        <f t="shared" si="228"/>
        <v>#DIV/0!</v>
      </c>
      <c r="G9591">
        <v>0</v>
      </c>
      <c r="H9591" s="97" t="str">
        <f>IF(ISERROR(IF(AND(A:A&gt;#REF!,A:A&lt;=#REF!,B:B&lt;&gt;"CANC",G:G=$S$2),C9591,0)),"",IF(AND(A:A&gt;#REF!,A:A&lt;=#REF!,B:B&lt;&gt;"CANC",G:G=$S$2),C9591,0))</f>
        <v/>
      </c>
      <c r="I9591" s="97" t="str">
        <f>IF(ISERROR(IF(AND(A:A&gt;#REF!,A:A&lt;=#REF!,B:B&lt;&gt;"CANC",G:G=$S$2),C9591,0)),"",IF(AND(A:A&gt;#REF!,A:A&lt;=#REF!,B:B&lt;&gt;"CANC",G:G=$S$2),F9591,0))</f>
        <v/>
      </c>
    </row>
    <row r="9592" spans="1:9">
      <c r="A9592" s="93">
        <v>0</v>
      </c>
      <c r="B9592">
        <v>0</v>
      </c>
      <c r="C9592">
        <v>0</v>
      </c>
      <c r="D9592">
        <v>0</v>
      </c>
      <c r="E9592">
        <v>0</v>
      </c>
      <c r="F9592" t="e">
        <f t="shared" si="228"/>
        <v>#DIV/0!</v>
      </c>
      <c r="G9592">
        <v>0</v>
      </c>
      <c r="H9592" s="97" t="str">
        <f>IF(ISERROR(IF(AND(A:A&gt;#REF!,A:A&lt;=#REF!,B:B&lt;&gt;"CANC",G:G=$S$2),C9592,0)),"",IF(AND(A:A&gt;#REF!,A:A&lt;=#REF!,B:B&lt;&gt;"CANC",G:G=$S$2),C9592,0))</f>
        <v/>
      </c>
      <c r="I9592" s="97" t="str">
        <f>IF(ISERROR(IF(AND(A:A&gt;#REF!,A:A&lt;=#REF!,B:B&lt;&gt;"CANC",G:G=$S$2),C9592,0)),"",IF(AND(A:A&gt;#REF!,A:A&lt;=#REF!,B:B&lt;&gt;"CANC",G:G=$S$2),F9592,0))</f>
        <v/>
      </c>
    </row>
    <row r="9593" spans="1:9">
      <c r="A9593" s="93">
        <v>0</v>
      </c>
      <c r="B9593">
        <v>0</v>
      </c>
      <c r="C9593">
        <v>0</v>
      </c>
      <c r="D9593">
        <v>0</v>
      </c>
      <c r="E9593">
        <v>0</v>
      </c>
      <c r="F9593" t="e">
        <f t="shared" si="228"/>
        <v>#DIV/0!</v>
      </c>
      <c r="G9593">
        <v>0</v>
      </c>
      <c r="H9593" s="97" t="str">
        <f>IF(ISERROR(IF(AND(A:A&gt;#REF!,A:A&lt;=#REF!,B:B&lt;&gt;"CANC",G:G=$S$2),C9593,0)),"",IF(AND(A:A&gt;#REF!,A:A&lt;=#REF!,B:B&lt;&gt;"CANC",G:G=$S$2),C9593,0))</f>
        <v/>
      </c>
      <c r="I9593" s="97" t="str">
        <f>IF(ISERROR(IF(AND(A:A&gt;#REF!,A:A&lt;=#REF!,B:B&lt;&gt;"CANC",G:G=$S$2),C9593,0)),"",IF(AND(A:A&gt;#REF!,A:A&lt;=#REF!,B:B&lt;&gt;"CANC",G:G=$S$2),F9593,0))</f>
        <v/>
      </c>
    </row>
    <row r="9594" spans="1:9">
      <c r="A9594" s="93">
        <v>0</v>
      </c>
      <c r="B9594">
        <v>0</v>
      </c>
      <c r="C9594">
        <v>0</v>
      </c>
      <c r="D9594">
        <v>0</v>
      </c>
      <c r="E9594">
        <v>0</v>
      </c>
      <c r="F9594" t="e">
        <f t="shared" si="228"/>
        <v>#DIV/0!</v>
      </c>
      <c r="G9594">
        <v>0</v>
      </c>
      <c r="H9594" s="97" t="str">
        <f>IF(ISERROR(IF(AND(A:A&gt;#REF!,A:A&lt;=#REF!,B:B&lt;&gt;"CANC",G:G=$S$2),C9594,0)),"",IF(AND(A:A&gt;#REF!,A:A&lt;=#REF!,B:B&lt;&gt;"CANC",G:G=$S$2),C9594,0))</f>
        <v/>
      </c>
      <c r="I9594" s="97" t="str">
        <f>IF(ISERROR(IF(AND(A:A&gt;#REF!,A:A&lt;=#REF!,B:B&lt;&gt;"CANC",G:G=$S$2),C9594,0)),"",IF(AND(A:A&gt;#REF!,A:A&lt;=#REF!,B:B&lt;&gt;"CANC",G:G=$S$2),F9594,0))</f>
        <v/>
      </c>
    </row>
    <row r="9595" spans="1:9">
      <c r="A9595" s="93">
        <v>0</v>
      </c>
      <c r="B9595">
        <v>0</v>
      </c>
      <c r="C9595">
        <v>0</v>
      </c>
      <c r="D9595">
        <v>0</v>
      </c>
      <c r="E9595">
        <v>0</v>
      </c>
      <c r="F9595" t="e">
        <f t="shared" si="228"/>
        <v>#DIV/0!</v>
      </c>
      <c r="G9595">
        <v>0</v>
      </c>
      <c r="H9595" s="97" t="str">
        <f>IF(ISERROR(IF(AND(A:A&gt;#REF!,A:A&lt;=#REF!,B:B&lt;&gt;"CANC",G:G=$S$2),C9595,0)),"",IF(AND(A:A&gt;#REF!,A:A&lt;=#REF!,B:B&lt;&gt;"CANC",G:G=$S$2),C9595,0))</f>
        <v/>
      </c>
      <c r="I9595" s="97" t="str">
        <f>IF(ISERROR(IF(AND(A:A&gt;#REF!,A:A&lt;=#REF!,B:B&lt;&gt;"CANC",G:G=$S$2),C9595,0)),"",IF(AND(A:A&gt;#REF!,A:A&lt;=#REF!,B:B&lt;&gt;"CANC",G:G=$S$2),F9595,0))</f>
        <v/>
      </c>
    </row>
    <row r="9596" spans="1:9">
      <c r="A9596" s="93">
        <v>0</v>
      </c>
      <c r="B9596">
        <v>0</v>
      </c>
      <c r="C9596">
        <v>0</v>
      </c>
      <c r="D9596">
        <v>0</v>
      </c>
      <c r="E9596">
        <v>0</v>
      </c>
      <c r="F9596" t="e">
        <f t="shared" si="228"/>
        <v>#DIV/0!</v>
      </c>
      <c r="G9596">
        <v>0</v>
      </c>
      <c r="H9596" s="97" t="str">
        <f>IF(ISERROR(IF(AND(A:A&gt;#REF!,A:A&lt;=#REF!,B:B&lt;&gt;"CANC",G:G=$S$2),C9596,0)),"",IF(AND(A:A&gt;#REF!,A:A&lt;=#REF!,B:B&lt;&gt;"CANC",G:G=$S$2),C9596,0))</f>
        <v/>
      </c>
      <c r="I9596" s="97" t="str">
        <f>IF(ISERROR(IF(AND(A:A&gt;#REF!,A:A&lt;=#REF!,B:B&lt;&gt;"CANC",G:G=$S$2),C9596,0)),"",IF(AND(A:A&gt;#REF!,A:A&lt;=#REF!,B:B&lt;&gt;"CANC",G:G=$S$2),F9596,0))</f>
        <v/>
      </c>
    </row>
    <row r="9597" spans="1:9">
      <c r="A9597" s="93">
        <v>0</v>
      </c>
      <c r="B9597">
        <v>0</v>
      </c>
      <c r="C9597">
        <v>0</v>
      </c>
      <c r="D9597">
        <v>0</v>
      </c>
      <c r="E9597">
        <v>0</v>
      </c>
      <c r="F9597" t="e">
        <f t="shared" si="228"/>
        <v>#DIV/0!</v>
      </c>
      <c r="G9597">
        <v>0</v>
      </c>
      <c r="H9597" s="97" t="str">
        <f>IF(ISERROR(IF(AND(A:A&gt;#REF!,A:A&lt;=#REF!,B:B&lt;&gt;"CANC",G:G=$S$2),C9597,0)),"",IF(AND(A:A&gt;#REF!,A:A&lt;=#REF!,B:B&lt;&gt;"CANC",G:G=$S$2),C9597,0))</f>
        <v/>
      </c>
      <c r="I9597" s="97" t="str">
        <f>IF(ISERROR(IF(AND(A:A&gt;#REF!,A:A&lt;=#REF!,B:B&lt;&gt;"CANC",G:G=$S$2),C9597,0)),"",IF(AND(A:A&gt;#REF!,A:A&lt;=#REF!,B:B&lt;&gt;"CANC",G:G=$S$2),F9597,0))</f>
        <v/>
      </c>
    </row>
    <row r="9598" spans="1:9">
      <c r="A9598" s="93">
        <v>0</v>
      </c>
      <c r="B9598">
        <v>0</v>
      </c>
      <c r="C9598">
        <v>0</v>
      </c>
      <c r="D9598">
        <v>0</v>
      </c>
      <c r="E9598">
        <v>0</v>
      </c>
      <c r="F9598" t="e">
        <f t="shared" si="228"/>
        <v>#DIV/0!</v>
      </c>
      <c r="G9598">
        <v>0</v>
      </c>
      <c r="H9598" s="97" t="str">
        <f>IF(ISERROR(IF(AND(A:A&gt;#REF!,A:A&lt;=#REF!,B:B&lt;&gt;"CANC",G:G=$S$2),C9598,0)),"",IF(AND(A:A&gt;#REF!,A:A&lt;=#REF!,B:B&lt;&gt;"CANC",G:G=$S$2),C9598,0))</f>
        <v/>
      </c>
      <c r="I9598" s="97" t="str">
        <f>IF(ISERROR(IF(AND(A:A&gt;#REF!,A:A&lt;=#REF!,B:B&lt;&gt;"CANC",G:G=$S$2),C9598,0)),"",IF(AND(A:A&gt;#REF!,A:A&lt;=#REF!,B:B&lt;&gt;"CANC",G:G=$S$2),F9598,0))</f>
        <v/>
      </c>
    </row>
    <row r="9599" spans="1:9">
      <c r="A9599" s="93">
        <v>0</v>
      </c>
      <c r="B9599">
        <v>0</v>
      </c>
      <c r="C9599">
        <v>0</v>
      </c>
      <c r="D9599">
        <v>0</v>
      </c>
      <c r="E9599">
        <v>0</v>
      </c>
      <c r="F9599" t="e">
        <f t="shared" si="228"/>
        <v>#DIV/0!</v>
      </c>
      <c r="G9599">
        <v>0</v>
      </c>
      <c r="H9599" s="97" t="str">
        <f>IF(ISERROR(IF(AND(A:A&gt;#REF!,A:A&lt;=#REF!,B:B&lt;&gt;"CANC",G:G=$S$2),C9599,0)),"",IF(AND(A:A&gt;#REF!,A:A&lt;=#REF!,B:B&lt;&gt;"CANC",G:G=$S$2),C9599,0))</f>
        <v/>
      </c>
      <c r="I9599" s="97" t="str">
        <f>IF(ISERROR(IF(AND(A:A&gt;#REF!,A:A&lt;=#REF!,B:B&lt;&gt;"CANC",G:G=$S$2),C9599,0)),"",IF(AND(A:A&gt;#REF!,A:A&lt;=#REF!,B:B&lt;&gt;"CANC",G:G=$S$2),F9599,0))</f>
        <v/>
      </c>
    </row>
    <row r="9600" spans="1:9">
      <c r="A9600" s="93">
        <v>0</v>
      </c>
      <c r="B9600">
        <v>0</v>
      </c>
      <c r="C9600">
        <v>0</v>
      </c>
      <c r="D9600">
        <v>0</v>
      </c>
      <c r="E9600">
        <v>0</v>
      </c>
      <c r="F9600" t="e">
        <f t="shared" si="228"/>
        <v>#DIV/0!</v>
      </c>
      <c r="G9600">
        <v>0</v>
      </c>
      <c r="H9600" s="97" t="str">
        <f>IF(ISERROR(IF(AND(A:A&gt;#REF!,A:A&lt;=#REF!,B:B&lt;&gt;"CANC",G:G=$S$2),C9600,0)),"",IF(AND(A:A&gt;#REF!,A:A&lt;=#REF!,B:B&lt;&gt;"CANC",G:G=$S$2),C9600,0))</f>
        <v/>
      </c>
      <c r="I9600" s="97" t="str">
        <f>IF(ISERROR(IF(AND(A:A&gt;#REF!,A:A&lt;=#REF!,B:B&lt;&gt;"CANC",G:G=$S$2),C9600,0)),"",IF(AND(A:A&gt;#REF!,A:A&lt;=#REF!,B:B&lt;&gt;"CANC",G:G=$S$2),F9600,0))</f>
        <v/>
      </c>
    </row>
    <row r="9601" spans="1:9">
      <c r="A9601" s="93">
        <v>0</v>
      </c>
      <c r="B9601">
        <v>0</v>
      </c>
      <c r="C9601">
        <v>0</v>
      </c>
      <c r="D9601">
        <v>0</v>
      </c>
      <c r="E9601">
        <v>0</v>
      </c>
      <c r="F9601" t="e">
        <f t="shared" si="228"/>
        <v>#DIV/0!</v>
      </c>
      <c r="G9601">
        <v>0</v>
      </c>
      <c r="H9601" s="97" t="str">
        <f>IF(ISERROR(IF(AND(A:A&gt;#REF!,A:A&lt;=#REF!,B:B&lt;&gt;"CANC",G:G=$S$2),C9601,0)),"",IF(AND(A:A&gt;#REF!,A:A&lt;=#REF!,B:B&lt;&gt;"CANC",G:G=$S$2),C9601,0))</f>
        <v/>
      </c>
      <c r="I9601" s="97" t="str">
        <f>IF(ISERROR(IF(AND(A:A&gt;#REF!,A:A&lt;=#REF!,B:B&lt;&gt;"CANC",G:G=$S$2),C9601,0)),"",IF(AND(A:A&gt;#REF!,A:A&lt;=#REF!,B:B&lt;&gt;"CANC",G:G=$S$2),F9601,0))</f>
        <v/>
      </c>
    </row>
    <row r="9602" spans="1:9">
      <c r="A9602" s="93">
        <v>0</v>
      </c>
      <c r="B9602">
        <v>0</v>
      </c>
      <c r="C9602">
        <v>0</v>
      </c>
      <c r="D9602">
        <v>0</v>
      </c>
      <c r="E9602">
        <v>0</v>
      </c>
      <c r="F9602" t="e">
        <f t="shared" si="228"/>
        <v>#DIV/0!</v>
      </c>
      <c r="G9602">
        <v>0</v>
      </c>
      <c r="H9602" s="97" t="str">
        <f>IF(ISERROR(IF(AND(A:A&gt;#REF!,A:A&lt;=#REF!,B:B&lt;&gt;"CANC",G:G=$S$2),C9602,0)),"",IF(AND(A:A&gt;#REF!,A:A&lt;=#REF!,B:B&lt;&gt;"CANC",G:G=$S$2),C9602,0))</f>
        <v/>
      </c>
      <c r="I9602" s="97" t="str">
        <f>IF(ISERROR(IF(AND(A:A&gt;#REF!,A:A&lt;=#REF!,B:B&lt;&gt;"CANC",G:G=$S$2),C9602,0)),"",IF(AND(A:A&gt;#REF!,A:A&lt;=#REF!,B:B&lt;&gt;"CANC",G:G=$S$2),F9602,0))</f>
        <v/>
      </c>
    </row>
    <row r="9603" spans="1:9">
      <c r="A9603" s="93">
        <v>0</v>
      </c>
      <c r="B9603">
        <v>0</v>
      </c>
      <c r="C9603">
        <v>0</v>
      </c>
      <c r="D9603">
        <v>0</v>
      </c>
      <c r="E9603">
        <v>0</v>
      </c>
      <c r="F9603" t="e">
        <f t="shared" ref="F9603:F9666" si="229">D9603/E9603</f>
        <v>#DIV/0!</v>
      </c>
      <c r="G9603">
        <v>0</v>
      </c>
      <c r="H9603" s="97" t="str">
        <f>IF(ISERROR(IF(AND(A:A&gt;#REF!,A:A&lt;=#REF!,B:B&lt;&gt;"CANC",G:G=$S$2),C9603,0)),"",IF(AND(A:A&gt;#REF!,A:A&lt;=#REF!,B:B&lt;&gt;"CANC",G:G=$S$2),C9603,0))</f>
        <v/>
      </c>
      <c r="I9603" s="97" t="str">
        <f>IF(ISERROR(IF(AND(A:A&gt;#REF!,A:A&lt;=#REF!,B:B&lt;&gt;"CANC",G:G=$S$2),C9603,0)),"",IF(AND(A:A&gt;#REF!,A:A&lt;=#REF!,B:B&lt;&gt;"CANC",G:G=$S$2),F9603,0))</f>
        <v/>
      </c>
    </row>
    <row r="9604" spans="1:9">
      <c r="A9604" s="93">
        <v>0</v>
      </c>
      <c r="B9604">
        <v>0</v>
      </c>
      <c r="C9604">
        <v>0</v>
      </c>
      <c r="D9604">
        <v>0</v>
      </c>
      <c r="E9604">
        <v>0</v>
      </c>
      <c r="F9604" t="e">
        <f t="shared" si="229"/>
        <v>#DIV/0!</v>
      </c>
      <c r="G9604">
        <v>0</v>
      </c>
      <c r="H9604" s="97" t="str">
        <f>IF(ISERROR(IF(AND(A:A&gt;#REF!,A:A&lt;=#REF!,B:B&lt;&gt;"CANC",G:G=$S$2),C9604,0)),"",IF(AND(A:A&gt;#REF!,A:A&lt;=#REF!,B:B&lt;&gt;"CANC",G:G=$S$2),C9604,0))</f>
        <v/>
      </c>
      <c r="I9604" s="97" t="str">
        <f>IF(ISERROR(IF(AND(A:A&gt;#REF!,A:A&lt;=#REF!,B:B&lt;&gt;"CANC",G:G=$S$2),C9604,0)),"",IF(AND(A:A&gt;#REF!,A:A&lt;=#REF!,B:B&lt;&gt;"CANC",G:G=$S$2),F9604,0))</f>
        <v/>
      </c>
    </row>
    <row r="9605" spans="1:9">
      <c r="A9605" s="93">
        <v>0</v>
      </c>
      <c r="B9605">
        <v>0</v>
      </c>
      <c r="C9605">
        <v>0</v>
      </c>
      <c r="D9605">
        <v>0</v>
      </c>
      <c r="E9605">
        <v>0</v>
      </c>
      <c r="F9605" t="e">
        <f t="shared" si="229"/>
        <v>#DIV/0!</v>
      </c>
      <c r="G9605">
        <v>0</v>
      </c>
      <c r="H9605" s="97" t="str">
        <f>IF(ISERROR(IF(AND(A:A&gt;#REF!,A:A&lt;=#REF!,B:B&lt;&gt;"CANC",G:G=$S$2),C9605,0)),"",IF(AND(A:A&gt;#REF!,A:A&lt;=#REF!,B:B&lt;&gt;"CANC",G:G=$S$2),C9605,0))</f>
        <v/>
      </c>
      <c r="I9605" s="97" t="str">
        <f>IF(ISERROR(IF(AND(A:A&gt;#REF!,A:A&lt;=#REF!,B:B&lt;&gt;"CANC",G:G=$S$2),C9605,0)),"",IF(AND(A:A&gt;#REF!,A:A&lt;=#REF!,B:B&lt;&gt;"CANC",G:G=$S$2),F9605,0))</f>
        <v/>
      </c>
    </row>
    <row r="9606" spans="1:9">
      <c r="A9606" s="93">
        <v>0</v>
      </c>
      <c r="B9606">
        <v>0</v>
      </c>
      <c r="C9606">
        <v>0</v>
      </c>
      <c r="D9606">
        <v>0</v>
      </c>
      <c r="E9606">
        <v>0</v>
      </c>
      <c r="F9606" t="e">
        <f t="shared" si="229"/>
        <v>#DIV/0!</v>
      </c>
      <c r="G9606">
        <v>0</v>
      </c>
      <c r="H9606" s="97" t="str">
        <f>IF(ISERROR(IF(AND(A:A&gt;#REF!,A:A&lt;=#REF!,B:B&lt;&gt;"CANC",G:G=$S$2),C9606,0)),"",IF(AND(A:A&gt;#REF!,A:A&lt;=#REF!,B:B&lt;&gt;"CANC",G:G=$S$2),C9606,0))</f>
        <v/>
      </c>
      <c r="I9606" s="97" t="str">
        <f>IF(ISERROR(IF(AND(A:A&gt;#REF!,A:A&lt;=#REF!,B:B&lt;&gt;"CANC",G:G=$S$2),C9606,0)),"",IF(AND(A:A&gt;#REF!,A:A&lt;=#REF!,B:B&lt;&gt;"CANC",G:G=$S$2),F9606,0))</f>
        <v/>
      </c>
    </row>
    <row r="9607" spans="1:9">
      <c r="A9607" s="93">
        <v>0</v>
      </c>
      <c r="B9607">
        <v>0</v>
      </c>
      <c r="C9607">
        <v>0</v>
      </c>
      <c r="D9607">
        <v>0</v>
      </c>
      <c r="E9607">
        <v>0</v>
      </c>
      <c r="F9607" t="e">
        <f t="shared" si="229"/>
        <v>#DIV/0!</v>
      </c>
      <c r="G9607">
        <v>0</v>
      </c>
      <c r="H9607" s="97" t="str">
        <f>IF(ISERROR(IF(AND(A:A&gt;#REF!,A:A&lt;=#REF!,B:B&lt;&gt;"CANC",G:G=$S$2),C9607,0)),"",IF(AND(A:A&gt;#REF!,A:A&lt;=#REF!,B:B&lt;&gt;"CANC",G:G=$S$2),C9607,0))</f>
        <v/>
      </c>
      <c r="I9607" s="97" t="str">
        <f>IF(ISERROR(IF(AND(A:A&gt;#REF!,A:A&lt;=#REF!,B:B&lt;&gt;"CANC",G:G=$S$2),C9607,0)),"",IF(AND(A:A&gt;#REF!,A:A&lt;=#REF!,B:B&lt;&gt;"CANC",G:G=$S$2),F9607,0))</f>
        <v/>
      </c>
    </row>
    <row r="9608" spans="1:9">
      <c r="A9608" s="93">
        <v>0</v>
      </c>
      <c r="B9608">
        <v>0</v>
      </c>
      <c r="C9608">
        <v>0</v>
      </c>
      <c r="D9608">
        <v>0</v>
      </c>
      <c r="E9608">
        <v>0</v>
      </c>
      <c r="F9608" t="e">
        <f t="shared" si="229"/>
        <v>#DIV/0!</v>
      </c>
      <c r="G9608">
        <v>0</v>
      </c>
      <c r="H9608" s="97" t="str">
        <f>IF(ISERROR(IF(AND(A:A&gt;#REF!,A:A&lt;=#REF!,B:B&lt;&gt;"CANC",G:G=$S$2),C9608,0)),"",IF(AND(A:A&gt;#REF!,A:A&lt;=#REF!,B:B&lt;&gt;"CANC",G:G=$S$2),C9608,0))</f>
        <v/>
      </c>
      <c r="I9608" s="97" t="str">
        <f>IF(ISERROR(IF(AND(A:A&gt;#REF!,A:A&lt;=#REF!,B:B&lt;&gt;"CANC",G:G=$S$2),C9608,0)),"",IF(AND(A:A&gt;#REF!,A:A&lt;=#REF!,B:B&lt;&gt;"CANC",G:G=$S$2),F9608,0))</f>
        <v/>
      </c>
    </row>
    <row r="9609" spans="1:9">
      <c r="A9609" s="93">
        <v>0</v>
      </c>
      <c r="B9609">
        <v>0</v>
      </c>
      <c r="C9609">
        <v>0</v>
      </c>
      <c r="D9609">
        <v>0</v>
      </c>
      <c r="E9609">
        <v>0</v>
      </c>
      <c r="F9609" t="e">
        <f t="shared" si="229"/>
        <v>#DIV/0!</v>
      </c>
      <c r="G9609">
        <v>0</v>
      </c>
      <c r="H9609" s="97" t="str">
        <f>IF(ISERROR(IF(AND(A:A&gt;#REF!,A:A&lt;=#REF!,B:B&lt;&gt;"CANC",G:G=$S$2),C9609,0)),"",IF(AND(A:A&gt;#REF!,A:A&lt;=#REF!,B:B&lt;&gt;"CANC",G:G=$S$2),C9609,0))</f>
        <v/>
      </c>
      <c r="I9609" s="97" t="str">
        <f>IF(ISERROR(IF(AND(A:A&gt;#REF!,A:A&lt;=#REF!,B:B&lt;&gt;"CANC",G:G=$S$2),C9609,0)),"",IF(AND(A:A&gt;#REF!,A:A&lt;=#REF!,B:B&lt;&gt;"CANC",G:G=$S$2),F9609,0))</f>
        <v/>
      </c>
    </row>
    <row r="9610" spans="1:9">
      <c r="A9610" s="93">
        <v>0</v>
      </c>
      <c r="B9610">
        <v>0</v>
      </c>
      <c r="C9610">
        <v>0</v>
      </c>
      <c r="D9610">
        <v>0</v>
      </c>
      <c r="E9610">
        <v>0</v>
      </c>
      <c r="F9610" t="e">
        <f t="shared" si="229"/>
        <v>#DIV/0!</v>
      </c>
      <c r="G9610">
        <v>0</v>
      </c>
      <c r="H9610" s="97" t="str">
        <f>IF(ISERROR(IF(AND(A:A&gt;#REF!,A:A&lt;=#REF!,B:B&lt;&gt;"CANC",G:G=$S$2),C9610,0)),"",IF(AND(A:A&gt;#REF!,A:A&lt;=#REF!,B:B&lt;&gt;"CANC",G:G=$S$2),C9610,0))</f>
        <v/>
      </c>
      <c r="I9610" s="97" t="str">
        <f>IF(ISERROR(IF(AND(A:A&gt;#REF!,A:A&lt;=#REF!,B:B&lt;&gt;"CANC",G:G=$S$2),C9610,0)),"",IF(AND(A:A&gt;#REF!,A:A&lt;=#REF!,B:B&lt;&gt;"CANC",G:G=$S$2),F9610,0))</f>
        <v/>
      </c>
    </row>
    <row r="9611" spans="1:9">
      <c r="A9611" s="93">
        <v>0</v>
      </c>
      <c r="B9611">
        <v>0</v>
      </c>
      <c r="C9611">
        <v>0</v>
      </c>
      <c r="D9611">
        <v>0</v>
      </c>
      <c r="E9611">
        <v>0</v>
      </c>
      <c r="F9611" t="e">
        <f t="shared" si="229"/>
        <v>#DIV/0!</v>
      </c>
      <c r="G9611">
        <v>0</v>
      </c>
      <c r="H9611" s="97" t="str">
        <f>IF(ISERROR(IF(AND(A:A&gt;#REF!,A:A&lt;=#REF!,B:B&lt;&gt;"CANC",G:G=$S$2),C9611,0)),"",IF(AND(A:A&gt;#REF!,A:A&lt;=#REF!,B:B&lt;&gt;"CANC",G:G=$S$2),C9611,0))</f>
        <v/>
      </c>
      <c r="I9611" s="97" t="str">
        <f>IF(ISERROR(IF(AND(A:A&gt;#REF!,A:A&lt;=#REF!,B:B&lt;&gt;"CANC",G:G=$S$2),C9611,0)),"",IF(AND(A:A&gt;#REF!,A:A&lt;=#REF!,B:B&lt;&gt;"CANC",G:G=$S$2),F9611,0))</f>
        <v/>
      </c>
    </row>
    <row r="9612" spans="1:9">
      <c r="A9612" s="93">
        <v>0</v>
      </c>
      <c r="B9612">
        <v>0</v>
      </c>
      <c r="C9612">
        <v>0</v>
      </c>
      <c r="D9612">
        <v>0</v>
      </c>
      <c r="E9612">
        <v>0</v>
      </c>
      <c r="F9612" t="e">
        <f t="shared" si="229"/>
        <v>#DIV/0!</v>
      </c>
      <c r="G9612">
        <v>0</v>
      </c>
      <c r="H9612" s="97" t="str">
        <f>IF(ISERROR(IF(AND(A:A&gt;#REF!,A:A&lt;=#REF!,B:B&lt;&gt;"CANC",G:G=$S$2),C9612,0)),"",IF(AND(A:A&gt;#REF!,A:A&lt;=#REF!,B:B&lt;&gt;"CANC",G:G=$S$2),C9612,0))</f>
        <v/>
      </c>
      <c r="I9612" s="97" t="str">
        <f>IF(ISERROR(IF(AND(A:A&gt;#REF!,A:A&lt;=#REF!,B:B&lt;&gt;"CANC",G:G=$S$2),C9612,0)),"",IF(AND(A:A&gt;#REF!,A:A&lt;=#REF!,B:B&lt;&gt;"CANC",G:G=$S$2),F9612,0))</f>
        <v/>
      </c>
    </row>
    <row r="9613" spans="1:9">
      <c r="A9613" s="93">
        <v>0</v>
      </c>
      <c r="B9613">
        <v>0</v>
      </c>
      <c r="C9613">
        <v>0</v>
      </c>
      <c r="D9613">
        <v>0</v>
      </c>
      <c r="E9613">
        <v>0</v>
      </c>
      <c r="F9613" t="e">
        <f t="shared" si="229"/>
        <v>#DIV/0!</v>
      </c>
      <c r="G9613">
        <v>0</v>
      </c>
      <c r="H9613" s="97" t="str">
        <f>IF(ISERROR(IF(AND(A:A&gt;#REF!,A:A&lt;=#REF!,B:B&lt;&gt;"CANC",G:G=$S$2),C9613,0)),"",IF(AND(A:A&gt;#REF!,A:A&lt;=#REF!,B:B&lt;&gt;"CANC",G:G=$S$2),C9613,0))</f>
        <v/>
      </c>
      <c r="I9613" s="97" t="str">
        <f>IF(ISERROR(IF(AND(A:A&gt;#REF!,A:A&lt;=#REF!,B:B&lt;&gt;"CANC",G:G=$S$2),C9613,0)),"",IF(AND(A:A&gt;#REF!,A:A&lt;=#REF!,B:B&lt;&gt;"CANC",G:G=$S$2),F9613,0))</f>
        <v/>
      </c>
    </row>
    <row r="9614" spans="1:9">
      <c r="A9614" s="93">
        <v>0</v>
      </c>
      <c r="B9614">
        <v>0</v>
      </c>
      <c r="C9614">
        <v>0</v>
      </c>
      <c r="D9614">
        <v>0</v>
      </c>
      <c r="E9614">
        <v>0</v>
      </c>
      <c r="F9614" t="e">
        <f t="shared" si="229"/>
        <v>#DIV/0!</v>
      </c>
      <c r="G9614">
        <v>0</v>
      </c>
      <c r="H9614" s="97" t="str">
        <f>IF(ISERROR(IF(AND(A:A&gt;#REF!,A:A&lt;=#REF!,B:B&lt;&gt;"CANC",G:G=$S$2),C9614,0)),"",IF(AND(A:A&gt;#REF!,A:A&lt;=#REF!,B:B&lt;&gt;"CANC",G:G=$S$2),C9614,0))</f>
        <v/>
      </c>
      <c r="I9614" s="97" t="str">
        <f>IF(ISERROR(IF(AND(A:A&gt;#REF!,A:A&lt;=#REF!,B:B&lt;&gt;"CANC",G:G=$S$2),C9614,0)),"",IF(AND(A:A&gt;#REF!,A:A&lt;=#REF!,B:B&lt;&gt;"CANC",G:G=$S$2),F9614,0))</f>
        <v/>
      </c>
    </row>
    <row r="9615" spans="1:9">
      <c r="A9615" s="93">
        <v>0</v>
      </c>
      <c r="B9615">
        <v>0</v>
      </c>
      <c r="C9615">
        <v>0</v>
      </c>
      <c r="D9615">
        <v>0</v>
      </c>
      <c r="E9615">
        <v>0</v>
      </c>
      <c r="F9615" t="e">
        <f t="shared" si="229"/>
        <v>#DIV/0!</v>
      </c>
      <c r="G9615">
        <v>0</v>
      </c>
      <c r="H9615" s="97" t="str">
        <f>IF(ISERROR(IF(AND(A:A&gt;#REF!,A:A&lt;=#REF!,B:B&lt;&gt;"CANC",G:G=$S$2),C9615,0)),"",IF(AND(A:A&gt;#REF!,A:A&lt;=#REF!,B:B&lt;&gt;"CANC",G:G=$S$2),C9615,0))</f>
        <v/>
      </c>
      <c r="I9615" s="97" t="str">
        <f>IF(ISERROR(IF(AND(A:A&gt;#REF!,A:A&lt;=#REF!,B:B&lt;&gt;"CANC",G:G=$S$2),C9615,0)),"",IF(AND(A:A&gt;#REF!,A:A&lt;=#REF!,B:B&lt;&gt;"CANC",G:G=$S$2),F9615,0))</f>
        <v/>
      </c>
    </row>
    <row r="9616" spans="1:9">
      <c r="A9616" s="93">
        <v>0</v>
      </c>
      <c r="B9616">
        <v>0</v>
      </c>
      <c r="C9616">
        <v>0</v>
      </c>
      <c r="D9616">
        <v>0</v>
      </c>
      <c r="E9616">
        <v>0</v>
      </c>
      <c r="F9616" t="e">
        <f t="shared" si="229"/>
        <v>#DIV/0!</v>
      </c>
      <c r="G9616">
        <v>0</v>
      </c>
      <c r="H9616" s="97" t="str">
        <f>IF(ISERROR(IF(AND(A:A&gt;#REF!,A:A&lt;=#REF!,B:B&lt;&gt;"CANC",G:G=$S$2),C9616,0)),"",IF(AND(A:A&gt;#REF!,A:A&lt;=#REF!,B:B&lt;&gt;"CANC",G:G=$S$2),C9616,0))</f>
        <v/>
      </c>
      <c r="I9616" s="97" t="str">
        <f>IF(ISERROR(IF(AND(A:A&gt;#REF!,A:A&lt;=#REF!,B:B&lt;&gt;"CANC",G:G=$S$2),C9616,0)),"",IF(AND(A:A&gt;#REF!,A:A&lt;=#REF!,B:B&lt;&gt;"CANC",G:G=$S$2),F9616,0))</f>
        <v/>
      </c>
    </row>
    <row r="9617" spans="1:9">
      <c r="A9617" s="93">
        <v>0</v>
      </c>
      <c r="B9617">
        <v>0</v>
      </c>
      <c r="C9617">
        <v>0</v>
      </c>
      <c r="D9617">
        <v>0</v>
      </c>
      <c r="E9617">
        <v>0</v>
      </c>
      <c r="F9617" t="e">
        <f t="shared" si="229"/>
        <v>#DIV/0!</v>
      </c>
      <c r="G9617">
        <v>0</v>
      </c>
      <c r="H9617" s="97" t="str">
        <f>IF(ISERROR(IF(AND(A:A&gt;#REF!,A:A&lt;=#REF!,B:B&lt;&gt;"CANC",G:G=$S$2),C9617,0)),"",IF(AND(A:A&gt;#REF!,A:A&lt;=#REF!,B:B&lt;&gt;"CANC",G:G=$S$2),C9617,0))</f>
        <v/>
      </c>
      <c r="I9617" s="97" t="str">
        <f>IF(ISERROR(IF(AND(A:A&gt;#REF!,A:A&lt;=#REF!,B:B&lt;&gt;"CANC",G:G=$S$2),C9617,0)),"",IF(AND(A:A&gt;#REF!,A:A&lt;=#REF!,B:B&lt;&gt;"CANC",G:G=$S$2),F9617,0))</f>
        <v/>
      </c>
    </row>
    <row r="9618" spans="1:9">
      <c r="A9618" s="93">
        <v>0</v>
      </c>
      <c r="B9618">
        <v>0</v>
      </c>
      <c r="C9618">
        <v>0</v>
      </c>
      <c r="D9618">
        <v>0</v>
      </c>
      <c r="E9618">
        <v>0</v>
      </c>
      <c r="F9618" t="e">
        <f t="shared" si="229"/>
        <v>#DIV/0!</v>
      </c>
      <c r="G9618">
        <v>0</v>
      </c>
      <c r="H9618" s="97" t="str">
        <f>IF(ISERROR(IF(AND(A:A&gt;#REF!,A:A&lt;=#REF!,B:B&lt;&gt;"CANC",G:G=$S$2),C9618,0)),"",IF(AND(A:A&gt;#REF!,A:A&lt;=#REF!,B:B&lt;&gt;"CANC",G:G=$S$2),C9618,0))</f>
        <v/>
      </c>
      <c r="I9618" s="97" t="str">
        <f>IF(ISERROR(IF(AND(A:A&gt;#REF!,A:A&lt;=#REF!,B:B&lt;&gt;"CANC",G:G=$S$2),C9618,0)),"",IF(AND(A:A&gt;#REF!,A:A&lt;=#REF!,B:B&lt;&gt;"CANC",G:G=$S$2),F9618,0))</f>
        <v/>
      </c>
    </row>
    <row r="9619" spans="1:9">
      <c r="A9619" s="93">
        <v>0</v>
      </c>
      <c r="B9619">
        <v>0</v>
      </c>
      <c r="C9619">
        <v>0</v>
      </c>
      <c r="D9619">
        <v>0</v>
      </c>
      <c r="E9619">
        <v>0</v>
      </c>
      <c r="F9619" t="e">
        <f t="shared" si="229"/>
        <v>#DIV/0!</v>
      </c>
      <c r="G9619">
        <v>0</v>
      </c>
      <c r="H9619" s="97" t="str">
        <f>IF(ISERROR(IF(AND(A:A&gt;#REF!,A:A&lt;=#REF!,B:B&lt;&gt;"CANC",G:G=$S$2),C9619,0)),"",IF(AND(A:A&gt;#REF!,A:A&lt;=#REF!,B:B&lt;&gt;"CANC",G:G=$S$2),C9619,0))</f>
        <v/>
      </c>
      <c r="I9619" s="97" t="str">
        <f>IF(ISERROR(IF(AND(A:A&gt;#REF!,A:A&lt;=#REF!,B:B&lt;&gt;"CANC",G:G=$S$2),C9619,0)),"",IF(AND(A:A&gt;#REF!,A:A&lt;=#REF!,B:B&lt;&gt;"CANC",G:G=$S$2),F9619,0))</f>
        <v/>
      </c>
    </row>
    <row r="9620" spans="1:9">
      <c r="A9620" s="93">
        <v>0</v>
      </c>
      <c r="B9620">
        <v>0</v>
      </c>
      <c r="C9620">
        <v>0</v>
      </c>
      <c r="D9620">
        <v>0</v>
      </c>
      <c r="E9620">
        <v>0</v>
      </c>
      <c r="F9620" t="e">
        <f t="shared" si="229"/>
        <v>#DIV/0!</v>
      </c>
      <c r="G9620">
        <v>0</v>
      </c>
      <c r="H9620" s="97" t="str">
        <f>IF(ISERROR(IF(AND(A:A&gt;#REF!,A:A&lt;=#REF!,B:B&lt;&gt;"CANC",G:G=$S$2),C9620,0)),"",IF(AND(A:A&gt;#REF!,A:A&lt;=#REF!,B:B&lt;&gt;"CANC",G:G=$S$2),C9620,0))</f>
        <v/>
      </c>
      <c r="I9620" s="97" t="str">
        <f>IF(ISERROR(IF(AND(A:A&gt;#REF!,A:A&lt;=#REF!,B:B&lt;&gt;"CANC",G:G=$S$2),C9620,0)),"",IF(AND(A:A&gt;#REF!,A:A&lt;=#REF!,B:B&lt;&gt;"CANC",G:G=$S$2),F9620,0))</f>
        <v/>
      </c>
    </row>
    <row r="9621" spans="1:9">
      <c r="A9621" s="93">
        <v>0</v>
      </c>
      <c r="B9621">
        <v>0</v>
      </c>
      <c r="C9621">
        <v>0</v>
      </c>
      <c r="D9621">
        <v>0</v>
      </c>
      <c r="E9621">
        <v>0</v>
      </c>
      <c r="F9621" t="e">
        <f t="shared" si="229"/>
        <v>#DIV/0!</v>
      </c>
      <c r="G9621">
        <v>0</v>
      </c>
      <c r="H9621" s="97" t="str">
        <f>IF(ISERROR(IF(AND(A:A&gt;#REF!,A:A&lt;=#REF!,B:B&lt;&gt;"CANC",G:G=$S$2),C9621,0)),"",IF(AND(A:A&gt;#REF!,A:A&lt;=#REF!,B:B&lt;&gt;"CANC",G:G=$S$2),C9621,0))</f>
        <v/>
      </c>
      <c r="I9621" s="97" t="str">
        <f>IF(ISERROR(IF(AND(A:A&gt;#REF!,A:A&lt;=#REF!,B:B&lt;&gt;"CANC",G:G=$S$2),C9621,0)),"",IF(AND(A:A&gt;#REF!,A:A&lt;=#REF!,B:B&lt;&gt;"CANC",G:G=$S$2),F9621,0))</f>
        <v/>
      </c>
    </row>
    <row r="9622" spans="1:9">
      <c r="A9622" s="93">
        <v>0</v>
      </c>
      <c r="B9622">
        <v>0</v>
      </c>
      <c r="C9622">
        <v>0</v>
      </c>
      <c r="D9622">
        <v>0</v>
      </c>
      <c r="E9622">
        <v>0</v>
      </c>
      <c r="F9622" t="e">
        <f t="shared" si="229"/>
        <v>#DIV/0!</v>
      </c>
      <c r="G9622">
        <v>0</v>
      </c>
      <c r="H9622" s="97" t="str">
        <f>IF(ISERROR(IF(AND(A:A&gt;#REF!,A:A&lt;=#REF!,B:B&lt;&gt;"CANC",G:G=$S$2),C9622,0)),"",IF(AND(A:A&gt;#REF!,A:A&lt;=#REF!,B:B&lt;&gt;"CANC",G:G=$S$2),C9622,0))</f>
        <v/>
      </c>
      <c r="I9622" s="97" t="str">
        <f>IF(ISERROR(IF(AND(A:A&gt;#REF!,A:A&lt;=#REF!,B:B&lt;&gt;"CANC",G:G=$S$2),C9622,0)),"",IF(AND(A:A&gt;#REF!,A:A&lt;=#REF!,B:B&lt;&gt;"CANC",G:G=$S$2),F9622,0))</f>
        <v/>
      </c>
    </row>
    <row r="9623" spans="1:9">
      <c r="A9623" s="93">
        <v>0</v>
      </c>
      <c r="B9623">
        <v>0</v>
      </c>
      <c r="C9623">
        <v>0</v>
      </c>
      <c r="D9623">
        <v>0</v>
      </c>
      <c r="E9623">
        <v>0</v>
      </c>
      <c r="F9623" t="e">
        <f t="shared" si="229"/>
        <v>#DIV/0!</v>
      </c>
      <c r="G9623">
        <v>0</v>
      </c>
      <c r="H9623" s="97" t="str">
        <f>IF(ISERROR(IF(AND(A:A&gt;#REF!,A:A&lt;=#REF!,B:B&lt;&gt;"CANC",G:G=$S$2),C9623,0)),"",IF(AND(A:A&gt;#REF!,A:A&lt;=#REF!,B:B&lt;&gt;"CANC",G:G=$S$2),C9623,0))</f>
        <v/>
      </c>
      <c r="I9623" s="97" t="str">
        <f>IF(ISERROR(IF(AND(A:A&gt;#REF!,A:A&lt;=#REF!,B:B&lt;&gt;"CANC",G:G=$S$2),C9623,0)),"",IF(AND(A:A&gt;#REF!,A:A&lt;=#REF!,B:B&lt;&gt;"CANC",G:G=$S$2),F9623,0))</f>
        <v/>
      </c>
    </row>
    <row r="9624" spans="1:9">
      <c r="A9624" s="93">
        <v>0</v>
      </c>
      <c r="B9624">
        <v>0</v>
      </c>
      <c r="C9624">
        <v>0</v>
      </c>
      <c r="D9624">
        <v>0</v>
      </c>
      <c r="E9624">
        <v>0</v>
      </c>
      <c r="F9624" t="e">
        <f t="shared" si="229"/>
        <v>#DIV/0!</v>
      </c>
      <c r="G9624">
        <v>0</v>
      </c>
      <c r="H9624" s="97" t="str">
        <f>IF(ISERROR(IF(AND(A:A&gt;#REF!,A:A&lt;=#REF!,B:B&lt;&gt;"CANC",G:G=$S$2),C9624,0)),"",IF(AND(A:A&gt;#REF!,A:A&lt;=#REF!,B:B&lt;&gt;"CANC",G:G=$S$2),C9624,0))</f>
        <v/>
      </c>
      <c r="I9624" s="97" t="str">
        <f>IF(ISERROR(IF(AND(A:A&gt;#REF!,A:A&lt;=#REF!,B:B&lt;&gt;"CANC",G:G=$S$2),C9624,0)),"",IF(AND(A:A&gt;#REF!,A:A&lt;=#REF!,B:B&lt;&gt;"CANC",G:G=$S$2),F9624,0))</f>
        <v/>
      </c>
    </row>
    <row r="9625" spans="1:9">
      <c r="A9625" s="93">
        <v>0</v>
      </c>
      <c r="B9625">
        <v>0</v>
      </c>
      <c r="C9625">
        <v>0</v>
      </c>
      <c r="D9625">
        <v>0</v>
      </c>
      <c r="E9625">
        <v>0</v>
      </c>
      <c r="F9625" t="e">
        <f t="shared" si="229"/>
        <v>#DIV/0!</v>
      </c>
      <c r="G9625">
        <v>0</v>
      </c>
      <c r="H9625" s="97" t="str">
        <f>IF(ISERROR(IF(AND(A:A&gt;#REF!,A:A&lt;=#REF!,B:B&lt;&gt;"CANC",G:G=$S$2),C9625,0)),"",IF(AND(A:A&gt;#REF!,A:A&lt;=#REF!,B:B&lt;&gt;"CANC",G:G=$S$2),C9625,0))</f>
        <v/>
      </c>
      <c r="I9625" s="97" t="str">
        <f>IF(ISERROR(IF(AND(A:A&gt;#REF!,A:A&lt;=#REF!,B:B&lt;&gt;"CANC",G:G=$S$2),C9625,0)),"",IF(AND(A:A&gt;#REF!,A:A&lt;=#REF!,B:B&lt;&gt;"CANC",G:G=$S$2),F9625,0))</f>
        <v/>
      </c>
    </row>
    <row r="9626" spans="1:9">
      <c r="A9626" s="93">
        <v>0</v>
      </c>
      <c r="B9626">
        <v>0</v>
      </c>
      <c r="C9626">
        <v>0</v>
      </c>
      <c r="D9626">
        <v>0</v>
      </c>
      <c r="E9626">
        <v>0</v>
      </c>
      <c r="F9626" t="e">
        <f t="shared" si="229"/>
        <v>#DIV/0!</v>
      </c>
      <c r="G9626">
        <v>0</v>
      </c>
      <c r="H9626" s="97" t="str">
        <f>IF(ISERROR(IF(AND(A:A&gt;#REF!,A:A&lt;=#REF!,B:B&lt;&gt;"CANC",G:G=$S$2),C9626,0)),"",IF(AND(A:A&gt;#REF!,A:A&lt;=#REF!,B:B&lt;&gt;"CANC",G:G=$S$2),C9626,0))</f>
        <v/>
      </c>
      <c r="I9626" s="97" t="str">
        <f>IF(ISERROR(IF(AND(A:A&gt;#REF!,A:A&lt;=#REF!,B:B&lt;&gt;"CANC",G:G=$S$2),C9626,0)),"",IF(AND(A:A&gt;#REF!,A:A&lt;=#REF!,B:B&lt;&gt;"CANC",G:G=$S$2),F9626,0))</f>
        <v/>
      </c>
    </row>
    <row r="9627" spans="1:9">
      <c r="A9627" s="93">
        <v>0</v>
      </c>
      <c r="B9627">
        <v>0</v>
      </c>
      <c r="C9627">
        <v>0</v>
      </c>
      <c r="D9627">
        <v>0</v>
      </c>
      <c r="E9627">
        <v>0</v>
      </c>
      <c r="F9627" t="e">
        <f t="shared" si="229"/>
        <v>#DIV/0!</v>
      </c>
      <c r="G9627">
        <v>0</v>
      </c>
      <c r="H9627" s="97" t="str">
        <f>IF(ISERROR(IF(AND(A:A&gt;#REF!,A:A&lt;=#REF!,B:B&lt;&gt;"CANC",G:G=$S$2),C9627,0)),"",IF(AND(A:A&gt;#REF!,A:A&lt;=#REF!,B:B&lt;&gt;"CANC",G:G=$S$2),C9627,0))</f>
        <v/>
      </c>
      <c r="I9627" s="97" t="str">
        <f>IF(ISERROR(IF(AND(A:A&gt;#REF!,A:A&lt;=#REF!,B:B&lt;&gt;"CANC",G:G=$S$2),C9627,0)),"",IF(AND(A:A&gt;#REF!,A:A&lt;=#REF!,B:B&lt;&gt;"CANC",G:G=$S$2),F9627,0))</f>
        <v/>
      </c>
    </row>
    <row r="9628" spans="1:9">
      <c r="A9628" s="93">
        <v>0</v>
      </c>
      <c r="B9628">
        <v>0</v>
      </c>
      <c r="C9628">
        <v>0</v>
      </c>
      <c r="D9628">
        <v>0</v>
      </c>
      <c r="E9628">
        <v>0</v>
      </c>
      <c r="F9628" t="e">
        <f t="shared" si="229"/>
        <v>#DIV/0!</v>
      </c>
      <c r="G9628">
        <v>0</v>
      </c>
      <c r="H9628" s="97" t="str">
        <f>IF(ISERROR(IF(AND(A:A&gt;#REF!,A:A&lt;=#REF!,B:B&lt;&gt;"CANC",G:G=$S$2),C9628,0)),"",IF(AND(A:A&gt;#REF!,A:A&lt;=#REF!,B:B&lt;&gt;"CANC",G:G=$S$2),C9628,0))</f>
        <v/>
      </c>
      <c r="I9628" s="97" t="str">
        <f>IF(ISERROR(IF(AND(A:A&gt;#REF!,A:A&lt;=#REF!,B:B&lt;&gt;"CANC",G:G=$S$2),C9628,0)),"",IF(AND(A:A&gt;#REF!,A:A&lt;=#REF!,B:B&lt;&gt;"CANC",G:G=$S$2),F9628,0))</f>
        <v/>
      </c>
    </row>
    <row r="9629" spans="1:9">
      <c r="A9629" s="93">
        <v>0</v>
      </c>
      <c r="B9629">
        <v>0</v>
      </c>
      <c r="C9629">
        <v>0</v>
      </c>
      <c r="D9629">
        <v>0</v>
      </c>
      <c r="E9629">
        <v>0</v>
      </c>
      <c r="F9629" t="e">
        <f t="shared" si="229"/>
        <v>#DIV/0!</v>
      </c>
      <c r="G9629">
        <v>0</v>
      </c>
      <c r="H9629" s="97" t="str">
        <f>IF(ISERROR(IF(AND(A:A&gt;#REF!,A:A&lt;=#REF!,B:B&lt;&gt;"CANC",G:G=$S$2),C9629,0)),"",IF(AND(A:A&gt;#REF!,A:A&lt;=#REF!,B:B&lt;&gt;"CANC",G:G=$S$2),C9629,0))</f>
        <v/>
      </c>
      <c r="I9629" s="97" t="str">
        <f>IF(ISERROR(IF(AND(A:A&gt;#REF!,A:A&lt;=#REF!,B:B&lt;&gt;"CANC",G:G=$S$2),C9629,0)),"",IF(AND(A:A&gt;#REF!,A:A&lt;=#REF!,B:B&lt;&gt;"CANC",G:G=$S$2),F9629,0))</f>
        <v/>
      </c>
    </row>
    <row r="9630" spans="1:9">
      <c r="A9630" s="93">
        <v>0</v>
      </c>
      <c r="B9630">
        <v>0</v>
      </c>
      <c r="C9630">
        <v>0</v>
      </c>
      <c r="D9630">
        <v>0</v>
      </c>
      <c r="E9630">
        <v>0</v>
      </c>
      <c r="F9630" t="e">
        <f t="shared" si="229"/>
        <v>#DIV/0!</v>
      </c>
      <c r="G9630">
        <v>0</v>
      </c>
      <c r="H9630" s="97" t="str">
        <f>IF(ISERROR(IF(AND(A:A&gt;#REF!,A:A&lt;=#REF!,B:B&lt;&gt;"CANC",G:G=$S$2),C9630,0)),"",IF(AND(A:A&gt;#REF!,A:A&lt;=#REF!,B:B&lt;&gt;"CANC",G:G=$S$2),C9630,0))</f>
        <v/>
      </c>
      <c r="I9630" s="97" t="str">
        <f>IF(ISERROR(IF(AND(A:A&gt;#REF!,A:A&lt;=#REF!,B:B&lt;&gt;"CANC",G:G=$S$2),C9630,0)),"",IF(AND(A:A&gt;#REF!,A:A&lt;=#REF!,B:B&lt;&gt;"CANC",G:G=$S$2),F9630,0))</f>
        <v/>
      </c>
    </row>
    <row r="9631" spans="1:9">
      <c r="A9631" s="93">
        <v>0</v>
      </c>
      <c r="B9631">
        <v>0</v>
      </c>
      <c r="C9631">
        <v>0</v>
      </c>
      <c r="D9631">
        <v>0</v>
      </c>
      <c r="E9631">
        <v>0</v>
      </c>
      <c r="F9631" t="e">
        <f t="shared" si="229"/>
        <v>#DIV/0!</v>
      </c>
      <c r="G9631">
        <v>0</v>
      </c>
      <c r="H9631" s="97" t="str">
        <f>IF(ISERROR(IF(AND(A:A&gt;#REF!,A:A&lt;=#REF!,B:B&lt;&gt;"CANC",G:G=$S$2),C9631,0)),"",IF(AND(A:A&gt;#REF!,A:A&lt;=#REF!,B:B&lt;&gt;"CANC",G:G=$S$2),C9631,0))</f>
        <v/>
      </c>
      <c r="I9631" s="97" t="str">
        <f>IF(ISERROR(IF(AND(A:A&gt;#REF!,A:A&lt;=#REF!,B:B&lt;&gt;"CANC",G:G=$S$2),C9631,0)),"",IF(AND(A:A&gt;#REF!,A:A&lt;=#REF!,B:B&lt;&gt;"CANC",G:G=$S$2),F9631,0))</f>
        <v/>
      </c>
    </row>
    <row r="9632" spans="1:9">
      <c r="A9632" s="93">
        <v>0</v>
      </c>
      <c r="B9632">
        <v>0</v>
      </c>
      <c r="C9632">
        <v>0</v>
      </c>
      <c r="D9632">
        <v>0</v>
      </c>
      <c r="E9632">
        <v>0</v>
      </c>
      <c r="F9632" t="e">
        <f t="shared" si="229"/>
        <v>#DIV/0!</v>
      </c>
      <c r="G9632">
        <v>0</v>
      </c>
      <c r="H9632" s="97" t="str">
        <f>IF(ISERROR(IF(AND(A:A&gt;#REF!,A:A&lt;=#REF!,B:B&lt;&gt;"CANC",G:G=$S$2),C9632,0)),"",IF(AND(A:A&gt;#REF!,A:A&lt;=#REF!,B:B&lt;&gt;"CANC",G:G=$S$2),C9632,0))</f>
        <v/>
      </c>
      <c r="I9632" s="97" t="str">
        <f>IF(ISERROR(IF(AND(A:A&gt;#REF!,A:A&lt;=#REF!,B:B&lt;&gt;"CANC",G:G=$S$2),C9632,0)),"",IF(AND(A:A&gt;#REF!,A:A&lt;=#REF!,B:B&lt;&gt;"CANC",G:G=$S$2),F9632,0))</f>
        <v/>
      </c>
    </row>
    <row r="9633" spans="1:9">
      <c r="A9633" s="93">
        <v>0</v>
      </c>
      <c r="B9633">
        <v>0</v>
      </c>
      <c r="C9633">
        <v>0</v>
      </c>
      <c r="D9633">
        <v>0</v>
      </c>
      <c r="E9633">
        <v>0</v>
      </c>
      <c r="F9633" t="e">
        <f t="shared" si="229"/>
        <v>#DIV/0!</v>
      </c>
      <c r="G9633">
        <v>0</v>
      </c>
      <c r="H9633" s="97" t="str">
        <f>IF(ISERROR(IF(AND(A:A&gt;#REF!,A:A&lt;=#REF!,B:B&lt;&gt;"CANC",G:G=$S$2),C9633,0)),"",IF(AND(A:A&gt;#REF!,A:A&lt;=#REF!,B:B&lt;&gt;"CANC",G:G=$S$2),C9633,0))</f>
        <v/>
      </c>
      <c r="I9633" s="97" t="str">
        <f>IF(ISERROR(IF(AND(A:A&gt;#REF!,A:A&lt;=#REF!,B:B&lt;&gt;"CANC",G:G=$S$2),C9633,0)),"",IF(AND(A:A&gt;#REF!,A:A&lt;=#REF!,B:B&lt;&gt;"CANC",G:G=$S$2),F9633,0))</f>
        <v/>
      </c>
    </row>
    <row r="9634" spans="1:9">
      <c r="A9634" s="93">
        <v>0</v>
      </c>
      <c r="B9634">
        <v>0</v>
      </c>
      <c r="C9634">
        <v>0</v>
      </c>
      <c r="D9634">
        <v>0</v>
      </c>
      <c r="E9634">
        <v>0</v>
      </c>
      <c r="F9634" t="e">
        <f t="shared" si="229"/>
        <v>#DIV/0!</v>
      </c>
      <c r="G9634">
        <v>0</v>
      </c>
      <c r="H9634" s="97" t="str">
        <f>IF(ISERROR(IF(AND(A:A&gt;#REF!,A:A&lt;=#REF!,B:B&lt;&gt;"CANC",G:G=$S$2),C9634,0)),"",IF(AND(A:A&gt;#REF!,A:A&lt;=#REF!,B:B&lt;&gt;"CANC",G:G=$S$2),C9634,0))</f>
        <v/>
      </c>
      <c r="I9634" s="97" t="str">
        <f>IF(ISERROR(IF(AND(A:A&gt;#REF!,A:A&lt;=#REF!,B:B&lt;&gt;"CANC",G:G=$S$2),C9634,0)),"",IF(AND(A:A&gt;#REF!,A:A&lt;=#REF!,B:B&lt;&gt;"CANC",G:G=$S$2),F9634,0))</f>
        <v/>
      </c>
    </row>
    <row r="9635" spans="1:9">
      <c r="A9635" s="93">
        <v>0</v>
      </c>
      <c r="B9635">
        <v>0</v>
      </c>
      <c r="C9635">
        <v>0</v>
      </c>
      <c r="D9635">
        <v>0</v>
      </c>
      <c r="E9635">
        <v>0</v>
      </c>
      <c r="F9635" t="e">
        <f t="shared" si="229"/>
        <v>#DIV/0!</v>
      </c>
      <c r="G9635">
        <v>0</v>
      </c>
      <c r="H9635" s="97" t="str">
        <f>IF(ISERROR(IF(AND(A:A&gt;#REF!,A:A&lt;=#REF!,B:B&lt;&gt;"CANC",G:G=$S$2),C9635,0)),"",IF(AND(A:A&gt;#REF!,A:A&lt;=#REF!,B:B&lt;&gt;"CANC",G:G=$S$2),C9635,0))</f>
        <v/>
      </c>
      <c r="I9635" s="97" t="str">
        <f>IF(ISERROR(IF(AND(A:A&gt;#REF!,A:A&lt;=#REF!,B:B&lt;&gt;"CANC",G:G=$S$2),C9635,0)),"",IF(AND(A:A&gt;#REF!,A:A&lt;=#REF!,B:B&lt;&gt;"CANC",G:G=$S$2),F9635,0))</f>
        <v/>
      </c>
    </row>
    <row r="9636" spans="1:9">
      <c r="A9636" s="93">
        <v>0</v>
      </c>
      <c r="B9636">
        <v>0</v>
      </c>
      <c r="C9636">
        <v>0</v>
      </c>
      <c r="D9636">
        <v>0</v>
      </c>
      <c r="E9636">
        <v>0</v>
      </c>
      <c r="F9636" t="e">
        <f t="shared" si="229"/>
        <v>#DIV/0!</v>
      </c>
      <c r="G9636">
        <v>0</v>
      </c>
      <c r="H9636" s="97" t="str">
        <f>IF(ISERROR(IF(AND(A:A&gt;#REF!,A:A&lt;=#REF!,B:B&lt;&gt;"CANC",G:G=$S$2),C9636,0)),"",IF(AND(A:A&gt;#REF!,A:A&lt;=#REF!,B:B&lt;&gt;"CANC",G:G=$S$2),C9636,0))</f>
        <v/>
      </c>
      <c r="I9636" s="97" t="str">
        <f>IF(ISERROR(IF(AND(A:A&gt;#REF!,A:A&lt;=#REF!,B:B&lt;&gt;"CANC",G:G=$S$2),C9636,0)),"",IF(AND(A:A&gt;#REF!,A:A&lt;=#REF!,B:B&lt;&gt;"CANC",G:G=$S$2),F9636,0))</f>
        <v/>
      </c>
    </row>
    <row r="9637" spans="1:9">
      <c r="A9637" s="93">
        <v>0</v>
      </c>
      <c r="B9637">
        <v>0</v>
      </c>
      <c r="C9637">
        <v>0</v>
      </c>
      <c r="D9637">
        <v>0</v>
      </c>
      <c r="E9637">
        <v>0</v>
      </c>
      <c r="F9637" t="e">
        <f t="shared" si="229"/>
        <v>#DIV/0!</v>
      </c>
      <c r="G9637">
        <v>0</v>
      </c>
      <c r="H9637" s="97" t="str">
        <f>IF(ISERROR(IF(AND(A:A&gt;#REF!,A:A&lt;=#REF!,B:B&lt;&gt;"CANC",G:G=$S$2),C9637,0)),"",IF(AND(A:A&gt;#REF!,A:A&lt;=#REF!,B:B&lt;&gt;"CANC",G:G=$S$2),C9637,0))</f>
        <v/>
      </c>
      <c r="I9637" s="97" t="str">
        <f>IF(ISERROR(IF(AND(A:A&gt;#REF!,A:A&lt;=#REF!,B:B&lt;&gt;"CANC",G:G=$S$2),C9637,0)),"",IF(AND(A:A&gt;#REF!,A:A&lt;=#REF!,B:B&lt;&gt;"CANC",G:G=$S$2),F9637,0))</f>
        <v/>
      </c>
    </row>
    <row r="9638" spans="1:9">
      <c r="A9638" s="93">
        <v>0</v>
      </c>
      <c r="B9638">
        <v>0</v>
      </c>
      <c r="C9638">
        <v>0</v>
      </c>
      <c r="D9638">
        <v>0</v>
      </c>
      <c r="E9638">
        <v>0</v>
      </c>
      <c r="F9638" t="e">
        <f t="shared" si="229"/>
        <v>#DIV/0!</v>
      </c>
      <c r="G9638">
        <v>0</v>
      </c>
      <c r="H9638" s="97" t="str">
        <f>IF(ISERROR(IF(AND(A:A&gt;#REF!,A:A&lt;=#REF!,B:B&lt;&gt;"CANC",G:G=$S$2),C9638,0)),"",IF(AND(A:A&gt;#REF!,A:A&lt;=#REF!,B:B&lt;&gt;"CANC",G:G=$S$2),C9638,0))</f>
        <v/>
      </c>
      <c r="I9638" s="97" t="str">
        <f>IF(ISERROR(IF(AND(A:A&gt;#REF!,A:A&lt;=#REF!,B:B&lt;&gt;"CANC",G:G=$S$2),C9638,0)),"",IF(AND(A:A&gt;#REF!,A:A&lt;=#REF!,B:B&lt;&gt;"CANC",G:G=$S$2),F9638,0))</f>
        <v/>
      </c>
    </row>
    <row r="9639" spans="1:9">
      <c r="A9639" s="93">
        <v>0</v>
      </c>
      <c r="B9639">
        <v>0</v>
      </c>
      <c r="C9639">
        <v>0</v>
      </c>
      <c r="D9639">
        <v>0</v>
      </c>
      <c r="E9639">
        <v>0</v>
      </c>
      <c r="F9639" t="e">
        <f t="shared" si="229"/>
        <v>#DIV/0!</v>
      </c>
      <c r="G9639">
        <v>0</v>
      </c>
      <c r="H9639" s="97" t="str">
        <f>IF(ISERROR(IF(AND(A:A&gt;#REF!,A:A&lt;=#REF!,B:B&lt;&gt;"CANC",G:G=$S$2),C9639,0)),"",IF(AND(A:A&gt;#REF!,A:A&lt;=#REF!,B:B&lt;&gt;"CANC",G:G=$S$2),C9639,0))</f>
        <v/>
      </c>
      <c r="I9639" s="97" t="str">
        <f>IF(ISERROR(IF(AND(A:A&gt;#REF!,A:A&lt;=#REF!,B:B&lt;&gt;"CANC",G:G=$S$2),C9639,0)),"",IF(AND(A:A&gt;#REF!,A:A&lt;=#REF!,B:B&lt;&gt;"CANC",G:G=$S$2),F9639,0))</f>
        <v/>
      </c>
    </row>
    <row r="9640" spans="1:9">
      <c r="A9640" s="93">
        <v>0</v>
      </c>
      <c r="B9640">
        <v>0</v>
      </c>
      <c r="C9640">
        <v>0</v>
      </c>
      <c r="D9640">
        <v>0</v>
      </c>
      <c r="E9640">
        <v>0</v>
      </c>
      <c r="F9640" t="e">
        <f t="shared" si="229"/>
        <v>#DIV/0!</v>
      </c>
      <c r="G9640">
        <v>0</v>
      </c>
      <c r="H9640" s="97" t="str">
        <f>IF(ISERROR(IF(AND(A:A&gt;#REF!,A:A&lt;=#REF!,B:B&lt;&gt;"CANC",G:G=$S$2),C9640,0)),"",IF(AND(A:A&gt;#REF!,A:A&lt;=#REF!,B:B&lt;&gt;"CANC",G:G=$S$2),C9640,0))</f>
        <v/>
      </c>
      <c r="I9640" s="97" t="str">
        <f>IF(ISERROR(IF(AND(A:A&gt;#REF!,A:A&lt;=#REF!,B:B&lt;&gt;"CANC",G:G=$S$2),C9640,0)),"",IF(AND(A:A&gt;#REF!,A:A&lt;=#REF!,B:B&lt;&gt;"CANC",G:G=$S$2),F9640,0))</f>
        <v/>
      </c>
    </row>
    <row r="9641" spans="1:9">
      <c r="A9641" s="93">
        <v>0</v>
      </c>
      <c r="B9641">
        <v>0</v>
      </c>
      <c r="C9641">
        <v>0</v>
      </c>
      <c r="D9641">
        <v>0</v>
      </c>
      <c r="E9641">
        <v>0</v>
      </c>
      <c r="F9641" t="e">
        <f t="shared" si="229"/>
        <v>#DIV/0!</v>
      </c>
      <c r="G9641">
        <v>0</v>
      </c>
      <c r="H9641" s="97" t="str">
        <f>IF(ISERROR(IF(AND(A:A&gt;#REF!,A:A&lt;=#REF!,B:B&lt;&gt;"CANC",G:G=$S$2),C9641,0)),"",IF(AND(A:A&gt;#REF!,A:A&lt;=#REF!,B:B&lt;&gt;"CANC",G:G=$S$2),C9641,0))</f>
        <v/>
      </c>
      <c r="I9641" s="97" t="str">
        <f>IF(ISERROR(IF(AND(A:A&gt;#REF!,A:A&lt;=#REF!,B:B&lt;&gt;"CANC",G:G=$S$2),C9641,0)),"",IF(AND(A:A&gt;#REF!,A:A&lt;=#REF!,B:B&lt;&gt;"CANC",G:G=$S$2),F9641,0))</f>
        <v/>
      </c>
    </row>
    <row r="9642" spans="1:9">
      <c r="A9642" s="93">
        <v>0</v>
      </c>
      <c r="B9642">
        <v>0</v>
      </c>
      <c r="C9642">
        <v>0</v>
      </c>
      <c r="D9642">
        <v>0</v>
      </c>
      <c r="E9642">
        <v>0</v>
      </c>
      <c r="F9642" t="e">
        <f t="shared" si="229"/>
        <v>#DIV/0!</v>
      </c>
      <c r="G9642">
        <v>0</v>
      </c>
      <c r="H9642" s="97" t="str">
        <f>IF(ISERROR(IF(AND(A:A&gt;#REF!,A:A&lt;=#REF!,B:B&lt;&gt;"CANC",G:G=$S$2),C9642,0)),"",IF(AND(A:A&gt;#REF!,A:A&lt;=#REF!,B:B&lt;&gt;"CANC",G:G=$S$2),C9642,0))</f>
        <v/>
      </c>
      <c r="I9642" s="97" t="str">
        <f>IF(ISERROR(IF(AND(A:A&gt;#REF!,A:A&lt;=#REF!,B:B&lt;&gt;"CANC",G:G=$S$2),C9642,0)),"",IF(AND(A:A&gt;#REF!,A:A&lt;=#REF!,B:B&lt;&gt;"CANC",G:G=$S$2),F9642,0))</f>
        <v/>
      </c>
    </row>
    <row r="9643" spans="1:9">
      <c r="A9643" s="93">
        <v>0</v>
      </c>
      <c r="B9643">
        <v>0</v>
      </c>
      <c r="C9643">
        <v>0</v>
      </c>
      <c r="D9643">
        <v>0</v>
      </c>
      <c r="E9643">
        <v>0</v>
      </c>
      <c r="F9643" t="e">
        <f t="shared" si="229"/>
        <v>#DIV/0!</v>
      </c>
      <c r="G9643">
        <v>0</v>
      </c>
      <c r="H9643" s="97" t="str">
        <f>IF(ISERROR(IF(AND(A:A&gt;#REF!,A:A&lt;=#REF!,B:B&lt;&gt;"CANC",G:G=$S$2),C9643,0)),"",IF(AND(A:A&gt;#REF!,A:A&lt;=#REF!,B:B&lt;&gt;"CANC",G:G=$S$2),C9643,0))</f>
        <v/>
      </c>
      <c r="I9643" s="97" t="str">
        <f>IF(ISERROR(IF(AND(A:A&gt;#REF!,A:A&lt;=#REF!,B:B&lt;&gt;"CANC",G:G=$S$2),C9643,0)),"",IF(AND(A:A&gt;#REF!,A:A&lt;=#REF!,B:B&lt;&gt;"CANC",G:G=$S$2),F9643,0))</f>
        <v/>
      </c>
    </row>
    <row r="9644" spans="1:9">
      <c r="A9644" s="93">
        <v>0</v>
      </c>
      <c r="B9644">
        <v>0</v>
      </c>
      <c r="C9644">
        <v>0</v>
      </c>
      <c r="D9644">
        <v>0</v>
      </c>
      <c r="E9644">
        <v>0</v>
      </c>
      <c r="F9644" t="e">
        <f t="shared" si="229"/>
        <v>#DIV/0!</v>
      </c>
      <c r="G9644">
        <v>0</v>
      </c>
      <c r="H9644" s="97" t="str">
        <f>IF(ISERROR(IF(AND(A:A&gt;#REF!,A:A&lt;=#REF!,B:B&lt;&gt;"CANC",G:G=$S$2),C9644,0)),"",IF(AND(A:A&gt;#REF!,A:A&lt;=#REF!,B:B&lt;&gt;"CANC",G:G=$S$2),C9644,0))</f>
        <v/>
      </c>
      <c r="I9644" s="97" t="str">
        <f>IF(ISERROR(IF(AND(A:A&gt;#REF!,A:A&lt;=#REF!,B:B&lt;&gt;"CANC",G:G=$S$2),C9644,0)),"",IF(AND(A:A&gt;#REF!,A:A&lt;=#REF!,B:B&lt;&gt;"CANC",G:G=$S$2),F9644,0))</f>
        <v/>
      </c>
    </row>
    <row r="9645" spans="1:9">
      <c r="A9645" s="93">
        <v>0</v>
      </c>
      <c r="B9645">
        <v>0</v>
      </c>
      <c r="C9645">
        <v>0</v>
      </c>
      <c r="D9645">
        <v>0</v>
      </c>
      <c r="E9645">
        <v>0</v>
      </c>
      <c r="F9645" t="e">
        <f t="shared" si="229"/>
        <v>#DIV/0!</v>
      </c>
      <c r="G9645">
        <v>0</v>
      </c>
      <c r="H9645" s="97" t="str">
        <f>IF(ISERROR(IF(AND(A:A&gt;#REF!,A:A&lt;=#REF!,B:B&lt;&gt;"CANC",G:G=$S$2),C9645,0)),"",IF(AND(A:A&gt;#REF!,A:A&lt;=#REF!,B:B&lt;&gt;"CANC",G:G=$S$2),C9645,0))</f>
        <v/>
      </c>
      <c r="I9645" s="97" t="str">
        <f>IF(ISERROR(IF(AND(A:A&gt;#REF!,A:A&lt;=#REF!,B:B&lt;&gt;"CANC",G:G=$S$2),C9645,0)),"",IF(AND(A:A&gt;#REF!,A:A&lt;=#REF!,B:B&lt;&gt;"CANC",G:G=$S$2),F9645,0))</f>
        <v/>
      </c>
    </row>
    <row r="9646" spans="1:9">
      <c r="A9646" s="93">
        <v>0</v>
      </c>
      <c r="B9646">
        <v>0</v>
      </c>
      <c r="C9646">
        <v>0</v>
      </c>
      <c r="D9646">
        <v>0</v>
      </c>
      <c r="E9646">
        <v>0</v>
      </c>
      <c r="F9646" t="e">
        <f t="shared" si="229"/>
        <v>#DIV/0!</v>
      </c>
      <c r="G9646">
        <v>0</v>
      </c>
      <c r="H9646" s="97" t="str">
        <f>IF(ISERROR(IF(AND(A:A&gt;#REF!,A:A&lt;=#REF!,B:B&lt;&gt;"CANC",G:G=$S$2),C9646,0)),"",IF(AND(A:A&gt;#REF!,A:A&lt;=#REF!,B:B&lt;&gt;"CANC",G:G=$S$2),C9646,0))</f>
        <v/>
      </c>
      <c r="I9646" s="97" t="str">
        <f>IF(ISERROR(IF(AND(A:A&gt;#REF!,A:A&lt;=#REF!,B:B&lt;&gt;"CANC",G:G=$S$2),C9646,0)),"",IF(AND(A:A&gt;#REF!,A:A&lt;=#REF!,B:B&lt;&gt;"CANC",G:G=$S$2),F9646,0))</f>
        <v/>
      </c>
    </row>
    <row r="9647" spans="1:9">
      <c r="A9647" s="93">
        <v>0</v>
      </c>
      <c r="B9647">
        <v>0</v>
      </c>
      <c r="C9647">
        <v>0</v>
      </c>
      <c r="D9647">
        <v>0</v>
      </c>
      <c r="E9647">
        <v>0</v>
      </c>
      <c r="F9647" t="e">
        <f t="shared" si="229"/>
        <v>#DIV/0!</v>
      </c>
      <c r="G9647">
        <v>0</v>
      </c>
      <c r="H9647" s="97" t="str">
        <f>IF(ISERROR(IF(AND(A:A&gt;#REF!,A:A&lt;=#REF!,B:B&lt;&gt;"CANC",G:G=$S$2),C9647,0)),"",IF(AND(A:A&gt;#REF!,A:A&lt;=#REF!,B:B&lt;&gt;"CANC",G:G=$S$2),C9647,0))</f>
        <v/>
      </c>
      <c r="I9647" s="97" t="str">
        <f>IF(ISERROR(IF(AND(A:A&gt;#REF!,A:A&lt;=#REF!,B:B&lt;&gt;"CANC",G:G=$S$2),C9647,0)),"",IF(AND(A:A&gt;#REF!,A:A&lt;=#REF!,B:B&lt;&gt;"CANC",G:G=$S$2),F9647,0))</f>
        <v/>
      </c>
    </row>
    <row r="9648" spans="1:9">
      <c r="A9648" s="93">
        <v>0</v>
      </c>
      <c r="B9648">
        <v>0</v>
      </c>
      <c r="C9648">
        <v>0</v>
      </c>
      <c r="D9648">
        <v>0</v>
      </c>
      <c r="E9648">
        <v>0</v>
      </c>
      <c r="F9648" t="e">
        <f t="shared" si="229"/>
        <v>#DIV/0!</v>
      </c>
      <c r="G9648">
        <v>0</v>
      </c>
      <c r="H9648" s="97" t="str">
        <f>IF(ISERROR(IF(AND(A:A&gt;#REF!,A:A&lt;=#REF!,B:B&lt;&gt;"CANC",G:G=$S$2),C9648,0)),"",IF(AND(A:A&gt;#REF!,A:A&lt;=#REF!,B:B&lt;&gt;"CANC",G:G=$S$2),C9648,0))</f>
        <v/>
      </c>
      <c r="I9648" s="97" t="str">
        <f>IF(ISERROR(IF(AND(A:A&gt;#REF!,A:A&lt;=#REF!,B:B&lt;&gt;"CANC",G:G=$S$2),C9648,0)),"",IF(AND(A:A&gt;#REF!,A:A&lt;=#REF!,B:B&lt;&gt;"CANC",G:G=$S$2),F9648,0))</f>
        <v/>
      </c>
    </row>
    <row r="9649" spans="1:9">
      <c r="A9649" s="93">
        <v>0</v>
      </c>
      <c r="B9649">
        <v>0</v>
      </c>
      <c r="C9649">
        <v>0</v>
      </c>
      <c r="D9649">
        <v>0</v>
      </c>
      <c r="E9649">
        <v>0</v>
      </c>
      <c r="F9649" t="e">
        <f t="shared" si="229"/>
        <v>#DIV/0!</v>
      </c>
      <c r="G9649">
        <v>0</v>
      </c>
      <c r="H9649" s="97" t="str">
        <f>IF(ISERROR(IF(AND(A:A&gt;#REF!,A:A&lt;=#REF!,B:B&lt;&gt;"CANC",G:G=$S$2),C9649,0)),"",IF(AND(A:A&gt;#REF!,A:A&lt;=#REF!,B:B&lt;&gt;"CANC",G:G=$S$2),C9649,0))</f>
        <v/>
      </c>
      <c r="I9649" s="97" t="str">
        <f>IF(ISERROR(IF(AND(A:A&gt;#REF!,A:A&lt;=#REF!,B:B&lt;&gt;"CANC",G:G=$S$2),C9649,0)),"",IF(AND(A:A&gt;#REF!,A:A&lt;=#REF!,B:B&lt;&gt;"CANC",G:G=$S$2),F9649,0))</f>
        <v/>
      </c>
    </row>
    <row r="9650" spans="1:9">
      <c r="A9650" s="93">
        <v>0</v>
      </c>
      <c r="B9650">
        <v>0</v>
      </c>
      <c r="C9650">
        <v>0</v>
      </c>
      <c r="D9650">
        <v>0</v>
      </c>
      <c r="E9650">
        <v>0</v>
      </c>
      <c r="F9650" t="e">
        <f t="shared" si="229"/>
        <v>#DIV/0!</v>
      </c>
      <c r="G9650">
        <v>0</v>
      </c>
      <c r="H9650" s="97" t="str">
        <f>IF(ISERROR(IF(AND(A:A&gt;#REF!,A:A&lt;=#REF!,B:B&lt;&gt;"CANC",G:G=$S$2),C9650,0)),"",IF(AND(A:A&gt;#REF!,A:A&lt;=#REF!,B:B&lt;&gt;"CANC",G:G=$S$2),C9650,0))</f>
        <v/>
      </c>
      <c r="I9650" s="97" t="str">
        <f>IF(ISERROR(IF(AND(A:A&gt;#REF!,A:A&lt;=#REF!,B:B&lt;&gt;"CANC",G:G=$S$2),C9650,0)),"",IF(AND(A:A&gt;#REF!,A:A&lt;=#REF!,B:B&lt;&gt;"CANC",G:G=$S$2),F9650,0))</f>
        <v/>
      </c>
    </row>
    <row r="9651" spans="1:9">
      <c r="A9651" s="93">
        <v>0</v>
      </c>
      <c r="B9651">
        <v>0</v>
      </c>
      <c r="C9651">
        <v>0</v>
      </c>
      <c r="D9651">
        <v>0</v>
      </c>
      <c r="E9651">
        <v>0</v>
      </c>
      <c r="F9651" t="e">
        <f t="shared" si="229"/>
        <v>#DIV/0!</v>
      </c>
      <c r="G9651">
        <v>0</v>
      </c>
      <c r="H9651" s="97" t="str">
        <f>IF(ISERROR(IF(AND(A:A&gt;#REF!,A:A&lt;=#REF!,B:B&lt;&gt;"CANC",G:G=$S$2),C9651,0)),"",IF(AND(A:A&gt;#REF!,A:A&lt;=#REF!,B:B&lt;&gt;"CANC",G:G=$S$2),C9651,0))</f>
        <v/>
      </c>
      <c r="I9651" s="97" t="str">
        <f>IF(ISERROR(IF(AND(A:A&gt;#REF!,A:A&lt;=#REF!,B:B&lt;&gt;"CANC",G:G=$S$2),C9651,0)),"",IF(AND(A:A&gt;#REF!,A:A&lt;=#REF!,B:B&lt;&gt;"CANC",G:G=$S$2),F9651,0))</f>
        <v/>
      </c>
    </row>
    <row r="9652" spans="1:9">
      <c r="A9652" s="93">
        <v>0</v>
      </c>
      <c r="B9652">
        <v>0</v>
      </c>
      <c r="C9652">
        <v>0</v>
      </c>
      <c r="D9652">
        <v>0</v>
      </c>
      <c r="E9652">
        <v>0</v>
      </c>
      <c r="F9652" t="e">
        <f t="shared" si="229"/>
        <v>#DIV/0!</v>
      </c>
      <c r="G9652">
        <v>0</v>
      </c>
      <c r="H9652" s="97" t="str">
        <f>IF(ISERROR(IF(AND(A:A&gt;#REF!,A:A&lt;=#REF!,B:B&lt;&gt;"CANC",G:G=$S$2),C9652,0)),"",IF(AND(A:A&gt;#REF!,A:A&lt;=#REF!,B:B&lt;&gt;"CANC",G:G=$S$2),C9652,0))</f>
        <v/>
      </c>
      <c r="I9652" s="97" t="str">
        <f>IF(ISERROR(IF(AND(A:A&gt;#REF!,A:A&lt;=#REF!,B:B&lt;&gt;"CANC",G:G=$S$2),C9652,0)),"",IF(AND(A:A&gt;#REF!,A:A&lt;=#REF!,B:B&lt;&gt;"CANC",G:G=$S$2),F9652,0))</f>
        <v/>
      </c>
    </row>
    <row r="9653" spans="1:9">
      <c r="A9653" s="93">
        <v>0</v>
      </c>
      <c r="B9653">
        <v>0</v>
      </c>
      <c r="C9653">
        <v>0</v>
      </c>
      <c r="D9653">
        <v>0</v>
      </c>
      <c r="E9653">
        <v>0</v>
      </c>
      <c r="F9653" t="e">
        <f t="shared" si="229"/>
        <v>#DIV/0!</v>
      </c>
      <c r="G9653">
        <v>0</v>
      </c>
      <c r="H9653" s="97" t="str">
        <f>IF(ISERROR(IF(AND(A:A&gt;#REF!,A:A&lt;=#REF!,B:B&lt;&gt;"CANC",G:G=$S$2),C9653,0)),"",IF(AND(A:A&gt;#REF!,A:A&lt;=#REF!,B:B&lt;&gt;"CANC",G:G=$S$2),C9653,0))</f>
        <v/>
      </c>
      <c r="I9653" s="97" t="str">
        <f>IF(ISERROR(IF(AND(A:A&gt;#REF!,A:A&lt;=#REF!,B:B&lt;&gt;"CANC",G:G=$S$2),C9653,0)),"",IF(AND(A:A&gt;#REF!,A:A&lt;=#REF!,B:B&lt;&gt;"CANC",G:G=$S$2),F9653,0))</f>
        <v/>
      </c>
    </row>
    <row r="9654" spans="1:9">
      <c r="A9654" s="93">
        <v>0</v>
      </c>
      <c r="B9654">
        <v>0</v>
      </c>
      <c r="C9654">
        <v>0</v>
      </c>
      <c r="D9654">
        <v>0</v>
      </c>
      <c r="E9654">
        <v>0</v>
      </c>
      <c r="F9654" t="e">
        <f t="shared" si="229"/>
        <v>#DIV/0!</v>
      </c>
      <c r="G9654">
        <v>0</v>
      </c>
      <c r="H9654" s="97" t="str">
        <f>IF(ISERROR(IF(AND(A:A&gt;#REF!,A:A&lt;=#REF!,B:B&lt;&gt;"CANC",G:G=$S$2),C9654,0)),"",IF(AND(A:A&gt;#REF!,A:A&lt;=#REF!,B:B&lt;&gt;"CANC",G:G=$S$2),C9654,0))</f>
        <v/>
      </c>
      <c r="I9654" s="97" t="str">
        <f>IF(ISERROR(IF(AND(A:A&gt;#REF!,A:A&lt;=#REF!,B:B&lt;&gt;"CANC",G:G=$S$2),C9654,0)),"",IF(AND(A:A&gt;#REF!,A:A&lt;=#REF!,B:B&lt;&gt;"CANC",G:G=$S$2),F9654,0))</f>
        <v/>
      </c>
    </row>
    <row r="9655" spans="1:9">
      <c r="A9655" s="93">
        <v>0</v>
      </c>
      <c r="B9655">
        <v>0</v>
      </c>
      <c r="C9655">
        <v>0</v>
      </c>
      <c r="D9655">
        <v>0</v>
      </c>
      <c r="E9655">
        <v>0</v>
      </c>
      <c r="F9655" t="e">
        <f t="shared" si="229"/>
        <v>#DIV/0!</v>
      </c>
      <c r="G9655">
        <v>0</v>
      </c>
      <c r="H9655" s="97" t="str">
        <f>IF(ISERROR(IF(AND(A:A&gt;#REF!,A:A&lt;=#REF!,B:B&lt;&gt;"CANC",G:G=$S$2),C9655,0)),"",IF(AND(A:A&gt;#REF!,A:A&lt;=#REF!,B:B&lt;&gt;"CANC",G:G=$S$2),C9655,0))</f>
        <v/>
      </c>
      <c r="I9655" s="97" t="str">
        <f>IF(ISERROR(IF(AND(A:A&gt;#REF!,A:A&lt;=#REF!,B:B&lt;&gt;"CANC",G:G=$S$2),C9655,0)),"",IF(AND(A:A&gt;#REF!,A:A&lt;=#REF!,B:B&lt;&gt;"CANC",G:G=$S$2),F9655,0))</f>
        <v/>
      </c>
    </row>
    <row r="9656" spans="1:9">
      <c r="A9656" s="93">
        <v>0</v>
      </c>
      <c r="B9656">
        <v>0</v>
      </c>
      <c r="C9656">
        <v>0</v>
      </c>
      <c r="D9656">
        <v>0</v>
      </c>
      <c r="E9656">
        <v>0</v>
      </c>
      <c r="F9656" t="e">
        <f t="shared" si="229"/>
        <v>#DIV/0!</v>
      </c>
      <c r="G9656">
        <v>0</v>
      </c>
      <c r="H9656" s="97" t="str">
        <f>IF(ISERROR(IF(AND(A:A&gt;#REF!,A:A&lt;=#REF!,B:B&lt;&gt;"CANC",G:G=$S$2),C9656,0)),"",IF(AND(A:A&gt;#REF!,A:A&lt;=#REF!,B:B&lt;&gt;"CANC",G:G=$S$2),C9656,0))</f>
        <v/>
      </c>
      <c r="I9656" s="97" t="str">
        <f>IF(ISERROR(IF(AND(A:A&gt;#REF!,A:A&lt;=#REF!,B:B&lt;&gt;"CANC",G:G=$S$2),C9656,0)),"",IF(AND(A:A&gt;#REF!,A:A&lt;=#REF!,B:B&lt;&gt;"CANC",G:G=$S$2),F9656,0))</f>
        <v/>
      </c>
    </row>
    <row r="9657" spans="1:9">
      <c r="A9657" s="93">
        <v>0</v>
      </c>
      <c r="B9657">
        <v>0</v>
      </c>
      <c r="C9657">
        <v>0</v>
      </c>
      <c r="D9657">
        <v>0</v>
      </c>
      <c r="E9657">
        <v>0</v>
      </c>
      <c r="F9657" t="e">
        <f t="shared" si="229"/>
        <v>#DIV/0!</v>
      </c>
      <c r="G9657">
        <v>0</v>
      </c>
      <c r="H9657" s="97" t="str">
        <f>IF(ISERROR(IF(AND(A:A&gt;#REF!,A:A&lt;=#REF!,B:B&lt;&gt;"CANC",G:G=$S$2),C9657,0)),"",IF(AND(A:A&gt;#REF!,A:A&lt;=#REF!,B:B&lt;&gt;"CANC",G:G=$S$2),C9657,0))</f>
        <v/>
      </c>
      <c r="I9657" s="97" t="str">
        <f>IF(ISERROR(IF(AND(A:A&gt;#REF!,A:A&lt;=#REF!,B:B&lt;&gt;"CANC",G:G=$S$2),C9657,0)),"",IF(AND(A:A&gt;#REF!,A:A&lt;=#REF!,B:B&lt;&gt;"CANC",G:G=$S$2),F9657,0))</f>
        <v/>
      </c>
    </row>
    <row r="9658" spans="1:9">
      <c r="A9658" s="93">
        <v>0</v>
      </c>
      <c r="B9658">
        <v>0</v>
      </c>
      <c r="C9658">
        <v>0</v>
      </c>
      <c r="D9658">
        <v>0</v>
      </c>
      <c r="E9658">
        <v>0</v>
      </c>
      <c r="F9658" t="e">
        <f t="shared" si="229"/>
        <v>#DIV/0!</v>
      </c>
      <c r="G9658">
        <v>0</v>
      </c>
      <c r="H9658" s="97" t="str">
        <f>IF(ISERROR(IF(AND(A:A&gt;#REF!,A:A&lt;=#REF!,B:B&lt;&gt;"CANC",G:G=$S$2),C9658,0)),"",IF(AND(A:A&gt;#REF!,A:A&lt;=#REF!,B:B&lt;&gt;"CANC",G:G=$S$2),C9658,0))</f>
        <v/>
      </c>
      <c r="I9658" s="97" t="str">
        <f>IF(ISERROR(IF(AND(A:A&gt;#REF!,A:A&lt;=#REF!,B:B&lt;&gt;"CANC",G:G=$S$2),C9658,0)),"",IF(AND(A:A&gt;#REF!,A:A&lt;=#REF!,B:B&lt;&gt;"CANC",G:G=$S$2),F9658,0))</f>
        <v/>
      </c>
    </row>
    <row r="9659" spans="1:9">
      <c r="A9659" s="93">
        <v>0</v>
      </c>
      <c r="B9659">
        <v>0</v>
      </c>
      <c r="C9659">
        <v>0</v>
      </c>
      <c r="D9659">
        <v>0</v>
      </c>
      <c r="E9659">
        <v>0</v>
      </c>
      <c r="F9659" t="e">
        <f t="shared" si="229"/>
        <v>#DIV/0!</v>
      </c>
      <c r="G9659">
        <v>0</v>
      </c>
      <c r="H9659" s="97" t="str">
        <f>IF(ISERROR(IF(AND(A:A&gt;#REF!,A:A&lt;=#REF!,B:B&lt;&gt;"CANC",G:G=$S$2),C9659,0)),"",IF(AND(A:A&gt;#REF!,A:A&lt;=#REF!,B:B&lt;&gt;"CANC",G:G=$S$2),C9659,0))</f>
        <v/>
      </c>
      <c r="I9659" s="97" t="str">
        <f>IF(ISERROR(IF(AND(A:A&gt;#REF!,A:A&lt;=#REF!,B:B&lt;&gt;"CANC",G:G=$S$2),C9659,0)),"",IF(AND(A:A&gt;#REF!,A:A&lt;=#REF!,B:B&lt;&gt;"CANC",G:G=$S$2),F9659,0))</f>
        <v/>
      </c>
    </row>
    <row r="9660" spans="1:9">
      <c r="A9660" s="93">
        <v>0</v>
      </c>
      <c r="B9660">
        <v>0</v>
      </c>
      <c r="C9660">
        <v>0</v>
      </c>
      <c r="D9660">
        <v>0</v>
      </c>
      <c r="E9660">
        <v>0</v>
      </c>
      <c r="F9660" t="e">
        <f t="shared" si="229"/>
        <v>#DIV/0!</v>
      </c>
      <c r="G9660">
        <v>0</v>
      </c>
      <c r="H9660" s="97" t="str">
        <f>IF(ISERROR(IF(AND(A:A&gt;#REF!,A:A&lt;=#REF!,B:B&lt;&gt;"CANC",G:G=$S$2),C9660,0)),"",IF(AND(A:A&gt;#REF!,A:A&lt;=#REF!,B:B&lt;&gt;"CANC",G:G=$S$2),C9660,0))</f>
        <v/>
      </c>
      <c r="I9660" s="97" t="str">
        <f>IF(ISERROR(IF(AND(A:A&gt;#REF!,A:A&lt;=#REF!,B:B&lt;&gt;"CANC",G:G=$S$2),C9660,0)),"",IF(AND(A:A&gt;#REF!,A:A&lt;=#REF!,B:B&lt;&gt;"CANC",G:G=$S$2),F9660,0))</f>
        <v/>
      </c>
    </row>
    <row r="9661" spans="1:9">
      <c r="A9661" s="93">
        <v>0</v>
      </c>
      <c r="B9661">
        <v>0</v>
      </c>
      <c r="C9661">
        <v>0</v>
      </c>
      <c r="D9661">
        <v>0</v>
      </c>
      <c r="E9661">
        <v>0</v>
      </c>
      <c r="F9661" t="e">
        <f t="shared" si="229"/>
        <v>#DIV/0!</v>
      </c>
      <c r="G9661">
        <v>0</v>
      </c>
      <c r="H9661" s="97" t="str">
        <f>IF(ISERROR(IF(AND(A:A&gt;#REF!,A:A&lt;=#REF!,B:B&lt;&gt;"CANC",G:G=$S$2),C9661,0)),"",IF(AND(A:A&gt;#REF!,A:A&lt;=#REF!,B:B&lt;&gt;"CANC",G:G=$S$2),C9661,0))</f>
        <v/>
      </c>
      <c r="I9661" s="97" t="str">
        <f>IF(ISERROR(IF(AND(A:A&gt;#REF!,A:A&lt;=#REF!,B:B&lt;&gt;"CANC",G:G=$S$2),C9661,0)),"",IF(AND(A:A&gt;#REF!,A:A&lt;=#REF!,B:B&lt;&gt;"CANC",G:G=$S$2),F9661,0))</f>
        <v/>
      </c>
    </row>
    <row r="9662" spans="1:9">
      <c r="A9662" s="93">
        <v>0</v>
      </c>
      <c r="B9662">
        <v>0</v>
      </c>
      <c r="C9662">
        <v>0</v>
      </c>
      <c r="D9662">
        <v>0</v>
      </c>
      <c r="E9662">
        <v>0</v>
      </c>
      <c r="F9662" t="e">
        <f t="shared" si="229"/>
        <v>#DIV/0!</v>
      </c>
      <c r="G9662">
        <v>0</v>
      </c>
      <c r="H9662" s="97" t="str">
        <f>IF(ISERROR(IF(AND(A:A&gt;#REF!,A:A&lt;=#REF!,B:B&lt;&gt;"CANC",G:G=$S$2),C9662,0)),"",IF(AND(A:A&gt;#REF!,A:A&lt;=#REF!,B:B&lt;&gt;"CANC",G:G=$S$2),C9662,0))</f>
        <v/>
      </c>
      <c r="I9662" s="97" t="str">
        <f>IF(ISERROR(IF(AND(A:A&gt;#REF!,A:A&lt;=#REF!,B:B&lt;&gt;"CANC",G:G=$S$2),C9662,0)),"",IF(AND(A:A&gt;#REF!,A:A&lt;=#REF!,B:B&lt;&gt;"CANC",G:G=$S$2),F9662,0))</f>
        <v/>
      </c>
    </row>
    <row r="9663" spans="1:9">
      <c r="A9663" s="93">
        <v>0</v>
      </c>
      <c r="B9663">
        <v>0</v>
      </c>
      <c r="C9663">
        <v>0</v>
      </c>
      <c r="D9663">
        <v>0</v>
      </c>
      <c r="E9663">
        <v>0</v>
      </c>
      <c r="F9663" t="e">
        <f t="shared" si="229"/>
        <v>#DIV/0!</v>
      </c>
      <c r="G9663">
        <v>0</v>
      </c>
      <c r="H9663" s="97" t="str">
        <f>IF(ISERROR(IF(AND(A:A&gt;#REF!,A:A&lt;=#REF!,B:B&lt;&gt;"CANC",G:G=$S$2),C9663,0)),"",IF(AND(A:A&gt;#REF!,A:A&lt;=#REF!,B:B&lt;&gt;"CANC",G:G=$S$2),C9663,0))</f>
        <v/>
      </c>
      <c r="I9663" s="97" t="str">
        <f>IF(ISERROR(IF(AND(A:A&gt;#REF!,A:A&lt;=#REF!,B:B&lt;&gt;"CANC",G:G=$S$2),C9663,0)),"",IF(AND(A:A&gt;#REF!,A:A&lt;=#REF!,B:B&lt;&gt;"CANC",G:G=$S$2),F9663,0))</f>
        <v/>
      </c>
    </row>
    <row r="9664" spans="1:9">
      <c r="A9664" s="93">
        <v>0</v>
      </c>
      <c r="B9664">
        <v>0</v>
      </c>
      <c r="C9664">
        <v>0</v>
      </c>
      <c r="D9664">
        <v>0</v>
      </c>
      <c r="E9664">
        <v>0</v>
      </c>
      <c r="F9664" t="e">
        <f t="shared" si="229"/>
        <v>#DIV/0!</v>
      </c>
      <c r="G9664">
        <v>0</v>
      </c>
      <c r="H9664" s="97" t="str">
        <f>IF(ISERROR(IF(AND(A:A&gt;#REF!,A:A&lt;=#REF!,B:B&lt;&gt;"CANC",G:G=$S$2),C9664,0)),"",IF(AND(A:A&gt;#REF!,A:A&lt;=#REF!,B:B&lt;&gt;"CANC",G:G=$S$2),C9664,0))</f>
        <v/>
      </c>
      <c r="I9664" s="97" t="str">
        <f>IF(ISERROR(IF(AND(A:A&gt;#REF!,A:A&lt;=#REF!,B:B&lt;&gt;"CANC",G:G=$S$2),C9664,0)),"",IF(AND(A:A&gt;#REF!,A:A&lt;=#REF!,B:B&lt;&gt;"CANC",G:G=$S$2),F9664,0))</f>
        <v/>
      </c>
    </row>
    <row r="9665" spans="1:9">
      <c r="A9665" s="93">
        <v>0</v>
      </c>
      <c r="B9665">
        <v>0</v>
      </c>
      <c r="C9665">
        <v>0</v>
      </c>
      <c r="D9665">
        <v>0</v>
      </c>
      <c r="E9665">
        <v>0</v>
      </c>
      <c r="F9665" t="e">
        <f t="shared" si="229"/>
        <v>#DIV/0!</v>
      </c>
      <c r="G9665">
        <v>0</v>
      </c>
      <c r="H9665" s="97" t="str">
        <f>IF(ISERROR(IF(AND(A:A&gt;#REF!,A:A&lt;=#REF!,B:B&lt;&gt;"CANC",G:G=$S$2),C9665,0)),"",IF(AND(A:A&gt;#REF!,A:A&lt;=#REF!,B:B&lt;&gt;"CANC",G:G=$S$2),C9665,0))</f>
        <v/>
      </c>
      <c r="I9665" s="97" t="str">
        <f>IF(ISERROR(IF(AND(A:A&gt;#REF!,A:A&lt;=#REF!,B:B&lt;&gt;"CANC",G:G=$S$2),C9665,0)),"",IF(AND(A:A&gt;#REF!,A:A&lt;=#REF!,B:B&lt;&gt;"CANC",G:G=$S$2),F9665,0))</f>
        <v/>
      </c>
    </row>
    <row r="9666" spans="1:9">
      <c r="A9666" s="93">
        <v>0</v>
      </c>
      <c r="B9666">
        <v>0</v>
      </c>
      <c r="C9666">
        <v>0</v>
      </c>
      <c r="D9666">
        <v>0</v>
      </c>
      <c r="E9666">
        <v>0</v>
      </c>
      <c r="F9666" t="e">
        <f t="shared" si="229"/>
        <v>#DIV/0!</v>
      </c>
      <c r="G9666">
        <v>0</v>
      </c>
      <c r="H9666" s="97" t="str">
        <f>IF(ISERROR(IF(AND(A:A&gt;#REF!,A:A&lt;=#REF!,B:B&lt;&gt;"CANC",G:G=$S$2),C9666,0)),"",IF(AND(A:A&gt;#REF!,A:A&lt;=#REF!,B:B&lt;&gt;"CANC",G:G=$S$2),C9666,0))</f>
        <v/>
      </c>
      <c r="I9666" s="97" t="str">
        <f>IF(ISERROR(IF(AND(A:A&gt;#REF!,A:A&lt;=#REF!,B:B&lt;&gt;"CANC",G:G=$S$2),C9666,0)),"",IF(AND(A:A&gt;#REF!,A:A&lt;=#REF!,B:B&lt;&gt;"CANC",G:G=$S$2),F9666,0))</f>
        <v/>
      </c>
    </row>
    <row r="9667" spans="1:9">
      <c r="A9667" s="93">
        <v>0</v>
      </c>
      <c r="B9667">
        <v>0</v>
      </c>
      <c r="C9667">
        <v>0</v>
      </c>
      <c r="D9667">
        <v>0</v>
      </c>
      <c r="E9667">
        <v>0</v>
      </c>
      <c r="F9667" t="e">
        <f t="shared" ref="F9667:F9730" si="230">D9667/E9667</f>
        <v>#DIV/0!</v>
      </c>
      <c r="G9667">
        <v>0</v>
      </c>
      <c r="H9667" s="97" t="str">
        <f>IF(ISERROR(IF(AND(A:A&gt;#REF!,A:A&lt;=#REF!,B:B&lt;&gt;"CANC",G:G=$S$2),C9667,0)),"",IF(AND(A:A&gt;#REF!,A:A&lt;=#REF!,B:B&lt;&gt;"CANC",G:G=$S$2),C9667,0))</f>
        <v/>
      </c>
      <c r="I9667" s="97" t="str">
        <f>IF(ISERROR(IF(AND(A:A&gt;#REF!,A:A&lt;=#REF!,B:B&lt;&gt;"CANC",G:G=$S$2),C9667,0)),"",IF(AND(A:A&gt;#REF!,A:A&lt;=#REF!,B:B&lt;&gt;"CANC",G:G=$S$2),F9667,0))</f>
        <v/>
      </c>
    </row>
    <row r="9668" spans="1:9">
      <c r="A9668" s="93">
        <v>0</v>
      </c>
      <c r="B9668">
        <v>0</v>
      </c>
      <c r="C9668">
        <v>0</v>
      </c>
      <c r="D9668">
        <v>0</v>
      </c>
      <c r="E9668">
        <v>0</v>
      </c>
      <c r="F9668" t="e">
        <f t="shared" si="230"/>
        <v>#DIV/0!</v>
      </c>
      <c r="G9668">
        <v>0</v>
      </c>
      <c r="H9668" s="97" t="str">
        <f>IF(ISERROR(IF(AND(A:A&gt;#REF!,A:A&lt;=#REF!,B:B&lt;&gt;"CANC",G:G=$S$2),C9668,0)),"",IF(AND(A:A&gt;#REF!,A:A&lt;=#REF!,B:B&lt;&gt;"CANC",G:G=$S$2),C9668,0))</f>
        <v/>
      </c>
      <c r="I9668" s="97" t="str">
        <f>IF(ISERROR(IF(AND(A:A&gt;#REF!,A:A&lt;=#REF!,B:B&lt;&gt;"CANC",G:G=$S$2),C9668,0)),"",IF(AND(A:A&gt;#REF!,A:A&lt;=#REF!,B:B&lt;&gt;"CANC",G:G=$S$2),F9668,0))</f>
        <v/>
      </c>
    </row>
    <row r="9669" spans="1:9">
      <c r="A9669" s="93">
        <v>0</v>
      </c>
      <c r="B9669">
        <v>0</v>
      </c>
      <c r="C9669">
        <v>0</v>
      </c>
      <c r="D9669">
        <v>0</v>
      </c>
      <c r="E9669">
        <v>0</v>
      </c>
      <c r="F9669" t="e">
        <f t="shared" si="230"/>
        <v>#DIV/0!</v>
      </c>
      <c r="G9669">
        <v>0</v>
      </c>
      <c r="H9669" s="97" t="str">
        <f>IF(ISERROR(IF(AND(A:A&gt;#REF!,A:A&lt;=#REF!,B:B&lt;&gt;"CANC",G:G=$S$2),C9669,0)),"",IF(AND(A:A&gt;#REF!,A:A&lt;=#REF!,B:B&lt;&gt;"CANC",G:G=$S$2),C9669,0))</f>
        <v/>
      </c>
      <c r="I9669" s="97" t="str">
        <f>IF(ISERROR(IF(AND(A:A&gt;#REF!,A:A&lt;=#REF!,B:B&lt;&gt;"CANC",G:G=$S$2),C9669,0)),"",IF(AND(A:A&gt;#REF!,A:A&lt;=#REF!,B:B&lt;&gt;"CANC",G:G=$S$2),F9669,0))</f>
        <v/>
      </c>
    </row>
    <row r="9670" spans="1:9">
      <c r="A9670" s="93">
        <v>0</v>
      </c>
      <c r="B9670">
        <v>0</v>
      </c>
      <c r="C9670">
        <v>0</v>
      </c>
      <c r="D9670">
        <v>0</v>
      </c>
      <c r="E9670">
        <v>0</v>
      </c>
      <c r="F9670" t="e">
        <f t="shared" si="230"/>
        <v>#DIV/0!</v>
      </c>
      <c r="G9670">
        <v>0</v>
      </c>
      <c r="H9670" s="97" t="str">
        <f>IF(ISERROR(IF(AND(A:A&gt;#REF!,A:A&lt;=#REF!,B:B&lt;&gt;"CANC",G:G=$S$2),C9670,0)),"",IF(AND(A:A&gt;#REF!,A:A&lt;=#REF!,B:B&lt;&gt;"CANC",G:G=$S$2),C9670,0))</f>
        <v/>
      </c>
      <c r="I9670" s="97" t="str">
        <f>IF(ISERROR(IF(AND(A:A&gt;#REF!,A:A&lt;=#REF!,B:B&lt;&gt;"CANC",G:G=$S$2),C9670,0)),"",IF(AND(A:A&gt;#REF!,A:A&lt;=#REF!,B:B&lt;&gt;"CANC",G:G=$S$2),F9670,0))</f>
        <v/>
      </c>
    </row>
    <row r="9671" spans="1:9">
      <c r="A9671" s="93">
        <v>0</v>
      </c>
      <c r="B9671">
        <v>0</v>
      </c>
      <c r="C9671">
        <v>0</v>
      </c>
      <c r="D9671">
        <v>0</v>
      </c>
      <c r="E9671">
        <v>0</v>
      </c>
      <c r="F9671" t="e">
        <f t="shared" si="230"/>
        <v>#DIV/0!</v>
      </c>
      <c r="G9671">
        <v>0</v>
      </c>
      <c r="H9671" s="97" t="str">
        <f>IF(ISERROR(IF(AND(A:A&gt;#REF!,A:A&lt;=#REF!,B:B&lt;&gt;"CANC",G:G=$S$2),C9671,0)),"",IF(AND(A:A&gt;#REF!,A:A&lt;=#REF!,B:B&lt;&gt;"CANC",G:G=$S$2),C9671,0))</f>
        <v/>
      </c>
      <c r="I9671" s="97" t="str">
        <f>IF(ISERROR(IF(AND(A:A&gt;#REF!,A:A&lt;=#REF!,B:B&lt;&gt;"CANC",G:G=$S$2),C9671,0)),"",IF(AND(A:A&gt;#REF!,A:A&lt;=#REF!,B:B&lt;&gt;"CANC",G:G=$S$2),F9671,0))</f>
        <v/>
      </c>
    </row>
    <row r="9672" spans="1:9">
      <c r="A9672" s="93">
        <v>0</v>
      </c>
      <c r="B9672">
        <v>0</v>
      </c>
      <c r="C9672">
        <v>0</v>
      </c>
      <c r="D9672">
        <v>0</v>
      </c>
      <c r="E9672">
        <v>0</v>
      </c>
      <c r="F9672" t="e">
        <f t="shared" si="230"/>
        <v>#DIV/0!</v>
      </c>
      <c r="G9672">
        <v>0</v>
      </c>
      <c r="H9672" s="97" t="str">
        <f>IF(ISERROR(IF(AND(A:A&gt;#REF!,A:A&lt;=#REF!,B:B&lt;&gt;"CANC",G:G=$S$2),C9672,0)),"",IF(AND(A:A&gt;#REF!,A:A&lt;=#REF!,B:B&lt;&gt;"CANC",G:G=$S$2),C9672,0))</f>
        <v/>
      </c>
      <c r="I9672" s="97" t="str">
        <f>IF(ISERROR(IF(AND(A:A&gt;#REF!,A:A&lt;=#REF!,B:B&lt;&gt;"CANC",G:G=$S$2),C9672,0)),"",IF(AND(A:A&gt;#REF!,A:A&lt;=#REF!,B:B&lt;&gt;"CANC",G:G=$S$2),F9672,0))</f>
        <v/>
      </c>
    </row>
    <row r="9673" spans="1:9">
      <c r="A9673" s="93">
        <v>0</v>
      </c>
      <c r="B9673">
        <v>0</v>
      </c>
      <c r="C9673">
        <v>0</v>
      </c>
      <c r="D9673">
        <v>0</v>
      </c>
      <c r="E9673">
        <v>0</v>
      </c>
      <c r="F9673" t="e">
        <f t="shared" si="230"/>
        <v>#DIV/0!</v>
      </c>
      <c r="G9673">
        <v>0</v>
      </c>
      <c r="H9673" s="97" t="str">
        <f>IF(ISERROR(IF(AND(A:A&gt;#REF!,A:A&lt;=#REF!,B:B&lt;&gt;"CANC",G:G=$S$2),C9673,0)),"",IF(AND(A:A&gt;#REF!,A:A&lt;=#REF!,B:B&lt;&gt;"CANC",G:G=$S$2),C9673,0))</f>
        <v/>
      </c>
      <c r="I9673" s="97" t="str">
        <f>IF(ISERROR(IF(AND(A:A&gt;#REF!,A:A&lt;=#REF!,B:B&lt;&gt;"CANC",G:G=$S$2),C9673,0)),"",IF(AND(A:A&gt;#REF!,A:A&lt;=#REF!,B:B&lt;&gt;"CANC",G:G=$S$2),F9673,0))</f>
        <v/>
      </c>
    </row>
    <row r="9674" spans="1:9">
      <c r="A9674" s="93">
        <v>0</v>
      </c>
      <c r="B9674">
        <v>0</v>
      </c>
      <c r="C9674">
        <v>0</v>
      </c>
      <c r="D9674">
        <v>0</v>
      </c>
      <c r="E9674">
        <v>0</v>
      </c>
      <c r="F9674" t="e">
        <f t="shared" si="230"/>
        <v>#DIV/0!</v>
      </c>
      <c r="G9674">
        <v>0</v>
      </c>
      <c r="H9674" s="97" t="str">
        <f>IF(ISERROR(IF(AND(A:A&gt;#REF!,A:A&lt;=#REF!,B:B&lt;&gt;"CANC",G:G=$S$2),C9674,0)),"",IF(AND(A:A&gt;#REF!,A:A&lt;=#REF!,B:B&lt;&gt;"CANC",G:G=$S$2),C9674,0))</f>
        <v/>
      </c>
      <c r="I9674" s="97" t="str">
        <f>IF(ISERROR(IF(AND(A:A&gt;#REF!,A:A&lt;=#REF!,B:B&lt;&gt;"CANC",G:G=$S$2),C9674,0)),"",IF(AND(A:A&gt;#REF!,A:A&lt;=#REF!,B:B&lt;&gt;"CANC",G:G=$S$2),F9674,0))</f>
        <v/>
      </c>
    </row>
    <row r="9675" spans="1:9">
      <c r="A9675" s="93">
        <v>0</v>
      </c>
      <c r="B9675">
        <v>0</v>
      </c>
      <c r="C9675">
        <v>0</v>
      </c>
      <c r="D9675">
        <v>0</v>
      </c>
      <c r="E9675">
        <v>0</v>
      </c>
      <c r="F9675" t="e">
        <f t="shared" si="230"/>
        <v>#DIV/0!</v>
      </c>
      <c r="G9675">
        <v>0</v>
      </c>
      <c r="H9675" s="97" t="str">
        <f>IF(ISERROR(IF(AND(A:A&gt;#REF!,A:A&lt;=#REF!,B:B&lt;&gt;"CANC",G:G=$S$2),C9675,0)),"",IF(AND(A:A&gt;#REF!,A:A&lt;=#REF!,B:B&lt;&gt;"CANC",G:G=$S$2),C9675,0))</f>
        <v/>
      </c>
      <c r="I9675" s="97" t="str">
        <f>IF(ISERROR(IF(AND(A:A&gt;#REF!,A:A&lt;=#REF!,B:B&lt;&gt;"CANC",G:G=$S$2),C9675,0)),"",IF(AND(A:A&gt;#REF!,A:A&lt;=#REF!,B:B&lt;&gt;"CANC",G:G=$S$2),F9675,0))</f>
        <v/>
      </c>
    </row>
    <row r="9676" spans="1:9">
      <c r="A9676" s="93">
        <v>0</v>
      </c>
      <c r="B9676">
        <v>0</v>
      </c>
      <c r="C9676">
        <v>0</v>
      </c>
      <c r="D9676">
        <v>0</v>
      </c>
      <c r="E9676">
        <v>0</v>
      </c>
      <c r="F9676" t="e">
        <f t="shared" si="230"/>
        <v>#DIV/0!</v>
      </c>
      <c r="G9676">
        <v>0</v>
      </c>
      <c r="H9676" s="97" t="str">
        <f>IF(ISERROR(IF(AND(A:A&gt;#REF!,A:A&lt;=#REF!,B:B&lt;&gt;"CANC",G:G=$S$2),C9676,0)),"",IF(AND(A:A&gt;#REF!,A:A&lt;=#REF!,B:B&lt;&gt;"CANC",G:G=$S$2),C9676,0))</f>
        <v/>
      </c>
      <c r="I9676" s="97" t="str">
        <f>IF(ISERROR(IF(AND(A:A&gt;#REF!,A:A&lt;=#REF!,B:B&lt;&gt;"CANC",G:G=$S$2),C9676,0)),"",IF(AND(A:A&gt;#REF!,A:A&lt;=#REF!,B:B&lt;&gt;"CANC",G:G=$S$2),F9676,0))</f>
        <v/>
      </c>
    </row>
    <row r="9677" spans="1:9">
      <c r="A9677" s="93">
        <v>0</v>
      </c>
      <c r="B9677">
        <v>0</v>
      </c>
      <c r="C9677">
        <v>0</v>
      </c>
      <c r="D9677">
        <v>0</v>
      </c>
      <c r="E9677">
        <v>0</v>
      </c>
      <c r="F9677" t="e">
        <f t="shared" si="230"/>
        <v>#DIV/0!</v>
      </c>
      <c r="G9677">
        <v>0</v>
      </c>
      <c r="H9677" s="97" t="str">
        <f>IF(ISERROR(IF(AND(A:A&gt;#REF!,A:A&lt;=#REF!,B:B&lt;&gt;"CANC",G:G=$S$2),C9677,0)),"",IF(AND(A:A&gt;#REF!,A:A&lt;=#REF!,B:B&lt;&gt;"CANC",G:G=$S$2),C9677,0))</f>
        <v/>
      </c>
      <c r="I9677" s="97" t="str">
        <f>IF(ISERROR(IF(AND(A:A&gt;#REF!,A:A&lt;=#REF!,B:B&lt;&gt;"CANC",G:G=$S$2),C9677,0)),"",IF(AND(A:A&gt;#REF!,A:A&lt;=#REF!,B:B&lt;&gt;"CANC",G:G=$S$2),F9677,0))</f>
        <v/>
      </c>
    </row>
    <row r="9678" spans="1:9">
      <c r="A9678" s="93">
        <v>0</v>
      </c>
      <c r="B9678">
        <v>0</v>
      </c>
      <c r="C9678">
        <v>0</v>
      </c>
      <c r="D9678">
        <v>0</v>
      </c>
      <c r="E9678">
        <v>0</v>
      </c>
      <c r="F9678" t="e">
        <f t="shared" si="230"/>
        <v>#DIV/0!</v>
      </c>
      <c r="G9678">
        <v>0</v>
      </c>
      <c r="H9678" s="97" t="str">
        <f>IF(ISERROR(IF(AND(A:A&gt;#REF!,A:A&lt;=#REF!,B:B&lt;&gt;"CANC",G:G=$S$2),C9678,0)),"",IF(AND(A:A&gt;#REF!,A:A&lt;=#REF!,B:B&lt;&gt;"CANC",G:G=$S$2),C9678,0))</f>
        <v/>
      </c>
      <c r="I9678" s="97" t="str">
        <f>IF(ISERROR(IF(AND(A:A&gt;#REF!,A:A&lt;=#REF!,B:B&lt;&gt;"CANC",G:G=$S$2),C9678,0)),"",IF(AND(A:A&gt;#REF!,A:A&lt;=#REF!,B:B&lt;&gt;"CANC",G:G=$S$2),F9678,0))</f>
        <v/>
      </c>
    </row>
    <row r="9679" spans="1:9">
      <c r="A9679" s="93">
        <v>0</v>
      </c>
      <c r="B9679">
        <v>0</v>
      </c>
      <c r="C9679">
        <v>0</v>
      </c>
      <c r="D9679">
        <v>0</v>
      </c>
      <c r="E9679">
        <v>0</v>
      </c>
      <c r="F9679" t="e">
        <f t="shared" si="230"/>
        <v>#DIV/0!</v>
      </c>
      <c r="G9679">
        <v>0</v>
      </c>
      <c r="H9679" s="97" t="str">
        <f>IF(ISERROR(IF(AND(A:A&gt;#REF!,A:A&lt;=#REF!,B:B&lt;&gt;"CANC",G:G=$S$2),C9679,0)),"",IF(AND(A:A&gt;#REF!,A:A&lt;=#REF!,B:B&lt;&gt;"CANC",G:G=$S$2),C9679,0))</f>
        <v/>
      </c>
      <c r="I9679" s="97" t="str">
        <f>IF(ISERROR(IF(AND(A:A&gt;#REF!,A:A&lt;=#REF!,B:B&lt;&gt;"CANC",G:G=$S$2),C9679,0)),"",IF(AND(A:A&gt;#REF!,A:A&lt;=#REF!,B:B&lt;&gt;"CANC",G:G=$S$2),F9679,0))</f>
        <v/>
      </c>
    </row>
    <row r="9680" spans="1:9">
      <c r="A9680" s="93">
        <v>0</v>
      </c>
      <c r="B9680">
        <v>0</v>
      </c>
      <c r="C9680">
        <v>0</v>
      </c>
      <c r="D9680">
        <v>0</v>
      </c>
      <c r="E9680">
        <v>0</v>
      </c>
      <c r="F9680" t="e">
        <f t="shared" si="230"/>
        <v>#DIV/0!</v>
      </c>
      <c r="G9680">
        <v>0</v>
      </c>
      <c r="H9680" s="97" t="str">
        <f>IF(ISERROR(IF(AND(A:A&gt;#REF!,A:A&lt;=#REF!,B:B&lt;&gt;"CANC",G:G=$S$2),C9680,0)),"",IF(AND(A:A&gt;#REF!,A:A&lt;=#REF!,B:B&lt;&gt;"CANC",G:G=$S$2),C9680,0))</f>
        <v/>
      </c>
      <c r="I9680" s="97" t="str">
        <f>IF(ISERROR(IF(AND(A:A&gt;#REF!,A:A&lt;=#REF!,B:B&lt;&gt;"CANC",G:G=$S$2),C9680,0)),"",IF(AND(A:A&gt;#REF!,A:A&lt;=#REF!,B:B&lt;&gt;"CANC",G:G=$S$2),F9680,0))</f>
        <v/>
      </c>
    </row>
    <row r="9681" spans="1:9">
      <c r="A9681" s="93">
        <v>0</v>
      </c>
      <c r="B9681">
        <v>0</v>
      </c>
      <c r="C9681">
        <v>0</v>
      </c>
      <c r="D9681">
        <v>0</v>
      </c>
      <c r="E9681">
        <v>0</v>
      </c>
      <c r="F9681" t="e">
        <f t="shared" si="230"/>
        <v>#DIV/0!</v>
      </c>
      <c r="G9681">
        <v>0</v>
      </c>
      <c r="H9681" s="97" t="str">
        <f>IF(ISERROR(IF(AND(A:A&gt;#REF!,A:A&lt;=#REF!,B:B&lt;&gt;"CANC",G:G=$S$2),C9681,0)),"",IF(AND(A:A&gt;#REF!,A:A&lt;=#REF!,B:B&lt;&gt;"CANC",G:G=$S$2),C9681,0))</f>
        <v/>
      </c>
      <c r="I9681" s="97" t="str">
        <f>IF(ISERROR(IF(AND(A:A&gt;#REF!,A:A&lt;=#REF!,B:B&lt;&gt;"CANC",G:G=$S$2),C9681,0)),"",IF(AND(A:A&gt;#REF!,A:A&lt;=#REF!,B:B&lt;&gt;"CANC",G:G=$S$2),F9681,0))</f>
        <v/>
      </c>
    </row>
    <row r="9682" spans="1:9">
      <c r="A9682" s="93">
        <v>0</v>
      </c>
      <c r="B9682">
        <v>0</v>
      </c>
      <c r="C9682">
        <v>0</v>
      </c>
      <c r="D9682">
        <v>0</v>
      </c>
      <c r="E9682">
        <v>0</v>
      </c>
      <c r="F9682" t="e">
        <f t="shared" si="230"/>
        <v>#DIV/0!</v>
      </c>
      <c r="G9682">
        <v>0</v>
      </c>
      <c r="H9682" s="97" t="str">
        <f>IF(ISERROR(IF(AND(A:A&gt;#REF!,A:A&lt;=#REF!,B:B&lt;&gt;"CANC",G:G=$S$2),C9682,0)),"",IF(AND(A:A&gt;#REF!,A:A&lt;=#REF!,B:B&lt;&gt;"CANC",G:G=$S$2),C9682,0))</f>
        <v/>
      </c>
      <c r="I9682" s="97" t="str">
        <f>IF(ISERROR(IF(AND(A:A&gt;#REF!,A:A&lt;=#REF!,B:B&lt;&gt;"CANC",G:G=$S$2),C9682,0)),"",IF(AND(A:A&gt;#REF!,A:A&lt;=#REF!,B:B&lt;&gt;"CANC",G:G=$S$2),F9682,0))</f>
        <v/>
      </c>
    </row>
    <row r="9683" spans="1:9">
      <c r="A9683" s="93">
        <v>0</v>
      </c>
      <c r="B9683">
        <v>0</v>
      </c>
      <c r="C9683">
        <v>0</v>
      </c>
      <c r="D9683">
        <v>0</v>
      </c>
      <c r="E9683">
        <v>0</v>
      </c>
      <c r="F9683" t="e">
        <f t="shared" si="230"/>
        <v>#DIV/0!</v>
      </c>
      <c r="G9683">
        <v>0</v>
      </c>
      <c r="H9683" s="97" t="str">
        <f>IF(ISERROR(IF(AND(A:A&gt;#REF!,A:A&lt;=#REF!,B:B&lt;&gt;"CANC",G:G=$S$2),C9683,0)),"",IF(AND(A:A&gt;#REF!,A:A&lt;=#REF!,B:B&lt;&gt;"CANC",G:G=$S$2),C9683,0))</f>
        <v/>
      </c>
      <c r="I9683" s="97" t="str">
        <f>IF(ISERROR(IF(AND(A:A&gt;#REF!,A:A&lt;=#REF!,B:B&lt;&gt;"CANC",G:G=$S$2),C9683,0)),"",IF(AND(A:A&gt;#REF!,A:A&lt;=#REF!,B:B&lt;&gt;"CANC",G:G=$S$2),F9683,0))</f>
        <v/>
      </c>
    </row>
    <row r="9684" spans="1:9">
      <c r="A9684" s="93">
        <v>0</v>
      </c>
      <c r="B9684">
        <v>0</v>
      </c>
      <c r="C9684">
        <v>0</v>
      </c>
      <c r="D9684">
        <v>0</v>
      </c>
      <c r="E9684">
        <v>0</v>
      </c>
      <c r="F9684" t="e">
        <f t="shared" si="230"/>
        <v>#DIV/0!</v>
      </c>
      <c r="G9684">
        <v>0</v>
      </c>
      <c r="H9684" s="97" t="str">
        <f>IF(ISERROR(IF(AND(A:A&gt;#REF!,A:A&lt;=#REF!,B:B&lt;&gt;"CANC",G:G=$S$2),C9684,0)),"",IF(AND(A:A&gt;#REF!,A:A&lt;=#REF!,B:B&lt;&gt;"CANC",G:G=$S$2),C9684,0))</f>
        <v/>
      </c>
      <c r="I9684" s="97" t="str">
        <f>IF(ISERROR(IF(AND(A:A&gt;#REF!,A:A&lt;=#REF!,B:B&lt;&gt;"CANC",G:G=$S$2),C9684,0)),"",IF(AND(A:A&gt;#REF!,A:A&lt;=#REF!,B:B&lt;&gt;"CANC",G:G=$S$2),F9684,0))</f>
        <v/>
      </c>
    </row>
    <row r="9685" spans="1:9">
      <c r="A9685" s="93">
        <v>0</v>
      </c>
      <c r="B9685">
        <v>0</v>
      </c>
      <c r="C9685">
        <v>0</v>
      </c>
      <c r="D9685">
        <v>0</v>
      </c>
      <c r="E9685">
        <v>0</v>
      </c>
      <c r="F9685" t="e">
        <f t="shared" si="230"/>
        <v>#DIV/0!</v>
      </c>
      <c r="G9685">
        <v>0</v>
      </c>
      <c r="H9685" s="97" t="str">
        <f>IF(ISERROR(IF(AND(A:A&gt;#REF!,A:A&lt;=#REF!,B:B&lt;&gt;"CANC",G:G=$S$2),C9685,0)),"",IF(AND(A:A&gt;#REF!,A:A&lt;=#REF!,B:B&lt;&gt;"CANC",G:G=$S$2),C9685,0))</f>
        <v/>
      </c>
      <c r="I9685" s="97" t="str">
        <f>IF(ISERROR(IF(AND(A:A&gt;#REF!,A:A&lt;=#REF!,B:B&lt;&gt;"CANC",G:G=$S$2),C9685,0)),"",IF(AND(A:A&gt;#REF!,A:A&lt;=#REF!,B:B&lt;&gt;"CANC",G:G=$S$2),F9685,0))</f>
        <v/>
      </c>
    </row>
    <row r="9686" spans="1:9">
      <c r="A9686" s="93">
        <v>0</v>
      </c>
      <c r="B9686">
        <v>0</v>
      </c>
      <c r="C9686">
        <v>0</v>
      </c>
      <c r="D9686">
        <v>0</v>
      </c>
      <c r="E9686">
        <v>0</v>
      </c>
      <c r="F9686" t="e">
        <f t="shared" si="230"/>
        <v>#DIV/0!</v>
      </c>
      <c r="G9686">
        <v>0</v>
      </c>
      <c r="H9686" s="97" t="str">
        <f>IF(ISERROR(IF(AND(A:A&gt;#REF!,A:A&lt;=#REF!,B:B&lt;&gt;"CANC",G:G=$S$2),C9686,0)),"",IF(AND(A:A&gt;#REF!,A:A&lt;=#REF!,B:B&lt;&gt;"CANC",G:G=$S$2),C9686,0))</f>
        <v/>
      </c>
      <c r="I9686" s="97" t="str">
        <f>IF(ISERROR(IF(AND(A:A&gt;#REF!,A:A&lt;=#REF!,B:B&lt;&gt;"CANC",G:G=$S$2),C9686,0)),"",IF(AND(A:A&gt;#REF!,A:A&lt;=#REF!,B:B&lt;&gt;"CANC",G:G=$S$2),F9686,0))</f>
        <v/>
      </c>
    </row>
    <row r="9687" spans="1:9">
      <c r="A9687" s="93">
        <v>0</v>
      </c>
      <c r="B9687">
        <v>0</v>
      </c>
      <c r="C9687">
        <v>0</v>
      </c>
      <c r="D9687">
        <v>0</v>
      </c>
      <c r="E9687">
        <v>0</v>
      </c>
      <c r="F9687" t="e">
        <f t="shared" si="230"/>
        <v>#DIV/0!</v>
      </c>
      <c r="G9687">
        <v>0</v>
      </c>
      <c r="H9687" s="97" t="str">
        <f>IF(ISERROR(IF(AND(A:A&gt;#REF!,A:A&lt;=#REF!,B:B&lt;&gt;"CANC",G:G=$S$2),C9687,0)),"",IF(AND(A:A&gt;#REF!,A:A&lt;=#REF!,B:B&lt;&gt;"CANC",G:G=$S$2),C9687,0))</f>
        <v/>
      </c>
      <c r="I9687" s="97" t="str">
        <f>IF(ISERROR(IF(AND(A:A&gt;#REF!,A:A&lt;=#REF!,B:B&lt;&gt;"CANC",G:G=$S$2),C9687,0)),"",IF(AND(A:A&gt;#REF!,A:A&lt;=#REF!,B:B&lt;&gt;"CANC",G:G=$S$2),F9687,0))</f>
        <v/>
      </c>
    </row>
    <row r="9688" spans="1:9">
      <c r="A9688" s="93">
        <v>0</v>
      </c>
      <c r="B9688">
        <v>0</v>
      </c>
      <c r="C9688">
        <v>0</v>
      </c>
      <c r="D9688">
        <v>0</v>
      </c>
      <c r="E9688">
        <v>0</v>
      </c>
      <c r="F9688" t="e">
        <f t="shared" si="230"/>
        <v>#DIV/0!</v>
      </c>
      <c r="G9688">
        <v>0</v>
      </c>
      <c r="H9688" s="97" t="str">
        <f>IF(ISERROR(IF(AND(A:A&gt;#REF!,A:A&lt;=#REF!,B:B&lt;&gt;"CANC",G:G=$S$2),C9688,0)),"",IF(AND(A:A&gt;#REF!,A:A&lt;=#REF!,B:B&lt;&gt;"CANC",G:G=$S$2),C9688,0))</f>
        <v/>
      </c>
      <c r="I9688" s="97" t="str">
        <f>IF(ISERROR(IF(AND(A:A&gt;#REF!,A:A&lt;=#REF!,B:B&lt;&gt;"CANC",G:G=$S$2),C9688,0)),"",IF(AND(A:A&gt;#REF!,A:A&lt;=#REF!,B:B&lt;&gt;"CANC",G:G=$S$2),F9688,0))</f>
        <v/>
      </c>
    </row>
    <row r="9689" spans="1:9">
      <c r="A9689" s="93">
        <v>0</v>
      </c>
      <c r="B9689">
        <v>0</v>
      </c>
      <c r="C9689">
        <v>0</v>
      </c>
      <c r="D9689">
        <v>0</v>
      </c>
      <c r="E9689">
        <v>0</v>
      </c>
      <c r="F9689" t="e">
        <f t="shared" si="230"/>
        <v>#DIV/0!</v>
      </c>
      <c r="G9689">
        <v>0</v>
      </c>
      <c r="H9689" s="97" t="str">
        <f>IF(ISERROR(IF(AND(A:A&gt;#REF!,A:A&lt;=#REF!,B:B&lt;&gt;"CANC",G:G=$S$2),C9689,0)),"",IF(AND(A:A&gt;#REF!,A:A&lt;=#REF!,B:B&lt;&gt;"CANC",G:G=$S$2),C9689,0))</f>
        <v/>
      </c>
      <c r="I9689" s="97" t="str">
        <f>IF(ISERROR(IF(AND(A:A&gt;#REF!,A:A&lt;=#REF!,B:B&lt;&gt;"CANC",G:G=$S$2),C9689,0)),"",IF(AND(A:A&gt;#REF!,A:A&lt;=#REF!,B:B&lt;&gt;"CANC",G:G=$S$2),F9689,0))</f>
        <v/>
      </c>
    </row>
    <row r="9690" spans="1:9">
      <c r="A9690" s="93">
        <v>0</v>
      </c>
      <c r="B9690">
        <v>0</v>
      </c>
      <c r="C9690">
        <v>0</v>
      </c>
      <c r="D9690">
        <v>0</v>
      </c>
      <c r="E9690">
        <v>0</v>
      </c>
      <c r="F9690" t="e">
        <f t="shared" si="230"/>
        <v>#DIV/0!</v>
      </c>
      <c r="G9690">
        <v>0</v>
      </c>
      <c r="H9690" s="97" t="str">
        <f>IF(ISERROR(IF(AND(A:A&gt;#REF!,A:A&lt;=#REF!,B:B&lt;&gt;"CANC",G:G=$S$2),C9690,0)),"",IF(AND(A:A&gt;#REF!,A:A&lt;=#REF!,B:B&lt;&gt;"CANC",G:G=$S$2),C9690,0))</f>
        <v/>
      </c>
      <c r="I9690" s="97" t="str">
        <f>IF(ISERROR(IF(AND(A:A&gt;#REF!,A:A&lt;=#REF!,B:B&lt;&gt;"CANC",G:G=$S$2),C9690,0)),"",IF(AND(A:A&gt;#REF!,A:A&lt;=#REF!,B:B&lt;&gt;"CANC",G:G=$S$2),F9690,0))</f>
        <v/>
      </c>
    </row>
    <row r="9691" spans="1:9">
      <c r="A9691" s="93">
        <v>0</v>
      </c>
      <c r="B9691">
        <v>0</v>
      </c>
      <c r="C9691">
        <v>0</v>
      </c>
      <c r="D9691">
        <v>0</v>
      </c>
      <c r="E9691">
        <v>0</v>
      </c>
      <c r="F9691" t="e">
        <f t="shared" si="230"/>
        <v>#DIV/0!</v>
      </c>
      <c r="G9691">
        <v>0</v>
      </c>
      <c r="H9691" s="97" t="str">
        <f>IF(ISERROR(IF(AND(A:A&gt;#REF!,A:A&lt;=#REF!,B:B&lt;&gt;"CANC",G:G=$S$2),C9691,0)),"",IF(AND(A:A&gt;#REF!,A:A&lt;=#REF!,B:B&lt;&gt;"CANC",G:G=$S$2),C9691,0))</f>
        <v/>
      </c>
      <c r="I9691" s="97" t="str">
        <f>IF(ISERROR(IF(AND(A:A&gt;#REF!,A:A&lt;=#REF!,B:B&lt;&gt;"CANC",G:G=$S$2),C9691,0)),"",IF(AND(A:A&gt;#REF!,A:A&lt;=#REF!,B:B&lt;&gt;"CANC",G:G=$S$2),F9691,0))</f>
        <v/>
      </c>
    </row>
    <row r="9692" spans="1:9">
      <c r="A9692" s="93">
        <v>0</v>
      </c>
      <c r="B9692">
        <v>0</v>
      </c>
      <c r="C9692">
        <v>0</v>
      </c>
      <c r="D9692">
        <v>0</v>
      </c>
      <c r="E9692">
        <v>0</v>
      </c>
      <c r="F9692" t="e">
        <f t="shared" si="230"/>
        <v>#DIV/0!</v>
      </c>
      <c r="G9692">
        <v>0</v>
      </c>
      <c r="H9692" s="97" t="str">
        <f>IF(ISERROR(IF(AND(A:A&gt;#REF!,A:A&lt;=#REF!,B:B&lt;&gt;"CANC",G:G=$S$2),C9692,0)),"",IF(AND(A:A&gt;#REF!,A:A&lt;=#REF!,B:B&lt;&gt;"CANC",G:G=$S$2),C9692,0))</f>
        <v/>
      </c>
      <c r="I9692" s="97" t="str">
        <f>IF(ISERROR(IF(AND(A:A&gt;#REF!,A:A&lt;=#REF!,B:B&lt;&gt;"CANC",G:G=$S$2),C9692,0)),"",IF(AND(A:A&gt;#REF!,A:A&lt;=#REF!,B:B&lt;&gt;"CANC",G:G=$S$2),F9692,0))</f>
        <v/>
      </c>
    </row>
    <row r="9693" spans="1:9">
      <c r="A9693" s="93">
        <v>0</v>
      </c>
      <c r="B9693">
        <v>0</v>
      </c>
      <c r="C9693">
        <v>0</v>
      </c>
      <c r="D9693">
        <v>0</v>
      </c>
      <c r="E9693">
        <v>0</v>
      </c>
      <c r="F9693" t="e">
        <f t="shared" si="230"/>
        <v>#DIV/0!</v>
      </c>
      <c r="G9693">
        <v>0</v>
      </c>
      <c r="H9693" s="97" t="str">
        <f>IF(ISERROR(IF(AND(A:A&gt;#REF!,A:A&lt;=#REF!,B:B&lt;&gt;"CANC",G:G=$S$2),C9693,0)),"",IF(AND(A:A&gt;#REF!,A:A&lt;=#REF!,B:B&lt;&gt;"CANC",G:G=$S$2),C9693,0))</f>
        <v/>
      </c>
      <c r="I9693" s="97" t="str">
        <f>IF(ISERROR(IF(AND(A:A&gt;#REF!,A:A&lt;=#REF!,B:B&lt;&gt;"CANC",G:G=$S$2),C9693,0)),"",IF(AND(A:A&gt;#REF!,A:A&lt;=#REF!,B:B&lt;&gt;"CANC",G:G=$S$2),F9693,0))</f>
        <v/>
      </c>
    </row>
    <row r="9694" spans="1:9">
      <c r="A9694" s="93">
        <v>0</v>
      </c>
      <c r="B9694">
        <v>0</v>
      </c>
      <c r="C9694">
        <v>0</v>
      </c>
      <c r="D9694">
        <v>0</v>
      </c>
      <c r="E9694">
        <v>0</v>
      </c>
      <c r="F9694" t="e">
        <f t="shared" si="230"/>
        <v>#DIV/0!</v>
      </c>
      <c r="G9694">
        <v>0</v>
      </c>
      <c r="H9694" s="97" t="str">
        <f>IF(ISERROR(IF(AND(A:A&gt;#REF!,A:A&lt;=#REF!,B:B&lt;&gt;"CANC",G:G=$S$2),C9694,0)),"",IF(AND(A:A&gt;#REF!,A:A&lt;=#REF!,B:B&lt;&gt;"CANC",G:G=$S$2),C9694,0))</f>
        <v/>
      </c>
      <c r="I9694" s="97" t="str">
        <f>IF(ISERROR(IF(AND(A:A&gt;#REF!,A:A&lt;=#REF!,B:B&lt;&gt;"CANC",G:G=$S$2),C9694,0)),"",IF(AND(A:A&gt;#REF!,A:A&lt;=#REF!,B:B&lt;&gt;"CANC",G:G=$S$2),F9694,0))</f>
        <v/>
      </c>
    </row>
    <row r="9695" spans="1:9">
      <c r="A9695" s="93">
        <v>0</v>
      </c>
      <c r="B9695">
        <v>0</v>
      </c>
      <c r="C9695">
        <v>0</v>
      </c>
      <c r="D9695">
        <v>0</v>
      </c>
      <c r="E9695">
        <v>0</v>
      </c>
      <c r="F9695" t="e">
        <f t="shared" si="230"/>
        <v>#DIV/0!</v>
      </c>
      <c r="G9695">
        <v>0</v>
      </c>
      <c r="H9695" s="97" t="str">
        <f>IF(ISERROR(IF(AND(A:A&gt;#REF!,A:A&lt;=#REF!,B:B&lt;&gt;"CANC",G:G=$S$2),C9695,0)),"",IF(AND(A:A&gt;#REF!,A:A&lt;=#REF!,B:B&lt;&gt;"CANC",G:G=$S$2),C9695,0))</f>
        <v/>
      </c>
      <c r="I9695" s="97" t="str">
        <f>IF(ISERROR(IF(AND(A:A&gt;#REF!,A:A&lt;=#REF!,B:B&lt;&gt;"CANC",G:G=$S$2),C9695,0)),"",IF(AND(A:A&gt;#REF!,A:A&lt;=#REF!,B:B&lt;&gt;"CANC",G:G=$S$2),F9695,0))</f>
        <v/>
      </c>
    </row>
    <row r="9696" spans="1:9">
      <c r="A9696" s="93">
        <v>0</v>
      </c>
      <c r="B9696">
        <v>0</v>
      </c>
      <c r="C9696">
        <v>0</v>
      </c>
      <c r="D9696">
        <v>0</v>
      </c>
      <c r="E9696">
        <v>0</v>
      </c>
      <c r="F9696" t="e">
        <f t="shared" si="230"/>
        <v>#DIV/0!</v>
      </c>
      <c r="G9696">
        <v>0</v>
      </c>
      <c r="H9696" s="97" t="str">
        <f>IF(ISERROR(IF(AND(A:A&gt;#REF!,A:A&lt;=#REF!,B:B&lt;&gt;"CANC",G:G=$S$2),C9696,0)),"",IF(AND(A:A&gt;#REF!,A:A&lt;=#REF!,B:B&lt;&gt;"CANC",G:G=$S$2),C9696,0))</f>
        <v/>
      </c>
      <c r="I9696" s="97" t="str">
        <f>IF(ISERROR(IF(AND(A:A&gt;#REF!,A:A&lt;=#REF!,B:B&lt;&gt;"CANC",G:G=$S$2),C9696,0)),"",IF(AND(A:A&gt;#REF!,A:A&lt;=#REF!,B:B&lt;&gt;"CANC",G:G=$S$2),F9696,0))</f>
        <v/>
      </c>
    </row>
    <row r="9697" spans="1:9">
      <c r="A9697" s="93">
        <v>0</v>
      </c>
      <c r="B9697">
        <v>0</v>
      </c>
      <c r="C9697">
        <v>0</v>
      </c>
      <c r="D9697">
        <v>0</v>
      </c>
      <c r="E9697">
        <v>0</v>
      </c>
      <c r="F9697" t="e">
        <f t="shared" si="230"/>
        <v>#DIV/0!</v>
      </c>
      <c r="G9697">
        <v>0</v>
      </c>
      <c r="H9697" s="97" t="str">
        <f>IF(ISERROR(IF(AND(A:A&gt;#REF!,A:A&lt;=#REF!,B:B&lt;&gt;"CANC",G:G=$S$2),C9697,0)),"",IF(AND(A:A&gt;#REF!,A:A&lt;=#REF!,B:B&lt;&gt;"CANC",G:G=$S$2),C9697,0))</f>
        <v/>
      </c>
      <c r="I9697" s="97" t="str">
        <f>IF(ISERROR(IF(AND(A:A&gt;#REF!,A:A&lt;=#REF!,B:B&lt;&gt;"CANC",G:G=$S$2),C9697,0)),"",IF(AND(A:A&gt;#REF!,A:A&lt;=#REF!,B:B&lt;&gt;"CANC",G:G=$S$2),F9697,0))</f>
        <v/>
      </c>
    </row>
    <row r="9698" spans="1:9">
      <c r="A9698" s="93">
        <v>0</v>
      </c>
      <c r="B9698">
        <v>0</v>
      </c>
      <c r="C9698">
        <v>0</v>
      </c>
      <c r="D9698">
        <v>0</v>
      </c>
      <c r="E9698">
        <v>0</v>
      </c>
      <c r="F9698" t="e">
        <f t="shared" si="230"/>
        <v>#DIV/0!</v>
      </c>
      <c r="G9698">
        <v>0</v>
      </c>
      <c r="H9698" s="97" t="str">
        <f>IF(ISERROR(IF(AND(A:A&gt;#REF!,A:A&lt;=#REF!,B:B&lt;&gt;"CANC",G:G=$S$2),C9698,0)),"",IF(AND(A:A&gt;#REF!,A:A&lt;=#REF!,B:B&lt;&gt;"CANC",G:G=$S$2),C9698,0))</f>
        <v/>
      </c>
      <c r="I9698" s="97" t="str">
        <f>IF(ISERROR(IF(AND(A:A&gt;#REF!,A:A&lt;=#REF!,B:B&lt;&gt;"CANC",G:G=$S$2),C9698,0)),"",IF(AND(A:A&gt;#REF!,A:A&lt;=#REF!,B:B&lt;&gt;"CANC",G:G=$S$2),F9698,0))</f>
        <v/>
      </c>
    </row>
    <row r="9699" spans="1:9">
      <c r="A9699" s="93">
        <v>0</v>
      </c>
      <c r="B9699">
        <v>0</v>
      </c>
      <c r="C9699">
        <v>0</v>
      </c>
      <c r="D9699">
        <v>0</v>
      </c>
      <c r="E9699">
        <v>0</v>
      </c>
      <c r="F9699" t="e">
        <f t="shared" si="230"/>
        <v>#DIV/0!</v>
      </c>
      <c r="G9699">
        <v>0</v>
      </c>
      <c r="H9699" s="97" t="str">
        <f>IF(ISERROR(IF(AND(A:A&gt;#REF!,A:A&lt;=#REF!,B:B&lt;&gt;"CANC",G:G=$S$2),C9699,0)),"",IF(AND(A:A&gt;#REF!,A:A&lt;=#REF!,B:B&lt;&gt;"CANC",G:G=$S$2),C9699,0))</f>
        <v/>
      </c>
      <c r="I9699" s="97" t="str">
        <f>IF(ISERROR(IF(AND(A:A&gt;#REF!,A:A&lt;=#REF!,B:B&lt;&gt;"CANC",G:G=$S$2),C9699,0)),"",IF(AND(A:A&gt;#REF!,A:A&lt;=#REF!,B:B&lt;&gt;"CANC",G:G=$S$2),F9699,0))</f>
        <v/>
      </c>
    </row>
    <row r="9700" spans="1:9">
      <c r="A9700" s="93">
        <v>0</v>
      </c>
      <c r="B9700">
        <v>0</v>
      </c>
      <c r="C9700">
        <v>0</v>
      </c>
      <c r="D9700">
        <v>0</v>
      </c>
      <c r="E9700">
        <v>0</v>
      </c>
      <c r="F9700" t="e">
        <f t="shared" si="230"/>
        <v>#DIV/0!</v>
      </c>
      <c r="G9700">
        <v>0</v>
      </c>
      <c r="H9700" s="97" t="str">
        <f>IF(ISERROR(IF(AND(A:A&gt;#REF!,A:A&lt;=#REF!,B:B&lt;&gt;"CANC",G:G=$S$2),C9700,0)),"",IF(AND(A:A&gt;#REF!,A:A&lt;=#REF!,B:B&lt;&gt;"CANC",G:G=$S$2),C9700,0))</f>
        <v/>
      </c>
      <c r="I9700" s="97" t="str">
        <f>IF(ISERROR(IF(AND(A:A&gt;#REF!,A:A&lt;=#REF!,B:B&lt;&gt;"CANC",G:G=$S$2),C9700,0)),"",IF(AND(A:A&gt;#REF!,A:A&lt;=#REF!,B:B&lt;&gt;"CANC",G:G=$S$2),F9700,0))</f>
        <v/>
      </c>
    </row>
    <row r="9701" spans="1:9">
      <c r="A9701" s="93">
        <v>0</v>
      </c>
      <c r="B9701">
        <v>0</v>
      </c>
      <c r="C9701">
        <v>0</v>
      </c>
      <c r="D9701">
        <v>0</v>
      </c>
      <c r="E9701">
        <v>0</v>
      </c>
      <c r="F9701" t="e">
        <f t="shared" si="230"/>
        <v>#DIV/0!</v>
      </c>
      <c r="G9701">
        <v>0</v>
      </c>
      <c r="H9701" s="97" t="str">
        <f>IF(ISERROR(IF(AND(A:A&gt;#REF!,A:A&lt;=#REF!,B:B&lt;&gt;"CANC",G:G=$S$2),C9701,0)),"",IF(AND(A:A&gt;#REF!,A:A&lt;=#REF!,B:B&lt;&gt;"CANC",G:G=$S$2),C9701,0))</f>
        <v/>
      </c>
      <c r="I9701" s="97" t="str">
        <f>IF(ISERROR(IF(AND(A:A&gt;#REF!,A:A&lt;=#REF!,B:B&lt;&gt;"CANC",G:G=$S$2),C9701,0)),"",IF(AND(A:A&gt;#REF!,A:A&lt;=#REF!,B:B&lt;&gt;"CANC",G:G=$S$2),F9701,0))</f>
        <v/>
      </c>
    </row>
    <row r="9702" spans="1:9">
      <c r="A9702" s="93">
        <v>0</v>
      </c>
      <c r="B9702">
        <v>0</v>
      </c>
      <c r="C9702">
        <v>0</v>
      </c>
      <c r="D9702">
        <v>0</v>
      </c>
      <c r="E9702">
        <v>0</v>
      </c>
      <c r="F9702" t="e">
        <f t="shared" si="230"/>
        <v>#DIV/0!</v>
      </c>
      <c r="G9702">
        <v>0</v>
      </c>
      <c r="H9702" s="97" t="str">
        <f>IF(ISERROR(IF(AND(A:A&gt;#REF!,A:A&lt;=#REF!,B:B&lt;&gt;"CANC",G:G=$S$2),C9702,0)),"",IF(AND(A:A&gt;#REF!,A:A&lt;=#REF!,B:B&lt;&gt;"CANC",G:G=$S$2),C9702,0))</f>
        <v/>
      </c>
      <c r="I9702" s="97" t="str">
        <f>IF(ISERROR(IF(AND(A:A&gt;#REF!,A:A&lt;=#REF!,B:B&lt;&gt;"CANC",G:G=$S$2),C9702,0)),"",IF(AND(A:A&gt;#REF!,A:A&lt;=#REF!,B:B&lt;&gt;"CANC",G:G=$S$2),F9702,0))</f>
        <v/>
      </c>
    </row>
    <row r="9703" spans="1:9">
      <c r="A9703" s="93">
        <v>0</v>
      </c>
      <c r="B9703">
        <v>0</v>
      </c>
      <c r="C9703">
        <v>0</v>
      </c>
      <c r="D9703">
        <v>0</v>
      </c>
      <c r="E9703">
        <v>0</v>
      </c>
      <c r="F9703" t="e">
        <f t="shared" si="230"/>
        <v>#DIV/0!</v>
      </c>
      <c r="G9703">
        <v>0</v>
      </c>
      <c r="H9703" s="97" t="str">
        <f>IF(ISERROR(IF(AND(A:A&gt;#REF!,A:A&lt;=#REF!,B:B&lt;&gt;"CANC",G:G=$S$2),C9703,0)),"",IF(AND(A:A&gt;#REF!,A:A&lt;=#REF!,B:B&lt;&gt;"CANC",G:G=$S$2),C9703,0))</f>
        <v/>
      </c>
      <c r="I9703" s="97" t="str">
        <f>IF(ISERROR(IF(AND(A:A&gt;#REF!,A:A&lt;=#REF!,B:B&lt;&gt;"CANC",G:G=$S$2),C9703,0)),"",IF(AND(A:A&gt;#REF!,A:A&lt;=#REF!,B:B&lt;&gt;"CANC",G:G=$S$2),F9703,0))</f>
        <v/>
      </c>
    </row>
    <row r="9704" spans="1:9">
      <c r="A9704" s="93">
        <v>0</v>
      </c>
      <c r="B9704">
        <v>0</v>
      </c>
      <c r="C9704">
        <v>0</v>
      </c>
      <c r="D9704">
        <v>0</v>
      </c>
      <c r="E9704">
        <v>0</v>
      </c>
      <c r="F9704" t="e">
        <f t="shared" si="230"/>
        <v>#DIV/0!</v>
      </c>
      <c r="G9704">
        <v>0</v>
      </c>
      <c r="H9704" s="97" t="str">
        <f>IF(ISERROR(IF(AND(A:A&gt;#REF!,A:A&lt;=#REF!,B:B&lt;&gt;"CANC",G:G=$S$2),C9704,0)),"",IF(AND(A:A&gt;#REF!,A:A&lt;=#REF!,B:B&lt;&gt;"CANC",G:G=$S$2),C9704,0))</f>
        <v/>
      </c>
      <c r="I9704" s="97" t="str">
        <f>IF(ISERROR(IF(AND(A:A&gt;#REF!,A:A&lt;=#REF!,B:B&lt;&gt;"CANC",G:G=$S$2),C9704,0)),"",IF(AND(A:A&gt;#REF!,A:A&lt;=#REF!,B:B&lt;&gt;"CANC",G:G=$S$2),F9704,0))</f>
        <v/>
      </c>
    </row>
    <row r="9705" spans="1:9">
      <c r="A9705" s="93">
        <v>0</v>
      </c>
      <c r="B9705">
        <v>0</v>
      </c>
      <c r="C9705">
        <v>0</v>
      </c>
      <c r="D9705">
        <v>0</v>
      </c>
      <c r="E9705">
        <v>0</v>
      </c>
      <c r="F9705" t="e">
        <f t="shared" si="230"/>
        <v>#DIV/0!</v>
      </c>
      <c r="G9705">
        <v>0</v>
      </c>
      <c r="H9705" s="97" t="str">
        <f>IF(ISERROR(IF(AND(A:A&gt;#REF!,A:A&lt;=#REF!,B:B&lt;&gt;"CANC",G:G=$S$2),C9705,0)),"",IF(AND(A:A&gt;#REF!,A:A&lt;=#REF!,B:B&lt;&gt;"CANC",G:G=$S$2),C9705,0))</f>
        <v/>
      </c>
      <c r="I9705" s="97" t="str">
        <f>IF(ISERROR(IF(AND(A:A&gt;#REF!,A:A&lt;=#REF!,B:B&lt;&gt;"CANC",G:G=$S$2),C9705,0)),"",IF(AND(A:A&gt;#REF!,A:A&lt;=#REF!,B:B&lt;&gt;"CANC",G:G=$S$2),F9705,0))</f>
        <v/>
      </c>
    </row>
    <row r="9706" spans="1:9">
      <c r="A9706" s="93">
        <v>0</v>
      </c>
      <c r="B9706">
        <v>0</v>
      </c>
      <c r="C9706">
        <v>0</v>
      </c>
      <c r="D9706">
        <v>0</v>
      </c>
      <c r="E9706">
        <v>0</v>
      </c>
      <c r="F9706" t="e">
        <f t="shared" si="230"/>
        <v>#DIV/0!</v>
      </c>
      <c r="G9706">
        <v>0</v>
      </c>
      <c r="H9706" s="97" t="str">
        <f>IF(ISERROR(IF(AND(A:A&gt;#REF!,A:A&lt;=#REF!,B:B&lt;&gt;"CANC",G:G=$S$2),C9706,0)),"",IF(AND(A:A&gt;#REF!,A:A&lt;=#REF!,B:B&lt;&gt;"CANC",G:G=$S$2),C9706,0))</f>
        <v/>
      </c>
      <c r="I9706" s="97" t="str">
        <f>IF(ISERROR(IF(AND(A:A&gt;#REF!,A:A&lt;=#REF!,B:B&lt;&gt;"CANC",G:G=$S$2),C9706,0)),"",IF(AND(A:A&gt;#REF!,A:A&lt;=#REF!,B:B&lt;&gt;"CANC",G:G=$S$2),F9706,0))</f>
        <v/>
      </c>
    </row>
    <row r="9707" spans="1:9">
      <c r="A9707" s="93">
        <v>0</v>
      </c>
      <c r="B9707">
        <v>0</v>
      </c>
      <c r="C9707">
        <v>0</v>
      </c>
      <c r="D9707">
        <v>0</v>
      </c>
      <c r="E9707">
        <v>0</v>
      </c>
      <c r="F9707" t="e">
        <f t="shared" si="230"/>
        <v>#DIV/0!</v>
      </c>
      <c r="G9707">
        <v>0</v>
      </c>
      <c r="H9707" s="97" t="str">
        <f>IF(ISERROR(IF(AND(A:A&gt;#REF!,A:A&lt;=#REF!,B:B&lt;&gt;"CANC",G:G=$S$2),C9707,0)),"",IF(AND(A:A&gt;#REF!,A:A&lt;=#REF!,B:B&lt;&gt;"CANC",G:G=$S$2),C9707,0))</f>
        <v/>
      </c>
      <c r="I9707" s="97" t="str">
        <f>IF(ISERROR(IF(AND(A:A&gt;#REF!,A:A&lt;=#REF!,B:B&lt;&gt;"CANC",G:G=$S$2),C9707,0)),"",IF(AND(A:A&gt;#REF!,A:A&lt;=#REF!,B:B&lt;&gt;"CANC",G:G=$S$2),F9707,0))</f>
        <v/>
      </c>
    </row>
    <row r="9708" spans="1:9">
      <c r="A9708" s="93">
        <v>0</v>
      </c>
      <c r="B9708">
        <v>0</v>
      </c>
      <c r="C9708">
        <v>0</v>
      </c>
      <c r="D9708">
        <v>0</v>
      </c>
      <c r="E9708">
        <v>0</v>
      </c>
      <c r="F9708" t="e">
        <f t="shared" si="230"/>
        <v>#DIV/0!</v>
      </c>
      <c r="G9708">
        <v>0</v>
      </c>
      <c r="H9708" s="97" t="str">
        <f>IF(ISERROR(IF(AND(A:A&gt;#REF!,A:A&lt;=#REF!,B:B&lt;&gt;"CANC",G:G=$S$2),C9708,0)),"",IF(AND(A:A&gt;#REF!,A:A&lt;=#REF!,B:B&lt;&gt;"CANC",G:G=$S$2),C9708,0))</f>
        <v/>
      </c>
      <c r="I9708" s="97" t="str">
        <f>IF(ISERROR(IF(AND(A:A&gt;#REF!,A:A&lt;=#REF!,B:B&lt;&gt;"CANC",G:G=$S$2),C9708,0)),"",IF(AND(A:A&gt;#REF!,A:A&lt;=#REF!,B:B&lt;&gt;"CANC",G:G=$S$2),F9708,0))</f>
        <v/>
      </c>
    </row>
    <row r="9709" spans="1:9">
      <c r="A9709" s="93">
        <v>0</v>
      </c>
      <c r="B9709">
        <v>0</v>
      </c>
      <c r="C9709">
        <v>0</v>
      </c>
      <c r="D9709">
        <v>0</v>
      </c>
      <c r="E9709">
        <v>0</v>
      </c>
      <c r="F9709" t="e">
        <f t="shared" si="230"/>
        <v>#DIV/0!</v>
      </c>
      <c r="G9709">
        <v>0</v>
      </c>
      <c r="H9709" s="97" t="str">
        <f>IF(ISERROR(IF(AND(A:A&gt;#REF!,A:A&lt;=#REF!,B:B&lt;&gt;"CANC",G:G=$S$2),C9709,0)),"",IF(AND(A:A&gt;#REF!,A:A&lt;=#REF!,B:B&lt;&gt;"CANC",G:G=$S$2),C9709,0))</f>
        <v/>
      </c>
      <c r="I9709" s="97" t="str">
        <f>IF(ISERROR(IF(AND(A:A&gt;#REF!,A:A&lt;=#REF!,B:B&lt;&gt;"CANC",G:G=$S$2),C9709,0)),"",IF(AND(A:A&gt;#REF!,A:A&lt;=#REF!,B:B&lt;&gt;"CANC",G:G=$S$2),F9709,0))</f>
        <v/>
      </c>
    </row>
    <row r="9710" spans="1:9">
      <c r="A9710" s="93">
        <v>0</v>
      </c>
      <c r="B9710">
        <v>0</v>
      </c>
      <c r="C9710">
        <v>0</v>
      </c>
      <c r="D9710">
        <v>0</v>
      </c>
      <c r="E9710">
        <v>0</v>
      </c>
      <c r="F9710" t="e">
        <f t="shared" si="230"/>
        <v>#DIV/0!</v>
      </c>
      <c r="G9710">
        <v>0</v>
      </c>
      <c r="H9710" s="97" t="str">
        <f>IF(ISERROR(IF(AND(A:A&gt;#REF!,A:A&lt;=#REF!,B:B&lt;&gt;"CANC",G:G=$S$2),C9710,0)),"",IF(AND(A:A&gt;#REF!,A:A&lt;=#REF!,B:B&lt;&gt;"CANC",G:G=$S$2),C9710,0))</f>
        <v/>
      </c>
      <c r="I9710" s="97" t="str">
        <f>IF(ISERROR(IF(AND(A:A&gt;#REF!,A:A&lt;=#REF!,B:B&lt;&gt;"CANC",G:G=$S$2),C9710,0)),"",IF(AND(A:A&gt;#REF!,A:A&lt;=#REF!,B:B&lt;&gt;"CANC",G:G=$S$2),F9710,0))</f>
        <v/>
      </c>
    </row>
    <row r="9711" spans="1:9">
      <c r="A9711" s="93">
        <v>0</v>
      </c>
      <c r="B9711">
        <v>0</v>
      </c>
      <c r="C9711">
        <v>0</v>
      </c>
      <c r="D9711">
        <v>0</v>
      </c>
      <c r="E9711">
        <v>0</v>
      </c>
      <c r="F9711" t="e">
        <f t="shared" si="230"/>
        <v>#DIV/0!</v>
      </c>
      <c r="G9711">
        <v>0</v>
      </c>
      <c r="H9711" s="97" t="str">
        <f>IF(ISERROR(IF(AND(A:A&gt;#REF!,A:A&lt;=#REF!,B:B&lt;&gt;"CANC",G:G=$S$2),C9711,0)),"",IF(AND(A:A&gt;#REF!,A:A&lt;=#REF!,B:B&lt;&gt;"CANC",G:G=$S$2),C9711,0))</f>
        <v/>
      </c>
      <c r="I9711" s="97" t="str">
        <f>IF(ISERROR(IF(AND(A:A&gt;#REF!,A:A&lt;=#REF!,B:B&lt;&gt;"CANC",G:G=$S$2),C9711,0)),"",IF(AND(A:A&gt;#REF!,A:A&lt;=#REF!,B:B&lt;&gt;"CANC",G:G=$S$2),F9711,0))</f>
        <v/>
      </c>
    </row>
    <row r="9712" spans="1:9">
      <c r="A9712" s="93">
        <v>0</v>
      </c>
      <c r="B9712">
        <v>0</v>
      </c>
      <c r="C9712">
        <v>0</v>
      </c>
      <c r="D9712">
        <v>0</v>
      </c>
      <c r="E9712">
        <v>0</v>
      </c>
      <c r="F9712" t="e">
        <f t="shared" si="230"/>
        <v>#DIV/0!</v>
      </c>
      <c r="G9712">
        <v>0</v>
      </c>
      <c r="H9712" s="97" t="str">
        <f>IF(ISERROR(IF(AND(A:A&gt;#REF!,A:A&lt;=#REF!,B:B&lt;&gt;"CANC",G:G=$S$2),C9712,0)),"",IF(AND(A:A&gt;#REF!,A:A&lt;=#REF!,B:B&lt;&gt;"CANC",G:G=$S$2),C9712,0))</f>
        <v/>
      </c>
      <c r="I9712" s="97" t="str">
        <f>IF(ISERROR(IF(AND(A:A&gt;#REF!,A:A&lt;=#REF!,B:B&lt;&gt;"CANC",G:G=$S$2),C9712,0)),"",IF(AND(A:A&gt;#REF!,A:A&lt;=#REF!,B:B&lt;&gt;"CANC",G:G=$S$2),F9712,0))</f>
        <v/>
      </c>
    </row>
    <row r="9713" spans="1:9">
      <c r="A9713" s="93">
        <v>0</v>
      </c>
      <c r="B9713">
        <v>0</v>
      </c>
      <c r="C9713">
        <v>0</v>
      </c>
      <c r="D9713">
        <v>0</v>
      </c>
      <c r="E9713">
        <v>0</v>
      </c>
      <c r="F9713" t="e">
        <f t="shared" si="230"/>
        <v>#DIV/0!</v>
      </c>
      <c r="G9713">
        <v>0</v>
      </c>
      <c r="H9713" s="97" t="str">
        <f>IF(ISERROR(IF(AND(A:A&gt;#REF!,A:A&lt;=#REF!,B:B&lt;&gt;"CANC",G:G=$S$2),C9713,0)),"",IF(AND(A:A&gt;#REF!,A:A&lt;=#REF!,B:B&lt;&gt;"CANC",G:G=$S$2),C9713,0))</f>
        <v/>
      </c>
      <c r="I9713" s="97" t="str">
        <f>IF(ISERROR(IF(AND(A:A&gt;#REF!,A:A&lt;=#REF!,B:B&lt;&gt;"CANC",G:G=$S$2),C9713,0)),"",IF(AND(A:A&gt;#REF!,A:A&lt;=#REF!,B:B&lt;&gt;"CANC",G:G=$S$2),F9713,0))</f>
        <v/>
      </c>
    </row>
    <row r="9714" spans="1:9">
      <c r="A9714" s="93">
        <v>0</v>
      </c>
      <c r="B9714">
        <v>0</v>
      </c>
      <c r="C9714">
        <v>0</v>
      </c>
      <c r="D9714">
        <v>0</v>
      </c>
      <c r="E9714">
        <v>0</v>
      </c>
      <c r="F9714" t="e">
        <f t="shared" si="230"/>
        <v>#DIV/0!</v>
      </c>
      <c r="G9714">
        <v>0</v>
      </c>
      <c r="H9714" s="97" t="str">
        <f>IF(ISERROR(IF(AND(A:A&gt;#REF!,A:A&lt;=#REF!,B:B&lt;&gt;"CANC",G:G=$S$2),C9714,0)),"",IF(AND(A:A&gt;#REF!,A:A&lt;=#REF!,B:B&lt;&gt;"CANC",G:G=$S$2),C9714,0))</f>
        <v/>
      </c>
      <c r="I9714" s="97" t="str">
        <f>IF(ISERROR(IF(AND(A:A&gt;#REF!,A:A&lt;=#REF!,B:B&lt;&gt;"CANC",G:G=$S$2),C9714,0)),"",IF(AND(A:A&gt;#REF!,A:A&lt;=#REF!,B:B&lt;&gt;"CANC",G:G=$S$2),F9714,0))</f>
        <v/>
      </c>
    </row>
    <row r="9715" spans="1:9">
      <c r="A9715" s="93">
        <v>0</v>
      </c>
      <c r="B9715">
        <v>0</v>
      </c>
      <c r="C9715">
        <v>0</v>
      </c>
      <c r="D9715">
        <v>0</v>
      </c>
      <c r="E9715">
        <v>0</v>
      </c>
      <c r="F9715" t="e">
        <f t="shared" si="230"/>
        <v>#DIV/0!</v>
      </c>
      <c r="G9715">
        <v>0</v>
      </c>
      <c r="H9715" s="97" t="str">
        <f>IF(ISERROR(IF(AND(A:A&gt;#REF!,A:A&lt;=#REF!,B:B&lt;&gt;"CANC",G:G=$S$2),C9715,0)),"",IF(AND(A:A&gt;#REF!,A:A&lt;=#REF!,B:B&lt;&gt;"CANC",G:G=$S$2),C9715,0))</f>
        <v/>
      </c>
      <c r="I9715" s="97" t="str">
        <f>IF(ISERROR(IF(AND(A:A&gt;#REF!,A:A&lt;=#REF!,B:B&lt;&gt;"CANC",G:G=$S$2),C9715,0)),"",IF(AND(A:A&gt;#REF!,A:A&lt;=#REF!,B:B&lt;&gt;"CANC",G:G=$S$2),F9715,0))</f>
        <v/>
      </c>
    </row>
    <row r="9716" spans="1:9">
      <c r="A9716" s="93">
        <v>0</v>
      </c>
      <c r="B9716">
        <v>0</v>
      </c>
      <c r="C9716">
        <v>0</v>
      </c>
      <c r="D9716">
        <v>0</v>
      </c>
      <c r="E9716">
        <v>0</v>
      </c>
      <c r="F9716" t="e">
        <f t="shared" si="230"/>
        <v>#DIV/0!</v>
      </c>
      <c r="G9716">
        <v>0</v>
      </c>
      <c r="H9716" s="97" t="str">
        <f>IF(ISERROR(IF(AND(A:A&gt;#REF!,A:A&lt;=#REF!,B:B&lt;&gt;"CANC",G:G=$S$2),C9716,0)),"",IF(AND(A:A&gt;#REF!,A:A&lt;=#REF!,B:B&lt;&gt;"CANC",G:G=$S$2),C9716,0))</f>
        <v/>
      </c>
      <c r="I9716" s="97" t="str">
        <f>IF(ISERROR(IF(AND(A:A&gt;#REF!,A:A&lt;=#REF!,B:B&lt;&gt;"CANC",G:G=$S$2),C9716,0)),"",IF(AND(A:A&gt;#REF!,A:A&lt;=#REF!,B:B&lt;&gt;"CANC",G:G=$S$2),F9716,0))</f>
        <v/>
      </c>
    </row>
    <row r="9717" spans="1:9">
      <c r="A9717" s="93">
        <v>0</v>
      </c>
      <c r="B9717">
        <v>0</v>
      </c>
      <c r="C9717">
        <v>0</v>
      </c>
      <c r="D9717">
        <v>0</v>
      </c>
      <c r="E9717">
        <v>0</v>
      </c>
      <c r="F9717" t="e">
        <f t="shared" si="230"/>
        <v>#DIV/0!</v>
      </c>
      <c r="G9717">
        <v>0</v>
      </c>
      <c r="H9717" s="97" t="str">
        <f>IF(ISERROR(IF(AND(A:A&gt;#REF!,A:A&lt;=#REF!,B:B&lt;&gt;"CANC",G:G=$S$2),C9717,0)),"",IF(AND(A:A&gt;#REF!,A:A&lt;=#REF!,B:B&lt;&gt;"CANC",G:G=$S$2),C9717,0))</f>
        <v/>
      </c>
      <c r="I9717" s="97" t="str">
        <f>IF(ISERROR(IF(AND(A:A&gt;#REF!,A:A&lt;=#REF!,B:B&lt;&gt;"CANC",G:G=$S$2),C9717,0)),"",IF(AND(A:A&gt;#REF!,A:A&lt;=#REF!,B:B&lt;&gt;"CANC",G:G=$S$2),F9717,0))</f>
        <v/>
      </c>
    </row>
    <row r="9718" spans="1:9">
      <c r="A9718" s="93">
        <v>0</v>
      </c>
      <c r="B9718">
        <v>0</v>
      </c>
      <c r="C9718">
        <v>0</v>
      </c>
      <c r="D9718">
        <v>0</v>
      </c>
      <c r="E9718">
        <v>0</v>
      </c>
      <c r="F9718" t="e">
        <f t="shared" si="230"/>
        <v>#DIV/0!</v>
      </c>
      <c r="G9718">
        <v>0</v>
      </c>
      <c r="H9718" s="97" t="str">
        <f>IF(ISERROR(IF(AND(A:A&gt;#REF!,A:A&lt;=#REF!,B:B&lt;&gt;"CANC",G:G=$S$2),C9718,0)),"",IF(AND(A:A&gt;#REF!,A:A&lt;=#REF!,B:B&lt;&gt;"CANC",G:G=$S$2),C9718,0))</f>
        <v/>
      </c>
      <c r="I9718" s="97" t="str">
        <f>IF(ISERROR(IF(AND(A:A&gt;#REF!,A:A&lt;=#REF!,B:B&lt;&gt;"CANC",G:G=$S$2),C9718,0)),"",IF(AND(A:A&gt;#REF!,A:A&lt;=#REF!,B:B&lt;&gt;"CANC",G:G=$S$2),F9718,0))</f>
        <v/>
      </c>
    </row>
    <row r="9719" spans="1:9">
      <c r="A9719" s="93">
        <v>0</v>
      </c>
      <c r="B9719">
        <v>0</v>
      </c>
      <c r="C9719">
        <v>0</v>
      </c>
      <c r="D9719">
        <v>0</v>
      </c>
      <c r="E9719">
        <v>0</v>
      </c>
      <c r="F9719" t="e">
        <f t="shared" si="230"/>
        <v>#DIV/0!</v>
      </c>
      <c r="G9719">
        <v>0</v>
      </c>
      <c r="H9719" s="97" t="str">
        <f>IF(ISERROR(IF(AND(A:A&gt;#REF!,A:A&lt;=#REF!,B:B&lt;&gt;"CANC",G:G=$S$2),C9719,0)),"",IF(AND(A:A&gt;#REF!,A:A&lt;=#REF!,B:B&lt;&gt;"CANC",G:G=$S$2),C9719,0))</f>
        <v/>
      </c>
      <c r="I9719" s="97" t="str">
        <f>IF(ISERROR(IF(AND(A:A&gt;#REF!,A:A&lt;=#REF!,B:B&lt;&gt;"CANC",G:G=$S$2),C9719,0)),"",IF(AND(A:A&gt;#REF!,A:A&lt;=#REF!,B:B&lt;&gt;"CANC",G:G=$S$2),F9719,0))</f>
        <v/>
      </c>
    </row>
    <row r="9720" spans="1:9">
      <c r="A9720" s="93">
        <v>0</v>
      </c>
      <c r="B9720">
        <v>0</v>
      </c>
      <c r="C9720">
        <v>0</v>
      </c>
      <c r="D9720">
        <v>0</v>
      </c>
      <c r="E9720">
        <v>0</v>
      </c>
      <c r="F9720" t="e">
        <f t="shared" si="230"/>
        <v>#DIV/0!</v>
      </c>
      <c r="G9720">
        <v>0</v>
      </c>
      <c r="H9720" s="97" t="str">
        <f>IF(ISERROR(IF(AND(A:A&gt;#REF!,A:A&lt;=#REF!,B:B&lt;&gt;"CANC",G:G=$S$2),C9720,0)),"",IF(AND(A:A&gt;#REF!,A:A&lt;=#REF!,B:B&lt;&gt;"CANC",G:G=$S$2),C9720,0))</f>
        <v/>
      </c>
      <c r="I9720" s="97" t="str">
        <f>IF(ISERROR(IF(AND(A:A&gt;#REF!,A:A&lt;=#REF!,B:B&lt;&gt;"CANC",G:G=$S$2),C9720,0)),"",IF(AND(A:A&gt;#REF!,A:A&lt;=#REF!,B:B&lt;&gt;"CANC",G:G=$S$2),F9720,0))</f>
        <v/>
      </c>
    </row>
    <row r="9721" spans="1:9">
      <c r="A9721" s="93">
        <v>0</v>
      </c>
      <c r="B9721">
        <v>0</v>
      </c>
      <c r="C9721">
        <v>0</v>
      </c>
      <c r="D9721">
        <v>0</v>
      </c>
      <c r="E9721">
        <v>0</v>
      </c>
      <c r="F9721" t="e">
        <f t="shared" si="230"/>
        <v>#DIV/0!</v>
      </c>
      <c r="G9721">
        <v>0</v>
      </c>
      <c r="H9721" s="97" t="str">
        <f>IF(ISERROR(IF(AND(A:A&gt;#REF!,A:A&lt;=#REF!,B:B&lt;&gt;"CANC",G:G=$S$2),C9721,0)),"",IF(AND(A:A&gt;#REF!,A:A&lt;=#REF!,B:B&lt;&gt;"CANC",G:G=$S$2),C9721,0))</f>
        <v/>
      </c>
      <c r="I9721" s="97" t="str">
        <f>IF(ISERROR(IF(AND(A:A&gt;#REF!,A:A&lt;=#REF!,B:B&lt;&gt;"CANC",G:G=$S$2),C9721,0)),"",IF(AND(A:A&gt;#REF!,A:A&lt;=#REF!,B:B&lt;&gt;"CANC",G:G=$S$2),F9721,0))</f>
        <v/>
      </c>
    </row>
    <row r="9722" spans="1:9">
      <c r="A9722" s="93">
        <v>0</v>
      </c>
      <c r="B9722">
        <v>0</v>
      </c>
      <c r="C9722">
        <v>0</v>
      </c>
      <c r="D9722">
        <v>0</v>
      </c>
      <c r="E9722">
        <v>0</v>
      </c>
      <c r="F9722" t="e">
        <f t="shared" si="230"/>
        <v>#DIV/0!</v>
      </c>
      <c r="G9722">
        <v>0</v>
      </c>
      <c r="H9722" s="97" t="str">
        <f>IF(ISERROR(IF(AND(A:A&gt;#REF!,A:A&lt;=#REF!,B:B&lt;&gt;"CANC",G:G=$S$2),C9722,0)),"",IF(AND(A:A&gt;#REF!,A:A&lt;=#REF!,B:B&lt;&gt;"CANC",G:G=$S$2),C9722,0))</f>
        <v/>
      </c>
      <c r="I9722" s="97" t="str">
        <f>IF(ISERROR(IF(AND(A:A&gt;#REF!,A:A&lt;=#REF!,B:B&lt;&gt;"CANC",G:G=$S$2),C9722,0)),"",IF(AND(A:A&gt;#REF!,A:A&lt;=#REF!,B:B&lt;&gt;"CANC",G:G=$S$2),F9722,0))</f>
        <v/>
      </c>
    </row>
    <row r="9723" spans="1:9">
      <c r="A9723" s="93">
        <v>0</v>
      </c>
      <c r="B9723">
        <v>0</v>
      </c>
      <c r="C9723">
        <v>0</v>
      </c>
      <c r="D9723">
        <v>0</v>
      </c>
      <c r="E9723">
        <v>0</v>
      </c>
      <c r="F9723" t="e">
        <f t="shared" si="230"/>
        <v>#DIV/0!</v>
      </c>
      <c r="G9723">
        <v>0</v>
      </c>
      <c r="H9723" s="97" t="str">
        <f>IF(ISERROR(IF(AND(A:A&gt;#REF!,A:A&lt;=#REF!,B:B&lt;&gt;"CANC",G:G=$S$2),C9723,0)),"",IF(AND(A:A&gt;#REF!,A:A&lt;=#REF!,B:B&lt;&gt;"CANC",G:G=$S$2),C9723,0))</f>
        <v/>
      </c>
      <c r="I9723" s="97" t="str">
        <f>IF(ISERROR(IF(AND(A:A&gt;#REF!,A:A&lt;=#REF!,B:B&lt;&gt;"CANC",G:G=$S$2),C9723,0)),"",IF(AND(A:A&gt;#REF!,A:A&lt;=#REF!,B:B&lt;&gt;"CANC",G:G=$S$2),F9723,0))</f>
        <v/>
      </c>
    </row>
    <row r="9724" spans="1:9">
      <c r="A9724" s="93">
        <v>0</v>
      </c>
      <c r="B9724">
        <v>0</v>
      </c>
      <c r="C9724">
        <v>0</v>
      </c>
      <c r="D9724">
        <v>0</v>
      </c>
      <c r="E9724">
        <v>0</v>
      </c>
      <c r="F9724" t="e">
        <f t="shared" si="230"/>
        <v>#DIV/0!</v>
      </c>
      <c r="G9724">
        <v>0</v>
      </c>
      <c r="H9724" s="97" t="str">
        <f>IF(ISERROR(IF(AND(A:A&gt;#REF!,A:A&lt;=#REF!,B:B&lt;&gt;"CANC",G:G=$S$2),C9724,0)),"",IF(AND(A:A&gt;#REF!,A:A&lt;=#REF!,B:B&lt;&gt;"CANC",G:G=$S$2),C9724,0))</f>
        <v/>
      </c>
      <c r="I9724" s="97" t="str">
        <f>IF(ISERROR(IF(AND(A:A&gt;#REF!,A:A&lt;=#REF!,B:B&lt;&gt;"CANC",G:G=$S$2),C9724,0)),"",IF(AND(A:A&gt;#REF!,A:A&lt;=#REF!,B:B&lt;&gt;"CANC",G:G=$S$2),F9724,0))</f>
        <v/>
      </c>
    </row>
    <row r="9725" spans="1:9">
      <c r="A9725" s="93">
        <v>0</v>
      </c>
      <c r="B9725">
        <v>0</v>
      </c>
      <c r="C9725">
        <v>0</v>
      </c>
      <c r="D9725">
        <v>0</v>
      </c>
      <c r="E9725">
        <v>0</v>
      </c>
      <c r="F9725" t="e">
        <f t="shared" si="230"/>
        <v>#DIV/0!</v>
      </c>
      <c r="G9725">
        <v>0</v>
      </c>
      <c r="H9725" s="97" t="str">
        <f>IF(ISERROR(IF(AND(A:A&gt;#REF!,A:A&lt;=#REF!,B:B&lt;&gt;"CANC",G:G=$S$2),C9725,0)),"",IF(AND(A:A&gt;#REF!,A:A&lt;=#REF!,B:B&lt;&gt;"CANC",G:G=$S$2),C9725,0))</f>
        <v/>
      </c>
      <c r="I9725" s="97" t="str">
        <f>IF(ISERROR(IF(AND(A:A&gt;#REF!,A:A&lt;=#REF!,B:B&lt;&gt;"CANC",G:G=$S$2),C9725,0)),"",IF(AND(A:A&gt;#REF!,A:A&lt;=#REF!,B:B&lt;&gt;"CANC",G:G=$S$2),F9725,0))</f>
        <v/>
      </c>
    </row>
    <row r="9726" spans="1:9">
      <c r="A9726" s="93">
        <v>0</v>
      </c>
      <c r="B9726">
        <v>0</v>
      </c>
      <c r="C9726">
        <v>0</v>
      </c>
      <c r="D9726">
        <v>0</v>
      </c>
      <c r="E9726">
        <v>0</v>
      </c>
      <c r="F9726" t="e">
        <f t="shared" si="230"/>
        <v>#DIV/0!</v>
      </c>
      <c r="G9726">
        <v>0</v>
      </c>
      <c r="H9726" s="97" t="str">
        <f>IF(ISERROR(IF(AND(A:A&gt;#REF!,A:A&lt;=#REF!,B:B&lt;&gt;"CANC",G:G=$S$2),C9726,0)),"",IF(AND(A:A&gt;#REF!,A:A&lt;=#REF!,B:B&lt;&gt;"CANC",G:G=$S$2),C9726,0))</f>
        <v/>
      </c>
      <c r="I9726" s="97" t="str">
        <f>IF(ISERROR(IF(AND(A:A&gt;#REF!,A:A&lt;=#REF!,B:B&lt;&gt;"CANC",G:G=$S$2),C9726,0)),"",IF(AND(A:A&gt;#REF!,A:A&lt;=#REF!,B:B&lt;&gt;"CANC",G:G=$S$2),F9726,0))</f>
        <v/>
      </c>
    </row>
    <row r="9727" spans="1:9">
      <c r="A9727" s="93">
        <v>0</v>
      </c>
      <c r="B9727">
        <v>0</v>
      </c>
      <c r="C9727">
        <v>0</v>
      </c>
      <c r="D9727">
        <v>0</v>
      </c>
      <c r="E9727">
        <v>0</v>
      </c>
      <c r="F9727" t="e">
        <f t="shared" si="230"/>
        <v>#DIV/0!</v>
      </c>
      <c r="G9727">
        <v>0</v>
      </c>
      <c r="H9727" s="97" t="str">
        <f>IF(ISERROR(IF(AND(A:A&gt;#REF!,A:A&lt;=#REF!,B:B&lt;&gt;"CANC",G:G=$S$2),C9727,0)),"",IF(AND(A:A&gt;#REF!,A:A&lt;=#REF!,B:B&lt;&gt;"CANC",G:G=$S$2),C9727,0))</f>
        <v/>
      </c>
      <c r="I9727" s="97" t="str">
        <f>IF(ISERROR(IF(AND(A:A&gt;#REF!,A:A&lt;=#REF!,B:B&lt;&gt;"CANC",G:G=$S$2),C9727,0)),"",IF(AND(A:A&gt;#REF!,A:A&lt;=#REF!,B:B&lt;&gt;"CANC",G:G=$S$2),F9727,0))</f>
        <v/>
      </c>
    </row>
    <row r="9728" spans="1:9">
      <c r="A9728" s="93">
        <v>0</v>
      </c>
      <c r="B9728">
        <v>0</v>
      </c>
      <c r="C9728">
        <v>0</v>
      </c>
      <c r="D9728">
        <v>0</v>
      </c>
      <c r="E9728">
        <v>0</v>
      </c>
      <c r="F9728" t="e">
        <f t="shared" si="230"/>
        <v>#DIV/0!</v>
      </c>
      <c r="G9728">
        <v>0</v>
      </c>
      <c r="H9728" s="97" t="str">
        <f>IF(ISERROR(IF(AND(A:A&gt;#REF!,A:A&lt;=#REF!,B:B&lt;&gt;"CANC",G:G=$S$2),C9728,0)),"",IF(AND(A:A&gt;#REF!,A:A&lt;=#REF!,B:B&lt;&gt;"CANC",G:G=$S$2),C9728,0))</f>
        <v/>
      </c>
      <c r="I9728" s="97" t="str">
        <f>IF(ISERROR(IF(AND(A:A&gt;#REF!,A:A&lt;=#REF!,B:B&lt;&gt;"CANC",G:G=$S$2),C9728,0)),"",IF(AND(A:A&gt;#REF!,A:A&lt;=#REF!,B:B&lt;&gt;"CANC",G:G=$S$2),F9728,0))</f>
        <v/>
      </c>
    </row>
    <row r="9729" spans="1:9">
      <c r="A9729" s="93">
        <v>0</v>
      </c>
      <c r="B9729">
        <v>0</v>
      </c>
      <c r="C9729">
        <v>0</v>
      </c>
      <c r="D9729">
        <v>0</v>
      </c>
      <c r="E9729">
        <v>0</v>
      </c>
      <c r="F9729" t="e">
        <f t="shared" si="230"/>
        <v>#DIV/0!</v>
      </c>
      <c r="G9729">
        <v>0</v>
      </c>
      <c r="H9729" s="97" t="str">
        <f>IF(ISERROR(IF(AND(A:A&gt;#REF!,A:A&lt;=#REF!,B:B&lt;&gt;"CANC",G:G=$S$2),C9729,0)),"",IF(AND(A:A&gt;#REF!,A:A&lt;=#REF!,B:B&lt;&gt;"CANC",G:G=$S$2),C9729,0))</f>
        <v/>
      </c>
      <c r="I9729" s="97" t="str">
        <f>IF(ISERROR(IF(AND(A:A&gt;#REF!,A:A&lt;=#REF!,B:B&lt;&gt;"CANC",G:G=$S$2),C9729,0)),"",IF(AND(A:A&gt;#REF!,A:A&lt;=#REF!,B:B&lt;&gt;"CANC",G:G=$S$2),F9729,0))</f>
        <v/>
      </c>
    </row>
    <row r="9730" spans="1:9">
      <c r="A9730" s="93">
        <v>0</v>
      </c>
      <c r="B9730">
        <v>0</v>
      </c>
      <c r="C9730">
        <v>0</v>
      </c>
      <c r="D9730">
        <v>0</v>
      </c>
      <c r="E9730">
        <v>0</v>
      </c>
      <c r="F9730" t="e">
        <f t="shared" si="230"/>
        <v>#DIV/0!</v>
      </c>
      <c r="G9730">
        <v>0</v>
      </c>
      <c r="H9730" s="97" t="str">
        <f>IF(ISERROR(IF(AND(A:A&gt;#REF!,A:A&lt;=#REF!,B:B&lt;&gt;"CANC",G:G=$S$2),C9730,0)),"",IF(AND(A:A&gt;#REF!,A:A&lt;=#REF!,B:B&lt;&gt;"CANC",G:G=$S$2),C9730,0))</f>
        <v/>
      </c>
      <c r="I9730" s="97" t="str">
        <f>IF(ISERROR(IF(AND(A:A&gt;#REF!,A:A&lt;=#REF!,B:B&lt;&gt;"CANC",G:G=$S$2),C9730,0)),"",IF(AND(A:A&gt;#REF!,A:A&lt;=#REF!,B:B&lt;&gt;"CANC",G:G=$S$2),F9730,0))</f>
        <v/>
      </c>
    </row>
    <row r="9731" spans="1:9">
      <c r="A9731" s="93">
        <v>0</v>
      </c>
      <c r="B9731">
        <v>0</v>
      </c>
      <c r="C9731">
        <v>0</v>
      </c>
      <c r="D9731">
        <v>0</v>
      </c>
      <c r="E9731">
        <v>0</v>
      </c>
      <c r="F9731" t="e">
        <f t="shared" ref="F9731:F9794" si="231">D9731/E9731</f>
        <v>#DIV/0!</v>
      </c>
      <c r="G9731">
        <v>0</v>
      </c>
      <c r="H9731" s="97" t="str">
        <f>IF(ISERROR(IF(AND(A:A&gt;#REF!,A:A&lt;=#REF!,B:B&lt;&gt;"CANC",G:G=$S$2),C9731,0)),"",IF(AND(A:A&gt;#REF!,A:A&lt;=#REF!,B:B&lt;&gt;"CANC",G:G=$S$2),C9731,0))</f>
        <v/>
      </c>
      <c r="I9731" s="97" t="str">
        <f>IF(ISERROR(IF(AND(A:A&gt;#REF!,A:A&lt;=#REF!,B:B&lt;&gt;"CANC",G:G=$S$2),C9731,0)),"",IF(AND(A:A&gt;#REF!,A:A&lt;=#REF!,B:B&lt;&gt;"CANC",G:G=$S$2),F9731,0))</f>
        <v/>
      </c>
    </row>
    <row r="9732" spans="1:9">
      <c r="A9732" s="93">
        <v>0</v>
      </c>
      <c r="B9732">
        <v>0</v>
      </c>
      <c r="C9732">
        <v>0</v>
      </c>
      <c r="D9732">
        <v>0</v>
      </c>
      <c r="E9732">
        <v>0</v>
      </c>
      <c r="F9732" t="e">
        <f t="shared" si="231"/>
        <v>#DIV/0!</v>
      </c>
      <c r="G9732">
        <v>0</v>
      </c>
      <c r="H9732" s="97" t="str">
        <f>IF(ISERROR(IF(AND(A:A&gt;#REF!,A:A&lt;=#REF!,B:B&lt;&gt;"CANC",G:G=$S$2),C9732,0)),"",IF(AND(A:A&gt;#REF!,A:A&lt;=#REF!,B:B&lt;&gt;"CANC",G:G=$S$2),C9732,0))</f>
        <v/>
      </c>
      <c r="I9732" s="97" t="str">
        <f>IF(ISERROR(IF(AND(A:A&gt;#REF!,A:A&lt;=#REF!,B:B&lt;&gt;"CANC",G:G=$S$2),C9732,0)),"",IF(AND(A:A&gt;#REF!,A:A&lt;=#REF!,B:B&lt;&gt;"CANC",G:G=$S$2),F9732,0))</f>
        <v/>
      </c>
    </row>
    <row r="9733" spans="1:9">
      <c r="A9733" s="93">
        <v>0</v>
      </c>
      <c r="B9733">
        <v>0</v>
      </c>
      <c r="C9733">
        <v>0</v>
      </c>
      <c r="D9733">
        <v>0</v>
      </c>
      <c r="E9733">
        <v>0</v>
      </c>
      <c r="F9733" t="e">
        <f t="shared" si="231"/>
        <v>#DIV/0!</v>
      </c>
      <c r="G9733">
        <v>0</v>
      </c>
      <c r="H9733" s="97" t="str">
        <f>IF(ISERROR(IF(AND(A:A&gt;#REF!,A:A&lt;=#REF!,B:B&lt;&gt;"CANC",G:G=$S$2),C9733,0)),"",IF(AND(A:A&gt;#REF!,A:A&lt;=#REF!,B:B&lt;&gt;"CANC",G:G=$S$2),C9733,0))</f>
        <v/>
      </c>
      <c r="I9733" s="97" t="str">
        <f>IF(ISERROR(IF(AND(A:A&gt;#REF!,A:A&lt;=#REF!,B:B&lt;&gt;"CANC",G:G=$S$2),C9733,0)),"",IF(AND(A:A&gt;#REF!,A:A&lt;=#REF!,B:B&lt;&gt;"CANC",G:G=$S$2),F9733,0))</f>
        <v/>
      </c>
    </row>
    <row r="9734" spans="1:9">
      <c r="A9734" s="93">
        <v>0</v>
      </c>
      <c r="B9734">
        <v>0</v>
      </c>
      <c r="C9734">
        <v>0</v>
      </c>
      <c r="D9734">
        <v>0</v>
      </c>
      <c r="E9734">
        <v>0</v>
      </c>
      <c r="F9734" t="e">
        <f t="shared" si="231"/>
        <v>#DIV/0!</v>
      </c>
      <c r="G9734">
        <v>0</v>
      </c>
      <c r="H9734" s="97" t="str">
        <f>IF(ISERROR(IF(AND(A:A&gt;#REF!,A:A&lt;=#REF!,B:B&lt;&gt;"CANC",G:G=$S$2),C9734,0)),"",IF(AND(A:A&gt;#REF!,A:A&lt;=#REF!,B:B&lt;&gt;"CANC",G:G=$S$2),C9734,0))</f>
        <v/>
      </c>
      <c r="I9734" s="97" t="str">
        <f>IF(ISERROR(IF(AND(A:A&gt;#REF!,A:A&lt;=#REF!,B:B&lt;&gt;"CANC",G:G=$S$2),C9734,0)),"",IF(AND(A:A&gt;#REF!,A:A&lt;=#REF!,B:B&lt;&gt;"CANC",G:G=$S$2),F9734,0))</f>
        <v/>
      </c>
    </row>
    <row r="9735" spans="1:9">
      <c r="A9735" s="93">
        <v>0</v>
      </c>
      <c r="B9735">
        <v>0</v>
      </c>
      <c r="C9735">
        <v>0</v>
      </c>
      <c r="D9735">
        <v>0</v>
      </c>
      <c r="E9735">
        <v>0</v>
      </c>
      <c r="F9735" t="e">
        <f t="shared" si="231"/>
        <v>#DIV/0!</v>
      </c>
      <c r="G9735">
        <v>0</v>
      </c>
      <c r="H9735" s="97" t="str">
        <f>IF(ISERROR(IF(AND(A:A&gt;#REF!,A:A&lt;=#REF!,B:B&lt;&gt;"CANC",G:G=$S$2),C9735,0)),"",IF(AND(A:A&gt;#REF!,A:A&lt;=#REF!,B:B&lt;&gt;"CANC",G:G=$S$2),C9735,0))</f>
        <v/>
      </c>
      <c r="I9735" s="97" t="str">
        <f>IF(ISERROR(IF(AND(A:A&gt;#REF!,A:A&lt;=#REF!,B:B&lt;&gt;"CANC",G:G=$S$2),C9735,0)),"",IF(AND(A:A&gt;#REF!,A:A&lt;=#REF!,B:B&lt;&gt;"CANC",G:G=$S$2),F9735,0))</f>
        <v/>
      </c>
    </row>
    <row r="9736" spans="1:9">
      <c r="A9736" s="93">
        <v>0</v>
      </c>
      <c r="B9736">
        <v>0</v>
      </c>
      <c r="C9736">
        <v>0</v>
      </c>
      <c r="D9736">
        <v>0</v>
      </c>
      <c r="E9736">
        <v>0</v>
      </c>
      <c r="F9736" t="e">
        <f t="shared" si="231"/>
        <v>#DIV/0!</v>
      </c>
      <c r="G9736">
        <v>0</v>
      </c>
      <c r="H9736" s="97" t="str">
        <f>IF(ISERROR(IF(AND(A:A&gt;#REF!,A:A&lt;=#REF!,B:B&lt;&gt;"CANC",G:G=$S$2),C9736,0)),"",IF(AND(A:A&gt;#REF!,A:A&lt;=#REF!,B:B&lt;&gt;"CANC",G:G=$S$2),C9736,0))</f>
        <v/>
      </c>
      <c r="I9736" s="97" t="str">
        <f>IF(ISERROR(IF(AND(A:A&gt;#REF!,A:A&lt;=#REF!,B:B&lt;&gt;"CANC",G:G=$S$2),C9736,0)),"",IF(AND(A:A&gt;#REF!,A:A&lt;=#REF!,B:B&lt;&gt;"CANC",G:G=$S$2),F9736,0))</f>
        <v/>
      </c>
    </row>
    <row r="9737" spans="1:9">
      <c r="A9737" s="93">
        <v>0</v>
      </c>
      <c r="B9737">
        <v>0</v>
      </c>
      <c r="C9737">
        <v>0</v>
      </c>
      <c r="D9737">
        <v>0</v>
      </c>
      <c r="E9737">
        <v>0</v>
      </c>
      <c r="F9737" t="e">
        <f t="shared" si="231"/>
        <v>#DIV/0!</v>
      </c>
      <c r="G9737">
        <v>0</v>
      </c>
      <c r="H9737" s="97" t="str">
        <f>IF(ISERROR(IF(AND(A:A&gt;#REF!,A:A&lt;=#REF!,B:B&lt;&gt;"CANC",G:G=$S$2),C9737,0)),"",IF(AND(A:A&gt;#REF!,A:A&lt;=#REF!,B:B&lt;&gt;"CANC",G:G=$S$2),C9737,0))</f>
        <v/>
      </c>
      <c r="I9737" s="97" t="str">
        <f>IF(ISERROR(IF(AND(A:A&gt;#REF!,A:A&lt;=#REF!,B:B&lt;&gt;"CANC",G:G=$S$2),C9737,0)),"",IF(AND(A:A&gt;#REF!,A:A&lt;=#REF!,B:B&lt;&gt;"CANC",G:G=$S$2),F9737,0))</f>
        <v/>
      </c>
    </row>
    <row r="9738" spans="1:9">
      <c r="A9738" s="93">
        <v>0</v>
      </c>
      <c r="B9738">
        <v>0</v>
      </c>
      <c r="C9738">
        <v>0</v>
      </c>
      <c r="D9738">
        <v>0</v>
      </c>
      <c r="E9738">
        <v>0</v>
      </c>
      <c r="F9738" t="e">
        <f t="shared" si="231"/>
        <v>#DIV/0!</v>
      </c>
      <c r="G9738">
        <v>0</v>
      </c>
      <c r="H9738" s="97" t="str">
        <f>IF(ISERROR(IF(AND(A:A&gt;#REF!,A:A&lt;=#REF!,B:B&lt;&gt;"CANC",G:G=$S$2),C9738,0)),"",IF(AND(A:A&gt;#REF!,A:A&lt;=#REF!,B:B&lt;&gt;"CANC",G:G=$S$2),C9738,0))</f>
        <v/>
      </c>
      <c r="I9738" s="97" t="str">
        <f>IF(ISERROR(IF(AND(A:A&gt;#REF!,A:A&lt;=#REF!,B:B&lt;&gt;"CANC",G:G=$S$2),C9738,0)),"",IF(AND(A:A&gt;#REF!,A:A&lt;=#REF!,B:B&lt;&gt;"CANC",G:G=$S$2),F9738,0))</f>
        <v/>
      </c>
    </row>
    <row r="9739" spans="1:9">
      <c r="A9739" s="93">
        <v>0</v>
      </c>
      <c r="B9739">
        <v>0</v>
      </c>
      <c r="C9739">
        <v>0</v>
      </c>
      <c r="D9739">
        <v>0</v>
      </c>
      <c r="E9739">
        <v>0</v>
      </c>
      <c r="F9739" t="e">
        <f t="shared" si="231"/>
        <v>#DIV/0!</v>
      </c>
      <c r="G9739">
        <v>0</v>
      </c>
      <c r="H9739" s="97" t="str">
        <f>IF(ISERROR(IF(AND(A:A&gt;#REF!,A:A&lt;=#REF!,B:B&lt;&gt;"CANC",G:G=$S$2),C9739,0)),"",IF(AND(A:A&gt;#REF!,A:A&lt;=#REF!,B:B&lt;&gt;"CANC",G:G=$S$2),C9739,0))</f>
        <v/>
      </c>
      <c r="I9739" s="97" t="str">
        <f>IF(ISERROR(IF(AND(A:A&gt;#REF!,A:A&lt;=#REF!,B:B&lt;&gt;"CANC",G:G=$S$2),C9739,0)),"",IF(AND(A:A&gt;#REF!,A:A&lt;=#REF!,B:B&lt;&gt;"CANC",G:G=$S$2),F9739,0))</f>
        <v/>
      </c>
    </row>
    <row r="9740" spans="1:9">
      <c r="A9740" s="93">
        <v>0</v>
      </c>
      <c r="B9740">
        <v>0</v>
      </c>
      <c r="C9740">
        <v>0</v>
      </c>
      <c r="D9740">
        <v>0</v>
      </c>
      <c r="E9740">
        <v>0</v>
      </c>
      <c r="F9740" t="e">
        <f t="shared" si="231"/>
        <v>#DIV/0!</v>
      </c>
      <c r="G9740">
        <v>0</v>
      </c>
      <c r="H9740" s="97" t="str">
        <f>IF(ISERROR(IF(AND(A:A&gt;#REF!,A:A&lt;=#REF!,B:B&lt;&gt;"CANC",G:G=$S$2),C9740,0)),"",IF(AND(A:A&gt;#REF!,A:A&lt;=#REF!,B:B&lt;&gt;"CANC",G:G=$S$2),C9740,0))</f>
        <v/>
      </c>
      <c r="I9740" s="97" t="str">
        <f>IF(ISERROR(IF(AND(A:A&gt;#REF!,A:A&lt;=#REF!,B:B&lt;&gt;"CANC",G:G=$S$2),C9740,0)),"",IF(AND(A:A&gt;#REF!,A:A&lt;=#REF!,B:B&lt;&gt;"CANC",G:G=$S$2),F9740,0))</f>
        <v/>
      </c>
    </row>
    <row r="9741" spans="1:9">
      <c r="A9741" s="93">
        <v>0</v>
      </c>
      <c r="B9741">
        <v>0</v>
      </c>
      <c r="C9741">
        <v>0</v>
      </c>
      <c r="D9741">
        <v>0</v>
      </c>
      <c r="E9741">
        <v>0</v>
      </c>
      <c r="F9741" t="e">
        <f t="shared" si="231"/>
        <v>#DIV/0!</v>
      </c>
      <c r="G9741">
        <v>0</v>
      </c>
      <c r="H9741" s="97" t="str">
        <f>IF(ISERROR(IF(AND(A:A&gt;#REF!,A:A&lt;=#REF!,B:B&lt;&gt;"CANC",G:G=$S$2),C9741,0)),"",IF(AND(A:A&gt;#REF!,A:A&lt;=#REF!,B:B&lt;&gt;"CANC",G:G=$S$2),C9741,0))</f>
        <v/>
      </c>
      <c r="I9741" s="97" t="str">
        <f>IF(ISERROR(IF(AND(A:A&gt;#REF!,A:A&lt;=#REF!,B:B&lt;&gt;"CANC",G:G=$S$2),C9741,0)),"",IF(AND(A:A&gt;#REF!,A:A&lt;=#REF!,B:B&lt;&gt;"CANC",G:G=$S$2),F9741,0))</f>
        <v/>
      </c>
    </row>
    <row r="9742" spans="1:9">
      <c r="A9742" s="93">
        <v>0</v>
      </c>
      <c r="B9742">
        <v>0</v>
      </c>
      <c r="C9742">
        <v>0</v>
      </c>
      <c r="D9742">
        <v>0</v>
      </c>
      <c r="E9742">
        <v>0</v>
      </c>
      <c r="F9742" t="e">
        <f t="shared" si="231"/>
        <v>#DIV/0!</v>
      </c>
      <c r="G9742">
        <v>0</v>
      </c>
      <c r="H9742" s="97" t="str">
        <f>IF(ISERROR(IF(AND(A:A&gt;#REF!,A:A&lt;=#REF!,B:B&lt;&gt;"CANC",G:G=$S$2),C9742,0)),"",IF(AND(A:A&gt;#REF!,A:A&lt;=#REF!,B:B&lt;&gt;"CANC",G:G=$S$2),C9742,0))</f>
        <v/>
      </c>
      <c r="I9742" s="97" t="str">
        <f>IF(ISERROR(IF(AND(A:A&gt;#REF!,A:A&lt;=#REF!,B:B&lt;&gt;"CANC",G:G=$S$2),C9742,0)),"",IF(AND(A:A&gt;#REF!,A:A&lt;=#REF!,B:B&lt;&gt;"CANC",G:G=$S$2),F9742,0))</f>
        <v/>
      </c>
    </row>
    <row r="9743" spans="1:9">
      <c r="A9743" s="93">
        <v>0</v>
      </c>
      <c r="B9743">
        <v>0</v>
      </c>
      <c r="C9743">
        <v>0</v>
      </c>
      <c r="D9743">
        <v>0</v>
      </c>
      <c r="E9743">
        <v>0</v>
      </c>
      <c r="F9743" t="e">
        <f t="shared" si="231"/>
        <v>#DIV/0!</v>
      </c>
      <c r="G9743">
        <v>0</v>
      </c>
      <c r="H9743" s="97" t="str">
        <f>IF(ISERROR(IF(AND(A:A&gt;#REF!,A:A&lt;=#REF!,B:B&lt;&gt;"CANC",G:G=$S$2),C9743,0)),"",IF(AND(A:A&gt;#REF!,A:A&lt;=#REF!,B:B&lt;&gt;"CANC",G:G=$S$2),C9743,0))</f>
        <v/>
      </c>
      <c r="I9743" s="97" t="str">
        <f>IF(ISERROR(IF(AND(A:A&gt;#REF!,A:A&lt;=#REF!,B:B&lt;&gt;"CANC",G:G=$S$2),C9743,0)),"",IF(AND(A:A&gt;#REF!,A:A&lt;=#REF!,B:B&lt;&gt;"CANC",G:G=$S$2),F9743,0))</f>
        <v/>
      </c>
    </row>
    <row r="9744" spans="1:9">
      <c r="A9744" s="93">
        <v>0</v>
      </c>
      <c r="B9744">
        <v>0</v>
      </c>
      <c r="C9744">
        <v>0</v>
      </c>
      <c r="D9744">
        <v>0</v>
      </c>
      <c r="E9744">
        <v>0</v>
      </c>
      <c r="F9744" t="e">
        <f t="shared" si="231"/>
        <v>#DIV/0!</v>
      </c>
      <c r="G9744">
        <v>0</v>
      </c>
      <c r="H9744" s="97" t="str">
        <f>IF(ISERROR(IF(AND(A:A&gt;#REF!,A:A&lt;=#REF!,B:B&lt;&gt;"CANC",G:G=$S$2),C9744,0)),"",IF(AND(A:A&gt;#REF!,A:A&lt;=#REF!,B:B&lt;&gt;"CANC",G:G=$S$2),C9744,0))</f>
        <v/>
      </c>
      <c r="I9744" s="97" t="str">
        <f>IF(ISERROR(IF(AND(A:A&gt;#REF!,A:A&lt;=#REF!,B:B&lt;&gt;"CANC",G:G=$S$2),C9744,0)),"",IF(AND(A:A&gt;#REF!,A:A&lt;=#REF!,B:B&lt;&gt;"CANC",G:G=$S$2),F9744,0))</f>
        <v/>
      </c>
    </row>
    <row r="9745" spans="1:9">
      <c r="A9745" s="93">
        <v>0</v>
      </c>
      <c r="B9745">
        <v>0</v>
      </c>
      <c r="C9745">
        <v>0</v>
      </c>
      <c r="D9745">
        <v>0</v>
      </c>
      <c r="E9745">
        <v>0</v>
      </c>
      <c r="F9745" t="e">
        <f t="shared" si="231"/>
        <v>#DIV/0!</v>
      </c>
      <c r="G9745">
        <v>0</v>
      </c>
      <c r="H9745" s="97" t="str">
        <f>IF(ISERROR(IF(AND(A:A&gt;#REF!,A:A&lt;=#REF!,B:B&lt;&gt;"CANC",G:G=$S$2),C9745,0)),"",IF(AND(A:A&gt;#REF!,A:A&lt;=#REF!,B:B&lt;&gt;"CANC",G:G=$S$2),C9745,0))</f>
        <v/>
      </c>
      <c r="I9745" s="97" t="str">
        <f>IF(ISERROR(IF(AND(A:A&gt;#REF!,A:A&lt;=#REF!,B:B&lt;&gt;"CANC",G:G=$S$2),C9745,0)),"",IF(AND(A:A&gt;#REF!,A:A&lt;=#REF!,B:B&lt;&gt;"CANC",G:G=$S$2),F9745,0))</f>
        <v/>
      </c>
    </row>
    <row r="9746" spans="1:9">
      <c r="A9746" s="93">
        <v>0</v>
      </c>
      <c r="B9746">
        <v>0</v>
      </c>
      <c r="C9746">
        <v>0</v>
      </c>
      <c r="D9746">
        <v>0</v>
      </c>
      <c r="E9746">
        <v>0</v>
      </c>
      <c r="F9746" t="e">
        <f t="shared" si="231"/>
        <v>#DIV/0!</v>
      </c>
      <c r="G9746">
        <v>0</v>
      </c>
      <c r="H9746" s="97" t="str">
        <f>IF(ISERROR(IF(AND(A:A&gt;#REF!,A:A&lt;=#REF!,B:B&lt;&gt;"CANC",G:G=$S$2),C9746,0)),"",IF(AND(A:A&gt;#REF!,A:A&lt;=#REF!,B:B&lt;&gt;"CANC",G:G=$S$2),C9746,0))</f>
        <v/>
      </c>
      <c r="I9746" s="97" t="str">
        <f>IF(ISERROR(IF(AND(A:A&gt;#REF!,A:A&lt;=#REF!,B:B&lt;&gt;"CANC",G:G=$S$2),C9746,0)),"",IF(AND(A:A&gt;#REF!,A:A&lt;=#REF!,B:B&lt;&gt;"CANC",G:G=$S$2),F9746,0))</f>
        <v/>
      </c>
    </row>
    <row r="9747" spans="1:9">
      <c r="A9747" s="93">
        <v>0</v>
      </c>
      <c r="B9747">
        <v>0</v>
      </c>
      <c r="C9747">
        <v>0</v>
      </c>
      <c r="D9747">
        <v>0</v>
      </c>
      <c r="E9747">
        <v>0</v>
      </c>
      <c r="F9747" t="e">
        <f t="shared" si="231"/>
        <v>#DIV/0!</v>
      </c>
      <c r="G9747">
        <v>0</v>
      </c>
      <c r="H9747" s="97" t="str">
        <f>IF(ISERROR(IF(AND(A:A&gt;#REF!,A:A&lt;=#REF!,B:B&lt;&gt;"CANC",G:G=$S$2),C9747,0)),"",IF(AND(A:A&gt;#REF!,A:A&lt;=#REF!,B:B&lt;&gt;"CANC",G:G=$S$2),C9747,0))</f>
        <v/>
      </c>
      <c r="I9747" s="97" t="str">
        <f>IF(ISERROR(IF(AND(A:A&gt;#REF!,A:A&lt;=#REF!,B:B&lt;&gt;"CANC",G:G=$S$2),C9747,0)),"",IF(AND(A:A&gt;#REF!,A:A&lt;=#REF!,B:B&lt;&gt;"CANC",G:G=$S$2),F9747,0))</f>
        <v/>
      </c>
    </row>
    <row r="9748" spans="1:9">
      <c r="A9748" s="93">
        <v>0</v>
      </c>
      <c r="B9748">
        <v>0</v>
      </c>
      <c r="C9748">
        <v>0</v>
      </c>
      <c r="D9748">
        <v>0</v>
      </c>
      <c r="E9748">
        <v>0</v>
      </c>
      <c r="F9748" t="e">
        <f t="shared" si="231"/>
        <v>#DIV/0!</v>
      </c>
      <c r="G9748">
        <v>0</v>
      </c>
      <c r="H9748" s="97" t="str">
        <f>IF(ISERROR(IF(AND(A:A&gt;#REF!,A:A&lt;=#REF!,B:B&lt;&gt;"CANC",G:G=$S$2),C9748,0)),"",IF(AND(A:A&gt;#REF!,A:A&lt;=#REF!,B:B&lt;&gt;"CANC",G:G=$S$2),C9748,0))</f>
        <v/>
      </c>
      <c r="I9748" s="97" t="str">
        <f>IF(ISERROR(IF(AND(A:A&gt;#REF!,A:A&lt;=#REF!,B:B&lt;&gt;"CANC",G:G=$S$2),C9748,0)),"",IF(AND(A:A&gt;#REF!,A:A&lt;=#REF!,B:B&lt;&gt;"CANC",G:G=$S$2),F9748,0))</f>
        <v/>
      </c>
    </row>
    <row r="9749" spans="1:9">
      <c r="A9749" s="93">
        <v>0</v>
      </c>
      <c r="B9749">
        <v>0</v>
      </c>
      <c r="C9749">
        <v>0</v>
      </c>
      <c r="D9749">
        <v>0</v>
      </c>
      <c r="E9749">
        <v>0</v>
      </c>
      <c r="F9749" t="e">
        <f t="shared" si="231"/>
        <v>#DIV/0!</v>
      </c>
      <c r="G9749">
        <v>0</v>
      </c>
      <c r="H9749" s="97" t="str">
        <f>IF(ISERROR(IF(AND(A:A&gt;#REF!,A:A&lt;=#REF!,B:B&lt;&gt;"CANC",G:G=$S$2),C9749,0)),"",IF(AND(A:A&gt;#REF!,A:A&lt;=#REF!,B:B&lt;&gt;"CANC",G:G=$S$2),C9749,0))</f>
        <v/>
      </c>
      <c r="I9749" s="97" t="str">
        <f>IF(ISERROR(IF(AND(A:A&gt;#REF!,A:A&lt;=#REF!,B:B&lt;&gt;"CANC",G:G=$S$2),C9749,0)),"",IF(AND(A:A&gt;#REF!,A:A&lt;=#REF!,B:B&lt;&gt;"CANC",G:G=$S$2),F9749,0))</f>
        <v/>
      </c>
    </row>
    <row r="9750" spans="1:9">
      <c r="A9750" s="93">
        <v>0</v>
      </c>
      <c r="B9750">
        <v>0</v>
      </c>
      <c r="C9750">
        <v>0</v>
      </c>
      <c r="D9750">
        <v>0</v>
      </c>
      <c r="E9750">
        <v>0</v>
      </c>
      <c r="F9750" t="e">
        <f t="shared" si="231"/>
        <v>#DIV/0!</v>
      </c>
      <c r="G9750">
        <v>0</v>
      </c>
      <c r="H9750" s="97" t="str">
        <f>IF(ISERROR(IF(AND(A:A&gt;#REF!,A:A&lt;=#REF!,B:B&lt;&gt;"CANC",G:G=$S$2),C9750,0)),"",IF(AND(A:A&gt;#REF!,A:A&lt;=#REF!,B:B&lt;&gt;"CANC",G:G=$S$2),C9750,0))</f>
        <v/>
      </c>
      <c r="I9750" s="97" t="str">
        <f>IF(ISERROR(IF(AND(A:A&gt;#REF!,A:A&lt;=#REF!,B:B&lt;&gt;"CANC",G:G=$S$2),C9750,0)),"",IF(AND(A:A&gt;#REF!,A:A&lt;=#REF!,B:B&lt;&gt;"CANC",G:G=$S$2),F9750,0))</f>
        <v/>
      </c>
    </row>
    <row r="9751" spans="1:9">
      <c r="A9751" s="93">
        <v>0</v>
      </c>
      <c r="B9751">
        <v>0</v>
      </c>
      <c r="C9751">
        <v>0</v>
      </c>
      <c r="D9751">
        <v>0</v>
      </c>
      <c r="E9751">
        <v>0</v>
      </c>
      <c r="F9751" t="e">
        <f t="shared" si="231"/>
        <v>#DIV/0!</v>
      </c>
      <c r="G9751">
        <v>0</v>
      </c>
      <c r="H9751" s="97" t="str">
        <f>IF(ISERROR(IF(AND(A:A&gt;#REF!,A:A&lt;=#REF!,B:B&lt;&gt;"CANC",G:G=$S$2),C9751,0)),"",IF(AND(A:A&gt;#REF!,A:A&lt;=#REF!,B:B&lt;&gt;"CANC",G:G=$S$2),C9751,0))</f>
        <v/>
      </c>
      <c r="I9751" s="97" t="str">
        <f>IF(ISERROR(IF(AND(A:A&gt;#REF!,A:A&lt;=#REF!,B:B&lt;&gt;"CANC",G:G=$S$2),C9751,0)),"",IF(AND(A:A&gt;#REF!,A:A&lt;=#REF!,B:B&lt;&gt;"CANC",G:G=$S$2),F9751,0))</f>
        <v/>
      </c>
    </row>
    <row r="9752" spans="1:9">
      <c r="A9752" s="93">
        <v>0</v>
      </c>
      <c r="B9752">
        <v>0</v>
      </c>
      <c r="C9752">
        <v>0</v>
      </c>
      <c r="D9752">
        <v>0</v>
      </c>
      <c r="E9752">
        <v>0</v>
      </c>
      <c r="F9752" t="e">
        <f t="shared" si="231"/>
        <v>#DIV/0!</v>
      </c>
      <c r="G9752">
        <v>0</v>
      </c>
      <c r="H9752" s="97" t="str">
        <f>IF(ISERROR(IF(AND(A:A&gt;#REF!,A:A&lt;=#REF!,B:B&lt;&gt;"CANC",G:G=$S$2),C9752,0)),"",IF(AND(A:A&gt;#REF!,A:A&lt;=#REF!,B:B&lt;&gt;"CANC",G:G=$S$2),C9752,0))</f>
        <v/>
      </c>
      <c r="I9752" s="97" t="str">
        <f>IF(ISERROR(IF(AND(A:A&gt;#REF!,A:A&lt;=#REF!,B:B&lt;&gt;"CANC",G:G=$S$2),C9752,0)),"",IF(AND(A:A&gt;#REF!,A:A&lt;=#REF!,B:B&lt;&gt;"CANC",G:G=$S$2),F9752,0))</f>
        <v/>
      </c>
    </row>
    <row r="9753" spans="1:9">
      <c r="A9753" s="93">
        <v>0</v>
      </c>
      <c r="B9753">
        <v>0</v>
      </c>
      <c r="C9753">
        <v>0</v>
      </c>
      <c r="D9753">
        <v>0</v>
      </c>
      <c r="E9753">
        <v>0</v>
      </c>
      <c r="F9753" t="e">
        <f t="shared" si="231"/>
        <v>#DIV/0!</v>
      </c>
      <c r="G9753">
        <v>0</v>
      </c>
      <c r="H9753" s="97" t="str">
        <f>IF(ISERROR(IF(AND(A:A&gt;#REF!,A:A&lt;=#REF!,B:B&lt;&gt;"CANC",G:G=$S$2),C9753,0)),"",IF(AND(A:A&gt;#REF!,A:A&lt;=#REF!,B:B&lt;&gt;"CANC",G:G=$S$2),C9753,0))</f>
        <v/>
      </c>
      <c r="I9753" s="97" t="str">
        <f>IF(ISERROR(IF(AND(A:A&gt;#REF!,A:A&lt;=#REF!,B:B&lt;&gt;"CANC",G:G=$S$2),C9753,0)),"",IF(AND(A:A&gt;#REF!,A:A&lt;=#REF!,B:B&lt;&gt;"CANC",G:G=$S$2),F9753,0))</f>
        <v/>
      </c>
    </row>
    <row r="9754" spans="1:9">
      <c r="A9754" s="93">
        <v>0</v>
      </c>
      <c r="B9754">
        <v>0</v>
      </c>
      <c r="C9754">
        <v>0</v>
      </c>
      <c r="D9754">
        <v>0</v>
      </c>
      <c r="E9754">
        <v>0</v>
      </c>
      <c r="F9754" t="e">
        <f t="shared" si="231"/>
        <v>#DIV/0!</v>
      </c>
      <c r="G9754">
        <v>0</v>
      </c>
      <c r="H9754" s="97" t="str">
        <f>IF(ISERROR(IF(AND(A:A&gt;#REF!,A:A&lt;=#REF!,B:B&lt;&gt;"CANC",G:G=$S$2),C9754,0)),"",IF(AND(A:A&gt;#REF!,A:A&lt;=#REF!,B:B&lt;&gt;"CANC",G:G=$S$2),C9754,0))</f>
        <v/>
      </c>
      <c r="I9754" s="97" t="str">
        <f>IF(ISERROR(IF(AND(A:A&gt;#REF!,A:A&lt;=#REF!,B:B&lt;&gt;"CANC",G:G=$S$2),C9754,0)),"",IF(AND(A:A&gt;#REF!,A:A&lt;=#REF!,B:B&lt;&gt;"CANC",G:G=$S$2),F9754,0))</f>
        <v/>
      </c>
    </row>
    <row r="9755" spans="1:9">
      <c r="A9755" s="93">
        <v>0</v>
      </c>
      <c r="B9755">
        <v>0</v>
      </c>
      <c r="C9755">
        <v>0</v>
      </c>
      <c r="D9755">
        <v>0</v>
      </c>
      <c r="E9755">
        <v>0</v>
      </c>
      <c r="F9755" t="e">
        <f t="shared" si="231"/>
        <v>#DIV/0!</v>
      </c>
      <c r="G9755">
        <v>0</v>
      </c>
      <c r="H9755" s="97" t="str">
        <f>IF(ISERROR(IF(AND(A:A&gt;#REF!,A:A&lt;=#REF!,B:B&lt;&gt;"CANC",G:G=$S$2),C9755,0)),"",IF(AND(A:A&gt;#REF!,A:A&lt;=#REF!,B:B&lt;&gt;"CANC",G:G=$S$2),C9755,0))</f>
        <v/>
      </c>
      <c r="I9755" s="97" t="str">
        <f>IF(ISERROR(IF(AND(A:A&gt;#REF!,A:A&lt;=#REF!,B:B&lt;&gt;"CANC",G:G=$S$2),C9755,0)),"",IF(AND(A:A&gt;#REF!,A:A&lt;=#REF!,B:B&lt;&gt;"CANC",G:G=$S$2),F9755,0))</f>
        <v/>
      </c>
    </row>
    <row r="9756" spans="1:9">
      <c r="A9756" s="93">
        <v>0</v>
      </c>
      <c r="B9756">
        <v>0</v>
      </c>
      <c r="C9756">
        <v>0</v>
      </c>
      <c r="D9756">
        <v>0</v>
      </c>
      <c r="E9756">
        <v>0</v>
      </c>
      <c r="F9756" t="e">
        <f t="shared" si="231"/>
        <v>#DIV/0!</v>
      </c>
      <c r="G9756">
        <v>0</v>
      </c>
      <c r="H9756" s="97" t="str">
        <f>IF(ISERROR(IF(AND(A:A&gt;#REF!,A:A&lt;=#REF!,B:B&lt;&gt;"CANC",G:G=$S$2),C9756,0)),"",IF(AND(A:A&gt;#REF!,A:A&lt;=#REF!,B:B&lt;&gt;"CANC",G:G=$S$2),C9756,0))</f>
        <v/>
      </c>
      <c r="I9756" s="97" t="str">
        <f>IF(ISERROR(IF(AND(A:A&gt;#REF!,A:A&lt;=#REF!,B:B&lt;&gt;"CANC",G:G=$S$2),C9756,0)),"",IF(AND(A:A&gt;#REF!,A:A&lt;=#REF!,B:B&lt;&gt;"CANC",G:G=$S$2),F9756,0))</f>
        <v/>
      </c>
    </row>
    <row r="9757" spans="1:9">
      <c r="A9757" s="93">
        <v>0</v>
      </c>
      <c r="B9757">
        <v>0</v>
      </c>
      <c r="C9757">
        <v>0</v>
      </c>
      <c r="D9757">
        <v>0</v>
      </c>
      <c r="E9757">
        <v>0</v>
      </c>
      <c r="F9757" t="e">
        <f t="shared" si="231"/>
        <v>#DIV/0!</v>
      </c>
      <c r="G9757">
        <v>0</v>
      </c>
      <c r="H9757" s="97" t="str">
        <f>IF(ISERROR(IF(AND(A:A&gt;#REF!,A:A&lt;=#REF!,B:B&lt;&gt;"CANC",G:G=$S$2),C9757,0)),"",IF(AND(A:A&gt;#REF!,A:A&lt;=#REF!,B:B&lt;&gt;"CANC",G:G=$S$2),C9757,0))</f>
        <v/>
      </c>
      <c r="I9757" s="97" t="str">
        <f>IF(ISERROR(IF(AND(A:A&gt;#REF!,A:A&lt;=#REF!,B:B&lt;&gt;"CANC",G:G=$S$2),C9757,0)),"",IF(AND(A:A&gt;#REF!,A:A&lt;=#REF!,B:B&lt;&gt;"CANC",G:G=$S$2),F9757,0))</f>
        <v/>
      </c>
    </row>
    <row r="9758" spans="1:9">
      <c r="A9758" s="93">
        <v>0</v>
      </c>
      <c r="B9758">
        <v>0</v>
      </c>
      <c r="C9758">
        <v>0</v>
      </c>
      <c r="D9758">
        <v>0</v>
      </c>
      <c r="E9758">
        <v>0</v>
      </c>
      <c r="F9758" t="e">
        <f t="shared" si="231"/>
        <v>#DIV/0!</v>
      </c>
      <c r="G9758">
        <v>0</v>
      </c>
      <c r="H9758" s="97" t="str">
        <f>IF(ISERROR(IF(AND(A:A&gt;#REF!,A:A&lt;=#REF!,B:B&lt;&gt;"CANC",G:G=$S$2),C9758,0)),"",IF(AND(A:A&gt;#REF!,A:A&lt;=#REF!,B:B&lt;&gt;"CANC",G:G=$S$2),C9758,0))</f>
        <v/>
      </c>
      <c r="I9758" s="97" t="str">
        <f>IF(ISERROR(IF(AND(A:A&gt;#REF!,A:A&lt;=#REF!,B:B&lt;&gt;"CANC",G:G=$S$2),C9758,0)),"",IF(AND(A:A&gt;#REF!,A:A&lt;=#REF!,B:B&lt;&gt;"CANC",G:G=$S$2),F9758,0))</f>
        <v/>
      </c>
    </row>
    <row r="9759" spans="1:9">
      <c r="A9759" s="93">
        <v>0</v>
      </c>
      <c r="B9759">
        <v>0</v>
      </c>
      <c r="C9759">
        <v>0</v>
      </c>
      <c r="D9759">
        <v>0</v>
      </c>
      <c r="E9759">
        <v>0</v>
      </c>
      <c r="F9759" t="e">
        <f t="shared" si="231"/>
        <v>#DIV/0!</v>
      </c>
      <c r="G9759">
        <v>0</v>
      </c>
      <c r="H9759" s="97" t="str">
        <f>IF(ISERROR(IF(AND(A:A&gt;#REF!,A:A&lt;=#REF!,B:B&lt;&gt;"CANC",G:G=$S$2),C9759,0)),"",IF(AND(A:A&gt;#REF!,A:A&lt;=#REF!,B:B&lt;&gt;"CANC",G:G=$S$2),C9759,0))</f>
        <v/>
      </c>
      <c r="I9759" s="97" t="str">
        <f>IF(ISERROR(IF(AND(A:A&gt;#REF!,A:A&lt;=#REF!,B:B&lt;&gt;"CANC",G:G=$S$2),C9759,0)),"",IF(AND(A:A&gt;#REF!,A:A&lt;=#REF!,B:B&lt;&gt;"CANC",G:G=$S$2),F9759,0))</f>
        <v/>
      </c>
    </row>
    <row r="9760" spans="1:9">
      <c r="A9760" s="93">
        <v>0</v>
      </c>
      <c r="B9760">
        <v>0</v>
      </c>
      <c r="C9760">
        <v>0</v>
      </c>
      <c r="D9760">
        <v>0</v>
      </c>
      <c r="E9760">
        <v>0</v>
      </c>
      <c r="F9760" t="e">
        <f t="shared" si="231"/>
        <v>#DIV/0!</v>
      </c>
      <c r="G9760">
        <v>0</v>
      </c>
      <c r="H9760" s="97" t="str">
        <f>IF(ISERROR(IF(AND(A:A&gt;#REF!,A:A&lt;=#REF!,B:B&lt;&gt;"CANC",G:G=$S$2),C9760,0)),"",IF(AND(A:A&gt;#REF!,A:A&lt;=#REF!,B:B&lt;&gt;"CANC",G:G=$S$2),C9760,0))</f>
        <v/>
      </c>
      <c r="I9760" s="97" t="str">
        <f>IF(ISERROR(IF(AND(A:A&gt;#REF!,A:A&lt;=#REF!,B:B&lt;&gt;"CANC",G:G=$S$2),C9760,0)),"",IF(AND(A:A&gt;#REF!,A:A&lt;=#REF!,B:B&lt;&gt;"CANC",G:G=$S$2),F9760,0))</f>
        <v/>
      </c>
    </row>
    <row r="9761" spans="1:9">
      <c r="A9761" s="93">
        <v>0</v>
      </c>
      <c r="B9761">
        <v>0</v>
      </c>
      <c r="C9761">
        <v>0</v>
      </c>
      <c r="D9761">
        <v>0</v>
      </c>
      <c r="E9761">
        <v>0</v>
      </c>
      <c r="F9761" t="e">
        <f t="shared" si="231"/>
        <v>#DIV/0!</v>
      </c>
      <c r="G9761">
        <v>0</v>
      </c>
      <c r="H9761" s="97" t="str">
        <f>IF(ISERROR(IF(AND(A:A&gt;#REF!,A:A&lt;=#REF!,B:B&lt;&gt;"CANC",G:G=$S$2),C9761,0)),"",IF(AND(A:A&gt;#REF!,A:A&lt;=#REF!,B:B&lt;&gt;"CANC",G:G=$S$2),C9761,0))</f>
        <v/>
      </c>
      <c r="I9761" s="97" t="str">
        <f>IF(ISERROR(IF(AND(A:A&gt;#REF!,A:A&lt;=#REF!,B:B&lt;&gt;"CANC",G:G=$S$2),C9761,0)),"",IF(AND(A:A&gt;#REF!,A:A&lt;=#REF!,B:B&lt;&gt;"CANC",G:G=$S$2),F9761,0))</f>
        <v/>
      </c>
    </row>
    <row r="9762" spans="1:9">
      <c r="A9762" s="93">
        <v>0</v>
      </c>
      <c r="B9762">
        <v>0</v>
      </c>
      <c r="C9762">
        <v>0</v>
      </c>
      <c r="D9762">
        <v>0</v>
      </c>
      <c r="E9762">
        <v>0</v>
      </c>
      <c r="F9762" t="e">
        <f t="shared" si="231"/>
        <v>#DIV/0!</v>
      </c>
      <c r="G9762">
        <v>0</v>
      </c>
      <c r="H9762" s="97" t="str">
        <f>IF(ISERROR(IF(AND(A:A&gt;#REF!,A:A&lt;=#REF!,B:B&lt;&gt;"CANC",G:G=$S$2),C9762,0)),"",IF(AND(A:A&gt;#REF!,A:A&lt;=#REF!,B:B&lt;&gt;"CANC",G:G=$S$2),C9762,0))</f>
        <v/>
      </c>
      <c r="I9762" s="97" t="str">
        <f>IF(ISERROR(IF(AND(A:A&gt;#REF!,A:A&lt;=#REF!,B:B&lt;&gt;"CANC",G:G=$S$2),C9762,0)),"",IF(AND(A:A&gt;#REF!,A:A&lt;=#REF!,B:B&lt;&gt;"CANC",G:G=$S$2),F9762,0))</f>
        <v/>
      </c>
    </row>
    <row r="9763" spans="1:9">
      <c r="A9763" s="93">
        <v>0</v>
      </c>
      <c r="B9763">
        <v>0</v>
      </c>
      <c r="C9763">
        <v>0</v>
      </c>
      <c r="D9763">
        <v>0</v>
      </c>
      <c r="E9763">
        <v>0</v>
      </c>
      <c r="F9763" t="e">
        <f t="shared" si="231"/>
        <v>#DIV/0!</v>
      </c>
      <c r="G9763">
        <v>0</v>
      </c>
      <c r="H9763" s="97" t="str">
        <f>IF(ISERROR(IF(AND(A:A&gt;#REF!,A:A&lt;=#REF!,B:B&lt;&gt;"CANC",G:G=$S$2),C9763,0)),"",IF(AND(A:A&gt;#REF!,A:A&lt;=#REF!,B:B&lt;&gt;"CANC",G:G=$S$2),C9763,0))</f>
        <v/>
      </c>
      <c r="I9763" s="97" t="str">
        <f>IF(ISERROR(IF(AND(A:A&gt;#REF!,A:A&lt;=#REF!,B:B&lt;&gt;"CANC",G:G=$S$2),C9763,0)),"",IF(AND(A:A&gt;#REF!,A:A&lt;=#REF!,B:B&lt;&gt;"CANC",G:G=$S$2),F9763,0))</f>
        <v/>
      </c>
    </row>
    <row r="9764" spans="1:9">
      <c r="A9764" s="93">
        <v>0</v>
      </c>
      <c r="B9764">
        <v>0</v>
      </c>
      <c r="C9764">
        <v>0</v>
      </c>
      <c r="D9764">
        <v>0</v>
      </c>
      <c r="E9764">
        <v>0</v>
      </c>
      <c r="F9764" t="e">
        <f t="shared" si="231"/>
        <v>#DIV/0!</v>
      </c>
      <c r="G9764">
        <v>0</v>
      </c>
      <c r="H9764" s="97" t="str">
        <f>IF(ISERROR(IF(AND(A:A&gt;#REF!,A:A&lt;=#REF!,B:B&lt;&gt;"CANC",G:G=$S$2),C9764,0)),"",IF(AND(A:A&gt;#REF!,A:A&lt;=#REF!,B:B&lt;&gt;"CANC",G:G=$S$2),C9764,0))</f>
        <v/>
      </c>
      <c r="I9764" s="97" t="str">
        <f>IF(ISERROR(IF(AND(A:A&gt;#REF!,A:A&lt;=#REF!,B:B&lt;&gt;"CANC",G:G=$S$2),C9764,0)),"",IF(AND(A:A&gt;#REF!,A:A&lt;=#REF!,B:B&lt;&gt;"CANC",G:G=$S$2),F9764,0))</f>
        <v/>
      </c>
    </row>
    <row r="9765" spans="1:9">
      <c r="A9765" s="93">
        <v>0</v>
      </c>
      <c r="B9765">
        <v>0</v>
      </c>
      <c r="C9765">
        <v>0</v>
      </c>
      <c r="D9765">
        <v>0</v>
      </c>
      <c r="E9765">
        <v>0</v>
      </c>
      <c r="F9765" t="e">
        <f t="shared" si="231"/>
        <v>#DIV/0!</v>
      </c>
      <c r="G9765">
        <v>0</v>
      </c>
      <c r="H9765" s="97" t="str">
        <f>IF(ISERROR(IF(AND(A:A&gt;#REF!,A:A&lt;=#REF!,B:B&lt;&gt;"CANC",G:G=$S$2),C9765,0)),"",IF(AND(A:A&gt;#REF!,A:A&lt;=#REF!,B:B&lt;&gt;"CANC",G:G=$S$2),C9765,0))</f>
        <v/>
      </c>
      <c r="I9765" s="97" t="str">
        <f>IF(ISERROR(IF(AND(A:A&gt;#REF!,A:A&lt;=#REF!,B:B&lt;&gt;"CANC",G:G=$S$2),C9765,0)),"",IF(AND(A:A&gt;#REF!,A:A&lt;=#REF!,B:B&lt;&gt;"CANC",G:G=$S$2),F9765,0))</f>
        <v/>
      </c>
    </row>
    <row r="9766" spans="1:9">
      <c r="A9766" s="93">
        <v>0</v>
      </c>
      <c r="B9766">
        <v>0</v>
      </c>
      <c r="C9766">
        <v>0</v>
      </c>
      <c r="D9766">
        <v>0</v>
      </c>
      <c r="E9766">
        <v>0</v>
      </c>
      <c r="F9766" t="e">
        <f t="shared" si="231"/>
        <v>#DIV/0!</v>
      </c>
      <c r="G9766">
        <v>0</v>
      </c>
      <c r="H9766" s="97" t="str">
        <f>IF(ISERROR(IF(AND(A:A&gt;#REF!,A:A&lt;=#REF!,B:B&lt;&gt;"CANC",G:G=$S$2),C9766,0)),"",IF(AND(A:A&gt;#REF!,A:A&lt;=#REF!,B:B&lt;&gt;"CANC",G:G=$S$2),C9766,0))</f>
        <v/>
      </c>
      <c r="I9766" s="97" t="str">
        <f>IF(ISERROR(IF(AND(A:A&gt;#REF!,A:A&lt;=#REF!,B:B&lt;&gt;"CANC",G:G=$S$2),C9766,0)),"",IF(AND(A:A&gt;#REF!,A:A&lt;=#REF!,B:B&lt;&gt;"CANC",G:G=$S$2),F9766,0))</f>
        <v/>
      </c>
    </row>
    <row r="9767" spans="1:9">
      <c r="A9767" s="93">
        <v>0</v>
      </c>
      <c r="B9767">
        <v>0</v>
      </c>
      <c r="C9767">
        <v>0</v>
      </c>
      <c r="D9767">
        <v>0</v>
      </c>
      <c r="E9767">
        <v>0</v>
      </c>
      <c r="F9767" t="e">
        <f t="shared" si="231"/>
        <v>#DIV/0!</v>
      </c>
      <c r="G9767">
        <v>0</v>
      </c>
      <c r="H9767" s="97" t="str">
        <f>IF(ISERROR(IF(AND(A:A&gt;#REF!,A:A&lt;=#REF!,B:B&lt;&gt;"CANC",G:G=$S$2),C9767,0)),"",IF(AND(A:A&gt;#REF!,A:A&lt;=#REF!,B:B&lt;&gt;"CANC",G:G=$S$2),C9767,0))</f>
        <v/>
      </c>
      <c r="I9767" s="97" t="str">
        <f>IF(ISERROR(IF(AND(A:A&gt;#REF!,A:A&lt;=#REF!,B:B&lt;&gt;"CANC",G:G=$S$2),C9767,0)),"",IF(AND(A:A&gt;#REF!,A:A&lt;=#REF!,B:B&lt;&gt;"CANC",G:G=$S$2),F9767,0))</f>
        <v/>
      </c>
    </row>
    <row r="9768" spans="1:9">
      <c r="A9768" s="93">
        <v>0</v>
      </c>
      <c r="B9768">
        <v>0</v>
      </c>
      <c r="C9768">
        <v>0</v>
      </c>
      <c r="D9768">
        <v>0</v>
      </c>
      <c r="E9768">
        <v>0</v>
      </c>
      <c r="F9768" t="e">
        <f t="shared" si="231"/>
        <v>#DIV/0!</v>
      </c>
      <c r="G9768">
        <v>0</v>
      </c>
      <c r="H9768" s="97" t="str">
        <f>IF(ISERROR(IF(AND(A:A&gt;#REF!,A:A&lt;=#REF!,B:B&lt;&gt;"CANC",G:G=$S$2),C9768,0)),"",IF(AND(A:A&gt;#REF!,A:A&lt;=#REF!,B:B&lt;&gt;"CANC",G:G=$S$2),C9768,0))</f>
        <v/>
      </c>
      <c r="I9768" s="97" t="str">
        <f>IF(ISERROR(IF(AND(A:A&gt;#REF!,A:A&lt;=#REF!,B:B&lt;&gt;"CANC",G:G=$S$2),C9768,0)),"",IF(AND(A:A&gt;#REF!,A:A&lt;=#REF!,B:B&lt;&gt;"CANC",G:G=$S$2),F9768,0))</f>
        <v/>
      </c>
    </row>
    <row r="9769" spans="1:9">
      <c r="A9769" s="93">
        <v>0</v>
      </c>
      <c r="B9769">
        <v>0</v>
      </c>
      <c r="C9769">
        <v>0</v>
      </c>
      <c r="D9769">
        <v>0</v>
      </c>
      <c r="E9769">
        <v>0</v>
      </c>
      <c r="F9769" t="e">
        <f t="shared" si="231"/>
        <v>#DIV/0!</v>
      </c>
      <c r="G9769">
        <v>0</v>
      </c>
      <c r="H9769" s="97" t="str">
        <f>IF(ISERROR(IF(AND(A:A&gt;#REF!,A:A&lt;=#REF!,B:B&lt;&gt;"CANC",G:G=$S$2),C9769,0)),"",IF(AND(A:A&gt;#REF!,A:A&lt;=#REF!,B:B&lt;&gt;"CANC",G:G=$S$2),C9769,0))</f>
        <v/>
      </c>
      <c r="I9769" s="97" t="str">
        <f>IF(ISERROR(IF(AND(A:A&gt;#REF!,A:A&lt;=#REF!,B:B&lt;&gt;"CANC",G:G=$S$2),C9769,0)),"",IF(AND(A:A&gt;#REF!,A:A&lt;=#REF!,B:B&lt;&gt;"CANC",G:G=$S$2),F9769,0))</f>
        <v/>
      </c>
    </row>
    <row r="9770" spans="1:9">
      <c r="A9770" s="93">
        <v>0</v>
      </c>
      <c r="B9770">
        <v>0</v>
      </c>
      <c r="C9770">
        <v>0</v>
      </c>
      <c r="D9770">
        <v>0</v>
      </c>
      <c r="E9770">
        <v>0</v>
      </c>
      <c r="F9770" t="e">
        <f t="shared" si="231"/>
        <v>#DIV/0!</v>
      </c>
      <c r="G9770">
        <v>0</v>
      </c>
      <c r="H9770" s="97" t="str">
        <f>IF(ISERROR(IF(AND(A:A&gt;#REF!,A:A&lt;=#REF!,B:B&lt;&gt;"CANC",G:G=$S$2),C9770,0)),"",IF(AND(A:A&gt;#REF!,A:A&lt;=#REF!,B:B&lt;&gt;"CANC",G:G=$S$2),C9770,0))</f>
        <v/>
      </c>
      <c r="I9770" s="97" t="str">
        <f>IF(ISERROR(IF(AND(A:A&gt;#REF!,A:A&lt;=#REF!,B:B&lt;&gt;"CANC",G:G=$S$2),C9770,0)),"",IF(AND(A:A&gt;#REF!,A:A&lt;=#REF!,B:B&lt;&gt;"CANC",G:G=$S$2),F9770,0))</f>
        <v/>
      </c>
    </row>
    <row r="9771" spans="1:9">
      <c r="A9771" s="93">
        <v>0</v>
      </c>
      <c r="B9771">
        <v>0</v>
      </c>
      <c r="C9771">
        <v>0</v>
      </c>
      <c r="D9771">
        <v>0</v>
      </c>
      <c r="E9771">
        <v>0</v>
      </c>
      <c r="F9771" t="e">
        <f t="shared" si="231"/>
        <v>#DIV/0!</v>
      </c>
      <c r="G9771">
        <v>0</v>
      </c>
      <c r="H9771" s="97" t="str">
        <f>IF(ISERROR(IF(AND(A:A&gt;#REF!,A:A&lt;=#REF!,B:B&lt;&gt;"CANC",G:G=$S$2),C9771,0)),"",IF(AND(A:A&gt;#REF!,A:A&lt;=#REF!,B:B&lt;&gt;"CANC",G:G=$S$2),C9771,0))</f>
        <v/>
      </c>
      <c r="I9771" s="97" t="str">
        <f>IF(ISERROR(IF(AND(A:A&gt;#REF!,A:A&lt;=#REF!,B:B&lt;&gt;"CANC",G:G=$S$2),C9771,0)),"",IF(AND(A:A&gt;#REF!,A:A&lt;=#REF!,B:B&lt;&gt;"CANC",G:G=$S$2),F9771,0))</f>
        <v/>
      </c>
    </row>
    <row r="9772" spans="1:9">
      <c r="A9772" s="93">
        <v>0</v>
      </c>
      <c r="B9772">
        <v>0</v>
      </c>
      <c r="C9772">
        <v>0</v>
      </c>
      <c r="D9772">
        <v>0</v>
      </c>
      <c r="E9772">
        <v>0</v>
      </c>
      <c r="F9772" t="e">
        <f t="shared" si="231"/>
        <v>#DIV/0!</v>
      </c>
      <c r="G9772">
        <v>0</v>
      </c>
      <c r="H9772" s="97" t="str">
        <f>IF(ISERROR(IF(AND(A:A&gt;#REF!,A:A&lt;=#REF!,B:B&lt;&gt;"CANC",G:G=$S$2),C9772,0)),"",IF(AND(A:A&gt;#REF!,A:A&lt;=#REF!,B:B&lt;&gt;"CANC",G:G=$S$2),C9772,0))</f>
        <v/>
      </c>
      <c r="I9772" s="97" t="str">
        <f>IF(ISERROR(IF(AND(A:A&gt;#REF!,A:A&lt;=#REF!,B:B&lt;&gt;"CANC",G:G=$S$2),C9772,0)),"",IF(AND(A:A&gt;#REF!,A:A&lt;=#REF!,B:B&lt;&gt;"CANC",G:G=$S$2),F9772,0))</f>
        <v/>
      </c>
    </row>
    <row r="9773" spans="1:9">
      <c r="A9773" s="93">
        <v>0</v>
      </c>
      <c r="B9773">
        <v>0</v>
      </c>
      <c r="C9773">
        <v>0</v>
      </c>
      <c r="D9773">
        <v>0</v>
      </c>
      <c r="E9773">
        <v>0</v>
      </c>
      <c r="F9773" t="e">
        <f t="shared" si="231"/>
        <v>#DIV/0!</v>
      </c>
      <c r="G9773">
        <v>0</v>
      </c>
      <c r="H9773" s="97" t="str">
        <f>IF(ISERROR(IF(AND(A:A&gt;#REF!,A:A&lt;=#REF!,B:B&lt;&gt;"CANC",G:G=$S$2),C9773,0)),"",IF(AND(A:A&gt;#REF!,A:A&lt;=#REF!,B:B&lt;&gt;"CANC",G:G=$S$2),C9773,0))</f>
        <v/>
      </c>
      <c r="I9773" s="97" t="str">
        <f>IF(ISERROR(IF(AND(A:A&gt;#REF!,A:A&lt;=#REF!,B:B&lt;&gt;"CANC",G:G=$S$2),C9773,0)),"",IF(AND(A:A&gt;#REF!,A:A&lt;=#REF!,B:B&lt;&gt;"CANC",G:G=$S$2),F9773,0))</f>
        <v/>
      </c>
    </row>
    <row r="9774" spans="1:9">
      <c r="A9774" s="93">
        <v>0</v>
      </c>
      <c r="B9774">
        <v>0</v>
      </c>
      <c r="C9774">
        <v>0</v>
      </c>
      <c r="D9774">
        <v>0</v>
      </c>
      <c r="E9774">
        <v>0</v>
      </c>
      <c r="F9774" t="e">
        <f t="shared" si="231"/>
        <v>#DIV/0!</v>
      </c>
      <c r="G9774">
        <v>0</v>
      </c>
      <c r="H9774" s="97" t="str">
        <f>IF(ISERROR(IF(AND(A:A&gt;#REF!,A:A&lt;=#REF!,B:B&lt;&gt;"CANC",G:G=$S$2),C9774,0)),"",IF(AND(A:A&gt;#REF!,A:A&lt;=#REF!,B:B&lt;&gt;"CANC",G:G=$S$2),C9774,0))</f>
        <v/>
      </c>
      <c r="I9774" s="97" t="str">
        <f>IF(ISERROR(IF(AND(A:A&gt;#REF!,A:A&lt;=#REF!,B:B&lt;&gt;"CANC",G:G=$S$2),C9774,0)),"",IF(AND(A:A&gt;#REF!,A:A&lt;=#REF!,B:B&lt;&gt;"CANC",G:G=$S$2),F9774,0))</f>
        <v/>
      </c>
    </row>
    <row r="9775" spans="1:9">
      <c r="A9775" s="93">
        <v>0</v>
      </c>
      <c r="B9775">
        <v>0</v>
      </c>
      <c r="C9775">
        <v>0</v>
      </c>
      <c r="D9775">
        <v>0</v>
      </c>
      <c r="E9775">
        <v>0</v>
      </c>
      <c r="F9775" t="e">
        <f t="shared" si="231"/>
        <v>#DIV/0!</v>
      </c>
      <c r="G9775">
        <v>0</v>
      </c>
      <c r="H9775" s="97" t="str">
        <f>IF(ISERROR(IF(AND(A:A&gt;#REF!,A:A&lt;=#REF!,B:B&lt;&gt;"CANC",G:G=$S$2),C9775,0)),"",IF(AND(A:A&gt;#REF!,A:A&lt;=#REF!,B:B&lt;&gt;"CANC",G:G=$S$2),C9775,0))</f>
        <v/>
      </c>
      <c r="I9775" s="97" t="str">
        <f>IF(ISERROR(IF(AND(A:A&gt;#REF!,A:A&lt;=#REF!,B:B&lt;&gt;"CANC",G:G=$S$2),C9775,0)),"",IF(AND(A:A&gt;#REF!,A:A&lt;=#REF!,B:B&lt;&gt;"CANC",G:G=$S$2),F9775,0))</f>
        <v/>
      </c>
    </row>
    <row r="9776" spans="1:9">
      <c r="A9776" s="93">
        <v>0</v>
      </c>
      <c r="B9776">
        <v>0</v>
      </c>
      <c r="C9776">
        <v>0</v>
      </c>
      <c r="D9776">
        <v>0</v>
      </c>
      <c r="E9776">
        <v>0</v>
      </c>
      <c r="F9776" t="e">
        <f t="shared" si="231"/>
        <v>#DIV/0!</v>
      </c>
      <c r="G9776">
        <v>0</v>
      </c>
      <c r="H9776" s="97" t="str">
        <f>IF(ISERROR(IF(AND(A:A&gt;#REF!,A:A&lt;=#REF!,B:B&lt;&gt;"CANC",G:G=$S$2),C9776,0)),"",IF(AND(A:A&gt;#REF!,A:A&lt;=#REF!,B:B&lt;&gt;"CANC",G:G=$S$2),C9776,0))</f>
        <v/>
      </c>
      <c r="I9776" s="97" t="str">
        <f>IF(ISERROR(IF(AND(A:A&gt;#REF!,A:A&lt;=#REF!,B:B&lt;&gt;"CANC",G:G=$S$2),C9776,0)),"",IF(AND(A:A&gt;#REF!,A:A&lt;=#REF!,B:B&lt;&gt;"CANC",G:G=$S$2),F9776,0))</f>
        <v/>
      </c>
    </row>
    <row r="9777" spans="1:9">
      <c r="A9777" s="93">
        <v>0</v>
      </c>
      <c r="B9777">
        <v>0</v>
      </c>
      <c r="C9777">
        <v>0</v>
      </c>
      <c r="D9777">
        <v>0</v>
      </c>
      <c r="E9777">
        <v>0</v>
      </c>
      <c r="F9777" t="e">
        <f t="shared" si="231"/>
        <v>#DIV/0!</v>
      </c>
      <c r="G9777">
        <v>0</v>
      </c>
      <c r="H9777" s="97" t="str">
        <f>IF(ISERROR(IF(AND(A:A&gt;#REF!,A:A&lt;=#REF!,B:B&lt;&gt;"CANC",G:G=$S$2),C9777,0)),"",IF(AND(A:A&gt;#REF!,A:A&lt;=#REF!,B:B&lt;&gt;"CANC",G:G=$S$2),C9777,0))</f>
        <v/>
      </c>
      <c r="I9777" s="97" t="str">
        <f>IF(ISERROR(IF(AND(A:A&gt;#REF!,A:A&lt;=#REF!,B:B&lt;&gt;"CANC",G:G=$S$2),C9777,0)),"",IF(AND(A:A&gt;#REF!,A:A&lt;=#REF!,B:B&lt;&gt;"CANC",G:G=$S$2),F9777,0))</f>
        <v/>
      </c>
    </row>
    <row r="9778" spans="1:9">
      <c r="A9778" s="93">
        <v>0</v>
      </c>
      <c r="B9778">
        <v>0</v>
      </c>
      <c r="C9778">
        <v>0</v>
      </c>
      <c r="D9778">
        <v>0</v>
      </c>
      <c r="E9778">
        <v>0</v>
      </c>
      <c r="F9778" t="e">
        <f t="shared" si="231"/>
        <v>#DIV/0!</v>
      </c>
      <c r="G9778">
        <v>0</v>
      </c>
      <c r="H9778" s="97" t="str">
        <f>IF(ISERROR(IF(AND(A:A&gt;#REF!,A:A&lt;=#REF!,B:B&lt;&gt;"CANC",G:G=$S$2),C9778,0)),"",IF(AND(A:A&gt;#REF!,A:A&lt;=#REF!,B:B&lt;&gt;"CANC",G:G=$S$2),C9778,0))</f>
        <v/>
      </c>
      <c r="I9778" s="97" t="str">
        <f>IF(ISERROR(IF(AND(A:A&gt;#REF!,A:A&lt;=#REF!,B:B&lt;&gt;"CANC",G:G=$S$2),C9778,0)),"",IF(AND(A:A&gt;#REF!,A:A&lt;=#REF!,B:B&lt;&gt;"CANC",G:G=$S$2),F9778,0))</f>
        <v/>
      </c>
    </row>
    <row r="9779" spans="1:9">
      <c r="A9779" s="93">
        <v>0</v>
      </c>
      <c r="B9779">
        <v>0</v>
      </c>
      <c r="C9779">
        <v>0</v>
      </c>
      <c r="D9779">
        <v>0</v>
      </c>
      <c r="E9779">
        <v>0</v>
      </c>
      <c r="F9779" t="e">
        <f t="shared" si="231"/>
        <v>#DIV/0!</v>
      </c>
      <c r="G9779">
        <v>0</v>
      </c>
      <c r="H9779" s="97" t="str">
        <f>IF(ISERROR(IF(AND(A:A&gt;#REF!,A:A&lt;=#REF!,B:B&lt;&gt;"CANC",G:G=$S$2),C9779,0)),"",IF(AND(A:A&gt;#REF!,A:A&lt;=#REF!,B:B&lt;&gt;"CANC",G:G=$S$2),C9779,0))</f>
        <v/>
      </c>
      <c r="I9779" s="97" t="str">
        <f>IF(ISERROR(IF(AND(A:A&gt;#REF!,A:A&lt;=#REF!,B:B&lt;&gt;"CANC",G:G=$S$2),C9779,0)),"",IF(AND(A:A&gt;#REF!,A:A&lt;=#REF!,B:B&lt;&gt;"CANC",G:G=$S$2),F9779,0))</f>
        <v/>
      </c>
    </row>
    <row r="9780" spans="1:9">
      <c r="A9780" s="93">
        <v>0</v>
      </c>
      <c r="B9780">
        <v>0</v>
      </c>
      <c r="C9780">
        <v>0</v>
      </c>
      <c r="D9780">
        <v>0</v>
      </c>
      <c r="E9780">
        <v>0</v>
      </c>
      <c r="F9780" t="e">
        <f t="shared" si="231"/>
        <v>#DIV/0!</v>
      </c>
      <c r="G9780">
        <v>0</v>
      </c>
      <c r="H9780" s="97" t="str">
        <f>IF(ISERROR(IF(AND(A:A&gt;#REF!,A:A&lt;=#REF!,B:B&lt;&gt;"CANC",G:G=$S$2),C9780,0)),"",IF(AND(A:A&gt;#REF!,A:A&lt;=#REF!,B:B&lt;&gt;"CANC",G:G=$S$2),C9780,0))</f>
        <v/>
      </c>
      <c r="I9780" s="97" t="str">
        <f>IF(ISERROR(IF(AND(A:A&gt;#REF!,A:A&lt;=#REF!,B:B&lt;&gt;"CANC",G:G=$S$2),C9780,0)),"",IF(AND(A:A&gt;#REF!,A:A&lt;=#REF!,B:B&lt;&gt;"CANC",G:G=$S$2),F9780,0))</f>
        <v/>
      </c>
    </row>
    <row r="9781" spans="1:9">
      <c r="A9781" s="93">
        <v>0</v>
      </c>
      <c r="B9781">
        <v>0</v>
      </c>
      <c r="C9781">
        <v>0</v>
      </c>
      <c r="D9781">
        <v>0</v>
      </c>
      <c r="E9781">
        <v>0</v>
      </c>
      <c r="F9781" t="e">
        <f t="shared" si="231"/>
        <v>#DIV/0!</v>
      </c>
      <c r="G9781">
        <v>0</v>
      </c>
      <c r="H9781" s="97" t="str">
        <f>IF(ISERROR(IF(AND(A:A&gt;#REF!,A:A&lt;=#REF!,B:B&lt;&gt;"CANC",G:G=$S$2),C9781,0)),"",IF(AND(A:A&gt;#REF!,A:A&lt;=#REF!,B:B&lt;&gt;"CANC",G:G=$S$2),C9781,0))</f>
        <v/>
      </c>
      <c r="I9781" s="97" t="str">
        <f>IF(ISERROR(IF(AND(A:A&gt;#REF!,A:A&lt;=#REF!,B:B&lt;&gt;"CANC",G:G=$S$2),C9781,0)),"",IF(AND(A:A&gt;#REF!,A:A&lt;=#REF!,B:B&lt;&gt;"CANC",G:G=$S$2),F9781,0))</f>
        <v/>
      </c>
    </row>
    <row r="9782" spans="1:9">
      <c r="A9782" s="93">
        <v>0</v>
      </c>
      <c r="B9782">
        <v>0</v>
      </c>
      <c r="C9782">
        <v>0</v>
      </c>
      <c r="D9782">
        <v>0</v>
      </c>
      <c r="E9782">
        <v>0</v>
      </c>
      <c r="F9782" t="e">
        <f t="shared" si="231"/>
        <v>#DIV/0!</v>
      </c>
      <c r="G9782">
        <v>0</v>
      </c>
      <c r="H9782" s="97" t="str">
        <f>IF(ISERROR(IF(AND(A:A&gt;#REF!,A:A&lt;=#REF!,B:B&lt;&gt;"CANC",G:G=$S$2),C9782,0)),"",IF(AND(A:A&gt;#REF!,A:A&lt;=#REF!,B:B&lt;&gt;"CANC",G:G=$S$2),C9782,0))</f>
        <v/>
      </c>
      <c r="I9782" s="97" t="str">
        <f>IF(ISERROR(IF(AND(A:A&gt;#REF!,A:A&lt;=#REF!,B:B&lt;&gt;"CANC",G:G=$S$2),C9782,0)),"",IF(AND(A:A&gt;#REF!,A:A&lt;=#REF!,B:B&lt;&gt;"CANC",G:G=$S$2),F9782,0))</f>
        <v/>
      </c>
    </row>
    <row r="9783" spans="1:9">
      <c r="A9783" s="93">
        <v>0</v>
      </c>
      <c r="B9783">
        <v>0</v>
      </c>
      <c r="C9783">
        <v>0</v>
      </c>
      <c r="D9783">
        <v>0</v>
      </c>
      <c r="E9783">
        <v>0</v>
      </c>
      <c r="F9783" t="e">
        <f t="shared" si="231"/>
        <v>#DIV/0!</v>
      </c>
      <c r="G9783">
        <v>0</v>
      </c>
      <c r="H9783" s="97" t="str">
        <f>IF(ISERROR(IF(AND(A:A&gt;#REF!,A:A&lt;=#REF!,B:B&lt;&gt;"CANC",G:G=$S$2),C9783,0)),"",IF(AND(A:A&gt;#REF!,A:A&lt;=#REF!,B:B&lt;&gt;"CANC",G:G=$S$2),C9783,0))</f>
        <v/>
      </c>
      <c r="I9783" s="97" t="str">
        <f>IF(ISERROR(IF(AND(A:A&gt;#REF!,A:A&lt;=#REF!,B:B&lt;&gt;"CANC",G:G=$S$2),C9783,0)),"",IF(AND(A:A&gt;#REF!,A:A&lt;=#REF!,B:B&lt;&gt;"CANC",G:G=$S$2),F9783,0))</f>
        <v/>
      </c>
    </row>
    <row r="9784" spans="1:9">
      <c r="A9784" s="93">
        <v>0</v>
      </c>
      <c r="B9784">
        <v>0</v>
      </c>
      <c r="C9784">
        <v>0</v>
      </c>
      <c r="D9784">
        <v>0</v>
      </c>
      <c r="E9784">
        <v>0</v>
      </c>
      <c r="F9784" t="e">
        <f t="shared" si="231"/>
        <v>#DIV/0!</v>
      </c>
      <c r="G9784">
        <v>0</v>
      </c>
      <c r="H9784" s="97" t="str">
        <f>IF(ISERROR(IF(AND(A:A&gt;#REF!,A:A&lt;=#REF!,B:B&lt;&gt;"CANC",G:G=$S$2),C9784,0)),"",IF(AND(A:A&gt;#REF!,A:A&lt;=#REF!,B:B&lt;&gt;"CANC",G:G=$S$2),C9784,0))</f>
        <v/>
      </c>
      <c r="I9784" s="97" t="str">
        <f>IF(ISERROR(IF(AND(A:A&gt;#REF!,A:A&lt;=#REF!,B:B&lt;&gt;"CANC",G:G=$S$2),C9784,0)),"",IF(AND(A:A&gt;#REF!,A:A&lt;=#REF!,B:B&lt;&gt;"CANC",G:G=$S$2),F9784,0))</f>
        <v/>
      </c>
    </row>
    <row r="9785" spans="1:9">
      <c r="A9785" s="93">
        <v>0</v>
      </c>
      <c r="B9785">
        <v>0</v>
      </c>
      <c r="C9785">
        <v>0</v>
      </c>
      <c r="D9785">
        <v>0</v>
      </c>
      <c r="E9785">
        <v>0</v>
      </c>
      <c r="F9785" t="e">
        <f t="shared" si="231"/>
        <v>#DIV/0!</v>
      </c>
      <c r="G9785">
        <v>0</v>
      </c>
      <c r="H9785" s="97" t="str">
        <f>IF(ISERROR(IF(AND(A:A&gt;#REF!,A:A&lt;=#REF!,B:B&lt;&gt;"CANC",G:G=$S$2),C9785,0)),"",IF(AND(A:A&gt;#REF!,A:A&lt;=#REF!,B:B&lt;&gt;"CANC",G:G=$S$2),C9785,0))</f>
        <v/>
      </c>
      <c r="I9785" s="97" t="str">
        <f>IF(ISERROR(IF(AND(A:A&gt;#REF!,A:A&lt;=#REF!,B:B&lt;&gt;"CANC",G:G=$S$2),C9785,0)),"",IF(AND(A:A&gt;#REF!,A:A&lt;=#REF!,B:B&lt;&gt;"CANC",G:G=$S$2),F9785,0))</f>
        <v/>
      </c>
    </row>
    <row r="9786" spans="1:9">
      <c r="A9786" s="93">
        <v>0</v>
      </c>
      <c r="B9786">
        <v>0</v>
      </c>
      <c r="C9786">
        <v>0</v>
      </c>
      <c r="D9786">
        <v>0</v>
      </c>
      <c r="E9786">
        <v>0</v>
      </c>
      <c r="F9786" t="e">
        <f t="shared" si="231"/>
        <v>#DIV/0!</v>
      </c>
      <c r="G9786">
        <v>0</v>
      </c>
      <c r="H9786" s="97" t="str">
        <f>IF(ISERROR(IF(AND(A:A&gt;#REF!,A:A&lt;=#REF!,B:B&lt;&gt;"CANC",G:G=$S$2),C9786,0)),"",IF(AND(A:A&gt;#REF!,A:A&lt;=#REF!,B:B&lt;&gt;"CANC",G:G=$S$2),C9786,0))</f>
        <v/>
      </c>
      <c r="I9786" s="97" t="str">
        <f>IF(ISERROR(IF(AND(A:A&gt;#REF!,A:A&lt;=#REF!,B:B&lt;&gt;"CANC",G:G=$S$2),C9786,0)),"",IF(AND(A:A&gt;#REF!,A:A&lt;=#REF!,B:B&lt;&gt;"CANC",G:G=$S$2),F9786,0))</f>
        <v/>
      </c>
    </row>
    <row r="9787" spans="1:9">
      <c r="A9787" s="93">
        <v>0</v>
      </c>
      <c r="B9787">
        <v>0</v>
      </c>
      <c r="C9787">
        <v>0</v>
      </c>
      <c r="D9787">
        <v>0</v>
      </c>
      <c r="E9787">
        <v>0</v>
      </c>
      <c r="F9787" t="e">
        <f t="shared" si="231"/>
        <v>#DIV/0!</v>
      </c>
      <c r="G9787">
        <v>0</v>
      </c>
      <c r="H9787" s="97" t="str">
        <f>IF(ISERROR(IF(AND(A:A&gt;#REF!,A:A&lt;=#REF!,B:B&lt;&gt;"CANC",G:G=$S$2),C9787,0)),"",IF(AND(A:A&gt;#REF!,A:A&lt;=#REF!,B:B&lt;&gt;"CANC",G:G=$S$2),C9787,0))</f>
        <v/>
      </c>
      <c r="I9787" s="97" t="str">
        <f>IF(ISERROR(IF(AND(A:A&gt;#REF!,A:A&lt;=#REF!,B:B&lt;&gt;"CANC",G:G=$S$2),C9787,0)),"",IF(AND(A:A&gt;#REF!,A:A&lt;=#REF!,B:B&lt;&gt;"CANC",G:G=$S$2),F9787,0))</f>
        <v/>
      </c>
    </row>
    <row r="9788" spans="1:9">
      <c r="A9788" s="93">
        <v>0</v>
      </c>
      <c r="B9788">
        <v>0</v>
      </c>
      <c r="C9788">
        <v>0</v>
      </c>
      <c r="D9788">
        <v>0</v>
      </c>
      <c r="E9788">
        <v>0</v>
      </c>
      <c r="F9788" t="e">
        <f t="shared" si="231"/>
        <v>#DIV/0!</v>
      </c>
      <c r="G9788">
        <v>0</v>
      </c>
      <c r="H9788" s="97" t="str">
        <f>IF(ISERROR(IF(AND(A:A&gt;#REF!,A:A&lt;=#REF!,B:B&lt;&gt;"CANC",G:G=$S$2),C9788,0)),"",IF(AND(A:A&gt;#REF!,A:A&lt;=#REF!,B:B&lt;&gt;"CANC",G:G=$S$2),C9788,0))</f>
        <v/>
      </c>
      <c r="I9788" s="97" t="str">
        <f>IF(ISERROR(IF(AND(A:A&gt;#REF!,A:A&lt;=#REF!,B:B&lt;&gt;"CANC",G:G=$S$2),C9788,0)),"",IF(AND(A:A&gt;#REF!,A:A&lt;=#REF!,B:B&lt;&gt;"CANC",G:G=$S$2),F9788,0))</f>
        <v/>
      </c>
    </row>
    <row r="9789" spans="1:9">
      <c r="A9789" s="93">
        <v>0</v>
      </c>
      <c r="B9789">
        <v>0</v>
      </c>
      <c r="C9789">
        <v>0</v>
      </c>
      <c r="D9789">
        <v>0</v>
      </c>
      <c r="E9789">
        <v>0</v>
      </c>
      <c r="F9789" t="e">
        <f t="shared" si="231"/>
        <v>#DIV/0!</v>
      </c>
      <c r="G9789">
        <v>0</v>
      </c>
      <c r="H9789" s="97" t="str">
        <f>IF(ISERROR(IF(AND(A:A&gt;#REF!,A:A&lt;=#REF!,B:B&lt;&gt;"CANC",G:G=$S$2),C9789,0)),"",IF(AND(A:A&gt;#REF!,A:A&lt;=#REF!,B:B&lt;&gt;"CANC",G:G=$S$2),C9789,0))</f>
        <v/>
      </c>
      <c r="I9789" s="97" t="str">
        <f>IF(ISERROR(IF(AND(A:A&gt;#REF!,A:A&lt;=#REF!,B:B&lt;&gt;"CANC",G:G=$S$2),C9789,0)),"",IF(AND(A:A&gt;#REF!,A:A&lt;=#REF!,B:B&lt;&gt;"CANC",G:G=$S$2),F9789,0))</f>
        <v/>
      </c>
    </row>
    <row r="9790" spans="1:9">
      <c r="A9790" s="93">
        <v>0</v>
      </c>
      <c r="B9790">
        <v>0</v>
      </c>
      <c r="C9790">
        <v>0</v>
      </c>
      <c r="D9790">
        <v>0</v>
      </c>
      <c r="E9790">
        <v>0</v>
      </c>
      <c r="F9790" t="e">
        <f t="shared" si="231"/>
        <v>#DIV/0!</v>
      </c>
      <c r="G9790">
        <v>0</v>
      </c>
      <c r="H9790" s="97" t="str">
        <f>IF(ISERROR(IF(AND(A:A&gt;#REF!,A:A&lt;=#REF!,B:B&lt;&gt;"CANC",G:G=$S$2),C9790,0)),"",IF(AND(A:A&gt;#REF!,A:A&lt;=#REF!,B:B&lt;&gt;"CANC",G:G=$S$2),C9790,0))</f>
        <v/>
      </c>
      <c r="I9790" s="97" t="str">
        <f>IF(ISERROR(IF(AND(A:A&gt;#REF!,A:A&lt;=#REF!,B:B&lt;&gt;"CANC",G:G=$S$2),C9790,0)),"",IF(AND(A:A&gt;#REF!,A:A&lt;=#REF!,B:B&lt;&gt;"CANC",G:G=$S$2),F9790,0))</f>
        <v/>
      </c>
    </row>
    <row r="9791" spans="1:9">
      <c r="A9791" s="93">
        <v>0</v>
      </c>
      <c r="B9791">
        <v>0</v>
      </c>
      <c r="C9791">
        <v>0</v>
      </c>
      <c r="D9791">
        <v>0</v>
      </c>
      <c r="E9791">
        <v>0</v>
      </c>
      <c r="F9791" t="e">
        <f t="shared" si="231"/>
        <v>#DIV/0!</v>
      </c>
      <c r="G9791">
        <v>0</v>
      </c>
      <c r="H9791" s="97" t="str">
        <f>IF(ISERROR(IF(AND(A:A&gt;#REF!,A:A&lt;=#REF!,B:B&lt;&gt;"CANC",G:G=$S$2),C9791,0)),"",IF(AND(A:A&gt;#REF!,A:A&lt;=#REF!,B:B&lt;&gt;"CANC",G:G=$S$2),C9791,0))</f>
        <v/>
      </c>
      <c r="I9791" s="97" t="str">
        <f>IF(ISERROR(IF(AND(A:A&gt;#REF!,A:A&lt;=#REF!,B:B&lt;&gt;"CANC",G:G=$S$2),C9791,0)),"",IF(AND(A:A&gt;#REF!,A:A&lt;=#REF!,B:B&lt;&gt;"CANC",G:G=$S$2),F9791,0))</f>
        <v/>
      </c>
    </row>
    <row r="9792" spans="1:9">
      <c r="A9792" s="93">
        <v>0</v>
      </c>
      <c r="B9792">
        <v>0</v>
      </c>
      <c r="C9792">
        <v>0</v>
      </c>
      <c r="D9792">
        <v>0</v>
      </c>
      <c r="E9792">
        <v>0</v>
      </c>
      <c r="F9792" t="e">
        <f t="shared" si="231"/>
        <v>#DIV/0!</v>
      </c>
      <c r="G9792">
        <v>0</v>
      </c>
      <c r="H9792" s="97" t="str">
        <f>IF(ISERROR(IF(AND(A:A&gt;#REF!,A:A&lt;=#REF!,B:B&lt;&gt;"CANC",G:G=$S$2),C9792,0)),"",IF(AND(A:A&gt;#REF!,A:A&lt;=#REF!,B:B&lt;&gt;"CANC",G:G=$S$2),C9792,0))</f>
        <v/>
      </c>
      <c r="I9792" s="97" t="str">
        <f>IF(ISERROR(IF(AND(A:A&gt;#REF!,A:A&lt;=#REF!,B:B&lt;&gt;"CANC",G:G=$S$2),C9792,0)),"",IF(AND(A:A&gt;#REF!,A:A&lt;=#REF!,B:B&lt;&gt;"CANC",G:G=$S$2),F9792,0))</f>
        <v/>
      </c>
    </row>
    <row r="9793" spans="1:9">
      <c r="A9793" s="93">
        <v>0</v>
      </c>
      <c r="B9793">
        <v>0</v>
      </c>
      <c r="C9793">
        <v>0</v>
      </c>
      <c r="D9793">
        <v>0</v>
      </c>
      <c r="E9793">
        <v>0</v>
      </c>
      <c r="F9793" t="e">
        <f t="shared" si="231"/>
        <v>#DIV/0!</v>
      </c>
      <c r="G9793">
        <v>0</v>
      </c>
      <c r="H9793" s="97" t="str">
        <f>IF(ISERROR(IF(AND(A:A&gt;#REF!,A:A&lt;=#REF!,B:B&lt;&gt;"CANC",G:G=$S$2),C9793,0)),"",IF(AND(A:A&gt;#REF!,A:A&lt;=#REF!,B:B&lt;&gt;"CANC",G:G=$S$2),C9793,0))</f>
        <v/>
      </c>
      <c r="I9793" s="97" t="str">
        <f>IF(ISERROR(IF(AND(A:A&gt;#REF!,A:A&lt;=#REF!,B:B&lt;&gt;"CANC",G:G=$S$2),C9793,0)),"",IF(AND(A:A&gt;#REF!,A:A&lt;=#REF!,B:B&lt;&gt;"CANC",G:G=$S$2),F9793,0))</f>
        <v/>
      </c>
    </row>
    <row r="9794" spans="1:9">
      <c r="A9794" s="93">
        <v>0</v>
      </c>
      <c r="B9794">
        <v>0</v>
      </c>
      <c r="C9794">
        <v>0</v>
      </c>
      <c r="D9794">
        <v>0</v>
      </c>
      <c r="E9794">
        <v>0</v>
      </c>
      <c r="F9794" t="e">
        <f t="shared" si="231"/>
        <v>#DIV/0!</v>
      </c>
      <c r="G9794">
        <v>0</v>
      </c>
      <c r="H9794" s="97" t="str">
        <f>IF(ISERROR(IF(AND(A:A&gt;#REF!,A:A&lt;=#REF!,B:B&lt;&gt;"CANC",G:G=$S$2),C9794,0)),"",IF(AND(A:A&gt;#REF!,A:A&lt;=#REF!,B:B&lt;&gt;"CANC",G:G=$S$2),C9794,0))</f>
        <v/>
      </c>
      <c r="I9794" s="97" t="str">
        <f>IF(ISERROR(IF(AND(A:A&gt;#REF!,A:A&lt;=#REF!,B:B&lt;&gt;"CANC",G:G=$S$2),C9794,0)),"",IF(AND(A:A&gt;#REF!,A:A&lt;=#REF!,B:B&lt;&gt;"CANC",G:G=$S$2),F9794,0))</f>
        <v/>
      </c>
    </row>
    <row r="9795" spans="1:9">
      <c r="A9795" s="93">
        <v>0</v>
      </c>
      <c r="B9795">
        <v>0</v>
      </c>
      <c r="C9795">
        <v>0</v>
      </c>
      <c r="D9795">
        <v>0</v>
      </c>
      <c r="E9795">
        <v>0</v>
      </c>
      <c r="F9795" t="e">
        <f t="shared" ref="F9795:F9858" si="232">D9795/E9795</f>
        <v>#DIV/0!</v>
      </c>
      <c r="G9795">
        <v>0</v>
      </c>
      <c r="H9795" s="97" t="str">
        <f>IF(ISERROR(IF(AND(A:A&gt;#REF!,A:A&lt;=#REF!,B:B&lt;&gt;"CANC",G:G=$S$2),C9795,0)),"",IF(AND(A:A&gt;#REF!,A:A&lt;=#REF!,B:B&lt;&gt;"CANC",G:G=$S$2),C9795,0))</f>
        <v/>
      </c>
      <c r="I9795" s="97" t="str">
        <f>IF(ISERROR(IF(AND(A:A&gt;#REF!,A:A&lt;=#REF!,B:B&lt;&gt;"CANC",G:G=$S$2),C9795,0)),"",IF(AND(A:A&gt;#REF!,A:A&lt;=#REF!,B:B&lt;&gt;"CANC",G:G=$S$2),F9795,0))</f>
        <v/>
      </c>
    </row>
    <row r="9796" spans="1:9">
      <c r="A9796" s="93">
        <v>0</v>
      </c>
      <c r="B9796">
        <v>0</v>
      </c>
      <c r="C9796">
        <v>0</v>
      </c>
      <c r="D9796">
        <v>0</v>
      </c>
      <c r="E9796">
        <v>0</v>
      </c>
      <c r="F9796" t="e">
        <f t="shared" si="232"/>
        <v>#DIV/0!</v>
      </c>
      <c r="G9796">
        <v>0</v>
      </c>
      <c r="H9796" s="97" t="str">
        <f>IF(ISERROR(IF(AND(A:A&gt;#REF!,A:A&lt;=#REF!,B:B&lt;&gt;"CANC",G:G=$S$2),C9796,0)),"",IF(AND(A:A&gt;#REF!,A:A&lt;=#REF!,B:B&lt;&gt;"CANC",G:G=$S$2),C9796,0))</f>
        <v/>
      </c>
      <c r="I9796" s="97" t="str">
        <f>IF(ISERROR(IF(AND(A:A&gt;#REF!,A:A&lt;=#REF!,B:B&lt;&gt;"CANC",G:G=$S$2),C9796,0)),"",IF(AND(A:A&gt;#REF!,A:A&lt;=#REF!,B:B&lt;&gt;"CANC",G:G=$S$2),F9796,0))</f>
        <v/>
      </c>
    </row>
    <row r="9797" spans="1:9">
      <c r="A9797" s="93">
        <v>0</v>
      </c>
      <c r="B9797">
        <v>0</v>
      </c>
      <c r="C9797">
        <v>0</v>
      </c>
      <c r="D9797">
        <v>0</v>
      </c>
      <c r="E9797">
        <v>0</v>
      </c>
      <c r="F9797" t="e">
        <f t="shared" si="232"/>
        <v>#DIV/0!</v>
      </c>
      <c r="G9797">
        <v>0</v>
      </c>
      <c r="H9797" s="97" t="str">
        <f>IF(ISERROR(IF(AND(A:A&gt;#REF!,A:A&lt;=#REF!,B:B&lt;&gt;"CANC",G:G=$S$2),C9797,0)),"",IF(AND(A:A&gt;#REF!,A:A&lt;=#REF!,B:B&lt;&gt;"CANC",G:G=$S$2),C9797,0))</f>
        <v/>
      </c>
      <c r="I9797" s="97" t="str">
        <f>IF(ISERROR(IF(AND(A:A&gt;#REF!,A:A&lt;=#REF!,B:B&lt;&gt;"CANC",G:G=$S$2),C9797,0)),"",IF(AND(A:A&gt;#REF!,A:A&lt;=#REF!,B:B&lt;&gt;"CANC",G:G=$S$2),F9797,0))</f>
        <v/>
      </c>
    </row>
    <row r="9798" spans="1:9">
      <c r="A9798" s="93">
        <v>0</v>
      </c>
      <c r="B9798">
        <v>0</v>
      </c>
      <c r="C9798">
        <v>0</v>
      </c>
      <c r="D9798">
        <v>0</v>
      </c>
      <c r="E9798">
        <v>0</v>
      </c>
      <c r="F9798" t="e">
        <f t="shared" si="232"/>
        <v>#DIV/0!</v>
      </c>
      <c r="G9798">
        <v>0</v>
      </c>
      <c r="H9798" s="97" t="str">
        <f>IF(ISERROR(IF(AND(A:A&gt;#REF!,A:A&lt;=#REF!,B:B&lt;&gt;"CANC",G:G=$S$2),C9798,0)),"",IF(AND(A:A&gt;#REF!,A:A&lt;=#REF!,B:B&lt;&gt;"CANC",G:G=$S$2),C9798,0))</f>
        <v/>
      </c>
      <c r="I9798" s="97" t="str">
        <f>IF(ISERROR(IF(AND(A:A&gt;#REF!,A:A&lt;=#REF!,B:B&lt;&gt;"CANC",G:G=$S$2),C9798,0)),"",IF(AND(A:A&gt;#REF!,A:A&lt;=#REF!,B:B&lt;&gt;"CANC",G:G=$S$2),F9798,0))</f>
        <v/>
      </c>
    </row>
    <row r="9799" spans="1:9">
      <c r="A9799" s="93">
        <v>0</v>
      </c>
      <c r="B9799">
        <v>0</v>
      </c>
      <c r="C9799">
        <v>0</v>
      </c>
      <c r="D9799">
        <v>0</v>
      </c>
      <c r="E9799">
        <v>0</v>
      </c>
      <c r="F9799" t="e">
        <f t="shared" si="232"/>
        <v>#DIV/0!</v>
      </c>
      <c r="G9799">
        <v>0</v>
      </c>
      <c r="H9799" s="97" t="str">
        <f>IF(ISERROR(IF(AND(A:A&gt;#REF!,A:A&lt;=#REF!,B:B&lt;&gt;"CANC",G:G=$S$2),C9799,0)),"",IF(AND(A:A&gt;#REF!,A:A&lt;=#REF!,B:B&lt;&gt;"CANC",G:G=$S$2),C9799,0))</f>
        <v/>
      </c>
      <c r="I9799" s="97" t="str">
        <f>IF(ISERROR(IF(AND(A:A&gt;#REF!,A:A&lt;=#REF!,B:B&lt;&gt;"CANC",G:G=$S$2),C9799,0)),"",IF(AND(A:A&gt;#REF!,A:A&lt;=#REF!,B:B&lt;&gt;"CANC",G:G=$S$2),F9799,0))</f>
        <v/>
      </c>
    </row>
    <row r="9800" spans="1:9">
      <c r="A9800" s="93">
        <v>0</v>
      </c>
      <c r="B9800">
        <v>0</v>
      </c>
      <c r="C9800">
        <v>0</v>
      </c>
      <c r="D9800">
        <v>0</v>
      </c>
      <c r="E9800">
        <v>0</v>
      </c>
      <c r="F9800" t="e">
        <f t="shared" si="232"/>
        <v>#DIV/0!</v>
      </c>
      <c r="G9800">
        <v>0</v>
      </c>
      <c r="H9800" s="97" t="str">
        <f>IF(ISERROR(IF(AND(A:A&gt;#REF!,A:A&lt;=#REF!,B:B&lt;&gt;"CANC",G:G=$S$2),C9800,0)),"",IF(AND(A:A&gt;#REF!,A:A&lt;=#REF!,B:B&lt;&gt;"CANC",G:G=$S$2),C9800,0))</f>
        <v/>
      </c>
      <c r="I9800" s="97" t="str">
        <f>IF(ISERROR(IF(AND(A:A&gt;#REF!,A:A&lt;=#REF!,B:B&lt;&gt;"CANC",G:G=$S$2),C9800,0)),"",IF(AND(A:A&gt;#REF!,A:A&lt;=#REF!,B:B&lt;&gt;"CANC",G:G=$S$2),F9800,0))</f>
        <v/>
      </c>
    </row>
    <row r="9801" spans="1:9">
      <c r="A9801" s="93">
        <v>0</v>
      </c>
      <c r="B9801">
        <v>0</v>
      </c>
      <c r="C9801">
        <v>0</v>
      </c>
      <c r="D9801">
        <v>0</v>
      </c>
      <c r="E9801">
        <v>0</v>
      </c>
      <c r="F9801" t="e">
        <f t="shared" si="232"/>
        <v>#DIV/0!</v>
      </c>
      <c r="G9801">
        <v>0</v>
      </c>
      <c r="H9801" s="97" t="str">
        <f>IF(ISERROR(IF(AND(A:A&gt;#REF!,A:A&lt;=#REF!,B:B&lt;&gt;"CANC",G:G=$S$2),C9801,0)),"",IF(AND(A:A&gt;#REF!,A:A&lt;=#REF!,B:B&lt;&gt;"CANC",G:G=$S$2),C9801,0))</f>
        <v/>
      </c>
      <c r="I9801" s="97" t="str">
        <f>IF(ISERROR(IF(AND(A:A&gt;#REF!,A:A&lt;=#REF!,B:B&lt;&gt;"CANC",G:G=$S$2),C9801,0)),"",IF(AND(A:A&gt;#REF!,A:A&lt;=#REF!,B:B&lt;&gt;"CANC",G:G=$S$2),F9801,0))</f>
        <v/>
      </c>
    </row>
    <row r="9802" spans="1:9">
      <c r="A9802" s="93">
        <v>0</v>
      </c>
      <c r="B9802">
        <v>0</v>
      </c>
      <c r="C9802">
        <v>0</v>
      </c>
      <c r="D9802">
        <v>0</v>
      </c>
      <c r="E9802">
        <v>0</v>
      </c>
      <c r="F9802" t="e">
        <f t="shared" si="232"/>
        <v>#DIV/0!</v>
      </c>
      <c r="G9802">
        <v>0</v>
      </c>
      <c r="H9802" s="97" t="str">
        <f>IF(ISERROR(IF(AND(A:A&gt;#REF!,A:A&lt;=#REF!,B:B&lt;&gt;"CANC",G:G=$S$2),C9802,0)),"",IF(AND(A:A&gt;#REF!,A:A&lt;=#REF!,B:B&lt;&gt;"CANC",G:G=$S$2),C9802,0))</f>
        <v/>
      </c>
      <c r="I9802" s="97" t="str">
        <f>IF(ISERROR(IF(AND(A:A&gt;#REF!,A:A&lt;=#REF!,B:B&lt;&gt;"CANC",G:G=$S$2),C9802,0)),"",IF(AND(A:A&gt;#REF!,A:A&lt;=#REF!,B:B&lt;&gt;"CANC",G:G=$S$2),F9802,0))</f>
        <v/>
      </c>
    </row>
    <row r="9803" spans="1:9">
      <c r="A9803" s="93">
        <v>0</v>
      </c>
      <c r="B9803">
        <v>0</v>
      </c>
      <c r="C9803">
        <v>0</v>
      </c>
      <c r="D9803">
        <v>0</v>
      </c>
      <c r="E9803">
        <v>0</v>
      </c>
      <c r="F9803" t="e">
        <f t="shared" si="232"/>
        <v>#DIV/0!</v>
      </c>
      <c r="G9803">
        <v>0</v>
      </c>
      <c r="H9803" s="97" t="str">
        <f>IF(ISERROR(IF(AND(A:A&gt;#REF!,A:A&lt;=#REF!,B:B&lt;&gt;"CANC",G:G=$S$2),C9803,0)),"",IF(AND(A:A&gt;#REF!,A:A&lt;=#REF!,B:B&lt;&gt;"CANC",G:G=$S$2),C9803,0))</f>
        <v/>
      </c>
      <c r="I9803" s="97" t="str">
        <f>IF(ISERROR(IF(AND(A:A&gt;#REF!,A:A&lt;=#REF!,B:B&lt;&gt;"CANC",G:G=$S$2),C9803,0)),"",IF(AND(A:A&gt;#REF!,A:A&lt;=#REF!,B:B&lt;&gt;"CANC",G:G=$S$2),F9803,0))</f>
        <v/>
      </c>
    </row>
    <row r="9804" spans="1:9">
      <c r="A9804" s="93">
        <v>0</v>
      </c>
      <c r="B9804">
        <v>0</v>
      </c>
      <c r="C9804">
        <v>0</v>
      </c>
      <c r="D9804">
        <v>0</v>
      </c>
      <c r="E9804">
        <v>0</v>
      </c>
      <c r="F9804" t="e">
        <f t="shared" si="232"/>
        <v>#DIV/0!</v>
      </c>
      <c r="G9804">
        <v>0</v>
      </c>
      <c r="H9804" s="97" t="str">
        <f>IF(ISERROR(IF(AND(A:A&gt;#REF!,A:A&lt;=#REF!,B:B&lt;&gt;"CANC",G:G=$S$2),C9804,0)),"",IF(AND(A:A&gt;#REF!,A:A&lt;=#REF!,B:B&lt;&gt;"CANC",G:G=$S$2),C9804,0))</f>
        <v/>
      </c>
      <c r="I9804" s="97" t="str">
        <f>IF(ISERROR(IF(AND(A:A&gt;#REF!,A:A&lt;=#REF!,B:B&lt;&gt;"CANC",G:G=$S$2),C9804,0)),"",IF(AND(A:A&gt;#REF!,A:A&lt;=#REF!,B:B&lt;&gt;"CANC",G:G=$S$2),F9804,0))</f>
        <v/>
      </c>
    </row>
    <row r="9805" spans="1:9">
      <c r="A9805" s="93">
        <v>0</v>
      </c>
      <c r="B9805">
        <v>0</v>
      </c>
      <c r="C9805">
        <v>0</v>
      </c>
      <c r="D9805">
        <v>0</v>
      </c>
      <c r="E9805">
        <v>0</v>
      </c>
      <c r="F9805" t="e">
        <f t="shared" si="232"/>
        <v>#DIV/0!</v>
      </c>
      <c r="G9805">
        <v>0</v>
      </c>
      <c r="H9805" s="97" t="str">
        <f>IF(ISERROR(IF(AND(A:A&gt;#REF!,A:A&lt;=#REF!,B:B&lt;&gt;"CANC",G:G=$S$2),C9805,0)),"",IF(AND(A:A&gt;#REF!,A:A&lt;=#REF!,B:B&lt;&gt;"CANC",G:G=$S$2),C9805,0))</f>
        <v/>
      </c>
      <c r="I9805" s="97" t="str">
        <f>IF(ISERROR(IF(AND(A:A&gt;#REF!,A:A&lt;=#REF!,B:B&lt;&gt;"CANC",G:G=$S$2),C9805,0)),"",IF(AND(A:A&gt;#REF!,A:A&lt;=#REF!,B:B&lt;&gt;"CANC",G:G=$S$2),F9805,0))</f>
        <v/>
      </c>
    </row>
    <row r="9806" spans="1:9">
      <c r="A9806" s="93">
        <v>0</v>
      </c>
      <c r="B9806">
        <v>0</v>
      </c>
      <c r="C9806">
        <v>0</v>
      </c>
      <c r="D9806">
        <v>0</v>
      </c>
      <c r="E9806">
        <v>0</v>
      </c>
      <c r="F9806" t="e">
        <f t="shared" si="232"/>
        <v>#DIV/0!</v>
      </c>
      <c r="G9806">
        <v>0</v>
      </c>
      <c r="H9806" s="97" t="str">
        <f>IF(ISERROR(IF(AND(A:A&gt;#REF!,A:A&lt;=#REF!,B:B&lt;&gt;"CANC",G:G=$S$2),C9806,0)),"",IF(AND(A:A&gt;#REF!,A:A&lt;=#REF!,B:B&lt;&gt;"CANC",G:G=$S$2),C9806,0))</f>
        <v/>
      </c>
      <c r="I9806" s="97" t="str">
        <f>IF(ISERROR(IF(AND(A:A&gt;#REF!,A:A&lt;=#REF!,B:B&lt;&gt;"CANC",G:G=$S$2),C9806,0)),"",IF(AND(A:A&gt;#REF!,A:A&lt;=#REF!,B:B&lt;&gt;"CANC",G:G=$S$2),F9806,0))</f>
        <v/>
      </c>
    </row>
    <row r="9807" spans="1:9">
      <c r="A9807" s="93">
        <v>0</v>
      </c>
      <c r="B9807">
        <v>0</v>
      </c>
      <c r="C9807">
        <v>0</v>
      </c>
      <c r="D9807">
        <v>0</v>
      </c>
      <c r="E9807">
        <v>0</v>
      </c>
      <c r="F9807" t="e">
        <f t="shared" si="232"/>
        <v>#DIV/0!</v>
      </c>
      <c r="G9807">
        <v>0</v>
      </c>
      <c r="H9807" s="97" t="str">
        <f>IF(ISERROR(IF(AND(A:A&gt;#REF!,A:A&lt;=#REF!,B:B&lt;&gt;"CANC",G:G=$S$2),C9807,0)),"",IF(AND(A:A&gt;#REF!,A:A&lt;=#REF!,B:B&lt;&gt;"CANC",G:G=$S$2),C9807,0))</f>
        <v/>
      </c>
      <c r="I9807" s="97" t="str">
        <f>IF(ISERROR(IF(AND(A:A&gt;#REF!,A:A&lt;=#REF!,B:B&lt;&gt;"CANC",G:G=$S$2),C9807,0)),"",IF(AND(A:A&gt;#REF!,A:A&lt;=#REF!,B:B&lt;&gt;"CANC",G:G=$S$2),F9807,0))</f>
        <v/>
      </c>
    </row>
    <row r="9808" spans="1:9">
      <c r="A9808" s="93">
        <v>0</v>
      </c>
      <c r="B9808">
        <v>0</v>
      </c>
      <c r="C9808">
        <v>0</v>
      </c>
      <c r="D9808">
        <v>0</v>
      </c>
      <c r="E9808">
        <v>0</v>
      </c>
      <c r="F9808" t="e">
        <f t="shared" si="232"/>
        <v>#DIV/0!</v>
      </c>
      <c r="G9808">
        <v>0</v>
      </c>
      <c r="H9808" s="97" t="str">
        <f>IF(ISERROR(IF(AND(A:A&gt;#REF!,A:A&lt;=#REF!,B:B&lt;&gt;"CANC",G:G=$S$2),C9808,0)),"",IF(AND(A:A&gt;#REF!,A:A&lt;=#REF!,B:B&lt;&gt;"CANC",G:G=$S$2),C9808,0))</f>
        <v/>
      </c>
      <c r="I9808" s="97" t="str">
        <f>IF(ISERROR(IF(AND(A:A&gt;#REF!,A:A&lt;=#REF!,B:B&lt;&gt;"CANC",G:G=$S$2),C9808,0)),"",IF(AND(A:A&gt;#REF!,A:A&lt;=#REF!,B:B&lt;&gt;"CANC",G:G=$S$2),F9808,0))</f>
        <v/>
      </c>
    </row>
    <row r="9809" spans="1:9">
      <c r="A9809" s="93">
        <v>0</v>
      </c>
      <c r="B9809">
        <v>0</v>
      </c>
      <c r="C9809">
        <v>0</v>
      </c>
      <c r="D9809">
        <v>0</v>
      </c>
      <c r="E9809">
        <v>0</v>
      </c>
      <c r="F9809" t="e">
        <f t="shared" si="232"/>
        <v>#DIV/0!</v>
      </c>
      <c r="G9809">
        <v>0</v>
      </c>
      <c r="H9809" s="97" t="str">
        <f>IF(ISERROR(IF(AND(A:A&gt;#REF!,A:A&lt;=#REF!,B:B&lt;&gt;"CANC",G:G=$S$2),C9809,0)),"",IF(AND(A:A&gt;#REF!,A:A&lt;=#REF!,B:B&lt;&gt;"CANC",G:G=$S$2),C9809,0))</f>
        <v/>
      </c>
      <c r="I9809" s="97" t="str">
        <f>IF(ISERROR(IF(AND(A:A&gt;#REF!,A:A&lt;=#REF!,B:B&lt;&gt;"CANC",G:G=$S$2),C9809,0)),"",IF(AND(A:A&gt;#REF!,A:A&lt;=#REF!,B:B&lt;&gt;"CANC",G:G=$S$2),F9809,0))</f>
        <v/>
      </c>
    </row>
    <row r="9810" spans="1:9">
      <c r="A9810" s="93">
        <v>0</v>
      </c>
      <c r="B9810">
        <v>0</v>
      </c>
      <c r="C9810">
        <v>0</v>
      </c>
      <c r="D9810">
        <v>0</v>
      </c>
      <c r="E9810">
        <v>0</v>
      </c>
      <c r="F9810" t="e">
        <f t="shared" si="232"/>
        <v>#DIV/0!</v>
      </c>
      <c r="G9810">
        <v>0</v>
      </c>
      <c r="H9810" s="97" t="str">
        <f>IF(ISERROR(IF(AND(A:A&gt;#REF!,A:A&lt;=#REF!,B:B&lt;&gt;"CANC",G:G=$S$2),C9810,0)),"",IF(AND(A:A&gt;#REF!,A:A&lt;=#REF!,B:B&lt;&gt;"CANC",G:G=$S$2),C9810,0))</f>
        <v/>
      </c>
      <c r="I9810" s="97" t="str">
        <f>IF(ISERROR(IF(AND(A:A&gt;#REF!,A:A&lt;=#REF!,B:B&lt;&gt;"CANC",G:G=$S$2),C9810,0)),"",IF(AND(A:A&gt;#REF!,A:A&lt;=#REF!,B:B&lt;&gt;"CANC",G:G=$S$2),F9810,0))</f>
        <v/>
      </c>
    </row>
    <row r="9811" spans="1:9">
      <c r="A9811" s="93">
        <v>0</v>
      </c>
      <c r="B9811">
        <v>0</v>
      </c>
      <c r="C9811">
        <v>0</v>
      </c>
      <c r="D9811">
        <v>0</v>
      </c>
      <c r="E9811">
        <v>0</v>
      </c>
      <c r="F9811" t="e">
        <f t="shared" si="232"/>
        <v>#DIV/0!</v>
      </c>
      <c r="G9811">
        <v>0</v>
      </c>
      <c r="H9811" s="97" t="str">
        <f>IF(ISERROR(IF(AND(A:A&gt;#REF!,A:A&lt;=#REF!,B:B&lt;&gt;"CANC",G:G=$S$2),C9811,0)),"",IF(AND(A:A&gt;#REF!,A:A&lt;=#REF!,B:B&lt;&gt;"CANC",G:G=$S$2),C9811,0))</f>
        <v/>
      </c>
      <c r="I9811" s="97" t="str">
        <f>IF(ISERROR(IF(AND(A:A&gt;#REF!,A:A&lt;=#REF!,B:B&lt;&gt;"CANC",G:G=$S$2),C9811,0)),"",IF(AND(A:A&gt;#REF!,A:A&lt;=#REF!,B:B&lt;&gt;"CANC",G:G=$S$2),F9811,0))</f>
        <v/>
      </c>
    </row>
    <row r="9812" spans="1:9">
      <c r="A9812" s="93">
        <v>0</v>
      </c>
      <c r="B9812">
        <v>0</v>
      </c>
      <c r="C9812">
        <v>0</v>
      </c>
      <c r="D9812">
        <v>0</v>
      </c>
      <c r="E9812">
        <v>0</v>
      </c>
      <c r="F9812" t="e">
        <f t="shared" si="232"/>
        <v>#DIV/0!</v>
      </c>
      <c r="G9812">
        <v>0</v>
      </c>
      <c r="H9812" s="97" t="str">
        <f>IF(ISERROR(IF(AND(A:A&gt;#REF!,A:A&lt;=#REF!,B:B&lt;&gt;"CANC",G:G=$S$2),C9812,0)),"",IF(AND(A:A&gt;#REF!,A:A&lt;=#REF!,B:B&lt;&gt;"CANC",G:G=$S$2),C9812,0))</f>
        <v/>
      </c>
      <c r="I9812" s="97" t="str">
        <f>IF(ISERROR(IF(AND(A:A&gt;#REF!,A:A&lt;=#REF!,B:B&lt;&gt;"CANC",G:G=$S$2),C9812,0)),"",IF(AND(A:A&gt;#REF!,A:A&lt;=#REF!,B:B&lt;&gt;"CANC",G:G=$S$2),F9812,0))</f>
        <v/>
      </c>
    </row>
    <row r="9813" spans="1:9">
      <c r="A9813" s="93">
        <v>0</v>
      </c>
      <c r="B9813">
        <v>0</v>
      </c>
      <c r="C9813">
        <v>0</v>
      </c>
      <c r="D9813">
        <v>0</v>
      </c>
      <c r="E9813">
        <v>0</v>
      </c>
      <c r="F9813" t="e">
        <f t="shared" si="232"/>
        <v>#DIV/0!</v>
      </c>
      <c r="G9813">
        <v>0</v>
      </c>
      <c r="H9813" s="97" t="str">
        <f>IF(ISERROR(IF(AND(A:A&gt;#REF!,A:A&lt;=#REF!,B:B&lt;&gt;"CANC",G:G=$S$2),C9813,0)),"",IF(AND(A:A&gt;#REF!,A:A&lt;=#REF!,B:B&lt;&gt;"CANC",G:G=$S$2),C9813,0))</f>
        <v/>
      </c>
      <c r="I9813" s="97" t="str">
        <f>IF(ISERROR(IF(AND(A:A&gt;#REF!,A:A&lt;=#REF!,B:B&lt;&gt;"CANC",G:G=$S$2),C9813,0)),"",IF(AND(A:A&gt;#REF!,A:A&lt;=#REF!,B:B&lt;&gt;"CANC",G:G=$S$2),F9813,0))</f>
        <v/>
      </c>
    </row>
    <row r="9814" spans="1:9">
      <c r="A9814" s="93">
        <v>0</v>
      </c>
      <c r="B9814">
        <v>0</v>
      </c>
      <c r="C9814">
        <v>0</v>
      </c>
      <c r="D9814">
        <v>0</v>
      </c>
      <c r="E9814">
        <v>0</v>
      </c>
      <c r="F9814" t="e">
        <f t="shared" si="232"/>
        <v>#DIV/0!</v>
      </c>
      <c r="G9814">
        <v>0</v>
      </c>
      <c r="H9814" s="97" t="str">
        <f>IF(ISERROR(IF(AND(A:A&gt;#REF!,A:A&lt;=#REF!,B:B&lt;&gt;"CANC",G:G=$S$2),C9814,0)),"",IF(AND(A:A&gt;#REF!,A:A&lt;=#REF!,B:B&lt;&gt;"CANC",G:G=$S$2),C9814,0))</f>
        <v/>
      </c>
      <c r="I9814" s="97" t="str">
        <f>IF(ISERROR(IF(AND(A:A&gt;#REF!,A:A&lt;=#REF!,B:B&lt;&gt;"CANC",G:G=$S$2),C9814,0)),"",IF(AND(A:A&gt;#REF!,A:A&lt;=#REF!,B:B&lt;&gt;"CANC",G:G=$S$2),F9814,0))</f>
        <v/>
      </c>
    </row>
    <row r="9815" spans="1:9">
      <c r="A9815" s="93">
        <v>0</v>
      </c>
      <c r="B9815">
        <v>0</v>
      </c>
      <c r="C9815">
        <v>0</v>
      </c>
      <c r="D9815">
        <v>0</v>
      </c>
      <c r="E9815">
        <v>0</v>
      </c>
      <c r="F9815" t="e">
        <f t="shared" si="232"/>
        <v>#DIV/0!</v>
      </c>
      <c r="G9815">
        <v>0</v>
      </c>
      <c r="H9815" s="97" t="str">
        <f>IF(ISERROR(IF(AND(A:A&gt;#REF!,A:A&lt;=#REF!,B:B&lt;&gt;"CANC",G:G=$S$2),C9815,0)),"",IF(AND(A:A&gt;#REF!,A:A&lt;=#REF!,B:B&lt;&gt;"CANC",G:G=$S$2),C9815,0))</f>
        <v/>
      </c>
      <c r="I9815" s="97" t="str">
        <f>IF(ISERROR(IF(AND(A:A&gt;#REF!,A:A&lt;=#REF!,B:B&lt;&gt;"CANC",G:G=$S$2),C9815,0)),"",IF(AND(A:A&gt;#REF!,A:A&lt;=#REF!,B:B&lt;&gt;"CANC",G:G=$S$2),F9815,0))</f>
        <v/>
      </c>
    </row>
    <row r="9816" spans="1:9">
      <c r="A9816" s="93">
        <v>0</v>
      </c>
      <c r="B9816">
        <v>0</v>
      </c>
      <c r="C9816">
        <v>0</v>
      </c>
      <c r="D9816">
        <v>0</v>
      </c>
      <c r="E9816">
        <v>0</v>
      </c>
      <c r="F9816" t="e">
        <f t="shared" si="232"/>
        <v>#DIV/0!</v>
      </c>
      <c r="G9816">
        <v>0</v>
      </c>
      <c r="H9816" s="97" t="str">
        <f>IF(ISERROR(IF(AND(A:A&gt;#REF!,A:A&lt;=#REF!,B:B&lt;&gt;"CANC",G:G=$S$2),C9816,0)),"",IF(AND(A:A&gt;#REF!,A:A&lt;=#REF!,B:B&lt;&gt;"CANC",G:G=$S$2),C9816,0))</f>
        <v/>
      </c>
      <c r="I9816" s="97" t="str">
        <f>IF(ISERROR(IF(AND(A:A&gt;#REF!,A:A&lt;=#REF!,B:B&lt;&gt;"CANC",G:G=$S$2),C9816,0)),"",IF(AND(A:A&gt;#REF!,A:A&lt;=#REF!,B:B&lt;&gt;"CANC",G:G=$S$2),F9816,0))</f>
        <v/>
      </c>
    </row>
    <row r="9817" spans="1:9">
      <c r="A9817" s="93">
        <v>0</v>
      </c>
      <c r="B9817">
        <v>0</v>
      </c>
      <c r="C9817">
        <v>0</v>
      </c>
      <c r="D9817">
        <v>0</v>
      </c>
      <c r="E9817">
        <v>0</v>
      </c>
      <c r="F9817" t="e">
        <f t="shared" si="232"/>
        <v>#DIV/0!</v>
      </c>
      <c r="G9817">
        <v>0</v>
      </c>
      <c r="H9817" s="97" t="str">
        <f>IF(ISERROR(IF(AND(A:A&gt;#REF!,A:A&lt;=#REF!,B:B&lt;&gt;"CANC",G:G=$S$2),C9817,0)),"",IF(AND(A:A&gt;#REF!,A:A&lt;=#REF!,B:B&lt;&gt;"CANC",G:G=$S$2),C9817,0))</f>
        <v/>
      </c>
      <c r="I9817" s="97" t="str">
        <f>IF(ISERROR(IF(AND(A:A&gt;#REF!,A:A&lt;=#REF!,B:B&lt;&gt;"CANC",G:G=$S$2),C9817,0)),"",IF(AND(A:A&gt;#REF!,A:A&lt;=#REF!,B:B&lt;&gt;"CANC",G:G=$S$2),F9817,0))</f>
        <v/>
      </c>
    </row>
    <row r="9818" spans="1:9">
      <c r="A9818" s="93">
        <v>0</v>
      </c>
      <c r="B9818">
        <v>0</v>
      </c>
      <c r="C9818">
        <v>0</v>
      </c>
      <c r="D9818">
        <v>0</v>
      </c>
      <c r="E9818">
        <v>0</v>
      </c>
      <c r="F9818" t="e">
        <f t="shared" si="232"/>
        <v>#DIV/0!</v>
      </c>
      <c r="G9818">
        <v>0</v>
      </c>
      <c r="H9818" s="97" t="str">
        <f>IF(ISERROR(IF(AND(A:A&gt;#REF!,A:A&lt;=#REF!,B:B&lt;&gt;"CANC",G:G=$S$2),C9818,0)),"",IF(AND(A:A&gt;#REF!,A:A&lt;=#REF!,B:B&lt;&gt;"CANC",G:G=$S$2),C9818,0))</f>
        <v/>
      </c>
      <c r="I9818" s="97" t="str">
        <f>IF(ISERROR(IF(AND(A:A&gt;#REF!,A:A&lt;=#REF!,B:B&lt;&gt;"CANC",G:G=$S$2),C9818,0)),"",IF(AND(A:A&gt;#REF!,A:A&lt;=#REF!,B:B&lt;&gt;"CANC",G:G=$S$2),F9818,0))</f>
        <v/>
      </c>
    </row>
    <row r="9819" spans="1:9">
      <c r="A9819" s="93">
        <v>0</v>
      </c>
      <c r="B9819">
        <v>0</v>
      </c>
      <c r="C9819">
        <v>0</v>
      </c>
      <c r="D9819">
        <v>0</v>
      </c>
      <c r="E9819">
        <v>0</v>
      </c>
      <c r="F9819" t="e">
        <f t="shared" si="232"/>
        <v>#DIV/0!</v>
      </c>
      <c r="G9819">
        <v>0</v>
      </c>
      <c r="H9819" s="97" t="str">
        <f>IF(ISERROR(IF(AND(A:A&gt;#REF!,A:A&lt;=#REF!,B:B&lt;&gt;"CANC",G:G=$S$2),C9819,0)),"",IF(AND(A:A&gt;#REF!,A:A&lt;=#REF!,B:B&lt;&gt;"CANC",G:G=$S$2),C9819,0))</f>
        <v/>
      </c>
      <c r="I9819" s="97" t="str">
        <f>IF(ISERROR(IF(AND(A:A&gt;#REF!,A:A&lt;=#REF!,B:B&lt;&gt;"CANC",G:G=$S$2),C9819,0)),"",IF(AND(A:A&gt;#REF!,A:A&lt;=#REF!,B:B&lt;&gt;"CANC",G:G=$S$2),F9819,0))</f>
        <v/>
      </c>
    </row>
    <row r="9820" spans="1:9">
      <c r="A9820" s="93">
        <v>0</v>
      </c>
      <c r="B9820">
        <v>0</v>
      </c>
      <c r="C9820">
        <v>0</v>
      </c>
      <c r="D9820">
        <v>0</v>
      </c>
      <c r="E9820">
        <v>0</v>
      </c>
      <c r="F9820" t="e">
        <f t="shared" si="232"/>
        <v>#DIV/0!</v>
      </c>
      <c r="G9820">
        <v>0</v>
      </c>
      <c r="H9820" s="97" t="str">
        <f>IF(ISERROR(IF(AND(A:A&gt;#REF!,A:A&lt;=#REF!,B:B&lt;&gt;"CANC",G:G=$S$2),C9820,0)),"",IF(AND(A:A&gt;#REF!,A:A&lt;=#REF!,B:B&lt;&gt;"CANC",G:G=$S$2),C9820,0))</f>
        <v/>
      </c>
      <c r="I9820" s="97" t="str">
        <f>IF(ISERROR(IF(AND(A:A&gt;#REF!,A:A&lt;=#REF!,B:B&lt;&gt;"CANC",G:G=$S$2),C9820,0)),"",IF(AND(A:A&gt;#REF!,A:A&lt;=#REF!,B:B&lt;&gt;"CANC",G:G=$S$2),F9820,0))</f>
        <v/>
      </c>
    </row>
    <row r="9821" spans="1:9">
      <c r="A9821" s="93">
        <v>0</v>
      </c>
      <c r="B9821">
        <v>0</v>
      </c>
      <c r="C9821">
        <v>0</v>
      </c>
      <c r="D9821">
        <v>0</v>
      </c>
      <c r="E9821">
        <v>0</v>
      </c>
      <c r="F9821" t="e">
        <f t="shared" si="232"/>
        <v>#DIV/0!</v>
      </c>
      <c r="G9821">
        <v>0</v>
      </c>
      <c r="H9821" s="97" t="str">
        <f>IF(ISERROR(IF(AND(A:A&gt;#REF!,A:A&lt;=#REF!,B:B&lt;&gt;"CANC",G:G=$S$2),C9821,0)),"",IF(AND(A:A&gt;#REF!,A:A&lt;=#REF!,B:B&lt;&gt;"CANC",G:G=$S$2),C9821,0))</f>
        <v/>
      </c>
      <c r="I9821" s="97" t="str">
        <f>IF(ISERROR(IF(AND(A:A&gt;#REF!,A:A&lt;=#REF!,B:B&lt;&gt;"CANC",G:G=$S$2),C9821,0)),"",IF(AND(A:A&gt;#REF!,A:A&lt;=#REF!,B:B&lt;&gt;"CANC",G:G=$S$2),F9821,0))</f>
        <v/>
      </c>
    </row>
    <row r="9822" spans="1:9">
      <c r="A9822" s="93">
        <v>0</v>
      </c>
      <c r="B9822">
        <v>0</v>
      </c>
      <c r="C9822">
        <v>0</v>
      </c>
      <c r="D9822">
        <v>0</v>
      </c>
      <c r="E9822">
        <v>0</v>
      </c>
      <c r="F9822" t="e">
        <f t="shared" si="232"/>
        <v>#DIV/0!</v>
      </c>
      <c r="G9822">
        <v>0</v>
      </c>
      <c r="H9822" s="97" t="str">
        <f>IF(ISERROR(IF(AND(A:A&gt;#REF!,A:A&lt;=#REF!,B:B&lt;&gt;"CANC",G:G=$S$2),C9822,0)),"",IF(AND(A:A&gt;#REF!,A:A&lt;=#REF!,B:B&lt;&gt;"CANC",G:G=$S$2),C9822,0))</f>
        <v/>
      </c>
      <c r="I9822" s="97" t="str">
        <f>IF(ISERROR(IF(AND(A:A&gt;#REF!,A:A&lt;=#REF!,B:B&lt;&gt;"CANC",G:G=$S$2),C9822,0)),"",IF(AND(A:A&gt;#REF!,A:A&lt;=#REF!,B:B&lt;&gt;"CANC",G:G=$S$2),F9822,0))</f>
        <v/>
      </c>
    </row>
    <row r="9823" spans="1:9">
      <c r="A9823" s="93">
        <v>0</v>
      </c>
      <c r="B9823">
        <v>0</v>
      </c>
      <c r="C9823">
        <v>0</v>
      </c>
      <c r="D9823">
        <v>0</v>
      </c>
      <c r="E9823">
        <v>0</v>
      </c>
      <c r="F9823" t="e">
        <f t="shared" si="232"/>
        <v>#DIV/0!</v>
      </c>
      <c r="G9823">
        <v>0</v>
      </c>
      <c r="H9823" s="97" t="str">
        <f>IF(ISERROR(IF(AND(A:A&gt;#REF!,A:A&lt;=#REF!,B:B&lt;&gt;"CANC",G:G=$S$2),C9823,0)),"",IF(AND(A:A&gt;#REF!,A:A&lt;=#REF!,B:B&lt;&gt;"CANC",G:G=$S$2),C9823,0))</f>
        <v/>
      </c>
      <c r="I9823" s="97" t="str">
        <f>IF(ISERROR(IF(AND(A:A&gt;#REF!,A:A&lt;=#REF!,B:B&lt;&gt;"CANC",G:G=$S$2),C9823,0)),"",IF(AND(A:A&gt;#REF!,A:A&lt;=#REF!,B:B&lt;&gt;"CANC",G:G=$S$2),F9823,0))</f>
        <v/>
      </c>
    </row>
    <row r="9824" spans="1:9">
      <c r="A9824" s="93">
        <v>0</v>
      </c>
      <c r="B9824">
        <v>0</v>
      </c>
      <c r="C9824">
        <v>0</v>
      </c>
      <c r="D9824">
        <v>0</v>
      </c>
      <c r="E9824">
        <v>0</v>
      </c>
      <c r="F9824" t="e">
        <f t="shared" si="232"/>
        <v>#DIV/0!</v>
      </c>
      <c r="G9824">
        <v>0</v>
      </c>
      <c r="H9824" s="97" t="str">
        <f>IF(ISERROR(IF(AND(A:A&gt;#REF!,A:A&lt;=#REF!,B:B&lt;&gt;"CANC",G:G=$S$2),C9824,0)),"",IF(AND(A:A&gt;#REF!,A:A&lt;=#REF!,B:B&lt;&gt;"CANC",G:G=$S$2),C9824,0))</f>
        <v/>
      </c>
      <c r="I9824" s="97" t="str">
        <f>IF(ISERROR(IF(AND(A:A&gt;#REF!,A:A&lt;=#REF!,B:B&lt;&gt;"CANC",G:G=$S$2),C9824,0)),"",IF(AND(A:A&gt;#REF!,A:A&lt;=#REF!,B:B&lt;&gt;"CANC",G:G=$S$2),F9824,0))</f>
        <v/>
      </c>
    </row>
    <row r="9825" spans="1:9">
      <c r="A9825" s="93">
        <v>0</v>
      </c>
      <c r="B9825">
        <v>0</v>
      </c>
      <c r="C9825">
        <v>0</v>
      </c>
      <c r="D9825">
        <v>0</v>
      </c>
      <c r="E9825">
        <v>0</v>
      </c>
      <c r="F9825" t="e">
        <f t="shared" si="232"/>
        <v>#DIV/0!</v>
      </c>
      <c r="G9825">
        <v>0</v>
      </c>
      <c r="H9825" s="97" t="str">
        <f>IF(ISERROR(IF(AND(A:A&gt;#REF!,A:A&lt;=#REF!,B:B&lt;&gt;"CANC",G:G=$S$2),C9825,0)),"",IF(AND(A:A&gt;#REF!,A:A&lt;=#REF!,B:B&lt;&gt;"CANC",G:G=$S$2),C9825,0))</f>
        <v/>
      </c>
      <c r="I9825" s="97" t="str">
        <f>IF(ISERROR(IF(AND(A:A&gt;#REF!,A:A&lt;=#REF!,B:B&lt;&gt;"CANC",G:G=$S$2),C9825,0)),"",IF(AND(A:A&gt;#REF!,A:A&lt;=#REF!,B:B&lt;&gt;"CANC",G:G=$S$2),F9825,0))</f>
        <v/>
      </c>
    </row>
    <row r="9826" spans="1:9">
      <c r="A9826" s="93">
        <v>0</v>
      </c>
      <c r="B9826">
        <v>0</v>
      </c>
      <c r="C9826">
        <v>0</v>
      </c>
      <c r="D9826">
        <v>0</v>
      </c>
      <c r="E9826">
        <v>0</v>
      </c>
      <c r="F9826" t="e">
        <f t="shared" si="232"/>
        <v>#DIV/0!</v>
      </c>
      <c r="G9826">
        <v>0</v>
      </c>
      <c r="H9826" s="97" t="str">
        <f>IF(ISERROR(IF(AND(A:A&gt;#REF!,A:A&lt;=#REF!,B:B&lt;&gt;"CANC",G:G=$S$2),C9826,0)),"",IF(AND(A:A&gt;#REF!,A:A&lt;=#REF!,B:B&lt;&gt;"CANC",G:G=$S$2),C9826,0))</f>
        <v/>
      </c>
      <c r="I9826" s="97" t="str">
        <f>IF(ISERROR(IF(AND(A:A&gt;#REF!,A:A&lt;=#REF!,B:B&lt;&gt;"CANC",G:G=$S$2),C9826,0)),"",IF(AND(A:A&gt;#REF!,A:A&lt;=#REF!,B:B&lt;&gt;"CANC",G:G=$S$2),F9826,0))</f>
        <v/>
      </c>
    </row>
    <row r="9827" spans="1:9">
      <c r="A9827" s="93">
        <v>0</v>
      </c>
      <c r="B9827">
        <v>0</v>
      </c>
      <c r="C9827">
        <v>0</v>
      </c>
      <c r="D9827">
        <v>0</v>
      </c>
      <c r="E9827">
        <v>0</v>
      </c>
      <c r="F9827" t="e">
        <f t="shared" si="232"/>
        <v>#DIV/0!</v>
      </c>
      <c r="G9827">
        <v>0</v>
      </c>
      <c r="H9827" s="97" t="str">
        <f>IF(ISERROR(IF(AND(A:A&gt;#REF!,A:A&lt;=#REF!,B:B&lt;&gt;"CANC",G:G=$S$2),C9827,0)),"",IF(AND(A:A&gt;#REF!,A:A&lt;=#REF!,B:B&lt;&gt;"CANC",G:G=$S$2),C9827,0))</f>
        <v/>
      </c>
      <c r="I9827" s="97" t="str">
        <f>IF(ISERROR(IF(AND(A:A&gt;#REF!,A:A&lt;=#REF!,B:B&lt;&gt;"CANC",G:G=$S$2),C9827,0)),"",IF(AND(A:A&gt;#REF!,A:A&lt;=#REF!,B:B&lt;&gt;"CANC",G:G=$S$2),F9827,0))</f>
        <v/>
      </c>
    </row>
    <row r="9828" spans="1:9">
      <c r="A9828" s="93">
        <v>0</v>
      </c>
      <c r="B9828">
        <v>0</v>
      </c>
      <c r="C9828">
        <v>0</v>
      </c>
      <c r="D9828">
        <v>0</v>
      </c>
      <c r="E9828">
        <v>0</v>
      </c>
      <c r="F9828" t="e">
        <f t="shared" si="232"/>
        <v>#DIV/0!</v>
      </c>
      <c r="G9828">
        <v>0</v>
      </c>
      <c r="H9828" s="97" t="str">
        <f>IF(ISERROR(IF(AND(A:A&gt;#REF!,A:A&lt;=#REF!,B:B&lt;&gt;"CANC",G:G=$S$2),C9828,0)),"",IF(AND(A:A&gt;#REF!,A:A&lt;=#REF!,B:B&lt;&gt;"CANC",G:G=$S$2),C9828,0))</f>
        <v/>
      </c>
      <c r="I9828" s="97" t="str">
        <f>IF(ISERROR(IF(AND(A:A&gt;#REF!,A:A&lt;=#REF!,B:B&lt;&gt;"CANC",G:G=$S$2),C9828,0)),"",IF(AND(A:A&gt;#REF!,A:A&lt;=#REF!,B:B&lt;&gt;"CANC",G:G=$S$2),F9828,0))</f>
        <v/>
      </c>
    </row>
    <row r="9829" spans="1:9">
      <c r="A9829" s="93">
        <v>0</v>
      </c>
      <c r="B9829">
        <v>0</v>
      </c>
      <c r="C9829">
        <v>0</v>
      </c>
      <c r="D9829">
        <v>0</v>
      </c>
      <c r="E9829">
        <v>0</v>
      </c>
      <c r="F9829" t="e">
        <f t="shared" si="232"/>
        <v>#DIV/0!</v>
      </c>
      <c r="G9829">
        <v>0</v>
      </c>
      <c r="H9829" s="97" t="str">
        <f>IF(ISERROR(IF(AND(A:A&gt;#REF!,A:A&lt;=#REF!,B:B&lt;&gt;"CANC",G:G=$S$2),C9829,0)),"",IF(AND(A:A&gt;#REF!,A:A&lt;=#REF!,B:B&lt;&gt;"CANC",G:G=$S$2),C9829,0))</f>
        <v/>
      </c>
      <c r="I9829" s="97" t="str">
        <f>IF(ISERROR(IF(AND(A:A&gt;#REF!,A:A&lt;=#REF!,B:B&lt;&gt;"CANC",G:G=$S$2),C9829,0)),"",IF(AND(A:A&gt;#REF!,A:A&lt;=#REF!,B:B&lt;&gt;"CANC",G:G=$S$2),F9829,0))</f>
        <v/>
      </c>
    </row>
    <row r="9830" spans="1:9">
      <c r="A9830" s="93">
        <v>0</v>
      </c>
      <c r="B9830">
        <v>0</v>
      </c>
      <c r="C9830">
        <v>0</v>
      </c>
      <c r="D9830">
        <v>0</v>
      </c>
      <c r="E9830">
        <v>0</v>
      </c>
      <c r="F9830" t="e">
        <f t="shared" si="232"/>
        <v>#DIV/0!</v>
      </c>
      <c r="G9830">
        <v>0</v>
      </c>
      <c r="H9830" s="97" t="str">
        <f>IF(ISERROR(IF(AND(A:A&gt;#REF!,A:A&lt;=#REF!,B:B&lt;&gt;"CANC",G:G=$S$2),C9830,0)),"",IF(AND(A:A&gt;#REF!,A:A&lt;=#REF!,B:B&lt;&gt;"CANC",G:G=$S$2),C9830,0))</f>
        <v/>
      </c>
      <c r="I9830" s="97" t="str">
        <f>IF(ISERROR(IF(AND(A:A&gt;#REF!,A:A&lt;=#REF!,B:B&lt;&gt;"CANC",G:G=$S$2),C9830,0)),"",IF(AND(A:A&gt;#REF!,A:A&lt;=#REF!,B:B&lt;&gt;"CANC",G:G=$S$2),F9830,0))</f>
        <v/>
      </c>
    </row>
    <row r="9831" spans="1:9">
      <c r="A9831" s="93">
        <v>0</v>
      </c>
      <c r="B9831">
        <v>0</v>
      </c>
      <c r="C9831">
        <v>0</v>
      </c>
      <c r="D9831">
        <v>0</v>
      </c>
      <c r="E9831">
        <v>0</v>
      </c>
      <c r="F9831" t="e">
        <f t="shared" si="232"/>
        <v>#DIV/0!</v>
      </c>
      <c r="G9831">
        <v>0</v>
      </c>
      <c r="H9831" s="97" t="str">
        <f>IF(ISERROR(IF(AND(A:A&gt;#REF!,A:A&lt;=#REF!,B:B&lt;&gt;"CANC",G:G=$S$2),C9831,0)),"",IF(AND(A:A&gt;#REF!,A:A&lt;=#REF!,B:B&lt;&gt;"CANC",G:G=$S$2),C9831,0))</f>
        <v/>
      </c>
      <c r="I9831" s="97" t="str">
        <f>IF(ISERROR(IF(AND(A:A&gt;#REF!,A:A&lt;=#REF!,B:B&lt;&gt;"CANC",G:G=$S$2),C9831,0)),"",IF(AND(A:A&gt;#REF!,A:A&lt;=#REF!,B:B&lt;&gt;"CANC",G:G=$S$2),F9831,0))</f>
        <v/>
      </c>
    </row>
    <row r="9832" spans="1:9">
      <c r="A9832" s="93">
        <v>0</v>
      </c>
      <c r="B9832">
        <v>0</v>
      </c>
      <c r="C9832">
        <v>0</v>
      </c>
      <c r="D9832">
        <v>0</v>
      </c>
      <c r="E9832">
        <v>0</v>
      </c>
      <c r="F9832" t="e">
        <f t="shared" si="232"/>
        <v>#DIV/0!</v>
      </c>
      <c r="G9832">
        <v>0</v>
      </c>
      <c r="H9832" s="97" t="str">
        <f>IF(ISERROR(IF(AND(A:A&gt;#REF!,A:A&lt;=#REF!,B:B&lt;&gt;"CANC",G:G=$S$2),C9832,0)),"",IF(AND(A:A&gt;#REF!,A:A&lt;=#REF!,B:B&lt;&gt;"CANC",G:G=$S$2),C9832,0))</f>
        <v/>
      </c>
      <c r="I9832" s="97" t="str">
        <f>IF(ISERROR(IF(AND(A:A&gt;#REF!,A:A&lt;=#REF!,B:B&lt;&gt;"CANC",G:G=$S$2),C9832,0)),"",IF(AND(A:A&gt;#REF!,A:A&lt;=#REF!,B:B&lt;&gt;"CANC",G:G=$S$2),F9832,0))</f>
        <v/>
      </c>
    </row>
    <row r="9833" spans="1:9">
      <c r="A9833" s="93">
        <v>0</v>
      </c>
      <c r="B9833">
        <v>0</v>
      </c>
      <c r="C9833">
        <v>0</v>
      </c>
      <c r="D9833">
        <v>0</v>
      </c>
      <c r="E9833">
        <v>0</v>
      </c>
      <c r="F9833" t="e">
        <f t="shared" si="232"/>
        <v>#DIV/0!</v>
      </c>
      <c r="G9833">
        <v>0</v>
      </c>
      <c r="H9833" s="97" t="str">
        <f>IF(ISERROR(IF(AND(A:A&gt;#REF!,A:A&lt;=#REF!,B:B&lt;&gt;"CANC",G:G=$S$2),C9833,0)),"",IF(AND(A:A&gt;#REF!,A:A&lt;=#REF!,B:B&lt;&gt;"CANC",G:G=$S$2),C9833,0))</f>
        <v/>
      </c>
      <c r="I9833" s="97" t="str">
        <f>IF(ISERROR(IF(AND(A:A&gt;#REF!,A:A&lt;=#REF!,B:B&lt;&gt;"CANC",G:G=$S$2),C9833,0)),"",IF(AND(A:A&gt;#REF!,A:A&lt;=#REF!,B:B&lt;&gt;"CANC",G:G=$S$2),F9833,0))</f>
        <v/>
      </c>
    </row>
    <row r="9834" spans="1:9">
      <c r="A9834" s="93">
        <v>0</v>
      </c>
      <c r="B9834">
        <v>0</v>
      </c>
      <c r="C9834">
        <v>0</v>
      </c>
      <c r="D9834">
        <v>0</v>
      </c>
      <c r="E9834">
        <v>0</v>
      </c>
      <c r="F9834" t="e">
        <f t="shared" si="232"/>
        <v>#DIV/0!</v>
      </c>
      <c r="G9834">
        <v>0</v>
      </c>
      <c r="H9834" s="97" t="str">
        <f>IF(ISERROR(IF(AND(A:A&gt;#REF!,A:A&lt;=#REF!,B:B&lt;&gt;"CANC",G:G=$S$2),C9834,0)),"",IF(AND(A:A&gt;#REF!,A:A&lt;=#REF!,B:B&lt;&gt;"CANC",G:G=$S$2),C9834,0))</f>
        <v/>
      </c>
      <c r="I9834" s="97" t="str">
        <f>IF(ISERROR(IF(AND(A:A&gt;#REF!,A:A&lt;=#REF!,B:B&lt;&gt;"CANC",G:G=$S$2),C9834,0)),"",IF(AND(A:A&gt;#REF!,A:A&lt;=#REF!,B:B&lt;&gt;"CANC",G:G=$S$2),F9834,0))</f>
        <v/>
      </c>
    </row>
    <row r="9835" spans="1:9">
      <c r="A9835" s="93">
        <v>0</v>
      </c>
      <c r="B9835">
        <v>0</v>
      </c>
      <c r="C9835">
        <v>0</v>
      </c>
      <c r="D9835">
        <v>0</v>
      </c>
      <c r="E9835">
        <v>0</v>
      </c>
      <c r="F9835" t="e">
        <f t="shared" si="232"/>
        <v>#DIV/0!</v>
      </c>
      <c r="G9835">
        <v>0</v>
      </c>
      <c r="H9835" s="97" t="str">
        <f>IF(ISERROR(IF(AND(A:A&gt;#REF!,A:A&lt;=#REF!,B:B&lt;&gt;"CANC",G:G=$S$2),C9835,0)),"",IF(AND(A:A&gt;#REF!,A:A&lt;=#REF!,B:B&lt;&gt;"CANC",G:G=$S$2),C9835,0))</f>
        <v/>
      </c>
      <c r="I9835" s="97" t="str">
        <f>IF(ISERROR(IF(AND(A:A&gt;#REF!,A:A&lt;=#REF!,B:B&lt;&gt;"CANC",G:G=$S$2),C9835,0)),"",IF(AND(A:A&gt;#REF!,A:A&lt;=#REF!,B:B&lt;&gt;"CANC",G:G=$S$2),F9835,0))</f>
        <v/>
      </c>
    </row>
    <row r="9836" spans="1:9">
      <c r="A9836" s="93">
        <v>0</v>
      </c>
      <c r="B9836">
        <v>0</v>
      </c>
      <c r="C9836">
        <v>0</v>
      </c>
      <c r="D9836">
        <v>0</v>
      </c>
      <c r="E9836">
        <v>0</v>
      </c>
      <c r="F9836" t="e">
        <f t="shared" si="232"/>
        <v>#DIV/0!</v>
      </c>
      <c r="G9836">
        <v>0</v>
      </c>
      <c r="H9836" s="97" t="str">
        <f>IF(ISERROR(IF(AND(A:A&gt;#REF!,A:A&lt;=#REF!,B:B&lt;&gt;"CANC",G:G=$S$2),C9836,0)),"",IF(AND(A:A&gt;#REF!,A:A&lt;=#REF!,B:B&lt;&gt;"CANC",G:G=$S$2),C9836,0))</f>
        <v/>
      </c>
      <c r="I9836" s="97" t="str">
        <f>IF(ISERROR(IF(AND(A:A&gt;#REF!,A:A&lt;=#REF!,B:B&lt;&gt;"CANC",G:G=$S$2),C9836,0)),"",IF(AND(A:A&gt;#REF!,A:A&lt;=#REF!,B:B&lt;&gt;"CANC",G:G=$S$2),F9836,0))</f>
        <v/>
      </c>
    </row>
    <row r="9837" spans="1:9">
      <c r="A9837" s="93">
        <v>0</v>
      </c>
      <c r="B9837">
        <v>0</v>
      </c>
      <c r="C9837">
        <v>0</v>
      </c>
      <c r="D9837">
        <v>0</v>
      </c>
      <c r="E9837">
        <v>0</v>
      </c>
      <c r="F9837" t="e">
        <f t="shared" si="232"/>
        <v>#DIV/0!</v>
      </c>
      <c r="G9837">
        <v>0</v>
      </c>
      <c r="H9837" s="97" t="str">
        <f>IF(ISERROR(IF(AND(A:A&gt;#REF!,A:A&lt;=#REF!,B:B&lt;&gt;"CANC",G:G=$S$2),C9837,0)),"",IF(AND(A:A&gt;#REF!,A:A&lt;=#REF!,B:B&lt;&gt;"CANC",G:G=$S$2),C9837,0))</f>
        <v/>
      </c>
      <c r="I9837" s="97" t="str">
        <f>IF(ISERROR(IF(AND(A:A&gt;#REF!,A:A&lt;=#REF!,B:B&lt;&gt;"CANC",G:G=$S$2),C9837,0)),"",IF(AND(A:A&gt;#REF!,A:A&lt;=#REF!,B:B&lt;&gt;"CANC",G:G=$S$2),F9837,0))</f>
        <v/>
      </c>
    </row>
    <row r="9838" spans="1:9">
      <c r="A9838" s="93">
        <v>0</v>
      </c>
      <c r="B9838">
        <v>0</v>
      </c>
      <c r="C9838">
        <v>0</v>
      </c>
      <c r="D9838">
        <v>0</v>
      </c>
      <c r="E9838">
        <v>0</v>
      </c>
      <c r="F9838" t="e">
        <f t="shared" si="232"/>
        <v>#DIV/0!</v>
      </c>
      <c r="G9838">
        <v>0</v>
      </c>
      <c r="H9838" s="97" t="str">
        <f>IF(ISERROR(IF(AND(A:A&gt;#REF!,A:A&lt;=#REF!,B:B&lt;&gt;"CANC",G:G=$S$2),C9838,0)),"",IF(AND(A:A&gt;#REF!,A:A&lt;=#REF!,B:B&lt;&gt;"CANC",G:G=$S$2),C9838,0))</f>
        <v/>
      </c>
      <c r="I9838" s="97" t="str">
        <f>IF(ISERROR(IF(AND(A:A&gt;#REF!,A:A&lt;=#REF!,B:B&lt;&gt;"CANC",G:G=$S$2),C9838,0)),"",IF(AND(A:A&gt;#REF!,A:A&lt;=#REF!,B:B&lt;&gt;"CANC",G:G=$S$2),F9838,0))</f>
        <v/>
      </c>
    </row>
    <row r="9839" spans="1:9">
      <c r="A9839" s="93">
        <v>0</v>
      </c>
      <c r="B9839">
        <v>0</v>
      </c>
      <c r="C9839">
        <v>0</v>
      </c>
      <c r="D9839">
        <v>0</v>
      </c>
      <c r="E9839">
        <v>0</v>
      </c>
      <c r="F9839" t="e">
        <f t="shared" si="232"/>
        <v>#DIV/0!</v>
      </c>
      <c r="G9839">
        <v>0</v>
      </c>
      <c r="H9839" s="97" t="str">
        <f>IF(ISERROR(IF(AND(A:A&gt;#REF!,A:A&lt;=#REF!,B:B&lt;&gt;"CANC",G:G=$S$2),C9839,0)),"",IF(AND(A:A&gt;#REF!,A:A&lt;=#REF!,B:B&lt;&gt;"CANC",G:G=$S$2),C9839,0))</f>
        <v/>
      </c>
      <c r="I9839" s="97" t="str">
        <f>IF(ISERROR(IF(AND(A:A&gt;#REF!,A:A&lt;=#REF!,B:B&lt;&gt;"CANC",G:G=$S$2),C9839,0)),"",IF(AND(A:A&gt;#REF!,A:A&lt;=#REF!,B:B&lt;&gt;"CANC",G:G=$S$2),F9839,0))</f>
        <v/>
      </c>
    </row>
    <row r="9840" spans="1:9">
      <c r="A9840" s="93">
        <v>0</v>
      </c>
      <c r="B9840">
        <v>0</v>
      </c>
      <c r="C9840">
        <v>0</v>
      </c>
      <c r="D9840">
        <v>0</v>
      </c>
      <c r="E9840">
        <v>0</v>
      </c>
      <c r="F9840" t="e">
        <f t="shared" si="232"/>
        <v>#DIV/0!</v>
      </c>
      <c r="G9840">
        <v>0</v>
      </c>
      <c r="H9840" s="97" t="str">
        <f>IF(ISERROR(IF(AND(A:A&gt;#REF!,A:A&lt;=#REF!,B:B&lt;&gt;"CANC",G:G=$S$2),C9840,0)),"",IF(AND(A:A&gt;#REF!,A:A&lt;=#REF!,B:B&lt;&gt;"CANC",G:G=$S$2),C9840,0))</f>
        <v/>
      </c>
      <c r="I9840" s="97" t="str">
        <f>IF(ISERROR(IF(AND(A:A&gt;#REF!,A:A&lt;=#REF!,B:B&lt;&gt;"CANC",G:G=$S$2),C9840,0)),"",IF(AND(A:A&gt;#REF!,A:A&lt;=#REF!,B:B&lt;&gt;"CANC",G:G=$S$2),F9840,0))</f>
        <v/>
      </c>
    </row>
    <row r="9841" spans="1:9">
      <c r="A9841" s="93">
        <v>0</v>
      </c>
      <c r="B9841">
        <v>0</v>
      </c>
      <c r="C9841">
        <v>0</v>
      </c>
      <c r="D9841">
        <v>0</v>
      </c>
      <c r="E9841">
        <v>0</v>
      </c>
      <c r="F9841" t="e">
        <f t="shared" si="232"/>
        <v>#DIV/0!</v>
      </c>
      <c r="G9841">
        <v>0</v>
      </c>
      <c r="H9841" s="97" t="str">
        <f>IF(ISERROR(IF(AND(A:A&gt;#REF!,A:A&lt;=#REF!,B:B&lt;&gt;"CANC",G:G=$S$2),C9841,0)),"",IF(AND(A:A&gt;#REF!,A:A&lt;=#REF!,B:B&lt;&gt;"CANC",G:G=$S$2),C9841,0))</f>
        <v/>
      </c>
      <c r="I9841" s="97" t="str">
        <f>IF(ISERROR(IF(AND(A:A&gt;#REF!,A:A&lt;=#REF!,B:B&lt;&gt;"CANC",G:G=$S$2),C9841,0)),"",IF(AND(A:A&gt;#REF!,A:A&lt;=#REF!,B:B&lt;&gt;"CANC",G:G=$S$2),F9841,0))</f>
        <v/>
      </c>
    </row>
    <row r="9842" spans="1:9">
      <c r="A9842" s="93">
        <v>0</v>
      </c>
      <c r="B9842">
        <v>0</v>
      </c>
      <c r="C9842">
        <v>0</v>
      </c>
      <c r="D9842">
        <v>0</v>
      </c>
      <c r="E9842">
        <v>0</v>
      </c>
      <c r="F9842" t="e">
        <f t="shared" si="232"/>
        <v>#DIV/0!</v>
      </c>
      <c r="G9842">
        <v>0</v>
      </c>
      <c r="H9842" s="97" t="str">
        <f>IF(ISERROR(IF(AND(A:A&gt;#REF!,A:A&lt;=#REF!,B:B&lt;&gt;"CANC",G:G=$S$2),C9842,0)),"",IF(AND(A:A&gt;#REF!,A:A&lt;=#REF!,B:B&lt;&gt;"CANC",G:G=$S$2),C9842,0))</f>
        <v/>
      </c>
      <c r="I9842" s="97" t="str">
        <f>IF(ISERROR(IF(AND(A:A&gt;#REF!,A:A&lt;=#REF!,B:B&lt;&gt;"CANC",G:G=$S$2),C9842,0)),"",IF(AND(A:A&gt;#REF!,A:A&lt;=#REF!,B:B&lt;&gt;"CANC",G:G=$S$2),F9842,0))</f>
        <v/>
      </c>
    </row>
    <row r="9843" spans="1:9">
      <c r="A9843" s="93">
        <v>0</v>
      </c>
      <c r="B9843">
        <v>0</v>
      </c>
      <c r="C9843">
        <v>0</v>
      </c>
      <c r="D9843">
        <v>0</v>
      </c>
      <c r="E9843">
        <v>0</v>
      </c>
      <c r="F9843" t="e">
        <f t="shared" si="232"/>
        <v>#DIV/0!</v>
      </c>
      <c r="G9843">
        <v>0</v>
      </c>
      <c r="H9843" s="97" t="str">
        <f>IF(ISERROR(IF(AND(A:A&gt;#REF!,A:A&lt;=#REF!,B:B&lt;&gt;"CANC",G:G=$S$2),C9843,0)),"",IF(AND(A:A&gt;#REF!,A:A&lt;=#REF!,B:B&lt;&gt;"CANC",G:G=$S$2),C9843,0))</f>
        <v/>
      </c>
      <c r="I9843" s="97" t="str">
        <f>IF(ISERROR(IF(AND(A:A&gt;#REF!,A:A&lt;=#REF!,B:B&lt;&gt;"CANC",G:G=$S$2),C9843,0)),"",IF(AND(A:A&gt;#REF!,A:A&lt;=#REF!,B:B&lt;&gt;"CANC",G:G=$S$2),F9843,0))</f>
        <v/>
      </c>
    </row>
    <row r="9844" spans="1:9">
      <c r="A9844" s="93">
        <v>0</v>
      </c>
      <c r="B9844">
        <v>0</v>
      </c>
      <c r="C9844">
        <v>0</v>
      </c>
      <c r="D9844">
        <v>0</v>
      </c>
      <c r="E9844">
        <v>0</v>
      </c>
      <c r="F9844" t="e">
        <f t="shared" si="232"/>
        <v>#DIV/0!</v>
      </c>
      <c r="G9844">
        <v>0</v>
      </c>
      <c r="H9844" s="97" t="str">
        <f>IF(ISERROR(IF(AND(A:A&gt;#REF!,A:A&lt;=#REF!,B:B&lt;&gt;"CANC",G:G=$S$2),C9844,0)),"",IF(AND(A:A&gt;#REF!,A:A&lt;=#REF!,B:B&lt;&gt;"CANC",G:G=$S$2),C9844,0))</f>
        <v/>
      </c>
      <c r="I9844" s="97" t="str">
        <f>IF(ISERROR(IF(AND(A:A&gt;#REF!,A:A&lt;=#REF!,B:B&lt;&gt;"CANC",G:G=$S$2),C9844,0)),"",IF(AND(A:A&gt;#REF!,A:A&lt;=#REF!,B:B&lt;&gt;"CANC",G:G=$S$2),F9844,0))</f>
        <v/>
      </c>
    </row>
    <row r="9845" spans="1:9">
      <c r="A9845" s="93">
        <v>0</v>
      </c>
      <c r="B9845">
        <v>0</v>
      </c>
      <c r="C9845">
        <v>0</v>
      </c>
      <c r="D9845">
        <v>0</v>
      </c>
      <c r="E9845">
        <v>0</v>
      </c>
      <c r="F9845" t="e">
        <f t="shared" si="232"/>
        <v>#DIV/0!</v>
      </c>
      <c r="G9845">
        <v>0</v>
      </c>
      <c r="H9845" s="97" t="str">
        <f>IF(ISERROR(IF(AND(A:A&gt;#REF!,A:A&lt;=#REF!,B:B&lt;&gt;"CANC",G:G=$S$2),C9845,0)),"",IF(AND(A:A&gt;#REF!,A:A&lt;=#REF!,B:B&lt;&gt;"CANC",G:G=$S$2),C9845,0))</f>
        <v/>
      </c>
      <c r="I9845" s="97" t="str">
        <f>IF(ISERROR(IF(AND(A:A&gt;#REF!,A:A&lt;=#REF!,B:B&lt;&gt;"CANC",G:G=$S$2),C9845,0)),"",IF(AND(A:A&gt;#REF!,A:A&lt;=#REF!,B:B&lt;&gt;"CANC",G:G=$S$2),F9845,0))</f>
        <v/>
      </c>
    </row>
    <row r="9846" spans="1:9">
      <c r="A9846" s="93">
        <v>0</v>
      </c>
      <c r="B9846">
        <v>0</v>
      </c>
      <c r="C9846">
        <v>0</v>
      </c>
      <c r="D9846">
        <v>0</v>
      </c>
      <c r="E9846">
        <v>0</v>
      </c>
      <c r="F9846" t="e">
        <f t="shared" si="232"/>
        <v>#DIV/0!</v>
      </c>
      <c r="G9846">
        <v>0</v>
      </c>
      <c r="H9846" s="97" t="str">
        <f>IF(ISERROR(IF(AND(A:A&gt;#REF!,A:A&lt;=#REF!,B:B&lt;&gt;"CANC",G:G=$S$2),C9846,0)),"",IF(AND(A:A&gt;#REF!,A:A&lt;=#REF!,B:B&lt;&gt;"CANC",G:G=$S$2),C9846,0))</f>
        <v/>
      </c>
      <c r="I9846" s="97" t="str">
        <f>IF(ISERROR(IF(AND(A:A&gt;#REF!,A:A&lt;=#REF!,B:B&lt;&gt;"CANC",G:G=$S$2),C9846,0)),"",IF(AND(A:A&gt;#REF!,A:A&lt;=#REF!,B:B&lt;&gt;"CANC",G:G=$S$2),F9846,0))</f>
        <v/>
      </c>
    </row>
    <row r="9847" spans="1:9">
      <c r="A9847" s="93">
        <v>0</v>
      </c>
      <c r="B9847">
        <v>0</v>
      </c>
      <c r="C9847">
        <v>0</v>
      </c>
      <c r="D9847">
        <v>0</v>
      </c>
      <c r="E9847">
        <v>0</v>
      </c>
      <c r="F9847" t="e">
        <f t="shared" si="232"/>
        <v>#DIV/0!</v>
      </c>
      <c r="G9847">
        <v>0</v>
      </c>
      <c r="H9847" s="97" t="str">
        <f>IF(ISERROR(IF(AND(A:A&gt;#REF!,A:A&lt;=#REF!,B:B&lt;&gt;"CANC",G:G=$S$2),C9847,0)),"",IF(AND(A:A&gt;#REF!,A:A&lt;=#REF!,B:B&lt;&gt;"CANC",G:G=$S$2),C9847,0))</f>
        <v/>
      </c>
      <c r="I9847" s="97" t="str">
        <f>IF(ISERROR(IF(AND(A:A&gt;#REF!,A:A&lt;=#REF!,B:B&lt;&gt;"CANC",G:G=$S$2),C9847,0)),"",IF(AND(A:A&gt;#REF!,A:A&lt;=#REF!,B:B&lt;&gt;"CANC",G:G=$S$2),F9847,0))</f>
        <v/>
      </c>
    </row>
    <row r="9848" spans="1:9">
      <c r="A9848" s="93">
        <v>0</v>
      </c>
      <c r="B9848">
        <v>0</v>
      </c>
      <c r="C9848">
        <v>0</v>
      </c>
      <c r="D9848">
        <v>0</v>
      </c>
      <c r="E9848">
        <v>0</v>
      </c>
      <c r="F9848" t="e">
        <f t="shared" si="232"/>
        <v>#DIV/0!</v>
      </c>
      <c r="G9848">
        <v>0</v>
      </c>
      <c r="H9848" s="97" t="str">
        <f>IF(ISERROR(IF(AND(A:A&gt;#REF!,A:A&lt;=#REF!,B:B&lt;&gt;"CANC",G:G=$S$2),C9848,0)),"",IF(AND(A:A&gt;#REF!,A:A&lt;=#REF!,B:B&lt;&gt;"CANC",G:G=$S$2),C9848,0))</f>
        <v/>
      </c>
      <c r="I9848" s="97" t="str">
        <f>IF(ISERROR(IF(AND(A:A&gt;#REF!,A:A&lt;=#REF!,B:B&lt;&gt;"CANC",G:G=$S$2),C9848,0)),"",IF(AND(A:A&gt;#REF!,A:A&lt;=#REF!,B:B&lt;&gt;"CANC",G:G=$S$2),F9848,0))</f>
        <v/>
      </c>
    </row>
    <row r="9849" spans="1:9">
      <c r="A9849" s="93">
        <v>0</v>
      </c>
      <c r="B9849">
        <v>0</v>
      </c>
      <c r="C9849">
        <v>0</v>
      </c>
      <c r="D9849">
        <v>0</v>
      </c>
      <c r="E9849">
        <v>0</v>
      </c>
      <c r="F9849" t="e">
        <f t="shared" si="232"/>
        <v>#DIV/0!</v>
      </c>
      <c r="G9849">
        <v>0</v>
      </c>
      <c r="H9849" s="97" t="str">
        <f>IF(ISERROR(IF(AND(A:A&gt;#REF!,A:A&lt;=#REF!,B:B&lt;&gt;"CANC",G:G=$S$2),C9849,0)),"",IF(AND(A:A&gt;#REF!,A:A&lt;=#REF!,B:B&lt;&gt;"CANC",G:G=$S$2),C9849,0))</f>
        <v/>
      </c>
      <c r="I9849" s="97" t="str">
        <f>IF(ISERROR(IF(AND(A:A&gt;#REF!,A:A&lt;=#REF!,B:B&lt;&gt;"CANC",G:G=$S$2),C9849,0)),"",IF(AND(A:A&gt;#REF!,A:A&lt;=#REF!,B:B&lt;&gt;"CANC",G:G=$S$2),F9849,0))</f>
        <v/>
      </c>
    </row>
    <row r="9850" spans="1:9">
      <c r="A9850" s="93">
        <v>0</v>
      </c>
      <c r="B9850">
        <v>0</v>
      </c>
      <c r="C9850">
        <v>0</v>
      </c>
      <c r="D9850">
        <v>0</v>
      </c>
      <c r="E9850">
        <v>0</v>
      </c>
      <c r="F9850" t="e">
        <f t="shared" si="232"/>
        <v>#DIV/0!</v>
      </c>
      <c r="G9850">
        <v>0</v>
      </c>
      <c r="H9850" s="97" t="str">
        <f>IF(ISERROR(IF(AND(A:A&gt;#REF!,A:A&lt;=#REF!,B:B&lt;&gt;"CANC",G:G=$S$2),C9850,0)),"",IF(AND(A:A&gt;#REF!,A:A&lt;=#REF!,B:B&lt;&gt;"CANC",G:G=$S$2),C9850,0))</f>
        <v/>
      </c>
      <c r="I9850" s="97" t="str">
        <f>IF(ISERROR(IF(AND(A:A&gt;#REF!,A:A&lt;=#REF!,B:B&lt;&gt;"CANC",G:G=$S$2),C9850,0)),"",IF(AND(A:A&gt;#REF!,A:A&lt;=#REF!,B:B&lt;&gt;"CANC",G:G=$S$2),F9850,0))</f>
        <v/>
      </c>
    </row>
    <row r="9851" spans="1:9">
      <c r="A9851" s="93">
        <v>0</v>
      </c>
      <c r="B9851">
        <v>0</v>
      </c>
      <c r="C9851">
        <v>0</v>
      </c>
      <c r="D9851">
        <v>0</v>
      </c>
      <c r="E9851">
        <v>0</v>
      </c>
      <c r="F9851" t="e">
        <f t="shared" si="232"/>
        <v>#DIV/0!</v>
      </c>
      <c r="G9851">
        <v>0</v>
      </c>
      <c r="H9851" s="97" t="str">
        <f>IF(ISERROR(IF(AND(A:A&gt;#REF!,A:A&lt;=#REF!,B:B&lt;&gt;"CANC",G:G=$S$2),C9851,0)),"",IF(AND(A:A&gt;#REF!,A:A&lt;=#REF!,B:B&lt;&gt;"CANC",G:G=$S$2),C9851,0))</f>
        <v/>
      </c>
      <c r="I9851" s="97" t="str">
        <f>IF(ISERROR(IF(AND(A:A&gt;#REF!,A:A&lt;=#REF!,B:B&lt;&gt;"CANC",G:G=$S$2),C9851,0)),"",IF(AND(A:A&gt;#REF!,A:A&lt;=#REF!,B:B&lt;&gt;"CANC",G:G=$S$2),F9851,0))</f>
        <v/>
      </c>
    </row>
    <row r="9852" spans="1:9">
      <c r="A9852" s="93">
        <v>0</v>
      </c>
      <c r="B9852">
        <v>0</v>
      </c>
      <c r="C9852">
        <v>0</v>
      </c>
      <c r="D9852">
        <v>0</v>
      </c>
      <c r="E9852">
        <v>0</v>
      </c>
      <c r="F9852" t="e">
        <f t="shared" si="232"/>
        <v>#DIV/0!</v>
      </c>
      <c r="G9852">
        <v>0</v>
      </c>
      <c r="H9852" s="97" t="str">
        <f>IF(ISERROR(IF(AND(A:A&gt;#REF!,A:A&lt;=#REF!,B:B&lt;&gt;"CANC",G:G=$S$2),C9852,0)),"",IF(AND(A:A&gt;#REF!,A:A&lt;=#REF!,B:B&lt;&gt;"CANC",G:G=$S$2),C9852,0))</f>
        <v/>
      </c>
      <c r="I9852" s="97" t="str">
        <f>IF(ISERROR(IF(AND(A:A&gt;#REF!,A:A&lt;=#REF!,B:B&lt;&gt;"CANC",G:G=$S$2),C9852,0)),"",IF(AND(A:A&gt;#REF!,A:A&lt;=#REF!,B:B&lt;&gt;"CANC",G:G=$S$2),F9852,0))</f>
        <v/>
      </c>
    </row>
    <row r="9853" spans="1:9">
      <c r="A9853" s="93">
        <v>0</v>
      </c>
      <c r="B9853">
        <v>0</v>
      </c>
      <c r="C9853">
        <v>0</v>
      </c>
      <c r="D9853">
        <v>0</v>
      </c>
      <c r="E9853">
        <v>0</v>
      </c>
      <c r="F9853" t="e">
        <f t="shared" si="232"/>
        <v>#DIV/0!</v>
      </c>
      <c r="G9853">
        <v>0</v>
      </c>
      <c r="H9853" s="97" t="str">
        <f>IF(ISERROR(IF(AND(A:A&gt;#REF!,A:A&lt;=#REF!,B:B&lt;&gt;"CANC",G:G=$S$2),C9853,0)),"",IF(AND(A:A&gt;#REF!,A:A&lt;=#REF!,B:B&lt;&gt;"CANC",G:G=$S$2),C9853,0))</f>
        <v/>
      </c>
      <c r="I9853" s="97" t="str">
        <f>IF(ISERROR(IF(AND(A:A&gt;#REF!,A:A&lt;=#REF!,B:B&lt;&gt;"CANC",G:G=$S$2),C9853,0)),"",IF(AND(A:A&gt;#REF!,A:A&lt;=#REF!,B:B&lt;&gt;"CANC",G:G=$S$2),F9853,0))</f>
        <v/>
      </c>
    </row>
    <row r="9854" spans="1:9">
      <c r="A9854" s="93">
        <v>0</v>
      </c>
      <c r="B9854">
        <v>0</v>
      </c>
      <c r="C9854">
        <v>0</v>
      </c>
      <c r="D9854">
        <v>0</v>
      </c>
      <c r="E9854">
        <v>0</v>
      </c>
      <c r="F9854" t="e">
        <f t="shared" si="232"/>
        <v>#DIV/0!</v>
      </c>
      <c r="G9854">
        <v>0</v>
      </c>
      <c r="H9854" s="97" t="str">
        <f>IF(ISERROR(IF(AND(A:A&gt;#REF!,A:A&lt;=#REF!,B:B&lt;&gt;"CANC",G:G=$S$2),C9854,0)),"",IF(AND(A:A&gt;#REF!,A:A&lt;=#REF!,B:B&lt;&gt;"CANC",G:G=$S$2),C9854,0))</f>
        <v/>
      </c>
      <c r="I9854" s="97" t="str">
        <f>IF(ISERROR(IF(AND(A:A&gt;#REF!,A:A&lt;=#REF!,B:B&lt;&gt;"CANC",G:G=$S$2),C9854,0)),"",IF(AND(A:A&gt;#REF!,A:A&lt;=#REF!,B:B&lt;&gt;"CANC",G:G=$S$2),F9854,0))</f>
        <v/>
      </c>
    </row>
    <row r="9855" spans="1:9">
      <c r="A9855" s="93">
        <v>0</v>
      </c>
      <c r="B9855">
        <v>0</v>
      </c>
      <c r="C9855">
        <v>0</v>
      </c>
      <c r="D9855">
        <v>0</v>
      </c>
      <c r="E9855">
        <v>0</v>
      </c>
      <c r="F9855" t="e">
        <f t="shared" si="232"/>
        <v>#DIV/0!</v>
      </c>
      <c r="G9855">
        <v>0</v>
      </c>
      <c r="H9855" s="97" t="str">
        <f>IF(ISERROR(IF(AND(A:A&gt;#REF!,A:A&lt;=#REF!,B:B&lt;&gt;"CANC",G:G=$S$2),C9855,0)),"",IF(AND(A:A&gt;#REF!,A:A&lt;=#REF!,B:B&lt;&gt;"CANC",G:G=$S$2),C9855,0))</f>
        <v/>
      </c>
      <c r="I9855" s="97" t="str">
        <f>IF(ISERROR(IF(AND(A:A&gt;#REF!,A:A&lt;=#REF!,B:B&lt;&gt;"CANC",G:G=$S$2),C9855,0)),"",IF(AND(A:A&gt;#REF!,A:A&lt;=#REF!,B:B&lt;&gt;"CANC",G:G=$S$2),F9855,0))</f>
        <v/>
      </c>
    </row>
    <row r="9856" spans="1:9">
      <c r="A9856" s="93">
        <v>0</v>
      </c>
      <c r="B9856">
        <v>0</v>
      </c>
      <c r="C9856">
        <v>0</v>
      </c>
      <c r="D9856">
        <v>0</v>
      </c>
      <c r="E9856">
        <v>0</v>
      </c>
      <c r="F9856" t="e">
        <f t="shared" si="232"/>
        <v>#DIV/0!</v>
      </c>
      <c r="G9856">
        <v>0</v>
      </c>
      <c r="H9856" s="97" t="str">
        <f>IF(ISERROR(IF(AND(A:A&gt;#REF!,A:A&lt;=#REF!,B:B&lt;&gt;"CANC",G:G=$S$2),C9856,0)),"",IF(AND(A:A&gt;#REF!,A:A&lt;=#REF!,B:B&lt;&gt;"CANC",G:G=$S$2),C9856,0))</f>
        <v/>
      </c>
      <c r="I9856" s="97" t="str">
        <f>IF(ISERROR(IF(AND(A:A&gt;#REF!,A:A&lt;=#REF!,B:B&lt;&gt;"CANC",G:G=$S$2),C9856,0)),"",IF(AND(A:A&gt;#REF!,A:A&lt;=#REF!,B:B&lt;&gt;"CANC",G:G=$S$2),F9856,0))</f>
        <v/>
      </c>
    </row>
    <row r="9857" spans="1:9">
      <c r="A9857" s="93">
        <v>0</v>
      </c>
      <c r="B9857">
        <v>0</v>
      </c>
      <c r="C9857">
        <v>0</v>
      </c>
      <c r="D9857">
        <v>0</v>
      </c>
      <c r="E9857">
        <v>0</v>
      </c>
      <c r="F9857" t="e">
        <f t="shared" si="232"/>
        <v>#DIV/0!</v>
      </c>
      <c r="G9857">
        <v>0</v>
      </c>
      <c r="H9857" s="97" t="str">
        <f>IF(ISERROR(IF(AND(A:A&gt;#REF!,A:A&lt;=#REF!,B:B&lt;&gt;"CANC",G:G=$S$2),C9857,0)),"",IF(AND(A:A&gt;#REF!,A:A&lt;=#REF!,B:B&lt;&gt;"CANC",G:G=$S$2),C9857,0))</f>
        <v/>
      </c>
      <c r="I9857" s="97" t="str">
        <f>IF(ISERROR(IF(AND(A:A&gt;#REF!,A:A&lt;=#REF!,B:B&lt;&gt;"CANC",G:G=$S$2),C9857,0)),"",IF(AND(A:A&gt;#REF!,A:A&lt;=#REF!,B:B&lt;&gt;"CANC",G:G=$S$2),F9857,0))</f>
        <v/>
      </c>
    </row>
    <row r="9858" spans="1:9">
      <c r="A9858" s="93">
        <v>0</v>
      </c>
      <c r="B9858">
        <v>0</v>
      </c>
      <c r="C9858">
        <v>0</v>
      </c>
      <c r="D9858">
        <v>0</v>
      </c>
      <c r="E9858">
        <v>0</v>
      </c>
      <c r="F9858" t="e">
        <f t="shared" si="232"/>
        <v>#DIV/0!</v>
      </c>
      <c r="G9858">
        <v>0</v>
      </c>
      <c r="H9858" s="97" t="str">
        <f>IF(ISERROR(IF(AND(A:A&gt;#REF!,A:A&lt;=#REF!,B:B&lt;&gt;"CANC",G:G=$S$2),C9858,0)),"",IF(AND(A:A&gt;#REF!,A:A&lt;=#REF!,B:B&lt;&gt;"CANC",G:G=$S$2),C9858,0))</f>
        <v/>
      </c>
      <c r="I9858" s="97" t="str">
        <f>IF(ISERROR(IF(AND(A:A&gt;#REF!,A:A&lt;=#REF!,B:B&lt;&gt;"CANC",G:G=$S$2),C9858,0)),"",IF(AND(A:A&gt;#REF!,A:A&lt;=#REF!,B:B&lt;&gt;"CANC",G:G=$S$2),F9858,0))</f>
        <v/>
      </c>
    </row>
    <row r="9859" spans="1:9">
      <c r="A9859" s="93">
        <v>0</v>
      </c>
      <c r="B9859">
        <v>0</v>
      </c>
      <c r="C9859">
        <v>0</v>
      </c>
      <c r="D9859">
        <v>0</v>
      </c>
      <c r="E9859">
        <v>0</v>
      </c>
      <c r="F9859" t="e">
        <f t="shared" ref="F9859:F9922" si="233">D9859/E9859</f>
        <v>#DIV/0!</v>
      </c>
      <c r="G9859">
        <v>0</v>
      </c>
      <c r="H9859" s="97" t="str">
        <f>IF(ISERROR(IF(AND(A:A&gt;#REF!,A:A&lt;=#REF!,B:B&lt;&gt;"CANC",G:G=$S$2),C9859,0)),"",IF(AND(A:A&gt;#REF!,A:A&lt;=#REF!,B:B&lt;&gt;"CANC",G:G=$S$2),C9859,0))</f>
        <v/>
      </c>
      <c r="I9859" s="97" t="str">
        <f>IF(ISERROR(IF(AND(A:A&gt;#REF!,A:A&lt;=#REF!,B:B&lt;&gt;"CANC",G:G=$S$2),C9859,0)),"",IF(AND(A:A&gt;#REF!,A:A&lt;=#REF!,B:B&lt;&gt;"CANC",G:G=$S$2),F9859,0))</f>
        <v/>
      </c>
    </row>
    <row r="9860" spans="1:9">
      <c r="A9860" s="93">
        <v>0</v>
      </c>
      <c r="B9860">
        <v>0</v>
      </c>
      <c r="C9860">
        <v>0</v>
      </c>
      <c r="D9860">
        <v>0</v>
      </c>
      <c r="E9860">
        <v>0</v>
      </c>
      <c r="F9860" t="e">
        <f t="shared" si="233"/>
        <v>#DIV/0!</v>
      </c>
      <c r="G9860">
        <v>0</v>
      </c>
      <c r="H9860" s="97" t="str">
        <f>IF(ISERROR(IF(AND(A:A&gt;#REF!,A:A&lt;=#REF!,B:B&lt;&gt;"CANC",G:G=$S$2),C9860,0)),"",IF(AND(A:A&gt;#REF!,A:A&lt;=#REF!,B:B&lt;&gt;"CANC",G:G=$S$2),C9860,0))</f>
        <v/>
      </c>
      <c r="I9860" s="97" t="str">
        <f>IF(ISERROR(IF(AND(A:A&gt;#REF!,A:A&lt;=#REF!,B:B&lt;&gt;"CANC",G:G=$S$2),C9860,0)),"",IF(AND(A:A&gt;#REF!,A:A&lt;=#REF!,B:B&lt;&gt;"CANC",G:G=$S$2),F9860,0))</f>
        <v/>
      </c>
    </row>
    <row r="9861" spans="1:9">
      <c r="A9861" s="93">
        <v>0</v>
      </c>
      <c r="B9861">
        <v>0</v>
      </c>
      <c r="C9861">
        <v>0</v>
      </c>
      <c r="D9861">
        <v>0</v>
      </c>
      <c r="E9861">
        <v>0</v>
      </c>
      <c r="F9861" t="e">
        <f t="shared" si="233"/>
        <v>#DIV/0!</v>
      </c>
      <c r="G9861">
        <v>0</v>
      </c>
      <c r="H9861" s="97" t="str">
        <f>IF(ISERROR(IF(AND(A:A&gt;#REF!,A:A&lt;=#REF!,B:B&lt;&gt;"CANC",G:G=$S$2),C9861,0)),"",IF(AND(A:A&gt;#REF!,A:A&lt;=#REF!,B:B&lt;&gt;"CANC",G:G=$S$2),C9861,0))</f>
        <v/>
      </c>
      <c r="I9861" s="97" t="str">
        <f>IF(ISERROR(IF(AND(A:A&gt;#REF!,A:A&lt;=#REF!,B:B&lt;&gt;"CANC",G:G=$S$2),C9861,0)),"",IF(AND(A:A&gt;#REF!,A:A&lt;=#REF!,B:B&lt;&gt;"CANC",G:G=$S$2),F9861,0))</f>
        <v/>
      </c>
    </row>
    <row r="9862" spans="1:9">
      <c r="A9862" s="93">
        <v>0</v>
      </c>
      <c r="B9862">
        <v>0</v>
      </c>
      <c r="C9862">
        <v>0</v>
      </c>
      <c r="D9862">
        <v>0</v>
      </c>
      <c r="E9862">
        <v>0</v>
      </c>
      <c r="F9862" t="e">
        <f t="shared" si="233"/>
        <v>#DIV/0!</v>
      </c>
      <c r="G9862">
        <v>0</v>
      </c>
      <c r="H9862" s="97" t="str">
        <f>IF(ISERROR(IF(AND(A:A&gt;#REF!,A:A&lt;=#REF!,B:B&lt;&gt;"CANC",G:G=$S$2),C9862,0)),"",IF(AND(A:A&gt;#REF!,A:A&lt;=#REF!,B:B&lt;&gt;"CANC",G:G=$S$2),C9862,0))</f>
        <v/>
      </c>
      <c r="I9862" s="97" t="str">
        <f>IF(ISERROR(IF(AND(A:A&gt;#REF!,A:A&lt;=#REF!,B:B&lt;&gt;"CANC",G:G=$S$2),C9862,0)),"",IF(AND(A:A&gt;#REF!,A:A&lt;=#REF!,B:B&lt;&gt;"CANC",G:G=$S$2),F9862,0))</f>
        <v/>
      </c>
    </row>
    <row r="9863" spans="1:9">
      <c r="A9863" s="93">
        <v>0</v>
      </c>
      <c r="B9863">
        <v>0</v>
      </c>
      <c r="C9863">
        <v>0</v>
      </c>
      <c r="D9863">
        <v>0</v>
      </c>
      <c r="E9863">
        <v>0</v>
      </c>
      <c r="F9863" t="e">
        <f t="shared" si="233"/>
        <v>#DIV/0!</v>
      </c>
      <c r="G9863">
        <v>0</v>
      </c>
      <c r="H9863" s="97" t="str">
        <f>IF(ISERROR(IF(AND(A:A&gt;#REF!,A:A&lt;=#REF!,B:B&lt;&gt;"CANC",G:G=$S$2),C9863,0)),"",IF(AND(A:A&gt;#REF!,A:A&lt;=#REF!,B:B&lt;&gt;"CANC",G:G=$S$2),C9863,0))</f>
        <v/>
      </c>
      <c r="I9863" s="97" t="str">
        <f>IF(ISERROR(IF(AND(A:A&gt;#REF!,A:A&lt;=#REF!,B:B&lt;&gt;"CANC",G:G=$S$2),C9863,0)),"",IF(AND(A:A&gt;#REF!,A:A&lt;=#REF!,B:B&lt;&gt;"CANC",G:G=$S$2),F9863,0))</f>
        <v/>
      </c>
    </row>
    <row r="9864" spans="1:9">
      <c r="A9864" s="93">
        <v>0</v>
      </c>
      <c r="B9864">
        <v>0</v>
      </c>
      <c r="C9864">
        <v>0</v>
      </c>
      <c r="D9864">
        <v>0</v>
      </c>
      <c r="E9864">
        <v>0</v>
      </c>
      <c r="F9864" t="e">
        <f t="shared" si="233"/>
        <v>#DIV/0!</v>
      </c>
      <c r="G9864">
        <v>0</v>
      </c>
      <c r="H9864" s="97" t="str">
        <f>IF(ISERROR(IF(AND(A:A&gt;#REF!,A:A&lt;=#REF!,B:B&lt;&gt;"CANC",G:G=$S$2),C9864,0)),"",IF(AND(A:A&gt;#REF!,A:A&lt;=#REF!,B:B&lt;&gt;"CANC",G:G=$S$2),C9864,0))</f>
        <v/>
      </c>
      <c r="I9864" s="97" t="str">
        <f>IF(ISERROR(IF(AND(A:A&gt;#REF!,A:A&lt;=#REF!,B:B&lt;&gt;"CANC",G:G=$S$2),C9864,0)),"",IF(AND(A:A&gt;#REF!,A:A&lt;=#REF!,B:B&lt;&gt;"CANC",G:G=$S$2),F9864,0))</f>
        <v/>
      </c>
    </row>
    <row r="9865" spans="1:9">
      <c r="A9865" s="93">
        <v>0</v>
      </c>
      <c r="B9865">
        <v>0</v>
      </c>
      <c r="C9865">
        <v>0</v>
      </c>
      <c r="D9865">
        <v>0</v>
      </c>
      <c r="E9865">
        <v>0</v>
      </c>
      <c r="F9865" t="e">
        <f t="shared" si="233"/>
        <v>#DIV/0!</v>
      </c>
      <c r="G9865">
        <v>0</v>
      </c>
      <c r="H9865" s="97" t="str">
        <f>IF(ISERROR(IF(AND(A:A&gt;#REF!,A:A&lt;=#REF!,B:B&lt;&gt;"CANC",G:G=$S$2),C9865,0)),"",IF(AND(A:A&gt;#REF!,A:A&lt;=#REF!,B:B&lt;&gt;"CANC",G:G=$S$2),C9865,0))</f>
        <v/>
      </c>
      <c r="I9865" s="97" t="str">
        <f>IF(ISERROR(IF(AND(A:A&gt;#REF!,A:A&lt;=#REF!,B:B&lt;&gt;"CANC",G:G=$S$2),C9865,0)),"",IF(AND(A:A&gt;#REF!,A:A&lt;=#REF!,B:B&lt;&gt;"CANC",G:G=$S$2),F9865,0))</f>
        <v/>
      </c>
    </row>
    <row r="9866" spans="1:9">
      <c r="A9866" s="93">
        <v>0</v>
      </c>
      <c r="B9866">
        <v>0</v>
      </c>
      <c r="C9866">
        <v>0</v>
      </c>
      <c r="D9866">
        <v>0</v>
      </c>
      <c r="E9866">
        <v>0</v>
      </c>
      <c r="F9866" t="e">
        <f t="shared" si="233"/>
        <v>#DIV/0!</v>
      </c>
      <c r="G9866">
        <v>0</v>
      </c>
      <c r="H9866" s="97" t="str">
        <f>IF(ISERROR(IF(AND(A:A&gt;#REF!,A:A&lt;=#REF!,B:B&lt;&gt;"CANC",G:G=$S$2),C9866,0)),"",IF(AND(A:A&gt;#REF!,A:A&lt;=#REF!,B:B&lt;&gt;"CANC",G:G=$S$2),C9866,0))</f>
        <v/>
      </c>
      <c r="I9866" s="97" t="str">
        <f>IF(ISERROR(IF(AND(A:A&gt;#REF!,A:A&lt;=#REF!,B:B&lt;&gt;"CANC",G:G=$S$2),C9866,0)),"",IF(AND(A:A&gt;#REF!,A:A&lt;=#REF!,B:B&lt;&gt;"CANC",G:G=$S$2),F9866,0))</f>
        <v/>
      </c>
    </row>
    <row r="9867" spans="1:9">
      <c r="A9867" s="93">
        <v>0</v>
      </c>
      <c r="B9867">
        <v>0</v>
      </c>
      <c r="C9867">
        <v>0</v>
      </c>
      <c r="D9867">
        <v>0</v>
      </c>
      <c r="E9867">
        <v>0</v>
      </c>
      <c r="F9867" t="e">
        <f t="shared" si="233"/>
        <v>#DIV/0!</v>
      </c>
      <c r="G9867">
        <v>0</v>
      </c>
      <c r="H9867" s="97" t="str">
        <f>IF(ISERROR(IF(AND(A:A&gt;#REF!,A:A&lt;=#REF!,B:B&lt;&gt;"CANC",G:G=$S$2),C9867,0)),"",IF(AND(A:A&gt;#REF!,A:A&lt;=#REF!,B:B&lt;&gt;"CANC",G:G=$S$2),C9867,0))</f>
        <v/>
      </c>
      <c r="I9867" s="97" t="str">
        <f>IF(ISERROR(IF(AND(A:A&gt;#REF!,A:A&lt;=#REF!,B:B&lt;&gt;"CANC",G:G=$S$2),C9867,0)),"",IF(AND(A:A&gt;#REF!,A:A&lt;=#REF!,B:B&lt;&gt;"CANC",G:G=$S$2),F9867,0))</f>
        <v/>
      </c>
    </row>
    <row r="9868" spans="1:9">
      <c r="A9868" s="93">
        <v>0</v>
      </c>
      <c r="B9868">
        <v>0</v>
      </c>
      <c r="C9868">
        <v>0</v>
      </c>
      <c r="D9868">
        <v>0</v>
      </c>
      <c r="E9868">
        <v>0</v>
      </c>
      <c r="F9868" t="e">
        <f t="shared" si="233"/>
        <v>#DIV/0!</v>
      </c>
      <c r="G9868">
        <v>0</v>
      </c>
      <c r="H9868" s="97" t="str">
        <f>IF(ISERROR(IF(AND(A:A&gt;#REF!,A:A&lt;=#REF!,B:B&lt;&gt;"CANC",G:G=$S$2),C9868,0)),"",IF(AND(A:A&gt;#REF!,A:A&lt;=#REF!,B:B&lt;&gt;"CANC",G:G=$S$2),C9868,0))</f>
        <v/>
      </c>
      <c r="I9868" s="97" t="str">
        <f>IF(ISERROR(IF(AND(A:A&gt;#REF!,A:A&lt;=#REF!,B:B&lt;&gt;"CANC",G:G=$S$2),C9868,0)),"",IF(AND(A:A&gt;#REF!,A:A&lt;=#REF!,B:B&lt;&gt;"CANC",G:G=$S$2),F9868,0))</f>
        <v/>
      </c>
    </row>
    <row r="9869" spans="1:9">
      <c r="A9869" s="93">
        <v>0</v>
      </c>
      <c r="B9869">
        <v>0</v>
      </c>
      <c r="C9869">
        <v>0</v>
      </c>
      <c r="D9869">
        <v>0</v>
      </c>
      <c r="E9869">
        <v>0</v>
      </c>
      <c r="F9869" t="e">
        <f t="shared" si="233"/>
        <v>#DIV/0!</v>
      </c>
      <c r="G9869">
        <v>0</v>
      </c>
      <c r="H9869" s="97" t="str">
        <f>IF(ISERROR(IF(AND(A:A&gt;#REF!,A:A&lt;=#REF!,B:B&lt;&gt;"CANC",G:G=$S$2),C9869,0)),"",IF(AND(A:A&gt;#REF!,A:A&lt;=#REF!,B:B&lt;&gt;"CANC",G:G=$S$2),C9869,0))</f>
        <v/>
      </c>
      <c r="I9869" s="97" t="str">
        <f>IF(ISERROR(IF(AND(A:A&gt;#REF!,A:A&lt;=#REF!,B:B&lt;&gt;"CANC",G:G=$S$2),C9869,0)),"",IF(AND(A:A&gt;#REF!,A:A&lt;=#REF!,B:B&lt;&gt;"CANC",G:G=$S$2),F9869,0))</f>
        <v/>
      </c>
    </row>
    <row r="9870" spans="1:9">
      <c r="A9870" s="93">
        <v>0</v>
      </c>
      <c r="B9870">
        <v>0</v>
      </c>
      <c r="C9870">
        <v>0</v>
      </c>
      <c r="D9870">
        <v>0</v>
      </c>
      <c r="E9870">
        <v>0</v>
      </c>
      <c r="F9870" t="e">
        <f t="shared" si="233"/>
        <v>#DIV/0!</v>
      </c>
      <c r="G9870">
        <v>0</v>
      </c>
      <c r="H9870" s="97" t="str">
        <f>IF(ISERROR(IF(AND(A:A&gt;#REF!,A:A&lt;=#REF!,B:B&lt;&gt;"CANC",G:G=$S$2),C9870,0)),"",IF(AND(A:A&gt;#REF!,A:A&lt;=#REF!,B:B&lt;&gt;"CANC",G:G=$S$2),C9870,0))</f>
        <v/>
      </c>
      <c r="I9870" s="97" t="str">
        <f>IF(ISERROR(IF(AND(A:A&gt;#REF!,A:A&lt;=#REF!,B:B&lt;&gt;"CANC",G:G=$S$2),C9870,0)),"",IF(AND(A:A&gt;#REF!,A:A&lt;=#REF!,B:B&lt;&gt;"CANC",G:G=$S$2),F9870,0))</f>
        <v/>
      </c>
    </row>
    <row r="9871" spans="1:9">
      <c r="A9871" s="93">
        <v>0</v>
      </c>
      <c r="B9871">
        <v>0</v>
      </c>
      <c r="C9871">
        <v>0</v>
      </c>
      <c r="D9871">
        <v>0</v>
      </c>
      <c r="E9871">
        <v>0</v>
      </c>
      <c r="F9871" t="e">
        <f t="shared" si="233"/>
        <v>#DIV/0!</v>
      </c>
      <c r="G9871">
        <v>0</v>
      </c>
      <c r="H9871" s="97" t="str">
        <f>IF(ISERROR(IF(AND(A:A&gt;#REF!,A:A&lt;=#REF!,B:B&lt;&gt;"CANC",G:G=$S$2),C9871,0)),"",IF(AND(A:A&gt;#REF!,A:A&lt;=#REF!,B:B&lt;&gt;"CANC",G:G=$S$2),C9871,0))</f>
        <v/>
      </c>
      <c r="I9871" s="97" t="str">
        <f>IF(ISERROR(IF(AND(A:A&gt;#REF!,A:A&lt;=#REF!,B:B&lt;&gt;"CANC",G:G=$S$2),C9871,0)),"",IF(AND(A:A&gt;#REF!,A:A&lt;=#REF!,B:B&lt;&gt;"CANC",G:G=$S$2),F9871,0))</f>
        <v/>
      </c>
    </row>
    <row r="9872" spans="1:9">
      <c r="A9872" s="93">
        <v>0</v>
      </c>
      <c r="B9872">
        <v>0</v>
      </c>
      <c r="C9872">
        <v>0</v>
      </c>
      <c r="D9872">
        <v>0</v>
      </c>
      <c r="E9872">
        <v>0</v>
      </c>
      <c r="F9872" t="e">
        <f t="shared" si="233"/>
        <v>#DIV/0!</v>
      </c>
      <c r="G9872">
        <v>0</v>
      </c>
      <c r="H9872" s="97" t="str">
        <f>IF(ISERROR(IF(AND(A:A&gt;#REF!,A:A&lt;=#REF!,B:B&lt;&gt;"CANC",G:G=$S$2),C9872,0)),"",IF(AND(A:A&gt;#REF!,A:A&lt;=#REF!,B:B&lt;&gt;"CANC",G:G=$S$2),C9872,0))</f>
        <v/>
      </c>
      <c r="I9872" s="97" t="str">
        <f>IF(ISERROR(IF(AND(A:A&gt;#REF!,A:A&lt;=#REF!,B:B&lt;&gt;"CANC",G:G=$S$2),C9872,0)),"",IF(AND(A:A&gt;#REF!,A:A&lt;=#REF!,B:B&lt;&gt;"CANC",G:G=$S$2),F9872,0))</f>
        <v/>
      </c>
    </row>
    <row r="9873" spans="1:9">
      <c r="A9873" s="93">
        <v>0</v>
      </c>
      <c r="B9873">
        <v>0</v>
      </c>
      <c r="C9873">
        <v>0</v>
      </c>
      <c r="D9873">
        <v>0</v>
      </c>
      <c r="E9873">
        <v>0</v>
      </c>
      <c r="F9873" t="e">
        <f t="shared" si="233"/>
        <v>#DIV/0!</v>
      </c>
      <c r="G9873">
        <v>0</v>
      </c>
      <c r="H9873" s="97" t="str">
        <f>IF(ISERROR(IF(AND(A:A&gt;#REF!,A:A&lt;=#REF!,B:B&lt;&gt;"CANC",G:G=$S$2),C9873,0)),"",IF(AND(A:A&gt;#REF!,A:A&lt;=#REF!,B:B&lt;&gt;"CANC",G:G=$S$2),C9873,0))</f>
        <v/>
      </c>
      <c r="I9873" s="97" t="str">
        <f>IF(ISERROR(IF(AND(A:A&gt;#REF!,A:A&lt;=#REF!,B:B&lt;&gt;"CANC",G:G=$S$2),C9873,0)),"",IF(AND(A:A&gt;#REF!,A:A&lt;=#REF!,B:B&lt;&gt;"CANC",G:G=$S$2),F9873,0))</f>
        <v/>
      </c>
    </row>
    <row r="9874" spans="1:9">
      <c r="A9874" s="93">
        <v>0</v>
      </c>
      <c r="B9874">
        <v>0</v>
      </c>
      <c r="C9874">
        <v>0</v>
      </c>
      <c r="D9874">
        <v>0</v>
      </c>
      <c r="E9874">
        <v>0</v>
      </c>
      <c r="F9874" t="e">
        <f t="shared" si="233"/>
        <v>#DIV/0!</v>
      </c>
      <c r="G9874">
        <v>0</v>
      </c>
      <c r="H9874" s="97" t="str">
        <f>IF(ISERROR(IF(AND(A:A&gt;#REF!,A:A&lt;=#REF!,B:B&lt;&gt;"CANC",G:G=$S$2),C9874,0)),"",IF(AND(A:A&gt;#REF!,A:A&lt;=#REF!,B:B&lt;&gt;"CANC",G:G=$S$2),C9874,0))</f>
        <v/>
      </c>
      <c r="I9874" s="97" t="str">
        <f>IF(ISERROR(IF(AND(A:A&gt;#REF!,A:A&lt;=#REF!,B:B&lt;&gt;"CANC",G:G=$S$2),C9874,0)),"",IF(AND(A:A&gt;#REF!,A:A&lt;=#REF!,B:B&lt;&gt;"CANC",G:G=$S$2),F9874,0))</f>
        <v/>
      </c>
    </row>
    <row r="9875" spans="1:9">
      <c r="A9875" s="93">
        <v>0</v>
      </c>
      <c r="B9875">
        <v>0</v>
      </c>
      <c r="C9875">
        <v>0</v>
      </c>
      <c r="D9875">
        <v>0</v>
      </c>
      <c r="E9875">
        <v>0</v>
      </c>
      <c r="F9875" t="e">
        <f t="shared" si="233"/>
        <v>#DIV/0!</v>
      </c>
      <c r="G9875">
        <v>0</v>
      </c>
      <c r="H9875" s="97" t="str">
        <f>IF(ISERROR(IF(AND(A:A&gt;#REF!,A:A&lt;=#REF!,B:B&lt;&gt;"CANC",G:G=$S$2),C9875,0)),"",IF(AND(A:A&gt;#REF!,A:A&lt;=#REF!,B:B&lt;&gt;"CANC",G:G=$S$2),C9875,0))</f>
        <v/>
      </c>
      <c r="I9875" s="97" t="str">
        <f>IF(ISERROR(IF(AND(A:A&gt;#REF!,A:A&lt;=#REF!,B:B&lt;&gt;"CANC",G:G=$S$2),C9875,0)),"",IF(AND(A:A&gt;#REF!,A:A&lt;=#REF!,B:B&lt;&gt;"CANC",G:G=$S$2),F9875,0))</f>
        <v/>
      </c>
    </row>
    <row r="9876" spans="1:9">
      <c r="A9876" s="93">
        <v>0</v>
      </c>
      <c r="B9876">
        <v>0</v>
      </c>
      <c r="C9876">
        <v>0</v>
      </c>
      <c r="D9876">
        <v>0</v>
      </c>
      <c r="E9876">
        <v>0</v>
      </c>
      <c r="F9876" t="e">
        <f t="shared" si="233"/>
        <v>#DIV/0!</v>
      </c>
      <c r="G9876">
        <v>0</v>
      </c>
      <c r="H9876" s="97" t="str">
        <f>IF(ISERROR(IF(AND(A:A&gt;#REF!,A:A&lt;=#REF!,B:B&lt;&gt;"CANC",G:G=$S$2),C9876,0)),"",IF(AND(A:A&gt;#REF!,A:A&lt;=#REF!,B:B&lt;&gt;"CANC",G:G=$S$2),C9876,0))</f>
        <v/>
      </c>
      <c r="I9876" s="97" t="str">
        <f>IF(ISERROR(IF(AND(A:A&gt;#REF!,A:A&lt;=#REF!,B:B&lt;&gt;"CANC",G:G=$S$2),C9876,0)),"",IF(AND(A:A&gt;#REF!,A:A&lt;=#REF!,B:B&lt;&gt;"CANC",G:G=$S$2),F9876,0))</f>
        <v/>
      </c>
    </row>
    <row r="9877" spans="1:9">
      <c r="A9877" s="93">
        <v>0</v>
      </c>
      <c r="B9877">
        <v>0</v>
      </c>
      <c r="C9877">
        <v>0</v>
      </c>
      <c r="D9877">
        <v>0</v>
      </c>
      <c r="E9877">
        <v>0</v>
      </c>
      <c r="F9877" t="e">
        <f t="shared" si="233"/>
        <v>#DIV/0!</v>
      </c>
      <c r="G9877">
        <v>0</v>
      </c>
      <c r="H9877" s="97" t="str">
        <f>IF(ISERROR(IF(AND(A:A&gt;#REF!,A:A&lt;=#REF!,B:B&lt;&gt;"CANC",G:G=$S$2),C9877,0)),"",IF(AND(A:A&gt;#REF!,A:A&lt;=#REF!,B:B&lt;&gt;"CANC",G:G=$S$2),C9877,0))</f>
        <v/>
      </c>
      <c r="I9877" s="97" t="str">
        <f>IF(ISERROR(IF(AND(A:A&gt;#REF!,A:A&lt;=#REF!,B:B&lt;&gt;"CANC",G:G=$S$2),C9877,0)),"",IF(AND(A:A&gt;#REF!,A:A&lt;=#REF!,B:B&lt;&gt;"CANC",G:G=$S$2),F9877,0))</f>
        <v/>
      </c>
    </row>
    <row r="9878" spans="1:9">
      <c r="A9878" s="93">
        <v>0</v>
      </c>
      <c r="B9878">
        <v>0</v>
      </c>
      <c r="C9878">
        <v>0</v>
      </c>
      <c r="D9878">
        <v>0</v>
      </c>
      <c r="E9878">
        <v>0</v>
      </c>
      <c r="F9878" t="e">
        <f t="shared" si="233"/>
        <v>#DIV/0!</v>
      </c>
      <c r="G9878">
        <v>0</v>
      </c>
      <c r="H9878" s="97" t="str">
        <f>IF(ISERROR(IF(AND(A:A&gt;#REF!,A:A&lt;=#REF!,B:B&lt;&gt;"CANC",G:G=$S$2),C9878,0)),"",IF(AND(A:A&gt;#REF!,A:A&lt;=#REF!,B:B&lt;&gt;"CANC",G:G=$S$2),C9878,0))</f>
        <v/>
      </c>
      <c r="I9878" s="97" t="str">
        <f>IF(ISERROR(IF(AND(A:A&gt;#REF!,A:A&lt;=#REF!,B:B&lt;&gt;"CANC",G:G=$S$2),C9878,0)),"",IF(AND(A:A&gt;#REF!,A:A&lt;=#REF!,B:B&lt;&gt;"CANC",G:G=$S$2),F9878,0))</f>
        <v/>
      </c>
    </row>
    <row r="9879" spans="1:9">
      <c r="A9879" s="93">
        <v>0</v>
      </c>
      <c r="B9879">
        <v>0</v>
      </c>
      <c r="C9879">
        <v>0</v>
      </c>
      <c r="D9879">
        <v>0</v>
      </c>
      <c r="E9879">
        <v>0</v>
      </c>
      <c r="F9879" t="e">
        <f t="shared" si="233"/>
        <v>#DIV/0!</v>
      </c>
      <c r="G9879">
        <v>0</v>
      </c>
      <c r="H9879" s="97" t="str">
        <f>IF(ISERROR(IF(AND(A:A&gt;#REF!,A:A&lt;=#REF!,B:B&lt;&gt;"CANC",G:G=$S$2),C9879,0)),"",IF(AND(A:A&gt;#REF!,A:A&lt;=#REF!,B:B&lt;&gt;"CANC",G:G=$S$2),C9879,0))</f>
        <v/>
      </c>
      <c r="I9879" s="97" t="str">
        <f>IF(ISERROR(IF(AND(A:A&gt;#REF!,A:A&lt;=#REF!,B:B&lt;&gt;"CANC",G:G=$S$2),C9879,0)),"",IF(AND(A:A&gt;#REF!,A:A&lt;=#REF!,B:B&lt;&gt;"CANC",G:G=$S$2),F9879,0))</f>
        <v/>
      </c>
    </row>
    <row r="9880" spans="1:9">
      <c r="A9880" s="93">
        <v>0</v>
      </c>
      <c r="B9880">
        <v>0</v>
      </c>
      <c r="C9880">
        <v>0</v>
      </c>
      <c r="D9880">
        <v>0</v>
      </c>
      <c r="E9880">
        <v>0</v>
      </c>
      <c r="F9880" t="e">
        <f t="shared" si="233"/>
        <v>#DIV/0!</v>
      </c>
      <c r="G9880">
        <v>0</v>
      </c>
      <c r="H9880" s="97" t="str">
        <f>IF(ISERROR(IF(AND(A:A&gt;#REF!,A:A&lt;=#REF!,B:B&lt;&gt;"CANC",G:G=$S$2),C9880,0)),"",IF(AND(A:A&gt;#REF!,A:A&lt;=#REF!,B:B&lt;&gt;"CANC",G:G=$S$2),C9880,0))</f>
        <v/>
      </c>
      <c r="I9880" s="97" t="str">
        <f>IF(ISERROR(IF(AND(A:A&gt;#REF!,A:A&lt;=#REF!,B:B&lt;&gt;"CANC",G:G=$S$2),C9880,0)),"",IF(AND(A:A&gt;#REF!,A:A&lt;=#REF!,B:B&lt;&gt;"CANC",G:G=$S$2),F9880,0))</f>
        <v/>
      </c>
    </row>
    <row r="9881" spans="1:9">
      <c r="A9881" s="93">
        <v>0</v>
      </c>
      <c r="B9881">
        <v>0</v>
      </c>
      <c r="C9881">
        <v>0</v>
      </c>
      <c r="D9881">
        <v>0</v>
      </c>
      <c r="E9881">
        <v>0</v>
      </c>
      <c r="F9881" t="e">
        <f t="shared" si="233"/>
        <v>#DIV/0!</v>
      </c>
      <c r="G9881">
        <v>0</v>
      </c>
      <c r="H9881" s="97" t="str">
        <f>IF(ISERROR(IF(AND(A:A&gt;#REF!,A:A&lt;=#REF!,B:B&lt;&gt;"CANC",G:G=$S$2),C9881,0)),"",IF(AND(A:A&gt;#REF!,A:A&lt;=#REF!,B:B&lt;&gt;"CANC",G:G=$S$2),C9881,0))</f>
        <v/>
      </c>
      <c r="I9881" s="97" t="str">
        <f>IF(ISERROR(IF(AND(A:A&gt;#REF!,A:A&lt;=#REF!,B:B&lt;&gt;"CANC",G:G=$S$2),C9881,0)),"",IF(AND(A:A&gt;#REF!,A:A&lt;=#REF!,B:B&lt;&gt;"CANC",G:G=$S$2),F9881,0))</f>
        <v/>
      </c>
    </row>
    <row r="9882" spans="1:9">
      <c r="A9882" s="93">
        <v>0</v>
      </c>
      <c r="B9882">
        <v>0</v>
      </c>
      <c r="C9882">
        <v>0</v>
      </c>
      <c r="D9882">
        <v>0</v>
      </c>
      <c r="E9882">
        <v>0</v>
      </c>
      <c r="F9882" t="e">
        <f t="shared" si="233"/>
        <v>#DIV/0!</v>
      </c>
      <c r="G9882">
        <v>0</v>
      </c>
      <c r="H9882" s="97" t="str">
        <f>IF(ISERROR(IF(AND(A:A&gt;#REF!,A:A&lt;=#REF!,B:B&lt;&gt;"CANC",G:G=$S$2),C9882,0)),"",IF(AND(A:A&gt;#REF!,A:A&lt;=#REF!,B:B&lt;&gt;"CANC",G:G=$S$2),C9882,0))</f>
        <v/>
      </c>
      <c r="I9882" s="97" t="str">
        <f>IF(ISERROR(IF(AND(A:A&gt;#REF!,A:A&lt;=#REF!,B:B&lt;&gt;"CANC",G:G=$S$2),C9882,0)),"",IF(AND(A:A&gt;#REF!,A:A&lt;=#REF!,B:B&lt;&gt;"CANC",G:G=$S$2),F9882,0))</f>
        <v/>
      </c>
    </row>
    <row r="9883" spans="1:9">
      <c r="A9883" s="93">
        <v>0</v>
      </c>
      <c r="B9883">
        <v>0</v>
      </c>
      <c r="C9883">
        <v>0</v>
      </c>
      <c r="D9883">
        <v>0</v>
      </c>
      <c r="E9883">
        <v>0</v>
      </c>
      <c r="F9883" t="e">
        <f t="shared" si="233"/>
        <v>#DIV/0!</v>
      </c>
      <c r="G9883">
        <v>0</v>
      </c>
      <c r="H9883" s="97" t="str">
        <f>IF(ISERROR(IF(AND(A:A&gt;#REF!,A:A&lt;=#REF!,B:B&lt;&gt;"CANC",G:G=$S$2),C9883,0)),"",IF(AND(A:A&gt;#REF!,A:A&lt;=#REF!,B:B&lt;&gt;"CANC",G:G=$S$2),C9883,0))</f>
        <v/>
      </c>
      <c r="I9883" s="97" t="str">
        <f>IF(ISERROR(IF(AND(A:A&gt;#REF!,A:A&lt;=#REF!,B:B&lt;&gt;"CANC",G:G=$S$2),C9883,0)),"",IF(AND(A:A&gt;#REF!,A:A&lt;=#REF!,B:B&lt;&gt;"CANC",G:G=$S$2),F9883,0))</f>
        <v/>
      </c>
    </row>
    <row r="9884" spans="1:9">
      <c r="A9884" s="93">
        <v>0</v>
      </c>
      <c r="B9884">
        <v>0</v>
      </c>
      <c r="C9884">
        <v>0</v>
      </c>
      <c r="D9884">
        <v>0</v>
      </c>
      <c r="E9884">
        <v>0</v>
      </c>
      <c r="F9884" t="e">
        <f t="shared" si="233"/>
        <v>#DIV/0!</v>
      </c>
      <c r="G9884">
        <v>0</v>
      </c>
      <c r="H9884" s="97" t="str">
        <f>IF(ISERROR(IF(AND(A:A&gt;#REF!,A:A&lt;=#REF!,B:B&lt;&gt;"CANC",G:G=$S$2),C9884,0)),"",IF(AND(A:A&gt;#REF!,A:A&lt;=#REF!,B:B&lt;&gt;"CANC",G:G=$S$2),C9884,0))</f>
        <v/>
      </c>
      <c r="I9884" s="97" t="str">
        <f>IF(ISERROR(IF(AND(A:A&gt;#REF!,A:A&lt;=#REF!,B:B&lt;&gt;"CANC",G:G=$S$2),C9884,0)),"",IF(AND(A:A&gt;#REF!,A:A&lt;=#REF!,B:B&lt;&gt;"CANC",G:G=$S$2),F9884,0))</f>
        <v/>
      </c>
    </row>
    <row r="9885" spans="1:9">
      <c r="A9885" s="93">
        <v>0</v>
      </c>
      <c r="B9885">
        <v>0</v>
      </c>
      <c r="C9885">
        <v>0</v>
      </c>
      <c r="D9885">
        <v>0</v>
      </c>
      <c r="E9885">
        <v>0</v>
      </c>
      <c r="F9885" t="e">
        <f t="shared" si="233"/>
        <v>#DIV/0!</v>
      </c>
      <c r="G9885">
        <v>0</v>
      </c>
      <c r="H9885" s="97" t="str">
        <f>IF(ISERROR(IF(AND(A:A&gt;#REF!,A:A&lt;=#REF!,B:B&lt;&gt;"CANC",G:G=$S$2),C9885,0)),"",IF(AND(A:A&gt;#REF!,A:A&lt;=#REF!,B:B&lt;&gt;"CANC",G:G=$S$2),C9885,0))</f>
        <v/>
      </c>
      <c r="I9885" s="97" t="str">
        <f>IF(ISERROR(IF(AND(A:A&gt;#REF!,A:A&lt;=#REF!,B:B&lt;&gt;"CANC",G:G=$S$2),C9885,0)),"",IF(AND(A:A&gt;#REF!,A:A&lt;=#REF!,B:B&lt;&gt;"CANC",G:G=$S$2),F9885,0))</f>
        <v/>
      </c>
    </row>
    <row r="9886" spans="1:9">
      <c r="A9886" s="93">
        <v>0</v>
      </c>
      <c r="B9886">
        <v>0</v>
      </c>
      <c r="C9886">
        <v>0</v>
      </c>
      <c r="D9886">
        <v>0</v>
      </c>
      <c r="E9886">
        <v>0</v>
      </c>
      <c r="F9886" t="e">
        <f t="shared" si="233"/>
        <v>#DIV/0!</v>
      </c>
      <c r="G9886">
        <v>0</v>
      </c>
      <c r="H9886" s="97" t="str">
        <f>IF(ISERROR(IF(AND(A:A&gt;#REF!,A:A&lt;=#REF!,B:B&lt;&gt;"CANC",G:G=$S$2),C9886,0)),"",IF(AND(A:A&gt;#REF!,A:A&lt;=#REF!,B:B&lt;&gt;"CANC",G:G=$S$2),C9886,0))</f>
        <v/>
      </c>
      <c r="I9886" s="97" t="str">
        <f>IF(ISERROR(IF(AND(A:A&gt;#REF!,A:A&lt;=#REF!,B:B&lt;&gt;"CANC",G:G=$S$2),C9886,0)),"",IF(AND(A:A&gt;#REF!,A:A&lt;=#REF!,B:B&lt;&gt;"CANC",G:G=$S$2),F9886,0))</f>
        <v/>
      </c>
    </row>
    <row r="9887" spans="1:9">
      <c r="A9887" s="93">
        <v>0</v>
      </c>
      <c r="B9887">
        <v>0</v>
      </c>
      <c r="C9887">
        <v>0</v>
      </c>
      <c r="D9887">
        <v>0</v>
      </c>
      <c r="E9887">
        <v>0</v>
      </c>
      <c r="F9887" t="e">
        <f t="shared" si="233"/>
        <v>#DIV/0!</v>
      </c>
      <c r="G9887">
        <v>0</v>
      </c>
      <c r="H9887" s="97" t="str">
        <f>IF(ISERROR(IF(AND(A:A&gt;#REF!,A:A&lt;=#REF!,B:B&lt;&gt;"CANC",G:G=$S$2),C9887,0)),"",IF(AND(A:A&gt;#REF!,A:A&lt;=#REF!,B:B&lt;&gt;"CANC",G:G=$S$2),C9887,0))</f>
        <v/>
      </c>
      <c r="I9887" s="97" t="str">
        <f>IF(ISERROR(IF(AND(A:A&gt;#REF!,A:A&lt;=#REF!,B:B&lt;&gt;"CANC",G:G=$S$2),C9887,0)),"",IF(AND(A:A&gt;#REF!,A:A&lt;=#REF!,B:B&lt;&gt;"CANC",G:G=$S$2),F9887,0))</f>
        <v/>
      </c>
    </row>
    <row r="9888" spans="1:9">
      <c r="A9888" s="93">
        <v>0</v>
      </c>
      <c r="B9888">
        <v>0</v>
      </c>
      <c r="C9888">
        <v>0</v>
      </c>
      <c r="D9888">
        <v>0</v>
      </c>
      <c r="E9888">
        <v>0</v>
      </c>
      <c r="F9888" t="e">
        <f t="shared" si="233"/>
        <v>#DIV/0!</v>
      </c>
      <c r="G9888">
        <v>0</v>
      </c>
      <c r="H9888" s="97" t="str">
        <f>IF(ISERROR(IF(AND(A:A&gt;#REF!,A:A&lt;=#REF!,B:B&lt;&gt;"CANC",G:G=$S$2),C9888,0)),"",IF(AND(A:A&gt;#REF!,A:A&lt;=#REF!,B:B&lt;&gt;"CANC",G:G=$S$2),C9888,0))</f>
        <v/>
      </c>
      <c r="I9888" s="97" t="str">
        <f>IF(ISERROR(IF(AND(A:A&gt;#REF!,A:A&lt;=#REF!,B:B&lt;&gt;"CANC",G:G=$S$2),C9888,0)),"",IF(AND(A:A&gt;#REF!,A:A&lt;=#REF!,B:B&lt;&gt;"CANC",G:G=$S$2),F9888,0))</f>
        <v/>
      </c>
    </row>
    <row r="9889" spans="1:9">
      <c r="A9889" s="93">
        <v>0</v>
      </c>
      <c r="B9889">
        <v>0</v>
      </c>
      <c r="C9889">
        <v>0</v>
      </c>
      <c r="D9889">
        <v>0</v>
      </c>
      <c r="E9889">
        <v>0</v>
      </c>
      <c r="F9889" t="e">
        <f t="shared" si="233"/>
        <v>#DIV/0!</v>
      </c>
      <c r="G9889">
        <v>0</v>
      </c>
      <c r="H9889" s="97" t="str">
        <f>IF(ISERROR(IF(AND(A:A&gt;#REF!,A:A&lt;=#REF!,B:B&lt;&gt;"CANC",G:G=$S$2),C9889,0)),"",IF(AND(A:A&gt;#REF!,A:A&lt;=#REF!,B:B&lt;&gt;"CANC",G:G=$S$2),C9889,0))</f>
        <v/>
      </c>
      <c r="I9889" s="97" t="str">
        <f>IF(ISERROR(IF(AND(A:A&gt;#REF!,A:A&lt;=#REF!,B:B&lt;&gt;"CANC",G:G=$S$2),C9889,0)),"",IF(AND(A:A&gt;#REF!,A:A&lt;=#REF!,B:B&lt;&gt;"CANC",G:G=$S$2),F9889,0))</f>
        <v/>
      </c>
    </row>
    <row r="9890" spans="1:9">
      <c r="A9890" s="93">
        <v>0</v>
      </c>
      <c r="B9890">
        <v>0</v>
      </c>
      <c r="C9890">
        <v>0</v>
      </c>
      <c r="D9890">
        <v>0</v>
      </c>
      <c r="E9890">
        <v>0</v>
      </c>
      <c r="F9890" t="e">
        <f t="shared" si="233"/>
        <v>#DIV/0!</v>
      </c>
      <c r="G9890">
        <v>0</v>
      </c>
      <c r="H9890" s="97" t="str">
        <f>IF(ISERROR(IF(AND(A:A&gt;#REF!,A:A&lt;=#REF!,B:B&lt;&gt;"CANC",G:G=$S$2),C9890,0)),"",IF(AND(A:A&gt;#REF!,A:A&lt;=#REF!,B:B&lt;&gt;"CANC",G:G=$S$2),C9890,0))</f>
        <v/>
      </c>
      <c r="I9890" s="97" t="str">
        <f>IF(ISERROR(IF(AND(A:A&gt;#REF!,A:A&lt;=#REF!,B:B&lt;&gt;"CANC",G:G=$S$2),C9890,0)),"",IF(AND(A:A&gt;#REF!,A:A&lt;=#REF!,B:B&lt;&gt;"CANC",G:G=$S$2),F9890,0))</f>
        <v/>
      </c>
    </row>
    <row r="9891" spans="1:9">
      <c r="A9891" s="93">
        <v>0</v>
      </c>
      <c r="B9891">
        <v>0</v>
      </c>
      <c r="C9891">
        <v>0</v>
      </c>
      <c r="D9891">
        <v>0</v>
      </c>
      <c r="E9891">
        <v>0</v>
      </c>
      <c r="F9891" t="e">
        <f t="shared" si="233"/>
        <v>#DIV/0!</v>
      </c>
      <c r="G9891">
        <v>0</v>
      </c>
      <c r="H9891" s="97" t="str">
        <f>IF(ISERROR(IF(AND(A:A&gt;#REF!,A:A&lt;=#REF!,B:B&lt;&gt;"CANC",G:G=$S$2),C9891,0)),"",IF(AND(A:A&gt;#REF!,A:A&lt;=#REF!,B:B&lt;&gt;"CANC",G:G=$S$2),C9891,0))</f>
        <v/>
      </c>
      <c r="I9891" s="97" t="str">
        <f>IF(ISERROR(IF(AND(A:A&gt;#REF!,A:A&lt;=#REF!,B:B&lt;&gt;"CANC",G:G=$S$2),C9891,0)),"",IF(AND(A:A&gt;#REF!,A:A&lt;=#REF!,B:B&lt;&gt;"CANC",G:G=$S$2),F9891,0))</f>
        <v/>
      </c>
    </row>
    <row r="9892" spans="1:9">
      <c r="A9892" s="93">
        <v>0</v>
      </c>
      <c r="B9892">
        <v>0</v>
      </c>
      <c r="C9892">
        <v>0</v>
      </c>
      <c r="D9892">
        <v>0</v>
      </c>
      <c r="E9892">
        <v>0</v>
      </c>
      <c r="F9892" t="e">
        <f t="shared" si="233"/>
        <v>#DIV/0!</v>
      </c>
      <c r="G9892">
        <v>0</v>
      </c>
      <c r="H9892" s="97" t="str">
        <f>IF(ISERROR(IF(AND(A:A&gt;#REF!,A:A&lt;=#REF!,B:B&lt;&gt;"CANC",G:G=$S$2),C9892,0)),"",IF(AND(A:A&gt;#REF!,A:A&lt;=#REF!,B:B&lt;&gt;"CANC",G:G=$S$2),C9892,0))</f>
        <v/>
      </c>
      <c r="I9892" s="97" t="str">
        <f>IF(ISERROR(IF(AND(A:A&gt;#REF!,A:A&lt;=#REF!,B:B&lt;&gt;"CANC",G:G=$S$2),C9892,0)),"",IF(AND(A:A&gt;#REF!,A:A&lt;=#REF!,B:B&lt;&gt;"CANC",G:G=$S$2),F9892,0))</f>
        <v/>
      </c>
    </row>
    <row r="9893" spans="1:9">
      <c r="A9893" s="93">
        <v>0</v>
      </c>
      <c r="B9893">
        <v>0</v>
      </c>
      <c r="C9893">
        <v>0</v>
      </c>
      <c r="D9893">
        <v>0</v>
      </c>
      <c r="E9893">
        <v>0</v>
      </c>
      <c r="F9893" t="e">
        <f t="shared" si="233"/>
        <v>#DIV/0!</v>
      </c>
      <c r="G9893">
        <v>0</v>
      </c>
      <c r="H9893" s="97" t="str">
        <f>IF(ISERROR(IF(AND(A:A&gt;#REF!,A:A&lt;=#REF!,B:B&lt;&gt;"CANC",G:G=$S$2),C9893,0)),"",IF(AND(A:A&gt;#REF!,A:A&lt;=#REF!,B:B&lt;&gt;"CANC",G:G=$S$2),C9893,0))</f>
        <v/>
      </c>
      <c r="I9893" s="97" t="str">
        <f>IF(ISERROR(IF(AND(A:A&gt;#REF!,A:A&lt;=#REF!,B:B&lt;&gt;"CANC",G:G=$S$2),C9893,0)),"",IF(AND(A:A&gt;#REF!,A:A&lt;=#REF!,B:B&lt;&gt;"CANC",G:G=$S$2),F9893,0))</f>
        <v/>
      </c>
    </row>
    <row r="9894" spans="1:9">
      <c r="A9894" s="93">
        <v>0</v>
      </c>
      <c r="B9894">
        <v>0</v>
      </c>
      <c r="C9894">
        <v>0</v>
      </c>
      <c r="D9894">
        <v>0</v>
      </c>
      <c r="E9894">
        <v>0</v>
      </c>
      <c r="F9894" t="e">
        <f t="shared" si="233"/>
        <v>#DIV/0!</v>
      </c>
      <c r="G9894">
        <v>0</v>
      </c>
      <c r="H9894" s="97" t="str">
        <f>IF(ISERROR(IF(AND(A:A&gt;#REF!,A:A&lt;=#REF!,B:B&lt;&gt;"CANC",G:G=$S$2),C9894,0)),"",IF(AND(A:A&gt;#REF!,A:A&lt;=#REF!,B:B&lt;&gt;"CANC",G:G=$S$2),C9894,0))</f>
        <v/>
      </c>
      <c r="I9894" s="97" t="str">
        <f>IF(ISERROR(IF(AND(A:A&gt;#REF!,A:A&lt;=#REF!,B:B&lt;&gt;"CANC",G:G=$S$2),C9894,0)),"",IF(AND(A:A&gt;#REF!,A:A&lt;=#REF!,B:B&lt;&gt;"CANC",G:G=$S$2),F9894,0))</f>
        <v/>
      </c>
    </row>
    <row r="9895" spans="1:9">
      <c r="A9895" s="93">
        <v>0</v>
      </c>
      <c r="B9895">
        <v>0</v>
      </c>
      <c r="C9895">
        <v>0</v>
      </c>
      <c r="D9895">
        <v>0</v>
      </c>
      <c r="E9895">
        <v>0</v>
      </c>
      <c r="F9895" t="e">
        <f t="shared" si="233"/>
        <v>#DIV/0!</v>
      </c>
      <c r="G9895">
        <v>0</v>
      </c>
      <c r="H9895" s="97" t="str">
        <f>IF(ISERROR(IF(AND(A:A&gt;#REF!,A:A&lt;=#REF!,B:B&lt;&gt;"CANC",G:G=$S$2),C9895,0)),"",IF(AND(A:A&gt;#REF!,A:A&lt;=#REF!,B:B&lt;&gt;"CANC",G:G=$S$2),C9895,0))</f>
        <v/>
      </c>
      <c r="I9895" s="97" t="str">
        <f>IF(ISERROR(IF(AND(A:A&gt;#REF!,A:A&lt;=#REF!,B:B&lt;&gt;"CANC",G:G=$S$2),C9895,0)),"",IF(AND(A:A&gt;#REF!,A:A&lt;=#REF!,B:B&lt;&gt;"CANC",G:G=$S$2),F9895,0))</f>
        <v/>
      </c>
    </row>
    <row r="9896" spans="1:9">
      <c r="A9896" s="93">
        <v>0</v>
      </c>
      <c r="B9896">
        <v>0</v>
      </c>
      <c r="C9896">
        <v>0</v>
      </c>
      <c r="D9896">
        <v>0</v>
      </c>
      <c r="E9896">
        <v>0</v>
      </c>
      <c r="F9896" t="e">
        <f t="shared" si="233"/>
        <v>#DIV/0!</v>
      </c>
      <c r="G9896">
        <v>0</v>
      </c>
      <c r="H9896" s="97" t="str">
        <f>IF(ISERROR(IF(AND(A:A&gt;#REF!,A:A&lt;=#REF!,B:B&lt;&gt;"CANC",G:G=$S$2),C9896,0)),"",IF(AND(A:A&gt;#REF!,A:A&lt;=#REF!,B:B&lt;&gt;"CANC",G:G=$S$2),C9896,0))</f>
        <v/>
      </c>
      <c r="I9896" s="97" t="str">
        <f>IF(ISERROR(IF(AND(A:A&gt;#REF!,A:A&lt;=#REF!,B:B&lt;&gt;"CANC",G:G=$S$2),C9896,0)),"",IF(AND(A:A&gt;#REF!,A:A&lt;=#REF!,B:B&lt;&gt;"CANC",G:G=$S$2),F9896,0))</f>
        <v/>
      </c>
    </row>
    <row r="9897" spans="1:9">
      <c r="A9897" s="93">
        <v>0</v>
      </c>
      <c r="B9897">
        <v>0</v>
      </c>
      <c r="C9897">
        <v>0</v>
      </c>
      <c r="D9897">
        <v>0</v>
      </c>
      <c r="E9897">
        <v>0</v>
      </c>
      <c r="F9897" t="e">
        <f t="shared" si="233"/>
        <v>#DIV/0!</v>
      </c>
      <c r="G9897">
        <v>0</v>
      </c>
      <c r="H9897" s="97" t="str">
        <f>IF(ISERROR(IF(AND(A:A&gt;#REF!,A:A&lt;=#REF!,B:B&lt;&gt;"CANC",G:G=$S$2),C9897,0)),"",IF(AND(A:A&gt;#REF!,A:A&lt;=#REF!,B:B&lt;&gt;"CANC",G:G=$S$2),C9897,0))</f>
        <v/>
      </c>
      <c r="I9897" s="97" t="str">
        <f>IF(ISERROR(IF(AND(A:A&gt;#REF!,A:A&lt;=#REF!,B:B&lt;&gt;"CANC",G:G=$S$2),C9897,0)),"",IF(AND(A:A&gt;#REF!,A:A&lt;=#REF!,B:B&lt;&gt;"CANC",G:G=$S$2),F9897,0))</f>
        <v/>
      </c>
    </row>
    <row r="9898" spans="1:9">
      <c r="A9898" s="93">
        <v>0</v>
      </c>
      <c r="B9898">
        <v>0</v>
      </c>
      <c r="C9898">
        <v>0</v>
      </c>
      <c r="D9898">
        <v>0</v>
      </c>
      <c r="E9898">
        <v>0</v>
      </c>
      <c r="F9898" t="e">
        <f t="shared" si="233"/>
        <v>#DIV/0!</v>
      </c>
      <c r="G9898">
        <v>0</v>
      </c>
      <c r="H9898" s="97" t="str">
        <f>IF(ISERROR(IF(AND(A:A&gt;#REF!,A:A&lt;=#REF!,B:B&lt;&gt;"CANC",G:G=$S$2),C9898,0)),"",IF(AND(A:A&gt;#REF!,A:A&lt;=#REF!,B:B&lt;&gt;"CANC",G:G=$S$2),C9898,0))</f>
        <v/>
      </c>
      <c r="I9898" s="97" t="str">
        <f>IF(ISERROR(IF(AND(A:A&gt;#REF!,A:A&lt;=#REF!,B:B&lt;&gt;"CANC",G:G=$S$2),C9898,0)),"",IF(AND(A:A&gt;#REF!,A:A&lt;=#REF!,B:B&lt;&gt;"CANC",G:G=$S$2),F9898,0))</f>
        <v/>
      </c>
    </row>
    <row r="9899" spans="1:9">
      <c r="A9899" s="93">
        <v>0</v>
      </c>
      <c r="B9899">
        <v>0</v>
      </c>
      <c r="C9899">
        <v>0</v>
      </c>
      <c r="D9899">
        <v>0</v>
      </c>
      <c r="E9899">
        <v>0</v>
      </c>
      <c r="F9899" t="e">
        <f t="shared" si="233"/>
        <v>#DIV/0!</v>
      </c>
      <c r="G9899">
        <v>0</v>
      </c>
      <c r="H9899" s="97" t="str">
        <f>IF(ISERROR(IF(AND(A:A&gt;#REF!,A:A&lt;=#REF!,B:B&lt;&gt;"CANC",G:G=$S$2),C9899,0)),"",IF(AND(A:A&gt;#REF!,A:A&lt;=#REF!,B:B&lt;&gt;"CANC",G:G=$S$2),C9899,0))</f>
        <v/>
      </c>
      <c r="I9899" s="97" t="str">
        <f>IF(ISERROR(IF(AND(A:A&gt;#REF!,A:A&lt;=#REF!,B:B&lt;&gt;"CANC",G:G=$S$2),C9899,0)),"",IF(AND(A:A&gt;#REF!,A:A&lt;=#REF!,B:B&lt;&gt;"CANC",G:G=$S$2),F9899,0))</f>
        <v/>
      </c>
    </row>
    <row r="9900" spans="1:9">
      <c r="A9900" s="93">
        <v>0</v>
      </c>
      <c r="B9900">
        <v>0</v>
      </c>
      <c r="C9900">
        <v>0</v>
      </c>
      <c r="D9900">
        <v>0</v>
      </c>
      <c r="E9900">
        <v>0</v>
      </c>
      <c r="F9900" t="e">
        <f t="shared" si="233"/>
        <v>#DIV/0!</v>
      </c>
      <c r="G9900">
        <v>0</v>
      </c>
      <c r="H9900" s="97" t="str">
        <f>IF(ISERROR(IF(AND(A:A&gt;#REF!,A:A&lt;=#REF!,B:B&lt;&gt;"CANC",G:G=$S$2),C9900,0)),"",IF(AND(A:A&gt;#REF!,A:A&lt;=#REF!,B:B&lt;&gt;"CANC",G:G=$S$2),C9900,0))</f>
        <v/>
      </c>
      <c r="I9900" s="97" t="str">
        <f>IF(ISERROR(IF(AND(A:A&gt;#REF!,A:A&lt;=#REF!,B:B&lt;&gt;"CANC",G:G=$S$2),C9900,0)),"",IF(AND(A:A&gt;#REF!,A:A&lt;=#REF!,B:B&lt;&gt;"CANC",G:G=$S$2),F9900,0))</f>
        <v/>
      </c>
    </row>
    <row r="9901" spans="1:9">
      <c r="A9901" s="93">
        <v>0</v>
      </c>
      <c r="B9901">
        <v>0</v>
      </c>
      <c r="C9901">
        <v>0</v>
      </c>
      <c r="D9901">
        <v>0</v>
      </c>
      <c r="E9901">
        <v>0</v>
      </c>
      <c r="F9901" t="e">
        <f t="shared" si="233"/>
        <v>#DIV/0!</v>
      </c>
      <c r="G9901">
        <v>0</v>
      </c>
      <c r="H9901" s="97" t="str">
        <f>IF(ISERROR(IF(AND(A:A&gt;#REF!,A:A&lt;=#REF!,B:B&lt;&gt;"CANC",G:G=$S$2),C9901,0)),"",IF(AND(A:A&gt;#REF!,A:A&lt;=#REF!,B:B&lt;&gt;"CANC",G:G=$S$2),C9901,0))</f>
        <v/>
      </c>
      <c r="I9901" s="97" t="str">
        <f>IF(ISERROR(IF(AND(A:A&gt;#REF!,A:A&lt;=#REF!,B:B&lt;&gt;"CANC",G:G=$S$2),C9901,0)),"",IF(AND(A:A&gt;#REF!,A:A&lt;=#REF!,B:B&lt;&gt;"CANC",G:G=$S$2),F9901,0))</f>
        <v/>
      </c>
    </row>
    <row r="9902" spans="1:9">
      <c r="A9902" s="93">
        <v>0</v>
      </c>
      <c r="B9902">
        <v>0</v>
      </c>
      <c r="C9902">
        <v>0</v>
      </c>
      <c r="D9902">
        <v>0</v>
      </c>
      <c r="E9902">
        <v>0</v>
      </c>
      <c r="F9902" t="e">
        <f t="shared" si="233"/>
        <v>#DIV/0!</v>
      </c>
      <c r="G9902">
        <v>0</v>
      </c>
      <c r="H9902" s="97" t="str">
        <f>IF(ISERROR(IF(AND(A:A&gt;#REF!,A:A&lt;=#REF!,B:B&lt;&gt;"CANC",G:G=$S$2),C9902,0)),"",IF(AND(A:A&gt;#REF!,A:A&lt;=#REF!,B:B&lt;&gt;"CANC",G:G=$S$2),C9902,0))</f>
        <v/>
      </c>
      <c r="I9902" s="97" t="str">
        <f>IF(ISERROR(IF(AND(A:A&gt;#REF!,A:A&lt;=#REF!,B:B&lt;&gt;"CANC",G:G=$S$2),C9902,0)),"",IF(AND(A:A&gt;#REF!,A:A&lt;=#REF!,B:B&lt;&gt;"CANC",G:G=$S$2),F9902,0))</f>
        <v/>
      </c>
    </row>
    <row r="9903" spans="1:9">
      <c r="A9903" s="93">
        <v>0</v>
      </c>
      <c r="B9903">
        <v>0</v>
      </c>
      <c r="C9903">
        <v>0</v>
      </c>
      <c r="D9903">
        <v>0</v>
      </c>
      <c r="E9903">
        <v>0</v>
      </c>
      <c r="F9903" t="e">
        <f t="shared" si="233"/>
        <v>#DIV/0!</v>
      </c>
      <c r="G9903">
        <v>0</v>
      </c>
      <c r="H9903" s="97" t="str">
        <f>IF(ISERROR(IF(AND(A:A&gt;#REF!,A:A&lt;=#REF!,B:B&lt;&gt;"CANC",G:G=$S$2),C9903,0)),"",IF(AND(A:A&gt;#REF!,A:A&lt;=#REF!,B:B&lt;&gt;"CANC",G:G=$S$2),C9903,0))</f>
        <v/>
      </c>
      <c r="I9903" s="97" t="str">
        <f>IF(ISERROR(IF(AND(A:A&gt;#REF!,A:A&lt;=#REF!,B:B&lt;&gt;"CANC",G:G=$S$2),C9903,0)),"",IF(AND(A:A&gt;#REF!,A:A&lt;=#REF!,B:B&lt;&gt;"CANC",G:G=$S$2),F9903,0))</f>
        <v/>
      </c>
    </row>
    <row r="9904" spans="1:9">
      <c r="A9904" s="93">
        <v>0</v>
      </c>
      <c r="B9904">
        <v>0</v>
      </c>
      <c r="C9904">
        <v>0</v>
      </c>
      <c r="D9904">
        <v>0</v>
      </c>
      <c r="E9904">
        <v>0</v>
      </c>
      <c r="F9904" t="e">
        <f t="shared" si="233"/>
        <v>#DIV/0!</v>
      </c>
      <c r="G9904">
        <v>0</v>
      </c>
      <c r="H9904" s="97" t="str">
        <f>IF(ISERROR(IF(AND(A:A&gt;#REF!,A:A&lt;=#REF!,B:B&lt;&gt;"CANC",G:G=$S$2),C9904,0)),"",IF(AND(A:A&gt;#REF!,A:A&lt;=#REF!,B:B&lt;&gt;"CANC",G:G=$S$2),C9904,0))</f>
        <v/>
      </c>
      <c r="I9904" s="97" t="str">
        <f>IF(ISERROR(IF(AND(A:A&gt;#REF!,A:A&lt;=#REF!,B:B&lt;&gt;"CANC",G:G=$S$2),C9904,0)),"",IF(AND(A:A&gt;#REF!,A:A&lt;=#REF!,B:B&lt;&gt;"CANC",G:G=$S$2),F9904,0))</f>
        <v/>
      </c>
    </row>
    <row r="9905" spans="1:9">
      <c r="A9905" s="93">
        <v>0</v>
      </c>
      <c r="B9905">
        <v>0</v>
      </c>
      <c r="C9905">
        <v>0</v>
      </c>
      <c r="D9905">
        <v>0</v>
      </c>
      <c r="E9905">
        <v>0</v>
      </c>
      <c r="F9905" t="e">
        <f t="shared" si="233"/>
        <v>#DIV/0!</v>
      </c>
      <c r="G9905">
        <v>0</v>
      </c>
      <c r="H9905" s="97" t="str">
        <f>IF(ISERROR(IF(AND(A:A&gt;#REF!,A:A&lt;=#REF!,B:B&lt;&gt;"CANC",G:G=$S$2),C9905,0)),"",IF(AND(A:A&gt;#REF!,A:A&lt;=#REF!,B:B&lt;&gt;"CANC",G:G=$S$2),C9905,0))</f>
        <v/>
      </c>
      <c r="I9905" s="97" t="str">
        <f>IF(ISERROR(IF(AND(A:A&gt;#REF!,A:A&lt;=#REF!,B:B&lt;&gt;"CANC",G:G=$S$2),C9905,0)),"",IF(AND(A:A&gt;#REF!,A:A&lt;=#REF!,B:B&lt;&gt;"CANC",G:G=$S$2),F9905,0))</f>
        <v/>
      </c>
    </row>
    <row r="9906" spans="1:9">
      <c r="A9906" s="93">
        <v>0</v>
      </c>
      <c r="B9906">
        <v>0</v>
      </c>
      <c r="C9906">
        <v>0</v>
      </c>
      <c r="D9906">
        <v>0</v>
      </c>
      <c r="E9906">
        <v>0</v>
      </c>
      <c r="F9906" t="e">
        <f t="shared" si="233"/>
        <v>#DIV/0!</v>
      </c>
      <c r="G9906">
        <v>0</v>
      </c>
      <c r="H9906" s="97" t="str">
        <f>IF(ISERROR(IF(AND(A:A&gt;#REF!,A:A&lt;=#REF!,B:B&lt;&gt;"CANC",G:G=$S$2),C9906,0)),"",IF(AND(A:A&gt;#REF!,A:A&lt;=#REF!,B:B&lt;&gt;"CANC",G:G=$S$2),C9906,0))</f>
        <v/>
      </c>
      <c r="I9906" s="97" t="str">
        <f>IF(ISERROR(IF(AND(A:A&gt;#REF!,A:A&lt;=#REF!,B:B&lt;&gt;"CANC",G:G=$S$2),C9906,0)),"",IF(AND(A:A&gt;#REF!,A:A&lt;=#REF!,B:B&lt;&gt;"CANC",G:G=$S$2),F9906,0))</f>
        <v/>
      </c>
    </row>
    <row r="9907" spans="1:9">
      <c r="A9907" s="93">
        <v>0</v>
      </c>
      <c r="B9907">
        <v>0</v>
      </c>
      <c r="C9907">
        <v>0</v>
      </c>
      <c r="D9907">
        <v>0</v>
      </c>
      <c r="E9907">
        <v>0</v>
      </c>
      <c r="F9907" t="e">
        <f t="shared" si="233"/>
        <v>#DIV/0!</v>
      </c>
      <c r="G9907">
        <v>0</v>
      </c>
      <c r="H9907" s="97" t="str">
        <f>IF(ISERROR(IF(AND(A:A&gt;#REF!,A:A&lt;=#REF!,B:B&lt;&gt;"CANC",G:G=$S$2),C9907,0)),"",IF(AND(A:A&gt;#REF!,A:A&lt;=#REF!,B:B&lt;&gt;"CANC",G:G=$S$2),C9907,0))</f>
        <v/>
      </c>
      <c r="I9907" s="97" t="str">
        <f>IF(ISERROR(IF(AND(A:A&gt;#REF!,A:A&lt;=#REF!,B:B&lt;&gt;"CANC",G:G=$S$2),C9907,0)),"",IF(AND(A:A&gt;#REF!,A:A&lt;=#REF!,B:B&lt;&gt;"CANC",G:G=$S$2),F9907,0))</f>
        <v/>
      </c>
    </row>
    <row r="9908" spans="1:9">
      <c r="A9908" s="93">
        <v>0</v>
      </c>
      <c r="B9908">
        <v>0</v>
      </c>
      <c r="C9908">
        <v>0</v>
      </c>
      <c r="D9908">
        <v>0</v>
      </c>
      <c r="E9908">
        <v>0</v>
      </c>
      <c r="F9908" t="e">
        <f t="shared" si="233"/>
        <v>#DIV/0!</v>
      </c>
      <c r="G9908">
        <v>0</v>
      </c>
      <c r="H9908" s="97" t="str">
        <f>IF(ISERROR(IF(AND(A:A&gt;#REF!,A:A&lt;=#REF!,B:B&lt;&gt;"CANC",G:G=$S$2),C9908,0)),"",IF(AND(A:A&gt;#REF!,A:A&lt;=#REF!,B:B&lt;&gt;"CANC",G:G=$S$2),C9908,0))</f>
        <v/>
      </c>
      <c r="I9908" s="97" t="str">
        <f>IF(ISERROR(IF(AND(A:A&gt;#REF!,A:A&lt;=#REF!,B:B&lt;&gt;"CANC",G:G=$S$2),C9908,0)),"",IF(AND(A:A&gt;#REF!,A:A&lt;=#REF!,B:B&lt;&gt;"CANC",G:G=$S$2),F9908,0))</f>
        <v/>
      </c>
    </row>
    <row r="9909" spans="1:9">
      <c r="A9909" s="93">
        <v>0</v>
      </c>
      <c r="B9909">
        <v>0</v>
      </c>
      <c r="C9909">
        <v>0</v>
      </c>
      <c r="D9909">
        <v>0</v>
      </c>
      <c r="E9909">
        <v>0</v>
      </c>
      <c r="F9909" t="e">
        <f t="shared" si="233"/>
        <v>#DIV/0!</v>
      </c>
      <c r="G9909">
        <v>0</v>
      </c>
      <c r="H9909" s="97" t="str">
        <f>IF(ISERROR(IF(AND(A:A&gt;#REF!,A:A&lt;=#REF!,B:B&lt;&gt;"CANC",G:G=$S$2),C9909,0)),"",IF(AND(A:A&gt;#REF!,A:A&lt;=#REF!,B:B&lt;&gt;"CANC",G:G=$S$2),C9909,0))</f>
        <v/>
      </c>
      <c r="I9909" s="97" t="str">
        <f>IF(ISERROR(IF(AND(A:A&gt;#REF!,A:A&lt;=#REF!,B:B&lt;&gt;"CANC",G:G=$S$2),C9909,0)),"",IF(AND(A:A&gt;#REF!,A:A&lt;=#REF!,B:B&lt;&gt;"CANC",G:G=$S$2),F9909,0))</f>
        <v/>
      </c>
    </row>
    <row r="9910" spans="1:9">
      <c r="A9910" s="93">
        <v>0</v>
      </c>
      <c r="B9910">
        <v>0</v>
      </c>
      <c r="C9910">
        <v>0</v>
      </c>
      <c r="D9910">
        <v>0</v>
      </c>
      <c r="E9910">
        <v>0</v>
      </c>
      <c r="F9910" t="e">
        <f t="shared" si="233"/>
        <v>#DIV/0!</v>
      </c>
      <c r="G9910">
        <v>0</v>
      </c>
      <c r="H9910" s="97" t="str">
        <f>IF(ISERROR(IF(AND(A:A&gt;#REF!,A:A&lt;=#REF!,B:B&lt;&gt;"CANC",G:G=$S$2),C9910,0)),"",IF(AND(A:A&gt;#REF!,A:A&lt;=#REF!,B:B&lt;&gt;"CANC",G:G=$S$2),C9910,0))</f>
        <v/>
      </c>
      <c r="I9910" s="97" t="str">
        <f>IF(ISERROR(IF(AND(A:A&gt;#REF!,A:A&lt;=#REF!,B:B&lt;&gt;"CANC",G:G=$S$2),C9910,0)),"",IF(AND(A:A&gt;#REF!,A:A&lt;=#REF!,B:B&lt;&gt;"CANC",G:G=$S$2),F9910,0))</f>
        <v/>
      </c>
    </row>
    <row r="9911" spans="1:9">
      <c r="A9911" s="93">
        <v>0</v>
      </c>
      <c r="B9911">
        <v>0</v>
      </c>
      <c r="C9911">
        <v>0</v>
      </c>
      <c r="D9911">
        <v>0</v>
      </c>
      <c r="E9911">
        <v>0</v>
      </c>
      <c r="F9911" t="e">
        <f t="shared" si="233"/>
        <v>#DIV/0!</v>
      </c>
      <c r="G9911">
        <v>0</v>
      </c>
      <c r="H9911" s="97" t="str">
        <f>IF(ISERROR(IF(AND(A:A&gt;#REF!,A:A&lt;=#REF!,B:B&lt;&gt;"CANC",G:G=$S$2),C9911,0)),"",IF(AND(A:A&gt;#REF!,A:A&lt;=#REF!,B:B&lt;&gt;"CANC",G:G=$S$2),C9911,0))</f>
        <v/>
      </c>
      <c r="I9911" s="97" t="str">
        <f>IF(ISERROR(IF(AND(A:A&gt;#REF!,A:A&lt;=#REF!,B:B&lt;&gt;"CANC",G:G=$S$2),C9911,0)),"",IF(AND(A:A&gt;#REF!,A:A&lt;=#REF!,B:B&lt;&gt;"CANC",G:G=$S$2),F9911,0))</f>
        <v/>
      </c>
    </row>
    <row r="9912" spans="1:9">
      <c r="A9912" s="93">
        <v>0</v>
      </c>
      <c r="B9912">
        <v>0</v>
      </c>
      <c r="C9912">
        <v>0</v>
      </c>
      <c r="D9912">
        <v>0</v>
      </c>
      <c r="E9912">
        <v>0</v>
      </c>
      <c r="F9912" t="e">
        <f t="shared" si="233"/>
        <v>#DIV/0!</v>
      </c>
      <c r="G9912">
        <v>0</v>
      </c>
      <c r="H9912" s="97" t="str">
        <f>IF(ISERROR(IF(AND(A:A&gt;#REF!,A:A&lt;=#REF!,B:B&lt;&gt;"CANC",G:G=$S$2),C9912,0)),"",IF(AND(A:A&gt;#REF!,A:A&lt;=#REF!,B:B&lt;&gt;"CANC",G:G=$S$2),C9912,0))</f>
        <v/>
      </c>
      <c r="I9912" s="97" t="str">
        <f>IF(ISERROR(IF(AND(A:A&gt;#REF!,A:A&lt;=#REF!,B:B&lt;&gt;"CANC",G:G=$S$2),C9912,0)),"",IF(AND(A:A&gt;#REF!,A:A&lt;=#REF!,B:B&lt;&gt;"CANC",G:G=$S$2),F9912,0))</f>
        <v/>
      </c>
    </row>
    <row r="9913" spans="1:9">
      <c r="A9913" s="93">
        <v>0</v>
      </c>
      <c r="B9913">
        <v>0</v>
      </c>
      <c r="C9913">
        <v>0</v>
      </c>
      <c r="D9913">
        <v>0</v>
      </c>
      <c r="E9913">
        <v>0</v>
      </c>
      <c r="F9913" t="e">
        <f t="shared" si="233"/>
        <v>#DIV/0!</v>
      </c>
      <c r="G9913">
        <v>0</v>
      </c>
      <c r="H9913" s="97" t="str">
        <f>IF(ISERROR(IF(AND(A:A&gt;#REF!,A:A&lt;=#REF!,B:B&lt;&gt;"CANC",G:G=$S$2),C9913,0)),"",IF(AND(A:A&gt;#REF!,A:A&lt;=#REF!,B:B&lt;&gt;"CANC",G:G=$S$2),C9913,0))</f>
        <v/>
      </c>
      <c r="I9913" s="97" t="str">
        <f>IF(ISERROR(IF(AND(A:A&gt;#REF!,A:A&lt;=#REF!,B:B&lt;&gt;"CANC",G:G=$S$2),C9913,0)),"",IF(AND(A:A&gt;#REF!,A:A&lt;=#REF!,B:B&lt;&gt;"CANC",G:G=$S$2),F9913,0))</f>
        <v/>
      </c>
    </row>
    <row r="9914" spans="1:9">
      <c r="A9914" s="93">
        <v>0</v>
      </c>
      <c r="B9914">
        <v>0</v>
      </c>
      <c r="C9914">
        <v>0</v>
      </c>
      <c r="D9914">
        <v>0</v>
      </c>
      <c r="E9914">
        <v>0</v>
      </c>
      <c r="F9914" t="e">
        <f t="shared" si="233"/>
        <v>#DIV/0!</v>
      </c>
      <c r="G9914">
        <v>0</v>
      </c>
      <c r="H9914" s="97" t="str">
        <f>IF(ISERROR(IF(AND(A:A&gt;#REF!,A:A&lt;=#REF!,B:B&lt;&gt;"CANC",G:G=$S$2),C9914,0)),"",IF(AND(A:A&gt;#REF!,A:A&lt;=#REF!,B:B&lt;&gt;"CANC",G:G=$S$2),C9914,0))</f>
        <v/>
      </c>
      <c r="I9914" s="97" t="str">
        <f>IF(ISERROR(IF(AND(A:A&gt;#REF!,A:A&lt;=#REF!,B:B&lt;&gt;"CANC",G:G=$S$2),C9914,0)),"",IF(AND(A:A&gt;#REF!,A:A&lt;=#REF!,B:B&lt;&gt;"CANC",G:G=$S$2),F9914,0))</f>
        <v/>
      </c>
    </row>
    <row r="9915" spans="1:9">
      <c r="A9915" s="93">
        <v>0</v>
      </c>
      <c r="B9915">
        <v>0</v>
      </c>
      <c r="C9915">
        <v>0</v>
      </c>
      <c r="D9915">
        <v>0</v>
      </c>
      <c r="E9915">
        <v>0</v>
      </c>
      <c r="F9915" t="e">
        <f t="shared" si="233"/>
        <v>#DIV/0!</v>
      </c>
      <c r="G9915">
        <v>0</v>
      </c>
      <c r="H9915" s="97" t="str">
        <f>IF(ISERROR(IF(AND(A:A&gt;#REF!,A:A&lt;=#REF!,B:B&lt;&gt;"CANC",G:G=$S$2),C9915,0)),"",IF(AND(A:A&gt;#REF!,A:A&lt;=#REF!,B:B&lt;&gt;"CANC",G:G=$S$2),C9915,0))</f>
        <v/>
      </c>
      <c r="I9915" s="97" t="str">
        <f>IF(ISERROR(IF(AND(A:A&gt;#REF!,A:A&lt;=#REF!,B:B&lt;&gt;"CANC",G:G=$S$2),C9915,0)),"",IF(AND(A:A&gt;#REF!,A:A&lt;=#REF!,B:B&lt;&gt;"CANC",G:G=$S$2),F9915,0))</f>
        <v/>
      </c>
    </row>
    <row r="9916" spans="1:9">
      <c r="A9916" s="93">
        <v>0</v>
      </c>
      <c r="B9916">
        <v>0</v>
      </c>
      <c r="C9916">
        <v>0</v>
      </c>
      <c r="D9916">
        <v>0</v>
      </c>
      <c r="E9916">
        <v>0</v>
      </c>
      <c r="F9916" t="e">
        <f t="shared" si="233"/>
        <v>#DIV/0!</v>
      </c>
      <c r="G9916">
        <v>0</v>
      </c>
      <c r="H9916" s="97" t="str">
        <f>IF(ISERROR(IF(AND(A:A&gt;#REF!,A:A&lt;=#REF!,B:B&lt;&gt;"CANC",G:G=$S$2),C9916,0)),"",IF(AND(A:A&gt;#REF!,A:A&lt;=#REF!,B:B&lt;&gt;"CANC",G:G=$S$2),C9916,0))</f>
        <v/>
      </c>
      <c r="I9916" s="97" t="str">
        <f>IF(ISERROR(IF(AND(A:A&gt;#REF!,A:A&lt;=#REF!,B:B&lt;&gt;"CANC",G:G=$S$2),C9916,0)),"",IF(AND(A:A&gt;#REF!,A:A&lt;=#REF!,B:B&lt;&gt;"CANC",G:G=$S$2),F9916,0))</f>
        <v/>
      </c>
    </row>
    <row r="9917" spans="1:9">
      <c r="A9917" s="93">
        <v>0</v>
      </c>
      <c r="B9917">
        <v>0</v>
      </c>
      <c r="C9917">
        <v>0</v>
      </c>
      <c r="D9917">
        <v>0</v>
      </c>
      <c r="E9917">
        <v>0</v>
      </c>
      <c r="F9917" t="e">
        <f t="shared" si="233"/>
        <v>#DIV/0!</v>
      </c>
      <c r="G9917">
        <v>0</v>
      </c>
      <c r="H9917" s="97" t="str">
        <f>IF(ISERROR(IF(AND(A:A&gt;#REF!,A:A&lt;=#REF!,B:B&lt;&gt;"CANC",G:G=$S$2),C9917,0)),"",IF(AND(A:A&gt;#REF!,A:A&lt;=#REF!,B:B&lt;&gt;"CANC",G:G=$S$2),C9917,0))</f>
        <v/>
      </c>
      <c r="I9917" s="97" t="str">
        <f>IF(ISERROR(IF(AND(A:A&gt;#REF!,A:A&lt;=#REF!,B:B&lt;&gt;"CANC",G:G=$S$2),C9917,0)),"",IF(AND(A:A&gt;#REF!,A:A&lt;=#REF!,B:B&lt;&gt;"CANC",G:G=$S$2),F9917,0))</f>
        <v/>
      </c>
    </row>
    <row r="9918" spans="1:9">
      <c r="A9918" s="93">
        <v>0</v>
      </c>
      <c r="B9918">
        <v>0</v>
      </c>
      <c r="C9918">
        <v>0</v>
      </c>
      <c r="D9918">
        <v>0</v>
      </c>
      <c r="E9918">
        <v>0</v>
      </c>
      <c r="F9918" t="e">
        <f t="shared" si="233"/>
        <v>#DIV/0!</v>
      </c>
      <c r="G9918">
        <v>0</v>
      </c>
      <c r="H9918" s="97" t="str">
        <f>IF(ISERROR(IF(AND(A:A&gt;#REF!,A:A&lt;=#REF!,B:B&lt;&gt;"CANC",G:G=$S$2),C9918,0)),"",IF(AND(A:A&gt;#REF!,A:A&lt;=#REF!,B:B&lt;&gt;"CANC",G:G=$S$2),C9918,0))</f>
        <v/>
      </c>
      <c r="I9918" s="97" t="str">
        <f>IF(ISERROR(IF(AND(A:A&gt;#REF!,A:A&lt;=#REF!,B:B&lt;&gt;"CANC",G:G=$S$2),C9918,0)),"",IF(AND(A:A&gt;#REF!,A:A&lt;=#REF!,B:B&lt;&gt;"CANC",G:G=$S$2),F9918,0))</f>
        <v/>
      </c>
    </row>
    <row r="9919" spans="1:9">
      <c r="A9919" s="93">
        <v>0</v>
      </c>
      <c r="B9919">
        <v>0</v>
      </c>
      <c r="C9919">
        <v>0</v>
      </c>
      <c r="D9919">
        <v>0</v>
      </c>
      <c r="E9919">
        <v>0</v>
      </c>
      <c r="F9919" t="e">
        <f t="shared" si="233"/>
        <v>#DIV/0!</v>
      </c>
      <c r="G9919">
        <v>0</v>
      </c>
      <c r="H9919" s="97" t="str">
        <f>IF(ISERROR(IF(AND(A:A&gt;#REF!,A:A&lt;=#REF!,B:B&lt;&gt;"CANC",G:G=$S$2),C9919,0)),"",IF(AND(A:A&gt;#REF!,A:A&lt;=#REF!,B:B&lt;&gt;"CANC",G:G=$S$2),C9919,0))</f>
        <v/>
      </c>
      <c r="I9919" s="97" t="str">
        <f>IF(ISERROR(IF(AND(A:A&gt;#REF!,A:A&lt;=#REF!,B:B&lt;&gt;"CANC",G:G=$S$2),C9919,0)),"",IF(AND(A:A&gt;#REF!,A:A&lt;=#REF!,B:B&lt;&gt;"CANC",G:G=$S$2),F9919,0))</f>
        <v/>
      </c>
    </row>
    <row r="9920" spans="1:9">
      <c r="A9920" s="93">
        <v>0</v>
      </c>
      <c r="B9920">
        <v>0</v>
      </c>
      <c r="C9920">
        <v>0</v>
      </c>
      <c r="D9920">
        <v>0</v>
      </c>
      <c r="E9920">
        <v>0</v>
      </c>
      <c r="F9920" t="e">
        <f t="shared" si="233"/>
        <v>#DIV/0!</v>
      </c>
      <c r="G9920">
        <v>0</v>
      </c>
      <c r="H9920" s="97" t="str">
        <f>IF(ISERROR(IF(AND(A:A&gt;#REF!,A:A&lt;=#REF!,B:B&lt;&gt;"CANC",G:G=$S$2),C9920,0)),"",IF(AND(A:A&gt;#REF!,A:A&lt;=#REF!,B:B&lt;&gt;"CANC",G:G=$S$2),C9920,0))</f>
        <v/>
      </c>
      <c r="I9920" s="97" t="str">
        <f>IF(ISERROR(IF(AND(A:A&gt;#REF!,A:A&lt;=#REF!,B:B&lt;&gt;"CANC",G:G=$S$2),C9920,0)),"",IF(AND(A:A&gt;#REF!,A:A&lt;=#REF!,B:B&lt;&gt;"CANC",G:G=$S$2),F9920,0))</f>
        <v/>
      </c>
    </row>
    <row r="9921" spans="1:9">
      <c r="A9921" s="93">
        <v>0</v>
      </c>
      <c r="B9921">
        <v>0</v>
      </c>
      <c r="C9921">
        <v>0</v>
      </c>
      <c r="D9921">
        <v>0</v>
      </c>
      <c r="E9921">
        <v>0</v>
      </c>
      <c r="F9921" t="e">
        <f t="shared" si="233"/>
        <v>#DIV/0!</v>
      </c>
      <c r="G9921">
        <v>0</v>
      </c>
      <c r="H9921" s="97" t="str">
        <f>IF(ISERROR(IF(AND(A:A&gt;#REF!,A:A&lt;=#REF!,B:B&lt;&gt;"CANC",G:G=$S$2),C9921,0)),"",IF(AND(A:A&gt;#REF!,A:A&lt;=#REF!,B:B&lt;&gt;"CANC",G:G=$S$2),C9921,0))</f>
        <v/>
      </c>
      <c r="I9921" s="97" t="str">
        <f>IF(ISERROR(IF(AND(A:A&gt;#REF!,A:A&lt;=#REF!,B:B&lt;&gt;"CANC",G:G=$S$2),C9921,0)),"",IF(AND(A:A&gt;#REF!,A:A&lt;=#REF!,B:B&lt;&gt;"CANC",G:G=$S$2),F9921,0))</f>
        <v/>
      </c>
    </row>
    <row r="9922" spans="1:9">
      <c r="A9922" s="93">
        <v>0</v>
      </c>
      <c r="B9922">
        <v>0</v>
      </c>
      <c r="C9922">
        <v>0</v>
      </c>
      <c r="D9922">
        <v>0</v>
      </c>
      <c r="E9922">
        <v>0</v>
      </c>
      <c r="F9922" t="e">
        <f t="shared" si="233"/>
        <v>#DIV/0!</v>
      </c>
      <c r="G9922">
        <v>0</v>
      </c>
      <c r="H9922" s="97" t="str">
        <f>IF(ISERROR(IF(AND(A:A&gt;#REF!,A:A&lt;=#REF!,B:B&lt;&gt;"CANC",G:G=$S$2),C9922,0)),"",IF(AND(A:A&gt;#REF!,A:A&lt;=#REF!,B:B&lt;&gt;"CANC",G:G=$S$2),C9922,0))</f>
        <v/>
      </c>
      <c r="I9922" s="97" t="str">
        <f>IF(ISERROR(IF(AND(A:A&gt;#REF!,A:A&lt;=#REF!,B:B&lt;&gt;"CANC",G:G=$S$2),C9922,0)),"",IF(AND(A:A&gt;#REF!,A:A&lt;=#REF!,B:B&lt;&gt;"CANC",G:G=$S$2),F9922,0))</f>
        <v/>
      </c>
    </row>
    <row r="9923" spans="1:9">
      <c r="A9923" s="93">
        <v>0</v>
      </c>
      <c r="B9923">
        <v>0</v>
      </c>
      <c r="C9923">
        <v>0</v>
      </c>
      <c r="D9923">
        <v>0</v>
      </c>
      <c r="E9923">
        <v>0</v>
      </c>
      <c r="F9923" t="e">
        <f t="shared" ref="F9923:F9986" si="234">D9923/E9923</f>
        <v>#DIV/0!</v>
      </c>
      <c r="G9923">
        <v>0</v>
      </c>
      <c r="H9923" s="97" t="str">
        <f>IF(ISERROR(IF(AND(A:A&gt;#REF!,A:A&lt;=#REF!,B:B&lt;&gt;"CANC",G:G=$S$2),C9923,0)),"",IF(AND(A:A&gt;#REF!,A:A&lt;=#REF!,B:B&lt;&gt;"CANC",G:G=$S$2),C9923,0))</f>
        <v/>
      </c>
      <c r="I9923" s="97" t="str">
        <f>IF(ISERROR(IF(AND(A:A&gt;#REF!,A:A&lt;=#REF!,B:B&lt;&gt;"CANC",G:G=$S$2),C9923,0)),"",IF(AND(A:A&gt;#REF!,A:A&lt;=#REF!,B:B&lt;&gt;"CANC",G:G=$S$2),F9923,0))</f>
        <v/>
      </c>
    </row>
    <row r="9924" spans="1:9">
      <c r="A9924" s="93">
        <v>0</v>
      </c>
      <c r="B9924">
        <v>0</v>
      </c>
      <c r="C9924">
        <v>0</v>
      </c>
      <c r="D9924">
        <v>0</v>
      </c>
      <c r="E9924">
        <v>0</v>
      </c>
      <c r="F9924" t="e">
        <f t="shared" si="234"/>
        <v>#DIV/0!</v>
      </c>
      <c r="G9924">
        <v>0</v>
      </c>
      <c r="H9924" s="97" t="str">
        <f>IF(ISERROR(IF(AND(A:A&gt;#REF!,A:A&lt;=#REF!,B:B&lt;&gt;"CANC",G:G=$S$2),C9924,0)),"",IF(AND(A:A&gt;#REF!,A:A&lt;=#REF!,B:B&lt;&gt;"CANC",G:G=$S$2),C9924,0))</f>
        <v/>
      </c>
      <c r="I9924" s="97" t="str">
        <f>IF(ISERROR(IF(AND(A:A&gt;#REF!,A:A&lt;=#REF!,B:B&lt;&gt;"CANC",G:G=$S$2),C9924,0)),"",IF(AND(A:A&gt;#REF!,A:A&lt;=#REF!,B:B&lt;&gt;"CANC",G:G=$S$2),F9924,0))</f>
        <v/>
      </c>
    </row>
    <row r="9925" spans="1:9">
      <c r="A9925" s="93">
        <v>0</v>
      </c>
      <c r="B9925">
        <v>0</v>
      </c>
      <c r="C9925">
        <v>0</v>
      </c>
      <c r="D9925">
        <v>0</v>
      </c>
      <c r="E9925">
        <v>0</v>
      </c>
      <c r="F9925" t="e">
        <f t="shared" si="234"/>
        <v>#DIV/0!</v>
      </c>
      <c r="G9925">
        <v>0</v>
      </c>
      <c r="H9925" s="97" t="str">
        <f>IF(ISERROR(IF(AND(A:A&gt;#REF!,A:A&lt;=#REF!,B:B&lt;&gt;"CANC",G:G=$S$2),C9925,0)),"",IF(AND(A:A&gt;#REF!,A:A&lt;=#REF!,B:B&lt;&gt;"CANC",G:G=$S$2),C9925,0))</f>
        <v/>
      </c>
      <c r="I9925" s="97" t="str">
        <f>IF(ISERROR(IF(AND(A:A&gt;#REF!,A:A&lt;=#REF!,B:B&lt;&gt;"CANC",G:G=$S$2),C9925,0)),"",IF(AND(A:A&gt;#REF!,A:A&lt;=#REF!,B:B&lt;&gt;"CANC",G:G=$S$2),F9925,0))</f>
        <v/>
      </c>
    </row>
    <row r="9926" spans="1:9">
      <c r="A9926" s="93">
        <v>0</v>
      </c>
      <c r="B9926">
        <v>0</v>
      </c>
      <c r="C9926">
        <v>0</v>
      </c>
      <c r="D9926">
        <v>0</v>
      </c>
      <c r="E9926">
        <v>0</v>
      </c>
      <c r="F9926" t="e">
        <f t="shared" si="234"/>
        <v>#DIV/0!</v>
      </c>
      <c r="G9926">
        <v>0</v>
      </c>
      <c r="H9926" s="97" t="str">
        <f>IF(ISERROR(IF(AND(A:A&gt;#REF!,A:A&lt;=#REF!,B:B&lt;&gt;"CANC",G:G=$S$2),C9926,0)),"",IF(AND(A:A&gt;#REF!,A:A&lt;=#REF!,B:B&lt;&gt;"CANC",G:G=$S$2),C9926,0))</f>
        <v/>
      </c>
      <c r="I9926" s="97" t="str">
        <f>IF(ISERROR(IF(AND(A:A&gt;#REF!,A:A&lt;=#REF!,B:B&lt;&gt;"CANC",G:G=$S$2),C9926,0)),"",IF(AND(A:A&gt;#REF!,A:A&lt;=#REF!,B:B&lt;&gt;"CANC",G:G=$S$2),F9926,0))</f>
        <v/>
      </c>
    </row>
    <row r="9927" spans="1:9">
      <c r="A9927" s="93">
        <v>0</v>
      </c>
      <c r="B9927">
        <v>0</v>
      </c>
      <c r="C9927">
        <v>0</v>
      </c>
      <c r="D9927">
        <v>0</v>
      </c>
      <c r="E9927">
        <v>0</v>
      </c>
      <c r="F9927" t="e">
        <f t="shared" si="234"/>
        <v>#DIV/0!</v>
      </c>
      <c r="G9927">
        <v>0</v>
      </c>
      <c r="H9927" s="97" t="str">
        <f>IF(ISERROR(IF(AND(A:A&gt;#REF!,A:A&lt;=#REF!,B:B&lt;&gt;"CANC",G:G=$S$2),C9927,0)),"",IF(AND(A:A&gt;#REF!,A:A&lt;=#REF!,B:B&lt;&gt;"CANC",G:G=$S$2),C9927,0))</f>
        <v/>
      </c>
      <c r="I9927" s="97" t="str">
        <f>IF(ISERROR(IF(AND(A:A&gt;#REF!,A:A&lt;=#REF!,B:B&lt;&gt;"CANC",G:G=$S$2),C9927,0)),"",IF(AND(A:A&gt;#REF!,A:A&lt;=#REF!,B:B&lt;&gt;"CANC",G:G=$S$2),F9927,0))</f>
        <v/>
      </c>
    </row>
    <row r="9928" spans="1:9">
      <c r="A9928" s="93">
        <v>0</v>
      </c>
      <c r="B9928">
        <v>0</v>
      </c>
      <c r="C9928">
        <v>0</v>
      </c>
      <c r="D9928">
        <v>0</v>
      </c>
      <c r="E9928">
        <v>0</v>
      </c>
      <c r="F9928" t="e">
        <f t="shared" si="234"/>
        <v>#DIV/0!</v>
      </c>
      <c r="G9928">
        <v>0</v>
      </c>
      <c r="H9928" s="97" t="str">
        <f>IF(ISERROR(IF(AND(A:A&gt;#REF!,A:A&lt;=#REF!,B:B&lt;&gt;"CANC",G:G=$S$2),C9928,0)),"",IF(AND(A:A&gt;#REF!,A:A&lt;=#REF!,B:B&lt;&gt;"CANC",G:G=$S$2),C9928,0))</f>
        <v/>
      </c>
      <c r="I9928" s="97" t="str">
        <f>IF(ISERROR(IF(AND(A:A&gt;#REF!,A:A&lt;=#REF!,B:B&lt;&gt;"CANC",G:G=$S$2),C9928,0)),"",IF(AND(A:A&gt;#REF!,A:A&lt;=#REF!,B:B&lt;&gt;"CANC",G:G=$S$2),F9928,0))</f>
        <v/>
      </c>
    </row>
    <row r="9929" spans="1:9">
      <c r="A9929" s="93">
        <v>0</v>
      </c>
      <c r="B9929">
        <v>0</v>
      </c>
      <c r="C9929">
        <v>0</v>
      </c>
      <c r="D9929">
        <v>0</v>
      </c>
      <c r="E9929">
        <v>0</v>
      </c>
      <c r="F9929" t="e">
        <f t="shared" si="234"/>
        <v>#DIV/0!</v>
      </c>
      <c r="G9929">
        <v>0</v>
      </c>
      <c r="H9929" s="97" t="str">
        <f>IF(ISERROR(IF(AND(A:A&gt;#REF!,A:A&lt;=#REF!,B:B&lt;&gt;"CANC",G:G=$S$2),C9929,0)),"",IF(AND(A:A&gt;#REF!,A:A&lt;=#REF!,B:B&lt;&gt;"CANC",G:G=$S$2),C9929,0))</f>
        <v/>
      </c>
      <c r="I9929" s="97" t="str">
        <f>IF(ISERROR(IF(AND(A:A&gt;#REF!,A:A&lt;=#REF!,B:B&lt;&gt;"CANC",G:G=$S$2),C9929,0)),"",IF(AND(A:A&gt;#REF!,A:A&lt;=#REF!,B:B&lt;&gt;"CANC",G:G=$S$2),F9929,0))</f>
        <v/>
      </c>
    </row>
    <row r="9930" spans="1:9">
      <c r="A9930" s="93">
        <v>0</v>
      </c>
      <c r="B9930">
        <v>0</v>
      </c>
      <c r="C9930">
        <v>0</v>
      </c>
      <c r="D9930">
        <v>0</v>
      </c>
      <c r="E9930">
        <v>0</v>
      </c>
      <c r="F9930" t="e">
        <f t="shared" si="234"/>
        <v>#DIV/0!</v>
      </c>
      <c r="G9930">
        <v>0</v>
      </c>
      <c r="H9930" s="97" t="str">
        <f>IF(ISERROR(IF(AND(A:A&gt;#REF!,A:A&lt;=#REF!,B:B&lt;&gt;"CANC",G:G=$S$2),C9930,0)),"",IF(AND(A:A&gt;#REF!,A:A&lt;=#REF!,B:B&lt;&gt;"CANC",G:G=$S$2),C9930,0))</f>
        <v/>
      </c>
      <c r="I9930" s="97" t="str">
        <f>IF(ISERROR(IF(AND(A:A&gt;#REF!,A:A&lt;=#REF!,B:B&lt;&gt;"CANC",G:G=$S$2),C9930,0)),"",IF(AND(A:A&gt;#REF!,A:A&lt;=#REF!,B:B&lt;&gt;"CANC",G:G=$S$2),F9930,0))</f>
        <v/>
      </c>
    </row>
    <row r="9931" spans="1:9">
      <c r="A9931" s="93">
        <v>0</v>
      </c>
      <c r="B9931">
        <v>0</v>
      </c>
      <c r="C9931">
        <v>0</v>
      </c>
      <c r="D9931">
        <v>0</v>
      </c>
      <c r="E9931">
        <v>0</v>
      </c>
      <c r="F9931" t="e">
        <f t="shared" si="234"/>
        <v>#DIV/0!</v>
      </c>
      <c r="G9931">
        <v>0</v>
      </c>
      <c r="H9931" s="97" t="str">
        <f>IF(ISERROR(IF(AND(A:A&gt;#REF!,A:A&lt;=#REF!,B:B&lt;&gt;"CANC",G:G=$S$2),C9931,0)),"",IF(AND(A:A&gt;#REF!,A:A&lt;=#REF!,B:B&lt;&gt;"CANC",G:G=$S$2),C9931,0))</f>
        <v/>
      </c>
      <c r="I9931" s="97" t="str">
        <f>IF(ISERROR(IF(AND(A:A&gt;#REF!,A:A&lt;=#REF!,B:B&lt;&gt;"CANC",G:G=$S$2),C9931,0)),"",IF(AND(A:A&gt;#REF!,A:A&lt;=#REF!,B:B&lt;&gt;"CANC",G:G=$S$2),F9931,0))</f>
        <v/>
      </c>
    </row>
    <row r="9932" spans="1:9">
      <c r="A9932" s="93">
        <v>0</v>
      </c>
      <c r="B9932">
        <v>0</v>
      </c>
      <c r="C9932">
        <v>0</v>
      </c>
      <c r="D9932">
        <v>0</v>
      </c>
      <c r="E9932">
        <v>0</v>
      </c>
      <c r="F9932" t="e">
        <f t="shared" si="234"/>
        <v>#DIV/0!</v>
      </c>
      <c r="G9932">
        <v>0</v>
      </c>
      <c r="H9932" s="97" t="str">
        <f>IF(ISERROR(IF(AND(A:A&gt;#REF!,A:A&lt;=#REF!,B:B&lt;&gt;"CANC",G:G=$S$2),C9932,0)),"",IF(AND(A:A&gt;#REF!,A:A&lt;=#REF!,B:B&lt;&gt;"CANC",G:G=$S$2),C9932,0))</f>
        <v/>
      </c>
      <c r="I9932" s="97" t="str">
        <f>IF(ISERROR(IF(AND(A:A&gt;#REF!,A:A&lt;=#REF!,B:B&lt;&gt;"CANC",G:G=$S$2),C9932,0)),"",IF(AND(A:A&gt;#REF!,A:A&lt;=#REF!,B:B&lt;&gt;"CANC",G:G=$S$2),F9932,0))</f>
        <v/>
      </c>
    </row>
    <row r="9933" spans="1:9">
      <c r="A9933" s="93">
        <v>0</v>
      </c>
      <c r="B9933">
        <v>0</v>
      </c>
      <c r="C9933">
        <v>0</v>
      </c>
      <c r="D9933">
        <v>0</v>
      </c>
      <c r="E9933">
        <v>0</v>
      </c>
      <c r="F9933" t="e">
        <f t="shared" si="234"/>
        <v>#DIV/0!</v>
      </c>
      <c r="G9933">
        <v>0</v>
      </c>
      <c r="H9933" s="97" t="str">
        <f>IF(ISERROR(IF(AND(A:A&gt;#REF!,A:A&lt;=#REF!,B:B&lt;&gt;"CANC",G:G=$S$2),C9933,0)),"",IF(AND(A:A&gt;#REF!,A:A&lt;=#REF!,B:B&lt;&gt;"CANC",G:G=$S$2),C9933,0))</f>
        <v/>
      </c>
      <c r="I9933" s="97" t="str">
        <f>IF(ISERROR(IF(AND(A:A&gt;#REF!,A:A&lt;=#REF!,B:B&lt;&gt;"CANC",G:G=$S$2),C9933,0)),"",IF(AND(A:A&gt;#REF!,A:A&lt;=#REF!,B:B&lt;&gt;"CANC",G:G=$S$2),F9933,0))</f>
        <v/>
      </c>
    </row>
    <row r="9934" spans="1:9">
      <c r="A9934" s="93">
        <v>0</v>
      </c>
      <c r="B9934">
        <v>0</v>
      </c>
      <c r="C9934">
        <v>0</v>
      </c>
      <c r="D9934">
        <v>0</v>
      </c>
      <c r="E9934">
        <v>0</v>
      </c>
      <c r="F9934" t="e">
        <f t="shared" si="234"/>
        <v>#DIV/0!</v>
      </c>
      <c r="G9934">
        <v>0</v>
      </c>
      <c r="H9934" s="97" t="str">
        <f>IF(ISERROR(IF(AND(A:A&gt;#REF!,A:A&lt;=#REF!,B:B&lt;&gt;"CANC",G:G=$S$2),C9934,0)),"",IF(AND(A:A&gt;#REF!,A:A&lt;=#REF!,B:B&lt;&gt;"CANC",G:G=$S$2),C9934,0))</f>
        <v/>
      </c>
      <c r="I9934" s="97" t="str">
        <f>IF(ISERROR(IF(AND(A:A&gt;#REF!,A:A&lt;=#REF!,B:B&lt;&gt;"CANC",G:G=$S$2),C9934,0)),"",IF(AND(A:A&gt;#REF!,A:A&lt;=#REF!,B:B&lt;&gt;"CANC",G:G=$S$2),F9934,0))</f>
        <v/>
      </c>
    </row>
    <row r="9935" spans="1:9">
      <c r="A9935" s="93">
        <v>0</v>
      </c>
      <c r="B9935">
        <v>0</v>
      </c>
      <c r="C9935">
        <v>0</v>
      </c>
      <c r="D9935">
        <v>0</v>
      </c>
      <c r="E9935">
        <v>0</v>
      </c>
      <c r="F9935" t="e">
        <f t="shared" si="234"/>
        <v>#DIV/0!</v>
      </c>
      <c r="G9935">
        <v>0</v>
      </c>
      <c r="H9935" s="97" t="str">
        <f>IF(ISERROR(IF(AND(A:A&gt;#REF!,A:A&lt;=#REF!,B:B&lt;&gt;"CANC",G:G=$S$2),C9935,0)),"",IF(AND(A:A&gt;#REF!,A:A&lt;=#REF!,B:B&lt;&gt;"CANC",G:G=$S$2),C9935,0))</f>
        <v/>
      </c>
      <c r="I9935" s="97" t="str">
        <f>IF(ISERROR(IF(AND(A:A&gt;#REF!,A:A&lt;=#REF!,B:B&lt;&gt;"CANC",G:G=$S$2),C9935,0)),"",IF(AND(A:A&gt;#REF!,A:A&lt;=#REF!,B:B&lt;&gt;"CANC",G:G=$S$2),F9935,0))</f>
        <v/>
      </c>
    </row>
    <row r="9936" spans="1:9">
      <c r="A9936" s="93">
        <v>0</v>
      </c>
      <c r="B9936">
        <v>0</v>
      </c>
      <c r="C9936">
        <v>0</v>
      </c>
      <c r="D9936">
        <v>0</v>
      </c>
      <c r="E9936">
        <v>0</v>
      </c>
      <c r="F9936" t="e">
        <f t="shared" si="234"/>
        <v>#DIV/0!</v>
      </c>
      <c r="G9936">
        <v>0</v>
      </c>
      <c r="H9936" s="97" t="str">
        <f>IF(ISERROR(IF(AND(A:A&gt;#REF!,A:A&lt;=#REF!,B:B&lt;&gt;"CANC",G:G=$S$2),C9936,0)),"",IF(AND(A:A&gt;#REF!,A:A&lt;=#REF!,B:B&lt;&gt;"CANC",G:G=$S$2),C9936,0))</f>
        <v/>
      </c>
      <c r="I9936" s="97" t="str">
        <f>IF(ISERROR(IF(AND(A:A&gt;#REF!,A:A&lt;=#REF!,B:B&lt;&gt;"CANC",G:G=$S$2),C9936,0)),"",IF(AND(A:A&gt;#REF!,A:A&lt;=#REF!,B:B&lt;&gt;"CANC",G:G=$S$2),F9936,0))</f>
        <v/>
      </c>
    </row>
    <row r="9937" spans="1:9">
      <c r="A9937" s="93">
        <v>0</v>
      </c>
      <c r="B9937">
        <v>0</v>
      </c>
      <c r="C9937">
        <v>0</v>
      </c>
      <c r="D9937">
        <v>0</v>
      </c>
      <c r="E9937">
        <v>0</v>
      </c>
      <c r="F9937" t="e">
        <f t="shared" si="234"/>
        <v>#DIV/0!</v>
      </c>
      <c r="G9937">
        <v>0</v>
      </c>
      <c r="H9937" s="97" t="str">
        <f>IF(ISERROR(IF(AND(A:A&gt;#REF!,A:A&lt;=#REF!,B:B&lt;&gt;"CANC",G:G=$S$2),C9937,0)),"",IF(AND(A:A&gt;#REF!,A:A&lt;=#REF!,B:B&lt;&gt;"CANC",G:G=$S$2),C9937,0))</f>
        <v/>
      </c>
      <c r="I9937" s="97" t="str">
        <f>IF(ISERROR(IF(AND(A:A&gt;#REF!,A:A&lt;=#REF!,B:B&lt;&gt;"CANC",G:G=$S$2),C9937,0)),"",IF(AND(A:A&gt;#REF!,A:A&lt;=#REF!,B:B&lt;&gt;"CANC",G:G=$S$2),F9937,0))</f>
        <v/>
      </c>
    </row>
    <row r="9938" spans="1:9">
      <c r="A9938" s="93">
        <v>0</v>
      </c>
      <c r="B9938">
        <v>0</v>
      </c>
      <c r="C9938">
        <v>0</v>
      </c>
      <c r="D9938">
        <v>0</v>
      </c>
      <c r="E9938">
        <v>0</v>
      </c>
      <c r="F9938" t="e">
        <f t="shared" si="234"/>
        <v>#DIV/0!</v>
      </c>
      <c r="G9938">
        <v>0</v>
      </c>
      <c r="H9938" s="97" t="str">
        <f>IF(ISERROR(IF(AND(A:A&gt;#REF!,A:A&lt;=#REF!,B:B&lt;&gt;"CANC",G:G=$S$2),C9938,0)),"",IF(AND(A:A&gt;#REF!,A:A&lt;=#REF!,B:B&lt;&gt;"CANC",G:G=$S$2),C9938,0))</f>
        <v/>
      </c>
      <c r="I9938" s="97" t="str">
        <f>IF(ISERROR(IF(AND(A:A&gt;#REF!,A:A&lt;=#REF!,B:B&lt;&gt;"CANC",G:G=$S$2),C9938,0)),"",IF(AND(A:A&gt;#REF!,A:A&lt;=#REF!,B:B&lt;&gt;"CANC",G:G=$S$2),F9938,0))</f>
        <v/>
      </c>
    </row>
    <row r="9939" spans="1:9">
      <c r="A9939" s="93">
        <v>0</v>
      </c>
      <c r="B9939">
        <v>0</v>
      </c>
      <c r="C9939">
        <v>0</v>
      </c>
      <c r="D9939">
        <v>0</v>
      </c>
      <c r="E9939">
        <v>0</v>
      </c>
      <c r="F9939" t="e">
        <f t="shared" si="234"/>
        <v>#DIV/0!</v>
      </c>
      <c r="G9939">
        <v>0</v>
      </c>
      <c r="H9939" s="97" t="str">
        <f>IF(ISERROR(IF(AND(A:A&gt;#REF!,A:A&lt;=#REF!,B:B&lt;&gt;"CANC",G:G=$S$2),C9939,0)),"",IF(AND(A:A&gt;#REF!,A:A&lt;=#REF!,B:B&lt;&gt;"CANC",G:G=$S$2),C9939,0))</f>
        <v/>
      </c>
      <c r="I9939" s="97" t="str">
        <f>IF(ISERROR(IF(AND(A:A&gt;#REF!,A:A&lt;=#REF!,B:B&lt;&gt;"CANC",G:G=$S$2),C9939,0)),"",IF(AND(A:A&gt;#REF!,A:A&lt;=#REF!,B:B&lt;&gt;"CANC",G:G=$S$2),F9939,0))</f>
        <v/>
      </c>
    </row>
    <row r="9940" spans="1:9">
      <c r="A9940" s="93">
        <v>0</v>
      </c>
      <c r="B9940">
        <v>0</v>
      </c>
      <c r="C9940">
        <v>0</v>
      </c>
      <c r="D9940">
        <v>0</v>
      </c>
      <c r="E9940">
        <v>0</v>
      </c>
      <c r="F9940" t="e">
        <f t="shared" si="234"/>
        <v>#DIV/0!</v>
      </c>
      <c r="G9940">
        <v>0</v>
      </c>
      <c r="H9940" s="97" t="str">
        <f>IF(ISERROR(IF(AND(A:A&gt;#REF!,A:A&lt;=#REF!,B:B&lt;&gt;"CANC",G:G=$S$2),C9940,0)),"",IF(AND(A:A&gt;#REF!,A:A&lt;=#REF!,B:B&lt;&gt;"CANC",G:G=$S$2),C9940,0))</f>
        <v/>
      </c>
      <c r="I9940" s="97" t="str">
        <f>IF(ISERROR(IF(AND(A:A&gt;#REF!,A:A&lt;=#REF!,B:B&lt;&gt;"CANC",G:G=$S$2),C9940,0)),"",IF(AND(A:A&gt;#REF!,A:A&lt;=#REF!,B:B&lt;&gt;"CANC",G:G=$S$2),F9940,0))</f>
        <v/>
      </c>
    </row>
    <row r="9941" spans="1:9">
      <c r="A9941" s="93">
        <v>0</v>
      </c>
      <c r="B9941">
        <v>0</v>
      </c>
      <c r="C9941">
        <v>0</v>
      </c>
      <c r="D9941">
        <v>0</v>
      </c>
      <c r="E9941">
        <v>0</v>
      </c>
      <c r="F9941" t="e">
        <f t="shared" si="234"/>
        <v>#DIV/0!</v>
      </c>
      <c r="G9941">
        <v>0</v>
      </c>
      <c r="H9941" s="97" t="str">
        <f>IF(ISERROR(IF(AND(A:A&gt;#REF!,A:A&lt;=#REF!,B:B&lt;&gt;"CANC",G:G=$S$2),C9941,0)),"",IF(AND(A:A&gt;#REF!,A:A&lt;=#REF!,B:B&lt;&gt;"CANC",G:G=$S$2),C9941,0))</f>
        <v/>
      </c>
      <c r="I9941" s="97" t="str">
        <f>IF(ISERROR(IF(AND(A:A&gt;#REF!,A:A&lt;=#REF!,B:B&lt;&gt;"CANC",G:G=$S$2),C9941,0)),"",IF(AND(A:A&gt;#REF!,A:A&lt;=#REF!,B:B&lt;&gt;"CANC",G:G=$S$2),F9941,0))</f>
        <v/>
      </c>
    </row>
    <row r="9942" spans="1:9">
      <c r="A9942" s="93">
        <v>0</v>
      </c>
      <c r="B9942">
        <v>0</v>
      </c>
      <c r="C9942">
        <v>0</v>
      </c>
      <c r="D9942">
        <v>0</v>
      </c>
      <c r="E9942">
        <v>0</v>
      </c>
      <c r="F9942" t="e">
        <f t="shared" si="234"/>
        <v>#DIV/0!</v>
      </c>
      <c r="G9942">
        <v>0</v>
      </c>
      <c r="H9942" s="97" t="str">
        <f>IF(ISERROR(IF(AND(A:A&gt;#REF!,A:A&lt;=#REF!,B:B&lt;&gt;"CANC",G:G=$S$2),C9942,0)),"",IF(AND(A:A&gt;#REF!,A:A&lt;=#REF!,B:B&lt;&gt;"CANC",G:G=$S$2),C9942,0))</f>
        <v/>
      </c>
      <c r="I9942" s="97" t="str">
        <f>IF(ISERROR(IF(AND(A:A&gt;#REF!,A:A&lt;=#REF!,B:B&lt;&gt;"CANC",G:G=$S$2),C9942,0)),"",IF(AND(A:A&gt;#REF!,A:A&lt;=#REF!,B:B&lt;&gt;"CANC",G:G=$S$2),F9942,0))</f>
        <v/>
      </c>
    </row>
    <row r="9943" spans="1:9">
      <c r="A9943" s="93">
        <v>0</v>
      </c>
      <c r="B9943">
        <v>0</v>
      </c>
      <c r="C9943">
        <v>0</v>
      </c>
      <c r="D9943">
        <v>0</v>
      </c>
      <c r="E9943">
        <v>0</v>
      </c>
      <c r="F9943" t="e">
        <f t="shared" si="234"/>
        <v>#DIV/0!</v>
      </c>
      <c r="G9943">
        <v>0</v>
      </c>
      <c r="H9943" s="97" t="str">
        <f>IF(ISERROR(IF(AND(A:A&gt;#REF!,A:A&lt;=#REF!,B:B&lt;&gt;"CANC",G:G=$S$2),C9943,0)),"",IF(AND(A:A&gt;#REF!,A:A&lt;=#REF!,B:B&lt;&gt;"CANC",G:G=$S$2),C9943,0))</f>
        <v/>
      </c>
      <c r="I9943" s="97" t="str">
        <f>IF(ISERROR(IF(AND(A:A&gt;#REF!,A:A&lt;=#REF!,B:B&lt;&gt;"CANC",G:G=$S$2),C9943,0)),"",IF(AND(A:A&gt;#REF!,A:A&lt;=#REF!,B:B&lt;&gt;"CANC",G:G=$S$2),F9943,0))</f>
        <v/>
      </c>
    </row>
    <row r="9944" spans="1:9">
      <c r="A9944" s="93">
        <v>0</v>
      </c>
      <c r="B9944">
        <v>0</v>
      </c>
      <c r="C9944">
        <v>0</v>
      </c>
      <c r="D9944">
        <v>0</v>
      </c>
      <c r="E9944">
        <v>0</v>
      </c>
      <c r="F9944" t="e">
        <f t="shared" si="234"/>
        <v>#DIV/0!</v>
      </c>
      <c r="G9944">
        <v>0</v>
      </c>
      <c r="H9944" s="97" t="str">
        <f>IF(ISERROR(IF(AND(A:A&gt;#REF!,A:A&lt;=#REF!,B:B&lt;&gt;"CANC",G:G=$S$2),C9944,0)),"",IF(AND(A:A&gt;#REF!,A:A&lt;=#REF!,B:B&lt;&gt;"CANC",G:G=$S$2),C9944,0))</f>
        <v/>
      </c>
      <c r="I9944" s="97" t="str">
        <f>IF(ISERROR(IF(AND(A:A&gt;#REF!,A:A&lt;=#REF!,B:B&lt;&gt;"CANC",G:G=$S$2),C9944,0)),"",IF(AND(A:A&gt;#REF!,A:A&lt;=#REF!,B:B&lt;&gt;"CANC",G:G=$S$2),F9944,0))</f>
        <v/>
      </c>
    </row>
    <row r="9945" spans="1:9">
      <c r="A9945" s="93">
        <v>0</v>
      </c>
      <c r="B9945">
        <v>0</v>
      </c>
      <c r="C9945">
        <v>0</v>
      </c>
      <c r="D9945">
        <v>0</v>
      </c>
      <c r="E9945">
        <v>0</v>
      </c>
      <c r="F9945" t="e">
        <f t="shared" si="234"/>
        <v>#DIV/0!</v>
      </c>
      <c r="G9945">
        <v>0</v>
      </c>
      <c r="H9945" s="97" t="str">
        <f>IF(ISERROR(IF(AND(A:A&gt;#REF!,A:A&lt;=#REF!,B:B&lt;&gt;"CANC",G:G=$S$2),C9945,0)),"",IF(AND(A:A&gt;#REF!,A:A&lt;=#REF!,B:B&lt;&gt;"CANC",G:G=$S$2),C9945,0))</f>
        <v/>
      </c>
      <c r="I9945" s="97" t="str">
        <f>IF(ISERROR(IF(AND(A:A&gt;#REF!,A:A&lt;=#REF!,B:B&lt;&gt;"CANC",G:G=$S$2),C9945,0)),"",IF(AND(A:A&gt;#REF!,A:A&lt;=#REF!,B:B&lt;&gt;"CANC",G:G=$S$2),F9945,0))</f>
        <v/>
      </c>
    </row>
    <row r="9946" spans="1:9">
      <c r="A9946" s="93">
        <v>0</v>
      </c>
      <c r="B9946">
        <v>0</v>
      </c>
      <c r="C9946">
        <v>0</v>
      </c>
      <c r="D9946">
        <v>0</v>
      </c>
      <c r="E9946">
        <v>0</v>
      </c>
      <c r="F9946" t="e">
        <f t="shared" si="234"/>
        <v>#DIV/0!</v>
      </c>
      <c r="G9946">
        <v>0</v>
      </c>
      <c r="H9946" s="97" t="str">
        <f>IF(ISERROR(IF(AND(A:A&gt;#REF!,A:A&lt;=#REF!,B:B&lt;&gt;"CANC",G:G=$S$2),C9946,0)),"",IF(AND(A:A&gt;#REF!,A:A&lt;=#REF!,B:B&lt;&gt;"CANC",G:G=$S$2),C9946,0))</f>
        <v/>
      </c>
      <c r="I9946" s="97" t="str">
        <f>IF(ISERROR(IF(AND(A:A&gt;#REF!,A:A&lt;=#REF!,B:B&lt;&gt;"CANC",G:G=$S$2),C9946,0)),"",IF(AND(A:A&gt;#REF!,A:A&lt;=#REF!,B:B&lt;&gt;"CANC",G:G=$S$2),F9946,0))</f>
        <v/>
      </c>
    </row>
    <row r="9947" spans="1:9">
      <c r="A9947" s="93">
        <v>0</v>
      </c>
      <c r="B9947">
        <v>0</v>
      </c>
      <c r="C9947">
        <v>0</v>
      </c>
      <c r="D9947">
        <v>0</v>
      </c>
      <c r="E9947">
        <v>0</v>
      </c>
      <c r="F9947" t="e">
        <f t="shared" si="234"/>
        <v>#DIV/0!</v>
      </c>
      <c r="G9947">
        <v>0</v>
      </c>
      <c r="H9947" s="97" t="str">
        <f>IF(ISERROR(IF(AND(A:A&gt;#REF!,A:A&lt;=#REF!,B:B&lt;&gt;"CANC",G:G=$S$2),C9947,0)),"",IF(AND(A:A&gt;#REF!,A:A&lt;=#REF!,B:B&lt;&gt;"CANC",G:G=$S$2),C9947,0))</f>
        <v/>
      </c>
      <c r="I9947" s="97" t="str">
        <f>IF(ISERROR(IF(AND(A:A&gt;#REF!,A:A&lt;=#REF!,B:B&lt;&gt;"CANC",G:G=$S$2),C9947,0)),"",IF(AND(A:A&gt;#REF!,A:A&lt;=#REF!,B:B&lt;&gt;"CANC",G:G=$S$2),F9947,0))</f>
        <v/>
      </c>
    </row>
    <row r="9948" spans="1:9">
      <c r="A9948" s="93">
        <v>0</v>
      </c>
      <c r="B9948">
        <v>0</v>
      </c>
      <c r="C9948">
        <v>0</v>
      </c>
      <c r="D9948">
        <v>0</v>
      </c>
      <c r="E9948">
        <v>0</v>
      </c>
      <c r="F9948" t="e">
        <f t="shared" si="234"/>
        <v>#DIV/0!</v>
      </c>
      <c r="G9948">
        <v>0</v>
      </c>
      <c r="H9948" s="97" t="str">
        <f>IF(ISERROR(IF(AND(A:A&gt;#REF!,A:A&lt;=#REF!,B:B&lt;&gt;"CANC",G:G=$S$2),C9948,0)),"",IF(AND(A:A&gt;#REF!,A:A&lt;=#REF!,B:B&lt;&gt;"CANC",G:G=$S$2),C9948,0))</f>
        <v/>
      </c>
      <c r="I9948" s="97" t="str">
        <f>IF(ISERROR(IF(AND(A:A&gt;#REF!,A:A&lt;=#REF!,B:B&lt;&gt;"CANC",G:G=$S$2),C9948,0)),"",IF(AND(A:A&gt;#REF!,A:A&lt;=#REF!,B:B&lt;&gt;"CANC",G:G=$S$2),F9948,0))</f>
        <v/>
      </c>
    </row>
    <row r="9949" spans="1:9">
      <c r="A9949" s="93">
        <v>0</v>
      </c>
      <c r="B9949">
        <v>0</v>
      </c>
      <c r="C9949">
        <v>0</v>
      </c>
      <c r="D9949">
        <v>0</v>
      </c>
      <c r="E9949">
        <v>0</v>
      </c>
      <c r="F9949" t="e">
        <f t="shared" si="234"/>
        <v>#DIV/0!</v>
      </c>
      <c r="G9949">
        <v>0</v>
      </c>
      <c r="H9949" s="97" t="str">
        <f>IF(ISERROR(IF(AND(A:A&gt;#REF!,A:A&lt;=#REF!,B:B&lt;&gt;"CANC",G:G=$S$2),C9949,0)),"",IF(AND(A:A&gt;#REF!,A:A&lt;=#REF!,B:B&lt;&gt;"CANC",G:G=$S$2),C9949,0))</f>
        <v/>
      </c>
      <c r="I9949" s="97" t="str">
        <f>IF(ISERROR(IF(AND(A:A&gt;#REF!,A:A&lt;=#REF!,B:B&lt;&gt;"CANC",G:G=$S$2),C9949,0)),"",IF(AND(A:A&gt;#REF!,A:A&lt;=#REF!,B:B&lt;&gt;"CANC",G:G=$S$2),F9949,0))</f>
        <v/>
      </c>
    </row>
    <row r="9950" spans="1:9">
      <c r="A9950" s="93">
        <v>0</v>
      </c>
      <c r="B9950">
        <v>0</v>
      </c>
      <c r="C9950">
        <v>0</v>
      </c>
      <c r="D9950">
        <v>0</v>
      </c>
      <c r="E9950">
        <v>0</v>
      </c>
      <c r="F9950" t="e">
        <f t="shared" si="234"/>
        <v>#DIV/0!</v>
      </c>
      <c r="G9950">
        <v>0</v>
      </c>
      <c r="H9950" s="97" t="str">
        <f>IF(ISERROR(IF(AND(A:A&gt;#REF!,A:A&lt;=#REF!,B:B&lt;&gt;"CANC",G:G=$S$2),C9950,0)),"",IF(AND(A:A&gt;#REF!,A:A&lt;=#REF!,B:B&lt;&gt;"CANC",G:G=$S$2),C9950,0))</f>
        <v/>
      </c>
      <c r="I9950" s="97" t="str">
        <f>IF(ISERROR(IF(AND(A:A&gt;#REF!,A:A&lt;=#REF!,B:B&lt;&gt;"CANC",G:G=$S$2),C9950,0)),"",IF(AND(A:A&gt;#REF!,A:A&lt;=#REF!,B:B&lt;&gt;"CANC",G:G=$S$2),F9950,0))</f>
        <v/>
      </c>
    </row>
    <row r="9951" spans="1:9">
      <c r="A9951" s="93">
        <v>0</v>
      </c>
      <c r="B9951">
        <v>0</v>
      </c>
      <c r="C9951">
        <v>0</v>
      </c>
      <c r="D9951">
        <v>0</v>
      </c>
      <c r="E9951">
        <v>0</v>
      </c>
      <c r="F9951" t="e">
        <f t="shared" si="234"/>
        <v>#DIV/0!</v>
      </c>
      <c r="G9951">
        <v>0</v>
      </c>
      <c r="H9951" s="97" t="str">
        <f>IF(ISERROR(IF(AND(A:A&gt;#REF!,A:A&lt;=#REF!,B:B&lt;&gt;"CANC",G:G=$S$2),C9951,0)),"",IF(AND(A:A&gt;#REF!,A:A&lt;=#REF!,B:B&lt;&gt;"CANC",G:G=$S$2),C9951,0))</f>
        <v/>
      </c>
      <c r="I9951" s="97" t="str">
        <f>IF(ISERROR(IF(AND(A:A&gt;#REF!,A:A&lt;=#REF!,B:B&lt;&gt;"CANC",G:G=$S$2),C9951,0)),"",IF(AND(A:A&gt;#REF!,A:A&lt;=#REF!,B:B&lt;&gt;"CANC",G:G=$S$2),F9951,0))</f>
        <v/>
      </c>
    </row>
    <row r="9952" spans="1:9">
      <c r="A9952" s="93">
        <v>0</v>
      </c>
      <c r="B9952">
        <v>0</v>
      </c>
      <c r="C9952">
        <v>0</v>
      </c>
      <c r="D9952">
        <v>0</v>
      </c>
      <c r="E9952">
        <v>0</v>
      </c>
      <c r="F9952" t="e">
        <f t="shared" si="234"/>
        <v>#DIV/0!</v>
      </c>
      <c r="G9952">
        <v>0</v>
      </c>
      <c r="H9952" s="97" t="str">
        <f>IF(ISERROR(IF(AND(A:A&gt;#REF!,A:A&lt;=#REF!,B:B&lt;&gt;"CANC",G:G=$S$2),C9952,0)),"",IF(AND(A:A&gt;#REF!,A:A&lt;=#REF!,B:B&lt;&gt;"CANC",G:G=$S$2),C9952,0))</f>
        <v/>
      </c>
      <c r="I9952" s="97" t="str">
        <f>IF(ISERROR(IF(AND(A:A&gt;#REF!,A:A&lt;=#REF!,B:B&lt;&gt;"CANC",G:G=$S$2),C9952,0)),"",IF(AND(A:A&gt;#REF!,A:A&lt;=#REF!,B:B&lt;&gt;"CANC",G:G=$S$2),F9952,0))</f>
        <v/>
      </c>
    </row>
    <row r="9953" spans="1:9">
      <c r="A9953" s="93">
        <v>0</v>
      </c>
      <c r="B9953">
        <v>0</v>
      </c>
      <c r="C9953">
        <v>0</v>
      </c>
      <c r="D9953">
        <v>0</v>
      </c>
      <c r="E9953">
        <v>0</v>
      </c>
      <c r="F9953" t="e">
        <f t="shared" si="234"/>
        <v>#DIV/0!</v>
      </c>
      <c r="G9953">
        <v>0</v>
      </c>
      <c r="H9953" s="97" t="str">
        <f>IF(ISERROR(IF(AND(A:A&gt;#REF!,A:A&lt;=#REF!,B:B&lt;&gt;"CANC",G:G=$S$2),C9953,0)),"",IF(AND(A:A&gt;#REF!,A:A&lt;=#REF!,B:B&lt;&gt;"CANC",G:G=$S$2),C9953,0))</f>
        <v/>
      </c>
      <c r="I9953" s="97" t="str">
        <f>IF(ISERROR(IF(AND(A:A&gt;#REF!,A:A&lt;=#REF!,B:B&lt;&gt;"CANC",G:G=$S$2),C9953,0)),"",IF(AND(A:A&gt;#REF!,A:A&lt;=#REF!,B:B&lt;&gt;"CANC",G:G=$S$2),F9953,0))</f>
        <v/>
      </c>
    </row>
    <row r="9954" spans="1:9">
      <c r="A9954" s="93">
        <v>0</v>
      </c>
      <c r="B9954">
        <v>0</v>
      </c>
      <c r="C9954">
        <v>0</v>
      </c>
      <c r="D9954">
        <v>0</v>
      </c>
      <c r="E9954">
        <v>0</v>
      </c>
      <c r="F9954" t="e">
        <f t="shared" si="234"/>
        <v>#DIV/0!</v>
      </c>
      <c r="G9954">
        <v>0</v>
      </c>
      <c r="H9954" s="97" t="str">
        <f>IF(ISERROR(IF(AND(A:A&gt;#REF!,A:A&lt;=#REF!,B:B&lt;&gt;"CANC",G:G=$S$2),C9954,0)),"",IF(AND(A:A&gt;#REF!,A:A&lt;=#REF!,B:B&lt;&gt;"CANC",G:G=$S$2),C9954,0))</f>
        <v/>
      </c>
      <c r="I9954" s="97" t="str">
        <f>IF(ISERROR(IF(AND(A:A&gt;#REF!,A:A&lt;=#REF!,B:B&lt;&gt;"CANC",G:G=$S$2),C9954,0)),"",IF(AND(A:A&gt;#REF!,A:A&lt;=#REF!,B:B&lt;&gt;"CANC",G:G=$S$2),F9954,0))</f>
        <v/>
      </c>
    </row>
    <row r="9955" spans="1:9">
      <c r="A9955" s="93">
        <v>0</v>
      </c>
      <c r="B9955">
        <v>0</v>
      </c>
      <c r="C9955">
        <v>0</v>
      </c>
      <c r="D9955">
        <v>0</v>
      </c>
      <c r="E9955">
        <v>0</v>
      </c>
      <c r="F9955" t="e">
        <f t="shared" si="234"/>
        <v>#DIV/0!</v>
      </c>
      <c r="G9955">
        <v>0</v>
      </c>
      <c r="H9955" s="97" t="str">
        <f>IF(ISERROR(IF(AND(A:A&gt;#REF!,A:A&lt;=#REF!,B:B&lt;&gt;"CANC",G:G=$S$2),C9955,0)),"",IF(AND(A:A&gt;#REF!,A:A&lt;=#REF!,B:B&lt;&gt;"CANC",G:G=$S$2),C9955,0))</f>
        <v/>
      </c>
      <c r="I9955" s="97" t="str">
        <f>IF(ISERROR(IF(AND(A:A&gt;#REF!,A:A&lt;=#REF!,B:B&lt;&gt;"CANC",G:G=$S$2),C9955,0)),"",IF(AND(A:A&gt;#REF!,A:A&lt;=#REF!,B:B&lt;&gt;"CANC",G:G=$S$2),F9955,0))</f>
        <v/>
      </c>
    </row>
    <row r="9956" spans="1:9">
      <c r="A9956" s="93">
        <v>0</v>
      </c>
      <c r="B9956">
        <v>0</v>
      </c>
      <c r="C9956">
        <v>0</v>
      </c>
      <c r="D9956">
        <v>0</v>
      </c>
      <c r="E9956">
        <v>0</v>
      </c>
      <c r="F9956" t="e">
        <f t="shared" si="234"/>
        <v>#DIV/0!</v>
      </c>
      <c r="G9956">
        <v>0</v>
      </c>
      <c r="H9956" s="97" t="str">
        <f>IF(ISERROR(IF(AND(A:A&gt;#REF!,A:A&lt;=#REF!,B:B&lt;&gt;"CANC",G:G=$S$2),C9956,0)),"",IF(AND(A:A&gt;#REF!,A:A&lt;=#REF!,B:B&lt;&gt;"CANC",G:G=$S$2),C9956,0))</f>
        <v/>
      </c>
      <c r="I9956" s="97" t="str">
        <f>IF(ISERROR(IF(AND(A:A&gt;#REF!,A:A&lt;=#REF!,B:B&lt;&gt;"CANC",G:G=$S$2),C9956,0)),"",IF(AND(A:A&gt;#REF!,A:A&lt;=#REF!,B:B&lt;&gt;"CANC",G:G=$S$2),F9956,0))</f>
        <v/>
      </c>
    </row>
    <row r="9957" spans="1:9">
      <c r="A9957" s="93">
        <v>0</v>
      </c>
      <c r="B9957">
        <v>0</v>
      </c>
      <c r="C9957">
        <v>0</v>
      </c>
      <c r="D9957">
        <v>0</v>
      </c>
      <c r="E9957">
        <v>0</v>
      </c>
      <c r="F9957" t="e">
        <f t="shared" si="234"/>
        <v>#DIV/0!</v>
      </c>
      <c r="G9957">
        <v>0</v>
      </c>
      <c r="H9957" s="97" t="str">
        <f>IF(ISERROR(IF(AND(A:A&gt;#REF!,A:A&lt;=#REF!,B:B&lt;&gt;"CANC",G:G=$S$2),C9957,0)),"",IF(AND(A:A&gt;#REF!,A:A&lt;=#REF!,B:B&lt;&gt;"CANC",G:G=$S$2),C9957,0))</f>
        <v/>
      </c>
      <c r="I9957" s="97" t="str">
        <f>IF(ISERROR(IF(AND(A:A&gt;#REF!,A:A&lt;=#REF!,B:B&lt;&gt;"CANC",G:G=$S$2),C9957,0)),"",IF(AND(A:A&gt;#REF!,A:A&lt;=#REF!,B:B&lt;&gt;"CANC",G:G=$S$2),F9957,0))</f>
        <v/>
      </c>
    </row>
    <row r="9958" spans="1:9">
      <c r="A9958" s="93">
        <v>0</v>
      </c>
      <c r="B9958">
        <v>0</v>
      </c>
      <c r="C9958">
        <v>0</v>
      </c>
      <c r="D9958">
        <v>0</v>
      </c>
      <c r="E9958">
        <v>0</v>
      </c>
      <c r="F9958" t="e">
        <f t="shared" si="234"/>
        <v>#DIV/0!</v>
      </c>
      <c r="G9958">
        <v>0</v>
      </c>
      <c r="H9958" s="97" t="str">
        <f>IF(ISERROR(IF(AND(A:A&gt;#REF!,A:A&lt;=#REF!,B:B&lt;&gt;"CANC",G:G=$S$2),C9958,0)),"",IF(AND(A:A&gt;#REF!,A:A&lt;=#REF!,B:B&lt;&gt;"CANC",G:G=$S$2),C9958,0))</f>
        <v/>
      </c>
      <c r="I9958" s="97" t="str">
        <f>IF(ISERROR(IF(AND(A:A&gt;#REF!,A:A&lt;=#REF!,B:B&lt;&gt;"CANC",G:G=$S$2),C9958,0)),"",IF(AND(A:A&gt;#REF!,A:A&lt;=#REF!,B:B&lt;&gt;"CANC",G:G=$S$2),F9958,0))</f>
        <v/>
      </c>
    </row>
    <row r="9959" spans="1:9">
      <c r="A9959" s="93">
        <v>0</v>
      </c>
      <c r="B9959">
        <v>0</v>
      </c>
      <c r="C9959">
        <v>0</v>
      </c>
      <c r="D9959">
        <v>0</v>
      </c>
      <c r="E9959">
        <v>0</v>
      </c>
      <c r="F9959" t="e">
        <f t="shared" si="234"/>
        <v>#DIV/0!</v>
      </c>
      <c r="G9959">
        <v>0</v>
      </c>
      <c r="H9959" s="97" t="str">
        <f>IF(ISERROR(IF(AND(A:A&gt;#REF!,A:A&lt;=#REF!,B:B&lt;&gt;"CANC",G:G=$S$2),C9959,0)),"",IF(AND(A:A&gt;#REF!,A:A&lt;=#REF!,B:B&lt;&gt;"CANC",G:G=$S$2),C9959,0))</f>
        <v/>
      </c>
      <c r="I9959" s="97" t="str">
        <f>IF(ISERROR(IF(AND(A:A&gt;#REF!,A:A&lt;=#REF!,B:B&lt;&gt;"CANC",G:G=$S$2),C9959,0)),"",IF(AND(A:A&gt;#REF!,A:A&lt;=#REF!,B:B&lt;&gt;"CANC",G:G=$S$2),F9959,0))</f>
        <v/>
      </c>
    </row>
    <row r="9960" spans="1:9">
      <c r="A9960" s="93">
        <v>0</v>
      </c>
      <c r="B9960">
        <v>0</v>
      </c>
      <c r="C9960">
        <v>0</v>
      </c>
      <c r="D9960">
        <v>0</v>
      </c>
      <c r="E9960">
        <v>0</v>
      </c>
      <c r="F9960" t="e">
        <f t="shared" si="234"/>
        <v>#DIV/0!</v>
      </c>
      <c r="G9960">
        <v>0</v>
      </c>
      <c r="H9960" s="97" t="str">
        <f>IF(ISERROR(IF(AND(A:A&gt;#REF!,A:A&lt;=#REF!,B:B&lt;&gt;"CANC",G:G=$S$2),C9960,0)),"",IF(AND(A:A&gt;#REF!,A:A&lt;=#REF!,B:B&lt;&gt;"CANC",G:G=$S$2),C9960,0))</f>
        <v/>
      </c>
      <c r="I9960" s="97" t="str">
        <f>IF(ISERROR(IF(AND(A:A&gt;#REF!,A:A&lt;=#REF!,B:B&lt;&gt;"CANC",G:G=$S$2),C9960,0)),"",IF(AND(A:A&gt;#REF!,A:A&lt;=#REF!,B:B&lt;&gt;"CANC",G:G=$S$2),F9960,0))</f>
        <v/>
      </c>
    </row>
    <row r="9961" spans="1:9">
      <c r="A9961" s="93">
        <v>0</v>
      </c>
      <c r="B9961">
        <v>0</v>
      </c>
      <c r="C9961">
        <v>0</v>
      </c>
      <c r="D9961">
        <v>0</v>
      </c>
      <c r="E9961">
        <v>0</v>
      </c>
      <c r="F9961" t="e">
        <f t="shared" si="234"/>
        <v>#DIV/0!</v>
      </c>
      <c r="G9961">
        <v>0</v>
      </c>
      <c r="H9961" s="97" t="str">
        <f>IF(ISERROR(IF(AND(A:A&gt;#REF!,A:A&lt;=#REF!,B:B&lt;&gt;"CANC",G:G=$S$2),C9961,0)),"",IF(AND(A:A&gt;#REF!,A:A&lt;=#REF!,B:B&lt;&gt;"CANC",G:G=$S$2),C9961,0))</f>
        <v/>
      </c>
      <c r="I9961" s="97" t="str">
        <f>IF(ISERROR(IF(AND(A:A&gt;#REF!,A:A&lt;=#REF!,B:B&lt;&gt;"CANC",G:G=$S$2),C9961,0)),"",IF(AND(A:A&gt;#REF!,A:A&lt;=#REF!,B:B&lt;&gt;"CANC",G:G=$S$2),F9961,0))</f>
        <v/>
      </c>
    </row>
    <row r="9962" spans="1:9">
      <c r="A9962" s="93">
        <v>0</v>
      </c>
      <c r="B9962">
        <v>0</v>
      </c>
      <c r="C9962">
        <v>0</v>
      </c>
      <c r="D9962">
        <v>0</v>
      </c>
      <c r="E9962">
        <v>0</v>
      </c>
      <c r="F9962" t="e">
        <f t="shared" si="234"/>
        <v>#DIV/0!</v>
      </c>
      <c r="G9962">
        <v>0</v>
      </c>
      <c r="H9962" s="97" t="str">
        <f>IF(ISERROR(IF(AND(A:A&gt;#REF!,A:A&lt;=#REF!,B:B&lt;&gt;"CANC",G:G=$S$2),C9962,0)),"",IF(AND(A:A&gt;#REF!,A:A&lt;=#REF!,B:B&lt;&gt;"CANC",G:G=$S$2),C9962,0))</f>
        <v/>
      </c>
      <c r="I9962" s="97" t="str">
        <f>IF(ISERROR(IF(AND(A:A&gt;#REF!,A:A&lt;=#REF!,B:B&lt;&gt;"CANC",G:G=$S$2),C9962,0)),"",IF(AND(A:A&gt;#REF!,A:A&lt;=#REF!,B:B&lt;&gt;"CANC",G:G=$S$2),F9962,0))</f>
        <v/>
      </c>
    </row>
    <row r="9963" spans="1:9">
      <c r="A9963" s="93">
        <v>0</v>
      </c>
      <c r="B9963">
        <v>0</v>
      </c>
      <c r="C9963">
        <v>0</v>
      </c>
      <c r="D9963">
        <v>0</v>
      </c>
      <c r="E9963">
        <v>0</v>
      </c>
      <c r="F9963" t="e">
        <f t="shared" si="234"/>
        <v>#DIV/0!</v>
      </c>
      <c r="G9963">
        <v>0</v>
      </c>
      <c r="H9963" s="97" t="str">
        <f>IF(ISERROR(IF(AND(A:A&gt;#REF!,A:A&lt;=#REF!,B:B&lt;&gt;"CANC",G:G=$S$2),C9963,0)),"",IF(AND(A:A&gt;#REF!,A:A&lt;=#REF!,B:B&lt;&gt;"CANC",G:G=$S$2),C9963,0))</f>
        <v/>
      </c>
      <c r="I9963" s="97" t="str">
        <f>IF(ISERROR(IF(AND(A:A&gt;#REF!,A:A&lt;=#REF!,B:B&lt;&gt;"CANC",G:G=$S$2),C9963,0)),"",IF(AND(A:A&gt;#REF!,A:A&lt;=#REF!,B:B&lt;&gt;"CANC",G:G=$S$2),F9963,0))</f>
        <v/>
      </c>
    </row>
    <row r="9964" spans="1:9">
      <c r="A9964" s="93">
        <v>0</v>
      </c>
      <c r="B9964">
        <v>0</v>
      </c>
      <c r="C9964">
        <v>0</v>
      </c>
      <c r="D9964">
        <v>0</v>
      </c>
      <c r="E9964">
        <v>0</v>
      </c>
      <c r="F9964" t="e">
        <f t="shared" si="234"/>
        <v>#DIV/0!</v>
      </c>
      <c r="G9964">
        <v>0</v>
      </c>
      <c r="H9964" s="97" t="str">
        <f>IF(ISERROR(IF(AND(A:A&gt;#REF!,A:A&lt;=#REF!,B:B&lt;&gt;"CANC",G:G=$S$2),C9964,0)),"",IF(AND(A:A&gt;#REF!,A:A&lt;=#REF!,B:B&lt;&gt;"CANC",G:G=$S$2),C9964,0))</f>
        <v/>
      </c>
      <c r="I9964" s="97" t="str">
        <f>IF(ISERROR(IF(AND(A:A&gt;#REF!,A:A&lt;=#REF!,B:B&lt;&gt;"CANC",G:G=$S$2),C9964,0)),"",IF(AND(A:A&gt;#REF!,A:A&lt;=#REF!,B:B&lt;&gt;"CANC",G:G=$S$2),F9964,0))</f>
        <v/>
      </c>
    </row>
    <row r="9965" spans="1:9">
      <c r="A9965" s="93">
        <v>0</v>
      </c>
      <c r="B9965">
        <v>0</v>
      </c>
      <c r="C9965">
        <v>0</v>
      </c>
      <c r="D9965">
        <v>0</v>
      </c>
      <c r="E9965">
        <v>0</v>
      </c>
      <c r="F9965" t="e">
        <f t="shared" si="234"/>
        <v>#DIV/0!</v>
      </c>
      <c r="G9965">
        <v>0</v>
      </c>
      <c r="H9965" s="97" t="str">
        <f>IF(ISERROR(IF(AND(A:A&gt;#REF!,A:A&lt;=#REF!,B:B&lt;&gt;"CANC",G:G=$S$2),C9965,0)),"",IF(AND(A:A&gt;#REF!,A:A&lt;=#REF!,B:B&lt;&gt;"CANC",G:G=$S$2),C9965,0))</f>
        <v/>
      </c>
      <c r="I9965" s="97" t="str">
        <f>IF(ISERROR(IF(AND(A:A&gt;#REF!,A:A&lt;=#REF!,B:B&lt;&gt;"CANC",G:G=$S$2),C9965,0)),"",IF(AND(A:A&gt;#REF!,A:A&lt;=#REF!,B:B&lt;&gt;"CANC",G:G=$S$2),F9965,0))</f>
        <v/>
      </c>
    </row>
    <row r="9966" spans="1:9">
      <c r="A9966" s="93">
        <v>0</v>
      </c>
      <c r="B9966">
        <v>0</v>
      </c>
      <c r="C9966">
        <v>0</v>
      </c>
      <c r="D9966">
        <v>0</v>
      </c>
      <c r="E9966">
        <v>0</v>
      </c>
      <c r="F9966" t="e">
        <f t="shared" si="234"/>
        <v>#DIV/0!</v>
      </c>
      <c r="G9966">
        <v>0</v>
      </c>
      <c r="H9966" s="97" t="str">
        <f>IF(ISERROR(IF(AND(A:A&gt;#REF!,A:A&lt;=#REF!,B:B&lt;&gt;"CANC",G:G=$S$2),C9966,0)),"",IF(AND(A:A&gt;#REF!,A:A&lt;=#REF!,B:B&lt;&gt;"CANC",G:G=$S$2),C9966,0))</f>
        <v/>
      </c>
      <c r="I9966" s="97" t="str">
        <f>IF(ISERROR(IF(AND(A:A&gt;#REF!,A:A&lt;=#REF!,B:B&lt;&gt;"CANC",G:G=$S$2),C9966,0)),"",IF(AND(A:A&gt;#REF!,A:A&lt;=#REF!,B:B&lt;&gt;"CANC",G:G=$S$2),F9966,0))</f>
        <v/>
      </c>
    </row>
    <row r="9967" spans="1:9">
      <c r="A9967" s="93">
        <v>0</v>
      </c>
      <c r="B9967">
        <v>0</v>
      </c>
      <c r="C9967">
        <v>0</v>
      </c>
      <c r="D9967">
        <v>0</v>
      </c>
      <c r="E9967">
        <v>0</v>
      </c>
      <c r="F9967" t="e">
        <f t="shared" si="234"/>
        <v>#DIV/0!</v>
      </c>
      <c r="G9967">
        <v>0</v>
      </c>
      <c r="H9967" s="97" t="str">
        <f>IF(ISERROR(IF(AND(A:A&gt;#REF!,A:A&lt;=#REF!,B:B&lt;&gt;"CANC",G:G=$S$2),C9967,0)),"",IF(AND(A:A&gt;#REF!,A:A&lt;=#REF!,B:B&lt;&gt;"CANC",G:G=$S$2),C9967,0))</f>
        <v/>
      </c>
      <c r="I9967" s="97" t="str">
        <f>IF(ISERROR(IF(AND(A:A&gt;#REF!,A:A&lt;=#REF!,B:B&lt;&gt;"CANC",G:G=$S$2),C9967,0)),"",IF(AND(A:A&gt;#REF!,A:A&lt;=#REF!,B:B&lt;&gt;"CANC",G:G=$S$2),F9967,0))</f>
        <v/>
      </c>
    </row>
    <row r="9968" spans="1:9">
      <c r="A9968" s="93">
        <v>0</v>
      </c>
      <c r="B9968">
        <v>0</v>
      </c>
      <c r="C9968">
        <v>0</v>
      </c>
      <c r="D9968">
        <v>0</v>
      </c>
      <c r="E9968">
        <v>0</v>
      </c>
      <c r="F9968" t="e">
        <f t="shared" si="234"/>
        <v>#DIV/0!</v>
      </c>
      <c r="G9968">
        <v>0</v>
      </c>
      <c r="H9968" s="97" t="str">
        <f>IF(ISERROR(IF(AND(A:A&gt;#REF!,A:A&lt;=#REF!,B:B&lt;&gt;"CANC",G:G=$S$2),C9968,0)),"",IF(AND(A:A&gt;#REF!,A:A&lt;=#REF!,B:B&lt;&gt;"CANC",G:G=$S$2),C9968,0))</f>
        <v/>
      </c>
      <c r="I9968" s="97" t="str">
        <f>IF(ISERROR(IF(AND(A:A&gt;#REF!,A:A&lt;=#REF!,B:B&lt;&gt;"CANC",G:G=$S$2),C9968,0)),"",IF(AND(A:A&gt;#REF!,A:A&lt;=#REF!,B:B&lt;&gt;"CANC",G:G=$S$2),F9968,0))</f>
        <v/>
      </c>
    </row>
    <row r="9969" spans="1:9">
      <c r="A9969" s="93">
        <v>0</v>
      </c>
      <c r="B9969">
        <v>0</v>
      </c>
      <c r="C9969">
        <v>0</v>
      </c>
      <c r="D9969">
        <v>0</v>
      </c>
      <c r="E9969">
        <v>0</v>
      </c>
      <c r="F9969" t="e">
        <f t="shared" si="234"/>
        <v>#DIV/0!</v>
      </c>
      <c r="G9969">
        <v>0</v>
      </c>
      <c r="H9969" s="97" t="str">
        <f>IF(ISERROR(IF(AND(A:A&gt;#REF!,A:A&lt;=#REF!,B:B&lt;&gt;"CANC",G:G=$S$2),C9969,0)),"",IF(AND(A:A&gt;#REF!,A:A&lt;=#REF!,B:B&lt;&gt;"CANC",G:G=$S$2),C9969,0))</f>
        <v/>
      </c>
      <c r="I9969" s="97" t="str">
        <f>IF(ISERROR(IF(AND(A:A&gt;#REF!,A:A&lt;=#REF!,B:B&lt;&gt;"CANC",G:G=$S$2),C9969,0)),"",IF(AND(A:A&gt;#REF!,A:A&lt;=#REF!,B:B&lt;&gt;"CANC",G:G=$S$2),F9969,0))</f>
        <v/>
      </c>
    </row>
    <row r="9970" spans="1:9">
      <c r="A9970" s="93">
        <v>0</v>
      </c>
      <c r="B9970">
        <v>0</v>
      </c>
      <c r="C9970">
        <v>0</v>
      </c>
      <c r="D9970">
        <v>0</v>
      </c>
      <c r="E9970">
        <v>0</v>
      </c>
      <c r="F9970" t="e">
        <f t="shared" si="234"/>
        <v>#DIV/0!</v>
      </c>
      <c r="G9970">
        <v>0</v>
      </c>
      <c r="H9970" s="97" t="str">
        <f>IF(ISERROR(IF(AND(A:A&gt;#REF!,A:A&lt;=#REF!,B:B&lt;&gt;"CANC",G:G=$S$2),C9970,0)),"",IF(AND(A:A&gt;#REF!,A:A&lt;=#REF!,B:B&lt;&gt;"CANC",G:G=$S$2),C9970,0))</f>
        <v/>
      </c>
      <c r="I9970" s="97" t="str">
        <f>IF(ISERROR(IF(AND(A:A&gt;#REF!,A:A&lt;=#REF!,B:B&lt;&gt;"CANC",G:G=$S$2),C9970,0)),"",IF(AND(A:A&gt;#REF!,A:A&lt;=#REF!,B:B&lt;&gt;"CANC",G:G=$S$2),F9970,0))</f>
        <v/>
      </c>
    </row>
    <row r="9971" spans="1:9">
      <c r="A9971" s="93">
        <v>0</v>
      </c>
      <c r="B9971">
        <v>0</v>
      </c>
      <c r="C9971">
        <v>0</v>
      </c>
      <c r="D9971">
        <v>0</v>
      </c>
      <c r="E9971">
        <v>0</v>
      </c>
      <c r="F9971" t="e">
        <f t="shared" si="234"/>
        <v>#DIV/0!</v>
      </c>
      <c r="G9971">
        <v>0</v>
      </c>
      <c r="H9971" s="97" t="str">
        <f>IF(ISERROR(IF(AND(A:A&gt;#REF!,A:A&lt;=#REF!,B:B&lt;&gt;"CANC",G:G=$S$2),C9971,0)),"",IF(AND(A:A&gt;#REF!,A:A&lt;=#REF!,B:B&lt;&gt;"CANC",G:G=$S$2),C9971,0))</f>
        <v/>
      </c>
      <c r="I9971" s="97" t="str">
        <f>IF(ISERROR(IF(AND(A:A&gt;#REF!,A:A&lt;=#REF!,B:B&lt;&gt;"CANC",G:G=$S$2),C9971,0)),"",IF(AND(A:A&gt;#REF!,A:A&lt;=#REF!,B:B&lt;&gt;"CANC",G:G=$S$2),F9971,0))</f>
        <v/>
      </c>
    </row>
    <row r="9972" spans="1:9">
      <c r="A9972" s="93">
        <v>0</v>
      </c>
      <c r="B9972">
        <v>0</v>
      </c>
      <c r="C9972">
        <v>0</v>
      </c>
      <c r="D9972">
        <v>0</v>
      </c>
      <c r="E9972">
        <v>0</v>
      </c>
      <c r="F9972" t="e">
        <f t="shared" si="234"/>
        <v>#DIV/0!</v>
      </c>
      <c r="G9972">
        <v>0</v>
      </c>
      <c r="H9972" s="97" t="str">
        <f>IF(ISERROR(IF(AND(A:A&gt;#REF!,A:A&lt;=#REF!,B:B&lt;&gt;"CANC",G:G=$S$2),C9972,0)),"",IF(AND(A:A&gt;#REF!,A:A&lt;=#REF!,B:B&lt;&gt;"CANC",G:G=$S$2),C9972,0))</f>
        <v/>
      </c>
      <c r="I9972" s="97" t="str">
        <f>IF(ISERROR(IF(AND(A:A&gt;#REF!,A:A&lt;=#REF!,B:B&lt;&gt;"CANC",G:G=$S$2),C9972,0)),"",IF(AND(A:A&gt;#REF!,A:A&lt;=#REF!,B:B&lt;&gt;"CANC",G:G=$S$2),F9972,0))</f>
        <v/>
      </c>
    </row>
    <row r="9973" spans="1:9">
      <c r="A9973" s="93">
        <v>0</v>
      </c>
      <c r="B9973">
        <v>0</v>
      </c>
      <c r="C9973">
        <v>0</v>
      </c>
      <c r="D9973">
        <v>0</v>
      </c>
      <c r="E9973">
        <v>0</v>
      </c>
      <c r="F9973" t="e">
        <f t="shared" si="234"/>
        <v>#DIV/0!</v>
      </c>
      <c r="G9973">
        <v>0</v>
      </c>
      <c r="H9973" s="97" t="str">
        <f>IF(ISERROR(IF(AND(A:A&gt;#REF!,A:A&lt;=#REF!,B:B&lt;&gt;"CANC",G:G=$S$2),C9973,0)),"",IF(AND(A:A&gt;#REF!,A:A&lt;=#REF!,B:B&lt;&gt;"CANC",G:G=$S$2),C9973,0))</f>
        <v/>
      </c>
      <c r="I9973" s="97" t="str">
        <f>IF(ISERROR(IF(AND(A:A&gt;#REF!,A:A&lt;=#REF!,B:B&lt;&gt;"CANC",G:G=$S$2),C9973,0)),"",IF(AND(A:A&gt;#REF!,A:A&lt;=#REF!,B:B&lt;&gt;"CANC",G:G=$S$2),F9973,0))</f>
        <v/>
      </c>
    </row>
    <row r="9974" spans="1:9">
      <c r="A9974" s="93">
        <v>0</v>
      </c>
      <c r="B9974">
        <v>0</v>
      </c>
      <c r="C9974">
        <v>0</v>
      </c>
      <c r="D9974">
        <v>0</v>
      </c>
      <c r="E9974">
        <v>0</v>
      </c>
      <c r="F9974" t="e">
        <f t="shared" si="234"/>
        <v>#DIV/0!</v>
      </c>
      <c r="G9974">
        <v>0</v>
      </c>
      <c r="H9974" s="97" t="str">
        <f>IF(ISERROR(IF(AND(A:A&gt;#REF!,A:A&lt;=#REF!,B:B&lt;&gt;"CANC",G:G=$S$2),C9974,0)),"",IF(AND(A:A&gt;#REF!,A:A&lt;=#REF!,B:B&lt;&gt;"CANC",G:G=$S$2),C9974,0))</f>
        <v/>
      </c>
      <c r="I9974" s="97" t="str">
        <f>IF(ISERROR(IF(AND(A:A&gt;#REF!,A:A&lt;=#REF!,B:B&lt;&gt;"CANC",G:G=$S$2),C9974,0)),"",IF(AND(A:A&gt;#REF!,A:A&lt;=#REF!,B:B&lt;&gt;"CANC",G:G=$S$2),F9974,0))</f>
        <v/>
      </c>
    </row>
    <row r="9975" spans="1:9">
      <c r="A9975" s="93">
        <v>0</v>
      </c>
      <c r="B9975">
        <v>0</v>
      </c>
      <c r="C9975">
        <v>0</v>
      </c>
      <c r="D9975">
        <v>0</v>
      </c>
      <c r="E9975">
        <v>0</v>
      </c>
      <c r="F9975" t="e">
        <f t="shared" si="234"/>
        <v>#DIV/0!</v>
      </c>
      <c r="G9975">
        <v>0</v>
      </c>
      <c r="H9975" s="97" t="str">
        <f>IF(ISERROR(IF(AND(A:A&gt;#REF!,A:A&lt;=#REF!,B:B&lt;&gt;"CANC",G:G=$S$2),C9975,0)),"",IF(AND(A:A&gt;#REF!,A:A&lt;=#REF!,B:B&lt;&gt;"CANC",G:G=$S$2),C9975,0))</f>
        <v/>
      </c>
      <c r="I9975" s="97" t="str">
        <f>IF(ISERROR(IF(AND(A:A&gt;#REF!,A:A&lt;=#REF!,B:B&lt;&gt;"CANC",G:G=$S$2),C9975,0)),"",IF(AND(A:A&gt;#REF!,A:A&lt;=#REF!,B:B&lt;&gt;"CANC",G:G=$S$2),F9975,0))</f>
        <v/>
      </c>
    </row>
    <row r="9976" spans="1:9">
      <c r="A9976" s="93">
        <v>0</v>
      </c>
      <c r="B9976">
        <v>0</v>
      </c>
      <c r="C9976">
        <v>0</v>
      </c>
      <c r="D9976">
        <v>0</v>
      </c>
      <c r="E9976">
        <v>0</v>
      </c>
      <c r="F9976" t="e">
        <f t="shared" si="234"/>
        <v>#DIV/0!</v>
      </c>
      <c r="G9976">
        <v>0</v>
      </c>
      <c r="H9976" s="97" t="str">
        <f>IF(ISERROR(IF(AND(A:A&gt;#REF!,A:A&lt;=#REF!,B:B&lt;&gt;"CANC",G:G=$S$2),C9976,0)),"",IF(AND(A:A&gt;#REF!,A:A&lt;=#REF!,B:B&lt;&gt;"CANC",G:G=$S$2),C9976,0))</f>
        <v/>
      </c>
      <c r="I9976" s="97" t="str">
        <f>IF(ISERROR(IF(AND(A:A&gt;#REF!,A:A&lt;=#REF!,B:B&lt;&gt;"CANC",G:G=$S$2),C9976,0)),"",IF(AND(A:A&gt;#REF!,A:A&lt;=#REF!,B:B&lt;&gt;"CANC",G:G=$S$2),F9976,0))</f>
        <v/>
      </c>
    </row>
    <row r="9977" spans="1:9">
      <c r="A9977" s="93">
        <v>0</v>
      </c>
      <c r="B9977">
        <v>0</v>
      </c>
      <c r="C9977">
        <v>0</v>
      </c>
      <c r="D9977">
        <v>0</v>
      </c>
      <c r="E9977">
        <v>0</v>
      </c>
      <c r="F9977" t="e">
        <f t="shared" si="234"/>
        <v>#DIV/0!</v>
      </c>
      <c r="G9977">
        <v>0</v>
      </c>
      <c r="H9977" s="97" t="str">
        <f>IF(ISERROR(IF(AND(A:A&gt;#REF!,A:A&lt;=#REF!,B:B&lt;&gt;"CANC",G:G=$S$2),C9977,0)),"",IF(AND(A:A&gt;#REF!,A:A&lt;=#REF!,B:B&lt;&gt;"CANC",G:G=$S$2),C9977,0))</f>
        <v/>
      </c>
      <c r="I9977" s="97" t="str">
        <f>IF(ISERROR(IF(AND(A:A&gt;#REF!,A:A&lt;=#REF!,B:B&lt;&gt;"CANC",G:G=$S$2),C9977,0)),"",IF(AND(A:A&gt;#REF!,A:A&lt;=#REF!,B:B&lt;&gt;"CANC",G:G=$S$2),F9977,0))</f>
        <v/>
      </c>
    </row>
    <row r="9978" spans="1:9">
      <c r="A9978" s="93">
        <v>0</v>
      </c>
      <c r="B9978">
        <v>0</v>
      </c>
      <c r="C9978">
        <v>0</v>
      </c>
      <c r="D9978">
        <v>0</v>
      </c>
      <c r="E9978">
        <v>0</v>
      </c>
      <c r="F9978" t="e">
        <f t="shared" si="234"/>
        <v>#DIV/0!</v>
      </c>
      <c r="G9978">
        <v>0</v>
      </c>
      <c r="H9978" s="97" t="str">
        <f>IF(ISERROR(IF(AND(A:A&gt;#REF!,A:A&lt;=#REF!,B:B&lt;&gt;"CANC",G:G=$S$2),C9978,0)),"",IF(AND(A:A&gt;#REF!,A:A&lt;=#REF!,B:B&lt;&gt;"CANC",G:G=$S$2),C9978,0))</f>
        <v/>
      </c>
      <c r="I9978" s="97" t="str">
        <f>IF(ISERROR(IF(AND(A:A&gt;#REF!,A:A&lt;=#REF!,B:B&lt;&gt;"CANC",G:G=$S$2),C9978,0)),"",IF(AND(A:A&gt;#REF!,A:A&lt;=#REF!,B:B&lt;&gt;"CANC",G:G=$S$2),F9978,0))</f>
        <v/>
      </c>
    </row>
    <row r="9979" spans="1:9">
      <c r="A9979" s="93">
        <v>0</v>
      </c>
      <c r="B9979">
        <v>0</v>
      </c>
      <c r="C9979">
        <v>0</v>
      </c>
      <c r="D9979">
        <v>0</v>
      </c>
      <c r="E9979">
        <v>0</v>
      </c>
      <c r="F9979" t="e">
        <f t="shared" si="234"/>
        <v>#DIV/0!</v>
      </c>
      <c r="G9979">
        <v>0</v>
      </c>
      <c r="H9979" s="97" t="str">
        <f>IF(ISERROR(IF(AND(A:A&gt;#REF!,A:A&lt;=#REF!,B:B&lt;&gt;"CANC",G:G=$S$2),C9979,0)),"",IF(AND(A:A&gt;#REF!,A:A&lt;=#REF!,B:B&lt;&gt;"CANC",G:G=$S$2),C9979,0))</f>
        <v/>
      </c>
      <c r="I9979" s="97" t="str">
        <f>IF(ISERROR(IF(AND(A:A&gt;#REF!,A:A&lt;=#REF!,B:B&lt;&gt;"CANC",G:G=$S$2),C9979,0)),"",IF(AND(A:A&gt;#REF!,A:A&lt;=#REF!,B:B&lt;&gt;"CANC",G:G=$S$2),F9979,0))</f>
        <v/>
      </c>
    </row>
    <row r="9980" spans="1:9">
      <c r="A9980" s="93">
        <v>0</v>
      </c>
      <c r="B9980">
        <v>0</v>
      </c>
      <c r="C9980">
        <v>0</v>
      </c>
      <c r="D9980">
        <v>0</v>
      </c>
      <c r="E9980">
        <v>0</v>
      </c>
      <c r="F9980" t="e">
        <f t="shared" si="234"/>
        <v>#DIV/0!</v>
      </c>
      <c r="G9980">
        <v>0</v>
      </c>
      <c r="H9980" s="97" t="str">
        <f>IF(ISERROR(IF(AND(A:A&gt;#REF!,A:A&lt;=#REF!,B:B&lt;&gt;"CANC",G:G=$S$2),C9980,0)),"",IF(AND(A:A&gt;#REF!,A:A&lt;=#REF!,B:B&lt;&gt;"CANC",G:G=$S$2),C9980,0))</f>
        <v/>
      </c>
      <c r="I9980" s="97" t="str">
        <f>IF(ISERROR(IF(AND(A:A&gt;#REF!,A:A&lt;=#REF!,B:B&lt;&gt;"CANC",G:G=$S$2),C9980,0)),"",IF(AND(A:A&gt;#REF!,A:A&lt;=#REF!,B:B&lt;&gt;"CANC",G:G=$S$2),F9980,0))</f>
        <v/>
      </c>
    </row>
    <row r="9981" spans="1:9">
      <c r="A9981" s="93">
        <v>0</v>
      </c>
      <c r="B9981">
        <v>0</v>
      </c>
      <c r="C9981">
        <v>0</v>
      </c>
      <c r="D9981">
        <v>0</v>
      </c>
      <c r="E9981">
        <v>0</v>
      </c>
      <c r="F9981" t="e">
        <f t="shared" si="234"/>
        <v>#DIV/0!</v>
      </c>
      <c r="G9981">
        <v>0</v>
      </c>
      <c r="H9981" s="97" t="str">
        <f>IF(ISERROR(IF(AND(A:A&gt;#REF!,A:A&lt;=#REF!,B:B&lt;&gt;"CANC",G:G=$S$2),C9981,0)),"",IF(AND(A:A&gt;#REF!,A:A&lt;=#REF!,B:B&lt;&gt;"CANC",G:G=$S$2),C9981,0))</f>
        <v/>
      </c>
      <c r="I9981" s="97" t="str">
        <f>IF(ISERROR(IF(AND(A:A&gt;#REF!,A:A&lt;=#REF!,B:B&lt;&gt;"CANC",G:G=$S$2),C9981,0)),"",IF(AND(A:A&gt;#REF!,A:A&lt;=#REF!,B:B&lt;&gt;"CANC",G:G=$S$2),F9981,0))</f>
        <v/>
      </c>
    </row>
    <row r="9982" spans="1:9">
      <c r="A9982" s="93">
        <v>0</v>
      </c>
      <c r="B9982">
        <v>0</v>
      </c>
      <c r="C9982">
        <v>0</v>
      </c>
      <c r="D9982">
        <v>0</v>
      </c>
      <c r="E9982">
        <v>0</v>
      </c>
      <c r="F9982" t="e">
        <f t="shared" si="234"/>
        <v>#DIV/0!</v>
      </c>
      <c r="G9982">
        <v>0</v>
      </c>
      <c r="H9982" s="97" t="str">
        <f>IF(ISERROR(IF(AND(A:A&gt;#REF!,A:A&lt;=#REF!,B:B&lt;&gt;"CANC",G:G=$S$2),C9982,0)),"",IF(AND(A:A&gt;#REF!,A:A&lt;=#REF!,B:B&lt;&gt;"CANC",G:G=$S$2),C9982,0))</f>
        <v/>
      </c>
      <c r="I9982" s="97" t="str">
        <f>IF(ISERROR(IF(AND(A:A&gt;#REF!,A:A&lt;=#REF!,B:B&lt;&gt;"CANC",G:G=$S$2),C9982,0)),"",IF(AND(A:A&gt;#REF!,A:A&lt;=#REF!,B:B&lt;&gt;"CANC",G:G=$S$2),F9982,0))</f>
        <v/>
      </c>
    </row>
    <row r="9983" spans="1:9">
      <c r="A9983" s="93">
        <v>0</v>
      </c>
      <c r="B9983">
        <v>0</v>
      </c>
      <c r="C9983">
        <v>0</v>
      </c>
      <c r="D9983">
        <v>0</v>
      </c>
      <c r="E9983">
        <v>0</v>
      </c>
      <c r="F9983" t="e">
        <f t="shared" si="234"/>
        <v>#DIV/0!</v>
      </c>
      <c r="G9983">
        <v>0</v>
      </c>
      <c r="H9983" s="97" t="str">
        <f>IF(ISERROR(IF(AND(A:A&gt;#REF!,A:A&lt;=#REF!,B:B&lt;&gt;"CANC",G:G=$S$2),C9983,0)),"",IF(AND(A:A&gt;#REF!,A:A&lt;=#REF!,B:B&lt;&gt;"CANC",G:G=$S$2),C9983,0))</f>
        <v/>
      </c>
      <c r="I9983" s="97" t="str">
        <f>IF(ISERROR(IF(AND(A:A&gt;#REF!,A:A&lt;=#REF!,B:B&lt;&gt;"CANC",G:G=$S$2),C9983,0)),"",IF(AND(A:A&gt;#REF!,A:A&lt;=#REF!,B:B&lt;&gt;"CANC",G:G=$S$2),F9983,0))</f>
        <v/>
      </c>
    </row>
    <row r="9984" spans="1:9">
      <c r="A9984" s="93">
        <v>0</v>
      </c>
      <c r="B9984">
        <v>0</v>
      </c>
      <c r="C9984">
        <v>0</v>
      </c>
      <c r="D9984">
        <v>0</v>
      </c>
      <c r="E9984">
        <v>0</v>
      </c>
      <c r="F9984" t="e">
        <f t="shared" si="234"/>
        <v>#DIV/0!</v>
      </c>
      <c r="G9984">
        <v>0</v>
      </c>
      <c r="H9984" s="97" t="str">
        <f>IF(ISERROR(IF(AND(A:A&gt;#REF!,A:A&lt;=#REF!,B:B&lt;&gt;"CANC",G:G=$S$2),C9984,0)),"",IF(AND(A:A&gt;#REF!,A:A&lt;=#REF!,B:B&lt;&gt;"CANC",G:G=$S$2),C9984,0))</f>
        <v/>
      </c>
      <c r="I9984" s="97" t="str">
        <f>IF(ISERROR(IF(AND(A:A&gt;#REF!,A:A&lt;=#REF!,B:B&lt;&gt;"CANC",G:G=$S$2),C9984,0)),"",IF(AND(A:A&gt;#REF!,A:A&lt;=#REF!,B:B&lt;&gt;"CANC",G:G=$S$2),F9984,0))</f>
        <v/>
      </c>
    </row>
    <row r="9985" spans="1:9">
      <c r="A9985" s="93">
        <v>0</v>
      </c>
      <c r="B9985">
        <v>0</v>
      </c>
      <c r="C9985">
        <v>0</v>
      </c>
      <c r="D9985">
        <v>0</v>
      </c>
      <c r="E9985">
        <v>0</v>
      </c>
      <c r="F9985" t="e">
        <f t="shared" si="234"/>
        <v>#DIV/0!</v>
      </c>
      <c r="G9985">
        <v>0</v>
      </c>
      <c r="H9985" s="97" t="str">
        <f>IF(ISERROR(IF(AND(A:A&gt;#REF!,A:A&lt;=#REF!,B:B&lt;&gt;"CANC",G:G=$S$2),C9985,0)),"",IF(AND(A:A&gt;#REF!,A:A&lt;=#REF!,B:B&lt;&gt;"CANC",G:G=$S$2),C9985,0))</f>
        <v/>
      </c>
      <c r="I9985" s="97" t="str">
        <f>IF(ISERROR(IF(AND(A:A&gt;#REF!,A:A&lt;=#REF!,B:B&lt;&gt;"CANC",G:G=$S$2),C9985,0)),"",IF(AND(A:A&gt;#REF!,A:A&lt;=#REF!,B:B&lt;&gt;"CANC",G:G=$S$2),F9985,0))</f>
        <v/>
      </c>
    </row>
    <row r="9986" spans="1:9">
      <c r="A9986" s="93">
        <v>0</v>
      </c>
      <c r="B9986">
        <v>0</v>
      </c>
      <c r="C9986">
        <v>0</v>
      </c>
      <c r="D9986">
        <v>0</v>
      </c>
      <c r="E9986">
        <v>0</v>
      </c>
      <c r="F9986" t="e">
        <f t="shared" si="234"/>
        <v>#DIV/0!</v>
      </c>
      <c r="G9986">
        <v>0</v>
      </c>
      <c r="H9986" s="97" t="str">
        <f>IF(ISERROR(IF(AND(A:A&gt;#REF!,A:A&lt;=#REF!,B:B&lt;&gt;"CANC",G:G=$S$2),C9986,0)),"",IF(AND(A:A&gt;#REF!,A:A&lt;=#REF!,B:B&lt;&gt;"CANC",G:G=$S$2),C9986,0))</f>
        <v/>
      </c>
      <c r="I9986" s="97" t="str">
        <f>IF(ISERROR(IF(AND(A:A&gt;#REF!,A:A&lt;=#REF!,B:B&lt;&gt;"CANC",G:G=$S$2),C9986,0)),"",IF(AND(A:A&gt;#REF!,A:A&lt;=#REF!,B:B&lt;&gt;"CANC",G:G=$S$2),F9986,0))</f>
        <v/>
      </c>
    </row>
    <row r="9987" spans="1:9">
      <c r="A9987" s="93">
        <v>0</v>
      </c>
      <c r="B9987">
        <v>0</v>
      </c>
      <c r="C9987">
        <v>0</v>
      </c>
      <c r="D9987">
        <v>0</v>
      </c>
      <c r="E9987">
        <v>0</v>
      </c>
      <c r="F9987" t="e">
        <f t="shared" ref="F9987:F10000" si="235">D9987/E9987</f>
        <v>#DIV/0!</v>
      </c>
      <c r="G9987">
        <v>0</v>
      </c>
      <c r="H9987" s="97" t="str">
        <f>IF(ISERROR(IF(AND(A:A&gt;#REF!,A:A&lt;=#REF!,B:B&lt;&gt;"CANC",G:G=$S$2),C9987,0)),"",IF(AND(A:A&gt;#REF!,A:A&lt;=#REF!,B:B&lt;&gt;"CANC",G:G=$S$2),C9987,0))</f>
        <v/>
      </c>
      <c r="I9987" s="97" t="str">
        <f>IF(ISERROR(IF(AND(A:A&gt;#REF!,A:A&lt;=#REF!,B:B&lt;&gt;"CANC",G:G=$S$2),C9987,0)),"",IF(AND(A:A&gt;#REF!,A:A&lt;=#REF!,B:B&lt;&gt;"CANC",G:G=$S$2),F9987,0))</f>
        <v/>
      </c>
    </row>
    <row r="9988" spans="1:9">
      <c r="A9988" s="93">
        <v>0</v>
      </c>
      <c r="B9988">
        <v>0</v>
      </c>
      <c r="C9988">
        <v>0</v>
      </c>
      <c r="D9988">
        <v>0</v>
      </c>
      <c r="E9988">
        <v>0</v>
      </c>
      <c r="F9988" t="e">
        <f t="shared" si="235"/>
        <v>#DIV/0!</v>
      </c>
      <c r="G9988">
        <v>0</v>
      </c>
      <c r="H9988" s="97" t="str">
        <f>IF(ISERROR(IF(AND(A:A&gt;#REF!,A:A&lt;=#REF!,B:B&lt;&gt;"CANC",G:G=$S$2),C9988,0)),"",IF(AND(A:A&gt;#REF!,A:A&lt;=#REF!,B:B&lt;&gt;"CANC",G:G=$S$2),C9988,0))</f>
        <v/>
      </c>
      <c r="I9988" s="97" t="str">
        <f>IF(ISERROR(IF(AND(A:A&gt;#REF!,A:A&lt;=#REF!,B:B&lt;&gt;"CANC",G:G=$S$2),C9988,0)),"",IF(AND(A:A&gt;#REF!,A:A&lt;=#REF!,B:B&lt;&gt;"CANC",G:G=$S$2),F9988,0))</f>
        <v/>
      </c>
    </row>
    <row r="9989" spans="1:9">
      <c r="A9989" s="93">
        <v>0</v>
      </c>
      <c r="B9989">
        <v>0</v>
      </c>
      <c r="C9989">
        <v>0</v>
      </c>
      <c r="D9989">
        <v>0</v>
      </c>
      <c r="E9989">
        <v>0</v>
      </c>
      <c r="F9989" t="e">
        <f t="shared" si="235"/>
        <v>#DIV/0!</v>
      </c>
      <c r="G9989">
        <v>0</v>
      </c>
      <c r="H9989" s="97" t="str">
        <f>IF(ISERROR(IF(AND(A:A&gt;#REF!,A:A&lt;=#REF!,B:B&lt;&gt;"CANC",G:G=$S$2),C9989,0)),"",IF(AND(A:A&gt;#REF!,A:A&lt;=#REF!,B:B&lt;&gt;"CANC",G:G=$S$2),C9989,0))</f>
        <v/>
      </c>
      <c r="I9989" s="97" t="str">
        <f>IF(ISERROR(IF(AND(A:A&gt;#REF!,A:A&lt;=#REF!,B:B&lt;&gt;"CANC",G:G=$S$2),C9989,0)),"",IF(AND(A:A&gt;#REF!,A:A&lt;=#REF!,B:B&lt;&gt;"CANC",G:G=$S$2),F9989,0))</f>
        <v/>
      </c>
    </row>
    <row r="9990" spans="1:9">
      <c r="A9990" s="93">
        <v>0</v>
      </c>
      <c r="B9990">
        <v>0</v>
      </c>
      <c r="C9990">
        <v>0</v>
      </c>
      <c r="D9990">
        <v>0</v>
      </c>
      <c r="E9990">
        <v>0</v>
      </c>
      <c r="F9990" t="e">
        <f t="shared" si="235"/>
        <v>#DIV/0!</v>
      </c>
      <c r="G9990">
        <v>0</v>
      </c>
      <c r="H9990" s="97" t="str">
        <f>IF(ISERROR(IF(AND(A:A&gt;#REF!,A:A&lt;=#REF!,B:B&lt;&gt;"CANC",G:G=$S$2),C9990,0)),"",IF(AND(A:A&gt;#REF!,A:A&lt;=#REF!,B:B&lt;&gt;"CANC",G:G=$S$2),C9990,0))</f>
        <v/>
      </c>
      <c r="I9990" s="97" t="str">
        <f>IF(ISERROR(IF(AND(A:A&gt;#REF!,A:A&lt;=#REF!,B:B&lt;&gt;"CANC",G:G=$S$2),C9990,0)),"",IF(AND(A:A&gt;#REF!,A:A&lt;=#REF!,B:B&lt;&gt;"CANC",G:G=$S$2),F9990,0))</f>
        <v/>
      </c>
    </row>
    <row r="9991" spans="1:9">
      <c r="A9991" s="93">
        <v>0</v>
      </c>
      <c r="B9991">
        <v>0</v>
      </c>
      <c r="C9991">
        <v>0</v>
      </c>
      <c r="D9991">
        <v>0</v>
      </c>
      <c r="E9991">
        <v>0</v>
      </c>
      <c r="F9991" t="e">
        <f t="shared" si="235"/>
        <v>#DIV/0!</v>
      </c>
      <c r="G9991">
        <v>0</v>
      </c>
      <c r="H9991" s="97" t="str">
        <f>IF(ISERROR(IF(AND(A:A&gt;#REF!,A:A&lt;=#REF!,B:B&lt;&gt;"CANC",G:G=$S$2),C9991,0)),"",IF(AND(A:A&gt;#REF!,A:A&lt;=#REF!,B:B&lt;&gt;"CANC",G:G=$S$2),C9991,0))</f>
        <v/>
      </c>
      <c r="I9991" s="97" t="str">
        <f>IF(ISERROR(IF(AND(A:A&gt;#REF!,A:A&lt;=#REF!,B:B&lt;&gt;"CANC",G:G=$S$2),C9991,0)),"",IF(AND(A:A&gt;#REF!,A:A&lt;=#REF!,B:B&lt;&gt;"CANC",G:G=$S$2),F9991,0))</f>
        <v/>
      </c>
    </row>
    <row r="9992" spans="1:9">
      <c r="A9992" s="93">
        <v>0</v>
      </c>
      <c r="B9992">
        <v>0</v>
      </c>
      <c r="C9992">
        <v>0</v>
      </c>
      <c r="D9992">
        <v>0</v>
      </c>
      <c r="E9992">
        <v>0</v>
      </c>
      <c r="F9992" t="e">
        <f t="shared" si="235"/>
        <v>#DIV/0!</v>
      </c>
      <c r="G9992">
        <v>0</v>
      </c>
      <c r="H9992" s="97" t="str">
        <f>IF(ISERROR(IF(AND(A:A&gt;#REF!,A:A&lt;=#REF!,B:B&lt;&gt;"CANC",G:G=$S$2),C9992,0)),"",IF(AND(A:A&gt;#REF!,A:A&lt;=#REF!,B:B&lt;&gt;"CANC",G:G=$S$2),C9992,0))</f>
        <v/>
      </c>
      <c r="I9992" s="97" t="str">
        <f>IF(ISERROR(IF(AND(A:A&gt;#REF!,A:A&lt;=#REF!,B:B&lt;&gt;"CANC",G:G=$S$2),C9992,0)),"",IF(AND(A:A&gt;#REF!,A:A&lt;=#REF!,B:B&lt;&gt;"CANC",G:G=$S$2),F9992,0))</f>
        <v/>
      </c>
    </row>
    <row r="9993" spans="1:9">
      <c r="A9993" s="93">
        <v>0</v>
      </c>
      <c r="B9993">
        <v>0</v>
      </c>
      <c r="C9993">
        <v>0</v>
      </c>
      <c r="D9993">
        <v>0</v>
      </c>
      <c r="E9993">
        <v>0</v>
      </c>
      <c r="F9993" t="e">
        <f t="shared" si="235"/>
        <v>#DIV/0!</v>
      </c>
      <c r="G9993">
        <v>0</v>
      </c>
      <c r="H9993" s="97" t="str">
        <f>IF(ISERROR(IF(AND(A:A&gt;#REF!,A:A&lt;=#REF!,B:B&lt;&gt;"CANC",G:G=$S$2),C9993,0)),"",IF(AND(A:A&gt;#REF!,A:A&lt;=#REF!,B:B&lt;&gt;"CANC",G:G=$S$2),C9993,0))</f>
        <v/>
      </c>
      <c r="I9993" s="97" t="str">
        <f>IF(ISERROR(IF(AND(A:A&gt;#REF!,A:A&lt;=#REF!,B:B&lt;&gt;"CANC",G:G=$S$2),C9993,0)),"",IF(AND(A:A&gt;#REF!,A:A&lt;=#REF!,B:B&lt;&gt;"CANC",G:G=$S$2),F9993,0))</f>
        <v/>
      </c>
    </row>
    <row r="9994" spans="1:9">
      <c r="A9994" s="93">
        <v>0</v>
      </c>
      <c r="B9994">
        <v>0</v>
      </c>
      <c r="C9994">
        <v>0</v>
      </c>
      <c r="D9994">
        <v>0</v>
      </c>
      <c r="E9994">
        <v>0</v>
      </c>
      <c r="F9994" t="e">
        <f t="shared" si="235"/>
        <v>#DIV/0!</v>
      </c>
      <c r="G9994">
        <v>0</v>
      </c>
      <c r="H9994" s="97" t="str">
        <f>IF(ISERROR(IF(AND(A:A&gt;#REF!,A:A&lt;=#REF!,B:B&lt;&gt;"CANC",G:G=$S$2),C9994,0)),"",IF(AND(A:A&gt;#REF!,A:A&lt;=#REF!,B:B&lt;&gt;"CANC",G:G=$S$2),C9994,0))</f>
        <v/>
      </c>
      <c r="I9994" s="97" t="str">
        <f>IF(ISERROR(IF(AND(A:A&gt;#REF!,A:A&lt;=#REF!,B:B&lt;&gt;"CANC",G:G=$S$2),C9994,0)),"",IF(AND(A:A&gt;#REF!,A:A&lt;=#REF!,B:B&lt;&gt;"CANC",G:G=$S$2),F9994,0))</f>
        <v/>
      </c>
    </row>
    <row r="9995" spans="1:9">
      <c r="A9995" s="93">
        <v>0</v>
      </c>
      <c r="B9995">
        <v>0</v>
      </c>
      <c r="C9995">
        <v>0</v>
      </c>
      <c r="D9995">
        <v>0</v>
      </c>
      <c r="E9995">
        <v>0</v>
      </c>
      <c r="F9995" t="e">
        <f t="shared" si="235"/>
        <v>#DIV/0!</v>
      </c>
      <c r="G9995">
        <v>0</v>
      </c>
      <c r="H9995" s="97" t="str">
        <f>IF(ISERROR(IF(AND(A:A&gt;#REF!,A:A&lt;=#REF!,B:B&lt;&gt;"CANC",G:G=$S$2),C9995,0)),"",IF(AND(A:A&gt;#REF!,A:A&lt;=#REF!,B:B&lt;&gt;"CANC",G:G=$S$2),C9995,0))</f>
        <v/>
      </c>
      <c r="I9995" s="97" t="str">
        <f>IF(ISERROR(IF(AND(A:A&gt;#REF!,A:A&lt;=#REF!,B:B&lt;&gt;"CANC",G:G=$S$2),C9995,0)),"",IF(AND(A:A&gt;#REF!,A:A&lt;=#REF!,B:B&lt;&gt;"CANC",G:G=$S$2),F9995,0))</f>
        <v/>
      </c>
    </row>
    <row r="9996" spans="1:9">
      <c r="A9996" s="93">
        <v>0</v>
      </c>
      <c r="B9996">
        <v>0</v>
      </c>
      <c r="C9996">
        <v>0</v>
      </c>
      <c r="D9996">
        <v>0</v>
      </c>
      <c r="E9996">
        <v>0</v>
      </c>
      <c r="F9996" t="e">
        <f t="shared" si="235"/>
        <v>#DIV/0!</v>
      </c>
      <c r="G9996">
        <v>0</v>
      </c>
      <c r="H9996" s="97" t="str">
        <f>IF(ISERROR(IF(AND(A:A&gt;#REF!,A:A&lt;=#REF!,B:B&lt;&gt;"CANC",G:G=$S$2),C9996,0)),"",IF(AND(A:A&gt;#REF!,A:A&lt;=#REF!,B:B&lt;&gt;"CANC",G:G=$S$2),C9996,0))</f>
        <v/>
      </c>
      <c r="I9996" s="97" t="str">
        <f>IF(ISERROR(IF(AND(A:A&gt;#REF!,A:A&lt;=#REF!,B:B&lt;&gt;"CANC",G:G=$S$2),C9996,0)),"",IF(AND(A:A&gt;#REF!,A:A&lt;=#REF!,B:B&lt;&gt;"CANC",G:G=$S$2),F9996,0))</f>
        <v/>
      </c>
    </row>
    <row r="9997" spans="1:9">
      <c r="A9997" s="93">
        <v>0</v>
      </c>
      <c r="B9997">
        <v>0</v>
      </c>
      <c r="C9997">
        <v>0</v>
      </c>
      <c r="D9997">
        <v>0</v>
      </c>
      <c r="E9997">
        <v>0</v>
      </c>
      <c r="F9997" t="e">
        <f t="shared" si="235"/>
        <v>#DIV/0!</v>
      </c>
      <c r="G9997">
        <v>0</v>
      </c>
      <c r="H9997" s="97" t="str">
        <f>IF(ISERROR(IF(AND(A:A&gt;#REF!,A:A&lt;=#REF!,B:B&lt;&gt;"CANC",G:G=$S$2),C9997,0)),"",IF(AND(A:A&gt;#REF!,A:A&lt;=#REF!,B:B&lt;&gt;"CANC",G:G=$S$2),C9997,0))</f>
        <v/>
      </c>
      <c r="I9997" s="97" t="str">
        <f>IF(ISERROR(IF(AND(A:A&gt;#REF!,A:A&lt;=#REF!,B:B&lt;&gt;"CANC",G:G=$S$2),C9997,0)),"",IF(AND(A:A&gt;#REF!,A:A&lt;=#REF!,B:B&lt;&gt;"CANC",G:G=$S$2),F9997,0))</f>
        <v/>
      </c>
    </row>
    <row r="9998" spans="1:9">
      <c r="A9998" s="93">
        <v>0</v>
      </c>
      <c r="B9998">
        <v>0</v>
      </c>
      <c r="C9998">
        <v>0</v>
      </c>
      <c r="D9998">
        <v>0</v>
      </c>
      <c r="E9998">
        <v>0</v>
      </c>
      <c r="F9998" t="e">
        <f t="shared" si="235"/>
        <v>#DIV/0!</v>
      </c>
      <c r="G9998">
        <v>0</v>
      </c>
      <c r="H9998" s="97" t="str">
        <f>IF(ISERROR(IF(AND(A:A&gt;#REF!,A:A&lt;=#REF!,B:B&lt;&gt;"CANC",G:G=$S$2),C9998,0)),"",IF(AND(A:A&gt;#REF!,A:A&lt;=#REF!,B:B&lt;&gt;"CANC",G:G=$S$2),C9998,0))</f>
        <v/>
      </c>
      <c r="I9998" s="97" t="str">
        <f>IF(ISERROR(IF(AND(A:A&gt;#REF!,A:A&lt;=#REF!,B:B&lt;&gt;"CANC",G:G=$S$2),C9998,0)),"",IF(AND(A:A&gt;#REF!,A:A&lt;=#REF!,B:B&lt;&gt;"CANC",G:G=$S$2),F9998,0))</f>
        <v/>
      </c>
    </row>
    <row r="9999" spans="1:9">
      <c r="A9999" s="93">
        <v>0</v>
      </c>
      <c r="B9999">
        <v>0</v>
      </c>
      <c r="C9999">
        <v>0</v>
      </c>
      <c r="D9999">
        <v>0</v>
      </c>
      <c r="E9999">
        <v>0</v>
      </c>
      <c r="F9999" t="e">
        <f t="shared" si="235"/>
        <v>#DIV/0!</v>
      </c>
      <c r="G9999">
        <v>0</v>
      </c>
      <c r="H9999" s="97" t="str">
        <f>IF(ISERROR(IF(AND(A:A&gt;#REF!,A:A&lt;=#REF!,B:B&lt;&gt;"CANC",G:G=$S$2),C9999,0)),"",IF(AND(A:A&gt;#REF!,A:A&lt;=#REF!,B:B&lt;&gt;"CANC",G:G=$S$2),C9999,0))</f>
        <v/>
      </c>
      <c r="I9999" s="97" t="str">
        <f>IF(ISERROR(IF(AND(A:A&gt;#REF!,A:A&lt;=#REF!,B:B&lt;&gt;"CANC",G:G=$S$2),C9999,0)),"",IF(AND(A:A&gt;#REF!,A:A&lt;=#REF!,B:B&lt;&gt;"CANC",G:G=$S$2),F9999,0))</f>
        <v/>
      </c>
    </row>
    <row r="10000" spans="1:9">
      <c r="A10000" s="93">
        <v>0</v>
      </c>
      <c r="B10000">
        <v>0</v>
      </c>
      <c r="C10000">
        <v>0</v>
      </c>
      <c r="D10000">
        <v>0</v>
      </c>
      <c r="E10000">
        <v>0</v>
      </c>
      <c r="F10000" t="e">
        <f t="shared" si="235"/>
        <v>#DIV/0!</v>
      </c>
      <c r="G10000">
        <v>0</v>
      </c>
      <c r="H10000" s="97" t="str">
        <f>IF(ISERROR(IF(AND(A:A&gt;#REF!,A:A&lt;=#REF!,B:B&lt;&gt;"CANC",G:G=$S$2),C10000,0)),"",IF(AND(A:A&gt;#REF!,A:A&lt;=#REF!,B:B&lt;&gt;"CANC",G:G=$S$2),C10000,0))</f>
        <v/>
      </c>
      <c r="I10000" s="97" t="str">
        <f>IF(ISERROR(IF(AND(A:A&gt;#REF!,A:A&lt;=#REF!,B:B&lt;&gt;"CANC",G:G=$S$2),C10000,0)),"",IF(AND(A:A&gt;#REF!,A:A&lt;=#REF!,B:B&lt;&gt;"CANC",G:G=$S$2),F10000,0))</f>
        <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
  <sheetViews>
    <sheetView workbookViewId="0"/>
  </sheetViews>
  <sheetFormatPr defaultRowHeight="15"/>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B1:L53"/>
  <sheetViews>
    <sheetView topLeftCell="A4" zoomScaleNormal="100" workbookViewId="0">
      <selection activeCell="D8" sqref="D8"/>
    </sheetView>
  </sheetViews>
  <sheetFormatPr defaultColWidth="13.7109375" defaultRowHeight="15"/>
  <cols>
    <col min="1" max="1" width="3" customWidth="1"/>
    <col min="2" max="2" width="30.140625" bestFit="1" customWidth="1"/>
    <col min="3" max="3" width="10" customWidth="1"/>
    <col min="4" max="11" width="16.5703125" customWidth="1"/>
    <col min="12" max="12" width="2.42578125" customWidth="1"/>
  </cols>
  <sheetData>
    <row r="1" spans="2:12">
      <c r="B1" s="45"/>
      <c r="C1" s="44"/>
      <c r="D1" s="44"/>
      <c r="E1" s="44"/>
      <c r="F1" s="44"/>
      <c r="G1" s="44"/>
      <c r="H1" s="44"/>
      <c r="I1" s="44"/>
      <c r="J1" s="44"/>
      <c r="K1" s="44"/>
      <c r="L1" s="43"/>
    </row>
    <row r="2" spans="2:12" ht="21">
      <c r="B2" s="42" t="s">
        <v>88</v>
      </c>
      <c r="C2" s="5"/>
      <c r="D2" s="5"/>
      <c r="E2" s="5"/>
      <c r="F2" s="41" t="s">
        <v>39</v>
      </c>
      <c r="G2" s="5"/>
      <c r="H2" s="5"/>
      <c r="I2" s="5"/>
      <c r="J2" s="5"/>
      <c r="K2" s="5"/>
      <c r="L2" s="4"/>
    </row>
    <row r="3" spans="2:12">
      <c r="B3" s="40" t="s">
        <v>83</v>
      </c>
      <c r="C3" s="5"/>
      <c r="D3" s="5"/>
      <c r="E3" s="5"/>
      <c r="F3" s="5"/>
      <c r="G3" s="5"/>
      <c r="H3" s="5"/>
      <c r="I3" s="5"/>
      <c r="J3" s="5"/>
      <c r="K3" s="5"/>
      <c r="L3" s="4"/>
    </row>
    <row r="4" spans="2:12">
      <c r="B4" s="11"/>
      <c r="C4" s="10"/>
      <c r="D4" s="10"/>
      <c r="E4" s="10"/>
      <c r="F4" s="10"/>
      <c r="G4" s="10"/>
      <c r="H4" s="10"/>
      <c r="I4" s="10"/>
      <c r="J4" s="10"/>
      <c r="K4" s="10"/>
      <c r="L4" s="9"/>
    </row>
    <row r="5" spans="2:12">
      <c r="B5" s="8" t="s">
        <v>38</v>
      </c>
      <c r="C5" s="5"/>
      <c r="D5" s="39"/>
      <c r="E5" s="39"/>
      <c r="F5" s="39"/>
      <c r="G5" s="39"/>
      <c r="H5" s="39"/>
      <c r="I5" s="39"/>
      <c r="J5" s="5"/>
      <c r="K5" s="5"/>
      <c r="L5" s="4"/>
    </row>
    <row r="6" spans="2:12">
      <c r="B6" s="8" t="s">
        <v>37</v>
      </c>
      <c r="C6" s="5"/>
      <c r="D6" s="38"/>
      <c r="E6" s="38"/>
      <c r="F6" s="38"/>
      <c r="G6" s="38"/>
      <c r="H6" s="38"/>
      <c r="I6" s="38"/>
      <c r="J6" s="5"/>
      <c r="K6" s="5"/>
      <c r="L6" s="4"/>
    </row>
    <row r="7" spans="2:12">
      <c r="B7" s="8" t="s">
        <v>36</v>
      </c>
      <c r="C7" s="5"/>
      <c r="D7" s="5" t="s">
        <v>35</v>
      </c>
      <c r="E7" s="37"/>
      <c r="F7" s="37"/>
      <c r="G7" s="5" t="s">
        <v>34</v>
      </c>
      <c r="H7" s="37"/>
      <c r="I7" s="37"/>
      <c r="J7" s="5"/>
      <c r="K7" s="5"/>
      <c r="L7" s="4"/>
    </row>
    <row r="8" spans="2:12">
      <c r="B8" s="8" t="s">
        <v>84</v>
      </c>
      <c r="C8" s="5"/>
      <c r="D8" s="37"/>
      <c r="E8" s="5"/>
      <c r="F8" s="5"/>
      <c r="G8" s="5"/>
      <c r="H8" s="5"/>
      <c r="I8" s="5"/>
      <c r="J8" s="5"/>
      <c r="K8" s="5"/>
      <c r="L8" s="4"/>
    </row>
    <row r="9" spans="2:12">
      <c r="B9" s="11"/>
      <c r="C9" s="10"/>
      <c r="D9" s="10"/>
      <c r="E9" s="10"/>
      <c r="F9" s="10"/>
      <c r="G9" s="10"/>
      <c r="H9" s="10"/>
      <c r="I9" s="10"/>
      <c r="J9" s="10"/>
      <c r="K9" s="10"/>
      <c r="L9" s="9"/>
    </row>
    <row r="10" spans="2:12">
      <c r="B10" s="8" t="s">
        <v>46</v>
      </c>
      <c r="C10" s="20"/>
      <c r="D10" s="31" t="s">
        <v>33</v>
      </c>
      <c r="E10" s="31" t="s">
        <v>32</v>
      </c>
      <c r="F10" s="31" t="s">
        <v>31</v>
      </c>
      <c r="G10" s="31" t="s">
        <v>30</v>
      </c>
      <c r="H10" s="31" t="s">
        <v>29</v>
      </c>
      <c r="I10" s="5"/>
      <c r="J10" s="5"/>
      <c r="K10" s="5"/>
      <c r="L10" s="4"/>
    </row>
    <row r="11" spans="2:12">
      <c r="B11" s="7" t="s">
        <v>47</v>
      </c>
      <c r="C11" s="5"/>
      <c r="D11" s="36"/>
      <c r="E11" s="36"/>
      <c r="F11" s="36"/>
      <c r="G11" s="36"/>
      <c r="H11" s="35"/>
      <c r="I11" s="5"/>
      <c r="J11" s="5"/>
      <c r="K11" s="5"/>
      <c r="L11" s="4"/>
    </row>
    <row r="12" spans="2:12">
      <c r="B12" s="7" t="s">
        <v>48</v>
      </c>
      <c r="C12" s="5"/>
      <c r="D12" s="34"/>
      <c r="E12" s="34"/>
      <c r="F12" s="34"/>
      <c r="G12" s="34"/>
      <c r="H12" s="33"/>
      <c r="I12" s="5"/>
      <c r="J12" s="5"/>
      <c r="K12" s="5"/>
      <c r="L12" s="4"/>
    </row>
    <row r="13" spans="2:12">
      <c r="B13" s="11"/>
      <c r="C13" s="10"/>
      <c r="D13" s="10"/>
      <c r="E13" s="10"/>
      <c r="F13" s="10"/>
      <c r="G13" s="10"/>
      <c r="H13" s="10"/>
      <c r="I13" s="10"/>
      <c r="J13" s="10"/>
      <c r="K13" s="10"/>
      <c r="L13" s="9"/>
    </row>
    <row r="14" spans="2:12">
      <c r="B14" s="8" t="s">
        <v>28</v>
      </c>
      <c r="C14" s="20"/>
      <c r="D14" s="31" t="s">
        <v>4</v>
      </c>
      <c r="E14" s="31" t="s">
        <v>15</v>
      </c>
      <c r="F14" s="31" t="s">
        <v>14</v>
      </c>
      <c r="G14" s="31" t="s">
        <v>13</v>
      </c>
      <c r="H14" s="31" t="s">
        <v>12</v>
      </c>
      <c r="I14" s="20"/>
      <c r="J14" s="20"/>
      <c r="K14" s="31" t="s">
        <v>9</v>
      </c>
      <c r="L14" s="4"/>
    </row>
    <row r="15" spans="2:12">
      <c r="B15" s="7" t="s">
        <v>27</v>
      </c>
      <c r="C15" s="5"/>
      <c r="D15" s="30"/>
      <c r="E15" s="30"/>
      <c r="F15" s="29"/>
      <c r="G15" s="29"/>
      <c r="H15" s="28"/>
      <c r="I15" s="5"/>
      <c r="J15" s="5"/>
      <c r="K15" s="15"/>
      <c r="L15" s="4"/>
    </row>
    <row r="16" spans="2:12">
      <c r="B16" s="7" t="s">
        <v>26</v>
      </c>
      <c r="C16" s="5"/>
      <c r="D16" s="27"/>
      <c r="E16" s="27"/>
      <c r="F16" s="26"/>
      <c r="G16" s="26"/>
      <c r="H16" s="25"/>
      <c r="I16" s="5"/>
      <c r="J16" s="5"/>
      <c r="K16" s="14"/>
      <c r="L16" s="4"/>
    </row>
    <row r="17" spans="2:12">
      <c r="B17" s="7" t="s">
        <v>25</v>
      </c>
      <c r="C17" s="5"/>
      <c r="D17" s="24">
        <f>SUM(E17:K17)</f>
        <v>0</v>
      </c>
      <c r="E17" s="27"/>
      <c r="F17" s="26"/>
      <c r="G17" s="26"/>
      <c r="H17" s="25"/>
      <c r="I17" s="5"/>
      <c r="J17" s="5"/>
      <c r="K17" s="14"/>
      <c r="L17" s="4"/>
    </row>
    <row r="18" spans="2:12">
      <c r="B18" s="7" t="s">
        <v>24</v>
      </c>
      <c r="C18" s="5"/>
      <c r="D18" s="24">
        <f>SUM(E18:K18)</f>
        <v>0</v>
      </c>
      <c r="E18" s="23"/>
      <c r="F18" s="22"/>
      <c r="G18" s="22"/>
      <c r="H18" s="21"/>
      <c r="I18" s="5"/>
      <c r="J18" s="5"/>
      <c r="K18" s="88"/>
      <c r="L18" s="4"/>
    </row>
    <row r="19" spans="2:12">
      <c r="B19" s="7" t="s">
        <v>23</v>
      </c>
      <c r="C19" s="5"/>
      <c r="D19" s="32" t="str">
        <f>IF(D16=0,"%",MIN(D18,D17)/AVERAGE(D16,D15))</f>
        <v>%</v>
      </c>
      <c r="E19" s="32"/>
      <c r="F19" s="32"/>
      <c r="G19" s="32"/>
      <c r="H19" s="32"/>
      <c r="I19" s="5"/>
      <c r="J19" s="5"/>
      <c r="K19" s="32"/>
      <c r="L19" s="4"/>
    </row>
    <row r="20" spans="2:12">
      <c r="B20" s="11"/>
      <c r="C20" s="10"/>
      <c r="D20" s="10"/>
      <c r="E20" s="10"/>
      <c r="F20" s="10"/>
      <c r="G20" s="10"/>
      <c r="H20" s="10"/>
      <c r="I20" s="10"/>
      <c r="J20" s="10"/>
      <c r="K20" s="10"/>
      <c r="L20" s="9"/>
    </row>
    <row r="21" spans="2:12">
      <c r="B21" s="8" t="s">
        <v>22</v>
      </c>
      <c r="C21" s="5"/>
      <c r="D21" s="31" t="s">
        <v>4</v>
      </c>
      <c r="E21" s="5"/>
      <c r="F21" s="5"/>
      <c r="G21" s="5"/>
      <c r="H21" s="5"/>
      <c r="I21" s="5"/>
      <c r="J21" s="5"/>
      <c r="K21" s="5"/>
      <c r="L21" s="4"/>
    </row>
    <row r="22" spans="2:12">
      <c r="B22" s="7" t="s">
        <v>21</v>
      </c>
      <c r="C22" s="5"/>
      <c r="D22" s="15"/>
      <c r="E22" s="5"/>
      <c r="F22" s="5"/>
      <c r="G22" s="5"/>
      <c r="H22" s="5"/>
      <c r="I22" s="5"/>
      <c r="J22" s="5"/>
      <c r="K22" s="5"/>
      <c r="L22" s="4"/>
    </row>
    <row r="23" spans="2:12">
      <c r="B23" s="7" t="s">
        <v>20</v>
      </c>
      <c r="C23" s="5"/>
      <c r="D23" s="14"/>
      <c r="E23" s="5"/>
      <c r="F23" s="5"/>
      <c r="G23" s="5"/>
      <c r="H23" s="5"/>
      <c r="I23" s="5"/>
      <c r="J23" s="5"/>
      <c r="K23" s="5"/>
      <c r="L23" s="4"/>
    </row>
    <row r="24" spans="2:12">
      <c r="B24" s="7" t="s">
        <v>19</v>
      </c>
      <c r="C24" s="5"/>
      <c r="D24" s="14"/>
      <c r="E24" s="5"/>
      <c r="F24" s="5"/>
      <c r="G24" s="5"/>
      <c r="H24" s="5"/>
      <c r="I24" s="5"/>
      <c r="J24" s="5"/>
      <c r="K24" s="5"/>
      <c r="L24" s="4"/>
    </row>
    <row r="25" spans="2:12">
      <c r="B25" s="7" t="s">
        <v>18</v>
      </c>
      <c r="C25" s="5"/>
      <c r="D25" s="14"/>
      <c r="E25" s="5"/>
      <c r="F25" s="5"/>
      <c r="G25" s="5"/>
      <c r="H25" s="5"/>
      <c r="I25" s="5"/>
      <c r="J25" s="5"/>
      <c r="K25" s="5"/>
      <c r="L25" s="4"/>
    </row>
    <row r="26" spans="2:12">
      <c r="B26" s="7" t="s">
        <v>17</v>
      </c>
      <c r="C26" s="5"/>
      <c r="D26" s="13"/>
      <c r="E26" s="5"/>
      <c r="F26" s="5"/>
      <c r="G26" s="5"/>
      <c r="H26" s="5"/>
      <c r="I26" s="5"/>
      <c r="J26" s="5"/>
      <c r="K26" s="5"/>
      <c r="L26" s="4"/>
    </row>
    <row r="27" spans="2:12" ht="15.75" thickBot="1">
      <c r="B27" s="8" t="s">
        <v>4</v>
      </c>
      <c r="C27" s="20"/>
      <c r="D27" s="12">
        <f>SUM(D22:D26)</f>
        <v>0</v>
      </c>
      <c r="E27" s="5"/>
      <c r="F27" s="5"/>
      <c r="G27" s="5"/>
      <c r="H27" s="5"/>
      <c r="I27" s="5"/>
      <c r="J27" s="5"/>
      <c r="K27" s="5"/>
      <c r="L27" s="4"/>
    </row>
    <row r="28" spans="2:12" ht="15.75" thickTop="1">
      <c r="B28" s="11"/>
      <c r="C28" s="10"/>
      <c r="D28" s="10"/>
      <c r="E28" s="10"/>
      <c r="F28" s="10"/>
      <c r="G28" s="10"/>
      <c r="H28" s="10"/>
      <c r="I28" s="10"/>
      <c r="J28" s="10"/>
      <c r="K28" s="10"/>
      <c r="L28" s="9"/>
    </row>
    <row r="29" spans="2:12">
      <c r="B29" s="8" t="s">
        <v>50</v>
      </c>
      <c r="C29" s="5"/>
      <c r="D29" s="5"/>
      <c r="E29" s="5"/>
      <c r="F29" s="5"/>
      <c r="G29" s="5"/>
      <c r="H29" s="5"/>
      <c r="I29" s="5"/>
      <c r="J29" s="5"/>
      <c r="K29" s="5"/>
      <c r="L29" s="4"/>
    </row>
    <row r="30" spans="2:12" ht="15.75" thickBot="1">
      <c r="B30" s="7" t="s">
        <v>51</v>
      </c>
      <c r="C30" s="5"/>
      <c r="D30" s="6"/>
      <c r="E30" s="5"/>
      <c r="F30" s="5"/>
      <c r="G30" s="5"/>
      <c r="H30" s="5"/>
      <c r="I30" s="5"/>
      <c r="J30" s="5"/>
      <c r="K30" s="5"/>
      <c r="L30" s="4"/>
    </row>
    <row r="31" spans="2:12" ht="15.75" thickTop="1">
      <c r="B31" s="11"/>
      <c r="C31" s="10"/>
      <c r="D31" s="10"/>
      <c r="E31" s="10"/>
      <c r="F31" s="10"/>
      <c r="G31" s="10"/>
      <c r="H31" s="10"/>
      <c r="I31" s="10"/>
      <c r="J31" s="10"/>
      <c r="K31" s="10"/>
      <c r="L31" s="9"/>
    </row>
    <row r="32" spans="2:12">
      <c r="B32" s="8" t="s">
        <v>16</v>
      </c>
      <c r="C32" s="20"/>
      <c r="D32" s="31" t="s">
        <v>4</v>
      </c>
      <c r="E32" s="31" t="s">
        <v>15</v>
      </c>
      <c r="F32" s="31" t="s">
        <v>14</v>
      </c>
      <c r="G32" s="31" t="s">
        <v>13</v>
      </c>
      <c r="H32" s="31" t="s">
        <v>12</v>
      </c>
      <c r="I32" s="31" t="s">
        <v>11</v>
      </c>
      <c r="J32" s="31" t="s">
        <v>10</v>
      </c>
      <c r="K32" s="31" t="s">
        <v>9</v>
      </c>
      <c r="L32" s="4"/>
    </row>
    <row r="33" spans="2:12">
      <c r="B33" s="7" t="s">
        <v>8</v>
      </c>
      <c r="C33" s="5"/>
      <c r="D33" s="24">
        <f t="shared" ref="D33:D39" si="0">SUM(E33:K33)</f>
        <v>0</v>
      </c>
      <c r="E33" s="30"/>
      <c r="F33" s="29"/>
      <c r="G33" s="29"/>
      <c r="H33" s="29"/>
      <c r="I33" s="29"/>
      <c r="J33" s="29"/>
      <c r="K33" s="28"/>
      <c r="L33" s="4"/>
    </row>
    <row r="34" spans="2:12">
      <c r="B34" s="7" t="s">
        <v>7</v>
      </c>
      <c r="C34" s="5"/>
      <c r="D34" s="24">
        <f t="shared" si="0"/>
        <v>0</v>
      </c>
      <c r="E34" s="27"/>
      <c r="F34" s="26"/>
      <c r="G34" s="26"/>
      <c r="H34" s="26"/>
      <c r="I34" s="26"/>
      <c r="J34" s="26"/>
      <c r="K34" s="25"/>
      <c r="L34" s="4"/>
    </row>
    <row r="35" spans="2:12">
      <c r="B35" s="7" t="s">
        <v>78</v>
      </c>
      <c r="C35" s="5"/>
      <c r="D35" s="24">
        <f t="shared" si="0"/>
        <v>0</v>
      </c>
      <c r="E35" s="27"/>
      <c r="F35" s="26"/>
      <c r="G35" s="26"/>
      <c r="H35" s="26"/>
      <c r="I35" s="26"/>
      <c r="J35" s="26"/>
      <c r="K35" s="25"/>
      <c r="L35" s="4"/>
    </row>
    <row r="36" spans="2:12">
      <c r="B36" s="7" t="s">
        <v>6</v>
      </c>
      <c r="C36" s="5"/>
      <c r="D36" s="24">
        <f t="shared" si="0"/>
        <v>0</v>
      </c>
      <c r="E36" s="27"/>
      <c r="F36" s="26"/>
      <c r="G36" s="26"/>
      <c r="H36" s="26"/>
      <c r="I36" s="26"/>
      <c r="J36" s="26"/>
      <c r="K36" s="25"/>
      <c r="L36" s="4"/>
    </row>
    <row r="37" spans="2:12">
      <c r="B37" s="7" t="s">
        <v>53</v>
      </c>
      <c r="C37" s="5"/>
      <c r="D37" s="24">
        <f t="shared" si="0"/>
        <v>0</v>
      </c>
      <c r="E37" s="27"/>
      <c r="F37" s="26"/>
      <c r="G37" s="26"/>
      <c r="H37" s="26"/>
      <c r="I37" s="26"/>
      <c r="J37" s="26"/>
      <c r="K37" s="25"/>
      <c r="L37" s="4"/>
    </row>
    <row r="38" spans="2:12">
      <c r="B38" s="7" t="s">
        <v>5</v>
      </c>
      <c r="C38" s="5"/>
      <c r="D38" s="24">
        <f t="shared" si="0"/>
        <v>0</v>
      </c>
      <c r="E38" s="23"/>
      <c r="F38" s="22"/>
      <c r="G38" s="22"/>
      <c r="H38" s="22"/>
      <c r="I38" s="22"/>
      <c r="J38" s="22"/>
      <c r="K38" s="21"/>
      <c r="L38" s="4"/>
    </row>
    <row r="39" spans="2:12" ht="15.75" thickBot="1">
      <c r="B39" s="8" t="s">
        <v>4</v>
      </c>
      <c r="C39" s="20"/>
      <c r="D39" s="12">
        <f t="shared" si="0"/>
        <v>0</v>
      </c>
      <c r="E39" s="19">
        <f t="shared" ref="E39:K39" si="1">SUM(E33:E38)</f>
        <v>0</v>
      </c>
      <c r="F39" s="19">
        <f t="shared" si="1"/>
        <v>0</v>
      </c>
      <c r="G39" s="19">
        <f t="shared" si="1"/>
        <v>0</v>
      </c>
      <c r="H39" s="19">
        <f t="shared" si="1"/>
        <v>0</v>
      </c>
      <c r="I39" s="19">
        <f t="shared" si="1"/>
        <v>0</v>
      </c>
      <c r="J39" s="19">
        <f t="shared" si="1"/>
        <v>0</v>
      </c>
      <c r="K39" s="19">
        <f t="shared" si="1"/>
        <v>0</v>
      </c>
      <c r="L39" s="4"/>
    </row>
    <row r="40" spans="2:12" ht="15.75" thickTop="1">
      <c r="B40" s="7" t="s">
        <v>64</v>
      </c>
      <c r="C40" s="5"/>
      <c r="D40" s="85"/>
      <c r="E40" s="85" t="str">
        <f>IF((E18+E17)=0,"",E39/(E17+E18))</f>
        <v/>
      </c>
      <c r="F40" s="85" t="str">
        <f>IF((F18+F17)=0,"",F39/(F17+F18))</f>
        <v/>
      </c>
      <c r="G40" s="85" t="str">
        <f>IF((G18+G17)=0,"",G39/(G17+G18))</f>
        <v/>
      </c>
      <c r="H40" s="85" t="str">
        <f>IF((H18+H17)=0,"",H39/(H17+H18))</f>
        <v/>
      </c>
      <c r="I40" s="32"/>
      <c r="J40" s="5"/>
      <c r="K40" s="85" t="str">
        <f>IF((I18+I17)=0,"",K39/(I17+I18))</f>
        <v/>
      </c>
      <c r="L40" s="4"/>
    </row>
    <row r="41" spans="2:12">
      <c r="B41" s="18"/>
      <c r="C41" s="17"/>
      <c r="D41" s="17"/>
      <c r="E41" s="17"/>
      <c r="F41" s="17"/>
      <c r="G41" s="17"/>
      <c r="H41" s="17"/>
      <c r="I41" s="17"/>
      <c r="J41" s="17"/>
      <c r="K41" s="17"/>
      <c r="L41" s="16"/>
    </row>
    <row r="42" spans="2:12">
      <c r="B42" s="8" t="s">
        <v>3</v>
      </c>
      <c r="C42" s="5"/>
      <c r="D42" s="5"/>
      <c r="E42" s="5"/>
      <c r="F42" s="5"/>
      <c r="G42" s="5"/>
      <c r="H42" s="5"/>
      <c r="I42" s="5"/>
      <c r="J42" s="5"/>
      <c r="K42" s="5"/>
      <c r="L42" s="4"/>
    </row>
    <row r="43" spans="2:12" ht="15.75" thickBot="1">
      <c r="B43" s="7" t="s">
        <v>82</v>
      </c>
      <c r="C43" s="5"/>
      <c r="D43" s="6"/>
      <c r="E43" s="89" t="str">
        <f>IF(D43=0,"%",D43/D16)</f>
        <v>%</v>
      </c>
      <c r="F43" s="5"/>
      <c r="G43" s="5"/>
      <c r="H43" s="5"/>
      <c r="I43" s="5"/>
      <c r="J43" s="5"/>
      <c r="K43" s="5"/>
      <c r="L43" s="4"/>
    </row>
    <row r="44" spans="2:12" ht="15.75" thickTop="1">
      <c r="B44" s="7" t="s">
        <v>2</v>
      </c>
      <c r="C44" s="5"/>
      <c r="D44" s="15"/>
      <c r="E44" s="5"/>
      <c r="F44" s="5"/>
      <c r="G44" s="5"/>
      <c r="H44" s="5"/>
      <c r="I44" s="5"/>
      <c r="J44" s="5"/>
      <c r="K44" s="5"/>
      <c r="L44" s="4"/>
    </row>
    <row r="45" spans="2:12">
      <c r="B45" s="7" t="s">
        <v>65</v>
      </c>
      <c r="C45" s="5"/>
      <c r="D45" s="13"/>
      <c r="E45" s="89" t="str">
        <f>IF(D44=0,"%",D45/D44)</f>
        <v>%</v>
      </c>
      <c r="F45" s="5"/>
      <c r="G45" s="5"/>
      <c r="H45" s="5"/>
      <c r="I45" s="5"/>
      <c r="J45" s="5"/>
      <c r="K45" s="5"/>
      <c r="L45" s="4"/>
    </row>
    <row r="46" spans="2:12" ht="15.75" thickBot="1">
      <c r="B46" s="7" t="s">
        <v>1</v>
      </c>
      <c r="C46" s="5"/>
      <c r="D46" s="12">
        <f>D44-ABS(D45)</f>
        <v>0</v>
      </c>
      <c r="E46" s="89" t="str">
        <f>IF(D44=0,"%",D46/D44)</f>
        <v>%</v>
      </c>
      <c r="F46" s="5"/>
      <c r="G46" s="5"/>
      <c r="H46" s="5"/>
      <c r="I46" s="5"/>
      <c r="J46" s="5"/>
      <c r="K46" s="5"/>
      <c r="L46" s="4"/>
    </row>
    <row r="47" spans="2:12" ht="15.75" thickTop="1">
      <c r="B47" s="11"/>
      <c r="C47" s="10"/>
      <c r="D47" s="10"/>
      <c r="E47" s="10"/>
      <c r="F47" s="10"/>
      <c r="G47" s="10"/>
      <c r="H47" s="10"/>
      <c r="I47" s="10"/>
      <c r="J47" s="10"/>
      <c r="K47" s="10"/>
      <c r="L47" s="9"/>
    </row>
    <row r="48" spans="2:12">
      <c r="B48" s="8" t="s">
        <v>45</v>
      </c>
      <c r="C48" s="5"/>
      <c r="D48" s="5"/>
      <c r="E48" s="5"/>
      <c r="F48" s="5"/>
      <c r="G48" s="5"/>
      <c r="H48" s="5"/>
      <c r="I48" s="5"/>
      <c r="J48" s="5"/>
      <c r="K48" s="5"/>
      <c r="L48" s="4"/>
    </row>
    <row r="49" spans="2:12">
      <c r="B49" s="7" t="s">
        <v>0</v>
      </c>
      <c r="C49" s="5"/>
      <c r="D49" s="15"/>
      <c r="E49" s="5"/>
      <c r="F49" s="5"/>
      <c r="G49" s="5"/>
      <c r="H49" s="5"/>
      <c r="I49" s="5"/>
      <c r="J49" s="5"/>
      <c r="K49" s="5"/>
      <c r="L49" s="4"/>
    </row>
    <row r="50" spans="2:12">
      <c r="B50" s="7" t="s">
        <v>67</v>
      </c>
      <c r="C50" s="5"/>
      <c r="D50" s="87"/>
      <c r="E50" s="5"/>
      <c r="F50" s="5"/>
      <c r="G50" s="5"/>
      <c r="H50" s="5"/>
      <c r="I50" s="5"/>
      <c r="J50" s="5"/>
      <c r="K50" s="5"/>
      <c r="L50" s="4"/>
    </row>
    <row r="51" spans="2:12">
      <c r="B51" s="7" t="s">
        <v>9</v>
      </c>
      <c r="C51" s="5"/>
      <c r="D51" s="13"/>
      <c r="E51" s="86" t="str">
        <f>IF(D49=0,"",D51/D49)</f>
        <v/>
      </c>
      <c r="F51" s="5"/>
      <c r="G51" s="5"/>
      <c r="H51" s="5"/>
      <c r="I51" s="5"/>
      <c r="J51" s="5"/>
      <c r="K51" s="5"/>
      <c r="L51" s="4"/>
    </row>
    <row r="52" spans="2:12" ht="15.75" thickBot="1">
      <c r="B52" s="7"/>
      <c r="C52" s="5"/>
      <c r="D52" s="12">
        <f>SUM(D49:D51)</f>
        <v>0</v>
      </c>
      <c r="E52" s="86" t="str">
        <f>IF(D49=0,"",D52/D49)</f>
        <v/>
      </c>
      <c r="F52" s="5"/>
      <c r="G52" s="5"/>
      <c r="H52" s="5"/>
      <c r="I52" s="5"/>
      <c r="J52" s="5"/>
      <c r="K52" s="5"/>
      <c r="L52" s="4"/>
    </row>
    <row r="53" spans="2:12" ht="15.75" thickTop="1">
      <c r="B53" s="3"/>
      <c r="C53" s="2"/>
      <c r="D53" s="2"/>
      <c r="E53" s="2"/>
      <c r="F53" s="2"/>
      <c r="G53" s="2"/>
      <c r="H53" s="2"/>
      <c r="I53" s="2"/>
      <c r="J53" s="2"/>
      <c r="K53" s="2"/>
      <c r="L53" s="1"/>
    </row>
  </sheetData>
  <pageMargins left="0.7" right="0.7" top="0.75" bottom="0.75" header="0.3" footer="0.3"/>
  <pageSetup paperSize="9" scale="6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S54"/>
  <sheetViews>
    <sheetView tabSelected="1" zoomScale="85" zoomScaleNormal="85" workbookViewId="0">
      <selection activeCell="D27" sqref="D27"/>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9">
      <c r="B1" s="45"/>
      <c r="C1" s="44"/>
      <c r="D1" s="44"/>
      <c r="E1" s="44"/>
      <c r="F1" s="44"/>
      <c r="G1" s="44"/>
      <c r="H1" s="44"/>
      <c r="I1" s="44"/>
      <c r="J1" s="44"/>
      <c r="K1" s="44"/>
      <c r="L1" s="44"/>
      <c r="M1" s="43"/>
      <c r="Q1" s="95" t="s">
        <v>120</v>
      </c>
    </row>
    <row r="2" spans="2:19" ht="21">
      <c r="B2" s="42" t="s">
        <v>89</v>
      </c>
      <c r="C2" s="5"/>
      <c r="D2" s="5"/>
      <c r="E2" s="5"/>
      <c r="F2" s="5"/>
      <c r="G2" s="41" t="s">
        <v>54</v>
      </c>
      <c r="H2" s="5"/>
      <c r="I2" s="5"/>
      <c r="J2" s="5"/>
      <c r="K2" s="5"/>
      <c r="L2" s="5"/>
      <c r="M2" s="4"/>
      <c r="Q2" s="95" t="s">
        <v>122</v>
      </c>
    </row>
    <row r="3" spans="2:19">
      <c r="B3" s="40" t="s">
        <v>44</v>
      </c>
      <c r="C3" s="5"/>
      <c r="D3" s="5"/>
      <c r="E3" s="5"/>
      <c r="F3" s="5"/>
      <c r="G3" s="5"/>
      <c r="H3" s="5"/>
      <c r="I3" s="5"/>
      <c r="J3" s="5"/>
      <c r="K3" s="5"/>
      <c r="L3" s="5"/>
      <c r="M3" s="4"/>
    </row>
    <row r="4" spans="2:19">
      <c r="B4" s="11"/>
      <c r="C4" s="10"/>
      <c r="D4" s="10"/>
      <c r="E4" s="10"/>
      <c r="F4" s="10"/>
      <c r="G4" s="10"/>
      <c r="H4" s="10"/>
      <c r="I4" s="10"/>
      <c r="J4" s="10"/>
      <c r="K4" s="10"/>
      <c r="L4" s="10"/>
      <c r="M4" s="9"/>
    </row>
    <row r="5" spans="2:19">
      <c r="B5" s="8" t="s">
        <v>43</v>
      </c>
      <c r="C5" s="5"/>
      <c r="D5" s="5"/>
      <c r="E5" s="39" t="s">
        <v>109</v>
      </c>
      <c r="F5" s="39"/>
      <c r="G5" s="39"/>
      <c r="H5" s="39"/>
      <c r="I5" s="39"/>
      <c r="J5" s="39"/>
      <c r="K5" s="5"/>
      <c r="L5" s="5"/>
      <c r="M5" s="4"/>
    </row>
    <row r="6" spans="2:19">
      <c r="B6" s="8" t="s">
        <v>42</v>
      </c>
      <c r="C6" s="5"/>
      <c r="D6" s="5"/>
      <c r="E6" s="38" t="s">
        <v>110</v>
      </c>
      <c r="F6" s="38"/>
      <c r="G6" s="38"/>
      <c r="H6" s="38"/>
      <c r="I6" s="38"/>
      <c r="J6" s="38"/>
      <c r="K6" s="5"/>
      <c r="L6" s="5"/>
      <c r="M6" s="4"/>
    </row>
    <row r="7" spans="2:19">
      <c r="B7" s="8" t="s">
        <v>41</v>
      </c>
      <c r="C7" s="5"/>
      <c r="D7" s="5"/>
      <c r="E7" s="50" t="s">
        <v>121</v>
      </c>
      <c r="F7" s="50"/>
      <c r="G7" s="50"/>
      <c r="H7" s="50"/>
      <c r="I7" s="50"/>
      <c r="J7" s="50"/>
      <c r="K7" s="5"/>
      <c r="L7" s="5"/>
      <c r="M7" s="4"/>
    </row>
    <row r="8" spans="2:19">
      <c r="B8" s="8" t="s">
        <v>40</v>
      </c>
      <c r="C8" s="5"/>
      <c r="D8" s="5"/>
      <c r="E8" s="37">
        <v>45657</v>
      </c>
      <c r="F8" s="37"/>
      <c r="G8" s="37"/>
      <c r="H8" s="37"/>
      <c r="I8" s="37"/>
      <c r="J8" s="37"/>
      <c r="K8" s="5"/>
      <c r="L8" s="5"/>
      <c r="M8" s="4"/>
    </row>
    <row r="9" spans="2:19">
      <c r="B9" s="8" t="s">
        <v>145</v>
      </c>
      <c r="C9" s="20"/>
      <c r="D9" s="5"/>
      <c r="E9" s="91" t="s">
        <v>119</v>
      </c>
      <c r="F9" s="5"/>
      <c r="G9" s="5"/>
      <c r="H9" s="5"/>
      <c r="I9" s="5"/>
      <c r="J9" s="5"/>
      <c r="K9" s="5"/>
      <c r="L9" s="5"/>
      <c r="M9" s="4"/>
    </row>
    <row r="10" spans="2:19">
      <c r="B10" s="11"/>
      <c r="C10" s="10"/>
      <c r="D10" s="10"/>
      <c r="E10" s="10"/>
      <c r="F10" s="10"/>
      <c r="G10" s="10"/>
      <c r="H10" s="10"/>
      <c r="I10" s="10"/>
      <c r="J10" s="10"/>
      <c r="K10" s="10"/>
      <c r="L10" s="10"/>
      <c r="M10" s="9"/>
    </row>
    <row r="11" spans="2:19">
      <c r="B11" s="8" t="s">
        <v>150</v>
      </c>
      <c r="C11" s="20"/>
      <c r="D11" s="20"/>
      <c r="E11" s="31" t="s">
        <v>33</v>
      </c>
      <c r="F11" s="31" t="s">
        <v>32</v>
      </c>
      <c r="G11" s="31" t="s">
        <v>31</v>
      </c>
      <c r="H11" s="31" t="s">
        <v>30</v>
      </c>
      <c r="I11" s="31" t="s">
        <v>147</v>
      </c>
      <c r="J11" s="5"/>
      <c r="K11" s="5"/>
      <c r="L11" s="5"/>
      <c r="M11" s="4"/>
    </row>
    <row r="12" spans="2:19">
      <c r="B12" s="7" t="s">
        <v>144</v>
      </c>
      <c r="C12" s="5"/>
      <c r="D12" s="5"/>
      <c r="E12" s="101">
        <v>9.2446448703494832E-2</v>
      </c>
      <c r="F12" s="101">
        <v>-8.2323005178521202E-2</v>
      </c>
      <c r="G12" s="101">
        <v>1.9252765566873276E-2</v>
      </c>
      <c r="H12" s="101">
        <v>6.2497406272379097E-2</v>
      </c>
      <c r="I12" s="102">
        <v>6.6725440201590436E-2</v>
      </c>
      <c r="J12" s="5"/>
      <c r="K12" s="5"/>
      <c r="L12" s="5"/>
      <c r="M12" s="4"/>
    </row>
    <row r="13" spans="2:19">
      <c r="B13" s="11"/>
      <c r="C13" s="10"/>
      <c r="D13" s="10"/>
      <c r="E13" s="10"/>
      <c r="F13" s="10"/>
      <c r="G13" s="10"/>
      <c r="H13" s="10"/>
      <c r="I13" s="10"/>
      <c r="J13" s="10"/>
      <c r="K13" s="10"/>
      <c r="L13" s="10"/>
      <c r="M13" s="9"/>
    </row>
    <row r="14" spans="2:19">
      <c r="B14" s="8" t="s">
        <v>152</v>
      </c>
      <c r="C14" s="20"/>
      <c r="D14" s="20"/>
      <c r="E14" s="31" t="s">
        <v>4</v>
      </c>
      <c r="F14" s="31" t="s">
        <v>15</v>
      </c>
      <c r="G14" s="31" t="s">
        <v>14</v>
      </c>
      <c r="H14" s="31" t="s">
        <v>13</v>
      </c>
      <c r="I14" s="31" t="s">
        <v>12</v>
      </c>
      <c r="J14" s="20"/>
      <c r="K14" s="20"/>
      <c r="L14" s="31" t="s">
        <v>9</v>
      </c>
      <c r="M14" s="4"/>
    </row>
    <row r="15" spans="2:19">
      <c r="B15" s="7" t="s">
        <v>27</v>
      </c>
      <c r="C15" s="5"/>
      <c r="D15" s="5"/>
      <c r="E15" s="30">
        <v>363317780.81</v>
      </c>
      <c r="F15" s="30">
        <v>361397990.31999993</v>
      </c>
      <c r="G15" s="29"/>
      <c r="H15" s="29"/>
      <c r="I15" s="28"/>
      <c r="J15" s="5"/>
      <c r="K15" s="5"/>
      <c r="L15" s="15"/>
      <c r="M15" s="4"/>
      <c r="O15" s="92"/>
      <c r="P15" s="92"/>
      <c r="Q15" s="92"/>
      <c r="R15" s="92"/>
      <c r="S15" s="92"/>
    </row>
    <row r="16" spans="2:19">
      <c r="B16" s="7" t="s">
        <v>26</v>
      </c>
      <c r="C16" s="5"/>
      <c r="D16" s="5"/>
      <c r="E16" s="30">
        <v>385635477.69</v>
      </c>
      <c r="F16" s="27">
        <v>380094697.38999963</v>
      </c>
      <c r="G16" s="26"/>
      <c r="H16" s="26"/>
      <c r="I16" s="25"/>
      <c r="J16" s="5"/>
      <c r="K16" s="5"/>
      <c r="L16" s="14"/>
      <c r="M16" s="4"/>
      <c r="O16" s="92"/>
    </row>
    <row r="17" spans="2:13">
      <c r="B17" s="7" t="s">
        <v>25</v>
      </c>
      <c r="C17" s="5"/>
      <c r="D17" s="5"/>
      <c r="E17" s="103">
        <f>SUM(F17:L17)</f>
        <v>65652393.119999997</v>
      </c>
      <c r="F17" s="27">
        <v>65652393.119999997</v>
      </c>
      <c r="G17" s="26"/>
      <c r="H17" s="26"/>
      <c r="I17" s="25"/>
      <c r="J17" s="5"/>
      <c r="K17" s="5"/>
      <c r="L17" s="14"/>
      <c r="M17" s="4"/>
    </row>
    <row r="18" spans="2:13">
      <c r="B18" s="7" t="s">
        <v>24</v>
      </c>
      <c r="C18" s="5"/>
      <c r="D18" s="5"/>
      <c r="E18" s="103">
        <f>SUM(F18:L18)</f>
        <v>81945113.900000006</v>
      </c>
      <c r="F18" s="27">
        <v>81945113.900000006</v>
      </c>
      <c r="G18" s="22"/>
      <c r="H18" s="22"/>
      <c r="I18" s="21"/>
      <c r="J18" s="5"/>
      <c r="K18" s="5"/>
      <c r="L18" s="88"/>
      <c r="M18" s="4"/>
    </row>
    <row r="19" spans="2:13">
      <c r="B19" s="7" t="s">
        <v>23</v>
      </c>
      <c r="C19" s="5"/>
      <c r="D19" s="5"/>
      <c r="E19" s="104">
        <f>IF(E16=0,"%",MIN(E18,E17)/AVERAGE(E16,E15))</f>
        <v>0.17531773144692178</v>
      </c>
      <c r="F19" s="104"/>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1.5002E-2</v>
      </c>
      <c r="F30" s="5"/>
      <c r="G30" s="5"/>
      <c r="H30" s="5"/>
      <c r="I30" s="5"/>
      <c r="J30" s="5"/>
      <c r="K30" s="5"/>
      <c r="L30" s="5"/>
      <c r="M30" s="4"/>
    </row>
    <row r="31" spans="2:13">
      <c r="B31" s="7" t="s">
        <v>55</v>
      </c>
      <c r="C31" s="5"/>
      <c r="D31" s="75"/>
      <c r="E31" s="105">
        <v>1.3960000000000031E-3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1.6398000000000003E-2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106">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7">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9">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0">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row r="54" spans="2:13">
      <c r="B54" t="s">
        <v>149</v>
      </c>
    </row>
  </sheetData>
  <pageMargins left="0.7" right="0.7" top="0.75" bottom="0.75" header="0.3" footer="0.3"/>
  <pageSetup paperSize="9" scale="6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Q53"/>
  <sheetViews>
    <sheetView zoomScale="85" zoomScaleNormal="85" workbookViewId="0">
      <selection activeCell="H30" sqref="H30"/>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123</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135</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150</v>
      </c>
      <c r="C11" s="20"/>
      <c r="D11" s="20"/>
      <c r="E11" s="31" t="s">
        <v>33</v>
      </c>
      <c r="F11" s="31" t="s">
        <v>32</v>
      </c>
      <c r="G11" s="31" t="s">
        <v>31</v>
      </c>
      <c r="H11" s="31" t="s">
        <v>30</v>
      </c>
      <c r="I11" s="31" t="s">
        <v>29</v>
      </c>
      <c r="J11" s="5"/>
      <c r="K11" s="5"/>
      <c r="L11" s="5"/>
      <c r="M11" s="4"/>
    </row>
    <row r="12" spans="2:17">
      <c r="B12" s="7" t="s">
        <v>144</v>
      </c>
      <c r="C12" s="5"/>
      <c r="D12" s="5"/>
      <c r="E12" s="51">
        <v>9.583211036102135E-2</v>
      </c>
      <c r="F12" s="51">
        <v>-8.13644970289088E-2</v>
      </c>
      <c r="G12" s="51">
        <v>1.9100248167561951E-2</v>
      </c>
      <c r="H12" s="51">
        <v>6.4595642218638005E-2</v>
      </c>
      <c r="I12" s="52">
        <v>9.017771080193282E-2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29"/>
      <c r="H15" s="29"/>
      <c r="I15" s="28"/>
      <c r="J15" s="5"/>
      <c r="K15" s="5"/>
      <c r="L15" s="15"/>
      <c r="M15" s="4"/>
      <c r="O15" s="92"/>
    </row>
    <row r="16" spans="2:17">
      <c r="B16" s="7" t="s">
        <v>26</v>
      </c>
      <c r="C16" s="5"/>
      <c r="D16" s="5"/>
      <c r="E16" s="30">
        <v>385635477.69</v>
      </c>
      <c r="F16" s="30">
        <v>380094697.38999963</v>
      </c>
      <c r="G16" s="26"/>
      <c r="H16" s="26"/>
      <c r="I16" s="25"/>
      <c r="J16" s="5"/>
      <c r="K16" s="5"/>
      <c r="L16" s="14"/>
      <c r="M16" s="4"/>
      <c r="O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1.5003000000000001E-2</v>
      </c>
      <c r="F30" s="5"/>
      <c r="G30" s="5"/>
      <c r="H30" s="5"/>
      <c r="I30" s="5"/>
      <c r="J30" s="5"/>
      <c r="K30" s="5"/>
      <c r="L30" s="5"/>
      <c r="M30" s="4"/>
    </row>
    <row r="31" spans="2:13">
      <c r="B31" s="7" t="s">
        <v>55</v>
      </c>
      <c r="C31" s="5"/>
      <c r="D31" s="75"/>
      <c r="E31" s="80">
        <v>1.4160000000000023E-3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1.6419000000000003E-2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0">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Q53"/>
  <sheetViews>
    <sheetView zoomScale="85" zoomScaleNormal="85" workbookViewId="0">
      <selection activeCell="A30" sqref="A30"/>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124</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136</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150</v>
      </c>
      <c r="C11" s="20"/>
      <c r="D11" s="20"/>
      <c r="E11" s="31" t="s">
        <v>33</v>
      </c>
      <c r="F11" s="31" t="s">
        <v>32</v>
      </c>
      <c r="G11" s="31" t="s">
        <v>31</v>
      </c>
      <c r="H11" s="31" t="s">
        <v>30</v>
      </c>
      <c r="I11" s="31" t="s">
        <v>29</v>
      </c>
      <c r="J11" s="5"/>
      <c r="K11" s="5"/>
      <c r="L11" s="5"/>
      <c r="M11" s="4"/>
    </row>
    <row r="12" spans="2:17">
      <c r="B12" s="7" t="s">
        <v>144</v>
      </c>
      <c r="C12" s="5"/>
      <c r="D12" s="5"/>
      <c r="E12" s="51">
        <v>0.10697911360163004</v>
      </c>
      <c r="F12" s="51">
        <v>-7.2109046103916219E-2</v>
      </c>
      <c r="G12" s="51">
        <v>3.3856310459047689E-2</v>
      </c>
      <c r="H12" s="51">
        <v>7.9387027127730603E-2</v>
      </c>
      <c r="I12" s="52">
        <v>8.4395742976054011E-2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29"/>
      <c r="H15" s="29"/>
      <c r="I15" s="28"/>
      <c r="J15" s="5"/>
      <c r="K15" s="5"/>
      <c r="L15" s="15"/>
      <c r="M15" s="4"/>
      <c r="O15" s="92"/>
    </row>
    <row r="16" spans="2:17">
      <c r="B16" s="7" t="s">
        <v>26</v>
      </c>
      <c r="C16" s="5"/>
      <c r="D16" s="5"/>
      <c r="E16" s="30">
        <v>385635477.69</v>
      </c>
      <c r="F16" s="30">
        <v>380094697.38999963</v>
      </c>
      <c r="G16" s="26"/>
      <c r="H16" s="26"/>
      <c r="I16" s="25"/>
      <c r="J16" s="5"/>
      <c r="K16" s="5"/>
      <c r="L16" s="14"/>
      <c r="M16" s="4"/>
      <c r="O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4.9950000000000003E-3</v>
      </c>
      <c r="F30" s="5"/>
      <c r="G30" s="5"/>
      <c r="H30" s="5"/>
      <c r="I30" s="5"/>
      <c r="J30" s="5"/>
      <c r="K30" s="5"/>
      <c r="L30" s="5"/>
      <c r="M30" s="4"/>
    </row>
    <row r="31" spans="2:13">
      <c r="B31" s="7" t="s">
        <v>55</v>
      </c>
      <c r="C31" s="5"/>
      <c r="D31" s="75"/>
      <c r="E31" s="80">
        <v>1.4070000000000003E-3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6.4020000000000006E-3</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1">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Q53"/>
  <sheetViews>
    <sheetView zoomScale="85" zoomScaleNormal="85" workbookViewId="0">
      <selection activeCell="H30" sqref="H30"/>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125</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143</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150</v>
      </c>
      <c r="C11" s="20"/>
      <c r="D11" s="20"/>
      <c r="E11" s="31" t="s">
        <v>33</v>
      </c>
      <c r="F11" s="31" t="s">
        <v>32</v>
      </c>
      <c r="G11" s="31" t="s">
        <v>31</v>
      </c>
      <c r="H11" s="31" t="s">
        <v>30</v>
      </c>
      <c r="I11" s="31" t="s">
        <v>29</v>
      </c>
      <c r="J11" s="5"/>
      <c r="K11" s="5"/>
      <c r="L11" s="5"/>
      <c r="M11" s="4"/>
    </row>
    <row r="12" spans="2:17">
      <c r="B12" s="7" t="s">
        <v>144</v>
      </c>
      <c r="C12" s="5"/>
      <c r="D12" s="5"/>
      <c r="E12" s="51">
        <v>8.3778234086242298E-2</v>
      </c>
      <c r="F12" s="51">
        <v>-8.2277969366226444E-2</v>
      </c>
      <c r="G12" s="51">
        <v>2.1533787998107012E-2</v>
      </c>
      <c r="H12" s="51">
        <v>6.2743592096726752E-2</v>
      </c>
      <c r="I12" s="52">
        <v>6.9621282410361474E-2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29"/>
      <c r="H15" s="29"/>
      <c r="I15" s="28"/>
      <c r="J15" s="5"/>
      <c r="K15" s="5"/>
      <c r="L15" s="15"/>
      <c r="M15" s="4"/>
      <c r="O15" s="92"/>
    </row>
    <row r="16" spans="2:17">
      <c r="B16" s="7" t="s">
        <v>26</v>
      </c>
      <c r="C16" s="5"/>
      <c r="D16" s="5"/>
      <c r="E16" s="30">
        <v>385635477.69</v>
      </c>
      <c r="F16" s="30">
        <v>380094697.38999963</v>
      </c>
      <c r="G16" s="26"/>
      <c r="H16" s="26"/>
      <c r="I16" s="25"/>
      <c r="J16" s="5"/>
      <c r="K16" s="5"/>
      <c r="L16" s="14"/>
      <c r="M16" s="4"/>
      <c r="O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137</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137</v>
      </c>
      <c r="E29" s="31" t="s">
        <v>4</v>
      </c>
      <c r="F29" s="5"/>
      <c r="G29" s="5"/>
      <c r="H29" s="5"/>
      <c r="I29" s="5"/>
      <c r="J29" s="5"/>
      <c r="K29" s="5"/>
      <c r="L29" s="5"/>
      <c r="M29" s="4"/>
    </row>
    <row r="30" spans="2:13">
      <c r="B30" s="7" t="s">
        <v>97</v>
      </c>
      <c r="C30" s="5"/>
      <c r="D30" s="75"/>
      <c r="E30" s="79">
        <v>7.5129999999999997E-3</v>
      </c>
      <c r="F30" s="5"/>
      <c r="G30" s="5"/>
      <c r="H30" s="5"/>
      <c r="I30" s="5"/>
      <c r="J30" s="5"/>
      <c r="K30" s="5"/>
      <c r="L30" s="5"/>
      <c r="M30" s="4"/>
    </row>
    <row r="31" spans="2:13">
      <c r="B31" s="7" t="s">
        <v>55</v>
      </c>
      <c r="C31" s="5"/>
      <c r="D31" s="75"/>
      <c r="E31" s="80">
        <v>1.5149999999999981E-3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9.0279999999999978E-3</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137</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137</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1">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Q53"/>
  <sheetViews>
    <sheetView zoomScale="85" zoomScaleNormal="85" workbookViewId="0">
      <selection activeCell="E31" sqref="E31"/>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126</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131</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146</v>
      </c>
      <c r="C11" s="20"/>
      <c r="D11" s="20"/>
      <c r="E11" s="31" t="s">
        <v>33</v>
      </c>
      <c r="F11" s="31" t="s">
        <v>32</v>
      </c>
      <c r="G11" s="31" t="s">
        <v>31</v>
      </c>
      <c r="H11" s="31" t="s">
        <v>30</v>
      </c>
      <c r="I11" s="31" t="s">
        <v>29</v>
      </c>
      <c r="J11" s="5"/>
      <c r="K11" s="5"/>
      <c r="L11" s="5"/>
      <c r="M11" s="4"/>
    </row>
    <row r="12" spans="2:17">
      <c r="B12" s="7" t="s">
        <v>144</v>
      </c>
      <c r="C12" s="5"/>
      <c r="D12" s="5"/>
      <c r="E12" s="51">
        <v>4.4563552833078113E-2</v>
      </c>
      <c r="F12" s="51">
        <v>-8.4073530624709458E-2</v>
      </c>
      <c r="G12" s="51">
        <v>2.0827184852378666E-2</v>
      </c>
      <c r="H12" s="51">
        <v>7.2609821978503408E-2</v>
      </c>
      <c r="I12" s="52">
        <v>7.4683872675414209E-2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30"/>
      <c r="H15" s="29"/>
      <c r="I15" s="28"/>
      <c r="J15" s="5"/>
      <c r="K15" s="5"/>
      <c r="L15" s="15"/>
      <c r="M15" s="4"/>
      <c r="N15" s="94"/>
      <c r="O15" s="92"/>
      <c r="P15" s="92"/>
    </row>
    <row r="16" spans="2:17">
      <c r="B16" s="7" t="s">
        <v>26</v>
      </c>
      <c r="C16" s="5"/>
      <c r="D16" s="5"/>
      <c r="E16" s="30">
        <v>385635477.69</v>
      </c>
      <c r="F16" s="30">
        <v>380094697.38999963</v>
      </c>
      <c r="G16" s="27"/>
      <c r="H16" s="26"/>
      <c r="I16" s="25"/>
      <c r="J16" s="5"/>
      <c r="K16" s="5"/>
      <c r="L16" s="14"/>
      <c r="M16" s="4"/>
      <c r="N16" s="94"/>
      <c r="O16" s="92"/>
      <c r="P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62</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62</v>
      </c>
      <c r="E29" s="31" t="s">
        <v>4</v>
      </c>
      <c r="F29" s="5"/>
      <c r="G29" s="5"/>
      <c r="H29" s="5"/>
      <c r="I29" s="5"/>
      <c r="J29" s="5"/>
      <c r="K29" s="5"/>
      <c r="L29" s="5"/>
      <c r="M29" s="4"/>
    </row>
    <row r="30" spans="2:13">
      <c r="B30" s="7" t="s">
        <v>97</v>
      </c>
      <c r="C30" s="5"/>
      <c r="D30" s="75"/>
      <c r="E30" s="79">
        <v>7.4939999999999998E-3</v>
      </c>
      <c r="F30" s="5"/>
      <c r="G30" s="5"/>
      <c r="H30" s="5"/>
      <c r="I30" s="5"/>
      <c r="J30" s="5"/>
      <c r="K30" s="5"/>
      <c r="L30" s="5"/>
      <c r="M30" s="4"/>
    </row>
    <row r="31" spans="2:13">
      <c r="B31" s="7" t="s">
        <v>55</v>
      </c>
      <c r="C31" s="5"/>
      <c r="D31" s="75"/>
      <c r="E31" s="80">
        <v>1.3429999999999978E-3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8.8369999999999976E-3</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62</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62</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1">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B1:Q53"/>
  <sheetViews>
    <sheetView zoomScale="85" zoomScaleNormal="85" workbookViewId="0">
      <selection activeCell="H2" sqref="H2"/>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127</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132</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146</v>
      </c>
      <c r="C11" s="20"/>
      <c r="D11" s="20"/>
      <c r="E11" s="31" t="s">
        <v>33</v>
      </c>
      <c r="F11" s="31" t="s">
        <v>32</v>
      </c>
      <c r="G11" s="31" t="s">
        <v>31</v>
      </c>
      <c r="H11" s="31" t="s">
        <v>30</v>
      </c>
      <c r="I11" s="31" t="s">
        <v>29</v>
      </c>
      <c r="J11" s="5"/>
      <c r="K11" s="5"/>
      <c r="L11" s="5"/>
      <c r="M11" s="4"/>
    </row>
    <row r="12" spans="2:17">
      <c r="B12" s="7" t="s">
        <v>144</v>
      </c>
      <c r="C12" s="5"/>
      <c r="D12" s="5"/>
      <c r="E12" s="51">
        <v>3.6266924564796854E-2</v>
      </c>
      <c r="F12" s="51">
        <v>-8.8774350669420965E-2</v>
      </c>
      <c r="G12" s="51">
        <v>1.2896855126096618E-2</v>
      </c>
      <c r="H12" s="51">
        <v>6.854348072166272E-2</v>
      </c>
      <c r="I12" s="52">
        <v>8.0342695915618378E-2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29"/>
      <c r="H15" s="29"/>
      <c r="I15" s="28"/>
      <c r="J15" s="5"/>
      <c r="K15" s="5"/>
      <c r="L15" s="15"/>
      <c r="M15" s="4"/>
      <c r="O15" s="92"/>
    </row>
    <row r="16" spans="2:17">
      <c r="B16" s="7" t="s">
        <v>26</v>
      </c>
      <c r="C16" s="5"/>
      <c r="D16" s="5"/>
      <c r="E16" s="30">
        <v>385635477.69</v>
      </c>
      <c r="F16" s="30">
        <v>380094697.38999963</v>
      </c>
      <c r="G16" s="26"/>
      <c r="H16" s="26"/>
      <c r="I16" s="25"/>
      <c r="J16" s="5"/>
      <c r="K16" s="5"/>
      <c r="L16" s="14"/>
      <c r="M16" s="4"/>
      <c r="O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62</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62</v>
      </c>
      <c r="E29" s="31" t="s">
        <v>4</v>
      </c>
      <c r="F29" s="5"/>
      <c r="G29" s="5"/>
      <c r="H29" s="5"/>
      <c r="I29" s="5"/>
      <c r="J29" s="5"/>
      <c r="K29" s="5"/>
      <c r="L29" s="5"/>
      <c r="M29" s="4"/>
    </row>
    <row r="30" spans="2:13">
      <c r="B30" s="7" t="s">
        <v>97</v>
      </c>
      <c r="C30" s="5"/>
      <c r="D30" s="75"/>
      <c r="E30" s="79">
        <v>1.4992999999999999E-2</v>
      </c>
      <c r="F30" s="5"/>
      <c r="G30" s="5"/>
      <c r="H30" s="5"/>
      <c r="I30" s="5"/>
      <c r="J30" s="5"/>
      <c r="K30" s="5"/>
      <c r="L30" s="5"/>
      <c r="M30" s="4"/>
    </row>
    <row r="31" spans="2:13">
      <c r="B31" s="7" t="s">
        <v>55</v>
      </c>
      <c r="C31" s="5"/>
      <c r="D31" s="75"/>
      <c r="E31" s="80">
        <v>1.3710000000000042E-3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1.6364000000000004E-2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62</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62</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1">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sheetData>
  <pageMargins left="0.7" right="0.7" top="0.75" bottom="0.75" header="0.3" footer="0.3"/>
  <pageSetup paperSize="9" scale="6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B1:Q54"/>
  <sheetViews>
    <sheetView zoomScale="85" zoomScaleNormal="85" workbookViewId="0">
      <selection activeCell="H2" sqref="H2"/>
    </sheetView>
  </sheetViews>
  <sheetFormatPr defaultColWidth="13.7109375" defaultRowHeight="15"/>
  <cols>
    <col min="1" max="1" width="3" customWidth="1"/>
    <col min="2" max="2" width="30.140625" bestFit="1" customWidth="1"/>
    <col min="3" max="3" width="10" customWidth="1"/>
    <col min="4" max="4" width="16.5703125" customWidth="1"/>
    <col min="5" max="12" width="17.42578125" customWidth="1"/>
    <col min="13" max="13" width="2.42578125" customWidth="1"/>
  </cols>
  <sheetData>
    <row r="1" spans="2:17">
      <c r="B1" s="45"/>
      <c r="C1" s="44"/>
      <c r="D1" s="44"/>
      <c r="E1" s="44"/>
      <c r="F1" s="44"/>
      <c r="G1" s="44"/>
      <c r="H1" s="44"/>
      <c r="I1" s="44"/>
      <c r="J1" s="44"/>
      <c r="K1" s="44"/>
      <c r="L1" s="44"/>
      <c r="M1" s="43"/>
      <c r="Q1" s="95" t="s">
        <v>120</v>
      </c>
    </row>
    <row r="2" spans="2:17" ht="21">
      <c r="B2" s="42" t="s">
        <v>89</v>
      </c>
      <c r="C2" s="5"/>
      <c r="D2" s="5"/>
      <c r="E2" s="5"/>
      <c r="F2" s="5"/>
      <c r="G2" s="41" t="s">
        <v>54</v>
      </c>
      <c r="H2" s="5"/>
      <c r="I2" s="5"/>
      <c r="J2" s="5"/>
      <c r="K2" s="5"/>
      <c r="L2" s="5"/>
      <c r="M2" s="4"/>
      <c r="Q2" s="95" t="s">
        <v>128</v>
      </c>
    </row>
    <row r="3" spans="2:17">
      <c r="B3" s="40" t="s">
        <v>44</v>
      </c>
      <c r="C3" s="5"/>
      <c r="D3" s="5"/>
      <c r="E3" s="5"/>
      <c r="F3" s="5"/>
      <c r="G3" s="5"/>
      <c r="H3" s="5"/>
      <c r="I3" s="5"/>
      <c r="J3" s="5"/>
      <c r="K3" s="5"/>
      <c r="L3" s="5"/>
      <c r="M3" s="4"/>
    </row>
    <row r="4" spans="2:17">
      <c r="B4" s="11"/>
      <c r="C4" s="10"/>
      <c r="D4" s="10"/>
      <c r="E4" s="10"/>
      <c r="F4" s="10"/>
      <c r="G4" s="10"/>
      <c r="H4" s="10"/>
      <c r="I4" s="10"/>
      <c r="J4" s="10"/>
      <c r="K4" s="10"/>
      <c r="L4" s="10"/>
      <c r="M4" s="9"/>
    </row>
    <row r="5" spans="2:17">
      <c r="B5" s="8" t="s">
        <v>43</v>
      </c>
      <c r="C5" s="5"/>
      <c r="D5" s="5"/>
      <c r="E5" s="39" t="s">
        <v>109</v>
      </c>
      <c r="F5" s="39"/>
      <c r="G5" s="39"/>
      <c r="H5" s="39"/>
      <c r="I5" s="39"/>
      <c r="J5" s="39"/>
      <c r="K5" s="5"/>
      <c r="L5" s="5"/>
      <c r="M5" s="4"/>
    </row>
    <row r="6" spans="2:17">
      <c r="B6" s="8" t="s">
        <v>42</v>
      </c>
      <c r="C6" s="5"/>
      <c r="D6" s="5"/>
      <c r="E6" s="38" t="s">
        <v>110</v>
      </c>
      <c r="F6" s="38"/>
      <c r="G6" s="38"/>
      <c r="H6" s="38"/>
      <c r="I6" s="38"/>
      <c r="J6" s="38"/>
      <c r="K6" s="5"/>
      <c r="L6" s="5"/>
      <c r="M6" s="4"/>
    </row>
    <row r="7" spans="2:17">
      <c r="B7" s="8" t="s">
        <v>41</v>
      </c>
      <c r="C7" s="5"/>
      <c r="D7" s="5"/>
      <c r="E7" s="50" t="s">
        <v>134</v>
      </c>
      <c r="F7" s="50"/>
      <c r="G7" s="50"/>
      <c r="H7" s="50"/>
      <c r="I7" s="50"/>
      <c r="J7" s="50"/>
      <c r="K7" s="5"/>
      <c r="L7" s="5"/>
      <c r="M7" s="4"/>
    </row>
    <row r="8" spans="2:17">
      <c r="B8" s="8" t="s">
        <v>40</v>
      </c>
      <c r="C8" s="5"/>
      <c r="D8" s="5"/>
      <c r="E8" s="37">
        <v>45657</v>
      </c>
      <c r="F8" s="37"/>
      <c r="G8" s="37"/>
      <c r="H8" s="37"/>
      <c r="I8" s="37"/>
      <c r="J8" s="37"/>
      <c r="K8" s="5"/>
      <c r="L8" s="5"/>
      <c r="M8" s="4"/>
    </row>
    <row r="9" spans="2:17">
      <c r="B9" s="8" t="s">
        <v>145</v>
      </c>
      <c r="C9" s="20"/>
      <c r="D9" s="5"/>
      <c r="E9" s="91" t="s">
        <v>119</v>
      </c>
      <c r="F9" s="5"/>
      <c r="G9" s="5"/>
      <c r="H9" s="5"/>
      <c r="I9" s="5"/>
      <c r="J9" s="5"/>
      <c r="K9" s="5"/>
      <c r="L9" s="5"/>
      <c r="M9" s="4"/>
    </row>
    <row r="10" spans="2:17">
      <c r="B10" s="11"/>
      <c r="C10" s="10"/>
      <c r="D10" s="10"/>
      <c r="E10" s="10"/>
      <c r="F10" s="10"/>
      <c r="G10" s="10"/>
      <c r="H10" s="10"/>
      <c r="I10" s="10"/>
      <c r="J10" s="10"/>
      <c r="K10" s="10"/>
      <c r="L10" s="10"/>
      <c r="M10" s="9"/>
    </row>
    <row r="11" spans="2:17">
      <c r="B11" s="8" t="s">
        <v>148</v>
      </c>
      <c r="C11" s="20"/>
      <c r="D11" s="20"/>
      <c r="E11" s="31" t="s">
        <v>33</v>
      </c>
      <c r="F11" s="31" t="s">
        <v>32</v>
      </c>
      <c r="G11" s="31" t="s">
        <v>31</v>
      </c>
      <c r="H11" s="31" t="s">
        <v>30</v>
      </c>
      <c r="I11" s="31" t="s">
        <v>147</v>
      </c>
      <c r="J11" s="5"/>
      <c r="K11" s="5"/>
      <c r="L11" s="5"/>
      <c r="M11" s="4"/>
    </row>
    <row r="12" spans="2:17">
      <c r="B12" s="7" t="s">
        <v>144</v>
      </c>
      <c r="C12" s="5"/>
      <c r="D12" s="5"/>
      <c r="E12" s="51">
        <v>2.3355704697986424E-2</v>
      </c>
      <c r="F12" s="51">
        <v>-0.11069404224215118</v>
      </c>
      <c r="G12" s="51">
        <v>2.5375670005776119E-3</v>
      </c>
      <c r="H12" s="51">
        <v>3.8527430370500548E-2</v>
      </c>
      <c r="I12" s="52">
        <v>4.1025419114750772E-2</v>
      </c>
      <c r="J12" s="5"/>
      <c r="K12" s="5"/>
      <c r="L12" s="5"/>
      <c r="M12" s="4"/>
    </row>
    <row r="13" spans="2:17">
      <c r="B13" s="11"/>
      <c r="C13" s="10"/>
      <c r="D13" s="10"/>
      <c r="E13" s="10"/>
      <c r="F13" s="10"/>
      <c r="G13" s="10"/>
      <c r="H13" s="10"/>
      <c r="I13" s="10"/>
      <c r="J13" s="10"/>
      <c r="K13" s="10"/>
      <c r="L13" s="10"/>
      <c r="M13" s="9"/>
    </row>
    <row r="14" spans="2:17">
      <c r="B14" s="8" t="s">
        <v>152</v>
      </c>
      <c r="C14" s="20"/>
      <c r="D14" s="20"/>
      <c r="E14" s="31" t="s">
        <v>4</v>
      </c>
      <c r="F14" s="31" t="s">
        <v>15</v>
      </c>
      <c r="G14" s="31" t="s">
        <v>14</v>
      </c>
      <c r="H14" s="31" t="s">
        <v>13</v>
      </c>
      <c r="I14" s="31" t="s">
        <v>12</v>
      </c>
      <c r="J14" s="20"/>
      <c r="K14" s="20"/>
      <c r="L14" s="31" t="s">
        <v>9</v>
      </c>
      <c r="M14" s="4"/>
    </row>
    <row r="15" spans="2:17">
      <c r="B15" s="7" t="s">
        <v>27</v>
      </c>
      <c r="C15" s="5"/>
      <c r="D15" s="5"/>
      <c r="E15" s="30">
        <v>363317780.81</v>
      </c>
      <c r="F15" s="30">
        <v>361397990.31999993</v>
      </c>
      <c r="G15" s="29"/>
      <c r="H15" s="29"/>
      <c r="I15" s="28"/>
      <c r="J15" s="5"/>
      <c r="K15" s="5"/>
      <c r="L15" s="15"/>
      <c r="M15" s="4"/>
      <c r="O15" s="92"/>
    </row>
    <row r="16" spans="2:17">
      <c r="B16" s="7" t="s">
        <v>26</v>
      </c>
      <c r="C16" s="5"/>
      <c r="D16" s="5"/>
      <c r="E16" s="30">
        <v>385635477.69</v>
      </c>
      <c r="F16" s="30">
        <v>380094697.38999963</v>
      </c>
      <c r="G16" s="26"/>
      <c r="H16" s="26"/>
      <c r="I16" s="25"/>
      <c r="J16" s="5"/>
      <c r="K16" s="5"/>
      <c r="L16" s="14"/>
      <c r="M16" s="4"/>
      <c r="O16" s="92"/>
    </row>
    <row r="17" spans="2:13">
      <c r="B17" s="7" t="s">
        <v>25</v>
      </c>
      <c r="C17" s="5"/>
      <c r="D17" s="5"/>
      <c r="E17" s="24">
        <f>SUM(F17:L17)</f>
        <v>65652393.119999997</v>
      </c>
      <c r="F17" s="30">
        <v>65652393.119999997</v>
      </c>
      <c r="G17" s="26"/>
      <c r="H17" s="26"/>
      <c r="I17" s="25"/>
      <c r="J17" s="5"/>
      <c r="K17" s="5"/>
      <c r="L17" s="14"/>
      <c r="M17" s="4"/>
    </row>
    <row r="18" spans="2:13">
      <c r="B18" s="7" t="s">
        <v>24</v>
      </c>
      <c r="C18" s="5"/>
      <c r="D18" s="5"/>
      <c r="E18" s="24">
        <f>SUM(F18:L18)</f>
        <v>81945113.900000006</v>
      </c>
      <c r="F18" s="30">
        <v>81945113.900000006</v>
      </c>
      <c r="G18" s="22"/>
      <c r="H18" s="22"/>
      <c r="I18" s="21"/>
      <c r="J18" s="5"/>
      <c r="K18" s="5"/>
      <c r="L18" s="88"/>
      <c r="M18" s="4"/>
    </row>
    <row r="19" spans="2:13">
      <c r="B19" s="7" t="s">
        <v>23</v>
      </c>
      <c r="C19" s="5"/>
      <c r="D19" s="5"/>
      <c r="E19" s="32">
        <f>IF(E16=0,"%",MIN(E18,E17)/AVERAGE(E16,E15))</f>
        <v>0.17531773144692178</v>
      </c>
      <c r="F19" s="32"/>
      <c r="G19" s="32"/>
      <c r="H19" s="32"/>
      <c r="I19" s="32"/>
      <c r="J19" s="5"/>
      <c r="K19" s="5"/>
      <c r="L19" s="32"/>
      <c r="M19" s="4"/>
    </row>
    <row r="20" spans="2:13">
      <c r="B20" s="11"/>
      <c r="C20" s="10"/>
      <c r="D20" s="69"/>
      <c r="E20" s="10"/>
      <c r="F20" s="10"/>
      <c r="G20" s="10"/>
      <c r="H20" s="10"/>
      <c r="I20" s="10"/>
      <c r="J20" s="10"/>
      <c r="K20" s="10"/>
      <c r="L20" s="10"/>
      <c r="M20" s="9"/>
    </row>
    <row r="21" spans="2:13">
      <c r="B21" s="8" t="s">
        <v>22</v>
      </c>
      <c r="C21" s="5"/>
      <c r="D21" s="31" t="s">
        <v>153</v>
      </c>
      <c r="E21" s="5"/>
      <c r="F21" s="5"/>
      <c r="G21" s="5"/>
      <c r="H21" s="5"/>
      <c r="I21" s="5"/>
      <c r="J21" s="5"/>
      <c r="K21" s="5"/>
      <c r="L21" s="5"/>
      <c r="M21" s="4"/>
    </row>
    <row r="22" spans="2:13">
      <c r="B22" s="7" t="s">
        <v>81</v>
      </c>
      <c r="C22" s="5"/>
      <c r="D22" s="15"/>
      <c r="E22" s="5"/>
      <c r="F22" s="5"/>
      <c r="G22" s="5"/>
      <c r="H22" s="5"/>
      <c r="I22" s="5"/>
      <c r="J22" s="5"/>
      <c r="K22" s="5"/>
      <c r="L22" s="5"/>
      <c r="M22" s="4"/>
    </row>
    <row r="23" spans="2:13">
      <c r="B23" s="7" t="s">
        <v>20</v>
      </c>
      <c r="C23" s="5"/>
      <c r="D23" s="13"/>
      <c r="E23" s="5"/>
      <c r="F23" s="5"/>
      <c r="G23" s="5"/>
      <c r="H23" s="5"/>
      <c r="I23" s="5"/>
      <c r="J23" s="5"/>
      <c r="K23" s="5"/>
      <c r="L23" s="5"/>
      <c r="M23" s="4"/>
    </row>
    <row r="24" spans="2:13" ht="15.75" thickBot="1">
      <c r="B24" s="8" t="s">
        <v>4</v>
      </c>
      <c r="C24" s="20"/>
      <c r="D24" s="78">
        <f>SUM(D22:D23)</f>
        <v>0</v>
      </c>
      <c r="E24" s="5"/>
      <c r="F24" s="5"/>
      <c r="G24" s="5"/>
      <c r="H24" s="5"/>
      <c r="I24" s="5"/>
      <c r="J24" s="5"/>
      <c r="K24" s="5"/>
      <c r="L24" s="5"/>
      <c r="M24" s="4"/>
    </row>
    <row r="25" spans="2:13" ht="15.75" thickTop="1">
      <c r="B25" s="11"/>
      <c r="C25" s="10"/>
      <c r="D25" s="10"/>
      <c r="E25" s="10"/>
      <c r="F25" s="10"/>
      <c r="G25" s="10"/>
      <c r="H25" s="10"/>
      <c r="I25" s="10"/>
      <c r="J25" s="10"/>
      <c r="K25" s="10"/>
      <c r="L25" s="10"/>
      <c r="M25" s="9"/>
    </row>
    <row r="26" spans="2:13">
      <c r="B26" s="62" t="s">
        <v>79</v>
      </c>
      <c r="C26" s="63"/>
      <c r="D26" s="64" t="s">
        <v>138</v>
      </c>
      <c r="E26" s="65" t="s">
        <v>80</v>
      </c>
      <c r="F26" s="65"/>
      <c r="G26" s="64"/>
      <c r="H26" s="64"/>
      <c r="I26" s="64"/>
      <c r="J26" s="64"/>
      <c r="K26" s="63"/>
      <c r="L26" s="66"/>
      <c r="M26" s="67"/>
    </row>
    <row r="27" spans="2:13" ht="15.75" thickBot="1">
      <c r="B27" s="68" t="s">
        <v>63</v>
      </c>
      <c r="C27" s="66"/>
      <c r="D27" s="73"/>
      <c r="E27" s="72"/>
      <c r="F27" s="64"/>
      <c r="G27" s="64"/>
      <c r="H27" s="64"/>
      <c r="I27" s="64"/>
      <c r="J27" s="64"/>
      <c r="K27" s="63"/>
      <c r="L27" s="66"/>
      <c r="M27" s="67"/>
    </row>
    <row r="28" spans="2:13" ht="15.75" thickTop="1">
      <c r="B28" s="11"/>
      <c r="C28" s="10"/>
      <c r="D28" s="77"/>
      <c r="E28" s="10"/>
      <c r="F28" s="10"/>
      <c r="G28" s="10"/>
      <c r="H28" s="10"/>
      <c r="I28" s="10"/>
      <c r="J28" s="10"/>
      <c r="K28" s="10"/>
      <c r="L28" s="10"/>
      <c r="M28" s="9"/>
    </row>
    <row r="29" spans="2:13">
      <c r="B29" s="8" t="s">
        <v>56</v>
      </c>
      <c r="C29" s="5"/>
      <c r="D29" s="74" t="s">
        <v>138</v>
      </c>
      <c r="E29" s="31" t="s">
        <v>4</v>
      </c>
      <c r="F29" s="5"/>
      <c r="G29" s="5"/>
      <c r="H29" s="5"/>
      <c r="I29" s="5"/>
      <c r="J29" s="5"/>
      <c r="K29" s="5"/>
      <c r="L29" s="5"/>
      <c r="M29" s="4"/>
    </row>
    <row r="30" spans="2:13">
      <c r="B30" s="7" t="s">
        <v>97</v>
      </c>
      <c r="C30" s="5"/>
      <c r="D30" s="75"/>
      <c r="E30" s="79">
        <v>1.5001E-2</v>
      </c>
      <c r="F30" s="5"/>
      <c r="G30" s="5"/>
      <c r="H30" s="5"/>
      <c r="I30" s="5"/>
      <c r="J30" s="5"/>
      <c r="K30" s="5"/>
      <c r="L30" s="5"/>
      <c r="M30" s="4"/>
    </row>
    <row r="31" spans="2:13">
      <c r="B31" s="7" t="s">
        <v>55</v>
      </c>
      <c r="C31" s="5"/>
      <c r="D31" s="75"/>
      <c r="E31" s="80">
        <v>1.4100000000000015E-3</v>
      </c>
      <c r="F31" s="5"/>
      <c r="G31" s="5"/>
      <c r="H31" s="5"/>
      <c r="I31" s="5"/>
      <c r="J31" s="5"/>
      <c r="K31" s="5"/>
      <c r="L31" s="5"/>
      <c r="M31" s="4"/>
    </row>
    <row r="32" spans="2:13">
      <c r="B32" s="7" t="s">
        <v>50</v>
      </c>
      <c r="C32" s="5"/>
      <c r="D32" s="75"/>
      <c r="E32" s="81">
        <v>0</v>
      </c>
      <c r="F32" s="5"/>
      <c r="G32" s="5"/>
      <c r="H32" s="5"/>
      <c r="I32" s="5"/>
      <c r="J32" s="5"/>
      <c r="K32" s="5"/>
      <c r="L32" s="5"/>
      <c r="M32" s="4"/>
    </row>
    <row r="33" spans="2:13" ht="15.75" thickBot="1">
      <c r="B33" s="8" t="s">
        <v>77</v>
      </c>
      <c r="C33" s="20"/>
      <c r="D33" s="76">
        <f>E33*$D$27</f>
        <v>0</v>
      </c>
      <c r="E33" s="82">
        <f>SUM(E30:E32)</f>
        <v>1.6411000000000002E-2</v>
      </c>
      <c r="F33" s="5"/>
      <c r="G33" s="5"/>
      <c r="H33" s="5"/>
      <c r="I33" s="5"/>
      <c r="J33" s="5"/>
      <c r="K33" s="5"/>
      <c r="L33" s="5"/>
      <c r="M33" s="4"/>
    </row>
    <row r="34" spans="2:13" ht="15.75" thickTop="1">
      <c r="B34" s="11"/>
      <c r="C34" s="10"/>
      <c r="D34" s="77"/>
      <c r="E34" s="10"/>
      <c r="F34" s="10"/>
      <c r="G34" s="10"/>
      <c r="H34" s="10"/>
      <c r="I34" s="10"/>
      <c r="J34" s="10"/>
      <c r="K34" s="10"/>
      <c r="L34" s="10"/>
      <c r="M34" s="9"/>
    </row>
    <row r="35" spans="2:13">
      <c r="B35" s="8" t="s">
        <v>17</v>
      </c>
      <c r="C35" s="5"/>
      <c r="D35" s="74" t="s">
        <v>138</v>
      </c>
      <c r="E35" s="31" t="s">
        <v>4</v>
      </c>
      <c r="F35" s="5"/>
      <c r="G35" s="5"/>
      <c r="H35" s="5"/>
      <c r="I35" s="5"/>
      <c r="J35" s="5"/>
      <c r="K35" s="5"/>
      <c r="L35" s="5"/>
      <c r="M35" s="4"/>
    </row>
    <row r="36" spans="2:13" ht="15.75" thickBot="1">
      <c r="B36" s="7" t="s">
        <v>17</v>
      </c>
      <c r="C36" s="5"/>
      <c r="D36" s="76">
        <f>E36*$D$27</f>
        <v>0</v>
      </c>
      <c r="E36" s="83">
        <v>0</v>
      </c>
      <c r="F36" s="5"/>
      <c r="G36" s="5"/>
      <c r="H36" s="5"/>
      <c r="I36" s="5"/>
      <c r="J36" s="5"/>
      <c r="K36" s="5"/>
      <c r="L36" s="5"/>
      <c r="M36" s="4"/>
    </row>
    <row r="37" spans="2:13" ht="15.75" thickTop="1">
      <c r="B37" s="11"/>
      <c r="C37" s="10"/>
      <c r="D37" s="77"/>
      <c r="E37" s="10"/>
      <c r="F37" s="10"/>
      <c r="G37" s="10"/>
      <c r="H37" s="10"/>
      <c r="I37" s="10"/>
      <c r="J37" s="10"/>
      <c r="K37" s="10"/>
      <c r="L37" s="10"/>
      <c r="M37" s="9"/>
    </row>
    <row r="38" spans="2:13">
      <c r="B38" s="8" t="s">
        <v>16</v>
      </c>
      <c r="C38" s="20"/>
      <c r="D38" s="74" t="s">
        <v>138</v>
      </c>
      <c r="E38" s="31" t="s">
        <v>4</v>
      </c>
      <c r="F38" s="31" t="s">
        <v>15</v>
      </c>
      <c r="G38" s="31" t="s">
        <v>14</v>
      </c>
      <c r="H38" s="31" t="s">
        <v>13</v>
      </c>
      <c r="I38" s="31" t="s">
        <v>12</v>
      </c>
      <c r="J38" s="31" t="s">
        <v>11</v>
      </c>
      <c r="K38" s="31" t="s">
        <v>10</v>
      </c>
      <c r="L38" s="31" t="s">
        <v>9</v>
      </c>
      <c r="M38" s="4"/>
    </row>
    <row r="39" spans="2:13">
      <c r="B39" s="7" t="s">
        <v>8</v>
      </c>
      <c r="C39" s="5"/>
      <c r="D39" s="75"/>
      <c r="E39" s="84">
        <f t="shared" ref="E39:E43" si="0">SUM(F39:L39)</f>
        <v>1.5321335593433471E-4</v>
      </c>
      <c r="F39" s="108">
        <v>1.5321335593433471E-4</v>
      </c>
      <c r="G39" s="53"/>
      <c r="H39" s="53"/>
      <c r="I39" s="53"/>
      <c r="J39" s="53"/>
      <c r="K39" s="53"/>
      <c r="L39" s="54"/>
      <c r="M39" s="4"/>
    </row>
    <row r="40" spans="2:13">
      <c r="B40" s="7" t="s">
        <v>7</v>
      </c>
      <c r="C40" s="5"/>
      <c r="D40" s="75"/>
      <c r="E40" s="84">
        <f t="shared" si="0"/>
        <v>2.0969775565412218E-4</v>
      </c>
      <c r="F40" s="108">
        <v>2.0969775565412218E-4</v>
      </c>
      <c r="G40" s="56"/>
      <c r="H40" s="56"/>
      <c r="I40" s="56"/>
      <c r="J40" s="56"/>
      <c r="K40" s="56"/>
      <c r="L40" s="57"/>
      <c r="M40" s="4"/>
    </row>
    <row r="41" spans="2:13">
      <c r="B41" s="7" t="s">
        <v>78</v>
      </c>
      <c r="C41" s="5"/>
      <c r="D41" s="75"/>
      <c r="E41" s="84">
        <f t="shared" si="0"/>
        <v>5.7195434144000003E-4</v>
      </c>
      <c r="F41" s="108">
        <v>5.7195434144000003E-4</v>
      </c>
      <c r="G41" s="56"/>
      <c r="H41" s="56"/>
      <c r="I41" s="56"/>
      <c r="J41" s="56"/>
      <c r="K41" s="56"/>
      <c r="L41" s="57"/>
      <c r="M41" s="4"/>
    </row>
    <row r="42" spans="2:13">
      <c r="B42" s="7" t="s">
        <v>6</v>
      </c>
      <c r="C42" s="5"/>
      <c r="D42" s="75"/>
      <c r="E42" s="84">
        <f t="shared" si="0"/>
        <v>0</v>
      </c>
      <c r="F42" s="55">
        <v>0</v>
      </c>
      <c r="G42" s="56"/>
      <c r="H42" s="56"/>
      <c r="I42" s="56"/>
      <c r="J42" s="56"/>
      <c r="K42" s="56"/>
      <c r="L42" s="57"/>
      <c r="M42" s="4"/>
    </row>
    <row r="43" spans="2:13">
      <c r="B43" s="7" t="s">
        <v>53</v>
      </c>
      <c r="C43" s="5"/>
      <c r="D43" s="75"/>
      <c r="E43" s="84">
        <f t="shared" si="0"/>
        <v>0</v>
      </c>
      <c r="F43" s="55">
        <v>0</v>
      </c>
      <c r="G43" s="56"/>
      <c r="H43" s="56"/>
      <c r="I43" s="56"/>
      <c r="J43" s="56"/>
      <c r="K43" s="56"/>
      <c r="L43" s="57"/>
      <c r="M43" s="4"/>
    </row>
    <row r="44" spans="2:13">
      <c r="B44" s="7" t="s">
        <v>5</v>
      </c>
      <c r="C44" s="5"/>
      <c r="D44" s="75"/>
      <c r="E44" s="84">
        <f>SUM(F44:L44)</f>
        <v>0</v>
      </c>
      <c r="F44" s="58">
        <v>0</v>
      </c>
      <c r="G44" s="59"/>
      <c r="H44" s="59"/>
      <c r="I44" s="59"/>
      <c r="J44" s="59"/>
      <c r="K44" s="59"/>
      <c r="L44" s="60"/>
      <c r="M44" s="4"/>
    </row>
    <row r="45" spans="2:13">
      <c r="B45" s="7" t="s">
        <v>58</v>
      </c>
      <c r="C45" s="5"/>
      <c r="D45" s="75"/>
      <c r="E45" s="111">
        <v>-1.6286311419E-4</v>
      </c>
      <c r="F45" s="5"/>
      <c r="G45" s="5"/>
      <c r="H45" s="5"/>
      <c r="I45" s="5"/>
      <c r="J45" s="5"/>
      <c r="K45" s="5"/>
      <c r="L45" s="5"/>
      <c r="M45" s="4"/>
    </row>
    <row r="46" spans="2:13" ht="15.75" thickBot="1">
      <c r="B46" s="8" t="s">
        <v>57</v>
      </c>
      <c r="C46" s="20"/>
      <c r="D46" s="76">
        <f>E46*$D$27</f>
        <v>0</v>
      </c>
      <c r="E46" s="82">
        <f>SUM(E39:E45)</f>
        <v>7.7200233883845701E-4</v>
      </c>
      <c r="F46" s="61">
        <f t="shared" ref="F46:L46" si="1">SUM(F39:F45)</f>
        <v>9.3486545302845698E-4</v>
      </c>
      <c r="G46" s="61">
        <f t="shared" si="1"/>
        <v>0</v>
      </c>
      <c r="H46" s="61">
        <f t="shared" si="1"/>
        <v>0</v>
      </c>
      <c r="I46" s="61">
        <f t="shared" si="1"/>
        <v>0</v>
      </c>
      <c r="J46" s="61">
        <f t="shared" si="1"/>
        <v>0</v>
      </c>
      <c r="K46" s="61">
        <f t="shared" si="1"/>
        <v>0</v>
      </c>
      <c r="L46" s="61">
        <f t="shared" si="1"/>
        <v>0</v>
      </c>
      <c r="M46" s="4"/>
    </row>
    <row r="47" spans="2:13" ht="15.75" thickTop="1">
      <c r="B47" s="18"/>
      <c r="C47" s="17"/>
      <c r="D47" s="71"/>
      <c r="E47" s="17"/>
      <c r="F47" s="17"/>
      <c r="G47" s="17"/>
      <c r="H47" s="17"/>
      <c r="I47" s="17"/>
      <c r="J47" s="17"/>
      <c r="K47" s="17"/>
      <c r="L47" s="17"/>
      <c r="M47" s="16"/>
    </row>
    <row r="48" spans="2:13">
      <c r="B48" s="8" t="s">
        <v>3</v>
      </c>
      <c r="C48" s="5"/>
      <c r="D48" s="5"/>
      <c r="E48" s="70" t="s">
        <v>4</v>
      </c>
      <c r="F48" s="5"/>
      <c r="G48" s="5"/>
      <c r="H48" s="5"/>
      <c r="I48" s="5"/>
      <c r="J48" s="5"/>
      <c r="K48" s="5"/>
      <c r="L48" s="5"/>
      <c r="M48" s="4"/>
    </row>
    <row r="49" spans="2:13" ht="15.75" thickBot="1">
      <c r="B49" s="7" t="s">
        <v>82</v>
      </c>
      <c r="C49" s="5"/>
      <c r="D49" s="5"/>
      <c r="E49" s="6"/>
      <c r="F49" s="89" t="str">
        <f>IF(E49=0,"%",E49/D22)</f>
        <v>%</v>
      </c>
      <c r="G49" s="5"/>
      <c r="H49" s="5"/>
      <c r="I49" s="5"/>
      <c r="J49" s="5"/>
      <c r="K49" s="5"/>
      <c r="L49" s="5"/>
      <c r="M49" s="4"/>
    </row>
    <row r="50" spans="2:13" ht="15.75" thickTop="1">
      <c r="B50" s="7" t="s">
        <v>2</v>
      </c>
      <c r="C50" s="5"/>
      <c r="D50" s="5"/>
      <c r="E50" s="15"/>
      <c r="F50" s="5"/>
      <c r="G50" s="5"/>
      <c r="H50" s="5"/>
      <c r="I50" s="5"/>
      <c r="J50" s="5"/>
      <c r="K50" s="5"/>
      <c r="L50" s="5"/>
      <c r="M50" s="4"/>
    </row>
    <row r="51" spans="2:13">
      <c r="B51" s="7" t="s">
        <v>65</v>
      </c>
      <c r="C51" s="5"/>
      <c r="D51" s="5"/>
      <c r="E51" s="14"/>
      <c r="F51" s="89" t="str">
        <f>IF(E50=0,"%",E51/E50)</f>
        <v>%</v>
      </c>
      <c r="G51" s="5"/>
      <c r="H51" s="5"/>
      <c r="I51" s="5"/>
      <c r="J51" s="5"/>
      <c r="K51" s="5"/>
      <c r="L51" s="5"/>
      <c r="M51" s="4"/>
    </row>
    <row r="52" spans="2:13" ht="15.75" thickBot="1">
      <c r="B52" s="7" t="s">
        <v>59</v>
      </c>
      <c r="C52" s="5"/>
      <c r="D52" s="5"/>
      <c r="E52" s="12">
        <f>E50-ABS(E51)</f>
        <v>0</v>
      </c>
      <c r="F52" s="89" t="str">
        <f>IF(E50=0,"%",E52/E50)</f>
        <v>%</v>
      </c>
      <c r="G52" s="5"/>
      <c r="H52" s="5"/>
      <c r="I52" s="5"/>
      <c r="J52" s="5"/>
      <c r="K52" s="5"/>
      <c r="L52" s="5"/>
      <c r="M52" s="4"/>
    </row>
    <row r="53" spans="2:13" ht="15.75" thickTop="1">
      <c r="B53" s="3"/>
      <c r="C53" s="2"/>
      <c r="D53" s="2"/>
      <c r="E53" s="2"/>
      <c r="F53" s="2"/>
      <c r="G53" s="2"/>
      <c r="H53" s="2"/>
      <c r="I53" s="2"/>
      <c r="J53" s="2"/>
      <c r="K53" s="2"/>
      <c r="L53" s="2"/>
      <c r="M53" s="1"/>
    </row>
    <row r="54" spans="2:13">
      <c r="B54" t="s">
        <v>149</v>
      </c>
    </row>
  </sheetData>
  <pageMargins left="0.7" right="0.7" top="0.75" bottom="0.75" header="0.3" footer="0.3"/>
  <pageSetup paperSize="9" scale="6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087E3D7C1BCDE45A6DB06D240E465DC" ma:contentTypeVersion="16" ma:contentTypeDescription="Create a new document." ma:contentTypeScope="" ma:versionID="f0366ad1ab9a25d6e0e1280a8de243b3">
  <xsd:schema xmlns:xsd="http://www.w3.org/2001/XMLSchema" xmlns:xs="http://www.w3.org/2001/XMLSchema" xmlns:p="http://schemas.microsoft.com/office/2006/metadata/properties" xmlns:ns2="db5ddd96-e2fb-4c16-bed4-4cbfa7a95021" xmlns:ns3="a735f275-5a30-4f61-85a7-bbec9e1580ea" targetNamespace="http://schemas.microsoft.com/office/2006/metadata/properties" ma:root="true" ma:fieldsID="3cd62a910a405e92d2727e90baa10972" ns2:_="" ns3:_="">
    <xsd:import namespace="db5ddd96-e2fb-4c16-bed4-4cbfa7a95021"/>
    <xsd:import namespace="a735f275-5a30-4f61-85a7-bbec9e1580e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Location" minOccurs="0"/>
                <xsd:element ref="ns2:MediaServiceOCR" minOccurs="0"/>
                <xsd:element ref="ns3:SharedWithUsers" minOccurs="0"/>
                <xsd:element ref="ns3:SharedWithDetails" minOccurs="0"/>
                <xsd:element ref="ns2:MediaServiceSearchProperties" minOccurs="0"/>
                <xsd:element ref="ns2:_Flow_Signoff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b5ddd96-e2fb-4c16-bed4-4cbfa7a950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ace6581e-fde9-4049-9fa0-f6ac9be52b19"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Location" ma:index="18" nillable="true" ma:displayName="Location" ma:indexed="true" ma:internalName="MediaServiceLocation"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_Flow_SignoffStatus" ma:index="23" nillable="true" ma:displayName="Sign-off status" ma:internalName="Sign_x002d_off_x0020_status">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735f275-5a30-4f61-85a7-bbec9e1580e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ddfded80-a34e-410b-9279-be42006f5705}" ma:internalName="TaxCatchAll" ma:showField="CatchAllData" ma:web="a735f275-5a30-4f61-85a7-bbec9e1580ea">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db5ddd96-e2fb-4c16-bed4-4cbfa7a95021">
      <Terms xmlns="http://schemas.microsoft.com/office/infopath/2007/PartnerControls"/>
    </lcf76f155ced4ddcb4097134ff3c332f>
    <TaxCatchAll xmlns="a735f275-5a30-4f61-85a7-bbec9e1580ea" xsi:nil="true"/>
    <_Flow_SignoffStatus xmlns="db5ddd96-e2fb-4c16-bed4-4cbfa7a95021" xsi:nil="true"/>
  </documentManagement>
</p:properties>
</file>

<file path=customXml/itemProps1.xml><?xml version="1.0" encoding="utf-8"?>
<ds:datastoreItem xmlns:ds="http://schemas.openxmlformats.org/officeDocument/2006/customXml" ds:itemID="{6F26D774-5CCC-4AC1-8A4E-8D62B46420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b5ddd96-e2fb-4c16-bed4-4cbfa7a95021"/>
    <ds:schemaRef ds:uri="a735f275-5a30-4f61-85a7-bbec9e1580e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725D0DF-2C15-4B8A-8970-DA8214B64911}">
  <ds:schemaRefs>
    <ds:schemaRef ds:uri="http://schemas.microsoft.com/sharepoint/v3/contenttype/forms"/>
  </ds:schemaRefs>
</ds:datastoreItem>
</file>

<file path=customXml/itemProps3.xml><?xml version="1.0" encoding="utf-8"?>
<ds:datastoreItem xmlns:ds="http://schemas.openxmlformats.org/officeDocument/2006/customXml" ds:itemID="{9587DA7B-0B8F-41F9-85F3-A6850CF9613F}">
  <ds:schemaRefs>
    <ds:schemaRef ds:uri="http://purl.org/dc/elements/1.1/"/>
    <ds:schemaRef ds:uri="http://schemas.microsoft.com/office/2006/documentManagement/types"/>
    <ds:schemaRef ds:uri="http://schemas.microsoft.com/office/infopath/2007/PartnerControls"/>
    <ds:schemaRef ds:uri="a735f275-5a30-4f61-85a7-bbec9e1580ea"/>
    <ds:schemaRef ds:uri="http://www.w3.org/XML/1998/namespace"/>
    <ds:schemaRef ds:uri="http://purl.org/dc/terms/"/>
    <ds:schemaRef ds:uri="http://schemas.microsoft.com/office/2006/metadata/properties"/>
    <ds:schemaRef ds:uri="http://schemas.openxmlformats.org/package/2006/metadata/core-properties"/>
    <ds:schemaRef ds:uri="db5ddd96-e2fb-4c16-bed4-4cbfa7a9502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8</vt:i4>
      </vt:variant>
    </vt:vector>
  </HeadingPairs>
  <TitlesOfParts>
    <vt:vector size="20" baseType="lpstr">
      <vt:lpstr>Notes</vt:lpstr>
      <vt:lpstr>Segregated Mandate</vt:lpstr>
      <vt:lpstr>IE00B1FZRP01</vt:lpstr>
      <vt:lpstr>IE00B411W698</vt:lpstr>
      <vt:lpstr>IE00BBT35564</vt:lpstr>
      <vt:lpstr>IE00BBT35671</vt:lpstr>
      <vt:lpstr>IE00B3V9KZ14</vt:lpstr>
      <vt:lpstr>IE0001195316</vt:lpstr>
      <vt:lpstr>IE00B1FZRQ18</vt:lpstr>
      <vt:lpstr>IE00BBT35788</vt:lpstr>
      <vt:lpstr>Trade Data (OLD)</vt:lpstr>
      <vt:lpstr>Sheet6</vt:lpstr>
      <vt:lpstr>IE0001195316!Print_Area</vt:lpstr>
      <vt:lpstr>IE00B1FZRP01!Print_Area</vt:lpstr>
      <vt:lpstr>IE00B1FZRQ18!Print_Area</vt:lpstr>
      <vt:lpstr>IE00B3V9KZ14!Print_Area</vt:lpstr>
      <vt:lpstr>IE00B411W698!Print_Area</vt:lpstr>
      <vt:lpstr>IE00BBT35564!Print_Area</vt:lpstr>
      <vt:lpstr>IE00BBT35671!Print_Area</vt:lpstr>
      <vt:lpstr>IE00BBT35788!Print_Area</vt:lpstr>
    </vt:vector>
  </TitlesOfParts>
  <Company>Investment Management Association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MS</dc:creator>
  <cp:lastModifiedBy>John Ensor</cp:lastModifiedBy>
  <cp:lastPrinted>2025-06-02T11:10:32Z</cp:lastPrinted>
  <dcterms:created xsi:type="dcterms:W3CDTF">2016-07-29T13:57:37Z</dcterms:created>
  <dcterms:modified xsi:type="dcterms:W3CDTF">2025-06-04T08:45:07Z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0x0101002087E3D7C1BCDE45A6DB06D240E465DC</vt:lpwstr>
  </property>
  <property fmtid="{D5CDD505-2E9C-101B-9397-08002B2CF9AE}" pid="3" name="Order">
    <vt:r8>61183200</vt:r8>
  </property>
  <property fmtid="{D5CDD505-2E9C-101B-9397-08002B2CF9AE}" pid="4" name="MediaServiceImageTags">
    <vt:lpwstr/>
  </property>
</Properties>
</file>